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/>
  <mc:AlternateContent xmlns:mc="http://schemas.openxmlformats.org/markup-compatibility/2006">
    <mc:Choice Requires="x15">
      <x15ac:absPath xmlns:x15ac="http://schemas.microsoft.com/office/spreadsheetml/2010/11/ac" url="C:\Users\shanbhagl\Desktop\Version 1\Projects\Maximise Data Migration Toolkit\MXDM 2.0\HCM_RECON_REPORTS\HCM Reconciliation Templates\"/>
    </mc:Choice>
  </mc:AlternateContent>
  <xr:revisionPtr revIDLastSave="0" documentId="13_ncr:1_{EB0E37DE-51BF-45C9-BEB6-1F2D49010A9E}" xr6:coauthVersionLast="47" xr6:coauthVersionMax="47" xr10:uidLastSave="{00000000-0000-0000-0000-000000000000}"/>
  <bookViews>
    <workbookView xWindow="-120" yWindow="-120" windowWidth="29040" windowHeight="15840" activeTab="4" xr2:uid="{00000000-000D-0000-FFFF-FFFF00000000}"/>
  </bookViews>
  <sheets>
    <sheet name="Summary" sheetId="1" r:id="rId1"/>
    <sheet name="STG" sheetId="2" r:id="rId2"/>
    <sheet name="HDL" sheetId="3" r:id="rId3"/>
    <sheet name="HCM" sheetId="4" r:id="rId4"/>
    <sheet name="Rec" sheetId="5" r:id="rId5"/>
  </sheets>
  <definedNames>
    <definedName name="_xlnm._FilterDatabase" localSheetId="3" hidden="1">HCM!$A$2:$BG$4</definedName>
    <definedName name="_xlnm._FilterDatabase" localSheetId="2" hidden="1">HDL!$A$2:$AZ$2</definedName>
    <definedName name="_xlnm._FilterDatabase" localSheetId="4" hidden="1">Rec!$A$2:$AN$5</definedName>
    <definedName name="_xlnm._FilterDatabase" localSheetId="1" hidden="1">STG!$A$2:$A$2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" i="2" l="1"/>
  <c r="A4" i="3" l="1"/>
  <c r="A3" i="3"/>
  <c r="A3" i="4" l="1"/>
  <c r="A4" i="4"/>
  <c r="A4" i="2"/>
  <c r="B10" i="1" l="1"/>
  <c r="B4" i="5"/>
  <c r="B3" i="5"/>
  <c r="C10" i="1"/>
  <c r="D10" i="1"/>
  <c r="AL3" i="5" l="1"/>
  <c r="D3" i="5"/>
  <c r="F4" i="5"/>
  <c r="V4" i="5"/>
  <c r="AL4" i="5"/>
  <c r="R4" i="5"/>
  <c r="J4" i="5"/>
  <c r="N4" i="5"/>
  <c r="AD4" i="5"/>
  <c r="AH4" i="5"/>
  <c r="Z4" i="5"/>
  <c r="D4" i="5"/>
  <c r="L4" i="5"/>
  <c r="T4" i="5"/>
  <c r="AB4" i="5"/>
  <c r="AJ4" i="5"/>
  <c r="C4" i="5"/>
  <c r="H4" i="5"/>
  <c r="P4" i="5"/>
  <c r="X4" i="5"/>
  <c r="AF4" i="5"/>
  <c r="AN4" i="5"/>
  <c r="AK4" i="5"/>
  <c r="AG4" i="5"/>
  <c r="AC4" i="5"/>
  <c r="Y4" i="5"/>
  <c r="U4" i="5"/>
  <c r="Q4" i="5"/>
  <c r="M4" i="5"/>
  <c r="I4" i="5"/>
  <c r="E4" i="5"/>
  <c r="AM4" i="5"/>
  <c r="AI4" i="5"/>
  <c r="AE4" i="5"/>
  <c r="AA4" i="5"/>
  <c r="W4" i="5"/>
  <c r="S4" i="5"/>
  <c r="O4" i="5"/>
  <c r="K4" i="5"/>
  <c r="G4" i="5"/>
  <c r="AN3" i="5"/>
  <c r="AJ3" i="5"/>
  <c r="AH3" i="5"/>
  <c r="AF3" i="5"/>
  <c r="AD3" i="5"/>
  <c r="AB3" i="5"/>
  <c r="Z3" i="5"/>
  <c r="AM3" i="5"/>
  <c r="AK3" i="5"/>
  <c r="AI3" i="5"/>
  <c r="AG3" i="5"/>
  <c r="AE3" i="5"/>
  <c r="AC3" i="5"/>
  <c r="AA3" i="5"/>
  <c r="Y3" i="5"/>
  <c r="H3" i="5"/>
  <c r="U3" i="5"/>
  <c r="S3" i="5"/>
  <c r="W3" i="5"/>
  <c r="V3" i="5"/>
  <c r="T3" i="5"/>
  <c r="R3" i="5"/>
  <c r="X3" i="5"/>
  <c r="P3" i="5"/>
  <c r="N3" i="5"/>
  <c r="L3" i="5"/>
  <c r="J3" i="5"/>
  <c r="F3" i="5"/>
  <c r="O3" i="5"/>
  <c r="K3" i="5"/>
  <c r="G3" i="5"/>
  <c r="C3" i="5"/>
  <c r="M3" i="5"/>
  <c r="E3" i="5"/>
  <c r="Q3" i="5"/>
  <c r="I3" i="5"/>
  <c r="E15" i="1"/>
  <c r="C15" i="1"/>
  <c r="B15" i="1"/>
  <c r="F13" i="1" l="1"/>
  <c r="F14" i="1"/>
  <c r="F12" i="1"/>
  <c r="F11" i="1"/>
  <c r="F15" i="1" s="1"/>
  <c r="I12" i="1"/>
  <c r="I14" i="1"/>
  <c r="I13" i="1"/>
  <c r="I11" i="1"/>
  <c r="Q12" i="1"/>
  <c r="Q13" i="1"/>
  <c r="Q11" i="1"/>
  <c r="Q14" i="1"/>
  <c r="L11" i="1"/>
  <c r="L13" i="1"/>
  <c r="L12" i="1"/>
  <c r="L14" i="1"/>
  <c r="S11" i="1"/>
  <c r="S12" i="1"/>
  <c r="S13" i="1"/>
  <c r="S14" i="1"/>
  <c r="J11" i="1"/>
  <c r="J13" i="1"/>
  <c r="J14" i="1"/>
  <c r="J12" i="1"/>
  <c r="AB11" i="1"/>
  <c r="AB13" i="1"/>
  <c r="AB14" i="1"/>
  <c r="AB12" i="1"/>
  <c r="X11" i="1"/>
  <c r="X13" i="1"/>
  <c r="X12" i="1"/>
  <c r="X14" i="1"/>
  <c r="T11" i="1"/>
  <c r="T13" i="1"/>
  <c r="T14" i="1"/>
  <c r="T12" i="1"/>
  <c r="AI11" i="1"/>
  <c r="AI12" i="1"/>
  <c r="AI13" i="1"/>
  <c r="AI14" i="1"/>
  <c r="AE11" i="1"/>
  <c r="AE12" i="1"/>
  <c r="AE13" i="1"/>
  <c r="AE14" i="1"/>
  <c r="W11" i="1"/>
  <c r="W12" i="1"/>
  <c r="W13" i="1"/>
  <c r="W14" i="1"/>
  <c r="AK11" i="1"/>
  <c r="AK12" i="1"/>
  <c r="AK13" i="1"/>
  <c r="AK14" i="1"/>
  <c r="AC11" i="1"/>
  <c r="AC12" i="1"/>
  <c r="AC13" i="1"/>
  <c r="AC14" i="1"/>
  <c r="AP12" i="1"/>
  <c r="AP14" i="1"/>
  <c r="AP13" i="1"/>
  <c r="AP11" i="1"/>
  <c r="AL12" i="1"/>
  <c r="AL14" i="1"/>
  <c r="AL11" i="1"/>
  <c r="AL13" i="1"/>
  <c r="AO11" i="1"/>
  <c r="AO12" i="1"/>
  <c r="AO13" i="1"/>
  <c r="AO14" i="1"/>
  <c r="AJ11" i="1"/>
  <c r="AJ13" i="1"/>
  <c r="AJ12" i="1"/>
  <c r="AJ14" i="1"/>
  <c r="K12" i="1"/>
  <c r="K14" i="1"/>
  <c r="K11" i="1"/>
  <c r="K13" i="1"/>
  <c r="G12" i="1"/>
  <c r="G14" i="1"/>
  <c r="G11" i="1"/>
  <c r="G13" i="1"/>
  <c r="O12" i="1"/>
  <c r="O11" i="1"/>
  <c r="O14" i="1"/>
  <c r="O13" i="1"/>
  <c r="H11" i="1"/>
  <c r="H13" i="1"/>
  <c r="H12" i="1"/>
  <c r="H14" i="1"/>
  <c r="P11" i="1"/>
  <c r="P13" i="1"/>
  <c r="P12" i="1"/>
  <c r="P14" i="1"/>
  <c r="AD12" i="1"/>
  <c r="AD14" i="1"/>
  <c r="AD11" i="1"/>
  <c r="AD13" i="1"/>
  <c r="Z12" i="1"/>
  <c r="Z14" i="1"/>
  <c r="Z13" i="1"/>
  <c r="Z11" i="1"/>
  <c r="V12" i="1"/>
  <c r="V14" i="1"/>
  <c r="V11" i="1"/>
  <c r="V13" i="1"/>
  <c r="N11" i="1"/>
  <c r="N13" i="1"/>
  <c r="N14" i="1"/>
  <c r="N12" i="1"/>
  <c r="AG11" i="1"/>
  <c r="AG12" i="1"/>
  <c r="AG13" i="1"/>
  <c r="AG14" i="1"/>
  <c r="AA11" i="1"/>
  <c r="AA12" i="1"/>
  <c r="AA13" i="1"/>
  <c r="AA14" i="1"/>
  <c r="R12" i="1"/>
  <c r="R14" i="1"/>
  <c r="R13" i="1"/>
  <c r="R11" i="1"/>
  <c r="AH12" i="1"/>
  <c r="AH14" i="1"/>
  <c r="AH13" i="1"/>
  <c r="AH11" i="1"/>
  <c r="U11" i="1"/>
  <c r="U12" i="1"/>
  <c r="U13" i="1"/>
  <c r="U14" i="1"/>
  <c r="AN11" i="1"/>
  <c r="AN13" i="1"/>
  <c r="AN14" i="1"/>
  <c r="AN12" i="1"/>
  <c r="AF11" i="1"/>
  <c r="AF13" i="1"/>
  <c r="AF12" i="1"/>
  <c r="AF14" i="1"/>
  <c r="AQ11" i="1"/>
  <c r="AQ12" i="1"/>
  <c r="AQ13" i="1"/>
  <c r="AQ14" i="1"/>
  <c r="AM11" i="1"/>
  <c r="AM12" i="1"/>
  <c r="AM13" i="1"/>
  <c r="AM14" i="1"/>
  <c r="Y11" i="1"/>
  <c r="Y12" i="1"/>
  <c r="Y13" i="1"/>
  <c r="Y14" i="1"/>
  <c r="M12" i="1"/>
  <c r="M14" i="1"/>
  <c r="M13" i="1"/>
  <c r="M11" i="1"/>
  <c r="AP15" i="1" l="1"/>
  <c r="AH15" i="1"/>
  <c r="M15" i="1"/>
  <c r="Z15" i="1"/>
  <c r="P15" i="1"/>
  <c r="R15" i="1"/>
  <c r="I15" i="1"/>
  <c r="Y15" i="1"/>
  <c r="AM15" i="1"/>
  <c r="AQ15" i="1"/>
  <c r="AF15" i="1"/>
  <c r="AN15" i="1"/>
  <c r="U15" i="1"/>
  <c r="AA15" i="1"/>
  <c r="AG15" i="1"/>
  <c r="N15" i="1"/>
  <c r="V15" i="1"/>
  <c r="AD15" i="1"/>
  <c r="H15" i="1"/>
  <c r="G15" i="1"/>
  <c r="K15" i="1"/>
  <c r="AJ15" i="1"/>
  <c r="AO15" i="1"/>
  <c r="AL15" i="1"/>
  <c r="AC15" i="1"/>
  <c r="AK15" i="1"/>
  <c r="W15" i="1"/>
  <c r="AE15" i="1"/>
  <c r="AI15" i="1"/>
  <c r="T15" i="1"/>
  <c r="X15" i="1"/>
  <c r="AB15" i="1"/>
  <c r="J15" i="1"/>
  <c r="S15" i="1"/>
  <c r="L15" i="1"/>
  <c r="Q15" i="1"/>
  <c r="O15" i="1"/>
  <c r="D15" i="1"/>
</calcChain>
</file>

<file path=xl/sharedStrings.xml><?xml version="1.0" encoding="utf-8"?>
<sst xmlns="http://schemas.openxmlformats.org/spreadsheetml/2006/main" count="483" uniqueCount="232">
  <si>
    <t>Data Migration Phase 1a Reconciliations</t>
  </si>
  <si>
    <t>Entity</t>
  </si>
  <si>
    <t>Date</t>
  </si>
  <si>
    <t>Summary</t>
  </si>
  <si>
    <t>Staging</t>
  </si>
  <si>
    <t>HDL</t>
  </si>
  <si>
    <t>HCM</t>
  </si>
  <si>
    <t>PrimaryFlag</t>
  </si>
  <si>
    <t>SourceSystemOwner</t>
  </si>
  <si>
    <t>SourceSystemId</t>
  </si>
  <si>
    <t>PERSON_NUMBER</t>
  </si>
  <si>
    <t>PRIMARY_FLAG</t>
  </si>
  <si>
    <t>CATEGORY_CODE</t>
  </si>
  <si>
    <t>ACTION_CODE</t>
  </si>
  <si>
    <t>REASON_CODE</t>
  </si>
  <si>
    <t>BATCH_NAME</t>
  </si>
  <si>
    <t>STAGE1_PROCESSED</t>
  </si>
  <si>
    <t>STAGE1_RUN_DATE</t>
  </si>
  <si>
    <t>STAGE1_ERROR_DET</t>
  </si>
  <si>
    <t>STAGE2_PROCESSED</t>
  </si>
  <si>
    <t>STAGE2_RUN_DATE</t>
  </si>
  <si>
    <t>STAGE2_ERROR_DET</t>
  </si>
  <si>
    <t>CREATION_DATE</t>
  </si>
  <si>
    <t>CREATED_BY</t>
  </si>
  <si>
    <t>LAST_UPDATE_DATE</t>
  </si>
  <si>
    <t>LAST_UPDATED_BY</t>
  </si>
  <si>
    <t>Records</t>
  </si>
  <si>
    <t>OK</t>
  </si>
  <si>
    <t>Not Loaded</t>
  </si>
  <si>
    <t>STG&lt;&gt;HDL</t>
  </si>
  <si>
    <t>HCM&lt;&gt;HDL</t>
  </si>
  <si>
    <t>DATE_START</t>
  </si>
  <si>
    <t>ASSIGNMENT_NUMBER</t>
  </si>
  <si>
    <t>LEGAL_EMPLOYER_NAME</t>
  </si>
  <si>
    <t>WORKER_TYPE</t>
  </si>
  <si>
    <t>DateStart</t>
  </si>
  <si>
    <t>LegalEmployerName</t>
  </si>
  <si>
    <t>WorkerType</t>
  </si>
  <si>
    <t>ActionCode</t>
  </si>
  <si>
    <t>APPOINTMENT_EFF_START_DATE</t>
  </si>
  <si>
    <t>APPOINTMENT_EFF_END_DATE</t>
  </si>
  <si>
    <t>EFFECTIVE_SEQUENCE</t>
  </si>
  <si>
    <t>EFFECTIVE_LATEST_CHANGE</t>
  </si>
  <si>
    <t>ASSIGNMENT_TYPE</t>
  </si>
  <si>
    <t>ASSIGNMENT_NAME</t>
  </si>
  <si>
    <t>ASSIGNMENT_STATUS_TYPE_CODE</t>
  </si>
  <si>
    <t>BUSINESS_UNIT_SHORT_CODE</t>
  </si>
  <si>
    <t>DATE_PROBATION_END</t>
  </si>
  <si>
    <t>WORKER_CATEGORY</t>
  </si>
  <si>
    <t>ASSIGNMENT_CATEGORY</t>
  </si>
  <si>
    <t>GRADE_CODE</t>
  </si>
  <si>
    <t>GRADE_LADDER_PGM_NAME</t>
  </si>
  <si>
    <t>HOURLY_SALARIED_CODE</t>
  </si>
  <si>
    <t>JOB_CODE</t>
  </si>
  <si>
    <t>LOCATION_CODE</t>
  </si>
  <si>
    <t>NORMAL_HOURS</t>
  </si>
  <si>
    <t>FREQUENCY</t>
  </si>
  <si>
    <t>NOTICE_PERIOD</t>
  </si>
  <si>
    <t>NOTICE_PERIOD_UOM</t>
  </si>
  <si>
    <t>PERSON_TYPE_CODE</t>
  </si>
  <si>
    <t>POSITION_CODE</t>
  </si>
  <si>
    <t>POSITION_OVERRIDE_FLAG</t>
  </si>
  <si>
    <t>PRIMARY_ASSIGNMENT_FLAG</t>
  </si>
  <si>
    <t>PROBATION_PERIOD</t>
  </si>
  <si>
    <t>PROBATION_UNIT</t>
  </si>
  <si>
    <t>PROJECTED_END_DATE</t>
  </si>
  <si>
    <t>DEPARTMENT_NAME</t>
  </si>
  <si>
    <t>FREEZE_START_DATE</t>
  </si>
  <si>
    <t>FULL_PART_TIME</t>
  </si>
  <si>
    <t>NHSCON</t>
  </si>
  <si>
    <t>JOB_TITLE</t>
  </si>
  <si>
    <t>GRADE_EFF_START_DATE</t>
  </si>
  <si>
    <t>GRADE_EFF_END_DATE</t>
  </si>
  <si>
    <t>GRADE_STEP_NAME</t>
  </si>
  <si>
    <t>MANAGER_TYPE</t>
  </si>
  <si>
    <t>Assignment</t>
  </si>
  <si>
    <t>EffectiveStartDate</t>
  </si>
  <si>
    <t>EffectiveEndDate</t>
  </si>
  <si>
    <t>EffectiveSequence</t>
  </si>
  <si>
    <t>EffectiveLatestChange</t>
  </si>
  <si>
    <t>AssignmentType</t>
  </si>
  <si>
    <t>AssignmentName</t>
  </si>
  <si>
    <t>AssignmentNumber</t>
  </si>
  <si>
    <t>AssignmentStatusTypeId</t>
  </si>
  <si>
    <t>BusinessUnitShortCode</t>
  </si>
  <si>
    <t>DateProbationEnd</t>
  </si>
  <si>
    <t>WorkerCategory</t>
  </si>
  <si>
    <t>AssignmentCategory</t>
  </si>
  <si>
    <t>GradeCode</t>
  </si>
  <si>
    <t>GradeLadderPgmName</t>
  </si>
  <si>
    <t>HourlySalariedCode</t>
  </si>
  <si>
    <t>JobCode</t>
  </si>
  <si>
    <t>LocationCode</t>
  </si>
  <si>
    <t>NormalHours</t>
  </si>
  <si>
    <t>Frequency</t>
  </si>
  <si>
    <t>NoticePeriod</t>
  </si>
  <si>
    <t>NoticePeriodUOM</t>
  </si>
  <si>
    <t>PersonTypeCode</t>
  </si>
  <si>
    <t>PositionCode</t>
  </si>
  <si>
    <t>PositionOverrideFlag</t>
  </si>
  <si>
    <t>PrimaryAssignmentFlag</t>
  </si>
  <si>
    <t>ProbationPeriod</t>
  </si>
  <si>
    <t>ProbationUnit</t>
  </si>
  <si>
    <t>ProjectedEndDate</t>
  </si>
  <si>
    <t>DepartmentName</t>
  </si>
  <si>
    <t>FreezeStartDate</t>
  </si>
  <si>
    <t>CategoryCode</t>
  </si>
  <si>
    <t>FullPartTime</t>
  </si>
  <si>
    <t>AssignmentId</t>
  </si>
  <si>
    <t>Loaded</t>
  </si>
  <si>
    <t>SpecialCeilingStep</t>
  </si>
  <si>
    <t>GspEligibilityFlag</t>
  </si>
  <si>
    <t>SystemPersonType</t>
  </si>
  <si>
    <t>Unique Identifier</t>
  </si>
  <si>
    <t>ReasonCode</t>
  </si>
  <si>
    <t>FLEX_PER_ASG_DF</t>
  </si>
  <si>
    <t>tsandcs</t>
  </si>
  <si>
    <t>PersonId</t>
  </si>
  <si>
    <t>WorkTermsAssignmentId</t>
  </si>
  <si>
    <t>PeriodOfServiceId</t>
  </si>
  <si>
    <t>Environment</t>
  </si>
  <si>
    <t>WRK_REL_ASG_NUMBER</t>
  </si>
  <si>
    <t>TERMS_AND_CONDITIONS</t>
  </si>
  <si>
    <t>GRADE_STEP_CEILING</t>
  </si>
  <si>
    <t>HEAD_COUNT</t>
  </si>
  <si>
    <t>FTE</t>
  </si>
  <si>
    <t>MGR_EFFECTIVE_START_DATE</t>
  </si>
  <si>
    <t>MGR_EFFECTIVE_END_DATE</t>
  </si>
  <si>
    <t>PER_EFFECTIVE_START_DATE</t>
  </si>
  <si>
    <t>PER_EFFECTIVE_END_DATE</t>
  </si>
  <si>
    <t>EMP_PERSON_NUMBER</t>
  </si>
  <si>
    <t>EMP_ASSIGNMENT_NUMBER</t>
  </si>
  <si>
    <t>MGR_PERSON_NUMBER</t>
  </si>
  <si>
    <t>MGR_ASSIGNMENT_NUMBER</t>
  </si>
  <si>
    <t>RECORD_TYPE</t>
  </si>
  <si>
    <t>DEPT_EXPENSE_ACCOUNT</t>
  </si>
  <si>
    <t>Company</t>
  </si>
  <si>
    <t>Analysis</t>
  </si>
  <si>
    <t>CostCentre</t>
  </si>
  <si>
    <t>Activity</t>
  </si>
  <si>
    <t>SourceofFunds</t>
  </si>
  <si>
    <t>Intercompnay</t>
  </si>
  <si>
    <t>Spare</t>
  </si>
  <si>
    <t>ACTIONCODE</t>
  </si>
  <si>
    <t>EFFECTIVESTARTDATE</t>
  </si>
  <si>
    <t>EFFECTIVEENDDATE</t>
  </si>
  <si>
    <t>EFFECTIVESEQUENCE</t>
  </si>
  <si>
    <t>EFFECTIVELATESTCHANGE</t>
  </si>
  <si>
    <t>ASSIGNMENTTYPE</t>
  </si>
  <si>
    <t>ASSIGNMENTNAME</t>
  </si>
  <si>
    <t>ASSIGNMENTNUMBER</t>
  </si>
  <si>
    <t>WORKTERMASSIGNMENTNUMBER</t>
  </si>
  <si>
    <t>ASSIGNMENTSTATUSTYPECODE</t>
  </si>
  <si>
    <t>BUSINESSUNITSHORTCODE</t>
  </si>
  <si>
    <t>DATEPROBATIONEND</t>
  </si>
  <si>
    <t>WORKERCATEGORY</t>
  </si>
  <si>
    <t>ASSIGNMENTCATEGORY</t>
  </si>
  <si>
    <t>GRADECODE</t>
  </si>
  <si>
    <t>GRADELADDERPGMNAME</t>
  </si>
  <si>
    <t>HOURLYSALARIEDCODE</t>
  </si>
  <si>
    <t>JOBCODE</t>
  </si>
  <si>
    <t>LOCATIONCODE</t>
  </si>
  <si>
    <t>NORMALHOURS</t>
  </si>
  <si>
    <t>NOTICEPERIOD</t>
  </si>
  <si>
    <t>NOTICEPERIODUOM</t>
  </si>
  <si>
    <t>PERSONNUMBER</t>
  </si>
  <si>
    <t>DATESTART</t>
  </si>
  <si>
    <t>WORKERTYPE</t>
  </si>
  <si>
    <t>LEGALEMPLOYERNAME</t>
  </si>
  <si>
    <t>PERSONTYPECODE</t>
  </si>
  <si>
    <t>POSITIONCODE</t>
  </si>
  <si>
    <t>POSITIONOVERRIDEFLAG</t>
  </si>
  <si>
    <t>PRIMARYASSIGNMENTFLAG</t>
  </si>
  <si>
    <t>PRIMARYFLAG</t>
  </si>
  <si>
    <t>PROBATIONPERIOD</t>
  </si>
  <si>
    <t>PROBATIONUNIT</t>
  </si>
  <si>
    <t>PROJECTEDENDDATE</t>
  </si>
  <si>
    <t>DEPARTMENTNAME</t>
  </si>
  <si>
    <t>FREEZESTARTDATE</t>
  </si>
  <si>
    <t>CATEGORYCODE</t>
  </si>
  <si>
    <t>FULLPARTTIME</t>
  </si>
  <si>
    <t>SOURCESYSTEMID</t>
  </si>
  <si>
    <t>SOURCESYSTEMOWNER</t>
  </si>
  <si>
    <t>TERMSANDCONDITIONS</t>
  </si>
  <si>
    <t>DEPTEXPENSEACCOUNT</t>
  </si>
  <si>
    <t>Assignment (Part1)</t>
  </si>
  <si>
    <t>PROD</t>
  </si>
  <si>
    <t>ASG_CHANGE</t>
  </si>
  <si>
    <t>Y</t>
  </si>
  <si>
    <t>E</t>
  </si>
  <si>
    <t>Teaching Fellow</t>
  </si>
  <si>
    <t>E1000175</t>
  </si>
  <si>
    <t>UOB Business Unit</t>
  </si>
  <si>
    <t>Fixed Term Contract</t>
  </si>
  <si>
    <t>Academic and Other Related</t>
  </si>
  <si>
    <t>Salaried</t>
  </si>
  <si>
    <t>T_TF_962</t>
  </si>
  <si>
    <t>University of Birmingham</t>
  </si>
  <si>
    <t>WEEKLY</t>
  </si>
  <si>
    <t>Months</t>
  </si>
  <si>
    <t>The University of Birmingham</t>
  </si>
  <si>
    <t>Employee</t>
  </si>
  <si>
    <t>Languages for All</t>
  </si>
  <si>
    <t>PART_TIME</t>
  </si>
  <si>
    <t>Teaching Associate</t>
  </si>
  <si>
    <t>MIGRATION</t>
  </si>
  <si>
    <t>PER_INFO_14MAY2019</t>
  </si>
  <si>
    <t>14-MAY-2019</t>
  </si>
  <si>
    <t>SIVA</t>
  </si>
  <si>
    <t>Administrative and Other Related</t>
  </si>
  <si>
    <t>GRADE_STEP</t>
  </si>
  <si>
    <t>10.41418.C036.10031.50001.00.000000</t>
  </si>
  <si>
    <t>TERMINATE</t>
  </si>
  <si>
    <t>10</t>
  </si>
  <si>
    <t>10031</t>
  </si>
  <si>
    <t>ET1000175</t>
  </si>
  <si>
    <t>PER_1000175_ASG_E1000175</t>
  </si>
  <si>
    <t>DATA_MIGRATION</t>
  </si>
  <si>
    <t>Global Data Elements</t>
  </si>
  <si>
    <t>Weekly</t>
  </si>
  <si>
    <t>EMP</t>
  </si>
  <si>
    <t>PER_ASG_EIT</t>
  </si>
  <si>
    <t>PER_1000175_WRT_E1000175</t>
  </si>
  <si>
    <t>3.00000120954044E14</t>
  </si>
  <si>
    <t>PER_1000175_WRR_E1000175</t>
  </si>
  <si>
    <t>41418</t>
  </si>
  <si>
    <t>C036</t>
  </si>
  <si>
    <t>50001</t>
  </si>
  <si>
    <t>00</t>
  </si>
  <si>
    <t>000000</t>
  </si>
  <si>
    <t>E1000175_43003</t>
  </si>
  <si>
    <t>E1000175_43190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</si>
</sst>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name val="Dialog"/>
    </font>
    <font>
      <sz val="8"/>
      <color theme="1"/>
      <name val="Tahoma"/>
      <family val="2"/>
    </font>
    <font>
      <sz val="8"/>
      <color theme="1"/>
      <name val="Tahoma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4"/>
      </patternFill>
    </fill>
    <fill>
      <patternFill patternType="solid">
        <fgColor rgb="FFCFE0F1"/>
      </patternFill>
    </fill>
  </fills>
  <borders count="3">
    <border>
      <left/>
      <right/>
      <top/>
      <bottom/>
      <diagonal/>
    </border>
    <border>
      <left style="thin">
        <color rgb="FF777777"/>
      </left>
      <right style="thin">
        <color rgb="FF777777"/>
      </right>
      <top style="thin">
        <color rgb="FF777777"/>
      </top>
      <bottom style="thin">
        <color rgb="FF777777"/>
      </bottom>
      <diagonal/>
    </border>
    <border>
      <left style="thin">
        <color rgb="FF777777"/>
      </left>
      <right style="thin">
        <color rgb="FF777777"/>
      </right>
      <top/>
      <bottom/>
      <diagonal/>
    </border>
  </borders>
  <cellStyleXfs count="3">
    <xf numFmtId="0" fontId="0" fillId="0" borderId="0"/>
    <xf numFmtId="0" fontId="1" fillId="3" borderId="0" applyNumberFormat="0" applyBorder="0" applyAlignment="0" applyProtection="0"/>
    <xf numFmtId="0" fontId="2" fillId="0" borderId="0"/>
  </cellStyleXfs>
  <cellXfs count="17">
    <xf numFmtId="0" fontId="0" fillId="0" borderId="0" xfId="0"/>
    <xf numFmtId="0" fontId="0" fillId="2" borderId="0" xfId="0" applyFill="1"/>
    <xf numFmtId="0" fontId="1" fillId="3" borderId="0" xfId="1"/>
    <xf numFmtId="15" fontId="0" fillId="0" borderId="0" xfId="0" applyNumberFormat="1"/>
    <xf numFmtId="0" fontId="3" fillId="0" borderId="0" xfId="0" applyFont="1" applyAlignment="1">
      <alignment horizontal="right"/>
    </xf>
    <xf numFmtId="0" fontId="4" fillId="4" borderId="1" xfId="0" applyFont="1" applyFill="1" applyBorder="1" applyAlignment="1">
      <alignment horizontal="left" vertical="top" wrapText="1"/>
    </xf>
    <xf numFmtId="0" fontId="0" fillId="0" borderId="1" xfId="0" applyBorder="1" applyAlignment="1">
      <alignment horizontal="right" vertical="top" wrapText="1"/>
    </xf>
    <xf numFmtId="0" fontId="0" fillId="0" borderId="1" xfId="0" applyBorder="1" applyAlignment="1">
      <alignment horizontal="left" vertical="top" wrapText="1"/>
    </xf>
    <xf numFmtId="0" fontId="0" fillId="2" borderId="0" xfId="0" applyFill="1" applyAlignment="1">
      <alignment wrapText="1"/>
    </xf>
    <xf numFmtId="0" fontId="0" fillId="0" borderId="0" xfId="0" applyAlignment="1">
      <alignment wrapText="1"/>
    </xf>
    <xf numFmtId="0" fontId="5" fillId="4" borderId="1" xfId="0" applyFont="1" applyFill="1" applyBorder="1" applyAlignment="1">
      <alignment horizontal="left" vertical="top" wrapText="1"/>
    </xf>
    <xf numFmtId="0" fontId="5" fillId="0" borderId="1" xfId="0" applyFont="1" applyBorder="1" applyAlignment="1">
      <alignment horizontal="left" vertical="top" wrapText="1"/>
    </xf>
    <xf numFmtId="0" fontId="5" fillId="0" borderId="1" xfId="0" applyFont="1" applyBorder="1" applyAlignment="1">
      <alignment horizontal="right" vertical="top" wrapText="1"/>
    </xf>
    <xf numFmtId="1" fontId="0" fillId="0" borderId="0" xfId="0" applyNumberFormat="1"/>
    <xf numFmtId="0" fontId="5" fillId="4" borderId="2" xfId="0" applyFont="1" applyFill="1" applyBorder="1" applyAlignment="1">
      <alignment horizontal="left" vertical="top" wrapText="1"/>
    </xf>
    <xf numFmtId="14" fontId="5" fillId="0" borderId="1" xfId="0" applyNumberFormat="1" applyFont="1" applyBorder="1" applyAlignment="1">
      <alignment horizontal="left" vertical="top" wrapText="1"/>
    </xf>
    <xf numFmtId="1" fontId="5" fillId="4" borderId="1" xfId="0" applyNumberFormat="1" applyFont="1" applyFill="1" applyBorder="1" applyAlignment="1">
      <alignment horizontal="left" vertical="top" wrapText="1"/>
    </xf>
  </cellXfs>
  <cellStyles count="3">
    <cellStyle name="Accent1" xfId="1" builtinId="29"/>
    <cellStyle name="Normal" xfId="0" builtinId="0"/>
    <cellStyle name="Normal 2" xfId="2" xr:uid="{00000000-0005-0000-0000-000002000000}"/>
  </cellStyles>
  <dxfs count="4">
    <dxf>
      <font>
        <color theme="0"/>
      </font>
      <fill>
        <patternFill>
          <bgColor rgb="FF00B050"/>
        </patternFill>
      </fill>
    </dxf>
    <dxf>
      <font>
        <color theme="5" tint="-0.24994659260841701"/>
      </font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Q15"/>
  <sheetViews>
    <sheetView workbookViewId="0">
      <selection activeCell="N26" sqref="N26"/>
    </sheetView>
  </sheetViews>
  <sheetFormatPr defaultRowHeight="15"/>
  <cols>
    <col min="1" max="1" width="13.28515625" customWidth="1"/>
    <col min="10" max="10" width="10.140625" bestFit="1" customWidth="1"/>
  </cols>
  <sheetData>
    <row r="1" spans="1:43">
      <c r="H1" t="s">
        <v>0</v>
      </c>
    </row>
    <row r="2" spans="1:43">
      <c r="H2" t="s">
        <v>1</v>
      </c>
      <c r="J2" t="s">
        <v>185</v>
      </c>
    </row>
    <row r="3" spans="1:43">
      <c r="H3" t="s">
        <v>120</v>
      </c>
      <c r="J3" t="s">
        <v>186</v>
      </c>
    </row>
    <row r="4" spans="1:43">
      <c r="H4" t="s">
        <v>2</v>
      </c>
      <c r="J4" s="3">
        <v>43601</v>
      </c>
    </row>
    <row r="8" spans="1:43">
      <c r="A8" t="s">
        <v>3</v>
      </c>
    </row>
    <row r="9" spans="1:43" ht="31.5">
      <c r="B9" t="s">
        <v>4</v>
      </c>
      <c r="C9" t="s">
        <v>5</v>
      </c>
      <c r="D9" t="s">
        <v>6</v>
      </c>
      <c r="F9" s="10" t="s">
        <v>38</v>
      </c>
      <c r="G9" s="10" t="s">
        <v>110</v>
      </c>
      <c r="H9" s="10" t="s">
        <v>111</v>
      </c>
      <c r="I9" s="10" t="s">
        <v>76</v>
      </c>
      <c r="J9" s="10" t="s">
        <v>77</v>
      </c>
      <c r="K9" s="10" t="s">
        <v>78</v>
      </c>
      <c r="L9" s="10" t="s">
        <v>79</v>
      </c>
      <c r="M9" s="10" t="s">
        <v>80</v>
      </c>
      <c r="N9" s="10" t="s">
        <v>81</v>
      </c>
      <c r="O9" s="10" t="s">
        <v>82</v>
      </c>
      <c r="P9" s="10" t="s">
        <v>83</v>
      </c>
      <c r="Q9" s="10" t="s">
        <v>84</v>
      </c>
      <c r="R9" s="10" t="s">
        <v>116</v>
      </c>
      <c r="S9" s="10" t="s">
        <v>85</v>
      </c>
      <c r="T9" s="10" t="s">
        <v>86</v>
      </c>
      <c r="U9" s="10" t="s">
        <v>87</v>
      </c>
      <c r="V9" s="10" t="s">
        <v>88</v>
      </c>
      <c r="W9" s="10" t="s">
        <v>89</v>
      </c>
      <c r="X9" s="10" t="s">
        <v>90</v>
      </c>
      <c r="Y9" s="10" t="s">
        <v>91</v>
      </c>
      <c r="Z9" s="10" t="s">
        <v>92</v>
      </c>
      <c r="AA9" s="10" t="s">
        <v>93</v>
      </c>
      <c r="AB9" s="10" t="s">
        <v>94</v>
      </c>
      <c r="AC9" s="10" t="s">
        <v>95</v>
      </c>
      <c r="AD9" s="10" t="s">
        <v>96</v>
      </c>
      <c r="AE9" s="10" t="s">
        <v>35</v>
      </c>
      <c r="AF9" s="10" t="s">
        <v>37</v>
      </c>
      <c r="AG9" s="10" t="s">
        <v>36</v>
      </c>
      <c r="AH9" s="10" t="s">
        <v>97</v>
      </c>
      <c r="AI9" s="10" t="s">
        <v>98</v>
      </c>
      <c r="AJ9" s="10" t="s">
        <v>99</v>
      </c>
      <c r="AK9" s="10" t="s">
        <v>100</v>
      </c>
      <c r="AL9" s="10" t="s">
        <v>7</v>
      </c>
      <c r="AM9" s="10" t="s">
        <v>101</v>
      </c>
      <c r="AN9" s="10" t="s">
        <v>102</v>
      </c>
      <c r="AO9" s="10" t="s">
        <v>103</v>
      </c>
      <c r="AP9" s="10" t="s">
        <v>104</v>
      </c>
      <c r="AQ9" s="10" t="s">
        <v>107</v>
      </c>
    </row>
    <row r="10" spans="1:43">
      <c r="A10" t="s">
        <v>26</v>
      </c>
      <c r="B10">
        <f>COUNTA(STG!A3:A44137)</f>
        <v>2</v>
      </c>
      <c r="C10">
        <f>COUNTA(HDL!A3:A25343)</f>
        <v>2</v>
      </c>
      <c r="D10">
        <f>COUNTA(HCM!A3:A4)</f>
        <v>2</v>
      </c>
    </row>
    <row r="11" spans="1:43">
      <c r="A11" t="s">
        <v>27</v>
      </c>
      <c r="F11">
        <f>COUNTIF(Rec!C$3:C$5,Summary!$A11)</f>
        <v>2</v>
      </c>
      <c r="G11">
        <f>COUNTIF(Rec!D$3:D$5,Summary!$A11)</f>
        <v>2</v>
      </c>
      <c r="H11">
        <f>COUNTIF(Rec!E$3:E$5,Summary!$A11)</f>
        <v>2</v>
      </c>
      <c r="I11">
        <f>COUNTIF(Rec!F$3:F$5,Summary!$A11)</f>
        <v>2</v>
      </c>
      <c r="J11">
        <f>COUNTIF(Rec!G$3:G$5,Summary!$A11)</f>
        <v>2</v>
      </c>
      <c r="K11">
        <f>COUNTIF(Rec!H$3:H$5,Summary!$A11)</f>
        <v>2</v>
      </c>
      <c r="L11">
        <f>COUNTIF(Rec!I$3:I$5,Summary!$A11)</f>
        <v>2</v>
      </c>
      <c r="M11">
        <f>COUNTIF(Rec!J$3:J$5,Summary!$A11)</f>
        <v>2</v>
      </c>
      <c r="N11">
        <f>COUNTIF(Rec!K$3:K$5,Summary!$A11)</f>
        <v>2</v>
      </c>
      <c r="O11">
        <f>COUNTIF(Rec!L$3:L$5,Summary!$A11)</f>
        <v>2</v>
      </c>
      <c r="P11">
        <f>COUNTIF(Rec!M$3:M$5,Summary!$A11)</f>
        <v>2</v>
      </c>
      <c r="Q11">
        <f>COUNTIF(Rec!N$3:N$5,Summary!$A11)</f>
        <v>2</v>
      </c>
      <c r="R11">
        <f>COUNTIF(Rec!O$3:O$5,Summary!$A11)</f>
        <v>2</v>
      </c>
      <c r="S11">
        <f>COUNTIF(Rec!P$3:P$5,Summary!$A11)</f>
        <v>2</v>
      </c>
      <c r="T11">
        <f>COUNTIF(Rec!Q$3:Q$5,Summary!$A11)</f>
        <v>2</v>
      </c>
      <c r="U11">
        <f>COUNTIF(Rec!R$3:R$5,Summary!$A11)</f>
        <v>2</v>
      </c>
      <c r="V11">
        <f>COUNTIF(Rec!S$3:S$5,Summary!$A11)</f>
        <v>2</v>
      </c>
      <c r="W11">
        <f>COUNTIF(Rec!T$3:T$5,Summary!$A11)</f>
        <v>2</v>
      </c>
      <c r="X11">
        <f>COUNTIF(Rec!U$3:U$5,Summary!$A11)</f>
        <v>2</v>
      </c>
      <c r="Y11">
        <f>COUNTIF(Rec!V$3:V$5,Summary!$A11)</f>
        <v>2</v>
      </c>
      <c r="Z11">
        <f>COUNTIF(Rec!W$3:W$5,Summary!$A11)</f>
        <v>2</v>
      </c>
      <c r="AA11">
        <f>COUNTIF(Rec!X$3:X$5,Summary!$A11)</f>
        <v>2</v>
      </c>
      <c r="AB11">
        <f>COUNTIF(Rec!Y$3:Y$5,Summary!$A11)</f>
        <v>2</v>
      </c>
      <c r="AC11">
        <f>COUNTIF(Rec!Z$3:Z$5,Summary!$A11)</f>
        <v>2</v>
      </c>
      <c r="AD11">
        <f>COUNTIF(Rec!AA$3:AA$5,Summary!$A11)</f>
        <v>2</v>
      </c>
      <c r="AE11">
        <f>COUNTIF(Rec!AB$3:AB$5,Summary!$A11)</f>
        <v>2</v>
      </c>
      <c r="AF11">
        <f>COUNTIF(Rec!AC$3:AC$5,Summary!$A11)</f>
        <v>2</v>
      </c>
      <c r="AG11">
        <f>COUNTIF(Rec!AD$3:AD$5,Summary!$A11)</f>
        <v>2</v>
      </c>
      <c r="AH11">
        <f>COUNTIF(Rec!AE$3:AE$5,Summary!$A11)</f>
        <v>2</v>
      </c>
      <c r="AI11">
        <f>COUNTIF(Rec!AF$3:AF$5,Summary!$A11)</f>
        <v>2</v>
      </c>
      <c r="AJ11">
        <f>COUNTIF(Rec!AG$3:AG$5,Summary!$A11)</f>
        <v>2</v>
      </c>
      <c r="AK11">
        <f>COUNTIF(Rec!AH$3:AH$5,Summary!$A11)</f>
        <v>2</v>
      </c>
      <c r="AL11">
        <f>COUNTIF(Rec!AI$3:AI$5,Summary!$A11)</f>
        <v>2</v>
      </c>
      <c r="AM11">
        <f>COUNTIF(Rec!AJ$3:AJ$5,Summary!$A11)</f>
        <v>2</v>
      </c>
      <c r="AN11">
        <f>COUNTIF(Rec!AK$3:AK$5,Summary!$A11)</f>
        <v>2</v>
      </c>
      <c r="AO11">
        <f>COUNTIF(Rec!AL$3:AL$5,Summary!$A11)</f>
        <v>2</v>
      </c>
      <c r="AP11">
        <f>COUNTIF(Rec!AM$3:AM$5,Summary!$A11)</f>
        <v>2</v>
      </c>
      <c r="AQ11">
        <f>COUNTIF(Rec!AN$3:AN$5,Summary!$A11)</f>
        <v>2</v>
      </c>
    </row>
    <row r="12" spans="1:43">
      <c r="A12" t="s">
        <v>28</v>
      </c>
      <c r="F12">
        <f>COUNTIF(Rec!C$3:C$5,Summary!$A12)</f>
        <v>0</v>
      </c>
      <c r="G12">
        <f>COUNTIF(Rec!D$3:D$5,Summary!$A12)</f>
        <v>0</v>
      </c>
      <c r="H12">
        <f>COUNTIF(Rec!E$3:E$5,Summary!$A12)</f>
        <v>0</v>
      </c>
      <c r="I12">
        <f>COUNTIF(Rec!F$3:F$5,Summary!$A12)</f>
        <v>0</v>
      </c>
      <c r="J12">
        <f>COUNTIF(Rec!G$3:G$5,Summary!$A12)</f>
        <v>0</v>
      </c>
      <c r="K12">
        <f>COUNTIF(Rec!H$3:H$5,Summary!$A12)</f>
        <v>0</v>
      </c>
      <c r="L12">
        <f>COUNTIF(Rec!I$3:I$5,Summary!$A12)</f>
        <v>0</v>
      </c>
      <c r="M12">
        <f>COUNTIF(Rec!J$3:J$5,Summary!$A12)</f>
        <v>0</v>
      </c>
      <c r="N12">
        <f>COUNTIF(Rec!K$3:K$5,Summary!$A12)</f>
        <v>0</v>
      </c>
      <c r="O12">
        <f>COUNTIF(Rec!L$3:L$5,Summary!$A12)</f>
        <v>0</v>
      </c>
      <c r="P12">
        <f>COUNTIF(Rec!M$3:M$5,Summary!$A12)</f>
        <v>0</v>
      </c>
      <c r="Q12">
        <f>COUNTIF(Rec!N$3:N$5,Summary!$A12)</f>
        <v>0</v>
      </c>
      <c r="R12">
        <f>COUNTIF(Rec!O$3:O$5,Summary!$A12)</f>
        <v>0</v>
      </c>
      <c r="S12">
        <f>COUNTIF(Rec!P$3:P$5,Summary!$A12)</f>
        <v>0</v>
      </c>
      <c r="T12">
        <f>COUNTIF(Rec!Q$3:Q$5,Summary!$A12)</f>
        <v>0</v>
      </c>
      <c r="U12">
        <f>COUNTIF(Rec!R$3:R$5,Summary!$A12)</f>
        <v>0</v>
      </c>
      <c r="V12">
        <f>COUNTIF(Rec!S$3:S$5,Summary!$A12)</f>
        <v>0</v>
      </c>
      <c r="W12">
        <f>COUNTIF(Rec!T$3:T$5,Summary!$A12)</f>
        <v>0</v>
      </c>
      <c r="X12">
        <f>COUNTIF(Rec!U$3:U$5,Summary!$A12)</f>
        <v>0</v>
      </c>
      <c r="Y12">
        <f>COUNTIF(Rec!V$3:V$5,Summary!$A12)</f>
        <v>0</v>
      </c>
      <c r="Z12">
        <f>COUNTIF(Rec!W$3:W$5,Summary!$A12)</f>
        <v>0</v>
      </c>
      <c r="AA12">
        <f>COUNTIF(Rec!X$3:X$5,Summary!$A12)</f>
        <v>0</v>
      </c>
      <c r="AB12">
        <f>COUNTIF(Rec!Y$3:Y$5,Summary!$A12)</f>
        <v>0</v>
      </c>
      <c r="AC12">
        <f>COUNTIF(Rec!Z$3:Z$5,Summary!$A12)</f>
        <v>0</v>
      </c>
      <c r="AD12">
        <f>COUNTIF(Rec!AA$3:AA$5,Summary!$A12)</f>
        <v>0</v>
      </c>
      <c r="AE12">
        <f>COUNTIF(Rec!AB$3:AB$5,Summary!$A12)</f>
        <v>0</v>
      </c>
      <c r="AF12">
        <f>COUNTIF(Rec!AC$3:AC$5,Summary!$A12)</f>
        <v>0</v>
      </c>
      <c r="AG12">
        <f>COUNTIF(Rec!AD$3:AD$5,Summary!$A12)</f>
        <v>0</v>
      </c>
      <c r="AH12">
        <f>COUNTIF(Rec!AE$3:AE$5,Summary!$A12)</f>
        <v>0</v>
      </c>
      <c r="AI12">
        <f>COUNTIF(Rec!AF$3:AF$5,Summary!$A12)</f>
        <v>0</v>
      </c>
      <c r="AJ12">
        <f>COUNTIF(Rec!AG$3:AG$5,Summary!$A12)</f>
        <v>0</v>
      </c>
      <c r="AK12">
        <f>COUNTIF(Rec!AH$3:AH$5,Summary!$A12)</f>
        <v>0</v>
      </c>
      <c r="AL12">
        <f>COUNTIF(Rec!AI$3:AI$5,Summary!$A12)</f>
        <v>0</v>
      </c>
      <c r="AM12">
        <f>COUNTIF(Rec!AJ$3:AJ$5,Summary!$A12)</f>
        <v>0</v>
      </c>
      <c r="AN12">
        <f>COUNTIF(Rec!AK$3:AK$5,Summary!$A12)</f>
        <v>0</v>
      </c>
      <c r="AO12">
        <f>COUNTIF(Rec!AL$3:AL$5,Summary!$A12)</f>
        <v>0</v>
      </c>
      <c r="AP12">
        <f>COUNTIF(Rec!AM$3:AM$5,Summary!$A12)</f>
        <v>0</v>
      </c>
      <c r="AQ12">
        <f>COUNTIF(Rec!AN$3:AN$5,Summary!$A12)</f>
        <v>0</v>
      </c>
    </row>
    <row r="13" spans="1:43">
      <c r="A13" t="s">
        <v>29</v>
      </c>
      <c r="F13">
        <f>COUNTIF(Rec!C$3:C$5,Summary!$A13)</f>
        <v>0</v>
      </c>
      <c r="G13">
        <f>COUNTIF(Rec!D$3:D$5,Summary!$A13)</f>
        <v>0</v>
      </c>
      <c r="H13">
        <f>COUNTIF(Rec!E$3:E$5,Summary!$A13)</f>
        <v>0</v>
      </c>
      <c r="I13">
        <f>COUNTIF(Rec!F$3:F$5,Summary!$A13)</f>
        <v>0</v>
      </c>
      <c r="J13">
        <f>COUNTIF(Rec!G$3:G$5,Summary!$A13)</f>
        <v>0</v>
      </c>
      <c r="K13">
        <f>COUNTIF(Rec!H$3:H$5,Summary!$A13)</f>
        <v>0</v>
      </c>
      <c r="L13">
        <f>COUNTIF(Rec!I$3:I$5,Summary!$A13)</f>
        <v>0</v>
      </c>
      <c r="M13">
        <f>COUNTIF(Rec!J$3:J$5,Summary!$A13)</f>
        <v>0</v>
      </c>
      <c r="N13">
        <f>COUNTIF(Rec!K$3:K$5,Summary!$A13)</f>
        <v>0</v>
      </c>
      <c r="O13">
        <f>COUNTIF(Rec!L$3:L$5,Summary!$A13)</f>
        <v>0</v>
      </c>
      <c r="P13">
        <f>COUNTIF(Rec!M$3:M$5,Summary!$A13)</f>
        <v>0</v>
      </c>
      <c r="Q13">
        <f>COUNTIF(Rec!N$3:N$5,Summary!$A13)</f>
        <v>0</v>
      </c>
      <c r="R13">
        <f>COUNTIF(Rec!O$3:O$5,Summary!$A13)</f>
        <v>0</v>
      </c>
      <c r="S13">
        <f>COUNTIF(Rec!P$3:P$5,Summary!$A13)</f>
        <v>0</v>
      </c>
      <c r="T13">
        <f>COUNTIF(Rec!Q$3:Q$5,Summary!$A13)</f>
        <v>0</v>
      </c>
      <c r="U13">
        <f>COUNTIF(Rec!R$3:R$5,Summary!$A13)</f>
        <v>0</v>
      </c>
      <c r="V13">
        <f>COUNTIF(Rec!S$3:S$5,Summary!$A13)</f>
        <v>0</v>
      </c>
      <c r="W13">
        <f>COUNTIF(Rec!T$3:T$5,Summary!$A13)</f>
        <v>0</v>
      </c>
      <c r="X13">
        <f>COUNTIF(Rec!U$3:U$5,Summary!$A13)</f>
        <v>0</v>
      </c>
      <c r="Y13">
        <f>COUNTIF(Rec!V$3:V$5,Summary!$A13)</f>
        <v>0</v>
      </c>
      <c r="Z13">
        <f>COUNTIF(Rec!W$3:W$5,Summary!$A13)</f>
        <v>0</v>
      </c>
      <c r="AA13">
        <f>COUNTIF(Rec!X$3:X$5,Summary!$A13)</f>
        <v>0</v>
      </c>
      <c r="AB13">
        <f>COUNTIF(Rec!Y$3:Y$5,Summary!$A13)</f>
        <v>0</v>
      </c>
      <c r="AC13">
        <f>COUNTIF(Rec!Z$3:Z$5,Summary!$A13)</f>
        <v>0</v>
      </c>
      <c r="AD13">
        <f>COUNTIF(Rec!AA$3:AA$5,Summary!$A13)</f>
        <v>0</v>
      </c>
      <c r="AE13">
        <f>COUNTIF(Rec!AB$3:AB$5,Summary!$A13)</f>
        <v>0</v>
      </c>
      <c r="AF13">
        <f>COUNTIF(Rec!AC$3:AC$5,Summary!$A13)</f>
        <v>0</v>
      </c>
      <c r="AG13">
        <f>COUNTIF(Rec!AD$3:AD$5,Summary!$A13)</f>
        <v>0</v>
      </c>
      <c r="AH13">
        <f>COUNTIF(Rec!AE$3:AE$5,Summary!$A13)</f>
        <v>0</v>
      </c>
      <c r="AI13">
        <f>COUNTIF(Rec!AF$3:AF$5,Summary!$A13)</f>
        <v>0</v>
      </c>
      <c r="AJ13">
        <f>COUNTIF(Rec!AG$3:AG$5,Summary!$A13)</f>
        <v>0</v>
      </c>
      <c r="AK13">
        <f>COUNTIF(Rec!AH$3:AH$5,Summary!$A13)</f>
        <v>0</v>
      </c>
      <c r="AL13">
        <f>COUNTIF(Rec!AI$3:AI$5,Summary!$A13)</f>
        <v>0</v>
      </c>
      <c r="AM13">
        <f>COUNTIF(Rec!AJ$3:AJ$5,Summary!$A13)</f>
        <v>0</v>
      </c>
      <c r="AN13">
        <f>COUNTIF(Rec!AK$3:AK$5,Summary!$A13)</f>
        <v>0</v>
      </c>
      <c r="AO13">
        <f>COUNTIF(Rec!AL$3:AL$5,Summary!$A13)</f>
        <v>0</v>
      </c>
      <c r="AP13">
        <f>COUNTIF(Rec!AM$3:AM$5,Summary!$A13)</f>
        <v>0</v>
      </c>
      <c r="AQ13">
        <f>COUNTIF(Rec!AN$3:AN$5,Summary!$A13)</f>
        <v>0</v>
      </c>
    </row>
    <row r="14" spans="1:43">
      <c r="A14" t="s">
        <v>30</v>
      </c>
      <c r="F14">
        <f>COUNTIF(Rec!C$3:C$5,Summary!$A14)</f>
        <v>0</v>
      </c>
      <c r="G14">
        <f>COUNTIF(Rec!D$3:D$5,Summary!$A14)</f>
        <v>0</v>
      </c>
      <c r="H14">
        <f>COUNTIF(Rec!E$3:E$5,Summary!$A14)</f>
        <v>0</v>
      </c>
      <c r="I14">
        <f>COUNTIF(Rec!F$3:F$5,Summary!$A14)</f>
        <v>0</v>
      </c>
      <c r="J14">
        <f>COUNTIF(Rec!G$3:G$5,Summary!$A14)</f>
        <v>0</v>
      </c>
      <c r="K14">
        <f>COUNTIF(Rec!H$3:H$5,Summary!$A14)</f>
        <v>0</v>
      </c>
      <c r="L14">
        <f>COUNTIF(Rec!I$3:I$5,Summary!$A14)</f>
        <v>0</v>
      </c>
      <c r="M14">
        <f>COUNTIF(Rec!J$3:J$5,Summary!$A14)</f>
        <v>0</v>
      </c>
      <c r="N14">
        <f>COUNTIF(Rec!K$3:K$5,Summary!$A14)</f>
        <v>0</v>
      </c>
      <c r="O14">
        <f>COUNTIF(Rec!L$3:L$5,Summary!$A14)</f>
        <v>0</v>
      </c>
      <c r="P14">
        <f>COUNTIF(Rec!M$3:M$5,Summary!$A14)</f>
        <v>0</v>
      </c>
      <c r="Q14">
        <f>COUNTIF(Rec!N$3:N$5,Summary!$A14)</f>
        <v>0</v>
      </c>
      <c r="R14">
        <f>COUNTIF(Rec!O$3:O$5,Summary!$A14)</f>
        <v>0</v>
      </c>
      <c r="S14">
        <f>COUNTIF(Rec!P$3:P$5,Summary!$A14)</f>
        <v>0</v>
      </c>
      <c r="T14">
        <f>COUNTIF(Rec!Q$3:Q$5,Summary!$A14)</f>
        <v>0</v>
      </c>
      <c r="U14">
        <f>COUNTIF(Rec!R$3:R$5,Summary!$A14)</f>
        <v>0</v>
      </c>
      <c r="V14">
        <f>COUNTIF(Rec!S$3:S$5,Summary!$A14)</f>
        <v>0</v>
      </c>
      <c r="W14">
        <f>COUNTIF(Rec!T$3:T$5,Summary!$A14)</f>
        <v>0</v>
      </c>
      <c r="X14">
        <f>COUNTIF(Rec!U$3:U$5,Summary!$A14)</f>
        <v>0</v>
      </c>
      <c r="Y14">
        <f>COUNTIF(Rec!V$3:V$5,Summary!$A14)</f>
        <v>0</v>
      </c>
      <c r="Z14">
        <f>COUNTIF(Rec!W$3:W$5,Summary!$A14)</f>
        <v>0</v>
      </c>
      <c r="AA14">
        <f>COUNTIF(Rec!X$3:X$5,Summary!$A14)</f>
        <v>0</v>
      </c>
      <c r="AB14">
        <f>COUNTIF(Rec!Y$3:Y$5,Summary!$A14)</f>
        <v>0</v>
      </c>
      <c r="AC14">
        <f>COUNTIF(Rec!Z$3:Z$5,Summary!$A14)</f>
        <v>0</v>
      </c>
      <c r="AD14">
        <f>COUNTIF(Rec!AA$3:AA$5,Summary!$A14)</f>
        <v>0</v>
      </c>
      <c r="AE14">
        <f>COUNTIF(Rec!AB$3:AB$5,Summary!$A14)</f>
        <v>0</v>
      </c>
      <c r="AF14">
        <f>COUNTIF(Rec!AC$3:AC$5,Summary!$A14)</f>
        <v>0</v>
      </c>
      <c r="AG14">
        <f>COUNTIF(Rec!AD$3:AD$5,Summary!$A14)</f>
        <v>0</v>
      </c>
      <c r="AH14">
        <f>COUNTIF(Rec!AE$3:AE$5,Summary!$A14)</f>
        <v>0</v>
      </c>
      <c r="AI14">
        <f>COUNTIF(Rec!AF$3:AF$5,Summary!$A14)</f>
        <v>0</v>
      </c>
      <c r="AJ14">
        <f>COUNTIF(Rec!AG$3:AG$5,Summary!$A14)</f>
        <v>0</v>
      </c>
      <c r="AK14">
        <f>COUNTIF(Rec!AH$3:AH$5,Summary!$A14)</f>
        <v>0</v>
      </c>
      <c r="AL14">
        <f>COUNTIF(Rec!AI$3:AI$5,Summary!$A14)</f>
        <v>0</v>
      </c>
      <c r="AM14">
        <f>COUNTIF(Rec!AJ$3:AJ$5,Summary!$A14)</f>
        <v>0</v>
      </c>
      <c r="AN14">
        <f>COUNTIF(Rec!AK$3:AK$5,Summary!$A14)</f>
        <v>0</v>
      </c>
      <c r="AO14">
        <f>COUNTIF(Rec!AL$3:AL$5,Summary!$A14)</f>
        <v>0</v>
      </c>
      <c r="AP14">
        <f>COUNTIF(Rec!AM$3:AM$5,Summary!$A14)</f>
        <v>0</v>
      </c>
      <c r="AQ14">
        <f>COUNTIF(Rec!AN$3:AN$5,Summary!$A14)</f>
        <v>0</v>
      </c>
    </row>
    <row r="15" spans="1:43">
      <c r="B15" s="2">
        <f>SUM(B10:B14)</f>
        <v>2</v>
      </c>
      <c r="C15" s="2">
        <f>SUM(C10:C14)</f>
        <v>2</v>
      </c>
      <c r="D15" s="2">
        <f>SUM(D10:D14)</f>
        <v>2</v>
      </c>
      <c r="E15" s="2">
        <f>SUM(E10:E14)</f>
        <v>0</v>
      </c>
      <c r="F15" s="2">
        <f>SUM(F10:F14)</f>
        <v>2</v>
      </c>
      <c r="G15" s="2">
        <f t="shared" ref="G15:Q15" si="0">SUM(G10:G14)</f>
        <v>2</v>
      </c>
      <c r="H15" s="2">
        <f t="shared" si="0"/>
        <v>2</v>
      </c>
      <c r="I15" s="2">
        <f t="shared" si="0"/>
        <v>2</v>
      </c>
      <c r="J15" s="2">
        <f t="shared" si="0"/>
        <v>2</v>
      </c>
      <c r="K15" s="2">
        <f t="shared" si="0"/>
        <v>2</v>
      </c>
      <c r="L15" s="2">
        <f t="shared" si="0"/>
        <v>2</v>
      </c>
      <c r="M15" s="2">
        <f t="shared" si="0"/>
        <v>2</v>
      </c>
      <c r="N15" s="2">
        <f t="shared" si="0"/>
        <v>2</v>
      </c>
      <c r="O15" s="2">
        <f t="shared" si="0"/>
        <v>2</v>
      </c>
      <c r="P15" s="2">
        <f t="shared" si="0"/>
        <v>2</v>
      </c>
      <c r="Q15" s="2">
        <f t="shared" si="0"/>
        <v>2</v>
      </c>
      <c r="R15" s="2">
        <f t="shared" ref="R15" si="1">SUM(R10:R14)</f>
        <v>2</v>
      </c>
      <c r="S15" s="2">
        <f t="shared" ref="S15" si="2">SUM(S10:S14)</f>
        <v>2</v>
      </c>
      <c r="T15" s="2">
        <f t="shared" ref="T15" si="3">SUM(T10:T14)</f>
        <v>2</v>
      </c>
      <c r="U15" s="2">
        <f t="shared" ref="U15" si="4">SUM(U10:U14)</f>
        <v>2</v>
      </c>
      <c r="V15" s="2">
        <f t="shared" ref="V15" si="5">SUM(V10:V14)</f>
        <v>2</v>
      </c>
      <c r="W15" s="2">
        <f t="shared" ref="W15" si="6">SUM(W10:W14)</f>
        <v>2</v>
      </c>
      <c r="X15" s="2">
        <f t="shared" ref="X15" si="7">SUM(X10:X14)</f>
        <v>2</v>
      </c>
      <c r="Y15" s="2">
        <f t="shared" ref="Y15" si="8">SUM(Y10:Y14)</f>
        <v>2</v>
      </c>
      <c r="Z15" s="2">
        <f t="shared" ref="Z15" si="9">SUM(Z10:Z14)</f>
        <v>2</v>
      </c>
      <c r="AA15" s="2">
        <f t="shared" ref="AA15" si="10">SUM(AA10:AA14)</f>
        <v>2</v>
      </c>
      <c r="AB15" s="2">
        <f t="shared" ref="AB15" si="11">SUM(AB10:AB14)</f>
        <v>2</v>
      </c>
      <c r="AC15" s="2">
        <f t="shared" ref="AC15" si="12">SUM(AC10:AC14)</f>
        <v>2</v>
      </c>
      <c r="AD15" s="2">
        <f t="shared" ref="AD15" si="13">SUM(AD10:AD14)</f>
        <v>2</v>
      </c>
      <c r="AE15" s="2">
        <f t="shared" ref="AE15" si="14">SUM(AE10:AE14)</f>
        <v>2</v>
      </c>
      <c r="AF15" s="2">
        <f t="shared" ref="AF15" si="15">SUM(AF10:AF14)</f>
        <v>2</v>
      </c>
      <c r="AG15" s="2">
        <f t="shared" ref="AG15" si="16">SUM(AG10:AG14)</f>
        <v>2</v>
      </c>
      <c r="AH15" s="2">
        <f t="shared" ref="AH15" si="17">SUM(AH10:AH14)</f>
        <v>2</v>
      </c>
      <c r="AI15" s="2">
        <f t="shared" ref="AI15" si="18">SUM(AI10:AI14)</f>
        <v>2</v>
      </c>
      <c r="AJ15" s="2">
        <f t="shared" ref="AJ15" si="19">SUM(AJ10:AJ14)</f>
        <v>2</v>
      </c>
      <c r="AK15" s="2">
        <f t="shared" ref="AK15" si="20">SUM(AK10:AK14)</f>
        <v>2</v>
      </c>
      <c r="AL15" s="2">
        <f t="shared" ref="AL15" si="21">SUM(AL10:AL14)</f>
        <v>2</v>
      </c>
      <c r="AM15" s="2">
        <f t="shared" ref="AM15" si="22">SUM(AM10:AM14)</f>
        <v>2</v>
      </c>
      <c r="AN15" s="2">
        <f t="shared" ref="AN15" si="23">SUM(AN10:AN14)</f>
        <v>2</v>
      </c>
      <c r="AO15" s="2">
        <f t="shared" ref="AO15" si="24">SUM(AO10:AO14)</f>
        <v>2</v>
      </c>
      <c r="AP15" s="2">
        <f t="shared" ref="AP15" si="25">SUM(AP10:AP14)</f>
        <v>2</v>
      </c>
      <c r="AQ15" s="2">
        <f t="shared" ref="AQ15" si="26">SUM(AQ10:AQ14)</f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8"/>
  <dimension ref="A1:BT62219"/>
  <sheetViews>
    <sheetView topLeftCell="R1" workbookViewId="0">
      <pane ySplit="2" topLeftCell="A3" activePane="bottomLeft" state="frozen"/>
      <selection pane="bottomLeft" activeCell="E14" sqref="E14"/>
    </sheetView>
  </sheetViews>
  <sheetFormatPr defaultColWidth="13.7109375" defaultRowHeight="15"/>
  <cols>
    <col min="1" max="1" width="19" bestFit="1" customWidth="1"/>
    <col min="2" max="2" width="15.28515625" bestFit="1" customWidth="1"/>
    <col min="3" max="3" width="13.5703125" bestFit="1" customWidth="1"/>
    <col min="4" max="4" width="13.28515625" bestFit="1" customWidth="1"/>
    <col min="5" max="5" width="13.140625" bestFit="1" customWidth="1"/>
    <col min="6" max="6" width="13.5703125" bestFit="1" customWidth="1"/>
    <col min="7" max="7" width="12.7109375" bestFit="1" customWidth="1"/>
    <col min="8" max="8" width="70.7109375" bestFit="1" customWidth="1"/>
    <col min="9" max="9" width="12.7109375" bestFit="1" customWidth="1"/>
    <col min="10" max="10" width="12.28515625" bestFit="1" customWidth="1"/>
    <col min="11" max="11" width="12.7109375" bestFit="1" customWidth="1"/>
    <col min="12" max="12" width="28.28515625" bestFit="1" customWidth="1"/>
    <col min="13" max="13" width="12.7109375" bestFit="1" customWidth="1"/>
    <col min="14" max="14" width="22.140625" bestFit="1" customWidth="1"/>
    <col min="15" max="15" width="17.28515625" bestFit="1" customWidth="1"/>
    <col min="16" max="16" width="12.85546875" bestFit="1" customWidth="1"/>
    <col min="17" max="17" width="44.140625" bestFit="1" customWidth="1"/>
    <col min="18" max="18" width="13.5703125" bestFit="1" customWidth="1"/>
    <col min="19" max="19" width="14.140625" bestFit="1" customWidth="1"/>
    <col min="20" max="20" width="34.28515625" bestFit="1" customWidth="1"/>
    <col min="21" max="21" width="12.5703125" bestFit="1" customWidth="1"/>
    <col min="22" max="22" width="11.28515625" bestFit="1" customWidth="1"/>
    <col min="23" max="24" width="12.28515625" bestFit="1" customWidth="1"/>
    <col min="26" max="26" width="12.5703125" bestFit="1" customWidth="1"/>
    <col min="27" max="27" width="12.85546875" bestFit="1" customWidth="1"/>
    <col min="28" max="28" width="56.85546875" bestFit="1" customWidth="1"/>
    <col min="29" max="29" width="18.85546875" bestFit="1" customWidth="1"/>
    <col min="30" max="31" width="13.28515625" bestFit="1" customWidth="1"/>
    <col min="33" max="33" width="13.28515625" bestFit="1" customWidth="1"/>
    <col min="34" max="35" width="12.5703125" bestFit="1" customWidth="1"/>
    <col min="36" max="36" width="12.85546875" bestFit="1" customWidth="1"/>
    <col min="37" max="37" width="56.85546875" bestFit="1" customWidth="1"/>
    <col min="39" max="39" width="12.28515625" bestFit="1" customWidth="1"/>
    <col min="40" max="40" width="13.28515625" bestFit="1" customWidth="1"/>
    <col min="41" max="41" width="8.7109375" bestFit="1" customWidth="1"/>
    <col min="42" max="42" width="94.28515625" bestFit="1" customWidth="1"/>
    <col min="43" max="44" width="13.140625" bestFit="1" customWidth="1"/>
    <col min="45" max="46" width="13.28515625" bestFit="1" customWidth="1"/>
    <col min="47" max="47" width="15.140625" bestFit="1" customWidth="1"/>
    <col min="48" max="48" width="21.140625" bestFit="1" customWidth="1"/>
    <col min="49" max="50" width="13.5703125" bestFit="1" customWidth="1"/>
    <col min="51" max="51" width="13.28515625" bestFit="1" customWidth="1"/>
    <col min="52" max="53" width="13.5703125" bestFit="1" customWidth="1"/>
    <col min="54" max="54" width="13.28515625" bestFit="1" customWidth="1"/>
    <col min="56" max="56" width="12" bestFit="1" customWidth="1"/>
    <col min="57" max="58" width="13.28515625" bestFit="1" customWidth="1"/>
    <col min="59" max="59" width="50.5703125" bestFit="1" customWidth="1"/>
    <col min="60" max="61" width="13.28515625" bestFit="1" customWidth="1"/>
    <col min="62" max="62" width="7" bestFit="1" customWidth="1"/>
    <col min="63" max="63" width="13.28515625" bestFit="1" customWidth="1"/>
    <col min="65" max="66" width="13.28515625" bestFit="1" customWidth="1"/>
    <col min="67" max="67" width="13.140625" bestFit="1" customWidth="1"/>
    <col min="68" max="68" width="12.7109375" bestFit="1" customWidth="1"/>
    <col min="69" max="69" width="13.28515625" bestFit="1" customWidth="1"/>
    <col min="70" max="70" width="12.7109375" bestFit="1" customWidth="1"/>
    <col min="71" max="71" width="13.28515625" bestFit="1" customWidth="1"/>
    <col min="72" max="72" width="34.5703125" bestFit="1" customWidth="1"/>
  </cols>
  <sheetData>
    <row r="1" spans="1:72">
      <c r="A1" s="1">
        <v>1</v>
      </c>
      <c r="B1" s="1">
        <v>2</v>
      </c>
      <c r="C1" s="1">
        <v>3</v>
      </c>
      <c r="D1" s="1">
        <v>4</v>
      </c>
      <c r="E1" s="1">
        <v>5</v>
      </c>
      <c r="F1" s="1">
        <v>6</v>
      </c>
      <c r="G1" s="1">
        <v>7</v>
      </c>
      <c r="H1" s="1">
        <v>8</v>
      </c>
      <c r="I1" s="1">
        <v>9</v>
      </c>
      <c r="J1" s="1">
        <v>10</v>
      </c>
      <c r="K1" s="1">
        <v>11</v>
      </c>
      <c r="L1" s="1">
        <v>12</v>
      </c>
      <c r="M1" s="1">
        <v>13</v>
      </c>
      <c r="N1" s="1">
        <v>14</v>
      </c>
      <c r="O1" s="1">
        <v>15</v>
      </c>
      <c r="P1" s="1">
        <v>16</v>
      </c>
      <c r="Q1" s="1">
        <v>17</v>
      </c>
      <c r="R1" s="1">
        <v>18</v>
      </c>
      <c r="S1" s="1">
        <v>19</v>
      </c>
      <c r="T1" s="1">
        <v>20</v>
      </c>
      <c r="U1" s="1">
        <v>21</v>
      </c>
      <c r="V1" s="1">
        <v>22</v>
      </c>
      <c r="W1" s="1">
        <v>23</v>
      </c>
      <c r="X1" s="1">
        <v>24</v>
      </c>
      <c r="Y1" s="1">
        <v>25</v>
      </c>
      <c r="Z1" s="1">
        <v>26</v>
      </c>
      <c r="AA1" s="1">
        <v>27</v>
      </c>
      <c r="AB1" s="1">
        <v>28</v>
      </c>
      <c r="AC1" s="1">
        <v>29</v>
      </c>
      <c r="AD1" s="1">
        <v>30</v>
      </c>
      <c r="AE1" s="1">
        <v>31</v>
      </c>
      <c r="AF1" s="1">
        <v>32</v>
      </c>
      <c r="AG1" s="1">
        <v>33</v>
      </c>
      <c r="AH1" s="1">
        <v>34</v>
      </c>
      <c r="AI1" s="1">
        <v>35</v>
      </c>
      <c r="AJ1" s="1">
        <v>36</v>
      </c>
      <c r="AK1" s="1">
        <v>37</v>
      </c>
      <c r="AL1" s="1">
        <v>38</v>
      </c>
      <c r="AM1" s="1">
        <v>39</v>
      </c>
      <c r="AN1" s="1">
        <v>40</v>
      </c>
      <c r="AO1" s="1">
        <v>41</v>
      </c>
      <c r="AP1" s="1">
        <v>42</v>
      </c>
      <c r="AQ1" s="1">
        <v>43</v>
      </c>
      <c r="AR1" s="1">
        <v>44</v>
      </c>
      <c r="AS1" s="1">
        <v>45</v>
      </c>
      <c r="AT1" s="1">
        <v>46</v>
      </c>
      <c r="AU1" s="1">
        <v>47</v>
      </c>
      <c r="AV1" s="1">
        <v>48</v>
      </c>
      <c r="AW1" s="1">
        <v>49</v>
      </c>
      <c r="AX1" s="1">
        <v>50</v>
      </c>
      <c r="AY1" s="1">
        <v>51</v>
      </c>
      <c r="AZ1" s="1">
        <v>52</v>
      </c>
      <c r="BA1" s="1">
        <v>53</v>
      </c>
      <c r="BB1" s="1">
        <v>54</v>
      </c>
      <c r="BC1" s="1">
        <v>55</v>
      </c>
      <c r="BD1" s="1">
        <v>56</v>
      </c>
      <c r="BE1" s="1">
        <v>57</v>
      </c>
      <c r="BF1" s="1">
        <v>58</v>
      </c>
      <c r="BG1" s="1">
        <v>59</v>
      </c>
      <c r="BH1" s="1">
        <v>60</v>
      </c>
      <c r="BI1" s="1">
        <v>61</v>
      </c>
      <c r="BJ1" s="1">
        <v>62</v>
      </c>
      <c r="BK1" s="1">
        <v>63</v>
      </c>
      <c r="BL1" s="1">
        <v>64</v>
      </c>
      <c r="BM1" s="1">
        <v>65</v>
      </c>
      <c r="BN1" s="1">
        <v>66</v>
      </c>
      <c r="BO1" s="1">
        <v>67</v>
      </c>
      <c r="BP1" s="1">
        <v>68</v>
      </c>
      <c r="BQ1" s="1">
        <v>69</v>
      </c>
      <c r="BR1" s="1">
        <v>70</v>
      </c>
      <c r="BS1" s="1">
        <v>71</v>
      </c>
      <c r="BT1" s="1">
        <v>72</v>
      </c>
    </row>
    <row r="2" spans="1:72" s="9" customFormat="1" ht="45">
      <c r="A2" s="8" t="s">
        <v>113</v>
      </c>
      <c r="B2" s="9" t="s">
        <v>13</v>
      </c>
      <c r="C2" s="9" t="s">
        <v>39</v>
      </c>
      <c r="D2" s="9" t="s">
        <v>40</v>
      </c>
      <c r="E2" s="9" t="s">
        <v>41</v>
      </c>
      <c r="F2" s="9" t="s">
        <v>42</v>
      </c>
      <c r="G2" s="9" t="s">
        <v>43</v>
      </c>
      <c r="H2" s="9" t="s">
        <v>44</v>
      </c>
      <c r="I2" s="9" t="s">
        <v>32</v>
      </c>
      <c r="J2" s="9" t="s">
        <v>121</v>
      </c>
      <c r="K2" s="9" t="s">
        <v>45</v>
      </c>
      <c r="L2" s="9" t="s">
        <v>46</v>
      </c>
      <c r="M2" s="9" t="s">
        <v>47</v>
      </c>
      <c r="N2" s="9" t="s">
        <v>48</v>
      </c>
      <c r="O2" s="9" t="s">
        <v>49</v>
      </c>
      <c r="P2" s="9" t="s">
        <v>50</v>
      </c>
      <c r="Q2" s="9" t="s">
        <v>51</v>
      </c>
      <c r="R2" s="9" t="s">
        <v>52</v>
      </c>
      <c r="S2" s="9" t="s">
        <v>53</v>
      </c>
      <c r="T2" s="9" t="s">
        <v>54</v>
      </c>
      <c r="U2" s="9" t="s">
        <v>55</v>
      </c>
      <c r="V2" s="9" t="s">
        <v>56</v>
      </c>
      <c r="W2" s="9" t="s">
        <v>57</v>
      </c>
      <c r="X2" s="9" t="s">
        <v>58</v>
      </c>
      <c r="Y2" s="9" t="s">
        <v>10</v>
      </c>
      <c r="Z2" s="9" t="s">
        <v>31</v>
      </c>
      <c r="AA2" s="9" t="s">
        <v>34</v>
      </c>
      <c r="AB2" s="9" t="s">
        <v>33</v>
      </c>
      <c r="AC2" s="9" t="s">
        <v>59</v>
      </c>
      <c r="AD2" s="9" t="s">
        <v>60</v>
      </c>
      <c r="AE2" s="9" t="s">
        <v>61</v>
      </c>
      <c r="AF2" s="9" t="s">
        <v>62</v>
      </c>
      <c r="AG2" s="9" t="s">
        <v>11</v>
      </c>
      <c r="AH2" s="9" t="s">
        <v>63</v>
      </c>
      <c r="AI2" s="9" t="s">
        <v>64</v>
      </c>
      <c r="AJ2" s="9" t="s">
        <v>65</v>
      </c>
      <c r="AK2" s="9" t="s">
        <v>66</v>
      </c>
      <c r="AL2" s="9" t="s">
        <v>67</v>
      </c>
      <c r="AM2" s="9" t="s">
        <v>12</v>
      </c>
      <c r="AN2" s="9" t="s">
        <v>68</v>
      </c>
      <c r="AO2" s="9" t="s">
        <v>69</v>
      </c>
      <c r="AP2" s="9" t="s">
        <v>70</v>
      </c>
      <c r="AQ2" s="9" t="s">
        <v>71</v>
      </c>
      <c r="AR2" s="9" t="s">
        <v>72</v>
      </c>
      <c r="AS2" s="9" t="s">
        <v>73</v>
      </c>
      <c r="AT2" s="9" t="s">
        <v>14</v>
      </c>
      <c r="AU2" s="9" t="s">
        <v>74</v>
      </c>
      <c r="AV2" s="9" t="s">
        <v>15</v>
      </c>
      <c r="AW2" s="9" t="s">
        <v>16</v>
      </c>
      <c r="AX2" s="9" t="s">
        <v>17</v>
      </c>
      <c r="AY2" s="9" t="s">
        <v>18</v>
      </c>
      <c r="AZ2" s="9" t="s">
        <v>19</v>
      </c>
      <c r="BA2" s="9" t="s">
        <v>20</v>
      </c>
      <c r="BB2" s="9" t="s">
        <v>21</v>
      </c>
      <c r="BC2" s="9" t="s">
        <v>22</v>
      </c>
      <c r="BD2" s="9" t="s">
        <v>23</v>
      </c>
      <c r="BE2" s="9" t="s">
        <v>24</v>
      </c>
      <c r="BF2" s="9" t="s">
        <v>25</v>
      </c>
      <c r="BG2" s="9" t="s">
        <v>122</v>
      </c>
      <c r="BH2" s="9" t="s">
        <v>123</v>
      </c>
      <c r="BI2" s="9" t="s">
        <v>124</v>
      </c>
      <c r="BJ2" s="9" t="s">
        <v>125</v>
      </c>
      <c r="BK2" s="9" t="s">
        <v>126</v>
      </c>
      <c r="BL2" s="9" t="s">
        <v>127</v>
      </c>
      <c r="BM2" s="9" t="s">
        <v>128</v>
      </c>
      <c r="BN2" s="9" t="s">
        <v>129</v>
      </c>
      <c r="BO2" s="9" t="s">
        <v>130</v>
      </c>
      <c r="BP2" s="9" t="s">
        <v>131</v>
      </c>
      <c r="BQ2" s="9" t="s">
        <v>132</v>
      </c>
      <c r="BR2" s="9" t="s">
        <v>133</v>
      </c>
      <c r="BS2" s="9" t="s">
        <v>134</v>
      </c>
      <c r="BT2" s="9" t="s">
        <v>135</v>
      </c>
    </row>
    <row r="3" spans="1:72">
      <c r="A3" s="1" t="str">
        <f t="shared" ref="A3:A4" si="0">I3&amp;"_"&amp;C3</f>
        <v>E1000175_43003</v>
      </c>
      <c r="B3" t="s">
        <v>187</v>
      </c>
      <c r="C3" s="3">
        <v>43003</v>
      </c>
      <c r="D3" s="3">
        <v>43189</v>
      </c>
      <c r="E3" s="4">
        <v>1</v>
      </c>
      <c r="F3" t="s">
        <v>188</v>
      </c>
      <c r="G3" t="s">
        <v>189</v>
      </c>
      <c r="H3" t="s">
        <v>190</v>
      </c>
      <c r="I3" t="s">
        <v>191</v>
      </c>
      <c r="J3" t="s">
        <v>191</v>
      </c>
      <c r="K3">
        <v>1</v>
      </c>
      <c r="L3" t="s">
        <v>192</v>
      </c>
      <c r="N3" t="s">
        <v>193</v>
      </c>
      <c r="P3">
        <v>6</v>
      </c>
      <c r="Q3" t="s">
        <v>194</v>
      </c>
      <c r="R3" t="s">
        <v>195</v>
      </c>
      <c r="S3" t="s">
        <v>196</v>
      </c>
      <c r="T3" t="s">
        <v>197</v>
      </c>
      <c r="U3" s="4">
        <v>3.54</v>
      </c>
      <c r="V3" t="s">
        <v>198</v>
      </c>
      <c r="W3" s="4">
        <v>6</v>
      </c>
      <c r="X3" t="s">
        <v>199</v>
      </c>
      <c r="Y3">
        <v>1000175</v>
      </c>
      <c r="Z3" s="3">
        <v>43003</v>
      </c>
      <c r="AA3" t="s">
        <v>189</v>
      </c>
      <c r="AB3" t="s">
        <v>200</v>
      </c>
      <c r="AC3" t="s">
        <v>201</v>
      </c>
      <c r="AD3">
        <v>56112</v>
      </c>
      <c r="AE3" t="s">
        <v>188</v>
      </c>
      <c r="AF3" t="s">
        <v>188</v>
      </c>
      <c r="AG3" t="s">
        <v>188</v>
      </c>
      <c r="AJ3" s="3">
        <v>43189</v>
      </c>
      <c r="AK3" t="s">
        <v>202</v>
      </c>
      <c r="AN3" t="s">
        <v>203</v>
      </c>
      <c r="AP3" t="s">
        <v>204</v>
      </c>
      <c r="AS3">
        <v>26</v>
      </c>
      <c r="AT3" t="s">
        <v>205</v>
      </c>
      <c r="AV3" t="s">
        <v>206</v>
      </c>
      <c r="BC3" t="s">
        <v>207</v>
      </c>
      <c r="BD3" t="s">
        <v>208</v>
      </c>
      <c r="BE3" t="s">
        <v>207</v>
      </c>
      <c r="BF3" t="s">
        <v>208</v>
      </c>
      <c r="BG3" t="s">
        <v>209</v>
      </c>
      <c r="BH3">
        <v>26</v>
      </c>
      <c r="BI3">
        <v>1</v>
      </c>
      <c r="BJ3">
        <v>9.4399999999999998E-2</v>
      </c>
      <c r="BS3" t="s">
        <v>210</v>
      </c>
      <c r="BT3" t="s">
        <v>211</v>
      </c>
    </row>
    <row r="4" spans="1:72">
      <c r="A4" s="1" t="str">
        <f t="shared" si="0"/>
        <v>E1000175_43190</v>
      </c>
      <c r="B4" t="s">
        <v>187</v>
      </c>
      <c r="C4" s="3">
        <v>43190</v>
      </c>
      <c r="D4" s="3">
        <v>1027428</v>
      </c>
      <c r="E4" s="4">
        <v>2</v>
      </c>
      <c r="F4" t="s">
        <v>188</v>
      </c>
      <c r="G4" t="s">
        <v>189</v>
      </c>
      <c r="H4" t="s">
        <v>190</v>
      </c>
      <c r="I4" t="s">
        <v>191</v>
      </c>
      <c r="J4" t="s">
        <v>191</v>
      </c>
      <c r="K4">
        <v>1</v>
      </c>
      <c r="L4" t="s">
        <v>192</v>
      </c>
      <c r="N4" t="s">
        <v>193</v>
      </c>
      <c r="P4">
        <v>6</v>
      </c>
      <c r="Q4" t="s">
        <v>194</v>
      </c>
      <c r="R4" t="s">
        <v>195</v>
      </c>
      <c r="S4" t="s">
        <v>196</v>
      </c>
      <c r="T4" t="s">
        <v>197</v>
      </c>
      <c r="U4" s="4">
        <v>3.54</v>
      </c>
      <c r="V4" t="s">
        <v>198</v>
      </c>
      <c r="W4" s="4">
        <v>6</v>
      </c>
      <c r="X4" t="s">
        <v>199</v>
      </c>
      <c r="Y4">
        <v>1000175</v>
      </c>
      <c r="Z4" s="3">
        <v>43003</v>
      </c>
      <c r="AA4" t="s">
        <v>189</v>
      </c>
      <c r="AB4" t="s">
        <v>200</v>
      </c>
      <c r="AC4" t="s">
        <v>201</v>
      </c>
      <c r="AE4" t="s">
        <v>188</v>
      </c>
      <c r="AF4" t="s">
        <v>188</v>
      </c>
      <c r="AG4" t="s">
        <v>188</v>
      </c>
      <c r="AJ4" s="3">
        <v>43189</v>
      </c>
      <c r="AK4" t="s">
        <v>202</v>
      </c>
      <c r="AN4" t="s">
        <v>203</v>
      </c>
      <c r="AP4" t="s">
        <v>204</v>
      </c>
      <c r="AS4">
        <v>26</v>
      </c>
      <c r="AT4" t="s">
        <v>205</v>
      </c>
      <c r="AV4" t="s">
        <v>206</v>
      </c>
      <c r="BC4" t="s">
        <v>207</v>
      </c>
      <c r="BD4" t="s">
        <v>208</v>
      </c>
      <c r="BE4" t="s">
        <v>207</v>
      </c>
      <c r="BF4" t="s">
        <v>208</v>
      </c>
      <c r="BG4" t="s">
        <v>209</v>
      </c>
      <c r="BH4">
        <v>26</v>
      </c>
      <c r="BI4">
        <v>1</v>
      </c>
      <c r="BJ4">
        <v>9.4399999999999998E-2</v>
      </c>
      <c r="BS4" t="s">
        <v>212</v>
      </c>
      <c r="BT4" t="s">
        <v>211</v>
      </c>
    </row>
    <row r="5" spans="1:72">
      <c r="C5" s="3"/>
      <c r="D5" s="3"/>
      <c r="E5" s="4"/>
      <c r="AJ5" s="3"/>
    </row>
    <row r="6" spans="1:72">
      <c r="C6" s="3"/>
      <c r="D6" s="3"/>
      <c r="E6" s="4"/>
      <c r="U6" s="4"/>
      <c r="W6" s="4"/>
    </row>
    <row r="7" spans="1:72">
      <c r="C7" s="3"/>
      <c r="D7" s="3"/>
      <c r="E7" s="4"/>
      <c r="U7" s="4"/>
      <c r="W7" s="4"/>
    </row>
    <row r="8" spans="1:72">
      <c r="C8" s="3"/>
      <c r="D8" s="3"/>
      <c r="E8" s="4"/>
      <c r="U8" s="4"/>
      <c r="W8" s="4"/>
    </row>
    <row r="9" spans="1:72">
      <c r="C9" s="3"/>
      <c r="D9" s="3"/>
      <c r="E9" s="4"/>
      <c r="U9" s="4"/>
      <c r="W9" s="4"/>
    </row>
    <row r="10" spans="1:72">
      <c r="C10" s="3"/>
      <c r="D10" s="3"/>
      <c r="E10" s="4"/>
      <c r="U10" s="4"/>
      <c r="W10" s="4"/>
    </row>
    <row r="11" spans="1:72">
      <c r="C11" s="3"/>
      <c r="D11" s="3"/>
      <c r="E11" s="4"/>
      <c r="U11" s="4"/>
      <c r="W11" s="4"/>
    </row>
    <row r="12" spans="1:72">
      <c r="C12" s="3"/>
      <c r="D12" s="3"/>
      <c r="E12" s="4"/>
      <c r="U12" s="4"/>
      <c r="W12" s="4"/>
      <c r="AJ12" s="3"/>
    </row>
    <row r="13" spans="1:72">
      <c r="C13" s="3"/>
      <c r="D13" s="3"/>
      <c r="E13" s="4"/>
      <c r="U13" s="4"/>
      <c r="W13" s="4"/>
      <c r="AJ13" s="3"/>
    </row>
    <row r="14" spans="1:72">
      <c r="C14" s="3"/>
      <c r="D14" s="3"/>
      <c r="E14" s="4"/>
      <c r="U14" s="4"/>
      <c r="W14" s="4"/>
      <c r="AJ14" s="3"/>
    </row>
    <row r="15" spans="1:72">
      <c r="C15" s="3"/>
      <c r="D15" s="3"/>
      <c r="E15" s="4"/>
      <c r="U15" s="4"/>
      <c r="W15" s="4"/>
      <c r="AJ15" s="3"/>
    </row>
    <row r="16" spans="1:72">
      <c r="C16" s="3"/>
      <c r="D16" s="3"/>
      <c r="E16" s="4"/>
      <c r="U16" s="4"/>
      <c r="W16" s="4"/>
      <c r="AJ16" s="3"/>
    </row>
    <row r="17" spans="3:36">
      <c r="C17" s="3"/>
      <c r="D17" s="3"/>
      <c r="E17" s="4"/>
      <c r="U17" s="4"/>
      <c r="W17" s="4"/>
      <c r="AJ17" s="3"/>
    </row>
    <row r="18" spans="3:36">
      <c r="C18" s="3"/>
      <c r="D18" s="3"/>
      <c r="E18" s="4"/>
      <c r="U18" s="4"/>
      <c r="W18" s="4"/>
    </row>
    <row r="19" spans="3:36">
      <c r="C19" s="3"/>
      <c r="D19" s="3"/>
      <c r="E19" s="4"/>
      <c r="U19" s="4"/>
      <c r="W19" s="4"/>
      <c r="AJ19" s="3"/>
    </row>
    <row r="20" spans="3:36">
      <c r="C20" s="3"/>
      <c r="D20" s="3"/>
      <c r="E20" s="4"/>
      <c r="U20" s="4"/>
      <c r="W20" s="4"/>
      <c r="AJ20" s="3"/>
    </row>
    <row r="21" spans="3:36">
      <c r="C21" s="3"/>
      <c r="D21" s="3"/>
      <c r="E21" s="4"/>
      <c r="U21" s="4"/>
      <c r="W21" s="4"/>
    </row>
    <row r="22" spans="3:36">
      <c r="C22" s="3"/>
      <c r="D22" s="3"/>
      <c r="E22" s="4"/>
      <c r="U22" s="4"/>
      <c r="W22" s="4"/>
    </row>
    <row r="23" spans="3:36">
      <c r="C23" s="3"/>
      <c r="D23" s="3"/>
      <c r="E23" s="4"/>
      <c r="U23" s="4"/>
      <c r="W23" s="4"/>
    </row>
    <row r="24" spans="3:36">
      <c r="C24" s="3"/>
      <c r="D24" s="3"/>
      <c r="E24" s="4"/>
      <c r="U24" s="4"/>
      <c r="W24" s="4"/>
    </row>
    <row r="25" spans="3:36">
      <c r="C25" s="3"/>
      <c r="D25" s="3"/>
      <c r="E25" s="4"/>
      <c r="U25" s="4"/>
      <c r="W25" s="4"/>
      <c r="AJ25" s="3"/>
    </row>
    <row r="26" spans="3:36">
      <c r="C26" s="3"/>
      <c r="D26" s="3"/>
      <c r="E26" s="4"/>
      <c r="U26" s="4"/>
      <c r="W26" s="4"/>
      <c r="AJ26" s="3"/>
    </row>
    <row r="27" spans="3:36">
      <c r="C27" s="3"/>
      <c r="D27" s="3"/>
      <c r="E27" s="4"/>
      <c r="U27" s="4"/>
      <c r="W27" s="4"/>
      <c r="AJ27" s="3"/>
    </row>
    <row r="28" spans="3:36">
      <c r="C28" s="3"/>
      <c r="D28" s="3"/>
      <c r="E28" s="4"/>
      <c r="U28" s="4"/>
      <c r="W28" s="4"/>
      <c r="AJ28" s="3"/>
    </row>
    <row r="29" spans="3:36">
      <c r="C29" s="3"/>
      <c r="D29" s="3"/>
      <c r="E29" s="4"/>
      <c r="U29" s="4"/>
      <c r="W29" s="4"/>
      <c r="AJ29" s="3"/>
    </row>
    <row r="30" spans="3:36">
      <c r="C30" s="3"/>
      <c r="D30" s="3"/>
      <c r="E30" s="4"/>
      <c r="U30" s="4"/>
      <c r="W30" s="4"/>
      <c r="AJ30" s="3"/>
    </row>
    <row r="31" spans="3:36">
      <c r="C31" s="3"/>
      <c r="D31" s="3"/>
      <c r="E31" s="4"/>
      <c r="U31" s="4"/>
      <c r="W31" s="4"/>
      <c r="AJ31" s="3"/>
    </row>
    <row r="32" spans="3:36">
      <c r="C32" s="3"/>
      <c r="D32" s="3"/>
      <c r="E32" s="4"/>
      <c r="AJ32" s="3"/>
    </row>
    <row r="33" spans="3:36">
      <c r="C33" s="3"/>
      <c r="D33" s="3"/>
      <c r="E33" s="4"/>
    </row>
    <row r="34" spans="3:36">
      <c r="C34" s="3"/>
      <c r="D34" s="3"/>
      <c r="E34" s="4"/>
      <c r="AJ34" s="3"/>
    </row>
    <row r="35" spans="3:36">
      <c r="C35" s="3"/>
      <c r="D35" s="3"/>
      <c r="E35" s="4"/>
    </row>
    <row r="36" spans="3:36">
      <c r="C36" s="3"/>
      <c r="D36" s="3"/>
      <c r="E36" s="4"/>
    </row>
    <row r="37" spans="3:36">
      <c r="C37" s="3"/>
      <c r="D37" s="3"/>
      <c r="E37" s="4"/>
    </row>
    <row r="38" spans="3:36">
      <c r="C38" s="3"/>
      <c r="D38" s="3"/>
      <c r="E38" s="4"/>
      <c r="U38" s="4"/>
      <c r="W38" s="4"/>
    </row>
    <row r="39" spans="3:36">
      <c r="C39" s="3"/>
      <c r="D39" s="3"/>
      <c r="E39" s="4"/>
      <c r="U39" s="4"/>
      <c r="W39" s="4"/>
    </row>
    <row r="40" spans="3:36">
      <c r="C40" s="3"/>
      <c r="D40" s="3"/>
      <c r="E40" s="4"/>
      <c r="U40" s="4"/>
      <c r="W40" s="4"/>
    </row>
    <row r="41" spans="3:36">
      <c r="C41" s="3"/>
      <c r="D41" s="3"/>
      <c r="E41" s="4"/>
      <c r="U41" s="4"/>
      <c r="W41" s="4"/>
    </row>
    <row r="42" spans="3:36">
      <c r="C42" s="3"/>
      <c r="D42" s="3"/>
      <c r="E42" s="4"/>
      <c r="AJ42" s="3"/>
    </row>
    <row r="43" spans="3:36">
      <c r="C43" s="3"/>
      <c r="D43" s="3"/>
      <c r="E43" s="4"/>
      <c r="AJ43" s="3"/>
    </row>
    <row r="44" spans="3:36">
      <c r="C44" s="3"/>
      <c r="D44" s="3"/>
      <c r="E44" s="4"/>
      <c r="AJ44" s="3"/>
    </row>
    <row r="45" spans="3:36">
      <c r="C45" s="3"/>
      <c r="D45" s="3"/>
      <c r="E45" s="4"/>
    </row>
    <row r="46" spans="3:36">
      <c r="C46" s="3"/>
      <c r="D46" s="3"/>
      <c r="E46" s="4"/>
      <c r="AJ46" s="3"/>
    </row>
    <row r="47" spans="3:36">
      <c r="C47" s="3"/>
      <c r="D47" s="3"/>
      <c r="E47" s="4"/>
    </row>
    <row r="48" spans="3:36">
      <c r="C48" s="3"/>
      <c r="D48" s="3"/>
      <c r="E48" s="4"/>
      <c r="AJ48" s="3"/>
    </row>
    <row r="49" spans="3:36">
      <c r="C49" s="3"/>
      <c r="D49" s="3"/>
      <c r="E49" s="4"/>
    </row>
    <row r="50" spans="3:36">
      <c r="C50" s="3"/>
      <c r="D50" s="3"/>
      <c r="E50" s="4"/>
      <c r="U50" s="4"/>
      <c r="W50" s="4"/>
      <c r="AJ50" s="3"/>
    </row>
    <row r="51" spans="3:36">
      <c r="C51" s="3"/>
      <c r="D51" s="3"/>
      <c r="E51" s="4"/>
      <c r="U51" s="4"/>
      <c r="W51" s="4"/>
      <c r="AJ51" s="3"/>
    </row>
    <row r="52" spans="3:36">
      <c r="C52" s="3"/>
      <c r="D52" s="3"/>
      <c r="E52" s="4"/>
      <c r="U52" s="4"/>
      <c r="W52" s="4"/>
      <c r="AJ52" s="3"/>
    </row>
    <row r="53" spans="3:36">
      <c r="C53" s="3"/>
      <c r="D53" s="3"/>
      <c r="E53" s="4"/>
      <c r="U53" s="4"/>
      <c r="W53" s="4"/>
      <c r="AJ53" s="3"/>
    </row>
    <row r="54" spans="3:36">
      <c r="C54" s="3"/>
      <c r="D54" s="3"/>
      <c r="E54" s="4"/>
      <c r="U54" s="4"/>
      <c r="W54" s="4"/>
      <c r="AJ54" s="3"/>
    </row>
    <row r="55" spans="3:36">
      <c r="C55" s="3"/>
      <c r="D55" s="3"/>
      <c r="E55" s="4"/>
      <c r="AJ55" s="3"/>
    </row>
    <row r="56" spans="3:36">
      <c r="C56" s="3"/>
      <c r="D56" s="3"/>
      <c r="E56" s="4"/>
      <c r="AJ56" s="3"/>
    </row>
    <row r="57" spans="3:36">
      <c r="C57" s="3"/>
      <c r="D57" s="3"/>
      <c r="E57" s="4"/>
      <c r="AJ57" s="3"/>
    </row>
    <row r="58" spans="3:36">
      <c r="C58" s="3"/>
      <c r="D58" s="3"/>
      <c r="E58" s="4"/>
      <c r="AJ58" s="3"/>
    </row>
    <row r="59" spans="3:36">
      <c r="C59" s="3"/>
      <c r="D59" s="3"/>
      <c r="E59" s="4"/>
      <c r="AJ59" s="3"/>
    </row>
    <row r="60" spans="3:36">
      <c r="C60" s="3"/>
      <c r="D60" s="3"/>
      <c r="E60" s="4"/>
      <c r="AJ60" s="3"/>
    </row>
    <row r="61" spans="3:36">
      <c r="C61" s="3"/>
      <c r="D61" s="3"/>
      <c r="E61" s="4"/>
      <c r="AJ61" s="3"/>
    </row>
    <row r="62" spans="3:36">
      <c r="C62" s="3"/>
      <c r="D62" s="3"/>
      <c r="E62" s="4"/>
      <c r="AJ62" s="3"/>
    </row>
    <row r="63" spans="3:36">
      <c r="C63" s="3"/>
      <c r="D63" s="3"/>
      <c r="E63" s="4"/>
      <c r="AJ63" s="3"/>
    </row>
    <row r="64" spans="3:36">
      <c r="C64" s="3"/>
      <c r="D64" s="3"/>
      <c r="E64" s="4"/>
      <c r="AJ64" s="3"/>
    </row>
    <row r="65" spans="3:36">
      <c r="C65" s="3"/>
      <c r="D65" s="3"/>
      <c r="E65" s="4"/>
      <c r="AJ65" s="3"/>
    </row>
    <row r="66" spans="3:36">
      <c r="C66" s="3"/>
      <c r="D66" s="3"/>
      <c r="E66" s="4"/>
      <c r="AJ66" s="3"/>
    </row>
    <row r="67" spans="3:36">
      <c r="C67" s="3"/>
      <c r="D67" s="3"/>
      <c r="E67" s="4"/>
      <c r="AJ67" s="3"/>
    </row>
    <row r="68" spans="3:36">
      <c r="C68" s="3"/>
      <c r="D68" s="3"/>
      <c r="E68" s="4"/>
      <c r="AJ68" s="3"/>
    </row>
    <row r="69" spans="3:36">
      <c r="C69" s="3"/>
      <c r="D69" s="3"/>
      <c r="E69" s="4"/>
      <c r="AJ69" s="3"/>
    </row>
    <row r="70" spans="3:36">
      <c r="C70" s="3"/>
      <c r="D70" s="3"/>
      <c r="E70" s="4"/>
      <c r="AJ70" s="3"/>
    </row>
    <row r="71" spans="3:36">
      <c r="C71" s="3"/>
      <c r="D71" s="3"/>
      <c r="E71" s="4"/>
      <c r="AJ71" s="3"/>
    </row>
    <row r="72" spans="3:36">
      <c r="C72" s="3"/>
      <c r="D72" s="3"/>
      <c r="E72" s="4"/>
      <c r="AJ72" s="3"/>
    </row>
    <row r="73" spans="3:36">
      <c r="C73" s="3"/>
      <c r="D73" s="3"/>
      <c r="E73" s="4"/>
      <c r="AJ73" s="3"/>
    </row>
    <row r="74" spans="3:36">
      <c r="C74" s="3"/>
      <c r="D74" s="3"/>
      <c r="E74" s="4"/>
      <c r="AJ74" s="3"/>
    </row>
    <row r="75" spans="3:36">
      <c r="C75" s="3"/>
      <c r="D75" s="3"/>
      <c r="E75" s="4"/>
      <c r="AJ75" s="3"/>
    </row>
    <row r="76" spans="3:36">
      <c r="C76" s="3"/>
      <c r="D76" s="3"/>
      <c r="E76" s="4"/>
      <c r="AJ76" s="3"/>
    </row>
    <row r="77" spans="3:36">
      <c r="C77" s="3"/>
      <c r="D77" s="3"/>
      <c r="E77" s="4"/>
      <c r="AJ77" s="3"/>
    </row>
    <row r="78" spans="3:36">
      <c r="C78" s="3"/>
      <c r="D78" s="3"/>
      <c r="E78" s="4"/>
      <c r="AJ78" s="3"/>
    </row>
    <row r="79" spans="3:36">
      <c r="C79" s="3"/>
      <c r="D79" s="3"/>
      <c r="E79" s="4"/>
      <c r="AJ79" s="3"/>
    </row>
    <row r="80" spans="3:36">
      <c r="C80" s="3"/>
      <c r="D80" s="3"/>
      <c r="E80" s="4"/>
      <c r="AJ80" s="3"/>
    </row>
    <row r="81" spans="3:36">
      <c r="C81" s="3"/>
      <c r="D81" s="3"/>
      <c r="E81" s="4"/>
      <c r="AJ81" s="3"/>
    </row>
    <row r="82" spans="3:36">
      <c r="C82" s="3"/>
      <c r="D82" s="3"/>
      <c r="E82" s="4"/>
      <c r="AJ82" s="3"/>
    </row>
    <row r="83" spans="3:36">
      <c r="C83" s="3"/>
      <c r="D83" s="3"/>
      <c r="E83" s="4"/>
      <c r="AJ83" s="3"/>
    </row>
    <row r="84" spans="3:36">
      <c r="C84" s="3"/>
      <c r="D84" s="3"/>
      <c r="E84" s="4"/>
      <c r="AJ84" s="3"/>
    </row>
    <row r="85" spans="3:36">
      <c r="C85" s="3"/>
      <c r="D85" s="3"/>
      <c r="E85" s="4"/>
      <c r="U85" s="4"/>
    </row>
    <row r="86" spans="3:36">
      <c r="C86" s="3"/>
      <c r="D86" s="3"/>
      <c r="E86" s="4"/>
      <c r="AJ86" s="3"/>
    </row>
    <row r="87" spans="3:36">
      <c r="C87" s="3"/>
      <c r="D87" s="3"/>
      <c r="E87" s="4"/>
      <c r="AJ87" s="3"/>
    </row>
    <row r="88" spans="3:36">
      <c r="C88" s="3"/>
      <c r="D88" s="3"/>
      <c r="E88" s="4"/>
      <c r="AJ88" s="3"/>
    </row>
    <row r="89" spans="3:36">
      <c r="C89" s="3"/>
      <c r="D89" s="3"/>
      <c r="E89" s="4"/>
      <c r="AJ89" s="3"/>
    </row>
    <row r="90" spans="3:36">
      <c r="C90" s="3"/>
      <c r="D90" s="3"/>
      <c r="E90" s="4"/>
      <c r="AJ90" s="3"/>
    </row>
    <row r="91" spans="3:36">
      <c r="C91" s="3"/>
      <c r="D91" s="3"/>
      <c r="E91" s="4"/>
      <c r="AJ91" s="3"/>
    </row>
    <row r="92" spans="3:36">
      <c r="C92" s="3"/>
      <c r="D92" s="3"/>
      <c r="E92" s="4"/>
      <c r="U92" s="4"/>
      <c r="W92" s="4"/>
      <c r="AJ92" s="3"/>
    </row>
    <row r="93" spans="3:36">
      <c r="C93" s="3"/>
      <c r="D93" s="3"/>
      <c r="E93" s="4"/>
      <c r="U93" s="4"/>
      <c r="W93" s="4"/>
      <c r="AJ93" s="3"/>
    </row>
    <row r="94" spans="3:36">
      <c r="C94" s="3"/>
      <c r="D94" s="3"/>
      <c r="E94" s="4"/>
      <c r="U94" s="4"/>
      <c r="W94" s="4"/>
      <c r="AJ94" s="3"/>
    </row>
    <row r="95" spans="3:36">
      <c r="C95" s="3"/>
      <c r="D95" s="3"/>
      <c r="E95" s="4"/>
      <c r="U95" s="4"/>
      <c r="W95" s="4"/>
      <c r="AJ95" s="3"/>
    </row>
    <row r="96" spans="3:36">
      <c r="C96" s="3"/>
      <c r="D96" s="3"/>
      <c r="E96" s="4"/>
      <c r="AJ96" s="3"/>
    </row>
    <row r="97" spans="3:36">
      <c r="C97" s="3"/>
      <c r="D97" s="3"/>
      <c r="E97" s="4"/>
      <c r="AJ97" s="3"/>
    </row>
    <row r="98" spans="3:36">
      <c r="C98" s="3"/>
      <c r="D98" s="3"/>
      <c r="E98" s="4"/>
      <c r="AJ98" s="3"/>
    </row>
    <row r="99" spans="3:36">
      <c r="C99" s="3"/>
      <c r="D99" s="3"/>
      <c r="E99" s="4"/>
      <c r="AJ99" s="3"/>
    </row>
    <row r="100" spans="3:36">
      <c r="C100" s="3"/>
      <c r="D100" s="3"/>
      <c r="E100" s="4"/>
      <c r="AJ100" s="3"/>
    </row>
    <row r="101" spans="3:36">
      <c r="C101" s="3"/>
      <c r="D101" s="3"/>
      <c r="E101" s="4"/>
      <c r="AJ101" s="3"/>
    </row>
    <row r="102" spans="3:36">
      <c r="C102" s="3"/>
      <c r="D102" s="3"/>
      <c r="E102" s="4"/>
      <c r="AJ102" s="3"/>
    </row>
    <row r="103" spans="3:36">
      <c r="C103" s="3"/>
      <c r="D103" s="3"/>
      <c r="E103" s="4"/>
      <c r="AJ103" s="3"/>
    </row>
    <row r="104" spans="3:36">
      <c r="C104" s="3"/>
      <c r="D104" s="3"/>
      <c r="E104" s="4"/>
      <c r="AJ104" s="3"/>
    </row>
    <row r="105" spans="3:36">
      <c r="C105" s="3"/>
      <c r="D105" s="3"/>
      <c r="E105" s="4"/>
      <c r="AJ105" s="3"/>
    </row>
    <row r="106" spans="3:36">
      <c r="C106" s="3"/>
      <c r="D106" s="3"/>
      <c r="E106" s="4"/>
      <c r="AJ106" s="3"/>
    </row>
    <row r="107" spans="3:36">
      <c r="C107" s="3"/>
      <c r="D107" s="3"/>
      <c r="E107" s="4"/>
      <c r="AJ107" s="3"/>
    </row>
    <row r="108" spans="3:36">
      <c r="C108" s="3"/>
      <c r="D108" s="3"/>
      <c r="E108" s="4"/>
      <c r="AJ108" s="3"/>
    </row>
    <row r="109" spans="3:36">
      <c r="C109" s="3"/>
      <c r="D109" s="3"/>
      <c r="E109" s="4"/>
      <c r="AJ109" s="3"/>
    </row>
    <row r="110" spans="3:36">
      <c r="C110" s="3"/>
      <c r="D110" s="3"/>
      <c r="E110" s="4"/>
      <c r="AJ110" s="3"/>
    </row>
    <row r="111" spans="3:36">
      <c r="C111" s="3"/>
      <c r="D111" s="3"/>
      <c r="E111" s="4"/>
      <c r="AJ111" s="3"/>
    </row>
    <row r="112" spans="3:36">
      <c r="C112" s="3"/>
      <c r="D112" s="3"/>
      <c r="E112" s="4"/>
      <c r="AJ112" s="3"/>
    </row>
    <row r="113" spans="3:36">
      <c r="C113" s="3"/>
      <c r="D113" s="3"/>
      <c r="E113" s="4"/>
      <c r="AJ113" s="3"/>
    </row>
    <row r="114" spans="3:36">
      <c r="C114" s="3"/>
      <c r="D114" s="3"/>
      <c r="E114" s="4"/>
      <c r="AJ114" s="3"/>
    </row>
    <row r="115" spans="3:36">
      <c r="C115" s="3"/>
      <c r="D115" s="3"/>
      <c r="E115" s="4"/>
    </row>
    <row r="116" spans="3:36">
      <c r="C116" s="3"/>
      <c r="D116" s="3"/>
      <c r="E116" s="4"/>
      <c r="AJ116" s="3"/>
    </row>
    <row r="117" spans="3:36">
      <c r="C117" s="3"/>
      <c r="D117" s="3"/>
      <c r="E117" s="4"/>
      <c r="AJ117" s="3"/>
    </row>
    <row r="118" spans="3:36">
      <c r="C118" s="3"/>
      <c r="D118" s="3"/>
      <c r="E118" s="4"/>
      <c r="AJ118" s="3"/>
    </row>
    <row r="119" spans="3:36">
      <c r="C119" s="3"/>
      <c r="D119" s="3"/>
      <c r="E119" s="4"/>
      <c r="AJ119" s="3"/>
    </row>
    <row r="120" spans="3:36">
      <c r="C120" s="3"/>
      <c r="D120" s="3"/>
      <c r="E120" s="4"/>
      <c r="AJ120" s="3"/>
    </row>
    <row r="121" spans="3:36">
      <c r="C121" s="3"/>
      <c r="D121" s="3"/>
      <c r="E121" s="4"/>
      <c r="AJ121" s="3"/>
    </row>
    <row r="122" spans="3:36">
      <c r="C122" s="3"/>
      <c r="D122" s="3"/>
      <c r="E122" s="4"/>
      <c r="AJ122" s="3"/>
    </row>
    <row r="123" spans="3:36">
      <c r="C123" s="3"/>
      <c r="D123" s="3"/>
      <c r="E123" s="4"/>
      <c r="AJ123" s="3"/>
    </row>
    <row r="124" spans="3:36">
      <c r="C124" s="3"/>
      <c r="D124" s="3"/>
      <c r="E124" s="4"/>
      <c r="AJ124" s="3"/>
    </row>
    <row r="125" spans="3:36">
      <c r="C125" s="3"/>
      <c r="D125" s="3"/>
      <c r="E125" s="4"/>
      <c r="AJ125" s="3"/>
    </row>
    <row r="126" spans="3:36">
      <c r="C126" s="3"/>
      <c r="D126" s="3"/>
      <c r="E126" s="4"/>
      <c r="AJ126" s="3"/>
    </row>
    <row r="127" spans="3:36">
      <c r="C127" s="3"/>
      <c r="D127" s="3"/>
      <c r="E127" s="4"/>
      <c r="AJ127" s="3"/>
    </row>
    <row r="128" spans="3:36">
      <c r="C128" s="3"/>
      <c r="D128" s="3"/>
      <c r="E128" s="4"/>
      <c r="AJ128" s="3"/>
    </row>
    <row r="129" spans="3:36">
      <c r="C129" s="3"/>
      <c r="D129" s="3"/>
      <c r="E129" s="4"/>
      <c r="AJ129" s="3"/>
    </row>
    <row r="130" spans="3:36">
      <c r="C130" s="3"/>
      <c r="D130" s="3"/>
      <c r="E130" s="4"/>
      <c r="AJ130" s="3"/>
    </row>
    <row r="131" spans="3:36">
      <c r="C131" s="3"/>
      <c r="D131" s="3"/>
      <c r="E131" s="4"/>
      <c r="AJ131" s="3"/>
    </row>
    <row r="132" spans="3:36">
      <c r="C132" s="3"/>
      <c r="D132" s="3"/>
      <c r="E132" s="4"/>
    </row>
    <row r="133" spans="3:36">
      <c r="C133" s="3"/>
      <c r="D133" s="3"/>
      <c r="E133" s="4"/>
      <c r="U133" s="4"/>
      <c r="W133" s="4"/>
    </row>
    <row r="134" spans="3:36">
      <c r="C134" s="3"/>
      <c r="D134" s="3"/>
      <c r="E134" s="4"/>
      <c r="U134" s="4"/>
      <c r="W134" s="4"/>
    </row>
    <row r="135" spans="3:36">
      <c r="C135" s="3"/>
      <c r="D135" s="3"/>
      <c r="E135" s="4"/>
      <c r="U135" s="4"/>
      <c r="W135" s="4"/>
    </row>
    <row r="136" spans="3:36">
      <c r="C136" s="3"/>
      <c r="D136" s="3"/>
      <c r="E136" s="4"/>
      <c r="U136" s="4"/>
      <c r="W136" s="4"/>
    </row>
    <row r="137" spans="3:36">
      <c r="C137" s="3"/>
      <c r="D137" s="3"/>
      <c r="E137" s="4"/>
      <c r="U137" s="4"/>
    </row>
    <row r="138" spans="3:36">
      <c r="C138" s="3"/>
      <c r="D138" s="3"/>
      <c r="E138" s="4"/>
      <c r="U138" s="4"/>
      <c r="W138" s="4"/>
      <c r="AJ138" s="3"/>
    </row>
    <row r="139" spans="3:36">
      <c r="C139" s="3"/>
      <c r="D139" s="3"/>
      <c r="E139" s="4"/>
      <c r="U139" s="4"/>
      <c r="W139" s="4"/>
      <c r="AJ139" s="3"/>
    </row>
    <row r="140" spans="3:36">
      <c r="C140" s="3"/>
      <c r="D140" s="3"/>
      <c r="E140" s="4"/>
      <c r="U140" s="4"/>
      <c r="W140" s="4"/>
      <c r="AJ140" s="3"/>
    </row>
    <row r="141" spans="3:36">
      <c r="C141" s="3"/>
      <c r="D141" s="3"/>
      <c r="E141" s="4"/>
      <c r="AJ141" s="3"/>
    </row>
    <row r="142" spans="3:36">
      <c r="C142" s="3"/>
      <c r="D142" s="3"/>
      <c r="E142" s="4"/>
      <c r="AJ142" s="3"/>
    </row>
    <row r="143" spans="3:36">
      <c r="C143" s="3"/>
      <c r="D143" s="3"/>
      <c r="E143" s="4"/>
      <c r="AJ143" s="3"/>
    </row>
    <row r="144" spans="3:36">
      <c r="C144" s="3"/>
      <c r="D144" s="3"/>
      <c r="E144" s="4"/>
      <c r="U144" s="4"/>
      <c r="W144" s="4"/>
    </row>
    <row r="145" spans="3:36">
      <c r="C145" s="3"/>
      <c r="D145" s="3"/>
      <c r="E145" s="4"/>
      <c r="U145" s="4"/>
      <c r="W145" s="4"/>
    </row>
    <row r="146" spans="3:36">
      <c r="C146" s="3"/>
      <c r="D146" s="3"/>
      <c r="E146" s="4"/>
      <c r="U146" s="4"/>
      <c r="W146" s="4"/>
    </row>
    <row r="147" spans="3:36">
      <c r="C147" s="3"/>
      <c r="D147" s="3"/>
      <c r="E147" s="4"/>
      <c r="AJ147" s="3"/>
    </row>
    <row r="148" spans="3:36">
      <c r="C148" s="3"/>
      <c r="D148" s="3"/>
      <c r="E148" s="4"/>
      <c r="AJ148" s="3"/>
    </row>
    <row r="149" spans="3:36">
      <c r="C149" s="3"/>
      <c r="D149" s="3"/>
      <c r="E149" s="4"/>
      <c r="AJ149" s="3"/>
    </row>
    <row r="150" spans="3:36">
      <c r="C150" s="3"/>
      <c r="D150" s="3"/>
      <c r="E150" s="4"/>
      <c r="AJ150" s="3"/>
    </row>
    <row r="151" spans="3:36">
      <c r="C151" s="3"/>
      <c r="D151" s="3"/>
      <c r="E151" s="4"/>
      <c r="AJ151" s="3"/>
    </row>
    <row r="152" spans="3:36">
      <c r="C152" s="3"/>
      <c r="D152" s="3"/>
      <c r="E152" s="4"/>
      <c r="AJ152" s="3"/>
    </row>
    <row r="153" spans="3:36">
      <c r="C153" s="3"/>
      <c r="D153" s="3"/>
      <c r="E153" s="4"/>
      <c r="U153" s="4"/>
      <c r="W153" s="4"/>
      <c r="AJ153" s="3"/>
    </row>
    <row r="154" spans="3:36">
      <c r="C154" s="3"/>
      <c r="D154" s="3"/>
      <c r="E154" s="4"/>
      <c r="U154" s="4"/>
      <c r="W154" s="4"/>
      <c r="AJ154" s="3"/>
    </row>
    <row r="155" spans="3:36">
      <c r="C155" s="3"/>
      <c r="D155" s="3"/>
      <c r="E155" s="4"/>
      <c r="U155" s="4"/>
      <c r="W155" s="4"/>
      <c r="AJ155" s="3"/>
    </row>
    <row r="156" spans="3:36">
      <c r="C156" s="3"/>
      <c r="D156" s="3"/>
      <c r="E156" s="4"/>
      <c r="U156" s="4"/>
      <c r="W156" s="4"/>
      <c r="AJ156" s="3"/>
    </row>
    <row r="157" spans="3:36">
      <c r="C157" s="3"/>
      <c r="D157" s="3"/>
      <c r="E157" s="4"/>
      <c r="U157" s="4"/>
      <c r="W157" s="4"/>
      <c r="AJ157" s="3"/>
    </row>
    <row r="158" spans="3:36">
      <c r="C158" s="3"/>
      <c r="D158" s="3"/>
      <c r="E158" s="4"/>
      <c r="U158" s="4"/>
      <c r="W158" s="4"/>
      <c r="AJ158" s="3"/>
    </row>
    <row r="159" spans="3:36">
      <c r="C159" s="3"/>
      <c r="D159" s="3"/>
      <c r="E159" s="4"/>
      <c r="U159" s="4"/>
      <c r="W159" s="4"/>
    </row>
    <row r="160" spans="3:36">
      <c r="C160" s="3"/>
      <c r="D160" s="3"/>
      <c r="E160" s="4"/>
      <c r="U160" s="4"/>
      <c r="W160" s="4"/>
    </row>
    <row r="161" spans="3:36">
      <c r="C161" s="3"/>
      <c r="D161" s="3"/>
      <c r="E161" s="4"/>
      <c r="U161" s="4"/>
      <c r="W161" s="4"/>
    </row>
    <row r="162" spans="3:36">
      <c r="C162" s="3"/>
      <c r="D162" s="3"/>
      <c r="E162" s="4"/>
      <c r="U162" s="4"/>
      <c r="W162" s="4"/>
    </row>
    <row r="163" spans="3:36">
      <c r="C163" s="3"/>
      <c r="D163" s="3"/>
      <c r="E163" s="4"/>
      <c r="U163" s="4"/>
      <c r="W163" s="4"/>
    </row>
    <row r="164" spans="3:36">
      <c r="C164" s="3"/>
      <c r="D164" s="3"/>
      <c r="E164" s="4"/>
      <c r="AJ164" s="3"/>
    </row>
    <row r="165" spans="3:36">
      <c r="C165" s="3"/>
      <c r="D165" s="3"/>
      <c r="E165" s="4"/>
      <c r="AJ165" s="3"/>
    </row>
    <row r="166" spans="3:36">
      <c r="C166" s="3"/>
      <c r="D166" s="3"/>
      <c r="E166" s="4"/>
    </row>
    <row r="167" spans="3:36">
      <c r="C167" s="3"/>
      <c r="D167" s="3"/>
      <c r="E167" s="4"/>
      <c r="AJ167" s="3"/>
    </row>
    <row r="168" spans="3:36">
      <c r="C168" s="3"/>
      <c r="D168" s="3"/>
      <c r="E168" s="4"/>
    </row>
    <row r="169" spans="3:36">
      <c r="C169" s="3"/>
      <c r="D169" s="3"/>
      <c r="E169" s="4"/>
      <c r="AJ169" s="3"/>
    </row>
    <row r="170" spans="3:36">
      <c r="C170" s="3"/>
      <c r="D170" s="3"/>
      <c r="E170" s="4"/>
    </row>
    <row r="171" spans="3:36">
      <c r="C171" s="3"/>
      <c r="D171" s="3"/>
      <c r="E171" s="4"/>
      <c r="AJ171" s="3"/>
    </row>
    <row r="172" spans="3:36">
      <c r="C172" s="3"/>
      <c r="D172" s="3"/>
      <c r="E172" s="4"/>
    </row>
    <row r="173" spans="3:36">
      <c r="C173" s="3"/>
      <c r="D173" s="3"/>
      <c r="E173" s="4"/>
      <c r="AJ173" s="3"/>
    </row>
    <row r="174" spans="3:36">
      <c r="C174" s="3"/>
      <c r="D174" s="3"/>
      <c r="E174" s="4"/>
    </row>
    <row r="175" spans="3:36">
      <c r="C175" s="3"/>
      <c r="D175" s="3"/>
      <c r="E175" s="4"/>
    </row>
    <row r="176" spans="3:36">
      <c r="C176" s="3"/>
      <c r="D176" s="3"/>
      <c r="E176" s="4"/>
      <c r="U176" s="4"/>
      <c r="W176" s="4"/>
    </row>
    <row r="177" spans="3:36">
      <c r="C177" s="3"/>
      <c r="D177" s="3"/>
      <c r="E177" s="4"/>
      <c r="U177" s="4"/>
      <c r="W177" s="4"/>
    </row>
    <row r="178" spans="3:36">
      <c r="C178" s="3"/>
      <c r="D178" s="3"/>
      <c r="E178" s="4"/>
      <c r="U178" s="4"/>
      <c r="W178" s="4"/>
    </row>
    <row r="179" spans="3:36">
      <c r="C179" s="3"/>
      <c r="D179" s="3"/>
      <c r="E179" s="4"/>
      <c r="U179" s="4"/>
      <c r="W179" s="4"/>
    </row>
    <row r="180" spans="3:36">
      <c r="C180" s="3"/>
      <c r="D180" s="3"/>
      <c r="E180" s="4"/>
      <c r="U180" s="4"/>
      <c r="W180" s="4"/>
    </row>
    <row r="181" spans="3:36">
      <c r="C181" s="3"/>
      <c r="D181" s="3"/>
      <c r="E181" s="4"/>
      <c r="AJ181" s="3"/>
    </row>
    <row r="182" spans="3:36">
      <c r="C182" s="3"/>
      <c r="D182" s="3"/>
      <c r="E182" s="4"/>
    </row>
    <row r="183" spans="3:36">
      <c r="C183" s="3"/>
      <c r="D183" s="3"/>
      <c r="E183" s="4"/>
      <c r="AJ183" s="3"/>
    </row>
    <row r="184" spans="3:36">
      <c r="C184" s="3"/>
      <c r="D184" s="3"/>
      <c r="E184" s="4"/>
      <c r="AJ184" s="3"/>
    </row>
    <row r="185" spans="3:36">
      <c r="C185" s="3"/>
      <c r="D185" s="3"/>
      <c r="E185" s="4"/>
      <c r="AJ185" s="3"/>
    </row>
    <row r="186" spans="3:36">
      <c r="C186" s="3"/>
      <c r="D186" s="3"/>
      <c r="E186" s="4"/>
      <c r="AJ186" s="3"/>
    </row>
    <row r="187" spans="3:36">
      <c r="C187" s="3"/>
      <c r="D187" s="3"/>
      <c r="E187" s="4"/>
      <c r="AJ187" s="3"/>
    </row>
    <row r="188" spans="3:36">
      <c r="C188" s="3"/>
      <c r="D188" s="3"/>
      <c r="E188" s="4"/>
      <c r="AJ188" s="3"/>
    </row>
    <row r="189" spans="3:36">
      <c r="C189" s="3"/>
      <c r="D189" s="3"/>
      <c r="E189" s="4"/>
      <c r="AJ189" s="3"/>
    </row>
    <row r="190" spans="3:36">
      <c r="C190" s="3"/>
      <c r="D190" s="3"/>
      <c r="E190" s="4"/>
      <c r="AJ190" s="3"/>
    </row>
    <row r="191" spans="3:36">
      <c r="C191" s="3"/>
      <c r="D191" s="3"/>
      <c r="E191" s="4"/>
      <c r="AJ191" s="3"/>
    </row>
    <row r="192" spans="3:36">
      <c r="C192" s="3"/>
      <c r="D192" s="3"/>
      <c r="E192" s="4"/>
      <c r="AJ192" s="3"/>
    </row>
    <row r="193" spans="3:36">
      <c r="C193" s="3"/>
      <c r="D193" s="3"/>
      <c r="E193" s="4"/>
      <c r="AJ193" s="3"/>
    </row>
    <row r="194" spans="3:36">
      <c r="C194" s="3"/>
      <c r="D194" s="3"/>
      <c r="E194" s="4"/>
      <c r="AJ194" s="3"/>
    </row>
    <row r="195" spans="3:36">
      <c r="C195" s="3"/>
      <c r="D195" s="3"/>
      <c r="E195" s="4"/>
      <c r="AJ195" s="3"/>
    </row>
    <row r="196" spans="3:36">
      <c r="C196" s="3"/>
      <c r="D196" s="3"/>
      <c r="E196" s="4"/>
      <c r="AJ196" s="3"/>
    </row>
    <row r="197" spans="3:36">
      <c r="C197" s="3"/>
      <c r="D197" s="3"/>
      <c r="E197" s="4"/>
      <c r="AJ197" s="3"/>
    </row>
    <row r="198" spans="3:36">
      <c r="C198" s="3"/>
      <c r="D198" s="3"/>
      <c r="E198" s="4"/>
      <c r="AJ198" s="3"/>
    </row>
    <row r="199" spans="3:36">
      <c r="C199" s="3"/>
      <c r="D199" s="3"/>
      <c r="E199" s="4"/>
      <c r="AJ199" s="3"/>
    </row>
    <row r="200" spans="3:36">
      <c r="C200" s="3"/>
      <c r="D200" s="3"/>
      <c r="E200" s="4"/>
      <c r="AJ200" s="3"/>
    </row>
    <row r="201" spans="3:36">
      <c r="C201" s="3"/>
      <c r="D201" s="3"/>
      <c r="E201" s="4"/>
      <c r="AJ201" s="3"/>
    </row>
    <row r="202" spans="3:36">
      <c r="C202" s="3"/>
      <c r="D202" s="3"/>
      <c r="E202" s="4"/>
      <c r="AJ202" s="3"/>
    </row>
    <row r="203" spans="3:36">
      <c r="C203" s="3"/>
      <c r="D203" s="3"/>
      <c r="E203" s="4"/>
      <c r="AJ203" s="3"/>
    </row>
    <row r="204" spans="3:36">
      <c r="C204" s="3"/>
      <c r="D204" s="3"/>
      <c r="E204" s="4"/>
    </row>
    <row r="205" spans="3:36">
      <c r="C205" s="3"/>
      <c r="D205" s="3"/>
      <c r="E205" s="4"/>
      <c r="AJ205" s="3"/>
    </row>
    <row r="206" spans="3:36">
      <c r="C206" s="3"/>
      <c r="D206" s="3"/>
      <c r="E206" s="4"/>
      <c r="AJ206" s="3"/>
    </row>
    <row r="207" spans="3:36">
      <c r="C207" s="3"/>
      <c r="D207" s="3"/>
      <c r="E207" s="4"/>
      <c r="AJ207" s="3"/>
    </row>
    <row r="208" spans="3:36">
      <c r="C208" s="3"/>
      <c r="D208" s="3"/>
      <c r="E208" s="4"/>
      <c r="AJ208" s="3"/>
    </row>
    <row r="209" spans="3:36">
      <c r="C209" s="3"/>
      <c r="D209" s="3"/>
      <c r="E209" s="4"/>
      <c r="AJ209" s="3"/>
    </row>
    <row r="210" spans="3:36">
      <c r="C210" s="3"/>
      <c r="D210" s="3"/>
      <c r="E210" s="4"/>
      <c r="AJ210" s="3"/>
    </row>
    <row r="211" spans="3:36">
      <c r="C211" s="3"/>
      <c r="D211" s="3"/>
      <c r="E211" s="4"/>
      <c r="AJ211" s="3"/>
    </row>
    <row r="212" spans="3:36">
      <c r="C212" s="3"/>
      <c r="D212" s="3"/>
      <c r="E212" s="4"/>
      <c r="AJ212" s="3"/>
    </row>
    <row r="213" spans="3:36">
      <c r="C213" s="3"/>
      <c r="D213" s="3"/>
      <c r="E213" s="4"/>
      <c r="AJ213" s="3"/>
    </row>
    <row r="214" spans="3:36">
      <c r="C214" s="3"/>
      <c r="D214" s="3"/>
      <c r="E214" s="4"/>
      <c r="AJ214" s="3"/>
    </row>
    <row r="215" spans="3:36">
      <c r="C215" s="3"/>
      <c r="D215" s="3"/>
      <c r="E215" s="4"/>
      <c r="AJ215" s="3"/>
    </row>
    <row r="216" spans="3:36">
      <c r="C216" s="3"/>
      <c r="D216" s="3"/>
      <c r="E216" s="4"/>
      <c r="AJ216" s="3"/>
    </row>
    <row r="217" spans="3:36">
      <c r="C217" s="3"/>
      <c r="D217" s="3"/>
      <c r="E217" s="4"/>
      <c r="AJ217" s="3"/>
    </row>
    <row r="218" spans="3:36">
      <c r="C218" s="3"/>
      <c r="D218" s="3"/>
      <c r="E218" s="4"/>
      <c r="AJ218" s="3"/>
    </row>
    <row r="219" spans="3:36">
      <c r="C219" s="3"/>
      <c r="D219" s="3"/>
      <c r="E219" s="4"/>
      <c r="AJ219" s="3"/>
    </row>
    <row r="220" spans="3:36">
      <c r="C220" s="3"/>
      <c r="D220" s="3"/>
      <c r="E220" s="4"/>
      <c r="AJ220" s="3"/>
    </row>
    <row r="221" spans="3:36">
      <c r="C221" s="3"/>
      <c r="D221" s="3"/>
      <c r="E221" s="4"/>
      <c r="AJ221" s="3"/>
    </row>
    <row r="222" spans="3:36">
      <c r="C222" s="3"/>
      <c r="D222" s="3"/>
      <c r="E222" s="4"/>
      <c r="AJ222" s="3"/>
    </row>
    <row r="223" spans="3:36">
      <c r="C223" s="3"/>
      <c r="D223" s="3"/>
      <c r="E223" s="4"/>
      <c r="AJ223" s="3"/>
    </row>
    <row r="224" spans="3:36">
      <c r="C224" s="3"/>
      <c r="D224" s="3"/>
      <c r="E224" s="4"/>
      <c r="AJ224" s="3"/>
    </row>
    <row r="225" spans="3:36">
      <c r="C225" s="3"/>
      <c r="D225" s="3"/>
      <c r="E225" s="4"/>
      <c r="AJ225" s="3"/>
    </row>
    <row r="226" spans="3:36">
      <c r="C226" s="3"/>
      <c r="D226" s="3"/>
      <c r="E226" s="4"/>
    </row>
    <row r="227" spans="3:36">
      <c r="C227" s="3"/>
      <c r="D227" s="3"/>
      <c r="E227" s="4"/>
      <c r="AJ227" s="3"/>
    </row>
    <row r="228" spans="3:36">
      <c r="C228" s="3"/>
      <c r="D228" s="3"/>
      <c r="E228" s="4"/>
      <c r="AJ228" s="3"/>
    </row>
    <row r="229" spans="3:36">
      <c r="C229" s="3"/>
      <c r="D229" s="3"/>
      <c r="E229" s="4"/>
      <c r="AJ229" s="3"/>
    </row>
    <row r="230" spans="3:36">
      <c r="C230" s="3"/>
      <c r="D230" s="3"/>
      <c r="E230" s="4"/>
      <c r="AJ230" s="3"/>
    </row>
    <row r="231" spans="3:36">
      <c r="C231" s="3"/>
      <c r="D231" s="3"/>
      <c r="E231" s="4"/>
      <c r="AJ231" s="3"/>
    </row>
    <row r="232" spans="3:36">
      <c r="C232" s="3"/>
      <c r="D232" s="3"/>
      <c r="E232" s="4"/>
      <c r="AJ232" s="3"/>
    </row>
    <row r="233" spans="3:36">
      <c r="C233" s="3"/>
      <c r="D233" s="3"/>
      <c r="E233" s="4"/>
      <c r="AJ233" s="3"/>
    </row>
    <row r="234" spans="3:36">
      <c r="C234" s="3"/>
      <c r="D234" s="3"/>
      <c r="E234" s="4"/>
      <c r="AJ234" s="3"/>
    </row>
    <row r="235" spans="3:36">
      <c r="C235" s="3"/>
      <c r="D235" s="3"/>
      <c r="E235" s="4"/>
      <c r="AJ235" s="3"/>
    </row>
    <row r="236" spans="3:36">
      <c r="C236" s="3"/>
      <c r="D236" s="3"/>
      <c r="E236" s="4"/>
      <c r="AJ236" s="3"/>
    </row>
    <row r="237" spans="3:36">
      <c r="C237" s="3"/>
      <c r="D237" s="3"/>
      <c r="E237" s="4"/>
      <c r="AJ237" s="3"/>
    </row>
    <row r="238" spans="3:36">
      <c r="C238" s="3"/>
      <c r="D238" s="3"/>
      <c r="E238" s="4"/>
      <c r="AJ238" s="3"/>
    </row>
    <row r="239" spans="3:36">
      <c r="C239" s="3"/>
      <c r="D239" s="3"/>
      <c r="E239" s="4"/>
      <c r="AJ239" s="3"/>
    </row>
    <row r="240" spans="3:36">
      <c r="C240" s="3"/>
      <c r="D240" s="3"/>
      <c r="E240" s="4"/>
      <c r="AJ240" s="3"/>
    </row>
    <row r="241" spans="3:36">
      <c r="C241" s="3"/>
      <c r="D241" s="3"/>
      <c r="E241" s="4"/>
      <c r="AJ241" s="3"/>
    </row>
    <row r="242" spans="3:36">
      <c r="C242" s="3"/>
      <c r="D242" s="3"/>
      <c r="E242" s="4"/>
      <c r="AJ242" s="3"/>
    </row>
    <row r="243" spans="3:36">
      <c r="C243" s="3"/>
      <c r="D243" s="3"/>
      <c r="E243" s="4"/>
      <c r="AJ243" s="3"/>
    </row>
    <row r="244" spans="3:36">
      <c r="C244" s="3"/>
      <c r="D244" s="3"/>
      <c r="E244" s="4"/>
      <c r="AJ244" s="3"/>
    </row>
    <row r="245" spans="3:36">
      <c r="C245" s="3"/>
      <c r="D245" s="3"/>
      <c r="E245" s="4"/>
      <c r="AJ245" s="3"/>
    </row>
    <row r="246" spans="3:36">
      <c r="C246" s="3"/>
      <c r="D246" s="3"/>
      <c r="E246" s="4"/>
      <c r="AJ246" s="3"/>
    </row>
    <row r="247" spans="3:36">
      <c r="C247" s="3"/>
      <c r="D247" s="3"/>
      <c r="E247" s="4"/>
      <c r="AJ247" s="3"/>
    </row>
    <row r="248" spans="3:36">
      <c r="C248" s="3"/>
      <c r="D248" s="3"/>
      <c r="E248" s="4"/>
      <c r="AJ248" s="3"/>
    </row>
    <row r="249" spans="3:36">
      <c r="C249" s="3"/>
      <c r="D249" s="3"/>
      <c r="E249" s="4"/>
      <c r="AJ249" s="3"/>
    </row>
    <row r="250" spans="3:36">
      <c r="C250" s="3"/>
      <c r="D250" s="3"/>
      <c r="E250" s="4"/>
      <c r="AJ250" s="3"/>
    </row>
    <row r="251" spans="3:36">
      <c r="C251" s="3"/>
      <c r="D251" s="3"/>
      <c r="E251" s="4"/>
      <c r="AJ251" s="3"/>
    </row>
    <row r="252" spans="3:36">
      <c r="C252" s="3"/>
      <c r="D252" s="3"/>
      <c r="E252" s="4"/>
      <c r="AJ252" s="3"/>
    </row>
    <row r="253" spans="3:36">
      <c r="C253" s="3"/>
      <c r="D253" s="3"/>
      <c r="E253" s="4"/>
      <c r="AJ253" s="3"/>
    </row>
    <row r="254" spans="3:36">
      <c r="C254" s="3"/>
      <c r="D254" s="3"/>
      <c r="E254" s="4"/>
      <c r="AJ254" s="3"/>
    </row>
    <row r="255" spans="3:36">
      <c r="C255" s="3"/>
      <c r="D255" s="3"/>
      <c r="E255" s="4"/>
      <c r="AJ255" s="3"/>
    </row>
    <row r="256" spans="3:36">
      <c r="C256" s="3"/>
      <c r="D256" s="3"/>
      <c r="E256" s="4"/>
      <c r="AJ256" s="3"/>
    </row>
    <row r="257" spans="3:36">
      <c r="C257" s="3"/>
      <c r="D257" s="3"/>
      <c r="E257" s="4"/>
      <c r="U257" s="4"/>
      <c r="W257" s="4"/>
      <c r="AJ257" s="3"/>
    </row>
    <row r="258" spans="3:36">
      <c r="C258" s="3"/>
      <c r="D258" s="3"/>
      <c r="E258" s="4"/>
      <c r="U258" s="4"/>
      <c r="W258" s="4"/>
      <c r="AJ258" s="3"/>
    </row>
    <row r="259" spans="3:36">
      <c r="C259" s="3"/>
      <c r="D259" s="3"/>
      <c r="E259" s="4"/>
      <c r="U259" s="4"/>
      <c r="W259" s="4"/>
      <c r="AJ259" s="3"/>
    </row>
    <row r="260" spans="3:36">
      <c r="C260" s="3"/>
      <c r="D260" s="3"/>
      <c r="E260" s="4"/>
      <c r="U260" s="4"/>
      <c r="W260" s="4"/>
      <c r="AJ260" s="3"/>
    </row>
    <row r="261" spans="3:36">
      <c r="C261" s="3"/>
      <c r="D261" s="3"/>
      <c r="E261" s="4"/>
      <c r="AJ261" s="3"/>
    </row>
    <row r="262" spans="3:36">
      <c r="C262" s="3"/>
      <c r="D262" s="3"/>
      <c r="E262" s="4"/>
    </row>
    <row r="263" spans="3:36">
      <c r="C263" s="3"/>
      <c r="D263" s="3"/>
      <c r="E263" s="4"/>
      <c r="AJ263" s="3"/>
    </row>
    <row r="264" spans="3:36">
      <c r="C264" s="3"/>
      <c r="D264" s="3"/>
      <c r="E264" s="4"/>
      <c r="AJ264" s="3"/>
    </row>
    <row r="265" spans="3:36">
      <c r="C265" s="3"/>
      <c r="D265" s="3"/>
      <c r="E265" s="4"/>
      <c r="AJ265" s="3"/>
    </row>
    <row r="266" spans="3:36">
      <c r="C266" s="3"/>
      <c r="D266" s="3"/>
      <c r="E266" s="4"/>
      <c r="AJ266" s="3"/>
    </row>
    <row r="267" spans="3:36">
      <c r="C267" s="3"/>
      <c r="D267" s="3"/>
      <c r="E267" s="4"/>
      <c r="AJ267" s="3"/>
    </row>
    <row r="268" spans="3:36">
      <c r="C268" s="3"/>
      <c r="D268" s="3"/>
      <c r="E268" s="4"/>
      <c r="AJ268" s="3"/>
    </row>
    <row r="269" spans="3:36">
      <c r="C269" s="3"/>
      <c r="D269" s="3"/>
      <c r="E269" s="4"/>
      <c r="AJ269" s="3"/>
    </row>
    <row r="270" spans="3:36">
      <c r="C270" s="3"/>
      <c r="D270" s="3"/>
      <c r="E270" s="4"/>
      <c r="AJ270" s="3"/>
    </row>
    <row r="271" spans="3:36">
      <c r="C271" s="3"/>
      <c r="D271" s="3"/>
      <c r="E271" s="4"/>
      <c r="AJ271" s="3"/>
    </row>
    <row r="272" spans="3:36">
      <c r="C272" s="3"/>
      <c r="D272" s="3"/>
      <c r="E272" s="4"/>
      <c r="AJ272" s="3"/>
    </row>
    <row r="273" spans="3:36">
      <c r="C273" s="3"/>
      <c r="D273" s="3"/>
      <c r="E273" s="4"/>
      <c r="AJ273" s="3"/>
    </row>
    <row r="274" spans="3:36">
      <c r="C274" s="3"/>
      <c r="D274" s="3"/>
      <c r="E274" s="4"/>
      <c r="AJ274" s="3"/>
    </row>
    <row r="275" spans="3:36">
      <c r="C275" s="3"/>
      <c r="D275" s="3"/>
      <c r="E275" s="4"/>
      <c r="U275" s="4"/>
      <c r="W275" s="4"/>
      <c r="AJ275" s="3"/>
    </row>
    <row r="276" spans="3:36">
      <c r="C276" s="3"/>
      <c r="D276" s="3"/>
      <c r="E276" s="4"/>
      <c r="U276" s="4"/>
      <c r="W276" s="4"/>
      <c r="AJ276" s="3"/>
    </row>
    <row r="277" spans="3:36">
      <c r="C277" s="3"/>
      <c r="D277" s="3"/>
      <c r="E277" s="4"/>
      <c r="AJ277" s="3"/>
    </row>
    <row r="278" spans="3:36">
      <c r="C278" s="3"/>
      <c r="D278" s="3"/>
      <c r="E278" s="4"/>
      <c r="AJ278" s="3"/>
    </row>
    <row r="279" spans="3:36">
      <c r="C279" s="3"/>
      <c r="D279" s="3"/>
      <c r="E279" s="4"/>
      <c r="AJ279" s="3"/>
    </row>
    <row r="280" spans="3:36">
      <c r="C280" s="3"/>
      <c r="D280" s="3"/>
      <c r="E280" s="4"/>
      <c r="AJ280" s="3"/>
    </row>
    <row r="281" spans="3:36">
      <c r="C281" s="3"/>
      <c r="D281" s="3"/>
      <c r="E281" s="4"/>
      <c r="AJ281" s="3"/>
    </row>
    <row r="282" spans="3:36">
      <c r="C282" s="3"/>
      <c r="D282" s="3"/>
      <c r="E282" s="4"/>
      <c r="AJ282" s="3"/>
    </row>
    <row r="283" spans="3:36">
      <c r="C283" s="3"/>
      <c r="D283" s="3"/>
      <c r="E283" s="4"/>
      <c r="AJ283" s="3"/>
    </row>
    <row r="284" spans="3:36">
      <c r="C284" s="3"/>
      <c r="D284" s="3"/>
      <c r="E284" s="4"/>
      <c r="AJ284" s="3"/>
    </row>
    <row r="285" spans="3:36">
      <c r="C285" s="3"/>
      <c r="D285" s="3"/>
      <c r="E285" s="4"/>
      <c r="AJ285" s="3"/>
    </row>
    <row r="286" spans="3:36">
      <c r="C286" s="3"/>
      <c r="D286" s="3"/>
      <c r="E286" s="4"/>
      <c r="AJ286" s="3"/>
    </row>
    <row r="287" spans="3:36">
      <c r="C287" s="3"/>
      <c r="D287" s="3"/>
      <c r="E287" s="4"/>
      <c r="AJ287" s="3"/>
    </row>
    <row r="288" spans="3:36">
      <c r="C288" s="3"/>
      <c r="D288" s="3"/>
      <c r="E288" s="4"/>
      <c r="AJ288" s="3"/>
    </row>
    <row r="289" spans="3:36">
      <c r="C289" s="3"/>
      <c r="D289" s="3"/>
      <c r="E289" s="4"/>
      <c r="AJ289" s="3"/>
    </row>
    <row r="290" spans="3:36">
      <c r="C290" s="3"/>
      <c r="D290" s="3"/>
      <c r="E290" s="4"/>
      <c r="AJ290" s="3"/>
    </row>
    <row r="291" spans="3:36">
      <c r="C291" s="3"/>
      <c r="D291" s="3"/>
      <c r="E291" s="4"/>
      <c r="AJ291" s="3"/>
    </row>
    <row r="292" spans="3:36">
      <c r="C292" s="3"/>
      <c r="D292" s="3"/>
      <c r="E292" s="4"/>
      <c r="AJ292" s="3"/>
    </row>
    <row r="293" spans="3:36">
      <c r="C293" s="3"/>
      <c r="D293" s="3"/>
      <c r="E293" s="4"/>
      <c r="AJ293" s="3"/>
    </row>
    <row r="294" spans="3:36">
      <c r="C294" s="3"/>
      <c r="D294" s="3"/>
      <c r="E294" s="4"/>
      <c r="AJ294" s="3"/>
    </row>
    <row r="295" spans="3:36">
      <c r="C295" s="3"/>
      <c r="D295" s="3"/>
      <c r="E295" s="4"/>
      <c r="AJ295" s="3"/>
    </row>
    <row r="296" spans="3:36">
      <c r="C296" s="3"/>
      <c r="D296" s="3"/>
      <c r="E296" s="4"/>
      <c r="AJ296" s="3"/>
    </row>
    <row r="297" spans="3:36">
      <c r="C297" s="3"/>
      <c r="D297" s="3"/>
      <c r="E297" s="4"/>
      <c r="AJ297" s="3"/>
    </row>
    <row r="298" spans="3:36">
      <c r="C298" s="3"/>
      <c r="D298" s="3"/>
      <c r="E298" s="4"/>
      <c r="AJ298" s="3"/>
    </row>
    <row r="299" spans="3:36">
      <c r="C299" s="3"/>
      <c r="D299" s="3"/>
      <c r="E299" s="4"/>
      <c r="AJ299" s="3"/>
    </row>
    <row r="300" spans="3:36">
      <c r="C300" s="3"/>
      <c r="D300" s="3"/>
      <c r="E300" s="4"/>
      <c r="AJ300" s="3"/>
    </row>
    <row r="301" spans="3:36">
      <c r="C301" s="3"/>
      <c r="D301" s="3"/>
      <c r="E301" s="4"/>
      <c r="AJ301" s="3"/>
    </row>
    <row r="302" spans="3:36">
      <c r="C302" s="3"/>
      <c r="D302" s="3"/>
      <c r="E302" s="4"/>
      <c r="AJ302" s="3"/>
    </row>
    <row r="303" spans="3:36">
      <c r="C303" s="3"/>
      <c r="D303" s="3"/>
      <c r="E303" s="4"/>
      <c r="AJ303" s="3"/>
    </row>
    <row r="304" spans="3:36">
      <c r="C304" s="3"/>
      <c r="D304" s="3"/>
      <c r="E304" s="4"/>
      <c r="AJ304" s="3"/>
    </row>
    <row r="305" spans="3:36">
      <c r="C305" s="3"/>
      <c r="D305" s="3"/>
      <c r="E305" s="4"/>
      <c r="AJ305" s="3"/>
    </row>
    <row r="306" spans="3:36">
      <c r="C306" s="3"/>
      <c r="D306" s="3"/>
      <c r="E306" s="4"/>
      <c r="AJ306" s="3"/>
    </row>
    <row r="307" spans="3:36">
      <c r="C307" s="3"/>
      <c r="D307" s="3"/>
      <c r="E307" s="4"/>
      <c r="AJ307" s="3"/>
    </row>
    <row r="308" spans="3:36">
      <c r="C308" s="3"/>
      <c r="D308" s="3"/>
      <c r="E308" s="4"/>
      <c r="AJ308" s="3"/>
    </row>
    <row r="309" spans="3:36">
      <c r="C309" s="3"/>
      <c r="D309" s="3"/>
      <c r="E309" s="4"/>
      <c r="AJ309" s="3"/>
    </row>
    <row r="310" spans="3:36">
      <c r="C310" s="3"/>
      <c r="D310" s="3"/>
      <c r="E310" s="4"/>
      <c r="AJ310" s="3"/>
    </row>
    <row r="311" spans="3:36">
      <c r="C311" s="3"/>
      <c r="D311" s="3"/>
      <c r="E311" s="4"/>
      <c r="AJ311" s="3"/>
    </row>
    <row r="312" spans="3:36">
      <c r="C312" s="3"/>
      <c r="D312" s="3"/>
      <c r="E312" s="4"/>
      <c r="AJ312" s="3"/>
    </row>
    <row r="313" spans="3:36">
      <c r="C313" s="3"/>
      <c r="D313" s="3"/>
      <c r="E313" s="4"/>
      <c r="AJ313" s="3"/>
    </row>
    <row r="314" spans="3:36">
      <c r="C314" s="3"/>
      <c r="D314" s="3"/>
      <c r="E314" s="4"/>
      <c r="AJ314" s="3"/>
    </row>
    <row r="315" spans="3:36">
      <c r="C315" s="3"/>
      <c r="D315" s="3"/>
      <c r="E315" s="4"/>
      <c r="AJ315" s="3"/>
    </row>
    <row r="316" spans="3:36">
      <c r="C316" s="3"/>
      <c r="D316" s="3"/>
      <c r="E316" s="4"/>
      <c r="AJ316" s="3"/>
    </row>
    <row r="317" spans="3:36">
      <c r="C317" s="3"/>
      <c r="D317" s="3"/>
      <c r="E317" s="4"/>
    </row>
    <row r="318" spans="3:36">
      <c r="C318" s="3"/>
      <c r="D318" s="3"/>
      <c r="E318" s="4"/>
      <c r="U318" s="4"/>
      <c r="W318" s="4"/>
      <c r="AJ318" s="3"/>
    </row>
    <row r="319" spans="3:36">
      <c r="C319" s="3"/>
      <c r="D319" s="3"/>
      <c r="E319" s="4"/>
      <c r="U319" s="4"/>
      <c r="W319" s="4"/>
      <c r="AJ319" s="3"/>
    </row>
    <row r="320" spans="3:36">
      <c r="C320" s="3"/>
      <c r="D320" s="3"/>
      <c r="E320" s="4"/>
      <c r="U320" s="4"/>
      <c r="W320" s="4"/>
      <c r="AJ320" s="3"/>
    </row>
    <row r="321" spans="3:36">
      <c r="C321" s="3"/>
      <c r="D321" s="3"/>
      <c r="E321" s="4"/>
      <c r="U321" s="4"/>
      <c r="W321" s="4"/>
      <c r="AJ321" s="3"/>
    </row>
    <row r="322" spans="3:36">
      <c r="C322" s="3"/>
      <c r="D322" s="3"/>
      <c r="E322" s="4"/>
      <c r="U322" s="4"/>
      <c r="W322" s="4"/>
      <c r="AJ322" s="3"/>
    </row>
    <row r="323" spans="3:36">
      <c r="C323" s="3"/>
      <c r="D323" s="3"/>
      <c r="E323" s="4"/>
      <c r="AJ323" s="3"/>
    </row>
    <row r="324" spans="3:36">
      <c r="C324" s="3"/>
      <c r="D324" s="3"/>
      <c r="E324" s="4"/>
      <c r="AJ324" s="3"/>
    </row>
    <row r="325" spans="3:36">
      <c r="C325" s="3"/>
      <c r="D325" s="3"/>
      <c r="E325" s="4"/>
      <c r="U325" s="4"/>
      <c r="W325" s="4"/>
      <c r="AJ325" s="3"/>
    </row>
    <row r="326" spans="3:36">
      <c r="C326" s="3"/>
      <c r="D326" s="3"/>
      <c r="E326" s="4"/>
      <c r="U326" s="4"/>
      <c r="W326" s="4"/>
      <c r="AJ326" s="3"/>
    </row>
    <row r="327" spans="3:36">
      <c r="C327" s="3"/>
      <c r="D327" s="3"/>
      <c r="E327" s="4"/>
      <c r="U327" s="4"/>
      <c r="W327" s="4"/>
      <c r="AJ327" s="3"/>
    </row>
    <row r="328" spans="3:36">
      <c r="C328" s="3"/>
      <c r="D328" s="3"/>
      <c r="E328" s="4"/>
      <c r="U328" s="4"/>
      <c r="W328" s="4"/>
      <c r="AJ328" s="3"/>
    </row>
    <row r="329" spans="3:36">
      <c r="C329" s="3"/>
      <c r="D329" s="3"/>
      <c r="E329" s="4"/>
      <c r="U329" s="4"/>
      <c r="W329" s="4"/>
      <c r="AJ329" s="3"/>
    </row>
    <row r="330" spans="3:36">
      <c r="C330" s="3"/>
      <c r="D330" s="3"/>
      <c r="E330" s="4"/>
      <c r="U330" s="4"/>
      <c r="W330" s="4"/>
      <c r="AJ330" s="3"/>
    </row>
    <row r="331" spans="3:36">
      <c r="C331" s="3"/>
      <c r="D331" s="3"/>
      <c r="E331" s="4"/>
      <c r="AJ331" s="3"/>
    </row>
    <row r="332" spans="3:36">
      <c r="C332" s="3"/>
      <c r="D332" s="3"/>
      <c r="E332" s="4"/>
      <c r="AJ332" s="3"/>
    </row>
    <row r="333" spans="3:36">
      <c r="C333" s="3"/>
      <c r="D333" s="3"/>
      <c r="E333" s="4"/>
      <c r="AJ333" s="3"/>
    </row>
    <row r="334" spans="3:36">
      <c r="C334" s="3"/>
      <c r="D334" s="3"/>
      <c r="E334" s="4"/>
      <c r="AJ334" s="3"/>
    </row>
    <row r="335" spans="3:36">
      <c r="C335" s="3"/>
      <c r="D335" s="3"/>
      <c r="E335" s="4"/>
      <c r="AJ335" s="3"/>
    </row>
    <row r="336" spans="3:36">
      <c r="C336" s="3"/>
      <c r="D336" s="3"/>
      <c r="E336" s="4"/>
      <c r="AJ336" s="3"/>
    </row>
    <row r="337" spans="3:36">
      <c r="C337" s="3"/>
      <c r="D337" s="3"/>
      <c r="E337" s="4"/>
      <c r="AJ337" s="3"/>
    </row>
    <row r="338" spans="3:36">
      <c r="C338" s="3"/>
      <c r="D338" s="3"/>
      <c r="E338" s="4"/>
      <c r="AJ338" s="3"/>
    </row>
    <row r="339" spans="3:36">
      <c r="C339" s="3"/>
      <c r="D339" s="3"/>
      <c r="E339" s="4"/>
      <c r="AJ339" s="3"/>
    </row>
    <row r="340" spans="3:36">
      <c r="C340" s="3"/>
      <c r="D340" s="3"/>
      <c r="E340" s="4"/>
      <c r="AJ340" s="3"/>
    </row>
    <row r="341" spans="3:36">
      <c r="C341" s="3"/>
      <c r="D341" s="3"/>
      <c r="E341" s="4"/>
      <c r="AJ341" s="3"/>
    </row>
    <row r="342" spans="3:36">
      <c r="C342" s="3"/>
      <c r="D342" s="3"/>
      <c r="E342" s="4"/>
      <c r="AJ342" s="3"/>
    </row>
    <row r="343" spans="3:36">
      <c r="C343" s="3"/>
      <c r="D343" s="3"/>
      <c r="E343" s="4"/>
      <c r="AJ343" s="3"/>
    </row>
    <row r="344" spans="3:36">
      <c r="C344" s="3"/>
      <c r="D344" s="3"/>
      <c r="E344" s="4"/>
      <c r="AJ344" s="3"/>
    </row>
    <row r="345" spans="3:36">
      <c r="C345" s="3"/>
      <c r="D345" s="3"/>
      <c r="E345" s="4"/>
      <c r="AJ345" s="3"/>
    </row>
    <row r="346" spans="3:36">
      <c r="C346" s="3"/>
      <c r="D346" s="3"/>
      <c r="E346" s="4"/>
      <c r="AJ346" s="3"/>
    </row>
    <row r="347" spans="3:36">
      <c r="C347" s="3"/>
      <c r="D347" s="3"/>
      <c r="E347" s="4"/>
      <c r="AJ347" s="3"/>
    </row>
    <row r="348" spans="3:36">
      <c r="C348" s="3"/>
      <c r="D348" s="3"/>
      <c r="E348" s="4"/>
      <c r="AJ348" s="3"/>
    </row>
    <row r="349" spans="3:36">
      <c r="C349" s="3"/>
      <c r="D349" s="3"/>
      <c r="E349" s="4"/>
      <c r="AJ349" s="3"/>
    </row>
    <row r="350" spans="3:36">
      <c r="C350" s="3"/>
      <c r="D350" s="3"/>
      <c r="E350" s="4"/>
      <c r="AJ350" s="3"/>
    </row>
    <row r="351" spans="3:36">
      <c r="C351" s="3"/>
      <c r="D351" s="3"/>
      <c r="E351" s="4"/>
      <c r="AJ351" s="3"/>
    </row>
    <row r="352" spans="3:36">
      <c r="C352" s="3"/>
      <c r="D352" s="3"/>
      <c r="E352" s="4"/>
      <c r="AJ352" s="3"/>
    </row>
    <row r="353" spans="3:36">
      <c r="C353" s="3"/>
      <c r="D353" s="3"/>
      <c r="E353" s="4"/>
      <c r="AJ353" s="3"/>
    </row>
    <row r="354" spans="3:36">
      <c r="C354" s="3"/>
      <c r="D354" s="3"/>
      <c r="E354" s="4"/>
      <c r="AJ354" s="3"/>
    </row>
    <row r="355" spans="3:36">
      <c r="C355" s="3"/>
      <c r="D355" s="3"/>
      <c r="E355" s="4"/>
      <c r="AJ355" s="3"/>
    </row>
    <row r="356" spans="3:36">
      <c r="C356" s="3"/>
      <c r="D356" s="3"/>
      <c r="E356" s="4"/>
      <c r="AJ356" s="3"/>
    </row>
    <row r="357" spans="3:36">
      <c r="C357" s="3"/>
      <c r="D357" s="3"/>
      <c r="E357" s="4"/>
      <c r="AJ357" s="3"/>
    </row>
    <row r="358" spans="3:36">
      <c r="C358" s="3"/>
      <c r="D358" s="3"/>
      <c r="E358" s="4"/>
      <c r="AJ358" s="3"/>
    </row>
    <row r="359" spans="3:36">
      <c r="C359" s="3"/>
      <c r="D359" s="3"/>
      <c r="E359" s="4"/>
      <c r="AJ359" s="3"/>
    </row>
    <row r="360" spans="3:36">
      <c r="C360" s="3"/>
      <c r="D360" s="3"/>
      <c r="E360" s="4"/>
      <c r="AJ360" s="3"/>
    </row>
    <row r="361" spans="3:36">
      <c r="C361" s="3"/>
      <c r="D361" s="3"/>
      <c r="E361" s="4"/>
      <c r="AJ361" s="3"/>
    </row>
    <row r="362" spans="3:36">
      <c r="C362" s="3"/>
      <c r="D362" s="3"/>
      <c r="E362" s="4"/>
      <c r="AJ362" s="3"/>
    </row>
    <row r="363" spans="3:36">
      <c r="C363" s="3"/>
      <c r="D363" s="3"/>
      <c r="E363" s="4"/>
      <c r="AJ363" s="3"/>
    </row>
    <row r="364" spans="3:36">
      <c r="C364" s="3"/>
      <c r="D364" s="3"/>
      <c r="E364" s="4"/>
      <c r="AJ364" s="3"/>
    </row>
    <row r="365" spans="3:36">
      <c r="C365" s="3"/>
      <c r="D365" s="3"/>
      <c r="E365" s="4"/>
      <c r="AJ365" s="3"/>
    </row>
    <row r="366" spans="3:36">
      <c r="C366" s="3"/>
      <c r="D366" s="3"/>
      <c r="E366" s="4"/>
      <c r="AJ366" s="3"/>
    </row>
    <row r="367" spans="3:36">
      <c r="C367" s="3"/>
      <c r="D367" s="3"/>
      <c r="E367" s="4"/>
      <c r="AJ367" s="3"/>
    </row>
    <row r="368" spans="3:36">
      <c r="C368" s="3"/>
      <c r="D368" s="3"/>
      <c r="E368" s="4"/>
      <c r="AJ368" s="3"/>
    </row>
    <row r="369" spans="3:36">
      <c r="C369" s="3"/>
      <c r="D369" s="3"/>
      <c r="E369" s="4"/>
      <c r="AJ369" s="3"/>
    </row>
    <row r="370" spans="3:36">
      <c r="C370" s="3"/>
      <c r="D370" s="3"/>
      <c r="E370" s="4"/>
      <c r="AJ370" s="3"/>
    </row>
    <row r="371" spans="3:36">
      <c r="C371" s="3"/>
      <c r="D371" s="3"/>
      <c r="E371" s="4"/>
      <c r="AJ371" s="3"/>
    </row>
    <row r="372" spans="3:36">
      <c r="C372" s="3"/>
      <c r="D372" s="3"/>
      <c r="E372" s="4"/>
      <c r="AJ372" s="3"/>
    </row>
    <row r="373" spans="3:36">
      <c r="C373" s="3"/>
      <c r="D373" s="3"/>
      <c r="E373" s="4"/>
      <c r="AJ373" s="3"/>
    </row>
    <row r="374" spans="3:36">
      <c r="C374" s="3"/>
      <c r="D374" s="3"/>
      <c r="E374" s="4"/>
      <c r="AJ374" s="3"/>
    </row>
    <row r="375" spans="3:36">
      <c r="C375" s="3"/>
      <c r="D375" s="3"/>
      <c r="E375" s="4"/>
      <c r="AJ375" s="3"/>
    </row>
    <row r="376" spans="3:36">
      <c r="C376" s="3"/>
      <c r="D376" s="3"/>
      <c r="E376" s="4"/>
      <c r="AJ376" s="3"/>
    </row>
    <row r="377" spans="3:36">
      <c r="C377" s="3"/>
      <c r="D377" s="3"/>
      <c r="E377" s="4"/>
      <c r="AJ377" s="3"/>
    </row>
    <row r="378" spans="3:36">
      <c r="C378" s="3"/>
      <c r="D378" s="3"/>
      <c r="E378" s="4"/>
      <c r="AJ378" s="3"/>
    </row>
    <row r="379" spans="3:36">
      <c r="C379" s="3"/>
      <c r="D379" s="3"/>
      <c r="E379" s="4"/>
      <c r="AJ379" s="3"/>
    </row>
    <row r="380" spans="3:36">
      <c r="C380" s="3"/>
      <c r="D380" s="3"/>
      <c r="E380" s="4"/>
      <c r="AJ380" s="3"/>
    </row>
    <row r="381" spans="3:36">
      <c r="C381" s="3"/>
      <c r="D381" s="3"/>
      <c r="E381" s="4"/>
      <c r="AJ381" s="3"/>
    </row>
    <row r="382" spans="3:36">
      <c r="C382" s="3"/>
      <c r="D382" s="3"/>
      <c r="E382" s="4"/>
      <c r="AJ382" s="3"/>
    </row>
    <row r="383" spans="3:36">
      <c r="C383" s="3"/>
      <c r="D383" s="3"/>
      <c r="E383" s="4"/>
      <c r="AJ383" s="3"/>
    </row>
    <row r="384" spans="3:36">
      <c r="C384" s="3"/>
      <c r="D384" s="3"/>
      <c r="E384" s="4"/>
      <c r="AJ384" s="3"/>
    </row>
    <row r="385" spans="3:36">
      <c r="C385" s="3"/>
      <c r="D385" s="3"/>
      <c r="E385" s="4"/>
      <c r="AJ385" s="3"/>
    </row>
    <row r="386" spans="3:36">
      <c r="C386" s="3"/>
      <c r="D386" s="3"/>
      <c r="E386" s="4"/>
      <c r="AJ386" s="3"/>
    </row>
    <row r="387" spans="3:36">
      <c r="C387" s="3"/>
      <c r="D387" s="3"/>
      <c r="E387" s="4"/>
      <c r="U387" s="4"/>
      <c r="W387" s="4"/>
    </row>
    <row r="388" spans="3:36">
      <c r="C388" s="3"/>
      <c r="D388" s="3"/>
      <c r="E388" s="4"/>
      <c r="U388" s="4"/>
      <c r="W388" s="4"/>
    </row>
    <row r="389" spans="3:36">
      <c r="C389" s="3"/>
      <c r="D389" s="3"/>
      <c r="E389" s="4"/>
      <c r="U389" s="4"/>
      <c r="W389" s="4"/>
    </row>
    <row r="390" spans="3:36">
      <c r="C390" s="3"/>
      <c r="D390" s="3"/>
      <c r="E390" s="4"/>
      <c r="U390" s="4"/>
      <c r="W390" s="4"/>
    </row>
    <row r="391" spans="3:36">
      <c r="C391" s="3"/>
      <c r="D391" s="3"/>
      <c r="E391" s="4"/>
      <c r="U391" s="4"/>
      <c r="W391" s="4"/>
    </row>
    <row r="392" spans="3:36">
      <c r="C392" s="3"/>
      <c r="D392" s="3"/>
      <c r="E392" s="4"/>
      <c r="U392" s="4"/>
      <c r="W392" s="4"/>
    </row>
    <row r="393" spans="3:36">
      <c r="C393" s="3"/>
      <c r="D393" s="3"/>
      <c r="E393" s="4"/>
      <c r="U393" s="4"/>
      <c r="W393" s="4"/>
    </row>
    <row r="394" spans="3:36">
      <c r="C394" s="3"/>
      <c r="D394" s="3"/>
      <c r="E394" s="4"/>
      <c r="U394" s="4"/>
      <c r="W394" s="4"/>
    </row>
    <row r="395" spans="3:36">
      <c r="C395" s="3"/>
      <c r="D395" s="3"/>
      <c r="E395" s="4"/>
      <c r="AJ395" s="3"/>
    </row>
    <row r="396" spans="3:36">
      <c r="C396" s="3"/>
      <c r="D396" s="3"/>
      <c r="E396" s="4"/>
      <c r="AJ396" s="3"/>
    </row>
    <row r="397" spans="3:36">
      <c r="C397" s="3"/>
      <c r="D397" s="3"/>
      <c r="E397" s="4"/>
      <c r="AJ397" s="3"/>
    </row>
    <row r="398" spans="3:36">
      <c r="C398" s="3"/>
      <c r="D398" s="3"/>
      <c r="E398" s="4"/>
      <c r="AJ398" s="3"/>
    </row>
    <row r="399" spans="3:36">
      <c r="C399" s="3"/>
      <c r="D399" s="3"/>
      <c r="E399" s="4"/>
      <c r="AJ399" s="3"/>
    </row>
    <row r="400" spans="3:36">
      <c r="C400" s="3"/>
      <c r="D400" s="3"/>
      <c r="E400" s="4"/>
      <c r="AJ400" s="3"/>
    </row>
    <row r="401" spans="3:36">
      <c r="C401" s="3"/>
      <c r="D401" s="3"/>
      <c r="E401" s="4"/>
      <c r="AJ401" s="3"/>
    </row>
    <row r="402" spans="3:36">
      <c r="C402" s="3"/>
      <c r="D402" s="3"/>
      <c r="E402" s="4"/>
      <c r="AJ402" s="3"/>
    </row>
    <row r="403" spans="3:36">
      <c r="C403" s="3"/>
      <c r="D403" s="3"/>
      <c r="E403" s="4"/>
      <c r="AJ403" s="3"/>
    </row>
    <row r="404" spans="3:36">
      <c r="C404" s="3"/>
      <c r="D404" s="3"/>
      <c r="E404" s="4"/>
      <c r="AJ404" s="3"/>
    </row>
    <row r="405" spans="3:36">
      <c r="C405" s="3"/>
      <c r="D405" s="3"/>
      <c r="E405" s="4"/>
      <c r="AJ405" s="3"/>
    </row>
    <row r="406" spans="3:36">
      <c r="C406" s="3"/>
      <c r="D406" s="3"/>
      <c r="E406" s="4"/>
      <c r="AJ406" s="3"/>
    </row>
    <row r="407" spans="3:36">
      <c r="C407" s="3"/>
      <c r="D407" s="3"/>
      <c r="E407" s="4"/>
    </row>
    <row r="408" spans="3:36">
      <c r="C408" s="3"/>
      <c r="D408" s="3"/>
      <c r="E408" s="4"/>
      <c r="AJ408" s="3"/>
    </row>
    <row r="409" spans="3:36">
      <c r="C409" s="3"/>
      <c r="D409" s="3"/>
      <c r="E409" s="4"/>
      <c r="AJ409" s="3"/>
    </row>
    <row r="410" spans="3:36">
      <c r="C410" s="3"/>
      <c r="D410" s="3"/>
      <c r="E410" s="4"/>
      <c r="AJ410" s="3"/>
    </row>
    <row r="411" spans="3:36">
      <c r="C411" s="3"/>
      <c r="D411" s="3"/>
      <c r="E411" s="4"/>
      <c r="AJ411" s="3"/>
    </row>
    <row r="412" spans="3:36">
      <c r="C412" s="3"/>
      <c r="D412" s="3"/>
      <c r="E412" s="4"/>
      <c r="AJ412" s="3"/>
    </row>
    <row r="413" spans="3:36">
      <c r="C413" s="3"/>
      <c r="D413" s="3"/>
      <c r="E413" s="4"/>
      <c r="AJ413" s="3"/>
    </row>
    <row r="414" spans="3:36">
      <c r="C414" s="3"/>
      <c r="D414" s="3"/>
      <c r="E414" s="4"/>
      <c r="AJ414" s="3"/>
    </row>
    <row r="415" spans="3:36">
      <c r="C415" s="3"/>
      <c r="D415" s="3"/>
      <c r="E415" s="4"/>
      <c r="AJ415" s="3"/>
    </row>
    <row r="416" spans="3:36">
      <c r="C416" s="3"/>
      <c r="D416" s="3"/>
      <c r="E416" s="4"/>
      <c r="AJ416" s="3"/>
    </row>
    <row r="417" spans="3:36">
      <c r="C417" s="3"/>
      <c r="D417" s="3"/>
      <c r="E417" s="4"/>
      <c r="AJ417" s="3"/>
    </row>
    <row r="418" spans="3:36">
      <c r="C418" s="3"/>
      <c r="D418" s="3"/>
      <c r="E418" s="4"/>
      <c r="AJ418" s="3"/>
    </row>
    <row r="419" spans="3:36">
      <c r="C419" s="3"/>
      <c r="D419" s="3"/>
      <c r="E419" s="4"/>
      <c r="AJ419" s="3"/>
    </row>
    <row r="420" spans="3:36">
      <c r="C420" s="3"/>
      <c r="D420" s="3"/>
      <c r="E420" s="4"/>
      <c r="AJ420" s="3"/>
    </row>
    <row r="421" spans="3:36">
      <c r="C421" s="3"/>
      <c r="D421" s="3"/>
      <c r="E421" s="4"/>
    </row>
    <row r="422" spans="3:36">
      <c r="C422" s="3"/>
      <c r="D422" s="3"/>
      <c r="E422" s="4"/>
      <c r="AJ422" s="3"/>
    </row>
    <row r="423" spans="3:36">
      <c r="C423" s="3"/>
      <c r="D423" s="3"/>
      <c r="E423" s="4"/>
      <c r="AJ423" s="3"/>
    </row>
    <row r="424" spans="3:36">
      <c r="C424" s="3"/>
      <c r="D424" s="3"/>
      <c r="E424" s="4"/>
      <c r="AJ424" s="3"/>
    </row>
    <row r="425" spans="3:36">
      <c r="C425" s="3"/>
      <c r="D425" s="3"/>
      <c r="E425" s="4"/>
      <c r="AJ425" s="3"/>
    </row>
    <row r="426" spans="3:36">
      <c r="C426" s="3"/>
      <c r="D426" s="3"/>
      <c r="E426" s="4"/>
      <c r="AJ426" s="3"/>
    </row>
    <row r="427" spans="3:36">
      <c r="C427" s="3"/>
      <c r="D427" s="3"/>
      <c r="E427" s="4"/>
      <c r="AJ427" s="3"/>
    </row>
    <row r="428" spans="3:36">
      <c r="C428" s="3"/>
      <c r="D428" s="3"/>
      <c r="E428" s="4"/>
      <c r="AJ428" s="3"/>
    </row>
    <row r="429" spans="3:36">
      <c r="C429" s="3"/>
      <c r="D429" s="3"/>
      <c r="E429" s="4"/>
      <c r="AJ429" s="3"/>
    </row>
    <row r="430" spans="3:36">
      <c r="C430" s="3"/>
      <c r="D430" s="3"/>
      <c r="E430" s="4"/>
      <c r="AJ430" s="3"/>
    </row>
    <row r="431" spans="3:36">
      <c r="C431" s="3"/>
      <c r="D431" s="3"/>
      <c r="E431" s="4"/>
      <c r="AJ431" s="3"/>
    </row>
    <row r="432" spans="3:36">
      <c r="C432" s="3"/>
      <c r="D432" s="3"/>
      <c r="E432" s="4"/>
      <c r="AJ432" s="3"/>
    </row>
    <row r="433" spans="3:36">
      <c r="C433" s="3"/>
      <c r="D433" s="3"/>
      <c r="E433" s="4"/>
      <c r="AJ433" s="3"/>
    </row>
    <row r="434" spans="3:36">
      <c r="C434" s="3"/>
      <c r="D434" s="3"/>
      <c r="E434" s="4"/>
      <c r="AJ434" s="3"/>
    </row>
    <row r="435" spans="3:36">
      <c r="C435" s="3"/>
      <c r="D435" s="3"/>
      <c r="E435" s="4"/>
      <c r="AJ435" s="3"/>
    </row>
    <row r="436" spans="3:36">
      <c r="C436" s="3"/>
      <c r="D436" s="3"/>
      <c r="E436" s="4"/>
      <c r="AJ436" s="3"/>
    </row>
    <row r="437" spans="3:36">
      <c r="C437" s="3"/>
      <c r="D437" s="3"/>
      <c r="E437" s="4"/>
      <c r="AJ437" s="3"/>
    </row>
    <row r="438" spans="3:36">
      <c r="C438" s="3"/>
      <c r="D438" s="3"/>
      <c r="E438" s="4"/>
      <c r="AJ438" s="3"/>
    </row>
    <row r="439" spans="3:36">
      <c r="C439" s="3"/>
      <c r="D439" s="3"/>
      <c r="E439" s="4"/>
      <c r="AJ439" s="3"/>
    </row>
    <row r="440" spans="3:36">
      <c r="C440" s="3"/>
      <c r="D440" s="3"/>
      <c r="E440" s="4"/>
      <c r="AJ440" s="3"/>
    </row>
    <row r="441" spans="3:36">
      <c r="C441" s="3"/>
      <c r="D441" s="3"/>
      <c r="E441" s="4"/>
      <c r="AJ441" s="3"/>
    </row>
    <row r="442" spans="3:36">
      <c r="C442" s="3"/>
      <c r="D442" s="3"/>
      <c r="E442" s="4"/>
      <c r="AJ442" s="3"/>
    </row>
    <row r="443" spans="3:36">
      <c r="C443" s="3"/>
      <c r="D443" s="3"/>
      <c r="E443" s="4"/>
      <c r="AJ443" s="3"/>
    </row>
    <row r="444" spans="3:36">
      <c r="C444" s="3"/>
      <c r="D444" s="3"/>
      <c r="E444" s="4"/>
      <c r="AJ444" s="3"/>
    </row>
    <row r="445" spans="3:36">
      <c r="C445" s="3"/>
      <c r="D445" s="3"/>
      <c r="E445" s="4"/>
      <c r="AJ445" s="3"/>
    </row>
    <row r="446" spans="3:36">
      <c r="C446" s="3"/>
      <c r="D446" s="3"/>
      <c r="E446" s="4"/>
      <c r="AJ446" s="3"/>
    </row>
    <row r="447" spans="3:36">
      <c r="C447" s="3"/>
      <c r="D447" s="3"/>
      <c r="E447" s="4"/>
      <c r="AJ447" s="3"/>
    </row>
    <row r="448" spans="3:36">
      <c r="C448" s="3"/>
      <c r="D448" s="3"/>
      <c r="E448" s="4"/>
      <c r="AJ448" s="3"/>
    </row>
    <row r="449" spans="3:36">
      <c r="C449" s="3"/>
      <c r="D449" s="3"/>
      <c r="E449" s="4"/>
      <c r="AJ449" s="3"/>
    </row>
    <row r="450" spans="3:36">
      <c r="C450" s="3"/>
      <c r="D450" s="3"/>
      <c r="E450" s="4"/>
      <c r="AJ450" s="3"/>
    </row>
    <row r="451" spans="3:36">
      <c r="C451" s="3"/>
      <c r="D451" s="3"/>
      <c r="E451" s="4"/>
      <c r="AJ451" s="3"/>
    </row>
    <row r="452" spans="3:36">
      <c r="C452" s="3"/>
      <c r="D452" s="3"/>
      <c r="E452" s="4"/>
      <c r="AJ452" s="3"/>
    </row>
    <row r="453" spans="3:36">
      <c r="C453" s="3"/>
      <c r="D453" s="3"/>
      <c r="E453" s="4"/>
      <c r="AJ453" s="3"/>
    </row>
    <row r="454" spans="3:36">
      <c r="C454" s="3"/>
      <c r="D454" s="3"/>
      <c r="E454" s="4"/>
      <c r="AJ454" s="3"/>
    </row>
    <row r="455" spans="3:36">
      <c r="C455" s="3"/>
      <c r="D455" s="3"/>
      <c r="E455" s="4"/>
      <c r="AJ455" s="3"/>
    </row>
    <row r="456" spans="3:36">
      <c r="C456" s="3"/>
      <c r="D456" s="3"/>
      <c r="E456" s="4"/>
      <c r="AJ456" s="3"/>
    </row>
    <row r="457" spans="3:36">
      <c r="C457" s="3"/>
      <c r="D457" s="3"/>
      <c r="E457" s="4"/>
    </row>
    <row r="458" spans="3:36">
      <c r="C458" s="3"/>
      <c r="D458" s="3"/>
      <c r="E458" s="4"/>
      <c r="AJ458" s="3"/>
    </row>
    <row r="459" spans="3:36">
      <c r="C459" s="3"/>
      <c r="D459" s="3"/>
      <c r="E459" s="4"/>
      <c r="AJ459" s="3"/>
    </row>
    <row r="460" spans="3:36">
      <c r="C460" s="3"/>
      <c r="D460" s="3"/>
      <c r="E460" s="4"/>
      <c r="AJ460" s="3"/>
    </row>
    <row r="461" spans="3:36">
      <c r="C461" s="3"/>
      <c r="D461" s="3"/>
      <c r="E461" s="4"/>
      <c r="AJ461" s="3"/>
    </row>
    <row r="462" spans="3:36">
      <c r="C462" s="3"/>
      <c r="D462" s="3"/>
      <c r="E462" s="4"/>
      <c r="AJ462" s="3"/>
    </row>
    <row r="463" spans="3:36">
      <c r="C463" s="3"/>
      <c r="D463" s="3"/>
      <c r="E463" s="4"/>
      <c r="AJ463" s="3"/>
    </row>
    <row r="464" spans="3:36">
      <c r="C464" s="3"/>
      <c r="D464" s="3"/>
      <c r="E464" s="4"/>
      <c r="AJ464" s="3"/>
    </row>
    <row r="465" spans="3:36">
      <c r="C465" s="3"/>
      <c r="D465" s="3"/>
      <c r="E465" s="4"/>
      <c r="AJ465" s="3"/>
    </row>
    <row r="466" spans="3:36">
      <c r="C466" s="3"/>
      <c r="D466" s="3"/>
      <c r="E466" s="4"/>
      <c r="AJ466" s="3"/>
    </row>
    <row r="467" spans="3:36">
      <c r="C467" s="3"/>
      <c r="D467" s="3"/>
      <c r="E467" s="4"/>
      <c r="AJ467" s="3"/>
    </row>
    <row r="468" spans="3:36">
      <c r="C468" s="3"/>
      <c r="D468" s="3"/>
      <c r="E468" s="4"/>
      <c r="AJ468" s="3"/>
    </row>
    <row r="469" spans="3:36">
      <c r="C469" s="3"/>
      <c r="D469" s="3"/>
      <c r="E469" s="4"/>
      <c r="AJ469" s="3"/>
    </row>
    <row r="470" spans="3:36">
      <c r="C470" s="3"/>
      <c r="D470" s="3"/>
      <c r="E470" s="4"/>
      <c r="AJ470" s="3"/>
    </row>
    <row r="471" spans="3:36">
      <c r="C471" s="3"/>
      <c r="D471" s="3"/>
      <c r="E471" s="4"/>
      <c r="AJ471" s="3"/>
    </row>
    <row r="472" spans="3:36">
      <c r="C472" s="3"/>
      <c r="D472" s="3"/>
      <c r="E472" s="4"/>
      <c r="AJ472" s="3"/>
    </row>
    <row r="473" spans="3:36">
      <c r="C473" s="3"/>
      <c r="D473" s="3"/>
      <c r="E473" s="4"/>
      <c r="AJ473" s="3"/>
    </row>
    <row r="474" spans="3:36">
      <c r="C474" s="3"/>
      <c r="D474" s="3"/>
      <c r="E474" s="4"/>
      <c r="AJ474" s="3"/>
    </row>
    <row r="475" spans="3:36">
      <c r="C475" s="3"/>
      <c r="D475" s="3"/>
      <c r="E475" s="4"/>
      <c r="AJ475" s="3"/>
    </row>
    <row r="476" spans="3:36">
      <c r="C476" s="3"/>
      <c r="D476" s="3"/>
      <c r="E476" s="4"/>
      <c r="AJ476" s="3"/>
    </row>
    <row r="477" spans="3:36">
      <c r="C477" s="3"/>
      <c r="D477" s="3"/>
      <c r="E477" s="4"/>
      <c r="AJ477" s="3"/>
    </row>
    <row r="478" spans="3:36">
      <c r="C478" s="3"/>
      <c r="D478" s="3"/>
      <c r="E478" s="4"/>
      <c r="AJ478" s="3"/>
    </row>
    <row r="479" spans="3:36">
      <c r="C479" s="3"/>
      <c r="D479" s="3"/>
      <c r="E479" s="4"/>
      <c r="AJ479" s="3"/>
    </row>
    <row r="480" spans="3:36">
      <c r="C480" s="3"/>
      <c r="D480" s="3"/>
      <c r="E480" s="4"/>
      <c r="AJ480" s="3"/>
    </row>
    <row r="481" spans="3:36">
      <c r="C481" s="3"/>
      <c r="D481" s="3"/>
      <c r="E481" s="4"/>
      <c r="AJ481" s="3"/>
    </row>
    <row r="482" spans="3:36">
      <c r="C482" s="3"/>
      <c r="D482" s="3"/>
      <c r="E482" s="4"/>
      <c r="AJ482" s="3"/>
    </row>
    <row r="483" spans="3:36">
      <c r="C483" s="3"/>
      <c r="D483" s="3"/>
      <c r="E483" s="4"/>
    </row>
    <row r="484" spans="3:36">
      <c r="C484" s="3"/>
      <c r="D484" s="3"/>
      <c r="E484" s="4"/>
      <c r="AJ484" s="3"/>
    </row>
    <row r="485" spans="3:36">
      <c r="C485" s="3"/>
      <c r="D485" s="3"/>
      <c r="E485" s="4"/>
      <c r="AJ485" s="3"/>
    </row>
    <row r="486" spans="3:36">
      <c r="C486" s="3"/>
      <c r="D486" s="3"/>
      <c r="E486" s="4"/>
      <c r="AJ486" s="3"/>
    </row>
    <row r="487" spans="3:36">
      <c r="C487" s="3"/>
      <c r="D487" s="3"/>
      <c r="E487" s="4"/>
      <c r="AJ487" s="3"/>
    </row>
    <row r="488" spans="3:36">
      <c r="C488" s="3"/>
      <c r="D488" s="3"/>
      <c r="E488" s="4"/>
      <c r="AJ488" s="3"/>
    </row>
    <row r="489" spans="3:36">
      <c r="C489" s="3"/>
      <c r="D489" s="3"/>
      <c r="E489" s="4"/>
      <c r="AJ489" s="3"/>
    </row>
    <row r="490" spans="3:36">
      <c r="C490" s="3"/>
      <c r="D490" s="3"/>
      <c r="E490" s="4"/>
      <c r="AJ490" s="3"/>
    </row>
    <row r="491" spans="3:36">
      <c r="C491" s="3"/>
      <c r="D491" s="3"/>
      <c r="E491" s="4"/>
      <c r="AJ491" s="3"/>
    </row>
    <row r="492" spans="3:36">
      <c r="C492" s="3"/>
      <c r="D492" s="3"/>
      <c r="E492" s="4"/>
      <c r="AJ492" s="3"/>
    </row>
    <row r="493" spans="3:36">
      <c r="C493" s="3"/>
      <c r="D493" s="3"/>
      <c r="E493" s="4"/>
      <c r="AJ493" s="3"/>
    </row>
    <row r="494" spans="3:36">
      <c r="C494" s="3"/>
      <c r="D494" s="3"/>
      <c r="E494" s="4"/>
      <c r="AJ494" s="3"/>
    </row>
    <row r="495" spans="3:36">
      <c r="C495" s="3"/>
      <c r="D495" s="3"/>
      <c r="E495" s="4"/>
      <c r="AJ495" s="3"/>
    </row>
    <row r="496" spans="3:36">
      <c r="C496" s="3"/>
      <c r="D496" s="3"/>
      <c r="E496" s="4"/>
      <c r="AJ496" s="3"/>
    </row>
    <row r="497" spans="3:36">
      <c r="C497" s="3"/>
      <c r="D497" s="3"/>
      <c r="E497" s="4"/>
    </row>
    <row r="498" spans="3:36">
      <c r="C498" s="3"/>
      <c r="D498" s="3"/>
      <c r="E498" s="4"/>
      <c r="AJ498" s="3"/>
    </row>
    <row r="499" spans="3:36">
      <c r="C499" s="3"/>
      <c r="D499" s="3"/>
      <c r="E499" s="4"/>
      <c r="AJ499" s="3"/>
    </row>
    <row r="500" spans="3:36">
      <c r="C500" s="3"/>
      <c r="D500" s="3"/>
      <c r="E500" s="4"/>
      <c r="AJ500" s="3"/>
    </row>
    <row r="501" spans="3:36">
      <c r="C501" s="3"/>
      <c r="D501" s="3"/>
      <c r="E501" s="4"/>
      <c r="AJ501" s="3"/>
    </row>
    <row r="502" spans="3:36">
      <c r="C502" s="3"/>
      <c r="D502" s="3"/>
      <c r="E502" s="4"/>
      <c r="AJ502" s="3"/>
    </row>
    <row r="503" spans="3:36">
      <c r="C503" s="3"/>
      <c r="D503" s="3"/>
      <c r="E503" s="4"/>
      <c r="AJ503" s="3"/>
    </row>
    <row r="504" spans="3:36">
      <c r="C504" s="3"/>
      <c r="D504" s="3"/>
      <c r="E504" s="4"/>
      <c r="AJ504" s="3"/>
    </row>
    <row r="505" spans="3:36">
      <c r="C505" s="3"/>
      <c r="D505" s="3"/>
      <c r="E505" s="4"/>
      <c r="AJ505" s="3"/>
    </row>
    <row r="506" spans="3:36">
      <c r="C506" s="3"/>
      <c r="D506" s="3"/>
      <c r="E506" s="4"/>
      <c r="AJ506" s="3"/>
    </row>
    <row r="507" spans="3:36">
      <c r="C507" s="3"/>
      <c r="D507" s="3"/>
      <c r="E507" s="4"/>
      <c r="AJ507" s="3"/>
    </row>
    <row r="508" spans="3:36">
      <c r="C508" s="3"/>
      <c r="D508" s="3"/>
      <c r="E508" s="4"/>
      <c r="AJ508" s="3"/>
    </row>
    <row r="509" spans="3:36">
      <c r="C509" s="3"/>
      <c r="D509" s="3"/>
      <c r="E509" s="4"/>
      <c r="AJ509" s="3"/>
    </row>
    <row r="510" spans="3:36">
      <c r="C510" s="3"/>
      <c r="D510" s="3"/>
      <c r="E510" s="4"/>
      <c r="AJ510" s="3"/>
    </row>
    <row r="511" spans="3:36">
      <c r="C511" s="3"/>
      <c r="D511" s="3"/>
      <c r="E511" s="4"/>
      <c r="AJ511" s="3"/>
    </row>
    <row r="512" spans="3:36">
      <c r="C512" s="3"/>
      <c r="D512" s="3"/>
      <c r="E512" s="4"/>
      <c r="AJ512" s="3"/>
    </row>
    <row r="513" spans="3:36">
      <c r="C513" s="3"/>
      <c r="D513" s="3"/>
      <c r="E513" s="4"/>
      <c r="AJ513" s="3"/>
    </row>
    <row r="514" spans="3:36">
      <c r="C514" s="3"/>
      <c r="D514" s="3"/>
      <c r="E514" s="4"/>
      <c r="AJ514" s="3"/>
    </row>
    <row r="515" spans="3:36">
      <c r="C515" s="3"/>
      <c r="D515" s="3"/>
      <c r="E515" s="4"/>
      <c r="AJ515" s="3"/>
    </row>
    <row r="516" spans="3:36">
      <c r="C516" s="3"/>
      <c r="D516" s="3"/>
      <c r="E516" s="4"/>
      <c r="AJ516" s="3"/>
    </row>
    <row r="517" spans="3:36">
      <c r="C517" s="3"/>
      <c r="D517" s="3"/>
      <c r="E517" s="4"/>
      <c r="AJ517" s="3"/>
    </row>
    <row r="518" spans="3:36">
      <c r="C518" s="3"/>
      <c r="D518" s="3"/>
      <c r="E518" s="4"/>
      <c r="AJ518" s="3"/>
    </row>
    <row r="519" spans="3:36">
      <c r="C519" s="3"/>
      <c r="D519" s="3"/>
      <c r="E519" s="4"/>
      <c r="AJ519" s="3"/>
    </row>
    <row r="520" spans="3:36">
      <c r="C520" s="3"/>
      <c r="D520" s="3"/>
      <c r="E520" s="4"/>
      <c r="AJ520" s="3"/>
    </row>
    <row r="521" spans="3:36">
      <c r="C521" s="3"/>
      <c r="D521" s="3"/>
      <c r="E521" s="4"/>
    </row>
    <row r="522" spans="3:36">
      <c r="C522" s="3"/>
      <c r="D522" s="3"/>
      <c r="E522" s="4"/>
      <c r="AJ522" s="3"/>
    </row>
    <row r="523" spans="3:36">
      <c r="C523" s="3"/>
      <c r="D523" s="3"/>
      <c r="E523" s="4"/>
    </row>
    <row r="524" spans="3:36">
      <c r="C524" s="3"/>
      <c r="D524" s="3"/>
      <c r="E524" s="4"/>
      <c r="AJ524" s="3"/>
    </row>
    <row r="525" spans="3:36">
      <c r="C525" s="3"/>
      <c r="D525" s="3"/>
      <c r="E525" s="4"/>
      <c r="AJ525" s="3"/>
    </row>
    <row r="526" spans="3:36">
      <c r="C526" s="3"/>
      <c r="D526" s="3"/>
      <c r="E526" s="4"/>
      <c r="AJ526" s="3"/>
    </row>
    <row r="527" spans="3:36">
      <c r="C527" s="3"/>
      <c r="D527" s="3"/>
      <c r="E527" s="4"/>
      <c r="AJ527" s="3"/>
    </row>
    <row r="528" spans="3:36">
      <c r="C528" s="3"/>
      <c r="D528" s="3"/>
      <c r="E528" s="4"/>
      <c r="AJ528" s="3"/>
    </row>
    <row r="529" spans="3:36">
      <c r="C529" s="3"/>
      <c r="D529" s="3"/>
      <c r="E529" s="4"/>
      <c r="AJ529" s="3"/>
    </row>
    <row r="530" spans="3:36">
      <c r="C530" s="3"/>
      <c r="D530" s="3"/>
      <c r="E530" s="4"/>
      <c r="AJ530" s="3"/>
    </row>
    <row r="531" spans="3:36">
      <c r="C531" s="3"/>
      <c r="D531" s="3"/>
      <c r="E531" s="4"/>
      <c r="AJ531" s="3"/>
    </row>
    <row r="532" spans="3:36">
      <c r="C532" s="3"/>
      <c r="D532" s="3"/>
      <c r="E532" s="4"/>
      <c r="AJ532" s="3"/>
    </row>
    <row r="533" spans="3:36">
      <c r="C533" s="3"/>
      <c r="D533" s="3"/>
      <c r="E533" s="4"/>
      <c r="AJ533" s="3"/>
    </row>
    <row r="534" spans="3:36">
      <c r="C534" s="3"/>
      <c r="D534" s="3"/>
      <c r="E534" s="4"/>
      <c r="AJ534" s="3"/>
    </row>
    <row r="535" spans="3:36">
      <c r="C535" s="3"/>
      <c r="D535" s="3"/>
      <c r="E535" s="4"/>
      <c r="AJ535" s="3"/>
    </row>
    <row r="536" spans="3:36">
      <c r="C536" s="3"/>
      <c r="D536" s="3"/>
      <c r="E536" s="4"/>
      <c r="AJ536" s="3"/>
    </row>
    <row r="537" spans="3:36">
      <c r="C537" s="3"/>
      <c r="D537" s="3"/>
      <c r="E537" s="4"/>
      <c r="AJ537" s="3"/>
    </row>
    <row r="538" spans="3:36">
      <c r="C538" s="3"/>
      <c r="D538" s="3"/>
      <c r="E538" s="4"/>
      <c r="AJ538" s="3"/>
    </row>
    <row r="539" spans="3:36">
      <c r="C539" s="3"/>
      <c r="D539" s="3"/>
      <c r="E539" s="4"/>
    </row>
    <row r="540" spans="3:36">
      <c r="C540" s="3"/>
      <c r="D540" s="3"/>
      <c r="E540" s="4"/>
      <c r="AJ540" s="3"/>
    </row>
    <row r="541" spans="3:36">
      <c r="C541" s="3"/>
      <c r="D541" s="3"/>
      <c r="E541" s="4"/>
      <c r="AJ541" s="3"/>
    </row>
    <row r="542" spans="3:36">
      <c r="C542" s="3"/>
      <c r="D542" s="3"/>
      <c r="E542" s="4"/>
      <c r="AJ542" s="3"/>
    </row>
    <row r="543" spans="3:36">
      <c r="C543" s="3"/>
      <c r="D543" s="3"/>
      <c r="E543" s="4"/>
      <c r="AJ543" s="3"/>
    </row>
    <row r="544" spans="3:36">
      <c r="C544" s="3"/>
      <c r="D544" s="3"/>
      <c r="E544" s="4"/>
      <c r="AJ544" s="3"/>
    </row>
    <row r="545" spans="3:36">
      <c r="C545" s="3"/>
      <c r="D545" s="3"/>
      <c r="E545" s="4"/>
      <c r="AJ545" s="3"/>
    </row>
    <row r="546" spans="3:36">
      <c r="C546" s="3"/>
      <c r="D546" s="3"/>
      <c r="E546" s="4"/>
      <c r="AJ546" s="3"/>
    </row>
    <row r="547" spans="3:36">
      <c r="C547" s="3"/>
      <c r="D547" s="3"/>
      <c r="E547" s="4"/>
      <c r="AJ547" s="3"/>
    </row>
    <row r="548" spans="3:36">
      <c r="C548" s="3"/>
      <c r="D548" s="3"/>
      <c r="E548" s="4"/>
      <c r="AJ548" s="3"/>
    </row>
    <row r="549" spans="3:36">
      <c r="C549" s="3"/>
      <c r="D549" s="3"/>
      <c r="E549" s="4"/>
      <c r="AJ549" s="3"/>
    </row>
    <row r="550" spans="3:36">
      <c r="C550" s="3"/>
      <c r="D550" s="3"/>
      <c r="E550" s="4"/>
      <c r="AJ550" s="3"/>
    </row>
    <row r="551" spans="3:36">
      <c r="C551" s="3"/>
      <c r="D551" s="3"/>
      <c r="E551" s="4"/>
      <c r="AJ551" s="3"/>
    </row>
    <row r="552" spans="3:36">
      <c r="C552" s="3"/>
      <c r="D552" s="3"/>
      <c r="E552" s="4"/>
      <c r="AJ552" s="3"/>
    </row>
    <row r="553" spans="3:36">
      <c r="C553" s="3"/>
      <c r="D553" s="3"/>
      <c r="E553" s="4"/>
      <c r="AJ553" s="3"/>
    </row>
    <row r="554" spans="3:36">
      <c r="C554" s="3"/>
      <c r="D554" s="3"/>
      <c r="E554" s="4"/>
      <c r="U554" s="4"/>
      <c r="W554" s="4"/>
      <c r="AJ554" s="3"/>
    </row>
    <row r="555" spans="3:36">
      <c r="C555" s="3"/>
      <c r="D555" s="3"/>
      <c r="E555" s="4"/>
      <c r="U555" s="4"/>
      <c r="W555" s="4"/>
      <c r="AJ555" s="3"/>
    </row>
    <row r="556" spans="3:36">
      <c r="C556" s="3"/>
      <c r="D556" s="3"/>
      <c r="E556" s="4"/>
      <c r="U556" s="4"/>
      <c r="W556" s="4"/>
      <c r="AJ556" s="3"/>
    </row>
    <row r="557" spans="3:36">
      <c r="C557" s="3"/>
      <c r="D557" s="3"/>
      <c r="E557" s="4"/>
      <c r="AJ557" s="3"/>
    </row>
    <row r="558" spans="3:36">
      <c r="C558" s="3"/>
      <c r="D558" s="3"/>
      <c r="E558" s="4"/>
      <c r="AJ558" s="3"/>
    </row>
    <row r="559" spans="3:36">
      <c r="C559" s="3"/>
      <c r="D559" s="3"/>
      <c r="E559" s="4"/>
      <c r="AJ559" s="3"/>
    </row>
    <row r="560" spans="3:36">
      <c r="C560" s="3"/>
      <c r="D560" s="3"/>
      <c r="E560" s="4"/>
      <c r="AJ560" s="3"/>
    </row>
    <row r="561" spans="3:36">
      <c r="C561" s="3"/>
      <c r="D561" s="3"/>
      <c r="E561" s="4"/>
      <c r="U561" s="4"/>
      <c r="W561" s="4"/>
    </row>
    <row r="562" spans="3:36">
      <c r="C562" s="3"/>
      <c r="D562" s="3"/>
      <c r="E562" s="4"/>
      <c r="U562" s="4"/>
      <c r="W562" s="4"/>
    </row>
    <row r="563" spans="3:36">
      <c r="C563" s="3"/>
      <c r="D563" s="3"/>
      <c r="E563" s="4"/>
      <c r="U563" s="4"/>
      <c r="W563" s="4"/>
    </row>
    <row r="564" spans="3:36">
      <c r="C564" s="3"/>
      <c r="D564" s="3"/>
      <c r="E564" s="4"/>
      <c r="U564" s="4"/>
      <c r="W564" s="4"/>
    </row>
    <row r="565" spans="3:36">
      <c r="C565" s="3"/>
      <c r="D565" s="3"/>
      <c r="E565" s="4"/>
      <c r="AJ565" s="3"/>
    </row>
    <row r="566" spans="3:36">
      <c r="C566" s="3"/>
      <c r="D566" s="3"/>
      <c r="E566" s="4"/>
      <c r="AJ566" s="3"/>
    </row>
    <row r="567" spans="3:36">
      <c r="C567" s="3"/>
      <c r="D567" s="3"/>
      <c r="E567" s="4"/>
      <c r="U567" s="4"/>
      <c r="W567" s="4"/>
      <c r="AJ567" s="3"/>
    </row>
    <row r="568" spans="3:36">
      <c r="C568" s="3"/>
      <c r="D568" s="3"/>
      <c r="E568" s="4"/>
      <c r="U568" s="4"/>
      <c r="W568" s="4"/>
      <c r="AJ568" s="3"/>
    </row>
    <row r="569" spans="3:36">
      <c r="C569" s="3"/>
      <c r="D569" s="3"/>
      <c r="E569" s="4"/>
      <c r="U569" s="4"/>
      <c r="W569" s="4"/>
      <c r="AJ569" s="3"/>
    </row>
    <row r="570" spans="3:36">
      <c r="C570" s="3"/>
      <c r="D570" s="3"/>
      <c r="E570" s="4"/>
      <c r="U570" s="4"/>
      <c r="W570" s="4"/>
      <c r="AJ570" s="3"/>
    </row>
    <row r="571" spans="3:36">
      <c r="C571" s="3"/>
      <c r="D571" s="3"/>
      <c r="E571" s="4"/>
      <c r="AJ571" s="3"/>
    </row>
    <row r="572" spans="3:36">
      <c r="C572" s="3"/>
      <c r="D572" s="3"/>
      <c r="E572" s="4"/>
    </row>
    <row r="573" spans="3:36">
      <c r="C573" s="3"/>
      <c r="D573" s="3"/>
      <c r="E573" s="4"/>
      <c r="AJ573" s="3"/>
    </row>
    <row r="574" spans="3:36">
      <c r="C574" s="3"/>
      <c r="D574" s="3"/>
      <c r="E574" s="4"/>
      <c r="AJ574" s="3"/>
    </row>
    <row r="575" spans="3:36">
      <c r="C575" s="3"/>
      <c r="D575" s="3"/>
      <c r="E575" s="4"/>
      <c r="AJ575" s="3"/>
    </row>
    <row r="576" spans="3:36">
      <c r="C576" s="3"/>
      <c r="D576" s="3"/>
      <c r="E576" s="4"/>
    </row>
    <row r="577" spans="3:36">
      <c r="C577" s="3"/>
      <c r="D577" s="3"/>
      <c r="E577" s="4"/>
      <c r="AJ577" s="3"/>
    </row>
    <row r="578" spans="3:36">
      <c r="C578" s="3"/>
      <c r="D578" s="3"/>
      <c r="E578" s="4"/>
      <c r="AJ578" s="3"/>
    </row>
    <row r="579" spans="3:36">
      <c r="C579" s="3"/>
      <c r="D579" s="3"/>
      <c r="E579" s="4"/>
      <c r="AJ579" s="3"/>
    </row>
    <row r="580" spans="3:36">
      <c r="C580" s="3"/>
      <c r="D580" s="3"/>
      <c r="E580" s="4"/>
      <c r="AJ580" s="3"/>
    </row>
    <row r="581" spans="3:36">
      <c r="C581" s="3"/>
      <c r="D581" s="3"/>
      <c r="E581" s="4"/>
      <c r="AJ581" s="3"/>
    </row>
    <row r="582" spans="3:36">
      <c r="C582" s="3"/>
      <c r="D582" s="3"/>
      <c r="E582" s="4"/>
      <c r="AJ582" s="3"/>
    </row>
    <row r="583" spans="3:36">
      <c r="C583" s="3"/>
      <c r="D583" s="3"/>
      <c r="E583" s="4"/>
      <c r="AJ583" s="3"/>
    </row>
    <row r="584" spans="3:36">
      <c r="C584" s="3"/>
      <c r="D584" s="3"/>
      <c r="E584" s="4"/>
      <c r="AJ584" s="3"/>
    </row>
    <row r="585" spans="3:36">
      <c r="C585" s="3"/>
      <c r="D585" s="3"/>
      <c r="E585" s="4"/>
      <c r="AJ585" s="3"/>
    </row>
    <row r="586" spans="3:36">
      <c r="C586" s="3"/>
      <c r="D586" s="3"/>
      <c r="E586" s="4"/>
      <c r="AJ586" s="3"/>
    </row>
    <row r="587" spans="3:36">
      <c r="C587" s="3"/>
      <c r="D587" s="3"/>
      <c r="E587" s="4"/>
      <c r="AJ587" s="3"/>
    </row>
    <row r="588" spans="3:36">
      <c r="C588" s="3"/>
      <c r="D588" s="3"/>
      <c r="E588" s="4"/>
      <c r="AJ588" s="3"/>
    </row>
    <row r="589" spans="3:36">
      <c r="C589" s="3"/>
      <c r="D589" s="3"/>
      <c r="E589" s="4"/>
      <c r="AJ589" s="3"/>
    </row>
    <row r="590" spans="3:36">
      <c r="C590" s="3"/>
      <c r="D590" s="3"/>
      <c r="E590" s="4"/>
      <c r="AJ590" s="3"/>
    </row>
    <row r="591" spans="3:36">
      <c r="C591" s="3"/>
      <c r="D591" s="3"/>
      <c r="E591" s="4"/>
      <c r="AJ591" s="3"/>
    </row>
    <row r="592" spans="3:36">
      <c r="C592" s="3"/>
      <c r="D592" s="3"/>
      <c r="E592" s="4"/>
      <c r="AJ592" s="3"/>
    </row>
    <row r="593" spans="3:36">
      <c r="C593" s="3"/>
      <c r="D593" s="3"/>
      <c r="E593" s="4"/>
      <c r="AJ593" s="3"/>
    </row>
    <row r="594" spans="3:36">
      <c r="C594" s="3"/>
      <c r="D594" s="3"/>
      <c r="E594" s="4"/>
      <c r="AJ594" s="3"/>
    </row>
    <row r="595" spans="3:36">
      <c r="C595" s="3"/>
      <c r="D595" s="3"/>
      <c r="E595" s="4"/>
      <c r="AJ595" s="3"/>
    </row>
    <row r="596" spans="3:36">
      <c r="C596" s="3"/>
      <c r="D596" s="3"/>
      <c r="E596" s="4"/>
      <c r="AJ596" s="3"/>
    </row>
    <row r="597" spans="3:36">
      <c r="C597" s="3"/>
      <c r="D597" s="3"/>
      <c r="E597" s="4"/>
      <c r="AJ597" s="3"/>
    </row>
    <row r="598" spans="3:36">
      <c r="C598" s="3"/>
      <c r="D598" s="3"/>
      <c r="E598" s="4"/>
      <c r="AJ598" s="3"/>
    </row>
    <row r="599" spans="3:36">
      <c r="C599" s="3"/>
      <c r="D599" s="3"/>
      <c r="E599" s="4"/>
      <c r="AJ599" s="3"/>
    </row>
    <row r="600" spans="3:36">
      <c r="C600" s="3"/>
      <c r="D600" s="3"/>
      <c r="E600" s="4"/>
      <c r="AJ600" s="3"/>
    </row>
    <row r="601" spans="3:36">
      <c r="C601" s="3"/>
      <c r="D601" s="3"/>
      <c r="E601" s="4"/>
      <c r="AJ601" s="3"/>
    </row>
    <row r="602" spans="3:36">
      <c r="C602" s="3"/>
      <c r="D602" s="3"/>
      <c r="E602" s="4"/>
      <c r="AJ602" s="3"/>
    </row>
    <row r="603" spans="3:36">
      <c r="C603" s="3"/>
      <c r="D603" s="3"/>
      <c r="E603" s="4"/>
      <c r="AJ603" s="3"/>
    </row>
    <row r="604" spans="3:36">
      <c r="C604" s="3"/>
      <c r="D604" s="3"/>
      <c r="E604" s="4"/>
      <c r="AJ604" s="3"/>
    </row>
    <row r="605" spans="3:36">
      <c r="C605" s="3"/>
      <c r="D605" s="3"/>
      <c r="E605" s="4"/>
      <c r="AJ605" s="3"/>
    </row>
    <row r="606" spans="3:36">
      <c r="C606" s="3"/>
      <c r="D606" s="3"/>
      <c r="E606" s="4"/>
      <c r="AJ606" s="3"/>
    </row>
    <row r="607" spans="3:36">
      <c r="C607" s="3"/>
      <c r="D607" s="3"/>
      <c r="E607" s="4"/>
      <c r="AJ607" s="3"/>
    </row>
    <row r="608" spans="3:36">
      <c r="C608" s="3"/>
      <c r="D608" s="3"/>
      <c r="E608" s="4"/>
      <c r="AJ608" s="3"/>
    </row>
    <row r="609" spans="3:36">
      <c r="C609" s="3"/>
      <c r="D609" s="3"/>
      <c r="E609" s="4"/>
      <c r="AJ609" s="3"/>
    </row>
    <row r="610" spans="3:36">
      <c r="C610" s="3"/>
      <c r="D610" s="3"/>
      <c r="E610" s="4"/>
      <c r="AJ610" s="3"/>
    </row>
    <row r="611" spans="3:36">
      <c r="C611" s="3"/>
      <c r="D611" s="3"/>
      <c r="E611" s="4"/>
      <c r="AJ611" s="3"/>
    </row>
    <row r="612" spans="3:36">
      <c r="C612" s="3"/>
      <c r="D612" s="3"/>
      <c r="E612" s="4"/>
      <c r="AJ612" s="3"/>
    </row>
    <row r="613" spans="3:36">
      <c r="C613" s="3"/>
      <c r="D613" s="3"/>
      <c r="E613" s="4"/>
      <c r="AJ613" s="3"/>
    </row>
    <row r="614" spans="3:36">
      <c r="C614" s="3"/>
      <c r="D614" s="3"/>
      <c r="E614" s="4"/>
      <c r="AJ614" s="3"/>
    </row>
    <row r="615" spans="3:36">
      <c r="C615" s="3"/>
      <c r="D615" s="3"/>
      <c r="E615" s="4"/>
      <c r="AJ615" s="3"/>
    </row>
    <row r="616" spans="3:36">
      <c r="C616" s="3"/>
      <c r="D616" s="3"/>
      <c r="E616" s="4"/>
      <c r="AJ616" s="3"/>
    </row>
    <row r="617" spans="3:36">
      <c r="C617" s="3"/>
      <c r="D617" s="3"/>
      <c r="E617" s="4"/>
      <c r="AJ617" s="3"/>
    </row>
    <row r="618" spans="3:36">
      <c r="C618" s="3"/>
      <c r="D618" s="3"/>
      <c r="E618" s="4"/>
      <c r="AJ618" s="3"/>
    </row>
    <row r="619" spans="3:36">
      <c r="C619" s="3"/>
      <c r="D619" s="3"/>
      <c r="E619" s="4"/>
      <c r="AJ619" s="3"/>
    </row>
    <row r="620" spans="3:36">
      <c r="C620" s="3"/>
      <c r="D620" s="3"/>
      <c r="E620" s="4"/>
      <c r="AJ620" s="3"/>
    </row>
    <row r="621" spans="3:36">
      <c r="C621" s="3"/>
      <c r="D621" s="3"/>
      <c r="E621" s="4"/>
      <c r="AJ621" s="3"/>
    </row>
    <row r="622" spans="3:36">
      <c r="C622" s="3"/>
      <c r="D622" s="3"/>
      <c r="E622" s="4"/>
      <c r="AJ622" s="3"/>
    </row>
    <row r="623" spans="3:36">
      <c r="C623" s="3"/>
      <c r="D623" s="3"/>
      <c r="E623" s="4"/>
      <c r="AJ623" s="3"/>
    </row>
    <row r="624" spans="3:36">
      <c r="C624" s="3"/>
      <c r="D624" s="3"/>
      <c r="E624" s="4"/>
      <c r="AJ624" s="3"/>
    </row>
    <row r="625" spans="3:36">
      <c r="C625" s="3"/>
      <c r="D625" s="3"/>
      <c r="E625" s="4"/>
      <c r="AJ625" s="3"/>
    </row>
    <row r="626" spans="3:36">
      <c r="C626" s="3"/>
      <c r="D626" s="3"/>
      <c r="E626" s="4"/>
      <c r="AJ626" s="3"/>
    </row>
    <row r="627" spans="3:36">
      <c r="C627" s="3"/>
      <c r="D627" s="3"/>
      <c r="E627" s="4"/>
      <c r="AJ627" s="3"/>
    </row>
    <row r="628" spans="3:36">
      <c r="C628" s="3"/>
      <c r="D628" s="3"/>
      <c r="E628" s="4"/>
      <c r="AJ628" s="3"/>
    </row>
    <row r="629" spans="3:36">
      <c r="C629" s="3"/>
      <c r="D629" s="3"/>
      <c r="E629" s="4"/>
      <c r="AJ629" s="3"/>
    </row>
    <row r="630" spans="3:36">
      <c r="C630" s="3"/>
      <c r="D630" s="3"/>
      <c r="E630" s="4"/>
      <c r="AJ630" s="3"/>
    </row>
    <row r="631" spans="3:36">
      <c r="C631" s="3"/>
      <c r="D631" s="3"/>
      <c r="E631" s="4"/>
      <c r="AJ631" s="3"/>
    </row>
    <row r="632" spans="3:36">
      <c r="C632" s="3"/>
      <c r="D632" s="3"/>
      <c r="E632" s="4"/>
      <c r="AJ632" s="3"/>
    </row>
    <row r="633" spans="3:36">
      <c r="C633" s="3"/>
      <c r="D633" s="3"/>
      <c r="E633" s="4"/>
      <c r="AJ633" s="3"/>
    </row>
    <row r="634" spans="3:36">
      <c r="C634" s="3"/>
      <c r="D634" s="3"/>
      <c r="E634" s="4"/>
      <c r="AJ634" s="3"/>
    </row>
    <row r="635" spans="3:36">
      <c r="C635" s="3"/>
      <c r="D635" s="3"/>
      <c r="E635" s="4"/>
      <c r="AJ635" s="3"/>
    </row>
    <row r="636" spans="3:36">
      <c r="C636" s="3"/>
      <c r="D636" s="3"/>
      <c r="E636" s="4"/>
      <c r="AJ636" s="3"/>
    </row>
    <row r="637" spans="3:36">
      <c r="C637" s="3"/>
      <c r="D637" s="3"/>
      <c r="E637" s="4"/>
      <c r="AJ637" s="3"/>
    </row>
    <row r="638" spans="3:36">
      <c r="C638" s="3"/>
      <c r="D638" s="3"/>
      <c r="E638" s="4"/>
      <c r="AJ638" s="3"/>
    </row>
    <row r="639" spans="3:36">
      <c r="C639" s="3"/>
      <c r="D639" s="3"/>
      <c r="E639" s="4"/>
      <c r="AJ639" s="3"/>
    </row>
    <row r="640" spans="3:36">
      <c r="C640" s="3"/>
      <c r="D640" s="3"/>
      <c r="E640" s="4"/>
      <c r="AJ640" s="3"/>
    </row>
    <row r="641" spans="3:36">
      <c r="C641" s="3"/>
      <c r="D641" s="3"/>
      <c r="E641" s="4"/>
      <c r="AJ641" s="3"/>
    </row>
    <row r="642" spans="3:36">
      <c r="C642" s="3"/>
      <c r="D642" s="3"/>
      <c r="E642" s="4"/>
      <c r="AJ642" s="3"/>
    </row>
    <row r="643" spans="3:36">
      <c r="C643" s="3"/>
      <c r="D643" s="3"/>
      <c r="E643" s="4"/>
      <c r="AJ643" s="3"/>
    </row>
    <row r="644" spans="3:36">
      <c r="C644" s="3"/>
      <c r="D644" s="3"/>
      <c r="E644" s="4"/>
      <c r="AJ644" s="3"/>
    </row>
    <row r="645" spans="3:36">
      <c r="C645" s="3"/>
      <c r="D645" s="3"/>
      <c r="E645" s="4"/>
      <c r="AJ645" s="3"/>
    </row>
    <row r="646" spans="3:36">
      <c r="C646" s="3"/>
      <c r="D646" s="3"/>
      <c r="E646" s="4"/>
      <c r="AJ646" s="3"/>
    </row>
    <row r="647" spans="3:36">
      <c r="C647" s="3"/>
      <c r="D647" s="3"/>
      <c r="E647" s="4"/>
      <c r="AJ647" s="3"/>
    </row>
    <row r="648" spans="3:36">
      <c r="C648" s="3"/>
      <c r="D648" s="3"/>
      <c r="E648" s="4"/>
      <c r="AJ648" s="3"/>
    </row>
    <row r="649" spans="3:36">
      <c r="C649" s="3"/>
      <c r="D649" s="3"/>
      <c r="E649" s="4"/>
      <c r="AJ649" s="3"/>
    </row>
    <row r="650" spans="3:36">
      <c r="C650" s="3"/>
      <c r="D650" s="3"/>
      <c r="E650" s="4"/>
      <c r="AJ650" s="3"/>
    </row>
    <row r="651" spans="3:36">
      <c r="C651" s="3"/>
      <c r="D651" s="3"/>
      <c r="E651" s="4"/>
      <c r="AJ651" s="3"/>
    </row>
    <row r="652" spans="3:36">
      <c r="C652" s="3"/>
      <c r="D652" s="3"/>
      <c r="E652" s="4"/>
      <c r="AJ652" s="3"/>
    </row>
    <row r="653" spans="3:36">
      <c r="C653" s="3"/>
      <c r="D653" s="3"/>
      <c r="E653" s="4"/>
      <c r="AJ653" s="3"/>
    </row>
    <row r="654" spans="3:36">
      <c r="C654" s="3"/>
      <c r="D654" s="3"/>
      <c r="E654" s="4"/>
      <c r="AJ654" s="3"/>
    </row>
    <row r="655" spans="3:36">
      <c r="C655" s="3"/>
      <c r="D655" s="3"/>
      <c r="E655" s="4"/>
      <c r="AJ655" s="3"/>
    </row>
    <row r="656" spans="3:36">
      <c r="C656" s="3"/>
      <c r="D656" s="3"/>
      <c r="E656" s="4"/>
      <c r="AJ656" s="3"/>
    </row>
    <row r="657" spans="3:36">
      <c r="C657" s="3"/>
      <c r="D657" s="3"/>
      <c r="E657" s="4"/>
      <c r="AJ657" s="3"/>
    </row>
    <row r="658" spans="3:36">
      <c r="C658" s="3"/>
      <c r="D658" s="3"/>
      <c r="E658" s="4"/>
      <c r="AJ658" s="3"/>
    </row>
    <row r="659" spans="3:36">
      <c r="C659" s="3"/>
      <c r="D659" s="3"/>
      <c r="E659" s="4"/>
      <c r="AJ659" s="3"/>
    </row>
    <row r="660" spans="3:36">
      <c r="C660" s="3"/>
      <c r="D660" s="3"/>
      <c r="E660" s="4"/>
      <c r="AJ660" s="3"/>
    </row>
    <row r="661" spans="3:36">
      <c r="C661" s="3"/>
      <c r="D661" s="3"/>
      <c r="E661" s="4"/>
      <c r="AJ661" s="3"/>
    </row>
    <row r="662" spans="3:36">
      <c r="C662" s="3"/>
      <c r="D662" s="3"/>
      <c r="E662" s="4"/>
      <c r="AJ662" s="3"/>
    </row>
    <row r="663" spans="3:36">
      <c r="C663" s="3"/>
      <c r="D663" s="3"/>
      <c r="E663" s="4"/>
      <c r="AJ663" s="3"/>
    </row>
    <row r="664" spans="3:36">
      <c r="C664" s="3"/>
      <c r="D664" s="3"/>
      <c r="E664" s="4"/>
      <c r="AJ664" s="3"/>
    </row>
    <row r="665" spans="3:36">
      <c r="C665" s="3"/>
      <c r="D665" s="3"/>
      <c r="E665" s="4"/>
      <c r="AJ665" s="3"/>
    </row>
    <row r="666" spans="3:36">
      <c r="C666" s="3"/>
      <c r="D666" s="3"/>
      <c r="E666" s="4"/>
      <c r="AJ666" s="3"/>
    </row>
    <row r="667" spans="3:36">
      <c r="C667" s="3"/>
      <c r="D667" s="3"/>
      <c r="E667" s="4"/>
      <c r="AJ667" s="3"/>
    </row>
    <row r="668" spans="3:36">
      <c r="C668" s="3"/>
      <c r="D668" s="3"/>
      <c r="E668" s="4"/>
      <c r="AJ668" s="3"/>
    </row>
    <row r="669" spans="3:36">
      <c r="C669" s="3"/>
      <c r="D669" s="3"/>
      <c r="E669" s="4"/>
      <c r="AJ669" s="3"/>
    </row>
    <row r="670" spans="3:36">
      <c r="C670" s="3"/>
      <c r="D670" s="3"/>
      <c r="E670" s="4"/>
      <c r="AJ670" s="3"/>
    </row>
    <row r="671" spans="3:36">
      <c r="C671" s="3"/>
      <c r="D671" s="3"/>
      <c r="E671" s="4"/>
      <c r="AJ671" s="3"/>
    </row>
    <row r="672" spans="3:36">
      <c r="C672" s="3"/>
      <c r="D672" s="3"/>
      <c r="E672" s="4"/>
      <c r="AJ672" s="3"/>
    </row>
    <row r="673" spans="3:36">
      <c r="C673" s="3"/>
      <c r="D673" s="3"/>
      <c r="E673" s="4"/>
      <c r="AJ673" s="3"/>
    </row>
    <row r="674" spans="3:36">
      <c r="C674" s="3"/>
      <c r="D674" s="3"/>
      <c r="E674" s="4"/>
      <c r="AJ674" s="3"/>
    </row>
    <row r="675" spans="3:36">
      <c r="C675" s="3"/>
      <c r="D675" s="3"/>
      <c r="E675" s="4"/>
      <c r="AJ675" s="3"/>
    </row>
    <row r="676" spans="3:36">
      <c r="C676" s="3"/>
      <c r="D676" s="3"/>
      <c r="E676" s="4"/>
      <c r="AJ676" s="3"/>
    </row>
    <row r="677" spans="3:36">
      <c r="C677" s="3"/>
      <c r="D677" s="3"/>
      <c r="E677" s="4"/>
      <c r="AJ677" s="3"/>
    </row>
    <row r="678" spans="3:36">
      <c r="C678" s="3"/>
      <c r="D678" s="3"/>
      <c r="E678" s="4"/>
      <c r="AJ678" s="3"/>
    </row>
    <row r="679" spans="3:36">
      <c r="C679" s="3"/>
      <c r="D679" s="3"/>
      <c r="E679" s="4"/>
      <c r="U679" s="4"/>
      <c r="W679" s="4"/>
    </row>
    <row r="680" spans="3:36">
      <c r="C680" s="3"/>
      <c r="D680" s="3"/>
      <c r="E680" s="4"/>
      <c r="U680" s="4"/>
      <c r="W680" s="4"/>
    </row>
    <row r="681" spans="3:36">
      <c r="C681" s="3"/>
      <c r="D681" s="3"/>
      <c r="E681" s="4"/>
      <c r="U681" s="4"/>
      <c r="W681" s="4"/>
    </row>
    <row r="682" spans="3:36">
      <c r="C682" s="3"/>
      <c r="D682" s="3"/>
      <c r="E682" s="4"/>
      <c r="U682" s="4"/>
      <c r="W682" s="4"/>
    </row>
    <row r="683" spans="3:36">
      <c r="C683" s="3"/>
      <c r="D683" s="3"/>
      <c r="E683" s="4"/>
      <c r="U683" s="4"/>
      <c r="W683" s="4"/>
    </row>
    <row r="684" spans="3:36">
      <c r="C684" s="3"/>
      <c r="D684" s="3"/>
      <c r="E684" s="4"/>
      <c r="U684" s="4"/>
      <c r="W684" s="4"/>
    </row>
    <row r="685" spans="3:36">
      <c r="C685" s="3"/>
      <c r="D685" s="3"/>
      <c r="E685" s="4"/>
      <c r="U685" s="4"/>
      <c r="W685" s="4"/>
    </row>
    <row r="686" spans="3:36">
      <c r="C686" s="3"/>
      <c r="D686" s="3"/>
      <c r="E686" s="4"/>
      <c r="U686" s="4"/>
      <c r="W686" s="4"/>
    </row>
    <row r="687" spans="3:36">
      <c r="C687" s="3"/>
      <c r="D687" s="3"/>
      <c r="E687" s="4"/>
      <c r="U687" s="4"/>
      <c r="W687" s="4"/>
    </row>
    <row r="688" spans="3:36">
      <c r="C688" s="3"/>
      <c r="D688" s="3"/>
      <c r="E688" s="4"/>
      <c r="U688" s="4"/>
      <c r="W688" s="4"/>
    </row>
    <row r="689" spans="3:36">
      <c r="C689" s="3"/>
      <c r="D689" s="3"/>
      <c r="E689" s="4"/>
      <c r="U689" s="4"/>
      <c r="W689" s="4"/>
    </row>
    <row r="690" spans="3:36">
      <c r="C690" s="3"/>
      <c r="D690" s="3"/>
      <c r="E690" s="4"/>
      <c r="U690" s="4"/>
      <c r="W690" s="4"/>
    </row>
    <row r="691" spans="3:36">
      <c r="C691" s="3"/>
      <c r="D691" s="3"/>
      <c r="E691" s="4"/>
      <c r="U691" s="4"/>
      <c r="W691" s="4"/>
    </row>
    <row r="692" spans="3:36">
      <c r="C692" s="3"/>
      <c r="D692" s="3"/>
      <c r="E692" s="4"/>
      <c r="AJ692" s="3"/>
    </row>
    <row r="693" spans="3:36">
      <c r="C693" s="3"/>
      <c r="D693" s="3"/>
      <c r="E693" s="4"/>
    </row>
    <row r="694" spans="3:36">
      <c r="C694" s="3"/>
      <c r="D694" s="3"/>
      <c r="E694" s="4"/>
      <c r="AJ694" s="3"/>
    </row>
    <row r="695" spans="3:36">
      <c r="C695" s="3"/>
      <c r="D695" s="3"/>
      <c r="E695" s="4"/>
      <c r="AJ695" s="3"/>
    </row>
    <row r="696" spans="3:36">
      <c r="C696" s="3"/>
      <c r="D696" s="3"/>
      <c r="E696" s="4"/>
      <c r="U696" s="4"/>
      <c r="W696" s="4"/>
      <c r="AJ696" s="3"/>
    </row>
    <row r="697" spans="3:36">
      <c r="C697" s="3"/>
      <c r="D697" s="3"/>
      <c r="E697" s="4"/>
      <c r="U697" s="4"/>
      <c r="W697" s="4"/>
      <c r="AJ697" s="3"/>
    </row>
    <row r="698" spans="3:36">
      <c r="C698" s="3"/>
      <c r="D698" s="3"/>
      <c r="E698" s="4"/>
      <c r="U698" s="4"/>
      <c r="W698" s="4"/>
      <c r="AJ698" s="3"/>
    </row>
    <row r="699" spans="3:36">
      <c r="C699" s="3"/>
      <c r="D699" s="3"/>
      <c r="E699" s="4"/>
      <c r="U699" s="4"/>
      <c r="W699" s="4"/>
      <c r="AJ699" s="3"/>
    </row>
    <row r="700" spans="3:36">
      <c r="C700" s="3"/>
      <c r="D700" s="3"/>
      <c r="E700" s="4"/>
      <c r="U700" s="4"/>
      <c r="W700" s="4"/>
    </row>
    <row r="701" spans="3:36">
      <c r="C701" s="3"/>
      <c r="D701" s="3"/>
      <c r="E701" s="4"/>
      <c r="U701" s="4"/>
      <c r="W701" s="4"/>
    </row>
    <row r="702" spans="3:36">
      <c r="C702" s="3"/>
      <c r="D702" s="3"/>
      <c r="E702" s="4"/>
      <c r="U702" s="4"/>
      <c r="W702" s="4"/>
    </row>
    <row r="703" spans="3:36">
      <c r="C703" s="3"/>
      <c r="D703" s="3"/>
      <c r="E703" s="4"/>
      <c r="AJ703" s="3"/>
    </row>
    <row r="704" spans="3:36">
      <c r="C704" s="3"/>
      <c r="D704" s="3"/>
      <c r="E704" s="4"/>
      <c r="AJ704" s="3"/>
    </row>
    <row r="705" spans="3:36">
      <c r="C705" s="3"/>
      <c r="D705" s="3"/>
      <c r="E705" s="4"/>
      <c r="U705" s="4"/>
      <c r="W705" s="4"/>
    </row>
    <row r="706" spans="3:36">
      <c r="C706" s="3"/>
      <c r="D706" s="3"/>
      <c r="E706" s="4"/>
      <c r="U706" s="4"/>
      <c r="W706" s="4"/>
    </row>
    <row r="707" spans="3:36">
      <c r="C707" s="3"/>
      <c r="D707" s="3"/>
      <c r="E707" s="4"/>
      <c r="U707" s="4"/>
      <c r="W707" s="4"/>
    </row>
    <row r="708" spans="3:36">
      <c r="C708" s="3"/>
      <c r="D708" s="3"/>
      <c r="E708" s="4"/>
      <c r="AJ708" s="3"/>
    </row>
    <row r="709" spans="3:36">
      <c r="C709" s="3"/>
      <c r="D709" s="3"/>
      <c r="E709" s="4"/>
    </row>
    <row r="710" spans="3:36">
      <c r="C710" s="3"/>
      <c r="D710" s="3"/>
      <c r="E710" s="4"/>
      <c r="AJ710" s="3"/>
    </row>
    <row r="711" spans="3:36">
      <c r="C711" s="3"/>
      <c r="D711" s="3"/>
      <c r="E711" s="4"/>
      <c r="AJ711" s="3"/>
    </row>
    <row r="712" spans="3:36">
      <c r="C712" s="3"/>
      <c r="D712" s="3"/>
      <c r="E712" s="4"/>
      <c r="AJ712" s="3"/>
    </row>
    <row r="713" spans="3:36">
      <c r="C713" s="3"/>
      <c r="D713" s="3"/>
      <c r="E713" s="4"/>
      <c r="AJ713" s="3"/>
    </row>
    <row r="714" spans="3:36">
      <c r="C714" s="3"/>
      <c r="D714" s="3"/>
      <c r="E714" s="4"/>
      <c r="U714" s="4"/>
      <c r="W714" s="4"/>
    </row>
    <row r="715" spans="3:36">
      <c r="C715" s="3"/>
      <c r="D715" s="3"/>
      <c r="E715" s="4"/>
      <c r="U715" s="4"/>
      <c r="W715" s="4"/>
    </row>
    <row r="716" spans="3:36">
      <c r="C716" s="3"/>
      <c r="D716" s="3"/>
      <c r="E716" s="4"/>
      <c r="U716" s="4"/>
      <c r="W716" s="4"/>
    </row>
    <row r="717" spans="3:36">
      <c r="C717" s="3"/>
      <c r="D717" s="3"/>
      <c r="E717" s="4"/>
      <c r="U717" s="4"/>
      <c r="W717" s="4"/>
    </row>
    <row r="718" spans="3:36">
      <c r="C718" s="3"/>
      <c r="D718" s="3"/>
      <c r="E718" s="4"/>
      <c r="U718" s="4"/>
      <c r="W718" s="4"/>
      <c r="AJ718" s="3"/>
    </row>
    <row r="719" spans="3:36">
      <c r="C719" s="3"/>
      <c r="D719" s="3"/>
      <c r="E719" s="4"/>
      <c r="U719" s="4"/>
      <c r="W719" s="4"/>
      <c r="AJ719" s="3"/>
    </row>
    <row r="720" spans="3:36">
      <c r="C720" s="3"/>
      <c r="D720" s="3"/>
      <c r="E720" s="4"/>
      <c r="U720" s="4"/>
      <c r="W720" s="4"/>
    </row>
    <row r="721" spans="3:36">
      <c r="C721" s="3"/>
      <c r="D721" s="3"/>
      <c r="E721" s="4"/>
      <c r="U721" s="4"/>
      <c r="W721" s="4"/>
    </row>
    <row r="722" spans="3:36">
      <c r="C722" s="3"/>
      <c r="D722" s="3"/>
      <c r="E722" s="4"/>
      <c r="U722" s="4"/>
      <c r="W722" s="4"/>
    </row>
    <row r="723" spans="3:36">
      <c r="C723" s="3"/>
      <c r="D723" s="3"/>
      <c r="E723" s="4"/>
      <c r="U723" s="4"/>
      <c r="W723" s="4"/>
    </row>
    <row r="724" spans="3:36">
      <c r="C724" s="3"/>
      <c r="D724" s="3"/>
      <c r="E724" s="4"/>
      <c r="U724" s="4"/>
      <c r="W724" s="4"/>
    </row>
    <row r="725" spans="3:36">
      <c r="C725" s="3"/>
      <c r="D725" s="3"/>
      <c r="E725" s="4"/>
      <c r="U725" s="4"/>
      <c r="W725" s="4"/>
    </row>
    <row r="726" spans="3:36">
      <c r="C726" s="3"/>
      <c r="D726" s="3"/>
      <c r="E726" s="4"/>
      <c r="U726" s="4"/>
      <c r="W726" s="4"/>
    </row>
    <row r="727" spans="3:36">
      <c r="C727" s="3"/>
      <c r="D727" s="3"/>
      <c r="E727" s="4"/>
      <c r="U727" s="4"/>
      <c r="W727" s="4"/>
    </row>
    <row r="728" spans="3:36">
      <c r="C728" s="3"/>
      <c r="D728" s="3"/>
      <c r="E728" s="4"/>
      <c r="U728" s="4"/>
      <c r="W728" s="4"/>
    </row>
    <row r="729" spans="3:36">
      <c r="C729" s="3"/>
      <c r="D729" s="3"/>
      <c r="E729" s="4"/>
      <c r="U729" s="4"/>
      <c r="W729" s="4"/>
    </row>
    <row r="730" spans="3:36">
      <c r="C730" s="3"/>
      <c r="D730" s="3"/>
      <c r="E730" s="4"/>
      <c r="U730" s="4"/>
      <c r="W730" s="4"/>
    </row>
    <row r="731" spans="3:36">
      <c r="C731" s="3"/>
      <c r="D731" s="3"/>
      <c r="E731" s="4"/>
      <c r="U731" s="4"/>
      <c r="W731" s="4"/>
    </row>
    <row r="732" spans="3:36">
      <c r="C732" s="3"/>
      <c r="D732" s="3"/>
      <c r="E732" s="4"/>
      <c r="AJ732" s="3"/>
    </row>
    <row r="733" spans="3:36">
      <c r="C733" s="3"/>
      <c r="D733" s="3"/>
      <c r="E733" s="4"/>
      <c r="AJ733" s="3"/>
    </row>
    <row r="734" spans="3:36">
      <c r="C734" s="3"/>
      <c r="D734" s="3"/>
      <c r="E734" s="4"/>
    </row>
    <row r="735" spans="3:36">
      <c r="C735" s="3"/>
      <c r="D735" s="3"/>
      <c r="E735" s="4"/>
    </row>
    <row r="736" spans="3:36">
      <c r="C736" s="3"/>
      <c r="D736" s="3"/>
      <c r="E736" s="4"/>
    </row>
    <row r="737" spans="3:36">
      <c r="C737" s="3"/>
      <c r="D737" s="3"/>
      <c r="E737" s="4"/>
      <c r="U737" s="4"/>
      <c r="W737" s="4"/>
    </row>
    <row r="738" spans="3:36">
      <c r="C738" s="3"/>
      <c r="D738" s="3"/>
      <c r="E738" s="4"/>
      <c r="U738" s="4"/>
      <c r="W738" s="4"/>
    </row>
    <row r="739" spans="3:36">
      <c r="C739" s="3"/>
      <c r="D739" s="3"/>
      <c r="E739" s="4"/>
      <c r="AJ739" s="3"/>
    </row>
    <row r="740" spans="3:36">
      <c r="C740" s="3"/>
      <c r="D740" s="3"/>
      <c r="E740" s="4"/>
      <c r="AJ740" s="3"/>
    </row>
    <row r="741" spans="3:36">
      <c r="C741" s="3"/>
      <c r="D741" s="3"/>
      <c r="E741" s="4"/>
      <c r="AJ741" s="3"/>
    </row>
    <row r="742" spans="3:36">
      <c r="C742" s="3"/>
      <c r="D742" s="3"/>
      <c r="E742" s="4"/>
    </row>
    <row r="743" spans="3:36">
      <c r="C743" s="3"/>
      <c r="D743" s="3"/>
      <c r="E743" s="4"/>
      <c r="AJ743" s="3"/>
    </row>
    <row r="744" spans="3:36">
      <c r="C744" s="3"/>
      <c r="D744" s="3"/>
      <c r="E744" s="4"/>
      <c r="AJ744" s="3"/>
    </row>
    <row r="745" spans="3:36">
      <c r="C745" s="3"/>
      <c r="D745" s="3"/>
      <c r="E745" s="4"/>
      <c r="AJ745" s="3"/>
    </row>
    <row r="746" spans="3:36">
      <c r="C746" s="3"/>
      <c r="D746" s="3"/>
      <c r="E746" s="4"/>
      <c r="AJ746" s="3"/>
    </row>
    <row r="747" spans="3:36">
      <c r="C747" s="3"/>
      <c r="D747" s="3"/>
      <c r="E747" s="4"/>
      <c r="AJ747" s="3"/>
    </row>
    <row r="748" spans="3:36">
      <c r="C748" s="3"/>
      <c r="D748" s="3"/>
      <c r="E748" s="4"/>
      <c r="AJ748" s="3"/>
    </row>
    <row r="749" spans="3:36">
      <c r="C749" s="3"/>
      <c r="D749" s="3"/>
      <c r="E749" s="4"/>
      <c r="AJ749" s="3"/>
    </row>
    <row r="750" spans="3:36">
      <c r="C750" s="3"/>
      <c r="D750" s="3"/>
      <c r="E750" s="4"/>
      <c r="AJ750" s="3"/>
    </row>
    <row r="751" spans="3:36">
      <c r="C751" s="3"/>
      <c r="D751" s="3"/>
      <c r="E751" s="4"/>
      <c r="AJ751" s="3"/>
    </row>
    <row r="752" spans="3:36">
      <c r="C752" s="3"/>
      <c r="D752" s="3"/>
      <c r="E752" s="4"/>
      <c r="AJ752" s="3"/>
    </row>
    <row r="753" spans="3:36">
      <c r="C753" s="3"/>
      <c r="D753" s="3"/>
      <c r="E753" s="4"/>
      <c r="AJ753" s="3"/>
    </row>
    <row r="754" spans="3:36">
      <c r="C754" s="3"/>
      <c r="D754" s="3"/>
      <c r="E754" s="4"/>
      <c r="AJ754" s="3"/>
    </row>
    <row r="755" spans="3:36">
      <c r="C755" s="3"/>
      <c r="D755" s="3"/>
      <c r="E755" s="4"/>
      <c r="AJ755" s="3"/>
    </row>
    <row r="756" spans="3:36">
      <c r="C756" s="3"/>
      <c r="D756" s="3"/>
      <c r="E756" s="4"/>
      <c r="AJ756" s="3"/>
    </row>
    <row r="757" spans="3:36">
      <c r="C757" s="3"/>
      <c r="D757" s="3"/>
      <c r="E757" s="4"/>
    </row>
    <row r="758" spans="3:36">
      <c r="C758" s="3"/>
      <c r="D758" s="3"/>
      <c r="E758" s="4"/>
      <c r="AJ758" s="3"/>
    </row>
    <row r="759" spans="3:36">
      <c r="C759" s="3"/>
      <c r="D759" s="3"/>
      <c r="E759" s="4"/>
      <c r="AJ759" s="3"/>
    </row>
    <row r="760" spans="3:36">
      <c r="C760" s="3"/>
      <c r="D760" s="3"/>
      <c r="E760" s="4"/>
      <c r="AJ760" s="3"/>
    </row>
    <row r="761" spans="3:36">
      <c r="C761" s="3"/>
      <c r="D761" s="3"/>
      <c r="E761" s="4"/>
      <c r="AJ761" s="3"/>
    </row>
    <row r="762" spans="3:36">
      <c r="C762" s="3"/>
      <c r="D762" s="3"/>
      <c r="E762" s="4"/>
      <c r="AJ762" s="3"/>
    </row>
    <row r="763" spans="3:36">
      <c r="C763" s="3"/>
      <c r="D763" s="3"/>
      <c r="E763" s="4"/>
      <c r="AJ763" s="3"/>
    </row>
    <row r="764" spans="3:36">
      <c r="C764" s="3"/>
      <c r="D764" s="3"/>
      <c r="E764" s="4"/>
      <c r="AJ764" s="3"/>
    </row>
    <row r="765" spans="3:36">
      <c r="C765" s="3"/>
      <c r="D765" s="3"/>
      <c r="E765" s="4"/>
      <c r="AJ765" s="3"/>
    </row>
    <row r="766" spans="3:36">
      <c r="C766" s="3"/>
      <c r="D766" s="3"/>
      <c r="E766" s="4"/>
      <c r="AJ766" s="3"/>
    </row>
    <row r="767" spans="3:36">
      <c r="C767" s="3"/>
      <c r="D767" s="3"/>
      <c r="E767" s="4"/>
      <c r="AJ767" s="3"/>
    </row>
    <row r="768" spans="3:36">
      <c r="C768" s="3"/>
      <c r="D768" s="3"/>
      <c r="E768" s="4"/>
      <c r="AJ768" s="3"/>
    </row>
    <row r="769" spans="3:36">
      <c r="C769" s="3"/>
      <c r="D769" s="3"/>
      <c r="E769" s="4"/>
      <c r="AJ769" s="3"/>
    </row>
    <row r="770" spans="3:36">
      <c r="C770" s="3"/>
      <c r="D770" s="3"/>
      <c r="E770" s="4"/>
      <c r="AJ770" s="3"/>
    </row>
    <row r="771" spans="3:36">
      <c r="C771" s="3"/>
      <c r="D771" s="3"/>
      <c r="E771" s="4"/>
      <c r="AJ771" s="3"/>
    </row>
    <row r="772" spans="3:36">
      <c r="C772" s="3"/>
      <c r="D772" s="3"/>
      <c r="E772" s="4"/>
      <c r="AJ772" s="3"/>
    </row>
    <row r="773" spans="3:36">
      <c r="C773" s="3"/>
      <c r="D773" s="3"/>
      <c r="E773" s="4"/>
      <c r="AJ773" s="3"/>
    </row>
    <row r="774" spans="3:36">
      <c r="C774" s="3"/>
      <c r="D774" s="3"/>
      <c r="E774" s="4"/>
      <c r="AJ774" s="3"/>
    </row>
    <row r="775" spans="3:36">
      <c r="C775" s="3"/>
      <c r="D775" s="3"/>
      <c r="E775" s="4"/>
      <c r="AJ775" s="3"/>
    </row>
    <row r="776" spans="3:36">
      <c r="C776" s="3"/>
      <c r="D776" s="3"/>
      <c r="E776" s="4"/>
      <c r="AJ776" s="3"/>
    </row>
    <row r="777" spans="3:36">
      <c r="C777" s="3"/>
      <c r="D777" s="3"/>
      <c r="E777" s="4"/>
      <c r="AJ777" s="3"/>
    </row>
    <row r="778" spans="3:36">
      <c r="C778" s="3"/>
      <c r="D778" s="3"/>
      <c r="E778" s="4"/>
      <c r="AJ778" s="3"/>
    </row>
    <row r="779" spans="3:36">
      <c r="C779" s="3"/>
      <c r="D779" s="3"/>
      <c r="E779" s="4"/>
    </row>
    <row r="780" spans="3:36">
      <c r="C780" s="3"/>
      <c r="D780" s="3"/>
      <c r="E780" s="4"/>
      <c r="AJ780" s="3"/>
    </row>
    <row r="781" spans="3:36">
      <c r="C781" s="3"/>
      <c r="D781" s="3"/>
      <c r="E781" s="4"/>
      <c r="AJ781" s="3"/>
    </row>
    <row r="782" spans="3:36">
      <c r="C782" s="3"/>
      <c r="D782" s="3"/>
      <c r="E782" s="4"/>
      <c r="AJ782" s="3"/>
    </row>
    <row r="783" spans="3:36">
      <c r="C783" s="3"/>
      <c r="D783" s="3"/>
      <c r="E783" s="4"/>
      <c r="AJ783" s="3"/>
    </row>
    <row r="784" spans="3:36">
      <c r="C784" s="3"/>
      <c r="D784" s="3"/>
      <c r="E784" s="4"/>
      <c r="AJ784" s="3"/>
    </row>
    <row r="785" spans="3:36">
      <c r="C785" s="3"/>
      <c r="D785" s="3"/>
      <c r="E785" s="4"/>
      <c r="AJ785" s="3"/>
    </row>
    <row r="786" spans="3:36">
      <c r="C786" s="3"/>
      <c r="D786" s="3"/>
      <c r="E786" s="4"/>
      <c r="AJ786" s="3"/>
    </row>
    <row r="787" spans="3:36">
      <c r="C787" s="3"/>
      <c r="D787" s="3"/>
      <c r="E787" s="4"/>
      <c r="AJ787" s="3"/>
    </row>
    <row r="788" spans="3:36">
      <c r="C788" s="3"/>
      <c r="D788" s="3"/>
      <c r="E788" s="4"/>
      <c r="AJ788" s="3"/>
    </row>
    <row r="789" spans="3:36">
      <c r="C789" s="3"/>
      <c r="D789" s="3"/>
      <c r="E789" s="4"/>
      <c r="AJ789" s="3"/>
    </row>
    <row r="790" spans="3:36">
      <c r="C790" s="3"/>
      <c r="D790" s="3"/>
      <c r="E790" s="4"/>
      <c r="AJ790" s="3"/>
    </row>
    <row r="791" spans="3:36">
      <c r="C791" s="3"/>
      <c r="D791" s="3"/>
      <c r="E791" s="4"/>
      <c r="AJ791" s="3"/>
    </row>
    <row r="792" spans="3:36">
      <c r="C792" s="3"/>
      <c r="D792" s="3"/>
      <c r="E792" s="4"/>
      <c r="AJ792" s="3"/>
    </row>
    <row r="793" spans="3:36">
      <c r="C793" s="3"/>
      <c r="D793" s="3"/>
      <c r="E793" s="4"/>
      <c r="AJ793" s="3"/>
    </row>
    <row r="794" spans="3:36">
      <c r="C794" s="3"/>
      <c r="D794" s="3"/>
      <c r="E794" s="4"/>
      <c r="U794" s="4"/>
      <c r="W794" s="4"/>
      <c r="AJ794" s="3"/>
    </row>
    <row r="795" spans="3:36">
      <c r="C795" s="3"/>
      <c r="D795" s="3"/>
      <c r="E795" s="4"/>
      <c r="U795" s="4"/>
      <c r="W795" s="4"/>
      <c r="AJ795" s="3"/>
    </row>
    <row r="796" spans="3:36">
      <c r="C796" s="3"/>
      <c r="D796" s="3"/>
      <c r="E796" s="4"/>
      <c r="U796" s="4"/>
      <c r="W796" s="4"/>
      <c r="AJ796" s="3"/>
    </row>
    <row r="797" spans="3:36">
      <c r="C797" s="3"/>
      <c r="D797" s="3"/>
      <c r="E797" s="4"/>
      <c r="U797" s="4"/>
      <c r="W797" s="4"/>
    </row>
    <row r="798" spans="3:36">
      <c r="C798" s="3"/>
      <c r="D798" s="3"/>
      <c r="E798" s="4"/>
      <c r="U798" s="4"/>
      <c r="W798" s="4"/>
    </row>
    <row r="799" spans="3:36">
      <c r="C799" s="3"/>
      <c r="D799" s="3"/>
      <c r="E799" s="4"/>
      <c r="U799" s="4"/>
      <c r="W799" s="4"/>
      <c r="AJ799" s="3"/>
    </row>
    <row r="800" spans="3:36">
      <c r="C800" s="3"/>
      <c r="D800" s="3"/>
      <c r="E800" s="4"/>
      <c r="U800" s="4"/>
      <c r="W800" s="4"/>
    </row>
    <row r="801" spans="3:36">
      <c r="C801" s="3"/>
      <c r="D801" s="3"/>
      <c r="E801" s="4"/>
      <c r="AJ801" s="3"/>
    </row>
    <row r="802" spans="3:36">
      <c r="C802" s="3"/>
      <c r="D802" s="3"/>
      <c r="E802" s="4"/>
      <c r="AJ802" s="3"/>
    </row>
    <row r="803" spans="3:36">
      <c r="C803" s="3"/>
      <c r="D803" s="3"/>
      <c r="E803" s="4"/>
      <c r="U803" s="4"/>
      <c r="W803" s="4"/>
      <c r="AJ803" s="3"/>
    </row>
    <row r="804" spans="3:36">
      <c r="C804" s="3"/>
      <c r="D804" s="3"/>
      <c r="E804" s="4"/>
      <c r="U804" s="4"/>
      <c r="W804" s="4"/>
      <c r="AJ804" s="3"/>
    </row>
    <row r="805" spans="3:36">
      <c r="C805" s="3"/>
      <c r="D805" s="3"/>
      <c r="E805" s="4"/>
      <c r="U805" s="4"/>
      <c r="W805" s="4"/>
    </row>
    <row r="806" spans="3:36">
      <c r="C806" s="3"/>
      <c r="D806" s="3"/>
      <c r="E806" s="4"/>
      <c r="U806" s="4"/>
      <c r="W806" s="4"/>
    </row>
    <row r="807" spans="3:36">
      <c r="C807" s="3"/>
      <c r="D807" s="3"/>
      <c r="E807" s="4"/>
      <c r="U807" s="4"/>
      <c r="W807" s="4"/>
    </row>
    <row r="808" spans="3:36">
      <c r="C808" s="3"/>
      <c r="D808" s="3"/>
      <c r="E808" s="4"/>
      <c r="AJ808" s="3"/>
    </row>
    <row r="809" spans="3:36">
      <c r="C809" s="3"/>
      <c r="D809" s="3"/>
      <c r="E809" s="4"/>
      <c r="AJ809" s="3"/>
    </row>
    <row r="810" spans="3:36">
      <c r="C810" s="3"/>
      <c r="D810" s="3"/>
      <c r="E810" s="4"/>
    </row>
    <row r="811" spans="3:36">
      <c r="C811" s="3"/>
      <c r="D811" s="3"/>
      <c r="E811" s="4"/>
      <c r="AJ811" s="3"/>
    </row>
    <row r="812" spans="3:36">
      <c r="C812" s="3"/>
      <c r="D812" s="3"/>
      <c r="E812" s="4"/>
      <c r="AJ812" s="3"/>
    </row>
    <row r="813" spans="3:36">
      <c r="C813" s="3"/>
      <c r="D813" s="3"/>
      <c r="E813" s="4"/>
    </row>
    <row r="814" spans="3:36">
      <c r="C814" s="3"/>
      <c r="D814" s="3"/>
      <c r="E814" s="4"/>
      <c r="AJ814" s="3"/>
    </row>
    <row r="815" spans="3:36">
      <c r="C815" s="3"/>
      <c r="D815" s="3"/>
      <c r="E815" s="4"/>
    </row>
    <row r="816" spans="3:36">
      <c r="C816" s="3"/>
      <c r="D816" s="3"/>
      <c r="E816" s="4"/>
      <c r="AJ816" s="3"/>
    </row>
    <row r="817" spans="3:36">
      <c r="C817" s="3"/>
      <c r="D817" s="3"/>
      <c r="E817" s="4"/>
      <c r="AJ817" s="3"/>
    </row>
    <row r="818" spans="3:36">
      <c r="C818" s="3"/>
      <c r="D818" s="3"/>
      <c r="E818" s="4"/>
      <c r="AJ818" s="3"/>
    </row>
    <row r="819" spans="3:36">
      <c r="C819" s="3"/>
      <c r="D819" s="3"/>
      <c r="E819" s="4"/>
      <c r="AJ819" s="3"/>
    </row>
    <row r="820" spans="3:36">
      <c r="C820" s="3"/>
      <c r="D820" s="3"/>
      <c r="E820" s="4"/>
      <c r="AJ820" s="3"/>
    </row>
    <row r="821" spans="3:36">
      <c r="C821" s="3"/>
      <c r="D821" s="3"/>
      <c r="E821" s="4"/>
      <c r="AJ821" s="3"/>
    </row>
    <row r="822" spans="3:36">
      <c r="C822" s="3"/>
      <c r="D822" s="3"/>
      <c r="E822" s="4"/>
    </row>
    <row r="823" spans="3:36">
      <c r="C823" s="3"/>
      <c r="D823" s="3"/>
      <c r="E823" s="4"/>
      <c r="AJ823" s="3"/>
    </row>
    <row r="824" spans="3:36">
      <c r="C824" s="3"/>
      <c r="D824" s="3"/>
      <c r="E824" s="4"/>
      <c r="AJ824" s="3"/>
    </row>
    <row r="825" spans="3:36">
      <c r="C825" s="3"/>
      <c r="D825" s="3"/>
      <c r="E825" s="4"/>
    </row>
    <row r="826" spans="3:36">
      <c r="C826" s="3"/>
      <c r="D826" s="3"/>
      <c r="E826" s="4"/>
      <c r="AJ826" s="3"/>
    </row>
    <row r="827" spans="3:36">
      <c r="C827" s="3"/>
      <c r="D827" s="3"/>
      <c r="E827" s="4"/>
    </row>
    <row r="828" spans="3:36">
      <c r="C828" s="3"/>
      <c r="D828" s="3"/>
      <c r="E828" s="4"/>
      <c r="AJ828" s="3"/>
    </row>
    <row r="829" spans="3:36">
      <c r="C829" s="3"/>
      <c r="D829" s="3"/>
      <c r="E829" s="4"/>
      <c r="AJ829" s="3"/>
    </row>
    <row r="830" spans="3:36">
      <c r="C830" s="3"/>
      <c r="D830" s="3"/>
      <c r="E830" s="4"/>
      <c r="AJ830" s="3"/>
    </row>
    <row r="831" spans="3:36">
      <c r="C831" s="3"/>
      <c r="D831" s="3"/>
      <c r="E831" s="4"/>
      <c r="AJ831" s="3"/>
    </row>
    <row r="832" spans="3:36">
      <c r="C832" s="3"/>
      <c r="D832" s="3"/>
      <c r="E832" s="4"/>
      <c r="AJ832" s="3"/>
    </row>
    <row r="833" spans="3:36">
      <c r="C833" s="3"/>
      <c r="D833" s="3"/>
      <c r="E833" s="4"/>
      <c r="AJ833" s="3"/>
    </row>
    <row r="834" spans="3:36">
      <c r="C834" s="3"/>
      <c r="D834" s="3"/>
      <c r="E834" s="4"/>
      <c r="AJ834" s="3"/>
    </row>
    <row r="835" spans="3:36">
      <c r="C835" s="3"/>
      <c r="D835" s="3"/>
      <c r="E835" s="4"/>
      <c r="AJ835" s="3"/>
    </row>
    <row r="836" spans="3:36">
      <c r="C836" s="3"/>
      <c r="D836" s="3"/>
      <c r="E836" s="4"/>
    </row>
    <row r="837" spans="3:36">
      <c r="C837" s="3"/>
      <c r="D837" s="3"/>
      <c r="E837" s="4"/>
      <c r="AJ837" s="3"/>
    </row>
    <row r="838" spans="3:36">
      <c r="C838" s="3"/>
      <c r="D838" s="3"/>
      <c r="E838" s="4"/>
      <c r="AJ838" s="3"/>
    </row>
    <row r="839" spans="3:36">
      <c r="C839" s="3"/>
      <c r="D839" s="3"/>
      <c r="E839" s="4"/>
      <c r="AJ839" s="3"/>
    </row>
    <row r="840" spans="3:36">
      <c r="C840" s="3"/>
      <c r="D840" s="3"/>
      <c r="E840" s="4"/>
      <c r="AJ840" s="3"/>
    </row>
    <row r="841" spans="3:36">
      <c r="C841" s="3"/>
      <c r="D841" s="3"/>
      <c r="E841" s="4"/>
      <c r="AJ841" s="3"/>
    </row>
    <row r="842" spans="3:36">
      <c r="C842" s="3"/>
      <c r="D842" s="3"/>
      <c r="E842" s="4"/>
      <c r="AJ842" s="3"/>
    </row>
    <row r="843" spans="3:36">
      <c r="C843" s="3"/>
      <c r="D843" s="3"/>
      <c r="E843" s="4"/>
      <c r="AJ843" s="3"/>
    </row>
    <row r="844" spans="3:36">
      <c r="C844" s="3"/>
      <c r="D844" s="3"/>
      <c r="E844" s="4"/>
      <c r="AJ844" s="3"/>
    </row>
    <row r="845" spans="3:36">
      <c r="C845" s="3"/>
      <c r="D845" s="3"/>
      <c r="E845" s="4"/>
      <c r="AJ845" s="3"/>
    </row>
    <row r="846" spans="3:36">
      <c r="C846" s="3"/>
      <c r="D846" s="3"/>
      <c r="E846" s="4"/>
      <c r="AJ846" s="3"/>
    </row>
    <row r="847" spans="3:36">
      <c r="C847" s="3"/>
      <c r="D847" s="3"/>
      <c r="E847" s="4"/>
    </row>
    <row r="848" spans="3:36">
      <c r="C848" s="3"/>
      <c r="D848" s="3"/>
      <c r="E848" s="4"/>
      <c r="AJ848" s="3"/>
    </row>
    <row r="849" spans="3:36">
      <c r="C849" s="3"/>
      <c r="D849" s="3"/>
      <c r="E849" s="4"/>
      <c r="AJ849" s="3"/>
    </row>
    <row r="850" spans="3:36">
      <c r="C850" s="3"/>
      <c r="D850" s="3"/>
      <c r="E850" s="4"/>
      <c r="AJ850" s="3"/>
    </row>
    <row r="851" spans="3:36">
      <c r="C851" s="3"/>
      <c r="D851" s="3"/>
      <c r="E851" s="4"/>
      <c r="AJ851" s="3"/>
    </row>
    <row r="852" spans="3:36">
      <c r="C852" s="3"/>
      <c r="D852" s="3"/>
      <c r="E852" s="4"/>
      <c r="AJ852" s="3"/>
    </row>
    <row r="853" spans="3:36">
      <c r="C853" s="3"/>
      <c r="D853" s="3"/>
      <c r="E853" s="4"/>
      <c r="AJ853" s="3"/>
    </row>
    <row r="854" spans="3:36">
      <c r="C854" s="3"/>
      <c r="D854" s="3"/>
      <c r="E854" s="4"/>
      <c r="AJ854" s="3"/>
    </row>
    <row r="855" spans="3:36">
      <c r="C855" s="3"/>
      <c r="D855" s="3"/>
      <c r="E855" s="4"/>
      <c r="AJ855" s="3"/>
    </row>
    <row r="856" spans="3:36">
      <c r="C856" s="3"/>
      <c r="D856" s="3"/>
      <c r="E856" s="4"/>
      <c r="AJ856" s="3"/>
    </row>
    <row r="857" spans="3:36">
      <c r="C857" s="3"/>
      <c r="D857" s="3"/>
      <c r="E857" s="4"/>
      <c r="AJ857" s="3"/>
    </row>
    <row r="858" spans="3:36">
      <c r="C858" s="3"/>
      <c r="D858" s="3"/>
      <c r="E858" s="4"/>
      <c r="AJ858" s="3"/>
    </row>
    <row r="859" spans="3:36">
      <c r="C859" s="3"/>
      <c r="D859" s="3"/>
      <c r="E859" s="4"/>
      <c r="AJ859" s="3"/>
    </row>
    <row r="860" spans="3:36">
      <c r="C860" s="3"/>
      <c r="D860" s="3"/>
      <c r="E860" s="4"/>
      <c r="AJ860" s="3"/>
    </row>
    <row r="861" spans="3:36">
      <c r="C861" s="3"/>
      <c r="D861" s="3"/>
      <c r="E861" s="4"/>
      <c r="AJ861" s="3"/>
    </row>
    <row r="862" spans="3:36">
      <c r="C862" s="3"/>
      <c r="D862" s="3"/>
      <c r="E862" s="4"/>
      <c r="AJ862" s="3"/>
    </row>
    <row r="863" spans="3:36">
      <c r="C863" s="3"/>
      <c r="D863" s="3"/>
      <c r="E863" s="4"/>
      <c r="AJ863" s="3"/>
    </row>
    <row r="864" spans="3:36">
      <c r="C864" s="3"/>
      <c r="D864" s="3"/>
      <c r="E864" s="4"/>
      <c r="AJ864" s="3"/>
    </row>
    <row r="865" spans="3:36">
      <c r="C865" s="3"/>
      <c r="D865" s="3"/>
      <c r="E865" s="4"/>
      <c r="AJ865" s="3"/>
    </row>
    <row r="866" spans="3:36">
      <c r="C866" s="3"/>
      <c r="D866" s="3"/>
      <c r="E866" s="4"/>
      <c r="AJ866" s="3"/>
    </row>
    <row r="867" spans="3:36">
      <c r="C867" s="3"/>
      <c r="D867" s="3"/>
      <c r="E867" s="4"/>
      <c r="AJ867" s="3"/>
    </row>
    <row r="868" spans="3:36">
      <c r="C868" s="3"/>
      <c r="D868" s="3"/>
      <c r="E868" s="4"/>
      <c r="AJ868" s="3"/>
    </row>
    <row r="869" spans="3:36">
      <c r="C869" s="3"/>
      <c r="D869" s="3"/>
      <c r="E869" s="4"/>
      <c r="AJ869" s="3"/>
    </row>
    <row r="870" spans="3:36">
      <c r="C870" s="3"/>
      <c r="D870" s="3"/>
      <c r="E870" s="4"/>
      <c r="AJ870" s="3"/>
    </row>
    <row r="871" spans="3:36">
      <c r="C871" s="3"/>
      <c r="D871" s="3"/>
      <c r="E871" s="4"/>
      <c r="AJ871" s="3"/>
    </row>
    <row r="872" spans="3:36">
      <c r="C872" s="3"/>
      <c r="D872" s="3"/>
      <c r="E872" s="4"/>
      <c r="AJ872" s="3"/>
    </row>
    <row r="873" spans="3:36">
      <c r="C873" s="3"/>
      <c r="D873" s="3"/>
      <c r="E873" s="4"/>
      <c r="AJ873" s="3"/>
    </row>
    <row r="874" spans="3:36">
      <c r="C874" s="3"/>
      <c r="D874" s="3"/>
      <c r="E874" s="4"/>
      <c r="AJ874" s="3"/>
    </row>
    <row r="875" spans="3:36">
      <c r="C875" s="3"/>
      <c r="D875" s="3"/>
      <c r="E875" s="4"/>
      <c r="AJ875" s="3"/>
    </row>
    <row r="876" spans="3:36">
      <c r="C876" s="3"/>
      <c r="D876" s="3"/>
      <c r="E876" s="4"/>
      <c r="AJ876" s="3"/>
    </row>
    <row r="877" spans="3:36">
      <c r="C877" s="3"/>
      <c r="D877" s="3"/>
      <c r="E877" s="4"/>
      <c r="AJ877" s="3"/>
    </row>
    <row r="878" spans="3:36">
      <c r="C878" s="3"/>
      <c r="D878" s="3"/>
      <c r="E878" s="4"/>
      <c r="AJ878" s="3"/>
    </row>
    <row r="879" spans="3:36">
      <c r="C879" s="3"/>
      <c r="D879" s="3"/>
      <c r="E879" s="4"/>
      <c r="AJ879" s="3"/>
    </row>
    <row r="880" spans="3:36">
      <c r="C880" s="3"/>
      <c r="D880" s="3"/>
      <c r="E880" s="4"/>
      <c r="AJ880" s="3"/>
    </row>
    <row r="881" spans="3:36">
      <c r="C881" s="3"/>
      <c r="D881" s="3"/>
      <c r="E881" s="4"/>
      <c r="AJ881" s="3"/>
    </row>
    <row r="882" spans="3:36">
      <c r="C882" s="3"/>
      <c r="D882" s="3"/>
      <c r="E882" s="4"/>
    </row>
    <row r="883" spans="3:36">
      <c r="C883" s="3"/>
      <c r="D883" s="3"/>
      <c r="E883" s="4"/>
      <c r="AJ883" s="3"/>
    </row>
    <row r="884" spans="3:36">
      <c r="C884" s="3"/>
      <c r="D884" s="3"/>
      <c r="E884" s="4"/>
      <c r="AJ884" s="3"/>
    </row>
    <row r="885" spans="3:36">
      <c r="C885" s="3"/>
      <c r="D885" s="3"/>
      <c r="E885" s="4"/>
      <c r="AJ885" s="3"/>
    </row>
    <row r="886" spans="3:36">
      <c r="C886" s="3"/>
      <c r="D886" s="3"/>
      <c r="E886" s="4"/>
      <c r="AJ886" s="3"/>
    </row>
    <row r="887" spans="3:36">
      <c r="C887" s="3"/>
      <c r="D887" s="3"/>
      <c r="E887" s="4"/>
      <c r="AJ887" s="3"/>
    </row>
    <row r="888" spans="3:36">
      <c r="C888" s="3"/>
      <c r="D888" s="3"/>
      <c r="E888" s="4"/>
      <c r="AJ888" s="3"/>
    </row>
    <row r="889" spans="3:36">
      <c r="C889" s="3"/>
      <c r="D889" s="3"/>
      <c r="E889" s="4"/>
      <c r="AJ889" s="3"/>
    </row>
    <row r="890" spans="3:36">
      <c r="C890" s="3"/>
      <c r="D890" s="3"/>
      <c r="E890" s="4"/>
      <c r="AJ890" s="3"/>
    </row>
    <row r="891" spans="3:36">
      <c r="C891" s="3"/>
      <c r="D891" s="3"/>
      <c r="E891" s="4"/>
      <c r="AJ891" s="3"/>
    </row>
    <row r="892" spans="3:36">
      <c r="C892" s="3"/>
      <c r="D892" s="3"/>
      <c r="E892" s="4"/>
      <c r="AJ892" s="3"/>
    </row>
    <row r="893" spans="3:36">
      <c r="C893" s="3"/>
      <c r="D893" s="3"/>
      <c r="E893" s="4"/>
      <c r="AJ893" s="3"/>
    </row>
    <row r="894" spans="3:36">
      <c r="C894" s="3"/>
      <c r="D894" s="3"/>
      <c r="E894" s="4"/>
      <c r="AJ894" s="3"/>
    </row>
    <row r="895" spans="3:36">
      <c r="C895" s="3"/>
      <c r="D895" s="3"/>
      <c r="E895" s="4"/>
      <c r="AJ895" s="3"/>
    </row>
    <row r="896" spans="3:36">
      <c r="C896" s="3"/>
      <c r="D896" s="3"/>
      <c r="E896" s="4"/>
      <c r="AJ896" s="3"/>
    </row>
    <row r="897" spans="3:36">
      <c r="C897" s="3"/>
      <c r="D897" s="3"/>
      <c r="E897" s="4"/>
      <c r="AJ897" s="3"/>
    </row>
    <row r="898" spans="3:36">
      <c r="C898" s="3"/>
      <c r="D898" s="3"/>
      <c r="E898" s="4"/>
      <c r="AJ898" s="3"/>
    </row>
    <row r="899" spans="3:36">
      <c r="C899" s="3"/>
      <c r="D899" s="3"/>
      <c r="E899" s="4"/>
      <c r="AJ899" s="3"/>
    </row>
    <row r="900" spans="3:36">
      <c r="C900" s="3"/>
      <c r="D900" s="3"/>
      <c r="E900" s="4"/>
      <c r="AJ900" s="3"/>
    </row>
    <row r="901" spans="3:36">
      <c r="C901" s="3"/>
      <c r="D901" s="3"/>
      <c r="E901" s="4"/>
      <c r="AJ901" s="3"/>
    </row>
    <row r="902" spans="3:36">
      <c r="C902" s="3"/>
      <c r="D902" s="3"/>
      <c r="E902" s="4"/>
      <c r="AJ902" s="3"/>
    </row>
    <row r="903" spans="3:36">
      <c r="C903" s="3"/>
      <c r="D903" s="3"/>
      <c r="E903" s="4"/>
      <c r="U903" s="4"/>
      <c r="W903" s="4"/>
    </row>
    <row r="904" spans="3:36">
      <c r="C904" s="3"/>
      <c r="D904" s="3"/>
      <c r="E904" s="4"/>
      <c r="U904" s="4"/>
      <c r="W904" s="4"/>
    </row>
    <row r="905" spans="3:36">
      <c r="C905" s="3"/>
      <c r="D905" s="3"/>
      <c r="E905" s="4"/>
      <c r="U905" s="4"/>
      <c r="W905" s="4"/>
    </row>
    <row r="906" spans="3:36">
      <c r="C906" s="3"/>
      <c r="D906" s="3"/>
      <c r="E906" s="4"/>
      <c r="U906" s="4"/>
      <c r="W906" s="4"/>
    </row>
    <row r="907" spans="3:36">
      <c r="C907" s="3"/>
      <c r="D907" s="3"/>
      <c r="E907" s="4"/>
      <c r="U907" s="4"/>
      <c r="W907" s="4"/>
    </row>
    <row r="908" spans="3:36">
      <c r="C908" s="3"/>
      <c r="D908" s="3"/>
      <c r="E908" s="4"/>
      <c r="U908" s="4"/>
      <c r="W908" s="4"/>
      <c r="AJ908" s="3"/>
    </row>
    <row r="909" spans="3:36">
      <c r="C909" s="3"/>
      <c r="D909" s="3"/>
      <c r="E909" s="4"/>
      <c r="U909" s="4"/>
      <c r="W909" s="4"/>
      <c r="AJ909" s="3"/>
    </row>
    <row r="910" spans="3:36">
      <c r="C910" s="3"/>
      <c r="D910" s="3"/>
      <c r="E910" s="4"/>
      <c r="AJ910" s="3"/>
    </row>
    <row r="911" spans="3:36">
      <c r="C911" s="3"/>
      <c r="D911" s="3"/>
      <c r="E911" s="4"/>
      <c r="AJ911" s="3"/>
    </row>
    <row r="912" spans="3:36">
      <c r="C912" s="3"/>
      <c r="D912" s="3"/>
      <c r="E912" s="4"/>
      <c r="U912" s="4"/>
      <c r="W912" s="4"/>
    </row>
    <row r="913" spans="3:36">
      <c r="C913" s="3"/>
      <c r="D913" s="3"/>
      <c r="E913" s="4"/>
      <c r="U913" s="4"/>
      <c r="W913" s="4"/>
    </row>
    <row r="914" spans="3:36">
      <c r="C914" s="3"/>
      <c r="D914" s="3"/>
      <c r="E914" s="4"/>
      <c r="U914" s="4"/>
      <c r="W914" s="4"/>
    </row>
    <row r="915" spans="3:36">
      <c r="C915" s="3"/>
      <c r="D915" s="3"/>
      <c r="E915" s="4"/>
      <c r="U915" s="4"/>
      <c r="W915" s="4"/>
    </row>
    <row r="916" spans="3:36">
      <c r="C916" s="3"/>
      <c r="D916" s="3"/>
      <c r="E916" s="4"/>
      <c r="U916" s="4"/>
      <c r="W916" s="4"/>
    </row>
    <row r="917" spans="3:36">
      <c r="C917" s="3"/>
      <c r="D917" s="3"/>
      <c r="E917" s="4"/>
      <c r="AJ917" s="3"/>
    </row>
    <row r="918" spans="3:36">
      <c r="C918" s="3"/>
      <c r="D918" s="3"/>
      <c r="E918" s="4"/>
      <c r="AJ918" s="3"/>
    </row>
    <row r="919" spans="3:36">
      <c r="C919" s="3"/>
      <c r="D919" s="3"/>
      <c r="E919" s="4"/>
      <c r="AJ919" s="3"/>
    </row>
    <row r="920" spans="3:36">
      <c r="C920" s="3"/>
      <c r="D920" s="3"/>
      <c r="E920" s="4"/>
      <c r="AJ920" s="3"/>
    </row>
    <row r="921" spans="3:36">
      <c r="C921" s="3"/>
      <c r="D921" s="3"/>
      <c r="E921" s="4"/>
      <c r="U921" s="4"/>
      <c r="W921" s="4"/>
      <c r="AJ921" s="3"/>
    </row>
    <row r="922" spans="3:36">
      <c r="C922" s="3"/>
      <c r="D922" s="3"/>
      <c r="E922" s="4"/>
      <c r="U922" s="4"/>
      <c r="W922" s="4"/>
      <c r="AJ922" s="3"/>
    </row>
    <row r="923" spans="3:36">
      <c r="C923" s="3"/>
      <c r="D923" s="3"/>
      <c r="E923" s="4"/>
      <c r="U923" s="4"/>
      <c r="W923" s="4"/>
      <c r="AJ923" s="3"/>
    </row>
    <row r="924" spans="3:36">
      <c r="C924" s="3"/>
      <c r="D924" s="3"/>
      <c r="E924" s="4"/>
      <c r="U924" s="4"/>
      <c r="W924" s="4"/>
      <c r="AJ924" s="3"/>
    </row>
    <row r="925" spans="3:36">
      <c r="C925" s="3"/>
      <c r="D925" s="3"/>
      <c r="E925" s="4"/>
      <c r="U925" s="4"/>
      <c r="W925" s="4"/>
      <c r="AJ925" s="3"/>
    </row>
    <row r="926" spans="3:36">
      <c r="C926" s="3"/>
      <c r="D926" s="3"/>
      <c r="E926" s="4"/>
      <c r="AJ926" s="3"/>
    </row>
    <row r="927" spans="3:36">
      <c r="C927" s="3"/>
      <c r="D927" s="3"/>
      <c r="E927" s="4"/>
      <c r="AJ927" s="3"/>
    </row>
    <row r="928" spans="3:36">
      <c r="C928" s="3"/>
      <c r="D928" s="3"/>
      <c r="E928" s="4"/>
      <c r="AJ928" s="3"/>
    </row>
    <row r="929" spans="3:36">
      <c r="C929" s="3"/>
      <c r="D929" s="3"/>
      <c r="E929" s="4"/>
      <c r="AJ929" s="3"/>
    </row>
    <row r="930" spans="3:36">
      <c r="C930" s="3"/>
      <c r="D930" s="3"/>
      <c r="E930" s="4"/>
      <c r="AJ930" s="3"/>
    </row>
    <row r="931" spans="3:36">
      <c r="C931" s="3"/>
      <c r="D931" s="3"/>
      <c r="E931" s="4"/>
      <c r="AJ931" s="3"/>
    </row>
    <row r="932" spans="3:36">
      <c r="C932" s="3"/>
      <c r="D932" s="3"/>
      <c r="E932" s="4"/>
      <c r="AJ932" s="3"/>
    </row>
    <row r="933" spans="3:36">
      <c r="C933" s="3"/>
      <c r="D933" s="3"/>
      <c r="E933" s="4"/>
      <c r="AJ933" s="3"/>
    </row>
    <row r="934" spans="3:36">
      <c r="C934" s="3"/>
      <c r="D934" s="3"/>
      <c r="E934" s="4"/>
      <c r="AJ934" s="3"/>
    </row>
    <row r="935" spans="3:36">
      <c r="C935" s="3"/>
      <c r="D935" s="3"/>
      <c r="E935" s="4"/>
      <c r="AJ935" s="3"/>
    </row>
    <row r="936" spans="3:36">
      <c r="C936" s="3"/>
      <c r="D936" s="3"/>
      <c r="E936" s="4"/>
      <c r="AJ936" s="3"/>
    </row>
    <row r="937" spans="3:36">
      <c r="C937" s="3"/>
      <c r="D937" s="3"/>
      <c r="E937" s="4"/>
    </row>
    <row r="938" spans="3:36">
      <c r="C938" s="3"/>
      <c r="D938" s="3"/>
      <c r="E938" s="4"/>
      <c r="U938" s="4"/>
      <c r="W938" s="4"/>
    </row>
    <row r="939" spans="3:36">
      <c r="C939" s="3"/>
      <c r="D939" s="3"/>
      <c r="E939" s="4"/>
      <c r="U939" s="4"/>
      <c r="W939" s="4"/>
    </row>
    <row r="940" spans="3:36">
      <c r="C940" s="3"/>
      <c r="D940" s="3"/>
      <c r="E940" s="4"/>
      <c r="U940" s="4"/>
      <c r="W940" s="4"/>
    </row>
    <row r="941" spans="3:36">
      <c r="C941" s="3"/>
      <c r="D941" s="3"/>
      <c r="E941" s="4"/>
      <c r="U941" s="4"/>
      <c r="W941" s="4"/>
    </row>
    <row r="942" spans="3:36">
      <c r="C942" s="3"/>
      <c r="D942" s="3"/>
      <c r="E942" s="4"/>
      <c r="U942" s="4"/>
      <c r="W942" s="4"/>
    </row>
    <row r="943" spans="3:36">
      <c r="C943" s="3"/>
      <c r="D943" s="3"/>
      <c r="E943" s="4"/>
      <c r="U943" s="4"/>
      <c r="W943" s="4"/>
    </row>
    <row r="944" spans="3:36">
      <c r="C944" s="3"/>
      <c r="D944" s="3"/>
      <c r="E944" s="4"/>
      <c r="U944" s="4"/>
      <c r="W944" s="4"/>
    </row>
    <row r="945" spans="3:36">
      <c r="C945" s="3"/>
      <c r="D945" s="3"/>
      <c r="E945" s="4"/>
      <c r="U945" s="4"/>
      <c r="W945" s="4"/>
    </row>
    <row r="946" spans="3:36">
      <c r="C946" s="3"/>
      <c r="D946" s="3"/>
      <c r="E946" s="4"/>
      <c r="U946" s="4"/>
      <c r="W946" s="4"/>
    </row>
    <row r="947" spans="3:36">
      <c r="C947" s="3"/>
      <c r="D947" s="3"/>
      <c r="E947" s="4"/>
      <c r="U947" s="4"/>
      <c r="W947" s="4"/>
    </row>
    <row r="948" spans="3:36">
      <c r="C948" s="3"/>
      <c r="D948" s="3"/>
      <c r="E948" s="4"/>
      <c r="U948" s="4"/>
      <c r="W948" s="4"/>
    </row>
    <row r="949" spans="3:36">
      <c r="C949" s="3"/>
      <c r="D949" s="3"/>
      <c r="E949" s="4"/>
      <c r="U949" s="4"/>
      <c r="W949" s="4"/>
    </row>
    <row r="950" spans="3:36">
      <c r="C950" s="3"/>
      <c r="D950" s="3"/>
      <c r="E950" s="4"/>
      <c r="U950" s="4"/>
      <c r="W950" s="4"/>
    </row>
    <row r="951" spans="3:36">
      <c r="C951" s="3"/>
      <c r="D951" s="3"/>
      <c r="E951" s="4"/>
      <c r="U951" s="4"/>
      <c r="W951" s="4"/>
    </row>
    <row r="952" spans="3:36">
      <c r="C952" s="3"/>
      <c r="D952" s="3"/>
      <c r="E952" s="4"/>
      <c r="U952" s="4"/>
      <c r="W952" s="4"/>
    </row>
    <row r="953" spans="3:36">
      <c r="C953" s="3"/>
      <c r="D953" s="3"/>
      <c r="E953" s="4"/>
    </row>
    <row r="954" spans="3:36">
      <c r="C954" s="3"/>
      <c r="D954" s="3"/>
      <c r="E954" s="4"/>
    </row>
    <row r="955" spans="3:36">
      <c r="C955" s="3"/>
      <c r="D955" s="3"/>
      <c r="E955" s="4"/>
      <c r="AJ955" s="3"/>
    </row>
    <row r="956" spans="3:36">
      <c r="C956" s="3"/>
      <c r="D956" s="3"/>
      <c r="E956" s="4"/>
    </row>
    <row r="957" spans="3:36">
      <c r="C957" s="3"/>
      <c r="D957" s="3"/>
      <c r="E957" s="4"/>
      <c r="AJ957" s="3"/>
    </row>
    <row r="958" spans="3:36">
      <c r="C958" s="3"/>
      <c r="D958" s="3"/>
      <c r="E958" s="4"/>
      <c r="AJ958" s="3"/>
    </row>
    <row r="959" spans="3:36">
      <c r="C959" s="3"/>
      <c r="D959" s="3"/>
      <c r="E959" s="4"/>
      <c r="AJ959" s="3"/>
    </row>
    <row r="960" spans="3:36">
      <c r="C960" s="3"/>
      <c r="D960" s="3"/>
      <c r="E960" s="4"/>
      <c r="AJ960" s="3"/>
    </row>
    <row r="961" spans="3:36">
      <c r="C961" s="3"/>
      <c r="D961" s="3"/>
      <c r="E961" s="4"/>
      <c r="AJ961" s="3"/>
    </row>
    <row r="962" spans="3:36">
      <c r="C962" s="3"/>
      <c r="D962" s="3"/>
      <c r="E962" s="4"/>
    </row>
    <row r="963" spans="3:36">
      <c r="C963" s="3"/>
      <c r="D963" s="3"/>
      <c r="E963" s="4"/>
      <c r="AJ963" s="3"/>
    </row>
    <row r="964" spans="3:36">
      <c r="C964" s="3"/>
      <c r="D964" s="3"/>
      <c r="E964" s="4"/>
      <c r="AJ964" s="3"/>
    </row>
    <row r="965" spans="3:36">
      <c r="C965" s="3"/>
      <c r="D965" s="3"/>
      <c r="E965" s="4"/>
      <c r="U965" s="4"/>
      <c r="W965" s="4"/>
    </row>
    <row r="966" spans="3:36">
      <c r="C966" s="3"/>
      <c r="D966" s="3"/>
      <c r="E966" s="4"/>
      <c r="U966" s="4"/>
      <c r="W966" s="4"/>
    </row>
    <row r="967" spans="3:36">
      <c r="C967" s="3"/>
      <c r="D967" s="3"/>
      <c r="E967" s="4"/>
      <c r="U967" s="4"/>
      <c r="W967" s="4"/>
    </row>
    <row r="968" spans="3:36">
      <c r="C968" s="3"/>
      <c r="D968" s="3"/>
      <c r="E968" s="4"/>
      <c r="U968" s="4"/>
      <c r="W968" s="4"/>
    </row>
    <row r="969" spans="3:36">
      <c r="C969" s="3"/>
      <c r="D969" s="3"/>
      <c r="E969" s="4"/>
      <c r="U969" s="4"/>
      <c r="W969" s="4"/>
    </row>
    <row r="970" spans="3:36">
      <c r="C970" s="3"/>
      <c r="D970" s="3"/>
      <c r="E970" s="4"/>
      <c r="U970" s="4"/>
      <c r="W970" s="4"/>
      <c r="AJ970" s="3"/>
    </row>
    <row r="971" spans="3:36">
      <c r="C971" s="3"/>
      <c r="D971" s="3"/>
      <c r="E971" s="4"/>
      <c r="U971" s="4"/>
      <c r="W971" s="4"/>
    </row>
    <row r="972" spans="3:36">
      <c r="C972" s="3"/>
      <c r="D972" s="3"/>
      <c r="E972" s="4"/>
      <c r="U972" s="4"/>
      <c r="W972" s="4"/>
    </row>
    <row r="973" spans="3:36">
      <c r="C973" s="3"/>
      <c r="D973" s="3"/>
      <c r="E973" s="4"/>
      <c r="U973" s="4"/>
      <c r="W973" s="4"/>
    </row>
    <row r="974" spans="3:36">
      <c r="C974" s="3"/>
      <c r="D974" s="3"/>
      <c r="E974" s="4"/>
      <c r="U974" s="4"/>
      <c r="W974" s="4"/>
    </row>
    <row r="975" spans="3:36">
      <c r="C975" s="3"/>
      <c r="D975" s="3"/>
      <c r="E975" s="4"/>
      <c r="U975" s="4"/>
      <c r="W975" s="4"/>
      <c r="AJ975" s="3"/>
    </row>
    <row r="976" spans="3:36">
      <c r="C976" s="3"/>
      <c r="D976" s="3"/>
      <c r="E976" s="4"/>
      <c r="U976" s="4"/>
      <c r="W976" s="4"/>
      <c r="AJ976" s="3"/>
    </row>
    <row r="977" spans="3:36">
      <c r="C977" s="3"/>
      <c r="D977" s="3"/>
      <c r="E977" s="4"/>
      <c r="U977" s="4"/>
      <c r="W977" s="4"/>
      <c r="AJ977" s="3"/>
    </row>
    <row r="978" spans="3:36">
      <c r="C978" s="3"/>
      <c r="D978" s="3"/>
      <c r="E978" s="4"/>
      <c r="AJ978" s="3"/>
    </row>
    <row r="979" spans="3:36">
      <c r="C979" s="3"/>
      <c r="D979" s="3"/>
      <c r="E979" s="4"/>
      <c r="AJ979" s="3"/>
    </row>
    <row r="980" spans="3:36">
      <c r="C980" s="3"/>
      <c r="D980" s="3"/>
      <c r="E980" s="4"/>
      <c r="U980" s="4"/>
      <c r="W980" s="4"/>
    </row>
    <row r="981" spans="3:36">
      <c r="C981" s="3"/>
      <c r="D981" s="3"/>
      <c r="E981" s="4"/>
      <c r="U981" s="4"/>
      <c r="W981" s="4"/>
    </row>
    <row r="982" spans="3:36">
      <c r="C982" s="3"/>
      <c r="D982" s="3"/>
      <c r="E982" s="4"/>
      <c r="U982" s="4"/>
      <c r="W982" s="4"/>
    </row>
    <row r="983" spans="3:36">
      <c r="C983" s="3"/>
      <c r="D983" s="3"/>
      <c r="E983" s="4"/>
      <c r="U983" s="4"/>
      <c r="W983" s="4"/>
    </row>
    <row r="984" spans="3:36">
      <c r="C984" s="3"/>
      <c r="D984" s="3"/>
      <c r="E984" s="4"/>
      <c r="U984" s="4"/>
      <c r="W984" s="4"/>
    </row>
    <row r="985" spans="3:36">
      <c r="C985" s="3"/>
      <c r="D985" s="3"/>
      <c r="E985" s="4"/>
      <c r="U985" s="4"/>
      <c r="W985" s="4"/>
      <c r="AJ985" s="3"/>
    </row>
    <row r="986" spans="3:36">
      <c r="C986" s="3"/>
      <c r="D986" s="3"/>
      <c r="E986" s="4"/>
      <c r="U986" s="4"/>
      <c r="W986" s="4"/>
    </row>
    <row r="987" spans="3:36">
      <c r="C987" s="3"/>
      <c r="D987" s="3"/>
      <c r="E987" s="4"/>
      <c r="U987" s="4"/>
      <c r="W987" s="4"/>
      <c r="AJ987" s="3"/>
    </row>
    <row r="988" spans="3:36">
      <c r="C988" s="3"/>
      <c r="D988" s="3"/>
      <c r="E988" s="4"/>
      <c r="U988" s="4"/>
      <c r="W988" s="4"/>
      <c r="AJ988" s="3"/>
    </row>
    <row r="989" spans="3:36">
      <c r="C989" s="3"/>
      <c r="D989" s="3"/>
      <c r="E989" s="4"/>
      <c r="U989" s="4"/>
      <c r="W989" s="4"/>
      <c r="AJ989" s="3"/>
    </row>
    <row r="990" spans="3:36">
      <c r="C990" s="3"/>
      <c r="D990" s="3"/>
      <c r="E990" s="4"/>
      <c r="U990" s="4"/>
      <c r="W990" s="4"/>
      <c r="AJ990" s="3"/>
    </row>
    <row r="991" spans="3:36">
      <c r="C991" s="3"/>
      <c r="D991" s="3"/>
      <c r="E991" s="4"/>
      <c r="U991" s="4"/>
      <c r="W991" s="4"/>
      <c r="AJ991" s="3"/>
    </row>
    <row r="992" spans="3:36">
      <c r="C992" s="3"/>
      <c r="D992" s="3"/>
      <c r="E992" s="4"/>
      <c r="U992" s="4"/>
      <c r="W992" s="4"/>
      <c r="AJ992" s="3"/>
    </row>
    <row r="993" spans="3:36">
      <c r="C993" s="3"/>
      <c r="D993" s="3"/>
      <c r="E993" s="4"/>
      <c r="U993" s="4"/>
      <c r="W993" s="4"/>
      <c r="AJ993" s="3"/>
    </row>
    <row r="994" spans="3:36">
      <c r="C994" s="3"/>
      <c r="D994" s="3"/>
      <c r="E994" s="4"/>
      <c r="U994" s="4"/>
      <c r="W994" s="4"/>
      <c r="AJ994" s="3"/>
    </row>
    <row r="995" spans="3:36">
      <c r="C995" s="3"/>
      <c r="D995" s="3"/>
      <c r="E995" s="4"/>
      <c r="U995" s="4"/>
      <c r="W995" s="4"/>
      <c r="AJ995" s="3"/>
    </row>
    <row r="996" spans="3:36">
      <c r="C996" s="3"/>
      <c r="D996" s="3"/>
      <c r="E996" s="4"/>
      <c r="U996" s="4"/>
      <c r="W996" s="4"/>
      <c r="AJ996" s="3"/>
    </row>
    <row r="997" spans="3:36">
      <c r="C997" s="3"/>
      <c r="D997" s="3"/>
      <c r="E997" s="4"/>
      <c r="U997" s="4"/>
      <c r="W997" s="4"/>
      <c r="AJ997" s="3"/>
    </row>
    <row r="998" spans="3:36">
      <c r="C998" s="3"/>
      <c r="D998" s="3"/>
      <c r="E998" s="4"/>
      <c r="U998" s="4"/>
      <c r="W998" s="4"/>
      <c r="AJ998" s="3"/>
    </row>
    <row r="999" spans="3:36">
      <c r="C999" s="3"/>
      <c r="D999" s="3"/>
      <c r="E999" s="4"/>
      <c r="U999" s="4"/>
      <c r="W999" s="4"/>
      <c r="AJ999" s="3"/>
    </row>
    <row r="1000" spans="3:36">
      <c r="C1000" s="3"/>
      <c r="D1000" s="3"/>
      <c r="E1000" s="4"/>
      <c r="AJ1000" s="3"/>
    </row>
    <row r="1001" spans="3:36">
      <c r="C1001" s="3"/>
      <c r="D1001" s="3"/>
      <c r="E1001" s="4"/>
      <c r="AJ1001" s="3"/>
    </row>
    <row r="1002" spans="3:36">
      <c r="C1002" s="3"/>
      <c r="D1002" s="3"/>
      <c r="E1002" s="4"/>
      <c r="AJ1002" s="3"/>
    </row>
    <row r="1003" spans="3:36">
      <c r="C1003" s="3"/>
      <c r="D1003" s="3"/>
      <c r="E1003" s="4"/>
      <c r="AJ1003" s="3"/>
    </row>
    <row r="1004" spans="3:36">
      <c r="C1004" s="3"/>
      <c r="D1004" s="3"/>
      <c r="E1004" s="4"/>
      <c r="U1004" s="4"/>
      <c r="W1004" s="4"/>
      <c r="AJ1004" s="3"/>
    </row>
    <row r="1005" spans="3:36">
      <c r="C1005" s="3"/>
      <c r="D1005" s="3"/>
      <c r="E1005" s="4"/>
      <c r="U1005" s="4"/>
      <c r="W1005" s="4"/>
      <c r="AJ1005" s="3"/>
    </row>
    <row r="1006" spans="3:36">
      <c r="C1006" s="3"/>
      <c r="D1006" s="3"/>
      <c r="E1006" s="4"/>
      <c r="AJ1006" s="3"/>
    </row>
    <row r="1007" spans="3:36">
      <c r="C1007" s="3"/>
      <c r="D1007" s="3"/>
      <c r="E1007" s="4"/>
    </row>
    <row r="1008" spans="3:36">
      <c r="C1008" s="3"/>
      <c r="D1008" s="3"/>
      <c r="E1008" s="4"/>
      <c r="AJ1008" s="3"/>
    </row>
    <row r="1009" spans="3:36">
      <c r="C1009" s="3"/>
      <c r="D1009" s="3"/>
      <c r="E1009" s="4"/>
      <c r="AJ1009" s="3"/>
    </row>
    <row r="1010" spans="3:36">
      <c r="C1010" s="3"/>
      <c r="D1010" s="3"/>
      <c r="E1010" s="4"/>
      <c r="AJ1010" s="3"/>
    </row>
    <row r="1011" spans="3:36">
      <c r="C1011" s="3"/>
      <c r="D1011" s="3"/>
      <c r="E1011" s="4"/>
      <c r="AJ1011" s="3"/>
    </row>
    <row r="1012" spans="3:36">
      <c r="C1012" s="3"/>
      <c r="D1012" s="3"/>
      <c r="E1012" s="4"/>
      <c r="AJ1012" s="3"/>
    </row>
    <row r="1013" spans="3:36">
      <c r="C1013" s="3"/>
      <c r="D1013" s="3"/>
      <c r="E1013" s="4"/>
      <c r="AJ1013" s="3"/>
    </row>
    <row r="1014" spans="3:36">
      <c r="C1014" s="3"/>
      <c r="D1014" s="3"/>
      <c r="E1014" s="4"/>
      <c r="AJ1014" s="3"/>
    </row>
    <row r="1015" spans="3:36">
      <c r="C1015" s="3"/>
      <c r="D1015" s="3"/>
      <c r="E1015" s="4"/>
      <c r="AJ1015" s="3"/>
    </row>
    <row r="1016" spans="3:36">
      <c r="C1016" s="3"/>
      <c r="D1016" s="3"/>
      <c r="E1016" s="4"/>
      <c r="AJ1016" s="3"/>
    </row>
    <row r="1017" spans="3:36">
      <c r="C1017" s="3"/>
      <c r="D1017" s="3"/>
      <c r="E1017" s="4"/>
      <c r="AJ1017" s="3"/>
    </row>
    <row r="1018" spans="3:36">
      <c r="C1018" s="3"/>
      <c r="D1018" s="3"/>
      <c r="E1018" s="4"/>
      <c r="AJ1018" s="3"/>
    </row>
    <row r="1019" spans="3:36">
      <c r="C1019" s="3"/>
      <c r="D1019" s="3"/>
      <c r="E1019" s="4"/>
      <c r="AJ1019" s="3"/>
    </row>
    <row r="1020" spans="3:36">
      <c r="C1020" s="3"/>
      <c r="D1020" s="3"/>
      <c r="E1020" s="4"/>
      <c r="AJ1020" s="3"/>
    </row>
    <row r="1021" spans="3:36">
      <c r="C1021" s="3"/>
      <c r="D1021" s="3"/>
      <c r="E1021" s="4"/>
      <c r="AJ1021" s="3"/>
    </row>
    <row r="1022" spans="3:36">
      <c r="C1022" s="3"/>
      <c r="D1022" s="3"/>
      <c r="E1022" s="4"/>
      <c r="AJ1022" s="3"/>
    </row>
    <row r="1023" spans="3:36">
      <c r="C1023" s="3"/>
      <c r="D1023" s="3"/>
      <c r="E1023" s="4"/>
      <c r="AJ1023" s="3"/>
    </row>
    <row r="1024" spans="3:36">
      <c r="C1024" s="3"/>
      <c r="D1024" s="3"/>
      <c r="E1024" s="4"/>
      <c r="AJ1024" s="3"/>
    </row>
    <row r="1025" spans="3:36">
      <c r="C1025" s="3"/>
      <c r="D1025" s="3"/>
      <c r="E1025" s="4"/>
      <c r="AJ1025" s="3"/>
    </row>
    <row r="1026" spans="3:36">
      <c r="C1026" s="3"/>
      <c r="D1026" s="3"/>
      <c r="E1026" s="4"/>
      <c r="AJ1026" s="3"/>
    </row>
    <row r="1027" spans="3:36">
      <c r="C1027" s="3"/>
      <c r="D1027" s="3"/>
      <c r="E1027" s="4"/>
      <c r="AJ1027" s="3"/>
    </row>
    <row r="1028" spans="3:36">
      <c r="C1028" s="3"/>
      <c r="D1028" s="3"/>
      <c r="E1028" s="4"/>
      <c r="AJ1028" s="3"/>
    </row>
    <row r="1029" spans="3:36">
      <c r="C1029" s="3"/>
      <c r="D1029" s="3"/>
      <c r="E1029" s="4"/>
    </row>
    <row r="1030" spans="3:36">
      <c r="C1030" s="3"/>
      <c r="D1030" s="3"/>
      <c r="E1030" s="4"/>
      <c r="AJ1030" s="3"/>
    </row>
    <row r="1031" spans="3:36">
      <c r="C1031" s="3"/>
      <c r="D1031" s="3"/>
      <c r="E1031" s="4"/>
      <c r="AJ1031" s="3"/>
    </row>
    <row r="1032" spans="3:36">
      <c r="C1032" s="3"/>
      <c r="D1032" s="3"/>
      <c r="E1032" s="4"/>
      <c r="AJ1032" s="3"/>
    </row>
    <row r="1033" spans="3:36">
      <c r="C1033" s="3"/>
      <c r="D1033" s="3"/>
      <c r="E1033" s="4"/>
      <c r="AJ1033" s="3"/>
    </row>
    <row r="1034" spans="3:36">
      <c r="C1034" s="3"/>
      <c r="D1034" s="3"/>
      <c r="E1034" s="4"/>
      <c r="AJ1034" s="3"/>
    </row>
    <row r="1035" spans="3:36">
      <c r="C1035" s="3"/>
      <c r="D1035" s="3"/>
      <c r="E1035" s="4"/>
      <c r="AJ1035" s="3"/>
    </row>
    <row r="1036" spans="3:36">
      <c r="C1036" s="3"/>
      <c r="D1036" s="3"/>
      <c r="E1036" s="4"/>
      <c r="AJ1036" s="3"/>
    </row>
    <row r="1037" spans="3:36">
      <c r="C1037" s="3"/>
      <c r="D1037" s="3"/>
      <c r="E1037" s="4"/>
      <c r="AJ1037" s="3"/>
    </row>
    <row r="1038" spans="3:36">
      <c r="C1038" s="3"/>
      <c r="D1038" s="3"/>
      <c r="E1038" s="4"/>
      <c r="AJ1038" s="3"/>
    </row>
    <row r="1039" spans="3:36">
      <c r="C1039" s="3"/>
      <c r="D1039" s="3"/>
      <c r="E1039" s="4"/>
      <c r="AJ1039" s="3"/>
    </row>
    <row r="1040" spans="3:36">
      <c r="C1040" s="3"/>
      <c r="D1040" s="3"/>
      <c r="E1040" s="4"/>
      <c r="AJ1040" s="3"/>
    </row>
    <row r="1041" spans="3:36">
      <c r="C1041" s="3"/>
      <c r="D1041" s="3"/>
      <c r="E1041" s="4"/>
      <c r="AJ1041" s="3"/>
    </row>
    <row r="1042" spans="3:36">
      <c r="C1042" s="3"/>
      <c r="D1042" s="3"/>
      <c r="E1042" s="4"/>
      <c r="AJ1042" s="3"/>
    </row>
    <row r="1043" spans="3:36">
      <c r="C1043" s="3"/>
      <c r="D1043" s="3"/>
      <c r="E1043" s="4"/>
      <c r="AJ1043" s="3"/>
    </row>
    <row r="1044" spans="3:36">
      <c r="C1044" s="3"/>
      <c r="D1044" s="3"/>
      <c r="E1044" s="4"/>
      <c r="AJ1044" s="3"/>
    </row>
    <row r="1045" spans="3:36">
      <c r="C1045" s="3"/>
      <c r="D1045" s="3"/>
      <c r="E1045" s="4"/>
      <c r="AJ1045" s="3"/>
    </row>
    <row r="1046" spans="3:36">
      <c r="C1046" s="3"/>
      <c r="D1046" s="3"/>
      <c r="E1046" s="4"/>
      <c r="AJ1046" s="3"/>
    </row>
    <row r="1047" spans="3:36">
      <c r="C1047" s="3"/>
      <c r="D1047" s="3"/>
      <c r="E1047" s="4"/>
      <c r="AJ1047" s="3"/>
    </row>
    <row r="1048" spans="3:36">
      <c r="C1048" s="3"/>
      <c r="D1048" s="3"/>
      <c r="E1048" s="4"/>
      <c r="AJ1048" s="3"/>
    </row>
    <row r="1049" spans="3:36">
      <c r="C1049" s="3"/>
      <c r="D1049" s="3"/>
      <c r="E1049" s="4"/>
      <c r="AJ1049" s="3"/>
    </row>
    <row r="1050" spans="3:36">
      <c r="C1050" s="3"/>
      <c r="D1050" s="3"/>
      <c r="E1050" s="4"/>
      <c r="AJ1050" s="3"/>
    </row>
    <row r="1051" spans="3:36">
      <c r="C1051" s="3"/>
      <c r="D1051" s="3"/>
      <c r="E1051" s="4"/>
      <c r="AJ1051" s="3"/>
    </row>
    <row r="1052" spans="3:36">
      <c r="C1052" s="3"/>
      <c r="D1052" s="3"/>
      <c r="E1052" s="4"/>
      <c r="AJ1052" s="3"/>
    </row>
    <row r="1053" spans="3:36">
      <c r="C1053" s="3"/>
      <c r="D1053" s="3"/>
      <c r="E1053" s="4"/>
      <c r="AJ1053" s="3"/>
    </row>
    <row r="1054" spans="3:36">
      <c r="C1054" s="3"/>
      <c r="D1054" s="3"/>
      <c r="E1054" s="4"/>
      <c r="AJ1054" s="3"/>
    </row>
    <row r="1055" spans="3:36">
      <c r="C1055" s="3"/>
      <c r="D1055" s="3"/>
      <c r="E1055" s="4"/>
      <c r="AJ1055" s="3"/>
    </row>
    <row r="1056" spans="3:36">
      <c r="C1056" s="3"/>
      <c r="D1056" s="3"/>
      <c r="E1056" s="4"/>
      <c r="AJ1056" s="3"/>
    </row>
    <row r="1057" spans="3:36">
      <c r="C1057" s="3"/>
      <c r="D1057" s="3"/>
      <c r="E1057" s="4"/>
      <c r="AJ1057" s="3"/>
    </row>
    <row r="1058" spans="3:36">
      <c r="C1058" s="3"/>
      <c r="D1058" s="3"/>
      <c r="E1058" s="4"/>
      <c r="AJ1058" s="3"/>
    </row>
    <row r="1059" spans="3:36">
      <c r="C1059" s="3"/>
      <c r="D1059" s="3"/>
      <c r="E1059" s="4"/>
      <c r="AJ1059" s="3"/>
    </row>
    <row r="1060" spans="3:36">
      <c r="C1060" s="3"/>
      <c r="D1060" s="3"/>
      <c r="E1060" s="4"/>
      <c r="AJ1060" s="3"/>
    </row>
    <row r="1061" spans="3:36">
      <c r="C1061" s="3"/>
      <c r="D1061" s="3"/>
      <c r="E1061" s="4"/>
      <c r="AJ1061" s="3"/>
    </row>
    <row r="1062" spans="3:36">
      <c r="C1062" s="3"/>
      <c r="D1062" s="3"/>
      <c r="E1062" s="4"/>
      <c r="AJ1062" s="3"/>
    </row>
    <row r="1063" spans="3:36">
      <c r="C1063" s="3"/>
      <c r="D1063" s="3"/>
      <c r="E1063" s="4"/>
      <c r="AJ1063" s="3"/>
    </row>
    <row r="1064" spans="3:36">
      <c r="C1064" s="3"/>
      <c r="D1064" s="3"/>
      <c r="E1064" s="4"/>
      <c r="AJ1064" s="3"/>
    </row>
    <row r="1065" spans="3:36">
      <c r="C1065" s="3"/>
      <c r="D1065" s="3"/>
      <c r="E1065" s="4"/>
      <c r="AJ1065" s="3"/>
    </row>
    <row r="1066" spans="3:36">
      <c r="C1066" s="3"/>
      <c r="D1066" s="3"/>
      <c r="E1066" s="4"/>
      <c r="AJ1066" s="3"/>
    </row>
    <row r="1067" spans="3:36">
      <c r="C1067" s="3"/>
      <c r="D1067" s="3"/>
      <c r="E1067" s="4"/>
      <c r="AJ1067" s="3"/>
    </row>
    <row r="1068" spans="3:36">
      <c r="C1068" s="3"/>
      <c r="D1068" s="3"/>
      <c r="E1068" s="4"/>
      <c r="AJ1068" s="3"/>
    </row>
    <row r="1069" spans="3:36">
      <c r="C1069" s="3"/>
      <c r="D1069" s="3"/>
      <c r="E1069" s="4"/>
      <c r="AJ1069" s="3"/>
    </row>
    <row r="1070" spans="3:36">
      <c r="C1070" s="3"/>
      <c r="D1070" s="3"/>
      <c r="E1070" s="4"/>
      <c r="AJ1070" s="3"/>
    </row>
    <row r="1071" spans="3:36">
      <c r="C1071" s="3"/>
      <c r="D1071" s="3"/>
      <c r="E1071" s="4"/>
      <c r="AJ1071" s="3"/>
    </row>
    <row r="1072" spans="3:36">
      <c r="C1072" s="3"/>
      <c r="D1072" s="3"/>
      <c r="E1072" s="4"/>
      <c r="AJ1072" s="3"/>
    </row>
    <row r="1073" spans="3:36">
      <c r="C1073" s="3"/>
      <c r="D1073" s="3"/>
      <c r="E1073" s="4"/>
      <c r="AJ1073" s="3"/>
    </row>
    <row r="1074" spans="3:36">
      <c r="C1074" s="3"/>
      <c r="D1074" s="3"/>
      <c r="E1074" s="4"/>
      <c r="AJ1074" s="3"/>
    </row>
    <row r="1075" spans="3:36">
      <c r="C1075" s="3"/>
      <c r="D1075" s="3"/>
      <c r="E1075" s="4"/>
      <c r="AJ1075" s="3"/>
    </row>
    <row r="1076" spans="3:36">
      <c r="C1076" s="3"/>
      <c r="D1076" s="3"/>
      <c r="E1076" s="4"/>
      <c r="AJ1076" s="3"/>
    </row>
    <row r="1077" spans="3:36">
      <c r="C1077" s="3"/>
      <c r="D1077" s="3"/>
      <c r="E1077" s="4"/>
      <c r="AJ1077" s="3"/>
    </row>
    <row r="1078" spans="3:36">
      <c r="C1078" s="3"/>
      <c r="D1078" s="3"/>
      <c r="E1078" s="4"/>
      <c r="AJ1078" s="3"/>
    </row>
    <row r="1079" spans="3:36">
      <c r="C1079" s="3"/>
      <c r="D1079" s="3"/>
      <c r="E1079" s="4"/>
      <c r="AJ1079" s="3"/>
    </row>
    <row r="1080" spans="3:36">
      <c r="C1080" s="3"/>
      <c r="D1080" s="3"/>
      <c r="E1080" s="4"/>
      <c r="AJ1080" s="3"/>
    </row>
    <row r="1081" spans="3:36">
      <c r="C1081" s="3"/>
      <c r="D1081" s="3"/>
      <c r="E1081" s="4"/>
      <c r="AJ1081" s="3"/>
    </row>
    <row r="1082" spans="3:36">
      <c r="C1082" s="3"/>
      <c r="D1082" s="3"/>
      <c r="E1082" s="4"/>
      <c r="U1082" s="4"/>
      <c r="W1082" s="4"/>
    </row>
    <row r="1083" spans="3:36">
      <c r="C1083" s="3"/>
      <c r="D1083" s="3"/>
      <c r="E1083" s="4"/>
      <c r="U1083" s="4"/>
      <c r="W1083" s="4"/>
    </row>
    <row r="1084" spans="3:36">
      <c r="C1084" s="3"/>
      <c r="D1084" s="3"/>
      <c r="E1084" s="4"/>
      <c r="U1084" s="4"/>
      <c r="W1084" s="4"/>
    </row>
    <row r="1085" spans="3:36">
      <c r="C1085" s="3"/>
      <c r="D1085" s="3"/>
      <c r="E1085" s="4"/>
      <c r="U1085" s="4"/>
      <c r="W1085" s="4"/>
    </row>
    <row r="1086" spans="3:36">
      <c r="C1086" s="3"/>
      <c r="D1086" s="3"/>
      <c r="E1086" s="4"/>
      <c r="U1086" s="4"/>
      <c r="W1086" s="4"/>
    </row>
    <row r="1087" spans="3:36">
      <c r="C1087" s="3"/>
      <c r="D1087" s="3"/>
      <c r="E1087" s="4"/>
      <c r="U1087" s="4"/>
      <c r="W1087" s="4"/>
    </row>
    <row r="1088" spans="3:36">
      <c r="C1088" s="3"/>
      <c r="D1088" s="3"/>
      <c r="E1088" s="4"/>
      <c r="U1088" s="4"/>
      <c r="W1088" s="4"/>
    </row>
    <row r="1089" spans="3:36">
      <c r="C1089" s="3"/>
      <c r="D1089" s="3"/>
      <c r="E1089" s="4"/>
      <c r="U1089" s="4"/>
      <c r="W1089" s="4"/>
    </row>
    <row r="1090" spans="3:36">
      <c r="C1090" s="3"/>
      <c r="D1090" s="3"/>
      <c r="E1090" s="4"/>
      <c r="U1090" s="4"/>
      <c r="W1090" s="4"/>
    </row>
    <row r="1091" spans="3:36">
      <c r="C1091" s="3"/>
      <c r="D1091" s="3"/>
      <c r="E1091" s="4"/>
      <c r="U1091" s="4"/>
      <c r="W1091" s="4"/>
    </row>
    <row r="1092" spans="3:36">
      <c r="C1092" s="3"/>
      <c r="D1092" s="3"/>
      <c r="E1092" s="4"/>
      <c r="U1092" s="4"/>
      <c r="W1092" s="4"/>
    </row>
    <row r="1093" spans="3:36">
      <c r="C1093" s="3"/>
      <c r="D1093" s="3"/>
      <c r="E1093" s="4"/>
      <c r="U1093" s="4"/>
      <c r="W1093" s="4"/>
    </row>
    <row r="1094" spans="3:36">
      <c r="C1094" s="3"/>
      <c r="D1094" s="3"/>
      <c r="E1094" s="4"/>
      <c r="U1094" s="4"/>
      <c r="W1094" s="4"/>
    </row>
    <row r="1095" spans="3:36">
      <c r="C1095" s="3"/>
      <c r="D1095" s="3"/>
      <c r="E1095" s="4"/>
      <c r="U1095" s="4"/>
      <c r="W1095" s="4"/>
    </row>
    <row r="1096" spans="3:36">
      <c r="C1096" s="3"/>
      <c r="D1096" s="3"/>
      <c r="E1096" s="4"/>
      <c r="U1096" s="4"/>
      <c r="W1096" s="4"/>
      <c r="AJ1096" s="3"/>
    </row>
    <row r="1097" spans="3:36">
      <c r="C1097" s="3"/>
      <c r="D1097" s="3"/>
      <c r="E1097" s="4"/>
      <c r="U1097" s="4"/>
      <c r="W1097" s="4"/>
    </row>
    <row r="1098" spans="3:36">
      <c r="C1098" s="3"/>
      <c r="D1098" s="3"/>
      <c r="E1098" s="4"/>
      <c r="U1098" s="4"/>
      <c r="W1098" s="4"/>
    </row>
    <row r="1099" spans="3:36">
      <c r="C1099" s="3"/>
      <c r="D1099" s="3"/>
      <c r="E1099" s="4"/>
      <c r="U1099" s="4"/>
      <c r="W1099" s="4"/>
    </row>
    <row r="1100" spans="3:36">
      <c r="C1100" s="3"/>
      <c r="D1100" s="3"/>
      <c r="E1100" s="4"/>
      <c r="U1100" s="4"/>
      <c r="W1100" s="4"/>
    </row>
    <row r="1101" spans="3:36">
      <c r="C1101" s="3"/>
      <c r="D1101" s="3"/>
      <c r="E1101" s="4"/>
      <c r="U1101" s="4"/>
      <c r="W1101" s="4"/>
    </row>
    <row r="1102" spans="3:36">
      <c r="C1102" s="3"/>
      <c r="D1102" s="3"/>
      <c r="E1102" s="4"/>
      <c r="U1102" s="4"/>
      <c r="W1102" s="4"/>
    </row>
    <row r="1103" spans="3:36">
      <c r="C1103" s="3"/>
      <c r="D1103" s="3"/>
      <c r="E1103" s="4"/>
      <c r="U1103" s="4"/>
      <c r="W1103" s="4"/>
    </row>
    <row r="1104" spans="3:36">
      <c r="C1104" s="3"/>
      <c r="D1104" s="3"/>
      <c r="E1104" s="4"/>
      <c r="U1104" s="4"/>
      <c r="W1104" s="4"/>
    </row>
    <row r="1105" spans="3:23">
      <c r="C1105" s="3"/>
      <c r="D1105" s="3"/>
      <c r="E1105" s="4"/>
      <c r="U1105" s="4"/>
      <c r="W1105" s="4"/>
    </row>
    <row r="1106" spans="3:23">
      <c r="C1106" s="3"/>
      <c r="D1106" s="3"/>
      <c r="E1106" s="4"/>
      <c r="U1106" s="4"/>
      <c r="W1106" s="4"/>
    </row>
    <row r="1107" spans="3:23">
      <c r="C1107" s="3"/>
      <c r="D1107" s="3"/>
      <c r="E1107" s="4"/>
      <c r="U1107" s="4"/>
      <c r="W1107" s="4"/>
    </row>
    <row r="1108" spans="3:23">
      <c r="C1108" s="3"/>
      <c r="D1108" s="3"/>
      <c r="E1108" s="4"/>
      <c r="U1108" s="4"/>
      <c r="W1108" s="4"/>
    </row>
    <row r="1109" spans="3:23">
      <c r="C1109" s="3"/>
      <c r="D1109" s="3"/>
      <c r="E1109" s="4"/>
      <c r="U1109" s="4"/>
      <c r="W1109" s="4"/>
    </row>
    <row r="1110" spans="3:23">
      <c r="C1110" s="3"/>
      <c r="D1110" s="3"/>
      <c r="E1110" s="4"/>
      <c r="U1110" s="4"/>
      <c r="W1110" s="4"/>
    </row>
    <row r="1111" spans="3:23">
      <c r="C1111" s="3"/>
      <c r="D1111" s="3"/>
      <c r="E1111" s="4"/>
      <c r="U1111" s="4"/>
      <c r="W1111" s="4"/>
    </row>
    <row r="1112" spans="3:23">
      <c r="C1112" s="3"/>
      <c r="D1112" s="3"/>
      <c r="E1112" s="4"/>
      <c r="U1112" s="4"/>
      <c r="W1112" s="4"/>
    </row>
    <row r="1113" spans="3:23">
      <c r="C1113" s="3"/>
      <c r="D1113" s="3"/>
      <c r="E1113" s="4"/>
      <c r="U1113" s="4"/>
      <c r="W1113" s="4"/>
    </row>
    <row r="1114" spans="3:23">
      <c r="C1114" s="3"/>
      <c r="D1114" s="3"/>
      <c r="E1114" s="4"/>
      <c r="U1114" s="4"/>
      <c r="W1114" s="4"/>
    </row>
    <row r="1115" spans="3:23">
      <c r="C1115" s="3"/>
      <c r="D1115" s="3"/>
      <c r="E1115" s="4"/>
      <c r="U1115" s="4"/>
      <c r="W1115" s="4"/>
    </row>
    <row r="1116" spans="3:23">
      <c r="C1116" s="3"/>
      <c r="D1116" s="3"/>
      <c r="E1116" s="4"/>
      <c r="U1116" s="4"/>
      <c r="W1116" s="4"/>
    </row>
    <row r="1117" spans="3:23">
      <c r="C1117" s="3"/>
      <c r="D1117" s="3"/>
      <c r="E1117" s="4"/>
      <c r="U1117" s="4"/>
      <c r="W1117" s="4"/>
    </row>
    <row r="1118" spans="3:23">
      <c r="C1118" s="3"/>
      <c r="D1118" s="3"/>
      <c r="E1118" s="4"/>
      <c r="U1118" s="4"/>
      <c r="W1118" s="4"/>
    </row>
    <row r="1119" spans="3:23">
      <c r="C1119" s="3"/>
      <c r="D1119" s="3"/>
      <c r="E1119" s="4"/>
      <c r="U1119" s="4"/>
      <c r="W1119" s="4"/>
    </row>
    <row r="1120" spans="3:23">
      <c r="C1120" s="3"/>
      <c r="D1120" s="3"/>
      <c r="E1120" s="4"/>
      <c r="U1120" s="4"/>
      <c r="W1120" s="4"/>
    </row>
    <row r="1121" spans="3:23">
      <c r="C1121" s="3"/>
      <c r="D1121" s="3"/>
      <c r="E1121" s="4"/>
      <c r="U1121" s="4"/>
      <c r="W1121" s="4"/>
    </row>
    <row r="1122" spans="3:23">
      <c r="C1122" s="3"/>
      <c r="D1122" s="3"/>
      <c r="E1122" s="4"/>
      <c r="U1122" s="4"/>
      <c r="W1122" s="4"/>
    </row>
    <row r="1123" spans="3:23">
      <c r="C1123" s="3"/>
      <c r="D1123" s="3"/>
      <c r="E1123" s="4"/>
      <c r="U1123" s="4"/>
      <c r="W1123" s="4"/>
    </row>
    <row r="1124" spans="3:23">
      <c r="C1124" s="3"/>
      <c r="D1124" s="3"/>
      <c r="E1124" s="4"/>
      <c r="U1124" s="4"/>
      <c r="W1124" s="4"/>
    </row>
    <row r="1125" spans="3:23">
      <c r="C1125" s="3"/>
      <c r="D1125" s="3"/>
      <c r="E1125" s="4"/>
      <c r="U1125" s="4"/>
      <c r="W1125" s="4"/>
    </row>
    <row r="1126" spans="3:23">
      <c r="C1126" s="3"/>
      <c r="D1126" s="3"/>
      <c r="E1126" s="4"/>
      <c r="U1126" s="4"/>
      <c r="W1126" s="4"/>
    </row>
    <row r="1127" spans="3:23">
      <c r="C1127" s="3"/>
      <c r="D1127" s="3"/>
      <c r="E1127" s="4"/>
      <c r="U1127" s="4"/>
      <c r="W1127" s="4"/>
    </row>
    <row r="1128" spans="3:23">
      <c r="C1128" s="3"/>
      <c r="D1128" s="3"/>
      <c r="E1128" s="4"/>
      <c r="U1128" s="4"/>
      <c r="W1128" s="4"/>
    </row>
    <row r="1129" spans="3:23">
      <c r="C1129" s="3"/>
      <c r="D1129" s="3"/>
      <c r="E1129" s="4"/>
      <c r="U1129" s="4"/>
      <c r="W1129" s="4"/>
    </row>
    <row r="1130" spans="3:23">
      <c r="C1130" s="3"/>
      <c r="D1130" s="3"/>
      <c r="E1130" s="4"/>
      <c r="U1130" s="4"/>
      <c r="W1130" s="4"/>
    </row>
    <row r="1131" spans="3:23">
      <c r="C1131" s="3"/>
      <c r="D1131" s="3"/>
      <c r="E1131" s="4"/>
      <c r="U1131" s="4"/>
      <c r="W1131" s="4"/>
    </row>
    <row r="1132" spans="3:23">
      <c r="C1132" s="3"/>
      <c r="D1132" s="3"/>
      <c r="E1132" s="4"/>
      <c r="U1132" s="4"/>
      <c r="W1132" s="4"/>
    </row>
    <row r="1133" spans="3:23">
      <c r="C1133" s="3"/>
      <c r="D1133" s="3"/>
      <c r="E1133" s="4"/>
      <c r="U1133" s="4"/>
      <c r="W1133" s="4"/>
    </row>
    <row r="1134" spans="3:23">
      <c r="C1134" s="3"/>
      <c r="D1134" s="3"/>
      <c r="E1134" s="4"/>
      <c r="U1134" s="4"/>
      <c r="W1134" s="4"/>
    </row>
    <row r="1135" spans="3:23">
      <c r="C1135" s="3"/>
      <c r="D1135" s="3"/>
      <c r="E1135" s="4"/>
      <c r="U1135" s="4"/>
      <c r="W1135" s="4"/>
    </row>
    <row r="1136" spans="3:23">
      <c r="C1136" s="3"/>
      <c r="D1136" s="3"/>
      <c r="E1136" s="4"/>
      <c r="U1136" s="4"/>
      <c r="W1136" s="4"/>
    </row>
    <row r="1137" spans="3:36">
      <c r="C1137" s="3"/>
      <c r="D1137" s="3"/>
      <c r="E1137" s="4"/>
      <c r="U1137" s="4"/>
      <c r="W1137" s="4"/>
    </row>
    <row r="1138" spans="3:36">
      <c r="C1138" s="3"/>
      <c r="D1138" s="3"/>
      <c r="E1138" s="4"/>
      <c r="U1138" s="4"/>
      <c r="W1138" s="4"/>
    </row>
    <row r="1139" spans="3:36">
      <c r="C1139" s="3"/>
      <c r="D1139" s="3"/>
      <c r="E1139" s="4"/>
      <c r="AJ1139" s="3"/>
    </row>
    <row r="1140" spans="3:36">
      <c r="C1140" s="3"/>
      <c r="D1140" s="3"/>
      <c r="E1140" s="4"/>
      <c r="AJ1140" s="3"/>
    </row>
    <row r="1141" spans="3:36">
      <c r="C1141" s="3"/>
      <c r="D1141" s="3"/>
      <c r="E1141" s="4"/>
      <c r="AJ1141" s="3"/>
    </row>
    <row r="1142" spans="3:36">
      <c r="C1142" s="3"/>
      <c r="D1142" s="3"/>
      <c r="E1142" s="4"/>
      <c r="AJ1142" s="3"/>
    </row>
    <row r="1143" spans="3:36">
      <c r="C1143" s="3"/>
      <c r="D1143" s="3"/>
      <c r="E1143" s="4"/>
    </row>
    <row r="1144" spans="3:36">
      <c r="C1144" s="3"/>
      <c r="D1144" s="3"/>
      <c r="E1144" s="4"/>
      <c r="AJ1144" s="3"/>
    </row>
    <row r="1145" spans="3:36">
      <c r="C1145" s="3"/>
      <c r="D1145" s="3"/>
      <c r="E1145" s="4"/>
    </row>
    <row r="1146" spans="3:36">
      <c r="C1146" s="3"/>
      <c r="D1146" s="3"/>
      <c r="E1146" s="4"/>
      <c r="AJ1146" s="3"/>
    </row>
    <row r="1147" spans="3:36">
      <c r="C1147" s="3"/>
      <c r="D1147" s="3"/>
      <c r="E1147" s="4"/>
      <c r="AJ1147" s="3"/>
    </row>
    <row r="1148" spans="3:36">
      <c r="C1148" s="3"/>
      <c r="D1148" s="3"/>
      <c r="E1148" s="4"/>
      <c r="U1148" s="4"/>
      <c r="W1148" s="4"/>
    </row>
    <row r="1149" spans="3:36">
      <c r="C1149" s="3"/>
      <c r="D1149" s="3"/>
      <c r="E1149" s="4"/>
      <c r="U1149" s="4"/>
      <c r="W1149" s="4"/>
    </row>
    <row r="1150" spans="3:36">
      <c r="C1150" s="3"/>
      <c r="D1150" s="3"/>
      <c r="E1150" s="4"/>
      <c r="U1150" s="4"/>
      <c r="W1150" s="4"/>
    </row>
    <row r="1151" spans="3:36">
      <c r="C1151" s="3"/>
      <c r="D1151" s="3"/>
      <c r="E1151" s="4"/>
      <c r="U1151" s="4"/>
      <c r="W1151" s="4"/>
    </row>
    <row r="1152" spans="3:36">
      <c r="C1152" s="3"/>
      <c r="D1152" s="3"/>
      <c r="E1152" s="4"/>
      <c r="U1152" s="4"/>
      <c r="W1152" s="4"/>
    </row>
    <row r="1153" spans="3:36">
      <c r="C1153" s="3"/>
      <c r="D1153" s="3"/>
      <c r="E1153" s="4"/>
      <c r="U1153" s="4"/>
      <c r="W1153" s="4"/>
      <c r="AJ1153" s="3"/>
    </row>
    <row r="1154" spans="3:36">
      <c r="C1154" s="3"/>
      <c r="D1154" s="3"/>
      <c r="E1154" s="4"/>
      <c r="U1154" s="4"/>
      <c r="W1154" s="4"/>
      <c r="AJ1154" s="3"/>
    </row>
    <row r="1155" spans="3:36">
      <c r="C1155" s="3"/>
      <c r="D1155" s="3"/>
      <c r="E1155" s="4"/>
      <c r="U1155" s="4"/>
      <c r="W1155" s="4"/>
    </row>
    <row r="1156" spans="3:36">
      <c r="C1156" s="3"/>
      <c r="D1156" s="3"/>
      <c r="E1156" s="4"/>
      <c r="U1156" s="4"/>
      <c r="W1156" s="4"/>
    </row>
    <row r="1157" spans="3:36">
      <c r="C1157" s="3"/>
      <c r="D1157" s="3"/>
      <c r="E1157" s="4"/>
      <c r="U1157" s="4"/>
      <c r="W1157" s="4"/>
    </row>
    <row r="1158" spans="3:36">
      <c r="C1158" s="3"/>
      <c r="D1158" s="3"/>
      <c r="E1158" s="4"/>
      <c r="U1158" s="4"/>
      <c r="W1158" s="4"/>
    </row>
    <row r="1159" spans="3:36">
      <c r="C1159" s="3"/>
      <c r="D1159" s="3"/>
      <c r="E1159" s="4"/>
      <c r="U1159" s="4"/>
      <c r="W1159" s="4"/>
    </row>
    <row r="1160" spans="3:36">
      <c r="C1160" s="3"/>
      <c r="D1160" s="3"/>
      <c r="E1160" s="4"/>
      <c r="AJ1160" s="3"/>
    </row>
    <row r="1161" spans="3:36">
      <c r="C1161" s="3"/>
      <c r="D1161" s="3"/>
      <c r="E1161" s="4"/>
      <c r="AJ1161" s="3"/>
    </row>
    <row r="1162" spans="3:36">
      <c r="C1162" s="3"/>
      <c r="D1162" s="3"/>
      <c r="E1162" s="4"/>
      <c r="AJ1162" s="3"/>
    </row>
    <row r="1163" spans="3:36">
      <c r="C1163" s="3"/>
      <c r="D1163" s="3"/>
      <c r="E1163" s="4"/>
      <c r="AJ1163" s="3"/>
    </row>
    <row r="1164" spans="3:36">
      <c r="C1164" s="3"/>
      <c r="D1164" s="3"/>
      <c r="E1164" s="4"/>
      <c r="U1164" s="4"/>
      <c r="W1164" s="4"/>
    </row>
    <row r="1165" spans="3:36">
      <c r="C1165" s="3"/>
      <c r="D1165" s="3"/>
      <c r="E1165" s="4"/>
      <c r="U1165" s="4"/>
      <c r="W1165" s="4"/>
    </row>
    <row r="1166" spans="3:36">
      <c r="C1166" s="3"/>
      <c r="D1166" s="3"/>
      <c r="E1166" s="4"/>
      <c r="U1166" s="4"/>
      <c r="W1166" s="4"/>
    </row>
    <row r="1167" spans="3:36">
      <c r="C1167" s="3"/>
      <c r="D1167" s="3"/>
      <c r="E1167" s="4"/>
      <c r="U1167" s="4"/>
      <c r="W1167" s="4"/>
    </row>
    <row r="1168" spans="3:36">
      <c r="C1168" s="3"/>
      <c r="D1168" s="3"/>
      <c r="E1168" s="4"/>
      <c r="U1168" s="4"/>
      <c r="W1168" s="4"/>
    </row>
    <row r="1169" spans="3:36">
      <c r="C1169" s="3"/>
      <c r="D1169" s="3"/>
      <c r="E1169" s="4"/>
      <c r="U1169" s="4"/>
      <c r="W1169" s="4"/>
    </row>
    <row r="1170" spans="3:36">
      <c r="C1170" s="3"/>
      <c r="D1170" s="3"/>
      <c r="E1170" s="4"/>
      <c r="U1170" s="4"/>
      <c r="W1170" s="4"/>
    </row>
    <row r="1171" spans="3:36">
      <c r="C1171" s="3"/>
      <c r="D1171" s="3"/>
      <c r="E1171" s="4"/>
      <c r="U1171" s="4"/>
      <c r="W1171" s="4"/>
    </row>
    <row r="1172" spans="3:36">
      <c r="C1172" s="3"/>
      <c r="D1172" s="3"/>
      <c r="E1172" s="4"/>
      <c r="U1172" s="4"/>
      <c r="W1172" s="4"/>
    </row>
    <row r="1173" spans="3:36">
      <c r="C1173" s="3"/>
      <c r="D1173" s="3"/>
      <c r="E1173" s="4"/>
      <c r="U1173" s="4"/>
      <c r="W1173" s="4"/>
    </row>
    <row r="1174" spans="3:36">
      <c r="C1174" s="3"/>
      <c r="D1174" s="3"/>
      <c r="E1174" s="4"/>
      <c r="U1174" s="4"/>
      <c r="W1174" s="4"/>
    </row>
    <row r="1175" spans="3:36">
      <c r="C1175" s="3"/>
      <c r="D1175" s="3"/>
      <c r="E1175" s="4"/>
      <c r="U1175" s="4"/>
      <c r="W1175" s="4"/>
    </row>
    <row r="1176" spans="3:36">
      <c r="C1176" s="3"/>
      <c r="D1176" s="3"/>
      <c r="E1176" s="4"/>
      <c r="U1176" s="4"/>
      <c r="W1176" s="4"/>
    </row>
    <row r="1177" spans="3:36">
      <c r="C1177" s="3"/>
      <c r="D1177" s="3"/>
      <c r="E1177" s="4"/>
      <c r="U1177" s="4"/>
      <c r="W1177" s="4"/>
    </row>
    <row r="1178" spans="3:36">
      <c r="C1178" s="3"/>
      <c r="D1178" s="3"/>
      <c r="E1178" s="4"/>
      <c r="U1178" s="4"/>
      <c r="W1178" s="4"/>
    </row>
    <row r="1179" spans="3:36">
      <c r="C1179" s="3"/>
      <c r="D1179" s="3"/>
      <c r="E1179" s="4"/>
      <c r="AJ1179" s="3"/>
    </row>
    <row r="1180" spans="3:36">
      <c r="C1180" s="3"/>
      <c r="D1180" s="3"/>
      <c r="E1180" s="4"/>
      <c r="AJ1180" s="3"/>
    </row>
    <row r="1181" spans="3:36">
      <c r="C1181" s="3"/>
      <c r="D1181" s="3"/>
      <c r="E1181" s="4"/>
      <c r="AJ1181" s="3"/>
    </row>
    <row r="1182" spans="3:36">
      <c r="C1182" s="3"/>
      <c r="D1182" s="3"/>
      <c r="E1182" s="4"/>
      <c r="AJ1182" s="3"/>
    </row>
    <row r="1183" spans="3:36">
      <c r="C1183" s="3"/>
      <c r="D1183" s="3"/>
      <c r="E1183" s="4"/>
      <c r="AJ1183" s="3"/>
    </row>
    <row r="1184" spans="3:36">
      <c r="C1184" s="3"/>
      <c r="D1184" s="3"/>
      <c r="E1184" s="4"/>
      <c r="AJ1184" s="3"/>
    </row>
    <row r="1185" spans="3:36">
      <c r="C1185" s="3"/>
      <c r="D1185" s="3"/>
      <c r="E1185" s="4"/>
      <c r="AJ1185" s="3"/>
    </row>
    <row r="1186" spans="3:36">
      <c r="C1186" s="3"/>
      <c r="D1186" s="3"/>
      <c r="E1186" s="4"/>
      <c r="AJ1186" s="3"/>
    </row>
    <row r="1187" spans="3:36">
      <c r="C1187" s="3"/>
      <c r="D1187" s="3"/>
      <c r="E1187" s="4"/>
      <c r="AJ1187" s="3"/>
    </row>
    <row r="1188" spans="3:36">
      <c r="C1188" s="3"/>
      <c r="D1188" s="3"/>
      <c r="E1188" s="4"/>
      <c r="U1188" s="4"/>
      <c r="W1188" s="4"/>
      <c r="AJ1188" s="3"/>
    </row>
    <row r="1189" spans="3:36">
      <c r="C1189" s="3"/>
      <c r="D1189" s="3"/>
      <c r="E1189" s="4"/>
      <c r="U1189" s="4"/>
      <c r="W1189" s="4"/>
      <c r="AJ1189" s="3"/>
    </row>
    <row r="1190" spans="3:36">
      <c r="C1190" s="3"/>
      <c r="D1190" s="3"/>
      <c r="E1190" s="4"/>
      <c r="U1190" s="4"/>
      <c r="W1190" s="4"/>
      <c r="AJ1190" s="3"/>
    </row>
    <row r="1191" spans="3:36">
      <c r="C1191" s="3"/>
      <c r="D1191" s="3"/>
      <c r="E1191" s="4"/>
      <c r="U1191" s="4"/>
      <c r="W1191" s="4"/>
      <c r="AJ1191" s="3"/>
    </row>
    <row r="1192" spans="3:36">
      <c r="C1192" s="3"/>
      <c r="D1192" s="3"/>
      <c r="E1192" s="4"/>
      <c r="U1192" s="4"/>
      <c r="W1192" s="4"/>
      <c r="AJ1192" s="3"/>
    </row>
    <row r="1193" spans="3:36">
      <c r="C1193" s="3"/>
      <c r="D1193" s="3"/>
      <c r="E1193" s="4"/>
      <c r="AJ1193" s="3"/>
    </row>
    <row r="1194" spans="3:36">
      <c r="C1194" s="3"/>
      <c r="D1194" s="3"/>
      <c r="E1194" s="4"/>
      <c r="AJ1194" s="3"/>
    </row>
    <row r="1195" spans="3:36">
      <c r="C1195" s="3"/>
      <c r="D1195" s="3"/>
      <c r="E1195" s="4"/>
      <c r="AJ1195" s="3"/>
    </row>
    <row r="1196" spans="3:36">
      <c r="C1196" s="3"/>
      <c r="D1196" s="3"/>
      <c r="E1196" s="4"/>
      <c r="AJ1196" s="3"/>
    </row>
    <row r="1197" spans="3:36">
      <c r="C1197" s="3"/>
      <c r="D1197" s="3"/>
      <c r="E1197" s="4"/>
      <c r="U1197" s="4"/>
      <c r="W1197" s="4"/>
    </row>
    <row r="1198" spans="3:36">
      <c r="C1198" s="3"/>
      <c r="D1198" s="3"/>
      <c r="E1198" s="4"/>
      <c r="U1198" s="4"/>
      <c r="W1198" s="4"/>
    </row>
    <row r="1199" spans="3:36">
      <c r="C1199" s="3"/>
      <c r="D1199" s="3"/>
      <c r="E1199" s="4"/>
      <c r="U1199" s="4"/>
      <c r="W1199" s="4"/>
    </row>
    <row r="1200" spans="3:36">
      <c r="C1200" s="3"/>
      <c r="D1200" s="3"/>
      <c r="E1200" s="4"/>
      <c r="AJ1200" s="3"/>
    </row>
    <row r="1201" spans="3:36">
      <c r="C1201" s="3"/>
      <c r="D1201" s="3"/>
      <c r="E1201" s="4"/>
      <c r="AJ1201" s="3"/>
    </row>
    <row r="1202" spans="3:36">
      <c r="C1202" s="3"/>
      <c r="D1202" s="3"/>
      <c r="E1202" s="4"/>
      <c r="U1202" s="4"/>
      <c r="W1202" s="4"/>
      <c r="AJ1202" s="3"/>
    </row>
    <row r="1203" spans="3:36">
      <c r="C1203" s="3"/>
      <c r="D1203" s="3"/>
      <c r="E1203" s="4"/>
      <c r="U1203" s="4"/>
      <c r="W1203" s="4"/>
      <c r="AJ1203" s="3"/>
    </row>
    <row r="1204" spans="3:36">
      <c r="C1204" s="3"/>
      <c r="D1204" s="3"/>
      <c r="E1204" s="4"/>
      <c r="U1204" s="4"/>
      <c r="W1204" s="4"/>
      <c r="AJ1204" s="3"/>
    </row>
    <row r="1205" spans="3:36">
      <c r="C1205" s="3"/>
      <c r="D1205" s="3"/>
      <c r="E1205" s="4"/>
      <c r="U1205" s="4"/>
      <c r="W1205" s="4"/>
      <c r="AJ1205" s="3"/>
    </row>
    <row r="1206" spans="3:36">
      <c r="C1206" s="3"/>
      <c r="D1206" s="3"/>
      <c r="E1206" s="4"/>
      <c r="U1206" s="4"/>
      <c r="W1206" s="4"/>
      <c r="AJ1206" s="3"/>
    </row>
    <row r="1207" spans="3:36">
      <c r="C1207" s="3"/>
      <c r="D1207" s="3"/>
      <c r="E1207" s="4"/>
      <c r="U1207" s="4"/>
      <c r="W1207" s="4"/>
    </row>
    <row r="1208" spans="3:36">
      <c r="C1208" s="3"/>
      <c r="D1208" s="3"/>
      <c r="E1208" s="4"/>
      <c r="U1208" s="4"/>
      <c r="W1208" s="4"/>
    </row>
    <row r="1209" spans="3:36">
      <c r="C1209" s="3"/>
      <c r="D1209" s="3"/>
      <c r="E1209" s="4"/>
      <c r="U1209" s="4"/>
      <c r="W1209" s="4"/>
    </row>
    <row r="1210" spans="3:36">
      <c r="C1210" s="3"/>
      <c r="D1210" s="3"/>
      <c r="E1210" s="4"/>
      <c r="U1210" s="4"/>
      <c r="W1210" s="4"/>
    </row>
    <row r="1211" spans="3:36">
      <c r="C1211" s="3"/>
      <c r="D1211" s="3"/>
      <c r="E1211" s="4"/>
      <c r="U1211" s="4"/>
      <c r="W1211" s="4"/>
    </row>
    <row r="1212" spans="3:36">
      <c r="C1212" s="3"/>
      <c r="D1212" s="3"/>
      <c r="E1212" s="4"/>
      <c r="U1212" s="4"/>
      <c r="W1212" s="4"/>
    </row>
    <row r="1213" spans="3:36">
      <c r="C1213" s="3"/>
      <c r="D1213" s="3"/>
      <c r="E1213" s="4"/>
      <c r="U1213" s="4"/>
      <c r="W1213" s="4"/>
    </row>
    <row r="1214" spans="3:36">
      <c r="C1214" s="3"/>
      <c r="D1214" s="3"/>
      <c r="E1214" s="4"/>
      <c r="U1214" s="4"/>
      <c r="W1214" s="4"/>
    </row>
    <row r="1215" spans="3:36">
      <c r="C1215" s="3"/>
      <c r="D1215" s="3"/>
      <c r="E1215" s="4"/>
      <c r="U1215" s="4"/>
      <c r="W1215" s="4"/>
    </row>
    <row r="1216" spans="3:36">
      <c r="C1216" s="3"/>
      <c r="D1216" s="3"/>
      <c r="E1216" s="4"/>
      <c r="U1216" s="4"/>
      <c r="W1216" s="4"/>
    </row>
    <row r="1217" spans="3:36">
      <c r="C1217" s="3"/>
      <c r="D1217" s="3"/>
      <c r="E1217" s="4"/>
      <c r="U1217" s="4"/>
      <c r="W1217" s="4"/>
    </row>
    <row r="1218" spans="3:36">
      <c r="C1218" s="3"/>
      <c r="D1218" s="3"/>
      <c r="E1218" s="4"/>
      <c r="U1218" s="4"/>
      <c r="W1218" s="4"/>
    </row>
    <row r="1219" spans="3:36">
      <c r="C1219" s="3"/>
      <c r="D1219" s="3"/>
      <c r="E1219" s="4"/>
      <c r="U1219" s="4"/>
      <c r="W1219" s="4"/>
    </row>
    <row r="1220" spans="3:36">
      <c r="C1220" s="3"/>
      <c r="D1220" s="3"/>
      <c r="E1220" s="4"/>
      <c r="AJ1220" s="3"/>
    </row>
    <row r="1221" spans="3:36">
      <c r="C1221" s="3"/>
      <c r="D1221" s="3"/>
      <c r="E1221" s="4"/>
    </row>
    <row r="1222" spans="3:36">
      <c r="C1222" s="3"/>
      <c r="D1222" s="3"/>
      <c r="E1222" s="4"/>
      <c r="AJ1222" s="3"/>
    </row>
    <row r="1223" spans="3:36">
      <c r="C1223" s="3"/>
      <c r="D1223" s="3"/>
      <c r="E1223" s="4"/>
    </row>
    <row r="1224" spans="3:36">
      <c r="C1224" s="3"/>
      <c r="D1224" s="3"/>
      <c r="E1224" s="4"/>
      <c r="AJ1224" s="3"/>
    </row>
    <row r="1225" spans="3:36">
      <c r="C1225" s="3"/>
      <c r="D1225" s="3"/>
      <c r="E1225" s="4"/>
      <c r="AJ1225" s="3"/>
    </row>
    <row r="1226" spans="3:36">
      <c r="C1226" s="3"/>
      <c r="D1226" s="3"/>
      <c r="E1226" s="4"/>
      <c r="AJ1226" s="3"/>
    </row>
    <row r="1227" spans="3:36">
      <c r="C1227" s="3"/>
      <c r="D1227" s="3"/>
      <c r="E1227" s="4"/>
      <c r="AJ1227" s="3"/>
    </row>
    <row r="1228" spans="3:36">
      <c r="C1228" s="3"/>
      <c r="D1228" s="3"/>
      <c r="E1228" s="4"/>
      <c r="U1228" s="4"/>
      <c r="W1228" s="4"/>
    </row>
    <row r="1229" spans="3:36">
      <c r="C1229" s="3"/>
      <c r="D1229" s="3"/>
      <c r="E1229" s="4"/>
      <c r="U1229" s="4"/>
      <c r="W1229" s="4"/>
    </row>
    <row r="1230" spans="3:36">
      <c r="C1230" s="3"/>
      <c r="D1230" s="3"/>
      <c r="E1230" s="4"/>
      <c r="U1230" s="4"/>
      <c r="W1230" s="4"/>
      <c r="AJ1230" s="3"/>
    </row>
    <row r="1231" spans="3:36">
      <c r="C1231" s="3"/>
      <c r="D1231" s="3"/>
      <c r="E1231" s="4"/>
      <c r="U1231" s="4"/>
      <c r="W1231" s="4"/>
    </row>
    <row r="1232" spans="3:36">
      <c r="C1232" s="3"/>
      <c r="D1232" s="3"/>
      <c r="E1232" s="4"/>
      <c r="U1232" s="4"/>
      <c r="W1232" s="4"/>
    </row>
    <row r="1233" spans="3:36">
      <c r="C1233" s="3"/>
      <c r="D1233" s="3"/>
      <c r="E1233" s="4"/>
      <c r="U1233" s="4"/>
      <c r="W1233" s="4"/>
    </row>
    <row r="1234" spans="3:36">
      <c r="C1234" s="3"/>
      <c r="D1234" s="3"/>
      <c r="E1234" s="4"/>
      <c r="U1234" s="4"/>
      <c r="W1234" s="4"/>
    </row>
    <row r="1235" spans="3:36">
      <c r="C1235" s="3"/>
      <c r="D1235" s="3"/>
      <c r="E1235" s="4"/>
      <c r="U1235" s="4"/>
      <c r="W1235" s="4"/>
    </row>
    <row r="1236" spans="3:36">
      <c r="C1236" s="3"/>
      <c r="D1236" s="3"/>
      <c r="E1236" s="4"/>
      <c r="U1236" s="4"/>
      <c r="W1236" s="4"/>
    </row>
    <row r="1237" spans="3:36">
      <c r="C1237" s="3"/>
      <c r="D1237" s="3"/>
      <c r="E1237" s="4"/>
      <c r="U1237" s="4"/>
      <c r="W1237" s="4"/>
    </row>
    <row r="1238" spans="3:36">
      <c r="C1238" s="3"/>
      <c r="D1238" s="3"/>
      <c r="E1238" s="4"/>
      <c r="U1238" s="4"/>
      <c r="W1238" s="4"/>
    </row>
    <row r="1239" spans="3:36">
      <c r="C1239" s="3"/>
      <c r="D1239" s="3"/>
      <c r="E1239" s="4"/>
      <c r="U1239" s="4"/>
      <c r="W1239" s="4"/>
    </row>
    <row r="1240" spans="3:36">
      <c r="C1240" s="3"/>
      <c r="D1240" s="3"/>
      <c r="E1240" s="4"/>
      <c r="U1240" s="4"/>
      <c r="W1240" s="4"/>
    </row>
    <row r="1241" spans="3:36">
      <c r="C1241" s="3"/>
      <c r="D1241" s="3"/>
      <c r="E1241" s="4"/>
      <c r="U1241" s="4"/>
      <c r="W1241" s="4"/>
    </row>
    <row r="1242" spans="3:36">
      <c r="C1242" s="3"/>
      <c r="D1242" s="3"/>
      <c r="E1242" s="4"/>
      <c r="AJ1242" s="3"/>
    </row>
    <row r="1243" spans="3:36">
      <c r="C1243" s="3"/>
      <c r="D1243" s="3"/>
      <c r="E1243" s="4"/>
    </row>
    <row r="1244" spans="3:36">
      <c r="C1244" s="3"/>
      <c r="D1244" s="3"/>
      <c r="E1244" s="4"/>
      <c r="AJ1244" s="3"/>
    </row>
    <row r="1245" spans="3:36">
      <c r="C1245" s="3"/>
      <c r="D1245" s="3"/>
      <c r="E1245" s="4"/>
      <c r="AJ1245" s="3"/>
    </row>
    <row r="1246" spans="3:36">
      <c r="C1246" s="3"/>
      <c r="D1246" s="3"/>
      <c r="E1246" s="4"/>
      <c r="AJ1246" s="3"/>
    </row>
    <row r="1247" spans="3:36">
      <c r="C1247" s="3"/>
      <c r="D1247" s="3"/>
      <c r="E1247" s="4"/>
    </row>
    <row r="1248" spans="3:36">
      <c r="C1248" s="3"/>
      <c r="D1248" s="3"/>
      <c r="E1248" s="4"/>
      <c r="AJ1248" s="3"/>
    </row>
    <row r="1249" spans="3:36">
      <c r="C1249" s="3"/>
      <c r="D1249" s="3"/>
      <c r="E1249" s="4"/>
      <c r="AJ1249" s="3"/>
    </row>
    <row r="1250" spans="3:36">
      <c r="C1250" s="3"/>
      <c r="D1250" s="3"/>
      <c r="E1250" s="4"/>
      <c r="AJ1250" s="3"/>
    </row>
    <row r="1251" spans="3:36">
      <c r="C1251" s="3"/>
      <c r="D1251" s="3"/>
      <c r="E1251" s="4"/>
      <c r="AJ1251" s="3"/>
    </row>
    <row r="1252" spans="3:36">
      <c r="C1252" s="3"/>
      <c r="D1252" s="3"/>
      <c r="E1252" s="4"/>
      <c r="U1252" s="4"/>
      <c r="W1252" s="4"/>
      <c r="AJ1252" s="3"/>
    </row>
    <row r="1253" spans="3:36">
      <c r="C1253" s="3"/>
      <c r="D1253" s="3"/>
      <c r="E1253" s="4"/>
      <c r="U1253" s="4"/>
      <c r="W1253" s="4"/>
      <c r="AJ1253" s="3"/>
    </row>
    <row r="1254" spans="3:36">
      <c r="C1254" s="3"/>
      <c r="D1254" s="3"/>
      <c r="E1254" s="4"/>
      <c r="U1254" s="4"/>
      <c r="W1254" s="4"/>
      <c r="AJ1254" s="3"/>
    </row>
    <row r="1255" spans="3:36">
      <c r="C1255" s="3"/>
      <c r="D1255" s="3"/>
      <c r="E1255" s="4"/>
      <c r="U1255" s="4"/>
      <c r="W1255" s="4"/>
    </row>
    <row r="1256" spans="3:36">
      <c r="C1256" s="3"/>
      <c r="D1256" s="3"/>
      <c r="E1256" s="4"/>
      <c r="U1256" s="4"/>
      <c r="W1256" s="4"/>
    </row>
    <row r="1257" spans="3:36">
      <c r="C1257" s="3"/>
      <c r="D1257" s="3"/>
      <c r="E1257" s="4"/>
      <c r="U1257" s="4"/>
      <c r="W1257" s="4"/>
    </row>
    <row r="1258" spans="3:36">
      <c r="C1258" s="3"/>
      <c r="D1258" s="3"/>
      <c r="E1258" s="4"/>
      <c r="U1258" s="4"/>
      <c r="W1258" s="4"/>
    </row>
    <row r="1259" spans="3:36">
      <c r="C1259" s="3"/>
      <c r="D1259" s="3"/>
      <c r="E1259" s="4"/>
      <c r="U1259" s="4"/>
      <c r="W1259" s="4"/>
    </row>
    <row r="1260" spans="3:36">
      <c r="C1260" s="3"/>
      <c r="D1260" s="3"/>
      <c r="E1260" s="4"/>
      <c r="U1260" s="4"/>
      <c r="W1260" s="4"/>
    </row>
    <row r="1261" spans="3:36">
      <c r="C1261" s="3"/>
      <c r="D1261" s="3"/>
      <c r="E1261" s="4"/>
      <c r="AJ1261" s="3"/>
    </row>
    <row r="1262" spans="3:36">
      <c r="C1262" s="3"/>
      <c r="D1262" s="3"/>
      <c r="E1262" s="4"/>
      <c r="AJ1262" s="3"/>
    </row>
    <row r="1263" spans="3:36">
      <c r="C1263" s="3"/>
      <c r="D1263" s="3"/>
      <c r="E1263" s="4"/>
      <c r="AJ1263" s="3"/>
    </row>
    <row r="1264" spans="3:36">
      <c r="C1264" s="3"/>
      <c r="D1264" s="3"/>
      <c r="E1264" s="4"/>
      <c r="AJ1264" s="3"/>
    </row>
    <row r="1265" spans="3:36">
      <c r="C1265" s="3"/>
      <c r="D1265" s="3"/>
      <c r="E1265" s="4"/>
      <c r="AJ1265" s="3"/>
    </row>
    <row r="1266" spans="3:36">
      <c r="C1266" s="3"/>
      <c r="D1266" s="3"/>
      <c r="E1266" s="4"/>
      <c r="AJ1266" s="3"/>
    </row>
    <row r="1267" spans="3:36">
      <c r="C1267" s="3"/>
      <c r="D1267" s="3"/>
      <c r="E1267" s="4"/>
      <c r="AJ1267" s="3"/>
    </row>
    <row r="1268" spans="3:36">
      <c r="C1268" s="3"/>
      <c r="D1268" s="3"/>
      <c r="E1268" s="4"/>
      <c r="AJ1268" s="3"/>
    </row>
    <row r="1269" spans="3:36">
      <c r="C1269" s="3"/>
      <c r="D1269" s="3"/>
      <c r="E1269" s="4"/>
      <c r="AJ1269" s="3"/>
    </row>
    <row r="1270" spans="3:36">
      <c r="C1270" s="3"/>
      <c r="D1270" s="3"/>
      <c r="E1270" s="4"/>
      <c r="AJ1270" s="3"/>
    </row>
    <row r="1271" spans="3:36">
      <c r="C1271" s="3"/>
      <c r="D1271" s="3"/>
      <c r="E1271" s="4"/>
      <c r="AJ1271" s="3"/>
    </row>
    <row r="1272" spans="3:36">
      <c r="C1272" s="3"/>
      <c r="D1272" s="3"/>
      <c r="E1272" s="4"/>
      <c r="AJ1272" s="3"/>
    </row>
    <row r="1273" spans="3:36">
      <c r="C1273" s="3"/>
      <c r="D1273" s="3"/>
      <c r="E1273" s="4"/>
      <c r="AJ1273" s="3"/>
    </row>
    <row r="1274" spans="3:36">
      <c r="C1274" s="3"/>
      <c r="D1274" s="3"/>
      <c r="E1274" s="4"/>
      <c r="AJ1274" s="3"/>
    </row>
    <row r="1275" spans="3:36">
      <c r="C1275" s="3"/>
      <c r="D1275" s="3"/>
      <c r="E1275" s="4"/>
      <c r="AJ1275" s="3"/>
    </row>
    <row r="1276" spans="3:36">
      <c r="C1276" s="3"/>
      <c r="D1276" s="3"/>
      <c r="E1276" s="4"/>
      <c r="AJ1276" s="3"/>
    </row>
    <row r="1277" spans="3:36">
      <c r="C1277" s="3"/>
      <c r="D1277" s="3"/>
      <c r="E1277" s="4"/>
      <c r="AJ1277" s="3"/>
    </row>
    <row r="1278" spans="3:36">
      <c r="C1278" s="3"/>
      <c r="D1278" s="3"/>
      <c r="E1278" s="4"/>
      <c r="AJ1278" s="3"/>
    </row>
    <row r="1279" spans="3:36">
      <c r="C1279" s="3"/>
      <c r="D1279" s="3"/>
      <c r="E1279" s="4"/>
      <c r="AJ1279" s="3"/>
    </row>
    <row r="1280" spans="3:36">
      <c r="C1280" s="3"/>
      <c r="D1280" s="3"/>
      <c r="E1280" s="4"/>
      <c r="AJ1280" s="3"/>
    </row>
    <row r="1281" spans="3:36">
      <c r="C1281" s="3"/>
      <c r="D1281" s="3"/>
      <c r="E1281" s="4"/>
      <c r="AJ1281" s="3"/>
    </row>
    <row r="1282" spans="3:36">
      <c r="C1282" s="3"/>
      <c r="D1282" s="3"/>
      <c r="E1282" s="4"/>
      <c r="AJ1282" s="3"/>
    </row>
    <row r="1283" spans="3:36">
      <c r="C1283" s="3"/>
      <c r="D1283" s="3"/>
      <c r="E1283" s="4"/>
      <c r="AJ1283" s="3"/>
    </row>
    <row r="1284" spans="3:36">
      <c r="C1284" s="3"/>
      <c r="D1284" s="3"/>
      <c r="E1284" s="4"/>
      <c r="AJ1284" s="3"/>
    </row>
    <row r="1285" spans="3:36">
      <c r="C1285" s="3"/>
      <c r="D1285" s="3"/>
      <c r="E1285" s="4"/>
      <c r="AJ1285" s="3"/>
    </row>
    <row r="1286" spans="3:36">
      <c r="C1286" s="3"/>
      <c r="D1286" s="3"/>
      <c r="E1286" s="4"/>
      <c r="AJ1286" s="3"/>
    </row>
    <row r="1287" spans="3:36">
      <c r="C1287" s="3"/>
      <c r="D1287" s="3"/>
      <c r="E1287" s="4"/>
      <c r="U1287" s="4"/>
      <c r="W1287" s="4"/>
    </row>
    <row r="1288" spans="3:36">
      <c r="C1288" s="3"/>
      <c r="D1288" s="3"/>
      <c r="E1288" s="4"/>
      <c r="U1288" s="4"/>
      <c r="W1288" s="4"/>
    </row>
    <row r="1289" spans="3:36">
      <c r="C1289" s="3"/>
      <c r="D1289" s="3"/>
      <c r="E1289" s="4"/>
      <c r="U1289" s="4"/>
      <c r="W1289" s="4"/>
    </row>
    <row r="1290" spans="3:36">
      <c r="C1290" s="3"/>
      <c r="D1290" s="3"/>
      <c r="E1290" s="4"/>
      <c r="U1290" s="4"/>
      <c r="W1290" s="4"/>
    </row>
    <row r="1291" spans="3:36">
      <c r="C1291" s="3"/>
      <c r="D1291" s="3"/>
      <c r="E1291" s="4"/>
      <c r="U1291" s="4"/>
      <c r="W1291" s="4"/>
    </row>
    <row r="1292" spans="3:36">
      <c r="C1292" s="3"/>
      <c r="D1292" s="3"/>
      <c r="E1292" s="4"/>
      <c r="U1292" s="4"/>
      <c r="W1292" s="4"/>
    </row>
    <row r="1293" spans="3:36">
      <c r="C1293" s="3"/>
      <c r="D1293" s="3"/>
      <c r="E1293" s="4"/>
      <c r="U1293" s="4"/>
      <c r="W1293" s="4"/>
    </row>
    <row r="1294" spans="3:36">
      <c r="C1294" s="3"/>
      <c r="D1294" s="3"/>
      <c r="E1294" s="4"/>
      <c r="U1294" s="4"/>
      <c r="W1294" s="4"/>
    </row>
    <row r="1295" spans="3:36">
      <c r="C1295" s="3"/>
      <c r="D1295" s="3"/>
      <c r="E1295" s="4"/>
      <c r="AJ1295" s="3"/>
    </row>
    <row r="1296" spans="3:36">
      <c r="C1296" s="3"/>
      <c r="D1296" s="3"/>
      <c r="E1296" s="4"/>
      <c r="AJ1296" s="3"/>
    </row>
    <row r="1297" spans="3:36">
      <c r="C1297" s="3"/>
      <c r="D1297" s="3"/>
      <c r="E1297" s="4"/>
      <c r="U1297" s="4"/>
      <c r="W1297" s="4"/>
    </row>
    <row r="1298" spans="3:36">
      <c r="C1298" s="3"/>
      <c r="D1298" s="3"/>
      <c r="E1298" s="4"/>
      <c r="U1298" s="4"/>
      <c r="W1298" s="4"/>
    </row>
    <row r="1299" spans="3:36">
      <c r="C1299" s="3"/>
      <c r="D1299" s="3"/>
      <c r="E1299" s="4"/>
      <c r="U1299" s="4"/>
      <c r="W1299" s="4"/>
    </row>
    <row r="1300" spans="3:36">
      <c r="C1300" s="3"/>
      <c r="D1300" s="3"/>
      <c r="E1300" s="4"/>
      <c r="AJ1300" s="3"/>
    </row>
    <row r="1301" spans="3:36">
      <c r="C1301" s="3"/>
      <c r="D1301" s="3"/>
      <c r="E1301" s="4"/>
      <c r="AJ1301" s="3"/>
    </row>
    <row r="1302" spans="3:36">
      <c r="C1302" s="3"/>
      <c r="D1302" s="3"/>
      <c r="E1302" s="4"/>
      <c r="AJ1302" s="3"/>
    </row>
    <row r="1303" spans="3:36">
      <c r="C1303" s="3"/>
      <c r="D1303" s="3"/>
      <c r="E1303" s="4"/>
      <c r="AJ1303" s="3"/>
    </row>
    <row r="1304" spans="3:36">
      <c r="C1304" s="3"/>
      <c r="D1304" s="3"/>
      <c r="E1304" s="4"/>
      <c r="AJ1304" s="3"/>
    </row>
    <row r="1305" spans="3:36">
      <c r="C1305" s="3"/>
      <c r="D1305" s="3"/>
      <c r="E1305" s="4"/>
      <c r="AJ1305" s="3"/>
    </row>
    <row r="1306" spans="3:36">
      <c r="C1306" s="3"/>
      <c r="D1306" s="3"/>
      <c r="E1306" s="4"/>
      <c r="AJ1306" s="3"/>
    </row>
    <row r="1307" spans="3:36">
      <c r="C1307" s="3"/>
      <c r="D1307" s="3"/>
      <c r="E1307" s="4"/>
      <c r="AJ1307" s="3"/>
    </row>
    <row r="1308" spans="3:36">
      <c r="C1308" s="3"/>
      <c r="D1308" s="3"/>
      <c r="E1308" s="4"/>
    </row>
    <row r="1309" spans="3:36">
      <c r="C1309" s="3"/>
      <c r="D1309" s="3"/>
      <c r="E1309" s="4"/>
      <c r="U1309" s="4"/>
      <c r="W1309" s="4"/>
    </row>
    <row r="1310" spans="3:36">
      <c r="C1310" s="3"/>
      <c r="D1310" s="3"/>
      <c r="E1310" s="4"/>
      <c r="U1310" s="4"/>
      <c r="W1310" s="4"/>
    </row>
    <row r="1311" spans="3:36">
      <c r="C1311" s="3"/>
      <c r="D1311" s="3"/>
      <c r="E1311" s="4"/>
      <c r="U1311" s="4"/>
      <c r="W1311" s="4"/>
    </row>
    <row r="1312" spans="3:36">
      <c r="C1312" s="3"/>
      <c r="D1312" s="3"/>
      <c r="E1312" s="4"/>
      <c r="U1312" s="4"/>
      <c r="W1312" s="4"/>
    </row>
    <row r="1313" spans="3:36">
      <c r="C1313" s="3"/>
      <c r="D1313" s="3"/>
      <c r="E1313" s="4"/>
      <c r="U1313" s="4"/>
      <c r="W1313" s="4"/>
    </row>
    <row r="1314" spans="3:36">
      <c r="C1314" s="3"/>
      <c r="D1314" s="3"/>
      <c r="E1314" s="4"/>
      <c r="U1314" s="4"/>
      <c r="W1314" s="4"/>
    </row>
    <row r="1315" spans="3:36">
      <c r="C1315" s="3"/>
      <c r="D1315" s="3"/>
      <c r="E1315" s="4"/>
      <c r="U1315" s="4"/>
      <c r="W1315" s="4"/>
    </row>
    <row r="1316" spans="3:36">
      <c r="C1316" s="3"/>
      <c r="D1316" s="3"/>
      <c r="E1316" s="4"/>
      <c r="U1316" s="4"/>
      <c r="W1316" s="4"/>
    </row>
    <row r="1317" spans="3:36">
      <c r="C1317" s="3"/>
      <c r="D1317" s="3"/>
      <c r="E1317" s="4"/>
      <c r="U1317" s="4"/>
      <c r="W1317" s="4"/>
    </row>
    <row r="1318" spans="3:36">
      <c r="C1318" s="3"/>
      <c r="D1318" s="3"/>
      <c r="E1318" s="4"/>
      <c r="U1318" s="4"/>
      <c r="W1318" s="4"/>
    </row>
    <row r="1319" spans="3:36">
      <c r="C1319" s="3"/>
      <c r="D1319" s="3"/>
      <c r="E1319" s="4"/>
      <c r="AJ1319" s="3"/>
    </row>
    <row r="1320" spans="3:36">
      <c r="C1320" s="3"/>
      <c r="D1320" s="3"/>
      <c r="E1320" s="4"/>
      <c r="AJ1320" s="3"/>
    </row>
    <row r="1321" spans="3:36">
      <c r="C1321" s="3"/>
      <c r="D1321" s="3"/>
      <c r="E1321" s="4"/>
      <c r="AJ1321" s="3"/>
    </row>
    <row r="1322" spans="3:36">
      <c r="C1322" s="3"/>
      <c r="D1322" s="3"/>
      <c r="E1322" s="4"/>
    </row>
    <row r="1323" spans="3:36">
      <c r="C1323" s="3"/>
      <c r="D1323" s="3"/>
      <c r="E1323" s="4"/>
      <c r="AJ1323" s="3"/>
    </row>
    <row r="1324" spans="3:36">
      <c r="C1324" s="3"/>
      <c r="D1324" s="3"/>
      <c r="E1324" s="4"/>
      <c r="AJ1324" s="3"/>
    </row>
    <row r="1325" spans="3:36">
      <c r="C1325" s="3"/>
      <c r="D1325" s="3"/>
      <c r="E1325" s="4"/>
      <c r="AJ1325" s="3"/>
    </row>
    <row r="1326" spans="3:36">
      <c r="C1326" s="3"/>
      <c r="D1326" s="3"/>
      <c r="E1326" s="4"/>
      <c r="AJ1326" s="3"/>
    </row>
    <row r="1327" spans="3:36">
      <c r="C1327" s="3"/>
      <c r="D1327" s="3"/>
      <c r="E1327" s="4"/>
      <c r="AJ1327" s="3"/>
    </row>
    <row r="1328" spans="3:36">
      <c r="C1328" s="3"/>
      <c r="D1328" s="3"/>
      <c r="E1328" s="4"/>
      <c r="AJ1328" s="3"/>
    </row>
    <row r="1329" spans="3:36">
      <c r="C1329" s="3"/>
      <c r="D1329" s="3"/>
      <c r="E1329" s="4"/>
      <c r="AJ1329" s="3"/>
    </row>
    <row r="1330" spans="3:36">
      <c r="C1330" s="3"/>
      <c r="D1330" s="3"/>
      <c r="E1330" s="4"/>
      <c r="AJ1330" s="3"/>
    </row>
    <row r="1331" spans="3:36">
      <c r="C1331" s="3"/>
      <c r="D1331" s="3"/>
      <c r="E1331" s="4"/>
      <c r="AJ1331" s="3"/>
    </row>
    <row r="1332" spans="3:36">
      <c r="C1332" s="3"/>
      <c r="D1332" s="3"/>
      <c r="E1332" s="4"/>
      <c r="AJ1332" s="3"/>
    </row>
    <row r="1333" spans="3:36">
      <c r="C1333" s="3"/>
      <c r="D1333" s="3"/>
      <c r="E1333" s="4"/>
      <c r="AJ1333" s="3"/>
    </row>
    <row r="1334" spans="3:36">
      <c r="C1334" s="3"/>
      <c r="D1334" s="3"/>
      <c r="E1334" s="4"/>
      <c r="AJ1334" s="3"/>
    </row>
    <row r="1335" spans="3:36">
      <c r="C1335" s="3"/>
      <c r="D1335" s="3"/>
      <c r="E1335" s="4"/>
      <c r="AJ1335" s="3"/>
    </row>
    <row r="1336" spans="3:36">
      <c r="C1336" s="3"/>
      <c r="D1336" s="3"/>
      <c r="E1336" s="4"/>
      <c r="AJ1336" s="3"/>
    </row>
    <row r="1337" spans="3:36">
      <c r="C1337" s="3"/>
      <c r="D1337" s="3"/>
      <c r="E1337" s="4"/>
      <c r="AJ1337" s="3"/>
    </row>
    <row r="1338" spans="3:36">
      <c r="C1338" s="3"/>
      <c r="D1338" s="3"/>
      <c r="E1338" s="4"/>
      <c r="AJ1338" s="3"/>
    </row>
    <row r="1339" spans="3:36">
      <c r="C1339" s="3"/>
      <c r="D1339" s="3"/>
      <c r="E1339" s="4"/>
      <c r="AJ1339" s="3"/>
    </row>
    <row r="1340" spans="3:36">
      <c r="C1340" s="3"/>
      <c r="D1340" s="3"/>
      <c r="E1340" s="4"/>
      <c r="AJ1340" s="3"/>
    </row>
    <row r="1341" spans="3:36">
      <c r="C1341" s="3"/>
      <c r="D1341" s="3"/>
      <c r="E1341" s="4"/>
      <c r="AJ1341" s="3"/>
    </row>
    <row r="1342" spans="3:36">
      <c r="C1342" s="3"/>
      <c r="D1342" s="3"/>
      <c r="E1342" s="4"/>
      <c r="AJ1342" s="3"/>
    </row>
    <row r="1343" spans="3:36">
      <c r="C1343" s="3"/>
      <c r="D1343" s="3"/>
      <c r="E1343" s="4"/>
      <c r="AJ1343" s="3"/>
    </row>
    <row r="1344" spans="3:36">
      <c r="C1344" s="3"/>
      <c r="D1344" s="3"/>
      <c r="E1344" s="4"/>
      <c r="AJ1344" s="3"/>
    </row>
    <row r="1345" spans="3:36">
      <c r="C1345" s="3"/>
      <c r="D1345" s="3"/>
      <c r="E1345" s="4"/>
      <c r="AJ1345" s="3"/>
    </row>
    <row r="1346" spans="3:36">
      <c r="C1346" s="3"/>
      <c r="D1346" s="3"/>
      <c r="E1346" s="4"/>
      <c r="AJ1346" s="3"/>
    </row>
    <row r="1347" spans="3:36">
      <c r="C1347" s="3"/>
      <c r="D1347" s="3"/>
      <c r="E1347" s="4"/>
      <c r="AJ1347" s="3"/>
    </row>
    <row r="1348" spans="3:36">
      <c r="C1348" s="3"/>
      <c r="D1348" s="3"/>
      <c r="E1348" s="4"/>
      <c r="AJ1348" s="3"/>
    </row>
    <row r="1349" spans="3:36">
      <c r="C1349" s="3"/>
      <c r="D1349" s="3"/>
      <c r="E1349" s="4"/>
      <c r="AJ1349" s="3"/>
    </row>
    <row r="1350" spans="3:36">
      <c r="C1350" s="3"/>
      <c r="D1350" s="3"/>
      <c r="E1350" s="4"/>
      <c r="AJ1350" s="3"/>
    </row>
    <row r="1351" spans="3:36">
      <c r="C1351" s="3"/>
      <c r="D1351" s="3"/>
      <c r="E1351" s="4"/>
      <c r="AJ1351" s="3"/>
    </row>
    <row r="1352" spans="3:36">
      <c r="C1352" s="3"/>
      <c r="D1352" s="3"/>
      <c r="E1352" s="4"/>
      <c r="AJ1352" s="3"/>
    </row>
    <row r="1353" spans="3:36">
      <c r="C1353" s="3"/>
      <c r="D1353" s="3"/>
      <c r="E1353" s="4"/>
      <c r="AJ1353" s="3"/>
    </row>
    <row r="1354" spans="3:36">
      <c r="C1354" s="3"/>
      <c r="D1354" s="3"/>
      <c r="E1354" s="4"/>
      <c r="AJ1354" s="3"/>
    </row>
    <row r="1355" spans="3:36">
      <c r="C1355" s="3"/>
      <c r="D1355" s="3"/>
      <c r="E1355" s="4"/>
      <c r="AJ1355" s="3"/>
    </row>
    <row r="1356" spans="3:36">
      <c r="C1356" s="3"/>
      <c r="D1356" s="3"/>
      <c r="E1356" s="4"/>
      <c r="AJ1356" s="3"/>
    </row>
    <row r="1357" spans="3:36">
      <c r="C1357" s="3"/>
      <c r="D1357" s="3"/>
      <c r="E1357" s="4"/>
      <c r="U1357" s="4"/>
      <c r="W1357" s="4"/>
    </row>
    <row r="1358" spans="3:36">
      <c r="C1358" s="3"/>
      <c r="D1358" s="3"/>
      <c r="E1358" s="4"/>
      <c r="U1358" s="4"/>
      <c r="W1358" s="4"/>
    </row>
    <row r="1359" spans="3:36">
      <c r="C1359" s="3"/>
      <c r="D1359" s="3"/>
      <c r="E1359" s="4"/>
      <c r="U1359" s="4"/>
      <c r="W1359" s="4"/>
    </row>
    <row r="1360" spans="3:36">
      <c r="C1360" s="3"/>
      <c r="D1360" s="3"/>
      <c r="E1360" s="4"/>
      <c r="U1360" s="4"/>
      <c r="W1360" s="4"/>
    </row>
    <row r="1361" spans="3:36">
      <c r="C1361" s="3"/>
      <c r="D1361" s="3"/>
      <c r="E1361" s="4"/>
      <c r="U1361" s="4"/>
      <c r="W1361" s="4"/>
    </row>
    <row r="1362" spans="3:36">
      <c r="C1362" s="3"/>
      <c r="D1362" s="3"/>
      <c r="E1362" s="4"/>
      <c r="U1362" s="4"/>
    </row>
    <row r="1363" spans="3:36">
      <c r="C1363" s="3"/>
      <c r="D1363" s="3"/>
      <c r="E1363" s="4"/>
      <c r="AJ1363" s="3"/>
    </row>
    <row r="1364" spans="3:36">
      <c r="C1364" s="3"/>
      <c r="D1364" s="3"/>
      <c r="E1364" s="4"/>
      <c r="AJ1364" s="3"/>
    </row>
    <row r="1365" spans="3:36">
      <c r="C1365" s="3"/>
      <c r="D1365" s="3"/>
      <c r="E1365" s="4"/>
      <c r="AJ1365" s="3"/>
    </row>
    <row r="1366" spans="3:36">
      <c r="C1366" s="3"/>
      <c r="D1366" s="3"/>
      <c r="E1366" s="4"/>
      <c r="AJ1366" s="3"/>
    </row>
    <row r="1367" spans="3:36">
      <c r="C1367" s="3"/>
      <c r="D1367" s="3"/>
      <c r="E1367" s="4"/>
      <c r="AJ1367" s="3"/>
    </row>
    <row r="1368" spans="3:36">
      <c r="C1368" s="3"/>
      <c r="D1368" s="3"/>
      <c r="E1368" s="4"/>
      <c r="AJ1368" s="3"/>
    </row>
    <row r="1369" spans="3:36">
      <c r="C1369" s="3"/>
      <c r="D1369" s="3"/>
      <c r="E1369" s="4"/>
      <c r="U1369" s="4"/>
      <c r="W1369" s="4"/>
      <c r="AJ1369" s="3"/>
    </row>
    <row r="1370" spans="3:36">
      <c r="C1370" s="3"/>
      <c r="D1370" s="3"/>
      <c r="E1370" s="4"/>
      <c r="U1370" s="4"/>
      <c r="W1370" s="4"/>
      <c r="AJ1370" s="3"/>
    </row>
    <row r="1371" spans="3:36">
      <c r="C1371" s="3"/>
      <c r="D1371" s="3"/>
      <c r="E1371" s="4"/>
      <c r="U1371" s="4"/>
      <c r="W1371" s="4"/>
      <c r="AJ1371" s="3"/>
    </row>
    <row r="1372" spans="3:36">
      <c r="C1372" s="3"/>
      <c r="D1372" s="3"/>
      <c r="E1372" s="4"/>
      <c r="U1372" s="4"/>
      <c r="W1372" s="4"/>
    </row>
    <row r="1373" spans="3:36">
      <c r="C1373" s="3"/>
      <c r="D1373" s="3"/>
      <c r="E1373" s="4"/>
      <c r="U1373" s="4"/>
      <c r="W1373" s="4"/>
    </row>
    <row r="1374" spans="3:36">
      <c r="C1374" s="3"/>
      <c r="D1374" s="3"/>
      <c r="E1374" s="4"/>
      <c r="U1374" s="4"/>
      <c r="W1374" s="4"/>
    </row>
    <row r="1375" spans="3:36">
      <c r="C1375" s="3"/>
      <c r="D1375" s="3"/>
      <c r="E1375" s="4"/>
      <c r="U1375" s="4"/>
      <c r="W1375" s="4"/>
    </row>
    <row r="1376" spans="3:36">
      <c r="C1376" s="3"/>
      <c r="D1376" s="3"/>
      <c r="E1376" s="4"/>
      <c r="U1376" s="4"/>
      <c r="W1376" s="4"/>
    </row>
    <row r="1377" spans="3:36">
      <c r="C1377" s="3"/>
      <c r="D1377" s="3"/>
      <c r="E1377" s="4"/>
      <c r="U1377" s="4"/>
      <c r="W1377" s="4"/>
    </row>
    <row r="1378" spans="3:36">
      <c r="C1378" s="3"/>
      <c r="D1378" s="3"/>
      <c r="E1378" s="4"/>
      <c r="U1378" s="4"/>
      <c r="W1378" s="4"/>
    </row>
    <row r="1379" spans="3:36">
      <c r="C1379" s="3"/>
      <c r="D1379" s="3"/>
      <c r="E1379" s="4"/>
      <c r="AJ1379" s="3"/>
    </row>
    <row r="1380" spans="3:36">
      <c r="C1380" s="3"/>
      <c r="D1380" s="3"/>
      <c r="E1380" s="4"/>
      <c r="AJ1380" s="3"/>
    </row>
    <row r="1381" spans="3:36">
      <c r="C1381" s="3"/>
      <c r="D1381" s="3"/>
      <c r="E1381" s="4"/>
      <c r="AJ1381" s="3"/>
    </row>
    <row r="1382" spans="3:36">
      <c r="C1382" s="3"/>
      <c r="D1382" s="3"/>
      <c r="E1382" s="4"/>
      <c r="AJ1382" s="3"/>
    </row>
    <row r="1383" spans="3:36">
      <c r="C1383" s="3"/>
      <c r="D1383" s="3"/>
      <c r="E1383" s="4"/>
      <c r="AJ1383" s="3"/>
    </row>
    <row r="1384" spans="3:36">
      <c r="C1384" s="3"/>
      <c r="D1384" s="3"/>
      <c r="E1384" s="4"/>
      <c r="AJ1384" s="3"/>
    </row>
    <row r="1385" spans="3:36">
      <c r="C1385" s="3"/>
      <c r="D1385" s="3"/>
      <c r="E1385" s="4"/>
      <c r="AJ1385" s="3"/>
    </row>
    <row r="1386" spans="3:36">
      <c r="C1386" s="3"/>
      <c r="D1386" s="3"/>
      <c r="E1386" s="4"/>
      <c r="AJ1386" s="3"/>
    </row>
    <row r="1387" spans="3:36">
      <c r="C1387" s="3"/>
      <c r="D1387" s="3"/>
      <c r="E1387" s="4"/>
      <c r="AJ1387" s="3"/>
    </row>
    <row r="1388" spans="3:36">
      <c r="C1388" s="3"/>
      <c r="D1388" s="3"/>
      <c r="E1388" s="4"/>
      <c r="AJ1388" s="3"/>
    </row>
    <row r="1389" spans="3:36">
      <c r="C1389" s="3"/>
      <c r="D1389" s="3"/>
      <c r="E1389" s="4"/>
      <c r="AJ1389" s="3"/>
    </row>
    <row r="1390" spans="3:36">
      <c r="C1390" s="3"/>
      <c r="D1390" s="3"/>
      <c r="E1390" s="4"/>
      <c r="AJ1390" s="3"/>
    </row>
    <row r="1391" spans="3:36">
      <c r="C1391" s="3"/>
      <c r="D1391" s="3"/>
      <c r="E1391" s="4"/>
      <c r="AJ1391" s="3"/>
    </row>
    <row r="1392" spans="3:36">
      <c r="C1392" s="3"/>
      <c r="D1392" s="3"/>
      <c r="E1392" s="4"/>
      <c r="AJ1392" s="3"/>
    </row>
    <row r="1393" spans="3:36">
      <c r="C1393" s="3"/>
      <c r="D1393" s="3"/>
      <c r="E1393" s="4"/>
      <c r="AJ1393" s="3"/>
    </row>
    <row r="1394" spans="3:36">
      <c r="C1394" s="3"/>
      <c r="D1394" s="3"/>
      <c r="E1394" s="4"/>
      <c r="AJ1394" s="3"/>
    </row>
    <row r="1395" spans="3:36">
      <c r="C1395" s="3"/>
      <c r="D1395" s="3"/>
      <c r="E1395" s="4"/>
      <c r="AJ1395" s="3"/>
    </row>
    <row r="1396" spans="3:36">
      <c r="C1396" s="3"/>
      <c r="D1396" s="3"/>
      <c r="E1396" s="4"/>
      <c r="AJ1396" s="3"/>
    </row>
    <row r="1397" spans="3:36">
      <c r="C1397" s="3"/>
      <c r="D1397" s="3"/>
      <c r="E1397" s="4"/>
      <c r="AJ1397" s="3"/>
    </row>
    <row r="1398" spans="3:36">
      <c r="C1398" s="3"/>
      <c r="D1398" s="3"/>
      <c r="E1398" s="4"/>
      <c r="AJ1398" s="3"/>
    </row>
    <row r="1399" spans="3:36">
      <c r="C1399" s="3"/>
      <c r="D1399" s="3"/>
      <c r="E1399" s="4"/>
      <c r="AJ1399" s="3"/>
    </row>
    <row r="1400" spans="3:36">
      <c r="C1400" s="3"/>
      <c r="D1400" s="3"/>
      <c r="E1400" s="4"/>
      <c r="AJ1400" s="3"/>
    </row>
    <row r="1401" spans="3:36">
      <c r="C1401" s="3"/>
      <c r="D1401" s="3"/>
      <c r="E1401" s="4"/>
      <c r="AJ1401" s="3"/>
    </row>
    <row r="1402" spans="3:36">
      <c r="C1402" s="3"/>
      <c r="D1402" s="3"/>
      <c r="E1402" s="4"/>
      <c r="AJ1402" s="3"/>
    </row>
    <row r="1403" spans="3:36">
      <c r="C1403" s="3"/>
      <c r="D1403" s="3"/>
      <c r="E1403" s="4"/>
      <c r="AJ1403" s="3"/>
    </row>
    <row r="1404" spans="3:36">
      <c r="C1404" s="3"/>
      <c r="D1404" s="3"/>
      <c r="E1404" s="4"/>
      <c r="AJ1404" s="3"/>
    </row>
    <row r="1405" spans="3:36">
      <c r="C1405" s="3"/>
      <c r="D1405" s="3"/>
      <c r="E1405" s="4"/>
      <c r="AJ1405" s="3"/>
    </row>
    <row r="1406" spans="3:36">
      <c r="C1406" s="3"/>
      <c r="D1406" s="3"/>
      <c r="E1406" s="4"/>
      <c r="AJ1406" s="3"/>
    </row>
    <row r="1407" spans="3:36">
      <c r="C1407" s="3"/>
      <c r="D1407" s="3"/>
      <c r="E1407" s="4"/>
      <c r="AJ1407" s="3"/>
    </row>
    <row r="1408" spans="3:36">
      <c r="C1408" s="3"/>
      <c r="D1408" s="3"/>
      <c r="E1408" s="4"/>
      <c r="AJ1408" s="3"/>
    </row>
    <row r="1409" spans="3:36">
      <c r="C1409" s="3"/>
      <c r="D1409" s="3"/>
      <c r="E1409" s="4"/>
      <c r="AJ1409" s="3"/>
    </row>
    <row r="1410" spans="3:36">
      <c r="C1410" s="3"/>
      <c r="D1410" s="3"/>
      <c r="E1410" s="4"/>
      <c r="AJ1410" s="3"/>
    </row>
    <row r="1411" spans="3:36">
      <c r="C1411" s="3"/>
      <c r="D1411" s="3"/>
      <c r="E1411" s="4"/>
      <c r="AJ1411" s="3"/>
    </row>
    <row r="1412" spans="3:36">
      <c r="C1412" s="3"/>
      <c r="D1412" s="3"/>
      <c r="E1412" s="4"/>
      <c r="AJ1412" s="3"/>
    </row>
    <row r="1413" spans="3:36">
      <c r="C1413" s="3"/>
      <c r="D1413" s="3"/>
      <c r="E1413" s="4"/>
      <c r="AJ1413" s="3"/>
    </row>
    <row r="1414" spans="3:36">
      <c r="C1414" s="3"/>
      <c r="D1414" s="3"/>
      <c r="E1414" s="4"/>
      <c r="AJ1414" s="3"/>
    </row>
    <row r="1415" spans="3:36">
      <c r="C1415" s="3"/>
      <c r="D1415" s="3"/>
      <c r="E1415" s="4"/>
      <c r="AJ1415" s="3"/>
    </row>
    <row r="1416" spans="3:36">
      <c r="C1416" s="3"/>
      <c r="D1416" s="3"/>
      <c r="E1416" s="4"/>
      <c r="AJ1416" s="3"/>
    </row>
    <row r="1417" spans="3:36">
      <c r="C1417" s="3"/>
      <c r="D1417" s="3"/>
      <c r="E1417" s="4"/>
      <c r="AJ1417" s="3"/>
    </row>
    <row r="1418" spans="3:36">
      <c r="C1418" s="3"/>
      <c r="D1418" s="3"/>
      <c r="E1418" s="4"/>
      <c r="AJ1418" s="3"/>
    </row>
    <row r="1419" spans="3:36">
      <c r="C1419" s="3"/>
      <c r="D1419" s="3"/>
      <c r="E1419" s="4"/>
      <c r="AJ1419" s="3"/>
    </row>
    <row r="1420" spans="3:36">
      <c r="C1420" s="3"/>
      <c r="D1420" s="3"/>
      <c r="E1420" s="4"/>
      <c r="AJ1420" s="3"/>
    </row>
    <row r="1421" spans="3:36">
      <c r="C1421" s="3"/>
      <c r="D1421" s="3"/>
      <c r="E1421" s="4"/>
      <c r="AJ1421" s="3"/>
    </row>
    <row r="1422" spans="3:36">
      <c r="C1422" s="3"/>
      <c r="D1422" s="3"/>
      <c r="E1422" s="4"/>
      <c r="AJ1422" s="3"/>
    </row>
    <row r="1423" spans="3:36">
      <c r="C1423" s="3"/>
      <c r="D1423" s="3"/>
      <c r="E1423" s="4"/>
      <c r="AJ1423" s="3"/>
    </row>
    <row r="1424" spans="3:36">
      <c r="C1424" s="3"/>
      <c r="D1424" s="3"/>
      <c r="E1424" s="4"/>
      <c r="AJ1424" s="3"/>
    </row>
    <row r="1425" spans="3:36">
      <c r="C1425" s="3"/>
      <c r="D1425" s="3"/>
      <c r="E1425" s="4"/>
      <c r="AJ1425" s="3"/>
    </row>
    <row r="1426" spans="3:36">
      <c r="C1426" s="3"/>
      <c r="D1426" s="3"/>
      <c r="E1426" s="4"/>
      <c r="AJ1426" s="3"/>
    </row>
    <row r="1427" spans="3:36">
      <c r="C1427" s="3"/>
      <c r="D1427" s="3"/>
      <c r="E1427" s="4"/>
      <c r="AJ1427" s="3"/>
    </row>
    <row r="1428" spans="3:36">
      <c r="C1428" s="3"/>
      <c r="D1428" s="3"/>
      <c r="E1428" s="4"/>
    </row>
    <row r="1429" spans="3:36">
      <c r="C1429" s="3"/>
      <c r="D1429" s="3"/>
      <c r="E1429" s="4"/>
      <c r="AJ1429" s="3"/>
    </row>
    <row r="1430" spans="3:36">
      <c r="C1430" s="3"/>
      <c r="D1430" s="3"/>
      <c r="E1430" s="4"/>
    </row>
    <row r="1431" spans="3:36">
      <c r="C1431" s="3"/>
      <c r="D1431" s="3"/>
      <c r="E1431" s="4"/>
      <c r="AJ1431" s="3"/>
    </row>
    <row r="1432" spans="3:36">
      <c r="C1432" s="3"/>
      <c r="D1432" s="3"/>
      <c r="E1432" s="4"/>
    </row>
    <row r="1433" spans="3:36">
      <c r="C1433" s="3"/>
      <c r="D1433" s="3"/>
      <c r="E1433" s="4"/>
      <c r="AJ1433" s="3"/>
    </row>
    <row r="1434" spans="3:36">
      <c r="C1434" s="3"/>
      <c r="D1434" s="3"/>
      <c r="E1434" s="4"/>
      <c r="AJ1434" s="3"/>
    </row>
    <row r="1435" spans="3:36">
      <c r="C1435" s="3"/>
      <c r="D1435" s="3"/>
      <c r="E1435" s="4"/>
      <c r="AJ1435" s="3"/>
    </row>
    <row r="1436" spans="3:36">
      <c r="C1436" s="3"/>
      <c r="D1436" s="3"/>
      <c r="E1436" s="4"/>
      <c r="AJ1436" s="3"/>
    </row>
    <row r="1437" spans="3:36">
      <c r="C1437" s="3"/>
      <c r="D1437" s="3"/>
      <c r="E1437" s="4"/>
      <c r="AJ1437" s="3"/>
    </row>
    <row r="1438" spans="3:36">
      <c r="C1438" s="3"/>
      <c r="D1438" s="3"/>
      <c r="E1438" s="4"/>
      <c r="AJ1438" s="3"/>
    </row>
    <row r="1439" spans="3:36">
      <c r="C1439" s="3"/>
      <c r="D1439" s="3"/>
      <c r="E1439" s="4"/>
      <c r="AJ1439" s="3"/>
    </row>
    <row r="1440" spans="3:36">
      <c r="C1440" s="3"/>
      <c r="D1440" s="3"/>
      <c r="E1440" s="4"/>
      <c r="AJ1440" s="3"/>
    </row>
    <row r="1441" spans="3:36">
      <c r="C1441" s="3"/>
      <c r="D1441" s="3"/>
      <c r="E1441" s="4"/>
      <c r="AJ1441" s="3"/>
    </row>
    <row r="1442" spans="3:36">
      <c r="C1442" s="3"/>
      <c r="D1442" s="3"/>
      <c r="E1442" s="4"/>
      <c r="AJ1442" s="3"/>
    </row>
    <row r="1443" spans="3:36">
      <c r="C1443" s="3"/>
      <c r="D1443" s="3"/>
      <c r="E1443" s="4"/>
      <c r="AJ1443" s="3"/>
    </row>
    <row r="1444" spans="3:36">
      <c r="C1444" s="3"/>
      <c r="D1444" s="3"/>
      <c r="E1444" s="4"/>
      <c r="AJ1444" s="3"/>
    </row>
    <row r="1445" spans="3:36">
      <c r="C1445" s="3"/>
      <c r="D1445" s="3"/>
      <c r="E1445" s="4"/>
      <c r="AJ1445" s="3"/>
    </row>
    <row r="1446" spans="3:36">
      <c r="C1446" s="3"/>
      <c r="D1446" s="3"/>
      <c r="E1446" s="4"/>
      <c r="AJ1446" s="3"/>
    </row>
    <row r="1447" spans="3:36">
      <c r="C1447" s="3"/>
      <c r="D1447" s="3"/>
      <c r="E1447" s="4"/>
      <c r="U1447" s="4"/>
      <c r="W1447" s="4"/>
    </row>
    <row r="1448" spans="3:36">
      <c r="C1448" s="3"/>
      <c r="D1448" s="3"/>
      <c r="E1448" s="4"/>
      <c r="U1448" s="4"/>
      <c r="W1448" s="4"/>
    </row>
    <row r="1449" spans="3:36">
      <c r="C1449" s="3"/>
      <c r="D1449" s="3"/>
      <c r="E1449" s="4"/>
      <c r="U1449" s="4"/>
      <c r="W1449" s="4"/>
    </row>
    <row r="1450" spans="3:36">
      <c r="C1450" s="3"/>
      <c r="D1450" s="3"/>
      <c r="E1450" s="4"/>
      <c r="U1450" s="4"/>
      <c r="W1450" s="4"/>
    </row>
    <row r="1451" spans="3:36">
      <c r="C1451" s="3"/>
      <c r="D1451" s="3"/>
      <c r="E1451" s="4"/>
      <c r="AJ1451" s="3"/>
    </row>
    <row r="1452" spans="3:36">
      <c r="C1452" s="3"/>
      <c r="D1452" s="3"/>
      <c r="E1452" s="4"/>
    </row>
    <row r="1453" spans="3:36">
      <c r="C1453" s="3"/>
      <c r="D1453" s="3"/>
      <c r="E1453" s="4"/>
      <c r="AJ1453" s="3"/>
    </row>
    <row r="1454" spans="3:36">
      <c r="C1454" s="3"/>
      <c r="D1454" s="3"/>
      <c r="E1454" s="4"/>
      <c r="AJ1454" s="3"/>
    </row>
    <row r="1455" spans="3:36">
      <c r="C1455" s="3"/>
      <c r="D1455" s="3"/>
      <c r="E1455" s="4"/>
      <c r="AJ1455" s="3"/>
    </row>
    <row r="1456" spans="3:36">
      <c r="C1456" s="3"/>
      <c r="D1456" s="3"/>
      <c r="E1456" s="4"/>
      <c r="AJ1456" s="3"/>
    </row>
    <row r="1457" spans="3:36">
      <c r="C1457" s="3"/>
      <c r="D1457" s="3"/>
      <c r="E1457" s="4"/>
      <c r="AJ1457" s="3"/>
    </row>
    <row r="1458" spans="3:36">
      <c r="C1458" s="3"/>
      <c r="D1458" s="3"/>
      <c r="E1458" s="4"/>
      <c r="AJ1458" s="3"/>
    </row>
    <row r="1459" spans="3:36">
      <c r="C1459" s="3"/>
      <c r="D1459" s="3"/>
      <c r="E1459" s="4"/>
      <c r="AJ1459" s="3"/>
    </row>
    <row r="1460" spans="3:36">
      <c r="C1460" s="3"/>
      <c r="D1460" s="3"/>
      <c r="E1460" s="4"/>
      <c r="AJ1460" s="3"/>
    </row>
    <row r="1461" spans="3:36">
      <c r="C1461" s="3"/>
      <c r="D1461" s="3"/>
      <c r="E1461" s="4"/>
      <c r="AJ1461" s="3"/>
    </row>
    <row r="1462" spans="3:36">
      <c r="C1462" s="3"/>
      <c r="D1462" s="3"/>
      <c r="E1462" s="4"/>
      <c r="AJ1462" s="3"/>
    </row>
    <row r="1463" spans="3:36">
      <c r="C1463" s="3"/>
      <c r="D1463" s="3"/>
      <c r="E1463" s="4"/>
      <c r="AJ1463" s="3"/>
    </row>
    <row r="1464" spans="3:36">
      <c r="C1464" s="3"/>
      <c r="D1464" s="3"/>
      <c r="E1464" s="4"/>
      <c r="AJ1464" s="3"/>
    </row>
    <row r="1465" spans="3:36">
      <c r="C1465" s="3"/>
      <c r="D1465" s="3"/>
      <c r="E1465" s="4"/>
      <c r="AJ1465" s="3"/>
    </row>
    <row r="1466" spans="3:36">
      <c r="C1466" s="3"/>
      <c r="D1466" s="3"/>
      <c r="E1466" s="4"/>
      <c r="AJ1466" s="3"/>
    </row>
    <row r="1467" spans="3:36">
      <c r="C1467" s="3"/>
      <c r="D1467" s="3"/>
      <c r="E1467" s="4"/>
      <c r="AJ1467" s="3"/>
    </row>
    <row r="1468" spans="3:36">
      <c r="C1468" s="3"/>
      <c r="D1468" s="3"/>
      <c r="E1468" s="4"/>
      <c r="AJ1468" s="3"/>
    </row>
    <row r="1469" spans="3:36">
      <c r="C1469" s="3"/>
      <c r="D1469" s="3"/>
      <c r="E1469" s="4"/>
      <c r="AJ1469" s="3"/>
    </row>
    <row r="1470" spans="3:36">
      <c r="C1470" s="3"/>
      <c r="D1470" s="3"/>
      <c r="E1470" s="4"/>
    </row>
    <row r="1471" spans="3:36">
      <c r="C1471" s="3"/>
      <c r="D1471" s="3"/>
      <c r="E1471" s="4"/>
      <c r="AJ1471" s="3"/>
    </row>
    <row r="1472" spans="3:36">
      <c r="C1472" s="3"/>
      <c r="D1472" s="3"/>
      <c r="E1472" s="4"/>
    </row>
    <row r="1473" spans="3:36">
      <c r="C1473" s="3"/>
      <c r="D1473" s="3"/>
      <c r="E1473" s="4"/>
      <c r="AJ1473" s="3"/>
    </row>
    <row r="1474" spans="3:36">
      <c r="C1474" s="3"/>
      <c r="D1474" s="3"/>
      <c r="E1474" s="4"/>
    </row>
    <row r="1475" spans="3:36">
      <c r="C1475" s="3"/>
      <c r="D1475" s="3"/>
      <c r="E1475" s="4"/>
      <c r="AJ1475" s="3"/>
    </row>
    <row r="1476" spans="3:36">
      <c r="C1476" s="3"/>
      <c r="D1476" s="3"/>
      <c r="E1476" s="4"/>
      <c r="AJ1476" s="3"/>
    </row>
    <row r="1477" spans="3:36">
      <c r="C1477" s="3"/>
      <c r="D1477" s="3"/>
      <c r="E1477" s="4"/>
      <c r="AJ1477" s="3"/>
    </row>
    <row r="1478" spans="3:36">
      <c r="C1478" s="3"/>
      <c r="D1478" s="3"/>
      <c r="E1478" s="4"/>
      <c r="AJ1478" s="3"/>
    </row>
    <row r="1479" spans="3:36">
      <c r="C1479" s="3"/>
      <c r="D1479" s="3"/>
      <c r="E1479" s="4"/>
      <c r="AJ1479" s="3"/>
    </row>
    <row r="1480" spans="3:36">
      <c r="C1480" s="3"/>
      <c r="D1480" s="3"/>
      <c r="E1480" s="4"/>
      <c r="AJ1480" s="3"/>
    </row>
    <row r="1481" spans="3:36">
      <c r="C1481" s="3"/>
      <c r="D1481" s="3"/>
      <c r="E1481" s="4"/>
      <c r="AJ1481" s="3"/>
    </row>
    <row r="1482" spans="3:36">
      <c r="C1482" s="3"/>
      <c r="D1482" s="3"/>
      <c r="E1482" s="4"/>
      <c r="AJ1482" s="3"/>
    </row>
    <row r="1483" spans="3:36">
      <c r="C1483" s="3"/>
      <c r="D1483" s="3"/>
      <c r="E1483" s="4"/>
      <c r="AJ1483" s="3"/>
    </row>
    <row r="1484" spans="3:36">
      <c r="C1484" s="3"/>
      <c r="D1484" s="3"/>
      <c r="E1484" s="4"/>
      <c r="AJ1484" s="3"/>
    </row>
    <row r="1485" spans="3:36">
      <c r="C1485" s="3"/>
      <c r="D1485" s="3"/>
      <c r="E1485" s="4"/>
      <c r="U1485" s="4"/>
      <c r="W1485" s="4"/>
    </row>
    <row r="1486" spans="3:36">
      <c r="C1486" s="3"/>
      <c r="D1486" s="3"/>
      <c r="E1486" s="4"/>
      <c r="U1486" s="4"/>
      <c r="W1486" s="4"/>
    </row>
    <row r="1487" spans="3:36">
      <c r="C1487" s="3"/>
      <c r="D1487" s="3"/>
      <c r="E1487" s="4"/>
      <c r="U1487" s="4"/>
      <c r="W1487" s="4"/>
    </row>
    <row r="1488" spans="3:36">
      <c r="C1488" s="3"/>
      <c r="D1488" s="3"/>
      <c r="E1488" s="4"/>
      <c r="U1488" s="4"/>
      <c r="W1488" s="4"/>
      <c r="AJ1488" s="3"/>
    </row>
    <row r="1489" spans="3:36">
      <c r="C1489" s="3"/>
      <c r="D1489" s="3"/>
      <c r="E1489" s="4"/>
      <c r="U1489" s="4"/>
      <c r="W1489" s="4"/>
      <c r="AJ1489" s="3"/>
    </row>
    <row r="1490" spans="3:36">
      <c r="C1490" s="3"/>
      <c r="D1490" s="3"/>
      <c r="E1490" s="4"/>
      <c r="U1490" s="4"/>
      <c r="W1490" s="4"/>
      <c r="AJ1490" s="3"/>
    </row>
    <row r="1491" spans="3:36">
      <c r="C1491" s="3"/>
      <c r="D1491" s="3"/>
      <c r="E1491" s="4"/>
      <c r="U1491" s="4"/>
      <c r="W1491" s="4"/>
      <c r="AJ1491" s="3"/>
    </row>
    <row r="1492" spans="3:36">
      <c r="C1492" s="3"/>
      <c r="D1492" s="3"/>
      <c r="E1492" s="4"/>
      <c r="U1492" s="4"/>
      <c r="W1492" s="4"/>
      <c r="AJ1492" s="3"/>
    </row>
    <row r="1493" spans="3:36">
      <c r="C1493" s="3"/>
      <c r="D1493" s="3"/>
      <c r="E1493" s="4"/>
      <c r="U1493" s="4"/>
      <c r="W1493" s="4"/>
      <c r="AJ1493" s="3"/>
    </row>
    <row r="1494" spans="3:36">
      <c r="C1494" s="3"/>
      <c r="D1494" s="3"/>
      <c r="E1494" s="4"/>
      <c r="U1494" s="4"/>
      <c r="W1494" s="4"/>
      <c r="AJ1494" s="3"/>
    </row>
    <row r="1495" spans="3:36">
      <c r="C1495" s="3"/>
      <c r="D1495" s="3"/>
      <c r="E1495" s="4"/>
      <c r="U1495" s="4"/>
      <c r="W1495" s="4"/>
      <c r="AJ1495" s="3"/>
    </row>
    <row r="1496" spans="3:36">
      <c r="C1496" s="3"/>
      <c r="D1496" s="3"/>
      <c r="E1496" s="4"/>
      <c r="U1496" s="4"/>
      <c r="W1496" s="4"/>
      <c r="AJ1496" s="3"/>
    </row>
    <row r="1497" spans="3:36">
      <c r="C1497" s="3"/>
      <c r="D1497" s="3"/>
      <c r="E1497" s="4"/>
      <c r="U1497" s="4"/>
      <c r="W1497" s="4"/>
      <c r="AJ1497" s="3"/>
    </row>
    <row r="1498" spans="3:36">
      <c r="C1498" s="3"/>
      <c r="D1498" s="3"/>
      <c r="E1498" s="4"/>
      <c r="U1498" s="4"/>
      <c r="W1498" s="4"/>
      <c r="AJ1498" s="3"/>
    </row>
    <row r="1499" spans="3:36">
      <c r="C1499" s="3"/>
      <c r="D1499" s="3"/>
      <c r="E1499" s="4"/>
      <c r="AJ1499" s="3"/>
    </row>
    <row r="1500" spans="3:36">
      <c r="C1500" s="3"/>
      <c r="D1500" s="3"/>
      <c r="E1500" s="4"/>
      <c r="AJ1500" s="3"/>
    </row>
    <row r="1501" spans="3:36">
      <c r="C1501" s="3"/>
      <c r="D1501" s="3"/>
      <c r="E1501" s="4"/>
      <c r="AJ1501" s="3"/>
    </row>
    <row r="1502" spans="3:36">
      <c r="C1502" s="3"/>
      <c r="D1502" s="3"/>
      <c r="E1502" s="4"/>
      <c r="AJ1502" s="3"/>
    </row>
    <row r="1503" spans="3:36">
      <c r="C1503" s="3"/>
      <c r="D1503" s="3"/>
      <c r="E1503" s="4"/>
      <c r="AJ1503" s="3"/>
    </row>
    <row r="1504" spans="3:36">
      <c r="C1504" s="3"/>
      <c r="D1504" s="3"/>
      <c r="E1504" s="4"/>
      <c r="AJ1504" s="3"/>
    </row>
    <row r="1505" spans="3:36">
      <c r="C1505" s="3"/>
      <c r="D1505" s="3"/>
      <c r="E1505" s="4"/>
      <c r="U1505" s="4"/>
      <c r="W1505" s="4"/>
      <c r="AJ1505" s="3"/>
    </row>
    <row r="1506" spans="3:36">
      <c r="C1506" s="3"/>
      <c r="D1506" s="3"/>
      <c r="E1506" s="4"/>
      <c r="U1506" s="4"/>
      <c r="W1506" s="4"/>
      <c r="AJ1506" s="3"/>
    </row>
    <row r="1507" spans="3:36">
      <c r="C1507" s="3"/>
      <c r="D1507" s="3"/>
      <c r="E1507" s="4"/>
      <c r="U1507" s="4"/>
      <c r="W1507" s="4"/>
      <c r="AJ1507" s="3"/>
    </row>
    <row r="1508" spans="3:36">
      <c r="C1508" s="3"/>
      <c r="D1508" s="3"/>
      <c r="E1508" s="4"/>
      <c r="U1508" s="4"/>
      <c r="W1508" s="4"/>
      <c r="AJ1508" s="3"/>
    </row>
    <row r="1509" spans="3:36">
      <c r="C1509" s="3"/>
      <c r="D1509" s="3"/>
      <c r="E1509" s="4"/>
      <c r="U1509" s="4"/>
      <c r="W1509" s="4"/>
      <c r="AJ1509" s="3"/>
    </row>
    <row r="1510" spans="3:36">
      <c r="C1510" s="3"/>
      <c r="D1510" s="3"/>
      <c r="E1510" s="4"/>
      <c r="U1510" s="4"/>
      <c r="W1510" s="4"/>
      <c r="AJ1510" s="3"/>
    </row>
    <row r="1511" spans="3:36">
      <c r="C1511" s="3"/>
      <c r="D1511" s="3"/>
      <c r="E1511" s="4"/>
      <c r="U1511" s="4"/>
      <c r="W1511" s="4"/>
      <c r="AJ1511" s="3"/>
    </row>
    <row r="1512" spans="3:36">
      <c r="C1512" s="3"/>
      <c r="D1512" s="3"/>
      <c r="E1512" s="4"/>
      <c r="U1512" s="4"/>
      <c r="W1512" s="4"/>
    </row>
    <row r="1513" spans="3:36">
      <c r="C1513" s="3"/>
      <c r="D1513" s="3"/>
      <c r="E1513" s="4"/>
      <c r="U1513" s="4"/>
      <c r="W1513" s="4"/>
      <c r="AJ1513" s="3"/>
    </row>
    <row r="1514" spans="3:36">
      <c r="C1514" s="3"/>
      <c r="D1514" s="3"/>
      <c r="E1514" s="4"/>
      <c r="U1514" s="4"/>
      <c r="W1514" s="4"/>
      <c r="AJ1514" s="3"/>
    </row>
    <row r="1515" spans="3:36">
      <c r="C1515" s="3"/>
      <c r="D1515" s="3"/>
      <c r="E1515" s="4"/>
      <c r="U1515" s="4"/>
      <c r="W1515" s="4"/>
      <c r="AJ1515" s="3"/>
    </row>
    <row r="1516" spans="3:36">
      <c r="C1516" s="3"/>
      <c r="D1516" s="3"/>
      <c r="E1516" s="4"/>
      <c r="U1516" s="4"/>
      <c r="W1516" s="4"/>
      <c r="AJ1516" s="3"/>
    </row>
    <row r="1517" spans="3:36">
      <c r="C1517" s="3"/>
      <c r="D1517" s="3"/>
      <c r="E1517" s="4"/>
      <c r="U1517" s="4"/>
    </row>
    <row r="1518" spans="3:36">
      <c r="C1518" s="3"/>
      <c r="D1518" s="3"/>
      <c r="E1518" s="4"/>
      <c r="U1518" s="4"/>
    </row>
    <row r="1519" spans="3:36">
      <c r="C1519" s="3"/>
      <c r="D1519" s="3"/>
      <c r="E1519" s="4"/>
      <c r="U1519" s="4"/>
      <c r="W1519" s="4"/>
      <c r="AJ1519" s="3"/>
    </row>
    <row r="1520" spans="3:36">
      <c r="C1520" s="3"/>
      <c r="D1520" s="3"/>
      <c r="E1520" s="4"/>
      <c r="U1520" s="4"/>
      <c r="W1520" s="4"/>
      <c r="AJ1520" s="3"/>
    </row>
    <row r="1521" spans="3:36">
      <c r="C1521" s="3"/>
      <c r="D1521" s="3"/>
      <c r="E1521" s="4"/>
      <c r="U1521" s="4"/>
      <c r="W1521" s="4"/>
    </row>
    <row r="1522" spans="3:36">
      <c r="C1522" s="3"/>
      <c r="D1522" s="3"/>
      <c r="E1522" s="4"/>
      <c r="U1522" s="4"/>
      <c r="W1522" s="4"/>
    </row>
    <row r="1523" spans="3:36">
      <c r="C1523" s="3"/>
      <c r="D1523" s="3"/>
      <c r="E1523" s="4"/>
      <c r="U1523" s="4"/>
      <c r="W1523" s="4"/>
    </row>
    <row r="1524" spans="3:36">
      <c r="C1524" s="3"/>
      <c r="D1524" s="3"/>
      <c r="E1524" s="4"/>
      <c r="U1524" s="4"/>
      <c r="W1524" s="4"/>
    </row>
    <row r="1525" spans="3:36">
      <c r="C1525" s="3"/>
      <c r="D1525" s="3"/>
      <c r="E1525" s="4"/>
      <c r="U1525" s="4"/>
      <c r="W1525" s="4"/>
    </row>
    <row r="1526" spans="3:36">
      <c r="C1526" s="3"/>
      <c r="D1526" s="3"/>
      <c r="E1526" s="4"/>
      <c r="AJ1526" s="3"/>
    </row>
    <row r="1527" spans="3:36">
      <c r="C1527" s="3"/>
      <c r="D1527" s="3"/>
      <c r="E1527" s="4"/>
      <c r="AJ1527" s="3"/>
    </row>
    <row r="1528" spans="3:36">
      <c r="C1528" s="3"/>
      <c r="D1528" s="3"/>
      <c r="E1528" s="4"/>
    </row>
    <row r="1529" spans="3:36">
      <c r="C1529" s="3"/>
      <c r="D1529" s="3"/>
      <c r="E1529" s="4"/>
      <c r="AJ1529" s="3"/>
    </row>
    <row r="1530" spans="3:36">
      <c r="C1530" s="3"/>
      <c r="D1530" s="3"/>
      <c r="E1530" s="4"/>
      <c r="AJ1530" s="3"/>
    </row>
    <row r="1531" spans="3:36">
      <c r="C1531" s="3"/>
      <c r="D1531" s="3"/>
      <c r="E1531" s="4"/>
    </row>
    <row r="1532" spans="3:36">
      <c r="C1532" s="3"/>
      <c r="D1532" s="3"/>
      <c r="E1532" s="4"/>
      <c r="U1532" s="4"/>
      <c r="W1532" s="4"/>
      <c r="AJ1532" s="3"/>
    </row>
    <row r="1533" spans="3:36">
      <c r="C1533" s="3"/>
      <c r="D1533" s="3"/>
      <c r="E1533" s="4"/>
      <c r="U1533" s="4"/>
      <c r="W1533" s="4"/>
      <c r="AJ1533" s="3"/>
    </row>
    <row r="1534" spans="3:36">
      <c r="C1534" s="3"/>
      <c r="D1534" s="3"/>
      <c r="E1534" s="4"/>
      <c r="U1534" s="4"/>
      <c r="W1534" s="4"/>
      <c r="AJ1534" s="3"/>
    </row>
    <row r="1535" spans="3:36">
      <c r="C1535" s="3"/>
      <c r="D1535" s="3"/>
      <c r="E1535" s="4"/>
      <c r="U1535" s="4"/>
      <c r="W1535" s="4"/>
      <c r="AJ1535" s="3"/>
    </row>
    <row r="1536" spans="3:36">
      <c r="C1536" s="3"/>
      <c r="D1536" s="3"/>
      <c r="E1536" s="4"/>
      <c r="U1536" s="4"/>
      <c r="W1536" s="4"/>
      <c r="AJ1536" s="3"/>
    </row>
    <row r="1537" spans="3:36">
      <c r="C1537" s="3"/>
      <c r="D1537" s="3"/>
      <c r="E1537" s="4"/>
      <c r="U1537" s="4"/>
      <c r="W1537" s="4"/>
      <c r="AJ1537" s="3"/>
    </row>
    <row r="1538" spans="3:36">
      <c r="C1538" s="3"/>
      <c r="D1538" s="3"/>
      <c r="E1538" s="4"/>
      <c r="U1538" s="4"/>
      <c r="W1538" s="4"/>
      <c r="AJ1538" s="3"/>
    </row>
    <row r="1539" spans="3:36">
      <c r="C1539" s="3"/>
      <c r="D1539" s="3"/>
      <c r="E1539" s="4"/>
      <c r="U1539" s="4"/>
      <c r="W1539" s="4"/>
      <c r="AJ1539" s="3"/>
    </row>
    <row r="1540" spans="3:36">
      <c r="C1540" s="3"/>
      <c r="D1540" s="3"/>
      <c r="E1540" s="4"/>
      <c r="U1540" s="4"/>
      <c r="W1540" s="4"/>
      <c r="AJ1540" s="3"/>
    </row>
    <row r="1541" spans="3:36">
      <c r="C1541" s="3"/>
      <c r="D1541" s="3"/>
      <c r="E1541" s="4"/>
      <c r="U1541" s="4"/>
      <c r="W1541" s="4"/>
      <c r="AJ1541" s="3"/>
    </row>
    <row r="1542" spans="3:36">
      <c r="C1542" s="3"/>
      <c r="D1542" s="3"/>
      <c r="E1542" s="4"/>
      <c r="U1542" s="4"/>
      <c r="W1542" s="4"/>
      <c r="AJ1542" s="3"/>
    </row>
    <row r="1543" spans="3:36">
      <c r="C1543" s="3"/>
      <c r="D1543" s="3"/>
      <c r="E1543" s="4"/>
      <c r="U1543" s="4"/>
      <c r="W1543" s="4"/>
    </row>
    <row r="1544" spans="3:36">
      <c r="C1544" s="3"/>
      <c r="D1544" s="3"/>
      <c r="E1544" s="4"/>
      <c r="U1544" s="4"/>
      <c r="W1544" s="4"/>
    </row>
    <row r="1545" spans="3:36">
      <c r="C1545" s="3"/>
      <c r="D1545" s="3"/>
      <c r="E1545" s="4"/>
      <c r="U1545" s="4"/>
      <c r="W1545" s="4"/>
    </row>
    <row r="1546" spans="3:36">
      <c r="C1546" s="3"/>
      <c r="D1546" s="3"/>
      <c r="E1546" s="4"/>
      <c r="U1546" s="4"/>
      <c r="W1546" s="4"/>
    </row>
    <row r="1547" spans="3:36">
      <c r="C1547" s="3"/>
      <c r="D1547" s="3"/>
      <c r="E1547" s="4"/>
      <c r="U1547" s="4"/>
      <c r="W1547" s="4"/>
    </row>
    <row r="1548" spans="3:36">
      <c r="C1548" s="3"/>
      <c r="D1548" s="3"/>
      <c r="E1548" s="4"/>
      <c r="U1548" s="4"/>
      <c r="W1548" s="4"/>
      <c r="AJ1548" s="3"/>
    </row>
    <row r="1549" spans="3:36">
      <c r="C1549" s="3"/>
      <c r="D1549" s="3"/>
      <c r="E1549" s="4"/>
      <c r="U1549" s="4"/>
      <c r="W1549" s="4"/>
      <c r="AJ1549" s="3"/>
    </row>
    <row r="1550" spans="3:36">
      <c r="C1550" s="3"/>
      <c r="D1550" s="3"/>
      <c r="E1550" s="4"/>
      <c r="U1550" s="4"/>
      <c r="W1550" s="4"/>
      <c r="AJ1550" s="3"/>
    </row>
    <row r="1551" spans="3:36">
      <c r="C1551" s="3"/>
      <c r="D1551" s="3"/>
      <c r="E1551" s="4"/>
      <c r="U1551" s="4"/>
      <c r="W1551" s="4"/>
      <c r="AJ1551" s="3"/>
    </row>
    <row r="1552" spans="3:36">
      <c r="C1552" s="3"/>
      <c r="D1552" s="3"/>
      <c r="E1552" s="4"/>
      <c r="U1552" s="4"/>
      <c r="W1552" s="4"/>
      <c r="AJ1552" s="3"/>
    </row>
    <row r="1553" spans="3:36">
      <c r="C1553" s="3"/>
      <c r="D1553" s="3"/>
      <c r="E1553" s="4"/>
      <c r="U1553" s="4"/>
      <c r="W1553" s="4"/>
      <c r="AJ1553" s="3"/>
    </row>
    <row r="1554" spans="3:36">
      <c r="C1554" s="3"/>
      <c r="D1554" s="3"/>
      <c r="E1554" s="4"/>
      <c r="U1554" s="4"/>
      <c r="W1554" s="4"/>
      <c r="AJ1554" s="3"/>
    </row>
    <row r="1555" spans="3:36">
      <c r="C1555" s="3"/>
      <c r="D1555" s="3"/>
      <c r="E1555" s="4"/>
      <c r="U1555" s="4"/>
      <c r="W1555" s="4"/>
      <c r="AJ1555" s="3"/>
    </row>
    <row r="1556" spans="3:36">
      <c r="C1556" s="3"/>
      <c r="D1556" s="3"/>
      <c r="E1556" s="4"/>
      <c r="U1556" s="4"/>
      <c r="W1556" s="4"/>
    </row>
    <row r="1557" spans="3:36">
      <c r="C1557" s="3"/>
      <c r="D1557" s="3"/>
      <c r="E1557" s="4"/>
      <c r="U1557" s="4"/>
      <c r="W1557" s="4"/>
    </row>
    <row r="1558" spans="3:36">
      <c r="C1558" s="3"/>
      <c r="D1558" s="3"/>
      <c r="E1558" s="4"/>
      <c r="U1558" s="4"/>
      <c r="W1558" s="4"/>
      <c r="AJ1558" s="3"/>
    </row>
    <row r="1559" spans="3:36">
      <c r="C1559" s="3"/>
      <c r="D1559" s="3"/>
      <c r="E1559" s="4"/>
      <c r="U1559" s="4"/>
      <c r="W1559" s="4"/>
      <c r="AJ1559" s="3"/>
    </row>
    <row r="1560" spans="3:36">
      <c r="C1560" s="3"/>
      <c r="D1560" s="3"/>
      <c r="E1560" s="4"/>
      <c r="U1560" s="4"/>
      <c r="W1560" s="4"/>
      <c r="AJ1560" s="3"/>
    </row>
    <row r="1561" spans="3:36">
      <c r="C1561" s="3"/>
      <c r="D1561" s="3"/>
      <c r="E1561" s="4"/>
      <c r="U1561" s="4"/>
      <c r="W1561" s="4"/>
      <c r="AJ1561" s="3"/>
    </row>
    <row r="1562" spans="3:36">
      <c r="C1562" s="3"/>
      <c r="D1562" s="3"/>
      <c r="E1562" s="4"/>
      <c r="U1562" s="4"/>
      <c r="W1562" s="4"/>
      <c r="AJ1562" s="3"/>
    </row>
    <row r="1563" spans="3:36">
      <c r="C1563" s="3"/>
      <c r="D1563" s="3"/>
      <c r="E1563" s="4"/>
      <c r="U1563" s="4"/>
      <c r="W1563" s="4"/>
      <c r="AJ1563" s="3"/>
    </row>
    <row r="1564" spans="3:36">
      <c r="C1564" s="3"/>
      <c r="D1564" s="3"/>
      <c r="E1564" s="4"/>
      <c r="U1564" s="4"/>
      <c r="W1564" s="4"/>
      <c r="AJ1564" s="3"/>
    </row>
    <row r="1565" spans="3:36">
      <c r="C1565" s="3"/>
      <c r="D1565" s="3"/>
      <c r="E1565" s="4"/>
      <c r="U1565" s="4"/>
      <c r="W1565" s="4"/>
      <c r="AJ1565" s="3"/>
    </row>
    <row r="1566" spans="3:36">
      <c r="C1566" s="3"/>
      <c r="D1566" s="3"/>
      <c r="E1566" s="4"/>
      <c r="U1566" s="4"/>
      <c r="W1566" s="4"/>
      <c r="AJ1566" s="3"/>
    </row>
    <row r="1567" spans="3:36">
      <c r="C1567" s="3"/>
      <c r="D1567" s="3"/>
      <c r="E1567" s="4"/>
      <c r="U1567" s="4"/>
      <c r="W1567" s="4"/>
      <c r="AJ1567" s="3"/>
    </row>
    <row r="1568" spans="3:36">
      <c r="C1568" s="3"/>
      <c r="D1568" s="3"/>
      <c r="E1568" s="4"/>
      <c r="U1568" s="4"/>
      <c r="W1568" s="4"/>
      <c r="AJ1568" s="3"/>
    </row>
    <row r="1569" spans="3:36">
      <c r="C1569" s="3"/>
      <c r="D1569" s="3"/>
      <c r="E1569" s="4"/>
      <c r="U1569" s="4"/>
      <c r="W1569" s="4"/>
    </row>
    <row r="1570" spans="3:36">
      <c r="C1570" s="3"/>
      <c r="D1570" s="3"/>
      <c r="E1570" s="4"/>
      <c r="U1570" s="4"/>
      <c r="W1570" s="4"/>
    </row>
    <row r="1571" spans="3:36">
      <c r="C1571" s="3"/>
      <c r="D1571" s="3"/>
      <c r="E1571" s="4"/>
      <c r="U1571" s="4"/>
      <c r="W1571" s="4"/>
      <c r="AJ1571" s="3"/>
    </row>
    <row r="1572" spans="3:36">
      <c r="C1572" s="3"/>
      <c r="D1572" s="3"/>
      <c r="E1572" s="4"/>
      <c r="U1572" s="4"/>
      <c r="W1572" s="4"/>
      <c r="AJ1572" s="3"/>
    </row>
    <row r="1573" spans="3:36">
      <c r="C1573" s="3"/>
      <c r="D1573" s="3"/>
      <c r="E1573" s="4"/>
      <c r="AJ1573" s="3"/>
    </row>
    <row r="1574" spans="3:36">
      <c r="C1574" s="3"/>
      <c r="D1574" s="3"/>
      <c r="E1574" s="4"/>
      <c r="AJ1574" s="3"/>
    </row>
    <row r="1575" spans="3:36">
      <c r="C1575" s="3"/>
      <c r="D1575" s="3"/>
      <c r="E1575" s="4"/>
      <c r="AJ1575" s="3"/>
    </row>
    <row r="1576" spans="3:36">
      <c r="C1576" s="3"/>
      <c r="D1576" s="3"/>
      <c r="E1576" s="4"/>
      <c r="AJ1576" s="3"/>
    </row>
    <row r="1577" spans="3:36">
      <c r="C1577" s="3"/>
      <c r="D1577" s="3"/>
      <c r="E1577" s="4"/>
      <c r="AJ1577" s="3"/>
    </row>
    <row r="1578" spans="3:36">
      <c r="C1578" s="3"/>
      <c r="D1578" s="3"/>
      <c r="E1578" s="4"/>
      <c r="AJ1578" s="3"/>
    </row>
    <row r="1579" spans="3:36">
      <c r="C1579" s="3"/>
      <c r="D1579" s="3"/>
      <c r="E1579" s="4"/>
      <c r="U1579" s="4"/>
      <c r="W1579" s="4"/>
      <c r="AJ1579" s="3"/>
    </row>
    <row r="1580" spans="3:36">
      <c r="C1580" s="3"/>
      <c r="D1580" s="3"/>
      <c r="E1580" s="4"/>
      <c r="U1580" s="4"/>
      <c r="W1580" s="4"/>
      <c r="AJ1580" s="3"/>
    </row>
    <row r="1581" spans="3:36">
      <c r="C1581" s="3"/>
      <c r="D1581" s="3"/>
      <c r="E1581" s="4"/>
      <c r="U1581" s="4"/>
      <c r="W1581" s="4"/>
      <c r="AJ1581" s="3"/>
    </row>
    <row r="1582" spans="3:36">
      <c r="C1582" s="3"/>
      <c r="D1582" s="3"/>
      <c r="E1582" s="4"/>
      <c r="U1582" s="4"/>
      <c r="W1582" s="4"/>
    </row>
    <row r="1583" spans="3:36">
      <c r="C1583" s="3"/>
      <c r="D1583" s="3"/>
      <c r="E1583" s="4"/>
      <c r="U1583" s="4"/>
      <c r="W1583" s="4"/>
    </row>
    <row r="1584" spans="3:36">
      <c r="C1584" s="3"/>
      <c r="D1584" s="3"/>
      <c r="E1584" s="4"/>
      <c r="U1584" s="4"/>
      <c r="W1584" s="4"/>
    </row>
    <row r="1585" spans="3:36">
      <c r="C1585" s="3"/>
      <c r="D1585" s="3"/>
      <c r="E1585" s="4"/>
      <c r="AJ1585" s="3"/>
    </row>
    <row r="1586" spans="3:36">
      <c r="C1586" s="3"/>
      <c r="D1586" s="3"/>
      <c r="E1586" s="4"/>
      <c r="AJ1586" s="3"/>
    </row>
    <row r="1587" spans="3:36">
      <c r="C1587" s="3"/>
      <c r="D1587" s="3"/>
      <c r="E1587" s="4"/>
      <c r="AJ1587" s="3"/>
    </row>
    <row r="1588" spans="3:36">
      <c r="C1588" s="3"/>
      <c r="D1588" s="3"/>
      <c r="E1588" s="4"/>
    </row>
    <row r="1589" spans="3:36">
      <c r="C1589" s="3"/>
      <c r="D1589" s="3"/>
      <c r="E1589" s="4"/>
      <c r="AJ1589" s="3"/>
    </row>
    <row r="1590" spans="3:36">
      <c r="C1590" s="3"/>
      <c r="D1590" s="3"/>
      <c r="E1590" s="4"/>
      <c r="AJ1590" s="3"/>
    </row>
    <row r="1591" spans="3:36">
      <c r="C1591" s="3"/>
      <c r="D1591" s="3"/>
      <c r="E1591" s="4"/>
      <c r="AJ1591" s="3"/>
    </row>
    <row r="1592" spans="3:36">
      <c r="C1592" s="3"/>
      <c r="D1592" s="3"/>
      <c r="E1592" s="4"/>
      <c r="AJ1592" s="3"/>
    </row>
    <row r="1593" spans="3:36">
      <c r="C1593" s="3"/>
      <c r="D1593" s="3"/>
      <c r="E1593" s="4"/>
      <c r="AJ1593" s="3"/>
    </row>
    <row r="1594" spans="3:36">
      <c r="C1594" s="3"/>
      <c r="D1594" s="3"/>
      <c r="E1594" s="4"/>
      <c r="AJ1594" s="3"/>
    </row>
    <row r="1595" spans="3:36">
      <c r="C1595" s="3"/>
      <c r="D1595" s="3"/>
      <c r="E1595" s="4"/>
      <c r="AJ1595" s="3"/>
    </row>
    <row r="1596" spans="3:36">
      <c r="C1596" s="3"/>
      <c r="D1596" s="3"/>
      <c r="E1596" s="4"/>
      <c r="AJ1596" s="3"/>
    </row>
    <row r="1597" spans="3:36">
      <c r="C1597" s="3"/>
      <c r="D1597" s="3"/>
      <c r="E1597" s="4"/>
      <c r="AJ1597" s="3"/>
    </row>
    <row r="1598" spans="3:36">
      <c r="C1598" s="3"/>
      <c r="D1598" s="3"/>
      <c r="E1598" s="4"/>
      <c r="AJ1598" s="3"/>
    </row>
    <row r="1599" spans="3:36">
      <c r="C1599" s="3"/>
      <c r="D1599" s="3"/>
      <c r="E1599" s="4"/>
      <c r="U1599" s="4"/>
      <c r="W1599" s="4"/>
    </row>
    <row r="1600" spans="3:36">
      <c r="C1600" s="3"/>
      <c r="D1600" s="3"/>
      <c r="E1600" s="4"/>
      <c r="U1600" s="4"/>
      <c r="W1600" s="4"/>
    </row>
    <row r="1601" spans="3:36">
      <c r="C1601" s="3"/>
      <c r="D1601" s="3"/>
      <c r="E1601" s="4"/>
      <c r="U1601" s="4"/>
      <c r="W1601" s="4"/>
    </row>
    <row r="1602" spans="3:36">
      <c r="C1602" s="3"/>
      <c r="D1602" s="3"/>
      <c r="E1602" s="4"/>
      <c r="U1602" s="4"/>
      <c r="W1602" s="4"/>
    </row>
    <row r="1603" spans="3:36">
      <c r="C1603" s="3"/>
      <c r="D1603" s="3"/>
      <c r="E1603" s="4"/>
      <c r="U1603" s="4"/>
      <c r="W1603" s="4"/>
    </row>
    <row r="1604" spans="3:36">
      <c r="C1604" s="3"/>
      <c r="D1604" s="3"/>
      <c r="E1604" s="4"/>
      <c r="U1604" s="4"/>
      <c r="W1604" s="4"/>
    </row>
    <row r="1605" spans="3:36">
      <c r="C1605" s="3"/>
      <c r="D1605" s="3"/>
      <c r="E1605" s="4"/>
      <c r="U1605" s="4"/>
      <c r="W1605" s="4"/>
    </row>
    <row r="1606" spans="3:36">
      <c r="C1606" s="3"/>
      <c r="D1606" s="3"/>
      <c r="E1606" s="4"/>
      <c r="AJ1606" s="3"/>
    </row>
    <row r="1607" spans="3:36">
      <c r="C1607" s="3"/>
      <c r="D1607" s="3"/>
      <c r="E1607" s="4"/>
      <c r="AJ1607" s="3"/>
    </row>
    <row r="1608" spans="3:36">
      <c r="C1608" s="3"/>
      <c r="D1608" s="3"/>
      <c r="E1608" s="4"/>
      <c r="AJ1608" s="3"/>
    </row>
    <row r="1609" spans="3:36">
      <c r="C1609" s="3"/>
      <c r="D1609" s="3"/>
      <c r="E1609" s="4"/>
      <c r="AJ1609" s="3"/>
    </row>
    <row r="1610" spans="3:36">
      <c r="C1610" s="3"/>
      <c r="D1610" s="3"/>
      <c r="E1610" s="4"/>
      <c r="AJ1610" s="3"/>
    </row>
    <row r="1611" spans="3:36">
      <c r="C1611" s="3"/>
      <c r="D1611" s="3"/>
      <c r="E1611" s="4"/>
      <c r="AJ1611" s="3"/>
    </row>
    <row r="1612" spans="3:36">
      <c r="C1612" s="3"/>
      <c r="D1612" s="3"/>
      <c r="E1612" s="4"/>
      <c r="AJ1612" s="3"/>
    </row>
    <row r="1613" spans="3:36">
      <c r="C1613" s="3"/>
      <c r="D1613" s="3"/>
      <c r="E1613" s="4"/>
      <c r="AJ1613" s="3"/>
    </row>
    <row r="1614" spans="3:36">
      <c r="C1614" s="3"/>
      <c r="D1614" s="3"/>
      <c r="E1614" s="4"/>
      <c r="AJ1614" s="3"/>
    </row>
    <row r="1615" spans="3:36">
      <c r="C1615" s="3"/>
      <c r="D1615" s="3"/>
      <c r="E1615" s="4"/>
      <c r="AJ1615" s="3"/>
    </row>
    <row r="1616" spans="3:36">
      <c r="C1616" s="3"/>
      <c r="D1616" s="3"/>
      <c r="E1616" s="4"/>
      <c r="AJ1616" s="3"/>
    </row>
    <row r="1617" spans="3:36">
      <c r="C1617" s="3"/>
      <c r="D1617" s="3"/>
      <c r="E1617" s="4"/>
      <c r="AJ1617" s="3"/>
    </row>
    <row r="1618" spans="3:36">
      <c r="C1618" s="3"/>
      <c r="D1618" s="3"/>
      <c r="E1618" s="4"/>
      <c r="AJ1618" s="3"/>
    </row>
    <row r="1619" spans="3:36">
      <c r="C1619" s="3"/>
      <c r="D1619" s="3"/>
      <c r="E1619" s="4"/>
      <c r="AJ1619" s="3"/>
    </row>
    <row r="1620" spans="3:36">
      <c r="C1620" s="3"/>
      <c r="D1620" s="3"/>
      <c r="E1620" s="4"/>
      <c r="AJ1620" s="3"/>
    </row>
    <row r="1621" spans="3:36">
      <c r="C1621" s="3"/>
      <c r="D1621" s="3"/>
      <c r="E1621" s="4"/>
      <c r="AJ1621" s="3"/>
    </row>
    <row r="1622" spans="3:36">
      <c r="C1622" s="3"/>
      <c r="D1622" s="3"/>
      <c r="E1622" s="4"/>
      <c r="AJ1622" s="3"/>
    </row>
    <row r="1623" spans="3:36">
      <c r="C1623" s="3"/>
      <c r="D1623" s="3"/>
      <c r="E1623" s="4"/>
      <c r="AJ1623" s="3"/>
    </row>
    <row r="1624" spans="3:36">
      <c r="C1624" s="3"/>
      <c r="D1624" s="3"/>
      <c r="E1624" s="4"/>
      <c r="AJ1624" s="3"/>
    </row>
    <row r="1625" spans="3:36">
      <c r="C1625" s="3"/>
      <c r="D1625" s="3"/>
      <c r="E1625" s="4"/>
      <c r="AJ1625" s="3"/>
    </row>
    <row r="1626" spans="3:36">
      <c r="C1626" s="3"/>
      <c r="D1626" s="3"/>
      <c r="E1626" s="4"/>
      <c r="AJ1626" s="3"/>
    </row>
    <row r="1627" spans="3:36">
      <c r="C1627" s="3"/>
      <c r="D1627" s="3"/>
      <c r="E1627" s="4"/>
      <c r="AJ1627" s="3"/>
    </row>
    <row r="1628" spans="3:36">
      <c r="C1628" s="3"/>
      <c r="D1628" s="3"/>
      <c r="E1628" s="4"/>
      <c r="AJ1628" s="3"/>
    </row>
    <row r="1629" spans="3:36">
      <c r="C1629" s="3"/>
      <c r="D1629" s="3"/>
      <c r="E1629" s="4"/>
      <c r="AJ1629" s="3"/>
    </row>
    <row r="1630" spans="3:36">
      <c r="C1630" s="3"/>
      <c r="D1630" s="3"/>
      <c r="E1630" s="4"/>
      <c r="AJ1630" s="3"/>
    </row>
    <row r="1631" spans="3:36">
      <c r="C1631" s="3"/>
      <c r="D1631" s="3"/>
      <c r="E1631" s="4"/>
      <c r="AJ1631" s="3"/>
    </row>
    <row r="1632" spans="3:36">
      <c r="C1632" s="3"/>
      <c r="D1632" s="3"/>
      <c r="E1632" s="4"/>
      <c r="AJ1632" s="3"/>
    </row>
    <row r="1633" spans="3:36">
      <c r="C1633" s="3"/>
      <c r="D1633" s="3"/>
      <c r="E1633" s="4"/>
      <c r="AJ1633" s="3"/>
    </row>
    <row r="1634" spans="3:36">
      <c r="C1634" s="3"/>
      <c r="D1634" s="3"/>
      <c r="E1634" s="4"/>
      <c r="AJ1634" s="3"/>
    </row>
    <row r="1635" spans="3:36">
      <c r="C1635" s="3"/>
      <c r="D1635" s="3"/>
      <c r="E1635" s="4"/>
      <c r="AJ1635" s="3"/>
    </row>
    <row r="1636" spans="3:36">
      <c r="C1636" s="3"/>
      <c r="D1636" s="3"/>
      <c r="E1636" s="4"/>
      <c r="AJ1636" s="3"/>
    </row>
    <row r="1637" spans="3:36">
      <c r="C1637" s="3"/>
      <c r="D1637" s="3"/>
      <c r="E1637" s="4"/>
      <c r="AJ1637" s="3"/>
    </row>
    <row r="1638" spans="3:36">
      <c r="C1638" s="3"/>
      <c r="D1638" s="3"/>
      <c r="E1638" s="4"/>
      <c r="AJ1638" s="3"/>
    </row>
    <row r="1639" spans="3:36">
      <c r="C1639" s="3"/>
      <c r="D1639" s="3"/>
      <c r="E1639" s="4"/>
      <c r="AJ1639" s="3"/>
    </row>
    <row r="1640" spans="3:36">
      <c r="C1640" s="3"/>
      <c r="D1640" s="3"/>
      <c r="E1640" s="4"/>
      <c r="AJ1640" s="3"/>
    </row>
    <row r="1641" spans="3:36">
      <c r="C1641" s="3"/>
      <c r="D1641" s="3"/>
      <c r="E1641" s="4"/>
      <c r="AJ1641" s="3"/>
    </row>
    <row r="1642" spans="3:36">
      <c r="C1642" s="3"/>
      <c r="D1642" s="3"/>
      <c r="E1642" s="4"/>
      <c r="U1642" s="4"/>
      <c r="W1642" s="4"/>
    </row>
    <row r="1643" spans="3:36">
      <c r="C1643" s="3"/>
      <c r="D1643" s="3"/>
      <c r="E1643" s="4"/>
      <c r="U1643" s="4"/>
      <c r="W1643" s="4"/>
    </row>
    <row r="1644" spans="3:36">
      <c r="C1644" s="3"/>
      <c r="D1644" s="3"/>
      <c r="E1644" s="4"/>
      <c r="U1644" s="4"/>
      <c r="W1644" s="4"/>
    </row>
    <row r="1645" spans="3:36">
      <c r="C1645" s="3"/>
      <c r="D1645" s="3"/>
      <c r="E1645" s="4"/>
      <c r="U1645" s="4"/>
      <c r="W1645" s="4"/>
    </row>
    <row r="1646" spans="3:36">
      <c r="C1646" s="3"/>
      <c r="D1646" s="3"/>
      <c r="E1646" s="4"/>
      <c r="U1646" s="4"/>
      <c r="W1646" s="4"/>
      <c r="AJ1646" s="3"/>
    </row>
    <row r="1647" spans="3:36">
      <c r="C1647" s="3"/>
      <c r="D1647" s="3"/>
      <c r="E1647" s="4"/>
      <c r="AJ1647" s="3"/>
    </row>
    <row r="1648" spans="3:36">
      <c r="C1648" s="3"/>
      <c r="D1648" s="3"/>
      <c r="E1648" s="4"/>
      <c r="AJ1648" s="3"/>
    </row>
    <row r="1649" spans="3:36">
      <c r="C1649" s="3"/>
      <c r="D1649" s="3"/>
      <c r="E1649" s="4"/>
      <c r="AJ1649" s="3"/>
    </row>
    <row r="1650" spans="3:36">
      <c r="C1650" s="3"/>
      <c r="D1650" s="3"/>
      <c r="E1650" s="4"/>
      <c r="AJ1650" s="3"/>
    </row>
    <row r="1651" spans="3:36">
      <c r="C1651" s="3"/>
      <c r="D1651" s="3"/>
      <c r="E1651" s="4"/>
      <c r="AJ1651" s="3"/>
    </row>
    <row r="1652" spans="3:36">
      <c r="C1652" s="3"/>
      <c r="D1652" s="3"/>
      <c r="E1652" s="4"/>
      <c r="AJ1652" s="3"/>
    </row>
    <row r="1653" spans="3:36">
      <c r="C1653" s="3"/>
      <c r="D1653" s="3"/>
      <c r="E1653" s="4"/>
      <c r="AJ1653" s="3"/>
    </row>
    <row r="1654" spans="3:36">
      <c r="C1654" s="3"/>
      <c r="D1654" s="3"/>
      <c r="E1654" s="4"/>
      <c r="AJ1654" s="3"/>
    </row>
    <row r="1655" spans="3:36">
      <c r="C1655" s="3"/>
      <c r="D1655" s="3"/>
      <c r="E1655" s="4"/>
      <c r="AJ1655" s="3"/>
    </row>
    <row r="1656" spans="3:36">
      <c r="C1656" s="3"/>
      <c r="D1656" s="3"/>
      <c r="E1656" s="4"/>
      <c r="AJ1656" s="3"/>
    </row>
    <row r="1657" spans="3:36">
      <c r="C1657" s="3"/>
      <c r="D1657" s="3"/>
      <c r="E1657" s="4"/>
      <c r="U1657" s="4"/>
      <c r="W1657" s="4"/>
      <c r="AJ1657" s="3"/>
    </row>
    <row r="1658" spans="3:36">
      <c r="C1658" s="3"/>
      <c r="D1658" s="3"/>
      <c r="E1658" s="4"/>
      <c r="U1658" s="4"/>
      <c r="W1658" s="4"/>
      <c r="AJ1658" s="3"/>
    </row>
    <row r="1659" spans="3:36">
      <c r="C1659" s="3"/>
      <c r="D1659" s="3"/>
      <c r="E1659" s="4"/>
      <c r="U1659" s="4"/>
      <c r="W1659" s="4"/>
      <c r="AJ1659" s="3"/>
    </row>
    <row r="1660" spans="3:36">
      <c r="C1660" s="3"/>
      <c r="D1660" s="3"/>
      <c r="E1660" s="4"/>
      <c r="U1660" s="4"/>
      <c r="W1660" s="4"/>
      <c r="AJ1660" s="3"/>
    </row>
    <row r="1661" spans="3:36">
      <c r="C1661" s="3"/>
      <c r="D1661" s="3"/>
      <c r="E1661" s="4"/>
      <c r="U1661" s="4"/>
      <c r="W1661" s="4"/>
      <c r="AJ1661" s="3"/>
    </row>
    <row r="1662" spans="3:36">
      <c r="C1662" s="3"/>
      <c r="D1662" s="3"/>
      <c r="E1662" s="4"/>
      <c r="U1662" s="4"/>
      <c r="W1662" s="4"/>
      <c r="AJ1662" s="3"/>
    </row>
    <row r="1663" spans="3:36">
      <c r="C1663" s="3"/>
      <c r="D1663" s="3"/>
      <c r="E1663" s="4"/>
      <c r="AJ1663" s="3"/>
    </row>
    <row r="1664" spans="3:36">
      <c r="C1664" s="3"/>
      <c r="D1664" s="3"/>
      <c r="E1664" s="4"/>
      <c r="AJ1664" s="3"/>
    </row>
    <row r="1665" spans="3:36">
      <c r="C1665" s="3"/>
      <c r="D1665" s="3"/>
      <c r="E1665" s="4"/>
      <c r="U1665" s="4"/>
      <c r="W1665" s="4"/>
      <c r="AJ1665" s="3"/>
    </row>
    <row r="1666" spans="3:36">
      <c r="C1666" s="3"/>
      <c r="D1666" s="3"/>
      <c r="E1666" s="4"/>
      <c r="U1666" s="4"/>
      <c r="W1666" s="4"/>
      <c r="AJ1666" s="3"/>
    </row>
    <row r="1667" spans="3:36">
      <c r="C1667" s="3"/>
      <c r="D1667" s="3"/>
      <c r="E1667" s="4"/>
      <c r="U1667" s="4"/>
      <c r="W1667" s="4"/>
      <c r="AJ1667" s="3"/>
    </row>
    <row r="1668" spans="3:36">
      <c r="C1668" s="3"/>
      <c r="D1668" s="3"/>
      <c r="E1668" s="4"/>
      <c r="U1668" s="4"/>
      <c r="W1668" s="4"/>
      <c r="AJ1668" s="3"/>
    </row>
    <row r="1669" spans="3:36">
      <c r="C1669" s="3"/>
      <c r="D1669" s="3"/>
      <c r="E1669" s="4"/>
      <c r="U1669" s="4"/>
      <c r="W1669" s="4"/>
      <c r="AJ1669" s="3"/>
    </row>
    <row r="1670" spans="3:36">
      <c r="C1670" s="3"/>
      <c r="D1670" s="3"/>
      <c r="E1670" s="4"/>
      <c r="U1670" s="4"/>
      <c r="W1670" s="4"/>
      <c r="AJ1670" s="3"/>
    </row>
    <row r="1671" spans="3:36">
      <c r="C1671" s="3"/>
      <c r="D1671" s="3"/>
      <c r="E1671" s="4"/>
      <c r="U1671" s="4"/>
      <c r="W1671" s="4"/>
      <c r="AJ1671" s="3"/>
    </row>
    <row r="1672" spans="3:36">
      <c r="C1672" s="3"/>
      <c r="D1672" s="3"/>
      <c r="E1672" s="4"/>
      <c r="U1672" s="4"/>
      <c r="W1672" s="4"/>
      <c r="AJ1672" s="3"/>
    </row>
    <row r="1673" spans="3:36">
      <c r="C1673" s="3"/>
      <c r="D1673" s="3"/>
      <c r="E1673" s="4"/>
      <c r="U1673" s="4"/>
      <c r="W1673" s="4"/>
      <c r="AJ1673" s="3"/>
    </row>
    <row r="1674" spans="3:36">
      <c r="C1674" s="3"/>
      <c r="D1674" s="3"/>
      <c r="E1674" s="4"/>
      <c r="U1674" s="4"/>
      <c r="W1674" s="4"/>
      <c r="AJ1674" s="3"/>
    </row>
    <row r="1675" spans="3:36">
      <c r="C1675" s="3"/>
      <c r="D1675" s="3"/>
      <c r="E1675" s="4"/>
      <c r="U1675" s="4"/>
      <c r="W1675" s="4"/>
      <c r="AJ1675" s="3"/>
    </row>
    <row r="1676" spans="3:36">
      <c r="C1676" s="3"/>
      <c r="D1676" s="3"/>
      <c r="E1676" s="4"/>
      <c r="AJ1676" s="3"/>
    </row>
    <row r="1677" spans="3:36">
      <c r="C1677" s="3"/>
      <c r="D1677" s="3"/>
      <c r="E1677" s="4"/>
    </row>
    <row r="1678" spans="3:36">
      <c r="C1678" s="3"/>
      <c r="D1678" s="3"/>
      <c r="E1678" s="4"/>
      <c r="AJ1678" s="3"/>
    </row>
    <row r="1679" spans="3:36">
      <c r="C1679" s="3"/>
      <c r="D1679" s="3"/>
      <c r="E1679" s="4"/>
    </row>
    <row r="1680" spans="3:36">
      <c r="C1680" s="3"/>
      <c r="D1680" s="3"/>
      <c r="E1680" s="4"/>
      <c r="AJ1680" s="3"/>
    </row>
    <row r="1681" spans="3:36">
      <c r="C1681" s="3"/>
      <c r="D1681" s="3"/>
      <c r="E1681" s="4"/>
    </row>
    <row r="1682" spans="3:36">
      <c r="C1682" s="3"/>
      <c r="D1682" s="3"/>
      <c r="E1682" s="4"/>
      <c r="AJ1682" s="3"/>
    </row>
    <row r="1683" spans="3:36">
      <c r="C1683" s="3"/>
      <c r="D1683" s="3"/>
      <c r="E1683" s="4"/>
    </row>
    <row r="1684" spans="3:36">
      <c r="C1684" s="3"/>
      <c r="D1684" s="3"/>
      <c r="E1684" s="4"/>
      <c r="AJ1684" s="3"/>
    </row>
    <row r="1685" spans="3:36">
      <c r="C1685" s="3"/>
      <c r="D1685" s="3"/>
      <c r="E1685" s="4"/>
      <c r="AJ1685" s="3"/>
    </row>
    <row r="1686" spans="3:36">
      <c r="C1686" s="3"/>
      <c r="D1686" s="3"/>
      <c r="E1686" s="4"/>
      <c r="AJ1686" s="3"/>
    </row>
    <row r="1687" spans="3:36">
      <c r="C1687" s="3"/>
      <c r="D1687" s="3"/>
      <c r="E1687" s="4"/>
      <c r="AJ1687" s="3"/>
    </row>
    <row r="1688" spans="3:36">
      <c r="C1688" s="3"/>
      <c r="D1688" s="3"/>
      <c r="E1688" s="4"/>
      <c r="U1688" s="4"/>
      <c r="W1688" s="4"/>
      <c r="AJ1688" s="3"/>
    </row>
    <row r="1689" spans="3:36">
      <c r="C1689" s="3"/>
      <c r="D1689" s="3"/>
      <c r="E1689" s="4"/>
      <c r="U1689" s="4"/>
      <c r="W1689" s="4"/>
      <c r="AJ1689" s="3"/>
    </row>
    <row r="1690" spans="3:36">
      <c r="C1690" s="3"/>
      <c r="D1690" s="3"/>
      <c r="E1690" s="4"/>
      <c r="U1690" s="4"/>
      <c r="W1690" s="4"/>
      <c r="AJ1690" s="3"/>
    </row>
    <row r="1691" spans="3:36">
      <c r="C1691" s="3"/>
      <c r="D1691" s="3"/>
      <c r="E1691" s="4"/>
      <c r="U1691" s="4"/>
      <c r="W1691" s="4"/>
      <c r="AJ1691" s="3"/>
    </row>
    <row r="1692" spans="3:36">
      <c r="C1692" s="3"/>
      <c r="D1692" s="3"/>
      <c r="E1692" s="4"/>
      <c r="U1692" s="4"/>
      <c r="W1692" s="4"/>
      <c r="AJ1692" s="3"/>
    </row>
    <row r="1693" spans="3:36">
      <c r="C1693" s="3"/>
      <c r="D1693" s="3"/>
      <c r="E1693" s="4"/>
      <c r="U1693" s="4"/>
      <c r="W1693" s="4"/>
      <c r="AJ1693" s="3"/>
    </row>
    <row r="1694" spans="3:36">
      <c r="C1694" s="3"/>
      <c r="D1694" s="3"/>
      <c r="E1694" s="4"/>
      <c r="U1694" s="4"/>
      <c r="W1694" s="4"/>
    </row>
    <row r="1695" spans="3:36">
      <c r="C1695" s="3"/>
      <c r="D1695" s="3"/>
      <c r="E1695" s="4"/>
      <c r="U1695" s="4"/>
      <c r="W1695" s="4"/>
    </row>
    <row r="1696" spans="3:36">
      <c r="C1696" s="3"/>
      <c r="D1696" s="3"/>
      <c r="E1696" s="4"/>
      <c r="U1696" s="4"/>
      <c r="W1696" s="4"/>
    </row>
    <row r="1697" spans="3:36">
      <c r="C1697" s="3"/>
      <c r="D1697" s="3"/>
      <c r="E1697" s="4"/>
      <c r="U1697" s="4"/>
      <c r="W1697" s="4"/>
    </row>
    <row r="1698" spans="3:36">
      <c r="C1698" s="3"/>
      <c r="D1698" s="3"/>
      <c r="E1698" s="4"/>
      <c r="AJ1698" s="3"/>
    </row>
    <row r="1699" spans="3:36">
      <c r="C1699" s="3"/>
      <c r="D1699" s="3"/>
      <c r="E1699" s="4"/>
    </row>
    <row r="1700" spans="3:36">
      <c r="C1700" s="3"/>
      <c r="D1700" s="3"/>
      <c r="E1700" s="4"/>
      <c r="AJ1700" s="3"/>
    </row>
    <row r="1701" spans="3:36">
      <c r="C1701" s="3"/>
      <c r="D1701" s="3"/>
      <c r="E1701" s="4"/>
      <c r="AJ1701" s="3"/>
    </row>
    <row r="1702" spans="3:36">
      <c r="C1702" s="3"/>
      <c r="D1702" s="3"/>
      <c r="E1702" s="4"/>
      <c r="AJ1702" s="3"/>
    </row>
    <row r="1703" spans="3:36">
      <c r="C1703" s="3"/>
      <c r="D1703" s="3"/>
      <c r="E1703" s="4"/>
      <c r="AJ1703" s="3"/>
    </row>
    <row r="1704" spans="3:36">
      <c r="C1704" s="3"/>
      <c r="D1704" s="3"/>
      <c r="E1704" s="4"/>
      <c r="U1704" s="4"/>
      <c r="W1704" s="4"/>
    </row>
    <row r="1705" spans="3:36">
      <c r="C1705" s="3"/>
      <c r="D1705" s="3"/>
      <c r="E1705" s="4"/>
      <c r="U1705" s="4"/>
      <c r="W1705" s="4"/>
    </row>
    <row r="1706" spans="3:36">
      <c r="C1706" s="3"/>
      <c r="D1706" s="3"/>
      <c r="E1706" s="4"/>
      <c r="U1706" s="4"/>
      <c r="W1706" s="4"/>
    </row>
    <row r="1707" spans="3:36">
      <c r="C1707" s="3"/>
      <c r="D1707" s="3"/>
      <c r="E1707" s="4"/>
      <c r="U1707" s="4"/>
      <c r="W1707" s="4"/>
    </row>
    <row r="1708" spans="3:36">
      <c r="C1708" s="3"/>
      <c r="D1708" s="3"/>
      <c r="E1708" s="4"/>
      <c r="U1708" s="4"/>
      <c r="W1708" s="4"/>
    </row>
    <row r="1709" spans="3:36">
      <c r="C1709" s="3"/>
      <c r="D1709" s="3"/>
      <c r="E1709" s="4"/>
      <c r="U1709" s="4"/>
      <c r="W1709" s="4"/>
    </row>
    <row r="1710" spans="3:36">
      <c r="C1710" s="3"/>
      <c r="D1710" s="3"/>
      <c r="E1710" s="4"/>
      <c r="U1710" s="4"/>
      <c r="W1710" s="4"/>
    </row>
    <row r="1711" spans="3:36">
      <c r="C1711" s="3"/>
      <c r="D1711" s="3"/>
      <c r="E1711" s="4"/>
      <c r="U1711" s="4"/>
      <c r="W1711" s="4"/>
    </row>
    <row r="1712" spans="3:36">
      <c r="C1712" s="3"/>
      <c r="D1712" s="3"/>
      <c r="E1712" s="4"/>
      <c r="U1712" s="4"/>
      <c r="W1712" s="4"/>
    </row>
    <row r="1713" spans="3:36">
      <c r="C1713" s="3"/>
      <c r="D1713" s="3"/>
      <c r="E1713" s="4"/>
      <c r="U1713" s="4"/>
      <c r="W1713" s="4"/>
      <c r="AJ1713" s="3"/>
    </row>
    <row r="1714" spans="3:36">
      <c r="C1714" s="3"/>
      <c r="D1714" s="3"/>
      <c r="E1714" s="4"/>
      <c r="U1714" s="4"/>
      <c r="W1714" s="4"/>
      <c r="AJ1714" s="3"/>
    </row>
    <row r="1715" spans="3:36">
      <c r="C1715" s="3"/>
      <c r="D1715" s="3"/>
      <c r="E1715" s="4"/>
      <c r="U1715" s="4"/>
      <c r="W1715" s="4"/>
    </row>
    <row r="1716" spans="3:36">
      <c r="C1716" s="3"/>
      <c r="D1716" s="3"/>
      <c r="E1716" s="4"/>
      <c r="U1716" s="4"/>
      <c r="W1716" s="4"/>
    </row>
    <row r="1717" spans="3:36">
      <c r="C1717" s="3"/>
      <c r="D1717" s="3"/>
      <c r="E1717" s="4"/>
      <c r="U1717" s="4"/>
      <c r="W1717" s="4"/>
    </row>
    <row r="1718" spans="3:36">
      <c r="C1718" s="3"/>
      <c r="D1718" s="3"/>
      <c r="E1718" s="4"/>
      <c r="U1718" s="4"/>
      <c r="W1718" s="4"/>
    </row>
    <row r="1719" spans="3:36">
      <c r="C1719" s="3"/>
      <c r="D1719" s="3"/>
      <c r="E1719" s="4"/>
      <c r="U1719" s="4"/>
      <c r="W1719" s="4"/>
    </row>
    <row r="1720" spans="3:36">
      <c r="C1720" s="3"/>
      <c r="D1720" s="3"/>
      <c r="E1720" s="4"/>
      <c r="U1720" s="4"/>
      <c r="W1720" s="4"/>
    </row>
    <row r="1721" spans="3:36">
      <c r="C1721" s="3"/>
      <c r="D1721" s="3"/>
      <c r="E1721" s="4"/>
      <c r="U1721" s="4"/>
      <c r="W1721" s="4"/>
    </row>
    <row r="1722" spans="3:36">
      <c r="C1722" s="3"/>
      <c r="D1722" s="3"/>
      <c r="E1722" s="4"/>
      <c r="U1722" s="4"/>
      <c r="W1722" s="4"/>
    </row>
    <row r="1723" spans="3:36">
      <c r="C1723" s="3"/>
      <c r="D1723" s="3"/>
      <c r="E1723" s="4"/>
      <c r="U1723" s="4"/>
      <c r="W1723" s="4"/>
    </row>
    <row r="1724" spans="3:36">
      <c r="C1724" s="3"/>
      <c r="D1724" s="3"/>
      <c r="E1724" s="4"/>
      <c r="U1724" s="4"/>
      <c r="W1724" s="4"/>
    </row>
    <row r="1725" spans="3:36">
      <c r="C1725" s="3"/>
      <c r="D1725" s="3"/>
      <c r="E1725" s="4"/>
      <c r="AJ1725" s="3"/>
    </row>
    <row r="1726" spans="3:36">
      <c r="C1726" s="3"/>
      <c r="D1726" s="3"/>
      <c r="E1726" s="4"/>
      <c r="AJ1726" s="3"/>
    </row>
    <row r="1727" spans="3:36">
      <c r="C1727" s="3"/>
      <c r="D1727" s="3"/>
      <c r="E1727" s="4"/>
      <c r="AJ1727" s="3"/>
    </row>
    <row r="1728" spans="3:36">
      <c r="C1728" s="3"/>
      <c r="D1728" s="3"/>
      <c r="E1728" s="4"/>
      <c r="AJ1728" s="3"/>
    </row>
    <row r="1729" spans="3:36">
      <c r="C1729" s="3"/>
      <c r="D1729" s="3"/>
      <c r="E1729" s="4"/>
      <c r="U1729" s="4"/>
      <c r="W1729" s="4"/>
    </row>
    <row r="1730" spans="3:36">
      <c r="C1730" s="3"/>
      <c r="D1730" s="3"/>
      <c r="E1730" s="4"/>
      <c r="U1730" s="4"/>
      <c r="W1730" s="4"/>
    </row>
    <row r="1731" spans="3:36">
      <c r="C1731" s="3"/>
      <c r="D1731" s="3"/>
      <c r="E1731" s="4"/>
      <c r="U1731" s="4"/>
      <c r="W1731" s="4"/>
    </row>
    <row r="1732" spans="3:36">
      <c r="C1732" s="3"/>
      <c r="D1732" s="3"/>
      <c r="E1732" s="4"/>
      <c r="U1732" s="4"/>
      <c r="W1732" s="4"/>
    </row>
    <row r="1733" spans="3:36">
      <c r="C1733" s="3"/>
      <c r="D1733" s="3"/>
      <c r="E1733" s="4"/>
      <c r="U1733" s="4"/>
      <c r="W1733" s="4"/>
    </row>
    <row r="1734" spans="3:36">
      <c r="C1734" s="3"/>
      <c r="D1734" s="3"/>
      <c r="E1734" s="4"/>
      <c r="U1734" s="4"/>
      <c r="W1734" s="4"/>
    </row>
    <row r="1735" spans="3:36">
      <c r="C1735" s="3"/>
      <c r="D1735" s="3"/>
      <c r="E1735" s="4"/>
      <c r="U1735" s="4"/>
      <c r="W1735" s="4"/>
    </row>
    <row r="1736" spans="3:36">
      <c r="C1736" s="3"/>
      <c r="D1736" s="3"/>
      <c r="E1736" s="4"/>
      <c r="U1736" s="4"/>
      <c r="W1736" s="4"/>
    </row>
    <row r="1737" spans="3:36">
      <c r="C1737" s="3"/>
      <c r="D1737" s="3"/>
      <c r="E1737" s="4"/>
      <c r="U1737" s="4"/>
      <c r="W1737" s="4"/>
    </row>
    <row r="1738" spans="3:36">
      <c r="C1738" s="3"/>
      <c r="D1738" s="3"/>
      <c r="E1738" s="4"/>
      <c r="U1738" s="4"/>
      <c r="W1738" s="4"/>
      <c r="AJ1738" s="3"/>
    </row>
    <row r="1739" spans="3:36">
      <c r="C1739" s="3"/>
      <c r="D1739" s="3"/>
      <c r="E1739" s="4"/>
      <c r="U1739" s="4"/>
      <c r="W1739" s="4"/>
      <c r="AJ1739" s="3"/>
    </row>
    <row r="1740" spans="3:36">
      <c r="C1740" s="3"/>
      <c r="D1740" s="3"/>
      <c r="E1740" s="4"/>
      <c r="U1740" s="4"/>
      <c r="W1740" s="4"/>
    </row>
    <row r="1741" spans="3:36">
      <c r="C1741" s="3"/>
      <c r="D1741" s="3"/>
      <c r="E1741" s="4"/>
      <c r="U1741" s="4"/>
      <c r="W1741" s="4"/>
    </row>
    <row r="1742" spans="3:36">
      <c r="C1742" s="3"/>
      <c r="D1742" s="3"/>
      <c r="E1742" s="4"/>
      <c r="U1742" s="4"/>
      <c r="W1742" s="4"/>
    </row>
    <row r="1743" spans="3:36">
      <c r="C1743" s="3"/>
      <c r="D1743" s="3"/>
      <c r="E1743" s="4"/>
      <c r="U1743" s="4"/>
      <c r="W1743" s="4"/>
    </row>
    <row r="1744" spans="3:36">
      <c r="C1744" s="3"/>
      <c r="D1744" s="3"/>
      <c r="E1744" s="4"/>
      <c r="U1744" s="4"/>
      <c r="W1744" s="4"/>
    </row>
    <row r="1745" spans="3:36">
      <c r="C1745" s="3"/>
      <c r="D1745" s="3"/>
      <c r="E1745" s="4"/>
      <c r="U1745" s="4"/>
      <c r="W1745" s="4"/>
    </row>
    <row r="1746" spans="3:36">
      <c r="C1746" s="3"/>
      <c r="D1746" s="3"/>
      <c r="E1746" s="4"/>
      <c r="U1746" s="4"/>
      <c r="W1746" s="4"/>
    </row>
    <row r="1747" spans="3:36">
      <c r="C1747" s="3"/>
      <c r="D1747" s="3"/>
      <c r="E1747" s="4"/>
      <c r="U1747" s="4"/>
      <c r="W1747" s="4"/>
    </row>
    <row r="1748" spans="3:36">
      <c r="C1748" s="3"/>
      <c r="D1748" s="3"/>
      <c r="E1748" s="4"/>
      <c r="U1748" s="4"/>
      <c r="W1748" s="4"/>
    </row>
    <row r="1749" spans="3:36">
      <c r="C1749" s="3"/>
      <c r="D1749" s="3"/>
      <c r="E1749" s="4"/>
      <c r="U1749" s="4"/>
      <c r="W1749" s="4"/>
    </row>
    <row r="1750" spans="3:36">
      <c r="C1750" s="3"/>
      <c r="D1750" s="3"/>
      <c r="E1750" s="4"/>
      <c r="U1750" s="4"/>
      <c r="W1750" s="4"/>
    </row>
    <row r="1751" spans="3:36">
      <c r="C1751" s="3"/>
      <c r="D1751" s="3"/>
      <c r="E1751" s="4"/>
      <c r="AJ1751" s="3"/>
    </row>
    <row r="1752" spans="3:36">
      <c r="C1752" s="3"/>
      <c r="D1752" s="3"/>
      <c r="E1752" s="4"/>
      <c r="AJ1752" s="3"/>
    </row>
    <row r="1753" spans="3:36">
      <c r="C1753" s="3"/>
      <c r="D1753" s="3"/>
      <c r="E1753" s="4"/>
      <c r="U1753" s="4"/>
      <c r="W1753" s="4"/>
      <c r="AJ1753" s="3"/>
    </row>
    <row r="1754" spans="3:36">
      <c r="C1754" s="3"/>
      <c r="D1754" s="3"/>
      <c r="E1754" s="4"/>
      <c r="AJ1754" s="3"/>
    </row>
    <row r="1755" spans="3:36">
      <c r="C1755" s="3"/>
      <c r="D1755" s="3"/>
      <c r="E1755" s="4"/>
      <c r="AJ1755" s="3"/>
    </row>
    <row r="1756" spans="3:36">
      <c r="C1756" s="3"/>
      <c r="D1756" s="3"/>
      <c r="E1756" s="4"/>
      <c r="U1756" s="4"/>
      <c r="W1756" s="4"/>
    </row>
    <row r="1757" spans="3:36">
      <c r="C1757" s="3"/>
      <c r="D1757" s="3"/>
      <c r="E1757" s="4"/>
      <c r="U1757" s="4"/>
      <c r="W1757" s="4"/>
    </row>
    <row r="1758" spans="3:36">
      <c r="C1758" s="3"/>
      <c r="D1758" s="3"/>
      <c r="E1758" s="4"/>
      <c r="U1758" s="4"/>
      <c r="W1758" s="4"/>
    </row>
    <row r="1759" spans="3:36">
      <c r="C1759" s="3"/>
      <c r="D1759" s="3"/>
      <c r="E1759" s="4"/>
      <c r="U1759" s="4"/>
      <c r="W1759" s="4"/>
    </row>
    <row r="1760" spans="3:36">
      <c r="C1760" s="3"/>
      <c r="D1760" s="3"/>
      <c r="E1760" s="4"/>
      <c r="U1760" s="4"/>
      <c r="W1760" s="4"/>
    </row>
    <row r="1761" spans="3:36">
      <c r="C1761" s="3"/>
      <c r="D1761" s="3"/>
      <c r="E1761" s="4"/>
      <c r="U1761" s="4"/>
      <c r="W1761" s="4"/>
    </row>
    <row r="1762" spans="3:36">
      <c r="C1762" s="3"/>
      <c r="D1762" s="3"/>
      <c r="E1762" s="4"/>
      <c r="U1762" s="4"/>
      <c r="W1762" s="4"/>
    </row>
    <row r="1763" spans="3:36">
      <c r="C1763" s="3"/>
      <c r="D1763" s="3"/>
      <c r="E1763" s="4"/>
      <c r="U1763" s="4"/>
      <c r="W1763" s="4"/>
    </row>
    <row r="1764" spans="3:36">
      <c r="C1764" s="3"/>
      <c r="D1764" s="3"/>
      <c r="E1764" s="4"/>
      <c r="U1764" s="4"/>
      <c r="W1764" s="4"/>
    </row>
    <row r="1765" spans="3:36">
      <c r="C1765" s="3"/>
      <c r="D1765" s="3"/>
      <c r="E1765" s="4"/>
      <c r="AJ1765" s="3"/>
    </row>
    <row r="1766" spans="3:36">
      <c r="C1766" s="3"/>
      <c r="D1766" s="3"/>
      <c r="E1766" s="4"/>
      <c r="AJ1766" s="3"/>
    </row>
    <row r="1767" spans="3:36">
      <c r="C1767" s="3"/>
      <c r="D1767" s="3"/>
      <c r="E1767" s="4"/>
      <c r="AJ1767" s="3"/>
    </row>
    <row r="1768" spans="3:36">
      <c r="C1768" s="3"/>
      <c r="D1768" s="3"/>
      <c r="E1768" s="4"/>
      <c r="AJ1768" s="3"/>
    </row>
    <row r="1769" spans="3:36">
      <c r="C1769" s="3"/>
      <c r="D1769" s="3"/>
      <c r="E1769" s="4"/>
      <c r="AJ1769" s="3"/>
    </row>
    <row r="1770" spans="3:36">
      <c r="C1770" s="3"/>
      <c r="D1770" s="3"/>
      <c r="E1770" s="4"/>
      <c r="AJ1770" s="3"/>
    </row>
    <row r="1771" spans="3:36">
      <c r="C1771" s="3"/>
      <c r="D1771" s="3"/>
      <c r="E1771" s="4"/>
      <c r="U1771" s="4"/>
      <c r="W1771" s="4"/>
      <c r="AJ1771" s="3"/>
    </row>
    <row r="1772" spans="3:36">
      <c r="C1772" s="3"/>
      <c r="D1772" s="3"/>
      <c r="E1772" s="4"/>
      <c r="U1772" s="4"/>
      <c r="W1772" s="4"/>
      <c r="AJ1772" s="3"/>
    </row>
    <row r="1773" spans="3:36">
      <c r="C1773" s="3"/>
      <c r="D1773" s="3"/>
      <c r="E1773" s="4"/>
      <c r="U1773" s="4"/>
      <c r="W1773" s="4"/>
      <c r="AJ1773" s="3"/>
    </row>
    <row r="1774" spans="3:36">
      <c r="C1774" s="3"/>
      <c r="D1774" s="3"/>
      <c r="E1774" s="4"/>
      <c r="U1774" s="4"/>
      <c r="W1774" s="4"/>
    </row>
    <row r="1775" spans="3:36">
      <c r="C1775" s="3"/>
      <c r="D1775" s="3"/>
      <c r="E1775" s="4"/>
      <c r="U1775" s="4"/>
      <c r="W1775" s="4"/>
    </row>
    <row r="1776" spans="3:36">
      <c r="C1776" s="3"/>
      <c r="D1776" s="3"/>
      <c r="E1776" s="4"/>
      <c r="U1776" s="4"/>
      <c r="W1776" s="4"/>
    </row>
    <row r="1777" spans="3:36">
      <c r="C1777" s="3"/>
      <c r="D1777" s="3"/>
      <c r="E1777" s="4"/>
      <c r="U1777" s="4"/>
      <c r="W1777" s="4"/>
    </row>
    <row r="1778" spans="3:36">
      <c r="C1778" s="3"/>
      <c r="D1778" s="3"/>
      <c r="E1778" s="4"/>
      <c r="U1778" s="4"/>
      <c r="W1778" s="4"/>
    </row>
    <row r="1779" spans="3:36">
      <c r="C1779" s="3"/>
      <c r="D1779" s="3"/>
      <c r="E1779" s="4"/>
      <c r="U1779" s="4"/>
      <c r="W1779" s="4"/>
    </row>
    <row r="1780" spans="3:36">
      <c r="C1780" s="3"/>
      <c r="D1780" s="3"/>
      <c r="E1780" s="4"/>
      <c r="U1780" s="4"/>
      <c r="W1780" s="4"/>
    </row>
    <row r="1781" spans="3:36">
      <c r="C1781" s="3"/>
      <c r="D1781" s="3"/>
      <c r="E1781" s="4"/>
      <c r="U1781" s="4"/>
      <c r="W1781" s="4"/>
    </row>
    <row r="1782" spans="3:36">
      <c r="C1782" s="3"/>
      <c r="D1782" s="3"/>
      <c r="E1782" s="4"/>
      <c r="AJ1782" s="3"/>
    </row>
    <row r="1783" spans="3:36">
      <c r="C1783" s="3"/>
      <c r="D1783" s="3"/>
      <c r="E1783" s="4"/>
      <c r="AJ1783" s="3"/>
    </row>
    <row r="1784" spans="3:36">
      <c r="C1784" s="3"/>
      <c r="D1784" s="3"/>
      <c r="E1784" s="4"/>
      <c r="AJ1784" s="3"/>
    </row>
    <row r="1785" spans="3:36">
      <c r="C1785" s="3"/>
      <c r="D1785" s="3"/>
      <c r="E1785" s="4"/>
      <c r="AJ1785" s="3"/>
    </row>
    <row r="1786" spans="3:36">
      <c r="C1786" s="3"/>
      <c r="D1786" s="3"/>
      <c r="E1786" s="4"/>
      <c r="U1786" s="4"/>
      <c r="W1786" s="4"/>
      <c r="AJ1786" s="3"/>
    </row>
    <row r="1787" spans="3:36">
      <c r="C1787" s="3"/>
      <c r="D1787" s="3"/>
      <c r="E1787" s="4"/>
      <c r="U1787" s="4"/>
      <c r="W1787" s="4"/>
      <c r="AJ1787" s="3"/>
    </row>
    <row r="1788" spans="3:36">
      <c r="C1788" s="3"/>
      <c r="D1788" s="3"/>
      <c r="E1788" s="4"/>
      <c r="U1788" s="4"/>
      <c r="W1788" s="4"/>
      <c r="AJ1788" s="3"/>
    </row>
    <row r="1789" spans="3:36">
      <c r="C1789" s="3"/>
      <c r="D1789" s="3"/>
      <c r="E1789" s="4"/>
      <c r="U1789" s="4"/>
      <c r="W1789" s="4"/>
      <c r="AJ1789" s="3"/>
    </row>
    <row r="1790" spans="3:36">
      <c r="C1790" s="3"/>
      <c r="D1790" s="3"/>
      <c r="E1790" s="4"/>
      <c r="AJ1790" s="3"/>
    </row>
    <row r="1791" spans="3:36">
      <c r="C1791" s="3"/>
      <c r="D1791" s="3"/>
      <c r="E1791" s="4"/>
      <c r="AJ1791" s="3"/>
    </row>
    <row r="1792" spans="3:36">
      <c r="C1792" s="3"/>
      <c r="D1792" s="3"/>
      <c r="E1792" s="4"/>
      <c r="AJ1792" s="3"/>
    </row>
    <row r="1793" spans="3:36">
      <c r="C1793" s="3"/>
      <c r="D1793" s="3"/>
      <c r="E1793" s="4"/>
      <c r="AJ1793" s="3"/>
    </row>
    <row r="1794" spans="3:36">
      <c r="C1794" s="3"/>
      <c r="D1794" s="3"/>
      <c r="E1794" s="4"/>
    </row>
    <row r="1795" spans="3:36">
      <c r="C1795" s="3"/>
      <c r="D1795" s="3"/>
      <c r="E1795" s="4"/>
      <c r="AJ1795" s="3"/>
    </row>
    <row r="1796" spans="3:36">
      <c r="C1796" s="3"/>
      <c r="D1796" s="3"/>
      <c r="E1796" s="4"/>
    </row>
    <row r="1797" spans="3:36">
      <c r="C1797" s="3"/>
      <c r="D1797" s="3"/>
      <c r="E1797" s="4"/>
      <c r="AJ1797" s="3"/>
    </row>
    <row r="1798" spans="3:36">
      <c r="C1798" s="3"/>
      <c r="D1798" s="3"/>
      <c r="E1798" s="4"/>
      <c r="AJ1798" s="3"/>
    </row>
    <row r="1799" spans="3:36">
      <c r="C1799" s="3"/>
      <c r="D1799" s="3"/>
      <c r="E1799" s="4"/>
      <c r="U1799" s="4"/>
      <c r="W1799" s="4"/>
      <c r="AJ1799" s="3"/>
    </row>
    <row r="1800" spans="3:36">
      <c r="C1800" s="3"/>
      <c r="D1800" s="3"/>
      <c r="E1800" s="4"/>
      <c r="U1800" s="4"/>
      <c r="W1800" s="4"/>
      <c r="AJ1800" s="3"/>
    </row>
    <row r="1801" spans="3:36">
      <c r="C1801" s="3"/>
      <c r="D1801" s="3"/>
      <c r="E1801" s="4"/>
      <c r="U1801" s="4"/>
      <c r="W1801" s="4"/>
      <c r="AJ1801" s="3"/>
    </row>
    <row r="1802" spans="3:36">
      <c r="C1802" s="3"/>
      <c r="D1802" s="3"/>
      <c r="E1802" s="4"/>
      <c r="U1802" s="4"/>
      <c r="W1802" s="4"/>
      <c r="AJ1802" s="3"/>
    </row>
    <row r="1803" spans="3:36">
      <c r="C1803" s="3"/>
      <c r="D1803" s="3"/>
      <c r="E1803" s="4"/>
      <c r="U1803" s="4"/>
      <c r="W1803" s="4"/>
      <c r="AJ1803" s="3"/>
    </row>
    <row r="1804" spans="3:36">
      <c r="C1804" s="3"/>
      <c r="D1804" s="3"/>
      <c r="E1804" s="4"/>
      <c r="U1804" s="4"/>
      <c r="W1804" s="4"/>
    </row>
    <row r="1805" spans="3:36">
      <c r="C1805" s="3"/>
      <c r="D1805" s="3"/>
      <c r="E1805" s="4"/>
      <c r="U1805" s="4"/>
      <c r="W1805" s="4"/>
    </row>
    <row r="1806" spans="3:36">
      <c r="C1806" s="3"/>
      <c r="D1806" s="3"/>
      <c r="E1806" s="4"/>
      <c r="U1806" s="4"/>
      <c r="W1806" s="4"/>
    </row>
    <row r="1807" spans="3:36">
      <c r="C1807" s="3"/>
      <c r="D1807" s="3"/>
      <c r="E1807" s="4"/>
      <c r="U1807" s="4"/>
      <c r="W1807" s="4"/>
      <c r="AJ1807" s="3"/>
    </row>
    <row r="1808" spans="3:36">
      <c r="C1808" s="3"/>
      <c r="D1808" s="3"/>
      <c r="E1808" s="4"/>
      <c r="U1808" s="4"/>
      <c r="W1808" s="4"/>
      <c r="AJ1808" s="3"/>
    </row>
    <row r="1809" spans="3:36">
      <c r="C1809" s="3"/>
      <c r="D1809" s="3"/>
      <c r="E1809" s="4"/>
      <c r="U1809" s="4"/>
      <c r="W1809" s="4"/>
      <c r="AJ1809" s="3"/>
    </row>
    <row r="1810" spans="3:36">
      <c r="C1810" s="3"/>
      <c r="D1810" s="3"/>
      <c r="E1810" s="4"/>
      <c r="U1810" s="4"/>
      <c r="W1810" s="4"/>
      <c r="AJ1810" s="3"/>
    </row>
    <row r="1811" spans="3:36">
      <c r="C1811" s="3"/>
      <c r="D1811" s="3"/>
      <c r="E1811" s="4"/>
      <c r="U1811" s="4"/>
      <c r="W1811" s="4"/>
      <c r="AJ1811" s="3"/>
    </row>
    <row r="1812" spans="3:36">
      <c r="C1812" s="3"/>
      <c r="D1812" s="3"/>
      <c r="E1812" s="4"/>
      <c r="U1812" s="4"/>
      <c r="W1812" s="4"/>
      <c r="AJ1812" s="3"/>
    </row>
    <row r="1813" spans="3:36">
      <c r="C1813" s="3"/>
      <c r="D1813" s="3"/>
      <c r="E1813" s="4"/>
      <c r="AJ1813" s="3"/>
    </row>
    <row r="1814" spans="3:36">
      <c r="C1814" s="3"/>
      <c r="D1814" s="3"/>
      <c r="E1814" s="4"/>
    </row>
    <row r="1815" spans="3:36">
      <c r="C1815" s="3"/>
      <c r="D1815" s="3"/>
      <c r="E1815" s="4"/>
      <c r="AJ1815" s="3"/>
    </row>
    <row r="1816" spans="3:36">
      <c r="C1816" s="3"/>
      <c r="D1816" s="3"/>
      <c r="E1816" s="4"/>
      <c r="AJ1816" s="3"/>
    </row>
    <row r="1817" spans="3:36">
      <c r="C1817" s="3"/>
      <c r="D1817" s="3"/>
      <c r="E1817" s="4"/>
      <c r="AJ1817" s="3"/>
    </row>
    <row r="1818" spans="3:36">
      <c r="C1818" s="3"/>
      <c r="D1818" s="3"/>
      <c r="E1818" s="4"/>
      <c r="AJ1818" s="3"/>
    </row>
    <row r="1819" spans="3:36">
      <c r="C1819" s="3"/>
      <c r="D1819" s="3"/>
      <c r="E1819" s="4"/>
      <c r="AJ1819" s="3"/>
    </row>
    <row r="1820" spans="3:36">
      <c r="C1820" s="3"/>
      <c r="D1820" s="3"/>
      <c r="E1820" s="4"/>
      <c r="AJ1820" s="3"/>
    </row>
    <row r="1821" spans="3:36">
      <c r="C1821" s="3"/>
      <c r="D1821" s="3"/>
      <c r="E1821" s="4"/>
      <c r="AJ1821" s="3"/>
    </row>
    <row r="1822" spans="3:36">
      <c r="C1822" s="3"/>
      <c r="D1822" s="3"/>
      <c r="E1822" s="4"/>
      <c r="AJ1822" s="3"/>
    </row>
    <row r="1823" spans="3:36">
      <c r="C1823" s="3"/>
      <c r="D1823" s="3"/>
      <c r="E1823" s="4"/>
      <c r="AJ1823" s="3"/>
    </row>
    <row r="1824" spans="3:36">
      <c r="C1824" s="3"/>
      <c r="D1824" s="3"/>
      <c r="E1824" s="4"/>
      <c r="AJ1824" s="3"/>
    </row>
    <row r="1825" spans="3:36">
      <c r="C1825" s="3"/>
      <c r="D1825" s="3"/>
      <c r="E1825" s="4"/>
      <c r="AJ1825" s="3"/>
    </row>
    <row r="1826" spans="3:36">
      <c r="C1826" s="3"/>
      <c r="D1826" s="3"/>
      <c r="E1826" s="4"/>
      <c r="AJ1826" s="3"/>
    </row>
    <row r="1827" spans="3:36">
      <c r="C1827" s="3"/>
      <c r="D1827" s="3"/>
      <c r="E1827" s="4"/>
      <c r="AJ1827" s="3"/>
    </row>
    <row r="1828" spans="3:36">
      <c r="C1828" s="3"/>
      <c r="D1828" s="3"/>
      <c r="E1828" s="4"/>
      <c r="AJ1828" s="3"/>
    </row>
    <row r="1829" spans="3:36">
      <c r="C1829" s="3"/>
      <c r="D1829" s="3"/>
      <c r="E1829" s="4"/>
      <c r="AJ1829" s="3"/>
    </row>
    <row r="1830" spans="3:36">
      <c r="C1830" s="3"/>
      <c r="D1830" s="3"/>
      <c r="E1830" s="4"/>
      <c r="AJ1830" s="3"/>
    </row>
    <row r="1831" spans="3:36">
      <c r="C1831" s="3"/>
      <c r="D1831" s="3"/>
      <c r="E1831" s="4"/>
      <c r="AJ1831" s="3"/>
    </row>
    <row r="1832" spans="3:36">
      <c r="C1832" s="3"/>
      <c r="D1832" s="3"/>
      <c r="E1832" s="4"/>
      <c r="AJ1832" s="3"/>
    </row>
    <row r="1833" spans="3:36">
      <c r="C1833" s="3"/>
      <c r="D1833" s="3"/>
      <c r="E1833" s="4"/>
      <c r="AJ1833" s="3"/>
    </row>
    <row r="1834" spans="3:36">
      <c r="C1834" s="3"/>
      <c r="D1834" s="3"/>
      <c r="E1834" s="4"/>
      <c r="AJ1834" s="3"/>
    </row>
    <row r="1835" spans="3:36">
      <c r="C1835" s="3"/>
      <c r="D1835" s="3"/>
      <c r="E1835" s="4"/>
      <c r="AJ1835" s="3"/>
    </row>
    <row r="1836" spans="3:36">
      <c r="C1836" s="3"/>
      <c r="D1836" s="3"/>
      <c r="E1836" s="4"/>
      <c r="AJ1836" s="3"/>
    </row>
    <row r="1837" spans="3:36">
      <c r="C1837" s="3"/>
      <c r="D1837" s="3"/>
      <c r="E1837" s="4"/>
      <c r="AJ1837" s="3"/>
    </row>
    <row r="1838" spans="3:36">
      <c r="C1838" s="3"/>
      <c r="D1838" s="3"/>
      <c r="E1838" s="4"/>
      <c r="AJ1838" s="3"/>
    </row>
    <row r="1839" spans="3:36">
      <c r="C1839" s="3"/>
      <c r="D1839" s="3"/>
      <c r="E1839" s="4"/>
      <c r="AJ1839" s="3"/>
    </row>
    <row r="1840" spans="3:36">
      <c r="C1840" s="3"/>
      <c r="D1840" s="3"/>
      <c r="E1840" s="4"/>
      <c r="AJ1840" s="3"/>
    </row>
    <row r="1841" spans="3:36">
      <c r="C1841" s="3"/>
      <c r="D1841" s="3"/>
      <c r="E1841" s="4"/>
      <c r="AJ1841" s="3"/>
    </row>
    <row r="1842" spans="3:36">
      <c r="C1842" s="3"/>
      <c r="D1842" s="3"/>
      <c r="E1842" s="4"/>
      <c r="AJ1842" s="3"/>
    </row>
    <row r="1843" spans="3:36">
      <c r="C1843" s="3"/>
      <c r="D1843" s="3"/>
      <c r="E1843" s="4"/>
      <c r="AJ1843" s="3"/>
    </row>
    <row r="1844" spans="3:36">
      <c r="C1844" s="3"/>
      <c r="D1844" s="3"/>
      <c r="E1844" s="4"/>
      <c r="AJ1844" s="3"/>
    </row>
    <row r="1845" spans="3:36">
      <c r="C1845" s="3"/>
      <c r="D1845" s="3"/>
      <c r="E1845" s="4"/>
      <c r="AJ1845" s="3"/>
    </row>
    <row r="1846" spans="3:36">
      <c r="C1846" s="3"/>
      <c r="D1846" s="3"/>
      <c r="E1846" s="4"/>
      <c r="AJ1846" s="3"/>
    </row>
    <row r="1847" spans="3:36">
      <c r="C1847" s="3"/>
      <c r="D1847" s="3"/>
      <c r="E1847" s="4"/>
      <c r="AJ1847" s="3"/>
    </row>
    <row r="1848" spans="3:36">
      <c r="C1848" s="3"/>
      <c r="D1848" s="3"/>
      <c r="E1848" s="4"/>
      <c r="AJ1848" s="3"/>
    </row>
    <row r="1849" spans="3:36">
      <c r="C1849" s="3"/>
      <c r="D1849" s="3"/>
      <c r="E1849" s="4"/>
      <c r="AJ1849" s="3"/>
    </row>
    <row r="1850" spans="3:36">
      <c r="C1850" s="3"/>
      <c r="D1850" s="3"/>
      <c r="E1850" s="4"/>
      <c r="AJ1850" s="3"/>
    </row>
    <row r="1851" spans="3:36">
      <c r="C1851" s="3"/>
      <c r="D1851" s="3"/>
      <c r="E1851" s="4"/>
      <c r="AJ1851" s="3"/>
    </row>
    <row r="1852" spans="3:36">
      <c r="C1852" s="3"/>
      <c r="D1852" s="3"/>
      <c r="E1852" s="4"/>
      <c r="AJ1852" s="3"/>
    </row>
    <row r="1853" spans="3:36">
      <c r="C1853" s="3"/>
      <c r="D1853" s="3"/>
      <c r="E1853" s="4"/>
      <c r="AJ1853" s="3"/>
    </row>
    <row r="1854" spans="3:36">
      <c r="C1854" s="3"/>
      <c r="D1854" s="3"/>
      <c r="E1854" s="4"/>
      <c r="AJ1854" s="3"/>
    </row>
    <row r="1855" spans="3:36">
      <c r="C1855" s="3"/>
      <c r="D1855" s="3"/>
      <c r="E1855" s="4"/>
      <c r="AJ1855" s="3"/>
    </row>
    <row r="1856" spans="3:36">
      <c r="C1856" s="3"/>
      <c r="D1856" s="3"/>
      <c r="E1856" s="4"/>
      <c r="AJ1856" s="3"/>
    </row>
    <row r="1857" spans="3:36">
      <c r="C1857" s="3"/>
      <c r="D1857" s="3"/>
      <c r="E1857" s="4"/>
      <c r="AJ1857" s="3"/>
    </row>
    <row r="1858" spans="3:36">
      <c r="C1858" s="3"/>
      <c r="D1858" s="3"/>
      <c r="E1858" s="4"/>
      <c r="AJ1858" s="3"/>
    </row>
    <row r="1859" spans="3:36">
      <c r="C1859" s="3"/>
      <c r="D1859" s="3"/>
      <c r="E1859" s="4"/>
      <c r="AJ1859" s="3"/>
    </row>
    <row r="1860" spans="3:36">
      <c r="C1860" s="3"/>
      <c r="D1860" s="3"/>
      <c r="E1860" s="4"/>
      <c r="AJ1860" s="3"/>
    </row>
    <row r="1861" spans="3:36">
      <c r="C1861" s="3"/>
      <c r="D1861" s="3"/>
      <c r="E1861" s="4"/>
      <c r="AJ1861" s="3"/>
    </row>
    <row r="1862" spans="3:36">
      <c r="C1862" s="3"/>
      <c r="D1862" s="3"/>
      <c r="E1862" s="4"/>
      <c r="AJ1862" s="3"/>
    </row>
    <row r="1863" spans="3:36">
      <c r="C1863" s="3"/>
      <c r="D1863" s="3"/>
      <c r="E1863" s="4"/>
      <c r="AJ1863" s="3"/>
    </row>
    <row r="1864" spans="3:36">
      <c r="C1864" s="3"/>
      <c r="D1864" s="3"/>
      <c r="E1864" s="4"/>
      <c r="AJ1864" s="3"/>
    </row>
    <row r="1865" spans="3:36">
      <c r="C1865" s="3"/>
      <c r="D1865" s="3"/>
      <c r="E1865" s="4"/>
      <c r="AJ1865" s="3"/>
    </row>
    <row r="1866" spans="3:36">
      <c r="C1866" s="3"/>
      <c r="D1866" s="3"/>
      <c r="E1866" s="4"/>
      <c r="AJ1866" s="3"/>
    </row>
    <row r="1867" spans="3:36">
      <c r="C1867" s="3"/>
      <c r="D1867" s="3"/>
      <c r="E1867" s="4"/>
      <c r="AJ1867" s="3"/>
    </row>
    <row r="1868" spans="3:36">
      <c r="C1868" s="3"/>
      <c r="D1868" s="3"/>
      <c r="E1868" s="4"/>
      <c r="AJ1868" s="3"/>
    </row>
    <row r="1869" spans="3:36">
      <c r="C1869" s="3"/>
      <c r="D1869" s="3"/>
      <c r="E1869" s="4"/>
      <c r="AJ1869" s="3"/>
    </row>
    <row r="1870" spans="3:36">
      <c r="C1870" s="3"/>
      <c r="D1870" s="3"/>
      <c r="E1870" s="4"/>
      <c r="AJ1870" s="3"/>
    </row>
    <row r="1871" spans="3:36">
      <c r="C1871" s="3"/>
      <c r="D1871" s="3"/>
      <c r="E1871" s="4"/>
      <c r="AJ1871" s="3"/>
    </row>
    <row r="1872" spans="3:36">
      <c r="C1872" s="3"/>
      <c r="D1872" s="3"/>
      <c r="E1872" s="4"/>
      <c r="AJ1872" s="3"/>
    </row>
    <row r="1873" spans="3:36">
      <c r="C1873" s="3"/>
      <c r="D1873" s="3"/>
      <c r="E1873" s="4"/>
      <c r="AJ1873" s="3"/>
    </row>
    <row r="1874" spans="3:36">
      <c r="C1874" s="3"/>
      <c r="D1874" s="3"/>
      <c r="E1874" s="4"/>
      <c r="AJ1874" s="3"/>
    </row>
    <row r="1875" spans="3:36">
      <c r="C1875" s="3"/>
      <c r="D1875" s="3"/>
      <c r="E1875" s="4"/>
      <c r="AJ1875" s="3"/>
    </row>
    <row r="1876" spans="3:36">
      <c r="C1876" s="3"/>
      <c r="D1876" s="3"/>
      <c r="E1876" s="4"/>
      <c r="AJ1876" s="3"/>
    </row>
    <row r="1877" spans="3:36">
      <c r="C1877" s="3"/>
      <c r="D1877" s="3"/>
      <c r="E1877" s="4"/>
      <c r="AJ1877" s="3"/>
    </row>
    <row r="1878" spans="3:36">
      <c r="C1878" s="3"/>
      <c r="D1878" s="3"/>
      <c r="E1878" s="4"/>
      <c r="AJ1878" s="3"/>
    </row>
    <row r="1879" spans="3:36">
      <c r="C1879" s="3"/>
      <c r="D1879" s="3"/>
      <c r="E1879" s="4"/>
      <c r="AJ1879" s="3"/>
    </row>
    <row r="1880" spans="3:36">
      <c r="C1880" s="3"/>
      <c r="D1880" s="3"/>
      <c r="E1880" s="4"/>
      <c r="AJ1880" s="3"/>
    </row>
    <row r="1881" spans="3:36">
      <c r="C1881" s="3"/>
      <c r="D1881" s="3"/>
      <c r="E1881" s="4"/>
      <c r="U1881" s="4"/>
      <c r="W1881" s="4"/>
    </row>
    <row r="1882" spans="3:36">
      <c r="C1882" s="3"/>
      <c r="D1882" s="3"/>
      <c r="E1882" s="4"/>
      <c r="U1882" s="4"/>
      <c r="W1882" s="4"/>
    </row>
    <row r="1883" spans="3:36">
      <c r="C1883" s="3"/>
      <c r="D1883" s="3"/>
      <c r="E1883" s="4"/>
      <c r="U1883" s="4"/>
      <c r="W1883" s="4"/>
      <c r="AJ1883" s="3"/>
    </row>
    <row r="1884" spans="3:36">
      <c r="C1884" s="3"/>
      <c r="D1884" s="3"/>
      <c r="E1884" s="4"/>
      <c r="U1884" s="4"/>
      <c r="W1884" s="4"/>
      <c r="AJ1884" s="3"/>
    </row>
    <row r="1885" spans="3:36">
      <c r="C1885" s="3"/>
      <c r="D1885" s="3"/>
      <c r="E1885" s="4"/>
      <c r="U1885" s="4"/>
      <c r="W1885" s="4"/>
      <c r="AJ1885" s="3"/>
    </row>
    <row r="1886" spans="3:36">
      <c r="C1886" s="3"/>
      <c r="D1886" s="3"/>
      <c r="E1886" s="4"/>
      <c r="U1886" s="4"/>
      <c r="W1886" s="4"/>
      <c r="AJ1886" s="3"/>
    </row>
    <row r="1887" spans="3:36">
      <c r="C1887" s="3"/>
      <c r="D1887" s="3"/>
      <c r="E1887" s="4"/>
      <c r="U1887" s="4"/>
      <c r="W1887" s="4"/>
      <c r="AJ1887" s="3"/>
    </row>
    <row r="1888" spans="3:36">
      <c r="C1888" s="3"/>
      <c r="D1888" s="3"/>
      <c r="E1888" s="4"/>
      <c r="U1888" s="4"/>
      <c r="W1888" s="4"/>
      <c r="AJ1888" s="3"/>
    </row>
    <row r="1889" spans="3:36">
      <c r="C1889" s="3"/>
      <c r="D1889" s="3"/>
      <c r="E1889" s="4"/>
      <c r="AJ1889" s="3"/>
    </row>
    <row r="1890" spans="3:36">
      <c r="C1890" s="3"/>
      <c r="D1890" s="3"/>
      <c r="E1890" s="4"/>
      <c r="AJ1890" s="3"/>
    </row>
    <row r="1891" spans="3:36">
      <c r="C1891" s="3"/>
      <c r="D1891" s="3"/>
      <c r="E1891" s="4"/>
      <c r="AJ1891" s="3"/>
    </row>
    <row r="1892" spans="3:36">
      <c r="C1892" s="3"/>
      <c r="D1892" s="3"/>
      <c r="E1892" s="4"/>
      <c r="AJ1892" s="3"/>
    </row>
    <row r="1893" spans="3:36">
      <c r="C1893" s="3"/>
      <c r="D1893" s="3"/>
      <c r="E1893" s="4"/>
      <c r="AJ1893" s="3"/>
    </row>
    <row r="1894" spans="3:36">
      <c r="C1894" s="3"/>
      <c r="D1894" s="3"/>
      <c r="E1894" s="4"/>
      <c r="AJ1894" s="3"/>
    </row>
    <row r="1895" spans="3:36">
      <c r="C1895" s="3"/>
      <c r="D1895" s="3"/>
      <c r="E1895" s="4"/>
    </row>
    <row r="1896" spans="3:36">
      <c r="C1896" s="3"/>
      <c r="D1896" s="3"/>
      <c r="E1896" s="4"/>
      <c r="AJ1896" s="3"/>
    </row>
    <row r="1897" spans="3:36">
      <c r="C1897" s="3"/>
      <c r="D1897" s="3"/>
      <c r="E1897" s="4"/>
    </row>
    <row r="1898" spans="3:36">
      <c r="C1898" s="3"/>
      <c r="D1898" s="3"/>
      <c r="E1898" s="4"/>
      <c r="AJ1898" s="3"/>
    </row>
    <row r="1899" spans="3:36">
      <c r="C1899" s="3"/>
      <c r="D1899" s="3"/>
      <c r="E1899" s="4"/>
    </row>
    <row r="1900" spans="3:36">
      <c r="C1900" s="3"/>
      <c r="D1900" s="3"/>
      <c r="E1900" s="4"/>
      <c r="AJ1900" s="3"/>
    </row>
    <row r="1901" spans="3:36">
      <c r="C1901" s="3"/>
      <c r="D1901" s="3"/>
      <c r="E1901" s="4"/>
      <c r="AJ1901" s="3"/>
    </row>
    <row r="1902" spans="3:36">
      <c r="C1902" s="3"/>
      <c r="D1902" s="3"/>
      <c r="E1902" s="4"/>
      <c r="AJ1902" s="3"/>
    </row>
    <row r="1903" spans="3:36">
      <c r="C1903" s="3"/>
      <c r="D1903" s="3"/>
      <c r="E1903" s="4"/>
      <c r="AJ1903" s="3"/>
    </row>
    <row r="1904" spans="3:36">
      <c r="C1904" s="3"/>
      <c r="D1904" s="3"/>
      <c r="E1904" s="4"/>
      <c r="U1904" s="4"/>
      <c r="W1904" s="4"/>
      <c r="AJ1904" s="3"/>
    </row>
    <row r="1905" spans="3:36">
      <c r="C1905" s="3"/>
      <c r="D1905" s="3"/>
      <c r="E1905" s="4"/>
      <c r="U1905" s="4"/>
      <c r="W1905" s="4"/>
      <c r="AJ1905" s="3"/>
    </row>
    <row r="1906" spans="3:36">
      <c r="C1906" s="3"/>
      <c r="D1906" s="3"/>
      <c r="E1906" s="4"/>
      <c r="AJ1906" s="3"/>
    </row>
    <row r="1907" spans="3:36">
      <c r="C1907" s="3"/>
      <c r="D1907" s="3"/>
      <c r="E1907" s="4"/>
      <c r="AJ1907" s="3"/>
    </row>
    <row r="1908" spans="3:36">
      <c r="C1908" s="3"/>
      <c r="D1908" s="3"/>
      <c r="E1908" s="4"/>
      <c r="U1908" s="4"/>
      <c r="W1908" s="4"/>
      <c r="AJ1908" s="3"/>
    </row>
    <row r="1909" spans="3:36">
      <c r="C1909" s="3"/>
      <c r="D1909" s="3"/>
      <c r="E1909" s="4"/>
      <c r="U1909" s="4"/>
      <c r="W1909" s="4"/>
      <c r="AJ1909" s="3"/>
    </row>
    <row r="1910" spans="3:36">
      <c r="C1910" s="3"/>
      <c r="D1910" s="3"/>
      <c r="E1910" s="4"/>
      <c r="U1910" s="4"/>
      <c r="W1910" s="4"/>
      <c r="AJ1910" s="3"/>
    </row>
    <row r="1911" spans="3:36">
      <c r="C1911" s="3"/>
      <c r="D1911" s="3"/>
      <c r="E1911" s="4"/>
      <c r="U1911" s="4"/>
      <c r="W1911" s="4"/>
      <c r="AJ1911" s="3"/>
    </row>
    <row r="1912" spans="3:36">
      <c r="C1912" s="3"/>
      <c r="D1912" s="3"/>
      <c r="E1912" s="4"/>
      <c r="U1912" s="4"/>
      <c r="W1912" s="4"/>
      <c r="AJ1912" s="3"/>
    </row>
    <row r="1913" spans="3:36">
      <c r="C1913" s="3"/>
      <c r="D1913" s="3"/>
      <c r="E1913" s="4"/>
      <c r="U1913" s="4"/>
      <c r="W1913" s="4"/>
      <c r="AJ1913" s="3"/>
    </row>
    <row r="1914" spans="3:36">
      <c r="C1914" s="3"/>
      <c r="D1914" s="3"/>
      <c r="E1914" s="4"/>
      <c r="U1914" s="4"/>
      <c r="W1914" s="4"/>
      <c r="AJ1914" s="3"/>
    </row>
    <row r="1915" spans="3:36">
      <c r="C1915" s="3"/>
      <c r="D1915" s="3"/>
      <c r="E1915" s="4"/>
      <c r="U1915" s="4"/>
      <c r="W1915" s="4"/>
      <c r="AJ1915" s="3"/>
    </row>
    <row r="1916" spans="3:36">
      <c r="C1916" s="3"/>
      <c r="D1916" s="3"/>
      <c r="E1916" s="4"/>
      <c r="U1916" s="4"/>
      <c r="W1916" s="4"/>
      <c r="AJ1916" s="3"/>
    </row>
    <row r="1917" spans="3:36">
      <c r="C1917" s="3"/>
      <c r="D1917" s="3"/>
      <c r="E1917" s="4"/>
      <c r="U1917" s="4"/>
      <c r="W1917" s="4"/>
      <c r="AJ1917" s="3"/>
    </row>
    <row r="1918" spans="3:36">
      <c r="C1918" s="3"/>
      <c r="D1918" s="3"/>
      <c r="E1918" s="4"/>
      <c r="U1918" s="4"/>
      <c r="W1918" s="4"/>
      <c r="AJ1918" s="3"/>
    </row>
    <row r="1919" spans="3:36">
      <c r="C1919" s="3"/>
      <c r="D1919" s="3"/>
      <c r="E1919" s="4"/>
      <c r="U1919" s="4"/>
      <c r="W1919" s="4"/>
      <c r="AJ1919" s="3"/>
    </row>
    <row r="1920" spans="3:36">
      <c r="C1920" s="3"/>
      <c r="D1920" s="3"/>
      <c r="E1920" s="4"/>
      <c r="U1920" s="4"/>
      <c r="W1920" s="4"/>
      <c r="AJ1920" s="3"/>
    </row>
    <row r="1921" spans="3:36">
      <c r="C1921" s="3"/>
      <c r="D1921" s="3"/>
      <c r="E1921" s="4"/>
      <c r="U1921" s="4"/>
      <c r="W1921" s="4"/>
    </row>
    <row r="1922" spans="3:36">
      <c r="C1922" s="3"/>
      <c r="D1922" s="3"/>
      <c r="E1922" s="4"/>
      <c r="U1922" s="4"/>
      <c r="W1922" s="4"/>
    </row>
    <row r="1923" spans="3:36">
      <c r="C1923" s="3"/>
      <c r="D1923" s="3"/>
      <c r="E1923" s="4"/>
      <c r="U1923" s="4"/>
      <c r="W1923" s="4"/>
    </row>
    <row r="1924" spans="3:36">
      <c r="C1924" s="3"/>
      <c r="D1924" s="3"/>
      <c r="E1924" s="4"/>
      <c r="AJ1924" s="3"/>
    </row>
    <row r="1925" spans="3:36">
      <c r="C1925" s="3"/>
      <c r="D1925" s="3"/>
      <c r="E1925" s="4"/>
      <c r="AJ1925" s="3"/>
    </row>
    <row r="1926" spans="3:36">
      <c r="C1926" s="3"/>
      <c r="D1926" s="3"/>
      <c r="E1926" s="4"/>
      <c r="U1926" s="4"/>
      <c r="W1926" s="4"/>
    </row>
    <row r="1927" spans="3:36">
      <c r="C1927" s="3"/>
      <c r="D1927" s="3"/>
      <c r="E1927" s="4"/>
      <c r="U1927" s="4"/>
      <c r="W1927" s="4"/>
    </row>
    <row r="1928" spans="3:36">
      <c r="C1928" s="3"/>
      <c r="D1928" s="3"/>
      <c r="E1928" s="4"/>
      <c r="U1928" s="4"/>
      <c r="W1928" s="4"/>
    </row>
    <row r="1929" spans="3:36">
      <c r="C1929" s="3"/>
      <c r="D1929" s="3"/>
      <c r="E1929" s="4"/>
      <c r="U1929" s="4"/>
      <c r="W1929" s="4"/>
    </row>
    <row r="1930" spans="3:36">
      <c r="C1930" s="3"/>
      <c r="D1930" s="3"/>
      <c r="E1930" s="4"/>
      <c r="U1930" s="4"/>
      <c r="W1930" s="4"/>
      <c r="AJ1930" s="3"/>
    </row>
    <row r="1931" spans="3:36">
      <c r="C1931" s="3"/>
      <c r="D1931" s="3"/>
      <c r="E1931" s="4"/>
      <c r="U1931" s="4"/>
      <c r="W1931" s="4"/>
      <c r="AJ1931" s="3"/>
    </row>
    <row r="1932" spans="3:36">
      <c r="C1932" s="3"/>
      <c r="D1932" s="3"/>
      <c r="E1932" s="4"/>
      <c r="U1932" s="4"/>
      <c r="W1932" s="4"/>
    </row>
    <row r="1933" spans="3:36">
      <c r="C1933" s="3"/>
      <c r="D1933" s="3"/>
      <c r="E1933" s="4"/>
      <c r="U1933" s="4"/>
      <c r="W1933" s="4"/>
    </row>
    <row r="1934" spans="3:36">
      <c r="C1934" s="3"/>
      <c r="D1934" s="3"/>
      <c r="E1934" s="4"/>
      <c r="U1934" s="4"/>
      <c r="W1934" s="4"/>
    </row>
    <row r="1935" spans="3:36">
      <c r="C1935" s="3"/>
      <c r="D1935" s="3"/>
      <c r="E1935" s="4"/>
      <c r="U1935" s="4"/>
      <c r="W1935" s="4"/>
    </row>
    <row r="1936" spans="3:36">
      <c r="C1936" s="3"/>
      <c r="D1936" s="3"/>
      <c r="E1936" s="4"/>
      <c r="U1936" s="4"/>
      <c r="W1936" s="4"/>
    </row>
    <row r="1937" spans="3:36">
      <c r="C1937" s="3"/>
      <c r="D1937" s="3"/>
      <c r="E1937" s="4"/>
      <c r="AJ1937" s="3"/>
    </row>
    <row r="1938" spans="3:36">
      <c r="C1938" s="3"/>
      <c r="D1938" s="3"/>
      <c r="E1938" s="4"/>
      <c r="AJ1938" s="3"/>
    </row>
    <row r="1939" spans="3:36">
      <c r="C1939" s="3"/>
      <c r="D1939" s="3"/>
      <c r="E1939" s="4"/>
      <c r="AJ1939" s="3"/>
    </row>
    <row r="1940" spans="3:36">
      <c r="C1940" s="3"/>
      <c r="D1940" s="3"/>
      <c r="E1940" s="4"/>
      <c r="AJ1940" s="3"/>
    </row>
    <row r="1941" spans="3:36">
      <c r="C1941" s="3"/>
      <c r="D1941" s="3"/>
      <c r="E1941" s="4"/>
      <c r="AJ1941" s="3"/>
    </row>
    <row r="1942" spans="3:36">
      <c r="C1942" s="3"/>
      <c r="D1942" s="3"/>
      <c r="E1942" s="4"/>
      <c r="AJ1942" s="3"/>
    </row>
    <row r="1943" spans="3:36">
      <c r="C1943" s="3"/>
      <c r="D1943" s="3"/>
      <c r="E1943" s="4"/>
      <c r="U1943" s="4"/>
      <c r="W1943" s="4"/>
      <c r="AJ1943" s="3"/>
    </row>
    <row r="1944" spans="3:36">
      <c r="C1944" s="3"/>
      <c r="D1944" s="3"/>
      <c r="E1944" s="4"/>
      <c r="U1944" s="4"/>
      <c r="W1944" s="4"/>
      <c r="AJ1944" s="3"/>
    </row>
    <row r="1945" spans="3:36">
      <c r="C1945" s="3"/>
      <c r="D1945" s="3"/>
      <c r="E1945" s="4"/>
      <c r="U1945" s="4"/>
      <c r="W1945" s="4"/>
      <c r="AJ1945" s="3"/>
    </row>
    <row r="1946" spans="3:36">
      <c r="C1946" s="3"/>
      <c r="D1946" s="3"/>
      <c r="E1946" s="4"/>
      <c r="U1946" s="4"/>
      <c r="W1946" s="4"/>
      <c r="AJ1946" s="3"/>
    </row>
    <row r="1947" spans="3:36">
      <c r="C1947" s="3"/>
      <c r="D1947" s="3"/>
      <c r="E1947" s="4"/>
      <c r="AJ1947" s="3"/>
    </row>
    <row r="1948" spans="3:36">
      <c r="C1948" s="3"/>
      <c r="D1948" s="3"/>
      <c r="E1948" s="4"/>
    </row>
    <row r="1949" spans="3:36">
      <c r="C1949" s="3"/>
      <c r="D1949" s="3"/>
      <c r="E1949" s="4"/>
      <c r="U1949" s="4"/>
      <c r="W1949" s="4"/>
      <c r="AJ1949" s="3"/>
    </row>
    <row r="1950" spans="3:36">
      <c r="C1950" s="3"/>
      <c r="D1950" s="3"/>
      <c r="E1950" s="4"/>
      <c r="U1950" s="4"/>
      <c r="W1950" s="4"/>
      <c r="AJ1950" s="3"/>
    </row>
    <row r="1951" spans="3:36">
      <c r="C1951" s="3"/>
      <c r="D1951" s="3"/>
      <c r="E1951" s="4"/>
      <c r="U1951" s="4"/>
      <c r="W1951" s="4"/>
      <c r="AJ1951" s="3"/>
    </row>
    <row r="1952" spans="3:36">
      <c r="C1952" s="3"/>
      <c r="D1952" s="3"/>
      <c r="E1952" s="4"/>
      <c r="U1952" s="4"/>
      <c r="W1952" s="4"/>
      <c r="AJ1952" s="3"/>
    </row>
    <row r="1953" spans="3:36">
      <c r="C1953" s="3"/>
      <c r="D1953" s="3"/>
      <c r="E1953" s="4"/>
      <c r="AJ1953" s="3"/>
    </row>
    <row r="1954" spans="3:36">
      <c r="C1954" s="3"/>
      <c r="D1954" s="3"/>
      <c r="E1954" s="4"/>
      <c r="AJ1954" s="3"/>
    </row>
    <row r="1955" spans="3:36">
      <c r="C1955" s="3"/>
      <c r="D1955" s="3"/>
      <c r="E1955" s="4"/>
      <c r="AJ1955" s="3"/>
    </row>
    <row r="1956" spans="3:36">
      <c r="C1956" s="3"/>
      <c r="D1956" s="3"/>
      <c r="E1956" s="4"/>
      <c r="AJ1956" s="3"/>
    </row>
    <row r="1957" spans="3:36">
      <c r="C1957" s="3"/>
      <c r="D1957" s="3"/>
      <c r="E1957" s="4"/>
      <c r="AJ1957" s="3"/>
    </row>
    <row r="1958" spans="3:36">
      <c r="C1958" s="3"/>
      <c r="D1958" s="3"/>
      <c r="E1958" s="4"/>
      <c r="AJ1958" s="3"/>
    </row>
    <row r="1959" spans="3:36">
      <c r="C1959" s="3"/>
      <c r="D1959" s="3"/>
      <c r="E1959" s="4"/>
      <c r="AJ1959" s="3"/>
    </row>
    <row r="1960" spans="3:36">
      <c r="C1960" s="3"/>
      <c r="D1960" s="3"/>
      <c r="E1960" s="4"/>
      <c r="AJ1960" s="3"/>
    </row>
    <row r="1961" spans="3:36">
      <c r="C1961" s="3"/>
      <c r="D1961" s="3"/>
      <c r="E1961" s="4"/>
      <c r="AJ1961" s="3"/>
    </row>
    <row r="1962" spans="3:36">
      <c r="C1962" s="3"/>
      <c r="D1962" s="3"/>
      <c r="E1962" s="4"/>
      <c r="AJ1962" s="3"/>
    </row>
    <row r="1963" spans="3:36">
      <c r="C1963" s="3"/>
      <c r="D1963" s="3"/>
      <c r="E1963" s="4"/>
      <c r="AJ1963" s="3"/>
    </row>
    <row r="1964" spans="3:36">
      <c r="C1964" s="3"/>
      <c r="D1964" s="3"/>
      <c r="E1964" s="4"/>
    </row>
    <row r="1965" spans="3:36">
      <c r="C1965" s="3"/>
      <c r="D1965" s="3"/>
      <c r="E1965" s="4"/>
      <c r="AJ1965" s="3"/>
    </row>
    <row r="1966" spans="3:36">
      <c r="C1966" s="3"/>
      <c r="D1966" s="3"/>
      <c r="E1966" s="4"/>
    </row>
    <row r="1967" spans="3:36">
      <c r="C1967" s="3"/>
      <c r="D1967" s="3"/>
      <c r="E1967" s="4"/>
      <c r="AJ1967" s="3"/>
    </row>
    <row r="1968" spans="3:36">
      <c r="C1968" s="3"/>
      <c r="D1968" s="3"/>
      <c r="E1968" s="4"/>
      <c r="AJ1968" s="3"/>
    </row>
    <row r="1969" spans="3:36">
      <c r="C1969" s="3"/>
      <c r="D1969" s="3"/>
      <c r="E1969" s="4"/>
      <c r="U1969" s="4"/>
      <c r="W1969" s="4"/>
    </row>
    <row r="1970" spans="3:36">
      <c r="C1970" s="3"/>
      <c r="D1970" s="3"/>
      <c r="E1970" s="4"/>
      <c r="U1970" s="4"/>
      <c r="W1970" s="4"/>
    </row>
    <row r="1971" spans="3:36">
      <c r="C1971" s="3"/>
      <c r="D1971" s="3"/>
      <c r="E1971" s="4"/>
      <c r="U1971" s="4"/>
      <c r="W1971" s="4"/>
    </row>
    <row r="1972" spans="3:36">
      <c r="C1972" s="3"/>
      <c r="D1972" s="3"/>
      <c r="E1972" s="4"/>
      <c r="U1972" s="4"/>
      <c r="W1972" s="4"/>
    </row>
    <row r="1973" spans="3:36">
      <c r="C1973" s="3"/>
      <c r="D1973" s="3"/>
      <c r="E1973" s="4"/>
      <c r="U1973" s="4"/>
      <c r="W1973" s="4"/>
    </row>
    <row r="1974" spans="3:36">
      <c r="C1974" s="3"/>
      <c r="D1974" s="3"/>
      <c r="E1974" s="4"/>
      <c r="U1974" s="4"/>
      <c r="W1974" s="4"/>
    </row>
    <row r="1975" spans="3:36">
      <c r="C1975" s="3"/>
      <c r="D1975" s="3"/>
      <c r="E1975" s="4"/>
      <c r="U1975" s="4"/>
      <c r="W1975" s="4"/>
    </row>
    <row r="1976" spans="3:36">
      <c r="C1976" s="3"/>
      <c r="D1976" s="3"/>
      <c r="E1976" s="4"/>
      <c r="U1976" s="4"/>
      <c r="W1976" s="4"/>
    </row>
    <row r="1977" spans="3:36">
      <c r="C1977" s="3"/>
      <c r="D1977" s="3"/>
      <c r="E1977" s="4"/>
      <c r="U1977" s="4"/>
      <c r="W1977" s="4"/>
      <c r="AJ1977" s="3"/>
    </row>
    <row r="1978" spans="3:36">
      <c r="C1978" s="3"/>
      <c r="D1978" s="3"/>
      <c r="E1978" s="4"/>
      <c r="U1978" s="4"/>
      <c r="W1978" s="4"/>
      <c r="AJ1978" s="3"/>
    </row>
    <row r="1979" spans="3:36">
      <c r="C1979" s="3"/>
      <c r="D1979" s="3"/>
      <c r="E1979" s="4"/>
      <c r="U1979" s="4"/>
      <c r="W1979" s="4"/>
      <c r="AJ1979" s="3"/>
    </row>
    <row r="1980" spans="3:36">
      <c r="C1980" s="3"/>
      <c r="D1980" s="3"/>
      <c r="E1980" s="4"/>
      <c r="U1980" s="4"/>
      <c r="W1980" s="4"/>
      <c r="AJ1980" s="3"/>
    </row>
    <row r="1981" spans="3:36">
      <c r="C1981" s="3"/>
      <c r="D1981" s="3"/>
      <c r="E1981" s="4"/>
      <c r="U1981" s="4"/>
      <c r="W1981" s="4"/>
    </row>
    <row r="1982" spans="3:36">
      <c r="C1982" s="3"/>
      <c r="D1982" s="3"/>
      <c r="E1982" s="4"/>
      <c r="U1982" s="4"/>
      <c r="W1982" s="4"/>
    </row>
    <row r="1983" spans="3:36">
      <c r="C1983" s="3"/>
      <c r="D1983" s="3"/>
      <c r="E1983" s="4"/>
      <c r="U1983" s="4"/>
      <c r="W1983" s="4"/>
    </row>
    <row r="1984" spans="3:36">
      <c r="C1984" s="3"/>
      <c r="D1984" s="3"/>
      <c r="E1984" s="4"/>
      <c r="U1984" s="4"/>
      <c r="W1984" s="4"/>
      <c r="AJ1984" s="3"/>
    </row>
    <row r="1985" spans="3:36">
      <c r="C1985" s="3"/>
      <c r="D1985" s="3"/>
      <c r="E1985" s="4"/>
      <c r="U1985" s="4"/>
      <c r="W1985" s="4"/>
      <c r="AJ1985" s="3"/>
    </row>
    <row r="1986" spans="3:36">
      <c r="C1986" s="3"/>
      <c r="D1986" s="3"/>
      <c r="E1986" s="4"/>
    </row>
    <row r="1987" spans="3:36">
      <c r="C1987" s="3"/>
      <c r="D1987" s="3"/>
      <c r="E1987" s="4"/>
      <c r="AJ1987" s="3"/>
    </row>
    <row r="1988" spans="3:36">
      <c r="C1988" s="3"/>
      <c r="D1988" s="3"/>
      <c r="E1988" s="4"/>
      <c r="AJ1988" s="3"/>
    </row>
    <row r="1989" spans="3:36">
      <c r="C1989" s="3"/>
      <c r="D1989" s="3"/>
      <c r="E1989" s="4"/>
      <c r="AJ1989" s="3"/>
    </row>
    <row r="1990" spans="3:36">
      <c r="C1990" s="3"/>
      <c r="D1990" s="3"/>
      <c r="E1990" s="4"/>
      <c r="AJ1990" s="3"/>
    </row>
    <row r="1991" spans="3:36">
      <c r="C1991" s="3"/>
      <c r="D1991" s="3"/>
      <c r="E1991" s="4"/>
      <c r="AJ1991" s="3"/>
    </row>
    <row r="1992" spans="3:36">
      <c r="C1992" s="3"/>
      <c r="D1992" s="3"/>
      <c r="E1992" s="4"/>
      <c r="AJ1992" s="3"/>
    </row>
    <row r="1993" spans="3:36">
      <c r="C1993" s="3"/>
      <c r="D1993" s="3"/>
      <c r="E1993" s="4"/>
      <c r="AJ1993" s="3"/>
    </row>
    <row r="1994" spans="3:36">
      <c r="C1994" s="3"/>
      <c r="D1994" s="3"/>
      <c r="E1994" s="4"/>
      <c r="AJ1994" s="3"/>
    </row>
    <row r="1995" spans="3:36">
      <c r="C1995" s="3"/>
      <c r="D1995" s="3"/>
      <c r="E1995" s="4"/>
      <c r="AJ1995" s="3"/>
    </row>
    <row r="1996" spans="3:36">
      <c r="C1996" s="3"/>
      <c r="D1996" s="3"/>
      <c r="E1996" s="4"/>
      <c r="AJ1996" s="3"/>
    </row>
    <row r="1997" spans="3:36">
      <c r="C1997" s="3"/>
      <c r="D1997" s="3"/>
      <c r="E1997" s="4"/>
      <c r="AJ1997" s="3"/>
    </row>
    <row r="1998" spans="3:36">
      <c r="C1998" s="3"/>
      <c r="D1998" s="3"/>
      <c r="E1998" s="4"/>
      <c r="AJ1998" s="3"/>
    </row>
    <row r="1999" spans="3:36">
      <c r="C1999" s="3"/>
      <c r="D1999" s="3"/>
      <c r="E1999" s="4"/>
      <c r="AJ1999" s="3"/>
    </row>
    <row r="2000" spans="3:36">
      <c r="C2000" s="3"/>
      <c r="D2000" s="3"/>
      <c r="E2000" s="4"/>
      <c r="AJ2000" s="3"/>
    </row>
    <row r="2001" spans="3:36">
      <c r="C2001" s="3"/>
      <c r="D2001" s="3"/>
      <c r="E2001" s="4"/>
      <c r="AJ2001" s="3"/>
    </row>
    <row r="2002" spans="3:36">
      <c r="C2002" s="3"/>
      <c r="D2002" s="3"/>
      <c r="E2002" s="4"/>
      <c r="AJ2002" s="3"/>
    </row>
    <row r="2003" spans="3:36">
      <c r="C2003" s="3"/>
      <c r="D2003" s="3"/>
      <c r="E2003" s="4"/>
      <c r="AJ2003" s="3"/>
    </row>
    <row r="2004" spans="3:36">
      <c r="C2004" s="3"/>
      <c r="D2004" s="3"/>
      <c r="E2004" s="4"/>
      <c r="AJ2004" s="3"/>
    </row>
    <row r="2005" spans="3:36">
      <c r="C2005" s="3"/>
      <c r="D2005" s="3"/>
      <c r="E2005" s="4"/>
      <c r="AJ2005" s="3"/>
    </row>
    <row r="2006" spans="3:36">
      <c r="C2006" s="3"/>
      <c r="D2006" s="3"/>
      <c r="E2006" s="4"/>
      <c r="AJ2006" s="3"/>
    </row>
    <row r="2007" spans="3:36">
      <c r="C2007" s="3"/>
      <c r="D2007" s="3"/>
      <c r="E2007" s="4"/>
    </row>
    <row r="2008" spans="3:36">
      <c r="C2008" s="3"/>
      <c r="D2008" s="3"/>
      <c r="E2008" s="4"/>
    </row>
    <row r="2009" spans="3:36">
      <c r="C2009" s="3"/>
      <c r="D2009" s="3"/>
      <c r="E2009" s="4"/>
      <c r="AJ2009" s="3"/>
    </row>
    <row r="2010" spans="3:36">
      <c r="C2010" s="3"/>
      <c r="D2010" s="3"/>
      <c r="E2010" s="4"/>
    </row>
    <row r="2011" spans="3:36">
      <c r="C2011" s="3"/>
      <c r="D2011" s="3"/>
      <c r="E2011" s="4"/>
      <c r="AJ2011" s="3"/>
    </row>
    <row r="2012" spans="3:36">
      <c r="C2012" s="3"/>
      <c r="D2012" s="3"/>
      <c r="E2012" s="4"/>
      <c r="AJ2012" s="3"/>
    </row>
    <row r="2013" spans="3:36">
      <c r="C2013" s="3"/>
      <c r="D2013" s="3"/>
      <c r="E2013" s="4"/>
      <c r="AJ2013" s="3"/>
    </row>
    <row r="2014" spans="3:36">
      <c r="C2014" s="3"/>
      <c r="D2014" s="3"/>
      <c r="E2014" s="4"/>
      <c r="AJ2014" s="3"/>
    </row>
    <row r="2015" spans="3:36">
      <c r="C2015" s="3"/>
      <c r="D2015" s="3"/>
      <c r="E2015" s="4"/>
      <c r="AJ2015" s="3"/>
    </row>
    <row r="2016" spans="3:36">
      <c r="C2016" s="3"/>
      <c r="D2016" s="3"/>
      <c r="E2016" s="4"/>
      <c r="AJ2016" s="3"/>
    </row>
    <row r="2017" spans="3:36">
      <c r="C2017" s="3"/>
      <c r="D2017" s="3"/>
      <c r="E2017" s="4"/>
      <c r="AJ2017" s="3"/>
    </row>
    <row r="2018" spans="3:36">
      <c r="C2018" s="3"/>
      <c r="D2018" s="3"/>
      <c r="E2018" s="4"/>
      <c r="AJ2018" s="3"/>
    </row>
    <row r="2019" spans="3:36">
      <c r="C2019" s="3"/>
      <c r="D2019" s="3"/>
      <c r="E2019" s="4"/>
      <c r="AJ2019" s="3"/>
    </row>
    <row r="2020" spans="3:36">
      <c r="C2020" s="3"/>
      <c r="D2020" s="3"/>
      <c r="E2020" s="4"/>
      <c r="AJ2020" s="3"/>
    </row>
    <row r="2021" spans="3:36">
      <c r="C2021" s="3"/>
      <c r="D2021" s="3"/>
      <c r="E2021" s="4"/>
      <c r="AJ2021" s="3"/>
    </row>
    <row r="2022" spans="3:36">
      <c r="C2022" s="3"/>
      <c r="D2022" s="3"/>
      <c r="E2022" s="4"/>
      <c r="AJ2022" s="3"/>
    </row>
    <row r="2023" spans="3:36">
      <c r="C2023" s="3"/>
      <c r="D2023" s="3"/>
      <c r="E2023" s="4"/>
      <c r="AJ2023" s="3"/>
    </row>
    <row r="2024" spans="3:36">
      <c r="C2024" s="3"/>
      <c r="D2024" s="3"/>
      <c r="E2024" s="4"/>
    </row>
    <row r="2025" spans="3:36">
      <c r="C2025" s="3"/>
      <c r="D2025" s="3"/>
      <c r="E2025" s="4"/>
      <c r="AJ2025" s="3"/>
    </row>
    <row r="2026" spans="3:36">
      <c r="C2026" s="3"/>
      <c r="D2026" s="3"/>
      <c r="E2026" s="4"/>
    </row>
    <row r="2027" spans="3:36">
      <c r="C2027" s="3"/>
      <c r="D2027" s="3"/>
      <c r="E2027" s="4"/>
      <c r="AJ2027" s="3"/>
    </row>
    <row r="2028" spans="3:36">
      <c r="C2028" s="3"/>
      <c r="D2028" s="3"/>
      <c r="E2028" s="4"/>
    </row>
    <row r="2029" spans="3:36">
      <c r="C2029" s="3"/>
      <c r="D2029" s="3"/>
      <c r="E2029" s="4"/>
      <c r="AJ2029" s="3"/>
    </row>
    <row r="2030" spans="3:36">
      <c r="C2030" s="3"/>
      <c r="D2030" s="3"/>
      <c r="E2030" s="4"/>
    </row>
    <row r="2031" spans="3:36">
      <c r="C2031" s="3"/>
      <c r="D2031" s="3"/>
      <c r="E2031" s="4"/>
      <c r="AJ2031" s="3"/>
    </row>
    <row r="2032" spans="3:36">
      <c r="C2032" s="3"/>
      <c r="D2032" s="3"/>
      <c r="E2032" s="4"/>
      <c r="AJ2032" s="3"/>
    </row>
    <row r="2033" spans="3:36">
      <c r="C2033" s="3"/>
      <c r="D2033" s="3"/>
      <c r="E2033" s="4"/>
      <c r="AJ2033" s="3"/>
    </row>
    <row r="2034" spans="3:36">
      <c r="C2034" s="3"/>
      <c r="D2034" s="3"/>
      <c r="E2034" s="4"/>
      <c r="AJ2034" s="3"/>
    </row>
    <row r="2035" spans="3:36">
      <c r="C2035" s="3"/>
      <c r="D2035" s="3"/>
      <c r="E2035" s="4"/>
      <c r="AJ2035" s="3"/>
    </row>
    <row r="2036" spans="3:36">
      <c r="C2036" s="3"/>
      <c r="D2036" s="3"/>
      <c r="E2036" s="4"/>
      <c r="AJ2036" s="3"/>
    </row>
    <row r="2037" spans="3:36">
      <c r="C2037" s="3"/>
      <c r="D2037" s="3"/>
      <c r="E2037" s="4"/>
      <c r="AJ2037" s="3"/>
    </row>
    <row r="2038" spans="3:36">
      <c r="C2038" s="3"/>
      <c r="D2038" s="3"/>
      <c r="E2038" s="4"/>
      <c r="AJ2038" s="3"/>
    </row>
    <row r="2039" spans="3:36">
      <c r="C2039" s="3"/>
      <c r="D2039" s="3"/>
      <c r="E2039" s="4"/>
      <c r="U2039" s="4"/>
      <c r="W2039" s="4"/>
    </row>
    <row r="2040" spans="3:36">
      <c r="C2040" s="3"/>
      <c r="D2040" s="3"/>
      <c r="E2040" s="4"/>
      <c r="U2040" s="4"/>
      <c r="W2040" s="4"/>
    </row>
    <row r="2041" spans="3:36">
      <c r="C2041" s="3"/>
      <c r="D2041" s="3"/>
      <c r="E2041" s="4"/>
      <c r="U2041" s="4"/>
      <c r="W2041" s="4"/>
    </row>
    <row r="2042" spans="3:36">
      <c r="C2042" s="3"/>
      <c r="D2042" s="3"/>
      <c r="E2042" s="4"/>
      <c r="U2042" s="4"/>
      <c r="W2042" s="4"/>
    </row>
    <row r="2043" spans="3:36">
      <c r="C2043" s="3"/>
      <c r="D2043" s="3"/>
      <c r="E2043" s="4"/>
      <c r="U2043" s="4"/>
      <c r="W2043" s="4"/>
    </row>
    <row r="2044" spans="3:36">
      <c r="C2044" s="3"/>
      <c r="D2044" s="3"/>
      <c r="E2044" s="4"/>
      <c r="AJ2044" s="3"/>
    </row>
    <row r="2045" spans="3:36">
      <c r="C2045" s="3"/>
      <c r="D2045" s="3"/>
      <c r="E2045" s="4"/>
      <c r="AJ2045" s="3"/>
    </row>
    <row r="2046" spans="3:36">
      <c r="C2046" s="3"/>
      <c r="D2046" s="3"/>
      <c r="E2046" s="4"/>
      <c r="AJ2046" s="3"/>
    </row>
    <row r="2047" spans="3:36">
      <c r="C2047" s="3"/>
      <c r="D2047" s="3"/>
      <c r="E2047" s="4"/>
      <c r="AJ2047" s="3"/>
    </row>
    <row r="2048" spans="3:36">
      <c r="C2048" s="3"/>
      <c r="D2048" s="3"/>
      <c r="E2048" s="4"/>
      <c r="AJ2048" s="3"/>
    </row>
    <row r="2049" spans="3:36">
      <c r="C2049" s="3"/>
      <c r="D2049" s="3"/>
      <c r="E2049" s="4"/>
      <c r="AJ2049" s="3"/>
    </row>
    <row r="2050" spans="3:36">
      <c r="C2050" s="3"/>
      <c r="D2050" s="3"/>
      <c r="E2050" s="4"/>
      <c r="AJ2050" s="3"/>
    </row>
    <row r="2051" spans="3:36">
      <c r="C2051" s="3"/>
      <c r="D2051" s="3"/>
      <c r="E2051" s="4"/>
      <c r="AJ2051" s="3"/>
    </row>
    <row r="2052" spans="3:36">
      <c r="C2052" s="3"/>
      <c r="D2052" s="3"/>
      <c r="E2052" s="4"/>
      <c r="AJ2052" s="3"/>
    </row>
    <row r="2053" spans="3:36">
      <c r="C2053" s="3"/>
      <c r="D2053" s="3"/>
      <c r="E2053" s="4"/>
      <c r="AJ2053" s="3"/>
    </row>
    <row r="2054" spans="3:36">
      <c r="C2054" s="3"/>
      <c r="D2054" s="3"/>
      <c r="E2054" s="4"/>
      <c r="AJ2054" s="3"/>
    </row>
    <row r="2055" spans="3:36">
      <c r="C2055" s="3"/>
      <c r="D2055" s="3"/>
      <c r="E2055" s="4"/>
      <c r="AJ2055" s="3"/>
    </row>
    <row r="2056" spans="3:36">
      <c r="C2056" s="3"/>
      <c r="D2056" s="3"/>
      <c r="E2056" s="4"/>
      <c r="AJ2056" s="3"/>
    </row>
    <row r="2057" spans="3:36">
      <c r="C2057" s="3"/>
      <c r="D2057" s="3"/>
      <c r="E2057" s="4"/>
      <c r="AJ2057" s="3"/>
    </row>
    <row r="2058" spans="3:36">
      <c r="C2058" s="3"/>
      <c r="D2058" s="3"/>
      <c r="E2058" s="4"/>
      <c r="AJ2058" s="3"/>
    </row>
    <row r="2059" spans="3:36">
      <c r="C2059" s="3"/>
      <c r="D2059" s="3"/>
      <c r="E2059" s="4"/>
      <c r="AJ2059" s="3"/>
    </row>
    <row r="2060" spans="3:36">
      <c r="C2060" s="3"/>
      <c r="D2060" s="3"/>
      <c r="E2060" s="4"/>
      <c r="AJ2060" s="3"/>
    </row>
    <row r="2061" spans="3:36">
      <c r="C2061" s="3"/>
      <c r="D2061" s="3"/>
      <c r="E2061" s="4"/>
      <c r="AJ2061" s="3"/>
    </row>
    <row r="2062" spans="3:36">
      <c r="C2062" s="3"/>
      <c r="D2062" s="3"/>
      <c r="E2062" s="4"/>
      <c r="AJ2062" s="3"/>
    </row>
    <row r="2063" spans="3:36">
      <c r="C2063" s="3"/>
      <c r="D2063" s="3"/>
      <c r="E2063" s="4"/>
      <c r="AJ2063" s="3"/>
    </row>
    <row r="2064" spans="3:36">
      <c r="C2064" s="3"/>
      <c r="D2064" s="3"/>
      <c r="E2064" s="4"/>
      <c r="AJ2064" s="3"/>
    </row>
    <row r="2065" spans="3:36">
      <c r="C2065" s="3"/>
      <c r="D2065" s="3"/>
      <c r="E2065" s="4"/>
      <c r="AJ2065" s="3"/>
    </row>
    <row r="2066" spans="3:36">
      <c r="C2066" s="3"/>
      <c r="D2066" s="3"/>
      <c r="E2066" s="4"/>
      <c r="AJ2066" s="3"/>
    </row>
    <row r="2067" spans="3:36">
      <c r="C2067" s="3"/>
      <c r="D2067" s="3"/>
      <c r="E2067" s="4"/>
      <c r="AJ2067" s="3"/>
    </row>
    <row r="2068" spans="3:36">
      <c r="C2068" s="3"/>
      <c r="D2068" s="3"/>
      <c r="E2068" s="4"/>
      <c r="U2068" s="4"/>
      <c r="W2068" s="4"/>
      <c r="AJ2068" s="3"/>
    </row>
    <row r="2069" spans="3:36">
      <c r="C2069" s="3"/>
      <c r="D2069" s="3"/>
      <c r="E2069" s="4"/>
      <c r="AJ2069" s="3"/>
    </row>
    <row r="2070" spans="3:36">
      <c r="C2070" s="3"/>
      <c r="D2070" s="3"/>
      <c r="E2070" s="4"/>
      <c r="AJ2070" s="3"/>
    </row>
    <row r="2071" spans="3:36">
      <c r="C2071" s="3"/>
      <c r="D2071" s="3"/>
      <c r="E2071" s="4"/>
      <c r="AJ2071" s="3"/>
    </row>
    <row r="2072" spans="3:36">
      <c r="C2072" s="3"/>
      <c r="D2072" s="3"/>
      <c r="E2072" s="4"/>
      <c r="AJ2072" s="3"/>
    </row>
    <row r="2073" spans="3:36">
      <c r="C2073" s="3"/>
      <c r="D2073" s="3"/>
      <c r="E2073" s="4"/>
      <c r="AJ2073" s="3"/>
    </row>
    <row r="2074" spans="3:36">
      <c r="C2074" s="3"/>
      <c r="D2074" s="3"/>
      <c r="E2074" s="4"/>
    </row>
    <row r="2075" spans="3:36">
      <c r="C2075" s="3"/>
      <c r="D2075" s="3"/>
      <c r="E2075" s="4"/>
      <c r="U2075" s="4"/>
      <c r="W2075" s="4"/>
    </row>
    <row r="2076" spans="3:36">
      <c r="C2076" s="3"/>
      <c r="D2076" s="3"/>
      <c r="E2076" s="4"/>
      <c r="U2076" s="4"/>
      <c r="W2076" s="4"/>
    </row>
    <row r="2077" spans="3:36">
      <c r="C2077" s="3"/>
      <c r="D2077" s="3"/>
      <c r="E2077" s="4"/>
      <c r="U2077" s="4"/>
      <c r="W2077" s="4"/>
    </row>
    <row r="2078" spans="3:36">
      <c r="C2078" s="3"/>
      <c r="D2078" s="3"/>
      <c r="E2078" s="4"/>
      <c r="U2078" s="4"/>
      <c r="W2078" s="4"/>
    </row>
    <row r="2079" spans="3:36">
      <c r="C2079" s="3"/>
      <c r="D2079" s="3"/>
      <c r="E2079" s="4"/>
      <c r="U2079" s="4"/>
      <c r="W2079" s="4"/>
    </row>
    <row r="2080" spans="3:36">
      <c r="C2080" s="3"/>
      <c r="D2080" s="3"/>
      <c r="E2080" s="4"/>
      <c r="U2080" s="4"/>
      <c r="W2080" s="4"/>
    </row>
    <row r="2081" spans="3:36">
      <c r="C2081" s="3"/>
      <c r="D2081" s="3"/>
      <c r="E2081" s="4"/>
      <c r="U2081" s="4"/>
      <c r="W2081" s="4"/>
    </row>
    <row r="2082" spans="3:36">
      <c r="C2082" s="3"/>
      <c r="D2082" s="3"/>
      <c r="E2082" s="4"/>
      <c r="U2082" s="4"/>
      <c r="W2082" s="4"/>
    </row>
    <row r="2083" spans="3:36">
      <c r="C2083" s="3"/>
      <c r="D2083" s="3"/>
      <c r="E2083" s="4"/>
      <c r="AJ2083" s="3"/>
    </row>
    <row r="2084" spans="3:36">
      <c r="C2084" s="3"/>
      <c r="D2084" s="3"/>
      <c r="E2084" s="4"/>
      <c r="AJ2084" s="3"/>
    </row>
    <row r="2085" spans="3:36">
      <c r="C2085" s="3"/>
      <c r="D2085" s="3"/>
      <c r="E2085" s="4"/>
      <c r="AJ2085" s="3"/>
    </row>
    <row r="2086" spans="3:36">
      <c r="C2086" s="3"/>
      <c r="D2086" s="3"/>
      <c r="E2086" s="4"/>
      <c r="AJ2086" s="3"/>
    </row>
    <row r="2087" spans="3:36">
      <c r="C2087" s="3"/>
      <c r="D2087" s="3"/>
      <c r="E2087" s="4"/>
    </row>
    <row r="2088" spans="3:36">
      <c r="C2088" s="3"/>
      <c r="D2088" s="3"/>
      <c r="E2088" s="4"/>
    </row>
    <row r="2089" spans="3:36">
      <c r="C2089" s="3"/>
      <c r="D2089" s="3"/>
      <c r="E2089" s="4"/>
      <c r="U2089" s="4"/>
      <c r="W2089" s="4"/>
      <c r="AJ2089" s="3"/>
    </row>
    <row r="2090" spans="3:36">
      <c r="C2090" s="3"/>
      <c r="D2090" s="3"/>
      <c r="E2090" s="4"/>
      <c r="U2090" s="4"/>
      <c r="W2090" s="4"/>
      <c r="AJ2090" s="3"/>
    </row>
    <row r="2091" spans="3:36">
      <c r="C2091" s="3"/>
      <c r="D2091" s="3"/>
      <c r="E2091" s="4"/>
      <c r="U2091" s="4"/>
      <c r="W2091" s="4"/>
      <c r="AJ2091" s="3"/>
    </row>
    <row r="2092" spans="3:36">
      <c r="C2092" s="3"/>
      <c r="D2092" s="3"/>
      <c r="E2092" s="4"/>
      <c r="U2092" s="4"/>
      <c r="W2092" s="4"/>
      <c r="AJ2092" s="3"/>
    </row>
    <row r="2093" spans="3:36">
      <c r="C2093" s="3"/>
      <c r="D2093" s="3"/>
      <c r="E2093" s="4"/>
      <c r="U2093" s="4"/>
      <c r="W2093" s="4"/>
      <c r="AJ2093" s="3"/>
    </row>
    <row r="2094" spans="3:36">
      <c r="C2094" s="3"/>
      <c r="D2094" s="3"/>
      <c r="E2094" s="4"/>
      <c r="AJ2094" s="3"/>
    </row>
    <row r="2095" spans="3:36">
      <c r="C2095" s="3"/>
      <c r="D2095" s="3"/>
      <c r="E2095" s="4"/>
      <c r="AJ2095" s="3"/>
    </row>
    <row r="2096" spans="3:36">
      <c r="C2096" s="3"/>
      <c r="D2096" s="3"/>
      <c r="E2096" s="4"/>
      <c r="AJ2096" s="3"/>
    </row>
    <row r="2097" spans="3:36">
      <c r="C2097" s="3"/>
      <c r="D2097" s="3"/>
      <c r="E2097" s="4"/>
      <c r="U2097" s="4"/>
      <c r="W2097" s="4"/>
      <c r="AJ2097" s="3"/>
    </row>
    <row r="2098" spans="3:36">
      <c r="C2098" s="3"/>
      <c r="D2098" s="3"/>
      <c r="E2098" s="4"/>
      <c r="U2098" s="4"/>
      <c r="W2098" s="4"/>
      <c r="AJ2098" s="3"/>
    </row>
    <row r="2099" spans="3:36">
      <c r="C2099" s="3"/>
      <c r="D2099" s="3"/>
      <c r="E2099" s="4"/>
      <c r="U2099" s="4"/>
      <c r="W2099" s="4"/>
      <c r="AJ2099" s="3"/>
    </row>
    <row r="2100" spans="3:36">
      <c r="C2100" s="3"/>
      <c r="D2100" s="3"/>
      <c r="E2100" s="4"/>
      <c r="U2100" s="4"/>
      <c r="W2100" s="4"/>
      <c r="AJ2100" s="3"/>
    </row>
    <row r="2101" spans="3:36">
      <c r="C2101" s="3"/>
      <c r="D2101" s="3"/>
      <c r="E2101" s="4"/>
      <c r="U2101" s="4"/>
      <c r="W2101" s="4"/>
      <c r="AJ2101" s="3"/>
    </row>
    <row r="2102" spans="3:36">
      <c r="C2102" s="3"/>
      <c r="D2102" s="3"/>
      <c r="E2102" s="4"/>
      <c r="U2102" s="4"/>
      <c r="W2102" s="4"/>
      <c r="AJ2102" s="3"/>
    </row>
    <row r="2103" spans="3:36">
      <c r="C2103" s="3"/>
      <c r="D2103" s="3"/>
      <c r="E2103" s="4"/>
      <c r="U2103" s="4"/>
      <c r="W2103" s="4"/>
      <c r="AJ2103" s="3"/>
    </row>
    <row r="2104" spans="3:36">
      <c r="C2104" s="3"/>
      <c r="D2104" s="3"/>
      <c r="E2104" s="4"/>
      <c r="U2104" s="4"/>
      <c r="W2104" s="4"/>
      <c r="AJ2104" s="3"/>
    </row>
    <row r="2105" spans="3:36">
      <c r="C2105" s="3"/>
      <c r="D2105" s="3"/>
      <c r="E2105" s="4"/>
      <c r="AJ2105" s="3"/>
    </row>
    <row r="2106" spans="3:36">
      <c r="C2106" s="3"/>
      <c r="D2106" s="3"/>
      <c r="E2106" s="4"/>
    </row>
    <row r="2107" spans="3:36">
      <c r="C2107" s="3"/>
      <c r="D2107" s="3"/>
      <c r="E2107" s="4"/>
      <c r="AJ2107" s="3"/>
    </row>
    <row r="2108" spans="3:36">
      <c r="C2108" s="3"/>
      <c r="D2108" s="3"/>
      <c r="E2108" s="4"/>
      <c r="AJ2108" s="3"/>
    </row>
    <row r="2109" spans="3:36">
      <c r="C2109" s="3"/>
      <c r="D2109" s="3"/>
      <c r="E2109" s="4"/>
      <c r="AJ2109" s="3"/>
    </row>
    <row r="2110" spans="3:36">
      <c r="C2110" s="3"/>
      <c r="D2110" s="3"/>
      <c r="E2110" s="4"/>
      <c r="AJ2110" s="3"/>
    </row>
    <row r="2111" spans="3:36">
      <c r="C2111" s="3"/>
      <c r="D2111" s="3"/>
      <c r="E2111" s="4"/>
      <c r="AJ2111" s="3"/>
    </row>
    <row r="2112" spans="3:36">
      <c r="C2112" s="3"/>
      <c r="D2112" s="3"/>
      <c r="E2112" s="4"/>
      <c r="AJ2112" s="3"/>
    </row>
    <row r="2113" spans="3:36">
      <c r="C2113" s="3"/>
      <c r="D2113" s="3"/>
      <c r="E2113" s="4"/>
      <c r="AJ2113" s="3"/>
    </row>
    <row r="2114" spans="3:36">
      <c r="C2114" s="3"/>
      <c r="D2114" s="3"/>
      <c r="E2114" s="4"/>
      <c r="AJ2114" s="3"/>
    </row>
    <row r="2115" spans="3:36">
      <c r="C2115" s="3"/>
      <c r="D2115" s="3"/>
      <c r="E2115" s="4"/>
      <c r="AJ2115" s="3"/>
    </row>
    <row r="2116" spans="3:36">
      <c r="C2116" s="3"/>
      <c r="D2116" s="3"/>
      <c r="E2116" s="4"/>
      <c r="AJ2116" s="3"/>
    </row>
    <row r="2117" spans="3:36">
      <c r="C2117" s="3"/>
      <c r="D2117" s="3"/>
      <c r="E2117" s="4"/>
      <c r="AJ2117" s="3"/>
    </row>
    <row r="2118" spans="3:36">
      <c r="C2118" s="3"/>
      <c r="D2118" s="3"/>
      <c r="E2118" s="4"/>
      <c r="AJ2118" s="3"/>
    </row>
    <row r="2119" spans="3:36">
      <c r="C2119" s="3"/>
      <c r="D2119" s="3"/>
      <c r="E2119" s="4"/>
      <c r="AJ2119" s="3"/>
    </row>
    <row r="2120" spans="3:36">
      <c r="C2120" s="3"/>
      <c r="D2120" s="3"/>
      <c r="E2120" s="4"/>
      <c r="AJ2120" s="3"/>
    </row>
    <row r="2121" spans="3:36">
      <c r="C2121" s="3"/>
      <c r="D2121" s="3"/>
      <c r="E2121" s="4"/>
      <c r="AJ2121" s="3"/>
    </row>
    <row r="2122" spans="3:36">
      <c r="C2122" s="3"/>
      <c r="D2122" s="3"/>
      <c r="E2122" s="4"/>
      <c r="AJ2122" s="3"/>
    </row>
    <row r="2123" spans="3:36">
      <c r="C2123" s="3"/>
      <c r="D2123" s="3"/>
      <c r="E2123" s="4"/>
      <c r="AJ2123" s="3"/>
    </row>
    <row r="2124" spans="3:36">
      <c r="C2124" s="3"/>
      <c r="D2124" s="3"/>
      <c r="E2124" s="4"/>
    </row>
    <row r="2125" spans="3:36">
      <c r="C2125" s="3"/>
      <c r="D2125" s="3"/>
      <c r="E2125" s="4"/>
      <c r="AJ2125" s="3"/>
    </row>
    <row r="2126" spans="3:36">
      <c r="C2126" s="3"/>
      <c r="D2126" s="3"/>
      <c r="E2126" s="4"/>
      <c r="AJ2126" s="3"/>
    </row>
    <row r="2127" spans="3:36">
      <c r="C2127" s="3"/>
      <c r="D2127" s="3"/>
      <c r="E2127" s="4"/>
      <c r="AJ2127" s="3"/>
    </row>
    <row r="2128" spans="3:36">
      <c r="C2128" s="3"/>
      <c r="D2128" s="3"/>
      <c r="E2128" s="4"/>
      <c r="AJ2128" s="3"/>
    </row>
    <row r="2129" spans="3:36">
      <c r="C2129" s="3"/>
      <c r="D2129" s="3"/>
      <c r="E2129" s="4"/>
      <c r="AJ2129" s="3"/>
    </row>
    <row r="2130" spans="3:36">
      <c r="C2130" s="3"/>
      <c r="D2130" s="3"/>
      <c r="E2130" s="4"/>
      <c r="AJ2130" s="3"/>
    </row>
    <row r="2131" spans="3:36">
      <c r="C2131" s="3"/>
      <c r="D2131" s="3"/>
      <c r="E2131" s="4"/>
      <c r="AJ2131" s="3"/>
    </row>
    <row r="2132" spans="3:36">
      <c r="C2132" s="3"/>
      <c r="D2132" s="3"/>
      <c r="E2132" s="4"/>
      <c r="AJ2132" s="3"/>
    </row>
    <row r="2133" spans="3:36">
      <c r="C2133" s="3"/>
      <c r="D2133" s="3"/>
      <c r="E2133" s="4"/>
      <c r="AJ2133" s="3"/>
    </row>
    <row r="2134" spans="3:36">
      <c r="C2134" s="3"/>
      <c r="D2134" s="3"/>
      <c r="E2134" s="4"/>
      <c r="AJ2134" s="3"/>
    </row>
    <row r="2135" spans="3:36">
      <c r="C2135" s="3"/>
      <c r="D2135" s="3"/>
      <c r="E2135" s="4"/>
      <c r="AJ2135" s="3"/>
    </row>
    <row r="2136" spans="3:36">
      <c r="C2136" s="3"/>
      <c r="D2136" s="3"/>
      <c r="E2136" s="4"/>
      <c r="AJ2136" s="3"/>
    </row>
    <row r="2137" spans="3:36">
      <c r="C2137" s="3"/>
      <c r="D2137" s="3"/>
      <c r="E2137" s="4"/>
      <c r="AJ2137" s="3"/>
    </row>
    <row r="2138" spans="3:36">
      <c r="C2138" s="3"/>
      <c r="D2138" s="3"/>
      <c r="E2138" s="4"/>
      <c r="AJ2138" s="3"/>
    </row>
    <row r="2139" spans="3:36">
      <c r="C2139" s="3"/>
      <c r="D2139" s="3"/>
      <c r="E2139" s="4"/>
      <c r="AJ2139" s="3"/>
    </row>
    <row r="2140" spans="3:36">
      <c r="C2140" s="3"/>
      <c r="D2140" s="3"/>
      <c r="E2140" s="4"/>
      <c r="AJ2140" s="3"/>
    </row>
    <row r="2141" spans="3:36">
      <c r="C2141" s="3"/>
      <c r="D2141" s="3"/>
      <c r="E2141" s="4"/>
      <c r="AJ2141" s="3"/>
    </row>
    <row r="2142" spans="3:36">
      <c r="C2142" s="3"/>
      <c r="D2142" s="3"/>
      <c r="E2142" s="4"/>
      <c r="AJ2142" s="3"/>
    </row>
    <row r="2143" spans="3:36">
      <c r="C2143" s="3"/>
      <c r="D2143" s="3"/>
      <c r="E2143" s="4"/>
      <c r="AJ2143" s="3"/>
    </row>
    <row r="2144" spans="3:36">
      <c r="C2144" s="3"/>
      <c r="D2144" s="3"/>
      <c r="E2144" s="4"/>
      <c r="AJ2144" s="3"/>
    </row>
    <row r="2145" spans="3:36">
      <c r="C2145" s="3"/>
      <c r="D2145" s="3"/>
      <c r="E2145" s="4"/>
      <c r="AJ2145" s="3"/>
    </row>
    <row r="2146" spans="3:36">
      <c r="C2146" s="3"/>
      <c r="D2146" s="3"/>
      <c r="E2146" s="4"/>
    </row>
    <row r="2147" spans="3:36">
      <c r="C2147" s="3"/>
      <c r="D2147" s="3"/>
      <c r="E2147" s="4"/>
      <c r="AJ2147" s="3"/>
    </row>
    <row r="2148" spans="3:36">
      <c r="C2148" s="3"/>
      <c r="D2148" s="3"/>
      <c r="E2148" s="4"/>
      <c r="AJ2148" s="3"/>
    </row>
    <row r="2149" spans="3:36">
      <c r="C2149" s="3"/>
      <c r="D2149" s="3"/>
      <c r="E2149" s="4"/>
      <c r="AJ2149" s="3"/>
    </row>
    <row r="2150" spans="3:36">
      <c r="C2150" s="3"/>
      <c r="D2150" s="3"/>
      <c r="E2150" s="4"/>
      <c r="AJ2150" s="3"/>
    </row>
    <row r="2151" spans="3:36">
      <c r="C2151" s="3"/>
      <c r="D2151" s="3"/>
      <c r="E2151" s="4"/>
      <c r="AJ2151" s="3"/>
    </row>
    <row r="2152" spans="3:36">
      <c r="C2152" s="3"/>
      <c r="D2152" s="3"/>
      <c r="E2152" s="4"/>
      <c r="AJ2152" s="3"/>
    </row>
    <row r="2153" spans="3:36">
      <c r="C2153" s="3"/>
      <c r="D2153" s="3"/>
      <c r="E2153" s="4"/>
      <c r="AJ2153" s="3"/>
    </row>
    <row r="2154" spans="3:36">
      <c r="C2154" s="3"/>
      <c r="D2154" s="3"/>
      <c r="E2154" s="4"/>
      <c r="AJ2154" s="3"/>
    </row>
    <row r="2155" spans="3:36">
      <c r="C2155" s="3"/>
      <c r="D2155" s="3"/>
      <c r="E2155" s="4"/>
      <c r="AJ2155" s="3"/>
    </row>
    <row r="2156" spans="3:36">
      <c r="C2156" s="3"/>
      <c r="D2156" s="3"/>
      <c r="E2156" s="4"/>
      <c r="AJ2156" s="3"/>
    </row>
    <row r="2157" spans="3:36">
      <c r="C2157" s="3"/>
      <c r="D2157" s="3"/>
      <c r="E2157" s="4"/>
      <c r="AJ2157" s="3"/>
    </row>
    <row r="2158" spans="3:36">
      <c r="C2158" s="3"/>
      <c r="D2158" s="3"/>
      <c r="E2158" s="4"/>
      <c r="AJ2158" s="3"/>
    </row>
    <row r="2159" spans="3:36">
      <c r="C2159" s="3"/>
      <c r="D2159" s="3"/>
      <c r="E2159" s="4"/>
      <c r="AJ2159" s="3"/>
    </row>
    <row r="2160" spans="3:36">
      <c r="C2160" s="3"/>
      <c r="D2160" s="3"/>
      <c r="E2160" s="4"/>
    </row>
    <row r="2161" spans="3:36">
      <c r="C2161" s="3"/>
      <c r="D2161" s="3"/>
      <c r="E2161" s="4"/>
      <c r="AJ2161" s="3"/>
    </row>
    <row r="2162" spans="3:36">
      <c r="C2162" s="3"/>
      <c r="D2162" s="3"/>
      <c r="E2162" s="4"/>
    </row>
    <row r="2163" spans="3:36">
      <c r="C2163" s="3"/>
      <c r="D2163" s="3"/>
      <c r="E2163" s="4"/>
      <c r="AJ2163" s="3"/>
    </row>
    <row r="2164" spans="3:36">
      <c r="C2164" s="3"/>
      <c r="D2164" s="3"/>
      <c r="E2164" s="4"/>
    </row>
    <row r="2165" spans="3:36">
      <c r="C2165" s="3"/>
      <c r="D2165" s="3"/>
      <c r="E2165" s="4"/>
      <c r="AJ2165" s="3"/>
    </row>
    <row r="2166" spans="3:36">
      <c r="C2166" s="3"/>
      <c r="D2166" s="3"/>
      <c r="E2166" s="4"/>
      <c r="AJ2166" s="3"/>
    </row>
    <row r="2167" spans="3:36">
      <c r="C2167" s="3"/>
      <c r="D2167" s="3"/>
      <c r="E2167" s="4"/>
      <c r="AJ2167" s="3"/>
    </row>
    <row r="2168" spans="3:36">
      <c r="C2168" s="3"/>
      <c r="D2168" s="3"/>
      <c r="E2168" s="4"/>
      <c r="AJ2168" s="3"/>
    </row>
    <row r="2169" spans="3:36">
      <c r="C2169" s="3"/>
      <c r="D2169" s="3"/>
      <c r="E2169" s="4"/>
      <c r="AJ2169" s="3"/>
    </row>
    <row r="2170" spans="3:36">
      <c r="C2170" s="3"/>
      <c r="D2170" s="3"/>
      <c r="E2170" s="4"/>
      <c r="AJ2170" s="3"/>
    </row>
    <row r="2171" spans="3:36">
      <c r="C2171" s="3"/>
      <c r="D2171" s="3"/>
      <c r="E2171" s="4"/>
      <c r="AJ2171" s="3"/>
    </row>
    <row r="2172" spans="3:36">
      <c r="C2172" s="3"/>
      <c r="D2172" s="3"/>
      <c r="E2172" s="4"/>
      <c r="AJ2172" s="3"/>
    </row>
    <row r="2173" spans="3:36">
      <c r="C2173" s="3"/>
      <c r="D2173" s="3"/>
      <c r="E2173" s="4"/>
      <c r="AJ2173" s="3"/>
    </row>
    <row r="2174" spans="3:36">
      <c r="C2174" s="3"/>
      <c r="D2174" s="3"/>
      <c r="E2174" s="4"/>
      <c r="AJ2174" s="3"/>
    </row>
    <row r="2175" spans="3:36">
      <c r="C2175" s="3"/>
      <c r="D2175" s="3"/>
      <c r="E2175" s="4"/>
      <c r="U2175" s="4"/>
      <c r="W2175" s="4"/>
    </row>
    <row r="2176" spans="3:36">
      <c r="C2176" s="3"/>
      <c r="D2176" s="3"/>
      <c r="E2176" s="4"/>
      <c r="U2176" s="4"/>
      <c r="W2176" s="4"/>
    </row>
    <row r="2177" spans="3:36">
      <c r="C2177" s="3"/>
      <c r="D2177" s="3"/>
      <c r="E2177" s="4"/>
      <c r="U2177" s="4"/>
      <c r="W2177" s="4"/>
    </row>
    <row r="2178" spans="3:36">
      <c r="C2178" s="3"/>
      <c r="D2178" s="3"/>
      <c r="E2178" s="4"/>
      <c r="U2178" s="4"/>
      <c r="W2178" s="4"/>
    </row>
    <row r="2179" spans="3:36">
      <c r="C2179" s="3"/>
      <c r="D2179" s="3"/>
      <c r="E2179" s="4"/>
      <c r="U2179" s="4"/>
      <c r="W2179" s="4"/>
    </row>
    <row r="2180" spans="3:36">
      <c r="C2180" s="3"/>
      <c r="D2180" s="3"/>
      <c r="E2180" s="4"/>
      <c r="U2180" s="4"/>
      <c r="W2180" s="4"/>
    </row>
    <row r="2181" spans="3:36">
      <c r="C2181" s="3"/>
      <c r="D2181" s="3"/>
      <c r="E2181" s="4"/>
      <c r="U2181" s="4"/>
      <c r="W2181" s="4"/>
    </row>
    <row r="2182" spans="3:36">
      <c r="C2182" s="3"/>
      <c r="D2182" s="3"/>
      <c r="E2182" s="4"/>
      <c r="U2182" s="4"/>
      <c r="W2182" s="4"/>
    </row>
    <row r="2183" spans="3:36">
      <c r="C2183" s="3"/>
      <c r="D2183" s="3"/>
      <c r="E2183" s="4"/>
      <c r="U2183" s="4"/>
      <c r="W2183" s="4"/>
    </row>
    <row r="2184" spans="3:36">
      <c r="C2184" s="3"/>
      <c r="D2184" s="3"/>
      <c r="E2184" s="4"/>
      <c r="U2184" s="4"/>
      <c r="W2184" s="4"/>
    </row>
    <row r="2185" spans="3:36">
      <c r="C2185" s="3"/>
      <c r="D2185" s="3"/>
      <c r="E2185" s="4"/>
      <c r="U2185" s="4"/>
      <c r="W2185" s="4"/>
    </row>
    <row r="2186" spans="3:36">
      <c r="C2186" s="3"/>
      <c r="D2186" s="3"/>
      <c r="E2186" s="4"/>
      <c r="U2186" s="4"/>
      <c r="W2186" s="4"/>
    </row>
    <row r="2187" spans="3:36">
      <c r="C2187" s="3"/>
      <c r="D2187" s="3"/>
      <c r="E2187" s="4"/>
      <c r="AJ2187" s="3"/>
    </row>
    <row r="2188" spans="3:36">
      <c r="C2188" s="3"/>
      <c r="D2188" s="3"/>
      <c r="E2188" s="4"/>
      <c r="AJ2188" s="3"/>
    </row>
    <row r="2189" spans="3:36">
      <c r="C2189" s="3"/>
      <c r="D2189" s="3"/>
      <c r="E2189" s="4"/>
      <c r="AJ2189" s="3"/>
    </row>
    <row r="2190" spans="3:36">
      <c r="C2190" s="3"/>
      <c r="D2190" s="3"/>
      <c r="E2190" s="4"/>
      <c r="AJ2190" s="3"/>
    </row>
    <row r="2191" spans="3:36">
      <c r="C2191" s="3"/>
      <c r="D2191" s="3"/>
      <c r="E2191" s="4"/>
      <c r="AJ2191" s="3"/>
    </row>
    <row r="2192" spans="3:36">
      <c r="C2192" s="3"/>
      <c r="D2192" s="3"/>
      <c r="E2192" s="4"/>
      <c r="AJ2192" s="3"/>
    </row>
    <row r="2193" spans="3:36">
      <c r="C2193" s="3"/>
      <c r="D2193" s="3"/>
      <c r="E2193" s="4"/>
      <c r="AJ2193" s="3"/>
    </row>
    <row r="2194" spans="3:36">
      <c r="C2194" s="3"/>
      <c r="D2194" s="3"/>
      <c r="E2194" s="4"/>
      <c r="AJ2194" s="3"/>
    </row>
    <row r="2195" spans="3:36">
      <c r="C2195" s="3"/>
      <c r="D2195" s="3"/>
      <c r="E2195" s="4"/>
      <c r="AJ2195" s="3"/>
    </row>
    <row r="2196" spans="3:36">
      <c r="C2196" s="3"/>
      <c r="D2196" s="3"/>
      <c r="E2196" s="4"/>
      <c r="AJ2196" s="3"/>
    </row>
    <row r="2197" spans="3:36">
      <c r="C2197" s="3"/>
      <c r="D2197" s="3"/>
      <c r="E2197" s="4"/>
      <c r="AJ2197" s="3"/>
    </row>
    <row r="2198" spans="3:36">
      <c r="C2198" s="3"/>
      <c r="D2198" s="3"/>
      <c r="E2198" s="4"/>
      <c r="AJ2198" s="3"/>
    </row>
    <row r="2199" spans="3:36">
      <c r="C2199" s="3"/>
      <c r="D2199" s="3"/>
      <c r="E2199" s="4"/>
      <c r="AJ2199" s="3"/>
    </row>
    <row r="2200" spans="3:36">
      <c r="C2200" s="3"/>
      <c r="D2200" s="3"/>
      <c r="E2200" s="4"/>
      <c r="AJ2200" s="3"/>
    </row>
    <row r="2201" spans="3:36">
      <c r="C2201" s="3"/>
      <c r="D2201" s="3"/>
      <c r="E2201" s="4"/>
      <c r="AJ2201" s="3"/>
    </row>
    <row r="2202" spans="3:36">
      <c r="C2202" s="3"/>
      <c r="D2202" s="3"/>
      <c r="E2202" s="4"/>
      <c r="AJ2202" s="3"/>
    </row>
    <row r="2203" spans="3:36">
      <c r="C2203" s="3"/>
      <c r="D2203" s="3"/>
      <c r="E2203" s="4"/>
      <c r="AJ2203" s="3"/>
    </row>
    <row r="2204" spans="3:36">
      <c r="C2204" s="3"/>
      <c r="D2204" s="3"/>
      <c r="E2204" s="4"/>
      <c r="AJ2204" s="3"/>
    </row>
    <row r="2205" spans="3:36">
      <c r="C2205" s="3"/>
      <c r="D2205" s="3"/>
      <c r="E2205" s="4"/>
      <c r="AJ2205" s="3"/>
    </row>
    <row r="2206" spans="3:36">
      <c r="C2206" s="3"/>
      <c r="D2206" s="3"/>
      <c r="E2206" s="4"/>
      <c r="AJ2206" s="3"/>
    </row>
    <row r="2207" spans="3:36">
      <c r="C2207" s="3"/>
      <c r="D2207" s="3"/>
      <c r="E2207" s="4"/>
      <c r="AJ2207" s="3"/>
    </row>
    <row r="2208" spans="3:36">
      <c r="C2208" s="3"/>
      <c r="D2208" s="3"/>
      <c r="E2208" s="4"/>
      <c r="AJ2208" s="3"/>
    </row>
    <row r="2209" spans="3:36">
      <c r="C2209" s="3"/>
      <c r="D2209" s="3"/>
      <c r="E2209" s="4"/>
      <c r="AJ2209" s="3"/>
    </row>
    <row r="2210" spans="3:36">
      <c r="C2210" s="3"/>
      <c r="D2210" s="3"/>
      <c r="E2210" s="4"/>
      <c r="AJ2210" s="3"/>
    </row>
    <row r="2211" spans="3:36">
      <c r="C2211" s="3"/>
      <c r="D2211" s="3"/>
      <c r="E2211" s="4"/>
      <c r="U2211" s="4"/>
      <c r="W2211" s="4"/>
    </row>
    <row r="2212" spans="3:36">
      <c r="C2212" s="3"/>
      <c r="D2212" s="3"/>
      <c r="E2212" s="4"/>
      <c r="U2212" s="4"/>
      <c r="W2212" s="4"/>
    </row>
    <row r="2213" spans="3:36">
      <c r="C2213" s="3"/>
      <c r="D2213" s="3"/>
      <c r="E2213" s="4"/>
      <c r="U2213" s="4"/>
      <c r="W2213" s="4"/>
    </row>
    <row r="2214" spans="3:36">
      <c r="C2214" s="3"/>
      <c r="D2214" s="3"/>
      <c r="E2214" s="4"/>
      <c r="U2214" s="4"/>
      <c r="W2214" s="4"/>
    </row>
    <row r="2215" spans="3:36">
      <c r="C2215" s="3"/>
      <c r="D2215" s="3"/>
      <c r="E2215" s="4"/>
      <c r="U2215" s="4"/>
      <c r="W2215" s="4"/>
    </row>
    <row r="2216" spans="3:36">
      <c r="C2216" s="3"/>
      <c r="D2216" s="3"/>
      <c r="E2216" s="4"/>
      <c r="U2216" s="4"/>
      <c r="W2216" s="4"/>
    </row>
    <row r="2217" spans="3:36">
      <c r="C2217" s="3"/>
      <c r="D2217" s="3"/>
      <c r="E2217" s="4"/>
      <c r="U2217" s="4"/>
      <c r="W2217" s="4"/>
    </row>
    <row r="2218" spans="3:36">
      <c r="C2218" s="3"/>
      <c r="D2218" s="3"/>
      <c r="E2218" s="4"/>
      <c r="AJ2218" s="3"/>
    </row>
    <row r="2219" spans="3:36">
      <c r="C2219" s="3"/>
      <c r="D2219" s="3"/>
      <c r="E2219" s="4"/>
      <c r="AJ2219" s="3"/>
    </row>
    <row r="2220" spans="3:36">
      <c r="C2220" s="3"/>
      <c r="D2220" s="3"/>
      <c r="E2220" s="4"/>
      <c r="AJ2220" s="3"/>
    </row>
    <row r="2221" spans="3:36">
      <c r="C2221" s="3"/>
      <c r="D2221" s="3"/>
      <c r="E2221" s="4"/>
      <c r="AJ2221" s="3"/>
    </row>
    <row r="2222" spans="3:36">
      <c r="C2222" s="3"/>
      <c r="D2222" s="3"/>
      <c r="E2222" s="4"/>
    </row>
    <row r="2223" spans="3:36">
      <c r="C2223" s="3"/>
      <c r="D2223" s="3"/>
      <c r="E2223" s="4"/>
      <c r="AJ2223" s="3"/>
    </row>
    <row r="2224" spans="3:36">
      <c r="C2224" s="3"/>
      <c r="D2224" s="3"/>
      <c r="E2224" s="4"/>
      <c r="AJ2224" s="3"/>
    </row>
    <row r="2225" spans="3:36">
      <c r="C2225" s="3"/>
      <c r="D2225" s="3"/>
      <c r="E2225" s="4"/>
      <c r="AJ2225" s="3"/>
    </row>
    <row r="2226" spans="3:36">
      <c r="C2226" s="3"/>
      <c r="D2226" s="3"/>
      <c r="E2226" s="4"/>
      <c r="AJ2226" s="3"/>
    </row>
    <row r="2227" spans="3:36">
      <c r="C2227" s="3"/>
      <c r="D2227" s="3"/>
      <c r="E2227" s="4"/>
      <c r="AJ2227" s="3"/>
    </row>
    <row r="2228" spans="3:36">
      <c r="C2228" s="3"/>
      <c r="D2228" s="3"/>
      <c r="E2228" s="4"/>
    </row>
    <row r="2229" spans="3:36">
      <c r="C2229" s="3"/>
      <c r="D2229" s="3"/>
      <c r="E2229" s="4"/>
      <c r="AJ2229" s="3"/>
    </row>
    <row r="2230" spans="3:36">
      <c r="C2230" s="3"/>
      <c r="D2230" s="3"/>
      <c r="E2230" s="4"/>
    </row>
    <row r="2231" spans="3:36">
      <c r="C2231" s="3"/>
      <c r="D2231" s="3"/>
      <c r="E2231" s="4"/>
      <c r="AJ2231" s="3"/>
    </row>
    <row r="2232" spans="3:36">
      <c r="C2232" s="3"/>
      <c r="D2232" s="3"/>
      <c r="E2232" s="4"/>
    </row>
    <row r="2233" spans="3:36">
      <c r="C2233" s="3"/>
      <c r="D2233" s="3"/>
      <c r="E2233" s="4"/>
      <c r="AJ2233" s="3"/>
    </row>
    <row r="2234" spans="3:36">
      <c r="C2234" s="3"/>
      <c r="D2234" s="3"/>
      <c r="E2234" s="4"/>
    </row>
    <row r="2235" spans="3:36">
      <c r="C2235" s="3"/>
      <c r="D2235" s="3"/>
      <c r="E2235" s="4"/>
      <c r="AJ2235" s="3"/>
    </row>
    <row r="2236" spans="3:36">
      <c r="C2236" s="3"/>
      <c r="D2236" s="3"/>
      <c r="E2236" s="4"/>
    </row>
    <row r="2237" spans="3:36">
      <c r="C2237" s="3"/>
      <c r="D2237" s="3"/>
      <c r="E2237" s="4"/>
      <c r="AJ2237" s="3"/>
    </row>
    <row r="2238" spans="3:36">
      <c r="C2238" s="3"/>
      <c r="D2238" s="3"/>
      <c r="E2238" s="4"/>
      <c r="AJ2238" s="3"/>
    </row>
    <row r="2239" spans="3:36">
      <c r="C2239" s="3"/>
      <c r="D2239" s="3"/>
      <c r="E2239" s="4"/>
      <c r="AJ2239" s="3"/>
    </row>
    <row r="2240" spans="3:36">
      <c r="C2240" s="3"/>
      <c r="D2240" s="3"/>
      <c r="E2240" s="4"/>
      <c r="AJ2240" s="3"/>
    </row>
    <row r="2241" spans="3:36">
      <c r="C2241" s="3"/>
      <c r="D2241" s="3"/>
      <c r="E2241" s="4"/>
      <c r="AJ2241" s="3"/>
    </row>
    <row r="2242" spans="3:36">
      <c r="C2242" s="3"/>
      <c r="D2242" s="3"/>
      <c r="E2242" s="4"/>
      <c r="AJ2242" s="3"/>
    </row>
    <row r="2243" spans="3:36">
      <c r="C2243" s="3"/>
      <c r="D2243" s="3"/>
      <c r="E2243" s="4"/>
      <c r="AJ2243" s="3"/>
    </row>
    <row r="2244" spans="3:36">
      <c r="C2244" s="3"/>
      <c r="D2244" s="3"/>
      <c r="E2244" s="4"/>
      <c r="AJ2244" s="3"/>
    </row>
    <row r="2245" spans="3:36">
      <c r="C2245" s="3"/>
      <c r="D2245" s="3"/>
      <c r="E2245" s="4"/>
      <c r="AJ2245" s="3"/>
    </row>
    <row r="2246" spans="3:36">
      <c r="C2246" s="3"/>
      <c r="D2246" s="3"/>
      <c r="E2246" s="4"/>
      <c r="AJ2246" s="3"/>
    </row>
    <row r="2247" spans="3:36">
      <c r="C2247" s="3"/>
      <c r="D2247" s="3"/>
      <c r="E2247" s="4"/>
      <c r="AJ2247" s="3"/>
    </row>
    <row r="2248" spans="3:36">
      <c r="C2248" s="3"/>
      <c r="D2248" s="3"/>
      <c r="E2248" s="4"/>
      <c r="AJ2248" s="3"/>
    </row>
    <row r="2249" spans="3:36">
      <c r="C2249" s="3"/>
      <c r="D2249" s="3"/>
      <c r="E2249" s="4"/>
      <c r="AJ2249" s="3"/>
    </row>
    <row r="2250" spans="3:36">
      <c r="C2250" s="3"/>
      <c r="D2250" s="3"/>
      <c r="E2250" s="4"/>
      <c r="AJ2250" s="3"/>
    </row>
    <row r="2251" spans="3:36">
      <c r="C2251" s="3"/>
      <c r="D2251" s="3"/>
      <c r="E2251" s="4"/>
      <c r="AJ2251" s="3"/>
    </row>
    <row r="2252" spans="3:36">
      <c r="C2252" s="3"/>
      <c r="D2252" s="3"/>
      <c r="E2252" s="4"/>
      <c r="AJ2252" s="3"/>
    </row>
    <row r="2253" spans="3:36">
      <c r="C2253" s="3"/>
      <c r="D2253" s="3"/>
      <c r="E2253" s="4"/>
      <c r="AJ2253" s="3"/>
    </row>
    <row r="2254" spans="3:36">
      <c r="C2254" s="3"/>
      <c r="D2254" s="3"/>
      <c r="E2254" s="4"/>
      <c r="AJ2254" s="3"/>
    </row>
    <row r="2255" spans="3:36">
      <c r="C2255" s="3"/>
      <c r="D2255" s="3"/>
      <c r="E2255" s="4"/>
      <c r="U2255" s="4"/>
      <c r="W2255" s="4"/>
    </row>
    <row r="2256" spans="3:36">
      <c r="C2256" s="3"/>
      <c r="D2256" s="3"/>
      <c r="E2256" s="4"/>
      <c r="U2256" s="4"/>
      <c r="W2256" s="4"/>
    </row>
    <row r="2257" spans="3:36">
      <c r="C2257" s="3"/>
      <c r="D2257" s="3"/>
      <c r="E2257" s="4"/>
      <c r="U2257" s="4"/>
      <c r="W2257" s="4"/>
    </row>
    <row r="2258" spans="3:36">
      <c r="C2258" s="3"/>
      <c r="D2258" s="3"/>
      <c r="E2258" s="4"/>
      <c r="U2258" s="4"/>
      <c r="W2258" s="4"/>
    </row>
    <row r="2259" spans="3:36">
      <c r="C2259" s="3"/>
      <c r="D2259" s="3"/>
      <c r="E2259" s="4"/>
      <c r="U2259" s="4"/>
      <c r="W2259" s="4"/>
    </row>
    <row r="2260" spans="3:36">
      <c r="C2260" s="3"/>
      <c r="D2260" s="3"/>
      <c r="E2260" s="4"/>
      <c r="U2260" s="4"/>
      <c r="W2260" s="4"/>
    </row>
    <row r="2261" spans="3:36">
      <c r="C2261" s="3"/>
      <c r="D2261" s="3"/>
      <c r="E2261" s="4"/>
      <c r="AJ2261" s="3"/>
    </row>
    <row r="2262" spans="3:36">
      <c r="C2262" s="3"/>
      <c r="D2262" s="3"/>
      <c r="E2262" s="4"/>
      <c r="AJ2262" s="3"/>
    </row>
    <row r="2263" spans="3:36">
      <c r="C2263" s="3"/>
      <c r="D2263" s="3"/>
      <c r="E2263" s="4"/>
      <c r="AJ2263" s="3"/>
    </row>
    <row r="2264" spans="3:36">
      <c r="C2264" s="3"/>
      <c r="D2264" s="3"/>
      <c r="E2264" s="4"/>
      <c r="AJ2264" s="3"/>
    </row>
    <row r="2265" spans="3:36">
      <c r="C2265" s="3"/>
      <c r="D2265" s="3"/>
      <c r="E2265" s="4"/>
      <c r="U2265" s="4"/>
      <c r="W2265" s="4"/>
    </row>
    <row r="2266" spans="3:36">
      <c r="C2266" s="3"/>
      <c r="D2266" s="3"/>
      <c r="E2266" s="4"/>
      <c r="U2266" s="4"/>
      <c r="W2266" s="4"/>
    </row>
    <row r="2267" spans="3:36">
      <c r="C2267" s="3"/>
      <c r="D2267" s="3"/>
      <c r="E2267" s="4"/>
      <c r="U2267" s="4"/>
      <c r="W2267" s="4"/>
    </row>
    <row r="2268" spans="3:36">
      <c r="C2268" s="3"/>
      <c r="D2268" s="3"/>
      <c r="E2268" s="4"/>
      <c r="U2268" s="4"/>
      <c r="W2268" s="4"/>
    </row>
    <row r="2269" spans="3:36">
      <c r="C2269" s="3"/>
      <c r="D2269" s="3"/>
      <c r="E2269" s="4"/>
      <c r="AJ2269" s="3"/>
    </row>
    <row r="2270" spans="3:36">
      <c r="C2270" s="3"/>
      <c r="D2270" s="3"/>
      <c r="E2270" s="4"/>
      <c r="AJ2270" s="3"/>
    </row>
    <row r="2271" spans="3:36">
      <c r="C2271" s="3"/>
      <c r="D2271" s="3"/>
      <c r="E2271" s="4"/>
    </row>
    <row r="2272" spans="3:36">
      <c r="C2272" s="3"/>
      <c r="D2272" s="3"/>
      <c r="E2272" s="4"/>
      <c r="AJ2272" s="3"/>
    </row>
    <row r="2273" spans="3:36">
      <c r="C2273" s="3"/>
      <c r="D2273" s="3"/>
      <c r="E2273" s="4"/>
    </row>
    <row r="2274" spans="3:36">
      <c r="C2274" s="3"/>
      <c r="D2274" s="3"/>
      <c r="E2274" s="4"/>
      <c r="AJ2274" s="3"/>
    </row>
    <row r="2275" spans="3:36">
      <c r="C2275" s="3"/>
      <c r="D2275" s="3"/>
      <c r="E2275" s="4"/>
    </row>
    <row r="2276" spans="3:36">
      <c r="C2276" s="3"/>
      <c r="D2276" s="3"/>
      <c r="E2276" s="4"/>
      <c r="AJ2276" s="3"/>
    </row>
    <row r="2277" spans="3:36">
      <c r="C2277" s="3"/>
      <c r="D2277" s="3"/>
      <c r="E2277" s="4"/>
    </row>
    <row r="2278" spans="3:36">
      <c r="C2278" s="3"/>
      <c r="D2278" s="3"/>
      <c r="E2278" s="4"/>
      <c r="AJ2278" s="3"/>
    </row>
    <row r="2279" spans="3:36">
      <c r="C2279" s="3"/>
      <c r="D2279" s="3"/>
      <c r="E2279" s="4"/>
      <c r="AJ2279" s="3"/>
    </row>
    <row r="2280" spans="3:36">
      <c r="C2280" s="3"/>
      <c r="D2280" s="3"/>
      <c r="E2280" s="4"/>
      <c r="AJ2280" s="3"/>
    </row>
    <row r="2281" spans="3:36">
      <c r="C2281" s="3"/>
      <c r="D2281" s="3"/>
      <c r="E2281" s="4"/>
      <c r="AJ2281" s="3"/>
    </row>
    <row r="2282" spans="3:36">
      <c r="C2282" s="3"/>
      <c r="D2282" s="3"/>
      <c r="E2282" s="4"/>
      <c r="AJ2282" s="3"/>
    </row>
    <row r="2283" spans="3:36">
      <c r="C2283" s="3"/>
      <c r="D2283" s="3"/>
      <c r="E2283" s="4"/>
      <c r="AJ2283" s="3"/>
    </row>
    <row r="2284" spans="3:36">
      <c r="C2284" s="3"/>
      <c r="D2284" s="3"/>
      <c r="E2284" s="4"/>
      <c r="AJ2284" s="3"/>
    </row>
    <row r="2285" spans="3:36">
      <c r="C2285" s="3"/>
      <c r="D2285" s="3"/>
      <c r="E2285" s="4"/>
      <c r="AJ2285" s="3"/>
    </row>
    <row r="2286" spans="3:36">
      <c r="C2286" s="3"/>
      <c r="D2286" s="3"/>
      <c r="E2286" s="4"/>
      <c r="AJ2286" s="3"/>
    </row>
    <row r="2287" spans="3:36">
      <c r="C2287" s="3"/>
      <c r="D2287" s="3"/>
      <c r="E2287" s="4"/>
      <c r="AJ2287" s="3"/>
    </row>
    <row r="2288" spans="3:36">
      <c r="C2288" s="3"/>
      <c r="D2288" s="3"/>
      <c r="E2288" s="4"/>
      <c r="U2288" s="4"/>
      <c r="W2288" s="4"/>
      <c r="AJ2288" s="3"/>
    </row>
    <row r="2289" spans="3:36">
      <c r="C2289" s="3"/>
      <c r="D2289" s="3"/>
      <c r="E2289" s="4"/>
      <c r="U2289" s="4"/>
      <c r="W2289" s="4"/>
      <c r="AJ2289" s="3"/>
    </row>
    <row r="2290" spans="3:36">
      <c r="C2290" s="3"/>
      <c r="D2290" s="3"/>
      <c r="E2290" s="4"/>
      <c r="U2290" s="4"/>
      <c r="W2290" s="4"/>
    </row>
    <row r="2291" spans="3:36">
      <c r="C2291" s="3"/>
      <c r="D2291" s="3"/>
      <c r="E2291" s="4"/>
      <c r="U2291" s="4"/>
      <c r="W2291" s="4"/>
    </row>
    <row r="2292" spans="3:36">
      <c r="C2292" s="3"/>
      <c r="D2292" s="3"/>
      <c r="E2292" s="4"/>
      <c r="U2292" s="4"/>
      <c r="W2292" s="4"/>
    </row>
    <row r="2293" spans="3:36">
      <c r="C2293" s="3"/>
      <c r="D2293" s="3"/>
      <c r="E2293" s="4"/>
      <c r="U2293" s="4"/>
      <c r="W2293" s="4"/>
    </row>
    <row r="2294" spans="3:36">
      <c r="C2294" s="3"/>
      <c r="D2294" s="3"/>
      <c r="E2294" s="4"/>
      <c r="U2294" s="4"/>
      <c r="W2294" s="4"/>
    </row>
    <row r="2295" spans="3:36">
      <c r="C2295" s="3"/>
      <c r="D2295" s="3"/>
      <c r="E2295" s="4"/>
      <c r="U2295" s="4"/>
      <c r="W2295" s="4"/>
    </row>
    <row r="2296" spans="3:36">
      <c r="C2296" s="3"/>
      <c r="D2296" s="3"/>
      <c r="E2296" s="4"/>
      <c r="U2296" s="4"/>
      <c r="W2296" s="4"/>
    </row>
    <row r="2297" spans="3:36">
      <c r="C2297" s="3"/>
      <c r="D2297" s="3"/>
      <c r="E2297" s="4"/>
      <c r="U2297" s="4"/>
      <c r="W2297" s="4"/>
    </row>
    <row r="2298" spans="3:36">
      <c r="C2298" s="3"/>
      <c r="D2298" s="3"/>
      <c r="E2298" s="4"/>
      <c r="AJ2298" s="3"/>
    </row>
    <row r="2299" spans="3:36">
      <c r="C2299" s="3"/>
      <c r="D2299" s="3"/>
      <c r="E2299" s="4"/>
      <c r="AJ2299" s="3"/>
    </row>
    <row r="2300" spans="3:36">
      <c r="C2300" s="3"/>
      <c r="D2300" s="3"/>
      <c r="E2300" s="4"/>
      <c r="AJ2300" s="3"/>
    </row>
    <row r="2301" spans="3:36">
      <c r="C2301" s="3"/>
      <c r="D2301" s="3"/>
      <c r="E2301" s="4"/>
      <c r="AJ2301" s="3"/>
    </row>
    <row r="2302" spans="3:36">
      <c r="C2302" s="3"/>
      <c r="D2302" s="3"/>
      <c r="E2302" s="4"/>
      <c r="AJ2302" s="3"/>
    </row>
    <row r="2303" spans="3:36">
      <c r="C2303" s="3"/>
      <c r="D2303" s="3"/>
      <c r="E2303" s="4"/>
      <c r="AJ2303" s="3"/>
    </row>
    <row r="2304" spans="3:36">
      <c r="C2304" s="3"/>
      <c r="D2304" s="3"/>
      <c r="E2304" s="4"/>
      <c r="U2304" s="4"/>
      <c r="W2304" s="4"/>
      <c r="AJ2304" s="3"/>
    </row>
    <row r="2305" spans="3:36">
      <c r="C2305" s="3"/>
      <c r="D2305" s="3"/>
      <c r="E2305" s="4"/>
      <c r="U2305" s="4"/>
      <c r="W2305" s="4"/>
      <c r="AJ2305" s="3"/>
    </row>
    <row r="2306" spans="3:36">
      <c r="C2306" s="3"/>
      <c r="D2306" s="3"/>
      <c r="E2306" s="4"/>
      <c r="AJ2306" s="3"/>
    </row>
    <row r="2307" spans="3:36">
      <c r="C2307" s="3"/>
      <c r="D2307" s="3"/>
      <c r="E2307" s="4"/>
    </row>
    <row r="2308" spans="3:36">
      <c r="C2308" s="3"/>
      <c r="D2308" s="3"/>
      <c r="E2308" s="4"/>
      <c r="AJ2308" s="3"/>
    </row>
    <row r="2309" spans="3:36">
      <c r="C2309" s="3"/>
      <c r="D2309" s="3"/>
      <c r="E2309" s="4"/>
      <c r="AJ2309" s="3"/>
    </row>
    <row r="2310" spans="3:36">
      <c r="C2310" s="3"/>
      <c r="D2310" s="3"/>
      <c r="E2310" s="4"/>
      <c r="AJ2310" s="3"/>
    </row>
    <row r="2311" spans="3:36">
      <c r="C2311" s="3"/>
      <c r="D2311" s="3"/>
      <c r="E2311" s="4"/>
      <c r="AJ2311" s="3"/>
    </row>
    <row r="2312" spans="3:36">
      <c r="C2312" s="3"/>
      <c r="D2312" s="3"/>
      <c r="E2312" s="4"/>
      <c r="AJ2312" s="3"/>
    </row>
    <row r="2313" spans="3:36">
      <c r="C2313" s="3"/>
      <c r="D2313" s="3"/>
      <c r="E2313" s="4"/>
      <c r="AJ2313" s="3"/>
    </row>
    <row r="2314" spans="3:36">
      <c r="C2314" s="3"/>
      <c r="D2314" s="3"/>
      <c r="E2314" s="4"/>
      <c r="AJ2314" s="3"/>
    </row>
    <row r="2315" spans="3:36">
      <c r="C2315" s="3"/>
      <c r="D2315" s="3"/>
      <c r="E2315" s="4"/>
      <c r="AJ2315" s="3"/>
    </row>
    <row r="2316" spans="3:36">
      <c r="C2316" s="3"/>
      <c r="D2316" s="3"/>
      <c r="E2316" s="4"/>
      <c r="AJ2316" s="3"/>
    </row>
    <row r="2317" spans="3:36">
      <c r="C2317" s="3"/>
      <c r="D2317" s="3"/>
      <c r="E2317" s="4"/>
      <c r="AJ2317" s="3"/>
    </row>
    <row r="2318" spans="3:36">
      <c r="C2318" s="3"/>
      <c r="D2318" s="3"/>
      <c r="E2318" s="4"/>
      <c r="AJ2318" s="3"/>
    </row>
    <row r="2319" spans="3:36">
      <c r="C2319" s="3"/>
      <c r="D2319" s="3"/>
      <c r="E2319" s="4"/>
      <c r="AJ2319" s="3"/>
    </row>
    <row r="2320" spans="3:36">
      <c r="C2320" s="3"/>
      <c r="D2320" s="3"/>
      <c r="E2320" s="4"/>
      <c r="AJ2320" s="3"/>
    </row>
    <row r="2321" spans="3:36">
      <c r="C2321" s="3"/>
      <c r="D2321" s="3"/>
      <c r="E2321" s="4"/>
      <c r="AJ2321" s="3"/>
    </row>
    <row r="2322" spans="3:36">
      <c r="C2322" s="3"/>
      <c r="D2322" s="3"/>
      <c r="E2322" s="4"/>
      <c r="AJ2322" s="3"/>
    </row>
    <row r="2323" spans="3:36">
      <c r="C2323" s="3"/>
      <c r="D2323" s="3"/>
      <c r="E2323" s="4"/>
      <c r="AJ2323" s="3"/>
    </row>
    <row r="2324" spans="3:36">
      <c r="C2324" s="3"/>
      <c r="D2324" s="3"/>
      <c r="E2324" s="4"/>
      <c r="AJ2324" s="3"/>
    </row>
    <row r="2325" spans="3:36">
      <c r="C2325" s="3"/>
      <c r="D2325" s="3"/>
      <c r="E2325" s="4"/>
      <c r="AJ2325" s="3"/>
    </row>
    <row r="2326" spans="3:36">
      <c r="C2326" s="3"/>
      <c r="D2326" s="3"/>
      <c r="E2326" s="4"/>
      <c r="AJ2326" s="3"/>
    </row>
    <row r="2327" spans="3:36">
      <c r="C2327" s="3"/>
      <c r="D2327" s="3"/>
      <c r="E2327" s="4"/>
      <c r="AJ2327" s="3"/>
    </row>
    <row r="2328" spans="3:36">
      <c r="C2328" s="3"/>
      <c r="D2328" s="3"/>
      <c r="E2328" s="4"/>
      <c r="AJ2328" s="3"/>
    </row>
    <row r="2329" spans="3:36">
      <c r="C2329" s="3"/>
      <c r="D2329" s="3"/>
      <c r="E2329" s="4"/>
      <c r="AJ2329" s="3"/>
    </row>
    <row r="2330" spans="3:36">
      <c r="C2330" s="3"/>
      <c r="D2330" s="3"/>
      <c r="E2330" s="4"/>
      <c r="AJ2330" s="3"/>
    </row>
    <row r="2331" spans="3:36">
      <c r="C2331" s="3"/>
      <c r="D2331" s="3"/>
      <c r="E2331" s="4"/>
      <c r="AJ2331" s="3"/>
    </row>
    <row r="2332" spans="3:36">
      <c r="C2332" s="3"/>
      <c r="D2332" s="3"/>
      <c r="E2332" s="4"/>
      <c r="AJ2332" s="3"/>
    </row>
    <row r="2333" spans="3:36">
      <c r="C2333" s="3"/>
      <c r="D2333" s="3"/>
      <c r="E2333" s="4"/>
      <c r="AJ2333" s="3"/>
    </row>
    <row r="2334" spans="3:36">
      <c r="C2334" s="3"/>
      <c r="D2334" s="3"/>
      <c r="E2334" s="4"/>
      <c r="AJ2334" s="3"/>
    </row>
    <row r="2335" spans="3:36">
      <c r="C2335" s="3"/>
      <c r="D2335" s="3"/>
      <c r="E2335" s="4"/>
      <c r="AJ2335" s="3"/>
    </row>
    <row r="2336" spans="3:36">
      <c r="C2336" s="3"/>
      <c r="D2336" s="3"/>
      <c r="E2336" s="4"/>
      <c r="AJ2336" s="3"/>
    </row>
    <row r="2337" spans="3:36">
      <c r="C2337" s="3"/>
      <c r="D2337" s="3"/>
      <c r="E2337" s="4"/>
      <c r="AJ2337" s="3"/>
    </row>
    <row r="2338" spans="3:36">
      <c r="C2338" s="3"/>
      <c r="D2338" s="3"/>
      <c r="E2338" s="4"/>
      <c r="AJ2338" s="3"/>
    </row>
    <row r="2339" spans="3:36">
      <c r="C2339" s="3"/>
      <c r="D2339" s="3"/>
      <c r="E2339" s="4"/>
      <c r="AJ2339" s="3"/>
    </row>
    <row r="2340" spans="3:36">
      <c r="C2340" s="3"/>
      <c r="D2340" s="3"/>
      <c r="E2340" s="4"/>
      <c r="AJ2340" s="3"/>
    </row>
    <row r="2341" spans="3:36">
      <c r="C2341" s="3"/>
      <c r="D2341" s="3"/>
      <c r="E2341" s="4"/>
      <c r="AJ2341" s="3"/>
    </row>
    <row r="2342" spans="3:36">
      <c r="C2342" s="3"/>
      <c r="D2342" s="3"/>
      <c r="E2342" s="4"/>
      <c r="AJ2342" s="3"/>
    </row>
    <row r="2343" spans="3:36">
      <c r="C2343" s="3"/>
      <c r="D2343" s="3"/>
      <c r="E2343" s="4"/>
      <c r="AJ2343" s="3"/>
    </row>
    <row r="2344" spans="3:36">
      <c r="C2344" s="3"/>
      <c r="D2344" s="3"/>
      <c r="E2344" s="4"/>
      <c r="AJ2344" s="3"/>
    </row>
    <row r="2345" spans="3:36">
      <c r="C2345" s="3"/>
      <c r="D2345" s="3"/>
      <c r="E2345" s="4"/>
      <c r="AJ2345" s="3"/>
    </row>
    <row r="2346" spans="3:36">
      <c r="C2346" s="3"/>
      <c r="D2346" s="3"/>
      <c r="E2346" s="4"/>
      <c r="AJ2346" s="3"/>
    </row>
    <row r="2347" spans="3:36">
      <c r="C2347" s="3"/>
      <c r="D2347" s="3"/>
      <c r="E2347" s="4"/>
      <c r="AJ2347" s="3"/>
    </row>
    <row r="2348" spans="3:36">
      <c r="C2348" s="3"/>
      <c r="D2348" s="3"/>
      <c r="E2348" s="4"/>
      <c r="AJ2348" s="3"/>
    </row>
    <row r="2349" spans="3:36">
      <c r="C2349" s="3"/>
      <c r="D2349" s="3"/>
      <c r="E2349" s="4"/>
      <c r="AJ2349" s="3"/>
    </row>
    <row r="2350" spans="3:36">
      <c r="C2350" s="3"/>
      <c r="D2350" s="3"/>
      <c r="E2350" s="4"/>
      <c r="AJ2350" s="3"/>
    </row>
    <row r="2351" spans="3:36">
      <c r="C2351" s="3"/>
      <c r="D2351" s="3"/>
      <c r="E2351" s="4"/>
      <c r="AJ2351" s="3"/>
    </row>
    <row r="2352" spans="3:36">
      <c r="C2352" s="3"/>
      <c r="D2352" s="3"/>
      <c r="E2352" s="4"/>
      <c r="AJ2352" s="3"/>
    </row>
    <row r="2353" spans="3:36">
      <c r="C2353" s="3"/>
      <c r="D2353" s="3"/>
      <c r="E2353" s="4"/>
      <c r="AJ2353" s="3"/>
    </row>
    <row r="2354" spans="3:36">
      <c r="C2354" s="3"/>
      <c r="D2354" s="3"/>
      <c r="E2354" s="4"/>
      <c r="AJ2354" s="3"/>
    </row>
    <row r="2355" spans="3:36">
      <c r="C2355" s="3"/>
      <c r="D2355" s="3"/>
      <c r="E2355" s="4"/>
      <c r="AJ2355" s="3"/>
    </row>
    <row r="2356" spans="3:36">
      <c r="C2356" s="3"/>
      <c r="D2356" s="3"/>
      <c r="E2356" s="4"/>
      <c r="AJ2356" s="3"/>
    </row>
    <row r="2357" spans="3:36">
      <c r="C2357" s="3"/>
      <c r="D2357" s="3"/>
      <c r="E2357" s="4"/>
      <c r="AJ2357" s="3"/>
    </row>
    <row r="2358" spans="3:36">
      <c r="C2358" s="3"/>
      <c r="D2358" s="3"/>
      <c r="E2358" s="4"/>
      <c r="AJ2358" s="3"/>
    </row>
    <row r="2359" spans="3:36">
      <c r="C2359" s="3"/>
      <c r="D2359" s="3"/>
      <c r="E2359" s="4"/>
      <c r="AJ2359" s="3"/>
    </row>
    <row r="2360" spans="3:36">
      <c r="C2360" s="3"/>
      <c r="D2360" s="3"/>
      <c r="E2360" s="4"/>
      <c r="AJ2360" s="3"/>
    </row>
    <row r="2361" spans="3:36">
      <c r="C2361" s="3"/>
      <c r="D2361" s="3"/>
      <c r="E2361" s="4"/>
      <c r="AJ2361" s="3"/>
    </row>
    <row r="2362" spans="3:36">
      <c r="C2362" s="3"/>
      <c r="D2362" s="3"/>
      <c r="E2362" s="4"/>
      <c r="AJ2362" s="3"/>
    </row>
    <row r="2363" spans="3:36">
      <c r="C2363" s="3"/>
      <c r="D2363" s="3"/>
      <c r="E2363" s="4"/>
      <c r="AJ2363" s="3"/>
    </row>
    <row r="2364" spans="3:36">
      <c r="C2364" s="3"/>
      <c r="D2364" s="3"/>
      <c r="E2364" s="4"/>
      <c r="AJ2364" s="3"/>
    </row>
    <row r="2365" spans="3:36">
      <c r="C2365" s="3"/>
      <c r="D2365" s="3"/>
      <c r="E2365" s="4"/>
      <c r="AJ2365" s="3"/>
    </row>
    <row r="2366" spans="3:36">
      <c r="C2366" s="3"/>
      <c r="D2366" s="3"/>
      <c r="E2366" s="4"/>
      <c r="AJ2366" s="3"/>
    </row>
    <row r="2367" spans="3:36">
      <c r="C2367" s="3"/>
      <c r="D2367" s="3"/>
      <c r="E2367" s="4"/>
      <c r="AJ2367" s="3"/>
    </row>
    <row r="2368" spans="3:36">
      <c r="C2368" s="3"/>
      <c r="D2368" s="3"/>
      <c r="E2368" s="4"/>
      <c r="AJ2368" s="3"/>
    </row>
    <row r="2369" spans="3:36">
      <c r="C2369" s="3"/>
      <c r="D2369" s="3"/>
      <c r="E2369" s="4"/>
      <c r="AJ2369" s="3"/>
    </row>
    <row r="2370" spans="3:36">
      <c r="C2370" s="3"/>
      <c r="D2370" s="3"/>
      <c r="E2370" s="4"/>
      <c r="AJ2370" s="3"/>
    </row>
    <row r="2371" spans="3:36">
      <c r="C2371" s="3"/>
      <c r="D2371" s="3"/>
      <c r="E2371" s="4"/>
      <c r="AJ2371" s="3"/>
    </row>
    <row r="2372" spans="3:36">
      <c r="C2372" s="3"/>
      <c r="D2372" s="3"/>
      <c r="E2372" s="4"/>
      <c r="AJ2372" s="3"/>
    </row>
    <row r="2373" spans="3:36">
      <c r="C2373" s="3"/>
      <c r="D2373" s="3"/>
      <c r="E2373" s="4"/>
      <c r="AJ2373" s="3"/>
    </row>
    <row r="2374" spans="3:36">
      <c r="C2374" s="3"/>
      <c r="D2374" s="3"/>
      <c r="E2374" s="4"/>
      <c r="AJ2374" s="3"/>
    </row>
    <row r="2375" spans="3:36">
      <c r="C2375" s="3"/>
      <c r="D2375" s="3"/>
      <c r="E2375" s="4"/>
      <c r="AJ2375" s="3"/>
    </row>
    <row r="2376" spans="3:36">
      <c r="C2376" s="3"/>
      <c r="D2376" s="3"/>
      <c r="E2376" s="4"/>
      <c r="AJ2376" s="3"/>
    </row>
    <row r="2377" spans="3:36">
      <c r="C2377" s="3"/>
      <c r="D2377" s="3"/>
      <c r="E2377" s="4"/>
      <c r="AJ2377" s="3"/>
    </row>
    <row r="2378" spans="3:36">
      <c r="C2378" s="3"/>
      <c r="D2378" s="3"/>
      <c r="E2378" s="4"/>
      <c r="AJ2378" s="3"/>
    </row>
    <row r="2379" spans="3:36">
      <c r="C2379" s="3"/>
      <c r="D2379" s="3"/>
      <c r="E2379" s="4"/>
      <c r="AJ2379" s="3"/>
    </row>
    <row r="2380" spans="3:36">
      <c r="C2380" s="3"/>
      <c r="D2380" s="3"/>
      <c r="E2380" s="4"/>
      <c r="AJ2380" s="3"/>
    </row>
    <row r="2381" spans="3:36">
      <c r="C2381" s="3"/>
      <c r="D2381" s="3"/>
      <c r="E2381" s="4"/>
      <c r="AJ2381" s="3"/>
    </row>
    <row r="2382" spans="3:36">
      <c r="C2382" s="3"/>
      <c r="D2382" s="3"/>
      <c r="E2382" s="4"/>
      <c r="AJ2382" s="3"/>
    </row>
    <row r="2383" spans="3:36">
      <c r="C2383" s="3"/>
      <c r="D2383" s="3"/>
      <c r="E2383" s="4"/>
      <c r="AJ2383" s="3"/>
    </row>
    <row r="2384" spans="3:36">
      <c r="C2384" s="3"/>
      <c r="D2384" s="3"/>
      <c r="E2384" s="4"/>
      <c r="AJ2384" s="3"/>
    </row>
    <row r="2385" spans="3:36">
      <c r="C2385" s="3"/>
      <c r="D2385" s="3"/>
      <c r="E2385" s="4"/>
      <c r="AJ2385" s="3"/>
    </row>
    <row r="2386" spans="3:36">
      <c r="C2386" s="3"/>
      <c r="D2386" s="3"/>
      <c r="E2386" s="4"/>
      <c r="AJ2386" s="3"/>
    </row>
    <row r="2387" spans="3:36">
      <c r="C2387" s="3"/>
      <c r="D2387" s="3"/>
      <c r="E2387" s="4"/>
      <c r="AJ2387" s="3"/>
    </row>
    <row r="2388" spans="3:36">
      <c r="C2388" s="3"/>
      <c r="D2388" s="3"/>
      <c r="E2388" s="4"/>
      <c r="U2388" s="4"/>
      <c r="W2388" s="4"/>
      <c r="AJ2388" s="3"/>
    </row>
    <row r="2389" spans="3:36">
      <c r="C2389" s="3"/>
      <c r="D2389" s="3"/>
      <c r="E2389" s="4"/>
      <c r="U2389" s="4"/>
      <c r="W2389" s="4"/>
      <c r="AJ2389" s="3"/>
    </row>
    <row r="2390" spans="3:36">
      <c r="C2390" s="3"/>
      <c r="D2390" s="3"/>
      <c r="E2390" s="4"/>
      <c r="U2390" s="4"/>
      <c r="W2390" s="4"/>
      <c r="AJ2390" s="3"/>
    </row>
    <row r="2391" spans="3:36">
      <c r="C2391" s="3"/>
      <c r="D2391" s="3"/>
      <c r="E2391" s="4"/>
      <c r="U2391" s="4"/>
      <c r="W2391" s="4"/>
      <c r="AJ2391" s="3"/>
    </row>
    <row r="2392" spans="3:36">
      <c r="C2392" s="3"/>
      <c r="D2392" s="3"/>
      <c r="E2392" s="4"/>
      <c r="U2392" s="4"/>
      <c r="W2392" s="4"/>
    </row>
    <row r="2393" spans="3:36">
      <c r="C2393" s="3"/>
      <c r="D2393" s="3"/>
      <c r="E2393" s="4"/>
      <c r="U2393" s="4"/>
      <c r="W2393" s="4"/>
    </row>
    <row r="2394" spans="3:36">
      <c r="C2394" s="3"/>
      <c r="D2394" s="3"/>
      <c r="E2394" s="4"/>
      <c r="AJ2394" s="3"/>
    </row>
    <row r="2395" spans="3:36">
      <c r="C2395" s="3"/>
      <c r="D2395" s="3"/>
      <c r="E2395" s="4"/>
      <c r="AJ2395" s="3"/>
    </row>
    <row r="2396" spans="3:36">
      <c r="C2396" s="3"/>
      <c r="D2396" s="3"/>
      <c r="E2396" s="4"/>
      <c r="AJ2396" s="3"/>
    </row>
    <row r="2397" spans="3:36">
      <c r="C2397" s="3"/>
      <c r="D2397" s="3"/>
      <c r="E2397" s="4"/>
      <c r="AJ2397" s="3"/>
    </row>
    <row r="2398" spans="3:36">
      <c r="C2398" s="3"/>
      <c r="D2398" s="3"/>
      <c r="E2398" s="4"/>
      <c r="AJ2398" s="3"/>
    </row>
    <row r="2399" spans="3:36">
      <c r="C2399" s="3"/>
      <c r="D2399" s="3"/>
      <c r="E2399" s="4"/>
      <c r="AJ2399" s="3"/>
    </row>
    <row r="2400" spans="3:36">
      <c r="C2400" s="3"/>
      <c r="D2400" s="3"/>
      <c r="E2400" s="4"/>
      <c r="AJ2400" s="3"/>
    </row>
    <row r="2401" spans="3:36">
      <c r="C2401" s="3"/>
      <c r="D2401" s="3"/>
      <c r="E2401" s="4"/>
      <c r="AJ2401" s="3"/>
    </row>
    <row r="2402" spans="3:36">
      <c r="C2402" s="3"/>
      <c r="D2402" s="3"/>
      <c r="E2402" s="4"/>
      <c r="AJ2402" s="3"/>
    </row>
    <row r="2403" spans="3:36">
      <c r="C2403" s="3"/>
      <c r="D2403" s="3"/>
      <c r="E2403" s="4"/>
      <c r="AJ2403" s="3"/>
    </row>
    <row r="2404" spans="3:36">
      <c r="C2404" s="3"/>
      <c r="D2404" s="3"/>
      <c r="E2404" s="4"/>
      <c r="AJ2404" s="3"/>
    </row>
    <row r="2405" spans="3:36">
      <c r="C2405" s="3"/>
      <c r="D2405" s="3"/>
      <c r="E2405" s="4"/>
      <c r="AJ2405" s="3"/>
    </row>
    <row r="2406" spans="3:36">
      <c r="C2406" s="3"/>
      <c r="D2406" s="3"/>
      <c r="E2406" s="4"/>
      <c r="AJ2406" s="3"/>
    </row>
    <row r="2407" spans="3:36">
      <c r="C2407" s="3"/>
      <c r="D2407" s="3"/>
      <c r="E2407" s="4"/>
      <c r="AJ2407" s="3"/>
    </row>
    <row r="2408" spans="3:36">
      <c r="C2408" s="3"/>
      <c r="D2408" s="3"/>
      <c r="E2408" s="4"/>
      <c r="AJ2408" s="3"/>
    </row>
    <row r="2409" spans="3:36">
      <c r="C2409" s="3"/>
      <c r="D2409" s="3"/>
      <c r="E2409" s="4"/>
      <c r="AJ2409" s="3"/>
    </row>
    <row r="2410" spans="3:36">
      <c r="C2410" s="3"/>
      <c r="D2410" s="3"/>
      <c r="E2410" s="4"/>
      <c r="U2410" s="4"/>
      <c r="W2410" s="4"/>
    </row>
    <row r="2411" spans="3:36">
      <c r="C2411" s="3"/>
      <c r="D2411" s="3"/>
      <c r="E2411" s="4"/>
      <c r="U2411" s="4"/>
      <c r="W2411" s="4"/>
    </row>
    <row r="2412" spans="3:36">
      <c r="C2412" s="3"/>
      <c r="D2412" s="3"/>
      <c r="E2412" s="4"/>
      <c r="U2412" s="4"/>
      <c r="W2412" s="4"/>
    </row>
    <row r="2413" spans="3:36">
      <c r="C2413" s="3"/>
      <c r="D2413" s="3"/>
      <c r="E2413" s="4"/>
      <c r="U2413" s="4"/>
      <c r="W2413" s="4"/>
    </row>
    <row r="2414" spans="3:36">
      <c r="C2414" s="3"/>
      <c r="D2414" s="3"/>
      <c r="E2414" s="4"/>
      <c r="AJ2414" s="3"/>
    </row>
    <row r="2415" spans="3:36">
      <c r="C2415" s="3"/>
      <c r="D2415" s="3"/>
      <c r="E2415" s="4"/>
      <c r="AJ2415" s="3"/>
    </row>
    <row r="2416" spans="3:36">
      <c r="C2416" s="3"/>
      <c r="D2416" s="3"/>
      <c r="E2416" s="4"/>
      <c r="AJ2416" s="3"/>
    </row>
    <row r="2417" spans="3:36">
      <c r="C2417" s="3"/>
      <c r="D2417" s="3"/>
      <c r="E2417" s="4"/>
      <c r="AJ2417" s="3"/>
    </row>
    <row r="2418" spans="3:36">
      <c r="C2418" s="3"/>
      <c r="D2418" s="3"/>
      <c r="E2418" s="4"/>
      <c r="AJ2418" s="3"/>
    </row>
    <row r="2419" spans="3:36">
      <c r="C2419" s="3"/>
      <c r="D2419" s="3"/>
      <c r="E2419" s="4"/>
    </row>
    <row r="2420" spans="3:36">
      <c r="C2420" s="3"/>
      <c r="D2420" s="3"/>
      <c r="E2420" s="4"/>
      <c r="AJ2420" s="3"/>
    </row>
    <row r="2421" spans="3:36">
      <c r="C2421" s="3"/>
      <c r="D2421" s="3"/>
      <c r="E2421" s="4"/>
      <c r="AJ2421" s="3"/>
    </row>
    <row r="2422" spans="3:36">
      <c r="C2422" s="3"/>
      <c r="D2422" s="3"/>
      <c r="E2422" s="4"/>
      <c r="AJ2422" s="3"/>
    </row>
    <row r="2423" spans="3:36">
      <c r="C2423" s="3"/>
      <c r="D2423" s="3"/>
      <c r="E2423" s="4"/>
      <c r="AJ2423" s="3"/>
    </row>
    <row r="2424" spans="3:36">
      <c r="C2424" s="3"/>
      <c r="D2424" s="3"/>
      <c r="E2424" s="4"/>
      <c r="AJ2424" s="3"/>
    </row>
    <row r="2425" spans="3:36">
      <c r="C2425" s="3"/>
      <c r="D2425" s="3"/>
      <c r="E2425" s="4"/>
      <c r="AJ2425" s="3"/>
    </row>
    <row r="2426" spans="3:36">
      <c r="C2426" s="3"/>
      <c r="D2426" s="3"/>
      <c r="E2426" s="4"/>
      <c r="AJ2426" s="3"/>
    </row>
    <row r="2427" spans="3:36">
      <c r="C2427" s="3"/>
      <c r="D2427" s="3"/>
      <c r="E2427" s="4"/>
      <c r="AJ2427" s="3"/>
    </row>
    <row r="2428" spans="3:36">
      <c r="C2428" s="3"/>
      <c r="D2428" s="3"/>
      <c r="E2428" s="4"/>
      <c r="AJ2428" s="3"/>
    </row>
    <row r="2429" spans="3:36">
      <c r="C2429" s="3"/>
      <c r="D2429" s="3"/>
      <c r="E2429" s="4"/>
      <c r="AJ2429" s="3"/>
    </row>
    <row r="2430" spans="3:36">
      <c r="C2430" s="3"/>
      <c r="D2430" s="3"/>
      <c r="E2430" s="4"/>
      <c r="AJ2430" s="3"/>
    </row>
    <row r="2431" spans="3:36">
      <c r="C2431" s="3"/>
      <c r="D2431" s="3"/>
      <c r="E2431" s="4"/>
      <c r="AJ2431" s="3"/>
    </row>
    <row r="2432" spans="3:36">
      <c r="C2432" s="3"/>
      <c r="D2432" s="3"/>
      <c r="E2432" s="4"/>
      <c r="AJ2432" s="3"/>
    </row>
    <row r="2433" spans="3:36">
      <c r="C2433" s="3"/>
      <c r="D2433" s="3"/>
      <c r="E2433" s="4"/>
      <c r="U2433" s="4"/>
      <c r="W2433" s="4"/>
      <c r="AJ2433" s="3"/>
    </row>
    <row r="2434" spans="3:36">
      <c r="C2434" s="3"/>
      <c r="D2434" s="3"/>
      <c r="E2434" s="4"/>
      <c r="U2434" s="4"/>
      <c r="W2434" s="4"/>
      <c r="AJ2434" s="3"/>
    </row>
    <row r="2435" spans="3:36">
      <c r="C2435" s="3"/>
      <c r="D2435" s="3"/>
      <c r="E2435" s="4"/>
      <c r="U2435" s="4"/>
      <c r="W2435" s="4"/>
      <c r="AJ2435" s="3"/>
    </row>
    <row r="2436" spans="3:36">
      <c r="C2436" s="3"/>
      <c r="D2436" s="3"/>
      <c r="E2436" s="4"/>
      <c r="U2436" s="4"/>
      <c r="W2436" s="4"/>
      <c r="AJ2436" s="3"/>
    </row>
    <row r="2437" spans="3:36">
      <c r="C2437" s="3"/>
      <c r="D2437" s="3"/>
      <c r="E2437" s="4"/>
      <c r="U2437" s="4"/>
      <c r="W2437" s="4"/>
      <c r="AJ2437" s="3"/>
    </row>
    <row r="2438" spans="3:36">
      <c r="C2438" s="3"/>
      <c r="D2438" s="3"/>
      <c r="E2438" s="4"/>
      <c r="U2438" s="4"/>
      <c r="W2438" s="4"/>
      <c r="AJ2438" s="3"/>
    </row>
    <row r="2439" spans="3:36">
      <c r="C2439" s="3"/>
      <c r="D2439" s="3"/>
      <c r="E2439" s="4"/>
      <c r="U2439" s="4"/>
      <c r="W2439" s="4"/>
      <c r="AJ2439" s="3"/>
    </row>
    <row r="2440" spans="3:36">
      <c r="C2440" s="3"/>
      <c r="D2440" s="3"/>
      <c r="E2440" s="4"/>
      <c r="U2440" s="4"/>
      <c r="W2440" s="4"/>
    </row>
    <row r="2441" spans="3:36">
      <c r="C2441" s="3"/>
      <c r="D2441" s="3"/>
      <c r="E2441" s="4"/>
      <c r="U2441" s="4"/>
      <c r="W2441" s="4"/>
    </row>
    <row r="2442" spans="3:36">
      <c r="C2442" s="3"/>
      <c r="D2442" s="3"/>
      <c r="E2442" s="4"/>
      <c r="U2442" s="4"/>
      <c r="W2442" s="4"/>
    </row>
    <row r="2443" spans="3:36">
      <c r="C2443" s="3"/>
      <c r="D2443" s="3"/>
      <c r="E2443" s="4"/>
      <c r="U2443" s="4"/>
      <c r="W2443" s="4"/>
    </row>
    <row r="2444" spans="3:36">
      <c r="C2444" s="3"/>
      <c r="D2444" s="3"/>
      <c r="E2444" s="4"/>
      <c r="U2444" s="4"/>
      <c r="W2444" s="4"/>
    </row>
    <row r="2445" spans="3:36">
      <c r="C2445" s="3"/>
      <c r="D2445" s="3"/>
      <c r="E2445" s="4"/>
      <c r="U2445" s="4"/>
      <c r="W2445" s="4"/>
    </row>
    <row r="2446" spans="3:36">
      <c r="C2446" s="3"/>
      <c r="D2446" s="3"/>
      <c r="E2446" s="4"/>
      <c r="U2446" s="4"/>
      <c r="W2446" s="4"/>
      <c r="AJ2446" s="3"/>
    </row>
    <row r="2447" spans="3:36">
      <c r="C2447" s="3"/>
      <c r="D2447" s="3"/>
      <c r="E2447" s="4"/>
      <c r="U2447" s="4"/>
      <c r="W2447" s="4"/>
      <c r="AJ2447" s="3"/>
    </row>
    <row r="2448" spans="3:36">
      <c r="C2448" s="3"/>
      <c r="D2448" s="3"/>
      <c r="E2448" s="4"/>
      <c r="U2448" s="4"/>
      <c r="W2448" s="4"/>
      <c r="AJ2448" s="3"/>
    </row>
    <row r="2449" spans="3:36">
      <c r="C2449" s="3"/>
      <c r="D2449" s="3"/>
      <c r="E2449" s="4"/>
      <c r="U2449" s="4"/>
      <c r="W2449" s="4"/>
      <c r="AJ2449" s="3"/>
    </row>
    <row r="2450" spans="3:36">
      <c r="C2450" s="3"/>
      <c r="D2450" s="3"/>
      <c r="E2450" s="4"/>
      <c r="U2450" s="4"/>
      <c r="W2450" s="4"/>
      <c r="AJ2450" s="3"/>
    </row>
    <row r="2451" spans="3:36">
      <c r="C2451" s="3"/>
      <c r="D2451" s="3"/>
      <c r="E2451" s="4"/>
      <c r="U2451" s="4"/>
      <c r="W2451" s="4"/>
      <c r="AJ2451" s="3"/>
    </row>
    <row r="2452" spans="3:36">
      <c r="C2452" s="3"/>
      <c r="D2452" s="3"/>
      <c r="E2452" s="4"/>
      <c r="U2452" s="4"/>
      <c r="W2452" s="4"/>
      <c r="AJ2452" s="3"/>
    </row>
    <row r="2453" spans="3:36">
      <c r="C2453" s="3"/>
      <c r="D2453" s="3"/>
      <c r="E2453" s="4"/>
      <c r="U2453" s="4"/>
      <c r="W2453" s="4"/>
      <c r="AJ2453" s="3"/>
    </row>
    <row r="2454" spans="3:36">
      <c r="C2454" s="3"/>
      <c r="D2454" s="3"/>
      <c r="E2454" s="4"/>
      <c r="U2454" s="4"/>
      <c r="W2454" s="4"/>
      <c r="AJ2454" s="3"/>
    </row>
    <row r="2455" spans="3:36">
      <c r="C2455" s="3"/>
      <c r="D2455" s="3"/>
      <c r="E2455" s="4"/>
      <c r="AJ2455" s="3"/>
    </row>
    <row r="2456" spans="3:36">
      <c r="C2456" s="3"/>
      <c r="D2456" s="3"/>
      <c r="E2456" s="4"/>
      <c r="AJ2456" s="3"/>
    </row>
    <row r="2457" spans="3:36">
      <c r="C2457" s="3"/>
      <c r="D2457" s="3"/>
      <c r="E2457" s="4"/>
      <c r="AJ2457" s="3"/>
    </row>
    <row r="2458" spans="3:36">
      <c r="C2458" s="3"/>
      <c r="D2458" s="3"/>
      <c r="E2458" s="4"/>
      <c r="AJ2458" s="3"/>
    </row>
    <row r="2459" spans="3:36">
      <c r="C2459" s="3"/>
      <c r="D2459" s="3"/>
      <c r="E2459" s="4"/>
      <c r="AJ2459" s="3"/>
    </row>
    <row r="2460" spans="3:36">
      <c r="C2460" s="3"/>
      <c r="D2460" s="3"/>
      <c r="E2460" s="4"/>
      <c r="AJ2460" s="3"/>
    </row>
    <row r="2461" spans="3:36">
      <c r="C2461" s="3"/>
      <c r="D2461" s="3"/>
      <c r="E2461" s="4"/>
      <c r="AJ2461" s="3"/>
    </row>
    <row r="2462" spans="3:36">
      <c r="C2462" s="3"/>
      <c r="D2462" s="3"/>
      <c r="E2462" s="4"/>
      <c r="AJ2462" s="3"/>
    </row>
    <row r="2463" spans="3:36">
      <c r="C2463" s="3"/>
      <c r="D2463" s="3"/>
      <c r="E2463" s="4"/>
      <c r="AJ2463" s="3"/>
    </row>
    <row r="2464" spans="3:36">
      <c r="C2464" s="3"/>
      <c r="D2464" s="3"/>
      <c r="E2464" s="4"/>
      <c r="U2464" s="4"/>
      <c r="W2464" s="4"/>
    </row>
    <row r="2465" spans="3:36">
      <c r="C2465" s="3"/>
      <c r="D2465" s="3"/>
      <c r="E2465" s="4"/>
      <c r="U2465" s="4"/>
      <c r="W2465" s="4"/>
    </row>
    <row r="2466" spans="3:36">
      <c r="C2466" s="3"/>
      <c r="D2466" s="3"/>
      <c r="E2466" s="4"/>
      <c r="U2466" s="4"/>
      <c r="W2466" s="4"/>
    </row>
    <row r="2467" spans="3:36">
      <c r="C2467" s="3"/>
      <c r="D2467" s="3"/>
      <c r="E2467" s="4"/>
      <c r="U2467" s="4"/>
      <c r="W2467" s="4"/>
    </row>
    <row r="2468" spans="3:36">
      <c r="C2468" s="3"/>
      <c r="D2468" s="3"/>
      <c r="E2468" s="4"/>
      <c r="U2468" s="4"/>
      <c r="W2468" s="4"/>
    </row>
    <row r="2469" spans="3:36">
      <c r="C2469" s="3"/>
      <c r="D2469" s="3"/>
      <c r="E2469" s="4"/>
      <c r="U2469" s="4"/>
      <c r="W2469" s="4"/>
    </row>
    <row r="2470" spans="3:36">
      <c r="C2470" s="3"/>
      <c r="D2470" s="3"/>
      <c r="E2470" s="4"/>
      <c r="U2470" s="4"/>
      <c r="W2470" s="4"/>
    </row>
    <row r="2471" spans="3:36">
      <c r="C2471" s="3"/>
      <c r="D2471" s="3"/>
      <c r="E2471" s="4"/>
      <c r="U2471" s="4"/>
      <c r="W2471" s="4"/>
    </row>
    <row r="2472" spans="3:36">
      <c r="C2472" s="3"/>
      <c r="D2472" s="3"/>
      <c r="E2472" s="4"/>
      <c r="U2472" s="4"/>
      <c r="W2472" s="4"/>
    </row>
    <row r="2473" spans="3:36">
      <c r="C2473" s="3"/>
      <c r="D2473" s="3"/>
      <c r="E2473" s="4"/>
      <c r="U2473" s="4"/>
      <c r="W2473" s="4"/>
    </row>
    <row r="2474" spans="3:36">
      <c r="C2474" s="3"/>
      <c r="D2474" s="3"/>
      <c r="E2474" s="4"/>
      <c r="U2474" s="4"/>
      <c r="W2474" s="4"/>
    </row>
    <row r="2475" spans="3:36">
      <c r="C2475" s="3"/>
      <c r="D2475" s="3"/>
      <c r="E2475" s="4"/>
      <c r="AJ2475" s="3"/>
    </row>
    <row r="2476" spans="3:36">
      <c r="C2476" s="3"/>
      <c r="D2476" s="3"/>
      <c r="E2476" s="4"/>
      <c r="AJ2476" s="3"/>
    </row>
    <row r="2477" spans="3:36">
      <c r="C2477" s="3"/>
      <c r="D2477" s="3"/>
      <c r="E2477" s="4"/>
      <c r="U2477" s="4"/>
      <c r="W2477" s="4"/>
      <c r="AJ2477" s="3"/>
    </row>
    <row r="2478" spans="3:36">
      <c r="C2478" s="3"/>
      <c r="D2478" s="3"/>
      <c r="E2478" s="4"/>
      <c r="U2478" s="4"/>
      <c r="W2478" s="4"/>
      <c r="AJ2478" s="3"/>
    </row>
    <row r="2479" spans="3:36">
      <c r="C2479" s="3"/>
      <c r="D2479" s="3"/>
      <c r="E2479" s="4"/>
      <c r="U2479" s="4"/>
      <c r="W2479" s="4"/>
      <c r="AJ2479" s="3"/>
    </row>
    <row r="2480" spans="3:36">
      <c r="C2480" s="3"/>
      <c r="D2480" s="3"/>
      <c r="E2480" s="4"/>
      <c r="U2480" s="4"/>
      <c r="W2480" s="4"/>
      <c r="AJ2480" s="3"/>
    </row>
    <row r="2481" spans="3:36">
      <c r="C2481" s="3"/>
      <c r="D2481" s="3"/>
      <c r="E2481" s="4"/>
      <c r="U2481" s="4"/>
      <c r="W2481" s="4"/>
      <c r="AJ2481" s="3"/>
    </row>
    <row r="2482" spans="3:36">
      <c r="C2482" s="3"/>
      <c r="D2482" s="3"/>
      <c r="E2482" s="4"/>
      <c r="U2482" s="4"/>
      <c r="W2482" s="4"/>
    </row>
    <row r="2483" spans="3:36">
      <c r="C2483" s="3"/>
      <c r="D2483" s="3"/>
      <c r="E2483" s="4"/>
      <c r="U2483" s="4"/>
      <c r="W2483" s="4"/>
    </row>
    <row r="2484" spans="3:36">
      <c r="C2484" s="3"/>
      <c r="D2484" s="3"/>
      <c r="E2484" s="4"/>
      <c r="U2484" s="4"/>
      <c r="W2484" s="4"/>
    </row>
    <row r="2485" spans="3:36">
      <c r="C2485" s="3"/>
      <c r="D2485" s="3"/>
      <c r="E2485" s="4"/>
      <c r="U2485" s="4"/>
      <c r="W2485" s="4"/>
    </row>
    <row r="2486" spans="3:36">
      <c r="C2486" s="3"/>
      <c r="D2486" s="3"/>
      <c r="E2486" s="4"/>
      <c r="AJ2486" s="3"/>
    </row>
    <row r="2487" spans="3:36">
      <c r="C2487" s="3"/>
      <c r="D2487" s="3"/>
      <c r="E2487" s="4"/>
      <c r="AJ2487" s="3"/>
    </row>
    <row r="2488" spans="3:36">
      <c r="C2488" s="3"/>
      <c r="D2488" s="3"/>
      <c r="E2488" s="4"/>
      <c r="AJ2488" s="3"/>
    </row>
    <row r="2489" spans="3:36">
      <c r="C2489" s="3"/>
      <c r="D2489" s="3"/>
      <c r="E2489" s="4"/>
      <c r="AJ2489" s="3"/>
    </row>
    <row r="2490" spans="3:36">
      <c r="C2490" s="3"/>
      <c r="D2490" s="3"/>
      <c r="E2490" s="4"/>
      <c r="AJ2490" s="3"/>
    </row>
    <row r="2491" spans="3:36">
      <c r="C2491" s="3"/>
      <c r="D2491" s="3"/>
      <c r="E2491" s="4"/>
    </row>
    <row r="2492" spans="3:36">
      <c r="C2492" s="3"/>
      <c r="D2492" s="3"/>
      <c r="E2492" s="4"/>
      <c r="U2492" s="4"/>
      <c r="W2492" s="4"/>
    </row>
    <row r="2493" spans="3:36">
      <c r="C2493" s="3"/>
      <c r="D2493" s="3"/>
      <c r="E2493" s="4"/>
      <c r="U2493" s="4"/>
      <c r="W2493" s="4"/>
    </row>
    <row r="2494" spans="3:36">
      <c r="C2494" s="3"/>
      <c r="D2494" s="3"/>
      <c r="E2494" s="4"/>
      <c r="U2494" s="4"/>
      <c r="W2494" s="4"/>
    </row>
    <row r="2495" spans="3:36">
      <c r="C2495" s="3"/>
      <c r="D2495" s="3"/>
      <c r="E2495" s="4"/>
      <c r="U2495" s="4"/>
      <c r="W2495" s="4"/>
      <c r="AJ2495" s="3"/>
    </row>
    <row r="2496" spans="3:36">
      <c r="C2496" s="3"/>
      <c r="D2496" s="3"/>
      <c r="E2496" s="4"/>
      <c r="U2496" s="4"/>
      <c r="W2496" s="4"/>
      <c r="AJ2496" s="3"/>
    </row>
    <row r="2497" spans="3:36">
      <c r="C2497" s="3"/>
      <c r="D2497" s="3"/>
      <c r="E2497" s="4"/>
      <c r="U2497" s="4"/>
      <c r="W2497" s="4"/>
      <c r="AJ2497" s="3"/>
    </row>
    <row r="2498" spans="3:36">
      <c r="C2498" s="3"/>
      <c r="D2498" s="3"/>
      <c r="E2498" s="4"/>
      <c r="U2498" s="4"/>
      <c r="W2498" s="4"/>
      <c r="AJ2498" s="3"/>
    </row>
    <row r="2499" spans="3:36">
      <c r="C2499" s="3"/>
      <c r="D2499" s="3"/>
      <c r="E2499" s="4"/>
      <c r="U2499" s="4"/>
      <c r="W2499" s="4"/>
    </row>
    <row r="2500" spans="3:36">
      <c r="C2500" s="3"/>
      <c r="D2500" s="3"/>
      <c r="E2500" s="4"/>
      <c r="U2500" s="4"/>
      <c r="W2500" s="4"/>
    </row>
    <row r="2501" spans="3:36">
      <c r="C2501" s="3"/>
      <c r="D2501" s="3"/>
      <c r="E2501" s="4"/>
      <c r="U2501" s="4"/>
      <c r="W2501" s="4"/>
    </row>
    <row r="2502" spans="3:36">
      <c r="C2502" s="3"/>
      <c r="D2502" s="3"/>
      <c r="E2502" s="4"/>
      <c r="U2502" s="4"/>
      <c r="W2502" s="4"/>
    </row>
    <row r="2503" spans="3:36">
      <c r="C2503" s="3"/>
      <c r="D2503" s="3"/>
      <c r="E2503" s="4"/>
      <c r="U2503" s="4"/>
      <c r="W2503" s="4"/>
    </row>
    <row r="2504" spans="3:36">
      <c r="C2504" s="3"/>
      <c r="D2504" s="3"/>
      <c r="E2504" s="4"/>
      <c r="U2504" s="4"/>
      <c r="W2504" s="4"/>
    </row>
    <row r="2505" spans="3:36">
      <c r="C2505" s="3"/>
      <c r="D2505" s="3"/>
      <c r="E2505" s="4"/>
      <c r="U2505" s="4"/>
      <c r="W2505" s="4"/>
    </row>
    <row r="2506" spans="3:36">
      <c r="C2506" s="3"/>
      <c r="D2506" s="3"/>
      <c r="E2506" s="4"/>
      <c r="U2506" s="4"/>
      <c r="W2506" s="4"/>
    </row>
    <row r="2507" spans="3:36">
      <c r="C2507" s="3"/>
      <c r="D2507" s="3"/>
      <c r="E2507" s="4"/>
      <c r="U2507" s="4"/>
      <c r="W2507" s="4"/>
    </row>
    <row r="2508" spans="3:36">
      <c r="C2508" s="3"/>
      <c r="D2508" s="3"/>
      <c r="E2508" s="4"/>
      <c r="U2508" s="4"/>
      <c r="W2508" s="4"/>
      <c r="AJ2508" s="3"/>
    </row>
    <row r="2509" spans="3:36">
      <c r="C2509" s="3"/>
      <c r="D2509" s="3"/>
      <c r="E2509" s="4"/>
      <c r="U2509" s="4"/>
      <c r="W2509" s="4"/>
      <c r="AJ2509" s="3"/>
    </row>
    <row r="2510" spans="3:36">
      <c r="C2510" s="3"/>
      <c r="D2510" s="3"/>
      <c r="E2510" s="4"/>
      <c r="U2510" s="4"/>
      <c r="W2510" s="4"/>
      <c r="AJ2510" s="3"/>
    </row>
    <row r="2511" spans="3:36">
      <c r="C2511" s="3"/>
      <c r="D2511" s="3"/>
      <c r="E2511" s="4"/>
      <c r="U2511" s="4"/>
      <c r="W2511" s="4"/>
      <c r="AJ2511" s="3"/>
    </row>
    <row r="2512" spans="3:36">
      <c r="C2512" s="3"/>
      <c r="D2512" s="3"/>
      <c r="E2512" s="4"/>
      <c r="U2512" s="4"/>
      <c r="W2512" s="4"/>
      <c r="AJ2512" s="3"/>
    </row>
    <row r="2513" spans="3:36">
      <c r="C2513" s="3"/>
      <c r="D2513" s="3"/>
      <c r="E2513" s="4"/>
      <c r="U2513" s="4"/>
      <c r="W2513" s="4"/>
    </row>
    <row r="2514" spans="3:36">
      <c r="C2514" s="3"/>
      <c r="D2514" s="3"/>
      <c r="E2514" s="4"/>
      <c r="U2514" s="4"/>
      <c r="W2514" s="4"/>
    </row>
    <row r="2515" spans="3:36">
      <c r="C2515" s="3"/>
      <c r="D2515" s="3"/>
      <c r="E2515" s="4"/>
      <c r="U2515" s="4"/>
      <c r="W2515" s="4"/>
    </row>
    <row r="2516" spans="3:36">
      <c r="C2516" s="3"/>
      <c r="D2516" s="3"/>
      <c r="E2516" s="4"/>
      <c r="U2516" s="4"/>
      <c r="W2516" s="4"/>
    </row>
    <row r="2517" spans="3:36">
      <c r="C2517" s="3"/>
      <c r="D2517" s="3"/>
      <c r="E2517" s="4"/>
      <c r="U2517" s="4"/>
      <c r="W2517" s="4"/>
    </row>
    <row r="2518" spans="3:36">
      <c r="C2518" s="3"/>
      <c r="D2518" s="3"/>
      <c r="E2518" s="4"/>
      <c r="U2518" s="4"/>
      <c r="W2518" s="4"/>
    </row>
    <row r="2519" spans="3:36">
      <c r="C2519" s="3"/>
      <c r="D2519" s="3"/>
      <c r="E2519" s="4"/>
      <c r="U2519" s="4"/>
      <c r="W2519" s="4"/>
    </row>
    <row r="2520" spans="3:36">
      <c r="C2520" s="3"/>
      <c r="D2520" s="3"/>
      <c r="E2520" s="4"/>
      <c r="AJ2520" s="3"/>
    </row>
    <row r="2521" spans="3:36">
      <c r="C2521" s="3"/>
      <c r="D2521" s="3"/>
      <c r="E2521" s="4"/>
      <c r="AJ2521" s="3"/>
    </row>
    <row r="2522" spans="3:36">
      <c r="C2522" s="3"/>
      <c r="D2522" s="3"/>
      <c r="E2522" s="4"/>
      <c r="AJ2522" s="3"/>
    </row>
    <row r="2523" spans="3:36">
      <c r="C2523" s="3"/>
      <c r="D2523" s="3"/>
      <c r="E2523" s="4"/>
      <c r="AJ2523" s="3"/>
    </row>
    <row r="2524" spans="3:36">
      <c r="C2524" s="3"/>
      <c r="D2524" s="3"/>
      <c r="E2524" s="4"/>
      <c r="AJ2524" s="3"/>
    </row>
    <row r="2525" spans="3:36">
      <c r="C2525" s="3"/>
      <c r="D2525" s="3"/>
      <c r="E2525" s="4"/>
      <c r="AJ2525" s="3"/>
    </row>
    <row r="2526" spans="3:36">
      <c r="C2526" s="3"/>
      <c r="D2526" s="3"/>
      <c r="E2526" s="4"/>
      <c r="AJ2526" s="3"/>
    </row>
    <row r="2527" spans="3:36">
      <c r="C2527" s="3"/>
      <c r="D2527" s="3"/>
      <c r="E2527" s="4"/>
      <c r="AJ2527" s="3"/>
    </row>
    <row r="2528" spans="3:36">
      <c r="C2528" s="3"/>
      <c r="D2528" s="3"/>
      <c r="E2528" s="4"/>
      <c r="U2528" s="4"/>
      <c r="W2528" s="4"/>
      <c r="AJ2528" s="3"/>
    </row>
    <row r="2529" spans="3:36">
      <c r="C2529" s="3"/>
      <c r="D2529" s="3"/>
      <c r="E2529" s="4"/>
      <c r="U2529" s="4"/>
      <c r="W2529" s="4"/>
      <c r="AJ2529" s="3"/>
    </row>
    <row r="2530" spans="3:36">
      <c r="C2530" s="3"/>
      <c r="D2530" s="3"/>
      <c r="E2530" s="4"/>
      <c r="U2530" s="4"/>
      <c r="W2530" s="4"/>
      <c r="AJ2530" s="3"/>
    </row>
    <row r="2531" spans="3:36">
      <c r="C2531" s="3"/>
      <c r="D2531" s="3"/>
      <c r="E2531" s="4"/>
      <c r="U2531" s="4"/>
      <c r="W2531" s="4"/>
      <c r="AJ2531" s="3"/>
    </row>
    <row r="2532" spans="3:36">
      <c r="C2532" s="3"/>
      <c r="D2532" s="3"/>
      <c r="E2532" s="4"/>
      <c r="U2532" s="4"/>
      <c r="W2532" s="4"/>
      <c r="AJ2532" s="3"/>
    </row>
    <row r="2533" spans="3:36">
      <c r="C2533" s="3"/>
      <c r="D2533" s="3"/>
      <c r="E2533" s="4"/>
      <c r="U2533" s="4"/>
      <c r="W2533" s="4"/>
      <c r="AJ2533" s="3"/>
    </row>
    <row r="2534" spans="3:36">
      <c r="C2534" s="3"/>
      <c r="D2534" s="3"/>
      <c r="E2534" s="4"/>
      <c r="U2534" s="4"/>
      <c r="W2534" s="4"/>
      <c r="AJ2534" s="3"/>
    </row>
    <row r="2535" spans="3:36">
      <c r="C2535" s="3"/>
      <c r="D2535" s="3"/>
      <c r="E2535" s="4"/>
      <c r="U2535" s="4"/>
      <c r="W2535" s="4"/>
      <c r="AJ2535" s="3"/>
    </row>
    <row r="2536" spans="3:36">
      <c r="C2536" s="3"/>
      <c r="D2536" s="3"/>
      <c r="E2536" s="4"/>
      <c r="U2536" s="4"/>
      <c r="W2536" s="4"/>
      <c r="AJ2536" s="3"/>
    </row>
    <row r="2537" spans="3:36">
      <c r="C2537" s="3"/>
      <c r="D2537" s="3"/>
      <c r="E2537" s="4"/>
      <c r="U2537" s="4"/>
      <c r="W2537" s="4"/>
      <c r="AJ2537" s="3"/>
    </row>
    <row r="2538" spans="3:36">
      <c r="C2538" s="3"/>
      <c r="D2538" s="3"/>
      <c r="E2538" s="4"/>
      <c r="U2538" s="4"/>
      <c r="W2538" s="4"/>
      <c r="AJ2538" s="3"/>
    </row>
    <row r="2539" spans="3:36">
      <c r="C2539" s="3"/>
      <c r="D2539" s="3"/>
      <c r="E2539" s="4"/>
      <c r="U2539" s="4"/>
      <c r="W2539" s="4"/>
      <c r="AJ2539" s="3"/>
    </row>
    <row r="2540" spans="3:36">
      <c r="C2540" s="3"/>
      <c r="D2540" s="3"/>
      <c r="E2540" s="4"/>
      <c r="U2540" s="4"/>
      <c r="W2540" s="4"/>
      <c r="AJ2540" s="3"/>
    </row>
    <row r="2541" spans="3:36">
      <c r="C2541" s="3"/>
      <c r="D2541" s="3"/>
      <c r="E2541" s="4"/>
      <c r="AJ2541" s="3"/>
    </row>
    <row r="2542" spans="3:36">
      <c r="C2542" s="3"/>
      <c r="D2542" s="3"/>
      <c r="E2542" s="4"/>
      <c r="AJ2542" s="3"/>
    </row>
    <row r="2543" spans="3:36">
      <c r="C2543" s="3"/>
      <c r="D2543" s="3"/>
      <c r="E2543" s="4"/>
      <c r="U2543" s="4"/>
      <c r="W2543" s="4"/>
    </row>
    <row r="2544" spans="3:36">
      <c r="C2544" s="3"/>
      <c r="D2544" s="3"/>
      <c r="E2544" s="4"/>
      <c r="U2544" s="4"/>
      <c r="W2544" s="4"/>
    </row>
    <row r="2545" spans="3:36">
      <c r="C2545" s="3"/>
      <c r="D2545" s="3"/>
      <c r="E2545" s="4"/>
      <c r="U2545" s="4"/>
      <c r="W2545" s="4"/>
    </row>
    <row r="2546" spans="3:36">
      <c r="C2546" s="3"/>
      <c r="D2546" s="3"/>
      <c r="E2546" s="4"/>
      <c r="U2546" s="4"/>
      <c r="W2546" s="4"/>
    </row>
    <row r="2547" spans="3:36">
      <c r="C2547" s="3"/>
      <c r="D2547" s="3"/>
      <c r="E2547" s="4"/>
      <c r="U2547" s="4"/>
      <c r="W2547" s="4"/>
    </row>
    <row r="2548" spans="3:36">
      <c r="C2548" s="3"/>
      <c r="D2548" s="3"/>
      <c r="E2548" s="4"/>
      <c r="AJ2548" s="3"/>
    </row>
    <row r="2549" spans="3:36">
      <c r="C2549" s="3"/>
      <c r="D2549" s="3"/>
      <c r="E2549" s="4"/>
    </row>
    <row r="2550" spans="3:36">
      <c r="C2550" s="3"/>
      <c r="D2550" s="3"/>
      <c r="E2550" s="4"/>
      <c r="AJ2550" s="3"/>
    </row>
    <row r="2551" spans="3:36">
      <c r="C2551" s="3"/>
      <c r="D2551" s="3"/>
      <c r="E2551" s="4"/>
      <c r="AJ2551" s="3"/>
    </row>
    <row r="2552" spans="3:36">
      <c r="C2552" s="3"/>
      <c r="D2552" s="3"/>
      <c r="E2552" s="4"/>
      <c r="AJ2552" s="3"/>
    </row>
    <row r="2553" spans="3:36">
      <c r="C2553" s="3"/>
      <c r="D2553" s="3"/>
      <c r="E2553" s="4"/>
      <c r="AJ2553" s="3"/>
    </row>
    <row r="2554" spans="3:36">
      <c r="C2554" s="3"/>
      <c r="D2554" s="3"/>
      <c r="E2554" s="4"/>
      <c r="AJ2554" s="3"/>
    </row>
    <row r="2555" spans="3:36">
      <c r="C2555" s="3"/>
      <c r="D2555" s="3"/>
      <c r="E2555" s="4"/>
      <c r="AJ2555" s="3"/>
    </row>
    <row r="2556" spans="3:36">
      <c r="C2556" s="3"/>
      <c r="D2556" s="3"/>
      <c r="E2556" s="4"/>
      <c r="AJ2556" s="3"/>
    </row>
    <row r="2557" spans="3:36">
      <c r="C2557" s="3"/>
      <c r="D2557" s="3"/>
      <c r="E2557" s="4"/>
      <c r="AJ2557" s="3"/>
    </row>
    <row r="2558" spans="3:36">
      <c r="C2558" s="3"/>
      <c r="D2558" s="3"/>
      <c r="E2558" s="4"/>
      <c r="AJ2558" s="3"/>
    </row>
    <row r="2559" spans="3:36">
      <c r="C2559" s="3"/>
      <c r="D2559" s="3"/>
      <c r="E2559" s="4"/>
      <c r="AJ2559" s="3"/>
    </row>
    <row r="2560" spans="3:36">
      <c r="C2560" s="3"/>
      <c r="D2560" s="3"/>
      <c r="E2560" s="4"/>
      <c r="AJ2560" s="3"/>
    </row>
    <row r="2561" spans="3:36">
      <c r="C2561" s="3"/>
      <c r="D2561" s="3"/>
      <c r="E2561" s="4"/>
      <c r="AJ2561" s="3"/>
    </row>
    <row r="2562" spans="3:36">
      <c r="C2562" s="3"/>
      <c r="D2562" s="3"/>
      <c r="E2562" s="4"/>
      <c r="AJ2562" s="3"/>
    </row>
    <row r="2563" spans="3:36">
      <c r="C2563" s="3"/>
      <c r="D2563" s="3"/>
      <c r="E2563" s="4"/>
      <c r="AJ2563" s="3"/>
    </row>
    <row r="2564" spans="3:36">
      <c r="C2564" s="3"/>
      <c r="D2564" s="3"/>
      <c r="E2564" s="4"/>
      <c r="AJ2564" s="3"/>
    </row>
    <row r="2565" spans="3:36">
      <c r="C2565" s="3"/>
      <c r="D2565" s="3"/>
      <c r="E2565" s="4"/>
      <c r="AJ2565" s="3"/>
    </row>
    <row r="2566" spans="3:36">
      <c r="C2566" s="3"/>
      <c r="D2566" s="3"/>
      <c r="E2566" s="4"/>
      <c r="AJ2566" s="3"/>
    </row>
    <row r="2567" spans="3:36">
      <c r="C2567" s="3"/>
      <c r="D2567" s="3"/>
      <c r="E2567" s="4"/>
      <c r="AJ2567" s="3"/>
    </row>
    <row r="2568" spans="3:36">
      <c r="C2568" s="3"/>
      <c r="D2568" s="3"/>
      <c r="E2568" s="4"/>
      <c r="AJ2568" s="3"/>
    </row>
    <row r="2569" spans="3:36">
      <c r="C2569" s="3"/>
      <c r="D2569" s="3"/>
      <c r="E2569" s="4"/>
      <c r="AJ2569" s="3"/>
    </row>
    <row r="2570" spans="3:36">
      <c r="C2570" s="3"/>
      <c r="D2570" s="3"/>
      <c r="E2570" s="4"/>
      <c r="AJ2570" s="3"/>
    </row>
    <row r="2571" spans="3:36">
      <c r="C2571" s="3"/>
      <c r="D2571" s="3"/>
      <c r="E2571" s="4"/>
      <c r="AJ2571" s="3"/>
    </row>
    <row r="2572" spans="3:36">
      <c r="C2572" s="3"/>
      <c r="D2572" s="3"/>
      <c r="E2572" s="4"/>
      <c r="U2572" s="4"/>
      <c r="W2572" s="4"/>
    </row>
    <row r="2573" spans="3:36">
      <c r="C2573" s="3"/>
      <c r="D2573" s="3"/>
      <c r="E2573" s="4"/>
      <c r="U2573" s="4"/>
      <c r="W2573" s="4"/>
    </row>
    <row r="2574" spans="3:36">
      <c r="C2574" s="3"/>
      <c r="D2574" s="3"/>
      <c r="E2574" s="4"/>
      <c r="U2574" s="4"/>
      <c r="W2574" s="4"/>
    </row>
    <row r="2575" spans="3:36">
      <c r="C2575" s="3"/>
      <c r="D2575" s="3"/>
      <c r="E2575" s="4"/>
      <c r="U2575" s="4"/>
      <c r="W2575" s="4"/>
    </row>
    <row r="2576" spans="3:36">
      <c r="C2576" s="3"/>
      <c r="D2576" s="3"/>
      <c r="E2576" s="4"/>
      <c r="U2576" s="4"/>
      <c r="W2576" s="4"/>
      <c r="AJ2576" s="3"/>
    </row>
    <row r="2577" spans="3:36">
      <c r="C2577" s="3"/>
      <c r="D2577" s="3"/>
      <c r="E2577" s="4"/>
      <c r="U2577" s="4"/>
      <c r="W2577" s="4"/>
      <c r="AJ2577" s="3"/>
    </row>
    <row r="2578" spans="3:36">
      <c r="C2578" s="3"/>
      <c r="D2578" s="3"/>
      <c r="E2578" s="4"/>
      <c r="U2578" s="4"/>
      <c r="W2578" s="4"/>
      <c r="AJ2578" s="3"/>
    </row>
    <row r="2579" spans="3:36">
      <c r="C2579" s="3"/>
      <c r="D2579" s="3"/>
      <c r="E2579" s="4"/>
      <c r="U2579" s="4"/>
      <c r="W2579" s="4"/>
      <c r="AJ2579" s="3"/>
    </row>
    <row r="2580" spans="3:36">
      <c r="C2580" s="3"/>
      <c r="D2580" s="3"/>
      <c r="E2580" s="4"/>
      <c r="U2580" s="4"/>
      <c r="W2580" s="4"/>
      <c r="AJ2580" s="3"/>
    </row>
    <row r="2581" spans="3:36">
      <c r="C2581" s="3"/>
      <c r="D2581" s="3"/>
      <c r="E2581" s="4"/>
      <c r="U2581" s="4"/>
      <c r="W2581" s="4"/>
      <c r="AJ2581" s="3"/>
    </row>
    <row r="2582" spans="3:36">
      <c r="C2582" s="3"/>
      <c r="D2582" s="3"/>
      <c r="E2582" s="4"/>
      <c r="U2582" s="4"/>
      <c r="W2582" s="4"/>
      <c r="AJ2582" s="3"/>
    </row>
    <row r="2583" spans="3:36">
      <c r="C2583" s="3"/>
      <c r="D2583" s="3"/>
      <c r="E2583" s="4"/>
      <c r="AJ2583" s="3"/>
    </row>
    <row r="2584" spans="3:36">
      <c r="C2584" s="3"/>
      <c r="D2584" s="3"/>
      <c r="E2584" s="4"/>
      <c r="AJ2584" s="3"/>
    </row>
    <row r="2585" spans="3:36">
      <c r="C2585" s="3"/>
      <c r="D2585" s="3"/>
      <c r="E2585" s="4"/>
      <c r="U2585" s="4"/>
      <c r="W2585" s="4"/>
      <c r="AJ2585" s="3"/>
    </row>
    <row r="2586" spans="3:36">
      <c r="C2586" s="3"/>
      <c r="D2586" s="3"/>
      <c r="E2586" s="4"/>
      <c r="U2586" s="4"/>
      <c r="W2586" s="4"/>
    </row>
    <row r="2587" spans="3:36">
      <c r="C2587" s="3"/>
      <c r="D2587" s="3"/>
      <c r="E2587" s="4"/>
      <c r="U2587" s="4"/>
      <c r="W2587" s="4"/>
    </row>
    <row r="2588" spans="3:36">
      <c r="C2588" s="3"/>
      <c r="D2588" s="3"/>
      <c r="E2588" s="4"/>
      <c r="U2588" s="4"/>
      <c r="W2588" s="4"/>
    </row>
    <row r="2589" spans="3:36">
      <c r="C2589" s="3"/>
      <c r="D2589" s="3"/>
      <c r="E2589" s="4"/>
      <c r="U2589" s="4"/>
      <c r="W2589" s="4"/>
    </row>
    <row r="2590" spans="3:36">
      <c r="C2590" s="3"/>
      <c r="D2590" s="3"/>
      <c r="E2590" s="4"/>
      <c r="U2590" s="4"/>
      <c r="W2590" s="4"/>
    </row>
    <row r="2591" spans="3:36">
      <c r="C2591" s="3"/>
      <c r="D2591" s="3"/>
      <c r="E2591" s="4"/>
      <c r="U2591" s="4"/>
      <c r="W2591" s="4"/>
    </row>
    <row r="2592" spans="3:36">
      <c r="C2592" s="3"/>
      <c r="D2592" s="3"/>
      <c r="E2592" s="4"/>
      <c r="U2592" s="4"/>
      <c r="W2592" s="4"/>
    </row>
    <row r="2593" spans="3:36">
      <c r="C2593" s="3"/>
      <c r="D2593" s="3"/>
      <c r="E2593" s="4"/>
      <c r="U2593" s="4"/>
      <c r="W2593" s="4"/>
    </row>
    <row r="2594" spans="3:36">
      <c r="C2594" s="3"/>
      <c r="D2594" s="3"/>
      <c r="E2594" s="4"/>
      <c r="U2594" s="4"/>
      <c r="W2594" s="4"/>
    </row>
    <row r="2595" spans="3:36">
      <c r="C2595" s="3"/>
      <c r="D2595" s="3"/>
      <c r="E2595" s="4"/>
      <c r="U2595" s="4"/>
      <c r="W2595" s="4"/>
    </row>
    <row r="2596" spans="3:36">
      <c r="C2596" s="3"/>
      <c r="D2596" s="3"/>
      <c r="E2596" s="4"/>
      <c r="U2596" s="4"/>
      <c r="W2596" s="4"/>
    </row>
    <row r="2597" spans="3:36">
      <c r="C2597" s="3"/>
      <c r="D2597" s="3"/>
      <c r="E2597" s="4"/>
      <c r="U2597" s="4"/>
      <c r="W2597" s="4"/>
    </row>
    <row r="2598" spans="3:36">
      <c r="C2598" s="3"/>
      <c r="D2598" s="3"/>
      <c r="E2598" s="4"/>
      <c r="U2598" s="4"/>
      <c r="W2598" s="4"/>
    </row>
    <row r="2599" spans="3:36">
      <c r="C2599" s="3"/>
      <c r="D2599" s="3"/>
      <c r="E2599" s="4"/>
      <c r="U2599" s="4"/>
      <c r="W2599" s="4"/>
    </row>
    <row r="2600" spans="3:36">
      <c r="C2600" s="3"/>
      <c r="D2600" s="3"/>
      <c r="E2600" s="4"/>
      <c r="U2600" s="4"/>
      <c r="W2600" s="4"/>
    </row>
    <row r="2601" spans="3:36">
      <c r="C2601" s="3"/>
      <c r="D2601" s="3"/>
      <c r="E2601" s="4"/>
      <c r="U2601" s="4"/>
      <c r="W2601" s="4"/>
    </row>
    <row r="2602" spans="3:36">
      <c r="C2602" s="3"/>
      <c r="D2602" s="3"/>
      <c r="E2602" s="4"/>
      <c r="U2602" s="4"/>
      <c r="W2602" s="4"/>
    </row>
    <row r="2603" spans="3:36">
      <c r="C2603" s="3"/>
      <c r="D2603" s="3"/>
      <c r="E2603" s="4"/>
      <c r="U2603" s="4"/>
      <c r="W2603" s="4"/>
    </row>
    <row r="2604" spans="3:36">
      <c r="C2604" s="3"/>
      <c r="D2604" s="3"/>
      <c r="E2604" s="4"/>
      <c r="U2604" s="4"/>
      <c r="W2604" s="4"/>
    </row>
    <row r="2605" spans="3:36">
      <c r="C2605" s="3"/>
      <c r="D2605" s="3"/>
      <c r="E2605" s="4"/>
      <c r="U2605" s="4"/>
      <c r="W2605" s="4"/>
    </row>
    <row r="2606" spans="3:36">
      <c r="C2606" s="3"/>
      <c r="D2606" s="3"/>
      <c r="E2606" s="4"/>
      <c r="U2606" s="4"/>
      <c r="W2606" s="4"/>
    </row>
    <row r="2607" spans="3:36">
      <c r="C2607" s="3"/>
      <c r="D2607" s="3"/>
      <c r="E2607" s="4"/>
      <c r="U2607" s="4"/>
      <c r="W2607" s="4"/>
    </row>
    <row r="2608" spans="3:36">
      <c r="C2608" s="3"/>
      <c r="D2608" s="3"/>
      <c r="E2608" s="4"/>
      <c r="U2608" s="4"/>
      <c r="W2608" s="4"/>
      <c r="AJ2608" s="3"/>
    </row>
    <row r="2609" spans="3:36">
      <c r="C2609" s="3"/>
      <c r="D2609" s="3"/>
      <c r="E2609" s="4"/>
      <c r="U2609" s="4"/>
      <c r="W2609" s="4"/>
      <c r="AJ2609" s="3"/>
    </row>
    <row r="2610" spans="3:36">
      <c r="C2610" s="3"/>
      <c r="D2610" s="3"/>
      <c r="E2610" s="4"/>
      <c r="U2610" s="4"/>
      <c r="W2610" s="4"/>
      <c r="AJ2610" s="3"/>
    </row>
    <row r="2611" spans="3:36">
      <c r="C2611" s="3"/>
      <c r="D2611" s="3"/>
      <c r="E2611" s="4"/>
      <c r="U2611" s="4"/>
      <c r="W2611" s="4"/>
      <c r="AJ2611" s="3"/>
    </row>
    <row r="2612" spans="3:36">
      <c r="C2612" s="3"/>
      <c r="D2612" s="3"/>
      <c r="E2612" s="4"/>
      <c r="U2612" s="4"/>
      <c r="W2612" s="4"/>
    </row>
    <row r="2613" spans="3:36">
      <c r="C2613" s="3"/>
      <c r="D2613" s="3"/>
      <c r="E2613" s="4"/>
      <c r="U2613" s="4"/>
      <c r="W2613" s="4"/>
    </row>
    <row r="2614" spans="3:36">
      <c r="C2614" s="3"/>
      <c r="D2614" s="3"/>
      <c r="E2614" s="4"/>
      <c r="U2614" s="4"/>
      <c r="W2614" s="4"/>
    </row>
    <row r="2615" spans="3:36">
      <c r="C2615" s="3"/>
      <c r="D2615" s="3"/>
      <c r="E2615" s="4"/>
      <c r="U2615" s="4"/>
      <c r="W2615" s="4"/>
    </row>
    <row r="2616" spans="3:36">
      <c r="C2616" s="3"/>
      <c r="D2616" s="3"/>
      <c r="E2616" s="4"/>
      <c r="AJ2616" s="3"/>
    </row>
    <row r="2617" spans="3:36">
      <c r="C2617" s="3"/>
      <c r="D2617" s="3"/>
      <c r="E2617" s="4"/>
      <c r="AJ2617" s="3"/>
    </row>
    <row r="2618" spans="3:36">
      <c r="C2618" s="3"/>
      <c r="D2618" s="3"/>
      <c r="E2618" s="4"/>
      <c r="AJ2618" s="3"/>
    </row>
    <row r="2619" spans="3:36">
      <c r="C2619" s="3"/>
      <c r="D2619" s="3"/>
      <c r="E2619" s="4"/>
      <c r="AJ2619" s="3"/>
    </row>
    <row r="2620" spans="3:36">
      <c r="C2620" s="3"/>
      <c r="D2620" s="3"/>
      <c r="E2620" s="4"/>
      <c r="AJ2620" s="3"/>
    </row>
    <row r="2621" spans="3:36">
      <c r="C2621" s="3"/>
      <c r="D2621" s="3"/>
      <c r="E2621" s="4"/>
      <c r="AJ2621" s="3"/>
    </row>
    <row r="2622" spans="3:36">
      <c r="C2622" s="3"/>
      <c r="D2622" s="3"/>
      <c r="E2622" s="4"/>
      <c r="U2622" s="4"/>
      <c r="W2622" s="4"/>
      <c r="AJ2622" s="3"/>
    </row>
    <row r="2623" spans="3:36">
      <c r="C2623" s="3"/>
      <c r="D2623" s="3"/>
      <c r="E2623" s="4"/>
      <c r="U2623" s="4"/>
      <c r="W2623" s="4"/>
      <c r="AJ2623" s="3"/>
    </row>
    <row r="2624" spans="3:36">
      <c r="C2624" s="3"/>
      <c r="D2624" s="3"/>
      <c r="E2624" s="4"/>
      <c r="U2624" s="4"/>
      <c r="W2624" s="4"/>
      <c r="AJ2624" s="3"/>
    </row>
    <row r="2625" spans="3:36">
      <c r="C2625" s="3"/>
      <c r="D2625" s="3"/>
      <c r="E2625" s="4"/>
      <c r="AJ2625" s="3"/>
    </row>
    <row r="2626" spans="3:36">
      <c r="C2626" s="3"/>
      <c r="D2626" s="3"/>
      <c r="E2626" s="4"/>
    </row>
    <row r="2627" spans="3:36">
      <c r="C2627" s="3"/>
      <c r="D2627" s="3"/>
      <c r="E2627" s="4"/>
      <c r="AJ2627" s="3"/>
    </row>
    <row r="2628" spans="3:36">
      <c r="C2628" s="3"/>
      <c r="D2628" s="3"/>
      <c r="E2628" s="4"/>
    </row>
    <row r="2629" spans="3:36">
      <c r="C2629" s="3"/>
      <c r="D2629" s="3"/>
      <c r="E2629" s="4"/>
      <c r="AJ2629" s="3"/>
    </row>
    <row r="2630" spans="3:36">
      <c r="C2630" s="3"/>
      <c r="D2630" s="3"/>
      <c r="E2630" s="4"/>
      <c r="AJ2630" s="3"/>
    </row>
    <row r="2631" spans="3:36">
      <c r="C2631" s="3"/>
      <c r="D2631" s="3"/>
      <c r="E2631" s="4"/>
      <c r="U2631" s="4"/>
      <c r="W2631" s="4"/>
      <c r="AJ2631" s="3"/>
    </row>
    <row r="2632" spans="3:36">
      <c r="C2632" s="3"/>
      <c r="D2632" s="3"/>
      <c r="E2632" s="4"/>
      <c r="U2632" s="4"/>
      <c r="W2632" s="4"/>
      <c r="AJ2632" s="3"/>
    </row>
    <row r="2633" spans="3:36">
      <c r="C2633" s="3"/>
      <c r="D2633" s="3"/>
      <c r="E2633" s="4"/>
      <c r="U2633" s="4"/>
      <c r="W2633" s="4"/>
      <c r="AJ2633" s="3"/>
    </row>
    <row r="2634" spans="3:36">
      <c r="C2634" s="3"/>
      <c r="D2634" s="3"/>
      <c r="E2634" s="4"/>
      <c r="U2634" s="4"/>
      <c r="W2634" s="4"/>
      <c r="AJ2634" s="3"/>
    </row>
    <row r="2635" spans="3:36">
      <c r="C2635" s="3"/>
      <c r="D2635" s="3"/>
      <c r="E2635" s="4"/>
      <c r="U2635" s="4"/>
      <c r="W2635" s="4"/>
      <c r="AJ2635" s="3"/>
    </row>
    <row r="2636" spans="3:36">
      <c r="C2636" s="3"/>
      <c r="D2636" s="3"/>
      <c r="E2636" s="4"/>
      <c r="U2636" s="4"/>
      <c r="W2636" s="4"/>
    </row>
    <row r="2637" spans="3:36">
      <c r="C2637" s="3"/>
      <c r="D2637" s="3"/>
      <c r="E2637" s="4"/>
      <c r="U2637" s="4"/>
      <c r="W2637" s="4"/>
    </row>
    <row r="2638" spans="3:36">
      <c r="C2638" s="3"/>
      <c r="D2638" s="3"/>
      <c r="E2638" s="4"/>
      <c r="U2638" s="4"/>
      <c r="W2638" s="4"/>
    </row>
    <row r="2639" spans="3:36">
      <c r="C2639" s="3"/>
      <c r="D2639" s="3"/>
      <c r="E2639" s="4"/>
      <c r="U2639" s="4"/>
      <c r="W2639" s="4"/>
    </row>
    <row r="2640" spans="3:36">
      <c r="C2640" s="3"/>
      <c r="D2640" s="3"/>
      <c r="E2640" s="4"/>
      <c r="AJ2640" s="3"/>
    </row>
    <row r="2641" spans="3:36">
      <c r="C2641" s="3"/>
      <c r="D2641" s="3"/>
      <c r="E2641" s="4"/>
      <c r="AJ2641" s="3"/>
    </row>
    <row r="2642" spans="3:36">
      <c r="C2642" s="3"/>
      <c r="D2642" s="3"/>
      <c r="E2642" s="4"/>
      <c r="U2642" s="4"/>
      <c r="W2642" s="4"/>
    </row>
    <row r="2643" spans="3:36">
      <c r="C2643" s="3"/>
      <c r="D2643" s="3"/>
      <c r="E2643" s="4"/>
      <c r="U2643" s="4"/>
      <c r="W2643" s="4"/>
    </row>
    <row r="2644" spans="3:36">
      <c r="C2644" s="3"/>
      <c r="D2644" s="3"/>
      <c r="E2644" s="4"/>
      <c r="U2644" s="4"/>
      <c r="W2644" s="4"/>
    </row>
    <row r="2645" spans="3:36">
      <c r="C2645" s="3"/>
      <c r="D2645" s="3"/>
      <c r="E2645" s="4"/>
      <c r="U2645" s="4"/>
      <c r="W2645" s="4"/>
    </row>
    <row r="2646" spans="3:36">
      <c r="C2646" s="3"/>
      <c r="D2646" s="3"/>
      <c r="E2646" s="4"/>
      <c r="U2646" s="4"/>
      <c r="W2646" s="4"/>
      <c r="AJ2646" s="3"/>
    </row>
    <row r="2647" spans="3:36">
      <c r="C2647" s="3"/>
      <c r="D2647" s="3"/>
      <c r="E2647" s="4"/>
      <c r="U2647" s="4"/>
      <c r="W2647" s="4"/>
      <c r="AJ2647" s="3"/>
    </row>
    <row r="2648" spans="3:36">
      <c r="C2648" s="3"/>
      <c r="D2648" s="3"/>
      <c r="E2648" s="4"/>
      <c r="U2648" s="4"/>
      <c r="W2648" s="4"/>
      <c r="AJ2648" s="3"/>
    </row>
    <row r="2649" spans="3:36">
      <c r="C2649" s="3"/>
      <c r="D2649" s="3"/>
      <c r="E2649" s="4"/>
      <c r="U2649" s="4"/>
      <c r="W2649" s="4"/>
    </row>
    <row r="2650" spans="3:36">
      <c r="C2650" s="3"/>
      <c r="D2650" s="3"/>
      <c r="E2650" s="4"/>
      <c r="U2650" s="4"/>
      <c r="W2650" s="4"/>
    </row>
    <row r="2651" spans="3:36">
      <c r="C2651" s="3"/>
      <c r="D2651" s="3"/>
      <c r="E2651" s="4"/>
      <c r="U2651" s="4"/>
      <c r="W2651" s="4"/>
      <c r="AJ2651" s="3"/>
    </row>
    <row r="2652" spans="3:36">
      <c r="C2652" s="3"/>
      <c r="D2652" s="3"/>
      <c r="E2652" s="4"/>
      <c r="U2652" s="4"/>
      <c r="W2652" s="4"/>
      <c r="AJ2652" s="3"/>
    </row>
    <row r="2653" spans="3:36">
      <c r="C2653" s="3"/>
      <c r="D2653" s="3"/>
      <c r="E2653" s="4"/>
      <c r="U2653" s="4"/>
      <c r="W2653" s="4"/>
    </row>
    <row r="2654" spans="3:36">
      <c r="C2654" s="3"/>
      <c r="D2654" s="3"/>
      <c r="E2654" s="4"/>
      <c r="U2654" s="4"/>
      <c r="W2654" s="4"/>
    </row>
    <row r="2655" spans="3:36">
      <c r="C2655" s="3"/>
      <c r="D2655" s="3"/>
      <c r="E2655" s="4"/>
      <c r="U2655" s="4"/>
      <c r="W2655" s="4"/>
    </row>
    <row r="2656" spans="3:36">
      <c r="C2656" s="3"/>
      <c r="D2656" s="3"/>
      <c r="E2656" s="4"/>
      <c r="U2656" s="4"/>
      <c r="W2656" s="4"/>
    </row>
    <row r="2657" spans="3:36">
      <c r="C2657" s="3"/>
      <c r="D2657" s="3"/>
      <c r="E2657" s="4"/>
      <c r="U2657" s="4"/>
      <c r="W2657" s="4"/>
    </row>
    <row r="2658" spans="3:36">
      <c r="C2658" s="3"/>
      <c r="D2658" s="3"/>
      <c r="E2658" s="4"/>
      <c r="AJ2658" s="3"/>
    </row>
    <row r="2659" spans="3:36">
      <c r="C2659" s="3"/>
      <c r="D2659" s="3"/>
      <c r="E2659" s="4"/>
      <c r="AJ2659" s="3"/>
    </row>
    <row r="2660" spans="3:36">
      <c r="C2660" s="3"/>
      <c r="D2660" s="3"/>
      <c r="E2660" s="4"/>
      <c r="AJ2660" s="3"/>
    </row>
    <row r="2661" spans="3:36">
      <c r="C2661" s="3"/>
      <c r="D2661" s="3"/>
      <c r="E2661" s="4"/>
      <c r="AJ2661" s="3"/>
    </row>
    <row r="2662" spans="3:36">
      <c r="C2662" s="3"/>
      <c r="D2662" s="3"/>
      <c r="E2662" s="4"/>
      <c r="AJ2662" s="3"/>
    </row>
    <row r="2663" spans="3:36">
      <c r="C2663" s="3"/>
      <c r="D2663" s="3"/>
      <c r="E2663" s="4"/>
      <c r="U2663" s="4"/>
      <c r="W2663" s="4"/>
      <c r="AJ2663" s="3"/>
    </row>
    <row r="2664" spans="3:36">
      <c r="C2664" s="3"/>
      <c r="D2664" s="3"/>
      <c r="E2664" s="4"/>
      <c r="U2664" s="4"/>
      <c r="W2664" s="4"/>
      <c r="AJ2664" s="3"/>
    </row>
    <row r="2665" spans="3:36">
      <c r="C2665" s="3"/>
      <c r="D2665" s="3"/>
      <c r="E2665" s="4"/>
      <c r="U2665" s="4"/>
      <c r="W2665" s="4"/>
      <c r="AJ2665" s="3"/>
    </row>
    <row r="2666" spans="3:36">
      <c r="C2666" s="3"/>
      <c r="D2666" s="3"/>
      <c r="E2666" s="4"/>
      <c r="U2666" s="4"/>
      <c r="W2666" s="4"/>
      <c r="AJ2666" s="3"/>
    </row>
    <row r="2667" spans="3:36">
      <c r="C2667" s="3"/>
      <c r="D2667" s="3"/>
      <c r="E2667" s="4"/>
      <c r="U2667" s="4"/>
      <c r="W2667" s="4"/>
    </row>
    <row r="2668" spans="3:36">
      <c r="C2668" s="3"/>
      <c r="D2668" s="3"/>
      <c r="E2668" s="4"/>
      <c r="U2668" s="4"/>
      <c r="W2668" s="4"/>
    </row>
    <row r="2669" spans="3:36">
      <c r="C2669" s="3"/>
      <c r="D2669" s="3"/>
      <c r="E2669" s="4"/>
      <c r="U2669" s="4"/>
      <c r="W2669" s="4"/>
    </row>
    <row r="2670" spans="3:36">
      <c r="C2670" s="3"/>
      <c r="D2670" s="3"/>
      <c r="E2670" s="4"/>
      <c r="U2670" s="4"/>
      <c r="W2670" s="4"/>
    </row>
    <row r="2671" spans="3:36">
      <c r="C2671" s="3"/>
      <c r="D2671" s="3"/>
      <c r="E2671" s="4"/>
      <c r="AJ2671" s="3"/>
    </row>
    <row r="2672" spans="3:36">
      <c r="C2672" s="3"/>
      <c r="D2672" s="3"/>
      <c r="E2672" s="4"/>
      <c r="AJ2672" s="3"/>
    </row>
    <row r="2673" spans="3:36">
      <c r="C2673" s="3"/>
      <c r="D2673" s="3"/>
      <c r="E2673" s="4"/>
      <c r="AJ2673" s="3"/>
    </row>
    <row r="2674" spans="3:36">
      <c r="C2674" s="3"/>
      <c r="D2674" s="3"/>
      <c r="E2674" s="4"/>
      <c r="AJ2674" s="3"/>
    </row>
    <row r="2675" spans="3:36">
      <c r="C2675" s="3"/>
      <c r="D2675" s="3"/>
      <c r="E2675" s="4"/>
      <c r="AJ2675" s="3"/>
    </row>
    <row r="2676" spans="3:36">
      <c r="C2676" s="3"/>
      <c r="D2676" s="3"/>
      <c r="E2676" s="4"/>
    </row>
    <row r="2677" spans="3:36">
      <c r="C2677" s="3"/>
      <c r="D2677" s="3"/>
      <c r="E2677" s="4"/>
      <c r="AJ2677" s="3"/>
    </row>
    <row r="2678" spans="3:36">
      <c r="C2678" s="3"/>
      <c r="D2678" s="3"/>
      <c r="E2678" s="4"/>
      <c r="AJ2678" s="3"/>
    </row>
    <row r="2679" spans="3:36">
      <c r="C2679" s="3"/>
      <c r="D2679" s="3"/>
      <c r="E2679" s="4"/>
      <c r="U2679" s="4"/>
      <c r="W2679" s="4"/>
      <c r="AJ2679" s="3"/>
    </row>
    <row r="2680" spans="3:36">
      <c r="C2680" s="3"/>
      <c r="D2680" s="3"/>
      <c r="E2680" s="4"/>
      <c r="U2680" s="4"/>
      <c r="W2680" s="4"/>
      <c r="AJ2680" s="3"/>
    </row>
    <row r="2681" spans="3:36">
      <c r="C2681" s="3"/>
      <c r="D2681" s="3"/>
      <c r="E2681" s="4"/>
      <c r="U2681" s="4"/>
      <c r="W2681" s="4"/>
      <c r="AJ2681" s="3"/>
    </row>
    <row r="2682" spans="3:36">
      <c r="C2682" s="3"/>
      <c r="D2682" s="3"/>
      <c r="E2682" s="4"/>
      <c r="U2682" s="4"/>
      <c r="W2682" s="4"/>
      <c r="AJ2682" s="3"/>
    </row>
    <row r="2683" spans="3:36">
      <c r="C2683" s="3"/>
      <c r="D2683" s="3"/>
      <c r="E2683" s="4"/>
      <c r="U2683" s="4"/>
      <c r="W2683" s="4"/>
      <c r="AJ2683" s="3"/>
    </row>
    <row r="2684" spans="3:36">
      <c r="C2684" s="3"/>
      <c r="D2684" s="3"/>
      <c r="E2684" s="4"/>
      <c r="U2684" s="4"/>
      <c r="W2684" s="4"/>
      <c r="AJ2684" s="3"/>
    </row>
    <row r="2685" spans="3:36">
      <c r="C2685" s="3"/>
      <c r="D2685" s="3"/>
      <c r="E2685" s="4"/>
      <c r="U2685" s="4"/>
      <c r="W2685" s="4"/>
    </row>
    <row r="2686" spans="3:36">
      <c r="C2686" s="3"/>
      <c r="D2686" s="3"/>
      <c r="E2686" s="4"/>
      <c r="U2686" s="4"/>
      <c r="W2686" s="4"/>
    </row>
    <row r="2687" spans="3:36">
      <c r="C2687" s="3"/>
      <c r="D2687" s="3"/>
      <c r="E2687" s="4"/>
      <c r="U2687" s="4"/>
      <c r="W2687" s="4"/>
    </row>
    <row r="2688" spans="3:36">
      <c r="C2688" s="3"/>
      <c r="D2688" s="3"/>
      <c r="E2688" s="4"/>
      <c r="U2688" s="4"/>
      <c r="W2688" s="4"/>
    </row>
    <row r="2689" spans="3:36">
      <c r="C2689" s="3"/>
      <c r="D2689" s="3"/>
      <c r="E2689" s="4"/>
      <c r="U2689" s="4"/>
      <c r="W2689" s="4"/>
    </row>
    <row r="2690" spans="3:36">
      <c r="C2690" s="3"/>
      <c r="D2690" s="3"/>
      <c r="E2690" s="4"/>
      <c r="AJ2690" s="3"/>
    </row>
    <row r="2691" spans="3:36">
      <c r="C2691" s="3"/>
      <c r="D2691" s="3"/>
      <c r="E2691" s="4"/>
    </row>
    <row r="2692" spans="3:36">
      <c r="C2692" s="3"/>
      <c r="D2692" s="3"/>
      <c r="E2692" s="4"/>
      <c r="AJ2692" s="3"/>
    </row>
    <row r="2693" spans="3:36">
      <c r="C2693" s="3"/>
      <c r="D2693" s="3"/>
      <c r="E2693" s="4"/>
      <c r="AJ2693" s="3"/>
    </row>
    <row r="2694" spans="3:36">
      <c r="C2694" s="3"/>
      <c r="D2694" s="3"/>
      <c r="E2694" s="4"/>
      <c r="U2694" s="4"/>
      <c r="W2694" s="4"/>
    </row>
    <row r="2695" spans="3:36">
      <c r="C2695" s="3"/>
      <c r="D2695" s="3"/>
      <c r="E2695" s="4"/>
      <c r="U2695" s="4"/>
      <c r="W2695" s="4"/>
    </row>
    <row r="2696" spans="3:36">
      <c r="C2696" s="3"/>
      <c r="D2696" s="3"/>
      <c r="E2696" s="4"/>
      <c r="U2696" s="4"/>
      <c r="W2696" s="4"/>
    </row>
    <row r="2697" spans="3:36">
      <c r="C2697" s="3"/>
      <c r="D2697" s="3"/>
      <c r="E2697" s="4"/>
      <c r="U2697" s="4"/>
      <c r="W2697" s="4"/>
    </row>
    <row r="2698" spans="3:36">
      <c r="C2698" s="3"/>
      <c r="D2698" s="3"/>
      <c r="E2698" s="4"/>
      <c r="U2698" s="4"/>
      <c r="W2698" s="4"/>
    </row>
    <row r="2699" spans="3:36">
      <c r="C2699" s="3"/>
      <c r="D2699" s="3"/>
      <c r="E2699" s="4"/>
      <c r="AJ2699" s="3"/>
    </row>
    <row r="2700" spans="3:36">
      <c r="C2700" s="3"/>
      <c r="D2700" s="3"/>
      <c r="E2700" s="4"/>
      <c r="AJ2700" s="3"/>
    </row>
    <row r="2701" spans="3:36">
      <c r="C2701" s="3"/>
      <c r="D2701" s="3"/>
      <c r="E2701" s="4"/>
      <c r="AJ2701" s="3"/>
    </row>
    <row r="2702" spans="3:36">
      <c r="C2702" s="3"/>
      <c r="D2702" s="3"/>
      <c r="E2702" s="4"/>
      <c r="AJ2702" s="3"/>
    </row>
    <row r="2703" spans="3:36">
      <c r="C2703" s="3"/>
      <c r="D2703" s="3"/>
      <c r="E2703" s="4"/>
      <c r="AJ2703" s="3"/>
    </row>
    <row r="2704" spans="3:36">
      <c r="C2704" s="3"/>
      <c r="D2704" s="3"/>
      <c r="E2704" s="4"/>
      <c r="AJ2704" s="3"/>
    </row>
    <row r="2705" spans="3:36">
      <c r="C2705" s="3"/>
      <c r="D2705" s="3"/>
      <c r="E2705" s="4"/>
      <c r="AJ2705" s="3"/>
    </row>
    <row r="2706" spans="3:36">
      <c r="C2706" s="3"/>
      <c r="D2706" s="3"/>
      <c r="E2706" s="4"/>
      <c r="AJ2706" s="3"/>
    </row>
    <row r="2707" spans="3:36">
      <c r="C2707" s="3"/>
      <c r="D2707" s="3"/>
      <c r="E2707" s="4"/>
      <c r="AJ2707" s="3"/>
    </row>
    <row r="2708" spans="3:36">
      <c r="C2708" s="3"/>
      <c r="D2708" s="3"/>
      <c r="E2708" s="4"/>
      <c r="AJ2708" s="3"/>
    </row>
    <row r="2709" spans="3:36">
      <c r="C2709" s="3"/>
      <c r="D2709" s="3"/>
      <c r="E2709" s="4"/>
      <c r="AJ2709" s="3"/>
    </row>
    <row r="2710" spans="3:36">
      <c r="C2710" s="3"/>
      <c r="D2710" s="3"/>
      <c r="E2710" s="4"/>
      <c r="AJ2710" s="3"/>
    </row>
    <row r="2711" spans="3:36">
      <c r="C2711" s="3"/>
      <c r="D2711" s="3"/>
      <c r="E2711" s="4"/>
      <c r="AJ2711" s="3"/>
    </row>
    <row r="2712" spans="3:36">
      <c r="C2712" s="3"/>
      <c r="D2712" s="3"/>
      <c r="E2712" s="4"/>
      <c r="AJ2712" s="3"/>
    </row>
    <row r="2713" spans="3:36">
      <c r="C2713" s="3"/>
      <c r="D2713" s="3"/>
      <c r="E2713" s="4"/>
      <c r="AJ2713" s="3"/>
    </row>
    <row r="2714" spans="3:36">
      <c r="C2714" s="3"/>
      <c r="D2714" s="3"/>
      <c r="E2714" s="4"/>
      <c r="AJ2714" s="3"/>
    </row>
    <row r="2715" spans="3:36">
      <c r="C2715" s="3"/>
      <c r="D2715" s="3"/>
      <c r="E2715" s="4"/>
    </row>
    <row r="2716" spans="3:36">
      <c r="C2716" s="3"/>
      <c r="D2716" s="3"/>
      <c r="E2716" s="4"/>
      <c r="AJ2716" s="3"/>
    </row>
    <row r="2717" spans="3:36">
      <c r="C2717" s="3"/>
      <c r="D2717" s="3"/>
      <c r="E2717" s="4"/>
      <c r="AJ2717" s="3"/>
    </row>
    <row r="2718" spans="3:36">
      <c r="C2718" s="3"/>
      <c r="D2718" s="3"/>
      <c r="E2718" s="4"/>
    </row>
    <row r="2719" spans="3:36">
      <c r="C2719" s="3"/>
      <c r="D2719" s="3"/>
      <c r="E2719" s="4"/>
      <c r="AJ2719" s="3"/>
    </row>
    <row r="2720" spans="3:36">
      <c r="C2720" s="3"/>
      <c r="D2720" s="3"/>
      <c r="E2720" s="4"/>
      <c r="AJ2720" s="3"/>
    </row>
    <row r="2721" spans="3:36">
      <c r="C2721" s="3"/>
      <c r="D2721" s="3"/>
      <c r="E2721" s="4"/>
      <c r="AJ2721" s="3"/>
    </row>
    <row r="2722" spans="3:36">
      <c r="C2722" s="3"/>
      <c r="D2722" s="3"/>
      <c r="E2722" s="4"/>
      <c r="AJ2722" s="3"/>
    </row>
    <row r="2723" spans="3:36">
      <c r="C2723" s="3"/>
      <c r="D2723" s="3"/>
      <c r="E2723" s="4"/>
      <c r="AJ2723" s="3"/>
    </row>
    <row r="2724" spans="3:36">
      <c r="C2724" s="3"/>
      <c r="D2724" s="3"/>
      <c r="E2724" s="4"/>
      <c r="AJ2724" s="3"/>
    </row>
    <row r="2725" spans="3:36">
      <c r="C2725" s="3"/>
      <c r="D2725" s="3"/>
      <c r="E2725" s="4"/>
      <c r="U2725" s="4"/>
      <c r="W2725" s="4"/>
    </row>
    <row r="2726" spans="3:36">
      <c r="C2726" s="3"/>
      <c r="D2726" s="3"/>
      <c r="E2726" s="4"/>
      <c r="U2726" s="4"/>
      <c r="W2726" s="4"/>
    </row>
    <row r="2727" spans="3:36">
      <c r="C2727" s="3"/>
      <c r="D2727" s="3"/>
      <c r="E2727" s="4"/>
      <c r="U2727" s="4"/>
      <c r="W2727" s="4"/>
    </row>
    <row r="2728" spans="3:36">
      <c r="C2728" s="3"/>
      <c r="D2728" s="3"/>
      <c r="E2728" s="4"/>
      <c r="U2728" s="4"/>
      <c r="W2728" s="4"/>
    </row>
    <row r="2729" spans="3:36">
      <c r="C2729" s="3"/>
      <c r="D2729" s="3"/>
      <c r="E2729" s="4"/>
      <c r="U2729" s="4"/>
      <c r="W2729" s="4"/>
    </row>
    <row r="2730" spans="3:36">
      <c r="C2730" s="3"/>
      <c r="D2730" s="3"/>
      <c r="E2730" s="4"/>
      <c r="U2730" s="4"/>
      <c r="W2730" s="4"/>
      <c r="AJ2730" s="3"/>
    </row>
    <row r="2731" spans="3:36">
      <c r="C2731" s="3"/>
      <c r="D2731" s="3"/>
      <c r="E2731" s="4"/>
      <c r="U2731" s="4"/>
      <c r="W2731" s="4"/>
      <c r="AJ2731" s="3"/>
    </row>
    <row r="2732" spans="3:36">
      <c r="C2732" s="3"/>
      <c r="D2732" s="3"/>
      <c r="E2732" s="4"/>
      <c r="U2732" s="4"/>
      <c r="W2732" s="4"/>
      <c r="AJ2732" s="3"/>
    </row>
    <row r="2733" spans="3:36">
      <c r="C2733" s="3"/>
      <c r="D2733" s="3"/>
      <c r="E2733" s="4"/>
      <c r="U2733" s="4"/>
      <c r="W2733" s="4"/>
      <c r="AJ2733" s="3"/>
    </row>
    <row r="2734" spans="3:36">
      <c r="C2734" s="3"/>
      <c r="D2734" s="3"/>
      <c r="E2734" s="4"/>
      <c r="U2734" s="4"/>
      <c r="W2734" s="4"/>
    </row>
    <row r="2735" spans="3:36">
      <c r="C2735" s="3"/>
      <c r="D2735" s="3"/>
      <c r="E2735" s="4"/>
      <c r="AJ2735" s="3"/>
    </row>
    <row r="2736" spans="3:36">
      <c r="C2736" s="3"/>
      <c r="D2736" s="3"/>
      <c r="E2736" s="4"/>
    </row>
    <row r="2737" spans="3:36">
      <c r="C2737" s="3"/>
      <c r="D2737" s="3"/>
      <c r="E2737" s="4"/>
      <c r="AJ2737" s="3"/>
    </row>
    <row r="2738" spans="3:36">
      <c r="C2738" s="3"/>
      <c r="D2738" s="3"/>
      <c r="E2738" s="4"/>
    </row>
    <row r="2739" spans="3:36">
      <c r="C2739" s="3"/>
      <c r="D2739" s="3"/>
      <c r="E2739" s="4"/>
      <c r="AJ2739" s="3"/>
    </row>
    <row r="2740" spans="3:36">
      <c r="C2740" s="3"/>
      <c r="D2740" s="3"/>
      <c r="E2740" s="4"/>
      <c r="AJ2740" s="3"/>
    </row>
    <row r="2741" spans="3:36">
      <c r="C2741" s="3"/>
      <c r="D2741" s="3"/>
      <c r="E2741" s="4"/>
      <c r="AJ2741" s="3"/>
    </row>
    <row r="2742" spans="3:36">
      <c r="C2742" s="3"/>
      <c r="D2742" s="3"/>
      <c r="E2742" s="4"/>
      <c r="AJ2742" s="3"/>
    </row>
    <row r="2743" spans="3:36">
      <c r="C2743" s="3"/>
      <c r="D2743" s="3"/>
      <c r="E2743" s="4"/>
      <c r="AJ2743" s="3"/>
    </row>
    <row r="2744" spans="3:36">
      <c r="C2744" s="3"/>
      <c r="D2744" s="3"/>
      <c r="E2744" s="4"/>
      <c r="AJ2744" s="3"/>
    </row>
    <row r="2745" spans="3:36">
      <c r="C2745" s="3"/>
      <c r="D2745" s="3"/>
      <c r="E2745" s="4"/>
      <c r="AJ2745" s="3"/>
    </row>
    <row r="2746" spans="3:36">
      <c r="C2746" s="3"/>
      <c r="D2746" s="3"/>
      <c r="E2746" s="4"/>
      <c r="AJ2746" s="3"/>
    </row>
    <row r="2747" spans="3:36">
      <c r="C2747" s="3"/>
      <c r="D2747" s="3"/>
      <c r="E2747" s="4"/>
      <c r="AJ2747" s="3"/>
    </row>
    <row r="2748" spans="3:36">
      <c r="C2748" s="3"/>
      <c r="D2748" s="3"/>
      <c r="E2748" s="4"/>
      <c r="AJ2748" s="3"/>
    </row>
    <row r="2749" spans="3:36">
      <c r="C2749" s="3"/>
      <c r="D2749" s="3"/>
      <c r="E2749" s="4"/>
      <c r="AJ2749" s="3"/>
    </row>
    <row r="2750" spans="3:36">
      <c r="C2750" s="3"/>
      <c r="D2750" s="3"/>
      <c r="E2750" s="4"/>
      <c r="AJ2750" s="3"/>
    </row>
    <row r="2751" spans="3:36">
      <c r="C2751" s="3"/>
      <c r="D2751" s="3"/>
      <c r="E2751" s="4"/>
      <c r="AJ2751" s="3"/>
    </row>
    <row r="2752" spans="3:36">
      <c r="C2752" s="3"/>
      <c r="D2752" s="3"/>
      <c r="E2752" s="4"/>
      <c r="AJ2752" s="3"/>
    </row>
    <row r="2753" spans="3:36">
      <c r="C2753" s="3"/>
      <c r="D2753" s="3"/>
      <c r="E2753" s="4"/>
      <c r="AJ2753" s="3"/>
    </row>
    <row r="2754" spans="3:36">
      <c r="C2754" s="3"/>
      <c r="D2754" s="3"/>
      <c r="E2754" s="4"/>
      <c r="AJ2754" s="3"/>
    </row>
    <row r="2755" spans="3:36">
      <c r="C2755" s="3"/>
      <c r="D2755" s="3"/>
      <c r="E2755" s="4"/>
      <c r="AJ2755" s="3"/>
    </row>
    <row r="2756" spans="3:36">
      <c r="C2756" s="3"/>
      <c r="D2756" s="3"/>
      <c r="E2756" s="4"/>
      <c r="AJ2756" s="3"/>
    </row>
    <row r="2757" spans="3:36">
      <c r="C2757" s="3"/>
      <c r="D2757" s="3"/>
      <c r="E2757" s="4"/>
      <c r="U2757" s="4"/>
      <c r="W2757" s="4"/>
    </row>
    <row r="2758" spans="3:36">
      <c r="C2758" s="3"/>
      <c r="D2758" s="3"/>
      <c r="E2758" s="4"/>
      <c r="U2758" s="4"/>
      <c r="W2758" s="4"/>
    </row>
    <row r="2759" spans="3:36">
      <c r="C2759" s="3"/>
      <c r="D2759" s="3"/>
      <c r="E2759" s="4"/>
      <c r="U2759" s="4"/>
      <c r="W2759" s="4"/>
    </row>
    <row r="2760" spans="3:36">
      <c r="C2760" s="3"/>
      <c r="D2760" s="3"/>
      <c r="E2760" s="4"/>
      <c r="U2760" s="4"/>
      <c r="W2760" s="4"/>
    </row>
    <row r="2761" spans="3:36">
      <c r="C2761" s="3"/>
      <c r="D2761" s="3"/>
      <c r="E2761" s="4"/>
      <c r="U2761" s="4"/>
      <c r="W2761" s="4"/>
    </row>
    <row r="2762" spans="3:36">
      <c r="C2762" s="3"/>
      <c r="D2762" s="3"/>
      <c r="E2762" s="4"/>
      <c r="U2762" s="4"/>
      <c r="W2762" s="4"/>
    </row>
    <row r="2763" spans="3:36">
      <c r="C2763" s="3"/>
      <c r="D2763" s="3"/>
      <c r="E2763" s="4"/>
      <c r="U2763" s="4"/>
      <c r="W2763" s="4"/>
    </row>
    <row r="2764" spans="3:36">
      <c r="C2764" s="3"/>
      <c r="D2764" s="3"/>
      <c r="E2764" s="4"/>
      <c r="U2764" s="4"/>
      <c r="W2764" s="4"/>
    </row>
    <row r="2765" spans="3:36">
      <c r="C2765" s="3"/>
      <c r="D2765" s="3"/>
      <c r="E2765" s="4"/>
      <c r="U2765" s="4"/>
      <c r="W2765" s="4"/>
    </row>
    <row r="2766" spans="3:36">
      <c r="C2766" s="3"/>
      <c r="D2766" s="3"/>
      <c r="E2766" s="4"/>
      <c r="U2766" s="4"/>
      <c r="W2766" s="4"/>
      <c r="AJ2766" s="3"/>
    </row>
    <row r="2767" spans="3:36">
      <c r="C2767" s="3"/>
      <c r="D2767" s="3"/>
      <c r="E2767" s="4"/>
      <c r="U2767" s="4"/>
      <c r="W2767" s="4"/>
      <c r="AJ2767" s="3"/>
    </row>
    <row r="2768" spans="3:36">
      <c r="C2768" s="3"/>
      <c r="D2768" s="3"/>
      <c r="E2768" s="4"/>
      <c r="U2768" s="4"/>
      <c r="W2768" s="4"/>
    </row>
    <row r="2769" spans="3:23">
      <c r="C2769" s="3"/>
      <c r="D2769" s="3"/>
      <c r="E2769" s="4"/>
      <c r="U2769" s="4"/>
      <c r="W2769" s="4"/>
    </row>
    <row r="2770" spans="3:23">
      <c r="C2770" s="3"/>
      <c r="D2770" s="3"/>
      <c r="E2770" s="4"/>
      <c r="U2770" s="4"/>
      <c r="W2770" s="4"/>
    </row>
    <row r="2771" spans="3:23">
      <c r="C2771" s="3"/>
      <c r="D2771" s="3"/>
      <c r="E2771" s="4"/>
      <c r="U2771" s="4"/>
      <c r="W2771" s="4"/>
    </row>
    <row r="2772" spans="3:23">
      <c r="C2772" s="3"/>
      <c r="D2772" s="3"/>
      <c r="E2772" s="4"/>
      <c r="U2772" s="4"/>
      <c r="W2772" s="4"/>
    </row>
    <row r="2773" spans="3:23">
      <c r="C2773" s="3"/>
      <c r="D2773" s="3"/>
      <c r="E2773" s="4"/>
      <c r="U2773" s="4"/>
      <c r="W2773" s="4"/>
    </row>
    <row r="2774" spans="3:23">
      <c r="C2774" s="3"/>
      <c r="D2774" s="3"/>
      <c r="E2774" s="4"/>
      <c r="U2774" s="4"/>
      <c r="W2774" s="4"/>
    </row>
    <row r="2775" spans="3:23">
      <c r="C2775" s="3"/>
      <c r="D2775" s="3"/>
      <c r="E2775" s="4"/>
      <c r="U2775" s="4"/>
      <c r="W2775" s="4"/>
    </row>
    <row r="2776" spans="3:23">
      <c r="C2776" s="3"/>
      <c r="D2776" s="3"/>
      <c r="E2776" s="4"/>
      <c r="U2776" s="4"/>
      <c r="W2776" s="4"/>
    </row>
    <row r="2777" spans="3:23">
      <c r="C2777" s="3"/>
      <c r="D2777" s="3"/>
      <c r="E2777" s="4"/>
      <c r="U2777" s="4"/>
      <c r="W2777" s="4"/>
    </row>
    <row r="2778" spans="3:23">
      <c r="C2778" s="3"/>
      <c r="D2778" s="3"/>
      <c r="E2778" s="4"/>
      <c r="U2778" s="4"/>
      <c r="W2778" s="4"/>
    </row>
    <row r="2779" spans="3:23">
      <c r="C2779" s="3"/>
      <c r="D2779" s="3"/>
      <c r="E2779" s="4"/>
      <c r="U2779" s="4"/>
      <c r="W2779" s="4"/>
    </row>
    <row r="2780" spans="3:23">
      <c r="C2780" s="3"/>
      <c r="D2780" s="3"/>
      <c r="E2780" s="4"/>
      <c r="U2780" s="4"/>
      <c r="W2780" s="4"/>
    </row>
    <row r="2781" spans="3:23">
      <c r="C2781" s="3"/>
      <c r="D2781" s="3"/>
      <c r="E2781" s="4"/>
      <c r="U2781" s="4"/>
      <c r="W2781" s="4"/>
    </row>
    <row r="2782" spans="3:23">
      <c r="C2782" s="3"/>
      <c r="D2782" s="3"/>
      <c r="E2782" s="4"/>
      <c r="U2782" s="4"/>
      <c r="W2782" s="4"/>
    </row>
    <row r="2783" spans="3:23">
      <c r="C2783" s="3"/>
      <c r="D2783" s="3"/>
      <c r="E2783" s="4"/>
    </row>
    <row r="2784" spans="3:23">
      <c r="C2784" s="3"/>
      <c r="D2784" s="3"/>
      <c r="E2784" s="4"/>
    </row>
    <row r="2785" spans="3:36">
      <c r="C2785" s="3"/>
      <c r="D2785" s="3"/>
      <c r="E2785" s="4"/>
    </row>
    <row r="2786" spans="3:36">
      <c r="C2786" s="3"/>
      <c r="D2786" s="3"/>
      <c r="E2786" s="4"/>
      <c r="U2786" s="4"/>
      <c r="W2786" s="4"/>
    </row>
    <row r="2787" spans="3:36">
      <c r="C2787" s="3"/>
      <c r="D2787" s="3"/>
      <c r="E2787" s="4"/>
      <c r="U2787" s="4"/>
      <c r="W2787" s="4"/>
    </row>
    <row r="2788" spans="3:36">
      <c r="C2788" s="3"/>
      <c r="D2788" s="3"/>
      <c r="E2788" s="4"/>
      <c r="U2788" s="4"/>
      <c r="W2788" s="4"/>
    </row>
    <row r="2789" spans="3:36">
      <c r="C2789" s="3"/>
      <c r="D2789" s="3"/>
      <c r="E2789" s="4"/>
      <c r="U2789" s="4"/>
      <c r="W2789" s="4"/>
    </row>
    <row r="2790" spans="3:36">
      <c r="C2790" s="3"/>
      <c r="D2790" s="3"/>
      <c r="E2790" s="4"/>
      <c r="U2790" s="4"/>
      <c r="W2790" s="4"/>
    </row>
    <row r="2791" spans="3:36">
      <c r="C2791" s="3"/>
      <c r="D2791" s="3"/>
      <c r="E2791" s="4"/>
      <c r="U2791" s="4"/>
      <c r="W2791" s="4"/>
    </row>
    <row r="2792" spans="3:36">
      <c r="C2792" s="3"/>
      <c r="D2792" s="3"/>
      <c r="E2792" s="4"/>
      <c r="AJ2792" s="3"/>
    </row>
    <row r="2793" spans="3:36">
      <c r="C2793" s="3"/>
      <c r="D2793" s="3"/>
      <c r="E2793" s="4"/>
      <c r="AJ2793" s="3"/>
    </row>
    <row r="2794" spans="3:36">
      <c r="C2794" s="3"/>
      <c r="D2794" s="3"/>
      <c r="E2794" s="4"/>
      <c r="AJ2794" s="3"/>
    </row>
    <row r="2795" spans="3:36">
      <c r="C2795" s="3"/>
      <c r="D2795" s="3"/>
      <c r="E2795" s="4"/>
      <c r="AJ2795" s="3"/>
    </row>
    <row r="2796" spans="3:36">
      <c r="C2796" s="3"/>
      <c r="D2796" s="3"/>
      <c r="E2796" s="4"/>
      <c r="AJ2796" s="3"/>
    </row>
    <row r="2797" spans="3:36">
      <c r="C2797" s="3"/>
      <c r="D2797" s="3"/>
      <c r="E2797" s="4"/>
      <c r="AJ2797" s="3"/>
    </row>
    <row r="2798" spans="3:36">
      <c r="C2798" s="3"/>
      <c r="D2798" s="3"/>
      <c r="E2798" s="4"/>
      <c r="AJ2798" s="3"/>
    </row>
    <row r="2799" spans="3:36">
      <c r="C2799" s="3"/>
      <c r="D2799" s="3"/>
      <c r="E2799" s="4"/>
      <c r="AJ2799" s="3"/>
    </row>
    <row r="2800" spans="3:36">
      <c r="C2800" s="3"/>
      <c r="D2800" s="3"/>
      <c r="E2800" s="4"/>
      <c r="AJ2800" s="3"/>
    </row>
    <row r="2801" spans="3:36">
      <c r="C2801" s="3"/>
      <c r="D2801" s="3"/>
      <c r="E2801" s="4"/>
      <c r="AJ2801" s="3"/>
    </row>
    <row r="2802" spans="3:36">
      <c r="C2802" s="3"/>
      <c r="D2802" s="3"/>
      <c r="E2802" s="4"/>
      <c r="AJ2802" s="3"/>
    </row>
    <row r="2803" spans="3:36">
      <c r="C2803" s="3"/>
      <c r="D2803" s="3"/>
      <c r="E2803" s="4"/>
      <c r="AJ2803" s="3"/>
    </row>
    <row r="2804" spans="3:36">
      <c r="C2804" s="3"/>
      <c r="D2804" s="3"/>
      <c r="E2804" s="4"/>
      <c r="AJ2804" s="3"/>
    </row>
    <row r="2805" spans="3:36">
      <c r="C2805" s="3"/>
      <c r="D2805" s="3"/>
      <c r="E2805" s="4"/>
      <c r="AJ2805" s="3"/>
    </row>
    <row r="2806" spans="3:36">
      <c r="C2806" s="3"/>
      <c r="D2806" s="3"/>
      <c r="E2806" s="4"/>
      <c r="AJ2806" s="3"/>
    </row>
    <row r="2807" spans="3:36">
      <c r="C2807" s="3"/>
      <c r="D2807" s="3"/>
      <c r="E2807" s="4"/>
      <c r="AJ2807" s="3"/>
    </row>
    <row r="2808" spans="3:36">
      <c r="C2808" s="3"/>
      <c r="D2808" s="3"/>
      <c r="E2808" s="4"/>
      <c r="AJ2808" s="3"/>
    </row>
    <row r="2809" spans="3:36">
      <c r="C2809" s="3"/>
      <c r="D2809" s="3"/>
      <c r="E2809" s="4"/>
      <c r="AJ2809" s="3"/>
    </row>
    <row r="2810" spans="3:36">
      <c r="C2810" s="3"/>
      <c r="D2810" s="3"/>
      <c r="E2810" s="4"/>
      <c r="AJ2810" s="3"/>
    </row>
    <row r="2811" spans="3:36">
      <c r="C2811" s="3"/>
      <c r="D2811" s="3"/>
      <c r="E2811" s="4"/>
      <c r="AJ2811" s="3"/>
    </row>
    <row r="2812" spans="3:36">
      <c r="C2812" s="3"/>
      <c r="D2812" s="3"/>
      <c r="E2812" s="4"/>
      <c r="AJ2812" s="3"/>
    </row>
    <row r="2813" spans="3:36">
      <c r="C2813" s="3"/>
      <c r="D2813" s="3"/>
      <c r="E2813" s="4"/>
      <c r="AJ2813" s="3"/>
    </row>
    <row r="2814" spans="3:36">
      <c r="C2814" s="3"/>
      <c r="D2814" s="3"/>
      <c r="E2814" s="4"/>
      <c r="U2814" s="4"/>
      <c r="W2814" s="4"/>
      <c r="AJ2814" s="3"/>
    </row>
    <row r="2815" spans="3:36">
      <c r="C2815" s="3"/>
      <c r="D2815" s="3"/>
      <c r="E2815" s="4"/>
      <c r="U2815" s="4"/>
      <c r="W2815" s="4"/>
      <c r="AJ2815" s="3"/>
    </row>
    <row r="2816" spans="3:36">
      <c r="C2816" s="3"/>
      <c r="D2816" s="3"/>
      <c r="E2816" s="4"/>
      <c r="U2816" s="4"/>
      <c r="W2816" s="4"/>
      <c r="AJ2816" s="3"/>
    </row>
    <row r="2817" spans="3:36">
      <c r="C2817" s="3"/>
      <c r="D2817" s="3"/>
      <c r="E2817" s="4"/>
      <c r="U2817" s="4"/>
      <c r="W2817" s="4"/>
      <c r="AJ2817" s="3"/>
    </row>
    <row r="2818" spans="3:36">
      <c r="C2818" s="3"/>
      <c r="D2818" s="3"/>
      <c r="E2818" s="4"/>
      <c r="U2818" s="4"/>
      <c r="W2818" s="4"/>
      <c r="AJ2818" s="3"/>
    </row>
    <row r="2819" spans="3:36">
      <c r="C2819" s="3"/>
      <c r="D2819" s="3"/>
      <c r="E2819" s="4"/>
      <c r="U2819" s="4"/>
      <c r="W2819" s="4"/>
      <c r="AJ2819" s="3"/>
    </row>
    <row r="2820" spans="3:36">
      <c r="C2820" s="3"/>
      <c r="D2820" s="3"/>
      <c r="E2820" s="4"/>
      <c r="U2820" s="4"/>
      <c r="W2820" s="4"/>
      <c r="AJ2820" s="3"/>
    </row>
    <row r="2821" spans="3:36">
      <c r="C2821" s="3"/>
      <c r="D2821" s="3"/>
      <c r="E2821" s="4"/>
      <c r="U2821" s="4"/>
      <c r="W2821" s="4"/>
      <c r="AJ2821" s="3"/>
    </row>
    <row r="2822" spans="3:36">
      <c r="C2822" s="3"/>
      <c r="D2822" s="3"/>
      <c r="E2822" s="4"/>
      <c r="U2822" s="4"/>
      <c r="W2822" s="4"/>
    </row>
    <row r="2823" spans="3:36">
      <c r="C2823" s="3"/>
      <c r="D2823" s="3"/>
      <c r="E2823" s="4"/>
      <c r="U2823" s="4"/>
      <c r="W2823" s="4"/>
    </row>
    <row r="2824" spans="3:36">
      <c r="C2824" s="3"/>
      <c r="D2824" s="3"/>
      <c r="E2824" s="4"/>
      <c r="U2824" s="4"/>
      <c r="W2824" s="4"/>
    </row>
    <row r="2825" spans="3:36">
      <c r="C2825" s="3"/>
      <c r="D2825" s="3"/>
      <c r="E2825" s="4"/>
      <c r="U2825" s="4"/>
      <c r="W2825" s="4"/>
      <c r="AJ2825" s="3"/>
    </row>
    <row r="2826" spans="3:36">
      <c r="C2826" s="3"/>
      <c r="D2826" s="3"/>
      <c r="E2826" s="4"/>
      <c r="U2826" s="4"/>
      <c r="W2826" s="4"/>
      <c r="AJ2826" s="3"/>
    </row>
    <row r="2827" spans="3:36">
      <c r="C2827" s="3"/>
      <c r="D2827" s="3"/>
      <c r="E2827" s="4"/>
      <c r="U2827" s="4"/>
      <c r="W2827" s="4"/>
    </row>
    <row r="2828" spans="3:36">
      <c r="C2828" s="3"/>
      <c r="D2828" s="3"/>
      <c r="E2828" s="4"/>
      <c r="U2828" s="4"/>
      <c r="W2828" s="4"/>
    </row>
    <row r="2829" spans="3:36">
      <c r="C2829" s="3"/>
      <c r="D2829" s="3"/>
      <c r="E2829" s="4"/>
      <c r="U2829" s="4"/>
      <c r="W2829" s="4"/>
    </row>
    <row r="2830" spans="3:36">
      <c r="C2830" s="3"/>
      <c r="D2830" s="3"/>
      <c r="E2830" s="4"/>
      <c r="U2830" s="4"/>
      <c r="W2830" s="4"/>
      <c r="AJ2830" s="3"/>
    </row>
    <row r="2831" spans="3:36">
      <c r="C2831" s="3"/>
      <c r="D2831" s="3"/>
      <c r="E2831" s="4"/>
      <c r="U2831" s="4"/>
      <c r="W2831" s="4"/>
      <c r="AJ2831" s="3"/>
    </row>
    <row r="2832" spans="3:36">
      <c r="C2832" s="3"/>
      <c r="D2832" s="3"/>
      <c r="E2832" s="4"/>
      <c r="U2832" s="4"/>
      <c r="W2832" s="4"/>
      <c r="AJ2832" s="3"/>
    </row>
    <row r="2833" spans="3:36">
      <c r="C2833" s="3"/>
      <c r="D2833" s="3"/>
      <c r="E2833" s="4"/>
      <c r="U2833" s="4"/>
      <c r="W2833" s="4"/>
      <c r="AJ2833" s="3"/>
    </row>
    <row r="2834" spans="3:36">
      <c r="C2834" s="3"/>
      <c r="D2834" s="3"/>
      <c r="E2834" s="4"/>
      <c r="U2834" s="4"/>
      <c r="W2834" s="4"/>
      <c r="AJ2834" s="3"/>
    </row>
    <row r="2835" spans="3:36">
      <c r="C2835" s="3"/>
      <c r="D2835" s="3"/>
      <c r="E2835" s="4"/>
      <c r="U2835" s="4"/>
      <c r="W2835" s="4"/>
      <c r="AJ2835" s="3"/>
    </row>
    <row r="2836" spans="3:36">
      <c r="C2836" s="3"/>
      <c r="D2836" s="3"/>
      <c r="E2836" s="4"/>
      <c r="U2836" s="4"/>
      <c r="W2836" s="4"/>
      <c r="AJ2836" s="3"/>
    </row>
    <row r="2837" spans="3:36">
      <c r="C2837" s="3"/>
      <c r="D2837" s="3"/>
      <c r="E2837" s="4"/>
      <c r="U2837" s="4"/>
      <c r="W2837" s="4"/>
      <c r="AJ2837" s="3"/>
    </row>
    <row r="2838" spans="3:36">
      <c r="C2838" s="3"/>
      <c r="D2838" s="3"/>
      <c r="E2838" s="4"/>
      <c r="AJ2838" s="3"/>
    </row>
    <row r="2839" spans="3:36">
      <c r="C2839" s="3"/>
      <c r="D2839" s="3"/>
      <c r="E2839" s="4"/>
      <c r="AJ2839" s="3"/>
    </row>
    <row r="2840" spans="3:36">
      <c r="C2840" s="3"/>
      <c r="D2840" s="3"/>
      <c r="E2840" s="4"/>
      <c r="AJ2840" s="3"/>
    </row>
    <row r="2841" spans="3:36">
      <c r="C2841" s="3"/>
      <c r="D2841" s="3"/>
      <c r="E2841" s="4"/>
      <c r="AJ2841" s="3"/>
    </row>
    <row r="2842" spans="3:36">
      <c r="C2842" s="3"/>
      <c r="D2842" s="3"/>
      <c r="E2842" s="4"/>
      <c r="AJ2842" s="3"/>
    </row>
    <row r="2843" spans="3:36">
      <c r="C2843" s="3"/>
      <c r="D2843" s="3"/>
      <c r="E2843" s="4"/>
      <c r="AJ2843" s="3"/>
    </row>
    <row r="2844" spans="3:36">
      <c r="C2844" s="3"/>
      <c r="D2844" s="3"/>
      <c r="E2844" s="4"/>
      <c r="AJ2844" s="3"/>
    </row>
    <row r="2845" spans="3:36">
      <c r="C2845" s="3"/>
      <c r="D2845" s="3"/>
      <c r="E2845" s="4"/>
      <c r="AJ2845" s="3"/>
    </row>
    <row r="2846" spans="3:36">
      <c r="C2846" s="3"/>
      <c r="D2846" s="3"/>
      <c r="E2846" s="4"/>
      <c r="AJ2846" s="3"/>
    </row>
    <row r="2847" spans="3:36">
      <c r="C2847" s="3"/>
      <c r="D2847" s="3"/>
      <c r="E2847" s="4"/>
      <c r="AJ2847" s="3"/>
    </row>
    <row r="2848" spans="3:36">
      <c r="C2848" s="3"/>
      <c r="D2848" s="3"/>
      <c r="E2848" s="4"/>
      <c r="AJ2848" s="3"/>
    </row>
    <row r="2849" spans="3:36">
      <c r="C2849" s="3"/>
      <c r="D2849" s="3"/>
      <c r="E2849" s="4"/>
      <c r="AJ2849" s="3"/>
    </row>
    <row r="2850" spans="3:36">
      <c r="C2850" s="3"/>
      <c r="D2850" s="3"/>
      <c r="E2850" s="4"/>
      <c r="AJ2850" s="3"/>
    </row>
    <row r="2851" spans="3:36">
      <c r="C2851" s="3"/>
      <c r="D2851" s="3"/>
      <c r="E2851" s="4"/>
      <c r="AJ2851" s="3"/>
    </row>
    <row r="2852" spans="3:36">
      <c r="C2852" s="3"/>
      <c r="D2852" s="3"/>
      <c r="E2852" s="4"/>
      <c r="AJ2852" s="3"/>
    </row>
    <row r="2853" spans="3:36">
      <c r="C2853" s="3"/>
      <c r="D2853" s="3"/>
      <c r="E2853" s="4"/>
      <c r="AJ2853" s="3"/>
    </row>
    <row r="2854" spans="3:36">
      <c r="C2854" s="3"/>
      <c r="D2854" s="3"/>
      <c r="E2854" s="4"/>
      <c r="AJ2854" s="3"/>
    </row>
    <row r="2855" spans="3:36">
      <c r="C2855" s="3"/>
      <c r="D2855" s="3"/>
      <c r="E2855" s="4"/>
      <c r="AJ2855" s="3"/>
    </row>
    <row r="2856" spans="3:36">
      <c r="C2856" s="3"/>
      <c r="D2856" s="3"/>
      <c r="E2856" s="4"/>
      <c r="AJ2856" s="3"/>
    </row>
    <row r="2857" spans="3:36">
      <c r="C2857" s="3"/>
      <c r="D2857" s="3"/>
      <c r="E2857" s="4"/>
      <c r="AJ2857" s="3"/>
    </row>
    <row r="2858" spans="3:36">
      <c r="C2858" s="3"/>
      <c r="D2858" s="3"/>
      <c r="E2858" s="4"/>
      <c r="U2858" s="4"/>
      <c r="W2858" s="4"/>
    </row>
    <row r="2859" spans="3:36">
      <c r="C2859" s="3"/>
      <c r="D2859" s="3"/>
      <c r="E2859" s="4"/>
      <c r="U2859" s="4"/>
      <c r="W2859" s="4"/>
    </row>
    <row r="2860" spans="3:36">
      <c r="C2860" s="3"/>
      <c r="D2860" s="3"/>
      <c r="E2860" s="4"/>
      <c r="U2860" s="4"/>
      <c r="W2860" s="4"/>
    </row>
    <row r="2861" spans="3:36">
      <c r="C2861" s="3"/>
      <c r="D2861" s="3"/>
      <c r="E2861" s="4"/>
      <c r="U2861" s="4"/>
      <c r="W2861" s="4"/>
    </row>
    <row r="2862" spans="3:36">
      <c r="C2862" s="3"/>
      <c r="D2862" s="3"/>
      <c r="E2862" s="4"/>
      <c r="U2862" s="4"/>
      <c r="W2862" s="4"/>
    </row>
    <row r="2863" spans="3:36">
      <c r="C2863" s="3"/>
      <c r="D2863" s="3"/>
      <c r="E2863" s="4"/>
      <c r="U2863" s="4"/>
      <c r="W2863" s="4"/>
    </row>
    <row r="2864" spans="3:36">
      <c r="C2864" s="3"/>
      <c r="D2864" s="3"/>
      <c r="E2864" s="4"/>
      <c r="U2864" s="4"/>
      <c r="W2864" s="4"/>
    </row>
    <row r="2865" spans="3:36">
      <c r="C2865" s="3"/>
      <c r="D2865" s="3"/>
      <c r="E2865" s="4"/>
      <c r="AJ2865" s="3"/>
    </row>
    <row r="2866" spans="3:36">
      <c r="C2866" s="3"/>
      <c r="D2866" s="3"/>
      <c r="E2866" s="4"/>
    </row>
    <row r="2867" spans="3:36">
      <c r="C2867" s="3"/>
      <c r="D2867" s="3"/>
      <c r="E2867" s="4"/>
      <c r="AJ2867" s="3"/>
    </row>
    <row r="2868" spans="3:36">
      <c r="C2868" s="3"/>
      <c r="D2868" s="3"/>
      <c r="E2868" s="4"/>
      <c r="AJ2868" s="3"/>
    </row>
    <row r="2869" spans="3:36">
      <c r="C2869" s="3"/>
      <c r="D2869" s="3"/>
      <c r="E2869" s="4"/>
      <c r="U2869" s="4"/>
      <c r="W2869" s="4"/>
    </row>
    <row r="2870" spans="3:36">
      <c r="C2870" s="3"/>
      <c r="D2870" s="3"/>
      <c r="E2870" s="4"/>
      <c r="U2870" s="4"/>
      <c r="W2870" s="4"/>
    </row>
    <row r="2871" spans="3:36">
      <c r="C2871" s="3"/>
      <c r="D2871" s="3"/>
      <c r="E2871" s="4"/>
      <c r="U2871" s="4"/>
      <c r="W2871" s="4"/>
    </row>
    <row r="2872" spans="3:36">
      <c r="C2872" s="3"/>
      <c r="D2872" s="3"/>
      <c r="E2872" s="4"/>
      <c r="U2872" s="4"/>
      <c r="W2872" s="4"/>
      <c r="AJ2872" s="3"/>
    </row>
    <row r="2873" spans="3:36">
      <c r="C2873" s="3"/>
      <c r="D2873" s="3"/>
      <c r="E2873" s="4"/>
      <c r="U2873" s="4"/>
      <c r="W2873" s="4"/>
      <c r="AJ2873" s="3"/>
    </row>
    <row r="2874" spans="3:36">
      <c r="C2874" s="3"/>
      <c r="D2874" s="3"/>
      <c r="E2874" s="4"/>
      <c r="U2874" s="4"/>
      <c r="W2874" s="4"/>
      <c r="AJ2874" s="3"/>
    </row>
    <row r="2875" spans="3:36">
      <c r="C2875" s="3"/>
      <c r="D2875" s="3"/>
      <c r="E2875" s="4"/>
      <c r="U2875" s="4"/>
      <c r="W2875" s="4"/>
      <c r="AJ2875" s="3"/>
    </row>
    <row r="2876" spans="3:36">
      <c r="C2876" s="3"/>
      <c r="D2876" s="3"/>
      <c r="E2876" s="4"/>
      <c r="U2876" s="4"/>
      <c r="W2876" s="4"/>
      <c r="AJ2876" s="3"/>
    </row>
    <row r="2877" spans="3:36">
      <c r="C2877" s="3"/>
      <c r="D2877" s="3"/>
      <c r="E2877" s="4"/>
      <c r="AJ2877" s="3"/>
    </row>
    <row r="2878" spans="3:36">
      <c r="C2878" s="3"/>
      <c r="D2878" s="3"/>
      <c r="E2878" s="4"/>
      <c r="AJ2878" s="3"/>
    </row>
    <row r="2879" spans="3:36">
      <c r="C2879" s="3"/>
      <c r="D2879" s="3"/>
      <c r="E2879" s="4"/>
      <c r="AJ2879" s="3"/>
    </row>
    <row r="2880" spans="3:36">
      <c r="C2880" s="3"/>
      <c r="D2880" s="3"/>
      <c r="E2880" s="4"/>
      <c r="AJ2880" s="3"/>
    </row>
    <row r="2881" spans="3:36">
      <c r="C2881" s="3"/>
      <c r="D2881" s="3"/>
      <c r="E2881" s="4"/>
      <c r="AJ2881" s="3"/>
    </row>
    <row r="2882" spans="3:36">
      <c r="C2882" s="3"/>
      <c r="D2882" s="3"/>
      <c r="E2882" s="4"/>
      <c r="AJ2882" s="3"/>
    </row>
    <row r="2883" spans="3:36">
      <c r="C2883" s="3"/>
      <c r="D2883" s="3"/>
      <c r="E2883" s="4"/>
      <c r="AJ2883" s="3"/>
    </row>
    <row r="2884" spans="3:36">
      <c r="C2884" s="3"/>
      <c r="D2884" s="3"/>
      <c r="E2884" s="4"/>
      <c r="AJ2884" s="3"/>
    </row>
    <row r="2885" spans="3:36">
      <c r="C2885" s="3"/>
      <c r="D2885" s="3"/>
      <c r="E2885" s="4"/>
      <c r="AJ2885" s="3"/>
    </row>
    <row r="2886" spans="3:36">
      <c r="C2886" s="3"/>
      <c r="D2886" s="3"/>
      <c r="E2886" s="4"/>
      <c r="AJ2886" s="3"/>
    </row>
    <row r="2887" spans="3:36">
      <c r="C2887" s="3"/>
      <c r="D2887" s="3"/>
      <c r="E2887" s="4"/>
      <c r="U2887" s="4"/>
      <c r="W2887" s="4"/>
      <c r="AJ2887" s="3"/>
    </row>
    <row r="2888" spans="3:36">
      <c r="C2888" s="3"/>
      <c r="D2888" s="3"/>
      <c r="E2888" s="4"/>
      <c r="U2888" s="4"/>
      <c r="W2888" s="4"/>
      <c r="AJ2888" s="3"/>
    </row>
    <row r="2889" spans="3:36">
      <c r="C2889" s="3"/>
      <c r="D2889" s="3"/>
      <c r="E2889" s="4"/>
      <c r="U2889" s="4"/>
      <c r="W2889" s="4"/>
    </row>
    <row r="2890" spans="3:36">
      <c r="C2890" s="3"/>
      <c r="D2890" s="3"/>
      <c r="E2890" s="4"/>
      <c r="U2890" s="4"/>
      <c r="W2890" s="4"/>
    </row>
    <row r="2891" spans="3:36">
      <c r="C2891" s="3"/>
      <c r="D2891" s="3"/>
      <c r="E2891" s="4"/>
      <c r="U2891" s="4"/>
      <c r="W2891" s="4"/>
    </row>
    <row r="2892" spans="3:36">
      <c r="C2892" s="3"/>
      <c r="D2892" s="3"/>
      <c r="E2892" s="4"/>
      <c r="U2892" s="4"/>
      <c r="W2892" s="4"/>
    </row>
    <row r="2893" spans="3:36">
      <c r="C2893" s="3"/>
      <c r="D2893" s="3"/>
      <c r="E2893" s="4"/>
      <c r="U2893" s="4"/>
      <c r="W2893" s="4"/>
    </row>
    <row r="2894" spans="3:36">
      <c r="C2894" s="3"/>
      <c r="D2894" s="3"/>
      <c r="E2894" s="4"/>
      <c r="U2894" s="4"/>
      <c r="W2894" s="4"/>
      <c r="AJ2894" s="3"/>
    </row>
    <row r="2895" spans="3:36">
      <c r="C2895" s="3"/>
      <c r="D2895" s="3"/>
      <c r="E2895" s="4"/>
      <c r="U2895" s="4"/>
      <c r="W2895" s="4"/>
    </row>
    <row r="2896" spans="3:36">
      <c r="C2896" s="3"/>
      <c r="D2896" s="3"/>
      <c r="E2896" s="4"/>
      <c r="U2896" s="4"/>
      <c r="W2896" s="4"/>
    </row>
    <row r="2897" spans="3:36">
      <c r="C2897" s="3"/>
      <c r="D2897" s="3"/>
      <c r="E2897" s="4"/>
      <c r="U2897" s="4"/>
      <c r="W2897" s="4"/>
      <c r="AJ2897" s="3"/>
    </row>
    <row r="2898" spans="3:36">
      <c r="C2898" s="3"/>
      <c r="D2898" s="3"/>
      <c r="E2898" s="4"/>
      <c r="U2898" s="4"/>
      <c r="W2898" s="4"/>
      <c r="AJ2898" s="3"/>
    </row>
    <row r="2899" spans="3:36">
      <c r="C2899" s="3"/>
      <c r="D2899" s="3"/>
      <c r="E2899" s="4"/>
      <c r="U2899" s="4"/>
      <c r="W2899" s="4"/>
      <c r="AJ2899" s="3"/>
    </row>
    <row r="2900" spans="3:36">
      <c r="C2900" s="3"/>
      <c r="D2900" s="3"/>
      <c r="E2900" s="4"/>
      <c r="AJ2900" s="3"/>
    </row>
    <row r="2901" spans="3:36">
      <c r="C2901" s="3"/>
      <c r="D2901" s="3"/>
      <c r="E2901" s="4"/>
      <c r="AJ2901" s="3"/>
    </row>
    <row r="2902" spans="3:36">
      <c r="C2902" s="3"/>
      <c r="D2902" s="3"/>
      <c r="E2902" s="4"/>
      <c r="AJ2902" s="3"/>
    </row>
    <row r="2903" spans="3:36">
      <c r="C2903" s="3"/>
      <c r="D2903" s="3"/>
      <c r="E2903" s="4"/>
    </row>
    <row r="2904" spans="3:36">
      <c r="C2904" s="3"/>
      <c r="D2904" s="3"/>
      <c r="E2904" s="4"/>
      <c r="AJ2904" s="3"/>
    </row>
    <row r="2905" spans="3:36">
      <c r="C2905" s="3"/>
      <c r="D2905" s="3"/>
      <c r="E2905" s="4"/>
    </row>
    <row r="2906" spans="3:36">
      <c r="C2906" s="3"/>
      <c r="D2906" s="3"/>
      <c r="E2906" s="4"/>
      <c r="AJ2906" s="3"/>
    </row>
    <row r="2907" spans="3:36">
      <c r="C2907" s="3"/>
      <c r="D2907" s="3"/>
      <c r="E2907" s="4"/>
    </row>
    <row r="2908" spans="3:36">
      <c r="C2908" s="3"/>
      <c r="D2908" s="3"/>
      <c r="E2908" s="4"/>
      <c r="AJ2908" s="3"/>
    </row>
    <row r="2909" spans="3:36">
      <c r="C2909" s="3"/>
      <c r="D2909" s="3"/>
      <c r="E2909" s="4"/>
      <c r="AJ2909" s="3"/>
    </row>
    <row r="2910" spans="3:36">
      <c r="C2910" s="3"/>
      <c r="D2910" s="3"/>
      <c r="E2910" s="4"/>
      <c r="AJ2910" s="3"/>
    </row>
    <row r="2911" spans="3:36">
      <c r="C2911" s="3"/>
      <c r="D2911" s="3"/>
      <c r="E2911" s="4"/>
      <c r="AJ2911" s="3"/>
    </row>
    <row r="2912" spans="3:36">
      <c r="C2912" s="3"/>
      <c r="D2912" s="3"/>
      <c r="E2912" s="4"/>
      <c r="U2912" s="4"/>
      <c r="W2912" s="4"/>
    </row>
    <row r="2913" spans="3:36">
      <c r="C2913" s="3"/>
      <c r="D2913" s="3"/>
      <c r="E2913" s="4"/>
      <c r="U2913" s="4"/>
      <c r="W2913" s="4"/>
      <c r="AJ2913" s="3"/>
    </row>
    <row r="2914" spans="3:36">
      <c r="C2914" s="3"/>
      <c r="D2914" s="3"/>
      <c r="E2914" s="4"/>
      <c r="U2914" s="4"/>
      <c r="W2914" s="4"/>
      <c r="AJ2914" s="3"/>
    </row>
    <row r="2915" spans="3:36">
      <c r="C2915" s="3"/>
      <c r="D2915" s="3"/>
      <c r="E2915" s="4"/>
      <c r="U2915" s="4"/>
      <c r="W2915" s="4"/>
      <c r="AJ2915" s="3"/>
    </row>
    <row r="2916" spans="3:36">
      <c r="C2916" s="3"/>
      <c r="D2916" s="3"/>
      <c r="E2916" s="4"/>
      <c r="U2916" s="4"/>
      <c r="W2916" s="4"/>
    </row>
    <row r="2917" spans="3:36">
      <c r="C2917" s="3"/>
      <c r="D2917" s="3"/>
      <c r="E2917" s="4"/>
      <c r="U2917" s="4"/>
      <c r="W2917" s="4"/>
    </row>
    <row r="2918" spans="3:36">
      <c r="C2918" s="3"/>
      <c r="D2918" s="3"/>
      <c r="E2918" s="4"/>
      <c r="U2918" s="4"/>
      <c r="W2918" s="4"/>
    </row>
    <row r="2919" spans="3:36">
      <c r="C2919" s="3"/>
      <c r="D2919" s="3"/>
      <c r="E2919" s="4"/>
      <c r="U2919" s="4"/>
      <c r="W2919" s="4"/>
    </row>
    <row r="2920" spans="3:36">
      <c r="C2920" s="3"/>
      <c r="D2920" s="3"/>
      <c r="E2920" s="4"/>
      <c r="U2920" s="4"/>
      <c r="W2920" s="4"/>
    </row>
    <row r="2921" spans="3:36">
      <c r="C2921" s="3"/>
      <c r="D2921" s="3"/>
      <c r="E2921" s="4"/>
      <c r="U2921" s="4"/>
      <c r="W2921" s="4"/>
    </row>
    <row r="2922" spans="3:36">
      <c r="C2922" s="3"/>
      <c r="D2922" s="3"/>
      <c r="E2922" s="4"/>
      <c r="AJ2922" s="3"/>
    </row>
    <row r="2923" spans="3:36">
      <c r="C2923" s="3"/>
      <c r="D2923" s="3"/>
      <c r="E2923" s="4"/>
      <c r="AJ2923" s="3"/>
    </row>
    <row r="2924" spans="3:36">
      <c r="C2924" s="3"/>
      <c r="D2924" s="3"/>
      <c r="E2924" s="4"/>
      <c r="U2924" s="4"/>
      <c r="W2924" s="4"/>
    </row>
    <row r="2925" spans="3:36">
      <c r="C2925" s="3"/>
      <c r="D2925" s="3"/>
      <c r="E2925" s="4"/>
      <c r="U2925" s="4"/>
      <c r="W2925" s="4"/>
    </row>
    <row r="2926" spans="3:36">
      <c r="C2926" s="3"/>
      <c r="D2926" s="3"/>
      <c r="E2926" s="4"/>
      <c r="U2926" s="4"/>
      <c r="W2926" s="4"/>
    </row>
    <row r="2927" spans="3:36">
      <c r="C2927" s="3"/>
      <c r="D2927" s="3"/>
      <c r="E2927" s="4"/>
      <c r="U2927" s="4"/>
      <c r="W2927" s="4"/>
    </row>
    <row r="2928" spans="3:36">
      <c r="C2928" s="3"/>
      <c r="D2928" s="3"/>
      <c r="E2928" s="4"/>
      <c r="U2928" s="4"/>
      <c r="W2928" s="4"/>
    </row>
    <row r="2929" spans="3:36">
      <c r="C2929" s="3"/>
      <c r="D2929" s="3"/>
      <c r="E2929" s="4"/>
      <c r="U2929" s="4"/>
      <c r="W2929" s="4"/>
    </row>
    <row r="2930" spans="3:36">
      <c r="C2930" s="3"/>
      <c r="D2930" s="3"/>
      <c r="E2930" s="4"/>
      <c r="AJ2930" s="3"/>
    </row>
    <row r="2931" spans="3:36">
      <c r="C2931" s="3"/>
      <c r="D2931" s="3"/>
      <c r="E2931" s="4"/>
    </row>
    <row r="2932" spans="3:36">
      <c r="C2932" s="3"/>
      <c r="D2932" s="3"/>
      <c r="E2932" s="4"/>
      <c r="AJ2932" s="3"/>
    </row>
    <row r="2933" spans="3:36">
      <c r="C2933" s="3"/>
      <c r="D2933" s="3"/>
      <c r="E2933" s="4"/>
      <c r="AJ2933" s="3"/>
    </row>
    <row r="2934" spans="3:36">
      <c r="C2934" s="3"/>
      <c r="D2934" s="3"/>
      <c r="E2934" s="4"/>
      <c r="AJ2934" s="3"/>
    </row>
    <row r="2935" spans="3:36">
      <c r="C2935" s="3"/>
      <c r="D2935" s="3"/>
      <c r="E2935" s="4"/>
    </row>
    <row r="2936" spans="3:36">
      <c r="C2936" s="3"/>
      <c r="D2936" s="3"/>
      <c r="E2936" s="4"/>
      <c r="AJ2936" s="3"/>
    </row>
    <row r="2937" spans="3:36">
      <c r="C2937" s="3"/>
      <c r="D2937" s="3"/>
      <c r="E2937" s="4"/>
    </row>
    <row r="2938" spans="3:36">
      <c r="C2938" s="3"/>
      <c r="D2938" s="3"/>
      <c r="E2938" s="4"/>
      <c r="AJ2938" s="3"/>
    </row>
    <row r="2939" spans="3:36">
      <c r="C2939" s="3"/>
      <c r="D2939" s="3"/>
      <c r="E2939" s="4"/>
    </row>
    <row r="2940" spans="3:36">
      <c r="C2940" s="3"/>
      <c r="D2940" s="3"/>
      <c r="E2940" s="4"/>
    </row>
    <row r="2941" spans="3:36">
      <c r="C2941" s="3"/>
      <c r="D2941" s="3"/>
      <c r="E2941" s="4"/>
    </row>
    <row r="2942" spans="3:36">
      <c r="C2942" s="3"/>
      <c r="D2942" s="3"/>
      <c r="E2942" s="4"/>
      <c r="U2942" s="4"/>
      <c r="W2942" s="4"/>
      <c r="AJ2942" s="3"/>
    </row>
    <row r="2943" spans="3:36">
      <c r="C2943" s="3"/>
      <c r="D2943" s="3"/>
      <c r="E2943" s="4"/>
      <c r="U2943" s="4"/>
      <c r="W2943" s="4"/>
      <c r="AJ2943" s="3"/>
    </row>
    <row r="2944" spans="3:36">
      <c r="C2944" s="3"/>
      <c r="D2944" s="3"/>
      <c r="E2944" s="4"/>
      <c r="U2944" s="4"/>
      <c r="W2944" s="4"/>
      <c r="AJ2944" s="3"/>
    </row>
    <row r="2945" spans="3:36">
      <c r="C2945" s="3"/>
      <c r="D2945" s="3"/>
      <c r="E2945" s="4"/>
      <c r="U2945" s="4"/>
      <c r="W2945" s="4"/>
    </row>
    <row r="2946" spans="3:36">
      <c r="C2946" s="3"/>
      <c r="D2946" s="3"/>
      <c r="E2946" s="4"/>
      <c r="U2946" s="4"/>
      <c r="W2946" s="4"/>
    </row>
    <row r="2947" spans="3:36">
      <c r="C2947" s="3"/>
      <c r="D2947" s="3"/>
      <c r="E2947" s="4"/>
      <c r="U2947" s="4"/>
      <c r="W2947" s="4"/>
    </row>
    <row r="2948" spans="3:36">
      <c r="C2948" s="3"/>
      <c r="D2948" s="3"/>
      <c r="E2948" s="4"/>
      <c r="U2948" s="4"/>
      <c r="W2948" s="4"/>
    </row>
    <row r="2949" spans="3:36">
      <c r="C2949" s="3"/>
      <c r="D2949" s="3"/>
      <c r="E2949" s="4"/>
      <c r="U2949" s="4"/>
      <c r="W2949" s="4"/>
    </row>
    <row r="2950" spans="3:36">
      <c r="C2950" s="3"/>
      <c r="D2950" s="3"/>
      <c r="E2950" s="4"/>
      <c r="U2950" s="4"/>
      <c r="W2950" s="4"/>
    </row>
    <row r="2951" spans="3:36">
      <c r="C2951" s="3"/>
      <c r="D2951" s="3"/>
      <c r="E2951" s="4"/>
      <c r="U2951" s="4"/>
      <c r="W2951" s="4"/>
    </row>
    <row r="2952" spans="3:36">
      <c r="C2952" s="3"/>
      <c r="D2952" s="3"/>
      <c r="E2952" s="4"/>
      <c r="U2952" s="4"/>
      <c r="W2952" s="4"/>
    </row>
    <row r="2953" spans="3:36">
      <c r="C2953" s="3"/>
      <c r="D2953" s="3"/>
      <c r="E2953" s="4"/>
      <c r="U2953" s="4"/>
      <c r="W2953" s="4"/>
      <c r="AJ2953" s="3"/>
    </row>
    <row r="2954" spans="3:36">
      <c r="C2954" s="3"/>
      <c r="D2954" s="3"/>
      <c r="E2954" s="4"/>
      <c r="U2954" s="4"/>
      <c r="W2954" s="4"/>
      <c r="AJ2954" s="3"/>
    </row>
    <row r="2955" spans="3:36">
      <c r="C2955" s="3"/>
      <c r="D2955" s="3"/>
      <c r="E2955" s="4"/>
      <c r="U2955" s="4"/>
      <c r="W2955" s="4"/>
      <c r="AJ2955" s="3"/>
    </row>
    <row r="2956" spans="3:36">
      <c r="C2956" s="3"/>
      <c r="D2956" s="3"/>
      <c r="E2956" s="4"/>
      <c r="U2956" s="4"/>
      <c r="W2956" s="4"/>
    </row>
    <row r="2957" spans="3:36">
      <c r="C2957" s="3"/>
      <c r="D2957" s="3"/>
      <c r="E2957" s="4"/>
      <c r="U2957" s="4"/>
      <c r="W2957" s="4"/>
    </row>
    <row r="2958" spans="3:36">
      <c r="C2958" s="3"/>
      <c r="D2958" s="3"/>
      <c r="E2958" s="4"/>
      <c r="U2958" s="4"/>
      <c r="W2958" s="4"/>
    </row>
    <row r="2959" spans="3:36">
      <c r="C2959" s="3"/>
      <c r="D2959" s="3"/>
      <c r="E2959" s="4"/>
      <c r="U2959" s="4"/>
      <c r="W2959" s="4"/>
    </row>
    <row r="2960" spans="3:36">
      <c r="C2960" s="3"/>
      <c r="D2960" s="3"/>
      <c r="E2960" s="4"/>
      <c r="U2960" s="4"/>
      <c r="W2960" s="4"/>
    </row>
    <row r="2961" spans="3:36">
      <c r="C2961" s="3"/>
      <c r="D2961" s="3"/>
      <c r="E2961" s="4"/>
      <c r="U2961" s="4"/>
      <c r="W2961" s="4"/>
    </row>
    <row r="2962" spans="3:36">
      <c r="C2962" s="3"/>
      <c r="D2962" s="3"/>
      <c r="E2962" s="4"/>
      <c r="U2962" s="4"/>
      <c r="W2962" s="4"/>
      <c r="AJ2962" s="3"/>
    </row>
    <row r="2963" spans="3:36">
      <c r="C2963" s="3"/>
      <c r="D2963" s="3"/>
      <c r="E2963" s="4"/>
      <c r="U2963" s="4"/>
      <c r="W2963" s="4"/>
      <c r="AJ2963" s="3"/>
    </row>
    <row r="2964" spans="3:36">
      <c r="C2964" s="3"/>
      <c r="D2964" s="3"/>
      <c r="E2964" s="4"/>
      <c r="U2964" s="4"/>
      <c r="W2964" s="4"/>
      <c r="AJ2964" s="3"/>
    </row>
    <row r="2965" spans="3:36">
      <c r="C2965" s="3"/>
      <c r="D2965" s="3"/>
      <c r="E2965" s="4"/>
      <c r="AJ2965" s="3"/>
    </row>
    <row r="2966" spans="3:36">
      <c r="C2966" s="3"/>
      <c r="D2966" s="3"/>
      <c r="E2966" s="4"/>
    </row>
    <row r="2967" spans="3:36">
      <c r="C2967" s="3"/>
      <c r="D2967" s="3"/>
      <c r="E2967" s="4"/>
      <c r="AJ2967" s="3"/>
    </row>
    <row r="2968" spans="3:36">
      <c r="C2968" s="3"/>
      <c r="D2968" s="3"/>
      <c r="E2968" s="4"/>
      <c r="AJ2968" s="3"/>
    </row>
    <row r="2969" spans="3:36">
      <c r="C2969" s="3"/>
      <c r="D2969" s="3"/>
      <c r="E2969" s="4"/>
      <c r="AJ2969" s="3"/>
    </row>
    <row r="2970" spans="3:36">
      <c r="C2970" s="3"/>
      <c r="D2970" s="3"/>
      <c r="E2970" s="4"/>
      <c r="AJ2970" s="3"/>
    </row>
    <row r="2971" spans="3:36">
      <c r="C2971" s="3"/>
      <c r="D2971" s="3"/>
      <c r="E2971" s="4"/>
      <c r="AJ2971" s="3"/>
    </row>
    <row r="2972" spans="3:36">
      <c r="C2972" s="3"/>
      <c r="D2972" s="3"/>
      <c r="E2972" s="4"/>
      <c r="AJ2972" s="3"/>
    </row>
    <row r="2973" spans="3:36">
      <c r="C2973" s="3"/>
      <c r="D2973" s="3"/>
      <c r="E2973" s="4"/>
      <c r="AJ2973" s="3"/>
    </row>
    <row r="2974" spans="3:36">
      <c r="C2974" s="3"/>
      <c r="D2974" s="3"/>
      <c r="E2974" s="4"/>
      <c r="AJ2974" s="3"/>
    </row>
    <row r="2975" spans="3:36">
      <c r="C2975" s="3"/>
      <c r="D2975" s="3"/>
      <c r="E2975" s="4"/>
      <c r="AJ2975" s="3"/>
    </row>
    <row r="2976" spans="3:36">
      <c r="C2976" s="3"/>
      <c r="D2976" s="3"/>
      <c r="E2976" s="4"/>
      <c r="AJ2976" s="3"/>
    </row>
    <row r="2977" spans="3:36">
      <c r="C2977" s="3"/>
      <c r="D2977" s="3"/>
      <c r="E2977" s="4"/>
      <c r="AJ2977" s="3"/>
    </row>
    <row r="2978" spans="3:36">
      <c r="C2978" s="3"/>
      <c r="D2978" s="3"/>
      <c r="E2978" s="4"/>
      <c r="AJ2978" s="3"/>
    </row>
    <row r="2979" spans="3:36">
      <c r="C2979" s="3"/>
      <c r="D2979" s="3"/>
      <c r="E2979" s="4"/>
      <c r="AJ2979" s="3"/>
    </row>
    <row r="2980" spans="3:36">
      <c r="C2980" s="3"/>
      <c r="D2980" s="3"/>
      <c r="E2980" s="4"/>
      <c r="AJ2980" s="3"/>
    </row>
    <row r="2981" spans="3:36">
      <c r="C2981" s="3"/>
      <c r="D2981" s="3"/>
      <c r="E2981" s="4"/>
      <c r="AJ2981" s="3"/>
    </row>
    <row r="2982" spans="3:36">
      <c r="C2982" s="3"/>
      <c r="D2982" s="3"/>
      <c r="E2982" s="4"/>
      <c r="AJ2982" s="3"/>
    </row>
    <row r="2983" spans="3:36">
      <c r="C2983" s="3"/>
      <c r="D2983" s="3"/>
      <c r="E2983" s="4"/>
      <c r="AJ2983" s="3"/>
    </row>
    <row r="2984" spans="3:36">
      <c r="C2984" s="3"/>
      <c r="D2984" s="3"/>
      <c r="E2984" s="4"/>
      <c r="AJ2984" s="3"/>
    </row>
    <row r="2985" spans="3:36">
      <c r="C2985" s="3"/>
      <c r="D2985" s="3"/>
      <c r="E2985" s="4"/>
      <c r="AJ2985" s="3"/>
    </row>
    <row r="2986" spans="3:36">
      <c r="C2986" s="3"/>
      <c r="D2986" s="3"/>
      <c r="E2986" s="4"/>
      <c r="AJ2986" s="3"/>
    </row>
    <row r="2987" spans="3:36">
      <c r="C2987" s="3"/>
      <c r="D2987" s="3"/>
      <c r="E2987" s="4"/>
      <c r="AJ2987" s="3"/>
    </row>
    <row r="2988" spans="3:36">
      <c r="C2988" s="3"/>
      <c r="D2988" s="3"/>
      <c r="E2988" s="4"/>
      <c r="AJ2988" s="3"/>
    </row>
    <row r="2989" spans="3:36">
      <c r="C2989" s="3"/>
      <c r="D2989" s="3"/>
      <c r="E2989" s="4"/>
      <c r="AJ2989" s="3"/>
    </row>
    <row r="2990" spans="3:36">
      <c r="C2990" s="3"/>
      <c r="D2990" s="3"/>
      <c r="E2990" s="4"/>
      <c r="AJ2990" s="3"/>
    </row>
    <row r="2991" spans="3:36">
      <c r="C2991" s="3"/>
      <c r="D2991" s="3"/>
      <c r="E2991" s="4"/>
      <c r="AJ2991" s="3"/>
    </row>
    <row r="2992" spans="3:36">
      <c r="C2992" s="3"/>
      <c r="D2992" s="3"/>
      <c r="E2992" s="4"/>
      <c r="AJ2992" s="3"/>
    </row>
    <row r="2993" spans="3:36">
      <c r="C2993" s="3"/>
      <c r="D2993" s="3"/>
      <c r="E2993" s="4"/>
      <c r="AJ2993" s="3"/>
    </row>
    <row r="2994" spans="3:36">
      <c r="C2994" s="3"/>
      <c r="D2994" s="3"/>
      <c r="E2994" s="4"/>
      <c r="AJ2994" s="3"/>
    </row>
    <row r="2995" spans="3:36">
      <c r="C2995" s="3"/>
      <c r="D2995" s="3"/>
      <c r="E2995" s="4"/>
      <c r="AJ2995" s="3"/>
    </row>
    <row r="2996" spans="3:36">
      <c r="C2996" s="3"/>
      <c r="D2996" s="3"/>
      <c r="E2996" s="4"/>
      <c r="AJ2996" s="3"/>
    </row>
    <row r="2997" spans="3:36">
      <c r="C2997" s="3"/>
      <c r="D2997" s="3"/>
      <c r="E2997" s="4"/>
      <c r="AJ2997" s="3"/>
    </row>
    <row r="2998" spans="3:36">
      <c r="C2998" s="3"/>
      <c r="D2998" s="3"/>
      <c r="E2998" s="4"/>
      <c r="AJ2998" s="3"/>
    </row>
    <row r="2999" spans="3:36">
      <c r="C2999" s="3"/>
      <c r="D2999" s="3"/>
      <c r="E2999" s="4"/>
      <c r="AJ2999" s="3"/>
    </row>
    <row r="3000" spans="3:36">
      <c r="C3000" s="3"/>
      <c r="D3000" s="3"/>
      <c r="E3000" s="4"/>
      <c r="AJ3000" s="3"/>
    </row>
    <row r="3001" spans="3:36">
      <c r="C3001" s="3"/>
      <c r="D3001" s="3"/>
      <c r="E3001" s="4"/>
      <c r="AJ3001" s="3"/>
    </row>
    <row r="3002" spans="3:36">
      <c r="C3002" s="3"/>
      <c r="D3002" s="3"/>
      <c r="E3002" s="4"/>
      <c r="AJ3002" s="3"/>
    </row>
    <row r="3003" spans="3:36">
      <c r="C3003" s="3"/>
      <c r="D3003" s="3"/>
      <c r="E3003" s="4"/>
      <c r="AJ3003" s="3"/>
    </row>
    <row r="3004" spans="3:36">
      <c r="C3004" s="3"/>
      <c r="D3004" s="3"/>
      <c r="E3004" s="4"/>
      <c r="AJ3004" s="3"/>
    </row>
    <row r="3005" spans="3:36">
      <c r="C3005" s="3"/>
      <c r="D3005" s="3"/>
      <c r="E3005" s="4"/>
      <c r="AJ3005" s="3"/>
    </row>
    <row r="3006" spans="3:36">
      <c r="C3006" s="3"/>
      <c r="D3006" s="3"/>
      <c r="E3006" s="4"/>
      <c r="AJ3006" s="3"/>
    </row>
    <row r="3007" spans="3:36">
      <c r="C3007" s="3"/>
      <c r="D3007" s="3"/>
      <c r="E3007" s="4"/>
      <c r="AJ3007" s="3"/>
    </row>
    <row r="3008" spans="3:36">
      <c r="C3008" s="3"/>
      <c r="D3008" s="3"/>
      <c r="E3008" s="4"/>
      <c r="AJ3008" s="3"/>
    </row>
    <row r="3009" spans="3:36">
      <c r="C3009" s="3"/>
      <c r="D3009" s="3"/>
      <c r="E3009" s="4"/>
      <c r="AJ3009" s="3"/>
    </row>
    <row r="3010" spans="3:36">
      <c r="C3010" s="3"/>
      <c r="D3010" s="3"/>
      <c r="E3010" s="4"/>
      <c r="AJ3010" s="3"/>
    </row>
    <row r="3011" spans="3:36">
      <c r="C3011" s="3"/>
      <c r="D3011" s="3"/>
      <c r="E3011" s="4"/>
      <c r="U3011" s="4"/>
      <c r="W3011" s="4"/>
      <c r="AJ3011" s="3"/>
    </row>
    <row r="3012" spans="3:36">
      <c r="C3012" s="3"/>
      <c r="D3012" s="3"/>
      <c r="E3012" s="4"/>
      <c r="U3012" s="4"/>
      <c r="W3012" s="4"/>
      <c r="AJ3012" s="3"/>
    </row>
    <row r="3013" spans="3:36">
      <c r="C3013" s="3"/>
      <c r="D3013" s="3"/>
      <c r="E3013" s="4"/>
      <c r="U3013" s="4"/>
      <c r="W3013" s="4"/>
      <c r="AJ3013" s="3"/>
    </row>
    <row r="3014" spans="3:36">
      <c r="C3014" s="3"/>
      <c r="D3014" s="3"/>
      <c r="E3014" s="4"/>
      <c r="AJ3014" s="3"/>
    </row>
    <row r="3015" spans="3:36">
      <c r="C3015" s="3"/>
      <c r="D3015" s="3"/>
      <c r="E3015" s="4"/>
      <c r="AJ3015" s="3"/>
    </row>
    <row r="3016" spans="3:36">
      <c r="C3016" s="3"/>
      <c r="D3016" s="3"/>
      <c r="E3016" s="4"/>
      <c r="AJ3016" s="3"/>
    </row>
    <row r="3017" spans="3:36">
      <c r="C3017" s="3"/>
      <c r="D3017" s="3"/>
      <c r="E3017" s="4"/>
      <c r="AJ3017" s="3"/>
    </row>
    <row r="3018" spans="3:36">
      <c r="C3018" s="3"/>
      <c r="D3018" s="3"/>
      <c r="E3018" s="4"/>
      <c r="AJ3018" s="3"/>
    </row>
    <row r="3019" spans="3:36">
      <c r="C3019" s="3"/>
      <c r="D3019" s="3"/>
      <c r="E3019" s="4"/>
      <c r="AJ3019" s="3"/>
    </row>
    <row r="3020" spans="3:36">
      <c r="C3020" s="3"/>
      <c r="D3020" s="3"/>
      <c r="E3020" s="4"/>
      <c r="AJ3020" s="3"/>
    </row>
    <row r="3021" spans="3:36">
      <c r="C3021" s="3"/>
      <c r="D3021" s="3"/>
      <c r="E3021" s="4"/>
      <c r="AJ3021" s="3"/>
    </row>
    <row r="3022" spans="3:36">
      <c r="C3022" s="3"/>
      <c r="D3022" s="3"/>
      <c r="E3022" s="4"/>
      <c r="U3022" s="4"/>
      <c r="W3022" s="4"/>
      <c r="AJ3022" s="3"/>
    </row>
    <row r="3023" spans="3:36">
      <c r="C3023" s="3"/>
      <c r="D3023" s="3"/>
      <c r="E3023" s="4"/>
      <c r="U3023" s="4"/>
      <c r="W3023" s="4"/>
    </row>
    <row r="3024" spans="3:36">
      <c r="C3024" s="3"/>
      <c r="D3024" s="3"/>
      <c r="E3024" s="4"/>
      <c r="U3024" s="4"/>
      <c r="W3024" s="4"/>
    </row>
    <row r="3025" spans="3:36">
      <c r="C3025" s="3"/>
      <c r="D3025" s="3"/>
      <c r="E3025" s="4"/>
      <c r="U3025" s="4"/>
      <c r="W3025" s="4"/>
    </row>
    <row r="3026" spans="3:36">
      <c r="C3026" s="3"/>
      <c r="D3026" s="3"/>
      <c r="E3026" s="4"/>
      <c r="U3026" s="4"/>
      <c r="W3026" s="4"/>
    </row>
    <row r="3027" spans="3:36">
      <c r="C3027" s="3"/>
      <c r="D3027" s="3"/>
      <c r="E3027" s="4"/>
      <c r="AJ3027" s="3"/>
    </row>
    <row r="3028" spans="3:36">
      <c r="C3028" s="3"/>
      <c r="D3028" s="3"/>
      <c r="E3028" s="4"/>
      <c r="AJ3028" s="3"/>
    </row>
    <row r="3029" spans="3:36">
      <c r="C3029" s="3"/>
      <c r="D3029" s="3"/>
      <c r="E3029" s="4"/>
      <c r="U3029" s="4"/>
      <c r="W3029" s="4"/>
      <c r="AJ3029" s="3"/>
    </row>
    <row r="3030" spans="3:36">
      <c r="C3030" s="3"/>
      <c r="D3030" s="3"/>
      <c r="E3030" s="4"/>
      <c r="U3030" s="4"/>
      <c r="W3030" s="4"/>
      <c r="AJ3030" s="3"/>
    </row>
    <row r="3031" spans="3:36">
      <c r="C3031" s="3"/>
      <c r="D3031" s="3"/>
      <c r="E3031" s="4"/>
      <c r="U3031" s="4"/>
      <c r="W3031" s="4"/>
      <c r="AJ3031" s="3"/>
    </row>
    <row r="3032" spans="3:36">
      <c r="C3032" s="3"/>
      <c r="D3032" s="3"/>
      <c r="E3032" s="4"/>
      <c r="U3032" s="4"/>
      <c r="W3032" s="4"/>
      <c r="AJ3032" s="3"/>
    </row>
    <row r="3033" spans="3:36">
      <c r="C3033" s="3"/>
      <c r="D3033" s="3"/>
      <c r="E3033" s="4"/>
      <c r="U3033" s="4"/>
      <c r="W3033" s="4"/>
    </row>
    <row r="3034" spans="3:36">
      <c r="C3034" s="3"/>
      <c r="D3034" s="3"/>
      <c r="E3034" s="4"/>
      <c r="U3034" s="4"/>
      <c r="W3034" s="4"/>
    </row>
    <row r="3035" spans="3:36">
      <c r="C3035" s="3"/>
      <c r="D3035" s="3"/>
      <c r="E3035" s="4"/>
      <c r="U3035" s="4"/>
      <c r="W3035" s="4"/>
    </row>
    <row r="3036" spans="3:36">
      <c r="C3036" s="3"/>
      <c r="D3036" s="3"/>
      <c r="E3036" s="4"/>
      <c r="U3036" s="4"/>
      <c r="W3036" s="4"/>
    </row>
    <row r="3037" spans="3:36">
      <c r="C3037" s="3"/>
      <c r="D3037" s="3"/>
      <c r="E3037" s="4"/>
      <c r="U3037" s="4"/>
      <c r="W3037" s="4"/>
    </row>
    <row r="3038" spans="3:36">
      <c r="C3038" s="3"/>
      <c r="D3038" s="3"/>
      <c r="E3038" s="4"/>
      <c r="U3038" s="4"/>
      <c r="W3038" s="4"/>
    </row>
    <row r="3039" spans="3:36">
      <c r="C3039" s="3"/>
      <c r="D3039" s="3"/>
      <c r="E3039" s="4"/>
      <c r="U3039" s="4"/>
      <c r="W3039" s="4"/>
    </row>
    <row r="3040" spans="3:36">
      <c r="C3040" s="3"/>
      <c r="D3040" s="3"/>
      <c r="E3040" s="4"/>
      <c r="U3040" s="4"/>
      <c r="W3040" s="4"/>
    </row>
    <row r="3041" spans="3:36">
      <c r="C3041" s="3"/>
      <c r="D3041" s="3"/>
      <c r="E3041" s="4"/>
      <c r="U3041" s="4"/>
      <c r="W3041" s="4"/>
    </row>
    <row r="3042" spans="3:36">
      <c r="C3042" s="3"/>
      <c r="D3042" s="3"/>
      <c r="E3042" s="4"/>
      <c r="U3042" s="4"/>
      <c r="W3042" s="4"/>
    </row>
    <row r="3043" spans="3:36">
      <c r="C3043" s="3"/>
      <c r="D3043" s="3"/>
      <c r="E3043" s="4"/>
      <c r="U3043" s="4"/>
      <c r="W3043" s="4"/>
    </row>
    <row r="3044" spans="3:36">
      <c r="C3044" s="3"/>
      <c r="D3044" s="3"/>
      <c r="E3044" s="4"/>
      <c r="U3044" s="4"/>
      <c r="W3044" s="4"/>
    </row>
    <row r="3045" spans="3:36">
      <c r="C3045" s="3"/>
      <c r="D3045" s="3"/>
      <c r="E3045" s="4"/>
      <c r="U3045" s="4"/>
      <c r="W3045" s="4"/>
    </row>
    <row r="3046" spans="3:36">
      <c r="C3046" s="3"/>
      <c r="D3046" s="3"/>
      <c r="E3046" s="4"/>
      <c r="U3046" s="4"/>
      <c r="W3046" s="4"/>
    </row>
    <row r="3047" spans="3:36">
      <c r="C3047" s="3"/>
      <c r="D3047" s="3"/>
      <c r="E3047" s="4"/>
      <c r="U3047" s="4"/>
      <c r="W3047" s="4"/>
      <c r="AJ3047" s="3"/>
    </row>
    <row r="3048" spans="3:36">
      <c r="C3048" s="3"/>
      <c r="D3048" s="3"/>
      <c r="E3048" s="4"/>
      <c r="U3048" s="4"/>
      <c r="W3048" s="4"/>
      <c r="AJ3048" s="3"/>
    </row>
    <row r="3049" spans="3:36">
      <c r="C3049" s="3"/>
      <c r="D3049" s="3"/>
      <c r="E3049" s="4"/>
      <c r="U3049" s="4"/>
      <c r="W3049" s="4"/>
    </row>
    <row r="3050" spans="3:36">
      <c r="C3050" s="3"/>
      <c r="D3050" s="3"/>
      <c r="E3050" s="4"/>
      <c r="U3050" s="4"/>
      <c r="W3050" s="4"/>
    </row>
    <row r="3051" spans="3:36">
      <c r="C3051" s="3"/>
      <c r="D3051" s="3"/>
      <c r="E3051" s="4"/>
      <c r="U3051" s="4"/>
      <c r="W3051" s="4"/>
    </row>
    <row r="3052" spans="3:36">
      <c r="C3052" s="3"/>
      <c r="D3052" s="3"/>
      <c r="E3052" s="4"/>
      <c r="U3052" s="4"/>
      <c r="W3052" s="4"/>
    </row>
    <row r="3053" spans="3:36">
      <c r="C3053" s="3"/>
      <c r="D3053" s="3"/>
      <c r="E3053" s="4"/>
      <c r="U3053" s="4"/>
      <c r="W3053" s="4"/>
    </row>
    <row r="3054" spans="3:36">
      <c r="C3054" s="3"/>
      <c r="D3054" s="3"/>
      <c r="E3054" s="4"/>
      <c r="U3054" s="4"/>
      <c r="W3054" s="4"/>
    </row>
    <row r="3055" spans="3:36">
      <c r="C3055" s="3"/>
      <c r="D3055" s="3"/>
      <c r="E3055" s="4"/>
      <c r="U3055" s="4"/>
      <c r="W3055" s="4"/>
    </row>
    <row r="3056" spans="3:36">
      <c r="C3056" s="3"/>
      <c r="D3056" s="3"/>
      <c r="E3056" s="4"/>
      <c r="U3056" s="4"/>
      <c r="W3056" s="4"/>
    </row>
    <row r="3057" spans="3:36">
      <c r="C3057" s="3"/>
      <c r="D3057" s="3"/>
      <c r="E3057" s="4"/>
      <c r="U3057" s="4"/>
      <c r="W3057" s="4"/>
    </row>
    <row r="3058" spans="3:36">
      <c r="C3058" s="3"/>
      <c r="D3058" s="3"/>
      <c r="E3058" s="4"/>
      <c r="U3058" s="4"/>
      <c r="W3058" s="4"/>
    </row>
    <row r="3059" spans="3:36">
      <c r="C3059" s="3"/>
      <c r="D3059" s="3"/>
      <c r="E3059" s="4"/>
      <c r="U3059" s="4"/>
      <c r="W3059" s="4"/>
      <c r="AJ3059" s="3"/>
    </row>
    <row r="3060" spans="3:36">
      <c r="C3060" s="3"/>
      <c r="D3060" s="3"/>
      <c r="E3060" s="4"/>
      <c r="U3060" s="4"/>
      <c r="W3060" s="4"/>
      <c r="AJ3060" s="3"/>
    </row>
    <row r="3061" spans="3:36">
      <c r="C3061" s="3"/>
      <c r="D3061" s="3"/>
      <c r="E3061" s="4"/>
      <c r="U3061" s="4"/>
      <c r="W3061" s="4"/>
    </row>
    <row r="3062" spans="3:36">
      <c r="C3062" s="3"/>
      <c r="D3062" s="3"/>
      <c r="E3062" s="4"/>
      <c r="U3062" s="4"/>
      <c r="W3062" s="4"/>
    </row>
    <row r="3063" spans="3:36">
      <c r="C3063" s="3"/>
      <c r="D3063" s="3"/>
      <c r="E3063" s="4"/>
      <c r="U3063" s="4"/>
      <c r="W3063" s="4"/>
    </row>
    <row r="3064" spans="3:36">
      <c r="C3064" s="3"/>
      <c r="D3064" s="3"/>
      <c r="E3064" s="4"/>
      <c r="AJ3064" s="3"/>
    </row>
    <row r="3065" spans="3:36">
      <c r="C3065" s="3"/>
      <c r="D3065" s="3"/>
      <c r="E3065" s="4"/>
    </row>
    <row r="3066" spans="3:36">
      <c r="C3066" s="3"/>
      <c r="D3066" s="3"/>
      <c r="E3066" s="4"/>
      <c r="U3066" s="4"/>
      <c r="W3066" s="4"/>
      <c r="AJ3066" s="3"/>
    </row>
    <row r="3067" spans="3:36">
      <c r="C3067" s="3"/>
      <c r="D3067" s="3"/>
      <c r="E3067" s="4"/>
      <c r="U3067" s="4"/>
      <c r="W3067" s="4"/>
      <c r="AJ3067" s="3"/>
    </row>
    <row r="3068" spans="3:36">
      <c r="C3068" s="3"/>
      <c r="D3068" s="3"/>
      <c r="E3068" s="4"/>
      <c r="U3068" s="4"/>
      <c r="W3068" s="4"/>
      <c r="AJ3068" s="3"/>
    </row>
    <row r="3069" spans="3:36">
      <c r="C3069" s="3"/>
      <c r="D3069" s="3"/>
      <c r="E3069" s="4"/>
      <c r="AJ3069" s="3"/>
    </row>
    <row r="3070" spans="3:36">
      <c r="C3070" s="3"/>
      <c r="D3070" s="3"/>
      <c r="E3070" s="4"/>
      <c r="AJ3070" s="3"/>
    </row>
    <row r="3071" spans="3:36">
      <c r="C3071" s="3"/>
      <c r="D3071" s="3"/>
      <c r="E3071" s="4"/>
      <c r="AJ3071" s="3"/>
    </row>
    <row r="3072" spans="3:36">
      <c r="C3072" s="3"/>
      <c r="D3072" s="3"/>
      <c r="E3072" s="4"/>
      <c r="AJ3072" s="3"/>
    </row>
    <row r="3073" spans="3:36">
      <c r="C3073" s="3"/>
      <c r="D3073" s="3"/>
      <c r="E3073" s="4"/>
      <c r="AJ3073" s="3"/>
    </row>
    <row r="3074" spans="3:36">
      <c r="C3074" s="3"/>
      <c r="D3074" s="3"/>
      <c r="E3074" s="4"/>
      <c r="AJ3074" s="3"/>
    </row>
    <row r="3075" spans="3:36">
      <c r="C3075" s="3"/>
      <c r="D3075" s="3"/>
      <c r="E3075" s="4"/>
    </row>
    <row r="3076" spans="3:36">
      <c r="C3076" s="3"/>
      <c r="D3076" s="3"/>
      <c r="E3076" s="4"/>
      <c r="U3076" s="4"/>
      <c r="W3076" s="4"/>
    </row>
    <row r="3077" spans="3:36">
      <c r="C3077" s="3"/>
      <c r="D3077" s="3"/>
      <c r="E3077" s="4"/>
      <c r="U3077" s="4"/>
      <c r="W3077" s="4"/>
    </row>
    <row r="3078" spans="3:36">
      <c r="C3078" s="3"/>
      <c r="D3078" s="3"/>
      <c r="E3078" s="4"/>
      <c r="U3078" s="4"/>
      <c r="W3078" s="4"/>
    </row>
    <row r="3079" spans="3:36">
      <c r="C3079" s="3"/>
      <c r="D3079" s="3"/>
      <c r="E3079" s="4"/>
      <c r="U3079" s="4"/>
      <c r="W3079" s="4"/>
      <c r="AJ3079" s="3"/>
    </row>
    <row r="3080" spans="3:36">
      <c r="C3080" s="3"/>
      <c r="D3080" s="3"/>
      <c r="E3080" s="4"/>
      <c r="U3080" s="4"/>
      <c r="W3080" s="4"/>
      <c r="AJ3080" s="3"/>
    </row>
    <row r="3081" spans="3:36">
      <c r="C3081" s="3"/>
      <c r="D3081" s="3"/>
      <c r="E3081" s="4"/>
      <c r="U3081" s="4"/>
      <c r="W3081" s="4"/>
      <c r="AJ3081" s="3"/>
    </row>
    <row r="3082" spans="3:36">
      <c r="C3082" s="3"/>
      <c r="D3082" s="3"/>
      <c r="E3082" s="4"/>
      <c r="U3082" s="4"/>
      <c r="W3082" s="4"/>
      <c r="AJ3082" s="3"/>
    </row>
    <row r="3083" spans="3:36">
      <c r="C3083" s="3"/>
      <c r="D3083" s="3"/>
      <c r="E3083" s="4"/>
      <c r="U3083" s="4"/>
      <c r="W3083" s="4"/>
      <c r="AJ3083" s="3"/>
    </row>
    <row r="3084" spans="3:36">
      <c r="C3084" s="3"/>
      <c r="D3084" s="3"/>
      <c r="E3084" s="4"/>
      <c r="AJ3084" s="3"/>
    </row>
    <row r="3085" spans="3:36">
      <c r="C3085" s="3"/>
      <c r="D3085" s="3"/>
      <c r="E3085" s="4"/>
      <c r="AJ3085" s="3"/>
    </row>
    <row r="3086" spans="3:36">
      <c r="C3086" s="3"/>
      <c r="D3086" s="3"/>
      <c r="E3086" s="4"/>
      <c r="AJ3086" s="3"/>
    </row>
    <row r="3087" spans="3:36">
      <c r="C3087" s="3"/>
      <c r="D3087" s="3"/>
      <c r="E3087" s="4"/>
      <c r="AJ3087" s="3"/>
    </row>
    <row r="3088" spans="3:36">
      <c r="C3088" s="3"/>
      <c r="D3088" s="3"/>
      <c r="E3088" s="4"/>
      <c r="AJ3088" s="3"/>
    </row>
    <row r="3089" spans="3:36">
      <c r="C3089" s="3"/>
      <c r="D3089" s="3"/>
      <c r="E3089" s="4"/>
      <c r="AJ3089" s="3"/>
    </row>
    <row r="3090" spans="3:36">
      <c r="C3090" s="3"/>
      <c r="D3090" s="3"/>
      <c r="E3090" s="4"/>
      <c r="AJ3090" s="3"/>
    </row>
    <row r="3091" spans="3:36">
      <c r="C3091" s="3"/>
      <c r="D3091" s="3"/>
      <c r="E3091" s="4"/>
      <c r="AJ3091" s="3"/>
    </row>
    <row r="3092" spans="3:36">
      <c r="C3092" s="3"/>
      <c r="D3092" s="3"/>
      <c r="E3092" s="4"/>
      <c r="AJ3092" s="3"/>
    </row>
    <row r="3093" spans="3:36">
      <c r="C3093" s="3"/>
      <c r="D3093" s="3"/>
      <c r="E3093" s="4"/>
      <c r="AJ3093" s="3"/>
    </row>
    <row r="3094" spans="3:36">
      <c r="C3094" s="3"/>
      <c r="D3094" s="3"/>
      <c r="E3094" s="4"/>
      <c r="U3094" s="4"/>
      <c r="W3094" s="4"/>
      <c r="AJ3094" s="3"/>
    </row>
    <row r="3095" spans="3:36">
      <c r="C3095" s="3"/>
      <c r="D3095" s="3"/>
      <c r="E3095" s="4"/>
      <c r="U3095" s="4"/>
      <c r="W3095" s="4"/>
      <c r="AJ3095" s="3"/>
    </row>
    <row r="3096" spans="3:36">
      <c r="C3096" s="3"/>
      <c r="D3096" s="3"/>
      <c r="E3096" s="4"/>
      <c r="U3096" s="4"/>
      <c r="W3096" s="4"/>
      <c r="AJ3096" s="3"/>
    </row>
    <row r="3097" spans="3:36">
      <c r="C3097" s="3"/>
      <c r="D3097" s="3"/>
      <c r="E3097" s="4"/>
      <c r="U3097" s="4"/>
      <c r="W3097" s="4"/>
    </row>
    <row r="3098" spans="3:36">
      <c r="C3098" s="3"/>
      <c r="D3098" s="3"/>
      <c r="E3098" s="4"/>
      <c r="U3098" s="4"/>
      <c r="W3098" s="4"/>
      <c r="AJ3098" s="3"/>
    </row>
    <row r="3099" spans="3:36">
      <c r="C3099" s="3"/>
      <c r="D3099" s="3"/>
      <c r="E3099" s="4"/>
      <c r="U3099" s="4"/>
      <c r="W3099" s="4"/>
      <c r="AJ3099" s="3"/>
    </row>
    <row r="3100" spans="3:36">
      <c r="C3100" s="3"/>
      <c r="D3100" s="3"/>
      <c r="E3100" s="4"/>
      <c r="U3100" s="4"/>
      <c r="W3100" s="4"/>
      <c r="AJ3100" s="3"/>
    </row>
    <row r="3101" spans="3:36">
      <c r="C3101" s="3"/>
      <c r="D3101" s="3"/>
      <c r="E3101" s="4"/>
      <c r="U3101" s="4"/>
      <c r="W3101" s="4"/>
    </row>
    <row r="3102" spans="3:36">
      <c r="C3102" s="3"/>
      <c r="D3102" s="3"/>
      <c r="E3102" s="4"/>
      <c r="U3102" s="4"/>
      <c r="W3102" s="4"/>
    </row>
    <row r="3103" spans="3:36">
      <c r="C3103" s="3"/>
      <c r="D3103" s="3"/>
      <c r="E3103" s="4"/>
      <c r="U3103" s="4"/>
      <c r="W3103" s="4"/>
    </row>
    <row r="3104" spans="3:36">
      <c r="C3104" s="3"/>
      <c r="D3104" s="3"/>
      <c r="E3104" s="4"/>
      <c r="U3104" s="4"/>
      <c r="W3104" s="4"/>
    </row>
    <row r="3105" spans="3:36">
      <c r="C3105" s="3"/>
      <c r="D3105" s="3"/>
      <c r="E3105" s="4"/>
      <c r="U3105" s="4"/>
      <c r="W3105" s="4"/>
    </row>
    <row r="3106" spans="3:36">
      <c r="C3106" s="3"/>
      <c r="D3106" s="3"/>
      <c r="E3106" s="4"/>
      <c r="U3106" s="4"/>
      <c r="W3106" s="4"/>
    </row>
    <row r="3107" spans="3:36">
      <c r="C3107" s="3"/>
      <c r="D3107" s="3"/>
      <c r="E3107" s="4"/>
      <c r="U3107" s="4"/>
      <c r="W3107" s="4"/>
      <c r="AJ3107" s="3"/>
    </row>
    <row r="3108" spans="3:36">
      <c r="C3108" s="3"/>
      <c r="D3108" s="3"/>
      <c r="E3108" s="4"/>
      <c r="U3108" s="4"/>
      <c r="W3108" s="4"/>
      <c r="AJ3108" s="3"/>
    </row>
    <row r="3109" spans="3:36">
      <c r="C3109" s="3"/>
      <c r="D3109" s="3"/>
      <c r="E3109" s="4"/>
      <c r="U3109" s="4"/>
      <c r="W3109" s="4"/>
    </row>
    <row r="3110" spans="3:36">
      <c r="C3110" s="3"/>
      <c r="D3110" s="3"/>
      <c r="E3110" s="4"/>
      <c r="U3110" s="4"/>
      <c r="W3110" s="4"/>
    </row>
    <row r="3111" spans="3:36">
      <c r="C3111" s="3"/>
      <c r="D3111" s="3"/>
      <c r="E3111" s="4"/>
      <c r="U3111" s="4"/>
      <c r="W3111" s="4"/>
    </row>
    <row r="3112" spans="3:36">
      <c r="C3112" s="3"/>
      <c r="D3112" s="3"/>
      <c r="E3112" s="4"/>
      <c r="U3112" s="4"/>
      <c r="W3112" s="4"/>
    </row>
    <row r="3113" spans="3:36">
      <c r="C3113" s="3"/>
      <c r="D3113" s="3"/>
      <c r="E3113" s="4"/>
      <c r="AJ3113" s="3"/>
    </row>
    <row r="3114" spans="3:36">
      <c r="C3114" s="3"/>
      <c r="D3114" s="3"/>
      <c r="E3114" s="4"/>
      <c r="AJ3114" s="3"/>
    </row>
    <row r="3115" spans="3:36">
      <c r="C3115" s="3"/>
      <c r="D3115" s="3"/>
      <c r="E3115" s="4"/>
      <c r="AJ3115" s="3"/>
    </row>
    <row r="3116" spans="3:36">
      <c r="C3116" s="3"/>
      <c r="D3116" s="3"/>
      <c r="E3116" s="4"/>
    </row>
    <row r="3117" spans="3:36">
      <c r="C3117" s="3"/>
      <c r="D3117" s="3"/>
      <c r="E3117" s="4"/>
      <c r="AJ3117" s="3"/>
    </row>
    <row r="3118" spans="3:36">
      <c r="C3118" s="3"/>
      <c r="D3118" s="3"/>
      <c r="E3118" s="4"/>
      <c r="AJ3118" s="3"/>
    </row>
    <row r="3119" spans="3:36">
      <c r="C3119" s="3"/>
      <c r="D3119" s="3"/>
      <c r="E3119" s="4"/>
      <c r="AJ3119" s="3"/>
    </row>
    <row r="3120" spans="3:36">
      <c r="C3120" s="3"/>
      <c r="D3120" s="3"/>
      <c r="E3120" s="4"/>
      <c r="AJ3120" s="3"/>
    </row>
    <row r="3121" spans="3:36">
      <c r="C3121" s="3"/>
      <c r="D3121" s="3"/>
      <c r="E3121" s="4"/>
      <c r="AJ3121" s="3"/>
    </row>
    <row r="3122" spans="3:36">
      <c r="C3122" s="3"/>
      <c r="D3122" s="3"/>
      <c r="E3122" s="4"/>
      <c r="AJ3122" s="3"/>
    </row>
    <row r="3123" spans="3:36">
      <c r="C3123" s="3"/>
      <c r="D3123" s="3"/>
      <c r="E3123" s="4"/>
      <c r="AJ3123" s="3"/>
    </row>
    <row r="3124" spans="3:36">
      <c r="C3124" s="3"/>
      <c r="D3124" s="3"/>
      <c r="E3124" s="4"/>
      <c r="AJ3124" s="3"/>
    </row>
    <row r="3125" spans="3:36">
      <c r="C3125" s="3"/>
      <c r="D3125" s="3"/>
      <c r="E3125" s="4"/>
      <c r="AJ3125" s="3"/>
    </row>
    <row r="3126" spans="3:36">
      <c r="C3126" s="3"/>
      <c r="D3126" s="3"/>
      <c r="E3126" s="4"/>
      <c r="AJ3126" s="3"/>
    </row>
    <row r="3127" spans="3:36">
      <c r="C3127" s="3"/>
      <c r="D3127" s="3"/>
      <c r="E3127" s="4"/>
      <c r="AJ3127" s="3"/>
    </row>
    <row r="3128" spans="3:36">
      <c r="C3128" s="3"/>
      <c r="D3128" s="3"/>
      <c r="E3128" s="4"/>
      <c r="AJ3128" s="3"/>
    </row>
    <row r="3129" spans="3:36">
      <c r="C3129" s="3"/>
      <c r="D3129" s="3"/>
      <c r="E3129" s="4"/>
      <c r="AJ3129" s="3"/>
    </row>
    <row r="3130" spans="3:36">
      <c r="C3130" s="3"/>
      <c r="D3130" s="3"/>
      <c r="E3130" s="4"/>
      <c r="AJ3130" s="3"/>
    </row>
    <row r="3131" spans="3:36">
      <c r="C3131" s="3"/>
      <c r="D3131" s="3"/>
      <c r="E3131" s="4"/>
      <c r="AJ3131" s="3"/>
    </row>
    <row r="3132" spans="3:36">
      <c r="C3132" s="3"/>
      <c r="D3132" s="3"/>
      <c r="E3132" s="4"/>
      <c r="AJ3132" s="3"/>
    </row>
    <row r="3133" spans="3:36">
      <c r="C3133" s="3"/>
      <c r="D3133" s="3"/>
      <c r="E3133" s="4"/>
      <c r="AJ3133" s="3"/>
    </row>
    <row r="3134" spans="3:36">
      <c r="C3134" s="3"/>
      <c r="D3134" s="3"/>
      <c r="E3134" s="4"/>
      <c r="AJ3134" s="3"/>
    </row>
    <row r="3135" spans="3:36">
      <c r="C3135" s="3"/>
      <c r="D3135" s="3"/>
      <c r="E3135" s="4"/>
      <c r="AJ3135" s="3"/>
    </row>
    <row r="3136" spans="3:36">
      <c r="C3136" s="3"/>
      <c r="D3136" s="3"/>
      <c r="E3136" s="4"/>
      <c r="AJ3136" s="3"/>
    </row>
    <row r="3137" spans="3:36">
      <c r="C3137" s="3"/>
      <c r="D3137" s="3"/>
      <c r="E3137" s="4"/>
      <c r="AJ3137" s="3"/>
    </row>
    <row r="3138" spans="3:36">
      <c r="C3138" s="3"/>
      <c r="D3138" s="3"/>
      <c r="E3138" s="4"/>
    </row>
    <row r="3139" spans="3:36">
      <c r="C3139" s="3"/>
      <c r="D3139" s="3"/>
      <c r="E3139" s="4"/>
      <c r="AJ3139" s="3"/>
    </row>
    <row r="3140" spans="3:36">
      <c r="C3140" s="3"/>
      <c r="D3140" s="3"/>
      <c r="E3140" s="4"/>
    </row>
    <row r="3141" spans="3:36">
      <c r="C3141" s="3"/>
      <c r="D3141" s="3"/>
      <c r="E3141" s="4"/>
      <c r="AJ3141" s="3"/>
    </row>
    <row r="3142" spans="3:36">
      <c r="C3142" s="3"/>
      <c r="D3142" s="3"/>
      <c r="E3142" s="4"/>
      <c r="AJ3142" s="3"/>
    </row>
    <row r="3143" spans="3:36">
      <c r="C3143" s="3"/>
      <c r="D3143" s="3"/>
      <c r="E3143" s="4"/>
      <c r="AJ3143" s="3"/>
    </row>
    <row r="3144" spans="3:36">
      <c r="C3144" s="3"/>
      <c r="D3144" s="3"/>
      <c r="E3144" s="4"/>
      <c r="AJ3144" s="3"/>
    </row>
    <row r="3145" spans="3:36">
      <c r="C3145" s="3"/>
      <c r="D3145" s="3"/>
      <c r="E3145" s="4"/>
      <c r="AJ3145" s="3"/>
    </row>
    <row r="3146" spans="3:36">
      <c r="C3146" s="3"/>
      <c r="D3146" s="3"/>
      <c r="E3146" s="4"/>
      <c r="AJ3146" s="3"/>
    </row>
    <row r="3147" spans="3:36">
      <c r="C3147" s="3"/>
      <c r="D3147" s="3"/>
      <c r="E3147" s="4"/>
      <c r="AJ3147" s="3"/>
    </row>
    <row r="3148" spans="3:36">
      <c r="C3148" s="3"/>
      <c r="D3148" s="3"/>
      <c r="E3148" s="4"/>
      <c r="AJ3148" s="3"/>
    </row>
    <row r="3149" spans="3:36">
      <c r="C3149" s="3"/>
      <c r="D3149" s="3"/>
      <c r="E3149" s="4"/>
      <c r="AJ3149" s="3"/>
    </row>
    <row r="3150" spans="3:36">
      <c r="C3150" s="3"/>
      <c r="D3150" s="3"/>
      <c r="E3150" s="4"/>
    </row>
    <row r="3151" spans="3:36">
      <c r="C3151" s="3"/>
      <c r="D3151" s="3"/>
      <c r="E3151" s="4"/>
      <c r="AJ3151" s="3"/>
    </row>
    <row r="3152" spans="3:36">
      <c r="C3152" s="3"/>
      <c r="D3152" s="3"/>
      <c r="E3152" s="4"/>
      <c r="AJ3152" s="3"/>
    </row>
    <row r="3153" spans="3:36">
      <c r="C3153" s="3"/>
      <c r="D3153" s="3"/>
      <c r="E3153" s="4"/>
      <c r="U3153" s="4"/>
      <c r="W3153" s="4"/>
    </row>
    <row r="3154" spans="3:36">
      <c r="C3154" s="3"/>
      <c r="D3154" s="3"/>
      <c r="E3154" s="4"/>
      <c r="U3154" s="4"/>
      <c r="W3154" s="4"/>
    </row>
    <row r="3155" spans="3:36">
      <c r="C3155" s="3"/>
      <c r="D3155" s="3"/>
      <c r="E3155" s="4"/>
      <c r="U3155" s="4"/>
      <c r="W3155" s="4"/>
    </row>
    <row r="3156" spans="3:36">
      <c r="C3156" s="3"/>
      <c r="D3156" s="3"/>
      <c r="E3156" s="4"/>
      <c r="U3156" s="4"/>
      <c r="W3156" s="4"/>
    </row>
    <row r="3157" spans="3:36">
      <c r="C3157" s="3"/>
      <c r="D3157" s="3"/>
      <c r="E3157" s="4"/>
      <c r="U3157" s="4"/>
      <c r="W3157" s="4"/>
    </row>
    <row r="3158" spans="3:36">
      <c r="C3158" s="3"/>
      <c r="D3158" s="3"/>
      <c r="E3158" s="4"/>
      <c r="AJ3158" s="3"/>
    </row>
    <row r="3159" spans="3:36">
      <c r="C3159" s="3"/>
      <c r="D3159" s="3"/>
      <c r="E3159" s="4"/>
    </row>
    <row r="3160" spans="3:36">
      <c r="C3160" s="3"/>
      <c r="D3160" s="3"/>
      <c r="E3160" s="4"/>
      <c r="AJ3160" s="3"/>
    </row>
    <row r="3161" spans="3:36">
      <c r="C3161" s="3"/>
      <c r="D3161" s="3"/>
      <c r="E3161" s="4"/>
      <c r="AJ3161" s="3"/>
    </row>
    <row r="3162" spans="3:36">
      <c r="C3162" s="3"/>
      <c r="D3162" s="3"/>
      <c r="E3162" s="4"/>
      <c r="AJ3162" s="3"/>
    </row>
    <row r="3163" spans="3:36">
      <c r="C3163" s="3"/>
      <c r="D3163" s="3"/>
      <c r="E3163" s="4"/>
      <c r="AJ3163" s="3"/>
    </row>
    <row r="3164" spans="3:36">
      <c r="C3164" s="3"/>
      <c r="D3164" s="3"/>
      <c r="E3164" s="4"/>
      <c r="U3164" s="4"/>
      <c r="W3164" s="4"/>
    </row>
    <row r="3165" spans="3:36">
      <c r="C3165" s="3"/>
      <c r="D3165" s="3"/>
      <c r="E3165" s="4"/>
      <c r="U3165" s="4"/>
      <c r="W3165" s="4"/>
    </row>
    <row r="3166" spans="3:36">
      <c r="C3166" s="3"/>
      <c r="D3166" s="3"/>
      <c r="E3166" s="4"/>
      <c r="U3166" s="4"/>
      <c r="W3166" s="4"/>
    </row>
    <row r="3167" spans="3:36">
      <c r="C3167" s="3"/>
      <c r="D3167" s="3"/>
      <c r="E3167" s="4"/>
      <c r="U3167" s="4"/>
      <c r="W3167" s="4"/>
    </row>
    <row r="3168" spans="3:36">
      <c r="C3168" s="3"/>
      <c r="D3168" s="3"/>
      <c r="E3168" s="4"/>
      <c r="U3168" s="4"/>
      <c r="W3168" s="4"/>
    </row>
    <row r="3169" spans="3:36">
      <c r="C3169" s="3"/>
      <c r="D3169" s="3"/>
      <c r="E3169" s="4"/>
      <c r="AJ3169" s="3"/>
    </row>
    <row r="3170" spans="3:36">
      <c r="C3170" s="3"/>
      <c r="D3170" s="3"/>
      <c r="E3170" s="4"/>
      <c r="AJ3170" s="3"/>
    </row>
    <row r="3171" spans="3:36">
      <c r="C3171" s="3"/>
      <c r="D3171" s="3"/>
      <c r="E3171" s="4"/>
      <c r="U3171" s="4"/>
      <c r="W3171" s="4"/>
    </row>
    <row r="3172" spans="3:36">
      <c r="C3172" s="3"/>
      <c r="D3172" s="3"/>
      <c r="E3172" s="4"/>
      <c r="U3172" s="4"/>
      <c r="W3172" s="4"/>
    </row>
    <row r="3173" spans="3:36">
      <c r="C3173" s="3"/>
      <c r="D3173" s="3"/>
      <c r="E3173" s="4"/>
      <c r="U3173" s="4"/>
      <c r="W3173" s="4"/>
    </row>
    <row r="3174" spans="3:36">
      <c r="C3174" s="3"/>
      <c r="D3174" s="3"/>
      <c r="E3174" s="4"/>
      <c r="U3174" s="4"/>
      <c r="W3174" s="4"/>
    </row>
    <row r="3175" spans="3:36">
      <c r="C3175" s="3"/>
      <c r="D3175" s="3"/>
      <c r="E3175" s="4"/>
      <c r="U3175" s="4"/>
      <c r="W3175" s="4"/>
    </row>
    <row r="3176" spans="3:36">
      <c r="C3176" s="3"/>
      <c r="D3176" s="3"/>
      <c r="E3176" s="4"/>
      <c r="U3176" s="4"/>
      <c r="W3176" s="4"/>
    </row>
    <row r="3177" spans="3:36">
      <c r="C3177" s="3"/>
      <c r="D3177" s="3"/>
      <c r="E3177" s="4"/>
      <c r="AJ3177" s="3"/>
    </row>
    <row r="3178" spans="3:36">
      <c r="C3178" s="3"/>
      <c r="D3178" s="3"/>
      <c r="E3178" s="4"/>
      <c r="AJ3178" s="3"/>
    </row>
    <row r="3179" spans="3:36">
      <c r="C3179" s="3"/>
      <c r="D3179" s="3"/>
      <c r="E3179" s="4"/>
      <c r="U3179" s="4"/>
      <c r="W3179" s="4"/>
    </row>
    <row r="3180" spans="3:36">
      <c r="C3180" s="3"/>
      <c r="D3180" s="3"/>
      <c r="E3180" s="4"/>
      <c r="U3180" s="4"/>
      <c r="W3180" s="4"/>
    </row>
    <row r="3181" spans="3:36">
      <c r="C3181" s="3"/>
      <c r="D3181" s="3"/>
      <c r="E3181" s="4"/>
      <c r="U3181" s="4"/>
      <c r="W3181" s="4"/>
    </row>
    <row r="3182" spans="3:36">
      <c r="C3182" s="3"/>
      <c r="D3182" s="3"/>
      <c r="E3182" s="4"/>
      <c r="U3182" s="4"/>
      <c r="W3182" s="4"/>
    </row>
    <row r="3183" spans="3:36">
      <c r="C3183" s="3"/>
      <c r="D3183" s="3"/>
      <c r="E3183" s="4"/>
      <c r="U3183" s="4"/>
      <c r="W3183" s="4"/>
    </row>
    <row r="3184" spans="3:36">
      <c r="C3184" s="3"/>
      <c r="D3184" s="3"/>
      <c r="E3184" s="4"/>
      <c r="U3184" s="4"/>
      <c r="W3184" s="4"/>
    </row>
    <row r="3185" spans="3:36">
      <c r="C3185" s="3"/>
      <c r="D3185" s="3"/>
      <c r="E3185" s="4"/>
      <c r="U3185" s="4"/>
      <c r="W3185" s="4"/>
      <c r="AJ3185" s="3"/>
    </row>
    <row r="3186" spans="3:36">
      <c r="C3186" s="3"/>
      <c r="D3186" s="3"/>
      <c r="E3186" s="4"/>
      <c r="U3186" s="4"/>
      <c r="W3186" s="4"/>
      <c r="AJ3186" s="3"/>
    </row>
    <row r="3187" spans="3:36">
      <c r="C3187" s="3"/>
      <c r="D3187" s="3"/>
      <c r="E3187" s="4"/>
      <c r="U3187" s="4"/>
      <c r="W3187" s="4"/>
      <c r="AJ3187" s="3"/>
    </row>
    <row r="3188" spans="3:36">
      <c r="C3188" s="3"/>
      <c r="D3188" s="3"/>
      <c r="E3188" s="4"/>
      <c r="U3188" s="4"/>
      <c r="W3188" s="4"/>
    </row>
    <row r="3189" spans="3:36">
      <c r="C3189" s="3"/>
      <c r="D3189" s="3"/>
      <c r="E3189" s="4"/>
      <c r="U3189" s="4"/>
      <c r="W3189" s="4"/>
    </row>
    <row r="3190" spans="3:36">
      <c r="C3190" s="3"/>
      <c r="D3190" s="3"/>
      <c r="E3190" s="4"/>
      <c r="U3190" s="4"/>
      <c r="W3190" s="4"/>
    </row>
    <row r="3191" spans="3:36">
      <c r="C3191" s="3"/>
      <c r="D3191" s="3"/>
      <c r="E3191" s="4"/>
      <c r="U3191" s="4"/>
      <c r="W3191" s="4"/>
    </row>
    <row r="3192" spans="3:36">
      <c r="C3192" s="3"/>
      <c r="D3192" s="3"/>
      <c r="E3192" s="4"/>
      <c r="AJ3192" s="3"/>
    </row>
    <row r="3193" spans="3:36">
      <c r="C3193" s="3"/>
      <c r="D3193" s="3"/>
      <c r="E3193" s="4"/>
      <c r="AJ3193" s="3"/>
    </row>
    <row r="3194" spans="3:36">
      <c r="C3194" s="3"/>
      <c r="D3194" s="3"/>
      <c r="E3194" s="4"/>
      <c r="AJ3194" s="3"/>
    </row>
    <row r="3195" spans="3:36">
      <c r="C3195" s="3"/>
      <c r="D3195" s="3"/>
      <c r="E3195" s="4"/>
      <c r="AJ3195" s="3"/>
    </row>
    <row r="3196" spans="3:36">
      <c r="C3196" s="3"/>
      <c r="D3196" s="3"/>
      <c r="E3196" s="4"/>
      <c r="AJ3196" s="3"/>
    </row>
    <row r="3197" spans="3:36">
      <c r="C3197" s="3"/>
      <c r="D3197" s="3"/>
      <c r="E3197" s="4"/>
      <c r="AJ3197" s="3"/>
    </row>
    <row r="3198" spans="3:36">
      <c r="C3198" s="3"/>
      <c r="D3198" s="3"/>
      <c r="E3198" s="4"/>
      <c r="AJ3198" s="3"/>
    </row>
    <row r="3199" spans="3:36">
      <c r="C3199" s="3"/>
      <c r="D3199" s="3"/>
      <c r="E3199" s="4"/>
      <c r="AJ3199" s="3"/>
    </row>
    <row r="3200" spans="3:36">
      <c r="C3200" s="3"/>
      <c r="D3200" s="3"/>
      <c r="E3200" s="4"/>
      <c r="U3200" s="4"/>
      <c r="W3200" s="4"/>
    </row>
    <row r="3201" spans="3:36">
      <c r="C3201" s="3"/>
      <c r="D3201" s="3"/>
      <c r="E3201" s="4"/>
      <c r="U3201" s="4"/>
      <c r="W3201" s="4"/>
    </row>
    <row r="3202" spans="3:36">
      <c r="C3202" s="3"/>
      <c r="D3202" s="3"/>
      <c r="E3202" s="4"/>
      <c r="U3202" s="4"/>
      <c r="W3202" s="4"/>
    </row>
    <row r="3203" spans="3:36">
      <c r="C3203" s="3"/>
      <c r="D3203" s="3"/>
      <c r="E3203" s="4"/>
      <c r="U3203" s="4"/>
      <c r="W3203" s="4"/>
    </row>
    <row r="3204" spans="3:36">
      <c r="C3204" s="3"/>
      <c r="D3204" s="3"/>
      <c r="E3204" s="4"/>
    </row>
    <row r="3205" spans="3:36">
      <c r="C3205" s="3"/>
      <c r="D3205" s="3"/>
      <c r="E3205" s="4"/>
      <c r="AJ3205" s="3"/>
    </row>
    <row r="3206" spans="3:36">
      <c r="C3206" s="3"/>
      <c r="D3206" s="3"/>
      <c r="E3206" s="4"/>
      <c r="AJ3206" s="3"/>
    </row>
    <row r="3207" spans="3:36">
      <c r="C3207" s="3"/>
      <c r="D3207" s="3"/>
      <c r="E3207" s="4"/>
      <c r="AJ3207" s="3"/>
    </row>
    <row r="3208" spans="3:36">
      <c r="C3208" s="3"/>
      <c r="D3208" s="3"/>
      <c r="E3208" s="4"/>
      <c r="AJ3208" s="3"/>
    </row>
    <row r="3209" spans="3:36">
      <c r="C3209" s="3"/>
      <c r="D3209" s="3"/>
      <c r="E3209" s="4"/>
      <c r="U3209" s="4"/>
      <c r="W3209" s="4"/>
      <c r="AJ3209" s="3"/>
    </row>
    <row r="3210" spans="3:36">
      <c r="C3210" s="3"/>
      <c r="D3210" s="3"/>
      <c r="E3210" s="4"/>
      <c r="U3210" s="4"/>
      <c r="W3210" s="4"/>
      <c r="AJ3210" s="3"/>
    </row>
    <row r="3211" spans="3:36">
      <c r="C3211" s="3"/>
      <c r="D3211" s="3"/>
      <c r="E3211" s="4"/>
      <c r="U3211" s="4"/>
      <c r="W3211" s="4"/>
      <c r="AJ3211" s="3"/>
    </row>
    <row r="3212" spans="3:36">
      <c r="C3212" s="3"/>
      <c r="D3212" s="3"/>
      <c r="E3212" s="4"/>
      <c r="U3212" s="4"/>
      <c r="W3212" s="4"/>
      <c r="AJ3212" s="3"/>
    </row>
    <row r="3213" spans="3:36">
      <c r="C3213" s="3"/>
      <c r="D3213" s="3"/>
      <c r="E3213" s="4"/>
      <c r="U3213" s="4"/>
      <c r="W3213" s="4"/>
    </row>
    <row r="3214" spans="3:36">
      <c r="C3214" s="3"/>
      <c r="D3214" s="3"/>
      <c r="E3214" s="4"/>
      <c r="U3214" s="4"/>
      <c r="W3214" s="4"/>
    </row>
    <row r="3215" spans="3:36">
      <c r="C3215" s="3"/>
      <c r="D3215" s="3"/>
      <c r="E3215" s="4"/>
      <c r="U3215" s="4"/>
      <c r="W3215" s="4"/>
    </row>
    <row r="3216" spans="3:36">
      <c r="C3216" s="3"/>
      <c r="D3216" s="3"/>
      <c r="E3216" s="4"/>
      <c r="U3216" s="4"/>
      <c r="W3216" s="4"/>
    </row>
    <row r="3217" spans="3:36">
      <c r="C3217" s="3"/>
      <c r="D3217" s="3"/>
      <c r="E3217" s="4"/>
      <c r="U3217" s="4"/>
      <c r="W3217" s="4"/>
      <c r="AJ3217" s="3"/>
    </row>
    <row r="3218" spans="3:36">
      <c r="C3218" s="3"/>
      <c r="D3218" s="3"/>
      <c r="E3218" s="4"/>
      <c r="U3218" s="4"/>
      <c r="W3218" s="4"/>
      <c r="AJ3218" s="3"/>
    </row>
    <row r="3219" spans="3:36">
      <c r="C3219" s="3"/>
      <c r="D3219" s="3"/>
      <c r="E3219" s="4"/>
      <c r="U3219" s="4"/>
      <c r="W3219" s="4"/>
      <c r="AJ3219" s="3"/>
    </row>
    <row r="3220" spans="3:36">
      <c r="C3220" s="3"/>
      <c r="D3220" s="3"/>
      <c r="E3220" s="4"/>
      <c r="U3220" s="4"/>
      <c r="W3220" s="4"/>
      <c r="AJ3220" s="3"/>
    </row>
    <row r="3221" spans="3:36">
      <c r="C3221" s="3"/>
      <c r="D3221" s="3"/>
      <c r="E3221" s="4"/>
      <c r="U3221" s="4"/>
      <c r="W3221" s="4"/>
    </row>
    <row r="3222" spans="3:36">
      <c r="C3222" s="3"/>
      <c r="D3222" s="3"/>
      <c r="E3222" s="4"/>
      <c r="U3222" s="4"/>
      <c r="W3222" s="4"/>
    </row>
    <row r="3223" spans="3:36">
      <c r="C3223" s="3"/>
      <c r="D3223" s="3"/>
      <c r="E3223" s="4"/>
      <c r="U3223" s="4"/>
      <c r="W3223" s="4"/>
    </row>
    <row r="3224" spans="3:36">
      <c r="C3224" s="3"/>
      <c r="D3224" s="3"/>
      <c r="E3224" s="4"/>
      <c r="U3224" s="4"/>
      <c r="W3224" s="4"/>
    </row>
    <row r="3225" spans="3:36">
      <c r="C3225" s="3"/>
      <c r="D3225" s="3"/>
      <c r="E3225" s="4"/>
      <c r="U3225" s="4"/>
      <c r="W3225" s="4"/>
      <c r="AJ3225" s="3"/>
    </row>
    <row r="3226" spans="3:36">
      <c r="C3226" s="3"/>
      <c r="D3226" s="3"/>
      <c r="E3226" s="4"/>
      <c r="U3226" s="4"/>
      <c r="W3226" s="4"/>
      <c r="AJ3226" s="3"/>
    </row>
    <row r="3227" spans="3:36">
      <c r="C3227" s="3"/>
      <c r="D3227" s="3"/>
      <c r="E3227" s="4"/>
      <c r="U3227" s="4"/>
      <c r="W3227" s="4"/>
      <c r="AJ3227" s="3"/>
    </row>
    <row r="3228" spans="3:36">
      <c r="C3228" s="3"/>
      <c r="D3228" s="3"/>
      <c r="E3228" s="4"/>
      <c r="U3228" s="4"/>
      <c r="W3228" s="4"/>
    </row>
    <row r="3229" spans="3:36">
      <c r="C3229" s="3"/>
      <c r="D3229" s="3"/>
      <c r="E3229" s="4"/>
      <c r="U3229" s="4"/>
      <c r="W3229" s="4"/>
    </row>
    <row r="3230" spans="3:36">
      <c r="C3230" s="3"/>
      <c r="D3230" s="3"/>
      <c r="E3230" s="4"/>
      <c r="U3230" s="4"/>
      <c r="W3230" s="4"/>
    </row>
    <row r="3231" spans="3:36">
      <c r="C3231" s="3"/>
      <c r="D3231" s="3"/>
      <c r="E3231" s="4"/>
      <c r="AJ3231" s="3"/>
    </row>
    <row r="3232" spans="3:36">
      <c r="C3232" s="3"/>
      <c r="D3232" s="3"/>
      <c r="E3232" s="4"/>
      <c r="AJ3232" s="3"/>
    </row>
    <row r="3233" spans="3:36">
      <c r="C3233" s="3"/>
      <c r="D3233" s="3"/>
      <c r="E3233" s="4"/>
      <c r="AJ3233" s="3"/>
    </row>
    <row r="3234" spans="3:36">
      <c r="C3234" s="3"/>
      <c r="D3234" s="3"/>
      <c r="E3234" s="4"/>
      <c r="AJ3234" s="3"/>
    </row>
    <row r="3235" spans="3:36">
      <c r="C3235" s="3"/>
      <c r="D3235" s="3"/>
      <c r="E3235" s="4"/>
      <c r="AJ3235" s="3"/>
    </row>
    <row r="3236" spans="3:36">
      <c r="C3236" s="3"/>
      <c r="D3236" s="3"/>
      <c r="E3236" s="4"/>
      <c r="AJ3236" s="3"/>
    </row>
    <row r="3237" spans="3:36">
      <c r="C3237" s="3"/>
      <c r="D3237" s="3"/>
      <c r="E3237" s="4"/>
      <c r="AJ3237" s="3"/>
    </row>
    <row r="3238" spans="3:36">
      <c r="C3238" s="3"/>
      <c r="D3238" s="3"/>
      <c r="E3238" s="4"/>
      <c r="AJ3238" s="3"/>
    </row>
    <row r="3239" spans="3:36">
      <c r="C3239" s="3"/>
      <c r="D3239" s="3"/>
      <c r="E3239" s="4"/>
      <c r="AJ3239" s="3"/>
    </row>
    <row r="3240" spans="3:36">
      <c r="C3240" s="3"/>
      <c r="D3240" s="3"/>
      <c r="E3240" s="4"/>
      <c r="AJ3240" s="3"/>
    </row>
    <row r="3241" spans="3:36">
      <c r="C3241" s="3"/>
      <c r="D3241" s="3"/>
      <c r="E3241" s="4"/>
      <c r="AJ3241" s="3"/>
    </row>
    <row r="3242" spans="3:36">
      <c r="C3242" s="3"/>
      <c r="D3242" s="3"/>
      <c r="E3242" s="4"/>
      <c r="AJ3242" s="3"/>
    </row>
    <row r="3243" spans="3:36">
      <c r="C3243" s="3"/>
      <c r="D3243" s="3"/>
      <c r="E3243" s="4"/>
      <c r="AJ3243" s="3"/>
    </row>
    <row r="3244" spans="3:36">
      <c r="C3244" s="3"/>
      <c r="D3244" s="3"/>
      <c r="E3244" s="4"/>
      <c r="AJ3244" s="3"/>
    </row>
    <row r="3245" spans="3:36">
      <c r="C3245" s="3"/>
      <c r="D3245" s="3"/>
      <c r="E3245" s="4"/>
      <c r="AJ3245" s="3"/>
    </row>
    <row r="3246" spans="3:36">
      <c r="C3246" s="3"/>
      <c r="D3246" s="3"/>
      <c r="E3246" s="4"/>
      <c r="AJ3246" s="3"/>
    </row>
    <row r="3247" spans="3:36">
      <c r="C3247" s="3"/>
      <c r="D3247" s="3"/>
      <c r="E3247" s="4"/>
      <c r="AJ3247" s="3"/>
    </row>
    <row r="3248" spans="3:36">
      <c r="C3248" s="3"/>
      <c r="D3248" s="3"/>
      <c r="E3248" s="4"/>
      <c r="AJ3248" s="3"/>
    </row>
    <row r="3249" spans="3:36">
      <c r="C3249" s="3"/>
      <c r="D3249" s="3"/>
      <c r="E3249" s="4"/>
      <c r="AJ3249" s="3"/>
    </row>
    <row r="3250" spans="3:36">
      <c r="C3250" s="3"/>
      <c r="D3250" s="3"/>
      <c r="E3250" s="4"/>
      <c r="AJ3250" s="3"/>
    </row>
    <row r="3251" spans="3:36">
      <c r="C3251" s="3"/>
      <c r="D3251" s="3"/>
      <c r="E3251" s="4"/>
      <c r="AJ3251" s="3"/>
    </row>
    <row r="3252" spans="3:36">
      <c r="C3252" s="3"/>
      <c r="D3252" s="3"/>
      <c r="E3252" s="4"/>
      <c r="AJ3252" s="3"/>
    </row>
    <row r="3253" spans="3:36">
      <c r="C3253" s="3"/>
      <c r="D3253" s="3"/>
      <c r="E3253" s="4"/>
      <c r="AJ3253" s="3"/>
    </row>
    <row r="3254" spans="3:36">
      <c r="C3254" s="3"/>
      <c r="D3254" s="3"/>
      <c r="E3254" s="4"/>
      <c r="AJ3254" s="3"/>
    </row>
    <row r="3255" spans="3:36">
      <c r="C3255" s="3"/>
      <c r="D3255" s="3"/>
      <c r="E3255" s="4"/>
      <c r="AJ3255" s="3"/>
    </row>
    <row r="3256" spans="3:36">
      <c r="C3256" s="3"/>
      <c r="D3256" s="3"/>
      <c r="E3256" s="4"/>
      <c r="AJ3256" s="3"/>
    </row>
    <row r="3257" spans="3:36">
      <c r="C3257" s="3"/>
      <c r="D3257" s="3"/>
      <c r="E3257" s="4"/>
      <c r="U3257" s="4"/>
      <c r="W3257" s="4"/>
      <c r="AJ3257" s="3"/>
    </row>
    <row r="3258" spans="3:36">
      <c r="C3258" s="3"/>
      <c r="D3258" s="3"/>
      <c r="E3258" s="4"/>
      <c r="U3258" s="4"/>
      <c r="W3258" s="4"/>
      <c r="AJ3258" s="3"/>
    </row>
    <row r="3259" spans="3:36">
      <c r="C3259" s="3"/>
      <c r="D3259" s="3"/>
      <c r="E3259" s="4"/>
      <c r="U3259" s="4"/>
      <c r="W3259" s="4"/>
      <c r="AJ3259" s="3"/>
    </row>
    <row r="3260" spans="3:36">
      <c r="C3260" s="3"/>
      <c r="D3260" s="3"/>
      <c r="E3260" s="4"/>
      <c r="U3260" s="4"/>
      <c r="W3260" s="4"/>
      <c r="AJ3260" s="3"/>
    </row>
    <row r="3261" spans="3:36">
      <c r="C3261" s="3"/>
      <c r="D3261" s="3"/>
      <c r="E3261" s="4"/>
      <c r="U3261" s="4"/>
      <c r="W3261" s="4"/>
      <c r="AJ3261" s="3"/>
    </row>
    <row r="3262" spans="3:36">
      <c r="C3262" s="3"/>
      <c r="D3262" s="3"/>
      <c r="E3262" s="4"/>
      <c r="U3262" s="4"/>
      <c r="W3262" s="4"/>
    </row>
    <row r="3263" spans="3:36">
      <c r="C3263" s="3"/>
      <c r="D3263" s="3"/>
      <c r="E3263" s="4"/>
      <c r="U3263" s="4"/>
      <c r="W3263" s="4"/>
    </row>
    <row r="3264" spans="3:36">
      <c r="C3264" s="3"/>
      <c r="D3264" s="3"/>
      <c r="E3264" s="4"/>
      <c r="U3264" s="4"/>
      <c r="W3264" s="4"/>
    </row>
    <row r="3265" spans="3:36">
      <c r="C3265" s="3"/>
      <c r="D3265" s="3"/>
      <c r="E3265" s="4"/>
      <c r="U3265" s="4"/>
      <c r="W3265" s="4"/>
    </row>
    <row r="3266" spans="3:36">
      <c r="C3266" s="3"/>
      <c r="D3266" s="3"/>
      <c r="E3266" s="4"/>
      <c r="U3266" s="4"/>
      <c r="W3266" s="4"/>
    </row>
    <row r="3267" spans="3:36">
      <c r="C3267" s="3"/>
      <c r="D3267" s="3"/>
      <c r="E3267" s="4"/>
      <c r="U3267" s="4"/>
      <c r="W3267" s="4"/>
    </row>
    <row r="3268" spans="3:36">
      <c r="C3268" s="3"/>
      <c r="D3268" s="3"/>
      <c r="E3268" s="4"/>
      <c r="U3268" s="4"/>
      <c r="W3268" s="4"/>
    </row>
    <row r="3269" spans="3:36">
      <c r="C3269" s="3"/>
      <c r="D3269" s="3"/>
      <c r="E3269" s="4"/>
      <c r="U3269" s="4"/>
      <c r="W3269" s="4"/>
    </row>
    <row r="3270" spans="3:36">
      <c r="C3270" s="3"/>
      <c r="D3270" s="3"/>
      <c r="E3270" s="4"/>
      <c r="U3270" s="4"/>
      <c r="W3270" s="4"/>
    </row>
    <row r="3271" spans="3:36">
      <c r="C3271" s="3"/>
      <c r="D3271" s="3"/>
      <c r="E3271" s="4"/>
      <c r="U3271" s="4"/>
      <c r="W3271" s="4"/>
    </row>
    <row r="3272" spans="3:36">
      <c r="C3272" s="3"/>
      <c r="D3272" s="3"/>
      <c r="E3272" s="4"/>
      <c r="U3272" s="4"/>
      <c r="W3272" s="4"/>
    </row>
    <row r="3273" spans="3:36">
      <c r="C3273" s="3"/>
      <c r="D3273" s="3"/>
      <c r="E3273" s="4"/>
      <c r="U3273" s="4"/>
      <c r="W3273" s="4"/>
    </row>
    <row r="3274" spans="3:36">
      <c r="C3274" s="3"/>
      <c r="D3274" s="3"/>
      <c r="E3274" s="4"/>
      <c r="U3274" s="4"/>
      <c r="W3274" s="4"/>
      <c r="AJ3274" s="3"/>
    </row>
    <row r="3275" spans="3:36">
      <c r="C3275" s="3"/>
      <c r="D3275" s="3"/>
      <c r="E3275" s="4"/>
      <c r="U3275" s="4"/>
      <c r="W3275" s="4"/>
      <c r="AJ3275" s="3"/>
    </row>
    <row r="3276" spans="3:36">
      <c r="C3276" s="3"/>
      <c r="D3276" s="3"/>
      <c r="E3276" s="4"/>
      <c r="U3276" s="4"/>
      <c r="W3276" s="4"/>
      <c r="AJ3276" s="3"/>
    </row>
    <row r="3277" spans="3:36">
      <c r="C3277" s="3"/>
      <c r="D3277" s="3"/>
      <c r="E3277" s="4"/>
      <c r="U3277" s="4"/>
      <c r="W3277" s="4"/>
      <c r="AJ3277" s="3"/>
    </row>
    <row r="3278" spans="3:36">
      <c r="C3278" s="3"/>
      <c r="D3278" s="3"/>
      <c r="E3278" s="4"/>
      <c r="U3278" s="4"/>
      <c r="W3278" s="4"/>
    </row>
    <row r="3279" spans="3:36">
      <c r="C3279" s="3"/>
      <c r="D3279" s="3"/>
      <c r="E3279" s="4"/>
      <c r="U3279" s="4"/>
      <c r="W3279" s="4"/>
    </row>
    <row r="3280" spans="3:36">
      <c r="C3280" s="3"/>
      <c r="D3280" s="3"/>
      <c r="E3280" s="4"/>
      <c r="U3280" s="4"/>
      <c r="W3280" s="4"/>
    </row>
    <row r="3281" spans="3:36">
      <c r="C3281" s="3"/>
      <c r="D3281" s="3"/>
      <c r="E3281" s="4"/>
      <c r="U3281" s="4"/>
      <c r="W3281" s="4"/>
      <c r="AJ3281" s="3"/>
    </row>
    <row r="3282" spans="3:36">
      <c r="C3282" s="3"/>
      <c r="D3282" s="3"/>
      <c r="E3282" s="4"/>
      <c r="U3282" s="4"/>
      <c r="W3282" s="4"/>
      <c r="AJ3282" s="3"/>
    </row>
    <row r="3283" spans="3:36">
      <c r="C3283" s="3"/>
      <c r="D3283" s="3"/>
      <c r="E3283" s="4"/>
      <c r="U3283" s="4"/>
      <c r="W3283" s="4"/>
      <c r="AJ3283" s="3"/>
    </row>
    <row r="3284" spans="3:36">
      <c r="C3284" s="3"/>
      <c r="D3284" s="3"/>
      <c r="E3284" s="4"/>
      <c r="U3284" s="4"/>
      <c r="W3284" s="4"/>
    </row>
    <row r="3285" spans="3:36">
      <c r="C3285" s="3"/>
      <c r="D3285" s="3"/>
      <c r="E3285" s="4"/>
      <c r="U3285" s="4"/>
      <c r="W3285" s="4"/>
    </row>
    <row r="3286" spans="3:36">
      <c r="C3286" s="3"/>
      <c r="D3286" s="3"/>
      <c r="E3286" s="4"/>
      <c r="U3286" s="4"/>
      <c r="W3286" s="4"/>
      <c r="AJ3286" s="3"/>
    </row>
    <row r="3287" spans="3:36">
      <c r="C3287" s="3"/>
      <c r="D3287" s="3"/>
      <c r="E3287" s="4"/>
      <c r="U3287" s="4"/>
      <c r="W3287" s="4"/>
      <c r="AJ3287" s="3"/>
    </row>
    <row r="3288" spans="3:36">
      <c r="C3288" s="3"/>
      <c r="D3288" s="3"/>
      <c r="E3288" s="4"/>
      <c r="U3288" s="4"/>
      <c r="W3288" s="4"/>
      <c r="AJ3288" s="3"/>
    </row>
    <row r="3289" spans="3:36">
      <c r="C3289" s="3"/>
      <c r="D3289" s="3"/>
      <c r="E3289" s="4"/>
      <c r="U3289" s="4"/>
      <c r="W3289" s="4"/>
      <c r="AJ3289" s="3"/>
    </row>
    <row r="3290" spans="3:36">
      <c r="C3290" s="3"/>
      <c r="D3290" s="3"/>
      <c r="E3290" s="4"/>
      <c r="U3290" s="4"/>
      <c r="W3290" s="4"/>
      <c r="AJ3290" s="3"/>
    </row>
    <row r="3291" spans="3:36">
      <c r="C3291" s="3"/>
      <c r="D3291" s="3"/>
      <c r="E3291" s="4"/>
      <c r="U3291" s="4"/>
      <c r="W3291" s="4"/>
      <c r="AJ3291" s="3"/>
    </row>
    <row r="3292" spans="3:36">
      <c r="C3292" s="3"/>
      <c r="D3292" s="3"/>
      <c r="E3292" s="4"/>
      <c r="U3292" s="4"/>
      <c r="W3292" s="4"/>
      <c r="AJ3292" s="3"/>
    </row>
    <row r="3293" spans="3:36">
      <c r="C3293" s="3"/>
      <c r="D3293" s="3"/>
      <c r="E3293" s="4"/>
      <c r="U3293" s="4"/>
      <c r="W3293" s="4"/>
      <c r="AJ3293" s="3"/>
    </row>
    <row r="3294" spans="3:36">
      <c r="C3294" s="3"/>
      <c r="D3294" s="3"/>
      <c r="E3294" s="4"/>
      <c r="U3294" s="4"/>
      <c r="W3294" s="4"/>
    </row>
    <row r="3295" spans="3:36">
      <c r="C3295" s="3"/>
      <c r="D3295" s="3"/>
      <c r="E3295" s="4"/>
      <c r="U3295" s="4"/>
      <c r="W3295" s="4"/>
    </row>
    <row r="3296" spans="3:36">
      <c r="C3296" s="3"/>
      <c r="D3296" s="3"/>
      <c r="E3296" s="4"/>
      <c r="U3296" s="4"/>
      <c r="W3296" s="4"/>
    </row>
    <row r="3297" spans="3:36">
      <c r="C3297" s="3"/>
      <c r="D3297" s="3"/>
      <c r="E3297" s="4"/>
      <c r="U3297" s="4"/>
      <c r="W3297" s="4"/>
    </row>
    <row r="3298" spans="3:36">
      <c r="C3298" s="3"/>
      <c r="D3298" s="3"/>
      <c r="E3298" s="4"/>
      <c r="U3298" s="4"/>
      <c r="W3298" s="4"/>
    </row>
    <row r="3299" spans="3:36">
      <c r="C3299" s="3"/>
      <c r="D3299" s="3"/>
      <c r="E3299" s="4"/>
      <c r="U3299" s="4"/>
      <c r="W3299" s="4"/>
    </row>
    <row r="3300" spans="3:36">
      <c r="C3300" s="3"/>
      <c r="D3300" s="3"/>
      <c r="E3300" s="4"/>
      <c r="U3300" s="4"/>
      <c r="W3300" s="4"/>
    </row>
    <row r="3301" spans="3:36">
      <c r="C3301" s="3"/>
      <c r="D3301" s="3"/>
      <c r="E3301" s="4"/>
      <c r="U3301" s="4"/>
      <c r="W3301" s="4"/>
    </row>
    <row r="3302" spans="3:36">
      <c r="C3302" s="3"/>
      <c r="D3302" s="3"/>
      <c r="E3302" s="4"/>
      <c r="U3302" s="4"/>
      <c r="W3302" s="4"/>
      <c r="AJ3302" s="3"/>
    </row>
    <row r="3303" spans="3:36">
      <c r="C3303" s="3"/>
      <c r="D3303" s="3"/>
      <c r="E3303" s="4"/>
      <c r="U3303" s="4"/>
      <c r="W3303" s="4"/>
      <c r="AJ3303" s="3"/>
    </row>
    <row r="3304" spans="3:36">
      <c r="C3304" s="3"/>
      <c r="D3304" s="3"/>
      <c r="E3304" s="4"/>
      <c r="U3304" s="4"/>
      <c r="W3304" s="4"/>
      <c r="AJ3304" s="3"/>
    </row>
    <row r="3305" spans="3:36">
      <c r="C3305" s="3"/>
      <c r="D3305" s="3"/>
      <c r="E3305" s="4"/>
      <c r="U3305" s="4"/>
      <c r="W3305" s="4"/>
      <c r="AJ3305" s="3"/>
    </row>
    <row r="3306" spans="3:36">
      <c r="C3306" s="3"/>
      <c r="D3306" s="3"/>
      <c r="E3306" s="4"/>
      <c r="AJ3306" s="3"/>
    </row>
    <row r="3307" spans="3:36">
      <c r="C3307" s="3"/>
      <c r="D3307" s="3"/>
      <c r="E3307" s="4"/>
    </row>
    <row r="3308" spans="3:36">
      <c r="C3308" s="3"/>
      <c r="D3308" s="3"/>
      <c r="E3308" s="4"/>
      <c r="AJ3308" s="3"/>
    </row>
    <row r="3309" spans="3:36">
      <c r="C3309" s="3"/>
      <c r="D3309" s="3"/>
      <c r="E3309" s="4"/>
      <c r="AJ3309" s="3"/>
    </row>
    <row r="3310" spans="3:36">
      <c r="C3310" s="3"/>
      <c r="D3310" s="3"/>
      <c r="E3310" s="4"/>
      <c r="AJ3310" s="3"/>
    </row>
    <row r="3311" spans="3:36">
      <c r="C3311" s="3"/>
      <c r="D3311" s="3"/>
      <c r="E3311" s="4"/>
    </row>
    <row r="3312" spans="3:36">
      <c r="C3312" s="3"/>
      <c r="D3312" s="3"/>
      <c r="E3312" s="4"/>
      <c r="AJ3312" s="3"/>
    </row>
    <row r="3313" spans="3:36">
      <c r="C3313" s="3"/>
      <c r="D3313" s="3"/>
      <c r="E3313" s="4"/>
      <c r="AJ3313" s="3"/>
    </row>
    <row r="3314" spans="3:36">
      <c r="C3314" s="3"/>
      <c r="D3314" s="3"/>
      <c r="E3314" s="4"/>
      <c r="AJ3314" s="3"/>
    </row>
    <row r="3315" spans="3:36">
      <c r="C3315" s="3"/>
      <c r="D3315" s="3"/>
      <c r="E3315" s="4"/>
      <c r="AJ3315" s="3"/>
    </row>
    <row r="3316" spans="3:36">
      <c r="C3316" s="3"/>
      <c r="D3316" s="3"/>
      <c r="E3316" s="4"/>
      <c r="U3316" s="4"/>
      <c r="W3316" s="4"/>
      <c r="AJ3316" s="3"/>
    </row>
    <row r="3317" spans="3:36">
      <c r="C3317" s="3"/>
      <c r="D3317" s="3"/>
      <c r="E3317" s="4"/>
      <c r="U3317" s="4"/>
      <c r="W3317" s="4"/>
      <c r="AJ3317" s="3"/>
    </row>
    <row r="3318" spans="3:36">
      <c r="C3318" s="3"/>
      <c r="D3318" s="3"/>
      <c r="E3318" s="4"/>
      <c r="U3318" s="4"/>
      <c r="W3318" s="4"/>
      <c r="AJ3318" s="3"/>
    </row>
    <row r="3319" spans="3:36">
      <c r="C3319" s="3"/>
      <c r="D3319" s="3"/>
      <c r="E3319" s="4"/>
      <c r="U3319" s="4"/>
      <c r="W3319" s="4"/>
      <c r="AJ3319" s="3"/>
    </row>
    <row r="3320" spans="3:36">
      <c r="C3320" s="3"/>
      <c r="D3320" s="3"/>
      <c r="E3320" s="4"/>
      <c r="U3320" s="4"/>
      <c r="W3320" s="4"/>
    </row>
    <row r="3321" spans="3:36">
      <c r="C3321" s="3"/>
      <c r="D3321" s="3"/>
      <c r="E3321" s="4"/>
      <c r="U3321" s="4"/>
      <c r="W3321" s="4"/>
    </row>
    <row r="3322" spans="3:36">
      <c r="C3322" s="3"/>
      <c r="D3322" s="3"/>
      <c r="E3322" s="4"/>
      <c r="U3322" s="4"/>
      <c r="W3322" s="4"/>
    </row>
    <row r="3323" spans="3:36">
      <c r="C3323" s="3"/>
      <c r="D3323" s="3"/>
      <c r="E3323" s="4"/>
      <c r="U3323" s="4"/>
      <c r="W3323" s="4"/>
    </row>
    <row r="3324" spans="3:36">
      <c r="C3324" s="3"/>
      <c r="D3324" s="3"/>
      <c r="E3324" s="4"/>
      <c r="U3324" s="4"/>
      <c r="W3324" s="4"/>
      <c r="AJ3324" s="3"/>
    </row>
    <row r="3325" spans="3:36">
      <c r="C3325" s="3"/>
      <c r="D3325" s="3"/>
      <c r="E3325" s="4"/>
      <c r="U3325" s="4"/>
      <c r="W3325" s="4"/>
      <c r="AJ3325" s="3"/>
    </row>
    <row r="3326" spans="3:36">
      <c r="C3326" s="3"/>
      <c r="D3326" s="3"/>
      <c r="E3326" s="4"/>
      <c r="U3326" s="4"/>
      <c r="W3326" s="4"/>
      <c r="AJ3326" s="3"/>
    </row>
    <row r="3327" spans="3:36">
      <c r="C3327" s="3"/>
      <c r="D3327" s="3"/>
      <c r="E3327" s="4"/>
      <c r="U3327" s="4"/>
      <c r="W3327" s="4"/>
      <c r="AJ3327" s="3"/>
    </row>
    <row r="3328" spans="3:36">
      <c r="C3328" s="3"/>
      <c r="D3328" s="3"/>
      <c r="E3328" s="4"/>
      <c r="U3328" s="4"/>
      <c r="W3328" s="4"/>
      <c r="AJ3328" s="3"/>
    </row>
    <row r="3329" spans="3:36">
      <c r="C3329" s="3"/>
      <c r="D3329" s="3"/>
      <c r="E3329" s="4"/>
      <c r="U3329" s="4"/>
      <c r="W3329" s="4"/>
      <c r="AJ3329" s="3"/>
    </row>
    <row r="3330" spans="3:36">
      <c r="C3330" s="3"/>
      <c r="D3330" s="3"/>
      <c r="E3330" s="4"/>
      <c r="U3330" s="4"/>
      <c r="W3330" s="4"/>
    </row>
    <row r="3331" spans="3:36">
      <c r="C3331" s="3"/>
      <c r="D3331" s="3"/>
      <c r="E3331" s="4"/>
      <c r="U3331" s="4"/>
      <c r="W3331" s="4"/>
    </row>
    <row r="3332" spans="3:36">
      <c r="C3332" s="3"/>
      <c r="D3332" s="3"/>
      <c r="E3332" s="4"/>
      <c r="U3332" s="4"/>
      <c r="W3332" s="4"/>
    </row>
    <row r="3333" spans="3:36">
      <c r="C3333" s="3"/>
      <c r="D3333" s="3"/>
      <c r="E3333" s="4"/>
      <c r="U3333" s="4"/>
      <c r="W3333" s="4"/>
    </row>
    <row r="3334" spans="3:36">
      <c r="C3334" s="3"/>
      <c r="D3334" s="3"/>
      <c r="E3334" s="4"/>
      <c r="U3334" s="4"/>
      <c r="W3334" s="4"/>
    </row>
    <row r="3335" spans="3:36">
      <c r="C3335" s="3"/>
      <c r="D3335" s="3"/>
      <c r="E3335" s="4"/>
      <c r="AJ3335" s="3"/>
    </row>
    <row r="3336" spans="3:36">
      <c r="C3336" s="3"/>
      <c r="D3336" s="3"/>
      <c r="E3336" s="4"/>
      <c r="AJ3336" s="3"/>
    </row>
    <row r="3337" spans="3:36">
      <c r="C3337" s="3"/>
      <c r="D3337" s="3"/>
      <c r="E3337" s="4"/>
      <c r="AJ3337" s="3"/>
    </row>
    <row r="3338" spans="3:36">
      <c r="C3338" s="3"/>
      <c r="D3338" s="3"/>
      <c r="E3338" s="4"/>
      <c r="AJ3338" s="3"/>
    </row>
    <row r="3339" spans="3:36">
      <c r="C3339" s="3"/>
      <c r="D3339" s="3"/>
      <c r="E3339" s="4"/>
    </row>
    <row r="3340" spans="3:36">
      <c r="C3340" s="3"/>
      <c r="D3340" s="3"/>
      <c r="E3340" s="4"/>
      <c r="U3340" s="4"/>
      <c r="W3340" s="4"/>
    </row>
    <row r="3341" spans="3:36">
      <c r="C3341" s="3"/>
      <c r="D3341" s="3"/>
      <c r="E3341" s="4"/>
      <c r="U3341" s="4"/>
      <c r="W3341" s="4"/>
    </row>
    <row r="3342" spans="3:36">
      <c r="C3342" s="3"/>
      <c r="D3342" s="3"/>
      <c r="E3342" s="4"/>
      <c r="U3342" s="4"/>
      <c r="W3342" s="4"/>
    </row>
    <row r="3343" spans="3:36">
      <c r="C3343" s="3"/>
      <c r="D3343" s="3"/>
      <c r="E3343" s="4"/>
      <c r="U3343" s="4"/>
      <c r="W3343" s="4"/>
    </row>
    <row r="3344" spans="3:36">
      <c r="C3344" s="3"/>
      <c r="D3344" s="3"/>
      <c r="E3344" s="4"/>
      <c r="U3344" s="4"/>
      <c r="W3344" s="4"/>
    </row>
    <row r="3345" spans="3:23">
      <c r="C3345" s="3"/>
      <c r="D3345" s="3"/>
      <c r="E3345" s="4"/>
      <c r="U3345" s="4"/>
      <c r="W3345" s="4"/>
    </row>
    <row r="3346" spans="3:23">
      <c r="C3346" s="3"/>
      <c r="D3346" s="3"/>
      <c r="E3346" s="4"/>
      <c r="U3346" s="4"/>
      <c r="W3346" s="4"/>
    </row>
    <row r="3347" spans="3:23">
      <c r="C3347" s="3"/>
      <c r="D3347" s="3"/>
      <c r="E3347" s="4"/>
      <c r="U3347" s="4"/>
      <c r="W3347" s="4"/>
    </row>
    <row r="3348" spans="3:23">
      <c r="C3348" s="3"/>
      <c r="D3348" s="3"/>
      <c r="E3348" s="4"/>
      <c r="U3348" s="4"/>
      <c r="W3348" s="4"/>
    </row>
    <row r="3349" spans="3:23">
      <c r="C3349" s="3"/>
      <c r="D3349" s="3"/>
      <c r="E3349" s="4"/>
      <c r="U3349" s="4"/>
      <c r="W3349" s="4"/>
    </row>
    <row r="3350" spans="3:23">
      <c r="C3350" s="3"/>
      <c r="D3350" s="3"/>
      <c r="E3350" s="4"/>
      <c r="U3350" s="4"/>
      <c r="W3350" s="4"/>
    </row>
    <row r="3351" spans="3:23">
      <c r="C3351" s="3"/>
      <c r="D3351" s="3"/>
      <c r="E3351" s="4"/>
      <c r="U3351" s="4"/>
      <c r="W3351" s="4"/>
    </row>
    <row r="3352" spans="3:23">
      <c r="C3352" s="3"/>
      <c r="D3352" s="3"/>
      <c r="E3352" s="4"/>
      <c r="U3352" s="4"/>
      <c r="W3352" s="4"/>
    </row>
    <row r="3353" spans="3:23">
      <c r="C3353" s="3"/>
      <c r="D3353" s="3"/>
      <c r="E3353" s="4"/>
      <c r="U3353" s="4"/>
      <c r="W3353" s="4"/>
    </row>
    <row r="3354" spans="3:23">
      <c r="C3354" s="3"/>
      <c r="D3354" s="3"/>
      <c r="E3354" s="4"/>
      <c r="U3354" s="4"/>
      <c r="W3354" s="4"/>
    </row>
    <row r="3355" spans="3:23">
      <c r="C3355" s="3"/>
      <c r="D3355" s="3"/>
      <c r="E3355" s="4"/>
      <c r="U3355" s="4"/>
      <c r="W3355" s="4"/>
    </row>
    <row r="3356" spans="3:23">
      <c r="C3356" s="3"/>
      <c r="D3356" s="3"/>
      <c r="E3356" s="4"/>
      <c r="U3356" s="4"/>
      <c r="W3356" s="4"/>
    </row>
    <row r="3357" spans="3:23">
      <c r="C3357" s="3"/>
      <c r="D3357" s="3"/>
      <c r="E3357" s="4"/>
      <c r="U3357" s="4"/>
      <c r="W3357" s="4"/>
    </row>
    <row r="3358" spans="3:23">
      <c r="C3358" s="3"/>
      <c r="D3358" s="3"/>
      <c r="E3358" s="4"/>
      <c r="U3358" s="4"/>
      <c r="W3358" s="4"/>
    </row>
    <row r="3359" spans="3:23">
      <c r="C3359" s="3"/>
      <c r="D3359" s="3"/>
      <c r="E3359" s="4"/>
      <c r="U3359" s="4"/>
      <c r="W3359" s="4"/>
    </row>
    <row r="3360" spans="3:23">
      <c r="C3360" s="3"/>
      <c r="D3360" s="3"/>
      <c r="E3360" s="4"/>
      <c r="U3360" s="4"/>
      <c r="W3360" s="4"/>
    </row>
    <row r="3361" spans="3:36">
      <c r="C3361" s="3"/>
      <c r="D3361" s="3"/>
      <c r="E3361" s="4"/>
      <c r="U3361" s="4"/>
      <c r="W3361" s="4"/>
    </row>
    <row r="3362" spans="3:36">
      <c r="C3362" s="3"/>
      <c r="D3362" s="3"/>
      <c r="E3362" s="4"/>
      <c r="U3362" s="4"/>
      <c r="W3362" s="4"/>
    </row>
    <row r="3363" spans="3:36">
      <c r="C3363" s="3"/>
      <c r="D3363" s="3"/>
      <c r="E3363" s="4"/>
      <c r="U3363" s="4"/>
      <c r="W3363" s="4"/>
    </row>
    <row r="3364" spans="3:36">
      <c r="C3364" s="3"/>
      <c r="D3364" s="3"/>
      <c r="E3364" s="4"/>
      <c r="U3364" s="4"/>
      <c r="W3364" s="4"/>
    </row>
    <row r="3365" spans="3:36">
      <c r="C3365" s="3"/>
      <c r="D3365" s="3"/>
      <c r="E3365" s="4"/>
      <c r="U3365" s="4"/>
      <c r="W3365" s="4"/>
    </row>
    <row r="3366" spans="3:36">
      <c r="C3366" s="3"/>
      <c r="D3366" s="3"/>
      <c r="E3366" s="4"/>
      <c r="U3366" s="4"/>
      <c r="W3366" s="4"/>
    </row>
    <row r="3367" spans="3:36">
      <c r="C3367" s="3"/>
      <c r="D3367" s="3"/>
      <c r="E3367" s="4"/>
      <c r="U3367" s="4"/>
      <c r="W3367" s="4"/>
    </row>
    <row r="3368" spans="3:36">
      <c r="C3368" s="3"/>
      <c r="D3368" s="3"/>
      <c r="E3368" s="4"/>
      <c r="U3368" s="4"/>
      <c r="W3368" s="4"/>
    </row>
    <row r="3369" spans="3:36">
      <c r="C3369" s="3"/>
      <c r="D3369" s="3"/>
      <c r="E3369" s="4"/>
      <c r="U3369" s="4"/>
      <c r="W3369" s="4"/>
    </row>
    <row r="3370" spans="3:36">
      <c r="C3370" s="3"/>
      <c r="D3370" s="3"/>
      <c r="E3370" s="4"/>
      <c r="U3370" s="4"/>
      <c r="W3370" s="4"/>
    </row>
    <row r="3371" spans="3:36">
      <c r="C3371" s="3"/>
      <c r="D3371" s="3"/>
      <c r="E3371" s="4"/>
      <c r="U3371" s="4"/>
      <c r="W3371" s="4"/>
    </row>
    <row r="3372" spans="3:36">
      <c r="C3372" s="3"/>
      <c r="D3372" s="3"/>
      <c r="E3372" s="4"/>
      <c r="U3372" s="4"/>
      <c r="W3372" s="4"/>
      <c r="AJ3372" s="3"/>
    </row>
    <row r="3373" spans="3:36">
      <c r="C3373" s="3"/>
      <c r="D3373" s="3"/>
      <c r="E3373" s="4"/>
      <c r="U3373" s="4"/>
      <c r="W3373" s="4"/>
      <c r="AJ3373" s="3"/>
    </row>
    <row r="3374" spans="3:36">
      <c r="C3374" s="3"/>
      <c r="D3374" s="3"/>
      <c r="E3374" s="4"/>
      <c r="U3374" s="4"/>
      <c r="W3374" s="4"/>
      <c r="AJ3374" s="3"/>
    </row>
    <row r="3375" spans="3:36">
      <c r="C3375" s="3"/>
      <c r="D3375" s="3"/>
      <c r="E3375" s="4"/>
      <c r="U3375" s="4"/>
      <c r="W3375" s="4"/>
      <c r="AJ3375" s="3"/>
    </row>
    <row r="3376" spans="3:36">
      <c r="C3376" s="3"/>
      <c r="D3376" s="3"/>
      <c r="E3376" s="4"/>
      <c r="U3376" s="4"/>
      <c r="W3376" s="4"/>
      <c r="AJ3376" s="3"/>
    </row>
    <row r="3377" spans="3:36">
      <c r="C3377" s="3"/>
      <c r="D3377" s="3"/>
      <c r="E3377" s="4"/>
      <c r="U3377" s="4"/>
      <c r="W3377" s="4"/>
      <c r="AJ3377" s="3"/>
    </row>
    <row r="3378" spans="3:36">
      <c r="C3378" s="3"/>
      <c r="D3378" s="3"/>
      <c r="E3378" s="4"/>
      <c r="U3378" s="4"/>
      <c r="W3378" s="4"/>
      <c r="AJ3378" s="3"/>
    </row>
    <row r="3379" spans="3:36">
      <c r="C3379" s="3"/>
      <c r="D3379" s="3"/>
      <c r="E3379" s="4"/>
      <c r="U3379" s="4"/>
      <c r="W3379" s="4"/>
    </row>
    <row r="3380" spans="3:36">
      <c r="C3380" s="3"/>
      <c r="D3380" s="3"/>
      <c r="E3380" s="4"/>
      <c r="U3380" s="4"/>
      <c r="W3380" s="4"/>
    </row>
    <row r="3381" spans="3:36">
      <c r="C3381" s="3"/>
      <c r="D3381" s="3"/>
      <c r="E3381" s="4"/>
      <c r="U3381" s="4"/>
      <c r="W3381" s="4"/>
    </row>
    <row r="3382" spans="3:36">
      <c r="C3382" s="3"/>
      <c r="D3382" s="3"/>
      <c r="E3382" s="4"/>
      <c r="U3382" s="4"/>
      <c r="W3382" s="4"/>
    </row>
    <row r="3383" spans="3:36">
      <c r="C3383" s="3"/>
      <c r="D3383" s="3"/>
      <c r="E3383" s="4"/>
      <c r="U3383" s="4"/>
      <c r="W3383" s="4"/>
    </row>
    <row r="3384" spans="3:36">
      <c r="C3384" s="3"/>
      <c r="D3384" s="3"/>
      <c r="E3384" s="4"/>
      <c r="U3384" s="4"/>
      <c r="W3384" s="4"/>
    </row>
    <row r="3385" spans="3:36">
      <c r="C3385" s="3"/>
      <c r="D3385" s="3"/>
      <c r="E3385" s="4"/>
      <c r="U3385" s="4"/>
      <c r="W3385" s="4"/>
    </row>
    <row r="3386" spans="3:36">
      <c r="C3386" s="3"/>
      <c r="D3386" s="3"/>
      <c r="E3386" s="4"/>
      <c r="U3386" s="4"/>
      <c r="W3386" s="4"/>
    </row>
    <row r="3387" spans="3:36">
      <c r="C3387" s="3"/>
      <c r="D3387" s="3"/>
      <c r="E3387" s="4"/>
      <c r="U3387" s="4"/>
      <c r="W3387" s="4"/>
      <c r="AJ3387" s="3"/>
    </row>
    <row r="3388" spans="3:36">
      <c r="C3388" s="3"/>
      <c r="D3388" s="3"/>
      <c r="E3388" s="4"/>
      <c r="U3388" s="4"/>
      <c r="W3388" s="4"/>
      <c r="AJ3388" s="3"/>
    </row>
    <row r="3389" spans="3:36">
      <c r="C3389" s="3"/>
      <c r="D3389" s="3"/>
      <c r="E3389" s="4"/>
      <c r="U3389" s="4"/>
      <c r="W3389" s="4"/>
      <c r="AJ3389" s="3"/>
    </row>
    <row r="3390" spans="3:36">
      <c r="C3390" s="3"/>
      <c r="D3390" s="3"/>
      <c r="E3390" s="4"/>
      <c r="U3390" s="4"/>
      <c r="W3390" s="4"/>
    </row>
    <row r="3391" spans="3:36">
      <c r="C3391" s="3"/>
      <c r="D3391" s="3"/>
      <c r="E3391" s="4"/>
      <c r="U3391" s="4"/>
      <c r="W3391" s="4"/>
    </row>
    <row r="3392" spans="3:36">
      <c r="C3392" s="3"/>
      <c r="D3392" s="3"/>
      <c r="E3392" s="4"/>
      <c r="U3392" s="4"/>
      <c r="W3392" s="4"/>
    </row>
    <row r="3393" spans="3:36">
      <c r="C3393" s="3"/>
      <c r="D3393" s="3"/>
      <c r="E3393" s="4"/>
      <c r="U3393" s="4"/>
      <c r="W3393" s="4"/>
    </row>
    <row r="3394" spans="3:36">
      <c r="C3394" s="3"/>
      <c r="D3394" s="3"/>
      <c r="E3394" s="4"/>
      <c r="U3394" s="4"/>
      <c r="W3394" s="4"/>
    </row>
    <row r="3395" spans="3:36">
      <c r="C3395" s="3"/>
      <c r="D3395" s="3"/>
      <c r="E3395" s="4"/>
      <c r="U3395" s="4"/>
      <c r="W3395" s="4"/>
      <c r="AJ3395" s="3"/>
    </row>
    <row r="3396" spans="3:36">
      <c r="C3396" s="3"/>
      <c r="D3396" s="3"/>
      <c r="E3396" s="4"/>
      <c r="U3396" s="4"/>
      <c r="W3396" s="4"/>
      <c r="AJ3396" s="3"/>
    </row>
    <row r="3397" spans="3:36">
      <c r="C3397" s="3"/>
      <c r="D3397" s="3"/>
      <c r="E3397" s="4"/>
      <c r="U3397" s="4"/>
      <c r="W3397" s="4"/>
      <c r="AJ3397" s="3"/>
    </row>
    <row r="3398" spans="3:36">
      <c r="C3398" s="3"/>
      <c r="D3398" s="3"/>
      <c r="E3398" s="4"/>
      <c r="U3398" s="4"/>
      <c r="W3398" s="4"/>
    </row>
    <row r="3399" spans="3:36">
      <c r="C3399" s="3"/>
      <c r="D3399" s="3"/>
      <c r="E3399" s="4"/>
      <c r="U3399" s="4"/>
      <c r="W3399" s="4"/>
      <c r="AJ3399" s="3"/>
    </row>
    <row r="3400" spans="3:36">
      <c r="C3400" s="3"/>
      <c r="D3400" s="3"/>
      <c r="E3400" s="4"/>
      <c r="U3400" s="4"/>
      <c r="W3400" s="4"/>
    </row>
    <row r="3401" spans="3:36">
      <c r="C3401" s="3"/>
      <c r="D3401" s="3"/>
      <c r="E3401" s="4"/>
      <c r="U3401" s="4"/>
      <c r="W3401" s="4"/>
    </row>
    <row r="3402" spans="3:36">
      <c r="C3402" s="3"/>
      <c r="D3402" s="3"/>
      <c r="E3402" s="4"/>
      <c r="U3402" s="4"/>
      <c r="W3402" s="4"/>
    </row>
    <row r="3403" spans="3:36">
      <c r="C3403" s="3"/>
      <c r="D3403" s="3"/>
      <c r="E3403" s="4"/>
      <c r="U3403" s="4"/>
      <c r="W3403" s="4"/>
    </row>
    <row r="3404" spans="3:36">
      <c r="C3404" s="3"/>
      <c r="D3404" s="3"/>
      <c r="E3404" s="4"/>
      <c r="U3404" s="4"/>
      <c r="W3404" s="4"/>
    </row>
    <row r="3405" spans="3:36">
      <c r="C3405" s="3"/>
      <c r="D3405" s="3"/>
      <c r="E3405" s="4"/>
      <c r="U3405" s="4"/>
      <c r="W3405" s="4"/>
    </row>
    <row r="3406" spans="3:36">
      <c r="C3406" s="3"/>
      <c r="D3406" s="3"/>
      <c r="E3406" s="4"/>
      <c r="U3406" s="4"/>
      <c r="W3406" s="4"/>
    </row>
    <row r="3407" spans="3:36">
      <c r="C3407" s="3"/>
      <c r="D3407" s="3"/>
      <c r="E3407" s="4"/>
      <c r="U3407" s="4"/>
      <c r="W3407" s="4"/>
    </row>
    <row r="3408" spans="3:36">
      <c r="C3408" s="3"/>
      <c r="D3408" s="3"/>
      <c r="E3408" s="4"/>
      <c r="U3408" s="4"/>
      <c r="W3408" s="4"/>
    </row>
    <row r="3409" spans="3:36">
      <c r="C3409" s="3"/>
      <c r="D3409" s="3"/>
      <c r="E3409" s="4"/>
      <c r="U3409" s="4"/>
      <c r="W3409" s="4"/>
    </row>
    <row r="3410" spans="3:36">
      <c r="C3410" s="3"/>
      <c r="D3410" s="3"/>
      <c r="E3410" s="4"/>
      <c r="U3410" s="4"/>
      <c r="W3410" s="4"/>
    </row>
    <row r="3411" spans="3:36">
      <c r="C3411" s="3"/>
      <c r="D3411" s="3"/>
      <c r="E3411" s="4"/>
      <c r="U3411" s="4"/>
      <c r="W3411" s="4"/>
    </row>
    <row r="3412" spans="3:36">
      <c r="C3412" s="3"/>
      <c r="D3412" s="3"/>
      <c r="E3412" s="4"/>
      <c r="U3412" s="4"/>
      <c r="W3412" s="4"/>
    </row>
    <row r="3413" spans="3:36">
      <c r="C3413" s="3"/>
      <c r="D3413" s="3"/>
      <c r="E3413" s="4"/>
      <c r="U3413" s="4"/>
      <c r="W3413" s="4"/>
    </row>
    <row r="3414" spans="3:36">
      <c r="C3414" s="3"/>
      <c r="D3414" s="3"/>
      <c r="E3414" s="4"/>
      <c r="U3414" s="4"/>
      <c r="W3414" s="4"/>
    </row>
    <row r="3415" spans="3:36">
      <c r="C3415" s="3"/>
      <c r="D3415" s="3"/>
      <c r="E3415" s="4"/>
      <c r="U3415" s="4"/>
      <c r="W3415" s="4"/>
    </row>
    <row r="3416" spans="3:36">
      <c r="C3416" s="3"/>
      <c r="D3416" s="3"/>
      <c r="E3416" s="4"/>
      <c r="U3416" s="4"/>
      <c r="W3416" s="4"/>
      <c r="AJ3416" s="3"/>
    </row>
    <row r="3417" spans="3:36">
      <c r="C3417" s="3"/>
      <c r="D3417" s="3"/>
      <c r="E3417" s="4"/>
      <c r="U3417" s="4"/>
      <c r="W3417" s="4"/>
    </row>
    <row r="3418" spans="3:36">
      <c r="C3418" s="3"/>
      <c r="D3418" s="3"/>
      <c r="E3418" s="4"/>
      <c r="U3418" s="4"/>
      <c r="W3418" s="4"/>
    </row>
    <row r="3419" spans="3:36">
      <c r="C3419" s="3"/>
      <c r="D3419" s="3"/>
      <c r="E3419" s="4"/>
      <c r="U3419" s="4"/>
      <c r="W3419" s="4"/>
    </row>
    <row r="3420" spans="3:36">
      <c r="C3420" s="3"/>
      <c r="D3420" s="3"/>
      <c r="E3420" s="4"/>
      <c r="U3420" s="4"/>
      <c r="W3420" s="4"/>
    </row>
    <row r="3421" spans="3:36">
      <c r="C3421" s="3"/>
      <c r="D3421" s="3"/>
      <c r="E3421" s="4"/>
      <c r="U3421" s="4"/>
      <c r="W3421" s="4"/>
    </row>
    <row r="3422" spans="3:36">
      <c r="C3422" s="3"/>
      <c r="D3422" s="3"/>
      <c r="E3422" s="4"/>
      <c r="U3422" s="4"/>
      <c r="W3422" s="4"/>
    </row>
    <row r="3423" spans="3:36">
      <c r="C3423" s="3"/>
      <c r="D3423" s="3"/>
      <c r="E3423" s="4"/>
      <c r="U3423" s="4"/>
      <c r="W3423" s="4"/>
      <c r="AJ3423" s="3"/>
    </row>
    <row r="3424" spans="3:36">
      <c r="C3424" s="3"/>
      <c r="D3424" s="3"/>
      <c r="E3424" s="4"/>
      <c r="U3424" s="4"/>
      <c r="W3424" s="4"/>
    </row>
    <row r="3425" spans="3:36">
      <c r="C3425" s="3"/>
      <c r="D3425" s="3"/>
      <c r="E3425" s="4"/>
      <c r="U3425" s="4"/>
      <c r="W3425" s="4"/>
    </row>
    <row r="3426" spans="3:36">
      <c r="C3426" s="3"/>
      <c r="D3426" s="3"/>
      <c r="E3426" s="4"/>
      <c r="U3426" s="4"/>
      <c r="W3426" s="4"/>
    </row>
    <row r="3427" spans="3:36">
      <c r="C3427" s="3"/>
      <c r="D3427" s="3"/>
      <c r="E3427" s="4"/>
      <c r="U3427" s="4"/>
      <c r="W3427" s="4"/>
    </row>
    <row r="3428" spans="3:36">
      <c r="C3428" s="3"/>
      <c r="D3428" s="3"/>
      <c r="E3428" s="4"/>
      <c r="AJ3428" s="3"/>
    </row>
    <row r="3429" spans="3:36">
      <c r="C3429" s="3"/>
      <c r="D3429" s="3"/>
      <c r="E3429" s="4"/>
    </row>
    <row r="3430" spans="3:36">
      <c r="C3430" s="3"/>
      <c r="D3430" s="3"/>
      <c r="E3430" s="4"/>
      <c r="AJ3430" s="3"/>
    </row>
    <row r="3431" spans="3:36">
      <c r="C3431" s="3"/>
      <c r="D3431" s="3"/>
      <c r="E3431" s="4"/>
      <c r="AJ3431" s="3"/>
    </row>
    <row r="3432" spans="3:36">
      <c r="C3432" s="3"/>
      <c r="D3432" s="3"/>
      <c r="E3432" s="4"/>
      <c r="AJ3432" s="3"/>
    </row>
    <row r="3433" spans="3:36">
      <c r="C3433" s="3"/>
      <c r="D3433" s="3"/>
      <c r="E3433" s="4"/>
      <c r="AJ3433" s="3"/>
    </row>
    <row r="3434" spans="3:36">
      <c r="C3434" s="3"/>
      <c r="D3434" s="3"/>
      <c r="E3434" s="4"/>
      <c r="AJ3434" s="3"/>
    </row>
    <row r="3435" spans="3:36">
      <c r="C3435" s="3"/>
      <c r="D3435" s="3"/>
      <c r="E3435" s="4"/>
      <c r="AJ3435" s="3"/>
    </row>
    <row r="3436" spans="3:36">
      <c r="C3436" s="3"/>
      <c r="D3436" s="3"/>
      <c r="E3436" s="4"/>
      <c r="AJ3436" s="3"/>
    </row>
    <row r="3437" spans="3:36">
      <c r="C3437" s="3"/>
      <c r="D3437" s="3"/>
      <c r="E3437" s="4"/>
      <c r="AJ3437" s="3"/>
    </row>
    <row r="3438" spans="3:36">
      <c r="C3438" s="3"/>
      <c r="D3438" s="3"/>
      <c r="E3438" s="4"/>
      <c r="AJ3438" s="3"/>
    </row>
    <row r="3439" spans="3:36">
      <c r="C3439" s="3"/>
      <c r="D3439" s="3"/>
      <c r="E3439" s="4"/>
      <c r="AJ3439" s="3"/>
    </row>
    <row r="3440" spans="3:36">
      <c r="C3440" s="3"/>
      <c r="D3440" s="3"/>
      <c r="E3440" s="4"/>
      <c r="AJ3440" s="3"/>
    </row>
    <row r="3441" spans="3:36">
      <c r="C3441" s="3"/>
      <c r="D3441" s="3"/>
      <c r="E3441" s="4"/>
      <c r="AJ3441" s="3"/>
    </row>
    <row r="3442" spans="3:36">
      <c r="C3442" s="3"/>
      <c r="D3442" s="3"/>
      <c r="E3442" s="4"/>
      <c r="AJ3442" s="3"/>
    </row>
    <row r="3443" spans="3:36">
      <c r="C3443" s="3"/>
      <c r="D3443" s="3"/>
      <c r="E3443" s="4"/>
      <c r="AJ3443" s="3"/>
    </row>
    <row r="3444" spans="3:36">
      <c r="C3444" s="3"/>
      <c r="D3444" s="3"/>
      <c r="E3444" s="4"/>
      <c r="AJ3444" s="3"/>
    </row>
    <row r="3445" spans="3:36">
      <c r="C3445" s="3"/>
      <c r="D3445" s="3"/>
      <c r="E3445" s="4"/>
      <c r="AJ3445" s="3"/>
    </row>
    <row r="3446" spans="3:36">
      <c r="C3446" s="3"/>
      <c r="D3446" s="3"/>
      <c r="E3446" s="4"/>
      <c r="AJ3446" s="3"/>
    </row>
    <row r="3447" spans="3:36">
      <c r="C3447" s="3"/>
      <c r="D3447" s="3"/>
      <c r="E3447" s="4"/>
      <c r="AJ3447" s="3"/>
    </row>
    <row r="3448" spans="3:36">
      <c r="C3448" s="3"/>
      <c r="D3448" s="3"/>
      <c r="E3448" s="4"/>
      <c r="AJ3448" s="3"/>
    </row>
    <row r="3449" spans="3:36">
      <c r="C3449" s="3"/>
      <c r="D3449" s="3"/>
      <c r="E3449" s="4"/>
      <c r="AJ3449" s="3"/>
    </row>
    <row r="3450" spans="3:36">
      <c r="C3450" s="3"/>
      <c r="D3450" s="3"/>
      <c r="E3450" s="4"/>
      <c r="AJ3450" s="3"/>
    </row>
    <row r="3451" spans="3:36">
      <c r="C3451" s="3"/>
      <c r="D3451" s="3"/>
      <c r="E3451" s="4"/>
    </row>
    <row r="3452" spans="3:36">
      <c r="C3452" s="3"/>
      <c r="D3452" s="3"/>
      <c r="E3452" s="4"/>
      <c r="AJ3452" s="3"/>
    </row>
    <row r="3453" spans="3:36">
      <c r="C3453" s="3"/>
      <c r="D3453" s="3"/>
      <c r="E3453" s="4"/>
      <c r="AJ3453" s="3"/>
    </row>
    <row r="3454" spans="3:36">
      <c r="C3454" s="3"/>
      <c r="D3454" s="3"/>
      <c r="E3454" s="4"/>
      <c r="AJ3454" s="3"/>
    </row>
    <row r="3455" spans="3:36">
      <c r="C3455" s="3"/>
      <c r="D3455" s="3"/>
      <c r="E3455" s="4"/>
      <c r="AJ3455" s="3"/>
    </row>
    <row r="3456" spans="3:36">
      <c r="C3456" s="3"/>
      <c r="D3456" s="3"/>
      <c r="E3456" s="4"/>
      <c r="AJ3456" s="3"/>
    </row>
    <row r="3457" spans="3:36">
      <c r="C3457" s="3"/>
      <c r="D3457" s="3"/>
      <c r="E3457" s="4"/>
      <c r="AJ3457" s="3"/>
    </row>
    <row r="3458" spans="3:36">
      <c r="C3458" s="3"/>
      <c r="D3458" s="3"/>
      <c r="E3458" s="4"/>
      <c r="AJ3458" s="3"/>
    </row>
    <row r="3459" spans="3:36">
      <c r="C3459" s="3"/>
      <c r="D3459" s="3"/>
      <c r="E3459" s="4"/>
      <c r="AJ3459" s="3"/>
    </row>
    <row r="3460" spans="3:36">
      <c r="C3460" s="3"/>
      <c r="D3460" s="3"/>
      <c r="E3460" s="4"/>
      <c r="AJ3460" s="3"/>
    </row>
    <row r="3461" spans="3:36">
      <c r="C3461" s="3"/>
      <c r="D3461" s="3"/>
      <c r="E3461" s="4"/>
      <c r="AJ3461" s="3"/>
    </row>
    <row r="3462" spans="3:36">
      <c r="C3462" s="3"/>
      <c r="D3462" s="3"/>
      <c r="E3462" s="4"/>
      <c r="AJ3462" s="3"/>
    </row>
    <row r="3463" spans="3:36">
      <c r="C3463" s="3"/>
      <c r="D3463" s="3"/>
      <c r="E3463" s="4"/>
      <c r="AJ3463" s="3"/>
    </row>
    <row r="3464" spans="3:36">
      <c r="C3464" s="3"/>
      <c r="D3464" s="3"/>
      <c r="E3464" s="4"/>
      <c r="AJ3464" s="3"/>
    </row>
    <row r="3465" spans="3:36">
      <c r="C3465" s="3"/>
      <c r="D3465" s="3"/>
      <c r="E3465" s="4"/>
      <c r="AJ3465" s="3"/>
    </row>
    <row r="3466" spans="3:36">
      <c r="C3466" s="3"/>
      <c r="D3466" s="3"/>
      <c r="E3466" s="4"/>
      <c r="AJ3466" s="3"/>
    </row>
    <row r="3467" spans="3:36">
      <c r="C3467" s="3"/>
      <c r="D3467" s="3"/>
      <c r="E3467" s="4"/>
      <c r="AJ3467" s="3"/>
    </row>
    <row r="3468" spans="3:36">
      <c r="C3468" s="3"/>
      <c r="D3468" s="3"/>
      <c r="E3468" s="4"/>
      <c r="AJ3468" s="3"/>
    </row>
    <row r="3469" spans="3:36">
      <c r="C3469" s="3"/>
      <c r="D3469" s="3"/>
      <c r="E3469" s="4"/>
      <c r="AJ3469" s="3"/>
    </row>
    <row r="3470" spans="3:36">
      <c r="C3470" s="3"/>
      <c r="D3470" s="3"/>
      <c r="E3470" s="4"/>
      <c r="AJ3470" s="3"/>
    </row>
    <row r="3471" spans="3:36">
      <c r="C3471" s="3"/>
      <c r="D3471" s="3"/>
      <c r="E3471" s="4"/>
      <c r="AJ3471" s="3"/>
    </row>
    <row r="3472" spans="3:36">
      <c r="C3472" s="3"/>
      <c r="D3472" s="3"/>
      <c r="E3472" s="4"/>
      <c r="AJ3472" s="3"/>
    </row>
    <row r="3473" spans="3:36">
      <c r="C3473" s="3"/>
      <c r="D3473" s="3"/>
      <c r="E3473" s="4"/>
      <c r="AJ3473" s="3"/>
    </row>
    <row r="3474" spans="3:36">
      <c r="C3474" s="3"/>
      <c r="D3474" s="3"/>
      <c r="E3474" s="4"/>
      <c r="AJ3474" s="3"/>
    </row>
    <row r="3475" spans="3:36">
      <c r="C3475" s="3"/>
      <c r="D3475" s="3"/>
      <c r="E3475" s="4"/>
      <c r="AJ3475" s="3"/>
    </row>
    <row r="3476" spans="3:36">
      <c r="C3476" s="3"/>
      <c r="D3476" s="3"/>
      <c r="E3476" s="4"/>
      <c r="AJ3476" s="3"/>
    </row>
    <row r="3477" spans="3:36">
      <c r="C3477" s="3"/>
      <c r="D3477" s="3"/>
      <c r="E3477" s="4"/>
      <c r="AJ3477" s="3"/>
    </row>
    <row r="3478" spans="3:36">
      <c r="C3478" s="3"/>
      <c r="D3478" s="3"/>
      <c r="E3478" s="4"/>
      <c r="U3478" s="4"/>
      <c r="W3478" s="4"/>
    </row>
    <row r="3479" spans="3:36">
      <c r="C3479" s="3"/>
      <c r="D3479" s="3"/>
      <c r="E3479" s="4"/>
      <c r="U3479" s="4"/>
      <c r="W3479" s="4"/>
    </row>
    <row r="3480" spans="3:36">
      <c r="C3480" s="3"/>
      <c r="D3480" s="3"/>
      <c r="E3480" s="4"/>
      <c r="U3480" s="4"/>
      <c r="W3480" s="4"/>
    </row>
    <row r="3481" spans="3:36">
      <c r="C3481" s="3"/>
      <c r="D3481" s="3"/>
      <c r="E3481" s="4"/>
      <c r="U3481" s="4"/>
      <c r="W3481" s="4"/>
    </row>
    <row r="3482" spans="3:36">
      <c r="C3482" s="3"/>
      <c r="D3482" s="3"/>
      <c r="E3482" s="4"/>
      <c r="U3482" s="4"/>
      <c r="W3482" s="4"/>
    </row>
    <row r="3483" spans="3:36">
      <c r="C3483" s="3"/>
      <c r="D3483" s="3"/>
      <c r="E3483" s="4"/>
      <c r="U3483" s="4"/>
      <c r="W3483" s="4"/>
    </row>
    <row r="3484" spans="3:36">
      <c r="C3484" s="3"/>
      <c r="D3484" s="3"/>
      <c r="E3484" s="4"/>
      <c r="U3484" s="4"/>
      <c r="W3484" s="4"/>
    </row>
    <row r="3485" spans="3:36">
      <c r="C3485" s="3"/>
      <c r="D3485" s="3"/>
      <c r="E3485" s="4"/>
      <c r="U3485" s="4"/>
      <c r="W3485" s="4"/>
    </row>
    <row r="3486" spans="3:36">
      <c r="C3486" s="3"/>
      <c r="D3486" s="3"/>
      <c r="E3486" s="4"/>
      <c r="U3486" s="4"/>
      <c r="W3486" s="4"/>
    </row>
    <row r="3487" spans="3:36">
      <c r="C3487" s="3"/>
      <c r="D3487" s="3"/>
      <c r="E3487" s="4"/>
      <c r="U3487" s="4"/>
      <c r="W3487" s="4"/>
    </row>
    <row r="3488" spans="3:36">
      <c r="C3488" s="3"/>
      <c r="D3488" s="3"/>
      <c r="E3488" s="4"/>
      <c r="U3488" s="4"/>
      <c r="W3488" s="4"/>
    </row>
    <row r="3489" spans="3:36">
      <c r="C3489" s="3"/>
      <c r="D3489" s="3"/>
      <c r="E3489" s="4"/>
      <c r="U3489" s="4"/>
      <c r="W3489" s="4"/>
    </row>
    <row r="3490" spans="3:36">
      <c r="C3490" s="3"/>
      <c r="D3490" s="3"/>
      <c r="E3490" s="4"/>
      <c r="U3490" s="4"/>
      <c r="AJ3490" s="3"/>
    </row>
    <row r="3491" spans="3:36">
      <c r="C3491" s="3"/>
      <c r="D3491" s="3"/>
      <c r="E3491" s="4"/>
      <c r="U3491" s="4"/>
      <c r="AJ3491" s="3"/>
    </row>
    <row r="3492" spans="3:36">
      <c r="C3492" s="3"/>
      <c r="D3492" s="3"/>
      <c r="E3492" s="4"/>
      <c r="U3492" s="4"/>
      <c r="AJ3492" s="3"/>
    </row>
    <row r="3493" spans="3:36">
      <c r="C3493" s="3"/>
      <c r="D3493" s="3"/>
      <c r="E3493" s="4"/>
      <c r="U3493" s="4"/>
      <c r="AJ3493" s="3"/>
    </row>
    <row r="3494" spans="3:36">
      <c r="C3494" s="3"/>
      <c r="D3494" s="3"/>
      <c r="E3494" s="4"/>
      <c r="U3494" s="4"/>
    </row>
    <row r="3495" spans="3:36">
      <c r="C3495" s="3"/>
      <c r="D3495" s="3"/>
      <c r="E3495" s="4"/>
      <c r="U3495" s="4"/>
    </row>
    <row r="3496" spans="3:36">
      <c r="C3496" s="3"/>
      <c r="D3496" s="3"/>
      <c r="E3496" s="4"/>
      <c r="U3496" s="4"/>
      <c r="W3496" s="4"/>
    </row>
    <row r="3497" spans="3:36">
      <c r="C3497" s="3"/>
      <c r="D3497" s="3"/>
      <c r="E3497" s="4"/>
      <c r="U3497" s="4"/>
      <c r="W3497" s="4"/>
    </row>
    <row r="3498" spans="3:36">
      <c r="C3498" s="3"/>
      <c r="D3498" s="3"/>
      <c r="E3498" s="4"/>
      <c r="U3498" s="4"/>
      <c r="W3498" s="4"/>
    </row>
    <row r="3499" spans="3:36">
      <c r="C3499" s="3"/>
      <c r="D3499" s="3"/>
      <c r="E3499" s="4"/>
      <c r="U3499" s="4"/>
      <c r="W3499" s="4"/>
      <c r="AJ3499" s="3"/>
    </row>
    <row r="3500" spans="3:36">
      <c r="C3500" s="3"/>
      <c r="D3500" s="3"/>
      <c r="E3500" s="4"/>
      <c r="U3500" s="4"/>
      <c r="W3500" s="4"/>
      <c r="AJ3500" s="3"/>
    </row>
    <row r="3501" spans="3:36">
      <c r="C3501" s="3"/>
      <c r="D3501" s="3"/>
      <c r="E3501" s="4"/>
      <c r="U3501" s="4"/>
      <c r="W3501" s="4"/>
      <c r="AJ3501" s="3"/>
    </row>
    <row r="3502" spans="3:36">
      <c r="C3502" s="3"/>
      <c r="D3502" s="3"/>
      <c r="E3502" s="4"/>
      <c r="U3502" s="4"/>
      <c r="W3502" s="4"/>
      <c r="AJ3502" s="3"/>
    </row>
    <row r="3503" spans="3:36">
      <c r="C3503" s="3"/>
      <c r="D3503" s="3"/>
      <c r="E3503" s="4"/>
      <c r="U3503" s="4"/>
      <c r="AJ3503" s="3"/>
    </row>
    <row r="3504" spans="3:36">
      <c r="C3504" s="3"/>
      <c r="D3504" s="3"/>
      <c r="E3504" s="4"/>
      <c r="U3504" s="4"/>
      <c r="AJ3504" s="3"/>
    </row>
    <row r="3505" spans="3:36">
      <c r="C3505" s="3"/>
      <c r="D3505" s="3"/>
      <c r="E3505" s="4"/>
      <c r="U3505" s="4"/>
    </row>
    <row r="3506" spans="3:36">
      <c r="C3506" s="3"/>
      <c r="D3506" s="3"/>
      <c r="E3506" s="4"/>
      <c r="U3506" s="4"/>
    </row>
    <row r="3507" spans="3:36">
      <c r="C3507" s="3"/>
      <c r="D3507" s="3"/>
      <c r="E3507" s="4"/>
      <c r="U3507" s="4"/>
      <c r="AJ3507" s="3"/>
    </row>
    <row r="3508" spans="3:36">
      <c r="C3508" s="3"/>
      <c r="D3508" s="3"/>
      <c r="E3508" s="4"/>
      <c r="U3508" s="4"/>
      <c r="AJ3508" s="3"/>
    </row>
    <row r="3509" spans="3:36">
      <c r="C3509" s="3"/>
      <c r="D3509" s="3"/>
      <c r="E3509" s="4"/>
      <c r="U3509" s="4"/>
      <c r="AJ3509" s="3"/>
    </row>
    <row r="3510" spans="3:36">
      <c r="C3510" s="3"/>
      <c r="D3510" s="3"/>
      <c r="E3510" s="4"/>
      <c r="U3510" s="4"/>
      <c r="AJ3510" s="3"/>
    </row>
    <row r="3511" spans="3:36">
      <c r="C3511" s="3"/>
      <c r="D3511" s="3"/>
      <c r="E3511" s="4"/>
      <c r="U3511" s="4"/>
    </row>
    <row r="3512" spans="3:36">
      <c r="C3512" s="3"/>
      <c r="D3512" s="3"/>
      <c r="E3512" s="4"/>
      <c r="U3512" s="4"/>
    </row>
    <row r="3513" spans="3:36">
      <c r="C3513" s="3"/>
      <c r="D3513" s="3"/>
      <c r="E3513" s="4"/>
      <c r="AJ3513" s="3"/>
    </row>
    <row r="3514" spans="3:36">
      <c r="C3514" s="3"/>
      <c r="D3514" s="3"/>
      <c r="E3514" s="4"/>
      <c r="AJ3514" s="3"/>
    </row>
    <row r="3515" spans="3:36">
      <c r="C3515" s="3"/>
      <c r="D3515" s="3"/>
      <c r="E3515" s="4"/>
      <c r="AJ3515" s="3"/>
    </row>
    <row r="3516" spans="3:36">
      <c r="C3516" s="3"/>
      <c r="D3516" s="3"/>
      <c r="E3516" s="4"/>
      <c r="AJ3516" s="3"/>
    </row>
    <row r="3517" spans="3:36">
      <c r="C3517" s="3"/>
      <c r="D3517" s="3"/>
      <c r="E3517" s="4"/>
      <c r="AJ3517" s="3"/>
    </row>
    <row r="3518" spans="3:36">
      <c r="C3518" s="3"/>
      <c r="D3518" s="3"/>
      <c r="E3518" s="4"/>
      <c r="AJ3518" s="3"/>
    </row>
    <row r="3519" spans="3:36">
      <c r="C3519" s="3"/>
      <c r="D3519" s="3"/>
      <c r="E3519" s="4"/>
      <c r="AJ3519" s="3"/>
    </row>
    <row r="3520" spans="3:36">
      <c r="C3520" s="3"/>
      <c r="D3520" s="3"/>
      <c r="E3520" s="4"/>
      <c r="AJ3520" s="3"/>
    </row>
    <row r="3521" spans="3:36">
      <c r="C3521" s="3"/>
      <c r="D3521" s="3"/>
      <c r="E3521" s="4"/>
      <c r="AJ3521" s="3"/>
    </row>
    <row r="3522" spans="3:36">
      <c r="C3522" s="3"/>
      <c r="D3522" s="3"/>
      <c r="E3522" s="4"/>
      <c r="AJ3522" s="3"/>
    </row>
    <row r="3523" spans="3:36">
      <c r="C3523" s="3"/>
      <c r="D3523" s="3"/>
      <c r="E3523" s="4"/>
      <c r="AJ3523" s="3"/>
    </row>
    <row r="3524" spans="3:36">
      <c r="C3524" s="3"/>
      <c r="D3524" s="3"/>
      <c r="E3524" s="4"/>
      <c r="AJ3524" s="3"/>
    </row>
    <row r="3525" spans="3:36">
      <c r="C3525" s="3"/>
      <c r="D3525" s="3"/>
      <c r="E3525" s="4"/>
      <c r="AJ3525" s="3"/>
    </row>
    <row r="3526" spans="3:36">
      <c r="C3526" s="3"/>
      <c r="D3526" s="3"/>
      <c r="E3526" s="4"/>
      <c r="AJ3526" s="3"/>
    </row>
    <row r="3527" spans="3:36">
      <c r="C3527" s="3"/>
      <c r="D3527" s="3"/>
      <c r="E3527" s="4"/>
      <c r="AJ3527" s="3"/>
    </row>
    <row r="3528" spans="3:36">
      <c r="C3528" s="3"/>
      <c r="D3528" s="3"/>
      <c r="E3528" s="4"/>
      <c r="AJ3528" s="3"/>
    </row>
    <row r="3529" spans="3:36">
      <c r="C3529" s="3"/>
      <c r="D3529" s="3"/>
      <c r="E3529" s="4"/>
    </row>
    <row r="3530" spans="3:36">
      <c r="C3530" s="3"/>
      <c r="D3530" s="3"/>
      <c r="E3530" s="4"/>
      <c r="AJ3530" s="3"/>
    </row>
    <row r="3531" spans="3:36">
      <c r="C3531" s="3"/>
      <c r="D3531" s="3"/>
      <c r="E3531" s="4"/>
      <c r="AJ3531" s="3"/>
    </row>
    <row r="3532" spans="3:36">
      <c r="C3532" s="3"/>
      <c r="D3532" s="3"/>
      <c r="E3532" s="4"/>
      <c r="AJ3532" s="3"/>
    </row>
    <row r="3533" spans="3:36">
      <c r="C3533" s="3"/>
      <c r="D3533" s="3"/>
      <c r="E3533" s="4"/>
      <c r="AJ3533" s="3"/>
    </row>
    <row r="3534" spans="3:36">
      <c r="C3534" s="3"/>
      <c r="D3534" s="3"/>
      <c r="E3534" s="4"/>
      <c r="AJ3534" s="3"/>
    </row>
    <row r="3535" spans="3:36">
      <c r="C3535" s="3"/>
      <c r="D3535" s="3"/>
      <c r="E3535" s="4"/>
      <c r="AJ3535" s="3"/>
    </row>
    <row r="3536" spans="3:36">
      <c r="C3536" s="3"/>
      <c r="D3536" s="3"/>
      <c r="E3536" s="4"/>
      <c r="AJ3536" s="3"/>
    </row>
    <row r="3537" spans="3:36">
      <c r="C3537" s="3"/>
      <c r="D3537" s="3"/>
      <c r="E3537" s="4"/>
      <c r="AJ3537" s="3"/>
    </row>
    <row r="3538" spans="3:36">
      <c r="C3538" s="3"/>
      <c r="D3538" s="3"/>
      <c r="E3538" s="4"/>
      <c r="AJ3538" s="3"/>
    </row>
    <row r="3539" spans="3:36">
      <c r="C3539" s="3"/>
      <c r="D3539" s="3"/>
      <c r="E3539" s="4"/>
      <c r="AJ3539" s="3"/>
    </row>
    <row r="3540" spans="3:36">
      <c r="C3540" s="3"/>
      <c r="D3540" s="3"/>
      <c r="E3540" s="4"/>
      <c r="U3540" s="4"/>
    </row>
    <row r="3541" spans="3:36">
      <c r="C3541" s="3"/>
      <c r="D3541" s="3"/>
      <c r="E3541" s="4"/>
      <c r="U3541" s="4"/>
    </row>
    <row r="3542" spans="3:36">
      <c r="C3542" s="3"/>
      <c r="D3542" s="3"/>
      <c r="E3542" s="4"/>
      <c r="U3542" s="4"/>
    </row>
    <row r="3543" spans="3:36">
      <c r="C3543" s="3"/>
      <c r="D3543" s="3"/>
      <c r="E3543" s="4"/>
      <c r="AJ3543" s="3"/>
    </row>
    <row r="3544" spans="3:36">
      <c r="C3544" s="3"/>
      <c r="D3544" s="3"/>
      <c r="E3544" s="4"/>
      <c r="AJ3544" s="3"/>
    </row>
    <row r="3545" spans="3:36">
      <c r="C3545" s="3"/>
      <c r="D3545" s="3"/>
      <c r="E3545" s="4"/>
      <c r="AJ3545" s="3"/>
    </row>
    <row r="3546" spans="3:36">
      <c r="C3546" s="3"/>
      <c r="D3546" s="3"/>
      <c r="E3546" s="4"/>
      <c r="AJ3546" s="3"/>
    </row>
    <row r="3547" spans="3:36">
      <c r="C3547" s="3"/>
      <c r="D3547" s="3"/>
      <c r="E3547" s="4"/>
      <c r="AJ3547" s="3"/>
    </row>
    <row r="3548" spans="3:36">
      <c r="C3548" s="3"/>
      <c r="D3548" s="3"/>
      <c r="E3548" s="4"/>
      <c r="AJ3548" s="3"/>
    </row>
    <row r="3549" spans="3:36">
      <c r="C3549" s="3"/>
      <c r="D3549" s="3"/>
      <c r="E3549" s="4"/>
      <c r="AJ3549" s="3"/>
    </row>
    <row r="3550" spans="3:36">
      <c r="C3550" s="3"/>
      <c r="D3550" s="3"/>
      <c r="E3550" s="4"/>
      <c r="AJ3550" s="3"/>
    </row>
    <row r="3551" spans="3:36">
      <c r="C3551" s="3"/>
      <c r="D3551" s="3"/>
      <c r="E3551" s="4"/>
      <c r="AJ3551" s="3"/>
    </row>
    <row r="3552" spans="3:36">
      <c r="C3552" s="3"/>
      <c r="D3552" s="3"/>
      <c r="E3552" s="4"/>
      <c r="AJ3552" s="3"/>
    </row>
    <row r="3553" spans="3:36">
      <c r="C3553" s="3"/>
      <c r="D3553" s="3"/>
      <c r="E3553" s="4"/>
      <c r="AJ3553" s="3"/>
    </row>
    <row r="3554" spans="3:36">
      <c r="C3554" s="3"/>
      <c r="D3554" s="3"/>
      <c r="E3554" s="4"/>
      <c r="AJ3554" s="3"/>
    </row>
    <row r="3555" spans="3:36">
      <c r="C3555" s="3"/>
      <c r="D3555" s="3"/>
      <c r="E3555" s="4"/>
      <c r="AJ3555" s="3"/>
    </row>
    <row r="3556" spans="3:36">
      <c r="C3556" s="3"/>
      <c r="D3556" s="3"/>
      <c r="E3556" s="4"/>
      <c r="AJ3556" s="3"/>
    </row>
    <row r="3557" spans="3:36">
      <c r="C3557" s="3"/>
      <c r="D3557" s="3"/>
      <c r="E3557" s="4"/>
      <c r="AJ3557" s="3"/>
    </row>
    <row r="3558" spans="3:36">
      <c r="C3558" s="3"/>
      <c r="D3558" s="3"/>
      <c r="E3558" s="4"/>
      <c r="AJ3558" s="3"/>
    </row>
    <row r="3559" spans="3:36">
      <c r="C3559" s="3"/>
      <c r="D3559" s="3"/>
      <c r="E3559" s="4"/>
      <c r="AJ3559" s="3"/>
    </row>
    <row r="3560" spans="3:36">
      <c r="C3560" s="3"/>
      <c r="D3560" s="3"/>
      <c r="E3560" s="4"/>
    </row>
    <row r="3561" spans="3:36">
      <c r="C3561" s="3"/>
      <c r="D3561" s="3"/>
      <c r="E3561" s="4"/>
    </row>
    <row r="3562" spans="3:36">
      <c r="C3562" s="3"/>
      <c r="D3562" s="3"/>
      <c r="E3562" s="4"/>
      <c r="U3562" s="4"/>
      <c r="W3562" s="4"/>
    </row>
    <row r="3563" spans="3:36">
      <c r="C3563" s="3"/>
      <c r="D3563" s="3"/>
      <c r="E3563" s="4"/>
      <c r="U3563" s="4"/>
      <c r="W3563" s="4"/>
    </row>
    <row r="3564" spans="3:36">
      <c r="C3564" s="3"/>
      <c r="D3564" s="3"/>
      <c r="E3564" s="4"/>
      <c r="U3564" s="4"/>
      <c r="W3564" s="4"/>
    </row>
    <row r="3565" spans="3:36">
      <c r="C3565" s="3"/>
      <c r="D3565" s="3"/>
      <c r="E3565" s="4"/>
      <c r="U3565" s="4"/>
      <c r="W3565" s="4"/>
    </row>
    <row r="3566" spans="3:36">
      <c r="C3566" s="3"/>
      <c r="D3566" s="3"/>
      <c r="E3566" s="4"/>
      <c r="U3566" s="4"/>
      <c r="W3566" s="4"/>
    </row>
    <row r="3567" spans="3:36">
      <c r="C3567" s="3"/>
      <c r="D3567" s="3"/>
      <c r="E3567" s="4"/>
      <c r="U3567" s="4"/>
      <c r="W3567" s="4"/>
    </row>
    <row r="3568" spans="3:36">
      <c r="C3568" s="3"/>
      <c r="D3568" s="3"/>
      <c r="E3568" s="4"/>
      <c r="U3568" s="4"/>
      <c r="W3568" s="4"/>
      <c r="AJ3568" s="3"/>
    </row>
    <row r="3569" spans="3:36">
      <c r="C3569" s="3"/>
      <c r="D3569" s="3"/>
      <c r="E3569" s="4"/>
      <c r="U3569" s="4"/>
      <c r="W3569" s="4"/>
      <c r="AJ3569" s="3"/>
    </row>
    <row r="3570" spans="3:36">
      <c r="C3570" s="3"/>
      <c r="D3570" s="3"/>
      <c r="E3570" s="4"/>
      <c r="U3570" s="4"/>
      <c r="W3570" s="4"/>
      <c r="AJ3570" s="3"/>
    </row>
    <row r="3571" spans="3:36">
      <c r="C3571" s="3"/>
      <c r="D3571" s="3"/>
      <c r="E3571" s="4"/>
      <c r="U3571" s="4"/>
      <c r="W3571" s="4"/>
      <c r="AJ3571" s="3"/>
    </row>
    <row r="3572" spans="3:36">
      <c r="C3572" s="3"/>
      <c r="D3572" s="3"/>
      <c r="E3572" s="4"/>
      <c r="U3572" s="4"/>
      <c r="W3572" s="4"/>
      <c r="AJ3572" s="3"/>
    </row>
    <row r="3573" spans="3:36">
      <c r="C3573" s="3"/>
      <c r="D3573" s="3"/>
      <c r="E3573" s="4"/>
      <c r="U3573" s="4"/>
      <c r="W3573" s="4"/>
      <c r="AJ3573" s="3"/>
    </row>
    <row r="3574" spans="3:36">
      <c r="C3574" s="3"/>
      <c r="D3574" s="3"/>
      <c r="E3574" s="4"/>
      <c r="U3574" s="4"/>
      <c r="W3574" s="4"/>
      <c r="AJ3574" s="3"/>
    </row>
    <row r="3575" spans="3:36">
      <c r="C3575" s="3"/>
      <c r="D3575" s="3"/>
      <c r="E3575" s="4"/>
      <c r="U3575" s="4"/>
      <c r="W3575" s="4"/>
      <c r="AJ3575" s="3"/>
    </row>
    <row r="3576" spans="3:36">
      <c r="C3576" s="3"/>
      <c r="D3576" s="3"/>
      <c r="E3576" s="4"/>
      <c r="U3576" s="4"/>
      <c r="W3576" s="4"/>
      <c r="AJ3576" s="3"/>
    </row>
    <row r="3577" spans="3:36">
      <c r="C3577" s="3"/>
      <c r="D3577" s="3"/>
      <c r="E3577" s="4"/>
      <c r="U3577" s="4"/>
      <c r="W3577" s="4"/>
    </row>
    <row r="3578" spans="3:36">
      <c r="C3578" s="3"/>
      <c r="D3578" s="3"/>
      <c r="E3578" s="4"/>
      <c r="U3578" s="4"/>
      <c r="W3578" s="4"/>
    </row>
    <row r="3579" spans="3:36">
      <c r="C3579" s="3"/>
      <c r="D3579" s="3"/>
      <c r="E3579" s="4"/>
      <c r="U3579" s="4"/>
      <c r="W3579" s="4"/>
    </row>
    <row r="3580" spans="3:36">
      <c r="C3580" s="3"/>
      <c r="D3580" s="3"/>
      <c r="E3580" s="4"/>
      <c r="U3580" s="4"/>
      <c r="W3580" s="4"/>
    </row>
    <row r="3581" spans="3:36">
      <c r="C3581" s="3"/>
      <c r="D3581" s="3"/>
      <c r="E3581" s="4"/>
      <c r="AJ3581" s="3"/>
    </row>
    <row r="3582" spans="3:36">
      <c r="C3582" s="3"/>
      <c r="D3582" s="3"/>
      <c r="E3582" s="4"/>
    </row>
    <row r="3583" spans="3:36">
      <c r="C3583" s="3"/>
      <c r="D3583" s="3"/>
      <c r="E3583" s="4"/>
      <c r="AJ3583" s="3"/>
    </row>
    <row r="3584" spans="3:36">
      <c r="C3584" s="3"/>
      <c r="D3584" s="3"/>
      <c r="E3584" s="4"/>
      <c r="AJ3584" s="3"/>
    </row>
    <row r="3585" spans="3:36">
      <c r="C3585" s="3"/>
      <c r="D3585" s="3"/>
      <c r="E3585" s="4"/>
      <c r="AJ3585" s="3"/>
    </row>
    <row r="3586" spans="3:36">
      <c r="C3586" s="3"/>
      <c r="D3586" s="3"/>
      <c r="E3586" s="4"/>
      <c r="AJ3586" s="3"/>
    </row>
    <row r="3587" spans="3:36">
      <c r="C3587" s="3"/>
      <c r="D3587" s="3"/>
      <c r="E3587" s="4"/>
      <c r="AJ3587" s="3"/>
    </row>
    <row r="3588" spans="3:36">
      <c r="C3588" s="3"/>
      <c r="D3588" s="3"/>
      <c r="E3588" s="4"/>
      <c r="AJ3588" s="3"/>
    </row>
    <row r="3589" spans="3:36">
      <c r="C3589" s="3"/>
      <c r="D3589" s="3"/>
      <c r="E3589" s="4"/>
      <c r="AJ3589" s="3"/>
    </row>
    <row r="3590" spans="3:36">
      <c r="C3590" s="3"/>
      <c r="D3590" s="3"/>
      <c r="E3590" s="4"/>
    </row>
    <row r="3591" spans="3:36">
      <c r="C3591" s="3"/>
      <c r="D3591" s="3"/>
      <c r="E3591" s="4"/>
      <c r="AJ3591" s="3"/>
    </row>
    <row r="3592" spans="3:36">
      <c r="C3592" s="3"/>
      <c r="D3592" s="3"/>
      <c r="E3592" s="4"/>
    </row>
    <row r="3593" spans="3:36">
      <c r="C3593" s="3"/>
      <c r="D3593" s="3"/>
      <c r="E3593" s="4"/>
      <c r="AJ3593" s="3"/>
    </row>
    <row r="3594" spans="3:36">
      <c r="C3594" s="3"/>
      <c r="D3594" s="3"/>
      <c r="E3594" s="4"/>
    </row>
    <row r="3595" spans="3:36">
      <c r="C3595" s="3"/>
      <c r="D3595" s="3"/>
      <c r="E3595" s="4"/>
      <c r="AJ3595" s="3"/>
    </row>
    <row r="3596" spans="3:36">
      <c r="C3596" s="3"/>
      <c r="D3596" s="3"/>
      <c r="E3596" s="4"/>
    </row>
    <row r="3597" spans="3:36">
      <c r="C3597" s="3"/>
      <c r="D3597" s="3"/>
      <c r="E3597" s="4"/>
      <c r="AJ3597" s="3"/>
    </row>
    <row r="3598" spans="3:36">
      <c r="C3598" s="3"/>
      <c r="D3598" s="3"/>
      <c r="E3598" s="4"/>
    </row>
    <row r="3599" spans="3:36">
      <c r="C3599" s="3"/>
      <c r="D3599" s="3"/>
      <c r="E3599" s="4"/>
      <c r="AJ3599" s="3"/>
    </row>
    <row r="3600" spans="3:36">
      <c r="C3600" s="3"/>
      <c r="D3600" s="3"/>
      <c r="E3600" s="4"/>
    </row>
    <row r="3601" spans="3:36">
      <c r="C3601" s="3"/>
      <c r="D3601" s="3"/>
      <c r="E3601" s="4"/>
      <c r="AJ3601" s="3"/>
    </row>
    <row r="3602" spans="3:36">
      <c r="C3602" s="3"/>
      <c r="D3602" s="3"/>
      <c r="E3602" s="4"/>
      <c r="AJ3602" s="3"/>
    </row>
    <row r="3603" spans="3:36">
      <c r="C3603" s="3"/>
      <c r="D3603" s="3"/>
      <c r="E3603" s="4"/>
      <c r="AJ3603" s="3"/>
    </row>
    <row r="3604" spans="3:36">
      <c r="C3604" s="3"/>
      <c r="D3604" s="3"/>
      <c r="E3604" s="4"/>
      <c r="AJ3604" s="3"/>
    </row>
    <row r="3605" spans="3:36">
      <c r="C3605" s="3"/>
      <c r="D3605" s="3"/>
      <c r="E3605" s="4"/>
      <c r="AJ3605" s="3"/>
    </row>
    <row r="3606" spans="3:36">
      <c r="C3606" s="3"/>
      <c r="D3606" s="3"/>
      <c r="E3606" s="4"/>
      <c r="AJ3606" s="3"/>
    </row>
    <row r="3607" spans="3:36">
      <c r="C3607" s="3"/>
      <c r="D3607" s="3"/>
      <c r="E3607" s="4"/>
      <c r="U3607" s="4"/>
      <c r="W3607" s="4"/>
    </row>
    <row r="3608" spans="3:36">
      <c r="C3608" s="3"/>
      <c r="D3608" s="3"/>
      <c r="E3608" s="4"/>
      <c r="U3608" s="4"/>
      <c r="W3608" s="4"/>
    </row>
    <row r="3609" spans="3:36">
      <c r="C3609" s="3"/>
      <c r="D3609" s="3"/>
      <c r="E3609" s="4"/>
      <c r="U3609" s="4"/>
      <c r="W3609" s="4"/>
    </row>
    <row r="3610" spans="3:36">
      <c r="C3610" s="3"/>
      <c r="D3610" s="3"/>
      <c r="E3610" s="4"/>
      <c r="U3610" s="4"/>
      <c r="W3610" s="4"/>
    </row>
    <row r="3611" spans="3:36">
      <c r="C3611" s="3"/>
      <c r="D3611" s="3"/>
      <c r="E3611" s="4"/>
      <c r="U3611" s="4"/>
      <c r="W3611" s="4"/>
    </row>
    <row r="3612" spans="3:36">
      <c r="C3612" s="3"/>
      <c r="D3612" s="3"/>
      <c r="E3612" s="4"/>
      <c r="U3612" s="4"/>
      <c r="W3612" s="4"/>
    </row>
    <row r="3613" spans="3:36">
      <c r="C3613" s="3"/>
      <c r="D3613" s="3"/>
      <c r="E3613" s="4"/>
      <c r="U3613" s="4"/>
      <c r="W3613" s="4"/>
    </row>
    <row r="3614" spans="3:36">
      <c r="C3614" s="3"/>
      <c r="D3614" s="3"/>
      <c r="E3614" s="4"/>
      <c r="U3614" s="4"/>
      <c r="W3614" s="4"/>
    </row>
    <row r="3615" spans="3:36">
      <c r="C3615" s="3"/>
      <c r="D3615" s="3"/>
      <c r="E3615" s="4"/>
      <c r="AJ3615" s="3"/>
    </row>
    <row r="3616" spans="3:36">
      <c r="C3616" s="3"/>
      <c r="D3616" s="3"/>
      <c r="E3616" s="4"/>
      <c r="AJ3616" s="3"/>
    </row>
    <row r="3617" spans="3:36">
      <c r="C3617" s="3"/>
      <c r="D3617" s="3"/>
      <c r="E3617" s="4"/>
      <c r="AJ3617" s="3"/>
    </row>
    <row r="3618" spans="3:36">
      <c r="C3618" s="3"/>
      <c r="D3618" s="3"/>
      <c r="E3618" s="4"/>
      <c r="AJ3618" s="3"/>
    </row>
    <row r="3619" spans="3:36">
      <c r="C3619" s="3"/>
      <c r="D3619" s="3"/>
      <c r="E3619" s="4"/>
      <c r="U3619" s="4"/>
      <c r="W3619" s="4"/>
    </row>
    <row r="3620" spans="3:36">
      <c r="C3620" s="3"/>
      <c r="D3620" s="3"/>
      <c r="E3620" s="4"/>
      <c r="U3620" s="4"/>
      <c r="W3620" s="4"/>
    </row>
    <row r="3621" spans="3:36">
      <c r="C3621" s="3"/>
      <c r="D3621" s="3"/>
      <c r="E3621" s="4"/>
      <c r="U3621" s="4"/>
      <c r="W3621" s="4"/>
    </row>
    <row r="3622" spans="3:36">
      <c r="C3622" s="3"/>
      <c r="D3622" s="3"/>
      <c r="E3622" s="4"/>
      <c r="U3622" s="4"/>
      <c r="W3622" s="4"/>
    </row>
    <row r="3623" spans="3:36">
      <c r="C3623" s="3"/>
      <c r="D3623" s="3"/>
      <c r="E3623" s="4"/>
      <c r="U3623" s="4"/>
      <c r="W3623" s="4"/>
    </row>
    <row r="3624" spans="3:36">
      <c r="C3624" s="3"/>
      <c r="D3624" s="3"/>
      <c r="E3624" s="4"/>
      <c r="U3624" s="4"/>
      <c r="W3624" s="4"/>
    </row>
    <row r="3625" spans="3:36">
      <c r="C3625" s="3"/>
      <c r="D3625" s="3"/>
      <c r="E3625" s="4"/>
      <c r="AJ3625" s="3"/>
    </row>
    <row r="3626" spans="3:36">
      <c r="C3626" s="3"/>
      <c r="D3626" s="3"/>
      <c r="E3626" s="4"/>
      <c r="AJ3626" s="3"/>
    </row>
    <row r="3627" spans="3:36">
      <c r="C3627" s="3"/>
      <c r="D3627" s="3"/>
      <c r="E3627" s="4"/>
      <c r="AJ3627" s="3"/>
    </row>
    <row r="3628" spans="3:36">
      <c r="C3628" s="3"/>
      <c r="D3628" s="3"/>
      <c r="E3628" s="4"/>
      <c r="AJ3628" s="3"/>
    </row>
    <row r="3629" spans="3:36">
      <c r="C3629" s="3"/>
      <c r="D3629" s="3"/>
      <c r="E3629" s="4"/>
      <c r="AJ3629" s="3"/>
    </row>
    <row r="3630" spans="3:36">
      <c r="C3630" s="3"/>
      <c r="D3630" s="3"/>
      <c r="E3630" s="4"/>
      <c r="U3630" s="4"/>
      <c r="W3630" s="4"/>
    </row>
    <row r="3631" spans="3:36">
      <c r="C3631" s="3"/>
      <c r="D3631" s="3"/>
      <c r="E3631" s="4"/>
      <c r="U3631" s="4"/>
      <c r="W3631" s="4"/>
    </row>
    <row r="3632" spans="3:36">
      <c r="C3632" s="3"/>
      <c r="D3632" s="3"/>
      <c r="E3632" s="4"/>
      <c r="U3632" s="4"/>
      <c r="W3632" s="4"/>
    </row>
    <row r="3633" spans="3:36">
      <c r="C3633" s="3"/>
      <c r="D3633" s="3"/>
      <c r="E3633" s="4"/>
      <c r="U3633" s="4"/>
      <c r="W3633" s="4"/>
    </row>
    <row r="3634" spans="3:36">
      <c r="C3634" s="3"/>
      <c r="D3634" s="3"/>
      <c r="E3634" s="4"/>
      <c r="U3634" s="4"/>
      <c r="W3634" s="4"/>
    </row>
    <row r="3635" spans="3:36">
      <c r="C3635" s="3"/>
      <c r="D3635" s="3"/>
      <c r="E3635" s="4"/>
      <c r="U3635" s="4"/>
      <c r="W3635" s="4"/>
    </row>
    <row r="3636" spans="3:36">
      <c r="C3636" s="3"/>
      <c r="D3636" s="3"/>
      <c r="E3636" s="4"/>
      <c r="U3636" s="4"/>
      <c r="W3636" s="4"/>
    </row>
    <row r="3637" spans="3:36">
      <c r="C3637" s="3"/>
      <c r="D3637" s="3"/>
      <c r="E3637" s="4"/>
      <c r="U3637" s="4"/>
      <c r="W3637" s="4"/>
      <c r="AJ3637" s="3"/>
    </row>
    <row r="3638" spans="3:36">
      <c r="C3638" s="3"/>
      <c r="D3638" s="3"/>
      <c r="E3638" s="4"/>
      <c r="U3638" s="4"/>
      <c r="W3638" s="4"/>
      <c r="AJ3638" s="3"/>
    </row>
    <row r="3639" spans="3:36">
      <c r="C3639" s="3"/>
      <c r="D3639" s="3"/>
      <c r="E3639" s="4"/>
      <c r="U3639" s="4"/>
      <c r="W3639" s="4"/>
      <c r="AJ3639" s="3"/>
    </row>
    <row r="3640" spans="3:36">
      <c r="C3640" s="3"/>
      <c r="D3640" s="3"/>
      <c r="E3640" s="4"/>
      <c r="U3640" s="4"/>
      <c r="W3640" s="4"/>
    </row>
    <row r="3641" spans="3:36">
      <c r="C3641" s="3"/>
      <c r="D3641" s="3"/>
      <c r="E3641" s="4"/>
      <c r="U3641" s="4"/>
      <c r="W3641" s="4"/>
    </row>
    <row r="3642" spans="3:36">
      <c r="C3642" s="3"/>
      <c r="D3642" s="3"/>
      <c r="E3642" s="4"/>
      <c r="U3642" s="4"/>
      <c r="W3642" s="4"/>
    </row>
    <row r="3643" spans="3:36">
      <c r="C3643" s="3"/>
      <c r="D3643" s="3"/>
      <c r="E3643" s="4"/>
      <c r="U3643" s="4"/>
      <c r="W3643" s="4"/>
    </row>
    <row r="3644" spans="3:36">
      <c r="C3644" s="3"/>
      <c r="D3644" s="3"/>
      <c r="E3644" s="4"/>
      <c r="U3644" s="4"/>
      <c r="W3644" s="4"/>
    </row>
    <row r="3645" spans="3:36">
      <c r="C3645" s="3"/>
      <c r="D3645" s="3"/>
      <c r="E3645" s="4"/>
      <c r="U3645" s="4"/>
      <c r="W3645" s="4"/>
    </row>
    <row r="3646" spans="3:36">
      <c r="C3646" s="3"/>
      <c r="D3646" s="3"/>
      <c r="E3646" s="4"/>
      <c r="U3646" s="4"/>
      <c r="W3646" s="4"/>
    </row>
    <row r="3647" spans="3:36">
      <c r="C3647" s="3"/>
      <c r="D3647" s="3"/>
      <c r="E3647" s="4"/>
      <c r="U3647" s="4"/>
      <c r="W3647" s="4"/>
    </row>
    <row r="3648" spans="3:36">
      <c r="C3648" s="3"/>
      <c r="D3648" s="3"/>
      <c r="E3648" s="4"/>
      <c r="U3648" s="4"/>
      <c r="W3648" s="4"/>
    </row>
    <row r="3649" spans="3:36">
      <c r="C3649" s="3"/>
      <c r="D3649" s="3"/>
      <c r="E3649" s="4"/>
      <c r="U3649" s="4"/>
      <c r="W3649" s="4"/>
    </row>
    <row r="3650" spans="3:36">
      <c r="C3650" s="3"/>
      <c r="D3650" s="3"/>
      <c r="E3650" s="4"/>
      <c r="U3650" s="4"/>
      <c r="W3650" s="4"/>
      <c r="AJ3650" s="3"/>
    </row>
    <row r="3651" spans="3:36">
      <c r="C3651" s="3"/>
      <c r="D3651" s="3"/>
      <c r="E3651" s="4"/>
      <c r="AJ3651" s="3"/>
    </row>
    <row r="3652" spans="3:36">
      <c r="C3652" s="3"/>
      <c r="D3652" s="3"/>
      <c r="E3652" s="4"/>
      <c r="AJ3652" s="3"/>
    </row>
    <row r="3653" spans="3:36">
      <c r="C3653" s="3"/>
      <c r="D3653" s="3"/>
      <c r="E3653" s="4"/>
      <c r="U3653" s="4"/>
      <c r="W3653" s="4"/>
    </row>
    <row r="3654" spans="3:36">
      <c r="C3654" s="3"/>
      <c r="D3654" s="3"/>
      <c r="E3654" s="4"/>
      <c r="U3654" s="4"/>
      <c r="W3654" s="4"/>
    </row>
    <row r="3655" spans="3:36">
      <c r="C3655" s="3"/>
      <c r="D3655" s="3"/>
      <c r="E3655" s="4"/>
      <c r="U3655" s="4"/>
      <c r="W3655" s="4"/>
      <c r="AJ3655" s="3"/>
    </row>
    <row r="3656" spans="3:36">
      <c r="C3656" s="3"/>
      <c r="D3656" s="3"/>
      <c r="E3656" s="4"/>
      <c r="U3656" s="4"/>
      <c r="W3656" s="4"/>
      <c r="AJ3656" s="3"/>
    </row>
    <row r="3657" spans="3:36">
      <c r="C3657" s="3"/>
      <c r="D3657" s="3"/>
      <c r="E3657" s="4"/>
      <c r="U3657" s="4"/>
      <c r="W3657" s="4"/>
      <c r="AJ3657" s="3"/>
    </row>
    <row r="3658" spans="3:36">
      <c r="C3658" s="3"/>
      <c r="D3658" s="3"/>
      <c r="E3658" s="4"/>
      <c r="U3658" s="4"/>
      <c r="W3658" s="4"/>
      <c r="AJ3658" s="3"/>
    </row>
    <row r="3659" spans="3:36">
      <c r="C3659" s="3"/>
      <c r="D3659" s="3"/>
      <c r="E3659" s="4"/>
      <c r="U3659" s="4"/>
      <c r="W3659" s="4"/>
      <c r="AJ3659" s="3"/>
    </row>
    <row r="3660" spans="3:36">
      <c r="C3660" s="3"/>
      <c r="D3660" s="3"/>
      <c r="E3660" s="4"/>
      <c r="U3660" s="4"/>
      <c r="W3660" s="4"/>
      <c r="AJ3660" s="3"/>
    </row>
    <row r="3661" spans="3:36">
      <c r="C3661" s="3"/>
      <c r="D3661" s="3"/>
      <c r="E3661" s="4"/>
      <c r="AJ3661" s="3"/>
    </row>
    <row r="3662" spans="3:36">
      <c r="C3662" s="3"/>
      <c r="D3662" s="3"/>
      <c r="E3662" s="4"/>
      <c r="AJ3662" s="3"/>
    </row>
    <row r="3663" spans="3:36">
      <c r="C3663" s="3"/>
      <c r="D3663" s="3"/>
      <c r="E3663" s="4"/>
      <c r="U3663" s="4"/>
      <c r="W3663" s="4"/>
      <c r="AJ3663" s="3"/>
    </row>
    <row r="3664" spans="3:36">
      <c r="C3664" s="3"/>
      <c r="D3664" s="3"/>
      <c r="E3664" s="4"/>
      <c r="U3664" s="4"/>
      <c r="W3664" s="4"/>
      <c r="AJ3664" s="3"/>
    </row>
    <row r="3665" spans="3:36">
      <c r="C3665" s="3"/>
      <c r="D3665" s="3"/>
      <c r="E3665" s="4"/>
      <c r="U3665" s="4"/>
      <c r="W3665" s="4"/>
      <c r="AJ3665" s="3"/>
    </row>
    <row r="3666" spans="3:36">
      <c r="C3666" s="3"/>
      <c r="D3666" s="3"/>
      <c r="E3666" s="4"/>
      <c r="U3666" s="4"/>
      <c r="W3666" s="4"/>
      <c r="AJ3666" s="3"/>
    </row>
    <row r="3667" spans="3:36">
      <c r="C3667" s="3"/>
      <c r="D3667" s="3"/>
      <c r="E3667" s="4"/>
      <c r="AJ3667" s="3"/>
    </row>
    <row r="3668" spans="3:36">
      <c r="C3668" s="3"/>
      <c r="D3668" s="3"/>
      <c r="E3668" s="4"/>
      <c r="AJ3668" s="3"/>
    </row>
    <row r="3669" spans="3:36">
      <c r="C3669" s="3"/>
      <c r="D3669" s="3"/>
      <c r="E3669" s="4"/>
      <c r="AJ3669" s="3"/>
    </row>
    <row r="3670" spans="3:36">
      <c r="C3670" s="3"/>
      <c r="D3670" s="3"/>
      <c r="E3670" s="4"/>
      <c r="AJ3670" s="3"/>
    </row>
    <row r="3671" spans="3:36">
      <c r="C3671" s="3"/>
      <c r="D3671" s="3"/>
      <c r="E3671" s="4"/>
    </row>
    <row r="3672" spans="3:36">
      <c r="C3672" s="3"/>
      <c r="D3672" s="3"/>
      <c r="E3672" s="4"/>
      <c r="AJ3672" s="3"/>
    </row>
    <row r="3673" spans="3:36">
      <c r="C3673" s="3"/>
      <c r="D3673" s="3"/>
      <c r="E3673" s="4"/>
    </row>
    <row r="3674" spans="3:36">
      <c r="C3674" s="3"/>
      <c r="D3674" s="3"/>
      <c r="E3674" s="4"/>
      <c r="AJ3674" s="3"/>
    </row>
    <row r="3675" spans="3:36">
      <c r="C3675" s="3"/>
      <c r="D3675" s="3"/>
      <c r="E3675" s="4"/>
      <c r="AJ3675" s="3"/>
    </row>
    <row r="3676" spans="3:36">
      <c r="C3676" s="3"/>
      <c r="D3676" s="3"/>
      <c r="E3676" s="4"/>
      <c r="AJ3676" s="3"/>
    </row>
    <row r="3677" spans="3:36">
      <c r="C3677" s="3"/>
      <c r="D3677" s="3"/>
      <c r="E3677" s="4"/>
      <c r="AJ3677" s="3"/>
    </row>
    <row r="3678" spans="3:36">
      <c r="C3678" s="3"/>
      <c r="D3678" s="3"/>
      <c r="E3678" s="4"/>
      <c r="U3678" s="4"/>
      <c r="W3678" s="4"/>
    </row>
    <row r="3679" spans="3:36">
      <c r="C3679" s="3"/>
      <c r="D3679" s="3"/>
      <c r="E3679" s="4"/>
      <c r="U3679" s="4"/>
      <c r="W3679" s="4"/>
    </row>
    <row r="3680" spans="3:36">
      <c r="C3680" s="3"/>
      <c r="D3680" s="3"/>
      <c r="E3680" s="4"/>
      <c r="U3680" s="4"/>
      <c r="W3680" s="4"/>
    </row>
    <row r="3681" spans="3:36">
      <c r="C3681" s="3"/>
      <c r="D3681" s="3"/>
      <c r="E3681" s="4"/>
      <c r="U3681" s="4"/>
      <c r="W3681" s="4"/>
    </row>
    <row r="3682" spans="3:36">
      <c r="C3682" s="3"/>
      <c r="D3682" s="3"/>
      <c r="E3682" s="4"/>
      <c r="U3682" s="4"/>
      <c r="W3682" s="4"/>
    </row>
    <row r="3683" spans="3:36">
      <c r="C3683" s="3"/>
      <c r="D3683" s="3"/>
      <c r="E3683" s="4"/>
      <c r="U3683" s="4"/>
      <c r="W3683" s="4"/>
    </row>
    <row r="3684" spans="3:36">
      <c r="C3684" s="3"/>
      <c r="D3684" s="3"/>
      <c r="E3684" s="4"/>
      <c r="U3684" s="4"/>
      <c r="W3684" s="4"/>
    </row>
    <row r="3685" spans="3:36">
      <c r="C3685" s="3"/>
      <c r="D3685" s="3"/>
      <c r="E3685" s="4"/>
      <c r="U3685" s="4"/>
      <c r="W3685" s="4"/>
    </row>
    <row r="3686" spans="3:36">
      <c r="C3686" s="3"/>
      <c r="D3686" s="3"/>
      <c r="E3686" s="4"/>
      <c r="U3686" s="4"/>
      <c r="W3686" s="4"/>
    </row>
    <row r="3687" spans="3:36">
      <c r="C3687" s="3"/>
      <c r="D3687" s="3"/>
      <c r="E3687" s="4"/>
      <c r="AJ3687" s="3"/>
    </row>
    <row r="3688" spans="3:36">
      <c r="C3688" s="3"/>
      <c r="D3688" s="3"/>
      <c r="E3688" s="4"/>
      <c r="AJ3688" s="3"/>
    </row>
    <row r="3689" spans="3:36">
      <c r="C3689" s="3"/>
      <c r="D3689" s="3"/>
      <c r="E3689" s="4"/>
      <c r="AJ3689" s="3"/>
    </row>
    <row r="3690" spans="3:36">
      <c r="C3690" s="3"/>
      <c r="D3690" s="3"/>
      <c r="E3690" s="4"/>
      <c r="AJ3690" s="3"/>
    </row>
    <row r="3691" spans="3:36">
      <c r="C3691" s="3"/>
      <c r="D3691" s="3"/>
      <c r="E3691" s="4"/>
      <c r="U3691" s="4"/>
      <c r="W3691" s="4"/>
    </row>
    <row r="3692" spans="3:36">
      <c r="C3692" s="3"/>
      <c r="D3692" s="3"/>
      <c r="E3692" s="4"/>
      <c r="U3692" s="4"/>
      <c r="W3692" s="4"/>
    </row>
    <row r="3693" spans="3:36">
      <c r="C3693" s="3"/>
      <c r="D3693" s="3"/>
      <c r="E3693" s="4"/>
      <c r="U3693" s="4"/>
      <c r="W3693" s="4"/>
    </row>
    <row r="3694" spans="3:36">
      <c r="C3694" s="3"/>
      <c r="D3694" s="3"/>
      <c r="E3694" s="4"/>
      <c r="U3694" s="4"/>
      <c r="W3694" s="4"/>
    </row>
    <row r="3695" spans="3:36">
      <c r="C3695" s="3"/>
      <c r="D3695" s="3"/>
      <c r="E3695" s="4"/>
      <c r="U3695" s="4"/>
      <c r="W3695" s="4"/>
    </row>
    <row r="3696" spans="3:36">
      <c r="C3696" s="3"/>
      <c r="D3696" s="3"/>
      <c r="E3696" s="4"/>
      <c r="U3696" s="4"/>
      <c r="W3696" s="4"/>
    </row>
    <row r="3697" spans="3:36">
      <c r="C3697" s="3"/>
      <c r="D3697" s="3"/>
      <c r="E3697" s="4"/>
      <c r="U3697" s="4"/>
      <c r="W3697" s="4"/>
    </row>
    <row r="3698" spans="3:36">
      <c r="C3698" s="3"/>
      <c r="D3698" s="3"/>
      <c r="E3698" s="4"/>
      <c r="U3698" s="4"/>
      <c r="W3698" s="4"/>
    </row>
    <row r="3699" spans="3:36">
      <c r="C3699" s="3"/>
      <c r="D3699" s="3"/>
      <c r="E3699" s="4"/>
      <c r="U3699" s="4"/>
      <c r="W3699" s="4"/>
    </row>
    <row r="3700" spans="3:36">
      <c r="C3700" s="3"/>
      <c r="D3700" s="3"/>
      <c r="E3700" s="4"/>
      <c r="U3700" s="4"/>
      <c r="W3700" s="4"/>
    </row>
    <row r="3701" spans="3:36">
      <c r="C3701" s="3"/>
      <c r="D3701" s="3"/>
      <c r="E3701" s="4"/>
      <c r="AJ3701" s="3"/>
    </row>
    <row r="3702" spans="3:36">
      <c r="C3702" s="3"/>
      <c r="D3702" s="3"/>
      <c r="E3702" s="4"/>
    </row>
    <row r="3703" spans="3:36">
      <c r="C3703" s="3"/>
      <c r="D3703" s="3"/>
      <c r="E3703" s="4"/>
      <c r="AJ3703" s="3"/>
    </row>
    <row r="3704" spans="3:36">
      <c r="C3704" s="3"/>
      <c r="D3704" s="3"/>
      <c r="E3704" s="4"/>
      <c r="AJ3704" s="3"/>
    </row>
    <row r="3705" spans="3:36">
      <c r="C3705" s="3"/>
      <c r="D3705" s="3"/>
      <c r="E3705" s="4"/>
      <c r="AJ3705" s="3"/>
    </row>
    <row r="3706" spans="3:36">
      <c r="C3706" s="3"/>
      <c r="D3706" s="3"/>
      <c r="E3706" s="4"/>
      <c r="AJ3706" s="3"/>
    </row>
    <row r="3707" spans="3:36">
      <c r="C3707" s="3"/>
      <c r="D3707" s="3"/>
      <c r="E3707" s="4"/>
      <c r="AJ3707" s="3"/>
    </row>
    <row r="3708" spans="3:36">
      <c r="C3708" s="3"/>
      <c r="D3708" s="3"/>
      <c r="E3708" s="4"/>
      <c r="AJ3708" s="3"/>
    </row>
    <row r="3709" spans="3:36">
      <c r="C3709" s="3"/>
      <c r="D3709" s="3"/>
      <c r="E3709" s="4"/>
      <c r="AJ3709" s="3"/>
    </row>
    <row r="3710" spans="3:36">
      <c r="C3710" s="3"/>
      <c r="D3710" s="3"/>
      <c r="E3710" s="4"/>
      <c r="AJ3710" s="3"/>
    </row>
    <row r="3711" spans="3:36">
      <c r="C3711" s="3"/>
      <c r="D3711" s="3"/>
      <c r="E3711" s="4"/>
      <c r="AJ3711" s="3"/>
    </row>
    <row r="3712" spans="3:36">
      <c r="C3712" s="3"/>
      <c r="D3712" s="3"/>
      <c r="E3712" s="4"/>
      <c r="AJ3712" s="3"/>
    </row>
    <row r="3713" spans="3:36">
      <c r="C3713" s="3"/>
      <c r="D3713" s="3"/>
      <c r="E3713" s="4"/>
      <c r="AJ3713" s="3"/>
    </row>
    <row r="3714" spans="3:36">
      <c r="C3714" s="3"/>
      <c r="D3714" s="3"/>
      <c r="E3714" s="4"/>
      <c r="AJ3714" s="3"/>
    </row>
    <row r="3715" spans="3:36">
      <c r="C3715" s="3"/>
      <c r="D3715" s="3"/>
      <c r="E3715" s="4"/>
    </row>
    <row r="3716" spans="3:36">
      <c r="C3716" s="3"/>
      <c r="D3716" s="3"/>
      <c r="E3716" s="4"/>
      <c r="AJ3716" s="3"/>
    </row>
    <row r="3717" spans="3:36">
      <c r="C3717" s="3"/>
      <c r="D3717" s="3"/>
      <c r="E3717" s="4"/>
    </row>
    <row r="3718" spans="3:36">
      <c r="C3718" s="3"/>
      <c r="D3718" s="3"/>
      <c r="E3718" s="4"/>
      <c r="AJ3718" s="3"/>
    </row>
    <row r="3719" spans="3:36">
      <c r="C3719" s="3"/>
      <c r="D3719" s="3"/>
      <c r="E3719" s="4"/>
    </row>
    <row r="3720" spans="3:36">
      <c r="C3720" s="3"/>
      <c r="D3720" s="3"/>
      <c r="E3720" s="4"/>
      <c r="AJ3720" s="3"/>
    </row>
    <row r="3721" spans="3:36">
      <c r="C3721" s="3"/>
      <c r="D3721" s="3"/>
      <c r="E3721" s="4"/>
      <c r="AJ3721" s="3"/>
    </row>
    <row r="3722" spans="3:36">
      <c r="C3722" s="3"/>
      <c r="D3722" s="3"/>
      <c r="E3722" s="4"/>
      <c r="AJ3722" s="3"/>
    </row>
    <row r="3723" spans="3:36">
      <c r="C3723" s="3"/>
      <c r="D3723" s="3"/>
      <c r="E3723" s="4"/>
      <c r="AJ3723" s="3"/>
    </row>
    <row r="3724" spans="3:36">
      <c r="C3724" s="3"/>
      <c r="D3724" s="3"/>
      <c r="E3724" s="4"/>
      <c r="AJ3724" s="3"/>
    </row>
    <row r="3725" spans="3:36">
      <c r="C3725" s="3"/>
      <c r="D3725" s="3"/>
      <c r="E3725" s="4"/>
      <c r="AJ3725" s="3"/>
    </row>
    <row r="3726" spans="3:36">
      <c r="C3726" s="3"/>
      <c r="D3726" s="3"/>
      <c r="E3726" s="4"/>
      <c r="U3726" s="4"/>
      <c r="W3726" s="4"/>
      <c r="AJ3726" s="3"/>
    </row>
    <row r="3727" spans="3:36">
      <c r="C3727" s="3"/>
      <c r="D3727" s="3"/>
      <c r="E3727" s="4"/>
      <c r="U3727" s="4"/>
      <c r="W3727" s="4"/>
      <c r="AJ3727" s="3"/>
    </row>
    <row r="3728" spans="3:36">
      <c r="C3728" s="3"/>
      <c r="D3728" s="3"/>
      <c r="E3728" s="4"/>
      <c r="U3728" s="4"/>
      <c r="W3728" s="4"/>
      <c r="AJ3728" s="3"/>
    </row>
    <row r="3729" spans="3:23">
      <c r="C3729" s="3"/>
      <c r="D3729" s="3"/>
      <c r="E3729" s="4"/>
      <c r="U3729" s="4"/>
      <c r="W3729" s="4"/>
    </row>
    <row r="3730" spans="3:23">
      <c r="C3730" s="3"/>
      <c r="D3730" s="3"/>
      <c r="E3730" s="4"/>
      <c r="U3730" s="4"/>
      <c r="W3730" s="4"/>
    </row>
    <row r="3731" spans="3:23">
      <c r="C3731" s="3"/>
      <c r="D3731" s="3"/>
      <c r="E3731" s="4"/>
      <c r="U3731" s="4"/>
      <c r="W3731" s="4"/>
    </row>
    <row r="3732" spans="3:23">
      <c r="C3732" s="3"/>
      <c r="D3732" s="3"/>
      <c r="E3732" s="4"/>
      <c r="U3732" s="4"/>
      <c r="W3732" s="4"/>
    </row>
    <row r="3733" spans="3:23">
      <c r="C3733" s="3"/>
      <c r="D3733" s="3"/>
      <c r="E3733" s="4"/>
      <c r="U3733" s="4"/>
      <c r="W3733" s="4"/>
    </row>
    <row r="3734" spans="3:23">
      <c r="C3734" s="3"/>
      <c r="D3734" s="3"/>
      <c r="E3734" s="4"/>
      <c r="U3734" s="4"/>
      <c r="W3734" s="4"/>
    </row>
    <row r="3735" spans="3:23">
      <c r="C3735" s="3"/>
      <c r="D3735" s="3"/>
      <c r="E3735" s="4"/>
      <c r="U3735" s="4"/>
      <c r="W3735" s="4"/>
    </row>
    <row r="3736" spans="3:23">
      <c r="C3736" s="3"/>
      <c r="D3736" s="3"/>
      <c r="E3736" s="4"/>
      <c r="U3736" s="4"/>
      <c r="W3736" s="4"/>
    </row>
    <row r="3737" spans="3:23">
      <c r="C3737" s="3"/>
      <c r="D3737" s="3"/>
      <c r="E3737" s="4"/>
      <c r="U3737" s="4"/>
      <c r="W3737" s="4"/>
    </row>
    <row r="3738" spans="3:23">
      <c r="C3738" s="3"/>
      <c r="D3738" s="3"/>
      <c r="E3738" s="4"/>
      <c r="U3738" s="4"/>
      <c r="W3738" s="4"/>
    </row>
    <row r="3739" spans="3:23">
      <c r="C3739" s="3"/>
      <c r="D3739" s="3"/>
      <c r="E3739" s="4"/>
      <c r="U3739" s="4"/>
      <c r="W3739" s="4"/>
    </row>
    <row r="3740" spans="3:23">
      <c r="C3740" s="3"/>
      <c r="D3740" s="3"/>
      <c r="E3740" s="4"/>
      <c r="U3740" s="4"/>
      <c r="W3740" s="4"/>
    </row>
    <row r="3741" spans="3:23">
      <c r="C3741" s="3"/>
      <c r="D3741" s="3"/>
      <c r="E3741" s="4"/>
      <c r="U3741" s="4"/>
      <c r="W3741" s="4"/>
    </row>
    <row r="3742" spans="3:23">
      <c r="C3742" s="3"/>
      <c r="D3742" s="3"/>
      <c r="E3742" s="4"/>
      <c r="U3742" s="4"/>
      <c r="W3742" s="4"/>
    </row>
    <row r="3743" spans="3:23">
      <c r="C3743" s="3"/>
      <c r="D3743" s="3"/>
      <c r="E3743" s="4"/>
      <c r="U3743" s="4"/>
      <c r="W3743" s="4"/>
    </row>
    <row r="3744" spans="3:23">
      <c r="C3744" s="3"/>
      <c r="D3744" s="3"/>
      <c r="E3744" s="4"/>
      <c r="U3744" s="4"/>
      <c r="W3744" s="4"/>
    </row>
    <row r="3745" spans="3:36">
      <c r="C3745" s="3"/>
      <c r="D3745" s="3"/>
      <c r="E3745" s="4"/>
      <c r="U3745" s="4"/>
      <c r="W3745" s="4"/>
    </row>
    <row r="3746" spans="3:36">
      <c r="C3746" s="3"/>
      <c r="D3746" s="3"/>
      <c r="E3746" s="4"/>
      <c r="U3746" s="4"/>
      <c r="W3746" s="4"/>
    </row>
    <row r="3747" spans="3:36">
      <c r="C3747" s="3"/>
      <c r="D3747" s="3"/>
      <c r="E3747" s="4"/>
      <c r="U3747" s="4"/>
      <c r="W3747" s="4"/>
    </row>
    <row r="3748" spans="3:36">
      <c r="C3748" s="3"/>
      <c r="D3748" s="3"/>
      <c r="E3748" s="4"/>
      <c r="U3748" s="4"/>
      <c r="W3748" s="4"/>
    </row>
    <row r="3749" spans="3:36">
      <c r="C3749" s="3"/>
      <c r="D3749" s="3"/>
      <c r="E3749" s="4"/>
      <c r="U3749" s="4"/>
      <c r="W3749" s="4"/>
    </row>
    <row r="3750" spans="3:36">
      <c r="C3750" s="3"/>
      <c r="D3750" s="3"/>
      <c r="E3750" s="4"/>
      <c r="U3750" s="4"/>
      <c r="W3750" s="4"/>
    </row>
    <row r="3751" spans="3:36">
      <c r="C3751" s="3"/>
      <c r="D3751" s="3"/>
      <c r="E3751" s="4"/>
      <c r="U3751" s="4"/>
      <c r="W3751" s="4"/>
      <c r="AJ3751" s="3"/>
    </row>
    <row r="3752" spans="3:36">
      <c r="C3752" s="3"/>
      <c r="D3752" s="3"/>
      <c r="E3752" s="4"/>
      <c r="U3752" s="4"/>
      <c r="W3752" s="4"/>
      <c r="AJ3752" s="3"/>
    </row>
    <row r="3753" spans="3:36">
      <c r="C3753" s="3"/>
      <c r="D3753" s="3"/>
      <c r="E3753" s="4"/>
      <c r="U3753" s="4"/>
      <c r="W3753" s="4"/>
      <c r="AJ3753" s="3"/>
    </row>
    <row r="3754" spans="3:36">
      <c r="C3754" s="3"/>
      <c r="D3754" s="3"/>
      <c r="E3754" s="4"/>
      <c r="U3754" s="4"/>
      <c r="W3754" s="4"/>
      <c r="AJ3754" s="3"/>
    </row>
    <row r="3755" spans="3:36">
      <c r="C3755" s="3"/>
      <c r="D3755" s="3"/>
      <c r="E3755" s="4"/>
      <c r="U3755" s="4"/>
      <c r="W3755" s="4"/>
      <c r="AJ3755" s="3"/>
    </row>
    <row r="3756" spans="3:36">
      <c r="C3756" s="3"/>
      <c r="D3756" s="3"/>
      <c r="E3756" s="4"/>
      <c r="U3756" s="4"/>
      <c r="W3756" s="4"/>
      <c r="AJ3756" s="3"/>
    </row>
    <row r="3757" spans="3:36">
      <c r="C3757" s="3"/>
      <c r="D3757" s="3"/>
      <c r="E3757" s="4"/>
      <c r="U3757" s="4"/>
      <c r="W3757" s="4"/>
    </row>
    <row r="3758" spans="3:36">
      <c r="C3758" s="3"/>
      <c r="D3758" s="3"/>
      <c r="E3758" s="4"/>
      <c r="U3758" s="4"/>
      <c r="W3758" s="4"/>
    </row>
    <row r="3759" spans="3:36">
      <c r="C3759" s="3"/>
      <c r="D3759" s="3"/>
      <c r="E3759" s="4"/>
      <c r="U3759" s="4"/>
      <c r="W3759" s="4"/>
    </row>
    <row r="3760" spans="3:36">
      <c r="C3760" s="3"/>
      <c r="D3760" s="3"/>
      <c r="E3760" s="4"/>
      <c r="U3760" s="4"/>
      <c r="W3760" s="4"/>
    </row>
    <row r="3761" spans="3:36">
      <c r="C3761" s="3"/>
      <c r="D3761" s="3"/>
      <c r="E3761" s="4"/>
      <c r="AJ3761" s="3"/>
    </row>
    <row r="3762" spans="3:36">
      <c r="C3762" s="3"/>
      <c r="D3762" s="3"/>
      <c r="E3762" s="4"/>
      <c r="AJ3762" s="3"/>
    </row>
    <row r="3763" spans="3:36">
      <c r="C3763" s="3"/>
      <c r="D3763" s="3"/>
      <c r="E3763" s="4"/>
      <c r="AJ3763" s="3"/>
    </row>
    <row r="3764" spans="3:36">
      <c r="C3764" s="3"/>
      <c r="D3764" s="3"/>
      <c r="E3764" s="4"/>
    </row>
    <row r="3765" spans="3:36">
      <c r="C3765" s="3"/>
      <c r="D3765" s="3"/>
      <c r="E3765" s="4"/>
      <c r="AJ3765" s="3"/>
    </row>
    <row r="3766" spans="3:36">
      <c r="C3766" s="3"/>
      <c r="D3766" s="3"/>
      <c r="E3766" s="4"/>
      <c r="AJ3766" s="3"/>
    </row>
    <row r="3767" spans="3:36">
      <c r="C3767" s="3"/>
      <c r="D3767" s="3"/>
      <c r="E3767" s="4"/>
      <c r="AJ3767" s="3"/>
    </row>
    <row r="3768" spans="3:36">
      <c r="C3768" s="3"/>
      <c r="D3768" s="3"/>
      <c r="E3768" s="4"/>
      <c r="AJ3768" s="3"/>
    </row>
    <row r="3769" spans="3:36">
      <c r="C3769" s="3"/>
      <c r="D3769" s="3"/>
      <c r="E3769" s="4"/>
    </row>
    <row r="3770" spans="3:36">
      <c r="C3770" s="3"/>
      <c r="D3770" s="3"/>
      <c r="E3770" s="4"/>
      <c r="AJ3770" s="3"/>
    </row>
    <row r="3771" spans="3:36">
      <c r="C3771" s="3"/>
      <c r="D3771" s="3"/>
      <c r="E3771" s="4"/>
      <c r="AJ3771" s="3"/>
    </row>
    <row r="3772" spans="3:36">
      <c r="C3772" s="3"/>
      <c r="D3772" s="3"/>
      <c r="E3772" s="4"/>
      <c r="AJ3772" s="3"/>
    </row>
    <row r="3773" spans="3:36">
      <c r="C3773" s="3"/>
      <c r="D3773" s="3"/>
      <c r="E3773" s="4"/>
      <c r="AJ3773" s="3"/>
    </row>
    <row r="3774" spans="3:36">
      <c r="C3774" s="3"/>
      <c r="D3774" s="3"/>
      <c r="E3774" s="4"/>
      <c r="AJ3774" s="3"/>
    </row>
    <row r="3775" spans="3:36">
      <c r="C3775" s="3"/>
      <c r="D3775" s="3"/>
      <c r="E3775" s="4"/>
      <c r="AJ3775" s="3"/>
    </row>
    <row r="3776" spans="3:36">
      <c r="C3776" s="3"/>
      <c r="D3776" s="3"/>
      <c r="E3776" s="4"/>
      <c r="U3776" s="4"/>
      <c r="W3776" s="4"/>
      <c r="AJ3776" s="3"/>
    </row>
    <row r="3777" spans="3:36">
      <c r="C3777" s="3"/>
      <c r="D3777" s="3"/>
      <c r="E3777" s="4"/>
      <c r="U3777" s="4"/>
      <c r="W3777" s="4"/>
      <c r="AJ3777" s="3"/>
    </row>
    <row r="3778" spans="3:36">
      <c r="C3778" s="3"/>
      <c r="D3778" s="3"/>
      <c r="E3778" s="4"/>
      <c r="U3778" s="4"/>
      <c r="W3778" s="4"/>
      <c r="AJ3778" s="3"/>
    </row>
    <row r="3779" spans="3:36">
      <c r="C3779" s="3"/>
      <c r="D3779" s="3"/>
      <c r="E3779" s="4"/>
      <c r="U3779" s="4"/>
      <c r="W3779" s="4"/>
    </row>
    <row r="3780" spans="3:36">
      <c r="C3780" s="3"/>
      <c r="D3780" s="3"/>
      <c r="E3780" s="4"/>
      <c r="AJ3780" s="3"/>
    </row>
    <row r="3781" spans="3:36">
      <c r="C3781" s="3"/>
      <c r="D3781" s="3"/>
      <c r="E3781" s="4"/>
      <c r="AJ3781" s="3"/>
    </row>
    <row r="3782" spans="3:36">
      <c r="C3782" s="3"/>
      <c r="D3782" s="3"/>
      <c r="E3782" s="4"/>
      <c r="AJ3782" s="3"/>
    </row>
    <row r="3783" spans="3:36">
      <c r="C3783" s="3"/>
      <c r="D3783" s="3"/>
      <c r="E3783" s="4"/>
      <c r="AJ3783" s="3"/>
    </row>
    <row r="3784" spans="3:36">
      <c r="C3784" s="3"/>
      <c r="D3784" s="3"/>
      <c r="E3784" s="4"/>
      <c r="AJ3784" s="3"/>
    </row>
    <row r="3785" spans="3:36">
      <c r="C3785" s="3"/>
      <c r="D3785" s="3"/>
      <c r="E3785" s="4"/>
      <c r="AJ3785" s="3"/>
    </row>
    <row r="3786" spans="3:36">
      <c r="C3786" s="3"/>
      <c r="D3786" s="3"/>
      <c r="E3786" s="4"/>
    </row>
    <row r="3787" spans="3:36">
      <c r="C3787" s="3"/>
      <c r="D3787" s="3"/>
      <c r="E3787" s="4"/>
      <c r="AJ3787" s="3"/>
    </row>
    <row r="3788" spans="3:36">
      <c r="C3788" s="3"/>
      <c r="D3788" s="3"/>
      <c r="E3788" s="4"/>
      <c r="AJ3788" s="3"/>
    </row>
    <row r="3789" spans="3:36">
      <c r="C3789" s="3"/>
      <c r="D3789" s="3"/>
      <c r="E3789" s="4"/>
      <c r="AJ3789" s="3"/>
    </row>
    <row r="3790" spans="3:36">
      <c r="C3790" s="3"/>
      <c r="D3790" s="3"/>
      <c r="E3790" s="4"/>
      <c r="AJ3790" s="3"/>
    </row>
    <row r="3791" spans="3:36">
      <c r="C3791" s="3"/>
      <c r="D3791" s="3"/>
      <c r="E3791" s="4"/>
      <c r="AJ3791" s="3"/>
    </row>
    <row r="3792" spans="3:36">
      <c r="C3792" s="3"/>
      <c r="D3792" s="3"/>
      <c r="E3792" s="4"/>
      <c r="AJ3792" s="3"/>
    </row>
    <row r="3793" spans="3:36">
      <c r="C3793" s="3"/>
      <c r="D3793" s="3"/>
      <c r="E3793" s="4"/>
      <c r="AJ3793" s="3"/>
    </row>
    <row r="3794" spans="3:36">
      <c r="C3794" s="3"/>
      <c r="D3794" s="3"/>
      <c r="E3794" s="4"/>
      <c r="AJ3794" s="3"/>
    </row>
    <row r="3795" spans="3:36">
      <c r="C3795" s="3"/>
      <c r="D3795" s="3"/>
      <c r="E3795" s="4"/>
      <c r="AJ3795" s="3"/>
    </row>
    <row r="3796" spans="3:36">
      <c r="C3796" s="3"/>
      <c r="D3796" s="3"/>
      <c r="E3796" s="4"/>
    </row>
    <row r="3797" spans="3:36">
      <c r="C3797" s="3"/>
      <c r="D3797" s="3"/>
      <c r="E3797" s="4"/>
      <c r="AJ3797" s="3"/>
    </row>
    <row r="3798" spans="3:36">
      <c r="C3798" s="3"/>
      <c r="D3798" s="3"/>
      <c r="E3798" s="4"/>
      <c r="AJ3798" s="3"/>
    </row>
    <row r="3799" spans="3:36">
      <c r="C3799" s="3"/>
      <c r="D3799" s="3"/>
      <c r="E3799" s="4"/>
      <c r="U3799" s="4"/>
      <c r="W3799" s="4"/>
    </row>
    <row r="3800" spans="3:36">
      <c r="C3800" s="3"/>
      <c r="D3800" s="3"/>
      <c r="E3800" s="4"/>
      <c r="U3800" s="4"/>
      <c r="W3800" s="4"/>
    </row>
    <row r="3801" spans="3:36">
      <c r="C3801" s="3"/>
      <c r="D3801" s="3"/>
      <c r="E3801" s="4"/>
      <c r="U3801" s="4"/>
      <c r="W3801" s="4"/>
    </row>
    <row r="3802" spans="3:36">
      <c r="C3802" s="3"/>
      <c r="D3802" s="3"/>
      <c r="E3802" s="4"/>
      <c r="U3802" s="4"/>
      <c r="W3802" s="4"/>
    </row>
    <row r="3803" spans="3:36">
      <c r="C3803" s="3"/>
      <c r="D3803" s="3"/>
      <c r="E3803" s="4"/>
      <c r="U3803" s="4"/>
      <c r="W3803" s="4"/>
    </row>
    <row r="3804" spans="3:36">
      <c r="C3804" s="3"/>
      <c r="D3804" s="3"/>
      <c r="E3804" s="4"/>
      <c r="U3804" s="4"/>
      <c r="W3804" s="4"/>
    </row>
    <row r="3805" spans="3:36">
      <c r="C3805" s="3"/>
      <c r="D3805" s="3"/>
      <c r="E3805" s="4"/>
      <c r="U3805" s="4"/>
      <c r="W3805" s="4"/>
    </row>
    <row r="3806" spans="3:36">
      <c r="C3806" s="3"/>
      <c r="D3806" s="3"/>
      <c r="E3806" s="4"/>
      <c r="U3806" s="4"/>
      <c r="W3806" s="4"/>
    </row>
    <row r="3807" spans="3:36">
      <c r="C3807" s="3"/>
      <c r="D3807" s="3"/>
      <c r="E3807" s="4"/>
      <c r="U3807" s="4"/>
      <c r="W3807" s="4"/>
    </row>
    <row r="3808" spans="3:36">
      <c r="C3808" s="3"/>
      <c r="D3808" s="3"/>
      <c r="E3808" s="4"/>
      <c r="U3808" s="4"/>
      <c r="W3808" s="4"/>
    </row>
    <row r="3809" spans="3:36">
      <c r="C3809" s="3"/>
      <c r="D3809" s="3"/>
      <c r="E3809" s="4"/>
      <c r="AJ3809" s="3"/>
    </row>
    <row r="3810" spans="3:36">
      <c r="C3810" s="3"/>
      <c r="D3810" s="3"/>
      <c r="E3810" s="4"/>
      <c r="AJ3810" s="3"/>
    </row>
    <row r="3811" spans="3:36">
      <c r="C3811" s="3"/>
      <c r="D3811" s="3"/>
      <c r="E3811" s="4"/>
      <c r="AJ3811" s="3"/>
    </row>
    <row r="3812" spans="3:36">
      <c r="C3812" s="3"/>
      <c r="D3812" s="3"/>
      <c r="E3812" s="4"/>
      <c r="AJ3812" s="3"/>
    </row>
    <row r="3813" spans="3:36">
      <c r="C3813" s="3"/>
      <c r="D3813" s="3"/>
      <c r="E3813" s="4"/>
      <c r="AJ3813" s="3"/>
    </row>
    <row r="3814" spans="3:36">
      <c r="C3814" s="3"/>
      <c r="D3814" s="3"/>
      <c r="E3814" s="4"/>
      <c r="AJ3814" s="3"/>
    </row>
    <row r="3815" spans="3:36">
      <c r="C3815" s="3"/>
      <c r="D3815" s="3"/>
      <c r="E3815" s="4"/>
      <c r="U3815" s="4"/>
      <c r="W3815" s="4"/>
      <c r="AJ3815" s="3"/>
    </row>
    <row r="3816" spans="3:36">
      <c r="C3816" s="3"/>
      <c r="D3816" s="3"/>
      <c r="E3816" s="4"/>
      <c r="AJ3816" s="3"/>
    </row>
    <row r="3817" spans="3:36">
      <c r="C3817" s="3"/>
      <c r="D3817" s="3"/>
      <c r="E3817" s="4"/>
    </row>
    <row r="3818" spans="3:36">
      <c r="C3818" s="3"/>
      <c r="D3818" s="3"/>
      <c r="E3818" s="4"/>
      <c r="AJ3818" s="3"/>
    </row>
    <row r="3819" spans="3:36">
      <c r="C3819" s="3"/>
      <c r="D3819" s="3"/>
      <c r="E3819" s="4"/>
      <c r="AJ3819" s="3"/>
    </row>
    <row r="3820" spans="3:36">
      <c r="C3820" s="3"/>
      <c r="D3820" s="3"/>
      <c r="E3820" s="4"/>
      <c r="AJ3820" s="3"/>
    </row>
    <row r="3821" spans="3:36">
      <c r="C3821" s="3"/>
      <c r="D3821" s="3"/>
      <c r="E3821" s="4"/>
      <c r="AJ3821" s="3"/>
    </row>
    <row r="3822" spans="3:36">
      <c r="C3822" s="3"/>
      <c r="D3822" s="3"/>
      <c r="E3822" s="4"/>
      <c r="AJ3822" s="3"/>
    </row>
    <row r="3823" spans="3:36">
      <c r="C3823" s="3"/>
      <c r="D3823" s="3"/>
      <c r="E3823" s="4"/>
      <c r="AJ3823" s="3"/>
    </row>
    <row r="3824" spans="3:36">
      <c r="C3824" s="3"/>
      <c r="D3824" s="3"/>
      <c r="E3824" s="4"/>
      <c r="AJ3824" s="3"/>
    </row>
    <row r="3825" spans="3:36">
      <c r="C3825" s="3"/>
      <c r="D3825" s="3"/>
      <c r="E3825" s="4"/>
      <c r="AJ3825" s="3"/>
    </row>
    <row r="3826" spans="3:36">
      <c r="C3826" s="3"/>
      <c r="D3826" s="3"/>
      <c r="E3826" s="4"/>
      <c r="AJ3826" s="3"/>
    </row>
    <row r="3827" spans="3:36">
      <c r="C3827" s="3"/>
      <c r="D3827" s="3"/>
      <c r="E3827" s="4"/>
      <c r="AJ3827" s="3"/>
    </row>
    <row r="3828" spans="3:36">
      <c r="C3828" s="3"/>
      <c r="D3828" s="3"/>
      <c r="E3828" s="4"/>
      <c r="AJ3828" s="3"/>
    </row>
    <row r="3829" spans="3:36">
      <c r="C3829" s="3"/>
      <c r="D3829" s="3"/>
      <c r="E3829" s="4"/>
      <c r="AJ3829" s="3"/>
    </row>
    <row r="3830" spans="3:36">
      <c r="C3830" s="3"/>
      <c r="D3830" s="3"/>
      <c r="E3830" s="4"/>
      <c r="AJ3830" s="3"/>
    </row>
    <row r="3831" spans="3:36">
      <c r="C3831" s="3"/>
      <c r="D3831" s="3"/>
      <c r="E3831" s="4"/>
      <c r="AJ3831" s="3"/>
    </row>
    <row r="3832" spans="3:36">
      <c r="C3832" s="3"/>
      <c r="D3832" s="3"/>
      <c r="E3832" s="4"/>
      <c r="AJ3832" s="3"/>
    </row>
    <row r="3833" spans="3:36">
      <c r="C3833" s="3"/>
      <c r="D3833" s="3"/>
      <c r="E3833" s="4"/>
      <c r="AJ3833" s="3"/>
    </row>
    <row r="3834" spans="3:36">
      <c r="C3834" s="3"/>
      <c r="D3834" s="3"/>
      <c r="E3834" s="4"/>
      <c r="AJ3834" s="3"/>
    </row>
    <row r="3835" spans="3:36">
      <c r="C3835" s="3"/>
      <c r="D3835" s="3"/>
      <c r="E3835" s="4"/>
      <c r="AJ3835" s="3"/>
    </row>
    <row r="3836" spans="3:36">
      <c r="C3836" s="3"/>
      <c r="D3836" s="3"/>
      <c r="E3836" s="4"/>
      <c r="AJ3836" s="3"/>
    </row>
    <row r="3837" spans="3:36">
      <c r="C3837" s="3"/>
      <c r="D3837" s="3"/>
      <c r="E3837" s="4"/>
      <c r="AJ3837" s="3"/>
    </row>
    <row r="3838" spans="3:36">
      <c r="C3838" s="3"/>
      <c r="D3838" s="3"/>
      <c r="E3838" s="4"/>
      <c r="AJ3838" s="3"/>
    </row>
    <row r="3839" spans="3:36">
      <c r="C3839" s="3"/>
      <c r="D3839" s="3"/>
      <c r="E3839" s="4"/>
    </row>
    <row r="3840" spans="3:36">
      <c r="C3840" s="3"/>
      <c r="D3840" s="3"/>
      <c r="E3840" s="4"/>
      <c r="AJ3840" s="3"/>
    </row>
    <row r="3841" spans="3:36">
      <c r="C3841" s="3"/>
      <c r="D3841" s="3"/>
      <c r="E3841" s="4"/>
      <c r="AJ3841" s="3"/>
    </row>
    <row r="3842" spans="3:36">
      <c r="C3842" s="3"/>
      <c r="D3842" s="3"/>
      <c r="E3842" s="4"/>
      <c r="AJ3842" s="3"/>
    </row>
    <row r="3843" spans="3:36">
      <c r="C3843" s="3"/>
      <c r="D3843" s="3"/>
      <c r="E3843" s="4"/>
      <c r="AJ3843" s="3"/>
    </row>
    <row r="3844" spans="3:36">
      <c r="C3844" s="3"/>
      <c r="D3844" s="3"/>
      <c r="E3844" s="4"/>
      <c r="AJ3844" s="3"/>
    </row>
    <row r="3845" spans="3:36">
      <c r="C3845" s="3"/>
      <c r="D3845" s="3"/>
      <c r="E3845" s="4"/>
      <c r="AJ3845" s="3"/>
    </row>
    <row r="3846" spans="3:36">
      <c r="C3846" s="3"/>
      <c r="D3846" s="3"/>
      <c r="E3846" s="4"/>
      <c r="AJ3846" s="3"/>
    </row>
    <row r="3847" spans="3:36">
      <c r="C3847" s="3"/>
      <c r="D3847" s="3"/>
      <c r="E3847" s="4"/>
      <c r="AJ3847" s="3"/>
    </row>
    <row r="3848" spans="3:36">
      <c r="C3848" s="3"/>
      <c r="D3848" s="3"/>
      <c r="E3848" s="4"/>
      <c r="AJ3848" s="3"/>
    </row>
    <row r="3849" spans="3:36">
      <c r="C3849" s="3"/>
      <c r="D3849" s="3"/>
      <c r="E3849" s="4"/>
      <c r="AJ3849" s="3"/>
    </row>
    <row r="3850" spans="3:36">
      <c r="C3850" s="3"/>
      <c r="D3850" s="3"/>
      <c r="E3850" s="4"/>
      <c r="AJ3850" s="3"/>
    </row>
    <row r="3851" spans="3:36">
      <c r="C3851" s="3"/>
      <c r="D3851" s="3"/>
      <c r="E3851" s="4"/>
      <c r="AJ3851" s="3"/>
    </row>
    <row r="3852" spans="3:36">
      <c r="C3852" s="3"/>
      <c r="D3852" s="3"/>
      <c r="E3852" s="4"/>
      <c r="AJ3852" s="3"/>
    </row>
    <row r="3853" spans="3:36">
      <c r="C3853" s="3"/>
      <c r="D3853" s="3"/>
      <c r="E3853" s="4"/>
      <c r="AJ3853" s="3"/>
    </row>
    <row r="3854" spans="3:36">
      <c r="C3854" s="3"/>
      <c r="D3854" s="3"/>
      <c r="E3854" s="4"/>
      <c r="AJ3854" s="3"/>
    </row>
    <row r="3855" spans="3:36">
      <c r="C3855" s="3"/>
      <c r="D3855" s="3"/>
      <c r="E3855" s="4"/>
      <c r="AJ3855" s="3"/>
    </row>
    <row r="3856" spans="3:36">
      <c r="C3856" s="3"/>
      <c r="D3856" s="3"/>
      <c r="E3856" s="4"/>
      <c r="AJ3856" s="3"/>
    </row>
    <row r="3857" spans="3:36">
      <c r="C3857" s="3"/>
      <c r="D3857" s="3"/>
      <c r="E3857" s="4"/>
      <c r="AJ3857" s="3"/>
    </row>
    <row r="3858" spans="3:36">
      <c r="C3858" s="3"/>
      <c r="D3858" s="3"/>
      <c r="E3858" s="4"/>
      <c r="AJ3858" s="3"/>
    </row>
    <row r="3859" spans="3:36">
      <c r="C3859" s="3"/>
      <c r="D3859" s="3"/>
      <c r="E3859" s="4"/>
      <c r="AJ3859" s="3"/>
    </row>
    <row r="3860" spans="3:36">
      <c r="C3860" s="3"/>
      <c r="D3860" s="3"/>
      <c r="E3860" s="4"/>
      <c r="AJ3860" s="3"/>
    </row>
    <row r="3861" spans="3:36">
      <c r="C3861" s="3"/>
      <c r="D3861" s="3"/>
      <c r="E3861" s="4"/>
    </row>
    <row r="3862" spans="3:36">
      <c r="C3862" s="3"/>
      <c r="D3862" s="3"/>
      <c r="E3862" s="4"/>
      <c r="AJ3862" s="3"/>
    </row>
    <row r="3863" spans="3:36">
      <c r="C3863" s="3"/>
      <c r="D3863" s="3"/>
      <c r="E3863" s="4"/>
      <c r="AJ3863" s="3"/>
    </row>
    <row r="3864" spans="3:36">
      <c r="C3864" s="3"/>
      <c r="D3864" s="3"/>
      <c r="E3864" s="4"/>
      <c r="AJ3864" s="3"/>
    </row>
    <row r="3865" spans="3:36">
      <c r="C3865" s="3"/>
      <c r="D3865" s="3"/>
      <c r="E3865" s="4"/>
      <c r="AJ3865" s="3"/>
    </row>
    <row r="3866" spans="3:36">
      <c r="C3866" s="3"/>
      <c r="D3866" s="3"/>
      <c r="E3866" s="4"/>
      <c r="AJ3866" s="3"/>
    </row>
    <row r="3867" spans="3:36">
      <c r="C3867" s="3"/>
      <c r="D3867" s="3"/>
      <c r="E3867" s="4"/>
      <c r="AJ3867" s="3"/>
    </row>
    <row r="3868" spans="3:36">
      <c r="C3868" s="3"/>
      <c r="D3868" s="3"/>
      <c r="E3868" s="4"/>
      <c r="AJ3868" s="3"/>
    </row>
    <row r="3869" spans="3:36">
      <c r="C3869" s="3"/>
      <c r="D3869" s="3"/>
      <c r="E3869" s="4"/>
      <c r="AJ3869" s="3"/>
    </row>
    <row r="3870" spans="3:36">
      <c r="C3870" s="3"/>
      <c r="D3870" s="3"/>
      <c r="E3870" s="4"/>
      <c r="AJ3870" s="3"/>
    </row>
    <row r="3871" spans="3:36">
      <c r="C3871" s="3"/>
      <c r="D3871" s="3"/>
      <c r="E3871" s="4"/>
      <c r="AJ3871" s="3"/>
    </row>
    <row r="3872" spans="3:36">
      <c r="C3872" s="3"/>
      <c r="D3872" s="3"/>
      <c r="E3872" s="4"/>
      <c r="AJ3872" s="3"/>
    </row>
    <row r="3873" spans="3:36">
      <c r="C3873" s="3"/>
      <c r="D3873" s="3"/>
      <c r="E3873" s="4"/>
      <c r="AJ3873" s="3"/>
    </row>
    <row r="3874" spans="3:36">
      <c r="C3874" s="3"/>
      <c r="D3874" s="3"/>
      <c r="E3874" s="4"/>
      <c r="AJ3874" s="3"/>
    </row>
    <row r="3875" spans="3:36">
      <c r="C3875" s="3"/>
      <c r="D3875" s="3"/>
      <c r="E3875" s="4"/>
      <c r="AJ3875" s="3"/>
    </row>
    <row r="3876" spans="3:36">
      <c r="C3876" s="3"/>
      <c r="D3876" s="3"/>
      <c r="E3876" s="4"/>
      <c r="AJ3876" s="3"/>
    </row>
    <row r="3877" spans="3:36">
      <c r="C3877" s="3"/>
      <c r="D3877" s="3"/>
      <c r="E3877" s="4"/>
      <c r="AJ3877" s="3"/>
    </row>
    <row r="3878" spans="3:36">
      <c r="C3878" s="3"/>
      <c r="D3878" s="3"/>
      <c r="E3878" s="4"/>
      <c r="AJ3878" s="3"/>
    </row>
    <row r="3879" spans="3:36">
      <c r="C3879" s="3"/>
      <c r="D3879" s="3"/>
      <c r="E3879" s="4"/>
      <c r="AJ3879" s="3"/>
    </row>
    <row r="3880" spans="3:36">
      <c r="C3880" s="3"/>
      <c r="D3880" s="3"/>
      <c r="E3880" s="4"/>
      <c r="AJ3880" s="3"/>
    </row>
    <row r="3881" spans="3:36">
      <c r="C3881" s="3"/>
      <c r="D3881" s="3"/>
      <c r="E3881" s="4"/>
      <c r="AJ3881" s="3"/>
    </row>
    <row r="3882" spans="3:36">
      <c r="C3882" s="3"/>
      <c r="D3882" s="3"/>
      <c r="E3882" s="4"/>
      <c r="AJ3882" s="3"/>
    </row>
    <row r="3883" spans="3:36">
      <c r="C3883" s="3"/>
      <c r="D3883" s="3"/>
      <c r="E3883" s="4"/>
    </row>
    <row r="3884" spans="3:36">
      <c r="C3884" s="3"/>
      <c r="D3884" s="3"/>
      <c r="E3884" s="4"/>
      <c r="AJ3884" s="3"/>
    </row>
    <row r="3885" spans="3:36">
      <c r="C3885" s="3"/>
      <c r="D3885" s="3"/>
      <c r="E3885" s="4"/>
      <c r="AJ3885" s="3"/>
    </row>
    <row r="3886" spans="3:36">
      <c r="C3886" s="3"/>
      <c r="D3886" s="3"/>
      <c r="E3886" s="4"/>
      <c r="AJ3886" s="3"/>
    </row>
    <row r="3887" spans="3:36">
      <c r="C3887" s="3"/>
      <c r="D3887" s="3"/>
      <c r="E3887" s="4"/>
      <c r="AJ3887" s="3"/>
    </row>
    <row r="3888" spans="3:36">
      <c r="C3888" s="3"/>
      <c r="D3888" s="3"/>
      <c r="E3888" s="4"/>
      <c r="AJ3888" s="3"/>
    </row>
    <row r="3889" spans="3:36">
      <c r="C3889" s="3"/>
      <c r="D3889" s="3"/>
      <c r="E3889" s="4"/>
      <c r="AJ3889" s="3"/>
    </row>
    <row r="3890" spans="3:36">
      <c r="C3890" s="3"/>
      <c r="D3890" s="3"/>
      <c r="E3890" s="4"/>
      <c r="AJ3890" s="3"/>
    </row>
    <row r="3891" spans="3:36">
      <c r="C3891" s="3"/>
      <c r="D3891" s="3"/>
      <c r="E3891" s="4"/>
      <c r="AJ3891" s="3"/>
    </row>
    <row r="3892" spans="3:36">
      <c r="C3892" s="3"/>
      <c r="D3892" s="3"/>
      <c r="E3892" s="4"/>
      <c r="AJ3892" s="3"/>
    </row>
    <row r="3893" spans="3:36">
      <c r="C3893" s="3"/>
      <c r="D3893" s="3"/>
      <c r="E3893" s="4"/>
      <c r="AJ3893" s="3"/>
    </row>
    <row r="3894" spans="3:36">
      <c r="C3894" s="3"/>
      <c r="D3894" s="3"/>
      <c r="E3894" s="4"/>
      <c r="AJ3894" s="3"/>
    </row>
    <row r="3895" spans="3:36">
      <c r="C3895" s="3"/>
      <c r="D3895" s="3"/>
      <c r="E3895" s="4"/>
    </row>
    <row r="3896" spans="3:36">
      <c r="C3896" s="3"/>
      <c r="D3896" s="3"/>
      <c r="E3896" s="4"/>
    </row>
    <row r="3897" spans="3:36">
      <c r="C3897" s="3"/>
      <c r="D3897" s="3"/>
      <c r="E3897" s="4"/>
      <c r="AJ3897" s="3"/>
    </row>
    <row r="3898" spans="3:36">
      <c r="C3898" s="3"/>
      <c r="D3898" s="3"/>
      <c r="E3898" s="4"/>
    </row>
    <row r="3899" spans="3:36">
      <c r="C3899" s="3"/>
      <c r="D3899" s="3"/>
      <c r="E3899" s="4"/>
    </row>
    <row r="3900" spans="3:36">
      <c r="C3900" s="3"/>
      <c r="D3900" s="3"/>
      <c r="E3900" s="4"/>
      <c r="AJ3900" s="3"/>
    </row>
    <row r="3901" spans="3:36">
      <c r="C3901" s="3"/>
      <c r="D3901" s="3"/>
      <c r="E3901" s="4"/>
      <c r="AJ3901" s="3"/>
    </row>
    <row r="3902" spans="3:36">
      <c r="C3902" s="3"/>
      <c r="D3902" s="3"/>
      <c r="E3902" s="4"/>
      <c r="AJ3902" s="3"/>
    </row>
    <row r="3903" spans="3:36">
      <c r="C3903" s="3"/>
      <c r="D3903" s="3"/>
      <c r="E3903" s="4"/>
    </row>
    <row r="3904" spans="3:36">
      <c r="C3904" s="3"/>
      <c r="D3904" s="3"/>
      <c r="E3904" s="4"/>
    </row>
    <row r="3905" spans="3:36">
      <c r="C3905" s="3"/>
      <c r="D3905" s="3"/>
      <c r="E3905" s="4"/>
      <c r="U3905" s="4"/>
      <c r="W3905" s="4"/>
      <c r="AJ3905" s="3"/>
    </row>
    <row r="3906" spans="3:36">
      <c r="C3906" s="3"/>
      <c r="D3906" s="3"/>
      <c r="E3906" s="4"/>
      <c r="U3906" s="4"/>
      <c r="W3906" s="4"/>
      <c r="AJ3906" s="3"/>
    </row>
    <row r="3907" spans="3:36">
      <c r="C3907" s="3"/>
      <c r="D3907" s="3"/>
      <c r="E3907" s="4"/>
      <c r="U3907" s="4"/>
      <c r="W3907" s="4"/>
    </row>
    <row r="3908" spans="3:36">
      <c r="C3908" s="3"/>
      <c r="D3908" s="3"/>
      <c r="E3908" s="4"/>
      <c r="U3908" s="4"/>
      <c r="W3908" s="4"/>
    </row>
    <row r="3909" spans="3:36">
      <c r="C3909" s="3"/>
      <c r="D3909" s="3"/>
      <c r="E3909" s="4"/>
      <c r="U3909" s="4"/>
      <c r="W3909" s="4"/>
    </row>
    <row r="3910" spans="3:36">
      <c r="C3910" s="3"/>
      <c r="D3910" s="3"/>
      <c r="E3910" s="4"/>
      <c r="U3910" s="4"/>
      <c r="W3910" s="4"/>
      <c r="AJ3910" s="3"/>
    </row>
    <row r="3911" spans="3:36">
      <c r="C3911" s="3"/>
      <c r="D3911" s="3"/>
      <c r="E3911" s="4"/>
      <c r="U3911" s="4"/>
      <c r="W3911" s="4"/>
      <c r="AJ3911" s="3"/>
    </row>
    <row r="3912" spans="3:36">
      <c r="C3912" s="3"/>
      <c r="D3912" s="3"/>
      <c r="E3912" s="4"/>
      <c r="U3912" s="4"/>
      <c r="W3912" s="4"/>
      <c r="AJ3912" s="3"/>
    </row>
    <row r="3913" spans="3:36">
      <c r="C3913" s="3"/>
      <c r="D3913" s="3"/>
      <c r="E3913" s="4"/>
      <c r="U3913" s="4"/>
      <c r="W3913" s="4"/>
      <c r="AJ3913" s="3"/>
    </row>
    <row r="3914" spans="3:36">
      <c r="C3914" s="3"/>
      <c r="D3914" s="3"/>
      <c r="E3914" s="4"/>
      <c r="U3914" s="4"/>
      <c r="W3914" s="4"/>
      <c r="AJ3914" s="3"/>
    </row>
    <row r="3915" spans="3:36">
      <c r="C3915" s="3"/>
      <c r="D3915" s="3"/>
      <c r="E3915" s="4"/>
      <c r="U3915" s="4"/>
      <c r="W3915" s="4"/>
      <c r="AJ3915" s="3"/>
    </row>
    <row r="3916" spans="3:36">
      <c r="C3916" s="3"/>
      <c r="D3916" s="3"/>
      <c r="E3916" s="4"/>
      <c r="U3916" s="4"/>
      <c r="W3916" s="4"/>
      <c r="AJ3916" s="3"/>
    </row>
    <row r="3917" spans="3:36">
      <c r="C3917" s="3"/>
      <c r="D3917" s="3"/>
      <c r="E3917" s="4"/>
      <c r="AJ3917" s="3"/>
    </row>
    <row r="3918" spans="3:36">
      <c r="C3918" s="3"/>
      <c r="D3918" s="3"/>
      <c r="E3918" s="4"/>
      <c r="AJ3918" s="3"/>
    </row>
    <row r="3919" spans="3:36">
      <c r="C3919" s="3"/>
      <c r="D3919" s="3"/>
      <c r="E3919" s="4"/>
      <c r="AJ3919" s="3"/>
    </row>
    <row r="3920" spans="3:36">
      <c r="C3920" s="3"/>
      <c r="D3920" s="3"/>
      <c r="E3920" s="4"/>
      <c r="AJ3920" s="3"/>
    </row>
    <row r="3921" spans="3:36">
      <c r="C3921" s="3"/>
      <c r="D3921" s="3"/>
      <c r="E3921" s="4"/>
      <c r="AJ3921" s="3"/>
    </row>
    <row r="3922" spans="3:36">
      <c r="C3922" s="3"/>
      <c r="D3922" s="3"/>
      <c r="E3922" s="4"/>
      <c r="AJ3922" s="3"/>
    </row>
    <row r="3923" spans="3:36">
      <c r="C3923" s="3"/>
      <c r="D3923" s="3"/>
      <c r="E3923" s="4"/>
      <c r="AJ3923" s="3"/>
    </row>
    <row r="3924" spans="3:36">
      <c r="C3924" s="3"/>
      <c r="D3924" s="3"/>
      <c r="E3924" s="4"/>
      <c r="AJ3924" s="3"/>
    </row>
    <row r="3925" spans="3:36">
      <c r="C3925" s="3"/>
      <c r="D3925" s="3"/>
      <c r="E3925" s="4"/>
      <c r="AJ3925" s="3"/>
    </row>
    <row r="3926" spans="3:36">
      <c r="C3926" s="3"/>
      <c r="D3926" s="3"/>
      <c r="E3926" s="4"/>
      <c r="AJ3926" s="3"/>
    </row>
    <row r="3927" spans="3:36">
      <c r="C3927" s="3"/>
      <c r="D3927" s="3"/>
      <c r="E3927" s="4"/>
      <c r="AJ3927" s="3"/>
    </row>
    <row r="3928" spans="3:36">
      <c r="C3928" s="3"/>
      <c r="D3928" s="3"/>
      <c r="E3928" s="4"/>
      <c r="AJ3928" s="3"/>
    </row>
    <row r="3929" spans="3:36">
      <c r="C3929" s="3"/>
      <c r="D3929" s="3"/>
      <c r="E3929" s="4"/>
      <c r="AJ3929" s="3"/>
    </row>
    <row r="3930" spans="3:36">
      <c r="C3930" s="3"/>
      <c r="D3930" s="3"/>
      <c r="E3930" s="4"/>
      <c r="AJ3930" s="3"/>
    </row>
    <row r="3931" spans="3:36">
      <c r="C3931" s="3"/>
      <c r="D3931" s="3"/>
      <c r="E3931" s="4"/>
      <c r="U3931" s="4"/>
      <c r="W3931" s="4"/>
    </row>
    <row r="3932" spans="3:36">
      <c r="C3932" s="3"/>
      <c r="D3932" s="3"/>
      <c r="E3932" s="4"/>
      <c r="U3932" s="4"/>
      <c r="W3932" s="4"/>
    </row>
    <row r="3933" spans="3:36">
      <c r="C3933" s="3"/>
      <c r="D3933" s="3"/>
      <c r="E3933" s="4"/>
      <c r="U3933" s="4"/>
      <c r="W3933" s="4"/>
    </row>
    <row r="3934" spans="3:36">
      <c r="C3934" s="3"/>
      <c r="D3934" s="3"/>
      <c r="E3934" s="4"/>
      <c r="AJ3934" s="3"/>
    </row>
    <row r="3935" spans="3:36">
      <c r="C3935" s="3"/>
      <c r="D3935" s="3"/>
      <c r="E3935" s="4"/>
      <c r="AJ3935" s="3"/>
    </row>
    <row r="3936" spans="3:36">
      <c r="C3936" s="3"/>
      <c r="D3936" s="3"/>
      <c r="E3936" s="4"/>
      <c r="U3936" s="4"/>
      <c r="W3936" s="4"/>
      <c r="AJ3936" s="3"/>
    </row>
    <row r="3937" spans="3:36">
      <c r="C3937" s="3"/>
      <c r="D3937" s="3"/>
      <c r="E3937" s="4"/>
      <c r="U3937" s="4"/>
      <c r="W3937" s="4"/>
      <c r="AJ3937" s="3"/>
    </row>
    <row r="3938" spans="3:36">
      <c r="C3938" s="3"/>
      <c r="D3938" s="3"/>
      <c r="E3938" s="4"/>
      <c r="U3938" s="4"/>
      <c r="W3938" s="4"/>
      <c r="AJ3938" s="3"/>
    </row>
    <row r="3939" spans="3:36">
      <c r="C3939" s="3"/>
      <c r="D3939" s="3"/>
      <c r="E3939" s="4"/>
      <c r="U3939" s="4"/>
      <c r="W3939" s="4"/>
      <c r="AJ3939" s="3"/>
    </row>
    <row r="3940" spans="3:36">
      <c r="C3940" s="3"/>
      <c r="D3940" s="3"/>
      <c r="E3940" s="4"/>
      <c r="U3940" s="4"/>
      <c r="W3940" s="4"/>
    </row>
    <row r="3941" spans="3:36">
      <c r="C3941" s="3"/>
      <c r="D3941" s="3"/>
      <c r="E3941" s="4"/>
      <c r="U3941" s="4"/>
      <c r="W3941" s="4"/>
    </row>
    <row r="3942" spans="3:36">
      <c r="C3942" s="3"/>
      <c r="D3942" s="3"/>
      <c r="E3942" s="4"/>
      <c r="U3942" s="4"/>
      <c r="W3942" s="4"/>
      <c r="AJ3942" s="3"/>
    </row>
    <row r="3943" spans="3:36">
      <c r="C3943" s="3"/>
      <c r="D3943" s="3"/>
      <c r="E3943" s="4"/>
      <c r="U3943" s="4"/>
      <c r="W3943" s="4"/>
      <c r="AJ3943" s="3"/>
    </row>
    <row r="3944" spans="3:36">
      <c r="C3944" s="3"/>
      <c r="D3944" s="3"/>
      <c r="E3944" s="4"/>
      <c r="U3944" s="4"/>
      <c r="W3944" s="4"/>
      <c r="AJ3944" s="3"/>
    </row>
    <row r="3945" spans="3:36">
      <c r="C3945" s="3"/>
      <c r="D3945" s="3"/>
      <c r="E3945" s="4"/>
      <c r="U3945" s="4"/>
      <c r="W3945" s="4"/>
    </row>
    <row r="3946" spans="3:36">
      <c r="C3946" s="3"/>
      <c r="D3946" s="3"/>
      <c r="E3946" s="4"/>
      <c r="U3946" s="4"/>
      <c r="W3946" s="4"/>
    </row>
    <row r="3947" spans="3:36">
      <c r="C3947" s="3"/>
      <c r="D3947" s="3"/>
      <c r="E3947" s="4"/>
      <c r="U3947" s="4"/>
      <c r="W3947" s="4"/>
    </row>
    <row r="3948" spans="3:36">
      <c r="C3948" s="3"/>
      <c r="D3948" s="3"/>
      <c r="E3948" s="4"/>
      <c r="U3948" s="4"/>
      <c r="W3948" s="4"/>
    </row>
    <row r="3949" spans="3:36">
      <c r="C3949" s="3"/>
      <c r="D3949" s="3"/>
      <c r="E3949" s="4"/>
      <c r="U3949" s="4"/>
      <c r="W3949" s="4"/>
    </row>
    <row r="3950" spans="3:36">
      <c r="C3950" s="3"/>
      <c r="D3950" s="3"/>
      <c r="E3950" s="4"/>
      <c r="U3950" s="4"/>
      <c r="W3950" s="4"/>
      <c r="AJ3950" s="3"/>
    </row>
    <row r="3951" spans="3:36">
      <c r="C3951" s="3"/>
      <c r="D3951" s="3"/>
      <c r="E3951" s="4"/>
      <c r="AJ3951" s="3"/>
    </row>
    <row r="3952" spans="3:36">
      <c r="C3952" s="3"/>
      <c r="D3952" s="3"/>
      <c r="E3952" s="4"/>
      <c r="AJ3952" s="3"/>
    </row>
    <row r="3953" spans="3:36">
      <c r="C3953" s="3"/>
      <c r="D3953" s="3"/>
      <c r="E3953" s="4"/>
      <c r="U3953" s="4"/>
      <c r="W3953" s="4"/>
      <c r="AJ3953" s="3"/>
    </row>
    <row r="3954" spans="3:36">
      <c r="C3954" s="3"/>
      <c r="D3954" s="3"/>
      <c r="E3954" s="4"/>
      <c r="U3954" s="4"/>
      <c r="W3954" s="4"/>
      <c r="AJ3954" s="3"/>
    </row>
    <row r="3955" spans="3:36">
      <c r="C3955" s="3"/>
      <c r="D3955" s="3"/>
      <c r="E3955" s="4"/>
      <c r="U3955" s="4"/>
      <c r="W3955" s="4"/>
      <c r="AJ3955" s="3"/>
    </row>
    <row r="3956" spans="3:36">
      <c r="C3956" s="3"/>
      <c r="D3956" s="3"/>
      <c r="E3956" s="4"/>
      <c r="U3956" s="4"/>
      <c r="W3956" s="4"/>
      <c r="AJ3956" s="3"/>
    </row>
    <row r="3957" spans="3:36">
      <c r="C3957" s="3"/>
      <c r="D3957" s="3"/>
      <c r="E3957" s="4"/>
      <c r="U3957" s="4"/>
      <c r="W3957" s="4"/>
      <c r="AJ3957" s="3"/>
    </row>
    <row r="3958" spans="3:36">
      <c r="C3958" s="3"/>
      <c r="D3958" s="3"/>
      <c r="E3958" s="4"/>
      <c r="U3958" s="4"/>
      <c r="W3958" s="4"/>
      <c r="AJ3958" s="3"/>
    </row>
    <row r="3959" spans="3:36">
      <c r="C3959" s="3"/>
      <c r="D3959" s="3"/>
      <c r="E3959" s="4"/>
      <c r="U3959" s="4"/>
      <c r="W3959" s="4"/>
      <c r="AJ3959" s="3"/>
    </row>
    <row r="3960" spans="3:36">
      <c r="C3960" s="3"/>
      <c r="D3960" s="3"/>
      <c r="E3960" s="4"/>
      <c r="U3960" s="4"/>
      <c r="W3960" s="4"/>
      <c r="AJ3960" s="3"/>
    </row>
    <row r="3961" spans="3:36">
      <c r="C3961" s="3"/>
      <c r="D3961" s="3"/>
      <c r="E3961" s="4"/>
      <c r="U3961" s="4"/>
      <c r="W3961" s="4"/>
      <c r="AJ3961" s="3"/>
    </row>
    <row r="3962" spans="3:36">
      <c r="C3962" s="3"/>
      <c r="D3962" s="3"/>
      <c r="E3962" s="4"/>
      <c r="U3962" s="4"/>
      <c r="W3962" s="4"/>
      <c r="AJ3962" s="3"/>
    </row>
    <row r="3963" spans="3:36">
      <c r="C3963" s="3"/>
      <c r="D3963" s="3"/>
      <c r="E3963" s="4"/>
      <c r="U3963" s="4"/>
      <c r="W3963" s="4"/>
      <c r="AJ3963" s="3"/>
    </row>
    <row r="3964" spans="3:36">
      <c r="C3964" s="3"/>
      <c r="D3964" s="3"/>
      <c r="E3964" s="4"/>
      <c r="U3964" s="4"/>
      <c r="W3964" s="4"/>
    </row>
    <row r="3965" spans="3:36">
      <c r="C3965" s="3"/>
      <c r="D3965" s="3"/>
      <c r="E3965" s="4"/>
      <c r="U3965" s="4"/>
      <c r="W3965" s="4"/>
    </row>
    <row r="3966" spans="3:36">
      <c r="C3966" s="3"/>
      <c r="D3966" s="3"/>
      <c r="E3966" s="4"/>
      <c r="U3966" s="4"/>
      <c r="W3966" s="4"/>
    </row>
    <row r="3967" spans="3:36">
      <c r="C3967" s="3"/>
      <c r="D3967" s="3"/>
      <c r="E3967" s="4"/>
      <c r="U3967" s="4"/>
      <c r="W3967" s="4"/>
    </row>
    <row r="3968" spans="3:36">
      <c r="C3968" s="3"/>
      <c r="D3968" s="3"/>
      <c r="E3968" s="4"/>
      <c r="AJ3968" s="3"/>
    </row>
    <row r="3969" spans="3:36">
      <c r="C3969" s="3"/>
      <c r="D3969" s="3"/>
      <c r="E3969" s="4"/>
      <c r="AJ3969" s="3"/>
    </row>
    <row r="3970" spans="3:36">
      <c r="C3970" s="3"/>
      <c r="D3970" s="3"/>
      <c r="E3970" s="4"/>
      <c r="AJ3970" s="3"/>
    </row>
    <row r="3971" spans="3:36">
      <c r="C3971" s="3"/>
      <c r="D3971" s="3"/>
      <c r="E3971" s="4"/>
      <c r="AJ3971" s="3"/>
    </row>
    <row r="3972" spans="3:36">
      <c r="C3972" s="3"/>
      <c r="D3972" s="3"/>
      <c r="E3972" s="4"/>
      <c r="AJ3972" s="3"/>
    </row>
    <row r="3973" spans="3:36">
      <c r="C3973" s="3"/>
      <c r="D3973" s="3"/>
      <c r="E3973" s="4"/>
      <c r="AJ3973" s="3"/>
    </row>
    <row r="3974" spans="3:36">
      <c r="C3974" s="3"/>
      <c r="D3974" s="3"/>
      <c r="E3974" s="4"/>
      <c r="AJ3974" s="3"/>
    </row>
    <row r="3975" spans="3:36">
      <c r="C3975" s="3"/>
      <c r="D3975" s="3"/>
      <c r="E3975" s="4"/>
      <c r="AJ3975" s="3"/>
    </row>
    <row r="3976" spans="3:36">
      <c r="C3976" s="3"/>
      <c r="D3976" s="3"/>
      <c r="E3976" s="4"/>
      <c r="AJ3976" s="3"/>
    </row>
    <row r="3977" spans="3:36">
      <c r="C3977" s="3"/>
      <c r="D3977" s="3"/>
      <c r="E3977" s="4"/>
      <c r="AJ3977" s="3"/>
    </row>
    <row r="3978" spans="3:36">
      <c r="C3978" s="3"/>
      <c r="D3978" s="3"/>
      <c r="E3978" s="4"/>
      <c r="AJ3978" s="3"/>
    </row>
    <row r="3979" spans="3:36">
      <c r="C3979" s="3"/>
      <c r="D3979" s="3"/>
      <c r="E3979" s="4"/>
      <c r="AJ3979" s="3"/>
    </row>
    <row r="3980" spans="3:36">
      <c r="C3980" s="3"/>
      <c r="D3980" s="3"/>
      <c r="E3980" s="4"/>
      <c r="AJ3980" s="3"/>
    </row>
    <row r="3981" spans="3:36">
      <c r="C3981" s="3"/>
      <c r="D3981" s="3"/>
      <c r="E3981" s="4"/>
      <c r="AJ3981" s="3"/>
    </row>
    <row r="3982" spans="3:36">
      <c r="C3982" s="3"/>
      <c r="D3982" s="3"/>
      <c r="E3982" s="4"/>
      <c r="AJ3982" s="3"/>
    </row>
    <row r="3983" spans="3:36">
      <c r="C3983" s="3"/>
      <c r="D3983" s="3"/>
      <c r="E3983" s="4"/>
      <c r="AJ3983" s="3"/>
    </row>
    <row r="3984" spans="3:36">
      <c r="C3984" s="3"/>
      <c r="D3984" s="3"/>
      <c r="E3984" s="4"/>
      <c r="AJ3984" s="3"/>
    </row>
    <row r="3985" spans="3:36">
      <c r="C3985" s="3"/>
      <c r="D3985" s="3"/>
      <c r="E3985" s="4"/>
      <c r="AJ3985" s="3"/>
    </row>
    <row r="3986" spans="3:36">
      <c r="C3986" s="3"/>
      <c r="D3986" s="3"/>
      <c r="E3986" s="4"/>
      <c r="AJ3986" s="3"/>
    </row>
    <row r="3987" spans="3:36">
      <c r="C3987" s="3"/>
      <c r="D3987" s="3"/>
      <c r="E3987" s="4"/>
      <c r="AJ3987" s="3"/>
    </row>
    <row r="3988" spans="3:36">
      <c r="C3988" s="3"/>
      <c r="D3988" s="3"/>
      <c r="E3988" s="4"/>
    </row>
    <row r="3989" spans="3:36">
      <c r="C3989" s="3"/>
      <c r="D3989" s="3"/>
      <c r="E3989" s="4"/>
      <c r="AJ3989" s="3"/>
    </row>
    <row r="3990" spans="3:36">
      <c r="C3990" s="3"/>
      <c r="D3990" s="3"/>
      <c r="E3990" s="4"/>
      <c r="AJ3990" s="3"/>
    </row>
    <row r="3991" spans="3:36">
      <c r="C3991" s="3"/>
      <c r="D3991" s="3"/>
      <c r="E3991" s="4"/>
      <c r="AJ3991" s="3"/>
    </row>
    <row r="3992" spans="3:36">
      <c r="C3992" s="3"/>
      <c r="D3992" s="3"/>
      <c r="E3992" s="4"/>
      <c r="AJ3992" s="3"/>
    </row>
    <row r="3993" spans="3:36">
      <c r="C3993" s="3"/>
      <c r="D3993" s="3"/>
      <c r="E3993" s="4"/>
      <c r="AJ3993" s="3"/>
    </row>
    <row r="3994" spans="3:36">
      <c r="C3994" s="3"/>
      <c r="D3994" s="3"/>
      <c r="E3994" s="4"/>
      <c r="AJ3994" s="3"/>
    </row>
    <row r="3995" spans="3:36">
      <c r="C3995" s="3"/>
      <c r="D3995" s="3"/>
      <c r="E3995" s="4"/>
      <c r="AJ3995" s="3"/>
    </row>
    <row r="3996" spans="3:36">
      <c r="C3996" s="3"/>
      <c r="D3996" s="3"/>
      <c r="E3996" s="4"/>
      <c r="AJ3996" s="3"/>
    </row>
    <row r="3997" spans="3:36">
      <c r="C3997" s="3"/>
      <c r="D3997" s="3"/>
      <c r="E3997" s="4"/>
      <c r="AJ3997" s="3"/>
    </row>
    <row r="3998" spans="3:36">
      <c r="C3998" s="3"/>
      <c r="D3998" s="3"/>
      <c r="E3998" s="4"/>
      <c r="AJ3998" s="3"/>
    </row>
    <row r="3999" spans="3:36">
      <c r="C3999" s="3"/>
      <c r="D3999" s="3"/>
      <c r="E3999" s="4"/>
      <c r="AJ3999" s="3"/>
    </row>
    <row r="4000" spans="3:36">
      <c r="C4000" s="3"/>
      <c r="D4000" s="3"/>
      <c r="E4000" s="4"/>
      <c r="AJ4000" s="3"/>
    </row>
    <row r="4001" spans="3:36">
      <c r="C4001" s="3"/>
      <c r="D4001" s="3"/>
      <c r="E4001" s="4"/>
      <c r="U4001" s="4"/>
      <c r="W4001" s="4"/>
    </row>
    <row r="4002" spans="3:36">
      <c r="C4002" s="3"/>
      <c r="D4002" s="3"/>
      <c r="E4002" s="4"/>
      <c r="U4002" s="4"/>
      <c r="W4002" s="4"/>
    </row>
    <row r="4003" spans="3:36">
      <c r="C4003" s="3"/>
      <c r="D4003" s="3"/>
      <c r="E4003" s="4"/>
      <c r="U4003" s="4"/>
      <c r="W4003" s="4"/>
    </row>
    <row r="4004" spans="3:36">
      <c r="C4004" s="3"/>
      <c r="D4004" s="3"/>
      <c r="E4004" s="4"/>
      <c r="U4004" s="4"/>
      <c r="W4004" s="4"/>
    </row>
    <row r="4005" spans="3:36">
      <c r="C4005" s="3"/>
      <c r="D4005" s="3"/>
      <c r="E4005" s="4"/>
      <c r="AJ4005" s="3"/>
    </row>
    <row r="4006" spans="3:36">
      <c r="C4006" s="3"/>
      <c r="D4006" s="3"/>
      <c r="E4006" s="4"/>
      <c r="AJ4006" s="3"/>
    </row>
    <row r="4007" spans="3:36">
      <c r="C4007" s="3"/>
      <c r="D4007" s="3"/>
      <c r="E4007" s="4"/>
      <c r="AJ4007" s="3"/>
    </row>
    <row r="4008" spans="3:36">
      <c r="C4008" s="3"/>
      <c r="D4008" s="3"/>
      <c r="E4008" s="4"/>
      <c r="AJ4008" s="3"/>
    </row>
    <row r="4009" spans="3:36">
      <c r="C4009" s="3"/>
      <c r="D4009" s="3"/>
      <c r="E4009" s="4"/>
      <c r="AJ4009" s="3"/>
    </row>
    <row r="4010" spans="3:36">
      <c r="C4010" s="3"/>
      <c r="D4010" s="3"/>
      <c r="E4010" s="4"/>
      <c r="AJ4010" s="3"/>
    </row>
    <row r="4011" spans="3:36">
      <c r="C4011" s="3"/>
      <c r="D4011" s="3"/>
      <c r="E4011" s="4"/>
      <c r="AJ4011" s="3"/>
    </row>
    <row r="4012" spans="3:36">
      <c r="C4012" s="3"/>
      <c r="D4012" s="3"/>
      <c r="E4012" s="4"/>
      <c r="AJ4012" s="3"/>
    </row>
    <row r="4013" spans="3:36">
      <c r="C4013" s="3"/>
      <c r="D4013" s="3"/>
      <c r="E4013" s="4"/>
      <c r="AJ4013" s="3"/>
    </row>
    <row r="4014" spans="3:36">
      <c r="C4014" s="3"/>
      <c r="D4014" s="3"/>
      <c r="E4014" s="4"/>
      <c r="AJ4014" s="3"/>
    </row>
    <row r="4015" spans="3:36">
      <c r="C4015" s="3"/>
      <c r="D4015" s="3"/>
      <c r="E4015" s="4"/>
      <c r="AJ4015" s="3"/>
    </row>
    <row r="4016" spans="3:36">
      <c r="C4016" s="3"/>
      <c r="D4016" s="3"/>
      <c r="E4016" s="4"/>
      <c r="AJ4016" s="3"/>
    </row>
    <row r="4017" spans="3:36">
      <c r="C4017" s="3"/>
      <c r="D4017" s="3"/>
      <c r="E4017" s="4"/>
      <c r="AJ4017" s="3"/>
    </row>
    <row r="4018" spans="3:36">
      <c r="C4018" s="3"/>
      <c r="D4018" s="3"/>
      <c r="E4018" s="4"/>
      <c r="AJ4018" s="3"/>
    </row>
    <row r="4019" spans="3:36">
      <c r="C4019" s="3"/>
      <c r="D4019" s="3"/>
      <c r="E4019" s="4"/>
      <c r="AJ4019" s="3"/>
    </row>
    <row r="4020" spans="3:36">
      <c r="C4020" s="3"/>
      <c r="D4020" s="3"/>
      <c r="E4020" s="4"/>
      <c r="AJ4020" s="3"/>
    </row>
    <row r="4021" spans="3:36">
      <c r="C4021" s="3"/>
      <c r="D4021" s="3"/>
      <c r="E4021" s="4"/>
      <c r="AJ4021" s="3"/>
    </row>
    <row r="4022" spans="3:36">
      <c r="C4022" s="3"/>
      <c r="D4022" s="3"/>
      <c r="E4022" s="4"/>
      <c r="AJ4022" s="3"/>
    </row>
    <row r="4023" spans="3:36">
      <c r="C4023" s="3"/>
      <c r="D4023" s="3"/>
      <c r="E4023" s="4"/>
      <c r="AJ4023" s="3"/>
    </row>
    <row r="4024" spans="3:36">
      <c r="C4024" s="3"/>
      <c r="D4024" s="3"/>
      <c r="E4024" s="4"/>
      <c r="AJ4024" s="3"/>
    </row>
    <row r="4025" spans="3:36">
      <c r="C4025" s="3"/>
      <c r="D4025" s="3"/>
      <c r="E4025" s="4"/>
      <c r="AJ4025" s="3"/>
    </row>
    <row r="4026" spans="3:36">
      <c r="C4026" s="3"/>
      <c r="D4026" s="3"/>
      <c r="E4026" s="4"/>
      <c r="AJ4026" s="3"/>
    </row>
    <row r="4027" spans="3:36">
      <c r="C4027" s="3"/>
      <c r="D4027" s="3"/>
      <c r="E4027" s="4"/>
      <c r="AJ4027" s="3"/>
    </row>
    <row r="4028" spans="3:36">
      <c r="C4028" s="3"/>
      <c r="D4028" s="3"/>
      <c r="E4028" s="4"/>
      <c r="AJ4028" s="3"/>
    </row>
    <row r="4029" spans="3:36">
      <c r="C4029" s="3"/>
      <c r="D4029" s="3"/>
      <c r="E4029" s="4"/>
      <c r="AJ4029" s="3"/>
    </row>
    <row r="4030" spans="3:36">
      <c r="C4030" s="3"/>
      <c r="D4030" s="3"/>
      <c r="E4030" s="4"/>
      <c r="AJ4030" s="3"/>
    </row>
    <row r="4031" spans="3:36">
      <c r="C4031" s="3"/>
      <c r="D4031" s="3"/>
      <c r="E4031" s="4"/>
      <c r="AJ4031" s="3"/>
    </row>
    <row r="4032" spans="3:36">
      <c r="C4032" s="3"/>
      <c r="D4032" s="3"/>
      <c r="E4032" s="4"/>
      <c r="AJ4032" s="3"/>
    </row>
    <row r="4033" spans="3:36">
      <c r="C4033" s="3"/>
      <c r="D4033" s="3"/>
      <c r="E4033" s="4"/>
      <c r="AJ4033" s="3"/>
    </row>
    <row r="4034" spans="3:36">
      <c r="C4034" s="3"/>
      <c r="D4034" s="3"/>
      <c r="E4034" s="4"/>
      <c r="AJ4034" s="3"/>
    </row>
    <row r="4035" spans="3:36">
      <c r="C4035" s="3"/>
      <c r="D4035" s="3"/>
      <c r="E4035" s="4"/>
      <c r="AJ4035" s="3"/>
    </row>
    <row r="4036" spans="3:36">
      <c r="C4036" s="3"/>
      <c r="D4036" s="3"/>
      <c r="E4036" s="4"/>
      <c r="AJ4036" s="3"/>
    </row>
    <row r="4037" spans="3:36">
      <c r="C4037" s="3"/>
      <c r="D4037" s="3"/>
      <c r="E4037" s="4"/>
      <c r="AJ4037" s="3"/>
    </row>
    <row r="4038" spans="3:36">
      <c r="C4038" s="3"/>
      <c r="D4038" s="3"/>
      <c r="E4038" s="4"/>
      <c r="AJ4038" s="3"/>
    </row>
    <row r="4039" spans="3:36">
      <c r="C4039" s="3"/>
      <c r="D4039" s="3"/>
      <c r="E4039" s="4"/>
      <c r="AJ4039" s="3"/>
    </row>
    <row r="4040" spans="3:36">
      <c r="C4040" s="3"/>
      <c r="D4040" s="3"/>
      <c r="E4040" s="4"/>
      <c r="AJ4040" s="3"/>
    </row>
    <row r="4041" spans="3:36">
      <c r="C4041" s="3"/>
      <c r="D4041" s="3"/>
      <c r="E4041" s="4"/>
      <c r="AJ4041" s="3"/>
    </row>
    <row r="4042" spans="3:36">
      <c r="C4042" s="3"/>
      <c r="D4042" s="3"/>
      <c r="E4042" s="4"/>
      <c r="AJ4042" s="3"/>
    </row>
    <row r="4043" spans="3:36">
      <c r="C4043" s="3"/>
      <c r="D4043" s="3"/>
      <c r="E4043" s="4"/>
      <c r="AJ4043" s="3"/>
    </row>
    <row r="4044" spans="3:36">
      <c r="C4044" s="3"/>
      <c r="D4044" s="3"/>
      <c r="E4044" s="4"/>
      <c r="AJ4044" s="3"/>
    </row>
    <row r="4045" spans="3:36">
      <c r="C4045" s="3"/>
      <c r="D4045" s="3"/>
      <c r="E4045" s="4"/>
      <c r="AJ4045" s="3"/>
    </row>
    <row r="4046" spans="3:36">
      <c r="C4046" s="3"/>
      <c r="D4046" s="3"/>
      <c r="E4046" s="4"/>
      <c r="AJ4046" s="3"/>
    </row>
    <row r="4047" spans="3:36">
      <c r="C4047" s="3"/>
      <c r="D4047" s="3"/>
      <c r="E4047" s="4"/>
      <c r="U4047" s="4"/>
      <c r="W4047" s="4"/>
      <c r="AJ4047" s="3"/>
    </row>
    <row r="4048" spans="3:36">
      <c r="C4048" s="3"/>
      <c r="D4048" s="3"/>
      <c r="E4048" s="4"/>
      <c r="U4048" s="4"/>
      <c r="W4048" s="4"/>
      <c r="AJ4048" s="3"/>
    </row>
    <row r="4049" spans="3:36">
      <c r="C4049" s="3"/>
      <c r="D4049" s="3"/>
      <c r="E4049" s="4"/>
      <c r="AJ4049" s="3"/>
    </row>
    <row r="4050" spans="3:36">
      <c r="C4050" s="3"/>
      <c r="D4050" s="3"/>
      <c r="E4050" s="4"/>
    </row>
    <row r="4051" spans="3:36">
      <c r="C4051" s="3"/>
      <c r="D4051" s="3"/>
      <c r="E4051" s="4"/>
      <c r="AJ4051" s="3"/>
    </row>
    <row r="4052" spans="3:36">
      <c r="C4052" s="3"/>
      <c r="D4052" s="3"/>
      <c r="E4052" s="4"/>
      <c r="AJ4052" s="3"/>
    </row>
    <row r="4053" spans="3:36">
      <c r="C4053" s="3"/>
      <c r="D4053" s="3"/>
      <c r="E4053" s="4"/>
      <c r="AJ4053" s="3"/>
    </row>
    <row r="4054" spans="3:36">
      <c r="C4054" s="3"/>
      <c r="D4054" s="3"/>
      <c r="E4054" s="4"/>
    </row>
    <row r="4055" spans="3:36">
      <c r="C4055" s="3"/>
      <c r="D4055" s="3"/>
      <c r="E4055" s="4"/>
      <c r="AJ4055" s="3"/>
    </row>
    <row r="4056" spans="3:36">
      <c r="C4056" s="3"/>
      <c r="D4056" s="3"/>
      <c r="E4056" s="4"/>
      <c r="AJ4056" s="3"/>
    </row>
    <row r="4057" spans="3:36">
      <c r="C4057" s="3"/>
      <c r="D4057" s="3"/>
      <c r="E4057" s="4"/>
      <c r="AJ4057" s="3"/>
    </row>
    <row r="4058" spans="3:36">
      <c r="C4058" s="3"/>
      <c r="D4058" s="3"/>
      <c r="E4058" s="4"/>
    </row>
    <row r="4059" spans="3:36">
      <c r="C4059" s="3"/>
      <c r="D4059" s="3"/>
      <c r="E4059" s="4"/>
      <c r="AJ4059" s="3"/>
    </row>
    <row r="4060" spans="3:36">
      <c r="C4060" s="3"/>
      <c r="D4060" s="3"/>
      <c r="E4060" s="4"/>
      <c r="AJ4060" s="3"/>
    </row>
    <row r="4061" spans="3:36">
      <c r="C4061" s="3"/>
      <c r="D4061" s="3"/>
      <c r="E4061" s="4"/>
    </row>
    <row r="4062" spans="3:36">
      <c r="C4062" s="3"/>
      <c r="D4062" s="3"/>
      <c r="E4062" s="4"/>
      <c r="AJ4062" s="3"/>
    </row>
    <row r="4063" spans="3:36">
      <c r="C4063" s="3"/>
      <c r="D4063" s="3"/>
      <c r="E4063" s="4"/>
      <c r="AJ4063" s="3"/>
    </row>
    <row r="4064" spans="3:36">
      <c r="C4064" s="3"/>
      <c r="D4064" s="3"/>
      <c r="E4064" s="4"/>
      <c r="AJ4064" s="3"/>
    </row>
    <row r="4065" spans="3:36">
      <c r="C4065" s="3"/>
      <c r="D4065" s="3"/>
      <c r="E4065" s="4"/>
      <c r="AJ4065" s="3"/>
    </row>
    <row r="4066" spans="3:36">
      <c r="C4066" s="3"/>
      <c r="D4066" s="3"/>
      <c r="E4066" s="4"/>
      <c r="AJ4066" s="3"/>
    </row>
    <row r="4067" spans="3:36">
      <c r="C4067" s="3"/>
      <c r="D4067" s="3"/>
      <c r="E4067" s="4"/>
      <c r="AJ4067" s="3"/>
    </row>
    <row r="4068" spans="3:36">
      <c r="C4068" s="3"/>
      <c r="D4068" s="3"/>
      <c r="E4068" s="4"/>
      <c r="AJ4068" s="3"/>
    </row>
    <row r="4069" spans="3:36">
      <c r="C4069" s="3"/>
      <c r="D4069" s="3"/>
      <c r="E4069" s="4"/>
      <c r="AJ4069" s="3"/>
    </row>
    <row r="4070" spans="3:36">
      <c r="C4070" s="3"/>
      <c r="D4070" s="3"/>
      <c r="E4070" s="4"/>
      <c r="AJ4070" s="3"/>
    </row>
    <row r="4071" spans="3:36">
      <c r="C4071" s="3"/>
      <c r="D4071" s="3"/>
      <c r="E4071" s="4"/>
      <c r="AJ4071" s="3"/>
    </row>
    <row r="4072" spans="3:36">
      <c r="C4072" s="3"/>
      <c r="D4072" s="3"/>
      <c r="E4072" s="4"/>
      <c r="AJ4072" s="3"/>
    </row>
    <row r="4073" spans="3:36">
      <c r="C4073" s="3"/>
      <c r="D4073" s="3"/>
      <c r="E4073" s="4"/>
      <c r="AJ4073" s="3"/>
    </row>
    <row r="4074" spans="3:36">
      <c r="C4074" s="3"/>
      <c r="D4074" s="3"/>
      <c r="E4074" s="4"/>
      <c r="U4074" s="4"/>
      <c r="W4074" s="4"/>
      <c r="AJ4074" s="3"/>
    </row>
    <row r="4075" spans="3:36">
      <c r="C4075" s="3"/>
      <c r="D4075" s="3"/>
      <c r="E4075" s="4"/>
      <c r="U4075" s="4"/>
      <c r="W4075" s="4"/>
      <c r="AJ4075" s="3"/>
    </row>
    <row r="4076" spans="3:36">
      <c r="C4076" s="3"/>
      <c r="D4076" s="3"/>
      <c r="E4076" s="4"/>
      <c r="U4076" s="4"/>
      <c r="W4076" s="4"/>
      <c r="AJ4076" s="3"/>
    </row>
    <row r="4077" spans="3:36">
      <c r="C4077" s="3"/>
      <c r="D4077" s="3"/>
      <c r="E4077" s="4"/>
      <c r="U4077" s="4"/>
      <c r="W4077" s="4"/>
      <c r="AJ4077" s="3"/>
    </row>
    <row r="4078" spans="3:36">
      <c r="C4078" s="3"/>
      <c r="D4078" s="3"/>
      <c r="E4078" s="4"/>
      <c r="AJ4078" s="3"/>
    </row>
    <row r="4079" spans="3:36">
      <c r="C4079" s="3"/>
      <c r="D4079" s="3"/>
      <c r="E4079" s="4"/>
    </row>
    <row r="4080" spans="3:36">
      <c r="C4080" s="3"/>
      <c r="D4080" s="3"/>
      <c r="E4080" s="4"/>
      <c r="AJ4080" s="3"/>
    </row>
    <row r="4081" spans="3:36">
      <c r="C4081" s="3"/>
      <c r="D4081" s="3"/>
      <c r="E4081" s="4"/>
    </row>
    <row r="4082" spans="3:36">
      <c r="C4082" s="3"/>
      <c r="D4082" s="3"/>
      <c r="E4082" s="4"/>
      <c r="AJ4082" s="3"/>
    </row>
    <row r="4083" spans="3:36">
      <c r="C4083" s="3"/>
      <c r="D4083" s="3"/>
      <c r="E4083" s="4"/>
      <c r="AJ4083" s="3"/>
    </row>
    <row r="4084" spans="3:36">
      <c r="C4084" s="3"/>
      <c r="D4084" s="3"/>
      <c r="E4084" s="4"/>
      <c r="AJ4084" s="3"/>
    </row>
    <row r="4085" spans="3:36">
      <c r="C4085" s="3"/>
      <c r="D4085" s="3"/>
      <c r="E4085" s="4"/>
      <c r="AJ4085" s="3"/>
    </row>
    <row r="4086" spans="3:36">
      <c r="C4086" s="3"/>
      <c r="D4086" s="3"/>
      <c r="E4086" s="4"/>
      <c r="AJ4086" s="3"/>
    </row>
    <row r="4087" spans="3:36">
      <c r="C4087" s="3"/>
      <c r="D4087" s="3"/>
      <c r="E4087" s="4"/>
      <c r="AJ4087" s="3"/>
    </row>
    <row r="4088" spans="3:36">
      <c r="C4088" s="3"/>
      <c r="D4088" s="3"/>
      <c r="E4088" s="4"/>
      <c r="AJ4088" s="3"/>
    </row>
    <row r="4089" spans="3:36">
      <c r="C4089" s="3"/>
      <c r="D4089" s="3"/>
      <c r="E4089" s="4"/>
    </row>
    <row r="4090" spans="3:36">
      <c r="C4090" s="3"/>
      <c r="D4090" s="3"/>
      <c r="E4090" s="4"/>
      <c r="AJ4090" s="3"/>
    </row>
    <row r="4091" spans="3:36">
      <c r="C4091" s="3"/>
      <c r="D4091" s="3"/>
      <c r="E4091" s="4"/>
      <c r="AJ4091" s="3"/>
    </row>
    <row r="4092" spans="3:36">
      <c r="C4092" s="3"/>
      <c r="D4092" s="3"/>
      <c r="E4092" s="4"/>
      <c r="AJ4092" s="3"/>
    </row>
    <row r="4093" spans="3:36">
      <c r="C4093" s="3"/>
      <c r="D4093" s="3"/>
      <c r="E4093" s="4"/>
      <c r="AJ4093" s="3"/>
    </row>
    <row r="4094" spans="3:36">
      <c r="C4094" s="3"/>
      <c r="D4094" s="3"/>
      <c r="E4094" s="4"/>
      <c r="AJ4094" s="3"/>
    </row>
    <row r="4095" spans="3:36">
      <c r="C4095" s="3"/>
      <c r="D4095" s="3"/>
      <c r="E4095" s="4"/>
      <c r="AJ4095" s="3"/>
    </row>
    <row r="4096" spans="3:36">
      <c r="C4096" s="3"/>
      <c r="D4096" s="3"/>
      <c r="E4096" s="4"/>
      <c r="AJ4096" s="3"/>
    </row>
    <row r="4097" spans="3:36">
      <c r="C4097" s="3"/>
      <c r="D4097" s="3"/>
      <c r="E4097" s="4"/>
      <c r="AJ4097" s="3"/>
    </row>
    <row r="4098" spans="3:36">
      <c r="C4098" s="3"/>
      <c r="D4098" s="3"/>
      <c r="E4098" s="4"/>
      <c r="AJ4098" s="3"/>
    </row>
    <row r="4099" spans="3:36">
      <c r="C4099" s="3"/>
      <c r="D4099" s="3"/>
      <c r="E4099" s="4"/>
      <c r="AJ4099" s="3"/>
    </row>
    <row r="4100" spans="3:36">
      <c r="C4100" s="3"/>
      <c r="D4100" s="3"/>
      <c r="E4100" s="4"/>
      <c r="AJ4100" s="3"/>
    </row>
    <row r="4101" spans="3:36">
      <c r="C4101" s="3"/>
      <c r="D4101" s="3"/>
      <c r="E4101" s="4"/>
      <c r="AJ4101" s="3"/>
    </row>
    <row r="4102" spans="3:36">
      <c r="C4102" s="3"/>
      <c r="D4102" s="3"/>
      <c r="E4102" s="4"/>
      <c r="U4102" s="4"/>
      <c r="W4102" s="4"/>
    </row>
    <row r="4103" spans="3:36">
      <c r="C4103" s="3"/>
      <c r="D4103" s="3"/>
      <c r="E4103" s="4"/>
      <c r="U4103" s="4"/>
      <c r="W4103" s="4"/>
      <c r="AJ4103" s="3"/>
    </row>
    <row r="4104" spans="3:36">
      <c r="C4104" s="3"/>
      <c r="D4104" s="3"/>
      <c r="E4104" s="4"/>
      <c r="U4104" s="4"/>
      <c r="W4104" s="4"/>
      <c r="AJ4104" s="3"/>
    </row>
    <row r="4105" spans="3:36">
      <c r="C4105" s="3"/>
      <c r="D4105" s="3"/>
      <c r="E4105" s="4"/>
      <c r="U4105" s="4"/>
      <c r="W4105" s="4"/>
      <c r="AJ4105" s="3"/>
    </row>
    <row r="4106" spans="3:36">
      <c r="C4106" s="3"/>
      <c r="D4106" s="3"/>
      <c r="E4106" s="4"/>
      <c r="U4106" s="4"/>
      <c r="W4106" s="4"/>
      <c r="AJ4106" s="3"/>
    </row>
    <row r="4107" spans="3:36">
      <c r="C4107" s="3"/>
      <c r="D4107" s="3"/>
      <c r="E4107" s="4"/>
      <c r="AJ4107" s="3"/>
    </row>
    <row r="4108" spans="3:36">
      <c r="C4108" s="3"/>
      <c r="D4108" s="3"/>
      <c r="E4108" s="4"/>
    </row>
    <row r="4109" spans="3:36">
      <c r="C4109" s="3"/>
      <c r="D4109" s="3"/>
      <c r="E4109" s="4"/>
      <c r="AJ4109" s="3"/>
    </row>
    <row r="4110" spans="3:36">
      <c r="C4110" s="3"/>
      <c r="D4110" s="3"/>
      <c r="E4110" s="4"/>
      <c r="AJ4110" s="3"/>
    </row>
    <row r="4111" spans="3:36">
      <c r="C4111" s="3"/>
      <c r="D4111" s="3"/>
      <c r="E4111" s="4"/>
      <c r="AJ4111" s="3"/>
    </row>
    <row r="4112" spans="3:36">
      <c r="C4112" s="3"/>
      <c r="D4112" s="3"/>
      <c r="E4112" s="4"/>
      <c r="AJ4112" s="3"/>
    </row>
    <row r="4113" spans="3:36">
      <c r="C4113" s="3"/>
      <c r="D4113" s="3"/>
      <c r="E4113" s="4"/>
      <c r="AJ4113" s="3"/>
    </row>
    <row r="4114" spans="3:36">
      <c r="C4114" s="3"/>
      <c r="D4114" s="3"/>
      <c r="E4114" s="4"/>
      <c r="AJ4114" s="3"/>
    </row>
    <row r="4115" spans="3:36">
      <c r="C4115" s="3"/>
      <c r="D4115" s="3"/>
      <c r="E4115" s="4"/>
      <c r="U4115" s="4"/>
      <c r="W4115" s="4"/>
      <c r="AJ4115" s="3"/>
    </row>
    <row r="4116" spans="3:36">
      <c r="C4116" s="3"/>
      <c r="D4116" s="3"/>
      <c r="E4116" s="4"/>
      <c r="U4116" s="4"/>
      <c r="W4116" s="4"/>
      <c r="AJ4116" s="3"/>
    </row>
    <row r="4117" spans="3:36">
      <c r="C4117" s="3"/>
      <c r="D4117" s="3"/>
      <c r="E4117" s="4"/>
      <c r="U4117" s="4"/>
      <c r="W4117" s="4"/>
      <c r="AJ4117" s="3"/>
    </row>
    <row r="4118" spans="3:36">
      <c r="C4118" s="3"/>
      <c r="D4118" s="3"/>
      <c r="E4118" s="4"/>
      <c r="AJ4118" s="3"/>
    </row>
    <row r="4119" spans="3:36">
      <c r="C4119" s="3"/>
      <c r="D4119" s="3"/>
      <c r="E4119" s="4"/>
      <c r="AJ4119" s="3"/>
    </row>
    <row r="4120" spans="3:36">
      <c r="C4120" s="3"/>
      <c r="D4120" s="3"/>
      <c r="E4120" s="4"/>
      <c r="AJ4120" s="3"/>
    </row>
    <row r="4121" spans="3:36">
      <c r="C4121" s="3"/>
      <c r="D4121" s="3"/>
      <c r="E4121" s="4"/>
      <c r="U4121" s="4"/>
      <c r="W4121" s="4"/>
    </row>
    <row r="4122" spans="3:36">
      <c r="C4122" s="3"/>
      <c r="D4122" s="3"/>
      <c r="E4122" s="4"/>
      <c r="U4122" s="4"/>
      <c r="W4122" s="4"/>
    </row>
    <row r="4123" spans="3:36">
      <c r="C4123" s="3"/>
      <c r="D4123" s="3"/>
      <c r="E4123" s="4"/>
      <c r="U4123" s="4"/>
      <c r="W4123" s="4"/>
    </row>
    <row r="4124" spans="3:36">
      <c r="C4124" s="3"/>
      <c r="D4124" s="3"/>
      <c r="E4124" s="4"/>
      <c r="U4124" s="4"/>
      <c r="W4124" s="4"/>
    </row>
    <row r="4125" spans="3:36">
      <c r="C4125" s="3"/>
      <c r="D4125" s="3"/>
      <c r="E4125" s="4"/>
      <c r="AJ4125" s="3"/>
    </row>
    <row r="4126" spans="3:36">
      <c r="C4126" s="3"/>
      <c r="D4126" s="3"/>
      <c r="E4126" s="4"/>
    </row>
    <row r="4127" spans="3:36">
      <c r="C4127" s="3"/>
      <c r="D4127" s="3"/>
      <c r="E4127" s="4"/>
      <c r="AJ4127" s="3"/>
    </row>
    <row r="4128" spans="3:36">
      <c r="C4128" s="3"/>
      <c r="D4128" s="3"/>
      <c r="E4128" s="4"/>
      <c r="AJ4128" s="3"/>
    </row>
    <row r="4129" spans="3:36">
      <c r="C4129" s="3"/>
      <c r="D4129" s="3"/>
      <c r="E4129" s="4"/>
      <c r="U4129" s="4"/>
      <c r="W4129" s="4"/>
    </row>
    <row r="4130" spans="3:36">
      <c r="C4130" s="3"/>
      <c r="D4130" s="3"/>
      <c r="E4130" s="4"/>
      <c r="U4130" s="4"/>
      <c r="W4130" s="4"/>
    </row>
    <row r="4131" spans="3:36">
      <c r="C4131" s="3"/>
      <c r="D4131" s="3"/>
      <c r="E4131" s="4"/>
      <c r="U4131" s="4"/>
      <c r="W4131" s="4"/>
    </row>
    <row r="4132" spans="3:36">
      <c r="C4132" s="3"/>
      <c r="D4132" s="3"/>
      <c r="E4132" s="4"/>
      <c r="U4132" s="4"/>
      <c r="W4132" s="4"/>
    </row>
    <row r="4133" spans="3:36">
      <c r="C4133" s="3"/>
      <c r="D4133" s="3"/>
      <c r="E4133" s="4"/>
      <c r="AJ4133" s="3"/>
    </row>
    <row r="4134" spans="3:36">
      <c r="C4134" s="3"/>
      <c r="D4134" s="3"/>
      <c r="E4134" s="4"/>
      <c r="AJ4134" s="3"/>
    </row>
    <row r="4135" spans="3:36">
      <c r="C4135" s="3"/>
      <c r="D4135" s="3"/>
      <c r="E4135" s="4"/>
      <c r="U4135" s="4"/>
      <c r="W4135" s="4"/>
    </row>
    <row r="4136" spans="3:36">
      <c r="C4136" s="3"/>
      <c r="D4136" s="3"/>
      <c r="E4136" s="4"/>
      <c r="U4136" s="4"/>
      <c r="W4136" s="4"/>
    </row>
    <row r="4137" spans="3:36">
      <c r="C4137" s="3"/>
      <c r="D4137" s="3"/>
      <c r="E4137" s="4"/>
      <c r="U4137" s="4"/>
      <c r="W4137" s="4"/>
    </row>
    <row r="4138" spans="3:36">
      <c r="C4138" s="3"/>
      <c r="D4138" s="3"/>
      <c r="E4138" s="4"/>
      <c r="U4138" s="4"/>
      <c r="W4138" s="4"/>
    </row>
    <row r="4139" spans="3:36">
      <c r="C4139" s="3"/>
      <c r="D4139" s="3"/>
      <c r="E4139" s="4"/>
      <c r="U4139" s="4"/>
      <c r="W4139" s="4"/>
    </row>
    <row r="4140" spans="3:36">
      <c r="C4140" s="3"/>
      <c r="D4140" s="3"/>
      <c r="E4140" s="4"/>
      <c r="U4140" s="4"/>
      <c r="W4140" s="4"/>
    </row>
    <row r="4141" spans="3:36">
      <c r="C4141" s="3"/>
      <c r="D4141" s="3"/>
      <c r="E4141" s="4"/>
    </row>
    <row r="4142" spans="3:36">
      <c r="C4142" s="3"/>
      <c r="D4142" s="3"/>
      <c r="E4142" s="4"/>
      <c r="U4142" s="4"/>
      <c r="W4142" s="4"/>
    </row>
    <row r="4143" spans="3:36">
      <c r="C4143" s="3"/>
      <c r="D4143" s="3"/>
      <c r="E4143" s="4"/>
      <c r="U4143" s="4"/>
      <c r="W4143" s="4"/>
    </row>
    <row r="4144" spans="3:36">
      <c r="C4144" s="3"/>
      <c r="D4144" s="3"/>
      <c r="E4144" s="4"/>
      <c r="U4144" s="4"/>
      <c r="W4144" s="4"/>
    </row>
    <row r="4145" spans="3:36">
      <c r="C4145" s="3"/>
      <c r="D4145" s="3"/>
      <c r="E4145" s="4"/>
      <c r="U4145" s="4"/>
      <c r="W4145" s="4"/>
    </row>
    <row r="4146" spans="3:36">
      <c r="C4146" s="3"/>
      <c r="D4146" s="3"/>
      <c r="E4146" s="4"/>
      <c r="U4146" s="4"/>
      <c r="W4146" s="4"/>
    </row>
    <row r="4147" spans="3:36">
      <c r="C4147" s="3"/>
      <c r="D4147" s="3"/>
      <c r="E4147" s="4"/>
      <c r="AJ4147" s="3"/>
    </row>
    <row r="4148" spans="3:36">
      <c r="C4148" s="3"/>
      <c r="D4148" s="3"/>
      <c r="E4148" s="4"/>
      <c r="AJ4148" s="3"/>
    </row>
    <row r="4149" spans="3:36">
      <c r="C4149" s="3"/>
      <c r="D4149" s="3"/>
      <c r="E4149" s="4"/>
      <c r="AJ4149" s="3"/>
    </row>
    <row r="4150" spans="3:36">
      <c r="C4150" s="3"/>
      <c r="D4150" s="3"/>
      <c r="E4150" s="4"/>
      <c r="AJ4150" s="3"/>
    </row>
    <row r="4151" spans="3:36">
      <c r="C4151" s="3"/>
      <c r="D4151" s="3"/>
      <c r="E4151" s="4"/>
      <c r="AJ4151" s="3"/>
    </row>
    <row r="4152" spans="3:36">
      <c r="C4152" s="3"/>
      <c r="D4152" s="3"/>
      <c r="E4152" s="4"/>
      <c r="AJ4152" s="3"/>
    </row>
    <row r="4153" spans="3:36">
      <c r="C4153" s="3"/>
      <c r="D4153" s="3"/>
      <c r="E4153" s="4"/>
      <c r="AJ4153" s="3"/>
    </row>
    <row r="4154" spans="3:36">
      <c r="C4154" s="3"/>
      <c r="D4154" s="3"/>
      <c r="E4154" s="4"/>
    </row>
    <row r="4155" spans="3:36">
      <c r="C4155" s="3"/>
      <c r="D4155" s="3"/>
      <c r="E4155" s="4"/>
      <c r="AJ4155" s="3"/>
    </row>
    <row r="4156" spans="3:36">
      <c r="C4156" s="3"/>
      <c r="D4156" s="3"/>
      <c r="E4156" s="4"/>
      <c r="AJ4156" s="3"/>
    </row>
    <row r="4157" spans="3:36">
      <c r="C4157" s="3"/>
      <c r="D4157" s="3"/>
      <c r="E4157" s="4"/>
      <c r="AJ4157" s="3"/>
    </row>
    <row r="4158" spans="3:36">
      <c r="C4158" s="3"/>
      <c r="D4158" s="3"/>
      <c r="E4158" s="4"/>
      <c r="AJ4158" s="3"/>
    </row>
    <row r="4159" spans="3:36">
      <c r="C4159" s="3"/>
      <c r="D4159" s="3"/>
      <c r="E4159" s="4"/>
      <c r="AJ4159" s="3"/>
    </row>
    <row r="4160" spans="3:36">
      <c r="C4160" s="3"/>
      <c r="D4160" s="3"/>
      <c r="E4160" s="4"/>
      <c r="AJ4160" s="3"/>
    </row>
    <row r="4161" spans="3:36">
      <c r="C4161" s="3"/>
      <c r="D4161" s="3"/>
      <c r="E4161" s="4"/>
      <c r="AJ4161" s="3"/>
    </row>
    <row r="4162" spans="3:36">
      <c r="C4162" s="3"/>
      <c r="D4162" s="3"/>
      <c r="E4162" s="4"/>
    </row>
    <row r="4163" spans="3:36">
      <c r="C4163" s="3"/>
      <c r="D4163" s="3"/>
      <c r="E4163" s="4"/>
      <c r="AJ4163" s="3"/>
    </row>
    <row r="4164" spans="3:36">
      <c r="C4164" s="3"/>
      <c r="D4164" s="3"/>
      <c r="E4164" s="4"/>
      <c r="AJ4164" s="3"/>
    </row>
    <row r="4165" spans="3:36">
      <c r="C4165" s="3"/>
      <c r="D4165" s="3"/>
      <c r="E4165" s="4"/>
      <c r="AJ4165" s="3"/>
    </row>
    <row r="4166" spans="3:36">
      <c r="C4166" s="3"/>
      <c r="D4166" s="3"/>
      <c r="E4166" s="4"/>
    </row>
    <row r="4167" spans="3:36">
      <c r="C4167" s="3"/>
      <c r="D4167" s="3"/>
      <c r="E4167" s="4"/>
      <c r="AJ4167" s="3"/>
    </row>
    <row r="4168" spans="3:36">
      <c r="C4168" s="3"/>
      <c r="D4168" s="3"/>
      <c r="E4168" s="4"/>
      <c r="AJ4168" s="3"/>
    </row>
    <row r="4169" spans="3:36">
      <c r="C4169" s="3"/>
      <c r="D4169" s="3"/>
      <c r="E4169" s="4"/>
      <c r="AJ4169" s="3"/>
    </row>
    <row r="4170" spans="3:36">
      <c r="C4170" s="3"/>
      <c r="D4170" s="3"/>
      <c r="E4170" s="4"/>
      <c r="AJ4170" s="3"/>
    </row>
    <row r="4171" spans="3:36">
      <c r="C4171" s="3"/>
      <c r="D4171" s="3"/>
      <c r="E4171" s="4"/>
      <c r="AJ4171" s="3"/>
    </row>
    <row r="4172" spans="3:36">
      <c r="C4172" s="3"/>
      <c r="D4172" s="3"/>
      <c r="E4172" s="4"/>
      <c r="AJ4172" s="3"/>
    </row>
    <row r="4173" spans="3:36">
      <c r="C4173" s="3"/>
      <c r="D4173" s="3"/>
      <c r="E4173" s="4"/>
      <c r="AJ4173" s="3"/>
    </row>
    <row r="4174" spans="3:36">
      <c r="C4174" s="3"/>
      <c r="D4174" s="3"/>
      <c r="E4174" s="4"/>
      <c r="AJ4174" s="3"/>
    </row>
    <row r="4175" spans="3:36">
      <c r="C4175" s="3"/>
      <c r="D4175" s="3"/>
      <c r="E4175" s="4"/>
      <c r="AJ4175" s="3"/>
    </row>
    <row r="4176" spans="3:36">
      <c r="C4176" s="3"/>
      <c r="D4176" s="3"/>
      <c r="E4176" s="4"/>
      <c r="AJ4176" s="3"/>
    </row>
    <row r="4177" spans="3:36">
      <c r="C4177" s="3"/>
      <c r="D4177" s="3"/>
      <c r="E4177" s="4"/>
      <c r="AJ4177" s="3"/>
    </row>
    <row r="4178" spans="3:36">
      <c r="C4178" s="3"/>
      <c r="D4178" s="3"/>
      <c r="E4178" s="4"/>
    </row>
    <row r="4179" spans="3:36">
      <c r="C4179" s="3"/>
      <c r="D4179" s="3"/>
      <c r="E4179" s="4"/>
      <c r="AJ4179" s="3"/>
    </row>
    <row r="4180" spans="3:36">
      <c r="C4180" s="3"/>
      <c r="D4180" s="3"/>
      <c r="E4180" s="4"/>
    </row>
    <row r="4181" spans="3:36">
      <c r="C4181" s="3"/>
      <c r="D4181" s="3"/>
      <c r="E4181" s="4"/>
      <c r="AJ4181" s="3"/>
    </row>
    <row r="4182" spans="3:36">
      <c r="C4182" s="3"/>
      <c r="D4182" s="3"/>
      <c r="E4182" s="4"/>
      <c r="AJ4182" s="3"/>
    </row>
    <row r="4183" spans="3:36">
      <c r="C4183" s="3"/>
      <c r="D4183" s="3"/>
      <c r="E4183" s="4"/>
      <c r="AJ4183" s="3"/>
    </row>
    <row r="4184" spans="3:36">
      <c r="C4184" s="3"/>
      <c r="D4184" s="3"/>
      <c r="E4184" s="4"/>
      <c r="AJ4184" s="3"/>
    </row>
    <row r="4185" spans="3:36">
      <c r="C4185" s="3"/>
      <c r="D4185" s="3"/>
      <c r="E4185" s="4"/>
      <c r="AJ4185" s="3"/>
    </row>
    <row r="4186" spans="3:36">
      <c r="C4186" s="3"/>
      <c r="D4186" s="3"/>
      <c r="E4186" s="4"/>
      <c r="AJ4186" s="3"/>
    </row>
    <row r="4187" spans="3:36">
      <c r="C4187" s="3"/>
      <c r="D4187" s="3"/>
      <c r="E4187" s="4"/>
      <c r="AJ4187" s="3"/>
    </row>
    <row r="4188" spans="3:36">
      <c r="C4188" s="3"/>
      <c r="D4188" s="3"/>
      <c r="E4188" s="4"/>
      <c r="AJ4188" s="3"/>
    </row>
    <row r="4189" spans="3:36">
      <c r="C4189" s="3"/>
      <c r="D4189" s="3"/>
      <c r="E4189" s="4"/>
      <c r="AJ4189" s="3"/>
    </row>
    <row r="4190" spans="3:36">
      <c r="C4190" s="3"/>
      <c r="D4190" s="3"/>
      <c r="E4190" s="4"/>
      <c r="AJ4190" s="3"/>
    </row>
    <row r="4191" spans="3:36">
      <c r="C4191" s="3"/>
      <c r="D4191" s="3"/>
      <c r="E4191" s="4"/>
      <c r="AJ4191" s="3"/>
    </row>
    <row r="4192" spans="3:36">
      <c r="C4192" s="3"/>
      <c r="D4192" s="3"/>
      <c r="E4192" s="4"/>
      <c r="AJ4192" s="3"/>
    </row>
    <row r="4193" spans="3:36">
      <c r="C4193" s="3"/>
      <c r="D4193" s="3"/>
      <c r="E4193" s="4"/>
      <c r="U4193" s="4"/>
      <c r="W4193" s="4"/>
    </row>
    <row r="4194" spans="3:36">
      <c r="C4194" s="3"/>
      <c r="D4194" s="3"/>
      <c r="E4194" s="4"/>
      <c r="U4194" s="4"/>
      <c r="W4194" s="4"/>
    </row>
    <row r="4195" spans="3:36">
      <c r="C4195" s="3"/>
      <c r="D4195" s="3"/>
      <c r="E4195" s="4"/>
      <c r="AJ4195" s="3"/>
    </row>
    <row r="4196" spans="3:36">
      <c r="C4196" s="3"/>
      <c r="D4196" s="3"/>
      <c r="E4196" s="4"/>
    </row>
    <row r="4197" spans="3:36">
      <c r="C4197" s="3"/>
      <c r="D4197" s="3"/>
      <c r="E4197" s="4"/>
      <c r="AJ4197" s="3"/>
    </row>
    <row r="4198" spans="3:36">
      <c r="C4198" s="3"/>
      <c r="D4198" s="3"/>
      <c r="E4198" s="4"/>
      <c r="AJ4198" s="3"/>
    </row>
    <row r="4199" spans="3:36">
      <c r="C4199" s="3"/>
      <c r="D4199" s="3"/>
      <c r="E4199" s="4"/>
    </row>
    <row r="4200" spans="3:36">
      <c r="C4200" s="3"/>
      <c r="D4200" s="3"/>
      <c r="E4200" s="4"/>
      <c r="AJ4200" s="3"/>
    </row>
    <row r="4201" spans="3:36">
      <c r="C4201" s="3"/>
      <c r="D4201" s="3"/>
      <c r="E4201" s="4"/>
      <c r="AJ4201" s="3"/>
    </row>
    <row r="4202" spans="3:36">
      <c r="C4202" s="3"/>
      <c r="D4202" s="3"/>
      <c r="E4202" s="4"/>
      <c r="AJ4202" s="3"/>
    </row>
    <row r="4203" spans="3:36">
      <c r="C4203" s="3"/>
      <c r="D4203" s="3"/>
      <c r="E4203" s="4"/>
      <c r="AJ4203" s="3"/>
    </row>
    <row r="4204" spans="3:36">
      <c r="C4204" s="3"/>
      <c r="D4204" s="3"/>
      <c r="E4204" s="4"/>
      <c r="AJ4204" s="3"/>
    </row>
    <row r="4205" spans="3:36">
      <c r="C4205" s="3"/>
      <c r="D4205" s="3"/>
      <c r="E4205" s="4"/>
    </row>
    <row r="4206" spans="3:36">
      <c r="C4206" s="3"/>
      <c r="D4206" s="3"/>
      <c r="E4206" s="4"/>
      <c r="AJ4206" s="3"/>
    </row>
    <row r="4207" spans="3:36">
      <c r="C4207" s="3"/>
      <c r="D4207" s="3"/>
      <c r="E4207" s="4"/>
    </row>
    <row r="4208" spans="3:36">
      <c r="C4208" s="3"/>
      <c r="D4208" s="3"/>
      <c r="E4208" s="4"/>
      <c r="AJ4208" s="3"/>
    </row>
    <row r="4209" spans="3:36">
      <c r="C4209" s="3"/>
      <c r="D4209" s="3"/>
      <c r="E4209" s="4"/>
      <c r="AJ4209" s="3"/>
    </row>
    <row r="4210" spans="3:36">
      <c r="C4210" s="3"/>
      <c r="D4210" s="3"/>
      <c r="E4210" s="4"/>
      <c r="AJ4210" s="3"/>
    </row>
    <row r="4211" spans="3:36">
      <c r="C4211" s="3"/>
      <c r="D4211" s="3"/>
      <c r="E4211" s="4"/>
      <c r="AJ4211" s="3"/>
    </row>
    <row r="4212" spans="3:36">
      <c r="C4212" s="3"/>
      <c r="D4212" s="3"/>
      <c r="E4212" s="4"/>
      <c r="AJ4212" s="3"/>
    </row>
    <row r="4213" spans="3:36">
      <c r="C4213" s="3"/>
      <c r="D4213" s="3"/>
      <c r="E4213" s="4"/>
      <c r="AJ4213" s="3"/>
    </row>
    <row r="4214" spans="3:36">
      <c r="C4214" s="3"/>
      <c r="D4214" s="3"/>
      <c r="E4214" s="4"/>
      <c r="AJ4214" s="3"/>
    </row>
    <row r="4215" spans="3:36">
      <c r="C4215" s="3"/>
      <c r="D4215" s="3"/>
      <c r="E4215" s="4"/>
      <c r="AJ4215" s="3"/>
    </row>
    <row r="4216" spans="3:36">
      <c r="C4216" s="3"/>
      <c r="D4216" s="3"/>
      <c r="E4216" s="4"/>
      <c r="AJ4216" s="3"/>
    </row>
    <row r="4217" spans="3:36">
      <c r="C4217" s="3"/>
      <c r="D4217" s="3"/>
      <c r="E4217" s="4"/>
      <c r="AJ4217" s="3"/>
    </row>
    <row r="4218" spans="3:36">
      <c r="C4218" s="3"/>
      <c r="D4218" s="3"/>
      <c r="E4218" s="4"/>
      <c r="AJ4218" s="3"/>
    </row>
    <row r="4219" spans="3:36">
      <c r="C4219" s="3"/>
      <c r="D4219" s="3"/>
      <c r="E4219" s="4"/>
      <c r="AJ4219" s="3"/>
    </row>
    <row r="4220" spans="3:36">
      <c r="C4220" s="3"/>
      <c r="D4220" s="3"/>
      <c r="E4220" s="4"/>
      <c r="AJ4220" s="3"/>
    </row>
    <row r="4221" spans="3:36">
      <c r="C4221" s="3"/>
      <c r="D4221" s="3"/>
      <c r="E4221" s="4"/>
      <c r="AJ4221" s="3"/>
    </row>
    <row r="4222" spans="3:36">
      <c r="C4222" s="3"/>
      <c r="D4222" s="3"/>
      <c r="E4222" s="4"/>
      <c r="AJ4222" s="3"/>
    </row>
    <row r="4223" spans="3:36">
      <c r="C4223" s="3"/>
      <c r="D4223" s="3"/>
      <c r="E4223" s="4"/>
      <c r="AJ4223" s="3"/>
    </row>
    <row r="4224" spans="3:36">
      <c r="C4224" s="3"/>
      <c r="D4224" s="3"/>
      <c r="E4224" s="4"/>
      <c r="AJ4224" s="3"/>
    </row>
    <row r="4225" spans="3:36">
      <c r="C4225" s="3"/>
      <c r="D4225" s="3"/>
      <c r="E4225" s="4"/>
      <c r="AJ4225" s="3"/>
    </row>
    <row r="4226" spans="3:36">
      <c r="C4226" s="3"/>
      <c r="D4226" s="3"/>
      <c r="E4226" s="4"/>
      <c r="AJ4226" s="3"/>
    </row>
    <row r="4227" spans="3:36">
      <c r="C4227" s="3"/>
      <c r="D4227" s="3"/>
      <c r="E4227" s="4"/>
      <c r="AJ4227" s="3"/>
    </row>
    <row r="4228" spans="3:36">
      <c r="C4228" s="3"/>
      <c r="D4228" s="3"/>
      <c r="E4228" s="4"/>
      <c r="U4228" s="4"/>
      <c r="W4228" s="4"/>
      <c r="AJ4228" s="3"/>
    </row>
    <row r="4229" spans="3:36">
      <c r="C4229" s="3"/>
      <c r="D4229" s="3"/>
      <c r="E4229" s="4"/>
      <c r="U4229" s="4"/>
      <c r="W4229" s="4"/>
      <c r="AJ4229" s="3"/>
    </row>
    <row r="4230" spans="3:36">
      <c r="C4230" s="3"/>
      <c r="D4230" s="3"/>
      <c r="E4230" s="4"/>
      <c r="AJ4230" s="3"/>
    </row>
    <row r="4231" spans="3:36">
      <c r="C4231" s="3"/>
      <c r="D4231" s="3"/>
      <c r="E4231" s="4"/>
      <c r="AJ4231" s="3"/>
    </row>
    <row r="4232" spans="3:36">
      <c r="C4232" s="3"/>
      <c r="D4232" s="3"/>
      <c r="E4232" s="4"/>
      <c r="AJ4232" s="3"/>
    </row>
    <row r="4233" spans="3:36">
      <c r="C4233" s="3"/>
      <c r="D4233" s="3"/>
      <c r="E4233" s="4"/>
      <c r="AJ4233" s="3"/>
    </row>
    <row r="4234" spans="3:36">
      <c r="C4234" s="3"/>
      <c r="D4234" s="3"/>
      <c r="E4234" s="4"/>
      <c r="AJ4234" s="3"/>
    </row>
    <row r="4235" spans="3:36">
      <c r="C4235" s="3"/>
      <c r="D4235" s="3"/>
      <c r="E4235" s="4"/>
      <c r="AJ4235" s="3"/>
    </row>
    <row r="4236" spans="3:36">
      <c r="C4236" s="3"/>
      <c r="D4236" s="3"/>
      <c r="E4236" s="4"/>
      <c r="AJ4236" s="3"/>
    </row>
    <row r="4237" spans="3:36">
      <c r="C4237" s="3"/>
      <c r="D4237" s="3"/>
      <c r="E4237" s="4"/>
      <c r="AJ4237" s="3"/>
    </row>
    <row r="4238" spans="3:36">
      <c r="C4238" s="3"/>
      <c r="D4238" s="3"/>
      <c r="E4238" s="4"/>
      <c r="AJ4238" s="3"/>
    </row>
    <row r="4239" spans="3:36">
      <c r="C4239" s="3"/>
      <c r="D4239" s="3"/>
      <c r="E4239" s="4"/>
      <c r="AJ4239" s="3"/>
    </row>
    <row r="4240" spans="3:36">
      <c r="C4240" s="3"/>
      <c r="D4240" s="3"/>
      <c r="E4240" s="4"/>
      <c r="AJ4240" s="3"/>
    </row>
    <row r="4241" spans="3:36">
      <c r="C4241" s="3"/>
      <c r="D4241" s="3"/>
      <c r="E4241" s="4"/>
      <c r="AJ4241" s="3"/>
    </row>
    <row r="4242" spans="3:36">
      <c r="C4242" s="3"/>
      <c r="D4242" s="3"/>
      <c r="E4242" s="4"/>
      <c r="AJ4242" s="3"/>
    </row>
    <row r="4243" spans="3:36">
      <c r="C4243" s="3"/>
      <c r="D4243" s="3"/>
      <c r="E4243" s="4"/>
      <c r="AJ4243" s="3"/>
    </row>
    <row r="4244" spans="3:36">
      <c r="C4244" s="3"/>
      <c r="D4244" s="3"/>
      <c r="E4244" s="4"/>
      <c r="AJ4244" s="3"/>
    </row>
    <row r="4245" spans="3:36">
      <c r="C4245" s="3"/>
      <c r="D4245" s="3"/>
      <c r="E4245" s="4"/>
      <c r="AJ4245" s="3"/>
    </row>
    <row r="4246" spans="3:36">
      <c r="C4246" s="3"/>
      <c r="D4246" s="3"/>
      <c r="E4246" s="4"/>
      <c r="AJ4246" s="3"/>
    </row>
    <row r="4247" spans="3:36">
      <c r="C4247" s="3"/>
      <c r="D4247" s="3"/>
      <c r="E4247" s="4"/>
      <c r="AJ4247" s="3"/>
    </row>
    <row r="4248" spans="3:36">
      <c r="C4248" s="3"/>
      <c r="D4248" s="3"/>
      <c r="E4248" s="4"/>
      <c r="AJ4248" s="3"/>
    </row>
    <row r="4249" spans="3:36">
      <c r="C4249" s="3"/>
      <c r="D4249" s="3"/>
      <c r="E4249" s="4"/>
      <c r="AJ4249" s="3"/>
    </row>
    <row r="4250" spans="3:36">
      <c r="C4250" s="3"/>
      <c r="D4250" s="3"/>
      <c r="E4250" s="4"/>
      <c r="AJ4250" s="3"/>
    </row>
    <row r="4251" spans="3:36">
      <c r="C4251" s="3"/>
      <c r="D4251" s="3"/>
      <c r="E4251" s="4"/>
      <c r="AJ4251" s="3"/>
    </row>
    <row r="4252" spans="3:36">
      <c r="C4252" s="3"/>
      <c r="D4252" s="3"/>
      <c r="E4252" s="4"/>
      <c r="AJ4252" s="3"/>
    </row>
    <row r="4253" spans="3:36">
      <c r="C4253" s="3"/>
      <c r="D4253" s="3"/>
      <c r="E4253" s="4"/>
      <c r="AJ4253" s="3"/>
    </row>
    <row r="4254" spans="3:36">
      <c r="C4254" s="3"/>
      <c r="D4254" s="3"/>
      <c r="E4254" s="4"/>
      <c r="AJ4254" s="3"/>
    </row>
    <row r="4255" spans="3:36">
      <c r="C4255" s="3"/>
      <c r="D4255" s="3"/>
      <c r="E4255" s="4"/>
      <c r="AJ4255" s="3"/>
    </row>
    <row r="4256" spans="3:36">
      <c r="C4256" s="3"/>
      <c r="D4256" s="3"/>
      <c r="E4256" s="4"/>
      <c r="AJ4256" s="3"/>
    </row>
    <row r="4257" spans="3:36">
      <c r="C4257" s="3"/>
      <c r="D4257" s="3"/>
      <c r="E4257" s="4"/>
      <c r="AJ4257" s="3"/>
    </row>
    <row r="4258" spans="3:36">
      <c r="C4258" s="3"/>
      <c r="D4258" s="3"/>
      <c r="E4258" s="4"/>
      <c r="AJ4258" s="3"/>
    </row>
    <row r="4259" spans="3:36">
      <c r="C4259" s="3"/>
      <c r="D4259" s="3"/>
      <c r="E4259" s="4"/>
      <c r="AJ4259" s="3"/>
    </row>
    <row r="4260" spans="3:36">
      <c r="C4260" s="3"/>
      <c r="D4260" s="3"/>
      <c r="E4260" s="4"/>
      <c r="AJ4260" s="3"/>
    </row>
    <row r="4261" spans="3:36">
      <c r="C4261" s="3"/>
      <c r="D4261" s="3"/>
      <c r="E4261" s="4"/>
      <c r="AJ4261" s="3"/>
    </row>
    <row r="4262" spans="3:36">
      <c r="C4262" s="3"/>
      <c r="D4262" s="3"/>
      <c r="E4262" s="4"/>
      <c r="AJ4262" s="3"/>
    </row>
    <row r="4263" spans="3:36">
      <c r="C4263" s="3"/>
      <c r="D4263" s="3"/>
      <c r="E4263" s="4"/>
      <c r="AJ4263" s="3"/>
    </row>
    <row r="4264" spans="3:36">
      <c r="C4264" s="3"/>
      <c r="D4264" s="3"/>
      <c r="E4264" s="4"/>
      <c r="AJ4264" s="3"/>
    </row>
    <row r="4265" spans="3:36">
      <c r="C4265" s="3"/>
      <c r="D4265" s="3"/>
      <c r="E4265" s="4"/>
      <c r="AJ4265" s="3"/>
    </row>
    <row r="4266" spans="3:36">
      <c r="C4266" s="3"/>
      <c r="D4266" s="3"/>
      <c r="E4266" s="4"/>
      <c r="AJ4266" s="3"/>
    </row>
    <row r="4267" spans="3:36">
      <c r="C4267" s="3"/>
      <c r="D4267" s="3"/>
      <c r="E4267" s="4"/>
      <c r="AJ4267" s="3"/>
    </row>
    <row r="4268" spans="3:36">
      <c r="C4268" s="3"/>
      <c r="D4268" s="3"/>
      <c r="E4268" s="4"/>
      <c r="AJ4268" s="3"/>
    </row>
    <row r="4269" spans="3:36">
      <c r="C4269" s="3"/>
      <c r="D4269" s="3"/>
      <c r="E4269" s="4"/>
      <c r="AJ4269" s="3"/>
    </row>
    <row r="4270" spans="3:36">
      <c r="C4270" s="3"/>
      <c r="D4270" s="3"/>
      <c r="E4270" s="4"/>
      <c r="AJ4270" s="3"/>
    </row>
    <row r="4271" spans="3:36">
      <c r="C4271" s="3"/>
      <c r="D4271" s="3"/>
      <c r="E4271" s="4"/>
      <c r="AJ4271" s="3"/>
    </row>
    <row r="4272" spans="3:36">
      <c r="C4272" s="3"/>
      <c r="D4272" s="3"/>
      <c r="E4272" s="4"/>
      <c r="AJ4272" s="3"/>
    </row>
    <row r="4273" spans="3:36">
      <c r="C4273" s="3"/>
      <c r="D4273" s="3"/>
      <c r="E4273" s="4"/>
      <c r="AJ4273" s="3"/>
    </row>
    <row r="4274" spans="3:36">
      <c r="C4274" s="3"/>
      <c r="D4274" s="3"/>
      <c r="E4274" s="4"/>
      <c r="AJ4274" s="3"/>
    </row>
    <row r="4275" spans="3:36">
      <c r="C4275" s="3"/>
      <c r="D4275" s="3"/>
      <c r="E4275" s="4"/>
      <c r="AJ4275" s="3"/>
    </row>
    <row r="4276" spans="3:36">
      <c r="C4276" s="3"/>
      <c r="D4276" s="3"/>
      <c r="E4276" s="4"/>
      <c r="U4276" s="4"/>
      <c r="W4276" s="4"/>
      <c r="AJ4276" s="3"/>
    </row>
    <row r="4277" spans="3:36">
      <c r="C4277" s="3"/>
      <c r="D4277" s="3"/>
      <c r="E4277" s="4"/>
      <c r="U4277" s="4"/>
      <c r="W4277" s="4"/>
      <c r="AJ4277" s="3"/>
    </row>
    <row r="4278" spans="3:36">
      <c r="C4278" s="3"/>
      <c r="D4278" s="3"/>
      <c r="E4278" s="4"/>
      <c r="U4278" s="4"/>
      <c r="W4278" s="4"/>
    </row>
    <row r="4279" spans="3:36">
      <c r="C4279" s="3"/>
      <c r="D4279" s="3"/>
      <c r="E4279" s="4"/>
      <c r="U4279" s="4"/>
      <c r="W4279" s="4"/>
    </row>
    <row r="4280" spans="3:36">
      <c r="C4280" s="3"/>
      <c r="D4280" s="3"/>
      <c r="E4280" s="4"/>
      <c r="U4280" s="4"/>
      <c r="W4280" s="4"/>
    </row>
    <row r="4281" spans="3:36">
      <c r="C4281" s="3"/>
      <c r="D4281" s="3"/>
      <c r="E4281" s="4"/>
      <c r="AJ4281" s="3"/>
    </row>
    <row r="4282" spans="3:36">
      <c r="C4282" s="3"/>
      <c r="D4282" s="3"/>
      <c r="E4282" s="4"/>
      <c r="AJ4282" s="3"/>
    </row>
    <row r="4283" spans="3:36">
      <c r="C4283" s="3"/>
      <c r="D4283" s="3"/>
      <c r="E4283" s="4"/>
      <c r="AJ4283" s="3"/>
    </row>
    <row r="4284" spans="3:36">
      <c r="C4284" s="3"/>
      <c r="D4284" s="3"/>
      <c r="E4284" s="4"/>
      <c r="AJ4284" s="3"/>
    </row>
    <row r="4285" spans="3:36">
      <c r="C4285" s="3"/>
      <c r="D4285" s="3"/>
      <c r="E4285" s="4"/>
      <c r="AJ4285" s="3"/>
    </row>
    <row r="4286" spans="3:36">
      <c r="C4286" s="3"/>
      <c r="D4286" s="3"/>
      <c r="E4286" s="4"/>
      <c r="AJ4286" s="3"/>
    </row>
    <row r="4287" spans="3:36">
      <c r="C4287" s="3"/>
      <c r="D4287" s="3"/>
      <c r="E4287" s="4"/>
      <c r="U4287" s="4"/>
      <c r="W4287" s="4"/>
    </row>
    <row r="4288" spans="3:36">
      <c r="C4288" s="3"/>
      <c r="D4288" s="3"/>
      <c r="E4288" s="4"/>
      <c r="U4288" s="4"/>
      <c r="W4288" s="4"/>
    </row>
    <row r="4289" spans="3:36">
      <c r="C4289" s="3"/>
      <c r="D4289" s="3"/>
      <c r="E4289" s="4"/>
      <c r="U4289" s="4"/>
      <c r="W4289" s="4"/>
    </row>
    <row r="4290" spans="3:36">
      <c r="C4290" s="3"/>
      <c r="D4290" s="3"/>
      <c r="E4290" s="4"/>
      <c r="U4290" s="4"/>
      <c r="W4290" s="4"/>
    </row>
    <row r="4291" spans="3:36">
      <c r="C4291" s="3"/>
      <c r="D4291" s="3"/>
      <c r="E4291" s="4"/>
      <c r="U4291" s="4"/>
      <c r="W4291" s="4"/>
    </row>
    <row r="4292" spans="3:36">
      <c r="C4292" s="3"/>
      <c r="D4292" s="3"/>
      <c r="E4292" s="4"/>
      <c r="U4292" s="4"/>
      <c r="W4292" s="4"/>
    </row>
    <row r="4293" spans="3:36">
      <c r="C4293" s="3"/>
      <c r="D4293" s="3"/>
      <c r="E4293" s="4"/>
      <c r="U4293" s="4"/>
      <c r="W4293" s="4"/>
    </row>
    <row r="4294" spans="3:36">
      <c r="C4294" s="3"/>
      <c r="D4294" s="3"/>
      <c r="E4294" s="4"/>
      <c r="U4294" s="4"/>
      <c r="W4294" s="4"/>
    </row>
    <row r="4295" spans="3:36">
      <c r="C4295" s="3"/>
      <c r="D4295" s="3"/>
      <c r="E4295" s="4"/>
      <c r="U4295" s="4"/>
      <c r="W4295" s="4"/>
    </row>
    <row r="4296" spans="3:36">
      <c r="C4296" s="3"/>
      <c r="D4296" s="3"/>
      <c r="E4296" s="4"/>
      <c r="U4296" s="4"/>
      <c r="W4296" s="4"/>
      <c r="AJ4296" s="3"/>
    </row>
    <row r="4297" spans="3:36">
      <c r="C4297" s="3"/>
      <c r="D4297" s="3"/>
      <c r="E4297" s="4"/>
      <c r="U4297" s="4"/>
      <c r="W4297" s="4"/>
      <c r="AJ4297" s="3"/>
    </row>
    <row r="4298" spans="3:36">
      <c r="C4298" s="3"/>
      <c r="D4298" s="3"/>
      <c r="E4298" s="4"/>
      <c r="U4298" s="4"/>
      <c r="W4298" s="4"/>
      <c r="AJ4298" s="3"/>
    </row>
    <row r="4299" spans="3:36">
      <c r="C4299" s="3"/>
      <c r="D4299" s="3"/>
      <c r="E4299" s="4"/>
      <c r="U4299" s="4"/>
      <c r="W4299" s="4"/>
      <c r="AJ4299" s="3"/>
    </row>
    <row r="4300" spans="3:36">
      <c r="C4300" s="3"/>
      <c r="D4300" s="3"/>
      <c r="E4300" s="4"/>
      <c r="AJ4300" s="3"/>
    </row>
    <row r="4301" spans="3:36">
      <c r="C4301" s="3"/>
      <c r="D4301" s="3"/>
      <c r="E4301" s="4"/>
      <c r="AJ4301" s="3"/>
    </row>
    <row r="4302" spans="3:36">
      <c r="C4302" s="3"/>
      <c r="D4302" s="3"/>
      <c r="E4302" s="4"/>
    </row>
    <row r="4303" spans="3:36">
      <c r="C4303" s="3"/>
      <c r="D4303" s="3"/>
      <c r="E4303" s="4"/>
      <c r="AJ4303" s="3"/>
    </row>
    <row r="4304" spans="3:36">
      <c r="C4304" s="3"/>
      <c r="D4304" s="3"/>
      <c r="E4304" s="4"/>
      <c r="AJ4304" s="3"/>
    </row>
    <row r="4305" spans="3:36">
      <c r="C4305" s="3"/>
      <c r="D4305" s="3"/>
      <c r="E4305" s="4"/>
      <c r="U4305" s="4"/>
      <c r="W4305" s="4"/>
    </row>
    <row r="4306" spans="3:36">
      <c r="C4306" s="3"/>
      <c r="D4306" s="3"/>
      <c r="E4306" s="4"/>
      <c r="U4306" s="4"/>
      <c r="W4306" s="4"/>
    </row>
    <row r="4307" spans="3:36">
      <c r="C4307" s="3"/>
      <c r="D4307" s="3"/>
      <c r="E4307" s="4"/>
      <c r="U4307" s="4"/>
      <c r="W4307" s="4"/>
    </row>
    <row r="4308" spans="3:36">
      <c r="C4308" s="3"/>
      <c r="D4308" s="3"/>
      <c r="E4308" s="4"/>
      <c r="U4308" s="4"/>
      <c r="W4308" s="4"/>
    </row>
    <row r="4309" spans="3:36">
      <c r="C4309" s="3"/>
      <c r="D4309" s="3"/>
      <c r="E4309" s="4"/>
      <c r="AJ4309" s="3"/>
    </row>
    <row r="4310" spans="3:36">
      <c r="C4310" s="3"/>
      <c r="D4310" s="3"/>
      <c r="E4310" s="4"/>
    </row>
    <row r="4311" spans="3:36">
      <c r="C4311" s="3"/>
      <c r="D4311" s="3"/>
      <c r="E4311" s="4"/>
      <c r="AJ4311" s="3"/>
    </row>
    <row r="4312" spans="3:36">
      <c r="C4312" s="3"/>
      <c r="D4312" s="3"/>
      <c r="E4312" s="4"/>
      <c r="AJ4312" s="3"/>
    </row>
    <row r="4313" spans="3:36">
      <c r="C4313" s="3"/>
      <c r="D4313" s="3"/>
      <c r="E4313" s="4"/>
      <c r="AJ4313" s="3"/>
    </row>
    <row r="4314" spans="3:36">
      <c r="C4314" s="3"/>
      <c r="D4314" s="3"/>
      <c r="E4314" s="4"/>
    </row>
    <row r="4315" spans="3:36">
      <c r="C4315" s="3"/>
      <c r="D4315" s="3"/>
      <c r="E4315" s="4"/>
      <c r="AJ4315" s="3"/>
    </row>
    <row r="4316" spans="3:36">
      <c r="C4316" s="3"/>
      <c r="D4316" s="3"/>
      <c r="E4316" s="4"/>
    </row>
    <row r="4317" spans="3:36">
      <c r="C4317" s="3"/>
      <c r="D4317" s="3"/>
      <c r="E4317" s="4"/>
      <c r="AJ4317" s="3"/>
    </row>
    <row r="4318" spans="3:36">
      <c r="C4318" s="3"/>
      <c r="D4318" s="3"/>
      <c r="E4318" s="4"/>
      <c r="AJ4318" s="3"/>
    </row>
    <row r="4319" spans="3:36">
      <c r="C4319" s="3"/>
      <c r="D4319" s="3"/>
      <c r="E4319" s="4"/>
      <c r="AJ4319" s="3"/>
    </row>
    <row r="4320" spans="3:36">
      <c r="C4320" s="3"/>
      <c r="D4320" s="3"/>
      <c r="E4320" s="4"/>
      <c r="AJ4320" s="3"/>
    </row>
    <row r="4321" spans="3:36">
      <c r="C4321" s="3"/>
      <c r="D4321" s="3"/>
      <c r="E4321" s="4"/>
      <c r="AJ4321" s="3"/>
    </row>
    <row r="4322" spans="3:36">
      <c r="C4322" s="3"/>
      <c r="D4322" s="3"/>
      <c r="E4322" s="4"/>
      <c r="AJ4322" s="3"/>
    </row>
    <row r="4323" spans="3:36">
      <c r="C4323" s="3"/>
      <c r="D4323" s="3"/>
      <c r="E4323" s="4"/>
      <c r="AJ4323" s="3"/>
    </row>
    <row r="4324" spans="3:36">
      <c r="C4324" s="3"/>
      <c r="D4324" s="3"/>
      <c r="E4324" s="4"/>
      <c r="AJ4324" s="3"/>
    </row>
    <row r="4325" spans="3:36">
      <c r="C4325" s="3"/>
      <c r="D4325" s="3"/>
      <c r="E4325" s="4"/>
      <c r="AJ4325" s="3"/>
    </row>
    <row r="4326" spans="3:36">
      <c r="C4326" s="3"/>
      <c r="D4326" s="3"/>
      <c r="E4326" s="4"/>
      <c r="AJ4326" s="3"/>
    </row>
    <row r="4327" spans="3:36">
      <c r="C4327" s="3"/>
      <c r="D4327" s="3"/>
      <c r="E4327" s="4"/>
      <c r="AJ4327" s="3"/>
    </row>
    <row r="4328" spans="3:36">
      <c r="C4328" s="3"/>
      <c r="D4328" s="3"/>
      <c r="E4328" s="4"/>
      <c r="AJ4328" s="3"/>
    </row>
    <row r="4329" spans="3:36">
      <c r="C4329" s="3"/>
      <c r="D4329" s="3"/>
      <c r="E4329" s="4"/>
      <c r="AJ4329" s="3"/>
    </row>
    <row r="4330" spans="3:36">
      <c r="C4330" s="3"/>
      <c r="D4330" s="3"/>
      <c r="E4330" s="4"/>
      <c r="AJ4330" s="3"/>
    </row>
    <row r="4331" spans="3:36">
      <c r="C4331" s="3"/>
      <c r="D4331" s="3"/>
      <c r="E4331" s="4"/>
      <c r="AJ4331" s="3"/>
    </row>
    <row r="4332" spans="3:36">
      <c r="C4332" s="3"/>
      <c r="D4332" s="3"/>
      <c r="E4332" s="4"/>
      <c r="AJ4332" s="3"/>
    </row>
    <row r="4333" spans="3:36">
      <c r="C4333" s="3"/>
      <c r="D4333" s="3"/>
      <c r="E4333" s="4"/>
      <c r="AJ4333" s="3"/>
    </row>
    <row r="4334" spans="3:36">
      <c r="C4334" s="3"/>
      <c r="D4334" s="3"/>
      <c r="E4334" s="4"/>
      <c r="AJ4334" s="3"/>
    </row>
    <row r="4335" spans="3:36">
      <c r="C4335" s="3"/>
      <c r="D4335" s="3"/>
      <c r="E4335" s="4"/>
      <c r="AJ4335" s="3"/>
    </row>
    <row r="4336" spans="3:36">
      <c r="C4336" s="3"/>
      <c r="D4336" s="3"/>
      <c r="E4336" s="4"/>
      <c r="AJ4336" s="3"/>
    </row>
    <row r="4337" spans="3:36">
      <c r="C4337" s="3"/>
      <c r="D4337" s="3"/>
      <c r="E4337" s="4"/>
      <c r="AJ4337" s="3"/>
    </row>
    <row r="4338" spans="3:36">
      <c r="C4338" s="3"/>
      <c r="D4338" s="3"/>
      <c r="E4338" s="4"/>
      <c r="AJ4338" s="3"/>
    </row>
    <row r="4339" spans="3:36">
      <c r="C4339" s="3"/>
      <c r="D4339" s="3"/>
      <c r="E4339" s="4"/>
      <c r="U4339" s="4"/>
      <c r="W4339" s="4"/>
    </row>
    <row r="4340" spans="3:36">
      <c r="C4340" s="3"/>
      <c r="D4340" s="3"/>
      <c r="E4340" s="4"/>
      <c r="U4340" s="4"/>
      <c r="W4340" s="4"/>
    </row>
    <row r="4341" spans="3:36">
      <c r="C4341" s="3"/>
      <c r="D4341" s="3"/>
      <c r="E4341" s="4"/>
      <c r="U4341" s="4"/>
      <c r="W4341" s="4"/>
    </row>
    <row r="4342" spans="3:36">
      <c r="C4342" s="3"/>
      <c r="D4342" s="3"/>
      <c r="E4342" s="4"/>
      <c r="U4342" s="4"/>
      <c r="W4342" s="4"/>
    </row>
    <row r="4343" spans="3:36">
      <c r="C4343" s="3"/>
      <c r="D4343" s="3"/>
      <c r="E4343" s="4"/>
      <c r="U4343" s="4"/>
      <c r="W4343" s="4"/>
    </row>
    <row r="4344" spans="3:36">
      <c r="C4344" s="3"/>
      <c r="D4344" s="3"/>
      <c r="E4344" s="4"/>
      <c r="U4344" s="4"/>
      <c r="W4344" s="4"/>
    </row>
    <row r="4345" spans="3:36">
      <c r="C4345" s="3"/>
      <c r="D4345" s="3"/>
      <c r="E4345" s="4"/>
      <c r="U4345" s="4"/>
      <c r="W4345" s="4"/>
    </row>
    <row r="4346" spans="3:36">
      <c r="C4346" s="3"/>
      <c r="D4346" s="3"/>
      <c r="E4346" s="4"/>
      <c r="U4346" s="4"/>
      <c r="W4346" s="4"/>
    </row>
    <row r="4347" spans="3:36">
      <c r="C4347" s="3"/>
      <c r="D4347" s="3"/>
      <c r="E4347" s="4"/>
      <c r="U4347" s="4"/>
      <c r="W4347" s="4"/>
      <c r="AJ4347" s="3"/>
    </row>
    <row r="4348" spans="3:36">
      <c r="C4348" s="3"/>
      <c r="D4348" s="3"/>
      <c r="E4348" s="4"/>
      <c r="U4348" s="4"/>
      <c r="W4348" s="4"/>
      <c r="AJ4348" s="3"/>
    </row>
    <row r="4349" spans="3:36">
      <c r="C4349" s="3"/>
      <c r="D4349" s="3"/>
      <c r="E4349" s="4"/>
      <c r="U4349" s="4"/>
      <c r="W4349" s="4"/>
    </row>
    <row r="4350" spans="3:36">
      <c r="C4350" s="3"/>
      <c r="D4350" s="3"/>
      <c r="E4350" s="4"/>
      <c r="U4350" s="4"/>
      <c r="W4350" s="4"/>
    </row>
    <row r="4351" spans="3:36">
      <c r="C4351" s="3"/>
      <c r="D4351" s="3"/>
      <c r="E4351" s="4"/>
      <c r="U4351" s="4"/>
      <c r="W4351" s="4"/>
    </row>
    <row r="4352" spans="3:36">
      <c r="C4352" s="3"/>
      <c r="D4352" s="3"/>
      <c r="E4352" s="4"/>
      <c r="U4352" s="4"/>
      <c r="W4352" s="4"/>
    </row>
    <row r="4353" spans="3:36">
      <c r="C4353" s="3"/>
      <c r="D4353" s="3"/>
      <c r="E4353" s="4"/>
      <c r="U4353" s="4"/>
      <c r="W4353" s="4"/>
    </row>
    <row r="4354" spans="3:36">
      <c r="C4354" s="3"/>
      <c r="D4354" s="3"/>
      <c r="E4354" s="4"/>
      <c r="U4354" s="4"/>
      <c r="W4354" s="4"/>
    </row>
    <row r="4355" spans="3:36">
      <c r="C4355" s="3"/>
      <c r="D4355" s="3"/>
      <c r="E4355" s="4"/>
      <c r="U4355" s="4"/>
      <c r="W4355" s="4"/>
    </row>
    <row r="4356" spans="3:36">
      <c r="C4356" s="3"/>
      <c r="D4356" s="3"/>
      <c r="E4356" s="4"/>
      <c r="U4356" s="4"/>
      <c r="W4356" s="4"/>
    </row>
    <row r="4357" spans="3:36">
      <c r="C4357" s="3"/>
      <c r="D4357" s="3"/>
      <c r="E4357" s="4"/>
      <c r="U4357" s="4"/>
      <c r="W4357" s="4"/>
    </row>
    <row r="4358" spans="3:36">
      <c r="C4358" s="3"/>
      <c r="D4358" s="3"/>
      <c r="E4358" s="4"/>
      <c r="AJ4358" s="3"/>
    </row>
    <row r="4359" spans="3:36">
      <c r="C4359" s="3"/>
      <c r="D4359" s="3"/>
      <c r="E4359" s="4"/>
      <c r="AJ4359" s="3"/>
    </row>
    <row r="4360" spans="3:36">
      <c r="C4360" s="3"/>
      <c r="D4360" s="3"/>
      <c r="E4360" s="4"/>
      <c r="AJ4360" s="3"/>
    </row>
    <row r="4361" spans="3:36">
      <c r="C4361" s="3"/>
      <c r="D4361" s="3"/>
      <c r="E4361" s="4"/>
      <c r="AJ4361" s="3"/>
    </row>
    <row r="4362" spans="3:36">
      <c r="C4362" s="3"/>
      <c r="D4362" s="3"/>
      <c r="E4362" s="4"/>
      <c r="AJ4362" s="3"/>
    </row>
    <row r="4363" spans="3:36">
      <c r="C4363" s="3"/>
      <c r="D4363" s="3"/>
      <c r="E4363" s="4"/>
    </row>
    <row r="4364" spans="3:36">
      <c r="C4364" s="3"/>
      <c r="D4364" s="3"/>
      <c r="E4364" s="4"/>
    </row>
    <row r="4365" spans="3:36">
      <c r="C4365" s="3"/>
      <c r="D4365" s="3"/>
      <c r="E4365" s="4"/>
    </row>
    <row r="4366" spans="3:36">
      <c r="C4366" s="3"/>
      <c r="D4366" s="3"/>
      <c r="E4366" s="4"/>
      <c r="AJ4366" s="3"/>
    </row>
    <row r="4367" spans="3:36">
      <c r="C4367" s="3"/>
      <c r="D4367" s="3"/>
      <c r="E4367" s="4"/>
    </row>
    <row r="4368" spans="3:36">
      <c r="C4368" s="3"/>
      <c r="D4368" s="3"/>
      <c r="E4368" s="4"/>
      <c r="AJ4368" s="3"/>
    </row>
    <row r="4369" spans="3:36">
      <c r="C4369" s="3"/>
      <c r="D4369" s="3"/>
      <c r="E4369" s="4"/>
      <c r="AJ4369" s="3"/>
    </row>
    <row r="4370" spans="3:36">
      <c r="C4370" s="3"/>
      <c r="D4370" s="3"/>
      <c r="E4370" s="4"/>
      <c r="AJ4370" s="3"/>
    </row>
    <row r="4371" spans="3:36">
      <c r="C4371" s="3"/>
      <c r="D4371" s="3"/>
      <c r="E4371" s="4"/>
      <c r="AJ4371" s="3"/>
    </row>
    <row r="4372" spans="3:36">
      <c r="C4372" s="3"/>
      <c r="D4372" s="3"/>
      <c r="E4372" s="4"/>
      <c r="AJ4372" s="3"/>
    </row>
    <row r="4373" spans="3:36">
      <c r="C4373" s="3"/>
      <c r="D4373" s="3"/>
      <c r="E4373" s="4"/>
      <c r="AJ4373" s="3"/>
    </row>
    <row r="4374" spans="3:36">
      <c r="C4374" s="3"/>
      <c r="D4374" s="3"/>
      <c r="E4374" s="4"/>
      <c r="AJ4374" s="3"/>
    </row>
    <row r="4375" spans="3:36">
      <c r="C4375" s="3"/>
      <c r="D4375" s="3"/>
      <c r="E4375" s="4"/>
      <c r="AJ4375" s="3"/>
    </row>
    <row r="4376" spans="3:36">
      <c r="C4376" s="3"/>
      <c r="D4376" s="3"/>
      <c r="E4376" s="4"/>
      <c r="AJ4376" s="3"/>
    </row>
    <row r="4377" spans="3:36">
      <c r="C4377" s="3"/>
      <c r="D4377" s="3"/>
      <c r="E4377" s="4"/>
      <c r="AJ4377" s="3"/>
    </row>
    <row r="4378" spans="3:36">
      <c r="C4378" s="3"/>
      <c r="D4378" s="3"/>
      <c r="E4378" s="4"/>
      <c r="AJ4378" s="3"/>
    </row>
    <row r="4379" spans="3:36">
      <c r="C4379" s="3"/>
      <c r="D4379" s="3"/>
      <c r="E4379" s="4"/>
      <c r="AJ4379" s="3"/>
    </row>
    <row r="4380" spans="3:36">
      <c r="C4380" s="3"/>
      <c r="D4380" s="3"/>
      <c r="E4380" s="4"/>
      <c r="AJ4380" s="3"/>
    </row>
    <row r="4381" spans="3:36">
      <c r="C4381" s="3"/>
      <c r="D4381" s="3"/>
      <c r="E4381" s="4"/>
      <c r="AJ4381" s="3"/>
    </row>
    <row r="4382" spans="3:36">
      <c r="C4382" s="3"/>
      <c r="D4382" s="3"/>
      <c r="E4382" s="4"/>
      <c r="AJ4382" s="3"/>
    </row>
    <row r="4383" spans="3:36">
      <c r="C4383" s="3"/>
      <c r="D4383" s="3"/>
      <c r="E4383" s="4"/>
      <c r="AJ4383" s="3"/>
    </row>
    <row r="4384" spans="3:36">
      <c r="C4384" s="3"/>
      <c r="D4384" s="3"/>
      <c r="E4384" s="4"/>
      <c r="AJ4384" s="3"/>
    </row>
    <row r="4385" spans="3:36">
      <c r="C4385" s="3"/>
      <c r="D4385" s="3"/>
      <c r="E4385" s="4"/>
      <c r="AJ4385" s="3"/>
    </row>
    <row r="4386" spans="3:36">
      <c r="C4386" s="3"/>
      <c r="D4386" s="3"/>
      <c r="E4386" s="4"/>
      <c r="AJ4386" s="3"/>
    </row>
    <row r="4387" spans="3:36">
      <c r="C4387" s="3"/>
      <c r="D4387" s="3"/>
      <c r="E4387" s="4"/>
      <c r="AJ4387" s="3"/>
    </row>
    <row r="4388" spans="3:36">
      <c r="C4388" s="3"/>
      <c r="D4388" s="3"/>
      <c r="E4388" s="4"/>
      <c r="AJ4388" s="3"/>
    </row>
    <row r="4389" spans="3:36">
      <c r="C4389" s="3"/>
      <c r="D4389" s="3"/>
      <c r="E4389" s="4"/>
    </row>
    <row r="4390" spans="3:36">
      <c r="C4390" s="3"/>
      <c r="D4390" s="3"/>
      <c r="E4390" s="4"/>
      <c r="AJ4390" s="3"/>
    </row>
    <row r="4391" spans="3:36">
      <c r="C4391" s="3"/>
      <c r="D4391" s="3"/>
      <c r="E4391" s="4"/>
      <c r="AJ4391" s="3"/>
    </row>
    <row r="4392" spans="3:36">
      <c r="C4392" s="3"/>
      <c r="D4392" s="3"/>
      <c r="E4392" s="4"/>
      <c r="AJ4392" s="3"/>
    </row>
    <row r="4393" spans="3:36">
      <c r="C4393" s="3"/>
      <c r="D4393" s="3"/>
      <c r="E4393" s="4"/>
      <c r="AJ4393" s="3"/>
    </row>
    <row r="4394" spans="3:36">
      <c r="C4394" s="3"/>
      <c r="D4394" s="3"/>
      <c r="E4394" s="4"/>
      <c r="AJ4394" s="3"/>
    </row>
    <row r="4395" spans="3:36">
      <c r="C4395" s="3"/>
      <c r="D4395" s="3"/>
      <c r="E4395" s="4"/>
      <c r="AJ4395" s="3"/>
    </row>
    <row r="4396" spans="3:36">
      <c r="C4396" s="3"/>
      <c r="D4396" s="3"/>
      <c r="E4396" s="4"/>
      <c r="AJ4396" s="3"/>
    </row>
    <row r="4397" spans="3:36">
      <c r="C4397" s="3"/>
      <c r="D4397" s="3"/>
      <c r="E4397" s="4"/>
      <c r="AJ4397" s="3"/>
    </row>
    <row r="4398" spans="3:36">
      <c r="C4398" s="3"/>
      <c r="D4398" s="3"/>
      <c r="E4398" s="4"/>
      <c r="AJ4398" s="3"/>
    </row>
    <row r="4399" spans="3:36">
      <c r="C4399" s="3"/>
      <c r="D4399" s="3"/>
      <c r="E4399" s="4"/>
      <c r="AJ4399" s="3"/>
    </row>
    <row r="4400" spans="3:36">
      <c r="C4400" s="3"/>
      <c r="D4400" s="3"/>
      <c r="E4400" s="4"/>
      <c r="AJ4400" s="3"/>
    </row>
    <row r="4401" spans="3:36">
      <c r="C4401" s="3"/>
      <c r="D4401" s="3"/>
      <c r="E4401" s="4"/>
      <c r="AJ4401" s="3"/>
    </row>
    <row r="4402" spans="3:36">
      <c r="C4402" s="3"/>
      <c r="D4402" s="3"/>
      <c r="E4402" s="4"/>
      <c r="AJ4402" s="3"/>
    </row>
    <row r="4403" spans="3:36">
      <c r="C4403" s="3"/>
      <c r="D4403" s="3"/>
      <c r="E4403" s="4"/>
      <c r="AJ4403" s="3"/>
    </row>
    <row r="4404" spans="3:36">
      <c r="C4404" s="3"/>
      <c r="D4404" s="3"/>
      <c r="E4404" s="4"/>
      <c r="AJ4404" s="3"/>
    </row>
    <row r="4405" spans="3:36">
      <c r="C4405" s="3"/>
      <c r="D4405" s="3"/>
      <c r="E4405" s="4"/>
      <c r="AJ4405" s="3"/>
    </row>
    <row r="4406" spans="3:36">
      <c r="C4406" s="3"/>
      <c r="D4406" s="3"/>
      <c r="E4406" s="4"/>
      <c r="AJ4406" s="3"/>
    </row>
    <row r="4407" spans="3:36">
      <c r="C4407" s="3"/>
      <c r="D4407" s="3"/>
      <c r="E4407" s="4"/>
      <c r="AJ4407" s="3"/>
    </row>
    <row r="4408" spans="3:36">
      <c r="C4408" s="3"/>
      <c r="D4408" s="3"/>
      <c r="E4408" s="4"/>
      <c r="AJ4408" s="3"/>
    </row>
    <row r="4409" spans="3:36">
      <c r="C4409" s="3"/>
      <c r="D4409" s="3"/>
      <c r="E4409" s="4"/>
      <c r="AJ4409" s="3"/>
    </row>
    <row r="4410" spans="3:36">
      <c r="C4410" s="3"/>
      <c r="D4410" s="3"/>
      <c r="E4410" s="4"/>
      <c r="AJ4410" s="3"/>
    </row>
    <row r="4411" spans="3:36">
      <c r="C4411" s="3"/>
      <c r="D4411" s="3"/>
      <c r="E4411" s="4"/>
      <c r="AJ4411" s="3"/>
    </row>
    <row r="4412" spans="3:36">
      <c r="C4412" s="3"/>
      <c r="D4412" s="3"/>
      <c r="E4412" s="4"/>
      <c r="AJ4412" s="3"/>
    </row>
    <row r="4413" spans="3:36">
      <c r="C4413" s="3"/>
      <c r="D4413" s="3"/>
      <c r="E4413" s="4"/>
      <c r="AJ4413" s="3"/>
    </row>
    <row r="4414" spans="3:36">
      <c r="C4414" s="3"/>
      <c r="D4414" s="3"/>
      <c r="E4414" s="4"/>
      <c r="AJ4414" s="3"/>
    </row>
    <row r="4415" spans="3:36">
      <c r="C4415" s="3"/>
      <c r="D4415" s="3"/>
      <c r="E4415" s="4"/>
      <c r="AJ4415" s="3"/>
    </row>
    <row r="4416" spans="3:36">
      <c r="C4416" s="3"/>
      <c r="D4416" s="3"/>
      <c r="E4416" s="4"/>
      <c r="AJ4416" s="3"/>
    </row>
    <row r="4417" spans="3:36">
      <c r="C4417" s="3"/>
      <c r="D4417" s="3"/>
      <c r="E4417" s="4"/>
      <c r="AJ4417" s="3"/>
    </row>
    <row r="4418" spans="3:36">
      <c r="C4418" s="3"/>
      <c r="D4418" s="3"/>
      <c r="E4418" s="4"/>
      <c r="AJ4418" s="3"/>
    </row>
    <row r="4419" spans="3:36">
      <c r="C4419" s="3"/>
      <c r="D4419" s="3"/>
      <c r="E4419" s="4"/>
      <c r="AJ4419" s="3"/>
    </row>
    <row r="4420" spans="3:36">
      <c r="C4420" s="3"/>
      <c r="D4420" s="3"/>
      <c r="E4420" s="4"/>
      <c r="AJ4420" s="3"/>
    </row>
    <row r="4421" spans="3:36">
      <c r="C4421" s="3"/>
      <c r="D4421" s="3"/>
      <c r="E4421" s="4"/>
      <c r="AJ4421" s="3"/>
    </row>
    <row r="4422" spans="3:36">
      <c r="C4422" s="3"/>
      <c r="D4422" s="3"/>
      <c r="E4422" s="4"/>
      <c r="AJ4422" s="3"/>
    </row>
    <row r="4423" spans="3:36">
      <c r="C4423" s="3"/>
      <c r="D4423" s="3"/>
      <c r="E4423" s="4"/>
      <c r="AJ4423" s="3"/>
    </row>
    <row r="4424" spans="3:36">
      <c r="C4424" s="3"/>
      <c r="D4424" s="3"/>
      <c r="E4424" s="4"/>
      <c r="AJ4424" s="3"/>
    </row>
    <row r="4425" spans="3:36">
      <c r="C4425" s="3"/>
      <c r="D4425" s="3"/>
      <c r="E4425" s="4"/>
      <c r="AJ4425" s="3"/>
    </row>
    <row r="4426" spans="3:36">
      <c r="C4426" s="3"/>
      <c r="D4426" s="3"/>
      <c r="E4426" s="4"/>
      <c r="AJ4426" s="3"/>
    </row>
    <row r="4427" spans="3:36">
      <c r="C4427" s="3"/>
      <c r="D4427" s="3"/>
      <c r="E4427" s="4"/>
      <c r="AJ4427" s="3"/>
    </row>
    <row r="4428" spans="3:36">
      <c r="C4428" s="3"/>
      <c r="D4428" s="3"/>
      <c r="E4428" s="4"/>
      <c r="AJ4428" s="3"/>
    </row>
    <row r="4429" spans="3:36">
      <c r="C4429" s="3"/>
      <c r="D4429" s="3"/>
      <c r="E4429" s="4"/>
      <c r="AJ4429" s="3"/>
    </row>
    <row r="4430" spans="3:36">
      <c r="C4430" s="3"/>
      <c r="D4430" s="3"/>
      <c r="E4430" s="4"/>
      <c r="AJ4430" s="3"/>
    </row>
    <row r="4431" spans="3:36">
      <c r="C4431" s="3"/>
      <c r="D4431" s="3"/>
      <c r="E4431" s="4"/>
      <c r="AJ4431" s="3"/>
    </row>
    <row r="4432" spans="3:36">
      <c r="C4432" s="3"/>
      <c r="D4432" s="3"/>
      <c r="E4432" s="4"/>
      <c r="AJ4432" s="3"/>
    </row>
    <row r="4433" spans="3:36">
      <c r="C4433" s="3"/>
      <c r="D4433" s="3"/>
      <c r="E4433" s="4"/>
      <c r="AJ4433" s="3"/>
    </row>
    <row r="4434" spans="3:36">
      <c r="C4434" s="3"/>
      <c r="D4434" s="3"/>
      <c r="E4434" s="4"/>
      <c r="AJ4434" s="3"/>
    </row>
    <row r="4435" spans="3:36">
      <c r="C4435" s="3"/>
      <c r="D4435" s="3"/>
      <c r="E4435" s="4"/>
      <c r="AJ4435" s="3"/>
    </row>
    <row r="4436" spans="3:36">
      <c r="C4436" s="3"/>
      <c r="D4436" s="3"/>
      <c r="E4436" s="4"/>
      <c r="AJ4436" s="3"/>
    </row>
    <row r="4437" spans="3:36">
      <c r="C4437" s="3"/>
      <c r="D4437" s="3"/>
      <c r="E4437" s="4"/>
      <c r="AJ4437" s="3"/>
    </row>
    <row r="4438" spans="3:36">
      <c r="C4438" s="3"/>
      <c r="D4438" s="3"/>
      <c r="E4438" s="4"/>
      <c r="AJ4438" s="3"/>
    </row>
    <row r="4439" spans="3:36">
      <c r="C4439" s="3"/>
      <c r="D4439" s="3"/>
      <c r="E4439" s="4"/>
      <c r="AJ4439" s="3"/>
    </row>
    <row r="4440" spans="3:36">
      <c r="C4440" s="3"/>
      <c r="D4440" s="3"/>
      <c r="E4440" s="4"/>
      <c r="U4440" s="4"/>
      <c r="W4440" s="4"/>
      <c r="AJ4440" s="3"/>
    </row>
    <row r="4441" spans="3:36">
      <c r="C4441" s="3"/>
      <c r="D4441" s="3"/>
      <c r="E4441" s="4"/>
      <c r="AJ4441" s="3"/>
    </row>
    <row r="4442" spans="3:36">
      <c r="C4442" s="3"/>
      <c r="D4442" s="3"/>
      <c r="E4442" s="4"/>
      <c r="AJ4442" s="3"/>
    </row>
    <row r="4443" spans="3:36">
      <c r="C4443" s="3"/>
      <c r="D4443" s="3"/>
      <c r="E4443" s="4"/>
      <c r="AJ4443" s="3"/>
    </row>
    <row r="4444" spans="3:36">
      <c r="C4444" s="3"/>
      <c r="D4444" s="3"/>
      <c r="E4444" s="4"/>
      <c r="AJ4444" s="3"/>
    </row>
    <row r="4445" spans="3:36">
      <c r="C4445" s="3"/>
      <c r="D4445" s="3"/>
      <c r="E4445" s="4"/>
      <c r="AJ4445" s="3"/>
    </row>
    <row r="4446" spans="3:36">
      <c r="C4446" s="3"/>
      <c r="D4446" s="3"/>
      <c r="E4446" s="4"/>
      <c r="AJ4446" s="3"/>
    </row>
    <row r="4447" spans="3:36">
      <c r="C4447" s="3"/>
      <c r="D4447" s="3"/>
      <c r="E4447" s="4"/>
      <c r="AJ4447" s="3"/>
    </row>
    <row r="4448" spans="3:36">
      <c r="C4448" s="3"/>
      <c r="D4448" s="3"/>
      <c r="E4448" s="4"/>
      <c r="AJ4448" s="3"/>
    </row>
    <row r="4449" spans="3:36">
      <c r="C4449" s="3"/>
      <c r="D4449" s="3"/>
      <c r="E4449" s="4"/>
      <c r="AJ4449" s="3"/>
    </row>
    <row r="4450" spans="3:36">
      <c r="C4450" s="3"/>
      <c r="D4450" s="3"/>
      <c r="E4450" s="4"/>
      <c r="AJ4450" s="3"/>
    </row>
    <row r="4451" spans="3:36">
      <c r="C4451" s="3"/>
      <c r="D4451" s="3"/>
      <c r="E4451" s="4"/>
      <c r="AJ4451" s="3"/>
    </row>
    <row r="4452" spans="3:36">
      <c r="C4452" s="3"/>
      <c r="D4452" s="3"/>
      <c r="E4452" s="4"/>
      <c r="AJ4452" s="3"/>
    </row>
    <row r="4453" spans="3:36">
      <c r="C4453" s="3"/>
      <c r="D4453" s="3"/>
      <c r="E4453" s="4"/>
      <c r="AJ4453" s="3"/>
    </row>
    <row r="4454" spans="3:36">
      <c r="C4454" s="3"/>
      <c r="D4454" s="3"/>
      <c r="E4454" s="4"/>
      <c r="AJ4454" s="3"/>
    </row>
    <row r="4455" spans="3:36">
      <c r="C4455" s="3"/>
      <c r="D4455" s="3"/>
      <c r="E4455" s="4"/>
      <c r="AJ4455" s="3"/>
    </row>
    <row r="4456" spans="3:36">
      <c r="C4456" s="3"/>
      <c r="D4456" s="3"/>
      <c r="E4456" s="4"/>
      <c r="AJ4456" s="3"/>
    </row>
    <row r="4457" spans="3:36">
      <c r="C4457" s="3"/>
      <c r="D4457" s="3"/>
      <c r="E4457" s="4"/>
      <c r="AJ4457" s="3"/>
    </row>
    <row r="4458" spans="3:36">
      <c r="C4458" s="3"/>
      <c r="D4458" s="3"/>
      <c r="E4458" s="4"/>
      <c r="AJ4458" s="3"/>
    </row>
    <row r="4459" spans="3:36">
      <c r="C4459" s="3"/>
      <c r="D4459" s="3"/>
      <c r="E4459" s="4"/>
      <c r="AJ4459" s="3"/>
    </row>
    <row r="4460" spans="3:36">
      <c r="C4460" s="3"/>
      <c r="D4460" s="3"/>
      <c r="E4460" s="4"/>
      <c r="AJ4460" s="3"/>
    </row>
    <row r="4461" spans="3:36">
      <c r="C4461" s="3"/>
      <c r="D4461" s="3"/>
      <c r="E4461" s="4"/>
      <c r="AJ4461" s="3"/>
    </row>
    <row r="4462" spans="3:36">
      <c r="C4462" s="3"/>
      <c r="D4462" s="3"/>
      <c r="E4462" s="4"/>
      <c r="AJ4462" s="3"/>
    </row>
    <row r="4463" spans="3:36">
      <c r="C4463" s="3"/>
      <c r="D4463" s="3"/>
      <c r="E4463" s="4"/>
      <c r="AJ4463" s="3"/>
    </row>
    <row r="4464" spans="3:36">
      <c r="C4464" s="3"/>
      <c r="D4464" s="3"/>
      <c r="E4464" s="4"/>
      <c r="AJ4464" s="3"/>
    </row>
    <row r="4465" spans="3:36">
      <c r="C4465" s="3"/>
      <c r="D4465" s="3"/>
      <c r="E4465" s="4"/>
      <c r="AJ4465" s="3"/>
    </row>
    <row r="4466" spans="3:36">
      <c r="C4466" s="3"/>
      <c r="D4466" s="3"/>
      <c r="E4466" s="4"/>
      <c r="AJ4466" s="3"/>
    </row>
    <row r="4467" spans="3:36">
      <c r="C4467" s="3"/>
      <c r="D4467" s="3"/>
      <c r="E4467" s="4"/>
      <c r="AJ4467" s="3"/>
    </row>
    <row r="4468" spans="3:36">
      <c r="C4468" s="3"/>
      <c r="D4468" s="3"/>
      <c r="E4468" s="4"/>
      <c r="AJ4468" s="3"/>
    </row>
    <row r="4469" spans="3:36">
      <c r="C4469" s="3"/>
      <c r="D4469" s="3"/>
      <c r="E4469" s="4"/>
      <c r="AJ4469" s="3"/>
    </row>
    <row r="4470" spans="3:36">
      <c r="C4470" s="3"/>
      <c r="D4470" s="3"/>
      <c r="E4470" s="4"/>
      <c r="AJ4470" s="3"/>
    </row>
    <row r="4471" spans="3:36">
      <c r="C4471" s="3"/>
      <c r="D4471" s="3"/>
      <c r="E4471" s="4"/>
      <c r="AJ4471" s="3"/>
    </row>
    <row r="4472" spans="3:36">
      <c r="C4472" s="3"/>
      <c r="D4472" s="3"/>
      <c r="E4472" s="4"/>
      <c r="AJ4472" s="3"/>
    </row>
    <row r="4473" spans="3:36">
      <c r="C4473" s="3"/>
      <c r="D4473" s="3"/>
      <c r="E4473" s="4"/>
      <c r="AJ4473" s="3"/>
    </row>
    <row r="4474" spans="3:36">
      <c r="C4474" s="3"/>
      <c r="D4474" s="3"/>
      <c r="E4474" s="4"/>
      <c r="AJ4474" s="3"/>
    </row>
    <row r="4475" spans="3:36">
      <c r="C4475" s="3"/>
      <c r="D4475" s="3"/>
      <c r="E4475" s="4"/>
      <c r="AJ4475" s="3"/>
    </row>
    <row r="4476" spans="3:36">
      <c r="C4476" s="3"/>
      <c r="D4476" s="3"/>
      <c r="E4476" s="4"/>
      <c r="AJ4476" s="3"/>
    </row>
    <row r="4477" spans="3:36">
      <c r="C4477" s="3"/>
      <c r="D4477" s="3"/>
      <c r="E4477" s="4"/>
      <c r="AJ4477" s="3"/>
    </row>
    <row r="4478" spans="3:36">
      <c r="C4478" s="3"/>
      <c r="D4478" s="3"/>
      <c r="E4478" s="4"/>
      <c r="AJ4478" s="3"/>
    </row>
    <row r="4479" spans="3:36">
      <c r="C4479" s="3"/>
      <c r="D4479" s="3"/>
      <c r="E4479" s="4"/>
      <c r="AJ4479" s="3"/>
    </row>
    <row r="4480" spans="3:36">
      <c r="C4480" s="3"/>
      <c r="D4480" s="3"/>
      <c r="E4480" s="4"/>
      <c r="AJ4480" s="3"/>
    </row>
    <row r="4481" spans="3:36">
      <c r="C4481" s="3"/>
      <c r="D4481" s="3"/>
      <c r="E4481" s="4"/>
      <c r="AJ4481" s="3"/>
    </row>
    <row r="4482" spans="3:36">
      <c r="C4482" s="3"/>
      <c r="D4482" s="3"/>
      <c r="E4482" s="4"/>
      <c r="AJ4482" s="3"/>
    </row>
    <row r="4483" spans="3:36">
      <c r="C4483" s="3"/>
      <c r="D4483" s="3"/>
      <c r="E4483" s="4"/>
      <c r="AJ4483" s="3"/>
    </row>
    <row r="4484" spans="3:36">
      <c r="C4484" s="3"/>
      <c r="D4484" s="3"/>
      <c r="E4484" s="4"/>
      <c r="AJ4484" s="3"/>
    </row>
    <row r="4485" spans="3:36">
      <c r="C4485" s="3"/>
      <c r="D4485" s="3"/>
      <c r="E4485" s="4"/>
      <c r="AJ4485" s="3"/>
    </row>
    <row r="4486" spans="3:36">
      <c r="C4486" s="3"/>
      <c r="D4486" s="3"/>
      <c r="E4486" s="4"/>
      <c r="AJ4486" s="3"/>
    </row>
    <row r="4487" spans="3:36">
      <c r="C4487" s="3"/>
      <c r="D4487" s="3"/>
      <c r="E4487" s="4"/>
      <c r="AJ4487" s="3"/>
    </row>
    <row r="4488" spans="3:36">
      <c r="C4488" s="3"/>
      <c r="D4488" s="3"/>
      <c r="E4488" s="4"/>
      <c r="AJ4488" s="3"/>
    </row>
    <row r="4489" spans="3:36">
      <c r="C4489" s="3"/>
      <c r="D4489" s="3"/>
      <c r="E4489" s="4"/>
      <c r="AJ4489" s="3"/>
    </row>
    <row r="4490" spans="3:36">
      <c r="C4490" s="3"/>
      <c r="D4490" s="3"/>
      <c r="E4490" s="4"/>
      <c r="AJ4490" s="3"/>
    </row>
    <row r="4491" spans="3:36">
      <c r="C4491" s="3"/>
      <c r="D4491" s="3"/>
      <c r="E4491" s="4"/>
      <c r="AJ4491" s="3"/>
    </row>
    <row r="4492" spans="3:36">
      <c r="C4492" s="3"/>
      <c r="D4492" s="3"/>
      <c r="E4492" s="4"/>
      <c r="AJ4492" s="3"/>
    </row>
    <row r="4493" spans="3:36">
      <c r="C4493" s="3"/>
      <c r="D4493" s="3"/>
      <c r="E4493" s="4"/>
      <c r="AJ4493" s="3"/>
    </row>
    <row r="4494" spans="3:36">
      <c r="C4494" s="3"/>
      <c r="D4494" s="3"/>
      <c r="E4494" s="4"/>
      <c r="AJ4494" s="3"/>
    </row>
    <row r="4495" spans="3:36">
      <c r="C4495" s="3"/>
      <c r="D4495" s="3"/>
      <c r="E4495" s="4"/>
      <c r="AJ4495" s="3"/>
    </row>
    <row r="4496" spans="3:36">
      <c r="C4496" s="3"/>
      <c r="D4496" s="3"/>
      <c r="E4496" s="4"/>
      <c r="AJ4496" s="3"/>
    </row>
    <row r="4497" spans="3:36">
      <c r="C4497" s="3"/>
      <c r="D4497" s="3"/>
      <c r="E4497" s="4"/>
      <c r="AJ4497" s="3"/>
    </row>
    <row r="4498" spans="3:36">
      <c r="C4498" s="3"/>
      <c r="D4498" s="3"/>
      <c r="E4498" s="4"/>
      <c r="AJ4498" s="3"/>
    </row>
    <row r="4499" spans="3:36">
      <c r="C4499" s="3"/>
      <c r="D4499" s="3"/>
      <c r="E4499" s="4"/>
      <c r="AJ4499" s="3"/>
    </row>
    <row r="4500" spans="3:36">
      <c r="C4500" s="3"/>
      <c r="D4500" s="3"/>
      <c r="E4500" s="4"/>
      <c r="AJ4500" s="3"/>
    </row>
    <row r="4501" spans="3:36">
      <c r="C4501" s="3"/>
      <c r="D4501" s="3"/>
      <c r="E4501" s="4"/>
      <c r="AJ4501" s="3"/>
    </row>
    <row r="4502" spans="3:36">
      <c r="C4502" s="3"/>
      <c r="D4502" s="3"/>
      <c r="E4502" s="4"/>
      <c r="AJ4502" s="3"/>
    </row>
    <row r="4503" spans="3:36">
      <c r="C4503" s="3"/>
      <c r="D4503" s="3"/>
      <c r="E4503" s="4"/>
      <c r="AJ4503" s="3"/>
    </row>
    <row r="4504" spans="3:36">
      <c r="C4504" s="3"/>
      <c r="D4504" s="3"/>
      <c r="E4504" s="4"/>
      <c r="AJ4504" s="3"/>
    </row>
    <row r="4505" spans="3:36">
      <c r="C4505" s="3"/>
      <c r="D4505" s="3"/>
      <c r="E4505" s="4"/>
      <c r="AJ4505" s="3"/>
    </row>
    <row r="4506" spans="3:36">
      <c r="C4506" s="3"/>
      <c r="D4506" s="3"/>
      <c r="E4506" s="4"/>
      <c r="AJ4506" s="3"/>
    </row>
    <row r="4507" spans="3:36">
      <c r="C4507" s="3"/>
      <c r="D4507" s="3"/>
      <c r="E4507" s="4"/>
      <c r="AJ4507" s="3"/>
    </row>
    <row r="4508" spans="3:36">
      <c r="C4508" s="3"/>
      <c r="D4508" s="3"/>
      <c r="E4508" s="4"/>
      <c r="AJ4508" s="3"/>
    </row>
    <row r="4509" spans="3:36">
      <c r="C4509" s="3"/>
      <c r="D4509" s="3"/>
      <c r="E4509" s="4"/>
      <c r="U4509" s="4"/>
      <c r="W4509" s="4"/>
      <c r="AJ4509" s="3"/>
    </row>
    <row r="4510" spans="3:36">
      <c r="C4510" s="3"/>
      <c r="D4510" s="3"/>
      <c r="E4510" s="4"/>
      <c r="U4510" s="4"/>
      <c r="W4510" s="4"/>
      <c r="AJ4510" s="3"/>
    </row>
    <row r="4511" spans="3:36">
      <c r="C4511" s="3"/>
      <c r="D4511" s="3"/>
      <c r="E4511" s="4"/>
      <c r="U4511" s="4"/>
      <c r="W4511" s="4"/>
      <c r="AJ4511" s="3"/>
    </row>
    <row r="4512" spans="3:36">
      <c r="C4512" s="3"/>
      <c r="D4512" s="3"/>
      <c r="E4512" s="4"/>
      <c r="U4512" s="4"/>
      <c r="W4512" s="4"/>
      <c r="AJ4512" s="3"/>
    </row>
    <row r="4513" spans="3:36">
      <c r="C4513" s="3"/>
      <c r="D4513" s="3"/>
      <c r="E4513" s="4"/>
      <c r="U4513" s="4"/>
      <c r="W4513" s="4"/>
    </row>
    <row r="4514" spans="3:36">
      <c r="C4514" s="3"/>
      <c r="D4514" s="3"/>
      <c r="E4514" s="4"/>
      <c r="U4514" s="4"/>
      <c r="W4514" s="4"/>
    </row>
    <row r="4515" spans="3:36">
      <c r="C4515" s="3"/>
      <c r="D4515" s="3"/>
      <c r="E4515" s="4"/>
      <c r="U4515" s="4"/>
      <c r="W4515" s="4"/>
    </row>
    <row r="4516" spans="3:36">
      <c r="C4516" s="3"/>
      <c r="D4516" s="3"/>
      <c r="E4516" s="4"/>
      <c r="U4516" s="4"/>
      <c r="W4516" s="4"/>
    </row>
    <row r="4517" spans="3:36">
      <c r="C4517" s="3"/>
      <c r="D4517" s="3"/>
      <c r="E4517" s="4"/>
      <c r="U4517" s="4"/>
      <c r="W4517" s="4"/>
    </row>
    <row r="4518" spans="3:36">
      <c r="C4518" s="3"/>
      <c r="D4518" s="3"/>
      <c r="E4518" s="4"/>
      <c r="AJ4518" s="3"/>
    </row>
    <row r="4519" spans="3:36">
      <c r="C4519" s="3"/>
      <c r="D4519" s="3"/>
      <c r="E4519" s="4"/>
      <c r="AJ4519" s="3"/>
    </row>
    <row r="4520" spans="3:36">
      <c r="C4520" s="3"/>
      <c r="D4520" s="3"/>
      <c r="E4520" s="4"/>
      <c r="AJ4520" s="3"/>
    </row>
    <row r="4521" spans="3:36">
      <c r="C4521" s="3"/>
      <c r="D4521" s="3"/>
      <c r="E4521" s="4"/>
      <c r="AJ4521" s="3"/>
    </row>
    <row r="4522" spans="3:36">
      <c r="C4522" s="3"/>
      <c r="D4522" s="3"/>
      <c r="E4522" s="4"/>
      <c r="AJ4522" s="3"/>
    </row>
    <row r="4523" spans="3:36">
      <c r="C4523" s="3"/>
      <c r="D4523" s="3"/>
      <c r="E4523" s="4"/>
      <c r="AJ4523" s="3"/>
    </row>
    <row r="4524" spans="3:36">
      <c r="C4524" s="3"/>
      <c r="D4524" s="3"/>
      <c r="E4524" s="4"/>
      <c r="AJ4524" s="3"/>
    </row>
    <row r="4525" spans="3:36">
      <c r="C4525" s="3"/>
      <c r="D4525" s="3"/>
      <c r="E4525" s="4"/>
      <c r="AJ4525" s="3"/>
    </row>
    <row r="4526" spans="3:36">
      <c r="C4526" s="3"/>
      <c r="D4526" s="3"/>
      <c r="E4526" s="4"/>
      <c r="AJ4526" s="3"/>
    </row>
    <row r="4527" spans="3:36">
      <c r="C4527" s="3"/>
      <c r="D4527" s="3"/>
      <c r="E4527" s="4"/>
      <c r="AJ4527" s="3"/>
    </row>
    <row r="4528" spans="3:36">
      <c r="C4528" s="3"/>
      <c r="D4528" s="3"/>
      <c r="E4528" s="4"/>
      <c r="AJ4528" s="3"/>
    </row>
    <row r="4529" spans="3:36">
      <c r="C4529" s="3"/>
      <c r="D4529" s="3"/>
      <c r="E4529" s="4"/>
      <c r="AJ4529" s="3"/>
    </row>
    <row r="4530" spans="3:36">
      <c r="C4530" s="3"/>
      <c r="D4530" s="3"/>
      <c r="E4530" s="4"/>
      <c r="AJ4530" s="3"/>
    </row>
    <row r="4531" spans="3:36">
      <c r="C4531" s="3"/>
      <c r="D4531" s="3"/>
      <c r="E4531" s="4"/>
    </row>
    <row r="4532" spans="3:36">
      <c r="C4532" s="3"/>
      <c r="D4532" s="3"/>
      <c r="E4532" s="4"/>
      <c r="AJ4532" s="3"/>
    </row>
    <row r="4533" spans="3:36">
      <c r="C4533" s="3"/>
      <c r="D4533" s="3"/>
      <c r="E4533" s="4"/>
      <c r="AJ4533" s="3"/>
    </row>
    <row r="4534" spans="3:36">
      <c r="C4534" s="3"/>
      <c r="D4534" s="3"/>
      <c r="E4534" s="4"/>
      <c r="AJ4534" s="3"/>
    </row>
    <row r="4535" spans="3:36">
      <c r="C4535" s="3"/>
      <c r="D4535" s="3"/>
      <c r="E4535" s="4"/>
      <c r="AJ4535" s="3"/>
    </row>
    <row r="4536" spans="3:36">
      <c r="C4536" s="3"/>
      <c r="D4536" s="3"/>
      <c r="E4536" s="4"/>
      <c r="AJ4536" s="3"/>
    </row>
    <row r="4537" spans="3:36">
      <c r="C4537" s="3"/>
      <c r="D4537" s="3"/>
      <c r="E4537" s="4"/>
      <c r="AJ4537" s="3"/>
    </row>
    <row r="4538" spans="3:36">
      <c r="C4538" s="3"/>
      <c r="D4538" s="3"/>
      <c r="E4538" s="4"/>
      <c r="AJ4538" s="3"/>
    </row>
    <row r="4539" spans="3:36">
      <c r="C4539" s="3"/>
      <c r="D4539" s="3"/>
      <c r="E4539" s="4"/>
      <c r="AJ4539" s="3"/>
    </row>
    <row r="4540" spans="3:36">
      <c r="C4540" s="3"/>
      <c r="D4540" s="3"/>
      <c r="E4540" s="4"/>
      <c r="AJ4540" s="3"/>
    </row>
    <row r="4541" spans="3:36">
      <c r="C4541" s="3"/>
      <c r="D4541" s="3"/>
      <c r="E4541" s="4"/>
      <c r="AJ4541" s="3"/>
    </row>
    <row r="4542" spans="3:36">
      <c r="C4542" s="3"/>
      <c r="D4542" s="3"/>
      <c r="E4542" s="4"/>
    </row>
    <row r="4543" spans="3:36">
      <c r="C4543" s="3"/>
      <c r="D4543" s="3"/>
      <c r="E4543" s="4"/>
      <c r="AJ4543" s="3"/>
    </row>
    <row r="4544" spans="3:36">
      <c r="C4544" s="3"/>
      <c r="D4544" s="3"/>
      <c r="E4544" s="4"/>
      <c r="AJ4544" s="3"/>
    </row>
    <row r="4545" spans="3:36">
      <c r="C4545" s="3"/>
      <c r="D4545" s="3"/>
      <c r="E4545" s="4"/>
      <c r="AJ4545" s="3"/>
    </row>
    <row r="4546" spans="3:36">
      <c r="C4546" s="3"/>
      <c r="D4546" s="3"/>
      <c r="E4546" s="4"/>
      <c r="AJ4546" s="3"/>
    </row>
    <row r="4547" spans="3:36">
      <c r="C4547" s="3"/>
      <c r="D4547" s="3"/>
      <c r="E4547" s="4"/>
      <c r="AJ4547" s="3"/>
    </row>
    <row r="4548" spans="3:36">
      <c r="C4548" s="3"/>
      <c r="D4548" s="3"/>
      <c r="E4548" s="4"/>
      <c r="AJ4548" s="3"/>
    </row>
    <row r="4549" spans="3:36">
      <c r="C4549" s="3"/>
      <c r="D4549" s="3"/>
      <c r="E4549" s="4"/>
      <c r="AJ4549" s="3"/>
    </row>
    <row r="4550" spans="3:36">
      <c r="C4550" s="3"/>
      <c r="D4550" s="3"/>
      <c r="E4550" s="4"/>
      <c r="AJ4550" s="3"/>
    </row>
    <row r="4551" spans="3:36">
      <c r="C4551" s="3"/>
      <c r="D4551" s="3"/>
      <c r="E4551" s="4"/>
      <c r="AJ4551" s="3"/>
    </row>
    <row r="4552" spans="3:36">
      <c r="C4552" s="3"/>
      <c r="D4552" s="3"/>
      <c r="E4552" s="4"/>
      <c r="AJ4552" s="3"/>
    </row>
    <row r="4553" spans="3:36">
      <c r="C4553" s="3"/>
      <c r="D4553" s="3"/>
      <c r="E4553" s="4"/>
      <c r="U4553" s="4"/>
      <c r="W4553" s="4"/>
    </row>
    <row r="4554" spans="3:36">
      <c r="C4554" s="3"/>
      <c r="D4554" s="3"/>
      <c r="E4554" s="4"/>
      <c r="U4554" s="4"/>
      <c r="W4554" s="4"/>
    </row>
    <row r="4555" spans="3:36">
      <c r="C4555" s="3"/>
      <c r="D4555" s="3"/>
      <c r="E4555" s="4"/>
      <c r="U4555" s="4"/>
      <c r="W4555" s="4"/>
    </row>
    <row r="4556" spans="3:36">
      <c r="C4556" s="3"/>
      <c r="D4556" s="3"/>
      <c r="E4556" s="4"/>
      <c r="U4556" s="4"/>
      <c r="W4556" s="4"/>
    </row>
    <row r="4557" spans="3:36">
      <c r="C4557" s="3"/>
      <c r="D4557" s="3"/>
      <c r="E4557" s="4"/>
      <c r="AJ4557" s="3"/>
    </row>
    <row r="4558" spans="3:36">
      <c r="C4558" s="3"/>
      <c r="D4558" s="3"/>
      <c r="E4558" s="4"/>
      <c r="AJ4558" s="3"/>
    </row>
    <row r="4559" spans="3:36">
      <c r="C4559" s="3"/>
      <c r="D4559" s="3"/>
      <c r="E4559" s="4"/>
      <c r="AJ4559" s="3"/>
    </row>
    <row r="4560" spans="3:36">
      <c r="C4560" s="3"/>
      <c r="D4560" s="3"/>
      <c r="E4560" s="4"/>
      <c r="AJ4560" s="3"/>
    </row>
    <row r="4561" spans="3:36">
      <c r="C4561" s="3"/>
      <c r="D4561" s="3"/>
      <c r="E4561" s="4"/>
      <c r="AJ4561" s="3"/>
    </row>
    <row r="4562" spans="3:36">
      <c r="C4562" s="3"/>
      <c r="D4562" s="3"/>
      <c r="E4562" s="4"/>
      <c r="AJ4562" s="3"/>
    </row>
    <row r="4563" spans="3:36">
      <c r="C4563" s="3"/>
      <c r="D4563" s="3"/>
      <c r="E4563" s="4"/>
      <c r="AJ4563" s="3"/>
    </row>
    <row r="4564" spans="3:36">
      <c r="C4564" s="3"/>
      <c r="D4564" s="3"/>
      <c r="E4564" s="4"/>
      <c r="AJ4564" s="3"/>
    </row>
    <row r="4565" spans="3:36">
      <c r="C4565" s="3"/>
      <c r="D4565" s="3"/>
      <c r="E4565" s="4"/>
      <c r="AJ4565" s="3"/>
    </row>
    <row r="4566" spans="3:36">
      <c r="C4566" s="3"/>
      <c r="D4566" s="3"/>
      <c r="E4566" s="4"/>
      <c r="AJ4566" s="3"/>
    </row>
    <row r="4567" spans="3:36">
      <c r="C4567" s="3"/>
      <c r="D4567" s="3"/>
      <c r="E4567" s="4"/>
      <c r="AJ4567" s="3"/>
    </row>
    <row r="4568" spans="3:36">
      <c r="C4568" s="3"/>
      <c r="D4568" s="3"/>
      <c r="E4568" s="4"/>
      <c r="AJ4568" s="3"/>
    </row>
    <row r="4569" spans="3:36">
      <c r="C4569" s="3"/>
      <c r="D4569" s="3"/>
      <c r="E4569" s="4"/>
      <c r="AJ4569" s="3"/>
    </row>
    <row r="4570" spans="3:36">
      <c r="C4570" s="3"/>
      <c r="D4570" s="3"/>
      <c r="E4570" s="4"/>
      <c r="AJ4570" s="3"/>
    </row>
    <row r="4571" spans="3:36">
      <c r="C4571" s="3"/>
      <c r="D4571" s="3"/>
      <c r="E4571" s="4"/>
      <c r="AJ4571" s="3"/>
    </row>
    <row r="4572" spans="3:36">
      <c r="C4572" s="3"/>
      <c r="D4572" s="3"/>
      <c r="E4572" s="4"/>
      <c r="AJ4572" s="3"/>
    </row>
    <row r="4573" spans="3:36">
      <c r="C4573" s="3"/>
      <c r="D4573" s="3"/>
      <c r="E4573" s="4"/>
      <c r="AJ4573" s="3"/>
    </row>
    <row r="4574" spans="3:36">
      <c r="C4574" s="3"/>
      <c r="D4574" s="3"/>
      <c r="E4574" s="4"/>
      <c r="AJ4574" s="3"/>
    </row>
    <row r="4575" spans="3:36">
      <c r="C4575" s="3"/>
      <c r="D4575" s="3"/>
      <c r="E4575" s="4"/>
      <c r="AJ4575" s="3"/>
    </row>
    <row r="4576" spans="3:36">
      <c r="C4576" s="3"/>
      <c r="D4576" s="3"/>
      <c r="E4576" s="4"/>
      <c r="AJ4576" s="3"/>
    </row>
    <row r="4577" spans="3:36">
      <c r="C4577" s="3"/>
      <c r="D4577" s="3"/>
      <c r="E4577" s="4"/>
      <c r="AJ4577" s="3"/>
    </row>
    <row r="4578" spans="3:36">
      <c r="C4578" s="3"/>
      <c r="D4578" s="3"/>
      <c r="E4578" s="4"/>
      <c r="AJ4578" s="3"/>
    </row>
    <row r="4579" spans="3:36">
      <c r="C4579" s="3"/>
      <c r="D4579" s="3"/>
      <c r="E4579" s="4"/>
      <c r="AJ4579" s="3"/>
    </row>
    <row r="4580" spans="3:36">
      <c r="C4580" s="3"/>
      <c r="D4580" s="3"/>
      <c r="E4580" s="4"/>
      <c r="AJ4580" s="3"/>
    </row>
    <row r="4581" spans="3:36">
      <c r="C4581" s="3"/>
      <c r="D4581" s="3"/>
      <c r="E4581" s="4"/>
      <c r="AJ4581" s="3"/>
    </row>
    <row r="4582" spans="3:36">
      <c r="C4582" s="3"/>
      <c r="D4582" s="3"/>
      <c r="E4582" s="4"/>
      <c r="AJ4582" s="3"/>
    </row>
    <row r="4583" spans="3:36">
      <c r="C4583" s="3"/>
      <c r="D4583" s="3"/>
      <c r="E4583" s="4"/>
      <c r="AJ4583" s="3"/>
    </row>
    <row r="4584" spans="3:36">
      <c r="C4584" s="3"/>
      <c r="D4584" s="3"/>
      <c r="E4584" s="4"/>
      <c r="AJ4584" s="3"/>
    </row>
    <row r="4585" spans="3:36">
      <c r="C4585" s="3"/>
      <c r="D4585" s="3"/>
      <c r="E4585" s="4"/>
      <c r="AJ4585" s="3"/>
    </row>
    <row r="4586" spans="3:36">
      <c r="C4586" s="3"/>
      <c r="D4586" s="3"/>
      <c r="E4586" s="4"/>
      <c r="AJ4586" s="3"/>
    </row>
    <row r="4587" spans="3:36">
      <c r="C4587" s="3"/>
      <c r="D4587" s="3"/>
      <c r="E4587" s="4"/>
      <c r="AJ4587" s="3"/>
    </row>
    <row r="4588" spans="3:36">
      <c r="C4588" s="3"/>
      <c r="D4588" s="3"/>
      <c r="E4588" s="4"/>
    </row>
    <row r="4589" spans="3:36">
      <c r="C4589" s="3"/>
      <c r="D4589" s="3"/>
      <c r="E4589" s="4"/>
      <c r="AJ4589" s="3"/>
    </row>
    <row r="4590" spans="3:36">
      <c r="C4590" s="3"/>
      <c r="D4590" s="3"/>
      <c r="E4590" s="4"/>
      <c r="AJ4590" s="3"/>
    </row>
    <row r="4591" spans="3:36">
      <c r="C4591" s="3"/>
      <c r="D4591" s="3"/>
      <c r="E4591" s="4"/>
      <c r="AJ4591" s="3"/>
    </row>
    <row r="4592" spans="3:36">
      <c r="C4592" s="3"/>
      <c r="D4592" s="3"/>
      <c r="E4592" s="4"/>
      <c r="AJ4592" s="3"/>
    </row>
    <row r="4593" spans="3:36">
      <c r="C4593" s="3"/>
      <c r="D4593" s="3"/>
      <c r="E4593" s="4"/>
      <c r="AJ4593" s="3"/>
    </row>
    <row r="4594" spans="3:36">
      <c r="C4594" s="3"/>
      <c r="D4594" s="3"/>
      <c r="E4594" s="4"/>
      <c r="AJ4594" s="3"/>
    </row>
    <row r="4595" spans="3:36">
      <c r="C4595" s="3"/>
      <c r="D4595" s="3"/>
      <c r="E4595" s="4"/>
      <c r="AJ4595" s="3"/>
    </row>
    <row r="4596" spans="3:36">
      <c r="C4596" s="3"/>
      <c r="D4596" s="3"/>
      <c r="E4596" s="4"/>
      <c r="AJ4596" s="3"/>
    </row>
    <row r="4597" spans="3:36">
      <c r="C4597" s="3"/>
      <c r="D4597" s="3"/>
      <c r="E4597" s="4"/>
      <c r="AJ4597" s="3"/>
    </row>
    <row r="4598" spans="3:36">
      <c r="C4598" s="3"/>
      <c r="D4598" s="3"/>
      <c r="E4598" s="4"/>
      <c r="AJ4598" s="3"/>
    </row>
    <row r="4599" spans="3:36">
      <c r="C4599" s="3"/>
      <c r="D4599" s="3"/>
      <c r="E4599" s="4"/>
      <c r="AJ4599" s="3"/>
    </row>
    <row r="4600" spans="3:36">
      <c r="C4600" s="3"/>
      <c r="D4600" s="3"/>
      <c r="E4600" s="4"/>
    </row>
    <row r="4601" spans="3:36">
      <c r="C4601" s="3"/>
      <c r="D4601" s="3"/>
      <c r="E4601" s="4"/>
      <c r="AJ4601" s="3"/>
    </row>
    <row r="4602" spans="3:36">
      <c r="C4602" s="3"/>
      <c r="D4602" s="3"/>
      <c r="E4602" s="4"/>
      <c r="AJ4602" s="3"/>
    </row>
    <row r="4603" spans="3:36">
      <c r="C4603" s="3"/>
      <c r="D4603" s="3"/>
      <c r="E4603" s="4"/>
      <c r="AJ4603" s="3"/>
    </row>
    <row r="4604" spans="3:36">
      <c r="C4604" s="3"/>
      <c r="D4604" s="3"/>
      <c r="E4604" s="4"/>
      <c r="AJ4604" s="3"/>
    </row>
    <row r="4605" spans="3:36">
      <c r="C4605" s="3"/>
      <c r="D4605" s="3"/>
      <c r="E4605" s="4"/>
      <c r="AJ4605" s="3"/>
    </row>
    <row r="4606" spans="3:36">
      <c r="C4606" s="3"/>
      <c r="D4606" s="3"/>
      <c r="E4606" s="4"/>
      <c r="AJ4606" s="3"/>
    </row>
    <row r="4607" spans="3:36">
      <c r="C4607" s="3"/>
      <c r="D4607" s="3"/>
      <c r="E4607" s="4"/>
      <c r="AJ4607" s="3"/>
    </row>
    <row r="4608" spans="3:36">
      <c r="C4608" s="3"/>
      <c r="D4608" s="3"/>
      <c r="E4608" s="4"/>
      <c r="AJ4608" s="3"/>
    </row>
    <row r="4609" spans="3:36">
      <c r="C4609" s="3"/>
      <c r="D4609" s="3"/>
      <c r="E4609" s="4"/>
      <c r="AJ4609" s="3"/>
    </row>
    <row r="4610" spans="3:36">
      <c r="C4610" s="3"/>
      <c r="D4610" s="3"/>
      <c r="E4610" s="4"/>
      <c r="AJ4610" s="3"/>
    </row>
    <row r="4611" spans="3:36">
      <c r="C4611" s="3"/>
      <c r="D4611" s="3"/>
      <c r="E4611" s="4"/>
      <c r="AJ4611" s="3"/>
    </row>
    <row r="4612" spans="3:36">
      <c r="C4612" s="3"/>
      <c r="D4612" s="3"/>
      <c r="E4612" s="4"/>
      <c r="AJ4612" s="3"/>
    </row>
    <row r="4613" spans="3:36">
      <c r="C4613" s="3"/>
      <c r="D4613" s="3"/>
      <c r="E4613" s="4"/>
      <c r="AJ4613" s="3"/>
    </row>
    <row r="4614" spans="3:36">
      <c r="C4614" s="3"/>
      <c r="D4614" s="3"/>
      <c r="E4614" s="4"/>
      <c r="AJ4614" s="3"/>
    </row>
    <row r="4615" spans="3:36">
      <c r="C4615" s="3"/>
      <c r="D4615" s="3"/>
      <c r="E4615" s="4"/>
      <c r="AJ4615" s="3"/>
    </row>
    <row r="4616" spans="3:36">
      <c r="C4616" s="3"/>
      <c r="D4616" s="3"/>
      <c r="E4616" s="4"/>
    </row>
    <row r="4617" spans="3:36">
      <c r="C4617" s="3"/>
      <c r="D4617" s="3"/>
      <c r="E4617" s="4"/>
      <c r="AJ4617" s="3"/>
    </row>
    <row r="4618" spans="3:36">
      <c r="C4618" s="3"/>
      <c r="D4618" s="3"/>
      <c r="E4618" s="4"/>
      <c r="AJ4618" s="3"/>
    </row>
    <row r="4619" spans="3:36">
      <c r="C4619" s="3"/>
      <c r="D4619" s="3"/>
      <c r="E4619" s="4"/>
      <c r="AJ4619" s="3"/>
    </row>
    <row r="4620" spans="3:36">
      <c r="C4620" s="3"/>
      <c r="D4620" s="3"/>
      <c r="E4620" s="4"/>
      <c r="AJ4620" s="3"/>
    </row>
    <row r="4621" spans="3:36">
      <c r="C4621" s="3"/>
      <c r="D4621" s="3"/>
      <c r="E4621" s="4"/>
      <c r="AJ4621" s="3"/>
    </row>
    <row r="4622" spans="3:36">
      <c r="C4622" s="3"/>
      <c r="D4622" s="3"/>
      <c r="E4622" s="4"/>
      <c r="AJ4622" s="3"/>
    </row>
    <row r="4623" spans="3:36">
      <c r="C4623" s="3"/>
      <c r="D4623" s="3"/>
      <c r="E4623" s="4"/>
      <c r="AJ4623" s="3"/>
    </row>
    <row r="4624" spans="3:36">
      <c r="C4624" s="3"/>
      <c r="D4624" s="3"/>
      <c r="E4624" s="4"/>
      <c r="AJ4624" s="3"/>
    </row>
    <row r="4625" spans="3:36">
      <c r="C4625" s="3"/>
      <c r="D4625" s="3"/>
      <c r="E4625" s="4"/>
      <c r="AJ4625" s="3"/>
    </row>
    <row r="4626" spans="3:36">
      <c r="C4626" s="3"/>
      <c r="D4626" s="3"/>
      <c r="E4626" s="4"/>
      <c r="AJ4626" s="3"/>
    </row>
    <row r="4627" spans="3:36">
      <c r="C4627" s="3"/>
      <c r="D4627" s="3"/>
      <c r="E4627" s="4"/>
      <c r="AJ4627" s="3"/>
    </row>
    <row r="4628" spans="3:36">
      <c r="C4628" s="3"/>
      <c r="D4628" s="3"/>
      <c r="E4628" s="4"/>
      <c r="AJ4628" s="3"/>
    </row>
    <row r="4629" spans="3:36">
      <c r="C4629" s="3"/>
      <c r="D4629" s="3"/>
      <c r="E4629" s="4"/>
      <c r="AJ4629" s="3"/>
    </row>
    <row r="4630" spans="3:36">
      <c r="C4630" s="3"/>
      <c r="D4630" s="3"/>
      <c r="E4630" s="4"/>
      <c r="AJ4630" s="3"/>
    </row>
    <row r="4631" spans="3:36">
      <c r="C4631" s="3"/>
      <c r="D4631" s="3"/>
      <c r="E4631" s="4"/>
      <c r="AJ4631" s="3"/>
    </row>
    <row r="4632" spans="3:36">
      <c r="C4632" s="3"/>
      <c r="D4632" s="3"/>
      <c r="E4632" s="4"/>
      <c r="AJ4632" s="3"/>
    </row>
    <row r="4633" spans="3:36">
      <c r="C4633" s="3"/>
      <c r="D4633" s="3"/>
      <c r="E4633" s="4"/>
      <c r="AJ4633" s="3"/>
    </row>
    <row r="4634" spans="3:36">
      <c r="C4634" s="3"/>
      <c r="D4634" s="3"/>
      <c r="E4634" s="4"/>
      <c r="AJ4634" s="3"/>
    </row>
    <row r="4635" spans="3:36">
      <c r="C4635" s="3"/>
      <c r="D4635" s="3"/>
      <c r="E4635" s="4"/>
      <c r="AJ4635" s="3"/>
    </row>
    <row r="4636" spans="3:36">
      <c r="C4636" s="3"/>
      <c r="D4636" s="3"/>
      <c r="E4636" s="4"/>
      <c r="AJ4636" s="3"/>
    </row>
    <row r="4637" spans="3:36">
      <c r="C4637" s="3"/>
      <c r="D4637" s="3"/>
      <c r="E4637" s="4"/>
      <c r="AJ4637" s="3"/>
    </row>
    <row r="4638" spans="3:36">
      <c r="C4638" s="3"/>
      <c r="D4638" s="3"/>
      <c r="E4638" s="4"/>
      <c r="AJ4638" s="3"/>
    </row>
    <row r="4639" spans="3:36">
      <c r="C4639" s="3"/>
      <c r="D4639" s="3"/>
      <c r="E4639" s="4"/>
      <c r="AJ4639" s="3"/>
    </row>
    <row r="4640" spans="3:36">
      <c r="C4640" s="3"/>
      <c r="D4640" s="3"/>
      <c r="E4640" s="4"/>
    </row>
    <row r="4641" spans="3:36">
      <c r="C4641" s="3"/>
      <c r="D4641" s="3"/>
      <c r="E4641" s="4"/>
      <c r="U4641" s="4"/>
      <c r="W4641" s="4"/>
      <c r="AJ4641" s="3"/>
    </row>
    <row r="4642" spans="3:36">
      <c r="C4642" s="3"/>
      <c r="D4642" s="3"/>
      <c r="E4642" s="4"/>
      <c r="U4642" s="4"/>
      <c r="W4642" s="4"/>
      <c r="AJ4642" s="3"/>
    </row>
    <row r="4643" spans="3:36">
      <c r="C4643" s="3"/>
      <c r="D4643" s="3"/>
      <c r="E4643" s="4"/>
      <c r="U4643" s="4"/>
      <c r="W4643" s="4"/>
    </row>
    <row r="4644" spans="3:36">
      <c r="C4644" s="3"/>
      <c r="D4644" s="3"/>
      <c r="E4644" s="4"/>
      <c r="U4644" s="4"/>
      <c r="W4644" s="4"/>
    </row>
    <row r="4645" spans="3:36">
      <c r="C4645" s="3"/>
      <c r="D4645" s="3"/>
      <c r="E4645" s="4"/>
      <c r="U4645" s="4"/>
      <c r="W4645" s="4"/>
    </row>
    <row r="4646" spans="3:36">
      <c r="C4646" s="3"/>
      <c r="D4646" s="3"/>
      <c r="E4646" s="4"/>
      <c r="U4646" s="4"/>
      <c r="W4646" s="4"/>
    </row>
    <row r="4647" spans="3:36">
      <c r="C4647" s="3"/>
      <c r="D4647" s="3"/>
      <c r="E4647" s="4"/>
      <c r="U4647" s="4"/>
      <c r="W4647" s="4"/>
      <c r="AJ4647" s="3"/>
    </row>
    <row r="4648" spans="3:36">
      <c r="C4648" s="3"/>
      <c r="D4648" s="3"/>
      <c r="E4648" s="4"/>
      <c r="U4648" s="4"/>
      <c r="W4648" s="4"/>
      <c r="AJ4648" s="3"/>
    </row>
    <row r="4649" spans="3:36">
      <c r="C4649" s="3"/>
      <c r="D4649" s="3"/>
      <c r="E4649" s="4"/>
      <c r="U4649" s="4"/>
      <c r="W4649" s="4"/>
      <c r="AJ4649" s="3"/>
    </row>
    <row r="4650" spans="3:36">
      <c r="C4650" s="3"/>
      <c r="D4650" s="3"/>
      <c r="E4650" s="4"/>
      <c r="U4650" s="4"/>
      <c r="W4650" s="4"/>
      <c r="AJ4650" s="3"/>
    </row>
    <row r="4651" spans="3:36">
      <c r="C4651" s="3"/>
      <c r="D4651" s="3"/>
      <c r="E4651" s="4"/>
      <c r="AJ4651" s="3"/>
    </row>
    <row r="4652" spans="3:36">
      <c r="C4652" s="3"/>
      <c r="D4652" s="3"/>
      <c r="E4652" s="4"/>
    </row>
    <row r="4653" spans="3:36">
      <c r="C4653" s="3"/>
      <c r="D4653" s="3"/>
      <c r="E4653" s="4"/>
      <c r="AJ4653" s="3"/>
    </row>
    <row r="4654" spans="3:36">
      <c r="C4654" s="3"/>
      <c r="D4654" s="3"/>
      <c r="E4654" s="4"/>
      <c r="AJ4654" s="3"/>
    </row>
    <row r="4655" spans="3:36">
      <c r="C4655" s="3"/>
      <c r="D4655" s="3"/>
      <c r="E4655" s="4"/>
      <c r="AJ4655" s="3"/>
    </row>
    <row r="4656" spans="3:36">
      <c r="C4656" s="3"/>
      <c r="D4656" s="3"/>
      <c r="E4656" s="4"/>
    </row>
    <row r="4657" spans="3:36">
      <c r="C4657" s="3"/>
      <c r="D4657" s="3"/>
      <c r="E4657" s="4"/>
      <c r="AJ4657" s="3"/>
    </row>
    <row r="4658" spans="3:36">
      <c r="C4658" s="3"/>
      <c r="D4658" s="3"/>
      <c r="E4658" s="4"/>
      <c r="AJ4658" s="3"/>
    </row>
    <row r="4659" spans="3:36">
      <c r="C4659" s="3"/>
      <c r="D4659" s="3"/>
      <c r="E4659" s="4"/>
      <c r="AJ4659" s="3"/>
    </row>
    <row r="4660" spans="3:36">
      <c r="C4660" s="3"/>
      <c r="D4660" s="3"/>
      <c r="E4660" s="4"/>
      <c r="AJ4660" s="3"/>
    </row>
    <row r="4661" spans="3:36">
      <c r="C4661" s="3"/>
      <c r="D4661" s="3"/>
      <c r="E4661" s="4"/>
      <c r="AJ4661" s="3"/>
    </row>
    <row r="4662" spans="3:36">
      <c r="C4662" s="3"/>
      <c r="D4662" s="3"/>
      <c r="E4662" s="4"/>
      <c r="AJ4662" s="3"/>
    </row>
    <row r="4663" spans="3:36">
      <c r="C4663" s="3"/>
      <c r="D4663" s="3"/>
      <c r="E4663" s="4"/>
      <c r="AJ4663" s="3"/>
    </row>
    <row r="4664" spans="3:36">
      <c r="C4664" s="3"/>
      <c r="D4664" s="3"/>
      <c r="E4664" s="4"/>
      <c r="AJ4664" s="3"/>
    </row>
    <row r="4665" spans="3:36">
      <c r="C4665" s="3"/>
      <c r="D4665" s="3"/>
      <c r="E4665" s="4"/>
      <c r="AJ4665" s="3"/>
    </row>
    <row r="4666" spans="3:36">
      <c r="C4666" s="3"/>
      <c r="D4666" s="3"/>
      <c r="E4666" s="4"/>
      <c r="AJ4666" s="3"/>
    </row>
    <row r="4667" spans="3:36">
      <c r="C4667" s="3"/>
      <c r="D4667" s="3"/>
      <c r="E4667" s="4"/>
      <c r="AJ4667" s="3"/>
    </row>
    <row r="4668" spans="3:36">
      <c r="C4668" s="3"/>
      <c r="D4668" s="3"/>
      <c r="E4668" s="4"/>
      <c r="AJ4668" s="3"/>
    </row>
    <row r="4669" spans="3:36">
      <c r="C4669" s="3"/>
      <c r="D4669" s="3"/>
      <c r="E4669" s="4"/>
      <c r="AJ4669" s="3"/>
    </row>
    <row r="4670" spans="3:36">
      <c r="C4670" s="3"/>
      <c r="D4670" s="3"/>
      <c r="E4670" s="4"/>
      <c r="AJ4670" s="3"/>
    </row>
    <row r="4671" spans="3:36">
      <c r="C4671" s="3"/>
      <c r="D4671" s="3"/>
      <c r="E4671" s="4"/>
      <c r="AJ4671" s="3"/>
    </row>
    <row r="4672" spans="3:36">
      <c r="C4672" s="3"/>
      <c r="D4672" s="3"/>
      <c r="E4672" s="4"/>
      <c r="AJ4672" s="3"/>
    </row>
    <row r="4673" spans="3:36">
      <c r="C4673" s="3"/>
      <c r="D4673" s="3"/>
      <c r="E4673" s="4"/>
      <c r="AJ4673" s="3"/>
    </row>
    <row r="4674" spans="3:36">
      <c r="C4674" s="3"/>
      <c r="D4674" s="3"/>
      <c r="E4674" s="4"/>
      <c r="AJ4674" s="3"/>
    </row>
    <row r="4675" spans="3:36">
      <c r="C4675" s="3"/>
      <c r="D4675" s="3"/>
      <c r="E4675" s="4"/>
      <c r="AJ4675" s="3"/>
    </row>
    <row r="4676" spans="3:36">
      <c r="C4676" s="3"/>
      <c r="D4676" s="3"/>
      <c r="E4676" s="4"/>
      <c r="AJ4676" s="3"/>
    </row>
    <row r="4677" spans="3:36">
      <c r="C4677" s="3"/>
      <c r="D4677" s="3"/>
      <c r="E4677" s="4"/>
      <c r="AJ4677" s="3"/>
    </row>
    <row r="4678" spans="3:36">
      <c r="C4678" s="3"/>
      <c r="D4678" s="3"/>
      <c r="E4678" s="4"/>
      <c r="AJ4678" s="3"/>
    </row>
    <row r="4679" spans="3:36">
      <c r="C4679" s="3"/>
      <c r="D4679" s="3"/>
      <c r="E4679" s="4"/>
      <c r="AJ4679" s="3"/>
    </row>
    <row r="4680" spans="3:36">
      <c r="C4680" s="3"/>
      <c r="D4680" s="3"/>
      <c r="E4680" s="4"/>
      <c r="AJ4680" s="3"/>
    </row>
    <row r="4681" spans="3:36">
      <c r="C4681" s="3"/>
      <c r="D4681" s="3"/>
      <c r="E4681" s="4"/>
      <c r="AJ4681" s="3"/>
    </row>
    <row r="4682" spans="3:36">
      <c r="C4682" s="3"/>
      <c r="D4682" s="3"/>
      <c r="E4682" s="4"/>
    </row>
    <row r="4683" spans="3:36">
      <c r="C4683" s="3"/>
      <c r="D4683" s="3"/>
      <c r="E4683" s="4"/>
      <c r="AJ4683" s="3"/>
    </row>
    <row r="4684" spans="3:36">
      <c r="C4684" s="3"/>
      <c r="D4684" s="3"/>
      <c r="E4684" s="4"/>
      <c r="AJ4684" s="3"/>
    </row>
    <row r="4685" spans="3:36">
      <c r="C4685" s="3"/>
      <c r="D4685" s="3"/>
      <c r="E4685" s="4"/>
      <c r="AJ4685" s="3"/>
    </row>
    <row r="4686" spans="3:36">
      <c r="C4686" s="3"/>
      <c r="D4686" s="3"/>
      <c r="E4686" s="4"/>
      <c r="AJ4686" s="3"/>
    </row>
    <row r="4687" spans="3:36">
      <c r="C4687" s="3"/>
      <c r="D4687" s="3"/>
      <c r="E4687" s="4"/>
      <c r="AJ4687" s="3"/>
    </row>
    <row r="4688" spans="3:36">
      <c r="C4688" s="3"/>
      <c r="D4688" s="3"/>
      <c r="E4688" s="4"/>
      <c r="AJ4688" s="3"/>
    </row>
    <row r="4689" spans="3:36">
      <c r="C4689" s="3"/>
      <c r="D4689" s="3"/>
      <c r="E4689" s="4"/>
      <c r="AJ4689" s="3"/>
    </row>
    <row r="4690" spans="3:36">
      <c r="C4690" s="3"/>
      <c r="D4690" s="3"/>
      <c r="E4690" s="4"/>
      <c r="AJ4690" s="3"/>
    </row>
    <row r="4691" spans="3:36">
      <c r="C4691" s="3"/>
      <c r="D4691" s="3"/>
      <c r="E4691" s="4"/>
      <c r="AJ4691" s="3"/>
    </row>
    <row r="4692" spans="3:36">
      <c r="C4692" s="3"/>
      <c r="D4692" s="3"/>
      <c r="E4692" s="4"/>
      <c r="AJ4692" s="3"/>
    </row>
    <row r="4693" spans="3:36">
      <c r="C4693" s="3"/>
      <c r="D4693" s="3"/>
      <c r="E4693" s="4"/>
      <c r="AJ4693" s="3"/>
    </row>
    <row r="4694" spans="3:36">
      <c r="C4694" s="3"/>
      <c r="D4694" s="3"/>
      <c r="E4694" s="4"/>
      <c r="AJ4694" s="3"/>
    </row>
    <row r="4695" spans="3:36">
      <c r="C4695" s="3"/>
      <c r="D4695" s="3"/>
      <c r="E4695" s="4"/>
      <c r="AJ4695" s="3"/>
    </row>
    <row r="4696" spans="3:36">
      <c r="C4696" s="3"/>
      <c r="D4696" s="3"/>
      <c r="E4696" s="4"/>
      <c r="AJ4696" s="3"/>
    </row>
    <row r="4697" spans="3:36">
      <c r="C4697" s="3"/>
      <c r="D4697" s="3"/>
      <c r="E4697" s="4"/>
      <c r="AJ4697" s="3"/>
    </row>
    <row r="4698" spans="3:36">
      <c r="C4698" s="3"/>
      <c r="D4698" s="3"/>
      <c r="E4698" s="4"/>
      <c r="AJ4698" s="3"/>
    </row>
    <row r="4699" spans="3:36">
      <c r="C4699" s="3"/>
      <c r="D4699" s="3"/>
      <c r="E4699" s="4"/>
      <c r="AJ4699" s="3"/>
    </row>
    <row r="4700" spans="3:36">
      <c r="C4700" s="3"/>
      <c r="D4700" s="3"/>
      <c r="E4700" s="4"/>
      <c r="AJ4700" s="3"/>
    </row>
    <row r="4701" spans="3:36">
      <c r="C4701" s="3"/>
      <c r="D4701" s="3"/>
      <c r="E4701" s="4"/>
      <c r="AJ4701" s="3"/>
    </row>
    <row r="4702" spans="3:36">
      <c r="C4702" s="3"/>
      <c r="D4702" s="3"/>
      <c r="E4702" s="4"/>
    </row>
    <row r="4703" spans="3:36">
      <c r="C4703" s="3"/>
      <c r="D4703" s="3"/>
      <c r="E4703" s="4"/>
      <c r="AJ4703" s="3"/>
    </row>
    <row r="4704" spans="3:36">
      <c r="C4704" s="3"/>
      <c r="D4704" s="3"/>
      <c r="E4704" s="4"/>
      <c r="AJ4704" s="3"/>
    </row>
    <row r="4705" spans="3:36">
      <c r="C4705" s="3"/>
      <c r="D4705" s="3"/>
      <c r="E4705" s="4"/>
      <c r="AJ4705" s="3"/>
    </row>
    <row r="4706" spans="3:36">
      <c r="C4706" s="3"/>
      <c r="D4706" s="3"/>
      <c r="E4706" s="4"/>
    </row>
    <row r="4707" spans="3:36">
      <c r="C4707" s="3"/>
      <c r="D4707" s="3"/>
      <c r="E4707" s="4"/>
      <c r="AJ4707" s="3"/>
    </row>
    <row r="4708" spans="3:36">
      <c r="C4708" s="3"/>
      <c r="D4708" s="3"/>
      <c r="E4708" s="4"/>
      <c r="AJ4708" s="3"/>
    </row>
    <row r="4709" spans="3:36">
      <c r="C4709" s="3"/>
      <c r="D4709" s="3"/>
      <c r="E4709" s="4"/>
      <c r="AJ4709" s="3"/>
    </row>
    <row r="4710" spans="3:36">
      <c r="C4710" s="3"/>
      <c r="D4710" s="3"/>
      <c r="E4710" s="4"/>
      <c r="AJ4710" s="3"/>
    </row>
    <row r="4711" spans="3:36">
      <c r="C4711" s="3"/>
      <c r="D4711" s="3"/>
      <c r="E4711" s="4"/>
      <c r="AJ4711" s="3"/>
    </row>
    <row r="4712" spans="3:36">
      <c r="C4712" s="3"/>
      <c r="D4712" s="3"/>
      <c r="E4712" s="4"/>
      <c r="AJ4712" s="3"/>
    </row>
    <row r="4713" spans="3:36">
      <c r="C4713" s="3"/>
      <c r="D4713" s="3"/>
      <c r="E4713" s="4"/>
      <c r="AJ4713" s="3"/>
    </row>
    <row r="4714" spans="3:36">
      <c r="C4714" s="3"/>
      <c r="D4714" s="3"/>
      <c r="E4714" s="4"/>
      <c r="AJ4714" s="3"/>
    </row>
    <row r="4715" spans="3:36">
      <c r="C4715" s="3"/>
      <c r="D4715" s="3"/>
      <c r="E4715" s="4"/>
      <c r="AJ4715" s="3"/>
    </row>
    <row r="4716" spans="3:36">
      <c r="C4716" s="3"/>
      <c r="D4716" s="3"/>
      <c r="E4716" s="4"/>
      <c r="AJ4716" s="3"/>
    </row>
    <row r="4717" spans="3:36">
      <c r="C4717" s="3"/>
      <c r="D4717" s="3"/>
      <c r="E4717" s="4"/>
      <c r="AJ4717" s="3"/>
    </row>
    <row r="4718" spans="3:36">
      <c r="C4718" s="3"/>
      <c r="D4718" s="3"/>
      <c r="E4718" s="4"/>
      <c r="AJ4718" s="3"/>
    </row>
    <row r="4719" spans="3:36">
      <c r="C4719" s="3"/>
      <c r="D4719" s="3"/>
      <c r="E4719" s="4"/>
      <c r="AJ4719" s="3"/>
    </row>
    <row r="4720" spans="3:36">
      <c r="C4720" s="3"/>
      <c r="D4720" s="3"/>
      <c r="E4720" s="4"/>
      <c r="AJ4720" s="3"/>
    </row>
    <row r="4721" spans="3:36">
      <c r="C4721" s="3"/>
      <c r="D4721" s="3"/>
      <c r="E4721" s="4"/>
      <c r="AJ4721" s="3"/>
    </row>
    <row r="4722" spans="3:36">
      <c r="C4722" s="3"/>
      <c r="D4722" s="3"/>
      <c r="E4722" s="4"/>
      <c r="AJ4722" s="3"/>
    </row>
    <row r="4723" spans="3:36">
      <c r="C4723" s="3"/>
      <c r="D4723" s="3"/>
      <c r="E4723" s="4"/>
      <c r="AJ4723" s="3"/>
    </row>
    <row r="4724" spans="3:36">
      <c r="C4724" s="3"/>
      <c r="D4724" s="3"/>
      <c r="E4724" s="4"/>
      <c r="AJ4724" s="3"/>
    </row>
    <row r="4725" spans="3:36">
      <c r="C4725" s="3"/>
      <c r="D4725" s="3"/>
      <c r="E4725" s="4"/>
      <c r="AJ4725" s="3"/>
    </row>
    <row r="4726" spans="3:36">
      <c r="C4726" s="3"/>
      <c r="D4726" s="3"/>
      <c r="E4726" s="4"/>
      <c r="AJ4726" s="3"/>
    </row>
    <row r="4727" spans="3:36">
      <c r="C4727" s="3"/>
      <c r="D4727" s="3"/>
      <c r="E4727" s="4"/>
      <c r="AJ4727" s="3"/>
    </row>
    <row r="4728" spans="3:36">
      <c r="C4728" s="3"/>
      <c r="D4728" s="3"/>
      <c r="E4728" s="4"/>
      <c r="AJ4728" s="3"/>
    </row>
    <row r="4729" spans="3:36">
      <c r="C4729" s="3"/>
      <c r="D4729" s="3"/>
      <c r="E4729" s="4"/>
      <c r="AJ4729" s="3"/>
    </row>
    <row r="4730" spans="3:36">
      <c r="C4730" s="3"/>
      <c r="D4730" s="3"/>
      <c r="E4730" s="4"/>
      <c r="AJ4730" s="3"/>
    </row>
    <row r="4731" spans="3:36">
      <c r="C4731" s="3"/>
      <c r="D4731" s="3"/>
      <c r="E4731" s="4"/>
      <c r="AJ4731" s="3"/>
    </row>
    <row r="4732" spans="3:36">
      <c r="C4732" s="3"/>
      <c r="D4732" s="3"/>
      <c r="E4732" s="4"/>
      <c r="AJ4732" s="3"/>
    </row>
    <row r="4733" spans="3:36">
      <c r="C4733" s="3"/>
      <c r="D4733" s="3"/>
      <c r="E4733" s="4"/>
      <c r="AJ4733" s="3"/>
    </row>
    <row r="4734" spans="3:36">
      <c r="C4734" s="3"/>
      <c r="D4734" s="3"/>
      <c r="E4734" s="4"/>
      <c r="AJ4734" s="3"/>
    </row>
    <row r="4735" spans="3:36">
      <c r="C4735" s="3"/>
      <c r="D4735" s="3"/>
      <c r="E4735" s="4"/>
      <c r="AJ4735" s="3"/>
    </row>
    <row r="4736" spans="3:36">
      <c r="C4736" s="3"/>
      <c r="D4736" s="3"/>
      <c r="E4736" s="4"/>
      <c r="AJ4736" s="3"/>
    </row>
    <row r="4737" spans="3:36">
      <c r="C4737" s="3"/>
      <c r="D4737" s="3"/>
      <c r="E4737" s="4"/>
      <c r="AJ4737" s="3"/>
    </row>
    <row r="4738" spans="3:36">
      <c r="C4738" s="3"/>
      <c r="D4738" s="3"/>
      <c r="E4738" s="4"/>
      <c r="AJ4738" s="3"/>
    </row>
    <row r="4739" spans="3:36">
      <c r="C4739" s="3"/>
      <c r="D4739" s="3"/>
      <c r="E4739" s="4"/>
      <c r="AJ4739" s="3"/>
    </row>
    <row r="4740" spans="3:36">
      <c r="C4740" s="3"/>
      <c r="D4740" s="3"/>
      <c r="E4740" s="4"/>
      <c r="AJ4740" s="3"/>
    </row>
    <row r="4741" spans="3:36">
      <c r="C4741" s="3"/>
      <c r="D4741" s="3"/>
      <c r="E4741" s="4"/>
      <c r="AJ4741" s="3"/>
    </row>
    <row r="4742" spans="3:36">
      <c r="C4742" s="3"/>
      <c r="D4742" s="3"/>
      <c r="E4742" s="4"/>
      <c r="AJ4742" s="3"/>
    </row>
    <row r="4743" spans="3:36">
      <c r="C4743" s="3"/>
      <c r="D4743" s="3"/>
      <c r="E4743" s="4"/>
      <c r="AJ4743" s="3"/>
    </row>
    <row r="4744" spans="3:36">
      <c r="C4744" s="3"/>
      <c r="D4744" s="3"/>
      <c r="E4744" s="4"/>
      <c r="AJ4744" s="3"/>
    </row>
    <row r="4745" spans="3:36">
      <c r="C4745" s="3"/>
      <c r="D4745" s="3"/>
      <c r="E4745" s="4"/>
      <c r="AJ4745" s="3"/>
    </row>
    <row r="4746" spans="3:36">
      <c r="C4746" s="3"/>
      <c r="D4746" s="3"/>
      <c r="E4746" s="4"/>
      <c r="AJ4746" s="3"/>
    </row>
    <row r="4747" spans="3:36">
      <c r="C4747" s="3"/>
      <c r="D4747" s="3"/>
      <c r="E4747" s="4"/>
      <c r="AJ4747" s="3"/>
    </row>
    <row r="4748" spans="3:36">
      <c r="C4748" s="3"/>
      <c r="D4748" s="3"/>
      <c r="E4748" s="4"/>
      <c r="AJ4748" s="3"/>
    </row>
    <row r="4749" spans="3:36">
      <c r="C4749" s="3"/>
      <c r="D4749" s="3"/>
      <c r="E4749" s="4"/>
      <c r="AJ4749" s="3"/>
    </row>
    <row r="4750" spans="3:36">
      <c r="C4750" s="3"/>
      <c r="D4750" s="3"/>
      <c r="E4750" s="4"/>
      <c r="AJ4750" s="3"/>
    </row>
    <row r="4751" spans="3:36">
      <c r="C4751" s="3"/>
      <c r="D4751" s="3"/>
      <c r="E4751" s="4"/>
      <c r="U4751" s="4"/>
      <c r="W4751" s="4"/>
      <c r="AJ4751" s="3"/>
    </row>
    <row r="4752" spans="3:36">
      <c r="C4752" s="3"/>
      <c r="D4752" s="3"/>
      <c r="E4752" s="4"/>
      <c r="U4752" s="4"/>
      <c r="W4752" s="4"/>
      <c r="AJ4752" s="3"/>
    </row>
    <row r="4753" spans="3:36">
      <c r="C4753" s="3"/>
      <c r="D4753" s="3"/>
      <c r="E4753" s="4"/>
      <c r="AJ4753" s="3"/>
    </row>
    <row r="4754" spans="3:36">
      <c r="C4754" s="3"/>
      <c r="D4754" s="3"/>
      <c r="E4754" s="4"/>
    </row>
    <row r="4755" spans="3:36">
      <c r="C4755" s="3"/>
      <c r="D4755" s="3"/>
      <c r="E4755" s="4"/>
      <c r="AJ4755" s="3"/>
    </row>
    <row r="4756" spans="3:36">
      <c r="C4756" s="3"/>
      <c r="D4756" s="3"/>
      <c r="E4756" s="4"/>
      <c r="AJ4756" s="3"/>
    </row>
    <row r="4757" spans="3:36">
      <c r="C4757" s="3"/>
      <c r="D4757" s="3"/>
      <c r="E4757" s="4"/>
      <c r="AJ4757" s="3"/>
    </row>
    <row r="4758" spans="3:36">
      <c r="C4758" s="3"/>
      <c r="D4758" s="3"/>
      <c r="E4758" s="4"/>
      <c r="AJ4758" s="3"/>
    </row>
    <row r="4759" spans="3:36">
      <c r="C4759" s="3"/>
      <c r="D4759" s="3"/>
      <c r="E4759" s="4"/>
      <c r="AJ4759" s="3"/>
    </row>
    <row r="4760" spans="3:36">
      <c r="C4760" s="3"/>
      <c r="D4760" s="3"/>
      <c r="E4760" s="4"/>
      <c r="AJ4760" s="3"/>
    </row>
    <row r="4761" spans="3:36">
      <c r="C4761" s="3"/>
      <c r="D4761" s="3"/>
      <c r="E4761" s="4"/>
      <c r="AJ4761" s="3"/>
    </row>
    <row r="4762" spans="3:36">
      <c r="C4762" s="3"/>
      <c r="D4762" s="3"/>
      <c r="E4762" s="4"/>
      <c r="AJ4762" s="3"/>
    </row>
    <row r="4763" spans="3:36">
      <c r="C4763" s="3"/>
      <c r="D4763" s="3"/>
      <c r="E4763" s="4"/>
      <c r="AJ4763" s="3"/>
    </row>
    <row r="4764" spans="3:36">
      <c r="C4764" s="3"/>
      <c r="D4764" s="3"/>
      <c r="E4764" s="4"/>
      <c r="AJ4764" s="3"/>
    </row>
    <row r="4765" spans="3:36">
      <c r="C4765" s="3"/>
      <c r="D4765" s="3"/>
      <c r="E4765" s="4"/>
      <c r="AJ4765" s="3"/>
    </row>
    <row r="4766" spans="3:36">
      <c r="C4766" s="3"/>
      <c r="D4766" s="3"/>
      <c r="E4766" s="4"/>
      <c r="AJ4766" s="3"/>
    </row>
    <row r="4767" spans="3:36">
      <c r="C4767" s="3"/>
      <c r="D4767" s="3"/>
      <c r="E4767" s="4"/>
      <c r="AJ4767" s="3"/>
    </row>
    <row r="4768" spans="3:36">
      <c r="C4768" s="3"/>
      <c r="D4768" s="3"/>
      <c r="E4768" s="4"/>
      <c r="AJ4768" s="3"/>
    </row>
    <row r="4769" spans="3:36">
      <c r="C4769" s="3"/>
      <c r="D4769" s="3"/>
      <c r="E4769" s="4"/>
      <c r="AJ4769" s="3"/>
    </row>
    <row r="4770" spans="3:36">
      <c r="C4770" s="3"/>
      <c r="D4770" s="3"/>
      <c r="E4770" s="4"/>
      <c r="AJ4770" s="3"/>
    </row>
    <row r="4771" spans="3:36">
      <c r="C4771" s="3"/>
      <c r="D4771" s="3"/>
      <c r="E4771" s="4"/>
      <c r="AJ4771" s="3"/>
    </row>
    <row r="4772" spans="3:36">
      <c r="C4772" s="3"/>
      <c r="D4772" s="3"/>
      <c r="E4772" s="4"/>
      <c r="AJ4772" s="3"/>
    </row>
    <row r="4773" spans="3:36">
      <c r="C4773" s="3"/>
      <c r="D4773" s="3"/>
      <c r="E4773" s="4"/>
      <c r="AJ4773" s="3"/>
    </row>
    <row r="4774" spans="3:36">
      <c r="C4774" s="3"/>
      <c r="D4774" s="3"/>
      <c r="E4774" s="4"/>
      <c r="AJ4774" s="3"/>
    </row>
    <row r="4775" spans="3:36">
      <c r="C4775" s="3"/>
      <c r="D4775" s="3"/>
      <c r="E4775" s="4"/>
      <c r="AJ4775" s="3"/>
    </row>
    <row r="4776" spans="3:36">
      <c r="C4776" s="3"/>
      <c r="D4776" s="3"/>
      <c r="E4776" s="4"/>
      <c r="AJ4776" s="3"/>
    </row>
    <row r="4777" spans="3:36">
      <c r="C4777" s="3"/>
      <c r="D4777" s="3"/>
      <c r="E4777" s="4"/>
      <c r="AJ4777" s="3"/>
    </row>
    <row r="4778" spans="3:36">
      <c r="C4778" s="3"/>
      <c r="D4778" s="3"/>
      <c r="E4778" s="4"/>
    </row>
    <row r="4779" spans="3:36">
      <c r="C4779" s="3"/>
      <c r="D4779" s="3"/>
      <c r="E4779" s="4"/>
      <c r="AJ4779" s="3"/>
    </row>
    <row r="4780" spans="3:36">
      <c r="C4780" s="3"/>
      <c r="D4780" s="3"/>
      <c r="E4780" s="4"/>
    </row>
    <row r="4781" spans="3:36">
      <c r="C4781" s="3"/>
      <c r="D4781" s="3"/>
      <c r="E4781" s="4"/>
      <c r="AJ4781" s="3"/>
    </row>
    <row r="4782" spans="3:36">
      <c r="C4782" s="3"/>
      <c r="D4782" s="3"/>
      <c r="E4782" s="4"/>
      <c r="AJ4782" s="3"/>
    </row>
    <row r="4783" spans="3:36">
      <c r="C4783" s="3"/>
      <c r="D4783" s="3"/>
      <c r="E4783" s="4"/>
      <c r="AJ4783" s="3"/>
    </row>
    <row r="4784" spans="3:36">
      <c r="C4784" s="3"/>
      <c r="D4784" s="3"/>
      <c r="E4784" s="4"/>
      <c r="AJ4784" s="3"/>
    </row>
    <row r="4785" spans="3:36">
      <c r="C4785" s="3"/>
      <c r="D4785" s="3"/>
      <c r="E4785" s="4"/>
      <c r="AJ4785" s="3"/>
    </row>
    <row r="4786" spans="3:36">
      <c r="C4786" s="3"/>
      <c r="D4786" s="3"/>
      <c r="E4786" s="4"/>
      <c r="AJ4786" s="3"/>
    </row>
    <row r="4787" spans="3:36">
      <c r="C4787" s="3"/>
      <c r="D4787" s="3"/>
      <c r="E4787" s="4"/>
      <c r="AJ4787" s="3"/>
    </row>
    <row r="4788" spans="3:36">
      <c r="C4788" s="3"/>
      <c r="D4788" s="3"/>
      <c r="E4788" s="4"/>
      <c r="AJ4788" s="3"/>
    </row>
    <row r="4789" spans="3:36">
      <c r="C4789" s="3"/>
      <c r="D4789" s="3"/>
      <c r="E4789" s="4"/>
      <c r="AJ4789" s="3"/>
    </row>
    <row r="4790" spans="3:36">
      <c r="C4790" s="3"/>
      <c r="D4790" s="3"/>
      <c r="E4790" s="4"/>
      <c r="AJ4790" s="3"/>
    </row>
    <row r="4791" spans="3:36">
      <c r="C4791" s="3"/>
      <c r="D4791" s="3"/>
      <c r="E4791" s="4"/>
      <c r="AJ4791" s="3"/>
    </row>
    <row r="4792" spans="3:36">
      <c r="C4792" s="3"/>
      <c r="D4792" s="3"/>
      <c r="E4792" s="4"/>
      <c r="AJ4792" s="3"/>
    </row>
    <row r="4793" spans="3:36">
      <c r="C4793" s="3"/>
      <c r="D4793" s="3"/>
      <c r="E4793" s="4"/>
      <c r="AJ4793" s="3"/>
    </row>
    <row r="4794" spans="3:36">
      <c r="C4794" s="3"/>
      <c r="D4794" s="3"/>
      <c r="E4794" s="4"/>
      <c r="AJ4794" s="3"/>
    </row>
    <row r="4795" spans="3:36">
      <c r="C4795" s="3"/>
      <c r="D4795" s="3"/>
      <c r="E4795" s="4"/>
      <c r="AJ4795" s="3"/>
    </row>
    <row r="4796" spans="3:36">
      <c r="C4796" s="3"/>
      <c r="D4796" s="3"/>
      <c r="E4796" s="4"/>
    </row>
    <row r="4797" spans="3:36">
      <c r="C4797" s="3"/>
      <c r="D4797" s="3"/>
      <c r="E4797" s="4"/>
      <c r="AJ4797" s="3"/>
    </row>
    <row r="4798" spans="3:36">
      <c r="C4798" s="3"/>
      <c r="D4798" s="3"/>
      <c r="E4798" s="4"/>
      <c r="AJ4798" s="3"/>
    </row>
    <row r="4799" spans="3:36">
      <c r="C4799" s="3"/>
      <c r="D4799" s="3"/>
      <c r="E4799" s="4"/>
      <c r="AJ4799" s="3"/>
    </row>
    <row r="4800" spans="3:36">
      <c r="C4800" s="3"/>
      <c r="D4800" s="3"/>
      <c r="E4800" s="4"/>
      <c r="AJ4800" s="3"/>
    </row>
    <row r="4801" spans="3:36">
      <c r="C4801" s="3"/>
      <c r="D4801" s="3"/>
      <c r="E4801" s="4"/>
      <c r="AJ4801" s="3"/>
    </row>
    <row r="4802" spans="3:36">
      <c r="C4802" s="3"/>
      <c r="D4802" s="3"/>
      <c r="E4802" s="4"/>
      <c r="AJ4802" s="3"/>
    </row>
    <row r="4803" spans="3:36">
      <c r="C4803" s="3"/>
      <c r="D4803" s="3"/>
      <c r="E4803" s="4"/>
      <c r="AJ4803" s="3"/>
    </row>
    <row r="4804" spans="3:36">
      <c r="C4804" s="3"/>
      <c r="D4804" s="3"/>
      <c r="E4804" s="4"/>
    </row>
    <row r="4805" spans="3:36">
      <c r="C4805" s="3"/>
      <c r="D4805" s="3"/>
      <c r="E4805" s="4"/>
      <c r="AJ4805" s="3"/>
    </row>
    <row r="4806" spans="3:36">
      <c r="C4806" s="3"/>
      <c r="D4806" s="3"/>
      <c r="E4806" s="4"/>
      <c r="AJ4806" s="3"/>
    </row>
    <row r="4807" spans="3:36">
      <c r="C4807" s="3"/>
      <c r="D4807" s="3"/>
      <c r="E4807" s="4"/>
      <c r="AJ4807" s="3"/>
    </row>
    <row r="4808" spans="3:36">
      <c r="C4808" s="3"/>
      <c r="D4808" s="3"/>
      <c r="E4808" s="4"/>
      <c r="AJ4808" s="3"/>
    </row>
    <row r="4809" spans="3:36">
      <c r="C4809" s="3"/>
      <c r="D4809" s="3"/>
      <c r="E4809" s="4"/>
      <c r="AJ4809" s="3"/>
    </row>
    <row r="4810" spans="3:36">
      <c r="C4810" s="3"/>
      <c r="D4810" s="3"/>
      <c r="E4810" s="4"/>
      <c r="AJ4810" s="3"/>
    </row>
    <row r="4811" spans="3:36">
      <c r="C4811" s="3"/>
      <c r="D4811" s="3"/>
      <c r="E4811" s="4"/>
      <c r="U4811" s="4"/>
      <c r="W4811" s="4"/>
    </row>
    <row r="4812" spans="3:36">
      <c r="C4812" s="3"/>
      <c r="D4812" s="3"/>
      <c r="E4812" s="4"/>
      <c r="U4812" s="4"/>
      <c r="W4812" s="4"/>
    </row>
    <row r="4813" spans="3:36">
      <c r="C4813" s="3"/>
      <c r="D4813" s="3"/>
      <c r="E4813" s="4"/>
      <c r="U4813" s="4"/>
      <c r="W4813" s="4"/>
    </row>
    <row r="4814" spans="3:36">
      <c r="C4814" s="3"/>
      <c r="D4814" s="3"/>
      <c r="E4814" s="4"/>
      <c r="U4814" s="4"/>
      <c r="W4814" s="4"/>
    </row>
    <row r="4815" spans="3:36">
      <c r="C4815" s="3"/>
      <c r="D4815" s="3"/>
      <c r="E4815" s="4"/>
      <c r="U4815" s="4"/>
      <c r="W4815" s="4"/>
    </row>
    <row r="4816" spans="3:36">
      <c r="C4816" s="3"/>
      <c r="D4816" s="3"/>
      <c r="E4816" s="4"/>
      <c r="U4816" s="4"/>
      <c r="W4816" s="4"/>
    </row>
    <row r="4817" spans="3:36">
      <c r="C4817" s="3"/>
      <c r="D4817" s="3"/>
      <c r="E4817" s="4"/>
      <c r="AJ4817" s="3"/>
    </row>
    <row r="4818" spans="3:36">
      <c r="C4818" s="3"/>
      <c r="D4818" s="3"/>
      <c r="E4818" s="4"/>
      <c r="AJ4818" s="3"/>
    </row>
    <row r="4819" spans="3:36">
      <c r="C4819" s="3"/>
      <c r="D4819" s="3"/>
      <c r="E4819" s="4"/>
      <c r="AJ4819" s="3"/>
    </row>
    <row r="4820" spans="3:36">
      <c r="C4820" s="3"/>
      <c r="D4820" s="3"/>
      <c r="E4820" s="4"/>
      <c r="AJ4820" s="3"/>
    </row>
    <row r="4821" spans="3:36">
      <c r="C4821" s="3"/>
      <c r="D4821" s="3"/>
      <c r="E4821" s="4"/>
      <c r="AJ4821" s="3"/>
    </row>
    <row r="4822" spans="3:36">
      <c r="C4822" s="3"/>
      <c r="D4822" s="3"/>
      <c r="E4822" s="4"/>
    </row>
    <row r="4823" spans="3:36">
      <c r="C4823" s="3"/>
      <c r="D4823" s="3"/>
      <c r="E4823" s="4"/>
      <c r="AJ4823" s="3"/>
    </row>
    <row r="4824" spans="3:36">
      <c r="C4824" s="3"/>
      <c r="D4824" s="3"/>
      <c r="E4824" s="4"/>
    </row>
    <row r="4825" spans="3:36">
      <c r="C4825" s="3"/>
      <c r="D4825" s="3"/>
      <c r="E4825" s="4"/>
      <c r="AJ4825" s="3"/>
    </row>
    <row r="4826" spans="3:36">
      <c r="C4826" s="3"/>
      <c r="D4826" s="3"/>
      <c r="E4826" s="4"/>
      <c r="AJ4826" s="3"/>
    </row>
    <row r="4827" spans="3:36">
      <c r="C4827" s="3"/>
      <c r="D4827" s="3"/>
      <c r="E4827" s="4"/>
      <c r="AJ4827" s="3"/>
    </row>
    <row r="4828" spans="3:36">
      <c r="C4828" s="3"/>
      <c r="D4828" s="3"/>
      <c r="E4828" s="4"/>
      <c r="AJ4828" s="3"/>
    </row>
    <row r="4829" spans="3:36">
      <c r="C4829" s="3"/>
      <c r="D4829" s="3"/>
      <c r="E4829" s="4"/>
      <c r="AJ4829" s="3"/>
    </row>
    <row r="4830" spans="3:36">
      <c r="C4830" s="3"/>
      <c r="D4830" s="3"/>
      <c r="E4830" s="4"/>
      <c r="AJ4830" s="3"/>
    </row>
    <row r="4831" spans="3:36">
      <c r="C4831" s="3"/>
      <c r="D4831" s="3"/>
      <c r="E4831" s="4"/>
      <c r="AJ4831" s="3"/>
    </row>
    <row r="4832" spans="3:36">
      <c r="C4832" s="3"/>
      <c r="D4832" s="3"/>
      <c r="E4832" s="4"/>
      <c r="AJ4832" s="3"/>
    </row>
    <row r="4833" spans="3:36">
      <c r="C4833" s="3"/>
      <c r="D4833" s="3"/>
      <c r="E4833" s="4"/>
      <c r="AJ4833" s="3"/>
    </row>
    <row r="4834" spans="3:36">
      <c r="C4834" s="3"/>
      <c r="D4834" s="3"/>
      <c r="E4834" s="4"/>
      <c r="AJ4834" s="3"/>
    </row>
    <row r="4835" spans="3:36">
      <c r="C4835" s="3"/>
      <c r="D4835" s="3"/>
      <c r="E4835" s="4"/>
      <c r="AJ4835" s="3"/>
    </row>
    <row r="4836" spans="3:36">
      <c r="C4836" s="3"/>
      <c r="D4836" s="3"/>
      <c r="E4836" s="4"/>
      <c r="AJ4836" s="3"/>
    </row>
    <row r="4837" spans="3:36">
      <c r="C4837" s="3"/>
      <c r="D4837" s="3"/>
      <c r="E4837" s="4"/>
      <c r="AJ4837" s="3"/>
    </row>
    <row r="4838" spans="3:36">
      <c r="C4838" s="3"/>
      <c r="D4838" s="3"/>
      <c r="E4838" s="4"/>
      <c r="AJ4838" s="3"/>
    </row>
    <row r="4839" spans="3:36">
      <c r="C4839" s="3"/>
      <c r="D4839" s="3"/>
      <c r="E4839" s="4"/>
      <c r="AJ4839" s="3"/>
    </row>
    <row r="4840" spans="3:36">
      <c r="C4840" s="3"/>
      <c r="D4840" s="3"/>
      <c r="E4840" s="4"/>
      <c r="AJ4840" s="3"/>
    </row>
    <row r="4841" spans="3:36">
      <c r="C4841" s="3"/>
      <c r="D4841" s="3"/>
      <c r="E4841" s="4"/>
      <c r="AJ4841" s="3"/>
    </row>
    <row r="4842" spans="3:36">
      <c r="C4842" s="3"/>
      <c r="D4842" s="3"/>
      <c r="E4842" s="4"/>
      <c r="AJ4842" s="3"/>
    </row>
    <row r="4843" spans="3:36">
      <c r="C4843" s="3"/>
      <c r="D4843" s="3"/>
      <c r="E4843" s="4"/>
      <c r="AJ4843" s="3"/>
    </row>
    <row r="4844" spans="3:36">
      <c r="C4844" s="3"/>
      <c r="D4844" s="3"/>
      <c r="E4844" s="4"/>
    </row>
    <row r="4845" spans="3:36">
      <c r="C4845" s="3"/>
      <c r="D4845" s="3"/>
      <c r="E4845" s="4"/>
      <c r="AJ4845" s="3"/>
    </row>
    <row r="4846" spans="3:36">
      <c r="C4846" s="3"/>
      <c r="D4846" s="3"/>
      <c r="E4846" s="4"/>
      <c r="AJ4846" s="3"/>
    </row>
    <row r="4847" spans="3:36">
      <c r="C4847" s="3"/>
      <c r="D4847" s="3"/>
      <c r="E4847" s="4"/>
      <c r="AJ4847" s="3"/>
    </row>
    <row r="4848" spans="3:36">
      <c r="C4848" s="3"/>
      <c r="D4848" s="3"/>
      <c r="E4848" s="4"/>
    </row>
    <row r="4849" spans="3:36">
      <c r="C4849" s="3"/>
      <c r="D4849" s="3"/>
      <c r="E4849" s="4"/>
      <c r="AJ4849" s="3"/>
    </row>
    <row r="4850" spans="3:36">
      <c r="C4850" s="3"/>
      <c r="D4850" s="3"/>
      <c r="E4850" s="4"/>
      <c r="AJ4850" s="3"/>
    </row>
    <row r="4851" spans="3:36">
      <c r="C4851" s="3"/>
      <c r="D4851" s="3"/>
      <c r="E4851" s="4"/>
      <c r="AJ4851" s="3"/>
    </row>
    <row r="4852" spans="3:36">
      <c r="C4852" s="3"/>
      <c r="D4852" s="3"/>
      <c r="E4852" s="4"/>
      <c r="AJ4852" s="3"/>
    </row>
    <row r="4853" spans="3:36">
      <c r="C4853" s="3"/>
      <c r="D4853" s="3"/>
      <c r="E4853" s="4"/>
      <c r="AJ4853" s="3"/>
    </row>
    <row r="4854" spans="3:36">
      <c r="C4854" s="3"/>
      <c r="D4854" s="3"/>
      <c r="E4854" s="4"/>
      <c r="AJ4854" s="3"/>
    </row>
    <row r="4855" spans="3:36">
      <c r="C4855" s="3"/>
      <c r="D4855" s="3"/>
      <c r="E4855" s="4"/>
      <c r="AJ4855" s="3"/>
    </row>
    <row r="4856" spans="3:36">
      <c r="C4856" s="3"/>
      <c r="D4856" s="3"/>
      <c r="E4856" s="4"/>
      <c r="AJ4856" s="3"/>
    </row>
    <row r="4857" spans="3:36">
      <c r="C4857" s="3"/>
      <c r="D4857" s="3"/>
      <c r="E4857" s="4"/>
      <c r="AJ4857" s="3"/>
    </row>
    <row r="4858" spans="3:36">
      <c r="C4858" s="3"/>
      <c r="D4858" s="3"/>
      <c r="E4858" s="4"/>
      <c r="AJ4858" s="3"/>
    </row>
    <row r="4859" spans="3:36">
      <c r="C4859" s="3"/>
      <c r="D4859" s="3"/>
      <c r="E4859" s="4"/>
      <c r="AJ4859" s="3"/>
    </row>
    <row r="4860" spans="3:36">
      <c r="C4860" s="3"/>
      <c r="D4860" s="3"/>
      <c r="E4860" s="4"/>
      <c r="AJ4860" s="3"/>
    </row>
    <row r="4861" spans="3:36">
      <c r="C4861" s="3"/>
      <c r="D4861" s="3"/>
      <c r="E4861" s="4"/>
      <c r="AJ4861" s="3"/>
    </row>
    <row r="4862" spans="3:36">
      <c r="C4862" s="3"/>
      <c r="D4862" s="3"/>
      <c r="E4862" s="4"/>
      <c r="AJ4862" s="3"/>
    </row>
    <row r="4863" spans="3:36">
      <c r="C4863" s="3"/>
      <c r="D4863" s="3"/>
      <c r="E4863" s="4"/>
      <c r="AJ4863" s="3"/>
    </row>
    <row r="4864" spans="3:36">
      <c r="C4864" s="3"/>
      <c r="D4864" s="3"/>
      <c r="E4864" s="4"/>
      <c r="AJ4864" s="3"/>
    </row>
    <row r="4865" spans="3:36">
      <c r="C4865" s="3"/>
      <c r="D4865" s="3"/>
      <c r="E4865" s="4"/>
      <c r="U4865" s="4"/>
      <c r="W4865" s="4"/>
      <c r="AJ4865" s="3"/>
    </row>
    <row r="4866" spans="3:36">
      <c r="C4866" s="3"/>
      <c r="D4866" s="3"/>
      <c r="E4866" s="4"/>
      <c r="U4866" s="4"/>
      <c r="W4866" s="4"/>
      <c r="AJ4866" s="3"/>
    </row>
    <row r="4867" spans="3:36">
      <c r="C4867" s="3"/>
      <c r="D4867" s="3"/>
      <c r="E4867" s="4"/>
      <c r="AJ4867" s="3"/>
    </row>
    <row r="4868" spans="3:36">
      <c r="C4868" s="3"/>
      <c r="D4868" s="3"/>
      <c r="E4868" s="4"/>
    </row>
    <row r="4869" spans="3:36">
      <c r="C4869" s="3"/>
      <c r="D4869" s="3"/>
      <c r="E4869" s="4"/>
      <c r="AJ4869" s="3"/>
    </row>
    <row r="4870" spans="3:36">
      <c r="C4870" s="3"/>
      <c r="D4870" s="3"/>
      <c r="E4870" s="4"/>
      <c r="AJ4870" s="3"/>
    </row>
    <row r="4871" spans="3:36">
      <c r="C4871" s="3"/>
      <c r="D4871" s="3"/>
      <c r="E4871" s="4"/>
      <c r="AJ4871" s="3"/>
    </row>
    <row r="4872" spans="3:36">
      <c r="C4872" s="3"/>
      <c r="D4872" s="3"/>
      <c r="E4872" s="4"/>
      <c r="AJ4872" s="3"/>
    </row>
    <row r="4873" spans="3:36">
      <c r="C4873" s="3"/>
      <c r="D4873" s="3"/>
      <c r="E4873" s="4"/>
      <c r="AJ4873" s="3"/>
    </row>
    <row r="4874" spans="3:36">
      <c r="C4874" s="3"/>
      <c r="D4874" s="3"/>
      <c r="E4874" s="4"/>
      <c r="AJ4874" s="3"/>
    </row>
    <row r="4875" spans="3:36">
      <c r="C4875" s="3"/>
      <c r="D4875" s="3"/>
      <c r="E4875" s="4"/>
      <c r="AJ4875" s="3"/>
    </row>
    <row r="4876" spans="3:36">
      <c r="C4876" s="3"/>
      <c r="D4876" s="3"/>
      <c r="E4876" s="4"/>
      <c r="AJ4876" s="3"/>
    </row>
    <row r="4877" spans="3:36">
      <c r="C4877" s="3"/>
      <c r="D4877" s="3"/>
      <c r="E4877" s="4"/>
      <c r="AJ4877" s="3"/>
    </row>
    <row r="4878" spans="3:36">
      <c r="C4878" s="3"/>
      <c r="D4878" s="3"/>
      <c r="E4878" s="4"/>
      <c r="AJ4878" s="3"/>
    </row>
    <row r="4879" spans="3:36">
      <c r="C4879" s="3"/>
      <c r="D4879" s="3"/>
      <c r="E4879" s="4"/>
      <c r="AJ4879" s="3"/>
    </row>
    <row r="4880" spans="3:36">
      <c r="C4880" s="3"/>
      <c r="D4880" s="3"/>
      <c r="E4880" s="4"/>
      <c r="AJ4880" s="3"/>
    </row>
    <row r="4881" spans="3:36">
      <c r="C4881" s="3"/>
      <c r="D4881" s="3"/>
      <c r="E4881" s="4"/>
      <c r="AJ4881" s="3"/>
    </row>
    <row r="4882" spans="3:36">
      <c r="C4882" s="3"/>
      <c r="D4882" s="3"/>
      <c r="E4882" s="4"/>
      <c r="AJ4882" s="3"/>
    </row>
    <row r="4883" spans="3:36">
      <c r="C4883" s="3"/>
      <c r="D4883" s="3"/>
      <c r="E4883" s="4"/>
      <c r="AJ4883" s="3"/>
    </row>
    <row r="4884" spans="3:36">
      <c r="C4884" s="3"/>
      <c r="D4884" s="3"/>
      <c r="E4884" s="4"/>
      <c r="AJ4884" s="3"/>
    </row>
    <row r="4885" spans="3:36">
      <c r="C4885" s="3"/>
      <c r="D4885" s="3"/>
      <c r="E4885" s="4"/>
      <c r="AJ4885" s="3"/>
    </row>
    <row r="4886" spans="3:36">
      <c r="C4886" s="3"/>
      <c r="D4886" s="3"/>
      <c r="E4886" s="4"/>
    </row>
    <row r="4887" spans="3:36">
      <c r="C4887" s="3"/>
      <c r="D4887" s="3"/>
      <c r="E4887" s="4"/>
      <c r="AJ4887" s="3"/>
    </row>
    <row r="4888" spans="3:36">
      <c r="C4888" s="3"/>
      <c r="D4888" s="3"/>
      <c r="E4888" s="4"/>
      <c r="AJ4888" s="3"/>
    </row>
    <row r="4889" spans="3:36">
      <c r="C4889" s="3"/>
      <c r="D4889" s="3"/>
      <c r="E4889" s="4"/>
      <c r="AJ4889" s="3"/>
    </row>
    <row r="4890" spans="3:36">
      <c r="C4890" s="3"/>
      <c r="D4890" s="3"/>
      <c r="E4890" s="4"/>
      <c r="AJ4890" s="3"/>
    </row>
    <row r="4891" spans="3:36">
      <c r="C4891" s="3"/>
      <c r="D4891" s="3"/>
      <c r="E4891" s="4"/>
      <c r="AJ4891" s="3"/>
    </row>
    <row r="4892" spans="3:36">
      <c r="C4892" s="3"/>
      <c r="D4892" s="3"/>
      <c r="E4892" s="4"/>
      <c r="AJ4892" s="3"/>
    </row>
    <row r="4893" spans="3:36">
      <c r="C4893" s="3"/>
      <c r="D4893" s="3"/>
      <c r="E4893" s="4"/>
      <c r="AJ4893" s="3"/>
    </row>
    <row r="4894" spans="3:36">
      <c r="C4894" s="3"/>
      <c r="D4894" s="3"/>
      <c r="E4894" s="4"/>
      <c r="AJ4894" s="3"/>
    </row>
    <row r="4895" spans="3:36">
      <c r="C4895" s="3"/>
      <c r="D4895" s="3"/>
      <c r="E4895" s="4"/>
      <c r="AJ4895" s="3"/>
    </row>
    <row r="4896" spans="3:36">
      <c r="C4896" s="3"/>
      <c r="D4896" s="3"/>
      <c r="E4896" s="4"/>
      <c r="AJ4896" s="3"/>
    </row>
    <row r="4897" spans="3:36">
      <c r="C4897" s="3"/>
      <c r="D4897" s="3"/>
      <c r="E4897" s="4"/>
      <c r="U4897" s="4"/>
      <c r="W4897" s="4"/>
    </row>
    <row r="4898" spans="3:36">
      <c r="C4898" s="3"/>
      <c r="D4898" s="3"/>
      <c r="E4898" s="4"/>
      <c r="U4898" s="4"/>
      <c r="W4898" s="4"/>
    </row>
    <row r="4899" spans="3:36">
      <c r="C4899" s="3"/>
      <c r="D4899" s="3"/>
      <c r="E4899" s="4"/>
      <c r="U4899" s="4"/>
      <c r="W4899" s="4"/>
    </row>
    <row r="4900" spans="3:36">
      <c r="C4900" s="3"/>
      <c r="D4900" s="3"/>
      <c r="E4900" s="4"/>
      <c r="U4900" s="4"/>
      <c r="W4900" s="4"/>
    </row>
    <row r="4901" spans="3:36">
      <c r="C4901" s="3"/>
      <c r="D4901" s="3"/>
      <c r="E4901" s="4"/>
      <c r="AJ4901" s="3"/>
    </row>
    <row r="4902" spans="3:36">
      <c r="C4902" s="3"/>
      <c r="D4902" s="3"/>
      <c r="E4902" s="4"/>
      <c r="AJ4902" s="3"/>
    </row>
    <row r="4903" spans="3:36">
      <c r="C4903" s="3"/>
      <c r="D4903" s="3"/>
      <c r="E4903" s="4"/>
      <c r="AJ4903" s="3"/>
    </row>
    <row r="4904" spans="3:36">
      <c r="C4904" s="3"/>
      <c r="D4904" s="3"/>
      <c r="E4904" s="4"/>
      <c r="AJ4904" s="3"/>
    </row>
    <row r="4905" spans="3:36">
      <c r="C4905" s="3"/>
      <c r="D4905" s="3"/>
      <c r="E4905" s="4"/>
      <c r="AJ4905" s="3"/>
    </row>
    <row r="4906" spans="3:36">
      <c r="C4906" s="3"/>
      <c r="D4906" s="3"/>
      <c r="E4906" s="4"/>
    </row>
    <row r="4907" spans="3:36">
      <c r="C4907" s="3"/>
      <c r="D4907" s="3"/>
      <c r="E4907" s="4"/>
      <c r="AJ4907" s="3"/>
    </row>
    <row r="4908" spans="3:36">
      <c r="C4908" s="3"/>
      <c r="D4908" s="3"/>
      <c r="E4908" s="4"/>
      <c r="AJ4908" s="3"/>
    </row>
    <row r="4909" spans="3:36">
      <c r="C4909" s="3"/>
      <c r="D4909" s="3"/>
      <c r="E4909" s="4"/>
      <c r="AJ4909" s="3"/>
    </row>
    <row r="4910" spans="3:36">
      <c r="C4910" s="3"/>
      <c r="D4910" s="3"/>
      <c r="E4910" s="4"/>
      <c r="AJ4910" s="3"/>
    </row>
    <row r="4911" spans="3:36">
      <c r="C4911" s="3"/>
      <c r="D4911" s="3"/>
      <c r="E4911" s="4"/>
      <c r="AJ4911" s="3"/>
    </row>
    <row r="4912" spans="3:36">
      <c r="C4912" s="3"/>
      <c r="D4912" s="3"/>
      <c r="E4912" s="4"/>
      <c r="AJ4912" s="3"/>
    </row>
    <row r="4913" spans="3:36">
      <c r="C4913" s="3"/>
      <c r="D4913" s="3"/>
      <c r="E4913" s="4"/>
      <c r="AJ4913" s="3"/>
    </row>
    <row r="4914" spans="3:36">
      <c r="C4914" s="3"/>
      <c r="D4914" s="3"/>
      <c r="E4914" s="4"/>
      <c r="AJ4914" s="3"/>
    </row>
    <row r="4915" spans="3:36">
      <c r="C4915" s="3"/>
      <c r="D4915" s="3"/>
      <c r="E4915" s="4"/>
      <c r="AJ4915" s="3"/>
    </row>
    <row r="4916" spans="3:36">
      <c r="C4916" s="3"/>
      <c r="D4916" s="3"/>
      <c r="E4916" s="4"/>
      <c r="AJ4916" s="3"/>
    </row>
    <row r="4917" spans="3:36">
      <c r="C4917" s="3"/>
      <c r="D4917" s="3"/>
      <c r="E4917" s="4"/>
      <c r="U4917" s="4"/>
      <c r="W4917" s="4"/>
    </row>
    <row r="4918" spans="3:36">
      <c r="C4918" s="3"/>
      <c r="D4918" s="3"/>
      <c r="E4918" s="4"/>
      <c r="U4918" s="4"/>
      <c r="W4918" s="4"/>
    </row>
    <row r="4919" spans="3:36">
      <c r="C4919" s="3"/>
      <c r="D4919" s="3"/>
      <c r="E4919" s="4"/>
      <c r="U4919" s="4"/>
      <c r="W4919" s="4"/>
    </row>
    <row r="4920" spans="3:36">
      <c r="C4920" s="3"/>
      <c r="D4920" s="3"/>
      <c r="E4920" s="4"/>
      <c r="U4920" s="4"/>
      <c r="W4920" s="4"/>
    </row>
    <row r="4921" spans="3:36">
      <c r="C4921" s="3"/>
      <c r="D4921" s="3"/>
      <c r="E4921" s="4"/>
      <c r="U4921" s="4"/>
      <c r="W4921" s="4"/>
      <c r="AJ4921" s="3"/>
    </row>
    <row r="4922" spans="3:36">
      <c r="C4922" s="3"/>
      <c r="D4922" s="3"/>
      <c r="E4922" s="4"/>
      <c r="U4922" s="4"/>
      <c r="W4922" s="4"/>
      <c r="AJ4922" s="3"/>
    </row>
    <row r="4923" spans="3:36">
      <c r="C4923" s="3"/>
      <c r="D4923" s="3"/>
      <c r="E4923" s="4"/>
      <c r="U4923" s="4"/>
      <c r="W4923" s="4"/>
      <c r="AJ4923" s="3"/>
    </row>
    <row r="4924" spans="3:36">
      <c r="C4924" s="3"/>
      <c r="D4924" s="3"/>
      <c r="E4924" s="4"/>
      <c r="AJ4924" s="3"/>
    </row>
    <row r="4925" spans="3:36">
      <c r="C4925" s="3"/>
      <c r="D4925" s="3"/>
      <c r="E4925" s="4"/>
      <c r="AJ4925" s="3"/>
    </row>
    <row r="4926" spans="3:36">
      <c r="C4926" s="3"/>
      <c r="D4926" s="3"/>
      <c r="E4926" s="4"/>
      <c r="AJ4926" s="3"/>
    </row>
    <row r="4927" spans="3:36">
      <c r="C4927" s="3"/>
      <c r="D4927" s="3"/>
      <c r="E4927" s="4"/>
      <c r="AJ4927" s="3"/>
    </row>
    <row r="4928" spans="3:36">
      <c r="C4928" s="3"/>
      <c r="D4928" s="3"/>
      <c r="E4928" s="4"/>
    </row>
    <row r="4929" spans="3:36">
      <c r="C4929" s="3"/>
      <c r="D4929" s="3"/>
      <c r="E4929" s="4"/>
      <c r="AJ4929" s="3"/>
    </row>
    <row r="4930" spans="3:36">
      <c r="C4930" s="3"/>
      <c r="D4930" s="3"/>
      <c r="E4930" s="4"/>
      <c r="AJ4930" s="3"/>
    </row>
    <row r="4931" spans="3:36">
      <c r="C4931" s="3"/>
      <c r="D4931" s="3"/>
      <c r="E4931" s="4"/>
      <c r="AJ4931" s="3"/>
    </row>
    <row r="4932" spans="3:36">
      <c r="C4932" s="3"/>
      <c r="D4932" s="3"/>
      <c r="E4932" s="4"/>
      <c r="AJ4932" s="3"/>
    </row>
    <row r="4933" spans="3:36">
      <c r="C4933" s="3"/>
      <c r="D4933" s="3"/>
      <c r="E4933" s="4"/>
      <c r="U4933" s="4"/>
      <c r="W4933" s="4"/>
    </row>
    <row r="4934" spans="3:36">
      <c r="C4934" s="3"/>
      <c r="D4934" s="3"/>
      <c r="E4934" s="4"/>
      <c r="U4934" s="4"/>
      <c r="W4934" s="4"/>
    </row>
    <row r="4935" spans="3:36">
      <c r="C4935" s="3"/>
      <c r="D4935" s="3"/>
      <c r="E4935" s="4"/>
      <c r="AJ4935" s="3"/>
    </row>
    <row r="4936" spans="3:36">
      <c r="C4936" s="3"/>
      <c r="D4936" s="3"/>
      <c r="E4936" s="4"/>
      <c r="AJ4936" s="3"/>
    </row>
    <row r="4937" spans="3:36">
      <c r="C4937" s="3"/>
      <c r="D4937" s="3"/>
      <c r="E4937" s="4"/>
      <c r="AJ4937" s="3"/>
    </row>
    <row r="4938" spans="3:36">
      <c r="C4938" s="3"/>
      <c r="D4938" s="3"/>
      <c r="E4938" s="4"/>
      <c r="AJ4938" s="3"/>
    </row>
    <row r="4939" spans="3:36">
      <c r="C4939" s="3"/>
      <c r="D4939" s="3"/>
      <c r="E4939" s="4"/>
      <c r="AJ4939" s="3"/>
    </row>
    <row r="4940" spans="3:36">
      <c r="C4940" s="3"/>
      <c r="D4940" s="3"/>
      <c r="E4940" s="4"/>
      <c r="AJ4940" s="3"/>
    </row>
    <row r="4941" spans="3:36">
      <c r="C4941" s="3"/>
      <c r="D4941" s="3"/>
      <c r="E4941" s="4"/>
      <c r="AJ4941" s="3"/>
    </row>
    <row r="4942" spans="3:36">
      <c r="C4942" s="3"/>
      <c r="D4942" s="3"/>
      <c r="E4942" s="4"/>
      <c r="AJ4942" s="3"/>
    </row>
    <row r="4943" spans="3:36">
      <c r="C4943" s="3"/>
      <c r="D4943" s="3"/>
      <c r="E4943" s="4"/>
      <c r="AJ4943" s="3"/>
    </row>
    <row r="4944" spans="3:36">
      <c r="C4944" s="3"/>
      <c r="D4944" s="3"/>
      <c r="E4944" s="4"/>
      <c r="AJ4944" s="3"/>
    </row>
    <row r="4945" spans="3:36">
      <c r="C4945" s="3"/>
      <c r="D4945" s="3"/>
      <c r="E4945" s="4"/>
      <c r="AJ4945" s="3"/>
    </row>
    <row r="4946" spans="3:36">
      <c r="C4946" s="3"/>
      <c r="D4946" s="3"/>
      <c r="E4946" s="4"/>
      <c r="AJ4946" s="3"/>
    </row>
    <row r="4947" spans="3:36">
      <c r="C4947" s="3"/>
      <c r="D4947" s="3"/>
      <c r="E4947" s="4"/>
      <c r="AJ4947" s="3"/>
    </row>
    <row r="4948" spans="3:36">
      <c r="C4948" s="3"/>
      <c r="D4948" s="3"/>
      <c r="E4948" s="4"/>
      <c r="AJ4948" s="3"/>
    </row>
    <row r="4949" spans="3:36">
      <c r="C4949" s="3"/>
      <c r="D4949" s="3"/>
      <c r="E4949" s="4"/>
      <c r="AJ4949" s="3"/>
    </row>
    <row r="4950" spans="3:36">
      <c r="C4950" s="3"/>
      <c r="D4950" s="3"/>
      <c r="E4950" s="4"/>
      <c r="AJ4950" s="3"/>
    </row>
    <row r="4951" spans="3:36">
      <c r="C4951" s="3"/>
      <c r="D4951" s="3"/>
      <c r="E4951" s="4"/>
      <c r="AJ4951" s="3"/>
    </row>
    <row r="4952" spans="3:36">
      <c r="C4952" s="3"/>
      <c r="D4952" s="3"/>
      <c r="E4952" s="4"/>
      <c r="AJ4952" s="3"/>
    </row>
    <row r="4953" spans="3:36">
      <c r="C4953" s="3"/>
      <c r="D4953" s="3"/>
      <c r="E4953" s="4"/>
      <c r="AJ4953" s="3"/>
    </row>
    <row r="4954" spans="3:36">
      <c r="C4954" s="3"/>
      <c r="D4954" s="3"/>
      <c r="E4954" s="4"/>
      <c r="AJ4954" s="3"/>
    </row>
    <row r="4955" spans="3:36">
      <c r="C4955" s="3"/>
      <c r="D4955" s="3"/>
      <c r="E4955" s="4"/>
      <c r="AJ4955" s="3"/>
    </row>
    <row r="4956" spans="3:36">
      <c r="C4956" s="3"/>
      <c r="D4956" s="3"/>
      <c r="E4956" s="4"/>
      <c r="AJ4956" s="3"/>
    </row>
    <row r="4957" spans="3:36">
      <c r="C4957" s="3"/>
      <c r="D4957" s="3"/>
      <c r="E4957" s="4"/>
      <c r="AJ4957" s="3"/>
    </row>
    <row r="4958" spans="3:36">
      <c r="C4958" s="3"/>
      <c r="D4958" s="3"/>
      <c r="E4958" s="4"/>
      <c r="AJ4958" s="3"/>
    </row>
    <row r="4959" spans="3:36">
      <c r="C4959" s="3"/>
      <c r="D4959" s="3"/>
      <c r="E4959" s="4"/>
      <c r="AJ4959" s="3"/>
    </row>
    <row r="4960" spans="3:36">
      <c r="C4960" s="3"/>
      <c r="D4960" s="3"/>
      <c r="E4960" s="4"/>
      <c r="AJ4960" s="3"/>
    </row>
    <row r="4961" spans="3:36">
      <c r="C4961" s="3"/>
      <c r="D4961" s="3"/>
      <c r="E4961" s="4"/>
      <c r="AJ4961" s="3"/>
    </row>
    <row r="4962" spans="3:36">
      <c r="C4962" s="3"/>
      <c r="D4962" s="3"/>
      <c r="E4962" s="4"/>
      <c r="AJ4962" s="3"/>
    </row>
    <row r="4963" spans="3:36">
      <c r="C4963" s="3"/>
      <c r="D4963" s="3"/>
      <c r="E4963" s="4"/>
      <c r="AJ4963" s="3"/>
    </row>
    <row r="4964" spans="3:36">
      <c r="C4964" s="3"/>
      <c r="D4964" s="3"/>
      <c r="E4964" s="4"/>
      <c r="AJ4964" s="3"/>
    </row>
    <row r="4965" spans="3:36">
      <c r="C4965" s="3"/>
      <c r="D4965" s="3"/>
      <c r="E4965" s="4"/>
      <c r="AJ4965" s="3"/>
    </row>
    <row r="4966" spans="3:36">
      <c r="C4966" s="3"/>
      <c r="D4966" s="3"/>
      <c r="E4966" s="4"/>
    </row>
    <row r="4967" spans="3:36">
      <c r="C4967" s="3"/>
      <c r="D4967" s="3"/>
      <c r="E4967" s="4"/>
      <c r="AJ4967" s="3"/>
    </row>
    <row r="4968" spans="3:36">
      <c r="C4968" s="3"/>
      <c r="D4968" s="3"/>
      <c r="E4968" s="4"/>
      <c r="AJ4968" s="3"/>
    </row>
    <row r="4969" spans="3:36">
      <c r="C4969" s="3"/>
      <c r="D4969" s="3"/>
      <c r="E4969" s="4"/>
      <c r="AJ4969" s="3"/>
    </row>
    <row r="4970" spans="3:36">
      <c r="C4970" s="3"/>
      <c r="D4970" s="3"/>
      <c r="E4970" s="4"/>
      <c r="AJ4970" s="3"/>
    </row>
    <row r="4971" spans="3:36">
      <c r="C4971" s="3"/>
      <c r="D4971" s="3"/>
      <c r="E4971" s="4"/>
      <c r="AJ4971" s="3"/>
    </row>
    <row r="4972" spans="3:36">
      <c r="C4972" s="3"/>
      <c r="D4972" s="3"/>
      <c r="E4972" s="4"/>
      <c r="AJ4972" s="3"/>
    </row>
    <row r="4973" spans="3:36">
      <c r="C4973" s="3"/>
      <c r="D4973" s="3"/>
      <c r="E4973" s="4"/>
      <c r="U4973" s="4"/>
      <c r="W4973" s="4"/>
    </row>
    <row r="4974" spans="3:36">
      <c r="C4974" s="3"/>
      <c r="D4974" s="3"/>
      <c r="E4974" s="4"/>
      <c r="U4974" s="4"/>
      <c r="W4974" s="4"/>
    </row>
    <row r="4975" spans="3:36">
      <c r="C4975" s="3"/>
      <c r="D4975" s="3"/>
      <c r="E4975" s="4"/>
      <c r="U4975" s="4"/>
      <c r="W4975" s="4"/>
    </row>
    <row r="4976" spans="3:36">
      <c r="C4976" s="3"/>
      <c r="D4976" s="3"/>
      <c r="E4976" s="4"/>
      <c r="U4976" s="4"/>
      <c r="W4976" s="4"/>
    </row>
    <row r="4977" spans="3:36">
      <c r="C4977" s="3"/>
      <c r="D4977" s="3"/>
      <c r="E4977" s="4"/>
      <c r="U4977" s="4"/>
      <c r="W4977" s="4"/>
    </row>
    <row r="4978" spans="3:36">
      <c r="C4978" s="3"/>
      <c r="D4978" s="3"/>
      <c r="E4978" s="4"/>
      <c r="AJ4978" s="3"/>
    </row>
    <row r="4979" spans="3:36">
      <c r="C4979" s="3"/>
      <c r="D4979" s="3"/>
      <c r="E4979" s="4"/>
      <c r="AJ4979" s="3"/>
    </row>
    <row r="4980" spans="3:36">
      <c r="C4980" s="3"/>
      <c r="D4980" s="3"/>
      <c r="E4980" s="4"/>
      <c r="AJ4980" s="3"/>
    </row>
    <row r="4981" spans="3:36">
      <c r="C4981" s="3"/>
      <c r="D4981" s="3"/>
      <c r="E4981" s="4"/>
      <c r="AJ4981" s="3"/>
    </row>
    <row r="4982" spans="3:36">
      <c r="C4982" s="3"/>
      <c r="D4982" s="3"/>
      <c r="E4982" s="4"/>
      <c r="U4982" s="4"/>
      <c r="W4982" s="4"/>
    </row>
    <row r="4983" spans="3:36">
      <c r="C4983" s="3"/>
      <c r="D4983" s="3"/>
      <c r="E4983" s="4"/>
      <c r="U4983" s="4"/>
      <c r="W4983" s="4"/>
    </row>
    <row r="4984" spans="3:36">
      <c r="C4984" s="3"/>
      <c r="D4984" s="3"/>
      <c r="E4984" s="4"/>
      <c r="U4984" s="4"/>
      <c r="W4984" s="4"/>
    </row>
    <row r="4985" spans="3:36">
      <c r="C4985" s="3"/>
      <c r="D4985" s="3"/>
      <c r="E4985" s="4"/>
      <c r="AJ4985" s="3"/>
    </row>
    <row r="4986" spans="3:36">
      <c r="C4986" s="3"/>
      <c r="D4986" s="3"/>
      <c r="E4986" s="4"/>
    </row>
    <row r="4987" spans="3:36">
      <c r="C4987" s="3"/>
      <c r="D4987" s="3"/>
      <c r="E4987" s="4"/>
      <c r="AJ4987" s="3"/>
    </row>
    <row r="4988" spans="3:36">
      <c r="C4988" s="3"/>
      <c r="D4988" s="3"/>
      <c r="E4988" s="4"/>
      <c r="AJ4988" s="3"/>
    </row>
    <row r="4989" spans="3:36">
      <c r="C4989" s="3"/>
      <c r="D4989" s="3"/>
      <c r="E4989" s="4"/>
      <c r="AJ4989" s="3"/>
    </row>
    <row r="4990" spans="3:36">
      <c r="C4990" s="3"/>
      <c r="D4990" s="3"/>
      <c r="E4990" s="4"/>
      <c r="AJ4990" s="3"/>
    </row>
    <row r="4991" spans="3:36">
      <c r="C4991" s="3"/>
      <c r="D4991" s="3"/>
      <c r="E4991" s="4"/>
      <c r="U4991" s="4"/>
      <c r="W4991" s="4"/>
    </row>
    <row r="4992" spans="3:36">
      <c r="C4992" s="3"/>
      <c r="D4992" s="3"/>
      <c r="E4992" s="4"/>
      <c r="U4992" s="4"/>
      <c r="W4992" s="4"/>
    </row>
    <row r="4993" spans="3:36">
      <c r="C4993" s="3"/>
      <c r="D4993" s="3"/>
      <c r="E4993" s="4"/>
      <c r="U4993" s="4"/>
      <c r="W4993" s="4"/>
    </row>
    <row r="4994" spans="3:36">
      <c r="C4994" s="3"/>
      <c r="D4994" s="3"/>
      <c r="E4994" s="4"/>
      <c r="U4994" s="4"/>
      <c r="W4994" s="4"/>
      <c r="AJ4994" s="3"/>
    </row>
    <row r="4995" spans="3:36">
      <c r="C4995" s="3"/>
      <c r="D4995" s="3"/>
      <c r="E4995" s="4"/>
      <c r="AJ4995" s="3"/>
    </row>
    <row r="4996" spans="3:36">
      <c r="C4996" s="3"/>
      <c r="D4996" s="3"/>
      <c r="E4996" s="4"/>
      <c r="AJ4996" s="3"/>
    </row>
    <row r="4997" spans="3:36">
      <c r="C4997" s="3"/>
      <c r="D4997" s="3"/>
      <c r="E4997" s="4"/>
      <c r="AJ4997" s="3"/>
    </row>
    <row r="4998" spans="3:36">
      <c r="C4998" s="3"/>
      <c r="D4998" s="3"/>
      <c r="E4998" s="4"/>
      <c r="AJ4998" s="3"/>
    </row>
    <row r="4999" spans="3:36">
      <c r="C4999" s="3"/>
      <c r="D4999" s="3"/>
      <c r="E4999" s="4"/>
      <c r="AJ4999" s="3"/>
    </row>
    <row r="5000" spans="3:36">
      <c r="C5000" s="3"/>
      <c r="D5000" s="3"/>
      <c r="E5000" s="4"/>
      <c r="AJ5000" s="3"/>
    </row>
    <row r="5001" spans="3:36">
      <c r="C5001" s="3"/>
      <c r="D5001" s="3"/>
      <c r="E5001" s="4"/>
      <c r="AJ5001" s="3"/>
    </row>
    <row r="5002" spans="3:36">
      <c r="C5002" s="3"/>
      <c r="D5002" s="3"/>
      <c r="E5002" s="4"/>
    </row>
    <row r="5003" spans="3:36">
      <c r="C5003" s="3"/>
      <c r="D5003" s="3"/>
      <c r="E5003" s="4"/>
      <c r="AJ5003" s="3"/>
    </row>
    <row r="5004" spans="3:36">
      <c r="C5004" s="3"/>
      <c r="D5004" s="3"/>
      <c r="E5004" s="4"/>
      <c r="AJ5004" s="3"/>
    </row>
    <row r="5005" spans="3:36">
      <c r="C5005" s="3"/>
      <c r="D5005" s="3"/>
      <c r="E5005" s="4"/>
      <c r="AJ5005" s="3"/>
    </row>
    <row r="5006" spans="3:36">
      <c r="C5006" s="3"/>
      <c r="D5006" s="3"/>
      <c r="E5006" s="4"/>
      <c r="AJ5006" s="3"/>
    </row>
    <row r="5007" spans="3:36">
      <c r="C5007" s="3"/>
      <c r="D5007" s="3"/>
      <c r="E5007" s="4"/>
      <c r="AJ5007" s="3"/>
    </row>
    <row r="5008" spans="3:36">
      <c r="C5008" s="3"/>
      <c r="D5008" s="3"/>
      <c r="E5008" s="4"/>
      <c r="AJ5008" s="3"/>
    </row>
    <row r="5009" spans="3:36">
      <c r="C5009" s="3"/>
      <c r="D5009" s="3"/>
      <c r="E5009" s="4"/>
      <c r="AJ5009" s="3"/>
    </row>
    <row r="5010" spans="3:36">
      <c r="C5010" s="3"/>
      <c r="D5010" s="3"/>
      <c r="E5010" s="4"/>
      <c r="AJ5010" s="3"/>
    </row>
    <row r="5011" spans="3:36">
      <c r="C5011" s="3"/>
      <c r="D5011" s="3"/>
      <c r="E5011" s="4"/>
      <c r="AJ5011" s="3"/>
    </row>
    <row r="5012" spans="3:36">
      <c r="C5012" s="3"/>
      <c r="D5012" s="3"/>
      <c r="E5012" s="4"/>
      <c r="AJ5012" s="3"/>
    </row>
    <row r="5013" spans="3:36">
      <c r="C5013" s="3"/>
      <c r="D5013" s="3"/>
      <c r="E5013" s="4"/>
      <c r="AJ5013" s="3"/>
    </row>
    <row r="5014" spans="3:36">
      <c r="C5014" s="3"/>
      <c r="D5014" s="3"/>
      <c r="E5014" s="4"/>
    </row>
    <row r="5015" spans="3:36">
      <c r="C5015" s="3"/>
      <c r="D5015" s="3"/>
      <c r="E5015" s="4"/>
      <c r="AJ5015" s="3"/>
    </row>
    <row r="5016" spans="3:36">
      <c r="C5016" s="3"/>
      <c r="D5016" s="3"/>
      <c r="E5016" s="4"/>
      <c r="AJ5016" s="3"/>
    </row>
    <row r="5017" spans="3:36">
      <c r="C5017" s="3"/>
      <c r="D5017" s="3"/>
      <c r="E5017" s="4"/>
      <c r="AJ5017" s="3"/>
    </row>
    <row r="5018" spans="3:36">
      <c r="C5018" s="3"/>
      <c r="D5018" s="3"/>
      <c r="E5018" s="4"/>
      <c r="AJ5018" s="3"/>
    </row>
    <row r="5019" spans="3:36">
      <c r="C5019" s="3"/>
      <c r="D5019" s="3"/>
      <c r="E5019" s="4"/>
      <c r="AJ5019" s="3"/>
    </row>
    <row r="5020" spans="3:36">
      <c r="C5020" s="3"/>
      <c r="D5020" s="3"/>
      <c r="E5020" s="4"/>
      <c r="AJ5020" s="3"/>
    </row>
    <row r="5021" spans="3:36">
      <c r="C5021" s="3"/>
      <c r="D5021" s="3"/>
      <c r="E5021" s="4"/>
      <c r="AJ5021" s="3"/>
    </row>
    <row r="5022" spans="3:36">
      <c r="C5022" s="3"/>
      <c r="D5022" s="3"/>
      <c r="E5022" s="4"/>
      <c r="AJ5022" s="3"/>
    </row>
    <row r="5023" spans="3:36">
      <c r="C5023" s="3"/>
      <c r="D5023" s="3"/>
      <c r="E5023" s="4"/>
      <c r="AJ5023" s="3"/>
    </row>
    <row r="5024" spans="3:36">
      <c r="C5024" s="3"/>
      <c r="D5024" s="3"/>
      <c r="E5024" s="4"/>
      <c r="AJ5024" s="3"/>
    </row>
    <row r="5025" spans="3:36">
      <c r="C5025" s="3"/>
      <c r="D5025" s="3"/>
      <c r="E5025" s="4"/>
      <c r="AJ5025" s="3"/>
    </row>
    <row r="5026" spans="3:36">
      <c r="C5026" s="3"/>
      <c r="D5026" s="3"/>
      <c r="E5026" s="4"/>
      <c r="AJ5026" s="3"/>
    </row>
    <row r="5027" spans="3:36">
      <c r="C5027" s="3"/>
      <c r="D5027" s="3"/>
      <c r="E5027" s="4"/>
      <c r="AJ5027" s="3"/>
    </row>
    <row r="5028" spans="3:36">
      <c r="C5028" s="3"/>
      <c r="D5028" s="3"/>
      <c r="E5028" s="4"/>
      <c r="AJ5028" s="3"/>
    </row>
    <row r="5029" spans="3:36">
      <c r="C5029" s="3"/>
      <c r="D5029" s="3"/>
      <c r="E5029" s="4"/>
      <c r="AJ5029" s="3"/>
    </row>
    <row r="5030" spans="3:36">
      <c r="C5030" s="3"/>
      <c r="D5030" s="3"/>
      <c r="E5030" s="4"/>
      <c r="AJ5030" s="3"/>
    </row>
    <row r="5031" spans="3:36">
      <c r="C5031" s="3"/>
      <c r="D5031" s="3"/>
      <c r="E5031" s="4"/>
      <c r="AJ5031" s="3"/>
    </row>
    <row r="5032" spans="3:36">
      <c r="C5032" s="3"/>
      <c r="D5032" s="3"/>
      <c r="E5032" s="4"/>
      <c r="AJ5032" s="3"/>
    </row>
    <row r="5033" spans="3:36">
      <c r="C5033" s="3"/>
      <c r="D5033" s="3"/>
      <c r="E5033" s="4"/>
      <c r="AJ5033" s="3"/>
    </row>
    <row r="5034" spans="3:36">
      <c r="C5034" s="3"/>
      <c r="D5034" s="3"/>
      <c r="E5034" s="4"/>
      <c r="AJ5034" s="3"/>
    </row>
    <row r="5035" spans="3:36">
      <c r="C5035" s="3"/>
      <c r="D5035" s="3"/>
      <c r="E5035" s="4"/>
      <c r="AJ5035" s="3"/>
    </row>
    <row r="5036" spans="3:36">
      <c r="C5036" s="3"/>
      <c r="D5036" s="3"/>
      <c r="E5036" s="4"/>
      <c r="AJ5036" s="3"/>
    </row>
    <row r="5037" spans="3:36">
      <c r="C5037" s="3"/>
      <c r="D5037" s="3"/>
      <c r="E5037" s="4"/>
      <c r="AJ5037" s="3"/>
    </row>
    <row r="5038" spans="3:36">
      <c r="C5038" s="3"/>
      <c r="D5038" s="3"/>
      <c r="E5038" s="4"/>
      <c r="AJ5038" s="3"/>
    </row>
    <row r="5039" spans="3:36">
      <c r="C5039" s="3"/>
      <c r="D5039" s="3"/>
      <c r="E5039" s="4"/>
      <c r="AJ5039" s="3"/>
    </row>
    <row r="5040" spans="3:36">
      <c r="C5040" s="3"/>
      <c r="D5040" s="3"/>
      <c r="E5040" s="4"/>
      <c r="AJ5040" s="3"/>
    </row>
    <row r="5041" spans="3:36">
      <c r="C5041" s="3"/>
      <c r="D5041" s="3"/>
      <c r="E5041" s="4"/>
      <c r="AJ5041" s="3"/>
    </row>
    <row r="5042" spans="3:36">
      <c r="C5042" s="3"/>
      <c r="D5042" s="3"/>
      <c r="E5042" s="4"/>
      <c r="AJ5042" s="3"/>
    </row>
    <row r="5043" spans="3:36">
      <c r="C5043" s="3"/>
      <c r="D5043" s="3"/>
      <c r="E5043" s="4"/>
      <c r="AJ5043" s="3"/>
    </row>
    <row r="5044" spans="3:36">
      <c r="C5044" s="3"/>
      <c r="D5044" s="3"/>
      <c r="E5044" s="4"/>
      <c r="AJ5044" s="3"/>
    </row>
    <row r="5045" spans="3:36">
      <c r="C5045" s="3"/>
      <c r="D5045" s="3"/>
      <c r="E5045" s="4"/>
      <c r="AJ5045" s="3"/>
    </row>
    <row r="5046" spans="3:36">
      <c r="C5046" s="3"/>
      <c r="D5046" s="3"/>
      <c r="E5046" s="4"/>
      <c r="AJ5046" s="3"/>
    </row>
    <row r="5047" spans="3:36">
      <c r="C5047" s="3"/>
      <c r="D5047" s="3"/>
      <c r="E5047" s="4"/>
      <c r="AJ5047" s="3"/>
    </row>
    <row r="5048" spans="3:36">
      <c r="C5048" s="3"/>
      <c r="D5048" s="3"/>
      <c r="E5048" s="4"/>
      <c r="AJ5048" s="3"/>
    </row>
    <row r="5049" spans="3:36">
      <c r="C5049" s="3"/>
      <c r="D5049" s="3"/>
      <c r="E5049" s="4"/>
      <c r="AJ5049" s="3"/>
    </row>
    <row r="5050" spans="3:36">
      <c r="C5050" s="3"/>
      <c r="D5050" s="3"/>
      <c r="E5050" s="4"/>
      <c r="AJ5050" s="3"/>
    </row>
    <row r="5051" spans="3:36">
      <c r="C5051" s="3"/>
      <c r="D5051" s="3"/>
      <c r="E5051" s="4"/>
      <c r="AJ5051" s="3"/>
    </row>
    <row r="5052" spans="3:36">
      <c r="C5052" s="3"/>
      <c r="D5052" s="3"/>
      <c r="E5052" s="4"/>
      <c r="AJ5052" s="3"/>
    </row>
    <row r="5053" spans="3:36">
      <c r="C5053" s="3"/>
      <c r="D5053" s="3"/>
      <c r="E5053" s="4"/>
      <c r="AJ5053" s="3"/>
    </row>
    <row r="5054" spans="3:36">
      <c r="C5054" s="3"/>
      <c r="D5054" s="3"/>
      <c r="E5054" s="4"/>
      <c r="AJ5054" s="3"/>
    </row>
    <row r="5055" spans="3:36">
      <c r="C5055" s="3"/>
      <c r="D5055" s="3"/>
      <c r="E5055" s="4"/>
      <c r="AJ5055" s="3"/>
    </row>
    <row r="5056" spans="3:36">
      <c r="C5056" s="3"/>
      <c r="D5056" s="3"/>
      <c r="E5056" s="4"/>
      <c r="AJ5056" s="3"/>
    </row>
    <row r="5057" spans="3:36">
      <c r="C5057" s="3"/>
      <c r="D5057" s="3"/>
      <c r="E5057" s="4"/>
      <c r="AJ5057" s="3"/>
    </row>
    <row r="5058" spans="3:36">
      <c r="C5058" s="3"/>
      <c r="D5058" s="3"/>
      <c r="E5058" s="4"/>
      <c r="AJ5058" s="3"/>
    </row>
    <row r="5059" spans="3:36">
      <c r="C5059" s="3"/>
      <c r="D5059" s="3"/>
      <c r="E5059" s="4"/>
      <c r="AJ5059" s="3"/>
    </row>
    <row r="5060" spans="3:36">
      <c r="C5060" s="3"/>
      <c r="D5060" s="3"/>
      <c r="E5060" s="4"/>
      <c r="AJ5060" s="3"/>
    </row>
    <row r="5061" spans="3:36">
      <c r="C5061" s="3"/>
      <c r="D5061" s="3"/>
      <c r="E5061" s="4"/>
      <c r="AJ5061" s="3"/>
    </row>
    <row r="5062" spans="3:36">
      <c r="C5062" s="3"/>
      <c r="D5062" s="3"/>
      <c r="E5062" s="4"/>
      <c r="AJ5062" s="3"/>
    </row>
    <row r="5063" spans="3:36">
      <c r="C5063" s="3"/>
      <c r="D5063" s="3"/>
      <c r="E5063" s="4"/>
      <c r="AJ5063" s="3"/>
    </row>
    <row r="5064" spans="3:36">
      <c r="C5064" s="3"/>
      <c r="D5064" s="3"/>
      <c r="E5064" s="4"/>
      <c r="AJ5064" s="3"/>
    </row>
    <row r="5065" spans="3:36">
      <c r="C5065" s="3"/>
      <c r="D5065" s="3"/>
      <c r="E5065" s="4"/>
      <c r="AJ5065" s="3"/>
    </row>
    <row r="5066" spans="3:36">
      <c r="C5066" s="3"/>
      <c r="D5066" s="3"/>
      <c r="E5066" s="4"/>
      <c r="AJ5066" s="3"/>
    </row>
    <row r="5067" spans="3:36">
      <c r="C5067" s="3"/>
      <c r="D5067" s="3"/>
      <c r="E5067" s="4"/>
      <c r="AJ5067" s="3"/>
    </row>
    <row r="5068" spans="3:36">
      <c r="C5068" s="3"/>
      <c r="D5068" s="3"/>
      <c r="E5068" s="4"/>
      <c r="AJ5068" s="3"/>
    </row>
    <row r="5069" spans="3:36">
      <c r="C5069" s="3"/>
      <c r="D5069" s="3"/>
      <c r="E5069" s="4"/>
      <c r="AJ5069" s="3"/>
    </row>
    <row r="5070" spans="3:36">
      <c r="C5070" s="3"/>
      <c r="D5070" s="3"/>
      <c r="E5070" s="4"/>
      <c r="AJ5070" s="3"/>
    </row>
    <row r="5071" spans="3:36">
      <c r="C5071" s="3"/>
      <c r="D5071" s="3"/>
      <c r="E5071" s="4"/>
      <c r="AJ5071" s="3"/>
    </row>
    <row r="5072" spans="3:36">
      <c r="C5072" s="3"/>
      <c r="D5072" s="3"/>
      <c r="E5072" s="4"/>
      <c r="AJ5072" s="3"/>
    </row>
    <row r="5073" spans="3:36">
      <c r="C5073" s="3"/>
      <c r="D5073" s="3"/>
      <c r="E5073" s="4"/>
    </row>
    <row r="5074" spans="3:36">
      <c r="C5074" s="3"/>
      <c r="D5074" s="3"/>
      <c r="E5074" s="4"/>
      <c r="AJ5074" s="3"/>
    </row>
    <row r="5075" spans="3:36">
      <c r="C5075" s="3"/>
      <c r="D5075" s="3"/>
      <c r="E5075" s="4"/>
      <c r="AJ5075" s="3"/>
    </row>
    <row r="5076" spans="3:36">
      <c r="C5076" s="3"/>
      <c r="D5076" s="3"/>
      <c r="E5076" s="4"/>
      <c r="AJ5076" s="3"/>
    </row>
    <row r="5077" spans="3:36">
      <c r="C5077" s="3"/>
      <c r="D5077" s="3"/>
      <c r="E5077" s="4"/>
      <c r="AJ5077" s="3"/>
    </row>
    <row r="5078" spans="3:36">
      <c r="C5078" s="3"/>
      <c r="D5078" s="3"/>
      <c r="E5078" s="4"/>
      <c r="U5078" s="4"/>
      <c r="W5078" s="4"/>
    </row>
    <row r="5079" spans="3:36">
      <c r="C5079" s="3"/>
      <c r="D5079" s="3"/>
      <c r="E5079" s="4"/>
      <c r="U5079" s="4"/>
      <c r="W5079" s="4"/>
    </row>
    <row r="5080" spans="3:36">
      <c r="C5080" s="3"/>
      <c r="D5080" s="3"/>
      <c r="E5080" s="4"/>
      <c r="U5080" s="4"/>
      <c r="W5080" s="4"/>
    </row>
    <row r="5081" spans="3:36">
      <c r="C5081" s="3"/>
      <c r="D5081" s="3"/>
      <c r="E5081" s="4"/>
      <c r="U5081" s="4"/>
      <c r="W5081" s="4"/>
      <c r="AJ5081" s="3"/>
    </row>
    <row r="5082" spans="3:36">
      <c r="C5082" s="3"/>
      <c r="D5082" s="3"/>
      <c r="E5082" s="4"/>
      <c r="U5082" s="4"/>
      <c r="W5082" s="4"/>
      <c r="AJ5082" s="3"/>
    </row>
    <row r="5083" spans="3:36">
      <c r="C5083" s="3"/>
      <c r="D5083" s="3"/>
      <c r="E5083" s="4"/>
      <c r="U5083" s="4"/>
      <c r="W5083" s="4"/>
      <c r="AJ5083" s="3"/>
    </row>
    <row r="5084" spans="3:36">
      <c r="C5084" s="3"/>
      <c r="D5084" s="3"/>
      <c r="E5084" s="4"/>
      <c r="U5084" s="4"/>
      <c r="W5084" s="4"/>
      <c r="AJ5084" s="3"/>
    </row>
    <row r="5085" spans="3:36">
      <c r="C5085" s="3"/>
      <c r="D5085" s="3"/>
      <c r="E5085" s="4"/>
      <c r="U5085" s="4"/>
      <c r="W5085" s="4"/>
      <c r="AJ5085" s="3"/>
    </row>
    <row r="5086" spans="3:36">
      <c r="C5086" s="3"/>
      <c r="D5086" s="3"/>
      <c r="E5086" s="4"/>
      <c r="U5086" s="4"/>
      <c r="W5086" s="4"/>
    </row>
    <row r="5087" spans="3:36">
      <c r="C5087" s="3"/>
      <c r="D5087" s="3"/>
      <c r="E5087" s="4"/>
      <c r="U5087" s="4"/>
      <c r="W5087" s="4"/>
      <c r="AJ5087" s="3"/>
    </row>
    <row r="5088" spans="3:36">
      <c r="C5088" s="3"/>
      <c r="D5088" s="3"/>
      <c r="E5088" s="4"/>
      <c r="U5088" s="4"/>
      <c r="W5088" s="4"/>
      <c r="AJ5088" s="3"/>
    </row>
    <row r="5089" spans="3:36">
      <c r="C5089" s="3"/>
      <c r="D5089" s="3"/>
      <c r="E5089" s="4"/>
      <c r="U5089" s="4"/>
      <c r="W5089" s="4"/>
      <c r="AJ5089" s="3"/>
    </row>
    <row r="5090" spans="3:36">
      <c r="C5090" s="3"/>
      <c r="D5090" s="3"/>
      <c r="E5090" s="4"/>
      <c r="U5090" s="4"/>
      <c r="W5090" s="4"/>
      <c r="AJ5090" s="3"/>
    </row>
    <row r="5091" spans="3:36">
      <c r="C5091" s="3"/>
      <c r="D5091" s="3"/>
      <c r="E5091" s="4"/>
      <c r="U5091" s="4"/>
      <c r="W5091" s="4"/>
      <c r="AJ5091" s="3"/>
    </row>
    <row r="5092" spans="3:36">
      <c r="C5092" s="3"/>
      <c r="D5092" s="3"/>
      <c r="E5092" s="4"/>
      <c r="U5092" s="4"/>
      <c r="W5092" s="4"/>
      <c r="AJ5092" s="3"/>
    </row>
    <row r="5093" spans="3:36">
      <c r="C5093" s="3"/>
      <c r="D5093" s="3"/>
      <c r="E5093" s="4"/>
      <c r="U5093" s="4"/>
      <c r="W5093" s="4"/>
    </row>
    <row r="5094" spans="3:36">
      <c r="C5094" s="3"/>
      <c r="D5094" s="3"/>
      <c r="E5094" s="4"/>
      <c r="U5094" s="4"/>
      <c r="W5094" s="4"/>
    </row>
    <row r="5095" spans="3:36">
      <c r="C5095" s="3"/>
      <c r="D5095" s="3"/>
      <c r="E5095" s="4"/>
      <c r="U5095" s="4"/>
      <c r="W5095" s="4"/>
    </row>
    <row r="5096" spans="3:36">
      <c r="C5096" s="3"/>
      <c r="D5096" s="3"/>
      <c r="E5096" s="4"/>
      <c r="AJ5096" s="3"/>
    </row>
    <row r="5097" spans="3:36">
      <c r="C5097" s="3"/>
      <c r="D5097" s="3"/>
      <c r="E5097" s="4"/>
      <c r="AJ5097" s="3"/>
    </row>
    <row r="5098" spans="3:36">
      <c r="C5098" s="3"/>
      <c r="D5098" s="3"/>
      <c r="E5098" s="4"/>
      <c r="AJ5098" s="3"/>
    </row>
    <row r="5099" spans="3:36">
      <c r="C5099" s="3"/>
      <c r="D5099" s="3"/>
      <c r="E5099" s="4"/>
      <c r="AJ5099" s="3"/>
    </row>
    <row r="5100" spans="3:36">
      <c r="C5100" s="3"/>
      <c r="D5100" s="3"/>
      <c r="E5100" s="4"/>
      <c r="AJ5100" s="3"/>
    </row>
    <row r="5101" spans="3:36">
      <c r="C5101" s="3"/>
      <c r="D5101" s="3"/>
      <c r="E5101" s="4"/>
      <c r="AJ5101" s="3"/>
    </row>
    <row r="5102" spans="3:36">
      <c r="C5102" s="3"/>
      <c r="D5102" s="3"/>
      <c r="E5102" s="4"/>
      <c r="AJ5102" s="3"/>
    </row>
    <row r="5103" spans="3:36">
      <c r="C5103" s="3"/>
      <c r="D5103" s="3"/>
      <c r="E5103" s="4"/>
      <c r="AJ5103" s="3"/>
    </row>
    <row r="5104" spans="3:36">
      <c r="C5104" s="3"/>
      <c r="D5104" s="3"/>
      <c r="E5104" s="4"/>
      <c r="AJ5104" s="3"/>
    </row>
    <row r="5105" spans="3:36">
      <c r="C5105" s="3"/>
      <c r="D5105" s="3"/>
      <c r="E5105" s="4"/>
      <c r="AJ5105" s="3"/>
    </row>
    <row r="5106" spans="3:36">
      <c r="C5106" s="3"/>
      <c r="D5106" s="3"/>
      <c r="E5106" s="4"/>
      <c r="AJ5106" s="3"/>
    </row>
    <row r="5107" spans="3:36">
      <c r="C5107" s="3"/>
      <c r="D5107" s="3"/>
      <c r="E5107" s="4"/>
      <c r="AJ5107" s="3"/>
    </row>
    <row r="5108" spans="3:36">
      <c r="C5108" s="3"/>
      <c r="D5108" s="3"/>
      <c r="E5108" s="4"/>
      <c r="AJ5108" s="3"/>
    </row>
    <row r="5109" spans="3:36">
      <c r="C5109" s="3"/>
      <c r="D5109" s="3"/>
      <c r="E5109" s="4"/>
      <c r="AJ5109" s="3"/>
    </row>
    <row r="5110" spans="3:36">
      <c r="C5110" s="3"/>
      <c r="D5110" s="3"/>
      <c r="E5110" s="4"/>
      <c r="U5110" s="4"/>
      <c r="W5110" s="4"/>
      <c r="AJ5110" s="3"/>
    </row>
    <row r="5111" spans="3:36">
      <c r="C5111" s="3"/>
      <c r="D5111" s="3"/>
      <c r="E5111" s="4"/>
      <c r="U5111" s="4"/>
      <c r="W5111" s="4"/>
      <c r="AJ5111" s="3"/>
    </row>
    <row r="5112" spans="3:36">
      <c r="C5112" s="3"/>
      <c r="D5112" s="3"/>
      <c r="E5112" s="4"/>
      <c r="AJ5112" s="3"/>
    </row>
    <row r="5113" spans="3:36">
      <c r="C5113" s="3"/>
      <c r="D5113" s="3"/>
      <c r="E5113" s="4"/>
      <c r="AJ5113" s="3"/>
    </row>
    <row r="5114" spans="3:36">
      <c r="C5114" s="3"/>
      <c r="D5114" s="3"/>
      <c r="E5114" s="4"/>
      <c r="AJ5114" s="3"/>
    </row>
    <row r="5115" spans="3:36">
      <c r="C5115" s="3"/>
      <c r="D5115" s="3"/>
      <c r="E5115" s="4"/>
    </row>
    <row r="5116" spans="3:36">
      <c r="C5116" s="3"/>
      <c r="D5116" s="3"/>
      <c r="E5116" s="4"/>
      <c r="AJ5116" s="3"/>
    </row>
    <row r="5117" spans="3:36">
      <c r="C5117" s="3"/>
      <c r="D5117" s="3"/>
      <c r="E5117" s="4"/>
      <c r="AJ5117" s="3"/>
    </row>
    <row r="5118" spans="3:36">
      <c r="C5118" s="3"/>
      <c r="D5118" s="3"/>
      <c r="E5118" s="4"/>
      <c r="AJ5118" s="3"/>
    </row>
    <row r="5119" spans="3:36">
      <c r="C5119" s="3"/>
      <c r="D5119" s="3"/>
      <c r="E5119" s="4"/>
      <c r="AJ5119" s="3"/>
    </row>
    <row r="5120" spans="3:36">
      <c r="C5120" s="3"/>
      <c r="D5120" s="3"/>
      <c r="E5120" s="4"/>
    </row>
    <row r="5121" spans="3:36">
      <c r="C5121" s="3"/>
      <c r="D5121" s="3"/>
      <c r="E5121" s="4"/>
      <c r="AJ5121" s="3"/>
    </row>
    <row r="5122" spans="3:36">
      <c r="C5122" s="3"/>
      <c r="D5122" s="3"/>
      <c r="E5122" s="4"/>
    </row>
    <row r="5123" spans="3:36">
      <c r="C5123" s="3"/>
      <c r="D5123" s="3"/>
      <c r="E5123" s="4"/>
      <c r="AJ5123" s="3"/>
    </row>
    <row r="5124" spans="3:36">
      <c r="C5124" s="3"/>
      <c r="D5124" s="3"/>
      <c r="E5124" s="4"/>
      <c r="AJ5124" s="3"/>
    </row>
    <row r="5125" spans="3:36">
      <c r="C5125" s="3"/>
      <c r="D5125" s="3"/>
      <c r="E5125" s="4"/>
      <c r="AJ5125" s="3"/>
    </row>
    <row r="5126" spans="3:36">
      <c r="C5126" s="3"/>
      <c r="D5126" s="3"/>
      <c r="E5126" s="4"/>
      <c r="AJ5126" s="3"/>
    </row>
    <row r="5127" spans="3:36">
      <c r="C5127" s="3"/>
      <c r="D5127" s="3"/>
      <c r="E5127" s="4"/>
      <c r="AJ5127" s="3"/>
    </row>
    <row r="5128" spans="3:36">
      <c r="C5128" s="3"/>
      <c r="D5128" s="3"/>
      <c r="E5128" s="4"/>
      <c r="AJ5128" s="3"/>
    </row>
    <row r="5129" spans="3:36">
      <c r="C5129" s="3"/>
      <c r="D5129" s="3"/>
      <c r="E5129" s="4"/>
      <c r="AJ5129" s="3"/>
    </row>
    <row r="5130" spans="3:36">
      <c r="C5130" s="3"/>
      <c r="D5130" s="3"/>
      <c r="E5130" s="4"/>
      <c r="AJ5130" s="3"/>
    </row>
    <row r="5131" spans="3:36">
      <c r="C5131" s="3"/>
      <c r="D5131" s="3"/>
      <c r="E5131" s="4"/>
      <c r="AJ5131" s="3"/>
    </row>
    <row r="5132" spans="3:36">
      <c r="C5132" s="3"/>
      <c r="D5132" s="3"/>
      <c r="E5132" s="4"/>
      <c r="AJ5132" s="3"/>
    </row>
    <row r="5133" spans="3:36">
      <c r="C5133" s="3"/>
      <c r="D5133" s="3"/>
      <c r="E5133" s="4"/>
      <c r="AJ5133" s="3"/>
    </row>
    <row r="5134" spans="3:36">
      <c r="C5134" s="3"/>
      <c r="D5134" s="3"/>
      <c r="E5134" s="4"/>
    </row>
    <row r="5135" spans="3:36">
      <c r="C5135" s="3"/>
      <c r="D5135" s="3"/>
      <c r="E5135" s="4"/>
      <c r="AJ5135" s="3"/>
    </row>
    <row r="5136" spans="3:36">
      <c r="C5136" s="3"/>
      <c r="D5136" s="3"/>
      <c r="E5136" s="4"/>
      <c r="AJ5136" s="3"/>
    </row>
    <row r="5137" spans="3:36">
      <c r="C5137" s="3"/>
      <c r="D5137" s="3"/>
      <c r="E5137" s="4"/>
      <c r="AJ5137" s="3"/>
    </row>
    <row r="5138" spans="3:36">
      <c r="C5138" s="3"/>
      <c r="D5138" s="3"/>
      <c r="E5138" s="4"/>
      <c r="AJ5138" s="3"/>
    </row>
    <row r="5139" spans="3:36">
      <c r="C5139" s="3"/>
      <c r="D5139" s="3"/>
      <c r="E5139" s="4"/>
      <c r="AJ5139" s="3"/>
    </row>
    <row r="5140" spans="3:36">
      <c r="C5140" s="3"/>
      <c r="D5140" s="3"/>
      <c r="E5140" s="4"/>
      <c r="AJ5140" s="3"/>
    </row>
    <row r="5141" spans="3:36">
      <c r="C5141" s="3"/>
      <c r="D5141" s="3"/>
      <c r="E5141" s="4"/>
      <c r="AJ5141" s="3"/>
    </row>
    <row r="5142" spans="3:36">
      <c r="C5142" s="3"/>
      <c r="D5142" s="3"/>
      <c r="E5142" s="4"/>
      <c r="AJ5142" s="3"/>
    </row>
    <row r="5143" spans="3:36">
      <c r="C5143" s="3"/>
      <c r="D5143" s="3"/>
      <c r="E5143" s="4"/>
      <c r="AJ5143" s="3"/>
    </row>
    <row r="5144" spans="3:36">
      <c r="C5144" s="3"/>
      <c r="D5144" s="3"/>
      <c r="E5144" s="4"/>
    </row>
    <row r="5145" spans="3:36">
      <c r="C5145" s="3"/>
      <c r="D5145" s="3"/>
      <c r="E5145" s="4"/>
      <c r="AJ5145" s="3"/>
    </row>
    <row r="5146" spans="3:36">
      <c r="C5146" s="3"/>
      <c r="D5146" s="3"/>
      <c r="E5146" s="4"/>
    </row>
    <row r="5147" spans="3:36">
      <c r="C5147" s="3"/>
      <c r="D5147" s="3"/>
      <c r="E5147" s="4"/>
    </row>
    <row r="5148" spans="3:36">
      <c r="C5148" s="3"/>
      <c r="D5148" s="3"/>
      <c r="E5148" s="4"/>
      <c r="AJ5148" s="3"/>
    </row>
    <row r="5149" spans="3:36">
      <c r="C5149" s="3"/>
      <c r="D5149" s="3"/>
      <c r="E5149" s="4"/>
    </row>
    <row r="5150" spans="3:36">
      <c r="C5150" s="3"/>
      <c r="D5150" s="3"/>
      <c r="E5150" s="4"/>
      <c r="AJ5150" s="3"/>
    </row>
    <row r="5151" spans="3:36">
      <c r="C5151" s="3"/>
      <c r="D5151" s="3"/>
      <c r="E5151" s="4"/>
    </row>
    <row r="5152" spans="3:36">
      <c r="C5152" s="3"/>
      <c r="D5152" s="3"/>
      <c r="E5152" s="4"/>
      <c r="AJ5152" s="3"/>
    </row>
    <row r="5153" spans="3:36">
      <c r="C5153" s="3"/>
      <c r="D5153" s="3"/>
      <c r="E5153" s="4"/>
      <c r="AJ5153" s="3"/>
    </row>
    <row r="5154" spans="3:36">
      <c r="C5154" s="3"/>
      <c r="D5154" s="3"/>
      <c r="E5154" s="4"/>
      <c r="AJ5154" s="3"/>
    </row>
    <row r="5155" spans="3:36">
      <c r="C5155" s="3"/>
      <c r="D5155" s="3"/>
      <c r="E5155" s="4"/>
      <c r="AJ5155" s="3"/>
    </row>
    <row r="5156" spans="3:36">
      <c r="C5156" s="3"/>
      <c r="D5156" s="3"/>
      <c r="E5156" s="4"/>
      <c r="AJ5156" s="3"/>
    </row>
    <row r="5157" spans="3:36">
      <c r="C5157" s="3"/>
      <c r="D5157" s="3"/>
      <c r="E5157" s="4"/>
      <c r="AJ5157" s="3"/>
    </row>
    <row r="5158" spans="3:36">
      <c r="C5158" s="3"/>
      <c r="D5158" s="3"/>
      <c r="E5158" s="4"/>
      <c r="AJ5158" s="3"/>
    </row>
    <row r="5159" spans="3:36">
      <c r="C5159" s="3"/>
      <c r="D5159" s="3"/>
      <c r="E5159" s="4"/>
      <c r="AJ5159" s="3"/>
    </row>
    <row r="5160" spans="3:36">
      <c r="C5160" s="3"/>
      <c r="D5160" s="3"/>
      <c r="E5160" s="4"/>
      <c r="AJ5160" s="3"/>
    </row>
    <row r="5161" spans="3:36">
      <c r="C5161" s="3"/>
      <c r="D5161" s="3"/>
      <c r="E5161" s="4"/>
      <c r="AJ5161" s="3"/>
    </row>
    <row r="5162" spans="3:36">
      <c r="C5162" s="3"/>
      <c r="D5162" s="3"/>
      <c r="E5162" s="4"/>
      <c r="AJ5162" s="3"/>
    </row>
    <row r="5163" spans="3:36">
      <c r="C5163" s="3"/>
      <c r="D5163" s="3"/>
      <c r="E5163" s="4"/>
      <c r="AJ5163" s="3"/>
    </row>
    <row r="5164" spans="3:36">
      <c r="C5164" s="3"/>
      <c r="D5164" s="3"/>
      <c r="E5164" s="4"/>
      <c r="AJ5164" s="3"/>
    </row>
    <row r="5165" spans="3:36">
      <c r="C5165" s="3"/>
      <c r="D5165" s="3"/>
      <c r="E5165" s="4"/>
      <c r="AJ5165" s="3"/>
    </row>
    <row r="5166" spans="3:36">
      <c r="C5166" s="3"/>
      <c r="D5166" s="3"/>
      <c r="E5166" s="4"/>
      <c r="AJ5166" s="3"/>
    </row>
    <row r="5167" spans="3:36">
      <c r="C5167" s="3"/>
      <c r="D5167" s="3"/>
      <c r="E5167" s="4"/>
      <c r="AJ5167" s="3"/>
    </row>
    <row r="5168" spans="3:36">
      <c r="C5168" s="3"/>
      <c r="D5168" s="3"/>
      <c r="E5168" s="4"/>
    </row>
    <row r="5169" spans="3:36">
      <c r="C5169" s="3"/>
      <c r="D5169" s="3"/>
      <c r="E5169" s="4"/>
      <c r="AJ5169" s="3"/>
    </row>
    <row r="5170" spans="3:36">
      <c r="C5170" s="3"/>
      <c r="D5170" s="3"/>
      <c r="E5170" s="4"/>
    </row>
    <row r="5171" spans="3:36">
      <c r="C5171" s="3"/>
      <c r="D5171" s="3"/>
      <c r="E5171" s="4"/>
      <c r="AJ5171" s="3"/>
    </row>
    <row r="5172" spans="3:36">
      <c r="C5172" s="3"/>
      <c r="D5172" s="3"/>
      <c r="E5172" s="4"/>
      <c r="AJ5172" s="3"/>
    </row>
    <row r="5173" spans="3:36">
      <c r="C5173" s="3"/>
      <c r="D5173" s="3"/>
      <c r="E5173" s="4"/>
      <c r="AJ5173" s="3"/>
    </row>
    <row r="5174" spans="3:36">
      <c r="C5174" s="3"/>
      <c r="D5174" s="3"/>
      <c r="E5174" s="4"/>
      <c r="AJ5174" s="3"/>
    </row>
    <row r="5175" spans="3:36">
      <c r="C5175" s="3"/>
      <c r="D5175" s="3"/>
      <c r="E5175" s="4"/>
      <c r="AJ5175" s="3"/>
    </row>
    <row r="5176" spans="3:36">
      <c r="C5176" s="3"/>
      <c r="D5176" s="3"/>
      <c r="E5176" s="4"/>
      <c r="AJ5176" s="3"/>
    </row>
    <row r="5177" spans="3:36">
      <c r="C5177" s="3"/>
      <c r="D5177" s="3"/>
      <c r="E5177" s="4"/>
      <c r="AJ5177" s="3"/>
    </row>
    <row r="5178" spans="3:36">
      <c r="C5178" s="3"/>
      <c r="D5178" s="3"/>
      <c r="E5178" s="4"/>
      <c r="AJ5178" s="3"/>
    </row>
    <row r="5179" spans="3:36">
      <c r="C5179" s="3"/>
      <c r="D5179" s="3"/>
      <c r="E5179" s="4"/>
      <c r="AJ5179" s="3"/>
    </row>
    <row r="5180" spans="3:36">
      <c r="C5180" s="3"/>
      <c r="D5180" s="3"/>
      <c r="E5180" s="4"/>
      <c r="AJ5180" s="3"/>
    </row>
    <row r="5181" spans="3:36">
      <c r="C5181" s="3"/>
      <c r="D5181" s="3"/>
      <c r="E5181" s="4"/>
      <c r="AJ5181" s="3"/>
    </row>
    <row r="5182" spans="3:36">
      <c r="C5182" s="3"/>
      <c r="D5182" s="3"/>
      <c r="E5182" s="4"/>
      <c r="AJ5182" s="3"/>
    </row>
    <row r="5183" spans="3:36">
      <c r="C5183" s="3"/>
      <c r="D5183" s="3"/>
      <c r="E5183" s="4"/>
      <c r="AJ5183" s="3"/>
    </row>
    <row r="5184" spans="3:36">
      <c r="C5184" s="3"/>
      <c r="D5184" s="3"/>
      <c r="E5184" s="4"/>
      <c r="AJ5184" s="3"/>
    </row>
    <row r="5185" spans="3:36">
      <c r="C5185" s="3"/>
      <c r="D5185" s="3"/>
      <c r="E5185" s="4"/>
      <c r="AJ5185" s="3"/>
    </row>
    <row r="5186" spans="3:36">
      <c r="C5186" s="3"/>
      <c r="D5186" s="3"/>
      <c r="E5186" s="4"/>
      <c r="AJ5186" s="3"/>
    </row>
    <row r="5187" spans="3:36">
      <c r="C5187" s="3"/>
      <c r="D5187" s="3"/>
      <c r="E5187" s="4"/>
      <c r="AJ5187" s="3"/>
    </row>
    <row r="5188" spans="3:36">
      <c r="C5188" s="3"/>
      <c r="D5188" s="3"/>
      <c r="E5188" s="4"/>
      <c r="AJ5188" s="3"/>
    </row>
    <row r="5189" spans="3:36">
      <c r="C5189" s="3"/>
      <c r="D5189" s="3"/>
      <c r="E5189" s="4"/>
      <c r="AJ5189" s="3"/>
    </row>
    <row r="5190" spans="3:36">
      <c r="C5190" s="3"/>
      <c r="D5190" s="3"/>
      <c r="E5190" s="4"/>
      <c r="AJ5190" s="3"/>
    </row>
    <row r="5191" spans="3:36">
      <c r="C5191" s="3"/>
      <c r="D5191" s="3"/>
      <c r="E5191" s="4"/>
      <c r="AJ5191" s="3"/>
    </row>
    <row r="5192" spans="3:36">
      <c r="C5192" s="3"/>
      <c r="D5192" s="3"/>
      <c r="E5192" s="4"/>
      <c r="AJ5192" s="3"/>
    </row>
    <row r="5193" spans="3:36">
      <c r="C5193" s="3"/>
      <c r="D5193" s="3"/>
      <c r="E5193" s="4"/>
      <c r="AJ5193" s="3"/>
    </row>
    <row r="5194" spans="3:36">
      <c r="C5194" s="3"/>
      <c r="D5194" s="3"/>
      <c r="E5194" s="4"/>
      <c r="AJ5194" s="3"/>
    </row>
    <row r="5195" spans="3:36">
      <c r="C5195" s="3"/>
      <c r="D5195" s="3"/>
      <c r="E5195" s="4"/>
      <c r="AJ5195" s="3"/>
    </row>
    <row r="5196" spans="3:36">
      <c r="C5196" s="3"/>
      <c r="D5196" s="3"/>
      <c r="E5196" s="4"/>
      <c r="AJ5196" s="3"/>
    </row>
    <row r="5197" spans="3:36">
      <c r="C5197" s="3"/>
      <c r="D5197" s="3"/>
      <c r="E5197" s="4"/>
      <c r="AJ5197" s="3"/>
    </row>
    <row r="5198" spans="3:36">
      <c r="C5198" s="3"/>
      <c r="D5198" s="3"/>
      <c r="E5198" s="4"/>
    </row>
    <row r="5199" spans="3:36">
      <c r="C5199" s="3"/>
      <c r="D5199" s="3"/>
      <c r="E5199" s="4"/>
      <c r="AJ5199" s="3"/>
    </row>
    <row r="5200" spans="3:36">
      <c r="C5200" s="3"/>
      <c r="D5200" s="3"/>
      <c r="E5200" s="4"/>
    </row>
    <row r="5201" spans="3:36">
      <c r="C5201" s="3"/>
      <c r="D5201" s="3"/>
      <c r="E5201" s="4"/>
      <c r="AJ5201" s="3"/>
    </row>
    <row r="5202" spans="3:36">
      <c r="C5202" s="3"/>
      <c r="D5202" s="3"/>
      <c r="E5202" s="4"/>
    </row>
    <row r="5203" spans="3:36">
      <c r="C5203" s="3"/>
      <c r="D5203" s="3"/>
      <c r="E5203" s="4"/>
      <c r="AJ5203" s="3"/>
    </row>
    <row r="5204" spans="3:36">
      <c r="C5204" s="3"/>
      <c r="D5204" s="3"/>
      <c r="E5204" s="4"/>
    </row>
    <row r="5205" spans="3:36">
      <c r="C5205" s="3"/>
      <c r="D5205" s="3"/>
      <c r="E5205" s="4"/>
      <c r="AJ5205" s="3"/>
    </row>
    <row r="5206" spans="3:36">
      <c r="C5206" s="3"/>
      <c r="D5206" s="3"/>
      <c r="E5206" s="4"/>
      <c r="AJ5206" s="3"/>
    </row>
    <row r="5207" spans="3:36">
      <c r="C5207" s="3"/>
      <c r="D5207" s="3"/>
      <c r="E5207" s="4"/>
      <c r="AJ5207" s="3"/>
    </row>
    <row r="5208" spans="3:36">
      <c r="C5208" s="3"/>
      <c r="D5208" s="3"/>
      <c r="E5208" s="4"/>
      <c r="AJ5208" s="3"/>
    </row>
    <row r="5209" spans="3:36">
      <c r="C5209" s="3"/>
      <c r="D5209" s="3"/>
      <c r="E5209" s="4"/>
      <c r="AJ5209" s="3"/>
    </row>
    <row r="5210" spans="3:36">
      <c r="C5210" s="3"/>
      <c r="D5210" s="3"/>
      <c r="E5210" s="4"/>
      <c r="AJ5210" s="3"/>
    </row>
    <row r="5211" spans="3:36">
      <c r="C5211" s="3"/>
      <c r="D5211" s="3"/>
      <c r="E5211" s="4"/>
      <c r="AJ5211" s="3"/>
    </row>
    <row r="5212" spans="3:36">
      <c r="C5212" s="3"/>
      <c r="D5212" s="3"/>
      <c r="E5212" s="4"/>
      <c r="AJ5212" s="3"/>
    </row>
    <row r="5213" spans="3:36">
      <c r="C5213" s="3"/>
      <c r="D5213" s="3"/>
      <c r="E5213" s="4"/>
      <c r="AJ5213" s="3"/>
    </row>
    <row r="5214" spans="3:36">
      <c r="C5214" s="3"/>
      <c r="D5214" s="3"/>
      <c r="E5214" s="4"/>
      <c r="AJ5214" s="3"/>
    </row>
    <row r="5215" spans="3:36">
      <c r="C5215" s="3"/>
      <c r="D5215" s="3"/>
      <c r="E5215" s="4"/>
      <c r="AJ5215" s="3"/>
    </row>
    <row r="5216" spans="3:36">
      <c r="C5216" s="3"/>
      <c r="D5216" s="3"/>
      <c r="E5216" s="4"/>
    </row>
    <row r="5217" spans="3:36">
      <c r="C5217" s="3"/>
      <c r="D5217" s="3"/>
      <c r="E5217" s="4"/>
      <c r="AJ5217" s="3"/>
    </row>
    <row r="5218" spans="3:36">
      <c r="C5218" s="3"/>
      <c r="D5218" s="3"/>
      <c r="E5218" s="4"/>
      <c r="AJ5218" s="3"/>
    </row>
    <row r="5219" spans="3:36">
      <c r="C5219" s="3"/>
      <c r="D5219" s="3"/>
      <c r="E5219" s="4"/>
      <c r="AJ5219" s="3"/>
    </row>
    <row r="5220" spans="3:36">
      <c r="C5220" s="3"/>
      <c r="D5220" s="3"/>
      <c r="E5220" s="4"/>
      <c r="AJ5220" s="3"/>
    </row>
    <row r="5221" spans="3:36">
      <c r="C5221" s="3"/>
      <c r="D5221" s="3"/>
      <c r="E5221" s="4"/>
      <c r="AJ5221" s="3"/>
    </row>
    <row r="5222" spans="3:36">
      <c r="C5222" s="3"/>
      <c r="D5222" s="3"/>
      <c r="E5222" s="4"/>
      <c r="AJ5222" s="3"/>
    </row>
    <row r="5223" spans="3:36">
      <c r="C5223" s="3"/>
      <c r="D5223" s="3"/>
      <c r="E5223" s="4"/>
      <c r="AJ5223" s="3"/>
    </row>
    <row r="5224" spans="3:36">
      <c r="C5224" s="3"/>
      <c r="D5224" s="3"/>
      <c r="E5224" s="4"/>
      <c r="AJ5224" s="3"/>
    </row>
    <row r="5225" spans="3:36">
      <c r="C5225" s="3"/>
      <c r="D5225" s="3"/>
      <c r="E5225" s="4"/>
      <c r="AJ5225" s="3"/>
    </row>
    <row r="5226" spans="3:36">
      <c r="C5226" s="3"/>
      <c r="D5226" s="3"/>
      <c r="E5226" s="4"/>
      <c r="AJ5226" s="3"/>
    </row>
    <row r="5227" spans="3:36">
      <c r="C5227" s="3"/>
      <c r="D5227" s="3"/>
      <c r="E5227" s="4"/>
      <c r="AJ5227" s="3"/>
    </row>
    <row r="5228" spans="3:36">
      <c r="C5228" s="3"/>
      <c r="D5228" s="3"/>
      <c r="E5228" s="4"/>
      <c r="AJ5228" s="3"/>
    </row>
    <row r="5229" spans="3:36">
      <c r="C5229" s="3"/>
      <c r="D5229" s="3"/>
      <c r="E5229" s="4"/>
      <c r="AJ5229" s="3"/>
    </row>
    <row r="5230" spans="3:36">
      <c r="C5230" s="3"/>
      <c r="D5230" s="3"/>
      <c r="E5230" s="4"/>
    </row>
    <row r="5231" spans="3:36">
      <c r="C5231" s="3"/>
      <c r="D5231" s="3"/>
      <c r="E5231" s="4"/>
      <c r="AJ5231" s="3"/>
    </row>
    <row r="5232" spans="3:36">
      <c r="C5232" s="3"/>
      <c r="D5232" s="3"/>
      <c r="E5232" s="4"/>
      <c r="AJ5232" s="3"/>
    </row>
    <row r="5233" spans="3:36">
      <c r="C5233" s="3"/>
      <c r="D5233" s="3"/>
      <c r="E5233" s="4"/>
      <c r="AJ5233" s="3"/>
    </row>
    <row r="5234" spans="3:36">
      <c r="C5234" s="3"/>
      <c r="D5234" s="3"/>
      <c r="E5234" s="4"/>
      <c r="AJ5234" s="3"/>
    </row>
    <row r="5235" spans="3:36">
      <c r="C5235" s="3"/>
      <c r="D5235" s="3"/>
      <c r="E5235" s="4"/>
      <c r="AJ5235" s="3"/>
    </row>
    <row r="5236" spans="3:36">
      <c r="C5236" s="3"/>
      <c r="D5236" s="3"/>
      <c r="E5236" s="4"/>
      <c r="AJ5236" s="3"/>
    </row>
    <row r="5237" spans="3:36">
      <c r="C5237" s="3"/>
      <c r="D5237" s="3"/>
      <c r="E5237" s="4"/>
      <c r="AJ5237" s="3"/>
    </row>
    <row r="5238" spans="3:36">
      <c r="C5238" s="3"/>
      <c r="D5238" s="3"/>
      <c r="E5238" s="4"/>
      <c r="AJ5238" s="3"/>
    </row>
    <row r="5239" spans="3:36">
      <c r="C5239" s="3"/>
      <c r="D5239" s="3"/>
      <c r="E5239" s="4"/>
      <c r="AJ5239" s="3"/>
    </row>
    <row r="5240" spans="3:36">
      <c r="C5240" s="3"/>
      <c r="D5240" s="3"/>
      <c r="E5240" s="4"/>
      <c r="AJ5240" s="3"/>
    </row>
    <row r="5241" spans="3:36">
      <c r="C5241" s="3"/>
      <c r="D5241" s="3"/>
      <c r="E5241" s="4"/>
      <c r="AJ5241" s="3"/>
    </row>
    <row r="5242" spans="3:36">
      <c r="C5242" s="3"/>
      <c r="D5242" s="3"/>
      <c r="E5242" s="4"/>
      <c r="AJ5242" s="3"/>
    </row>
    <row r="5243" spans="3:36">
      <c r="C5243" s="3"/>
      <c r="D5243" s="3"/>
      <c r="E5243" s="4"/>
      <c r="AJ5243" s="3"/>
    </row>
    <row r="5244" spans="3:36">
      <c r="C5244" s="3"/>
      <c r="D5244" s="3"/>
      <c r="E5244" s="4"/>
      <c r="AJ5244" s="3"/>
    </row>
    <row r="5245" spans="3:36">
      <c r="C5245" s="3"/>
      <c r="D5245" s="3"/>
      <c r="E5245" s="4"/>
      <c r="AJ5245" s="3"/>
    </row>
    <row r="5246" spans="3:36">
      <c r="C5246" s="3"/>
      <c r="D5246" s="3"/>
      <c r="E5246" s="4"/>
      <c r="AJ5246" s="3"/>
    </row>
    <row r="5247" spans="3:36">
      <c r="C5247" s="3"/>
      <c r="D5247" s="3"/>
      <c r="E5247" s="4"/>
      <c r="AJ5247" s="3"/>
    </row>
    <row r="5248" spans="3:36">
      <c r="C5248" s="3"/>
      <c r="D5248" s="3"/>
      <c r="E5248" s="4"/>
    </row>
    <row r="5249" spans="3:36">
      <c r="C5249" s="3"/>
      <c r="D5249" s="3"/>
      <c r="E5249" s="4"/>
      <c r="AJ5249" s="3"/>
    </row>
    <row r="5250" spans="3:36">
      <c r="C5250" s="3"/>
      <c r="D5250" s="3"/>
      <c r="E5250" s="4"/>
      <c r="AJ5250" s="3"/>
    </row>
    <row r="5251" spans="3:36">
      <c r="C5251" s="3"/>
      <c r="D5251" s="3"/>
      <c r="E5251" s="4"/>
      <c r="AJ5251" s="3"/>
    </row>
    <row r="5252" spans="3:36">
      <c r="C5252" s="3"/>
      <c r="D5252" s="3"/>
      <c r="E5252" s="4"/>
      <c r="AJ5252" s="3"/>
    </row>
    <row r="5253" spans="3:36">
      <c r="C5253" s="3"/>
      <c r="D5253" s="3"/>
      <c r="E5253" s="4"/>
      <c r="AJ5253" s="3"/>
    </row>
    <row r="5254" spans="3:36">
      <c r="C5254" s="3"/>
      <c r="D5254" s="3"/>
      <c r="E5254" s="4"/>
      <c r="AJ5254" s="3"/>
    </row>
    <row r="5255" spans="3:36">
      <c r="C5255" s="3"/>
      <c r="D5255" s="3"/>
      <c r="E5255" s="4"/>
      <c r="AJ5255" s="3"/>
    </row>
    <row r="5256" spans="3:36">
      <c r="C5256" s="3"/>
      <c r="D5256" s="3"/>
      <c r="E5256" s="4"/>
      <c r="AJ5256" s="3"/>
    </row>
    <row r="5257" spans="3:36">
      <c r="C5257" s="3"/>
      <c r="D5257" s="3"/>
      <c r="E5257" s="4"/>
      <c r="AJ5257" s="3"/>
    </row>
    <row r="5258" spans="3:36">
      <c r="C5258" s="3"/>
      <c r="D5258" s="3"/>
      <c r="E5258" s="4"/>
      <c r="AJ5258" s="3"/>
    </row>
    <row r="5259" spans="3:36">
      <c r="C5259" s="3"/>
      <c r="D5259" s="3"/>
      <c r="E5259" s="4"/>
      <c r="AJ5259" s="3"/>
    </row>
    <row r="5260" spans="3:36">
      <c r="C5260" s="3"/>
      <c r="D5260" s="3"/>
      <c r="E5260" s="4"/>
      <c r="AJ5260" s="3"/>
    </row>
    <row r="5261" spans="3:36">
      <c r="C5261" s="3"/>
      <c r="D5261" s="3"/>
      <c r="E5261" s="4"/>
      <c r="AJ5261" s="3"/>
    </row>
    <row r="5262" spans="3:36">
      <c r="C5262" s="3"/>
      <c r="D5262" s="3"/>
      <c r="E5262" s="4"/>
    </row>
    <row r="5263" spans="3:36">
      <c r="C5263" s="3"/>
      <c r="D5263" s="3"/>
      <c r="E5263" s="4"/>
      <c r="AJ5263" s="3"/>
    </row>
    <row r="5264" spans="3:36">
      <c r="C5264" s="3"/>
      <c r="D5264" s="3"/>
      <c r="E5264" s="4"/>
      <c r="AJ5264" s="3"/>
    </row>
    <row r="5265" spans="3:36">
      <c r="C5265" s="3"/>
      <c r="D5265" s="3"/>
      <c r="E5265" s="4"/>
      <c r="AJ5265" s="3"/>
    </row>
    <row r="5266" spans="3:36">
      <c r="C5266" s="3"/>
      <c r="D5266" s="3"/>
      <c r="E5266" s="4"/>
      <c r="AJ5266" s="3"/>
    </row>
    <row r="5267" spans="3:36">
      <c r="C5267" s="3"/>
      <c r="D5267" s="3"/>
      <c r="E5267" s="4"/>
      <c r="AJ5267" s="3"/>
    </row>
    <row r="5268" spans="3:36">
      <c r="C5268" s="3"/>
      <c r="D5268" s="3"/>
      <c r="E5268" s="4"/>
      <c r="AJ5268" s="3"/>
    </row>
    <row r="5269" spans="3:36">
      <c r="C5269" s="3"/>
      <c r="D5269" s="3"/>
      <c r="E5269" s="4"/>
      <c r="AJ5269" s="3"/>
    </row>
    <row r="5270" spans="3:36">
      <c r="C5270" s="3"/>
      <c r="D5270" s="3"/>
      <c r="E5270" s="4"/>
      <c r="AJ5270" s="3"/>
    </row>
    <row r="5271" spans="3:36">
      <c r="C5271" s="3"/>
      <c r="D5271" s="3"/>
      <c r="E5271" s="4"/>
      <c r="AJ5271" s="3"/>
    </row>
    <row r="5272" spans="3:36">
      <c r="C5272" s="3"/>
      <c r="D5272" s="3"/>
      <c r="E5272" s="4"/>
      <c r="AJ5272" s="3"/>
    </row>
    <row r="5273" spans="3:36">
      <c r="C5273" s="3"/>
      <c r="D5273" s="3"/>
      <c r="E5273" s="4"/>
      <c r="AJ5273" s="3"/>
    </row>
    <row r="5274" spans="3:36">
      <c r="C5274" s="3"/>
      <c r="D5274" s="3"/>
      <c r="E5274" s="4"/>
      <c r="AJ5274" s="3"/>
    </row>
    <row r="5275" spans="3:36">
      <c r="C5275" s="3"/>
      <c r="D5275" s="3"/>
      <c r="E5275" s="4"/>
      <c r="AJ5275" s="3"/>
    </row>
    <row r="5276" spans="3:36">
      <c r="C5276" s="3"/>
      <c r="D5276" s="3"/>
      <c r="E5276" s="4"/>
      <c r="AJ5276" s="3"/>
    </row>
    <row r="5277" spans="3:36">
      <c r="C5277" s="3"/>
      <c r="D5277" s="3"/>
      <c r="E5277" s="4"/>
      <c r="AJ5277" s="3"/>
    </row>
    <row r="5278" spans="3:36">
      <c r="C5278" s="3"/>
      <c r="D5278" s="3"/>
      <c r="E5278" s="4"/>
    </row>
    <row r="5279" spans="3:36">
      <c r="C5279" s="3"/>
      <c r="D5279" s="3"/>
      <c r="E5279" s="4"/>
      <c r="AJ5279" s="3"/>
    </row>
    <row r="5280" spans="3:36">
      <c r="C5280" s="3"/>
      <c r="D5280" s="3"/>
      <c r="E5280" s="4"/>
      <c r="AJ5280" s="3"/>
    </row>
    <row r="5281" spans="3:36">
      <c r="C5281" s="3"/>
      <c r="D5281" s="3"/>
      <c r="E5281" s="4"/>
      <c r="AJ5281" s="3"/>
    </row>
    <row r="5282" spans="3:36">
      <c r="C5282" s="3"/>
      <c r="D5282" s="3"/>
      <c r="E5282" s="4"/>
      <c r="AJ5282" s="3"/>
    </row>
    <row r="5283" spans="3:36">
      <c r="C5283" s="3"/>
      <c r="D5283" s="3"/>
      <c r="E5283" s="4"/>
      <c r="AJ5283" s="3"/>
    </row>
    <row r="5284" spans="3:36">
      <c r="C5284" s="3"/>
      <c r="D5284" s="3"/>
      <c r="E5284" s="4"/>
      <c r="AJ5284" s="3"/>
    </row>
    <row r="5285" spans="3:36">
      <c r="C5285" s="3"/>
      <c r="D5285" s="3"/>
      <c r="E5285" s="4"/>
      <c r="AJ5285" s="3"/>
    </row>
    <row r="5286" spans="3:36">
      <c r="C5286" s="3"/>
      <c r="D5286" s="3"/>
      <c r="E5286" s="4"/>
    </row>
    <row r="5287" spans="3:36">
      <c r="C5287" s="3"/>
      <c r="D5287" s="3"/>
      <c r="E5287" s="4"/>
      <c r="AJ5287" s="3"/>
    </row>
    <row r="5288" spans="3:36">
      <c r="C5288" s="3"/>
      <c r="D5288" s="3"/>
      <c r="E5288" s="4"/>
    </row>
    <row r="5289" spans="3:36">
      <c r="C5289" s="3"/>
      <c r="D5289" s="3"/>
      <c r="E5289" s="4"/>
      <c r="AJ5289" s="3"/>
    </row>
    <row r="5290" spans="3:36">
      <c r="C5290" s="3"/>
      <c r="D5290" s="3"/>
      <c r="E5290" s="4"/>
      <c r="AJ5290" s="3"/>
    </row>
    <row r="5291" spans="3:36">
      <c r="C5291" s="3"/>
      <c r="D5291" s="3"/>
      <c r="E5291" s="4"/>
      <c r="AJ5291" s="3"/>
    </row>
    <row r="5292" spans="3:36">
      <c r="C5292" s="3"/>
      <c r="D5292" s="3"/>
      <c r="E5292" s="4"/>
      <c r="AJ5292" s="3"/>
    </row>
    <row r="5293" spans="3:36">
      <c r="C5293" s="3"/>
      <c r="D5293" s="3"/>
      <c r="E5293" s="4"/>
      <c r="AJ5293" s="3"/>
    </row>
    <row r="5294" spans="3:36">
      <c r="C5294" s="3"/>
      <c r="D5294" s="3"/>
      <c r="E5294" s="4"/>
      <c r="AJ5294" s="3"/>
    </row>
    <row r="5295" spans="3:36">
      <c r="C5295" s="3"/>
      <c r="D5295" s="3"/>
      <c r="E5295" s="4"/>
      <c r="U5295" s="4"/>
      <c r="W5295" s="4"/>
      <c r="AJ5295" s="3"/>
    </row>
    <row r="5296" spans="3:36">
      <c r="C5296" s="3"/>
      <c r="D5296" s="3"/>
      <c r="E5296" s="4"/>
      <c r="U5296" s="4"/>
      <c r="W5296" s="4"/>
      <c r="AJ5296" s="3"/>
    </row>
    <row r="5297" spans="3:36">
      <c r="C5297" s="3"/>
      <c r="D5297" s="3"/>
      <c r="E5297" s="4"/>
      <c r="AJ5297" s="3"/>
    </row>
    <row r="5298" spans="3:36">
      <c r="C5298" s="3"/>
      <c r="D5298" s="3"/>
      <c r="E5298" s="4"/>
      <c r="AJ5298" s="3"/>
    </row>
    <row r="5299" spans="3:36">
      <c r="C5299" s="3"/>
      <c r="D5299" s="3"/>
      <c r="E5299" s="4"/>
      <c r="AJ5299" s="3"/>
    </row>
    <row r="5300" spans="3:36">
      <c r="C5300" s="3"/>
      <c r="D5300" s="3"/>
      <c r="E5300" s="4"/>
      <c r="AJ5300" s="3"/>
    </row>
    <row r="5301" spans="3:36">
      <c r="C5301" s="3"/>
      <c r="D5301" s="3"/>
      <c r="E5301" s="4"/>
      <c r="AJ5301" s="3"/>
    </row>
    <row r="5302" spans="3:36">
      <c r="C5302" s="3"/>
      <c r="D5302" s="3"/>
      <c r="E5302" s="4"/>
      <c r="AJ5302" s="3"/>
    </row>
    <row r="5303" spans="3:36">
      <c r="C5303" s="3"/>
      <c r="D5303" s="3"/>
      <c r="E5303" s="4"/>
      <c r="AJ5303" s="3"/>
    </row>
    <row r="5304" spans="3:36">
      <c r="C5304" s="3"/>
      <c r="D5304" s="3"/>
      <c r="E5304" s="4"/>
      <c r="AJ5304" s="3"/>
    </row>
    <row r="5305" spans="3:36">
      <c r="C5305" s="3"/>
      <c r="D5305" s="3"/>
      <c r="E5305" s="4"/>
      <c r="AJ5305" s="3"/>
    </row>
    <row r="5306" spans="3:36">
      <c r="C5306" s="3"/>
      <c r="D5306" s="3"/>
      <c r="E5306" s="4"/>
      <c r="AJ5306" s="3"/>
    </row>
    <row r="5307" spans="3:36">
      <c r="C5307" s="3"/>
      <c r="D5307" s="3"/>
      <c r="E5307" s="4"/>
      <c r="AJ5307" s="3"/>
    </row>
    <row r="5308" spans="3:36">
      <c r="C5308" s="3"/>
      <c r="D5308" s="3"/>
      <c r="E5308" s="4"/>
      <c r="AJ5308" s="3"/>
    </row>
    <row r="5309" spans="3:36">
      <c r="C5309" s="3"/>
      <c r="D5309" s="3"/>
      <c r="E5309" s="4"/>
      <c r="AJ5309" s="3"/>
    </row>
    <row r="5310" spans="3:36">
      <c r="C5310" s="3"/>
      <c r="D5310" s="3"/>
      <c r="E5310" s="4"/>
      <c r="AJ5310" s="3"/>
    </row>
    <row r="5311" spans="3:36">
      <c r="C5311" s="3"/>
      <c r="D5311" s="3"/>
      <c r="E5311" s="4"/>
      <c r="AJ5311" s="3"/>
    </row>
    <row r="5312" spans="3:36">
      <c r="C5312" s="3"/>
      <c r="D5312" s="3"/>
      <c r="E5312" s="4"/>
      <c r="AJ5312" s="3"/>
    </row>
    <row r="5313" spans="3:36">
      <c r="C5313" s="3"/>
      <c r="D5313" s="3"/>
      <c r="E5313" s="4"/>
      <c r="AJ5313" s="3"/>
    </row>
    <row r="5314" spans="3:36">
      <c r="C5314" s="3"/>
      <c r="D5314" s="3"/>
      <c r="E5314" s="4"/>
    </row>
    <row r="5315" spans="3:36">
      <c r="C5315" s="3"/>
      <c r="D5315" s="3"/>
      <c r="E5315" s="4"/>
      <c r="AJ5315" s="3"/>
    </row>
    <row r="5316" spans="3:36">
      <c r="C5316" s="3"/>
      <c r="D5316" s="3"/>
      <c r="E5316" s="4"/>
      <c r="AJ5316" s="3"/>
    </row>
    <row r="5317" spans="3:36">
      <c r="C5317" s="3"/>
      <c r="D5317" s="3"/>
      <c r="E5317" s="4"/>
      <c r="AJ5317" s="3"/>
    </row>
    <row r="5318" spans="3:36">
      <c r="C5318" s="3"/>
      <c r="D5318" s="3"/>
      <c r="E5318" s="4"/>
      <c r="AJ5318" s="3"/>
    </row>
    <row r="5319" spans="3:36">
      <c r="C5319" s="3"/>
      <c r="D5319" s="3"/>
      <c r="E5319" s="4"/>
      <c r="AJ5319" s="3"/>
    </row>
    <row r="5320" spans="3:36">
      <c r="C5320" s="3"/>
      <c r="D5320" s="3"/>
      <c r="E5320" s="4"/>
    </row>
    <row r="5321" spans="3:36">
      <c r="C5321" s="3"/>
      <c r="D5321" s="3"/>
      <c r="E5321" s="4"/>
      <c r="AJ5321" s="3"/>
    </row>
    <row r="5322" spans="3:36">
      <c r="C5322" s="3"/>
      <c r="D5322" s="3"/>
      <c r="E5322" s="4"/>
      <c r="AJ5322" s="3"/>
    </row>
    <row r="5323" spans="3:36">
      <c r="C5323" s="3"/>
      <c r="D5323" s="3"/>
      <c r="E5323" s="4"/>
      <c r="AJ5323" s="3"/>
    </row>
    <row r="5324" spans="3:36">
      <c r="C5324" s="3"/>
      <c r="D5324" s="3"/>
      <c r="E5324" s="4"/>
      <c r="AJ5324" s="3"/>
    </row>
    <row r="5325" spans="3:36">
      <c r="C5325" s="3"/>
      <c r="D5325" s="3"/>
      <c r="E5325" s="4"/>
      <c r="AJ5325" s="3"/>
    </row>
    <row r="5326" spans="3:36">
      <c r="C5326" s="3"/>
      <c r="D5326" s="3"/>
      <c r="E5326" s="4"/>
      <c r="AJ5326" s="3"/>
    </row>
    <row r="5327" spans="3:36">
      <c r="C5327" s="3"/>
      <c r="D5327" s="3"/>
      <c r="E5327" s="4"/>
      <c r="AJ5327" s="3"/>
    </row>
    <row r="5328" spans="3:36">
      <c r="C5328" s="3"/>
      <c r="D5328" s="3"/>
      <c r="E5328" s="4"/>
      <c r="AJ5328" s="3"/>
    </row>
    <row r="5329" spans="3:36">
      <c r="C5329" s="3"/>
      <c r="D5329" s="3"/>
      <c r="E5329" s="4"/>
      <c r="AJ5329" s="3"/>
    </row>
    <row r="5330" spans="3:36">
      <c r="C5330" s="3"/>
      <c r="D5330" s="3"/>
      <c r="E5330" s="4"/>
      <c r="AJ5330" s="3"/>
    </row>
    <row r="5331" spans="3:36">
      <c r="C5331" s="3"/>
      <c r="D5331" s="3"/>
      <c r="E5331" s="4"/>
      <c r="AJ5331" s="3"/>
    </row>
    <row r="5332" spans="3:36">
      <c r="C5332" s="3"/>
      <c r="D5332" s="3"/>
      <c r="E5332" s="4"/>
      <c r="AJ5332" s="3"/>
    </row>
    <row r="5333" spans="3:36">
      <c r="C5333" s="3"/>
      <c r="D5333" s="3"/>
      <c r="E5333" s="4"/>
      <c r="AJ5333" s="3"/>
    </row>
    <row r="5334" spans="3:36">
      <c r="C5334" s="3"/>
      <c r="D5334" s="3"/>
      <c r="E5334" s="4"/>
      <c r="AJ5334" s="3"/>
    </row>
    <row r="5335" spans="3:36">
      <c r="C5335" s="3"/>
      <c r="D5335" s="3"/>
      <c r="E5335" s="4"/>
      <c r="AJ5335" s="3"/>
    </row>
    <row r="5336" spans="3:36">
      <c r="C5336" s="3"/>
      <c r="D5336" s="3"/>
      <c r="E5336" s="4"/>
      <c r="AJ5336" s="3"/>
    </row>
    <row r="5337" spans="3:36">
      <c r="C5337" s="3"/>
      <c r="D5337" s="3"/>
      <c r="E5337" s="4"/>
      <c r="AJ5337" s="3"/>
    </row>
    <row r="5338" spans="3:36">
      <c r="C5338" s="3"/>
      <c r="D5338" s="3"/>
      <c r="E5338" s="4"/>
      <c r="AJ5338" s="3"/>
    </row>
    <row r="5339" spans="3:36">
      <c r="C5339" s="3"/>
      <c r="D5339" s="3"/>
      <c r="E5339" s="4"/>
      <c r="AJ5339" s="3"/>
    </row>
    <row r="5340" spans="3:36">
      <c r="C5340" s="3"/>
      <c r="D5340" s="3"/>
      <c r="E5340" s="4"/>
      <c r="AJ5340" s="3"/>
    </row>
    <row r="5341" spans="3:36">
      <c r="C5341" s="3"/>
      <c r="D5341" s="3"/>
      <c r="E5341" s="4"/>
      <c r="AJ5341" s="3"/>
    </row>
    <row r="5342" spans="3:36">
      <c r="C5342" s="3"/>
      <c r="D5342" s="3"/>
      <c r="E5342" s="4"/>
      <c r="AJ5342" s="3"/>
    </row>
    <row r="5343" spans="3:36">
      <c r="C5343" s="3"/>
      <c r="D5343" s="3"/>
      <c r="E5343" s="4"/>
      <c r="AJ5343" s="3"/>
    </row>
    <row r="5344" spans="3:36">
      <c r="C5344" s="3"/>
      <c r="D5344" s="3"/>
      <c r="E5344" s="4"/>
      <c r="AJ5344" s="3"/>
    </row>
    <row r="5345" spans="3:36">
      <c r="C5345" s="3"/>
      <c r="D5345" s="3"/>
      <c r="E5345" s="4"/>
      <c r="AJ5345" s="3"/>
    </row>
    <row r="5346" spans="3:36">
      <c r="C5346" s="3"/>
      <c r="D5346" s="3"/>
      <c r="E5346" s="4"/>
      <c r="AJ5346" s="3"/>
    </row>
    <row r="5347" spans="3:36">
      <c r="C5347" s="3"/>
      <c r="D5347" s="3"/>
      <c r="E5347" s="4"/>
      <c r="AJ5347" s="3"/>
    </row>
    <row r="5348" spans="3:36">
      <c r="C5348" s="3"/>
      <c r="D5348" s="3"/>
      <c r="E5348" s="4"/>
      <c r="AJ5348" s="3"/>
    </row>
    <row r="5349" spans="3:36">
      <c r="C5349" s="3"/>
      <c r="D5349" s="3"/>
      <c r="E5349" s="4"/>
      <c r="AJ5349" s="3"/>
    </row>
    <row r="5350" spans="3:36">
      <c r="C5350" s="3"/>
      <c r="D5350" s="3"/>
      <c r="E5350" s="4"/>
      <c r="AJ5350" s="3"/>
    </row>
    <row r="5351" spans="3:36">
      <c r="C5351" s="3"/>
      <c r="D5351" s="3"/>
      <c r="E5351" s="4"/>
      <c r="AJ5351" s="3"/>
    </row>
    <row r="5352" spans="3:36">
      <c r="C5352" s="3"/>
      <c r="D5352" s="3"/>
      <c r="E5352" s="4"/>
      <c r="AJ5352" s="3"/>
    </row>
    <row r="5353" spans="3:36">
      <c r="C5353" s="3"/>
      <c r="D5353" s="3"/>
      <c r="E5353" s="4"/>
      <c r="AJ5353" s="3"/>
    </row>
    <row r="5354" spans="3:36">
      <c r="C5354" s="3"/>
      <c r="D5354" s="3"/>
      <c r="E5354" s="4"/>
      <c r="AJ5354" s="3"/>
    </row>
    <row r="5355" spans="3:36">
      <c r="C5355" s="3"/>
      <c r="D5355" s="3"/>
      <c r="E5355" s="4"/>
      <c r="AJ5355" s="3"/>
    </row>
    <row r="5356" spans="3:36">
      <c r="C5356" s="3"/>
      <c r="D5356" s="3"/>
      <c r="E5356" s="4"/>
      <c r="AJ5356" s="3"/>
    </row>
    <row r="5357" spans="3:36">
      <c r="C5357" s="3"/>
      <c r="D5357" s="3"/>
      <c r="E5357" s="4"/>
      <c r="AJ5357" s="3"/>
    </row>
    <row r="5358" spans="3:36">
      <c r="C5358" s="3"/>
      <c r="D5358" s="3"/>
      <c r="E5358" s="4"/>
    </row>
    <row r="5359" spans="3:36">
      <c r="C5359" s="3"/>
      <c r="D5359" s="3"/>
      <c r="E5359" s="4"/>
      <c r="AJ5359" s="3"/>
    </row>
    <row r="5360" spans="3:36">
      <c r="C5360" s="3"/>
      <c r="D5360" s="3"/>
      <c r="E5360" s="4"/>
    </row>
    <row r="5361" spans="3:36">
      <c r="C5361" s="3"/>
      <c r="D5361" s="3"/>
      <c r="E5361" s="4"/>
      <c r="AJ5361" s="3"/>
    </row>
    <row r="5362" spans="3:36">
      <c r="C5362" s="3"/>
      <c r="D5362" s="3"/>
      <c r="E5362" s="4"/>
      <c r="AJ5362" s="3"/>
    </row>
    <row r="5363" spans="3:36">
      <c r="C5363" s="3"/>
      <c r="D5363" s="3"/>
      <c r="E5363" s="4"/>
      <c r="AJ5363" s="3"/>
    </row>
    <row r="5364" spans="3:36">
      <c r="C5364" s="3"/>
      <c r="D5364" s="3"/>
      <c r="E5364" s="4"/>
      <c r="AJ5364" s="3"/>
    </row>
    <row r="5365" spans="3:36">
      <c r="C5365" s="3"/>
      <c r="D5365" s="3"/>
      <c r="E5365" s="4"/>
      <c r="AJ5365" s="3"/>
    </row>
    <row r="5366" spans="3:36">
      <c r="C5366" s="3"/>
      <c r="D5366" s="3"/>
      <c r="E5366" s="4"/>
      <c r="AJ5366" s="3"/>
    </row>
    <row r="5367" spans="3:36">
      <c r="C5367" s="3"/>
      <c r="D5367" s="3"/>
      <c r="E5367" s="4"/>
      <c r="AJ5367" s="3"/>
    </row>
    <row r="5368" spans="3:36">
      <c r="C5368" s="3"/>
      <c r="D5368" s="3"/>
      <c r="E5368" s="4"/>
      <c r="AJ5368" s="3"/>
    </row>
    <row r="5369" spans="3:36">
      <c r="C5369" s="3"/>
      <c r="D5369" s="3"/>
      <c r="E5369" s="4"/>
      <c r="AJ5369" s="3"/>
    </row>
    <row r="5370" spans="3:36">
      <c r="C5370" s="3"/>
      <c r="D5370" s="3"/>
      <c r="E5370" s="4"/>
      <c r="AJ5370" s="3"/>
    </row>
    <row r="5371" spans="3:36">
      <c r="C5371" s="3"/>
      <c r="D5371" s="3"/>
      <c r="E5371" s="4"/>
      <c r="AJ5371" s="3"/>
    </row>
    <row r="5372" spans="3:36">
      <c r="C5372" s="3"/>
      <c r="D5372" s="3"/>
      <c r="E5372" s="4"/>
      <c r="AJ5372" s="3"/>
    </row>
    <row r="5373" spans="3:36">
      <c r="C5373" s="3"/>
      <c r="D5373" s="3"/>
      <c r="E5373" s="4"/>
      <c r="AJ5373" s="3"/>
    </row>
    <row r="5374" spans="3:36">
      <c r="C5374" s="3"/>
      <c r="D5374" s="3"/>
      <c r="E5374" s="4"/>
    </row>
    <row r="5375" spans="3:36">
      <c r="C5375" s="3"/>
      <c r="D5375" s="3"/>
      <c r="E5375" s="4"/>
      <c r="AJ5375" s="3"/>
    </row>
    <row r="5376" spans="3:36">
      <c r="C5376" s="3"/>
      <c r="D5376" s="3"/>
      <c r="E5376" s="4"/>
      <c r="AJ5376" s="3"/>
    </row>
    <row r="5377" spans="3:36">
      <c r="C5377" s="3"/>
      <c r="D5377" s="3"/>
      <c r="E5377" s="4"/>
      <c r="AJ5377" s="3"/>
    </row>
    <row r="5378" spans="3:36">
      <c r="C5378" s="3"/>
      <c r="D5378" s="3"/>
      <c r="E5378" s="4"/>
      <c r="AJ5378" s="3"/>
    </row>
    <row r="5379" spans="3:36">
      <c r="C5379" s="3"/>
      <c r="D5379" s="3"/>
      <c r="E5379" s="4"/>
      <c r="AJ5379" s="3"/>
    </row>
    <row r="5380" spans="3:36">
      <c r="C5380" s="3"/>
      <c r="D5380" s="3"/>
      <c r="E5380" s="4"/>
      <c r="AJ5380" s="3"/>
    </row>
    <row r="5381" spans="3:36">
      <c r="C5381" s="3"/>
      <c r="D5381" s="3"/>
      <c r="E5381" s="4"/>
      <c r="AJ5381" s="3"/>
    </row>
    <row r="5382" spans="3:36">
      <c r="C5382" s="3"/>
      <c r="D5382" s="3"/>
      <c r="E5382" s="4"/>
      <c r="AJ5382" s="3"/>
    </row>
    <row r="5383" spans="3:36">
      <c r="C5383" s="3"/>
      <c r="D5383" s="3"/>
      <c r="E5383" s="4"/>
      <c r="AJ5383" s="3"/>
    </row>
    <row r="5384" spans="3:36">
      <c r="C5384" s="3"/>
      <c r="D5384" s="3"/>
      <c r="E5384" s="4"/>
      <c r="AJ5384" s="3"/>
    </row>
    <row r="5385" spans="3:36">
      <c r="C5385" s="3"/>
      <c r="D5385" s="3"/>
      <c r="E5385" s="4"/>
      <c r="AJ5385" s="3"/>
    </row>
    <row r="5386" spans="3:36">
      <c r="C5386" s="3"/>
      <c r="D5386" s="3"/>
      <c r="E5386" s="4"/>
      <c r="AJ5386" s="3"/>
    </row>
    <row r="5387" spans="3:36">
      <c r="C5387" s="3"/>
      <c r="D5387" s="3"/>
      <c r="E5387" s="4"/>
      <c r="AJ5387" s="3"/>
    </row>
    <row r="5388" spans="3:36">
      <c r="C5388" s="3"/>
      <c r="D5388" s="3"/>
      <c r="E5388" s="4"/>
      <c r="AJ5388" s="3"/>
    </row>
    <row r="5389" spans="3:36">
      <c r="C5389" s="3"/>
      <c r="D5389" s="3"/>
      <c r="E5389" s="4"/>
      <c r="AJ5389" s="3"/>
    </row>
    <row r="5390" spans="3:36">
      <c r="C5390" s="3"/>
      <c r="D5390" s="3"/>
      <c r="E5390" s="4"/>
      <c r="AJ5390" s="3"/>
    </row>
    <row r="5391" spans="3:36">
      <c r="C5391" s="3"/>
      <c r="D5391" s="3"/>
      <c r="E5391" s="4"/>
      <c r="AJ5391" s="3"/>
    </row>
    <row r="5392" spans="3:36">
      <c r="C5392" s="3"/>
      <c r="D5392" s="3"/>
      <c r="E5392" s="4"/>
      <c r="AJ5392" s="3"/>
    </row>
    <row r="5393" spans="3:36">
      <c r="C5393" s="3"/>
      <c r="D5393" s="3"/>
      <c r="E5393" s="4"/>
      <c r="AJ5393" s="3"/>
    </row>
    <row r="5394" spans="3:36">
      <c r="C5394" s="3"/>
      <c r="D5394" s="3"/>
      <c r="E5394" s="4"/>
      <c r="AJ5394" s="3"/>
    </row>
    <row r="5395" spans="3:36">
      <c r="C5395" s="3"/>
      <c r="D5395" s="3"/>
      <c r="E5395" s="4"/>
      <c r="AJ5395" s="3"/>
    </row>
    <row r="5396" spans="3:36">
      <c r="C5396" s="3"/>
      <c r="D5396" s="3"/>
      <c r="E5396" s="4"/>
      <c r="AJ5396" s="3"/>
    </row>
    <row r="5397" spans="3:36">
      <c r="C5397" s="3"/>
      <c r="D5397" s="3"/>
      <c r="E5397" s="4"/>
      <c r="AJ5397" s="3"/>
    </row>
    <row r="5398" spans="3:36">
      <c r="C5398" s="3"/>
      <c r="D5398" s="3"/>
      <c r="E5398" s="4"/>
      <c r="AJ5398" s="3"/>
    </row>
    <row r="5399" spans="3:36">
      <c r="C5399" s="3"/>
      <c r="D5399" s="3"/>
      <c r="E5399" s="4"/>
      <c r="AJ5399" s="3"/>
    </row>
    <row r="5400" spans="3:36">
      <c r="C5400" s="3"/>
      <c r="D5400" s="3"/>
      <c r="E5400" s="4"/>
      <c r="AJ5400" s="3"/>
    </row>
    <row r="5401" spans="3:36">
      <c r="C5401" s="3"/>
      <c r="D5401" s="3"/>
      <c r="E5401" s="4"/>
      <c r="AJ5401" s="3"/>
    </row>
    <row r="5402" spans="3:36">
      <c r="C5402" s="3"/>
      <c r="D5402" s="3"/>
      <c r="E5402" s="4"/>
      <c r="AJ5402" s="3"/>
    </row>
    <row r="5403" spans="3:36">
      <c r="C5403" s="3"/>
      <c r="D5403" s="3"/>
      <c r="E5403" s="4"/>
      <c r="AJ5403" s="3"/>
    </row>
    <row r="5404" spans="3:36">
      <c r="C5404" s="3"/>
      <c r="D5404" s="3"/>
      <c r="E5404" s="4"/>
      <c r="AJ5404" s="3"/>
    </row>
    <row r="5405" spans="3:36">
      <c r="C5405" s="3"/>
      <c r="D5405" s="3"/>
      <c r="E5405" s="4"/>
      <c r="AJ5405" s="3"/>
    </row>
    <row r="5406" spans="3:36">
      <c r="C5406" s="3"/>
      <c r="D5406" s="3"/>
      <c r="E5406" s="4"/>
      <c r="AJ5406" s="3"/>
    </row>
    <row r="5407" spans="3:36">
      <c r="C5407" s="3"/>
      <c r="D5407" s="3"/>
      <c r="E5407" s="4"/>
      <c r="AJ5407" s="3"/>
    </row>
    <row r="5408" spans="3:36">
      <c r="C5408" s="3"/>
      <c r="D5408" s="3"/>
      <c r="E5408" s="4"/>
      <c r="AJ5408" s="3"/>
    </row>
    <row r="5409" spans="3:36">
      <c r="C5409" s="3"/>
      <c r="D5409" s="3"/>
      <c r="E5409" s="4"/>
      <c r="AJ5409" s="3"/>
    </row>
    <row r="5410" spans="3:36">
      <c r="C5410" s="3"/>
      <c r="D5410" s="3"/>
      <c r="E5410" s="4"/>
      <c r="AJ5410" s="3"/>
    </row>
    <row r="5411" spans="3:36">
      <c r="C5411" s="3"/>
      <c r="D5411" s="3"/>
      <c r="E5411" s="4"/>
      <c r="AJ5411" s="3"/>
    </row>
    <row r="5412" spans="3:36">
      <c r="C5412" s="3"/>
      <c r="D5412" s="3"/>
      <c r="E5412" s="4"/>
      <c r="AJ5412" s="3"/>
    </row>
    <row r="5413" spans="3:36">
      <c r="C5413" s="3"/>
      <c r="D5413" s="3"/>
      <c r="E5413" s="4"/>
      <c r="AJ5413" s="3"/>
    </row>
    <row r="5414" spans="3:36">
      <c r="C5414" s="3"/>
      <c r="D5414" s="3"/>
      <c r="E5414" s="4"/>
      <c r="AJ5414" s="3"/>
    </row>
    <row r="5415" spans="3:36">
      <c r="C5415" s="3"/>
      <c r="D5415" s="3"/>
      <c r="E5415" s="4"/>
      <c r="AJ5415" s="3"/>
    </row>
    <row r="5416" spans="3:36">
      <c r="C5416" s="3"/>
      <c r="D5416" s="3"/>
      <c r="E5416" s="4"/>
      <c r="AJ5416" s="3"/>
    </row>
    <row r="5417" spans="3:36">
      <c r="C5417" s="3"/>
      <c r="D5417" s="3"/>
      <c r="E5417" s="4"/>
      <c r="AJ5417" s="3"/>
    </row>
    <row r="5418" spans="3:36">
      <c r="C5418" s="3"/>
      <c r="D5418" s="3"/>
      <c r="E5418" s="4"/>
      <c r="AJ5418" s="3"/>
    </row>
    <row r="5419" spans="3:36">
      <c r="C5419" s="3"/>
      <c r="D5419" s="3"/>
      <c r="E5419" s="4"/>
      <c r="AJ5419" s="3"/>
    </row>
    <row r="5420" spans="3:36">
      <c r="C5420" s="3"/>
      <c r="D5420" s="3"/>
      <c r="E5420" s="4"/>
      <c r="AJ5420" s="3"/>
    </row>
    <row r="5421" spans="3:36">
      <c r="C5421" s="3"/>
      <c r="D5421" s="3"/>
      <c r="E5421" s="4"/>
      <c r="AJ5421" s="3"/>
    </row>
    <row r="5422" spans="3:36">
      <c r="C5422" s="3"/>
      <c r="D5422" s="3"/>
      <c r="E5422" s="4"/>
    </row>
    <row r="5423" spans="3:36">
      <c r="C5423" s="3"/>
      <c r="D5423" s="3"/>
      <c r="E5423" s="4"/>
      <c r="AJ5423" s="3"/>
    </row>
    <row r="5424" spans="3:36">
      <c r="C5424" s="3"/>
      <c r="D5424" s="3"/>
      <c r="E5424" s="4"/>
      <c r="AJ5424" s="3"/>
    </row>
    <row r="5425" spans="3:36">
      <c r="C5425" s="3"/>
      <c r="D5425" s="3"/>
      <c r="E5425" s="4"/>
      <c r="AJ5425" s="3"/>
    </row>
    <row r="5426" spans="3:36">
      <c r="C5426" s="3"/>
      <c r="D5426" s="3"/>
      <c r="E5426" s="4"/>
      <c r="AJ5426" s="3"/>
    </row>
    <row r="5427" spans="3:36">
      <c r="C5427" s="3"/>
      <c r="D5427" s="3"/>
      <c r="E5427" s="4"/>
      <c r="AJ5427" s="3"/>
    </row>
    <row r="5428" spans="3:36">
      <c r="C5428" s="3"/>
      <c r="D5428" s="3"/>
      <c r="E5428" s="4"/>
      <c r="AJ5428" s="3"/>
    </row>
    <row r="5429" spans="3:36">
      <c r="C5429" s="3"/>
      <c r="D5429" s="3"/>
      <c r="E5429" s="4"/>
      <c r="AJ5429" s="3"/>
    </row>
    <row r="5430" spans="3:36">
      <c r="C5430" s="3"/>
      <c r="D5430" s="3"/>
      <c r="E5430" s="4"/>
      <c r="AJ5430" s="3"/>
    </row>
    <row r="5431" spans="3:36">
      <c r="C5431" s="3"/>
      <c r="D5431" s="3"/>
      <c r="E5431" s="4"/>
      <c r="AJ5431" s="3"/>
    </row>
    <row r="5432" spans="3:36">
      <c r="C5432" s="3"/>
      <c r="D5432" s="3"/>
      <c r="E5432" s="4"/>
      <c r="AJ5432" s="3"/>
    </row>
    <row r="5433" spans="3:36">
      <c r="C5433" s="3"/>
      <c r="D5433" s="3"/>
      <c r="E5433" s="4"/>
      <c r="AJ5433" s="3"/>
    </row>
    <row r="5434" spans="3:36">
      <c r="C5434" s="3"/>
      <c r="D5434" s="3"/>
      <c r="E5434" s="4"/>
      <c r="AJ5434" s="3"/>
    </row>
    <row r="5435" spans="3:36">
      <c r="C5435" s="3"/>
      <c r="D5435" s="3"/>
      <c r="E5435" s="4"/>
      <c r="AJ5435" s="3"/>
    </row>
    <row r="5436" spans="3:36">
      <c r="C5436" s="3"/>
      <c r="D5436" s="3"/>
      <c r="E5436" s="4"/>
    </row>
    <row r="5437" spans="3:36">
      <c r="C5437" s="3"/>
      <c r="D5437" s="3"/>
      <c r="E5437" s="4"/>
      <c r="AJ5437" s="3"/>
    </row>
    <row r="5438" spans="3:36">
      <c r="C5438" s="3"/>
      <c r="D5438" s="3"/>
      <c r="E5438" s="4"/>
    </row>
    <row r="5439" spans="3:36">
      <c r="C5439" s="3"/>
      <c r="D5439" s="3"/>
      <c r="E5439" s="4"/>
      <c r="AJ5439" s="3"/>
    </row>
    <row r="5440" spans="3:36">
      <c r="C5440" s="3"/>
      <c r="D5440" s="3"/>
      <c r="E5440" s="4"/>
      <c r="AJ5440" s="3"/>
    </row>
    <row r="5441" spans="3:36">
      <c r="C5441" s="3"/>
      <c r="D5441" s="3"/>
      <c r="E5441" s="4"/>
      <c r="AJ5441" s="3"/>
    </row>
    <row r="5442" spans="3:36">
      <c r="C5442" s="3"/>
      <c r="D5442" s="3"/>
      <c r="E5442" s="4"/>
      <c r="AJ5442" s="3"/>
    </row>
    <row r="5443" spans="3:36">
      <c r="C5443" s="3"/>
      <c r="D5443" s="3"/>
      <c r="E5443" s="4"/>
      <c r="AJ5443" s="3"/>
    </row>
    <row r="5444" spans="3:36">
      <c r="C5444" s="3"/>
      <c r="D5444" s="3"/>
      <c r="E5444" s="4"/>
      <c r="AJ5444" s="3"/>
    </row>
    <row r="5445" spans="3:36">
      <c r="C5445" s="3"/>
      <c r="D5445" s="3"/>
      <c r="E5445" s="4"/>
      <c r="AJ5445" s="3"/>
    </row>
    <row r="5446" spans="3:36">
      <c r="C5446" s="3"/>
      <c r="D5446" s="3"/>
      <c r="E5446" s="4"/>
      <c r="AJ5446" s="3"/>
    </row>
    <row r="5447" spans="3:36">
      <c r="C5447" s="3"/>
      <c r="D5447" s="3"/>
      <c r="E5447" s="4"/>
      <c r="AJ5447" s="3"/>
    </row>
    <row r="5448" spans="3:36">
      <c r="C5448" s="3"/>
      <c r="D5448" s="3"/>
      <c r="E5448" s="4"/>
      <c r="AJ5448" s="3"/>
    </row>
    <row r="5449" spans="3:36">
      <c r="C5449" s="3"/>
      <c r="D5449" s="3"/>
      <c r="E5449" s="4"/>
    </row>
    <row r="5450" spans="3:36">
      <c r="C5450" s="3"/>
      <c r="D5450" s="3"/>
      <c r="E5450" s="4"/>
      <c r="AJ5450" s="3"/>
    </row>
    <row r="5451" spans="3:36">
      <c r="C5451" s="3"/>
      <c r="D5451" s="3"/>
      <c r="E5451" s="4"/>
    </row>
    <row r="5452" spans="3:36">
      <c r="C5452" s="3"/>
      <c r="D5452" s="3"/>
      <c r="E5452" s="4"/>
      <c r="AJ5452" s="3"/>
    </row>
    <row r="5453" spans="3:36">
      <c r="C5453" s="3"/>
      <c r="D5453" s="3"/>
      <c r="E5453" s="4"/>
      <c r="AJ5453" s="3"/>
    </row>
    <row r="5454" spans="3:36">
      <c r="C5454" s="3"/>
      <c r="D5454" s="3"/>
      <c r="E5454" s="4"/>
      <c r="AJ5454" s="3"/>
    </row>
    <row r="5455" spans="3:36">
      <c r="C5455" s="3"/>
      <c r="D5455" s="3"/>
      <c r="E5455" s="4"/>
    </row>
    <row r="5456" spans="3:36">
      <c r="C5456" s="3"/>
      <c r="D5456" s="3"/>
      <c r="E5456" s="4"/>
      <c r="AJ5456" s="3"/>
    </row>
    <row r="5457" spans="3:36">
      <c r="C5457" s="3"/>
      <c r="D5457" s="3"/>
      <c r="E5457" s="4"/>
    </row>
    <row r="5458" spans="3:36">
      <c r="C5458" s="3"/>
      <c r="D5458" s="3"/>
      <c r="E5458" s="4"/>
      <c r="AJ5458" s="3"/>
    </row>
    <row r="5459" spans="3:36">
      <c r="C5459" s="3"/>
      <c r="D5459" s="3"/>
      <c r="E5459" s="4"/>
    </row>
    <row r="5460" spans="3:36">
      <c r="C5460" s="3"/>
      <c r="D5460" s="3"/>
      <c r="E5460" s="4"/>
      <c r="AJ5460" s="3"/>
    </row>
    <row r="5461" spans="3:36">
      <c r="C5461" s="3"/>
      <c r="D5461" s="3"/>
      <c r="E5461" s="4"/>
      <c r="AJ5461" s="3"/>
    </row>
    <row r="5462" spans="3:36">
      <c r="C5462" s="3"/>
      <c r="D5462" s="3"/>
      <c r="E5462" s="4"/>
      <c r="AJ5462" s="3"/>
    </row>
    <row r="5463" spans="3:36">
      <c r="C5463" s="3"/>
      <c r="D5463" s="3"/>
      <c r="E5463" s="4"/>
      <c r="AJ5463" s="3"/>
    </row>
    <row r="5464" spans="3:36">
      <c r="C5464" s="3"/>
      <c r="D5464" s="3"/>
      <c r="E5464" s="4"/>
      <c r="AJ5464" s="3"/>
    </row>
    <row r="5465" spans="3:36">
      <c r="C5465" s="3"/>
      <c r="D5465" s="3"/>
      <c r="E5465" s="4"/>
      <c r="AJ5465" s="3"/>
    </row>
    <row r="5466" spans="3:36">
      <c r="C5466" s="3"/>
      <c r="D5466" s="3"/>
      <c r="E5466" s="4"/>
      <c r="AJ5466" s="3"/>
    </row>
    <row r="5467" spans="3:36">
      <c r="C5467" s="3"/>
      <c r="D5467" s="3"/>
      <c r="E5467" s="4"/>
      <c r="AJ5467" s="3"/>
    </row>
    <row r="5468" spans="3:36">
      <c r="C5468" s="3"/>
      <c r="D5468" s="3"/>
      <c r="E5468" s="4"/>
      <c r="AJ5468" s="3"/>
    </row>
    <row r="5469" spans="3:36">
      <c r="C5469" s="3"/>
      <c r="D5469" s="3"/>
      <c r="E5469" s="4"/>
      <c r="AJ5469" s="3"/>
    </row>
    <row r="5470" spans="3:36">
      <c r="C5470" s="3"/>
      <c r="D5470" s="3"/>
      <c r="E5470" s="4"/>
      <c r="AJ5470" s="3"/>
    </row>
    <row r="5471" spans="3:36">
      <c r="C5471" s="3"/>
      <c r="D5471" s="3"/>
      <c r="E5471" s="4"/>
      <c r="AJ5471" s="3"/>
    </row>
    <row r="5472" spans="3:36">
      <c r="C5472" s="3"/>
      <c r="D5472" s="3"/>
      <c r="E5472" s="4"/>
      <c r="AJ5472" s="3"/>
    </row>
    <row r="5473" spans="3:36">
      <c r="C5473" s="3"/>
      <c r="D5473" s="3"/>
      <c r="E5473" s="4"/>
      <c r="AJ5473" s="3"/>
    </row>
    <row r="5474" spans="3:36">
      <c r="C5474" s="3"/>
      <c r="D5474" s="3"/>
      <c r="E5474" s="4"/>
      <c r="AJ5474" s="3"/>
    </row>
    <row r="5475" spans="3:36">
      <c r="C5475" s="3"/>
      <c r="D5475" s="3"/>
      <c r="E5475" s="4"/>
      <c r="AJ5475" s="3"/>
    </row>
    <row r="5476" spans="3:36">
      <c r="C5476" s="3"/>
      <c r="D5476" s="3"/>
      <c r="E5476" s="4"/>
      <c r="AJ5476" s="3"/>
    </row>
    <row r="5477" spans="3:36">
      <c r="C5477" s="3"/>
      <c r="D5477" s="3"/>
      <c r="E5477" s="4"/>
    </row>
    <row r="5478" spans="3:36">
      <c r="C5478" s="3"/>
      <c r="D5478" s="3"/>
      <c r="E5478" s="4"/>
      <c r="AJ5478" s="3"/>
    </row>
    <row r="5479" spans="3:36">
      <c r="C5479" s="3"/>
      <c r="D5479" s="3"/>
      <c r="E5479" s="4"/>
      <c r="AJ5479" s="3"/>
    </row>
    <row r="5480" spans="3:36">
      <c r="C5480" s="3"/>
      <c r="D5480" s="3"/>
      <c r="E5480" s="4"/>
      <c r="AJ5480" s="3"/>
    </row>
    <row r="5481" spans="3:36">
      <c r="C5481" s="3"/>
      <c r="D5481" s="3"/>
      <c r="E5481" s="4"/>
      <c r="AJ5481" s="3"/>
    </row>
    <row r="5482" spans="3:36">
      <c r="C5482" s="3"/>
      <c r="D5482" s="3"/>
      <c r="E5482" s="4"/>
      <c r="AJ5482" s="3"/>
    </row>
    <row r="5483" spans="3:36">
      <c r="C5483" s="3"/>
      <c r="D5483" s="3"/>
      <c r="E5483" s="4"/>
      <c r="AJ5483" s="3"/>
    </row>
    <row r="5484" spans="3:36">
      <c r="C5484" s="3"/>
      <c r="D5484" s="3"/>
      <c r="E5484" s="4"/>
      <c r="AJ5484" s="3"/>
    </row>
    <row r="5485" spans="3:36">
      <c r="C5485" s="3"/>
      <c r="D5485" s="3"/>
      <c r="E5485" s="4"/>
      <c r="AJ5485" s="3"/>
    </row>
    <row r="5486" spans="3:36">
      <c r="C5486" s="3"/>
      <c r="D5486" s="3"/>
      <c r="E5486" s="4"/>
      <c r="AJ5486" s="3"/>
    </row>
    <row r="5487" spans="3:36">
      <c r="C5487" s="3"/>
      <c r="D5487" s="3"/>
      <c r="E5487" s="4"/>
      <c r="AJ5487" s="3"/>
    </row>
    <row r="5488" spans="3:36">
      <c r="C5488" s="3"/>
      <c r="D5488" s="3"/>
      <c r="E5488" s="4"/>
      <c r="AJ5488" s="3"/>
    </row>
    <row r="5489" spans="3:36">
      <c r="C5489" s="3"/>
      <c r="D5489" s="3"/>
      <c r="E5489" s="4"/>
      <c r="AJ5489" s="3"/>
    </row>
    <row r="5490" spans="3:36">
      <c r="C5490" s="3"/>
      <c r="D5490" s="3"/>
      <c r="E5490" s="4"/>
      <c r="AJ5490" s="3"/>
    </row>
    <row r="5491" spans="3:36">
      <c r="C5491" s="3"/>
      <c r="D5491" s="3"/>
      <c r="E5491" s="4"/>
      <c r="AJ5491" s="3"/>
    </row>
    <row r="5492" spans="3:36">
      <c r="C5492" s="3"/>
      <c r="D5492" s="3"/>
      <c r="E5492" s="4"/>
      <c r="AJ5492" s="3"/>
    </row>
    <row r="5493" spans="3:36">
      <c r="C5493" s="3"/>
      <c r="D5493" s="3"/>
      <c r="E5493" s="4"/>
    </row>
    <row r="5494" spans="3:36">
      <c r="C5494" s="3"/>
      <c r="D5494" s="3"/>
      <c r="E5494" s="4"/>
      <c r="AJ5494" s="3"/>
    </row>
    <row r="5495" spans="3:36">
      <c r="C5495" s="3"/>
      <c r="D5495" s="3"/>
      <c r="E5495" s="4"/>
      <c r="AJ5495" s="3"/>
    </row>
    <row r="5496" spans="3:36">
      <c r="C5496" s="3"/>
      <c r="D5496" s="3"/>
      <c r="E5496" s="4"/>
      <c r="AJ5496" s="3"/>
    </row>
    <row r="5497" spans="3:36">
      <c r="C5497" s="3"/>
      <c r="D5497" s="3"/>
      <c r="E5497" s="4"/>
      <c r="AJ5497" s="3"/>
    </row>
    <row r="5498" spans="3:36">
      <c r="C5498" s="3"/>
      <c r="D5498" s="3"/>
      <c r="E5498" s="4"/>
      <c r="AJ5498" s="3"/>
    </row>
    <row r="5499" spans="3:36">
      <c r="C5499" s="3"/>
      <c r="D5499" s="3"/>
      <c r="E5499" s="4"/>
      <c r="AJ5499" s="3"/>
    </row>
    <row r="5500" spans="3:36">
      <c r="C5500" s="3"/>
      <c r="D5500" s="3"/>
      <c r="E5500" s="4"/>
      <c r="AJ5500" s="3"/>
    </row>
    <row r="5501" spans="3:36">
      <c r="C5501" s="3"/>
      <c r="D5501" s="3"/>
      <c r="E5501" s="4"/>
      <c r="AJ5501" s="3"/>
    </row>
    <row r="5502" spans="3:36">
      <c r="C5502" s="3"/>
      <c r="D5502" s="3"/>
      <c r="E5502" s="4"/>
      <c r="AJ5502" s="3"/>
    </row>
    <row r="5503" spans="3:36">
      <c r="C5503" s="3"/>
      <c r="D5503" s="3"/>
      <c r="E5503" s="4"/>
      <c r="AJ5503" s="3"/>
    </row>
    <row r="5504" spans="3:36">
      <c r="C5504" s="3"/>
      <c r="D5504" s="3"/>
      <c r="E5504" s="4"/>
      <c r="AJ5504" s="3"/>
    </row>
    <row r="5505" spans="3:36">
      <c r="C5505" s="3"/>
      <c r="D5505" s="3"/>
      <c r="E5505" s="4"/>
      <c r="AJ5505" s="3"/>
    </row>
    <row r="5506" spans="3:36">
      <c r="C5506" s="3"/>
      <c r="D5506" s="3"/>
      <c r="E5506" s="4"/>
      <c r="AJ5506" s="3"/>
    </row>
    <row r="5507" spans="3:36">
      <c r="C5507" s="3"/>
      <c r="D5507" s="3"/>
      <c r="E5507" s="4"/>
      <c r="AJ5507" s="3"/>
    </row>
    <row r="5508" spans="3:36">
      <c r="C5508" s="3"/>
      <c r="D5508" s="3"/>
      <c r="E5508" s="4"/>
      <c r="AJ5508" s="3"/>
    </row>
    <row r="5509" spans="3:36">
      <c r="C5509" s="3"/>
      <c r="D5509" s="3"/>
      <c r="E5509" s="4"/>
      <c r="AJ5509" s="3"/>
    </row>
    <row r="5510" spans="3:36">
      <c r="C5510" s="3"/>
      <c r="D5510" s="3"/>
      <c r="E5510" s="4"/>
      <c r="AJ5510" s="3"/>
    </row>
    <row r="5511" spans="3:36">
      <c r="C5511" s="3"/>
      <c r="D5511" s="3"/>
      <c r="E5511" s="4"/>
      <c r="AJ5511" s="3"/>
    </row>
    <row r="5512" spans="3:36">
      <c r="C5512" s="3"/>
      <c r="D5512" s="3"/>
      <c r="E5512" s="4"/>
      <c r="AJ5512" s="3"/>
    </row>
    <row r="5513" spans="3:36">
      <c r="C5513" s="3"/>
      <c r="D5513" s="3"/>
      <c r="E5513" s="4"/>
      <c r="AJ5513" s="3"/>
    </row>
    <row r="5514" spans="3:36">
      <c r="C5514" s="3"/>
      <c r="D5514" s="3"/>
      <c r="E5514" s="4"/>
      <c r="AJ5514" s="3"/>
    </row>
    <row r="5515" spans="3:36">
      <c r="C5515" s="3"/>
      <c r="D5515" s="3"/>
      <c r="E5515" s="4"/>
      <c r="AJ5515" s="3"/>
    </row>
    <row r="5516" spans="3:36">
      <c r="C5516" s="3"/>
      <c r="D5516" s="3"/>
      <c r="E5516" s="4"/>
      <c r="AJ5516" s="3"/>
    </row>
    <row r="5517" spans="3:36">
      <c r="C5517" s="3"/>
      <c r="D5517" s="3"/>
      <c r="E5517" s="4"/>
      <c r="AJ5517" s="3"/>
    </row>
    <row r="5518" spans="3:36">
      <c r="C5518" s="3"/>
      <c r="D5518" s="3"/>
      <c r="E5518" s="4"/>
      <c r="AJ5518" s="3"/>
    </row>
    <row r="5519" spans="3:36">
      <c r="C5519" s="3"/>
      <c r="D5519" s="3"/>
      <c r="E5519" s="4"/>
      <c r="AJ5519" s="3"/>
    </row>
    <row r="5520" spans="3:36">
      <c r="C5520" s="3"/>
      <c r="D5520" s="3"/>
      <c r="E5520" s="4"/>
      <c r="AJ5520" s="3"/>
    </row>
    <row r="5521" spans="3:36">
      <c r="C5521" s="3"/>
      <c r="D5521" s="3"/>
      <c r="E5521" s="4"/>
      <c r="AJ5521" s="3"/>
    </row>
    <row r="5522" spans="3:36">
      <c r="C5522" s="3"/>
      <c r="D5522" s="3"/>
      <c r="E5522" s="4"/>
      <c r="U5522" s="4"/>
      <c r="W5522" s="4"/>
      <c r="AJ5522" s="3"/>
    </row>
    <row r="5523" spans="3:36">
      <c r="C5523" s="3"/>
      <c r="D5523" s="3"/>
      <c r="E5523" s="4"/>
      <c r="U5523" s="4"/>
      <c r="W5523" s="4"/>
      <c r="AJ5523" s="3"/>
    </row>
    <row r="5524" spans="3:36">
      <c r="C5524" s="3"/>
      <c r="D5524" s="3"/>
      <c r="E5524" s="4"/>
      <c r="AJ5524" s="3"/>
    </row>
    <row r="5525" spans="3:36">
      <c r="C5525" s="3"/>
      <c r="D5525" s="3"/>
      <c r="E5525" s="4"/>
    </row>
    <row r="5526" spans="3:36">
      <c r="C5526" s="3"/>
      <c r="D5526" s="3"/>
      <c r="E5526" s="4"/>
      <c r="AJ5526" s="3"/>
    </row>
    <row r="5527" spans="3:36">
      <c r="C5527" s="3"/>
      <c r="D5527" s="3"/>
      <c r="E5527" s="4"/>
      <c r="AJ5527" s="3"/>
    </row>
    <row r="5528" spans="3:36">
      <c r="C5528" s="3"/>
      <c r="D5528" s="3"/>
      <c r="E5528" s="4"/>
      <c r="AJ5528" s="3"/>
    </row>
    <row r="5529" spans="3:36">
      <c r="C5529" s="3"/>
      <c r="D5529" s="3"/>
      <c r="E5529" s="4"/>
      <c r="AJ5529" s="3"/>
    </row>
    <row r="5530" spans="3:36">
      <c r="C5530" s="3"/>
      <c r="D5530" s="3"/>
      <c r="E5530" s="4"/>
      <c r="AJ5530" s="3"/>
    </row>
    <row r="5531" spans="3:36">
      <c r="C5531" s="3"/>
      <c r="D5531" s="3"/>
      <c r="E5531" s="4"/>
    </row>
    <row r="5532" spans="3:36">
      <c r="C5532" s="3"/>
      <c r="D5532" s="3"/>
      <c r="E5532" s="4"/>
      <c r="AJ5532" s="3"/>
    </row>
    <row r="5533" spans="3:36">
      <c r="C5533" s="3"/>
      <c r="D5533" s="3"/>
      <c r="E5533" s="4"/>
      <c r="AJ5533" s="3"/>
    </row>
    <row r="5534" spans="3:36">
      <c r="C5534" s="3"/>
      <c r="D5534" s="3"/>
      <c r="E5534" s="4"/>
      <c r="AJ5534" s="3"/>
    </row>
    <row r="5535" spans="3:36">
      <c r="C5535" s="3"/>
      <c r="D5535" s="3"/>
      <c r="E5535" s="4"/>
      <c r="AJ5535" s="3"/>
    </row>
    <row r="5536" spans="3:36">
      <c r="C5536" s="3"/>
      <c r="D5536" s="3"/>
      <c r="E5536" s="4"/>
      <c r="AJ5536" s="3"/>
    </row>
    <row r="5537" spans="3:36">
      <c r="C5537" s="3"/>
      <c r="D5537" s="3"/>
      <c r="E5537" s="4"/>
      <c r="AJ5537" s="3"/>
    </row>
    <row r="5538" spans="3:36">
      <c r="C5538" s="3"/>
      <c r="D5538" s="3"/>
      <c r="E5538" s="4"/>
      <c r="AJ5538" s="3"/>
    </row>
    <row r="5539" spans="3:36">
      <c r="C5539" s="3"/>
      <c r="D5539" s="3"/>
      <c r="E5539" s="4"/>
      <c r="AJ5539" s="3"/>
    </row>
    <row r="5540" spans="3:36">
      <c r="C5540" s="3"/>
      <c r="D5540" s="3"/>
      <c r="E5540" s="4"/>
      <c r="AJ5540" s="3"/>
    </row>
    <row r="5541" spans="3:36">
      <c r="C5541" s="3"/>
      <c r="D5541" s="3"/>
      <c r="E5541" s="4"/>
    </row>
    <row r="5542" spans="3:36">
      <c r="C5542" s="3"/>
      <c r="D5542" s="3"/>
      <c r="E5542" s="4"/>
      <c r="AJ5542" s="3"/>
    </row>
    <row r="5543" spans="3:36">
      <c r="C5543" s="3"/>
      <c r="D5543" s="3"/>
      <c r="E5543" s="4"/>
      <c r="AJ5543" s="3"/>
    </row>
    <row r="5544" spans="3:36">
      <c r="C5544" s="3"/>
      <c r="D5544" s="3"/>
      <c r="E5544" s="4"/>
      <c r="AJ5544" s="3"/>
    </row>
    <row r="5545" spans="3:36">
      <c r="C5545" s="3"/>
      <c r="D5545" s="3"/>
      <c r="E5545" s="4"/>
    </row>
    <row r="5546" spans="3:36">
      <c r="C5546" s="3"/>
      <c r="D5546" s="3"/>
      <c r="E5546" s="4"/>
      <c r="AJ5546" s="3"/>
    </row>
    <row r="5547" spans="3:36">
      <c r="C5547" s="3"/>
      <c r="D5547" s="3"/>
      <c r="E5547" s="4"/>
      <c r="AJ5547" s="3"/>
    </row>
    <row r="5548" spans="3:36">
      <c r="C5548" s="3"/>
      <c r="D5548" s="3"/>
      <c r="E5548" s="4"/>
      <c r="AJ5548" s="3"/>
    </row>
    <row r="5549" spans="3:36">
      <c r="C5549" s="3"/>
      <c r="D5549" s="3"/>
      <c r="E5549" s="4"/>
      <c r="AJ5549" s="3"/>
    </row>
    <row r="5550" spans="3:36">
      <c r="C5550" s="3"/>
      <c r="D5550" s="3"/>
      <c r="E5550" s="4"/>
      <c r="AJ5550" s="3"/>
    </row>
    <row r="5551" spans="3:36">
      <c r="C5551" s="3"/>
      <c r="D5551" s="3"/>
      <c r="E5551" s="4"/>
      <c r="AJ5551" s="3"/>
    </row>
    <row r="5552" spans="3:36">
      <c r="C5552" s="3"/>
      <c r="D5552" s="3"/>
      <c r="E5552" s="4"/>
      <c r="AJ5552" s="3"/>
    </row>
    <row r="5553" spans="3:36">
      <c r="C5553" s="3"/>
      <c r="D5553" s="3"/>
      <c r="E5553" s="4"/>
      <c r="AJ5553" s="3"/>
    </row>
    <row r="5554" spans="3:36">
      <c r="C5554" s="3"/>
      <c r="D5554" s="3"/>
      <c r="E5554" s="4"/>
      <c r="AJ5554" s="3"/>
    </row>
    <row r="5555" spans="3:36">
      <c r="C5555" s="3"/>
      <c r="D5555" s="3"/>
      <c r="E5555" s="4"/>
      <c r="AJ5555" s="3"/>
    </row>
    <row r="5556" spans="3:36">
      <c r="C5556" s="3"/>
      <c r="D5556" s="3"/>
      <c r="E5556" s="4"/>
      <c r="AJ5556" s="3"/>
    </row>
    <row r="5557" spans="3:36">
      <c r="C5557" s="3"/>
      <c r="D5557" s="3"/>
      <c r="E5557" s="4"/>
    </row>
    <row r="5558" spans="3:36">
      <c r="C5558" s="3"/>
      <c r="D5558" s="3"/>
      <c r="E5558" s="4"/>
      <c r="AJ5558" s="3"/>
    </row>
    <row r="5559" spans="3:36">
      <c r="C5559" s="3"/>
      <c r="D5559" s="3"/>
      <c r="E5559" s="4"/>
      <c r="AJ5559" s="3"/>
    </row>
    <row r="5560" spans="3:36">
      <c r="C5560" s="3"/>
      <c r="D5560" s="3"/>
      <c r="E5560" s="4"/>
      <c r="AJ5560" s="3"/>
    </row>
    <row r="5561" spans="3:36">
      <c r="C5561" s="3"/>
      <c r="D5561" s="3"/>
      <c r="E5561" s="4"/>
      <c r="AJ5561" s="3"/>
    </row>
    <row r="5562" spans="3:36">
      <c r="C5562" s="3"/>
      <c r="D5562" s="3"/>
      <c r="E5562" s="4"/>
      <c r="AJ5562" s="3"/>
    </row>
    <row r="5563" spans="3:36">
      <c r="C5563" s="3"/>
      <c r="D5563" s="3"/>
      <c r="E5563" s="4"/>
      <c r="AJ5563" s="3"/>
    </row>
    <row r="5564" spans="3:36">
      <c r="C5564" s="3"/>
      <c r="D5564" s="3"/>
      <c r="E5564" s="4"/>
      <c r="AJ5564" s="3"/>
    </row>
    <row r="5565" spans="3:36">
      <c r="C5565" s="3"/>
      <c r="D5565" s="3"/>
      <c r="E5565" s="4"/>
      <c r="AJ5565" s="3"/>
    </row>
    <row r="5566" spans="3:36">
      <c r="C5566" s="3"/>
      <c r="D5566" s="3"/>
      <c r="E5566" s="4"/>
      <c r="AJ5566" s="3"/>
    </row>
    <row r="5567" spans="3:36">
      <c r="C5567" s="3"/>
      <c r="D5567" s="3"/>
      <c r="E5567" s="4"/>
      <c r="AJ5567" s="3"/>
    </row>
    <row r="5568" spans="3:36">
      <c r="C5568" s="3"/>
      <c r="D5568" s="3"/>
      <c r="E5568" s="4"/>
      <c r="AJ5568" s="3"/>
    </row>
    <row r="5569" spans="3:36">
      <c r="C5569" s="3"/>
      <c r="D5569" s="3"/>
      <c r="E5569" s="4"/>
    </row>
    <row r="5570" spans="3:36">
      <c r="C5570" s="3"/>
      <c r="D5570" s="3"/>
      <c r="E5570" s="4"/>
      <c r="AJ5570" s="3"/>
    </row>
    <row r="5571" spans="3:36">
      <c r="C5571" s="3"/>
      <c r="D5571" s="3"/>
      <c r="E5571" s="4"/>
      <c r="AJ5571" s="3"/>
    </row>
    <row r="5572" spans="3:36">
      <c r="C5572" s="3"/>
      <c r="D5572" s="3"/>
      <c r="E5572" s="4"/>
    </row>
    <row r="5573" spans="3:36">
      <c r="C5573" s="3"/>
      <c r="D5573" s="3"/>
      <c r="E5573" s="4"/>
      <c r="AJ5573" s="3"/>
    </row>
    <row r="5574" spans="3:36">
      <c r="C5574" s="3"/>
      <c r="D5574" s="3"/>
      <c r="E5574" s="4"/>
      <c r="AJ5574" s="3"/>
    </row>
    <row r="5575" spans="3:36">
      <c r="C5575" s="3"/>
      <c r="D5575" s="3"/>
      <c r="E5575" s="4"/>
      <c r="AJ5575" s="3"/>
    </row>
    <row r="5576" spans="3:36">
      <c r="C5576" s="3"/>
      <c r="D5576" s="3"/>
      <c r="E5576" s="4"/>
      <c r="AJ5576" s="3"/>
    </row>
    <row r="5577" spans="3:36">
      <c r="C5577" s="3"/>
      <c r="D5577" s="3"/>
      <c r="E5577" s="4"/>
      <c r="AJ5577" s="3"/>
    </row>
    <row r="5578" spans="3:36">
      <c r="C5578" s="3"/>
      <c r="D5578" s="3"/>
      <c r="E5578" s="4"/>
      <c r="AJ5578" s="3"/>
    </row>
    <row r="5579" spans="3:36">
      <c r="C5579" s="3"/>
      <c r="D5579" s="3"/>
      <c r="E5579" s="4"/>
      <c r="AJ5579" s="3"/>
    </row>
    <row r="5580" spans="3:36">
      <c r="C5580" s="3"/>
      <c r="D5580" s="3"/>
      <c r="E5580" s="4"/>
      <c r="AJ5580" s="3"/>
    </row>
    <row r="5581" spans="3:36">
      <c r="C5581" s="3"/>
      <c r="D5581" s="3"/>
      <c r="E5581" s="4"/>
      <c r="AJ5581" s="3"/>
    </row>
    <row r="5582" spans="3:36">
      <c r="C5582" s="3"/>
      <c r="D5582" s="3"/>
      <c r="E5582" s="4"/>
      <c r="AJ5582" s="3"/>
    </row>
    <row r="5583" spans="3:36">
      <c r="C5583" s="3"/>
      <c r="D5583" s="3"/>
      <c r="E5583" s="4"/>
      <c r="AJ5583" s="3"/>
    </row>
    <row r="5584" spans="3:36">
      <c r="C5584" s="3"/>
      <c r="D5584" s="3"/>
      <c r="E5584" s="4"/>
      <c r="AJ5584" s="3"/>
    </row>
    <row r="5585" spans="3:36">
      <c r="C5585" s="3"/>
      <c r="D5585" s="3"/>
      <c r="E5585" s="4"/>
      <c r="AJ5585" s="3"/>
    </row>
    <row r="5586" spans="3:36">
      <c r="C5586" s="3"/>
      <c r="D5586" s="3"/>
      <c r="E5586" s="4"/>
      <c r="AJ5586" s="3"/>
    </row>
    <row r="5587" spans="3:36">
      <c r="C5587" s="3"/>
      <c r="D5587" s="3"/>
      <c r="E5587" s="4"/>
      <c r="AJ5587" s="3"/>
    </row>
    <row r="5588" spans="3:36">
      <c r="C5588" s="3"/>
      <c r="D5588" s="3"/>
      <c r="E5588" s="4"/>
      <c r="AJ5588" s="3"/>
    </row>
    <row r="5589" spans="3:36">
      <c r="C5589" s="3"/>
      <c r="D5589" s="3"/>
      <c r="E5589" s="4"/>
      <c r="AJ5589" s="3"/>
    </row>
    <row r="5590" spans="3:36">
      <c r="C5590" s="3"/>
      <c r="D5590" s="3"/>
      <c r="E5590" s="4"/>
      <c r="AJ5590" s="3"/>
    </row>
    <row r="5591" spans="3:36">
      <c r="C5591" s="3"/>
      <c r="D5591" s="3"/>
      <c r="E5591" s="4"/>
      <c r="AJ5591" s="3"/>
    </row>
    <row r="5592" spans="3:36">
      <c r="C5592" s="3"/>
      <c r="D5592" s="3"/>
      <c r="E5592" s="4"/>
      <c r="AJ5592" s="3"/>
    </row>
    <row r="5593" spans="3:36">
      <c r="C5593" s="3"/>
      <c r="D5593" s="3"/>
      <c r="E5593" s="4"/>
      <c r="AJ5593" s="3"/>
    </row>
    <row r="5594" spans="3:36">
      <c r="C5594" s="3"/>
      <c r="D5594" s="3"/>
      <c r="E5594" s="4"/>
    </row>
    <row r="5595" spans="3:36">
      <c r="C5595" s="3"/>
      <c r="D5595" s="3"/>
      <c r="E5595" s="4"/>
      <c r="AJ5595" s="3"/>
    </row>
    <row r="5596" spans="3:36">
      <c r="C5596" s="3"/>
      <c r="D5596" s="3"/>
      <c r="E5596" s="4"/>
    </row>
    <row r="5597" spans="3:36">
      <c r="C5597" s="3"/>
      <c r="D5597" s="3"/>
      <c r="E5597" s="4"/>
      <c r="AJ5597" s="3"/>
    </row>
    <row r="5598" spans="3:36">
      <c r="C5598" s="3"/>
      <c r="D5598" s="3"/>
      <c r="E5598" s="4"/>
      <c r="AJ5598" s="3"/>
    </row>
    <row r="5599" spans="3:36">
      <c r="C5599" s="3"/>
      <c r="D5599" s="3"/>
      <c r="E5599" s="4"/>
      <c r="AJ5599" s="3"/>
    </row>
    <row r="5600" spans="3:36">
      <c r="C5600" s="3"/>
      <c r="D5600" s="3"/>
      <c r="E5600" s="4"/>
      <c r="AJ5600" s="3"/>
    </row>
    <row r="5601" spans="3:36">
      <c r="C5601" s="3"/>
      <c r="D5601" s="3"/>
      <c r="E5601" s="4"/>
      <c r="AJ5601" s="3"/>
    </row>
    <row r="5602" spans="3:36">
      <c r="C5602" s="3"/>
      <c r="D5602" s="3"/>
      <c r="E5602" s="4"/>
      <c r="AJ5602" s="3"/>
    </row>
    <row r="5603" spans="3:36">
      <c r="C5603" s="3"/>
      <c r="D5603" s="3"/>
      <c r="E5603" s="4"/>
      <c r="AJ5603" s="3"/>
    </row>
    <row r="5604" spans="3:36">
      <c r="C5604" s="3"/>
      <c r="D5604" s="3"/>
      <c r="E5604" s="4"/>
      <c r="AJ5604" s="3"/>
    </row>
    <row r="5605" spans="3:36">
      <c r="C5605" s="3"/>
      <c r="D5605" s="3"/>
      <c r="E5605" s="4"/>
      <c r="AJ5605" s="3"/>
    </row>
    <row r="5606" spans="3:36">
      <c r="C5606" s="3"/>
      <c r="D5606" s="3"/>
      <c r="E5606" s="4"/>
      <c r="AJ5606" s="3"/>
    </row>
    <row r="5607" spans="3:36">
      <c r="C5607" s="3"/>
      <c r="D5607" s="3"/>
      <c r="E5607" s="4"/>
      <c r="AJ5607" s="3"/>
    </row>
    <row r="5608" spans="3:36">
      <c r="C5608" s="3"/>
      <c r="D5608" s="3"/>
      <c r="E5608" s="4"/>
      <c r="AJ5608" s="3"/>
    </row>
    <row r="5609" spans="3:36">
      <c r="C5609" s="3"/>
      <c r="D5609" s="3"/>
      <c r="E5609" s="4"/>
      <c r="U5609" s="4"/>
      <c r="W5609" s="4"/>
    </row>
    <row r="5610" spans="3:36">
      <c r="C5610" s="3"/>
      <c r="D5610" s="3"/>
      <c r="E5610" s="4"/>
      <c r="U5610" s="4"/>
      <c r="W5610" s="4"/>
    </row>
    <row r="5611" spans="3:36">
      <c r="C5611" s="3"/>
      <c r="D5611" s="3"/>
      <c r="E5611" s="4"/>
      <c r="U5611" s="4"/>
      <c r="W5611" s="4"/>
    </row>
    <row r="5612" spans="3:36">
      <c r="C5612" s="3"/>
      <c r="D5612" s="3"/>
      <c r="E5612" s="4"/>
      <c r="U5612" s="4"/>
      <c r="W5612" s="4"/>
    </row>
    <row r="5613" spans="3:36">
      <c r="C5613" s="3"/>
      <c r="D5613" s="3"/>
      <c r="E5613" s="4"/>
      <c r="U5613" s="4"/>
      <c r="W5613" s="4"/>
    </row>
    <row r="5614" spans="3:36">
      <c r="C5614" s="3"/>
      <c r="D5614" s="3"/>
      <c r="E5614" s="4"/>
      <c r="U5614" s="4"/>
      <c r="W5614" s="4"/>
      <c r="AJ5614" s="3"/>
    </row>
    <row r="5615" spans="3:36">
      <c r="C5615" s="3"/>
      <c r="D5615" s="3"/>
      <c r="E5615" s="4"/>
      <c r="U5615" s="4"/>
      <c r="W5615" s="4"/>
      <c r="AJ5615" s="3"/>
    </row>
    <row r="5616" spans="3:36">
      <c r="C5616" s="3"/>
      <c r="D5616" s="3"/>
      <c r="E5616" s="4"/>
      <c r="U5616" s="4"/>
      <c r="W5616" s="4"/>
    </row>
    <row r="5617" spans="3:36">
      <c r="C5617" s="3"/>
      <c r="D5617" s="3"/>
      <c r="E5617" s="4"/>
      <c r="U5617" s="4"/>
      <c r="W5617" s="4"/>
    </row>
    <row r="5618" spans="3:36">
      <c r="C5618" s="3"/>
      <c r="D5618" s="3"/>
      <c r="E5618" s="4"/>
      <c r="U5618" s="4"/>
      <c r="W5618" s="4"/>
    </row>
    <row r="5619" spans="3:36">
      <c r="C5619" s="3"/>
      <c r="D5619" s="3"/>
      <c r="E5619" s="4"/>
      <c r="U5619" s="4"/>
      <c r="W5619" s="4"/>
    </row>
    <row r="5620" spans="3:36">
      <c r="C5620" s="3"/>
      <c r="D5620" s="3"/>
      <c r="E5620" s="4"/>
      <c r="U5620" s="4"/>
      <c r="W5620" s="4"/>
    </row>
    <row r="5621" spans="3:36">
      <c r="C5621" s="3"/>
      <c r="D5621" s="3"/>
      <c r="E5621" s="4"/>
      <c r="U5621" s="4"/>
      <c r="W5621" s="4"/>
    </row>
    <row r="5622" spans="3:36">
      <c r="C5622" s="3"/>
      <c r="D5622" s="3"/>
      <c r="E5622" s="4"/>
      <c r="U5622" s="4"/>
      <c r="W5622" s="4"/>
    </row>
    <row r="5623" spans="3:36">
      <c r="C5623" s="3"/>
      <c r="D5623" s="3"/>
      <c r="E5623" s="4"/>
      <c r="U5623" s="4"/>
      <c r="W5623" s="4"/>
    </row>
    <row r="5624" spans="3:36">
      <c r="C5624" s="3"/>
      <c r="D5624" s="3"/>
      <c r="E5624" s="4"/>
      <c r="AJ5624" s="3"/>
    </row>
    <row r="5625" spans="3:36">
      <c r="C5625" s="3"/>
      <c r="D5625" s="3"/>
      <c r="E5625" s="4"/>
      <c r="AJ5625" s="3"/>
    </row>
    <row r="5626" spans="3:36">
      <c r="C5626" s="3"/>
      <c r="D5626" s="3"/>
      <c r="E5626" s="4"/>
      <c r="AJ5626" s="3"/>
    </row>
    <row r="5627" spans="3:36">
      <c r="C5627" s="3"/>
      <c r="D5627" s="3"/>
      <c r="E5627" s="4"/>
      <c r="AJ5627" s="3"/>
    </row>
    <row r="5628" spans="3:36">
      <c r="C5628" s="3"/>
      <c r="D5628" s="3"/>
      <c r="E5628" s="4"/>
      <c r="AJ5628" s="3"/>
    </row>
    <row r="5629" spans="3:36">
      <c r="C5629" s="3"/>
      <c r="D5629" s="3"/>
      <c r="E5629" s="4"/>
      <c r="AJ5629" s="3"/>
    </row>
    <row r="5630" spans="3:36">
      <c r="C5630" s="3"/>
      <c r="D5630" s="3"/>
      <c r="E5630" s="4"/>
      <c r="AJ5630" s="3"/>
    </row>
    <row r="5631" spans="3:36">
      <c r="C5631" s="3"/>
      <c r="D5631" s="3"/>
      <c r="E5631" s="4"/>
      <c r="AJ5631" s="3"/>
    </row>
    <row r="5632" spans="3:36">
      <c r="C5632" s="3"/>
      <c r="D5632" s="3"/>
      <c r="E5632" s="4"/>
      <c r="AJ5632" s="3"/>
    </row>
    <row r="5633" spans="3:36">
      <c r="C5633" s="3"/>
      <c r="D5633" s="3"/>
      <c r="E5633" s="4"/>
      <c r="AJ5633" s="3"/>
    </row>
    <row r="5634" spans="3:36">
      <c r="C5634" s="3"/>
      <c r="D5634" s="3"/>
      <c r="E5634" s="4"/>
      <c r="AJ5634" s="3"/>
    </row>
    <row r="5635" spans="3:36">
      <c r="C5635" s="3"/>
      <c r="D5635" s="3"/>
      <c r="E5635" s="4"/>
      <c r="AJ5635" s="3"/>
    </row>
    <row r="5636" spans="3:36">
      <c r="C5636" s="3"/>
      <c r="D5636" s="3"/>
      <c r="E5636" s="4"/>
      <c r="AJ5636" s="3"/>
    </row>
    <row r="5637" spans="3:36">
      <c r="C5637" s="3"/>
      <c r="D5637" s="3"/>
      <c r="E5637" s="4"/>
      <c r="AJ5637" s="3"/>
    </row>
    <row r="5638" spans="3:36">
      <c r="C5638" s="3"/>
      <c r="D5638" s="3"/>
      <c r="E5638" s="4"/>
      <c r="AJ5638" s="3"/>
    </row>
    <row r="5639" spans="3:36">
      <c r="C5639" s="3"/>
      <c r="D5639" s="3"/>
      <c r="E5639" s="4"/>
      <c r="AJ5639" s="3"/>
    </row>
    <row r="5640" spans="3:36">
      <c r="C5640" s="3"/>
      <c r="D5640" s="3"/>
      <c r="E5640" s="4"/>
      <c r="AJ5640" s="3"/>
    </row>
    <row r="5641" spans="3:36">
      <c r="C5641" s="3"/>
      <c r="D5641" s="3"/>
      <c r="E5641" s="4"/>
      <c r="AJ5641" s="3"/>
    </row>
    <row r="5642" spans="3:36">
      <c r="C5642" s="3"/>
      <c r="D5642" s="3"/>
      <c r="E5642" s="4"/>
      <c r="AJ5642" s="3"/>
    </row>
    <row r="5643" spans="3:36">
      <c r="C5643" s="3"/>
      <c r="D5643" s="3"/>
      <c r="E5643" s="4"/>
      <c r="AJ5643" s="3"/>
    </row>
    <row r="5644" spans="3:36">
      <c r="C5644" s="3"/>
      <c r="D5644" s="3"/>
      <c r="E5644" s="4"/>
      <c r="AJ5644" s="3"/>
    </row>
    <row r="5645" spans="3:36">
      <c r="C5645" s="3"/>
      <c r="D5645" s="3"/>
      <c r="E5645" s="4"/>
      <c r="AJ5645" s="3"/>
    </row>
    <row r="5646" spans="3:36">
      <c r="C5646" s="3"/>
      <c r="D5646" s="3"/>
      <c r="E5646" s="4"/>
      <c r="AJ5646" s="3"/>
    </row>
    <row r="5647" spans="3:36">
      <c r="C5647" s="3"/>
      <c r="D5647" s="3"/>
      <c r="E5647" s="4"/>
      <c r="AJ5647" s="3"/>
    </row>
    <row r="5648" spans="3:36">
      <c r="C5648" s="3"/>
      <c r="D5648" s="3"/>
      <c r="E5648" s="4"/>
      <c r="AJ5648" s="3"/>
    </row>
    <row r="5649" spans="3:36">
      <c r="C5649" s="3"/>
      <c r="D5649" s="3"/>
      <c r="E5649" s="4"/>
      <c r="AJ5649" s="3"/>
    </row>
    <row r="5650" spans="3:36">
      <c r="C5650" s="3"/>
      <c r="D5650" s="3"/>
      <c r="E5650" s="4"/>
      <c r="AJ5650" s="3"/>
    </row>
    <row r="5651" spans="3:36">
      <c r="C5651" s="3"/>
      <c r="D5651" s="3"/>
      <c r="E5651" s="4"/>
    </row>
    <row r="5652" spans="3:36">
      <c r="C5652" s="3"/>
      <c r="D5652" s="3"/>
      <c r="E5652" s="4"/>
      <c r="AJ5652" s="3"/>
    </row>
    <row r="5653" spans="3:36">
      <c r="C5653" s="3"/>
      <c r="D5653" s="3"/>
      <c r="E5653" s="4"/>
      <c r="AJ5653" s="3"/>
    </row>
    <row r="5654" spans="3:36">
      <c r="C5654" s="3"/>
      <c r="D5654" s="3"/>
      <c r="E5654" s="4"/>
      <c r="AJ5654" s="3"/>
    </row>
    <row r="5655" spans="3:36">
      <c r="C5655" s="3"/>
      <c r="D5655" s="3"/>
      <c r="E5655" s="4"/>
    </row>
    <row r="5656" spans="3:36">
      <c r="C5656" s="3"/>
      <c r="D5656" s="3"/>
      <c r="E5656" s="4"/>
      <c r="AJ5656" s="3"/>
    </row>
    <row r="5657" spans="3:36">
      <c r="C5657" s="3"/>
      <c r="D5657" s="3"/>
      <c r="E5657" s="4"/>
      <c r="AJ5657" s="3"/>
    </row>
    <row r="5658" spans="3:36">
      <c r="C5658" s="3"/>
      <c r="D5658" s="3"/>
      <c r="E5658" s="4"/>
      <c r="AJ5658" s="3"/>
    </row>
    <row r="5659" spans="3:36">
      <c r="C5659" s="3"/>
      <c r="D5659" s="3"/>
      <c r="E5659" s="4"/>
      <c r="AJ5659" s="3"/>
    </row>
    <row r="5660" spans="3:36">
      <c r="C5660" s="3"/>
      <c r="D5660" s="3"/>
      <c r="E5660" s="4"/>
      <c r="AJ5660" s="3"/>
    </row>
    <row r="5661" spans="3:36">
      <c r="C5661" s="3"/>
      <c r="D5661" s="3"/>
      <c r="E5661" s="4"/>
      <c r="AJ5661" s="3"/>
    </row>
    <row r="5662" spans="3:36">
      <c r="C5662" s="3"/>
      <c r="D5662" s="3"/>
      <c r="E5662" s="4"/>
      <c r="AJ5662" s="3"/>
    </row>
    <row r="5663" spans="3:36">
      <c r="C5663" s="3"/>
      <c r="D5663" s="3"/>
      <c r="E5663" s="4"/>
      <c r="AJ5663" s="3"/>
    </row>
    <row r="5664" spans="3:36">
      <c r="C5664" s="3"/>
      <c r="D5664" s="3"/>
      <c r="E5664" s="4"/>
      <c r="AJ5664" s="3"/>
    </row>
    <row r="5665" spans="3:36">
      <c r="C5665" s="3"/>
      <c r="D5665" s="3"/>
      <c r="E5665" s="4"/>
      <c r="AJ5665" s="3"/>
    </row>
    <row r="5666" spans="3:36">
      <c r="C5666" s="3"/>
      <c r="D5666" s="3"/>
      <c r="E5666" s="4"/>
      <c r="AJ5666" s="3"/>
    </row>
    <row r="5667" spans="3:36">
      <c r="C5667" s="3"/>
      <c r="D5667" s="3"/>
      <c r="E5667" s="4"/>
      <c r="AJ5667" s="3"/>
    </row>
    <row r="5668" spans="3:36">
      <c r="C5668" s="3"/>
      <c r="D5668" s="3"/>
      <c r="E5668" s="4"/>
      <c r="AJ5668" s="3"/>
    </row>
    <row r="5669" spans="3:36">
      <c r="C5669" s="3"/>
      <c r="D5669" s="3"/>
      <c r="E5669" s="4"/>
      <c r="AJ5669" s="3"/>
    </row>
    <row r="5670" spans="3:36">
      <c r="C5670" s="3"/>
      <c r="D5670" s="3"/>
      <c r="E5670" s="4"/>
      <c r="AJ5670" s="3"/>
    </row>
    <row r="5671" spans="3:36">
      <c r="C5671" s="3"/>
      <c r="D5671" s="3"/>
      <c r="E5671" s="4"/>
    </row>
    <row r="5672" spans="3:36">
      <c r="C5672" s="3"/>
      <c r="D5672" s="3"/>
      <c r="E5672" s="4"/>
      <c r="AJ5672" s="3"/>
    </row>
    <row r="5673" spans="3:36">
      <c r="C5673" s="3"/>
      <c r="D5673" s="3"/>
      <c r="E5673" s="4"/>
    </row>
    <row r="5674" spans="3:36">
      <c r="C5674" s="3"/>
      <c r="D5674" s="3"/>
      <c r="E5674" s="4"/>
      <c r="AJ5674" s="3"/>
    </row>
    <row r="5675" spans="3:36">
      <c r="C5675" s="3"/>
      <c r="D5675" s="3"/>
      <c r="E5675" s="4"/>
      <c r="AJ5675" s="3"/>
    </row>
    <row r="5676" spans="3:36">
      <c r="C5676" s="3"/>
      <c r="D5676" s="3"/>
      <c r="E5676" s="4"/>
      <c r="AJ5676" s="3"/>
    </row>
    <row r="5677" spans="3:36">
      <c r="C5677" s="3"/>
      <c r="D5677" s="3"/>
      <c r="E5677" s="4"/>
      <c r="AJ5677" s="3"/>
    </row>
    <row r="5678" spans="3:36">
      <c r="C5678" s="3"/>
      <c r="D5678" s="3"/>
      <c r="E5678" s="4"/>
      <c r="AJ5678" s="3"/>
    </row>
    <row r="5679" spans="3:36">
      <c r="C5679" s="3"/>
      <c r="D5679" s="3"/>
      <c r="E5679" s="4"/>
      <c r="AJ5679" s="3"/>
    </row>
    <row r="5680" spans="3:36">
      <c r="C5680" s="3"/>
      <c r="D5680" s="3"/>
      <c r="E5680" s="4"/>
      <c r="AJ5680" s="3"/>
    </row>
    <row r="5681" spans="3:36">
      <c r="C5681" s="3"/>
      <c r="D5681" s="3"/>
      <c r="E5681" s="4"/>
      <c r="AJ5681" s="3"/>
    </row>
    <row r="5682" spans="3:36">
      <c r="C5682" s="3"/>
      <c r="D5682" s="3"/>
      <c r="E5682" s="4"/>
      <c r="AJ5682" s="3"/>
    </row>
    <row r="5683" spans="3:36">
      <c r="C5683" s="3"/>
      <c r="D5683" s="3"/>
      <c r="E5683" s="4"/>
      <c r="AJ5683" s="3"/>
    </row>
    <row r="5684" spans="3:36">
      <c r="C5684" s="3"/>
      <c r="D5684" s="3"/>
      <c r="E5684" s="4"/>
      <c r="AJ5684" s="3"/>
    </row>
    <row r="5685" spans="3:36">
      <c r="C5685" s="3"/>
      <c r="D5685" s="3"/>
      <c r="E5685" s="4"/>
      <c r="AJ5685" s="3"/>
    </row>
    <row r="5686" spans="3:36">
      <c r="C5686" s="3"/>
      <c r="D5686" s="3"/>
      <c r="E5686" s="4"/>
      <c r="AJ5686" s="3"/>
    </row>
    <row r="5687" spans="3:36">
      <c r="C5687" s="3"/>
      <c r="D5687" s="3"/>
      <c r="E5687" s="4"/>
      <c r="AJ5687" s="3"/>
    </row>
    <row r="5688" spans="3:36">
      <c r="C5688" s="3"/>
      <c r="D5688" s="3"/>
      <c r="E5688" s="4"/>
      <c r="AJ5688" s="3"/>
    </row>
    <row r="5689" spans="3:36">
      <c r="C5689" s="3"/>
      <c r="D5689" s="3"/>
      <c r="E5689" s="4"/>
      <c r="AJ5689" s="3"/>
    </row>
    <row r="5690" spans="3:36">
      <c r="C5690" s="3"/>
      <c r="D5690" s="3"/>
      <c r="E5690" s="4"/>
      <c r="AJ5690" s="3"/>
    </row>
    <row r="5691" spans="3:36">
      <c r="C5691" s="3"/>
      <c r="D5691" s="3"/>
      <c r="E5691" s="4"/>
      <c r="AJ5691" s="3"/>
    </row>
    <row r="5692" spans="3:36">
      <c r="C5692" s="3"/>
      <c r="D5692" s="3"/>
      <c r="E5692" s="4"/>
      <c r="AJ5692" s="3"/>
    </row>
    <row r="5693" spans="3:36">
      <c r="C5693" s="3"/>
      <c r="D5693" s="3"/>
      <c r="E5693" s="4"/>
      <c r="AJ5693" s="3"/>
    </row>
    <row r="5694" spans="3:36">
      <c r="C5694" s="3"/>
      <c r="D5694" s="3"/>
      <c r="E5694" s="4"/>
      <c r="AJ5694" s="3"/>
    </row>
    <row r="5695" spans="3:36">
      <c r="C5695" s="3"/>
      <c r="D5695" s="3"/>
      <c r="E5695" s="4"/>
      <c r="AJ5695" s="3"/>
    </row>
    <row r="5696" spans="3:36">
      <c r="C5696" s="3"/>
      <c r="D5696" s="3"/>
      <c r="E5696" s="4"/>
      <c r="AJ5696" s="3"/>
    </row>
    <row r="5697" spans="3:36">
      <c r="C5697" s="3"/>
      <c r="D5697" s="3"/>
      <c r="E5697" s="4"/>
      <c r="AJ5697" s="3"/>
    </row>
    <row r="5698" spans="3:36">
      <c r="C5698" s="3"/>
      <c r="D5698" s="3"/>
      <c r="E5698" s="4"/>
      <c r="AJ5698" s="3"/>
    </row>
    <row r="5699" spans="3:36">
      <c r="C5699" s="3"/>
      <c r="D5699" s="3"/>
      <c r="E5699" s="4"/>
      <c r="AJ5699" s="3"/>
    </row>
    <row r="5700" spans="3:36">
      <c r="C5700" s="3"/>
      <c r="D5700" s="3"/>
      <c r="E5700" s="4"/>
      <c r="AJ5700" s="3"/>
    </row>
    <row r="5701" spans="3:36">
      <c r="C5701" s="3"/>
      <c r="D5701" s="3"/>
      <c r="E5701" s="4"/>
      <c r="AJ5701" s="3"/>
    </row>
    <row r="5702" spans="3:36">
      <c r="C5702" s="3"/>
      <c r="D5702" s="3"/>
      <c r="E5702" s="4"/>
      <c r="AJ5702" s="3"/>
    </row>
    <row r="5703" spans="3:36">
      <c r="C5703" s="3"/>
      <c r="D5703" s="3"/>
      <c r="E5703" s="4"/>
      <c r="AJ5703" s="3"/>
    </row>
    <row r="5704" spans="3:36">
      <c r="C5704" s="3"/>
      <c r="D5704" s="3"/>
      <c r="E5704" s="4"/>
      <c r="AJ5704" s="3"/>
    </row>
    <row r="5705" spans="3:36">
      <c r="C5705" s="3"/>
      <c r="D5705" s="3"/>
      <c r="E5705" s="4"/>
    </row>
    <row r="5706" spans="3:36">
      <c r="C5706" s="3"/>
      <c r="D5706" s="3"/>
      <c r="E5706" s="4"/>
      <c r="AJ5706" s="3"/>
    </row>
    <row r="5707" spans="3:36">
      <c r="C5707" s="3"/>
      <c r="D5707" s="3"/>
      <c r="E5707" s="4"/>
    </row>
    <row r="5708" spans="3:36">
      <c r="C5708" s="3"/>
      <c r="D5708" s="3"/>
      <c r="E5708" s="4"/>
      <c r="AJ5708" s="3"/>
    </row>
    <row r="5709" spans="3:36">
      <c r="C5709" s="3"/>
      <c r="D5709" s="3"/>
      <c r="E5709" s="4"/>
    </row>
    <row r="5710" spans="3:36">
      <c r="C5710" s="3"/>
      <c r="D5710" s="3"/>
      <c r="E5710" s="4"/>
      <c r="AJ5710" s="3"/>
    </row>
    <row r="5711" spans="3:36">
      <c r="C5711" s="3"/>
      <c r="D5711" s="3"/>
      <c r="E5711" s="4"/>
      <c r="AJ5711" s="3"/>
    </row>
    <row r="5712" spans="3:36">
      <c r="C5712" s="3"/>
      <c r="D5712" s="3"/>
      <c r="E5712" s="4"/>
      <c r="AJ5712" s="3"/>
    </row>
    <row r="5713" spans="3:36">
      <c r="C5713" s="3"/>
      <c r="D5713" s="3"/>
      <c r="E5713" s="4"/>
      <c r="AJ5713" s="3"/>
    </row>
    <row r="5714" spans="3:36">
      <c r="C5714" s="3"/>
      <c r="D5714" s="3"/>
      <c r="E5714" s="4"/>
      <c r="AJ5714" s="3"/>
    </row>
    <row r="5715" spans="3:36">
      <c r="C5715" s="3"/>
      <c r="D5715" s="3"/>
      <c r="E5715" s="4"/>
    </row>
    <row r="5716" spans="3:36">
      <c r="C5716" s="3"/>
      <c r="D5716" s="3"/>
      <c r="E5716" s="4"/>
      <c r="AJ5716" s="3"/>
    </row>
    <row r="5717" spans="3:36">
      <c r="C5717" s="3"/>
      <c r="D5717" s="3"/>
      <c r="E5717" s="4"/>
    </row>
    <row r="5718" spans="3:36">
      <c r="C5718" s="3"/>
      <c r="D5718" s="3"/>
      <c r="E5718" s="4"/>
      <c r="AJ5718" s="3"/>
    </row>
    <row r="5719" spans="3:36">
      <c r="C5719" s="3"/>
      <c r="D5719" s="3"/>
      <c r="E5719" s="4"/>
      <c r="AJ5719" s="3"/>
    </row>
    <row r="5720" spans="3:36">
      <c r="C5720" s="3"/>
      <c r="D5720" s="3"/>
      <c r="E5720" s="4"/>
      <c r="AJ5720" s="3"/>
    </row>
    <row r="5721" spans="3:36">
      <c r="C5721" s="3"/>
      <c r="D5721" s="3"/>
      <c r="E5721" s="4"/>
      <c r="AJ5721" s="3"/>
    </row>
    <row r="5722" spans="3:36">
      <c r="C5722" s="3"/>
      <c r="D5722" s="3"/>
      <c r="E5722" s="4"/>
      <c r="AJ5722" s="3"/>
    </row>
    <row r="5723" spans="3:36">
      <c r="C5723" s="3"/>
      <c r="D5723" s="3"/>
      <c r="E5723" s="4"/>
      <c r="AJ5723" s="3"/>
    </row>
    <row r="5724" spans="3:36">
      <c r="C5724" s="3"/>
      <c r="D5724" s="3"/>
      <c r="E5724" s="4"/>
      <c r="AJ5724" s="3"/>
    </row>
    <row r="5725" spans="3:36">
      <c r="C5725" s="3"/>
      <c r="D5725" s="3"/>
      <c r="E5725" s="4"/>
      <c r="AJ5725" s="3"/>
    </row>
    <row r="5726" spans="3:36">
      <c r="C5726" s="3"/>
      <c r="D5726" s="3"/>
      <c r="E5726" s="4"/>
      <c r="AJ5726" s="3"/>
    </row>
    <row r="5727" spans="3:36">
      <c r="C5727" s="3"/>
      <c r="D5727" s="3"/>
      <c r="E5727" s="4"/>
      <c r="AJ5727" s="3"/>
    </row>
    <row r="5728" spans="3:36">
      <c r="C5728" s="3"/>
      <c r="D5728" s="3"/>
      <c r="E5728" s="4"/>
      <c r="AJ5728" s="3"/>
    </row>
    <row r="5729" spans="3:36">
      <c r="C5729" s="3"/>
      <c r="D5729" s="3"/>
      <c r="E5729" s="4"/>
      <c r="AJ5729" s="3"/>
    </row>
    <row r="5730" spans="3:36">
      <c r="C5730" s="3"/>
      <c r="D5730" s="3"/>
      <c r="E5730" s="4"/>
      <c r="AJ5730" s="3"/>
    </row>
    <row r="5731" spans="3:36">
      <c r="C5731" s="3"/>
      <c r="D5731" s="3"/>
      <c r="E5731" s="4"/>
      <c r="AJ5731" s="3"/>
    </row>
    <row r="5732" spans="3:36">
      <c r="C5732" s="3"/>
      <c r="D5732" s="3"/>
      <c r="E5732" s="4"/>
      <c r="AJ5732" s="3"/>
    </row>
    <row r="5733" spans="3:36">
      <c r="C5733" s="3"/>
      <c r="D5733" s="3"/>
      <c r="E5733" s="4"/>
      <c r="AJ5733" s="3"/>
    </row>
    <row r="5734" spans="3:36">
      <c r="C5734" s="3"/>
      <c r="D5734" s="3"/>
      <c r="E5734" s="4"/>
      <c r="AJ5734" s="3"/>
    </row>
    <row r="5735" spans="3:36">
      <c r="C5735" s="3"/>
      <c r="D5735" s="3"/>
      <c r="E5735" s="4"/>
      <c r="AJ5735" s="3"/>
    </row>
    <row r="5736" spans="3:36">
      <c r="C5736" s="3"/>
      <c r="D5736" s="3"/>
      <c r="E5736" s="4"/>
      <c r="AJ5736" s="3"/>
    </row>
    <row r="5737" spans="3:36">
      <c r="C5737" s="3"/>
      <c r="D5737" s="3"/>
      <c r="E5737" s="4"/>
    </row>
    <row r="5738" spans="3:36">
      <c r="C5738" s="3"/>
      <c r="D5738" s="3"/>
      <c r="E5738" s="4"/>
      <c r="AJ5738" s="3"/>
    </row>
    <row r="5739" spans="3:36">
      <c r="C5739" s="3"/>
      <c r="D5739" s="3"/>
      <c r="E5739" s="4"/>
      <c r="AJ5739" s="3"/>
    </row>
    <row r="5740" spans="3:36">
      <c r="C5740" s="3"/>
      <c r="D5740" s="3"/>
      <c r="E5740" s="4"/>
      <c r="AJ5740" s="3"/>
    </row>
    <row r="5741" spans="3:36">
      <c r="C5741" s="3"/>
      <c r="D5741" s="3"/>
      <c r="E5741" s="4"/>
      <c r="AJ5741" s="3"/>
    </row>
    <row r="5742" spans="3:36">
      <c r="C5742" s="3"/>
      <c r="D5742" s="3"/>
      <c r="E5742" s="4"/>
      <c r="AJ5742" s="3"/>
    </row>
    <row r="5743" spans="3:36">
      <c r="C5743" s="3"/>
      <c r="D5743" s="3"/>
      <c r="E5743" s="4"/>
      <c r="AJ5743" s="3"/>
    </row>
    <row r="5744" spans="3:36">
      <c r="C5744" s="3"/>
      <c r="D5744" s="3"/>
      <c r="E5744" s="4"/>
      <c r="AJ5744" s="3"/>
    </row>
    <row r="5745" spans="3:36">
      <c r="C5745" s="3"/>
      <c r="D5745" s="3"/>
      <c r="E5745" s="4"/>
      <c r="AJ5745" s="3"/>
    </row>
    <row r="5746" spans="3:36">
      <c r="C5746" s="3"/>
      <c r="D5746" s="3"/>
      <c r="E5746" s="4"/>
      <c r="AJ5746" s="3"/>
    </row>
    <row r="5747" spans="3:36">
      <c r="C5747" s="3"/>
      <c r="D5747" s="3"/>
      <c r="E5747" s="4"/>
      <c r="AJ5747" s="3"/>
    </row>
    <row r="5748" spans="3:36">
      <c r="C5748" s="3"/>
      <c r="D5748" s="3"/>
      <c r="E5748" s="4"/>
      <c r="AJ5748" s="3"/>
    </row>
    <row r="5749" spans="3:36">
      <c r="C5749" s="3"/>
      <c r="D5749" s="3"/>
      <c r="E5749" s="4"/>
    </row>
    <row r="5750" spans="3:36">
      <c r="C5750" s="3"/>
      <c r="D5750" s="3"/>
      <c r="E5750" s="4"/>
      <c r="AJ5750" s="3"/>
    </row>
    <row r="5751" spans="3:36">
      <c r="C5751" s="3"/>
      <c r="D5751" s="3"/>
      <c r="E5751" s="4"/>
    </row>
    <row r="5752" spans="3:36">
      <c r="C5752" s="3"/>
      <c r="D5752" s="3"/>
      <c r="E5752" s="4"/>
      <c r="AJ5752" s="3"/>
    </row>
    <row r="5753" spans="3:36">
      <c r="C5753" s="3"/>
      <c r="D5753" s="3"/>
      <c r="E5753" s="4"/>
      <c r="AJ5753" s="3"/>
    </row>
    <row r="5754" spans="3:36">
      <c r="C5754" s="3"/>
      <c r="D5754" s="3"/>
      <c r="E5754" s="4"/>
      <c r="AJ5754" s="3"/>
    </row>
    <row r="5755" spans="3:36">
      <c r="C5755" s="3"/>
      <c r="D5755" s="3"/>
      <c r="E5755" s="4"/>
      <c r="AJ5755" s="3"/>
    </row>
    <row r="5756" spans="3:36">
      <c r="C5756" s="3"/>
      <c r="D5756" s="3"/>
      <c r="E5756" s="4"/>
      <c r="AJ5756" s="3"/>
    </row>
    <row r="5757" spans="3:36">
      <c r="C5757" s="3"/>
      <c r="D5757" s="3"/>
      <c r="E5757" s="4"/>
      <c r="AJ5757" s="3"/>
    </row>
    <row r="5758" spans="3:36">
      <c r="C5758" s="3"/>
      <c r="D5758" s="3"/>
      <c r="E5758" s="4"/>
      <c r="AJ5758" s="3"/>
    </row>
    <row r="5759" spans="3:36">
      <c r="C5759" s="3"/>
      <c r="D5759" s="3"/>
      <c r="E5759" s="4"/>
      <c r="AJ5759" s="3"/>
    </row>
    <row r="5760" spans="3:36">
      <c r="C5760" s="3"/>
      <c r="D5760" s="3"/>
      <c r="E5760" s="4"/>
      <c r="AJ5760" s="3"/>
    </row>
    <row r="5761" spans="3:36">
      <c r="C5761" s="3"/>
      <c r="D5761" s="3"/>
      <c r="E5761" s="4"/>
      <c r="AJ5761" s="3"/>
    </row>
    <row r="5762" spans="3:36">
      <c r="C5762" s="3"/>
      <c r="D5762" s="3"/>
      <c r="E5762" s="4"/>
      <c r="AJ5762" s="3"/>
    </row>
    <row r="5763" spans="3:36">
      <c r="C5763" s="3"/>
      <c r="D5763" s="3"/>
      <c r="E5763" s="4"/>
      <c r="AJ5763" s="3"/>
    </row>
    <row r="5764" spans="3:36">
      <c r="C5764" s="3"/>
      <c r="D5764" s="3"/>
      <c r="E5764" s="4"/>
      <c r="AJ5764" s="3"/>
    </row>
    <row r="5765" spans="3:36">
      <c r="C5765" s="3"/>
      <c r="D5765" s="3"/>
      <c r="E5765" s="4"/>
      <c r="AJ5765" s="3"/>
    </row>
    <row r="5766" spans="3:36">
      <c r="C5766" s="3"/>
      <c r="D5766" s="3"/>
      <c r="E5766" s="4"/>
      <c r="AJ5766" s="3"/>
    </row>
    <row r="5767" spans="3:36">
      <c r="C5767" s="3"/>
      <c r="D5767" s="3"/>
      <c r="E5767" s="4"/>
      <c r="AJ5767" s="3"/>
    </row>
    <row r="5768" spans="3:36">
      <c r="C5768" s="3"/>
      <c r="D5768" s="3"/>
      <c r="E5768" s="4"/>
      <c r="AJ5768" s="3"/>
    </row>
    <row r="5769" spans="3:36">
      <c r="C5769" s="3"/>
      <c r="D5769" s="3"/>
      <c r="E5769" s="4"/>
      <c r="AJ5769" s="3"/>
    </row>
    <row r="5770" spans="3:36">
      <c r="C5770" s="3"/>
      <c r="D5770" s="3"/>
      <c r="E5770" s="4"/>
      <c r="AJ5770" s="3"/>
    </row>
    <row r="5771" spans="3:36">
      <c r="C5771" s="3"/>
      <c r="D5771" s="3"/>
      <c r="E5771" s="4"/>
      <c r="AJ5771" s="3"/>
    </row>
    <row r="5772" spans="3:36">
      <c r="C5772" s="3"/>
      <c r="D5772" s="3"/>
      <c r="E5772" s="4"/>
      <c r="AJ5772" s="3"/>
    </row>
    <row r="5773" spans="3:36">
      <c r="C5773" s="3"/>
      <c r="D5773" s="3"/>
      <c r="E5773" s="4"/>
    </row>
    <row r="5774" spans="3:36">
      <c r="C5774" s="3"/>
      <c r="D5774" s="3"/>
      <c r="E5774" s="4"/>
      <c r="AJ5774" s="3"/>
    </row>
    <row r="5775" spans="3:36">
      <c r="C5775" s="3"/>
      <c r="D5775" s="3"/>
      <c r="E5775" s="4"/>
      <c r="AJ5775" s="3"/>
    </row>
    <row r="5776" spans="3:36">
      <c r="C5776" s="3"/>
      <c r="D5776" s="3"/>
      <c r="E5776" s="4"/>
      <c r="AJ5776" s="3"/>
    </row>
    <row r="5777" spans="3:36">
      <c r="C5777" s="3"/>
      <c r="D5777" s="3"/>
      <c r="E5777" s="4"/>
      <c r="AJ5777" s="3"/>
    </row>
    <row r="5778" spans="3:36">
      <c r="C5778" s="3"/>
      <c r="D5778" s="3"/>
      <c r="E5778" s="4"/>
      <c r="U5778" s="4"/>
      <c r="W5778" s="4"/>
      <c r="AJ5778" s="3"/>
    </row>
    <row r="5779" spans="3:36">
      <c r="C5779" s="3"/>
      <c r="D5779" s="3"/>
      <c r="E5779" s="4"/>
      <c r="U5779" s="4"/>
      <c r="W5779" s="4"/>
      <c r="AJ5779" s="3"/>
    </row>
    <row r="5780" spans="3:36">
      <c r="C5780" s="3"/>
      <c r="D5780" s="3"/>
      <c r="E5780" s="4"/>
      <c r="U5780" s="4"/>
      <c r="W5780" s="4"/>
      <c r="AJ5780" s="3"/>
    </row>
    <row r="5781" spans="3:36">
      <c r="C5781" s="3"/>
      <c r="D5781" s="3"/>
      <c r="E5781" s="4"/>
      <c r="U5781" s="4"/>
      <c r="W5781" s="4"/>
      <c r="AJ5781" s="3"/>
    </row>
    <row r="5782" spans="3:36">
      <c r="C5782" s="3"/>
      <c r="D5782" s="3"/>
      <c r="E5782" s="4"/>
      <c r="U5782" s="4"/>
      <c r="W5782" s="4"/>
      <c r="AJ5782" s="3"/>
    </row>
    <row r="5783" spans="3:36">
      <c r="C5783" s="3"/>
      <c r="D5783" s="3"/>
      <c r="E5783" s="4"/>
      <c r="U5783" s="4"/>
      <c r="W5783" s="4"/>
      <c r="AJ5783" s="3"/>
    </row>
    <row r="5784" spans="3:36">
      <c r="C5784" s="3"/>
      <c r="D5784" s="3"/>
      <c r="E5784" s="4"/>
      <c r="U5784" s="4"/>
      <c r="W5784" s="4"/>
      <c r="AJ5784" s="3"/>
    </row>
    <row r="5785" spans="3:36">
      <c r="C5785" s="3"/>
      <c r="D5785" s="3"/>
      <c r="E5785" s="4"/>
      <c r="U5785" s="4"/>
      <c r="W5785" s="4"/>
      <c r="AJ5785" s="3"/>
    </row>
    <row r="5786" spans="3:36">
      <c r="C5786" s="3"/>
      <c r="D5786" s="3"/>
      <c r="E5786" s="4"/>
      <c r="AJ5786" s="3"/>
    </row>
    <row r="5787" spans="3:36">
      <c r="C5787" s="3"/>
      <c r="D5787" s="3"/>
      <c r="E5787" s="4"/>
      <c r="AJ5787" s="3"/>
    </row>
    <row r="5788" spans="3:36">
      <c r="C5788" s="3"/>
      <c r="D5788" s="3"/>
      <c r="E5788" s="4"/>
      <c r="AJ5788" s="3"/>
    </row>
    <row r="5789" spans="3:36">
      <c r="C5789" s="3"/>
      <c r="D5789" s="3"/>
      <c r="E5789" s="4"/>
      <c r="AJ5789" s="3"/>
    </row>
    <row r="5790" spans="3:36">
      <c r="C5790" s="3"/>
      <c r="D5790" s="3"/>
      <c r="E5790" s="4"/>
      <c r="AJ5790" s="3"/>
    </row>
    <row r="5791" spans="3:36">
      <c r="C5791" s="3"/>
      <c r="D5791" s="3"/>
      <c r="E5791" s="4"/>
      <c r="AJ5791" s="3"/>
    </row>
    <row r="5792" spans="3:36">
      <c r="C5792" s="3"/>
      <c r="D5792" s="3"/>
      <c r="E5792" s="4"/>
      <c r="AJ5792" s="3"/>
    </row>
    <row r="5793" spans="3:36">
      <c r="C5793" s="3"/>
      <c r="D5793" s="3"/>
      <c r="E5793" s="4"/>
      <c r="AJ5793" s="3"/>
    </row>
    <row r="5794" spans="3:36">
      <c r="C5794" s="3"/>
      <c r="D5794" s="3"/>
      <c r="E5794" s="4"/>
      <c r="AJ5794" s="3"/>
    </row>
    <row r="5795" spans="3:36">
      <c r="C5795" s="3"/>
      <c r="D5795" s="3"/>
      <c r="E5795" s="4"/>
      <c r="AJ5795" s="3"/>
    </row>
    <row r="5796" spans="3:36">
      <c r="C5796" s="3"/>
      <c r="D5796" s="3"/>
      <c r="E5796" s="4"/>
      <c r="AJ5796" s="3"/>
    </row>
    <row r="5797" spans="3:36">
      <c r="C5797" s="3"/>
      <c r="D5797" s="3"/>
      <c r="E5797" s="4"/>
      <c r="AJ5797" s="3"/>
    </row>
    <row r="5798" spans="3:36">
      <c r="C5798" s="3"/>
      <c r="D5798" s="3"/>
      <c r="E5798" s="4"/>
      <c r="U5798" s="4"/>
      <c r="W5798" s="4"/>
      <c r="AJ5798" s="3"/>
    </row>
    <row r="5799" spans="3:36">
      <c r="C5799" s="3"/>
      <c r="D5799" s="3"/>
      <c r="E5799" s="4"/>
      <c r="U5799" s="4"/>
      <c r="W5799" s="4"/>
      <c r="AJ5799" s="3"/>
    </row>
    <row r="5800" spans="3:36">
      <c r="C5800" s="3"/>
      <c r="D5800" s="3"/>
      <c r="E5800" s="4"/>
      <c r="U5800" s="4"/>
      <c r="W5800" s="4"/>
      <c r="AJ5800" s="3"/>
    </row>
    <row r="5801" spans="3:36">
      <c r="C5801" s="3"/>
      <c r="D5801" s="3"/>
      <c r="E5801" s="4"/>
      <c r="U5801" s="4"/>
      <c r="W5801" s="4"/>
      <c r="AJ5801" s="3"/>
    </row>
    <row r="5802" spans="3:36">
      <c r="C5802" s="3"/>
      <c r="D5802" s="3"/>
      <c r="E5802" s="4"/>
      <c r="U5802" s="4"/>
      <c r="W5802" s="4"/>
    </row>
    <row r="5803" spans="3:36">
      <c r="C5803" s="3"/>
      <c r="D5803" s="3"/>
      <c r="E5803" s="4"/>
      <c r="U5803" s="4"/>
      <c r="W5803" s="4"/>
      <c r="AJ5803" s="3"/>
    </row>
    <row r="5804" spans="3:36">
      <c r="C5804" s="3"/>
      <c r="D5804" s="3"/>
      <c r="E5804" s="4"/>
      <c r="AJ5804" s="3"/>
    </row>
    <row r="5805" spans="3:36">
      <c r="C5805" s="3"/>
      <c r="D5805" s="3"/>
      <c r="E5805" s="4"/>
    </row>
    <row r="5806" spans="3:36">
      <c r="C5806" s="3"/>
      <c r="D5806" s="3"/>
      <c r="E5806" s="4"/>
      <c r="AJ5806" s="3"/>
    </row>
    <row r="5807" spans="3:36">
      <c r="C5807" s="3"/>
      <c r="D5807" s="3"/>
      <c r="E5807" s="4"/>
    </row>
    <row r="5808" spans="3:36">
      <c r="C5808" s="3"/>
      <c r="D5808" s="3"/>
      <c r="E5808" s="4"/>
      <c r="AJ5808" s="3"/>
    </row>
    <row r="5809" spans="3:36">
      <c r="C5809" s="3"/>
      <c r="D5809" s="3"/>
      <c r="E5809" s="4"/>
      <c r="AJ5809" s="3"/>
    </row>
    <row r="5810" spans="3:36">
      <c r="C5810" s="3"/>
      <c r="D5810" s="3"/>
      <c r="E5810" s="4"/>
      <c r="AJ5810" s="3"/>
    </row>
    <row r="5811" spans="3:36">
      <c r="C5811" s="3"/>
      <c r="D5811" s="3"/>
      <c r="E5811" s="4"/>
      <c r="AJ5811" s="3"/>
    </row>
    <row r="5812" spans="3:36">
      <c r="C5812" s="3"/>
      <c r="D5812" s="3"/>
      <c r="E5812" s="4"/>
      <c r="AJ5812" s="3"/>
    </row>
    <row r="5813" spans="3:36">
      <c r="C5813" s="3"/>
      <c r="D5813" s="3"/>
      <c r="E5813" s="4"/>
      <c r="AJ5813" s="3"/>
    </row>
    <row r="5814" spans="3:36">
      <c r="C5814" s="3"/>
      <c r="D5814" s="3"/>
      <c r="E5814" s="4"/>
      <c r="AJ5814" s="3"/>
    </row>
    <row r="5815" spans="3:36">
      <c r="C5815" s="3"/>
      <c r="D5815" s="3"/>
      <c r="E5815" s="4"/>
      <c r="AJ5815" s="3"/>
    </row>
    <row r="5816" spans="3:36">
      <c r="C5816" s="3"/>
      <c r="D5816" s="3"/>
      <c r="E5816" s="4"/>
      <c r="AJ5816" s="3"/>
    </row>
    <row r="5817" spans="3:36">
      <c r="C5817" s="3"/>
      <c r="D5817" s="3"/>
      <c r="E5817" s="4"/>
      <c r="AJ5817" s="3"/>
    </row>
    <row r="5818" spans="3:36">
      <c r="C5818" s="3"/>
      <c r="D5818" s="3"/>
      <c r="E5818" s="4"/>
      <c r="AJ5818" s="3"/>
    </row>
    <row r="5819" spans="3:36">
      <c r="C5819" s="3"/>
      <c r="D5819" s="3"/>
      <c r="E5819" s="4"/>
      <c r="AJ5819" s="3"/>
    </row>
    <row r="5820" spans="3:36">
      <c r="C5820" s="3"/>
      <c r="D5820" s="3"/>
      <c r="E5820" s="4"/>
      <c r="AJ5820" s="3"/>
    </row>
    <row r="5821" spans="3:36">
      <c r="C5821" s="3"/>
      <c r="D5821" s="3"/>
      <c r="E5821" s="4"/>
      <c r="AJ5821" s="3"/>
    </row>
    <row r="5822" spans="3:36">
      <c r="C5822" s="3"/>
      <c r="D5822" s="3"/>
      <c r="E5822" s="4"/>
      <c r="AJ5822" s="3"/>
    </row>
    <row r="5823" spans="3:36">
      <c r="C5823" s="3"/>
      <c r="D5823" s="3"/>
      <c r="E5823" s="4"/>
      <c r="AJ5823" s="3"/>
    </row>
    <row r="5824" spans="3:36">
      <c r="C5824" s="3"/>
      <c r="D5824" s="3"/>
      <c r="E5824" s="4"/>
      <c r="AJ5824" s="3"/>
    </row>
    <row r="5825" spans="3:36">
      <c r="C5825" s="3"/>
      <c r="D5825" s="3"/>
      <c r="E5825" s="4"/>
      <c r="AJ5825" s="3"/>
    </row>
    <row r="5826" spans="3:36">
      <c r="C5826" s="3"/>
      <c r="D5826" s="3"/>
      <c r="E5826" s="4"/>
      <c r="AJ5826" s="3"/>
    </row>
    <row r="5827" spans="3:36">
      <c r="C5827" s="3"/>
      <c r="D5827" s="3"/>
      <c r="E5827" s="4"/>
      <c r="AJ5827" s="3"/>
    </row>
    <row r="5828" spans="3:36">
      <c r="C5828" s="3"/>
      <c r="D5828" s="3"/>
      <c r="E5828" s="4"/>
      <c r="AJ5828" s="3"/>
    </row>
    <row r="5829" spans="3:36">
      <c r="C5829" s="3"/>
      <c r="D5829" s="3"/>
      <c r="E5829" s="4"/>
      <c r="AJ5829" s="3"/>
    </row>
    <row r="5830" spans="3:36">
      <c r="C5830" s="3"/>
      <c r="D5830" s="3"/>
      <c r="E5830" s="4"/>
      <c r="AJ5830" s="3"/>
    </row>
    <row r="5831" spans="3:36">
      <c r="C5831" s="3"/>
      <c r="D5831" s="3"/>
      <c r="E5831" s="4"/>
      <c r="AJ5831" s="3"/>
    </row>
    <row r="5832" spans="3:36">
      <c r="C5832" s="3"/>
      <c r="D5832" s="3"/>
      <c r="E5832" s="4"/>
      <c r="AJ5832" s="3"/>
    </row>
    <row r="5833" spans="3:36">
      <c r="C5833" s="3"/>
      <c r="D5833" s="3"/>
      <c r="E5833" s="4"/>
      <c r="AJ5833" s="3"/>
    </row>
    <row r="5834" spans="3:36">
      <c r="C5834" s="3"/>
      <c r="D5834" s="3"/>
      <c r="E5834" s="4"/>
      <c r="AJ5834" s="3"/>
    </row>
    <row r="5835" spans="3:36">
      <c r="C5835" s="3"/>
      <c r="D5835" s="3"/>
      <c r="E5835" s="4"/>
    </row>
    <row r="5836" spans="3:36">
      <c r="C5836" s="3"/>
      <c r="D5836" s="3"/>
      <c r="E5836" s="4"/>
      <c r="AJ5836" s="3"/>
    </row>
    <row r="5837" spans="3:36">
      <c r="C5837" s="3"/>
      <c r="D5837" s="3"/>
      <c r="E5837" s="4"/>
      <c r="AJ5837" s="3"/>
    </row>
    <row r="5838" spans="3:36">
      <c r="C5838" s="3"/>
      <c r="D5838" s="3"/>
      <c r="E5838" s="4"/>
      <c r="AJ5838" s="3"/>
    </row>
    <row r="5839" spans="3:36">
      <c r="C5839" s="3"/>
      <c r="D5839" s="3"/>
      <c r="E5839" s="4"/>
      <c r="AJ5839" s="3"/>
    </row>
    <row r="5840" spans="3:36">
      <c r="C5840" s="3"/>
      <c r="D5840" s="3"/>
      <c r="E5840" s="4"/>
      <c r="AJ5840" s="3"/>
    </row>
    <row r="5841" spans="3:36">
      <c r="C5841" s="3"/>
      <c r="D5841" s="3"/>
      <c r="E5841" s="4"/>
      <c r="AJ5841" s="3"/>
    </row>
    <row r="5842" spans="3:36">
      <c r="C5842" s="3"/>
      <c r="D5842" s="3"/>
      <c r="E5842" s="4"/>
      <c r="AJ5842" s="3"/>
    </row>
    <row r="5843" spans="3:36">
      <c r="C5843" s="3"/>
      <c r="D5843" s="3"/>
      <c r="E5843" s="4"/>
      <c r="AJ5843" s="3"/>
    </row>
    <row r="5844" spans="3:36">
      <c r="C5844" s="3"/>
      <c r="D5844" s="3"/>
      <c r="E5844" s="4"/>
      <c r="AJ5844" s="3"/>
    </row>
    <row r="5845" spans="3:36">
      <c r="C5845" s="3"/>
      <c r="D5845" s="3"/>
      <c r="E5845" s="4"/>
      <c r="AJ5845" s="3"/>
    </row>
    <row r="5846" spans="3:36">
      <c r="C5846" s="3"/>
      <c r="D5846" s="3"/>
      <c r="E5846" s="4"/>
      <c r="AJ5846" s="3"/>
    </row>
    <row r="5847" spans="3:36">
      <c r="C5847" s="3"/>
      <c r="D5847" s="3"/>
      <c r="E5847" s="4"/>
      <c r="AJ5847" s="3"/>
    </row>
    <row r="5848" spans="3:36">
      <c r="C5848" s="3"/>
      <c r="D5848" s="3"/>
      <c r="E5848" s="4"/>
      <c r="AJ5848" s="3"/>
    </row>
    <row r="5849" spans="3:36">
      <c r="C5849" s="3"/>
      <c r="D5849" s="3"/>
      <c r="E5849" s="4"/>
      <c r="AJ5849" s="3"/>
    </row>
    <row r="5850" spans="3:36">
      <c r="C5850" s="3"/>
      <c r="D5850" s="3"/>
      <c r="E5850" s="4"/>
      <c r="AJ5850" s="3"/>
    </row>
    <row r="5851" spans="3:36">
      <c r="C5851" s="3"/>
      <c r="D5851" s="3"/>
      <c r="E5851" s="4"/>
      <c r="AJ5851" s="3"/>
    </row>
    <row r="5852" spans="3:36">
      <c r="C5852" s="3"/>
      <c r="D5852" s="3"/>
      <c r="E5852" s="4"/>
    </row>
    <row r="5853" spans="3:36">
      <c r="C5853" s="3"/>
      <c r="D5853" s="3"/>
      <c r="E5853" s="4"/>
      <c r="AJ5853" s="3"/>
    </row>
    <row r="5854" spans="3:36">
      <c r="C5854" s="3"/>
      <c r="D5854" s="3"/>
      <c r="E5854" s="4"/>
    </row>
    <row r="5855" spans="3:36">
      <c r="C5855" s="3"/>
      <c r="D5855" s="3"/>
      <c r="E5855" s="4"/>
      <c r="AJ5855" s="3"/>
    </row>
    <row r="5856" spans="3:36">
      <c r="C5856" s="3"/>
      <c r="D5856" s="3"/>
      <c r="E5856" s="4"/>
      <c r="AJ5856" s="3"/>
    </row>
    <row r="5857" spans="3:36">
      <c r="C5857" s="3"/>
      <c r="D5857" s="3"/>
      <c r="E5857" s="4"/>
      <c r="AJ5857" s="3"/>
    </row>
    <row r="5858" spans="3:36">
      <c r="C5858" s="3"/>
      <c r="D5858" s="3"/>
      <c r="E5858" s="4"/>
      <c r="AJ5858" s="3"/>
    </row>
    <row r="5859" spans="3:36">
      <c r="C5859" s="3"/>
      <c r="D5859" s="3"/>
      <c r="E5859" s="4"/>
      <c r="AJ5859" s="3"/>
    </row>
    <row r="5860" spans="3:36">
      <c r="C5860" s="3"/>
      <c r="D5860" s="3"/>
      <c r="E5860" s="4"/>
      <c r="AJ5860" s="3"/>
    </row>
    <row r="5861" spans="3:36">
      <c r="C5861" s="3"/>
      <c r="D5861" s="3"/>
      <c r="E5861" s="4"/>
      <c r="AJ5861" s="3"/>
    </row>
    <row r="5862" spans="3:36">
      <c r="C5862" s="3"/>
      <c r="D5862" s="3"/>
      <c r="E5862" s="4"/>
      <c r="AJ5862" s="3"/>
    </row>
    <row r="5863" spans="3:36">
      <c r="C5863" s="3"/>
      <c r="D5863" s="3"/>
      <c r="E5863" s="4"/>
      <c r="AJ5863" s="3"/>
    </row>
    <row r="5864" spans="3:36">
      <c r="C5864" s="3"/>
      <c r="D5864" s="3"/>
      <c r="E5864" s="4"/>
      <c r="AJ5864" s="3"/>
    </row>
    <row r="5865" spans="3:36">
      <c r="C5865" s="3"/>
      <c r="D5865" s="3"/>
      <c r="E5865" s="4"/>
      <c r="AJ5865" s="3"/>
    </row>
    <row r="5866" spans="3:36">
      <c r="C5866" s="3"/>
      <c r="D5866" s="3"/>
      <c r="E5866" s="4"/>
      <c r="AJ5866" s="3"/>
    </row>
    <row r="5867" spans="3:36">
      <c r="C5867" s="3"/>
      <c r="D5867" s="3"/>
      <c r="E5867" s="4"/>
      <c r="AJ5867" s="3"/>
    </row>
    <row r="5868" spans="3:36">
      <c r="C5868" s="3"/>
      <c r="D5868" s="3"/>
      <c r="E5868" s="4"/>
      <c r="AJ5868" s="3"/>
    </row>
    <row r="5869" spans="3:36">
      <c r="C5869" s="3"/>
      <c r="D5869" s="3"/>
      <c r="E5869" s="4"/>
      <c r="AJ5869" s="3"/>
    </row>
    <row r="5870" spans="3:36">
      <c r="C5870" s="3"/>
      <c r="D5870" s="3"/>
      <c r="E5870" s="4"/>
      <c r="AJ5870" s="3"/>
    </row>
    <row r="5871" spans="3:36">
      <c r="C5871" s="3"/>
      <c r="D5871" s="3"/>
      <c r="E5871" s="4"/>
      <c r="AJ5871" s="3"/>
    </row>
    <row r="5872" spans="3:36">
      <c r="C5872" s="3"/>
      <c r="D5872" s="3"/>
      <c r="E5872" s="4"/>
      <c r="AJ5872" s="3"/>
    </row>
    <row r="5873" spans="3:36">
      <c r="C5873" s="3"/>
      <c r="D5873" s="3"/>
      <c r="E5873" s="4"/>
      <c r="AJ5873" s="3"/>
    </row>
    <row r="5874" spans="3:36">
      <c r="C5874" s="3"/>
      <c r="D5874" s="3"/>
      <c r="E5874" s="4"/>
      <c r="AJ5874" s="3"/>
    </row>
    <row r="5875" spans="3:36">
      <c r="C5875" s="3"/>
      <c r="D5875" s="3"/>
      <c r="E5875" s="4"/>
      <c r="AJ5875" s="3"/>
    </row>
    <row r="5876" spans="3:36">
      <c r="C5876" s="3"/>
      <c r="D5876" s="3"/>
      <c r="E5876" s="4"/>
    </row>
    <row r="5877" spans="3:36">
      <c r="C5877" s="3"/>
      <c r="D5877" s="3"/>
      <c r="E5877" s="4"/>
      <c r="AJ5877" s="3"/>
    </row>
    <row r="5878" spans="3:36">
      <c r="C5878" s="3"/>
      <c r="D5878" s="3"/>
      <c r="E5878" s="4"/>
      <c r="AJ5878" s="3"/>
    </row>
    <row r="5879" spans="3:36">
      <c r="C5879" s="3"/>
      <c r="D5879" s="3"/>
      <c r="E5879" s="4"/>
      <c r="AJ5879" s="3"/>
    </row>
    <row r="5880" spans="3:36">
      <c r="C5880" s="3"/>
      <c r="D5880" s="3"/>
      <c r="E5880" s="4"/>
      <c r="AJ5880" s="3"/>
    </row>
    <row r="5881" spans="3:36">
      <c r="C5881" s="3"/>
      <c r="D5881" s="3"/>
      <c r="E5881" s="4"/>
      <c r="AJ5881" s="3"/>
    </row>
    <row r="5882" spans="3:36">
      <c r="C5882" s="3"/>
      <c r="D5882" s="3"/>
      <c r="E5882" s="4"/>
      <c r="AJ5882" s="3"/>
    </row>
    <row r="5883" spans="3:36">
      <c r="C5883" s="3"/>
      <c r="D5883" s="3"/>
      <c r="E5883" s="4"/>
      <c r="AJ5883" s="3"/>
    </row>
    <row r="5884" spans="3:36">
      <c r="C5884" s="3"/>
      <c r="D5884" s="3"/>
      <c r="E5884" s="4"/>
      <c r="AJ5884" s="3"/>
    </row>
    <row r="5885" spans="3:36">
      <c r="C5885" s="3"/>
      <c r="D5885" s="3"/>
      <c r="E5885" s="4"/>
      <c r="AJ5885" s="3"/>
    </row>
    <row r="5886" spans="3:36">
      <c r="C5886" s="3"/>
      <c r="D5886" s="3"/>
      <c r="E5886" s="4"/>
      <c r="AJ5886" s="3"/>
    </row>
    <row r="5887" spans="3:36">
      <c r="C5887" s="3"/>
      <c r="D5887" s="3"/>
      <c r="E5887" s="4"/>
      <c r="AJ5887" s="3"/>
    </row>
    <row r="5888" spans="3:36">
      <c r="C5888" s="3"/>
      <c r="D5888" s="3"/>
      <c r="E5888" s="4"/>
      <c r="AJ5888" s="3"/>
    </row>
    <row r="5889" spans="3:36">
      <c r="C5889" s="3"/>
      <c r="D5889" s="3"/>
      <c r="E5889" s="4"/>
      <c r="AJ5889" s="3"/>
    </row>
    <row r="5890" spans="3:36">
      <c r="C5890" s="3"/>
      <c r="D5890" s="3"/>
      <c r="E5890" s="4"/>
      <c r="AJ5890" s="3"/>
    </row>
    <row r="5891" spans="3:36">
      <c r="C5891" s="3"/>
      <c r="D5891" s="3"/>
      <c r="E5891" s="4"/>
      <c r="AJ5891" s="3"/>
    </row>
    <row r="5892" spans="3:36">
      <c r="C5892" s="3"/>
      <c r="D5892" s="3"/>
      <c r="E5892" s="4"/>
      <c r="AJ5892" s="3"/>
    </row>
    <row r="5893" spans="3:36">
      <c r="C5893" s="3"/>
      <c r="D5893" s="3"/>
      <c r="E5893" s="4"/>
      <c r="AJ5893" s="3"/>
    </row>
    <row r="5894" spans="3:36">
      <c r="C5894" s="3"/>
      <c r="D5894" s="3"/>
      <c r="E5894" s="4"/>
    </row>
    <row r="5895" spans="3:36">
      <c r="C5895" s="3"/>
      <c r="D5895" s="3"/>
      <c r="E5895" s="4"/>
      <c r="AJ5895" s="3"/>
    </row>
    <row r="5896" spans="3:36">
      <c r="C5896" s="3"/>
      <c r="D5896" s="3"/>
      <c r="E5896" s="4"/>
      <c r="AJ5896" s="3"/>
    </row>
    <row r="5897" spans="3:36">
      <c r="C5897" s="3"/>
      <c r="D5897" s="3"/>
      <c r="E5897" s="4"/>
      <c r="AJ5897" s="3"/>
    </row>
    <row r="5898" spans="3:36">
      <c r="C5898" s="3"/>
      <c r="D5898" s="3"/>
      <c r="E5898" s="4"/>
      <c r="AJ5898" s="3"/>
    </row>
    <row r="5899" spans="3:36">
      <c r="C5899" s="3"/>
      <c r="D5899" s="3"/>
      <c r="E5899" s="4"/>
      <c r="AJ5899" s="3"/>
    </row>
    <row r="5900" spans="3:36">
      <c r="C5900" s="3"/>
      <c r="D5900" s="3"/>
      <c r="E5900" s="4"/>
      <c r="AJ5900" s="3"/>
    </row>
    <row r="5901" spans="3:36">
      <c r="C5901" s="3"/>
      <c r="D5901" s="3"/>
      <c r="E5901" s="4"/>
      <c r="AJ5901" s="3"/>
    </row>
    <row r="5902" spans="3:36">
      <c r="C5902" s="3"/>
      <c r="D5902" s="3"/>
      <c r="E5902" s="4"/>
      <c r="AJ5902" s="3"/>
    </row>
    <row r="5903" spans="3:36">
      <c r="C5903" s="3"/>
      <c r="D5903" s="3"/>
      <c r="E5903" s="4"/>
      <c r="AJ5903" s="3"/>
    </row>
    <row r="5904" spans="3:36">
      <c r="C5904" s="3"/>
      <c r="D5904" s="3"/>
      <c r="E5904" s="4"/>
      <c r="AJ5904" s="3"/>
    </row>
    <row r="5905" spans="3:36">
      <c r="C5905" s="3"/>
      <c r="D5905" s="3"/>
      <c r="E5905" s="4"/>
      <c r="AJ5905" s="3"/>
    </row>
    <row r="5906" spans="3:36">
      <c r="C5906" s="3"/>
      <c r="D5906" s="3"/>
      <c r="E5906" s="4"/>
      <c r="AJ5906" s="3"/>
    </row>
    <row r="5907" spans="3:36">
      <c r="C5907" s="3"/>
      <c r="D5907" s="3"/>
      <c r="E5907" s="4"/>
      <c r="AJ5907" s="3"/>
    </row>
    <row r="5908" spans="3:36">
      <c r="C5908" s="3"/>
      <c r="D5908" s="3"/>
      <c r="E5908" s="4"/>
      <c r="AJ5908" s="3"/>
    </row>
    <row r="5909" spans="3:36">
      <c r="C5909" s="3"/>
      <c r="D5909" s="3"/>
      <c r="E5909" s="4"/>
      <c r="AJ5909" s="3"/>
    </row>
    <row r="5910" spans="3:36">
      <c r="C5910" s="3"/>
      <c r="D5910" s="3"/>
      <c r="E5910" s="4"/>
      <c r="AJ5910" s="3"/>
    </row>
    <row r="5911" spans="3:36">
      <c r="C5911" s="3"/>
      <c r="D5911" s="3"/>
      <c r="E5911" s="4"/>
      <c r="AJ5911" s="3"/>
    </row>
    <row r="5912" spans="3:36">
      <c r="C5912" s="3"/>
      <c r="D5912" s="3"/>
      <c r="E5912" s="4"/>
      <c r="AJ5912" s="3"/>
    </row>
    <row r="5913" spans="3:36">
      <c r="C5913" s="3"/>
      <c r="D5913" s="3"/>
      <c r="E5913" s="4"/>
      <c r="U5913" s="4"/>
      <c r="W5913" s="4"/>
      <c r="AJ5913" s="3"/>
    </row>
    <row r="5914" spans="3:36">
      <c r="C5914" s="3"/>
      <c r="D5914" s="3"/>
      <c r="E5914" s="4"/>
      <c r="U5914" s="4"/>
      <c r="W5914" s="4"/>
      <c r="AJ5914" s="3"/>
    </row>
    <row r="5915" spans="3:36">
      <c r="C5915" s="3"/>
      <c r="D5915" s="3"/>
      <c r="E5915" s="4"/>
      <c r="AJ5915" s="3"/>
    </row>
    <row r="5916" spans="3:36">
      <c r="C5916" s="3"/>
      <c r="D5916" s="3"/>
      <c r="E5916" s="4"/>
      <c r="AJ5916" s="3"/>
    </row>
    <row r="5917" spans="3:36">
      <c r="C5917" s="3"/>
      <c r="D5917" s="3"/>
      <c r="E5917" s="4"/>
      <c r="AJ5917" s="3"/>
    </row>
    <row r="5918" spans="3:36">
      <c r="C5918" s="3"/>
      <c r="D5918" s="3"/>
      <c r="E5918" s="4"/>
      <c r="AJ5918" s="3"/>
    </row>
    <row r="5919" spans="3:36">
      <c r="C5919" s="3"/>
      <c r="D5919" s="3"/>
      <c r="E5919" s="4"/>
      <c r="AJ5919" s="3"/>
    </row>
    <row r="5920" spans="3:36">
      <c r="C5920" s="3"/>
      <c r="D5920" s="3"/>
      <c r="E5920" s="4"/>
      <c r="AJ5920" s="3"/>
    </row>
    <row r="5921" spans="3:36">
      <c r="C5921" s="3"/>
      <c r="D5921" s="3"/>
      <c r="E5921" s="4"/>
      <c r="AJ5921" s="3"/>
    </row>
    <row r="5922" spans="3:36">
      <c r="C5922" s="3"/>
      <c r="D5922" s="3"/>
      <c r="E5922" s="4"/>
      <c r="AJ5922" s="3"/>
    </row>
    <row r="5923" spans="3:36">
      <c r="C5923" s="3"/>
      <c r="D5923" s="3"/>
      <c r="E5923" s="4"/>
      <c r="AJ5923" s="3"/>
    </row>
    <row r="5924" spans="3:36">
      <c r="C5924" s="3"/>
      <c r="D5924" s="3"/>
      <c r="E5924" s="4"/>
      <c r="AJ5924" s="3"/>
    </row>
    <row r="5925" spans="3:36">
      <c r="C5925" s="3"/>
      <c r="D5925" s="3"/>
      <c r="E5925" s="4"/>
      <c r="AJ5925" s="3"/>
    </row>
    <row r="5926" spans="3:36">
      <c r="C5926" s="3"/>
      <c r="D5926" s="3"/>
      <c r="E5926" s="4"/>
      <c r="AJ5926" s="3"/>
    </row>
    <row r="5927" spans="3:36">
      <c r="C5927" s="3"/>
      <c r="D5927" s="3"/>
      <c r="E5927" s="4"/>
      <c r="AJ5927" s="3"/>
    </row>
    <row r="5928" spans="3:36">
      <c r="C5928" s="3"/>
      <c r="D5928" s="3"/>
      <c r="E5928" s="4"/>
      <c r="AJ5928" s="3"/>
    </row>
    <row r="5929" spans="3:36">
      <c r="C5929" s="3"/>
      <c r="D5929" s="3"/>
      <c r="E5929" s="4"/>
      <c r="U5929" s="4"/>
      <c r="W5929" s="4"/>
    </row>
    <row r="5930" spans="3:36">
      <c r="C5930" s="3"/>
      <c r="D5930" s="3"/>
      <c r="E5930" s="4"/>
      <c r="U5930" s="4"/>
      <c r="W5930" s="4"/>
    </row>
    <row r="5931" spans="3:36">
      <c r="C5931" s="3"/>
      <c r="D5931" s="3"/>
      <c r="E5931" s="4"/>
      <c r="U5931" s="4"/>
      <c r="W5931" s="4"/>
    </row>
    <row r="5932" spans="3:36">
      <c r="C5932" s="3"/>
      <c r="D5932" s="3"/>
      <c r="E5932" s="4"/>
      <c r="U5932" s="4"/>
      <c r="W5932" s="4"/>
    </row>
    <row r="5933" spans="3:36">
      <c r="C5933" s="3"/>
      <c r="D5933" s="3"/>
      <c r="E5933" s="4"/>
      <c r="U5933" s="4"/>
      <c r="W5933" s="4"/>
    </row>
    <row r="5934" spans="3:36">
      <c r="C5934" s="3"/>
      <c r="D5934" s="3"/>
      <c r="E5934" s="4"/>
      <c r="U5934" s="4"/>
      <c r="W5934" s="4"/>
    </row>
    <row r="5935" spans="3:36">
      <c r="C5935" s="3"/>
      <c r="D5935" s="3"/>
      <c r="E5935" s="4"/>
      <c r="U5935" s="4"/>
      <c r="W5935" s="4"/>
    </row>
    <row r="5936" spans="3:36">
      <c r="C5936" s="3"/>
      <c r="D5936" s="3"/>
      <c r="E5936" s="4"/>
      <c r="U5936" s="4"/>
      <c r="W5936" s="4"/>
    </row>
    <row r="5937" spans="3:36">
      <c r="C5937" s="3"/>
      <c r="D5937" s="3"/>
      <c r="E5937" s="4"/>
      <c r="U5937" s="4"/>
      <c r="W5937" s="4"/>
    </row>
    <row r="5938" spans="3:36">
      <c r="C5938" s="3"/>
      <c r="D5938" s="3"/>
      <c r="E5938" s="4"/>
      <c r="U5938" s="4"/>
      <c r="W5938" s="4"/>
    </row>
    <row r="5939" spans="3:36">
      <c r="C5939" s="3"/>
      <c r="D5939" s="3"/>
      <c r="E5939" s="4"/>
      <c r="U5939" s="4"/>
      <c r="W5939" s="4"/>
    </row>
    <row r="5940" spans="3:36">
      <c r="C5940" s="3"/>
      <c r="D5940" s="3"/>
      <c r="E5940" s="4"/>
      <c r="U5940" s="4"/>
      <c r="W5940" s="4"/>
    </row>
    <row r="5941" spans="3:36">
      <c r="C5941" s="3"/>
      <c r="D5941" s="3"/>
      <c r="E5941" s="4"/>
      <c r="U5941" s="4"/>
      <c r="W5941" s="4"/>
    </row>
    <row r="5942" spans="3:36">
      <c r="C5942" s="3"/>
      <c r="D5942" s="3"/>
      <c r="E5942" s="4"/>
      <c r="U5942" s="4"/>
      <c r="W5942" s="4"/>
    </row>
    <row r="5943" spans="3:36">
      <c r="C5943" s="3"/>
      <c r="D5943" s="3"/>
      <c r="E5943" s="4"/>
      <c r="AJ5943" s="3"/>
    </row>
    <row r="5944" spans="3:36">
      <c r="C5944" s="3"/>
      <c r="D5944" s="3"/>
      <c r="E5944" s="4"/>
    </row>
    <row r="5945" spans="3:36">
      <c r="C5945" s="3"/>
      <c r="D5945" s="3"/>
      <c r="E5945" s="4"/>
      <c r="AJ5945" s="3"/>
    </row>
    <row r="5946" spans="3:36">
      <c r="C5946" s="3"/>
      <c r="D5946" s="3"/>
      <c r="E5946" s="4"/>
    </row>
    <row r="5947" spans="3:36">
      <c r="C5947" s="3"/>
      <c r="D5947" s="3"/>
      <c r="E5947" s="4"/>
      <c r="AJ5947" s="3"/>
    </row>
    <row r="5948" spans="3:36">
      <c r="C5948" s="3"/>
      <c r="D5948" s="3"/>
      <c r="E5948" s="4"/>
      <c r="AJ5948" s="3"/>
    </row>
    <row r="5949" spans="3:36">
      <c r="C5949" s="3"/>
      <c r="D5949" s="3"/>
      <c r="E5949" s="4"/>
      <c r="AJ5949" s="3"/>
    </row>
    <row r="5950" spans="3:36">
      <c r="C5950" s="3"/>
      <c r="D5950" s="3"/>
      <c r="E5950" s="4"/>
      <c r="AJ5950" s="3"/>
    </row>
    <row r="5951" spans="3:36">
      <c r="C5951" s="3"/>
      <c r="D5951" s="3"/>
      <c r="E5951" s="4"/>
      <c r="AJ5951" s="3"/>
    </row>
    <row r="5952" spans="3:36">
      <c r="C5952" s="3"/>
      <c r="D5952" s="3"/>
      <c r="E5952" s="4"/>
      <c r="AJ5952" s="3"/>
    </row>
    <row r="5953" spans="3:36">
      <c r="C5953" s="3"/>
      <c r="D5953" s="3"/>
      <c r="E5953" s="4"/>
      <c r="AJ5953" s="3"/>
    </row>
    <row r="5954" spans="3:36">
      <c r="C5954" s="3"/>
      <c r="D5954" s="3"/>
      <c r="E5954" s="4"/>
      <c r="AJ5954" s="3"/>
    </row>
    <row r="5955" spans="3:36">
      <c r="C5955" s="3"/>
      <c r="D5955" s="3"/>
      <c r="E5955" s="4"/>
      <c r="AJ5955" s="3"/>
    </row>
    <row r="5956" spans="3:36">
      <c r="C5956" s="3"/>
      <c r="D5956" s="3"/>
      <c r="E5956" s="4"/>
      <c r="AJ5956" s="3"/>
    </row>
    <row r="5957" spans="3:36">
      <c r="C5957" s="3"/>
      <c r="D5957" s="3"/>
      <c r="E5957" s="4"/>
      <c r="AJ5957" s="3"/>
    </row>
    <row r="5958" spans="3:36">
      <c r="C5958" s="3"/>
      <c r="D5958" s="3"/>
      <c r="E5958" s="4"/>
      <c r="AJ5958" s="3"/>
    </row>
    <row r="5959" spans="3:36">
      <c r="C5959" s="3"/>
      <c r="D5959" s="3"/>
      <c r="E5959" s="4"/>
      <c r="AJ5959" s="3"/>
    </row>
    <row r="5960" spans="3:36">
      <c r="C5960" s="3"/>
      <c r="D5960" s="3"/>
      <c r="E5960" s="4"/>
      <c r="AJ5960" s="3"/>
    </row>
    <row r="5961" spans="3:36">
      <c r="C5961" s="3"/>
      <c r="D5961" s="3"/>
      <c r="E5961" s="4"/>
      <c r="AJ5961" s="3"/>
    </row>
    <row r="5962" spans="3:36">
      <c r="C5962" s="3"/>
      <c r="D5962" s="3"/>
      <c r="E5962" s="4"/>
      <c r="AJ5962" s="3"/>
    </row>
    <row r="5963" spans="3:36">
      <c r="C5963" s="3"/>
      <c r="D5963" s="3"/>
      <c r="E5963" s="4"/>
      <c r="AJ5963" s="3"/>
    </row>
    <row r="5964" spans="3:36">
      <c r="C5964" s="3"/>
      <c r="D5964" s="3"/>
      <c r="E5964" s="4"/>
      <c r="AJ5964" s="3"/>
    </row>
    <row r="5965" spans="3:36">
      <c r="C5965" s="3"/>
      <c r="D5965" s="3"/>
      <c r="E5965" s="4"/>
      <c r="AJ5965" s="3"/>
    </row>
    <row r="5966" spans="3:36">
      <c r="C5966" s="3"/>
      <c r="D5966" s="3"/>
      <c r="E5966" s="4"/>
      <c r="AJ5966" s="3"/>
    </row>
    <row r="5967" spans="3:36">
      <c r="C5967" s="3"/>
      <c r="D5967" s="3"/>
      <c r="E5967" s="4"/>
      <c r="AJ5967" s="3"/>
    </row>
    <row r="5968" spans="3:36">
      <c r="C5968" s="3"/>
      <c r="D5968" s="3"/>
      <c r="E5968" s="4"/>
      <c r="AJ5968" s="3"/>
    </row>
    <row r="5969" spans="3:36">
      <c r="C5969" s="3"/>
      <c r="D5969" s="3"/>
      <c r="E5969" s="4"/>
      <c r="AJ5969" s="3"/>
    </row>
    <row r="5970" spans="3:36">
      <c r="C5970" s="3"/>
      <c r="D5970" s="3"/>
      <c r="E5970" s="4"/>
      <c r="AJ5970" s="3"/>
    </row>
    <row r="5971" spans="3:36">
      <c r="C5971" s="3"/>
      <c r="D5971" s="3"/>
      <c r="E5971" s="4"/>
      <c r="AJ5971" s="3"/>
    </row>
    <row r="5972" spans="3:36">
      <c r="C5972" s="3"/>
      <c r="D5972" s="3"/>
      <c r="E5972" s="4"/>
      <c r="AJ5972" s="3"/>
    </row>
    <row r="5973" spans="3:36">
      <c r="C5973" s="3"/>
      <c r="D5973" s="3"/>
      <c r="E5973" s="4"/>
      <c r="AJ5973" s="3"/>
    </row>
    <row r="5974" spans="3:36">
      <c r="C5974" s="3"/>
      <c r="D5974" s="3"/>
      <c r="E5974" s="4"/>
      <c r="AJ5974" s="3"/>
    </row>
    <row r="5975" spans="3:36">
      <c r="C5975" s="3"/>
      <c r="D5975" s="3"/>
      <c r="E5975" s="4"/>
      <c r="AJ5975" s="3"/>
    </row>
    <row r="5976" spans="3:36">
      <c r="C5976" s="3"/>
      <c r="D5976" s="3"/>
      <c r="E5976" s="4"/>
      <c r="AJ5976" s="3"/>
    </row>
    <row r="5977" spans="3:36">
      <c r="C5977" s="3"/>
      <c r="D5977" s="3"/>
      <c r="E5977" s="4"/>
      <c r="AJ5977" s="3"/>
    </row>
    <row r="5978" spans="3:36">
      <c r="C5978" s="3"/>
      <c r="D5978" s="3"/>
      <c r="E5978" s="4"/>
      <c r="AJ5978" s="3"/>
    </row>
    <row r="5979" spans="3:36">
      <c r="C5979" s="3"/>
      <c r="D5979" s="3"/>
      <c r="E5979" s="4"/>
      <c r="AJ5979" s="3"/>
    </row>
    <row r="5980" spans="3:36">
      <c r="C5980" s="3"/>
      <c r="D5980" s="3"/>
      <c r="E5980" s="4"/>
      <c r="AJ5980" s="3"/>
    </row>
    <row r="5981" spans="3:36">
      <c r="C5981" s="3"/>
      <c r="D5981" s="3"/>
      <c r="E5981" s="4"/>
      <c r="AJ5981" s="3"/>
    </row>
    <row r="5982" spans="3:36">
      <c r="C5982" s="3"/>
      <c r="D5982" s="3"/>
      <c r="E5982" s="4"/>
      <c r="AJ5982" s="3"/>
    </row>
    <row r="5983" spans="3:36">
      <c r="C5983" s="3"/>
      <c r="D5983" s="3"/>
      <c r="E5983" s="4"/>
      <c r="AJ5983" s="3"/>
    </row>
    <row r="5984" spans="3:36">
      <c r="C5984" s="3"/>
      <c r="D5984" s="3"/>
      <c r="E5984" s="4"/>
      <c r="AJ5984" s="3"/>
    </row>
    <row r="5985" spans="3:36">
      <c r="C5985" s="3"/>
      <c r="D5985" s="3"/>
      <c r="E5985" s="4"/>
      <c r="AJ5985" s="3"/>
    </row>
    <row r="5986" spans="3:36">
      <c r="C5986" s="3"/>
      <c r="D5986" s="3"/>
      <c r="E5986" s="4"/>
      <c r="AJ5986" s="3"/>
    </row>
    <row r="5987" spans="3:36">
      <c r="C5987" s="3"/>
      <c r="D5987" s="3"/>
      <c r="E5987" s="4"/>
      <c r="AJ5987" s="3"/>
    </row>
    <row r="5988" spans="3:36">
      <c r="C5988" s="3"/>
      <c r="D5988" s="3"/>
      <c r="E5988" s="4"/>
      <c r="AJ5988" s="3"/>
    </row>
    <row r="5989" spans="3:36">
      <c r="C5989" s="3"/>
      <c r="D5989" s="3"/>
      <c r="E5989" s="4"/>
      <c r="AJ5989" s="3"/>
    </row>
    <row r="5990" spans="3:36">
      <c r="C5990" s="3"/>
      <c r="D5990" s="3"/>
      <c r="E5990" s="4"/>
      <c r="AJ5990" s="3"/>
    </row>
    <row r="5991" spans="3:36">
      <c r="C5991" s="3"/>
      <c r="D5991" s="3"/>
      <c r="E5991" s="4"/>
      <c r="AJ5991" s="3"/>
    </row>
    <row r="5992" spans="3:36">
      <c r="C5992" s="3"/>
      <c r="D5992" s="3"/>
      <c r="E5992" s="4"/>
      <c r="AJ5992" s="3"/>
    </row>
    <row r="5993" spans="3:36">
      <c r="C5993" s="3"/>
      <c r="D5993" s="3"/>
      <c r="E5993" s="4"/>
      <c r="AJ5993" s="3"/>
    </row>
    <row r="5994" spans="3:36">
      <c r="C5994" s="3"/>
      <c r="D5994" s="3"/>
      <c r="E5994" s="4"/>
      <c r="AJ5994" s="3"/>
    </row>
    <row r="5995" spans="3:36">
      <c r="C5995" s="3"/>
      <c r="D5995" s="3"/>
      <c r="E5995" s="4"/>
      <c r="AJ5995" s="3"/>
    </row>
    <row r="5996" spans="3:36">
      <c r="C5996" s="3"/>
      <c r="D5996" s="3"/>
      <c r="E5996" s="4"/>
      <c r="AJ5996" s="3"/>
    </row>
    <row r="5997" spans="3:36">
      <c r="C5997" s="3"/>
      <c r="D5997" s="3"/>
      <c r="E5997" s="4"/>
      <c r="AJ5997" s="3"/>
    </row>
    <row r="5998" spans="3:36">
      <c r="C5998" s="3"/>
      <c r="D5998" s="3"/>
      <c r="E5998" s="4"/>
      <c r="AJ5998" s="3"/>
    </row>
    <row r="5999" spans="3:36">
      <c r="C5999" s="3"/>
      <c r="D5999" s="3"/>
      <c r="E5999" s="4"/>
      <c r="AJ5999" s="3"/>
    </row>
    <row r="6000" spans="3:36">
      <c r="C6000" s="3"/>
      <c r="D6000" s="3"/>
      <c r="E6000" s="4"/>
      <c r="AJ6000" s="3"/>
    </row>
    <row r="6001" spans="3:36">
      <c r="C6001" s="3"/>
      <c r="D6001" s="3"/>
      <c r="E6001" s="4"/>
      <c r="AJ6001" s="3"/>
    </row>
    <row r="6002" spans="3:36">
      <c r="C6002" s="3"/>
      <c r="D6002" s="3"/>
      <c r="E6002" s="4"/>
      <c r="AJ6002" s="3"/>
    </row>
    <row r="6003" spans="3:36">
      <c r="C6003" s="3"/>
      <c r="D6003" s="3"/>
      <c r="E6003" s="4"/>
      <c r="AJ6003" s="3"/>
    </row>
    <row r="6004" spans="3:36">
      <c r="C6004" s="3"/>
      <c r="D6004" s="3"/>
      <c r="E6004" s="4"/>
      <c r="AJ6004" s="3"/>
    </row>
    <row r="6005" spans="3:36">
      <c r="C6005" s="3"/>
      <c r="D6005" s="3"/>
      <c r="E6005" s="4"/>
      <c r="AJ6005" s="3"/>
    </row>
    <row r="6006" spans="3:36">
      <c r="C6006" s="3"/>
      <c r="D6006" s="3"/>
      <c r="E6006" s="4"/>
      <c r="AJ6006" s="3"/>
    </row>
    <row r="6007" spans="3:36">
      <c r="C6007" s="3"/>
      <c r="D6007" s="3"/>
      <c r="E6007" s="4"/>
      <c r="AJ6007" s="3"/>
    </row>
    <row r="6008" spans="3:36">
      <c r="C6008" s="3"/>
      <c r="D6008" s="3"/>
      <c r="E6008" s="4"/>
      <c r="AJ6008" s="3"/>
    </row>
    <row r="6009" spans="3:36">
      <c r="C6009" s="3"/>
      <c r="D6009" s="3"/>
      <c r="E6009" s="4"/>
      <c r="AJ6009" s="3"/>
    </row>
    <row r="6010" spans="3:36">
      <c r="C6010" s="3"/>
      <c r="D6010" s="3"/>
      <c r="E6010" s="4"/>
      <c r="AJ6010" s="3"/>
    </row>
    <row r="6011" spans="3:36">
      <c r="C6011" s="3"/>
      <c r="D6011" s="3"/>
      <c r="E6011" s="4"/>
      <c r="AJ6011" s="3"/>
    </row>
    <row r="6012" spans="3:36">
      <c r="C6012" s="3"/>
      <c r="D6012" s="3"/>
      <c r="E6012" s="4"/>
      <c r="AJ6012" s="3"/>
    </row>
    <row r="6013" spans="3:36">
      <c r="C6013" s="3"/>
      <c r="D6013" s="3"/>
      <c r="E6013" s="4"/>
      <c r="U6013" s="4"/>
      <c r="W6013" s="4"/>
      <c r="AJ6013" s="3"/>
    </row>
    <row r="6014" spans="3:36">
      <c r="C6014" s="3"/>
      <c r="D6014" s="3"/>
      <c r="E6014" s="4"/>
      <c r="U6014" s="4"/>
      <c r="W6014" s="4"/>
      <c r="AJ6014" s="3"/>
    </row>
    <row r="6015" spans="3:36">
      <c r="C6015" s="3"/>
      <c r="D6015" s="3"/>
      <c r="E6015" s="4"/>
      <c r="U6015" s="4"/>
      <c r="W6015" s="4"/>
      <c r="AJ6015" s="3"/>
    </row>
    <row r="6016" spans="3:36">
      <c r="C6016" s="3"/>
      <c r="D6016" s="3"/>
      <c r="E6016" s="4"/>
      <c r="U6016" s="4"/>
      <c r="W6016" s="4"/>
      <c r="AJ6016" s="3"/>
    </row>
    <row r="6017" spans="3:36">
      <c r="C6017" s="3"/>
      <c r="D6017" s="3"/>
      <c r="E6017" s="4"/>
      <c r="U6017" s="4"/>
      <c r="W6017" s="4"/>
      <c r="AJ6017" s="3"/>
    </row>
    <row r="6018" spans="3:36">
      <c r="C6018" s="3"/>
      <c r="D6018" s="3"/>
      <c r="E6018" s="4"/>
      <c r="U6018" s="4"/>
      <c r="W6018" s="4"/>
      <c r="AJ6018" s="3"/>
    </row>
    <row r="6019" spans="3:36">
      <c r="C6019" s="3"/>
      <c r="D6019" s="3"/>
      <c r="E6019" s="4"/>
      <c r="AJ6019" s="3"/>
    </row>
    <row r="6020" spans="3:36">
      <c r="C6020" s="3"/>
      <c r="D6020" s="3"/>
      <c r="E6020" s="4"/>
      <c r="AJ6020" s="3"/>
    </row>
    <row r="6021" spans="3:36">
      <c r="C6021" s="3"/>
      <c r="D6021" s="3"/>
      <c r="E6021" s="4"/>
      <c r="AJ6021" s="3"/>
    </row>
    <row r="6022" spans="3:36">
      <c r="C6022" s="3"/>
      <c r="D6022" s="3"/>
      <c r="E6022" s="4"/>
    </row>
    <row r="6023" spans="3:36">
      <c r="C6023" s="3"/>
      <c r="D6023" s="3"/>
      <c r="E6023" s="4"/>
      <c r="AJ6023" s="3"/>
    </row>
    <row r="6024" spans="3:36">
      <c r="C6024" s="3"/>
      <c r="D6024" s="3"/>
      <c r="E6024" s="4"/>
      <c r="AJ6024" s="3"/>
    </row>
    <row r="6025" spans="3:36">
      <c r="C6025" s="3"/>
      <c r="D6025" s="3"/>
      <c r="E6025" s="4"/>
      <c r="AJ6025" s="3"/>
    </row>
    <row r="6026" spans="3:36">
      <c r="C6026" s="3"/>
      <c r="D6026" s="3"/>
      <c r="E6026" s="4"/>
    </row>
    <row r="6027" spans="3:36">
      <c r="C6027" s="3"/>
      <c r="D6027" s="3"/>
      <c r="E6027" s="4"/>
      <c r="AJ6027" s="3"/>
    </row>
    <row r="6028" spans="3:36">
      <c r="C6028" s="3"/>
      <c r="D6028" s="3"/>
      <c r="E6028" s="4"/>
      <c r="AJ6028" s="3"/>
    </row>
    <row r="6029" spans="3:36">
      <c r="C6029" s="3"/>
      <c r="D6029" s="3"/>
      <c r="E6029" s="4"/>
      <c r="AJ6029" s="3"/>
    </row>
    <row r="6030" spans="3:36">
      <c r="C6030" s="3"/>
      <c r="D6030" s="3"/>
      <c r="E6030" s="4"/>
      <c r="AJ6030" s="3"/>
    </row>
    <row r="6031" spans="3:36">
      <c r="C6031" s="3"/>
      <c r="D6031" s="3"/>
      <c r="E6031" s="4"/>
      <c r="AJ6031" s="3"/>
    </row>
    <row r="6032" spans="3:36">
      <c r="C6032" s="3"/>
      <c r="D6032" s="3"/>
      <c r="E6032" s="4"/>
      <c r="AJ6032" s="3"/>
    </row>
    <row r="6033" spans="3:36">
      <c r="C6033" s="3"/>
      <c r="D6033" s="3"/>
      <c r="E6033" s="4"/>
      <c r="AJ6033" s="3"/>
    </row>
    <row r="6034" spans="3:36">
      <c r="C6034" s="3"/>
      <c r="D6034" s="3"/>
      <c r="E6034" s="4"/>
      <c r="AJ6034" s="3"/>
    </row>
    <row r="6035" spans="3:36">
      <c r="C6035" s="3"/>
      <c r="D6035" s="3"/>
      <c r="E6035" s="4"/>
      <c r="AJ6035" s="3"/>
    </row>
    <row r="6036" spans="3:36">
      <c r="C6036" s="3"/>
      <c r="D6036" s="3"/>
      <c r="E6036" s="4"/>
    </row>
    <row r="6037" spans="3:36">
      <c r="C6037" s="3"/>
      <c r="D6037" s="3"/>
      <c r="E6037" s="4"/>
      <c r="U6037" s="4"/>
      <c r="W6037" s="4"/>
    </row>
    <row r="6038" spans="3:36">
      <c r="C6038" s="3"/>
      <c r="D6038" s="3"/>
      <c r="E6038" s="4"/>
      <c r="U6038" s="4"/>
      <c r="W6038" s="4"/>
    </row>
    <row r="6039" spans="3:36">
      <c r="C6039" s="3"/>
      <c r="D6039" s="3"/>
      <c r="E6039" s="4"/>
      <c r="U6039" s="4"/>
      <c r="W6039" s="4"/>
    </row>
    <row r="6040" spans="3:36">
      <c r="C6040" s="3"/>
      <c r="D6040" s="3"/>
      <c r="E6040" s="4"/>
      <c r="U6040" s="4"/>
      <c r="W6040" s="4"/>
    </row>
    <row r="6041" spans="3:36">
      <c r="C6041" s="3"/>
      <c r="D6041" s="3"/>
      <c r="E6041" s="4"/>
      <c r="U6041" s="4"/>
      <c r="W6041" s="4"/>
    </row>
    <row r="6042" spans="3:36">
      <c r="C6042" s="3"/>
      <c r="D6042" s="3"/>
      <c r="E6042" s="4"/>
      <c r="AJ6042" s="3"/>
    </row>
    <row r="6043" spans="3:36">
      <c r="C6043" s="3"/>
      <c r="D6043" s="3"/>
      <c r="E6043" s="4"/>
      <c r="AJ6043" s="3"/>
    </row>
    <row r="6044" spans="3:36">
      <c r="C6044" s="3"/>
      <c r="D6044" s="3"/>
      <c r="E6044" s="4"/>
      <c r="AJ6044" s="3"/>
    </row>
    <row r="6045" spans="3:36">
      <c r="C6045" s="3"/>
      <c r="D6045" s="3"/>
      <c r="E6045" s="4"/>
      <c r="AJ6045" s="3"/>
    </row>
    <row r="6046" spans="3:36">
      <c r="C6046" s="3"/>
      <c r="D6046" s="3"/>
      <c r="E6046" s="4"/>
    </row>
    <row r="6047" spans="3:36">
      <c r="C6047" s="3"/>
      <c r="D6047" s="3"/>
      <c r="E6047" s="4"/>
      <c r="U6047" s="4"/>
      <c r="W6047" s="4"/>
      <c r="AJ6047" s="3"/>
    </row>
    <row r="6048" spans="3:36">
      <c r="C6048" s="3"/>
      <c r="D6048" s="3"/>
      <c r="E6048" s="4"/>
      <c r="U6048" s="4"/>
      <c r="W6048" s="4"/>
      <c r="AJ6048" s="3"/>
    </row>
    <row r="6049" spans="3:36">
      <c r="C6049" s="3"/>
      <c r="D6049" s="3"/>
      <c r="E6049" s="4"/>
      <c r="U6049" s="4"/>
      <c r="W6049" s="4"/>
      <c r="AJ6049" s="3"/>
    </row>
    <row r="6050" spans="3:36">
      <c r="C6050" s="3"/>
      <c r="D6050" s="3"/>
      <c r="E6050" s="4"/>
      <c r="U6050" s="4"/>
      <c r="W6050" s="4"/>
      <c r="AJ6050" s="3"/>
    </row>
    <row r="6051" spans="3:36">
      <c r="C6051" s="3"/>
      <c r="D6051" s="3"/>
      <c r="E6051" s="4"/>
      <c r="AJ6051" s="3"/>
    </row>
    <row r="6052" spans="3:36">
      <c r="C6052" s="3"/>
      <c r="D6052" s="3"/>
      <c r="E6052" s="4"/>
      <c r="AJ6052" s="3"/>
    </row>
    <row r="6053" spans="3:36">
      <c r="C6053" s="3"/>
      <c r="D6053" s="3"/>
      <c r="E6053" s="4"/>
      <c r="AJ6053" s="3"/>
    </row>
    <row r="6054" spans="3:36">
      <c r="C6054" s="3"/>
      <c r="D6054" s="3"/>
      <c r="E6054" s="4"/>
      <c r="AJ6054" s="3"/>
    </row>
    <row r="6055" spans="3:36">
      <c r="C6055" s="3"/>
      <c r="D6055" s="3"/>
      <c r="E6055" s="4"/>
      <c r="AJ6055" s="3"/>
    </row>
    <row r="6056" spans="3:36">
      <c r="C6056" s="3"/>
      <c r="D6056" s="3"/>
      <c r="E6056" s="4"/>
      <c r="AJ6056" s="3"/>
    </row>
    <row r="6057" spans="3:36">
      <c r="C6057" s="3"/>
      <c r="D6057" s="3"/>
      <c r="E6057" s="4"/>
      <c r="AJ6057" s="3"/>
    </row>
    <row r="6058" spans="3:36">
      <c r="C6058" s="3"/>
      <c r="D6058" s="3"/>
      <c r="E6058" s="4"/>
      <c r="AJ6058" s="3"/>
    </row>
    <row r="6059" spans="3:36">
      <c r="C6059" s="3"/>
      <c r="D6059" s="3"/>
      <c r="E6059" s="4"/>
      <c r="AJ6059" s="3"/>
    </row>
    <row r="6060" spans="3:36">
      <c r="C6060" s="3"/>
      <c r="D6060" s="3"/>
      <c r="E6060" s="4"/>
      <c r="AJ6060" s="3"/>
    </row>
    <row r="6061" spans="3:36">
      <c r="C6061" s="3"/>
      <c r="D6061" s="3"/>
      <c r="E6061" s="4"/>
      <c r="AJ6061" s="3"/>
    </row>
    <row r="6062" spans="3:36">
      <c r="C6062" s="3"/>
      <c r="D6062" s="3"/>
      <c r="E6062" s="4"/>
      <c r="AJ6062" s="3"/>
    </row>
    <row r="6063" spans="3:36">
      <c r="C6063" s="3"/>
      <c r="D6063" s="3"/>
      <c r="E6063" s="4"/>
      <c r="AJ6063" s="3"/>
    </row>
    <row r="6064" spans="3:36">
      <c r="C6064" s="3"/>
      <c r="D6064" s="3"/>
      <c r="E6064" s="4"/>
      <c r="AJ6064" s="3"/>
    </row>
    <row r="6065" spans="3:36">
      <c r="C6065" s="3"/>
      <c r="D6065" s="3"/>
      <c r="E6065" s="4"/>
      <c r="AJ6065" s="3"/>
    </row>
    <row r="6066" spans="3:36">
      <c r="C6066" s="3"/>
      <c r="D6066" s="3"/>
      <c r="E6066" s="4"/>
      <c r="AJ6066" s="3"/>
    </row>
    <row r="6067" spans="3:36">
      <c r="C6067" s="3"/>
      <c r="D6067" s="3"/>
      <c r="E6067" s="4"/>
      <c r="AJ6067" s="3"/>
    </row>
    <row r="6068" spans="3:36">
      <c r="C6068" s="3"/>
      <c r="D6068" s="3"/>
      <c r="E6068" s="4"/>
      <c r="AJ6068" s="3"/>
    </row>
    <row r="6069" spans="3:36">
      <c r="C6069" s="3"/>
      <c r="D6069" s="3"/>
      <c r="E6069" s="4"/>
      <c r="AJ6069" s="3"/>
    </row>
    <row r="6070" spans="3:36">
      <c r="C6070" s="3"/>
      <c r="D6070" s="3"/>
      <c r="E6070" s="4"/>
      <c r="AJ6070" s="3"/>
    </row>
    <row r="6071" spans="3:36">
      <c r="C6071" s="3"/>
      <c r="D6071" s="3"/>
      <c r="E6071" s="4"/>
      <c r="AJ6071" s="3"/>
    </row>
    <row r="6072" spans="3:36">
      <c r="C6072" s="3"/>
      <c r="D6072" s="3"/>
      <c r="E6072" s="4"/>
      <c r="AJ6072" s="3"/>
    </row>
    <row r="6073" spans="3:36">
      <c r="C6073" s="3"/>
      <c r="D6073" s="3"/>
      <c r="E6073" s="4"/>
      <c r="AJ6073" s="3"/>
    </row>
    <row r="6074" spans="3:36">
      <c r="C6074" s="3"/>
      <c r="D6074" s="3"/>
      <c r="E6074" s="4"/>
      <c r="AJ6074" s="3"/>
    </row>
    <row r="6075" spans="3:36">
      <c r="C6075" s="3"/>
      <c r="D6075" s="3"/>
      <c r="E6075" s="4"/>
      <c r="AJ6075" s="3"/>
    </row>
    <row r="6076" spans="3:36">
      <c r="C6076" s="3"/>
      <c r="D6076" s="3"/>
      <c r="E6076" s="4"/>
      <c r="AJ6076" s="3"/>
    </row>
    <row r="6077" spans="3:36">
      <c r="C6077" s="3"/>
      <c r="D6077" s="3"/>
      <c r="E6077" s="4"/>
      <c r="AJ6077" s="3"/>
    </row>
    <row r="6078" spans="3:36">
      <c r="C6078" s="3"/>
      <c r="D6078" s="3"/>
      <c r="E6078" s="4"/>
      <c r="AJ6078" s="3"/>
    </row>
    <row r="6079" spans="3:36">
      <c r="C6079" s="3"/>
      <c r="D6079" s="3"/>
      <c r="E6079" s="4"/>
      <c r="AJ6079" s="3"/>
    </row>
    <row r="6080" spans="3:36">
      <c r="C6080" s="3"/>
      <c r="D6080" s="3"/>
      <c r="E6080" s="4"/>
      <c r="AJ6080" s="3"/>
    </row>
    <row r="6081" spans="3:36">
      <c r="C6081" s="3"/>
      <c r="D6081" s="3"/>
      <c r="E6081" s="4"/>
      <c r="AJ6081" s="3"/>
    </row>
    <row r="6082" spans="3:36">
      <c r="C6082" s="3"/>
      <c r="D6082" s="3"/>
      <c r="E6082" s="4"/>
      <c r="AJ6082" s="3"/>
    </row>
    <row r="6083" spans="3:36">
      <c r="C6083" s="3"/>
      <c r="D6083" s="3"/>
      <c r="E6083" s="4"/>
      <c r="AJ6083" s="3"/>
    </row>
    <row r="6084" spans="3:36">
      <c r="C6084" s="3"/>
      <c r="D6084" s="3"/>
      <c r="E6084" s="4"/>
      <c r="AJ6084" s="3"/>
    </row>
    <row r="6085" spans="3:36">
      <c r="C6085" s="3"/>
      <c r="D6085" s="3"/>
      <c r="E6085" s="4"/>
      <c r="U6085" s="4"/>
      <c r="W6085" s="4"/>
      <c r="AJ6085" s="3"/>
    </row>
    <row r="6086" spans="3:36">
      <c r="C6086" s="3"/>
      <c r="D6086" s="3"/>
      <c r="E6086" s="4"/>
      <c r="U6086" s="4"/>
      <c r="W6086" s="4"/>
      <c r="AJ6086" s="3"/>
    </row>
    <row r="6087" spans="3:36">
      <c r="C6087" s="3"/>
      <c r="D6087" s="3"/>
      <c r="E6087" s="4"/>
      <c r="U6087" s="4"/>
      <c r="W6087" s="4"/>
      <c r="AJ6087" s="3"/>
    </row>
    <row r="6088" spans="3:36">
      <c r="C6088" s="3"/>
      <c r="D6088" s="3"/>
      <c r="E6088" s="4"/>
      <c r="U6088" s="4"/>
      <c r="W6088" s="4"/>
      <c r="AJ6088" s="3"/>
    </row>
    <row r="6089" spans="3:36">
      <c r="C6089" s="3"/>
      <c r="D6089" s="3"/>
      <c r="E6089" s="4"/>
      <c r="AJ6089" s="3"/>
    </row>
    <row r="6090" spans="3:36">
      <c r="C6090" s="3"/>
      <c r="D6090" s="3"/>
      <c r="E6090" s="4"/>
      <c r="AJ6090" s="3"/>
    </row>
    <row r="6091" spans="3:36">
      <c r="C6091" s="3"/>
      <c r="D6091" s="3"/>
      <c r="E6091" s="4"/>
      <c r="AJ6091" s="3"/>
    </row>
    <row r="6092" spans="3:36">
      <c r="C6092" s="3"/>
      <c r="D6092" s="3"/>
      <c r="E6092" s="4"/>
      <c r="AJ6092" s="3"/>
    </row>
    <row r="6093" spans="3:36">
      <c r="C6093" s="3"/>
      <c r="D6093" s="3"/>
      <c r="E6093" s="4"/>
      <c r="AJ6093" s="3"/>
    </row>
    <row r="6094" spans="3:36">
      <c r="C6094" s="3"/>
      <c r="D6094" s="3"/>
      <c r="E6094" s="4"/>
      <c r="AJ6094" s="3"/>
    </row>
    <row r="6095" spans="3:36">
      <c r="C6095" s="3"/>
      <c r="D6095" s="3"/>
      <c r="E6095" s="4"/>
      <c r="AJ6095" s="3"/>
    </row>
    <row r="6096" spans="3:36">
      <c r="C6096" s="3"/>
      <c r="D6096" s="3"/>
      <c r="E6096" s="4"/>
      <c r="AJ6096" s="3"/>
    </row>
    <row r="6097" spans="3:36">
      <c r="C6097" s="3"/>
      <c r="D6097" s="3"/>
      <c r="E6097" s="4"/>
      <c r="AJ6097" s="3"/>
    </row>
    <row r="6098" spans="3:36">
      <c r="C6098" s="3"/>
      <c r="D6098" s="3"/>
      <c r="E6098" s="4"/>
      <c r="AJ6098" s="3"/>
    </row>
    <row r="6099" spans="3:36">
      <c r="C6099" s="3"/>
      <c r="D6099" s="3"/>
      <c r="E6099" s="4"/>
      <c r="AJ6099" s="3"/>
    </row>
    <row r="6100" spans="3:36">
      <c r="C6100" s="3"/>
      <c r="D6100" s="3"/>
      <c r="E6100" s="4"/>
      <c r="AJ6100" s="3"/>
    </row>
    <row r="6101" spans="3:36">
      <c r="C6101" s="3"/>
      <c r="D6101" s="3"/>
      <c r="E6101" s="4"/>
      <c r="AJ6101" s="3"/>
    </row>
    <row r="6102" spans="3:36">
      <c r="C6102" s="3"/>
      <c r="D6102" s="3"/>
      <c r="E6102" s="4"/>
      <c r="AJ6102" s="3"/>
    </row>
    <row r="6103" spans="3:36">
      <c r="C6103" s="3"/>
      <c r="D6103" s="3"/>
      <c r="E6103" s="4"/>
      <c r="AJ6103" s="3"/>
    </row>
    <row r="6104" spans="3:36">
      <c r="C6104" s="3"/>
      <c r="D6104" s="3"/>
      <c r="E6104" s="4"/>
      <c r="U6104" s="4"/>
      <c r="W6104" s="4"/>
    </row>
    <row r="6105" spans="3:36">
      <c r="C6105" s="3"/>
      <c r="D6105" s="3"/>
      <c r="E6105" s="4"/>
      <c r="U6105" s="4"/>
      <c r="W6105" s="4"/>
    </row>
    <row r="6106" spans="3:36">
      <c r="C6106" s="3"/>
      <c r="D6106" s="3"/>
      <c r="E6106" s="4"/>
      <c r="U6106" s="4"/>
      <c r="W6106" s="4"/>
    </row>
    <row r="6107" spans="3:36">
      <c r="C6107" s="3"/>
      <c r="D6107" s="3"/>
      <c r="E6107" s="4"/>
      <c r="AJ6107" s="3"/>
    </row>
    <row r="6108" spans="3:36">
      <c r="C6108" s="3"/>
      <c r="D6108" s="3"/>
      <c r="E6108" s="4"/>
    </row>
    <row r="6109" spans="3:36">
      <c r="C6109" s="3"/>
      <c r="D6109" s="3"/>
      <c r="E6109" s="4"/>
      <c r="AJ6109" s="3"/>
    </row>
    <row r="6110" spans="3:36">
      <c r="C6110" s="3"/>
      <c r="D6110" s="3"/>
      <c r="E6110" s="4"/>
      <c r="AJ6110" s="3"/>
    </row>
    <row r="6111" spans="3:36">
      <c r="C6111" s="3"/>
      <c r="D6111" s="3"/>
      <c r="E6111" s="4"/>
    </row>
    <row r="6112" spans="3:36">
      <c r="C6112" s="3"/>
      <c r="D6112" s="3"/>
      <c r="E6112" s="4"/>
      <c r="U6112" s="4"/>
      <c r="W6112" s="4"/>
      <c r="AJ6112" s="3"/>
    </row>
    <row r="6113" spans="3:36">
      <c r="C6113" s="3"/>
      <c r="D6113" s="3"/>
      <c r="E6113" s="4"/>
      <c r="U6113" s="4"/>
      <c r="W6113" s="4"/>
      <c r="AJ6113" s="3"/>
    </row>
    <row r="6114" spans="3:36">
      <c r="C6114" s="3"/>
      <c r="D6114" s="3"/>
      <c r="E6114" s="4"/>
      <c r="U6114" s="4"/>
      <c r="W6114" s="4"/>
      <c r="AJ6114" s="3"/>
    </row>
    <row r="6115" spans="3:36">
      <c r="C6115" s="3"/>
      <c r="D6115" s="3"/>
      <c r="E6115" s="4"/>
      <c r="U6115" s="4"/>
      <c r="W6115" s="4"/>
      <c r="AJ6115" s="3"/>
    </row>
    <row r="6116" spans="3:36">
      <c r="C6116" s="3"/>
      <c r="D6116" s="3"/>
      <c r="E6116" s="4"/>
      <c r="U6116" s="4"/>
      <c r="W6116" s="4"/>
    </row>
    <row r="6117" spans="3:36">
      <c r="C6117" s="3"/>
      <c r="D6117" s="3"/>
      <c r="E6117" s="4"/>
      <c r="U6117" s="4"/>
      <c r="W6117" s="4"/>
    </row>
    <row r="6118" spans="3:36">
      <c r="C6118" s="3"/>
      <c r="D6118" s="3"/>
      <c r="E6118" s="4"/>
      <c r="U6118" s="4"/>
      <c r="W6118" s="4"/>
    </row>
    <row r="6119" spans="3:36">
      <c r="C6119" s="3"/>
      <c r="D6119" s="3"/>
      <c r="E6119" s="4"/>
      <c r="U6119" s="4"/>
      <c r="W6119" s="4"/>
    </row>
    <row r="6120" spans="3:36">
      <c r="C6120" s="3"/>
      <c r="D6120" s="3"/>
      <c r="E6120" s="4"/>
      <c r="U6120" s="4"/>
      <c r="W6120" s="4"/>
    </row>
    <row r="6121" spans="3:36">
      <c r="C6121" s="3"/>
      <c r="D6121" s="3"/>
      <c r="E6121" s="4"/>
      <c r="U6121" s="4"/>
      <c r="W6121" s="4"/>
    </row>
    <row r="6122" spans="3:36">
      <c r="C6122" s="3"/>
      <c r="D6122" s="3"/>
      <c r="E6122" s="4"/>
      <c r="AJ6122" s="3"/>
    </row>
    <row r="6123" spans="3:36">
      <c r="C6123" s="3"/>
      <c r="D6123" s="3"/>
      <c r="E6123" s="4"/>
      <c r="AJ6123" s="3"/>
    </row>
    <row r="6124" spans="3:36">
      <c r="C6124" s="3"/>
      <c r="D6124" s="3"/>
      <c r="E6124" s="4"/>
      <c r="AJ6124" s="3"/>
    </row>
    <row r="6125" spans="3:36">
      <c r="C6125" s="3"/>
      <c r="D6125" s="3"/>
      <c r="E6125" s="4"/>
      <c r="AJ6125" s="3"/>
    </row>
    <row r="6126" spans="3:36">
      <c r="C6126" s="3"/>
      <c r="D6126" s="3"/>
      <c r="E6126" s="4"/>
      <c r="AJ6126" s="3"/>
    </row>
    <row r="6127" spans="3:36">
      <c r="C6127" s="3"/>
      <c r="D6127" s="3"/>
      <c r="E6127" s="4"/>
      <c r="U6127" s="4"/>
      <c r="W6127" s="4"/>
    </row>
    <row r="6128" spans="3:36">
      <c r="C6128" s="3"/>
      <c r="D6128" s="3"/>
      <c r="E6128" s="4"/>
      <c r="U6128" s="4"/>
      <c r="W6128" s="4"/>
    </row>
    <row r="6129" spans="3:36">
      <c r="C6129" s="3"/>
      <c r="D6129" s="3"/>
      <c r="E6129" s="4"/>
      <c r="U6129" s="4"/>
      <c r="W6129" s="4"/>
    </row>
    <row r="6130" spans="3:36">
      <c r="C6130" s="3"/>
      <c r="D6130" s="3"/>
      <c r="E6130" s="4"/>
      <c r="U6130" s="4"/>
      <c r="W6130" s="4"/>
    </row>
    <row r="6131" spans="3:36">
      <c r="C6131" s="3"/>
      <c r="D6131" s="3"/>
      <c r="E6131" s="4"/>
      <c r="U6131" s="4"/>
      <c r="W6131" s="4"/>
    </row>
    <row r="6132" spans="3:36">
      <c r="C6132" s="3"/>
      <c r="D6132" s="3"/>
      <c r="E6132" s="4"/>
      <c r="AJ6132" s="3"/>
    </row>
    <row r="6133" spans="3:36">
      <c r="C6133" s="3"/>
      <c r="D6133" s="3"/>
      <c r="E6133" s="4"/>
      <c r="AJ6133" s="3"/>
    </row>
    <row r="6134" spans="3:36">
      <c r="C6134" s="3"/>
      <c r="D6134" s="3"/>
      <c r="E6134" s="4"/>
      <c r="AJ6134" s="3"/>
    </row>
    <row r="6135" spans="3:36">
      <c r="C6135" s="3"/>
      <c r="D6135" s="3"/>
      <c r="E6135" s="4"/>
      <c r="AJ6135" s="3"/>
    </row>
    <row r="6136" spans="3:36">
      <c r="C6136" s="3"/>
      <c r="D6136" s="3"/>
      <c r="E6136" s="4"/>
      <c r="AJ6136" s="3"/>
    </row>
    <row r="6137" spans="3:36">
      <c r="C6137" s="3"/>
      <c r="D6137" s="3"/>
      <c r="E6137" s="4"/>
      <c r="AJ6137" s="3"/>
    </row>
    <row r="6138" spans="3:36">
      <c r="C6138" s="3"/>
      <c r="D6138" s="3"/>
      <c r="E6138" s="4"/>
      <c r="AJ6138" s="3"/>
    </row>
    <row r="6139" spans="3:36">
      <c r="C6139" s="3"/>
      <c r="D6139" s="3"/>
      <c r="E6139" s="4"/>
      <c r="AJ6139" s="3"/>
    </row>
    <row r="6140" spans="3:36">
      <c r="C6140" s="3"/>
      <c r="D6140" s="3"/>
      <c r="E6140" s="4"/>
      <c r="AJ6140" s="3"/>
    </row>
    <row r="6141" spans="3:36">
      <c r="C6141" s="3"/>
      <c r="D6141" s="3"/>
      <c r="E6141" s="4"/>
      <c r="AJ6141" s="3"/>
    </row>
    <row r="6142" spans="3:36">
      <c r="C6142" s="3"/>
      <c r="D6142" s="3"/>
      <c r="E6142" s="4"/>
      <c r="AJ6142" s="3"/>
    </row>
    <row r="6143" spans="3:36">
      <c r="C6143" s="3"/>
      <c r="D6143" s="3"/>
      <c r="E6143" s="4"/>
      <c r="AJ6143" s="3"/>
    </row>
    <row r="6144" spans="3:36">
      <c r="C6144" s="3"/>
      <c r="D6144" s="3"/>
      <c r="E6144" s="4"/>
      <c r="AJ6144" s="3"/>
    </row>
    <row r="6145" spans="3:36">
      <c r="C6145" s="3"/>
      <c r="D6145" s="3"/>
      <c r="E6145" s="4"/>
      <c r="AJ6145" s="3"/>
    </row>
    <row r="6146" spans="3:36">
      <c r="C6146" s="3"/>
      <c r="D6146" s="3"/>
      <c r="E6146" s="4"/>
      <c r="AJ6146" s="3"/>
    </row>
    <row r="6147" spans="3:36">
      <c r="C6147" s="3"/>
      <c r="D6147" s="3"/>
      <c r="E6147" s="4"/>
    </row>
    <row r="6148" spans="3:36">
      <c r="C6148" s="3"/>
      <c r="D6148" s="3"/>
      <c r="E6148" s="4"/>
      <c r="AJ6148" s="3"/>
    </row>
    <row r="6149" spans="3:36">
      <c r="C6149" s="3"/>
      <c r="D6149" s="3"/>
      <c r="E6149" s="4"/>
      <c r="AJ6149" s="3"/>
    </row>
    <row r="6150" spans="3:36">
      <c r="C6150" s="3"/>
      <c r="D6150" s="3"/>
      <c r="E6150" s="4"/>
      <c r="AJ6150" s="3"/>
    </row>
    <row r="6151" spans="3:36">
      <c r="C6151" s="3"/>
      <c r="D6151" s="3"/>
      <c r="E6151" s="4"/>
      <c r="AJ6151" s="3"/>
    </row>
    <row r="6152" spans="3:36">
      <c r="C6152" s="3"/>
      <c r="D6152" s="3"/>
      <c r="E6152" s="4"/>
      <c r="AJ6152" s="3"/>
    </row>
    <row r="6153" spans="3:36">
      <c r="C6153" s="3"/>
      <c r="D6153" s="3"/>
      <c r="E6153" s="4"/>
      <c r="AJ6153" s="3"/>
    </row>
    <row r="6154" spans="3:36">
      <c r="C6154" s="3"/>
      <c r="D6154" s="3"/>
      <c r="E6154" s="4"/>
      <c r="AJ6154" s="3"/>
    </row>
    <row r="6155" spans="3:36">
      <c r="C6155" s="3"/>
      <c r="D6155" s="3"/>
      <c r="E6155" s="4"/>
      <c r="AJ6155" s="3"/>
    </row>
    <row r="6156" spans="3:36">
      <c r="C6156" s="3"/>
      <c r="D6156" s="3"/>
      <c r="E6156" s="4"/>
      <c r="AJ6156" s="3"/>
    </row>
    <row r="6157" spans="3:36">
      <c r="C6157" s="3"/>
      <c r="D6157" s="3"/>
      <c r="E6157" s="4"/>
      <c r="AJ6157" s="3"/>
    </row>
    <row r="6158" spans="3:36">
      <c r="C6158" s="3"/>
      <c r="D6158" s="3"/>
      <c r="E6158" s="4"/>
      <c r="AJ6158" s="3"/>
    </row>
    <row r="6159" spans="3:36">
      <c r="C6159" s="3"/>
      <c r="D6159" s="3"/>
      <c r="E6159" s="4"/>
      <c r="AJ6159" s="3"/>
    </row>
    <row r="6160" spans="3:36">
      <c r="C6160" s="3"/>
      <c r="D6160" s="3"/>
      <c r="E6160" s="4"/>
      <c r="AJ6160" s="3"/>
    </row>
    <row r="6161" spans="3:36">
      <c r="C6161" s="3"/>
      <c r="D6161" s="3"/>
      <c r="E6161" s="4"/>
      <c r="AJ6161" s="3"/>
    </row>
    <row r="6162" spans="3:36">
      <c r="C6162" s="3"/>
      <c r="D6162" s="3"/>
      <c r="E6162" s="4"/>
      <c r="AJ6162" s="3"/>
    </row>
    <row r="6163" spans="3:36">
      <c r="C6163" s="3"/>
      <c r="D6163" s="3"/>
      <c r="E6163" s="4"/>
      <c r="AJ6163" s="3"/>
    </row>
    <row r="6164" spans="3:36">
      <c r="C6164" s="3"/>
      <c r="D6164" s="3"/>
      <c r="E6164" s="4"/>
      <c r="AJ6164" s="3"/>
    </row>
    <row r="6165" spans="3:36">
      <c r="C6165" s="3"/>
      <c r="D6165" s="3"/>
      <c r="E6165" s="4"/>
      <c r="AJ6165" s="3"/>
    </row>
    <row r="6166" spans="3:36">
      <c r="C6166" s="3"/>
      <c r="D6166" s="3"/>
      <c r="E6166" s="4"/>
      <c r="AJ6166" s="3"/>
    </row>
    <row r="6167" spans="3:36">
      <c r="C6167" s="3"/>
      <c r="D6167" s="3"/>
      <c r="E6167" s="4"/>
      <c r="AJ6167" s="3"/>
    </row>
    <row r="6168" spans="3:36">
      <c r="C6168" s="3"/>
      <c r="D6168" s="3"/>
      <c r="E6168" s="4"/>
      <c r="AJ6168" s="3"/>
    </row>
    <row r="6169" spans="3:36">
      <c r="C6169" s="3"/>
      <c r="D6169" s="3"/>
      <c r="E6169" s="4"/>
      <c r="AJ6169" s="3"/>
    </row>
    <row r="6170" spans="3:36">
      <c r="C6170" s="3"/>
      <c r="D6170" s="3"/>
      <c r="E6170" s="4"/>
      <c r="AJ6170" s="3"/>
    </row>
    <row r="6171" spans="3:36">
      <c r="C6171" s="3"/>
      <c r="D6171" s="3"/>
      <c r="E6171" s="4"/>
      <c r="AJ6171" s="3"/>
    </row>
    <row r="6172" spans="3:36">
      <c r="C6172" s="3"/>
      <c r="D6172" s="3"/>
      <c r="E6172" s="4"/>
      <c r="AJ6172" s="3"/>
    </row>
    <row r="6173" spans="3:36">
      <c r="C6173" s="3"/>
      <c r="D6173" s="3"/>
      <c r="E6173" s="4"/>
    </row>
    <row r="6174" spans="3:36">
      <c r="C6174" s="3"/>
      <c r="D6174" s="3"/>
      <c r="E6174" s="4"/>
      <c r="AJ6174" s="3"/>
    </row>
    <row r="6175" spans="3:36">
      <c r="C6175" s="3"/>
      <c r="D6175" s="3"/>
      <c r="E6175" s="4"/>
      <c r="AJ6175" s="3"/>
    </row>
    <row r="6176" spans="3:36">
      <c r="C6176" s="3"/>
      <c r="D6176" s="3"/>
      <c r="E6176" s="4"/>
      <c r="AJ6176" s="3"/>
    </row>
    <row r="6177" spans="3:36">
      <c r="C6177" s="3"/>
      <c r="D6177" s="3"/>
      <c r="E6177" s="4"/>
      <c r="AJ6177" s="3"/>
    </row>
    <row r="6178" spans="3:36">
      <c r="C6178" s="3"/>
      <c r="D6178" s="3"/>
      <c r="E6178" s="4"/>
      <c r="AJ6178" s="3"/>
    </row>
    <row r="6179" spans="3:36">
      <c r="C6179" s="3"/>
      <c r="D6179" s="3"/>
      <c r="E6179" s="4"/>
      <c r="AJ6179" s="3"/>
    </row>
    <row r="6180" spans="3:36">
      <c r="C6180" s="3"/>
      <c r="D6180" s="3"/>
      <c r="E6180" s="4"/>
      <c r="AJ6180" s="3"/>
    </row>
    <row r="6181" spans="3:36">
      <c r="C6181" s="3"/>
      <c r="D6181" s="3"/>
      <c r="E6181" s="4"/>
      <c r="AJ6181" s="3"/>
    </row>
    <row r="6182" spans="3:36">
      <c r="C6182" s="3"/>
      <c r="D6182" s="3"/>
      <c r="E6182" s="4"/>
      <c r="AJ6182" s="3"/>
    </row>
    <row r="6183" spans="3:36">
      <c r="C6183" s="3"/>
      <c r="D6183" s="3"/>
      <c r="E6183" s="4"/>
      <c r="AJ6183" s="3"/>
    </row>
    <row r="6184" spans="3:36">
      <c r="C6184" s="3"/>
      <c r="D6184" s="3"/>
      <c r="E6184" s="4"/>
      <c r="AJ6184" s="3"/>
    </row>
    <row r="6185" spans="3:36">
      <c r="C6185" s="3"/>
      <c r="D6185" s="3"/>
      <c r="E6185" s="4"/>
    </row>
    <row r="6186" spans="3:36">
      <c r="C6186" s="3"/>
      <c r="D6186" s="3"/>
      <c r="E6186" s="4"/>
      <c r="AJ6186" s="3"/>
    </row>
    <row r="6187" spans="3:36">
      <c r="C6187" s="3"/>
      <c r="D6187" s="3"/>
      <c r="E6187" s="4"/>
    </row>
    <row r="6188" spans="3:36">
      <c r="C6188" s="3"/>
      <c r="D6188" s="3"/>
      <c r="E6188" s="4"/>
      <c r="AJ6188" s="3"/>
    </row>
    <row r="6189" spans="3:36">
      <c r="C6189" s="3"/>
      <c r="D6189" s="3"/>
      <c r="E6189" s="4"/>
      <c r="AJ6189" s="3"/>
    </row>
    <row r="6190" spans="3:36">
      <c r="C6190" s="3"/>
      <c r="D6190" s="3"/>
      <c r="E6190" s="4"/>
      <c r="AJ6190" s="3"/>
    </row>
    <row r="6191" spans="3:36">
      <c r="C6191" s="3"/>
      <c r="D6191" s="3"/>
      <c r="E6191" s="4"/>
      <c r="AJ6191" s="3"/>
    </row>
    <row r="6192" spans="3:36">
      <c r="C6192" s="3"/>
      <c r="D6192" s="3"/>
      <c r="E6192" s="4"/>
      <c r="AJ6192" s="3"/>
    </row>
    <row r="6193" spans="3:36">
      <c r="C6193" s="3"/>
      <c r="D6193" s="3"/>
      <c r="E6193" s="4"/>
      <c r="AJ6193" s="3"/>
    </row>
    <row r="6194" spans="3:36">
      <c r="C6194" s="3"/>
      <c r="D6194" s="3"/>
      <c r="E6194" s="4"/>
      <c r="AJ6194" s="3"/>
    </row>
    <row r="6195" spans="3:36">
      <c r="C6195" s="3"/>
      <c r="D6195" s="3"/>
      <c r="E6195" s="4"/>
      <c r="AJ6195" s="3"/>
    </row>
    <row r="6196" spans="3:36">
      <c r="C6196" s="3"/>
      <c r="D6196" s="3"/>
      <c r="E6196" s="4"/>
      <c r="AJ6196" s="3"/>
    </row>
    <row r="6197" spans="3:36">
      <c r="C6197" s="3"/>
      <c r="D6197" s="3"/>
      <c r="E6197" s="4"/>
      <c r="AJ6197" s="3"/>
    </row>
    <row r="6198" spans="3:36">
      <c r="C6198" s="3"/>
      <c r="D6198" s="3"/>
      <c r="E6198" s="4"/>
      <c r="AJ6198" s="3"/>
    </row>
    <row r="6199" spans="3:36">
      <c r="C6199" s="3"/>
      <c r="D6199" s="3"/>
      <c r="E6199" s="4"/>
      <c r="AJ6199" s="3"/>
    </row>
    <row r="6200" spans="3:36">
      <c r="C6200" s="3"/>
      <c r="D6200" s="3"/>
      <c r="E6200" s="4"/>
      <c r="AJ6200" s="3"/>
    </row>
    <row r="6201" spans="3:36">
      <c r="C6201" s="3"/>
      <c r="D6201" s="3"/>
      <c r="E6201" s="4"/>
      <c r="AJ6201" s="3"/>
    </row>
    <row r="6202" spans="3:36">
      <c r="C6202" s="3"/>
      <c r="D6202" s="3"/>
      <c r="E6202" s="4"/>
      <c r="AJ6202" s="3"/>
    </row>
    <row r="6203" spans="3:36">
      <c r="C6203" s="3"/>
      <c r="D6203" s="3"/>
      <c r="E6203" s="4"/>
      <c r="AJ6203" s="3"/>
    </row>
    <row r="6204" spans="3:36">
      <c r="C6204" s="3"/>
      <c r="D6204" s="3"/>
      <c r="E6204" s="4"/>
      <c r="AJ6204" s="3"/>
    </row>
    <row r="6205" spans="3:36">
      <c r="C6205" s="3"/>
      <c r="D6205" s="3"/>
      <c r="E6205" s="4"/>
      <c r="AJ6205" s="3"/>
    </row>
    <row r="6206" spans="3:36">
      <c r="C6206" s="3"/>
      <c r="D6206" s="3"/>
      <c r="E6206" s="4"/>
      <c r="AJ6206" s="3"/>
    </row>
    <row r="6207" spans="3:36">
      <c r="C6207" s="3"/>
      <c r="D6207" s="3"/>
      <c r="E6207" s="4"/>
    </row>
    <row r="6208" spans="3:36">
      <c r="C6208" s="3"/>
      <c r="D6208" s="3"/>
      <c r="E6208" s="4"/>
      <c r="AJ6208" s="3"/>
    </row>
    <row r="6209" spans="3:36">
      <c r="C6209" s="3"/>
      <c r="D6209" s="3"/>
      <c r="E6209" s="4"/>
    </row>
    <row r="6210" spans="3:36">
      <c r="C6210" s="3"/>
      <c r="D6210" s="3"/>
      <c r="E6210" s="4"/>
      <c r="AJ6210" s="3"/>
    </row>
    <row r="6211" spans="3:36">
      <c r="C6211" s="3"/>
      <c r="D6211" s="3"/>
      <c r="E6211" s="4"/>
      <c r="AJ6211" s="3"/>
    </row>
    <row r="6212" spans="3:36">
      <c r="C6212" s="3"/>
      <c r="D6212" s="3"/>
      <c r="E6212" s="4"/>
      <c r="AJ6212" s="3"/>
    </row>
    <row r="6213" spans="3:36">
      <c r="C6213" s="3"/>
      <c r="D6213" s="3"/>
      <c r="E6213" s="4"/>
      <c r="AJ6213" s="3"/>
    </row>
    <row r="6214" spans="3:36">
      <c r="C6214" s="3"/>
      <c r="D6214" s="3"/>
      <c r="E6214" s="4"/>
      <c r="AJ6214" s="3"/>
    </row>
    <row r="6215" spans="3:36">
      <c r="C6215" s="3"/>
      <c r="D6215" s="3"/>
      <c r="E6215" s="4"/>
      <c r="AJ6215" s="3"/>
    </row>
    <row r="6216" spans="3:36">
      <c r="C6216" s="3"/>
      <c r="D6216" s="3"/>
      <c r="E6216" s="4"/>
      <c r="AJ6216" s="3"/>
    </row>
    <row r="6217" spans="3:36">
      <c r="C6217" s="3"/>
      <c r="D6217" s="3"/>
      <c r="E6217" s="4"/>
      <c r="AJ6217" s="3"/>
    </row>
    <row r="6218" spans="3:36">
      <c r="C6218" s="3"/>
      <c r="D6218" s="3"/>
      <c r="E6218" s="4"/>
    </row>
    <row r="6219" spans="3:36">
      <c r="C6219" s="3"/>
      <c r="D6219" s="3"/>
      <c r="E6219" s="4"/>
      <c r="AJ6219" s="3"/>
    </row>
    <row r="6220" spans="3:36">
      <c r="C6220" s="3"/>
      <c r="D6220" s="3"/>
      <c r="E6220" s="4"/>
      <c r="AJ6220" s="3"/>
    </row>
    <row r="6221" spans="3:36">
      <c r="C6221" s="3"/>
      <c r="D6221" s="3"/>
      <c r="E6221" s="4"/>
      <c r="AJ6221" s="3"/>
    </row>
    <row r="6222" spans="3:36">
      <c r="C6222" s="3"/>
      <c r="D6222" s="3"/>
      <c r="E6222" s="4"/>
    </row>
    <row r="6223" spans="3:36">
      <c r="C6223" s="3"/>
      <c r="D6223" s="3"/>
      <c r="E6223" s="4"/>
      <c r="AJ6223" s="3"/>
    </row>
    <row r="6224" spans="3:36">
      <c r="C6224" s="3"/>
      <c r="D6224" s="3"/>
      <c r="E6224" s="4"/>
      <c r="AJ6224" s="3"/>
    </row>
    <row r="6225" spans="3:36">
      <c r="C6225" s="3"/>
      <c r="D6225" s="3"/>
      <c r="E6225" s="4"/>
      <c r="AJ6225" s="3"/>
    </row>
    <row r="6226" spans="3:36">
      <c r="C6226" s="3"/>
      <c r="D6226" s="3"/>
      <c r="E6226" s="4"/>
      <c r="AJ6226" s="3"/>
    </row>
    <row r="6227" spans="3:36">
      <c r="C6227" s="3"/>
      <c r="D6227" s="3"/>
      <c r="E6227" s="4"/>
      <c r="AJ6227" s="3"/>
    </row>
    <row r="6228" spans="3:36">
      <c r="C6228" s="3"/>
      <c r="D6228" s="3"/>
      <c r="E6228" s="4"/>
      <c r="AJ6228" s="3"/>
    </row>
    <row r="6229" spans="3:36">
      <c r="C6229" s="3"/>
      <c r="D6229" s="3"/>
      <c r="E6229" s="4"/>
      <c r="AJ6229" s="3"/>
    </row>
    <row r="6230" spans="3:36">
      <c r="C6230" s="3"/>
      <c r="D6230" s="3"/>
      <c r="E6230" s="4"/>
      <c r="AJ6230" s="3"/>
    </row>
    <row r="6231" spans="3:36">
      <c r="C6231" s="3"/>
      <c r="D6231" s="3"/>
      <c r="E6231" s="4"/>
      <c r="AJ6231" s="3"/>
    </row>
    <row r="6232" spans="3:36">
      <c r="C6232" s="3"/>
      <c r="D6232" s="3"/>
      <c r="E6232" s="4"/>
      <c r="AJ6232" s="3"/>
    </row>
    <row r="6233" spans="3:36">
      <c r="C6233" s="3"/>
      <c r="D6233" s="3"/>
      <c r="E6233" s="4"/>
      <c r="AJ6233" s="3"/>
    </row>
    <row r="6234" spans="3:36">
      <c r="C6234" s="3"/>
      <c r="D6234" s="3"/>
      <c r="E6234" s="4"/>
      <c r="AJ6234" s="3"/>
    </row>
    <row r="6235" spans="3:36">
      <c r="C6235" s="3"/>
      <c r="D6235" s="3"/>
      <c r="E6235" s="4"/>
      <c r="AJ6235" s="3"/>
    </row>
    <row r="6236" spans="3:36">
      <c r="C6236" s="3"/>
      <c r="D6236" s="3"/>
      <c r="E6236" s="4"/>
      <c r="AJ6236" s="3"/>
    </row>
    <row r="6237" spans="3:36">
      <c r="C6237" s="3"/>
      <c r="D6237" s="3"/>
      <c r="E6237" s="4"/>
      <c r="AJ6237" s="3"/>
    </row>
    <row r="6238" spans="3:36">
      <c r="C6238" s="3"/>
      <c r="D6238" s="3"/>
      <c r="E6238" s="4"/>
      <c r="AJ6238" s="3"/>
    </row>
    <row r="6239" spans="3:36">
      <c r="C6239" s="3"/>
      <c r="D6239" s="3"/>
      <c r="E6239" s="4"/>
      <c r="AJ6239" s="3"/>
    </row>
    <row r="6240" spans="3:36">
      <c r="C6240" s="3"/>
      <c r="D6240" s="3"/>
      <c r="E6240" s="4"/>
      <c r="AJ6240" s="3"/>
    </row>
    <row r="6241" spans="3:36">
      <c r="C6241" s="3"/>
      <c r="D6241" s="3"/>
      <c r="E6241" s="4"/>
      <c r="AJ6241" s="3"/>
    </row>
    <row r="6242" spans="3:36">
      <c r="C6242" s="3"/>
      <c r="D6242" s="3"/>
      <c r="E6242" s="4"/>
      <c r="AJ6242" s="3"/>
    </row>
    <row r="6243" spans="3:36">
      <c r="C6243" s="3"/>
      <c r="D6243" s="3"/>
      <c r="E6243" s="4"/>
      <c r="AJ6243" s="3"/>
    </row>
    <row r="6244" spans="3:36">
      <c r="C6244" s="3"/>
      <c r="D6244" s="3"/>
      <c r="E6244" s="4"/>
    </row>
    <row r="6245" spans="3:36">
      <c r="C6245" s="3"/>
      <c r="D6245" s="3"/>
      <c r="E6245" s="4"/>
      <c r="AJ6245" s="3"/>
    </row>
    <row r="6246" spans="3:36">
      <c r="C6246" s="3"/>
      <c r="D6246" s="3"/>
      <c r="E6246" s="4"/>
      <c r="AJ6246" s="3"/>
    </row>
    <row r="6247" spans="3:36">
      <c r="C6247" s="3"/>
      <c r="D6247" s="3"/>
      <c r="E6247" s="4"/>
      <c r="AJ6247" s="3"/>
    </row>
    <row r="6248" spans="3:36">
      <c r="C6248" s="3"/>
      <c r="D6248" s="3"/>
      <c r="E6248" s="4"/>
      <c r="AJ6248" s="3"/>
    </row>
    <row r="6249" spans="3:36">
      <c r="C6249" s="3"/>
      <c r="D6249" s="3"/>
      <c r="E6249" s="4"/>
      <c r="AJ6249" s="3"/>
    </row>
    <row r="6250" spans="3:36">
      <c r="C6250" s="3"/>
      <c r="D6250" s="3"/>
      <c r="E6250" s="4"/>
      <c r="AJ6250" s="3"/>
    </row>
    <row r="6251" spans="3:36">
      <c r="C6251" s="3"/>
      <c r="D6251" s="3"/>
      <c r="E6251" s="4"/>
      <c r="AJ6251" s="3"/>
    </row>
    <row r="6252" spans="3:36">
      <c r="C6252" s="3"/>
      <c r="D6252" s="3"/>
      <c r="E6252" s="4"/>
      <c r="AJ6252" s="3"/>
    </row>
    <row r="6253" spans="3:36">
      <c r="C6253" s="3"/>
      <c r="D6253" s="3"/>
      <c r="E6253" s="4"/>
      <c r="AJ6253" s="3"/>
    </row>
    <row r="6254" spans="3:36">
      <c r="C6254" s="3"/>
      <c r="D6254" s="3"/>
      <c r="E6254" s="4"/>
    </row>
    <row r="6255" spans="3:36">
      <c r="C6255" s="3"/>
      <c r="D6255" s="3"/>
      <c r="E6255" s="4"/>
      <c r="AJ6255" s="3"/>
    </row>
    <row r="6256" spans="3:36">
      <c r="C6256" s="3"/>
      <c r="D6256" s="3"/>
      <c r="E6256" s="4"/>
      <c r="AJ6256" s="3"/>
    </row>
    <row r="6257" spans="3:36">
      <c r="C6257" s="3"/>
      <c r="D6257" s="3"/>
      <c r="E6257" s="4"/>
      <c r="AJ6257" s="3"/>
    </row>
    <row r="6258" spans="3:36">
      <c r="C6258" s="3"/>
      <c r="D6258" s="3"/>
      <c r="E6258" s="4"/>
      <c r="AJ6258" s="3"/>
    </row>
    <row r="6259" spans="3:36">
      <c r="C6259" s="3"/>
      <c r="D6259" s="3"/>
      <c r="E6259" s="4"/>
      <c r="AJ6259" s="3"/>
    </row>
    <row r="6260" spans="3:36">
      <c r="C6260" s="3"/>
      <c r="D6260" s="3"/>
      <c r="E6260" s="4"/>
      <c r="AJ6260" s="3"/>
    </row>
    <row r="6261" spans="3:36">
      <c r="C6261" s="3"/>
      <c r="D6261" s="3"/>
      <c r="E6261" s="4"/>
      <c r="AJ6261" s="3"/>
    </row>
    <row r="6262" spans="3:36">
      <c r="C6262" s="3"/>
      <c r="D6262" s="3"/>
      <c r="E6262" s="4"/>
      <c r="AJ6262" s="3"/>
    </row>
    <row r="6263" spans="3:36">
      <c r="C6263" s="3"/>
      <c r="D6263" s="3"/>
      <c r="E6263" s="4"/>
      <c r="AJ6263" s="3"/>
    </row>
    <row r="6264" spans="3:36">
      <c r="C6264" s="3"/>
      <c r="D6264" s="3"/>
      <c r="E6264" s="4"/>
      <c r="AJ6264" s="3"/>
    </row>
    <row r="6265" spans="3:36">
      <c r="C6265" s="3"/>
      <c r="D6265" s="3"/>
      <c r="E6265" s="4"/>
      <c r="AJ6265" s="3"/>
    </row>
    <row r="6266" spans="3:36">
      <c r="C6266" s="3"/>
      <c r="D6266" s="3"/>
      <c r="E6266" s="4"/>
      <c r="AJ6266" s="3"/>
    </row>
    <row r="6267" spans="3:36">
      <c r="C6267" s="3"/>
      <c r="D6267" s="3"/>
      <c r="E6267" s="4"/>
      <c r="AJ6267" s="3"/>
    </row>
    <row r="6268" spans="3:36">
      <c r="C6268" s="3"/>
      <c r="D6268" s="3"/>
      <c r="E6268" s="4"/>
    </row>
    <row r="6269" spans="3:36">
      <c r="C6269" s="3"/>
      <c r="D6269" s="3"/>
      <c r="E6269" s="4"/>
      <c r="AJ6269" s="3"/>
    </row>
    <row r="6270" spans="3:36">
      <c r="C6270" s="3"/>
      <c r="D6270" s="3"/>
      <c r="E6270" s="4"/>
      <c r="AJ6270" s="3"/>
    </row>
    <row r="6271" spans="3:36">
      <c r="C6271" s="3"/>
      <c r="D6271" s="3"/>
      <c r="E6271" s="4"/>
      <c r="AJ6271" s="3"/>
    </row>
    <row r="6272" spans="3:36">
      <c r="C6272" s="3"/>
      <c r="D6272" s="3"/>
      <c r="E6272" s="4"/>
      <c r="AJ6272" s="3"/>
    </row>
    <row r="6273" spans="3:36">
      <c r="C6273" s="3"/>
      <c r="D6273" s="3"/>
      <c r="E6273" s="4"/>
      <c r="AJ6273" s="3"/>
    </row>
    <row r="6274" spans="3:36">
      <c r="C6274" s="3"/>
      <c r="D6274" s="3"/>
      <c r="E6274" s="4"/>
      <c r="AJ6274" s="3"/>
    </row>
    <row r="6275" spans="3:36">
      <c r="C6275" s="3"/>
      <c r="D6275" s="3"/>
      <c r="E6275" s="4"/>
      <c r="U6275" s="4"/>
      <c r="W6275" s="4"/>
    </row>
    <row r="6276" spans="3:36">
      <c r="C6276" s="3"/>
      <c r="D6276" s="3"/>
      <c r="E6276" s="4"/>
      <c r="U6276" s="4"/>
      <c r="W6276" s="4"/>
    </row>
    <row r="6277" spans="3:36">
      <c r="C6277" s="3"/>
      <c r="D6277" s="3"/>
      <c r="E6277" s="4"/>
      <c r="U6277" s="4"/>
      <c r="W6277" s="4"/>
    </row>
    <row r="6278" spans="3:36">
      <c r="C6278" s="3"/>
      <c r="D6278" s="3"/>
      <c r="E6278" s="4"/>
      <c r="U6278" s="4"/>
      <c r="W6278" s="4"/>
    </row>
    <row r="6279" spans="3:36">
      <c r="C6279" s="3"/>
      <c r="D6279" s="3"/>
      <c r="E6279" s="4"/>
      <c r="AJ6279" s="3"/>
    </row>
    <row r="6280" spans="3:36">
      <c r="C6280" s="3"/>
      <c r="D6280" s="3"/>
      <c r="E6280" s="4"/>
      <c r="AJ6280" s="3"/>
    </row>
    <row r="6281" spans="3:36">
      <c r="C6281" s="3"/>
      <c r="D6281" s="3"/>
      <c r="E6281" s="4"/>
      <c r="AJ6281" s="3"/>
    </row>
    <row r="6282" spans="3:36">
      <c r="C6282" s="3"/>
      <c r="D6282" s="3"/>
      <c r="E6282" s="4"/>
      <c r="AJ6282" s="3"/>
    </row>
    <row r="6283" spans="3:36">
      <c r="C6283" s="3"/>
      <c r="D6283" s="3"/>
      <c r="E6283" s="4"/>
      <c r="AJ6283" s="3"/>
    </row>
    <row r="6284" spans="3:36">
      <c r="C6284" s="3"/>
      <c r="D6284" s="3"/>
      <c r="E6284" s="4"/>
      <c r="AJ6284" s="3"/>
    </row>
    <row r="6285" spans="3:36">
      <c r="C6285" s="3"/>
      <c r="D6285" s="3"/>
      <c r="E6285" s="4"/>
      <c r="AJ6285" s="3"/>
    </row>
    <row r="6286" spans="3:36">
      <c r="C6286" s="3"/>
      <c r="D6286" s="3"/>
      <c r="E6286" s="4"/>
    </row>
    <row r="6287" spans="3:36">
      <c r="C6287" s="3"/>
      <c r="D6287" s="3"/>
      <c r="E6287" s="4"/>
      <c r="AJ6287" s="3"/>
    </row>
    <row r="6288" spans="3:36">
      <c r="C6288" s="3"/>
      <c r="D6288" s="3"/>
      <c r="E6288" s="4"/>
    </row>
    <row r="6289" spans="3:36">
      <c r="C6289" s="3"/>
      <c r="D6289" s="3"/>
      <c r="E6289" s="4"/>
      <c r="AJ6289" s="3"/>
    </row>
    <row r="6290" spans="3:36">
      <c r="C6290" s="3"/>
      <c r="D6290" s="3"/>
      <c r="E6290" s="4"/>
      <c r="AJ6290" s="3"/>
    </row>
    <row r="6291" spans="3:36">
      <c r="C6291" s="3"/>
      <c r="D6291" s="3"/>
      <c r="E6291" s="4"/>
      <c r="AJ6291" s="3"/>
    </row>
    <row r="6292" spans="3:36">
      <c r="C6292" s="3"/>
      <c r="D6292" s="3"/>
      <c r="E6292" s="4"/>
      <c r="AJ6292" s="3"/>
    </row>
    <row r="6293" spans="3:36">
      <c r="C6293" s="3"/>
      <c r="D6293" s="3"/>
      <c r="E6293" s="4"/>
      <c r="AJ6293" s="3"/>
    </row>
    <row r="6294" spans="3:36">
      <c r="C6294" s="3"/>
      <c r="D6294" s="3"/>
      <c r="E6294" s="4"/>
    </row>
    <row r="6295" spans="3:36">
      <c r="C6295" s="3"/>
      <c r="D6295" s="3"/>
      <c r="E6295" s="4"/>
      <c r="AJ6295" s="3"/>
    </row>
    <row r="6296" spans="3:36">
      <c r="C6296" s="3"/>
      <c r="D6296" s="3"/>
      <c r="E6296" s="4"/>
      <c r="AJ6296" s="3"/>
    </row>
    <row r="6297" spans="3:36">
      <c r="C6297" s="3"/>
      <c r="D6297" s="3"/>
      <c r="E6297" s="4"/>
      <c r="AJ6297" s="3"/>
    </row>
    <row r="6298" spans="3:36">
      <c r="C6298" s="3"/>
      <c r="D6298" s="3"/>
      <c r="E6298" s="4"/>
      <c r="AJ6298" s="3"/>
    </row>
    <row r="6299" spans="3:36">
      <c r="C6299" s="3"/>
      <c r="D6299" s="3"/>
      <c r="E6299" s="4"/>
      <c r="AJ6299" s="3"/>
    </row>
    <row r="6300" spans="3:36">
      <c r="C6300" s="3"/>
      <c r="D6300" s="3"/>
      <c r="E6300" s="4"/>
      <c r="AJ6300" s="3"/>
    </row>
    <row r="6301" spans="3:36">
      <c r="C6301" s="3"/>
      <c r="D6301" s="3"/>
      <c r="E6301" s="4"/>
      <c r="U6301" s="4"/>
      <c r="W6301" s="4"/>
    </row>
    <row r="6302" spans="3:36">
      <c r="C6302" s="3"/>
      <c r="D6302" s="3"/>
      <c r="E6302" s="4"/>
      <c r="U6302" s="4"/>
      <c r="W6302" s="4"/>
    </row>
    <row r="6303" spans="3:36">
      <c r="C6303" s="3"/>
      <c r="D6303" s="3"/>
      <c r="E6303" s="4"/>
      <c r="U6303" s="4"/>
      <c r="W6303" s="4"/>
    </row>
    <row r="6304" spans="3:36">
      <c r="C6304" s="3"/>
      <c r="D6304" s="3"/>
      <c r="E6304" s="4"/>
      <c r="U6304" s="4"/>
      <c r="W6304" s="4"/>
    </row>
    <row r="6305" spans="3:36">
      <c r="C6305" s="3"/>
      <c r="D6305" s="3"/>
      <c r="E6305" s="4"/>
      <c r="U6305" s="4"/>
      <c r="W6305" s="4"/>
    </row>
    <row r="6306" spans="3:36">
      <c r="C6306" s="3"/>
      <c r="D6306" s="3"/>
      <c r="E6306" s="4"/>
      <c r="U6306" s="4"/>
      <c r="W6306" s="4"/>
    </row>
    <row r="6307" spans="3:36">
      <c r="C6307" s="3"/>
      <c r="D6307" s="3"/>
      <c r="E6307" s="4"/>
      <c r="U6307" s="4"/>
      <c r="W6307" s="4"/>
    </row>
    <row r="6308" spans="3:36">
      <c r="C6308" s="3"/>
      <c r="D6308" s="3"/>
      <c r="E6308" s="4"/>
      <c r="U6308" s="4"/>
      <c r="W6308" s="4"/>
    </row>
    <row r="6309" spans="3:36">
      <c r="C6309" s="3"/>
      <c r="D6309" s="3"/>
      <c r="E6309" s="4"/>
      <c r="U6309" s="4"/>
      <c r="W6309" s="4"/>
    </row>
    <row r="6310" spans="3:36">
      <c r="C6310" s="3"/>
      <c r="D6310" s="3"/>
      <c r="E6310" s="4"/>
      <c r="U6310" s="4"/>
      <c r="W6310" s="4"/>
    </row>
    <row r="6311" spans="3:36">
      <c r="C6311" s="3"/>
      <c r="D6311" s="3"/>
      <c r="E6311" s="4"/>
      <c r="U6311" s="4"/>
      <c r="W6311" s="4"/>
    </row>
    <row r="6312" spans="3:36">
      <c r="C6312" s="3"/>
      <c r="D6312" s="3"/>
      <c r="E6312" s="4"/>
      <c r="U6312" s="4"/>
      <c r="W6312" s="4"/>
    </row>
    <row r="6313" spans="3:36">
      <c r="C6313" s="3"/>
      <c r="D6313" s="3"/>
      <c r="E6313" s="4"/>
      <c r="U6313" s="4"/>
      <c r="W6313" s="4"/>
    </row>
    <row r="6314" spans="3:36">
      <c r="C6314" s="3"/>
      <c r="D6314" s="3"/>
      <c r="E6314" s="4"/>
      <c r="U6314" s="4"/>
      <c r="W6314" s="4"/>
    </row>
    <row r="6315" spans="3:36">
      <c r="C6315" s="3"/>
      <c r="D6315" s="3"/>
      <c r="E6315" s="4"/>
      <c r="U6315" s="4"/>
      <c r="W6315" s="4"/>
    </row>
    <row r="6316" spans="3:36">
      <c r="C6316" s="3"/>
      <c r="D6316" s="3"/>
      <c r="E6316" s="4"/>
      <c r="U6316" s="4"/>
      <c r="W6316" s="4"/>
      <c r="AJ6316" s="3"/>
    </row>
    <row r="6317" spans="3:36">
      <c r="C6317" s="3"/>
      <c r="D6317" s="3"/>
      <c r="E6317" s="4"/>
      <c r="U6317" s="4"/>
      <c r="W6317" s="4"/>
      <c r="AJ6317" s="3"/>
    </row>
    <row r="6318" spans="3:36">
      <c r="C6318" s="3"/>
      <c r="D6318" s="3"/>
      <c r="E6318" s="4"/>
      <c r="U6318" s="4"/>
      <c r="W6318" s="4"/>
      <c r="AJ6318" s="3"/>
    </row>
    <row r="6319" spans="3:36">
      <c r="C6319" s="3"/>
      <c r="D6319" s="3"/>
      <c r="E6319" s="4"/>
      <c r="U6319" s="4"/>
      <c r="W6319" s="4"/>
      <c r="AJ6319" s="3"/>
    </row>
    <row r="6320" spans="3:36">
      <c r="C6320" s="3"/>
      <c r="D6320" s="3"/>
      <c r="E6320" s="4"/>
      <c r="U6320" s="4"/>
      <c r="W6320" s="4"/>
    </row>
    <row r="6321" spans="3:36">
      <c r="C6321" s="3"/>
      <c r="D6321" s="3"/>
      <c r="E6321" s="4"/>
      <c r="U6321" s="4"/>
      <c r="W6321" s="4"/>
    </row>
    <row r="6322" spans="3:36">
      <c r="C6322" s="3"/>
      <c r="D6322" s="3"/>
      <c r="E6322" s="4"/>
      <c r="U6322" s="4"/>
      <c r="W6322" s="4"/>
    </row>
    <row r="6323" spans="3:36">
      <c r="C6323" s="3"/>
      <c r="D6323" s="3"/>
      <c r="E6323" s="4"/>
      <c r="AJ6323" s="3"/>
    </row>
    <row r="6324" spans="3:36">
      <c r="C6324" s="3"/>
      <c r="D6324" s="3"/>
      <c r="E6324" s="4"/>
    </row>
    <row r="6325" spans="3:36">
      <c r="C6325" s="3"/>
      <c r="D6325" s="3"/>
      <c r="E6325" s="4"/>
      <c r="U6325" s="4"/>
      <c r="W6325" s="4"/>
    </row>
    <row r="6326" spans="3:36">
      <c r="C6326" s="3"/>
      <c r="D6326" s="3"/>
      <c r="E6326" s="4"/>
      <c r="U6326" s="4"/>
      <c r="W6326" s="4"/>
    </row>
    <row r="6327" spans="3:36">
      <c r="C6327" s="3"/>
      <c r="D6327" s="3"/>
      <c r="E6327" s="4"/>
      <c r="U6327" s="4"/>
      <c r="W6327" s="4"/>
    </row>
    <row r="6328" spans="3:36">
      <c r="C6328" s="3"/>
      <c r="D6328" s="3"/>
      <c r="E6328" s="4"/>
      <c r="U6328" s="4"/>
      <c r="W6328" s="4"/>
    </row>
    <row r="6329" spans="3:36">
      <c r="C6329" s="3"/>
      <c r="D6329" s="3"/>
      <c r="E6329" s="4"/>
      <c r="U6329" s="4"/>
      <c r="W6329" s="4"/>
    </row>
    <row r="6330" spans="3:36">
      <c r="C6330" s="3"/>
      <c r="D6330" s="3"/>
      <c r="E6330" s="4"/>
      <c r="U6330" s="4"/>
      <c r="W6330" s="4"/>
    </row>
    <row r="6331" spans="3:36">
      <c r="C6331" s="3"/>
      <c r="D6331" s="3"/>
      <c r="E6331" s="4"/>
      <c r="U6331" s="4"/>
      <c r="W6331" s="4"/>
    </row>
    <row r="6332" spans="3:36">
      <c r="C6332" s="3"/>
      <c r="D6332" s="3"/>
      <c r="E6332" s="4"/>
      <c r="U6332" s="4"/>
      <c r="W6332" s="4"/>
    </row>
    <row r="6333" spans="3:36">
      <c r="C6333" s="3"/>
      <c r="D6333" s="3"/>
      <c r="E6333" s="4"/>
      <c r="AJ6333" s="3"/>
    </row>
    <row r="6334" spans="3:36">
      <c r="C6334" s="3"/>
      <c r="D6334" s="3"/>
      <c r="E6334" s="4"/>
      <c r="AJ6334" s="3"/>
    </row>
    <row r="6335" spans="3:36">
      <c r="C6335" s="3"/>
      <c r="D6335" s="3"/>
      <c r="E6335" s="4"/>
      <c r="AJ6335" s="3"/>
    </row>
    <row r="6336" spans="3:36">
      <c r="C6336" s="3"/>
      <c r="D6336" s="3"/>
      <c r="E6336" s="4"/>
      <c r="AJ6336" s="3"/>
    </row>
    <row r="6337" spans="3:36">
      <c r="C6337" s="3"/>
      <c r="D6337" s="3"/>
      <c r="E6337" s="4"/>
      <c r="U6337" s="4"/>
      <c r="W6337" s="4"/>
    </row>
    <row r="6338" spans="3:36">
      <c r="C6338" s="3"/>
      <c r="D6338" s="3"/>
      <c r="E6338" s="4"/>
      <c r="U6338" s="4"/>
      <c r="W6338" s="4"/>
    </row>
    <row r="6339" spans="3:36">
      <c r="C6339" s="3"/>
      <c r="D6339" s="3"/>
      <c r="E6339" s="4"/>
      <c r="U6339" s="4"/>
      <c r="W6339" s="4"/>
    </row>
    <row r="6340" spans="3:36">
      <c r="C6340" s="3"/>
      <c r="D6340" s="3"/>
      <c r="E6340" s="4"/>
      <c r="U6340" s="4"/>
      <c r="W6340" s="4"/>
    </row>
    <row r="6341" spans="3:36">
      <c r="C6341" s="3"/>
      <c r="D6341" s="3"/>
      <c r="E6341" s="4"/>
      <c r="U6341" s="4"/>
      <c r="W6341" s="4"/>
    </row>
    <row r="6342" spans="3:36">
      <c r="C6342" s="3"/>
      <c r="D6342" s="3"/>
      <c r="E6342" s="4"/>
      <c r="AJ6342" s="3"/>
    </row>
    <row r="6343" spans="3:36">
      <c r="C6343" s="3"/>
      <c r="D6343" s="3"/>
      <c r="E6343" s="4"/>
    </row>
    <row r="6344" spans="3:36">
      <c r="C6344" s="3"/>
      <c r="D6344" s="3"/>
      <c r="E6344" s="4"/>
      <c r="AJ6344" s="3"/>
    </row>
    <row r="6345" spans="3:36">
      <c r="C6345" s="3"/>
      <c r="D6345" s="3"/>
      <c r="E6345" s="4"/>
    </row>
    <row r="6346" spans="3:36">
      <c r="C6346" s="3"/>
      <c r="D6346" s="3"/>
      <c r="E6346" s="4"/>
      <c r="AJ6346" s="3"/>
    </row>
    <row r="6347" spans="3:36">
      <c r="C6347" s="3"/>
      <c r="D6347" s="3"/>
      <c r="E6347" s="4"/>
      <c r="AJ6347" s="3"/>
    </row>
    <row r="6348" spans="3:36">
      <c r="C6348" s="3"/>
      <c r="D6348" s="3"/>
      <c r="E6348" s="4"/>
      <c r="AJ6348" s="3"/>
    </row>
    <row r="6349" spans="3:36">
      <c r="C6349" s="3"/>
      <c r="D6349" s="3"/>
      <c r="E6349" s="4"/>
      <c r="AJ6349" s="3"/>
    </row>
    <row r="6350" spans="3:36">
      <c r="C6350" s="3"/>
      <c r="D6350" s="3"/>
      <c r="E6350" s="4"/>
      <c r="AJ6350" s="3"/>
    </row>
    <row r="6351" spans="3:36">
      <c r="C6351" s="3"/>
      <c r="D6351" s="3"/>
      <c r="E6351" s="4"/>
      <c r="AJ6351" s="3"/>
    </row>
    <row r="6352" spans="3:36">
      <c r="C6352" s="3"/>
      <c r="D6352" s="3"/>
      <c r="E6352" s="4"/>
      <c r="AJ6352" s="3"/>
    </row>
    <row r="6353" spans="3:36">
      <c r="C6353" s="3"/>
      <c r="D6353" s="3"/>
      <c r="E6353" s="4"/>
      <c r="AJ6353" s="3"/>
    </row>
    <row r="6354" spans="3:36">
      <c r="C6354" s="3"/>
      <c r="D6354" s="3"/>
      <c r="E6354" s="4"/>
      <c r="AJ6354" s="3"/>
    </row>
    <row r="6355" spans="3:36">
      <c r="C6355" s="3"/>
      <c r="D6355" s="3"/>
      <c r="E6355" s="4"/>
      <c r="AJ6355" s="3"/>
    </row>
    <row r="6356" spans="3:36">
      <c r="C6356" s="3"/>
      <c r="D6356" s="3"/>
      <c r="E6356" s="4"/>
      <c r="AJ6356" s="3"/>
    </row>
    <row r="6357" spans="3:36">
      <c r="C6357" s="3"/>
      <c r="D6357" s="3"/>
      <c r="E6357" s="4"/>
      <c r="AJ6357" s="3"/>
    </row>
    <row r="6358" spans="3:36">
      <c r="C6358" s="3"/>
      <c r="D6358" s="3"/>
      <c r="E6358" s="4"/>
      <c r="AJ6358" s="3"/>
    </row>
    <row r="6359" spans="3:36">
      <c r="C6359" s="3"/>
      <c r="D6359" s="3"/>
      <c r="E6359" s="4"/>
      <c r="AJ6359" s="3"/>
    </row>
    <row r="6360" spans="3:36">
      <c r="C6360" s="3"/>
      <c r="D6360" s="3"/>
      <c r="E6360" s="4"/>
      <c r="AJ6360" s="3"/>
    </row>
    <row r="6361" spans="3:36">
      <c r="C6361" s="3"/>
      <c r="D6361" s="3"/>
      <c r="E6361" s="4"/>
      <c r="AJ6361" s="3"/>
    </row>
    <row r="6362" spans="3:36">
      <c r="C6362" s="3"/>
      <c r="D6362" s="3"/>
      <c r="E6362" s="4"/>
      <c r="AJ6362" s="3"/>
    </row>
    <row r="6363" spans="3:36">
      <c r="C6363" s="3"/>
      <c r="D6363" s="3"/>
      <c r="E6363" s="4"/>
      <c r="AJ6363" s="3"/>
    </row>
    <row r="6364" spans="3:36">
      <c r="C6364" s="3"/>
      <c r="D6364" s="3"/>
      <c r="E6364" s="4"/>
      <c r="AJ6364" s="3"/>
    </row>
    <row r="6365" spans="3:36">
      <c r="C6365" s="3"/>
      <c r="D6365" s="3"/>
      <c r="E6365" s="4"/>
      <c r="AJ6365" s="3"/>
    </row>
    <row r="6366" spans="3:36">
      <c r="C6366" s="3"/>
      <c r="D6366" s="3"/>
      <c r="E6366" s="4"/>
      <c r="AJ6366" s="3"/>
    </row>
    <row r="6367" spans="3:36">
      <c r="C6367" s="3"/>
      <c r="D6367" s="3"/>
      <c r="E6367" s="4"/>
      <c r="AJ6367" s="3"/>
    </row>
    <row r="6368" spans="3:36">
      <c r="C6368" s="3"/>
      <c r="D6368" s="3"/>
      <c r="E6368" s="4"/>
      <c r="AJ6368" s="3"/>
    </row>
    <row r="6369" spans="3:36">
      <c r="C6369" s="3"/>
      <c r="D6369" s="3"/>
      <c r="E6369" s="4"/>
      <c r="U6369" s="4"/>
      <c r="W6369" s="4"/>
    </row>
    <row r="6370" spans="3:36">
      <c r="C6370" s="3"/>
      <c r="D6370" s="3"/>
      <c r="E6370" s="4"/>
      <c r="U6370" s="4"/>
      <c r="W6370" s="4"/>
    </row>
    <row r="6371" spans="3:36">
      <c r="C6371" s="3"/>
      <c r="D6371" s="3"/>
      <c r="E6371" s="4"/>
      <c r="U6371" s="4"/>
      <c r="W6371" s="4"/>
    </row>
    <row r="6372" spans="3:36">
      <c r="C6372" s="3"/>
      <c r="D6372" s="3"/>
      <c r="E6372" s="4"/>
      <c r="AJ6372" s="3"/>
    </row>
    <row r="6373" spans="3:36">
      <c r="C6373" s="3"/>
      <c r="D6373" s="3"/>
      <c r="E6373" s="4"/>
      <c r="AJ6373" s="3"/>
    </row>
    <row r="6374" spans="3:36">
      <c r="C6374" s="3"/>
      <c r="D6374" s="3"/>
      <c r="E6374" s="4"/>
      <c r="U6374" s="4"/>
      <c r="W6374" s="4"/>
    </row>
    <row r="6375" spans="3:36">
      <c r="C6375" s="3"/>
      <c r="D6375" s="3"/>
      <c r="E6375" s="4"/>
      <c r="U6375" s="4"/>
      <c r="W6375" s="4"/>
    </row>
    <row r="6376" spans="3:36">
      <c r="C6376" s="3"/>
      <c r="D6376" s="3"/>
      <c r="E6376" s="4"/>
      <c r="U6376" s="4"/>
      <c r="W6376" s="4"/>
    </row>
    <row r="6377" spans="3:36">
      <c r="C6377" s="3"/>
      <c r="D6377" s="3"/>
      <c r="E6377" s="4"/>
      <c r="U6377" s="4"/>
      <c r="W6377" s="4"/>
    </row>
    <row r="6378" spans="3:36">
      <c r="C6378" s="3"/>
      <c r="D6378" s="3"/>
      <c r="E6378" s="4"/>
      <c r="U6378" s="4"/>
      <c r="W6378" s="4"/>
    </row>
    <row r="6379" spans="3:36">
      <c r="C6379" s="3"/>
      <c r="D6379" s="3"/>
      <c r="E6379" s="4"/>
      <c r="U6379" s="4"/>
      <c r="W6379" s="4"/>
    </row>
    <row r="6380" spans="3:36">
      <c r="C6380" s="3"/>
      <c r="D6380" s="3"/>
      <c r="E6380" s="4"/>
      <c r="U6380" s="4"/>
      <c r="W6380" s="4"/>
    </row>
    <row r="6381" spans="3:36">
      <c r="C6381" s="3"/>
      <c r="D6381" s="3"/>
      <c r="E6381" s="4"/>
      <c r="U6381" s="4"/>
      <c r="W6381" s="4"/>
    </row>
    <row r="6382" spans="3:36">
      <c r="C6382" s="3"/>
      <c r="D6382" s="3"/>
      <c r="E6382" s="4"/>
      <c r="AJ6382" s="3"/>
    </row>
    <row r="6383" spans="3:36">
      <c r="C6383" s="3"/>
      <c r="D6383" s="3"/>
      <c r="E6383" s="4"/>
      <c r="AJ6383" s="3"/>
    </row>
    <row r="6384" spans="3:36">
      <c r="C6384" s="3"/>
      <c r="D6384" s="3"/>
      <c r="E6384" s="4"/>
      <c r="AJ6384" s="3"/>
    </row>
    <row r="6385" spans="3:36">
      <c r="C6385" s="3"/>
      <c r="D6385" s="3"/>
      <c r="E6385" s="4"/>
    </row>
    <row r="6386" spans="3:36">
      <c r="C6386" s="3"/>
      <c r="D6386" s="3"/>
      <c r="E6386" s="4"/>
      <c r="AJ6386" s="3"/>
    </row>
    <row r="6387" spans="3:36">
      <c r="C6387" s="3"/>
      <c r="D6387" s="3"/>
      <c r="E6387" s="4"/>
      <c r="AJ6387" s="3"/>
    </row>
    <row r="6388" spans="3:36">
      <c r="C6388" s="3"/>
      <c r="D6388" s="3"/>
      <c r="E6388" s="4"/>
      <c r="AJ6388" s="3"/>
    </row>
    <row r="6389" spans="3:36">
      <c r="C6389" s="3"/>
      <c r="D6389" s="3"/>
      <c r="E6389" s="4"/>
      <c r="AJ6389" s="3"/>
    </row>
    <row r="6390" spans="3:36">
      <c r="C6390" s="3"/>
      <c r="D6390" s="3"/>
      <c r="E6390" s="4"/>
      <c r="AJ6390" s="3"/>
    </row>
    <row r="6391" spans="3:36">
      <c r="C6391" s="3"/>
      <c r="D6391" s="3"/>
      <c r="E6391" s="4"/>
      <c r="AJ6391" s="3"/>
    </row>
    <row r="6392" spans="3:36">
      <c r="C6392" s="3"/>
      <c r="D6392" s="3"/>
      <c r="E6392" s="4"/>
      <c r="AJ6392" s="3"/>
    </row>
    <row r="6393" spans="3:36">
      <c r="C6393" s="3"/>
      <c r="D6393" s="3"/>
      <c r="E6393" s="4"/>
    </row>
    <row r="6394" spans="3:36">
      <c r="C6394" s="3"/>
      <c r="D6394" s="3"/>
      <c r="E6394" s="4"/>
      <c r="AJ6394" s="3"/>
    </row>
    <row r="6395" spans="3:36">
      <c r="C6395" s="3"/>
      <c r="D6395" s="3"/>
      <c r="E6395" s="4"/>
      <c r="AJ6395" s="3"/>
    </row>
    <row r="6396" spans="3:36">
      <c r="C6396" s="3"/>
      <c r="D6396" s="3"/>
      <c r="E6396" s="4"/>
      <c r="AJ6396" s="3"/>
    </row>
    <row r="6397" spans="3:36">
      <c r="C6397" s="3"/>
      <c r="D6397" s="3"/>
      <c r="E6397" s="4"/>
      <c r="AJ6397" s="3"/>
    </row>
    <row r="6398" spans="3:36">
      <c r="C6398" s="3"/>
      <c r="D6398" s="3"/>
      <c r="E6398" s="4"/>
      <c r="AJ6398" s="3"/>
    </row>
    <row r="6399" spans="3:36">
      <c r="C6399" s="3"/>
      <c r="D6399" s="3"/>
      <c r="E6399" s="4"/>
      <c r="AJ6399" s="3"/>
    </row>
    <row r="6400" spans="3:36">
      <c r="C6400" s="3"/>
      <c r="D6400" s="3"/>
      <c r="E6400" s="4"/>
      <c r="AJ6400" s="3"/>
    </row>
    <row r="6401" spans="3:36">
      <c r="C6401" s="3"/>
      <c r="D6401" s="3"/>
      <c r="E6401" s="4"/>
      <c r="AJ6401" s="3"/>
    </row>
    <row r="6402" spans="3:36">
      <c r="C6402" s="3"/>
      <c r="D6402" s="3"/>
      <c r="E6402" s="4"/>
      <c r="AJ6402" s="3"/>
    </row>
    <row r="6403" spans="3:36">
      <c r="C6403" s="3"/>
      <c r="D6403" s="3"/>
      <c r="E6403" s="4"/>
      <c r="AJ6403" s="3"/>
    </row>
    <row r="6404" spans="3:36">
      <c r="C6404" s="3"/>
      <c r="D6404" s="3"/>
      <c r="E6404" s="4"/>
      <c r="AJ6404" s="3"/>
    </row>
    <row r="6405" spans="3:36">
      <c r="C6405" s="3"/>
      <c r="D6405" s="3"/>
      <c r="E6405" s="4"/>
      <c r="AJ6405" s="3"/>
    </row>
    <row r="6406" spans="3:36">
      <c r="C6406" s="3"/>
      <c r="D6406" s="3"/>
      <c r="E6406" s="4"/>
      <c r="AJ6406" s="3"/>
    </row>
    <row r="6407" spans="3:36">
      <c r="C6407" s="3"/>
      <c r="D6407" s="3"/>
      <c r="E6407" s="4"/>
      <c r="AJ6407" s="3"/>
    </row>
    <row r="6408" spans="3:36">
      <c r="C6408" s="3"/>
      <c r="D6408" s="3"/>
      <c r="E6408" s="4"/>
      <c r="AJ6408" s="3"/>
    </row>
    <row r="6409" spans="3:36">
      <c r="C6409" s="3"/>
      <c r="D6409" s="3"/>
      <c r="E6409" s="4"/>
      <c r="AJ6409" s="3"/>
    </row>
    <row r="6410" spans="3:36">
      <c r="C6410" s="3"/>
      <c r="D6410" s="3"/>
      <c r="E6410" s="4"/>
      <c r="AJ6410" s="3"/>
    </row>
    <row r="6411" spans="3:36">
      <c r="C6411" s="3"/>
      <c r="D6411" s="3"/>
      <c r="E6411" s="4"/>
      <c r="AJ6411" s="3"/>
    </row>
    <row r="6412" spans="3:36">
      <c r="C6412" s="3"/>
      <c r="D6412" s="3"/>
      <c r="E6412" s="4"/>
      <c r="AJ6412" s="3"/>
    </row>
    <row r="6413" spans="3:36">
      <c r="C6413" s="3"/>
      <c r="D6413" s="3"/>
      <c r="E6413" s="4"/>
      <c r="AJ6413" s="3"/>
    </row>
    <row r="6414" spans="3:36">
      <c r="C6414" s="3"/>
      <c r="D6414" s="3"/>
      <c r="E6414" s="4"/>
      <c r="AJ6414" s="3"/>
    </row>
    <row r="6415" spans="3:36">
      <c r="C6415" s="3"/>
      <c r="D6415" s="3"/>
      <c r="E6415" s="4"/>
    </row>
    <row r="6416" spans="3:36">
      <c r="C6416" s="3"/>
      <c r="D6416" s="3"/>
      <c r="E6416" s="4"/>
      <c r="AJ6416" s="3"/>
    </row>
    <row r="6417" spans="3:36">
      <c r="C6417" s="3"/>
      <c r="D6417" s="3"/>
      <c r="E6417" s="4"/>
      <c r="AJ6417" s="3"/>
    </row>
    <row r="6418" spans="3:36">
      <c r="C6418" s="3"/>
      <c r="D6418" s="3"/>
      <c r="E6418" s="4"/>
      <c r="AJ6418" s="3"/>
    </row>
    <row r="6419" spans="3:36">
      <c r="C6419" s="3"/>
      <c r="D6419" s="3"/>
      <c r="E6419" s="4"/>
      <c r="AJ6419" s="3"/>
    </row>
    <row r="6420" spans="3:36">
      <c r="C6420" s="3"/>
      <c r="D6420" s="3"/>
      <c r="E6420" s="4"/>
      <c r="AJ6420" s="3"/>
    </row>
    <row r="6421" spans="3:36">
      <c r="C6421" s="3"/>
      <c r="D6421" s="3"/>
      <c r="E6421" s="4"/>
      <c r="AJ6421" s="3"/>
    </row>
    <row r="6422" spans="3:36">
      <c r="C6422" s="3"/>
      <c r="D6422" s="3"/>
      <c r="E6422" s="4"/>
      <c r="AJ6422" s="3"/>
    </row>
    <row r="6423" spans="3:36">
      <c r="C6423" s="3"/>
      <c r="D6423" s="3"/>
      <c r="E6423" s="4"/>
      <c r="AJ6423" s="3"/>
    </row>
    <row r="6424" spans="3:36">
      <c r="C6424" s="3"/>
      <c r="D6424" s="3"/>
      <c r="E6424" s="4"/>
      <c r="AJ6424" s="3"/>
    </row>
    <row r="6425" spans="3:36">
      <c r="C6425" s="3"/>
      <c r="D6425" s="3"/>
      <c r="E6425" s="4"/>
      <c r="AJ6425" s="3"/>
    </row>
    <row r="6426" spans="3:36">
      <c r="C6426" s="3"/>
      <c r="D6426" s="3"/>
      <c r="E6426" s="4"/>
      <c r="AJ6426" s="3"/>
    </row>
    <row r="6427" spans="3:36">
      <c r="C6427" s="3"/>
      <c r="D6427" s="3"/>
      <c r="E6427" s="4"/>
      <c r="AJ6427" s="3"/>
    </row>
    <row r="6428" spans="3:36">
      <c r="C6428" s="3"/>
      <c r="D6428" s="3"/>
      <c r="E6428" s="4"/>
      <c r="AJ6428" s="3"/>
    </row>
    <row r="6429" spans="3:36">
      <c r="C6429" s="3"/>
      <c r="D6429" s="3"/>
      <c r="E6429" s="4"/>
      <c r="AJ6429" s="3"/>
    </row>
    <row r="6430" spans="3:36">
      <c r="C6430" s="3"/>
      <c r="D6430" s="3"/>
      <c r="E6430" s="4"/>
      <c r="AJ6430" s="3"/>
    </row>
    <row r="6431" spans="3:36">
      <c r="C6431" s="3"/>
      <c r="D6431" s="3"/>
      <c r="E6431" s="4"/>
    </row>
    <row r="6432" spans="3:36">
      <c r="C6432" s="3"/>
      <c r="D6432" s="3"/>
      <c r="E6432" s="4"/>
      <c r="AJ6432" s="3"/>
    </row>
    <row r="6433" spans="3:36">
      <c r="C6433" s="3"/>
      <c r="D6433" s="3"/>
      <c r="E6433" s="4"/>
    </row>
    <row r="6434" spans="3:36">
      <c r="C6434" s="3"/>
      <c r="D6434" s="3"/>
      <c r="E6434" s="4"/>
      <c r="AJ6434" s="3"/>
    </row>
    <row r="6435" spans="3:36">
      <c r="C6435" s="3"/>
      <c r="D6435" s="3"/>
      <c r="E6435" s="4"/>
    </row>
    <row r="6436" spans="3:36">
      <c r="C6436" s="3"/>
      <c r="D6436" s="3"/>
      <c r="E6436" s="4"/>
      <c r="AJ6436" s="3"/>
    </row>
    <row r="6437" spans="3:36">
      <c r="C6437" s="3"/>
      <c r="D6437" s="3"/>
      <c r="E6437" s="4"/>
      <c r="AJ6437" s="3"/>
    </row>
    <row r="6438" spans="3:36">
      <c r="C6438" s="3"/>
      <c r="D6438" s="3"/>
      <c r="E6438" s="4"/>
      <c r="AJ6438" s="3"/>
    </row>
    <row r="6439" spans="3:36">
      <c r="C6439" s="3"/>
      <c r="D6439" s="3"/>
      <c r="E6439" s="4"/>
      <c r="AJ6439" s="3"/>
    </row>
    <row r="6440" spans="3:36">
      <c r="C6440" s="3"/>
      <c r="D6440" s="3"/>
      <c r="E6440" s="4"/>
      <c r="AJ6440" s="3"/>
    </row>
    <row r="6441" spans="3:36">
      <c r="C6441" s="3"/>
      <c r="D6441" s="3"/>
      <c r="E6441" s="4"/>
      <c r="AJ6441" s="3"/>
    </row>
    <row r="6442" spans="3:36">
      <c r="C6442" s="3"/>
      <c r="D6442" s="3"/>
      <c r="E6442" s="4"/>
      <c r="AJ6442" s="3"/>
    </row>
    <row r="6443" spans="3:36">
      <c r="C6443" s="3"/>
      <c r="D6443" s="3"/>
      <c r="E6443" s="4"/>
      <c r="AJ6443" s="3"/>
    </row>
    <row r="6444" spans="3:36">
      <c r="C6444" s="3"/>
      <c r="D6444" s="3"/>
      <c r="E6444" s="4"/>
      <c r="AJ6444" s="3"/>
    </row>
    <row r="6445" spans="3:36">
      <c r="C6445" s="3"/>
      <c r="D6445" s="3"/>
      <c r="E6445" s="4"/>
      <c r="AJ6445" s="3"/>
    </row>
    <row r="6446" spans="3:36">
      <c r="C6446" s="3"/>
      <c r="D6446" s="3"/>
      <c r="E6446" s="4"/>
      <c r="AJ6446" s="3"/>
    </row>
    <row r="6447" spans="3:36">
      <c r="C6447" s="3"/>
      <c r="D6447" s="3"/>
      <c r="E6447" s="4"/>
      <c r="AJ6447" s="3"/>
    </row>
    <row r="6448" spans="3:36">
      <c r="C6448" s="3"/>
      <c r="D6448" s="3"/>
      <c r="E6448" s="4"/>
      <c r="AJ6448" s="3"/>
    </row>
    <row r="6449" spans="3:36">
      <c r="C6449" s="3"/>
      <c r="D6449" s="3"/>
      <c r="E6449" s="4"/>
    </row>
    <row r="6450" spans="3:36">
      <c r="C6450" s="3"/>
      <c r="D6450" s="3"/>
      <c r="E6450" s="4"/>
      <c r="AJ6450" s="3"/>
    </row>
    <row r="6451" spans="3:36">
      <c r="C6451" s="3"/>
      <c r="D6451" s="3"/>
      <c r="E6451" s="4"/>
      <c r="AJ6451" s="3"/>
    </row>
    <row r="6452" spans="3:36">
      <c r="C6452" s="3"/>
      <c r="D6452" s="3"/>
      <c r="E6452" s="4"/>
      <c r="AJ6452" s="3"/>
    </row>
    <row r="6453" spans="3:36">
      <c r="C6453" s="3"/>
      <c r="D6453" s="3"/>
      <c r="E6453" s="4"/>
      <c r="AJ6453" s="3"/>
    </row>
    <row r="6454" spans="3:36">
      <c r="C6454" s="3"/>
      <c r="D6454" s="3"/>
      <c r="E6454" s="4"/>
      <c r="AJ6454" s="3"/>
    </row>
    <row r="6455" spans="3:36">
      <c r="C6455" s="3"/>
      <c r="D6455" s="3"/>
      <c r="E6455" s="4"/>
      <c r="AJ6455" s="3"/>
    </row>
    <row r="6456" spans="3:36">
      <c r="C6456" s="3"/>
      <c r="D6456" s="3"/>
      <c r="E6456" s="4"/>
      <c r="AJ6456" s="3"/>
    </row>
    <row r="6457" spans="3:36">
      <c r="C6457" s="3"/>
      <c r="D6457" s="3"/>
      <c r="E6457" s="4"/>
      <c r="AJ6457" s="3"/>
    </row>
    <row r="6458" spans="3:36">
      <c r="C6458" s="3"/>
      <c r="D6458" s="3"/>
      <c r="E6458" s="4"/>
      <c r="AJ6458" s="3"/>
    </row>
    <row r="6459" spans="3:36">
      <c r="C6459" s="3"/>
      <c r="D6459" s="3"/>
      <c r="E6459" s="4"/>
      <c r="AJ6459" s="3"/>
    </row>
    <row r="6460" spans="3:36">
      <c r="C6460" s="3"/>
      <c r="D6460" s="3"/>
      <c r="E6460" s="4"/>
      <c r="AJ6460" s="3"/>
    </row>
    <row r="6461" spans="3:36">
      <c r="C6461" s="3"/>
      <c r="D6461" s="3"/>
      <c r="E6461" s="4"/>
      <c r="AJ6461" s="3"/>
    </row>
    <row r="6462" spans="3:36">
      <c r="C6462" s="3"/>
      <c r="D6462" s="3"/>
      <c r="E6462" s="4"/>
      <c r="AJ6462" s="3"/>
    </row>
    <row r="6463" spans="3:36">
      <c r="C6463" s="3"/>
      <c r="D6463" s="3"/>
      <c r="E6463" s="4"/>
      <c r="AJ6463" s="3"/>
    </row>
    <row r="6464" spans="3:36">
      <c r="C6464" s="3"/>
      <c r="D6464" s="3"/>
      <c r="E6464" s="4"/>
      <c r="AJ6464" s="3"/>
    </row>
    <row r="6465" spans="3:36">
      <c r="C6465" s="3"/>
      <c r="D6465" s="3"/>
      <c r="E6465" s="4"/>
      <c r="AJ6465" s="3"/>
    </row>
    <row r="6466" spans="3:36">
      <c r="C6466" s="3"/>
      <c r="D6466" s="3"/>
      <c r="E6466" s="4"/>
      <c r="AJ6466" s="3"/>
    </row>
    <row r="6467" spans="3:36">
      <c r="C6467" s="3"/>
      <c r="D6467" s="3"/>
      <c r="E6467" s="4"/>
      <c r="AJ6467" s="3"/>
    </row>
    <row r="6468" spans="3:36">
      <c r="C6468" s="3"/>
      <c r="D6468" s="3"/>
      <c r="E6468" s="4"/>
      <c r="U6468" s="4"/>
      <c r="W6468" s="4"/>
      <c r="AJ6468" s="3"/>
    </row>
    <row r="6469" spans="3:36">
      <c r="C6469" s="3"/>
      <c r="D6469" s="3"/>
      <c r="E6469" s="4"/>
      <c r="U6469" s="4"/>
      <c r="W6469" s="4"/>
      <c r="AJ6469" s="3"/>
    </row>
    <row r="6470" spans="3:36">
      <c r="C6470" s="3"/>
      <c r="D6470" s="3"/>
      <c r="E6470" s="4"/>
      <c r="U6470" s="4"/>
      <c r="W6470" s="4"/>
      <c r="AJ6470" s="3"/>
    </row>
    <row r="6471" spans="3:36">
      <c r="C6471" s="3"/>
      <c r="D6471" s="3"/>
      <c r="E6471" s="4"/>
      <c r="U6471" s="4"/>
      <c r="W6471" s="4"/>
    </row>
    <row r="6472" spans="3:36">
      <c r="C6472" s="3"/>
      <c r="D6472" s="3"/>
      <c r="E6472" s="4"/>
      <c r="U6472" s="4"/>
      <c r="W6472" s="4"/>
    </row>
    <row r="6473" spans="3:36">
      <c r="C6473" s="3"/>
      <c r="D6473" s="3"/>
      <c r="E6473" s="4"/>
      <c r="U6473" s="4"/>
      <c r="W6473" s="4"/>
    </row>
    <row r="6474" spans="3:36">
      <c r="C6474" s="3"/>
      <c r="D6474" s="3"/>
      <c r="E6474" s="4"/>
      <c r="U6474" s="4"/>
      <c r="W6474" s="4"/>
    </row>
    <row r="6475" spans="3:36">
      <c r="C6475" s="3"/>
      <c r="D6475" s="3"/>
      <c r="E6475" s="4"/>
      <c r="U6475" s="4"/>
      <c r="W6475" s="4"/>
    </row>
    <row r="6476" spans="3:36">
      <c r="C6476" s="3"/>
      <c r="D6476" s="3"/>
      <c r="E6476" s="4"/>
      <c r="U6476" s="4"/>
      <c r="W6476" s="4"/>
    </row>
    <row r="6477" spans="3:36">
      <c r="C6477" s="3"/>
      <c r="D6477" s="3"/>
      <c r="E6477" s="4"/>
      <c r="U6477" s="4"/>
      <c r="W6477" s="4"/>
      <c r="AJ6477" s="3"/>
    </row>
    <row r="6478" spans="3:36">
      <c r="C6478" s="3"/>
      <c r="D6478" s="3"/>
      <c r="E6478" s="4"/>
      <c r="U6478" s="4"/>
      <c r="W6478" s="4"/>
      <c r="AJ6478" s="3"/>
    </row>
    <row r="6479" spans="3:36">
      <c r="C6479" s="3"/>
      <c r="D6479" s="3"/>
      <c r="E6479" s="4"/>
      <c r="U6479" s="4"/>
      <c r="W6479" s="4"/>
      <c r="AJ6479" s="3"/>
    </row>
    <row r="6480" spans="3:36">
      <c r="C6480" s="3"/>
      <c r="D6480" s="3"/>
      <c r="E6480" s="4"/>
      <c r="U6480" s="4"/>
      <c r="W6480" s="4"/>
      <c r="AJ6480" s="3"/>
    </row>
    <row r="6481" spans="3:36">
      <c r="C6481" s="3"/>
      <c r="D6481" s="3"/>
      <c r="E6481" s="4"/>
      <c r="U6481" s="4"/>
      <c r="W6481" s="4"/>
      <c r="AJ6481" s="3"/>
    </row>
    <row r="6482" spans="3:36">
      <c r="C6482" s="3"/>
      <c r="D6482" s="3"/>
      <c r="E6482" s="4"/>
      <c r="U6482" s="4"/>
      <c r="W6482" s="4"/>
    </row>
    <row r="6483" spans="3:36">
      <c r="C6483" s="3"/>
      <c r="D6483" s="3"/>
      <c r="E6483" s="4"/>
      <c r="U6483" s="4"/>
      <c r="W6483" s="4"/>
    </row>
    <row r="6484" spans="3:36">
      <c r="C6484" s="3"/>
      <c r="D6484" s="3"/>
      <c r="E6484" s="4"/>
      <c r="U6484" s="4"/>
      <c r="W6484" s="4"/>
    </row>
    <row r="6485" spans="3:36">
      <c r="C6485" s="3"/>
      <c r="D6485" s="3"/>
      <c r="E6485" s="4"/>
      <c r="U6485" s="4"/>
      <c r="W6485" s="4"/>
    </row>
    <row r="6486" spans="3:36">
      <c r="C6486" s="3"/>
      <c r="D6486" s="3"/>
      <c r="E6486" s="4"/>
      <c r="U6486" s="4"/>
      <c r="W6486" s="4"/>
    </row>
    <row r="6487" spans="3:36">
      <c r="C6487" s="3"/>
      <c r="D6487" s="3"/>
      <c r="E6487" s="4"/>
      <c r="U6487" s="4"/>
      <c r="W6487" s="4"/>
    </row>
    <row r="6488" spans="3:36">
      <c r="C6488" s="3"/>
      <c r="D6488" s="3"/>
      <c r="E6488" s="4"/>
      <c r="AJ6488" s="3"/>
    </row>
    <row r="6489" spans="3:36">
      <c r="C6489" s="3"/>
      <c r="D6489" s="3"/>
      <c r="E6489" s="4"/>
    </row>
    <row r="6490" spans="3:36">
      <c r="C6490" s="3"/>
      <c r="D6490" s="3"/>
      <c r="E6490" s="4"/>
      <c r="AJ6490" s="3"/>
    </row>
    <row r="6491" spans="3:36">
      <c r="C6491" s="3"/>
      <c r="D6491" s="3"/>
      <c r="E6491" s="4"/>
      <c r="AJ6491" s="3"/>
    </row>
    <row r="6492" spans="3:36">
      <c r="C6492" s="3"/>
      <c r="D6492" s="3"/>
      <c r="E6492" s="4"/>
      <c r="AJ6492" s="3"/>
    </row>
    <row r="6493" spans="3:36">
      <c r="C6493" s="3"/>
      <c r="D6493" s="3"/>
      <c r="E6493" s="4"/>
      <c r="AJ6493" s="3"/>
    </row>
    <row r="6494" spans="3:36">
      <c r="C6494" s="3"/>
      <c r="D6494" s="3"/>
      <c r="E6494" s="4"/>
      <c r="AJ6494" s="3"/>
    </row>
    <row r="6495" spans="3:36">
      <c r="C6495" s="3"/>
      <c r="D6495" s="3"/>
      <c r="E6495" s="4"/>
      <c r="AJ6495" s="3"/>
    </row>
    <row r="6496" spans="3:36">
      <c r="C6496" s="3"/>
      <c r="D6496" s="3"/>
      <c r="E6496" s="4"/>
      <c r="AJ6496" s="3"/>
    </row>
    <row r="6497" spans="3:36">
      <c r="C6497" s="3"/>
      <c r="D6497" s="3"/>
      <c r="E6497" s="4"/>
      <c r="AJ6497" s="3"/>
    </row>
    <row r="6498" spans="3:36">
      <c r="C6498" s="3"/>
      <c r="D6498" s="3"/>
      <c r="E6498" s="4"/>
      <c r="AJ6498" s="3"/>
    </row>
    <row r="6499" spans="3:36">
      <c r="C6499" s="3"/>
      <c r="D6499" s="3"/>
      <c r="E6499" s="4"/>
      <c r="AJ6499" s="3"/>
    </row>
    <row r="6500" spans="3:36">
      <c r="C6500" s="3"/>
      <c r="D6500" s="3"/>
      <c r="E6500" s="4"/>
      <c r="AJ6500" s="3"/>
    </row>
    <row r="6501" spans="3:36">
      <c r="C6501" s="3"/>
      <c r="D6501" s="3"/>
      <c r="E6501" s="4"/>
    </row>
    <row r="6502" spans="3:36">
      <c r="C6502" s="3"/>
      <c r="D6502" s="3"/>
      <c r="E6502" s="4"/>
      <c r="AJ6502" s="3"/>
    </row>
    <row r="6503" spans="3:36">
      <c r="C6503" s="3"/>
      <c r="D6503" s="3"/>
      <c r="E6503" s="4"/>
      <c r="AJ6503" s="3"/>
    </row>
    <row r="6504" spans="3:36">
      <c r="C6504" s="3"/>
      <c r="D6504" s="3"/>
      <c r="E6504" s="4"/>
      <c r="AJ6504" s="3"/>
    </row>
    <row r="6505" spans="3:36">
      <c r="C6505" s="3"/>
      <c r="D6505" s="3"/>
      <c r="E6505" s="4"/>
      <c r="AJ6505" s="3"/>
    </row>
    <row r="6506" spans="3:36">
      <c r="C6506" s="3"/>
      <c r="D6506" s="3"/>
      <c r="E6506" s="4"/>
      <c r="AJ6506" s="3"/>
    </row>
    <row r="6507" spans="3:36">
      <c r="C6507" s="3"/>
      <c r="D6507" s="3"/>
      <c r="E6507" s="4"/>
      <c r="AJ6507" s="3"/>
    </row>
    <row r="6508" spans="3:36">
      <c r="C6508" s="3"/>
      <c r="D6508" s="3"/>
      <c r="E6508" s="4"/>
      <c r="AJ6508" s="3"/>
    </row>
    <row r="6509" spans="3:36">
      <c r="C6509" s="3"/>
      <c r="D6509" s="3"/>
      <c r="E6509" s="4"/>
      <c r="AJ6509" s="3"/>
    </row>
    <row r="6510" spans="3:36">
      <c r="C6510" s="3"/>
      <c r="D6510" s="3"/>
      <c r="E6510" s="4"/>
    </row>
    <row r="6511" spans="3:36">
      <c r="C6511" s="3"/>
      <c r="D6511" s="3"/>
      <c r="E6511" s="4"/>
      <c r="U6511" s="4"/>
      <c r="W6511" s="4"/>
      <c r="AJ6511" s="3"/>
    </row>
    <row r="6512" spans="3:36">
      <c r="C6512" s="3"/>
      <c r="D6512" s="3"/>
      <c r="E6512" s="4"/>
      <c r="U6512" s="4"/>
      <c r="W6512" s="4"/>
      <c r="AJ6512" s="3"/>
    </row>
    <row r="6513" spans="3:36">
      <c r="C6513" s="3"/>
      <c r="D6513" s="3"/>
      <c r="E6513" s="4"/>
      <c r="U6513" s="4"/>
      <c r="W6513" s="4"/>
      <c r="AJ6513" s="3"/>
    </row>
    <row r="6514" spans="3:36">
      <c r="C6514" s="3"/>
      <c r="D6514" s="3"/>
      <c r="E6514" s="4"/>
      <c r="U6514" s="4"/>
      <c r="W6514" s="4"/>
      <c r="AJ6514" s="3"/>
    </row>
    <row r="6515" spans="3:36">
      <c r="C6515" s="3"/>
      <c r="D6515" s="3"/>
      <c r="E6515" s="4"/>
      <c r="U6515" s="4"/>
      <c r="W6515" s="4"/>
      <c r="AJ6515" s="3"/>
    </row>
    <row r="6516" spans="3:36">
      <c r="C6516" s="3"/>
      <c r="D6516" s="3"/>
      <c r="E6516" s="4"/>
      <c r="U6516" s="4"/>
      <c r="W6516" s="4"/>
      <c r="AJ6516" s="3"/>
    </row>
    <row r="6517" spans="3:36">
      <c r="C6517" s="3"/>
      <c r="D6517" s="3"/>
      <c r="E6517" s="4"/>
      <c r="U6517" s="4"/>
      <c r="W6517" s="4"/>
      <c r="AJ6517" s="3"/>
    </row>
    <row r="6518" spans="3:36">
      <c r="C6518" s="3"/>
      <c r="D6518" s="3"/>
      <c r="E6518" s="4"/>
      <c r="U6518" s="4"/>
      <c r="W6518" s="4"/>
      <c r="AJ6518" s="3"/>
    </row>
    <row r="6519" spans="3:36">
      <c r="C6519" s="3"/>
      <c r="D6519" s="3"/>
      <c r="E6519" s="4"/>
      <c r="U6519" s="4"/>
      <c r="W6519" s="4"/>
      <c r="AJ6519" s="3"/>
    </row>
    <row r="6520" spans="3:36">
      <c r="C6520" s="3"/>
      <c r="D6520" s="3"/>
      <c r="E6520" s="4"/>
      <c r="U6520" s="4"/>
      <c r="W6520" s="4"/>
      <c r="AJ6520" s="3"/>
    </row>
    <row r="6521" spans="3:36">
      <c r="C6521" s="3"/>
      <c r="D6521" s="3"/>
      <c r="E6521" s="4"/>
      <c r="U6521" s="4"/>
      <c r="W6521" s="4"/>
      <c r="AJ6521" s="3"/>
    </row>
    <row r="6522" spans="3:36">
      <c r="C6522" s="3"/>
      <c r="D6522" s="3"/>
      <c r="E6522" s="4"/>
      <c r="U6522" s="4"/>
      <c r="W6522" s="4"/>
      <c r="AJ6522" s="3"/>
    </row>
    <row r="6523" spans="3:36">
      <c r="C6523" s="3"/>
      <c r="D6523" s="3"/>
      <c r="E6523" s="4"/>
      <c r="U6523" s="4"/>
      <c r="W6523" s="4"/>
      <c r="AJ6523" s="3"/>
    </row>
    <row r="6524" spans="3:36">
      <c r="C6524" s="3"/>
      <c r="D6524" s="3"/>
      <c r="E6524" s="4"/>
      <c r="U6524" s="4"/>
      <c r="W6524" s="4"/>
      <c r="AJ6524" s="3"/>
    </row>
    <row r="6525" spans="3:36">
      <c r="C6525" s="3"/>
      <c r="D6525" s="3"/>
      <c r="E6525" s="4"/>
      <c r="U6525" s="4"/>
      <c r="W6525" s="4"/>
      <c r="AJ6525" s="3"/>
    </row>
    <row r="6526" spans="3:36">
      <c r="C6526" s="3"/>
      <c r="D6526" s="3"/>
      <c r="E6526" s="4"/>
      <c r="U6526" s="4"/>
      <c r="W6526" s="4"/>
    </row>
    <row r="6527" spans="3:36">
      <c r="C6527" s="3"/>
      <c r="D6527" s="3"/>
      <c r="E6527" s="4"/>
      <c r="U6527" s="4"/>
      <c r="W6527" s="4"/>
    </row>
    <row r="6528" spans="3:36">
      <c r="C6528" s="3"/>
      <c r="D6528" s="3"/>
      <c r="E6528" s="4"/>
      <c r="U6528" s="4"/>
      <c r="W6528" s="4"/>
    </row>
    <row r="6529" spans="3:36">
      <c r="C6529" s="3"/>
      <c r="D6529" s="3"/>
      <c r="E6529" s="4"/>
      <c r="U6529" s="4"/>
      <c r="W6529" s="4"/>
    </row>
    <row r="6530" spans="3:36">
      <c r="C6530" s="3"/>
      <c r="D6530" s="3"/>
      <c r="E6530" s="4"/>
      <c r="U6530" s="4"/>
      <c r="W6530" s="4"/>
    </row>
    <row r="6531" spans="3:36">
      <c r="C6531" s="3"/>
      <c r="D6531" s="3"/>
      <c r="E6531" s="4"/>
      <c r="U6531" s="4"/>
      <c r="W6531" s="4"/>
    </row>
    <row r="6532" spans="3:36">
      <c r="C6532" s="3"/>
      <c r="D6532" s="3"/>
      <c r="E6532" s="4"/>
      <c r="U6532" s="4"/>
      <c r="W6532" s="4"/>
    </row>
    <row r="6533" spans="3:36">
      <c r="C6533" s="3"/>
      <c r="D6533" s="3"/>
      <c r="E6533" s="4"/>
      <c r="U6533" s="4"/>
      <c r="W6533" s="4"/>
    </row>
    <row r="6534" spans="3:36">
      <c r="C6534" s="3"/>
      <c r="D6534" s="3"/>
      <c r="E6534" s="4"/>
      <c r="U6534" s="4"/>
      <c r="W6534" s="4"/>
    </row>
    <row r="6535" spans="3:36">
      <c r="C6535" s="3"/>
      <c r="D6535" s="3"/>
      <c r="E6535" s="4"/>
      <c r="U6535" s="4"/>
      <c r="W6535" s="4"/>
    </row>
    <row r="6536" spans="3:36">
      <c r="C6536" s="3"/>
      <c r="D6536" s="3"/>
      <c r="E6536" s="4"/>
      <c r="U6536" s="4"/>
      <c r="W6536" s="4"/>
    </row>
    <row r="6537" spans="3:36">
      <c r="C6537" s="3"/>
      <c r="D6537" s="3"/>
      <c r="E6537" s="4"/>
      <c r="U6537" s="4"/>
      <c r="W6537" s="4"/>
    </row>
    <row r="6538" spans="3:36">
      <c r="C6538" s="3"/>
      <c r="D6538" s="3"/>
      <c r="E6538" s="4"/>
      <c r="U6538" s="4"/>
      <c r="W6538" s="4"/>
    </row>
    <row r="6539" spans="3:36">
      <c r="C6539" s="3"/>
      <c r="D6539" s="3"/>
      <c r="E6539" s="4"/>
      <c r="AJ6539" s="3"/>
    </row>
    <row r="6540" spans="3:36">
      <c r="C6540" s="3"/>
      <c r="D6540" s="3"/>
      <c r="E6540" s="4"/>
    </row>
    <row r="6541" spans="3:36">
      <c r="C6541" s="3"/>
      <c r="D6541" s="3"/>
      <c r="E6541" s="4"/>
      <c r="AJ6541" s="3"/>
    </row>
    <row r="6542" spans="3:36">
      <c r="C6542" s="3"/>
      <c r="D6542" s="3"/>
      <c r="E6542" s="4"/>
      <c r="AJ6542" s="3"/>
    </row>
    <row r="6543" spans="3:36">
      <c r="C6543" s="3"/>
      <c r="D6543" s="3"/>
      <c r="E6543" s="4"/>
      <c r="AJ6543" s="3"/>
    </row>
    <row r="6544" spans="3:36">
      <c r="C6544" s="3"/>
      <c r="D6544" s="3"/>
      <c r="E6544" s="4"/>
      <c r="AJ6544" s="3"/>
    </row>
    <row r="6545" spans="3:36">
      <c r="C6545" s="3"/>
      <c r="D6545" s="3"/>
      <c r="E6545" s="4"/>
      <c r="AJ6545" s="3"/>
    </row>
    <row r="6546" spans="3:36">
      <c r="C6546" s="3"/>
      <c r="D6546" s="3"/>
      <c r="E6546" s="4"/>
      <c r="AJ6546" s="3"/>
    </row>
    <row r="6547" spans="3:36">
      <c r="C6547" s="3"/>
      <c r="D6547" s="3"/>
      <c r="E6547" s="4"/>
      <c r="AJ6547" s="3"/>
    </row>
    <row r="6548" spans="3:36">
      <c r="C6548" s="3"/>
      <c r="D6548" s="3"/>
      <c r="E6548" s="4"/>
    </row>
    <row r="6549" spans="3:36">
      <c r="C6549" s="3"/>
      <c r="D6549" s="3"/>
      <c r="E6549" s="4"/>
      <c r="AJ6549" s="3"/>
    </row>
    <row r="6550" spans="3:36">
      <c r="C6550" s="3"/>
      <c r="D6550" s="3"/>
      <c r="E6550" s="4"/>
      <c r="AJ6550" s="3"/>
    </row>
    <row r="6551" spans="3:36">
      <c r="C6551" s="3"/>
      <c r="D6551" s="3"/>
      <c r="E6551" s="4"/>
      <c r="AJ6551" s="3"/>
    </row>
    <row r="6552" spans="3:36">
      <c r="C6552" s="3"/>
      <c r="D6552" s="3"/>
      <c r="E6552" s="4"/>
      <c r="AJ6552" s="3"/>
    </row>
    <row r="6553" spans="3:36">
      <c r="C6553" s="3"/>
      <c r="D6553" s="3"/>
      <c r="E6553" s="4"/>
      <c r="AJ6553" s="3"/>
    </row>
    <row r="6554" spans="3:36">
      <c r="C6554" s="3"/>
      <c r="D6554" s="3"/>
      <c r="E6554" s="4"/>
      <c r="AJ6554" s="3"/>
    </row>
    <row r="6555" spans="3:36">
      <c r="C6555" s="3"/>
      <c r="D6555" s="3"/>
      <c r="E6555" s="4"/>
    </row>
    <row r="6556" spans="3:36">
      <c r="C6556" s="3"/>
      <c r="D6556" s="3"/>
      <c r="E6556" s="4"/>
      <c r="AJ6556" s="3"/>
    </row>
    <row r="6557" spans="3:36">
      <c r="C6557" s="3"/>
      <c r="D6557" s="3"/>
      <c r="E6557" s="4"/>
    </row>
    <row r="6558" spans="3:36">
      <c r="C6558" s="3"/>
      <c r="D6558" s="3"/>
      <c r="E6558" s="4"/>
      <c r="AJ6558" s="3"/>
    </row>
    <row r="6559" spans="3:36">
      <c r="C6559" s="3"/>
      <c r="D6559" s="3"/>
      <c r="E6559" s="4"/>
      <c r="AJ6559" s="3"/>
    </row>
    <row r="6560" spans="3:36">
      <c r="C6560" s="3"/>
      <c r="D6560" s="3"/>
      <c r="E6560" s="4"/>
      <c r="AJ6560" s="3"/>
    </row>
    <row r="6561" spans="3:36">
      <c r="C6561" s="3"/>
      <c r="D6561" s="3"/>
      <c r="E6561" s="4"/>
      <c r="AJ6561" s="3"/>
    </row>
    <row r="6562" spans="3:36">
      <c r="C6562" s="3"/>
      <c r="D6562" s="3"/>
      <c r="E6562" s="4"/>
      <c r="AJ6562" s="3"/>
    </row>
    <row r="6563" spans="3:36">
      <c r="C6563" s="3"/>
      <c r="D6563" s="3"/>
      <c r="E6563" s="4"/>
      <c r="AJ6563" s="3"/>
    </row>
    <row r="6564" spans="3:36">
      <c r="C6564" s="3"/>
      <c r="D6564" s="3"/>
      <c r="E6564" s="4"/>
      <c r="AJ6564" s="3"/>
    </row>
    <row r="6565" spans="3:36">
      <c r="C6565" s="3"/>
      <c r="D6565" s="3"/>
      <c r="E6565" s="4"/>
      <c r="AJ6565" s="3"/>
    </row>
    <row r="6566" spans="3:36">
      <c r="C6566" s="3"/>
      <c r="D6566" s="3"/>
      <c r="E6566" s="4"/>
      <c r="U6566" s="4"/>
      <c r="W6566" s="4"/>
      <c r="AJ6566" s="3"/>
    </row>
    <row r="6567" spans="3:36">
      <c r="C6567" s="3"/>
      <c r="D6567" s="3"/>
      <c r="E6567" s="4"/>
      <c r="U6567" s="4"/>
      <c r="W6567" s="4"/>
      <c r="AJ6567" s="3"/>
    </row>
    <row r="6568" spans="3:36">
      <c r="C6568" s="3"/>
      <c r="D6568" s="3"/>
      <c r="E6568" s="4"/>
      <c r="U6568" s="4"/>
      <c r="W6568" s="4"/>
      <c r="AJ6568" s="3"/>
    </row>
    <row r="6569" spans="3:36">
      <c r="C6569" s="3"/>
      <c r="D6569" s="3"/>
      <c r="E6569" s="4"/>
      <c r="AJ6569" s="3"/>
    </row>
    <row r="6570" spans="3:36">
      <c r="C6570" s="3"/>
      <c r="D6570" s="3"/>
      <c r="E6570" s="4"/>
    </row>
    <row r="6571" spans="3:36">
      <c r="C6571" s="3"/>
      <c r="D6571" s="3"/>
      <c r="E6571" s="4"/>
      <c r="AJ6571" s="3"/>
    </row>
    <row r="6572" spans="3:36">
      <c r="C6572" s="3"/>
      <c r="D6572" s="3"/>
      <c r="E6572" s="4"/>
      <c r="AJ6572" s="3"/>
    </row>
    <row r="6573" spans="3:36">
      <c r="C6573" s="3"/>
      <c r="D6573" s="3"/>
      <c r="E6573" s="4"/>
      <c r="AJ6573" s="3"/>
    </row>
    <row r="6574" spans="3:36">
      <c r="C6574" s="3"/>
      <c r="D6574" s="3"/>
      <c r="E6574" s="4"/>
    </row>
    <row r="6575" spans="3:36">
      <c r="C6575" s="3"/>
      <c r="D6575" s="3"/>
      <c r="E6575" s="4"/>
      <c r="AJ6575" s="3"/>
    </row>
    <row r="6576" spans="3:36">
      <c r="C6576" s="3"/>
      <c r="D6576" s="3"/>
      <c r="E6576" s="4"/>
      <c r="AJ6576" s="3"/>
    </row>
    <row r="6577" spans="3:36">
      <c r="C6577" s="3"/>
      <c r="D6577" s="3"/>
      <c r="E6577" s="4"/>
      <c r="AJ6577" s="3"/>
    </row>
    <row r="6578" spans="3:36">
      <c r="C6578" s="3"/>
      <c r="D6578" s="3"/>
      <c r="E6578" s="4"/>
      <c r="AJ6578" s="3"/>
    </row>
    <row r="6579" spans="3:36">
      <c r="C6579" s="3"/>
      <c r="D6579" s="3"/>
      <c r="E6579" s="4"/>
      <c r="AJ6579" s="3"/>
    </row>
    <row r="6580" spans="3:36">
      <c r="C6580" s="3"/>
      <c r="D6580" s="3"/>
      <c r="E6580" s="4"/>
      <c r="AJ6580" s="3"/>
    </row>
    <row r="6581" spans="3:36">
      <c r="C6581" s="3"/>
      <c r="D6581" s="3"/>
      <c r="E6581" s="4"/>
      <c r="AJ6581" s="3"/>
    </row>
    <row r="6582" spans="3:36">
      <c r="C6582" s="3"/>
      <c r="D6582" s="3"/>
      <c r="E6582" s="4"/>
      <c r="AJ6582" s="3"/>
    </row>
    <row r="6583" spans="3:36">
      <c r="C6583" s="3"/>
      <c r="D6583" s="3"/>
      <c r="E6583" s="4"/>
      <c r="AJ6583" s="3"/>
    </row>
    <row r="6584" spans="3:36">
      <c r="C6584" s="3"/>
      <c r="D6584" s="3"/>
      <c r="E6584" s="4"/>
    </row>
    <row r="6585" spans="3:36">
      <c r="C6585" s="3"/>
      <c r="D6585" s="3"/>
      <c r="E6585" s="4"/>
      <c r="AJ6585" s="3"/>
    </row>
    <row r="6586" spans="3:36">
      <c r="C6586" s="3"/>
      <c r="D6586" s="3"/>
      <c r="E6586" s="4"/>
      <c r="AJ6586" s="3"/>
    </row>
    <row r="6587" spans="3:36">
      <c r="C6587" s="3"/>
      <c r="D6587" s="3"/>
      <c r="E6587" s="4"/>
      <c r="AJ6587" s="3"/>
    </row>
    <row r="6588" spans="3:36">
      <c r="C6588" s="3"/>
      <c r="D6588" s="3"/>
      <c r="E6588" s="4"/>
      <c r="AJ6588" s="3"/>
    </row>
    <row r="6589" spans="3:36">
      <c r="C6589" s="3"/>
      <c r="D6589" s="3"/>
      <c r="E6589" s="4"/>
      <c r="AJ6589" s="3"/>
    </row>
    <row r="6590" spans="3:36">
      <c r="C6590" s="3"/>
      <c r="D6590" s="3"/>
      <c r="E6590" s="4"/>
      <c r="AJ6590" s="3"/>
    </row>
    <row r="6591" spans="3:36">
      <c r="C6591" s="3"/>
      <c r="D6591" s="3"/>
      <c r="E6591" s="4"/>
      <c r="AJ6591" s="3"/>
    </row>
    <row r="6592" spans="3:36">
      <c r="C6592" s="3"/>
      <c r="D6592" s="3"/>
      <c r="E6592" s="4"/>
      <c r="AJ6592" s="3"/>
    </row>
    <row r="6593" spans="3:36">
      <c r="C6593" s="3"/>
      <c r="D6593" s="3"/>
      <c r="E6593" s="4"/>
      <c r="AJ6593" s="3"/>
    </row>
    <row r="6594" spans="3:36">
      <c r="C6594" s="3"/>
      <c r="D6594" s="3"/>
      <c r="E6594" s="4"/>
      <c r="AJ6594" s="3"/>
    </row>
    <row r="6595" spans="3:36">
      <c r="C6595" s="3"/>
      <c r="D6595" s="3"/>
      <c r="E6595" s="4"/>
      <c r="AJ6595" s="3"/>
    </row>
    <row r="6596" spans="3:36">
      <c r="C6596" s="3"/>
      <c r="D6596" s="3"/>
      <c r="E6596" s="4"/>
      <c r="AJ6596" s="3"/>
    </row>
    <row r="6597" spans="3:36">
      <c r="C6597" s="3"/>
      <c r="D6597" s="3"/>
      <c r="E6597" s="4"/>
      <c r="AJ6597" s="3"/>
    </row>
    <row r="6598" spans="3:36">
      <c r="C6598" s="3"/>
      <c r="D6598" s="3"/>
      <c r="E6598" s="4"/>
      <c r="AJ6598" s="3"/>
    </row>
    <row r="6599" spans="3:36">
      <c r="C6599" s="3"/>
      <c r="D6599" s="3"/>
      <c r="E6599" s="4"/>
      <c r="AJ6599" s="3"/>
    </row>
    <row r="6600" spans="3:36">
      <c r="C6600" s="3"/>
      <c r="D6600" s="3"/>
      <c r="E6600" s="4"/>
      <c r="AJ6600" s="3"/>
    </row>
    <row r="6601" spans="3:36">
      <c r="C6601" s="3"/>
      <c r="D6601" s="3"/>
      <c r="E6601" s="4"/>
      <c r="AJ6601" s="3"/>
    </row>
    <row r="6602" spans="3:36">
      <c r="C6602" s="3"/>
      <c r="D6602" s="3"/>
      <c r="E6602" s="4"/>
      <c r="AJ6602" s="3"/>
    </row>
    <row r="6603" spans="3:36">
      <c r="C6603" s="3"/>
      <c r="D6603" s="3"/>
      <c r="E6603" s="4"/>
      <c r="AJ6603" s="3"/>
    </row>
    <row r="6604" spans="3:36">
      <c r="C6604" s="3"/>
      <c r="D6604" s="3"/>
      <c r="E6604" s="4"/>
      <c r="AJ6604" s="3"/>
    </row>
    <row r="6605" spans="3:36">
      <c r="C6605" s="3"/>
      <c r="D6605" s="3"/>
      <c r="E6605" s="4"/>
      <c r="AJ6605" s="3"/>
    </row>
    <row r="6606" spans="3:36">
      <c r="C6606" s="3"/>
      <c r="D6606" s="3"/>
      <c r="E6606" s="4"/>
      <c r="AJ6606" s="3"/>
    </row>
    <row r="6607" spans="3:36">
      <c r="C6607" s="3"/>
      <c r="D6607" s="3"/>
      <c r="E6607" s="4"/>
      <c r="AJ6607" s="3"/>
    </row>
    <row r="6608" spans="3:36">
      <c r="C6608" s="3"/>
      <c r="D6608" s="3"/>
      <c r="E6608" s="4"/>
      <c r="AJ6608" s="3"/>
    </row>
    <row r="6609" spans="3:36">
      <c r="C6609" s="3"/>
      <c r="D6609" s="3"/>
      <c r="E6609" s="4"/>
      <c r="AJ6609" s="3"/>
    </row>
    <row r="6610" spans="3:36">
      <c r="C6610" s="3"/>
      <c r="D6610" s="3"/>
      <c r="E6610" s="4"/>
      <c r="AJ6610" s="3"/>
    </row>
    <row r="6611" spans="3:36">
      <c r="C6611" s="3"/>
      <c r="D6611" s="3"/>
      <c r="E6611" s="4"/>
      <c r="AJ6611" s="3"/>
    </row>
    <row r="6612" spans="3:36">
      <c r="C6612" s="3"/>
      <c r="D6612" s="3"/>
      <c r="E6612" s="4"/>
    </row>
    <row r="6613" spans="3:36">
      <c r="C6613" s="3"/>
      <c r="D6613" s="3"/>
      <c r="E6613" s="4"/>
      <c r="AJ6613" s="3"/>
    </row>
    <row r="6614" spans="3:36">
      <c r="C6614" s="3"/>
      <c r="D6614" s="3"/>
      <c r="E6614" s="4"/>
    </row>
    <row r="6615" spans="3:36">
      <c r="C6615" s="3"/>
      <c r="D6615" s="3"/>
      <c r="E6615" s="4"/>
    </row>
    <row r="6616" spans="3:36">
      <c r="C6616" s="3"/>
      <c r="D6616" s="3"/>
      <c r="E6616" s="4"/>
    </row>
    <row r="6617" spans="3:36">
      <c r="C6617" s="3"/>
      <c r="D6617" s="3"/>
      <c r="E6617" s="4"/>
      <c r="AJ6617" s="3"/>
    </row>
    <row r="6618" spans="3:36">
      <c r="C6618" s="3"/>
      <c r="D6618" s="3"/>
      <c r="E6618" s="4"/>
      <c r="AJ6618" s="3"/>
    </row>
    <row r="6619" spans="3:36">
      <c r="C6619" s="3"/>
      <c r="D6619" s="3"/>
      <c r="E6619" s="4"/>
      <c r="AJ6619" s="3"/>
    </row>
    <row r="6620" spans="3:36">
      <c r="C6620" s="3"/>
      <c r="D6620" s="3"/>
      <c r="E6620" s="4"/>
    </row>
    <row r="6621" spans="3:36">
      <c r="C6621" s="3"/>
      <c r="D6621" s="3"/>
      <c r="E6621" s="4"/>
      <c r="AJ6621" s="3"/>
    </row>
    <row r="6622" spans="3:36">
      <c r="C6622" s="3"/>
      <c r="D6622" s="3"/>
      <c r="E6622" s="4"/>
      <c r="AJ6622" s="3"/>
    </row>
    <row r="6623" spans="3:36">
      <c r="C6623" s="3"/>
      <c r="D6623" s="3"/>
      <c r="E6623" s="4"/>
      <c r="AJ6623" s="3"/>
    </row>
    <row r="6624" spans="3:36">
      <c r="C6624" s="3"/>
      <c r="D6624" s="3"/>
      <c r="E6624" s="4"/>
      <c r="AJ6624" s="3"/>
    </row>
    <row r="6625" spans="3:36">
      <c r="C6625" s="3"/>
      <c r="D6625" s="3"/>
      <c r="E6625" s="4"/>
      <c r="AJ6625" s="3"/>
    </row>
    <row r="6626" spans="3:36">
      <c r="C6626" s="3"/>
      <c r="D6626" s="3"/>
      <c r="E6626" s="4"/>
      <c r="AJ6626" s="3"/>
    </row>
    <row r="6627" spans="3:36">
      <c r="C6627" s="3"/>
      <c r="D6627" s="3"/>
      <c r="E6627" s="4"/>
      <c r="U6627" s="4"/>
      <c r="W6627" s="4"/>
    </row>
    <row r="6628" spans="3:36">
      <c r="C6628" s="3"/>
      <c r="D6628" s="3"/>
      <c r="E6628" s="4"/>
      <c r="U6628" s="4"/>
      <c r="W6628" s="4"/>
    </row>
    <row r="6629" spans="3:36">
      <c r="C6629" s="3"/>
      <c r="D6629" s="3"/>
      <c r="E6629" s="4"/>
      <c r="U6629" s="4"/>
      <c r="W6629" s="4"/>
    </row>
    <row r="6630" spans="3:36">
      <c r="C6630" s="3"/>
      <c r="D6630" s="3"/>
      <c r="E6630" s="4"/>
      <c r="U6630" s="4"/>
      <c r="W6630" s="4"/>
    </row>
    <row r="6631" spans="3:36">
      <c r="C6631" s="3"/>
      <c r="D6631" s="3"/>
      <c r="E6631" s="4"/>
      <c r="U6631" s="4"/>
      <c r="W6631" s="4"/>
    </row>
    <row r="6632" spans="3:36">
      <c r="C6632" s="3"/>
      <c r="D6632" s="3"/>
      <c r="E6632" s="4"/>
      <c r="U6632" s="4"/>
      <c r="W6632" s="4"/>
    </row>
    <row r="6633" spans="3:36">
      <c r="C6633" s="3"/>
      <c r="D6633" s="3"/>
      <c r="E6633" s="4"/>
      <c r="U6633" s="4"/>
      <c r="W6633" s="4"/>
    </row>
    <row r="6634" spans="3:36">
      <c r="C6634" s="3"/>
      <c r="D6634" s="3"/>
      <c r="E6634" s="4"/>
      <c r="U6634" s="4"/>
      <c r="W6634" s="4"/>
      <c r="AJ6634" s="3"/>
    </row>
    <row r="6635" spans="3:36">
      <c r="C6635" s="3"/>
      <c r="D6635" s="3"/>
      <c r="E6635" s="4"/>
      <c r="U6635" s="4"/>
      <c r="W6635" s="4"/>
      <c r="AJ6635" s="3"/>
    </row>
    <row r="6636" spans="3:36">
      <c r="C6636" s="3"/>
      <c r="D6636" s="3"/>
      <c r="E6636" s="4"/>
      <c r="AJ6636" s="3"/>
    </row>
    <row r="6637" spans="3:36">
      <c r="C6637" s="3"/>
      <c r="D6637" s="3"/>
      <c r="E6637" s="4"/>
    </row>
    <row r="6638" spans="3:36">
      <c r="C6638" s="3"/>
      <c r="D6638" s="3"/>
      <c r="E6638" s="4"/>
      <c r="AJ6638" s="3"/>
    </row>
    <row r="6639" spans="3:36">
      <c r="C6639" s="3"/>
      <c r="D6639" s="3"/>
      <c r="E6639" s="4"/>
      <c r="AJ6639" s="3"/>
    </row>
    <row r="6640" spans="3:36">
      <c r="C6640" s="3"/>
      <c r="D6640" s="3"/>
      <c r="E6640" s="4"/>
      <c r="AJ6640" s="3"/>
    </row>
    <row r="6641" spans="3:36">
      <c r="C6641" s="3"/>
      <c r="D6641" s="3"/>
      <c r="E6641" s="4"/>
    </row>
    <row r="6642" spans="3:36">
      <c r="C6642" s="3"/>
      <c r="D6642" s="3"/>
      <c r="E6642" s="4"/>
      <c r="AJ6642" s="3"/>
    </row>
    <row r="6643" spans="3:36">
      <c r="C6643" s="3"/>
      <c r="D6643" s="3"/>
      <c r="E6643" s="4"/>
      <c r="AJ6643" s="3"/>
    </row>
    <row r="6644" spans="3:36">
      <c r="C6644" s="3"/>
      <c r="D6644" s="3"/>
      <c r="E6644" s="4"/>
      <c r="AJ6644" s="3"/>
    </row>
    <row r="6645" spans="3:36">
      <c r="C6645" s="3"/>
      <c r="D6645" s="3"/>
      <c r="E6645" s="4"/>
      <c r="AJ6645" s="3"/>
    </row>
    <row r="6646" spans="3:36">
      <c r="C6646" s="3"/>
      <c r="D6646" s="3"/>
      <c r="E6646" s="4"/>
      <c r="AJ6646" s="3"/>
    </row>
    <row r="6647" spans="3:36">
      <c r="C6647" s="3"/>
      <c r="D6647" s="3"/>
      <c r="E6647" s="4"/>
    </row>
    <row r="6648" spans="3:36">
      <c r="C6648" s="3"/>
      <c r="D6648" s="3"/>
      <c r="E6648" s="4"/>
    </row>
    <row r="6649" spans="3:36">
      <c r="C6649" s="3"/>
      <c r="D6649" s="3"/>
      <c r="E6649" s="4"/>
      <c r="AJ6649" s="3"/>
    </row>
    <row r="6650" spans="3:36">
      <c r="C6650" s="3"/>
      <c r="D6650" s="3"/>
      <c r="E6650" s="4"/>
      <c r="AJ6650" s="3"/>
    </row>
    <row r="6651" spans="3:36">
      <c r="C6651" s="3"/>
      <c r="D6651" s="3"/>
      <c r="E6651" s="4"/>
      <c r="AJ6651" s="3"/>
    </row>
    <row r="6652" spans="3:36">
      <c r="C6652" s="3"/>
      <c r="D6652" s="3"/>
      <c r="E6652" s="4"/>
      <c r="AJ6652" s="3"/>
    </row>
    <row r="6653" spans="3:36">
      <c r="C6653" s="3"/>
      <c r="D6653" s="3"/>
      <c r="E6653" s="4"/>
      <c r="AJ6653" s="3"/>
    </row>
    <row r="6654" spans="3:36">
      <c r="C6654" s="3"/>
      <c r="D6654" s="3"/>
      <c r="E6654" s="4"/>
      <c r="AJ6654" s="3"/>
    </row>
    <row r="6655" spans="3:36">
      <c r="C6655" s="3"/>
      <c r="D6655" s="3"/>
      <c r="E6655" s="4"/>
      <c r="AJ6655" s="3"/>
    </row>
    <row r="6656" spans="3:36">
      <c r="C6656" s="3"/>
      <c r="D6656" s="3"/>
      <c r="E6656" s="4"/>
      <c r="AJ6656" s="3"/>
    </row>
    <row r="6657" spans="3:36">
      <c r="C6657" s="3"/>
      <c r="D6657" s="3"/>
      <c r="E6657" s="4"/>
      <c r="AJ6657" s="3"/>
    </row>
    <row r="6658" spans="3:36">
      <c r="C6658" s="3"/>
      <c r="D6658" s="3"/>
      <c r="E6658" s="4"/>
      <c r="AJ6658" s="3"/>
    </row>
    <row r="6659" spans="3:36">
      <c r="C6659" s="3"/>
      <c r="D6659" s="3"/>
      <c r="E6659" s="4"/>
      <c r="AJ6659" s="3"/>
    </row>
    <row r="6660" spans="3:36">
      <c r="C6660" s="3"/>
      <c r="D6660" s="3"/>
      <c r="E6660" s="4"/>
      <c r="AJ6660" s="3"/>
    </row>
    <row r="6661" spans="3:36">
      <c r="C6661" s="3"/>
      <c r="D6661" s="3"/>
      <c r="E6661" s="4"/>
      <c r="AJ6661" s="3"/>
    </row>
    <row r="6662" spans="3:36">
      <c r="C6662" s="3"/>
      <c r="D6662" s="3"/>
      <c r="E6662" s="4"/>
      <c r="AJ6662" s="3"/>
    </row>
    <row r="6663" spans="3:36">
      <c r="C6663" s="3"/>
      <c r="D6663" s="3"/>
      <c r="E6663" s="4"/>
      <c r="AJ6663" s="3"/>
    </row>
    <row r="6664" spans="3:36">
      <c r="C6664" s="3"/>
      <c r="D6664" s="3"/>
      <c r="E6664" s="4"/>
    </row>
    <row r="6665" spans="3:36">
      <c r="C6665" s="3"/>
      <c r="D6665" s="3"/>
      <c r="E6665" s="4"/>
      <c r="AJ6665" s="3"/>
    </row>
    <row r="6666" spans="3:36">
      <c r="C6666" s="3"/>
      <c r="D6666" s="3"/>
      <c r="E6666" s="4"/>
      <c r="AJ6666" s="3"/>
    </row>
    <row r="6667" spans="3:36">
      <c r="C6667" s="3"/>
      <c r="D6667" s="3"/>
      <c r="E6667" s="4"/>
      <c r="AJ6667" s="3"/>
    </row>
    <row r="6668" spans="3:36">
      <c r="C6668" s="3"/>
      <c r="D6668" s="3"/>
      <c r="E6668" s="4"/>
      <c r="AJ6668" s="3"/>
    </row>
    <row r="6669" spans="3:36">
      <c r="C6669" s="3"/>
      <c r="D6669" s="3"/>
      <c r="E6669" s="4"/>
      <c r="AJ6669" s="3"/>
    </row>
    <row r="6670" spans="3:36">
      <c r="C6670" s="3"/>
      <c r="D6670" s="3"/>
      <c r="E6670" s="4"/>
      <c r="AJ6670" s="3"/>
    </row>
    <row r="6671" spans="3:36">
      <c r="C6671" s="3"/>
      <c r="D6671" s="3"/>
      <c r="E6671" s="4"/>
      <c r="AJ6671" s="3"/>
    </row>
    <row r="6672" spans="3:36">
      <c r="C6672" s="3"/>
      <c r="D6672" s="3"/>
      <c r="E6672" s="4"/>
      <c r="AJ6672" s="3"/>
    </row>
    <row r="6673" spans="3:36">
      <c r="C6673" s="3"/>
      <c r="D6673" s="3"/>
      <c r="E6673" s="4"/>
      <c r="AJ6673" s="3"/>
    </row>
    <row r="6674" spans="3:36">
      <c r="C6674" s="3"/>
      <c r="D6674" s="3"/>
      <c r="E6674" s="4"/>
      <c r="AJ6674" s="3"/>
    </row>
    <row r="6675" spans="3:36">
      <c r="C6675" s="3"/>
      <c r="D6675" s="3"/>
      <c r="E6675" s="4"/>
      <c r="AJ6675" s="3"/>
    </row>
    <row r="6676" spans="3:36">
      <c r="C6676" s="3"/>
      <c r="D6676" s="3"/>
      <c r="E6676" s="4"/>
      <c r="AJ6676" s="3"/>
    </row>
    <row r="6677" spans="3:36">
      <c r="C6677" s="3"/>
      <c r="D6677" s="3"/>
      <c r="E6677" s="4"/>
      <c r="AJ6677" s="3"/>
    </row>
    <row r="6678" spans="3:36">
      <c r="C6678" s="3"/>
      <c r="D6678" s="3"/>
      <c r="E6678" s="4"/>
    </row>
    <row r="6679" spans="3:36">
      <c r="C6679" s="3"/>
      <c r="D6679" s="3"/>
      <c r="E6679" s="4"/>
      <c r="AJ6679" s="3"/>
    </row>
    <row r="6680" spans="3:36">
      <c r="C6680" s="3"/>
      <c r="D6680" s="3"/>
      <c r="E6680" s="4"/>
      <c r="AJ6680" s="3"/>
    </row>
    <row r="6681" spans="3:36">
      <c r="C6681" s="3"/>
      <c r="D6681" s="3"/>
      <c r="E6681" s="4"/>
    </row>
    <row r="6682" spans="3:36">
      <c r="C6682" s="3"/>
      <c r="D6682" s="3"/>
      <c r="E6682" s="4"/>
    </row>
    <row r="6683" spans="3:36">
      <c r="C6683" s="3"/>
      <c r="D6683" s="3"/>
      <c r="E6683" s="4"/>
      <c r="AJ6683" s="3"/>
    </row>
    <row r="6684" spans="3:36">
      <c r="C6684" s="3"/>
      <c r="D6684" s="3"/>
      <c r="E6684" s="4"/>
      <c r="AJ6684" s="3"/>
    </row>
    <row r="6685" spans="3:36">
      <c r="C6685" s="3"/>
      <c r="D6685" s="3"/>
      <c r="E6685" s="4"/>
      <c r="AJ6685" s="3"/>
    </row>
    <row r="6686" spans="3:36">
      <c r="C6686" s="3"/>
      <c r="D6686" s="3"/>
      <c r="E6686" s="4"/>
      <c r="AJ6686" s="3"/>
    </row>
    <row r="6687" spans="3:36">
      <c r="C6687" s="3"/>
      <c r="D6687" s="3"/>
      <c r="E6687" s="4"/>
      <c r="AJ6687" s="3"/>
    </row>
    <row r="6688" spans="3:36">
      <c r="C6688" s="3"/>
      <c r="D6688" s="3"/>
      <c r="E6688" s="4"/>
      <c r="AJ6688" s="3"/>
    </row>
    <row r="6689" spans="3:36">
      <c r="C6689" s="3"/>
      <c r="D6689" s="3"/>
      <c r="E6689" s="4"/>
      <c r="AJ6689" s="3"/>
    </row>
    <row r="6690" spans="3:36">
      <c r="C6690" s="3"/>
      <c r="D6690" s="3"/>
      <c r="E6690" s="4"/>
      <c r="AJ6690" s="3"/>
    </row>
    <row r="6691" spans="3:36">
      <c r="C6691" s="3"/>
      <c r="D6691" s="3"/>
      <c r="E6691" s="4"/>
      <c r="AJ6691" s="3"/>
    </row>
    <row r="6692" spans="3:36">
      <c r="C6692" s="3"/>
      <c r="D6692" s="3"/>
      <c r="E6692" s="4"/>
      <c r="AJ6692" s="3"/>
    </row>
    <row r="6693" spans="3:36">
      <c r="C6693" s="3"/>
      <c r="D6693" s="3"/>
      <c r="E6693" s="4"/>
      <c r="AJ6693" s="3"/>
    </row>
    <row r="6694" spans="3:36">
      <c r="C6694" s="3"/>
      <c r="D6694" s="3"/>
      <c r="E6694" s="4"/>
      <c r="AJ6694" s="3"/>
    </row>
    <row r="6695" spans="3:36">
      <c r="C6695" s="3"/>
      <c r="D6695" s="3"/>
      <c r="E6695" s="4"/>
      <c r="AJ6695" s="3"/>
    </row>
    <row r="6696" spans="3:36">
      <c r="C6696" s="3"/>
      <c r="D6696" s="3"/>
      <c r="E6696" s="4"/>
      <c r="AJ6696" s="3"/>
    </row>
    <row r="6697" spans="3:36">
      <c r="C6697" s="3"/>
      <c r="D6697" s="3"/>
      <c r="E6697" s="4"/>
      <c r="AJ6697" s="3"/>
    </row>
    <row r="6698" spans="3:36">
      <c r="C6698" s="3"/>
      <c r="D6698" s="3"/>
      <c r="E6698" s="4"/>
      <c r="AJ6698" s="3"/>
    </row>
    <row r="6699" spans="3:36">
      <c r="C6699" s="3"/>
      <c r="D6699" s="3"/>
      <c r="E6699" s="4"/>
      <c r="AJ6699" s="3"/>
    </row>
    <row r="6700" spans="3:36">
      <c r="C6700" s="3"/>
      <c r="D6700" s="3"/>
      <c r="E6700" s="4"/>
      <c r="AJ6700" s="3"/>
    </row>
    <row r="6701" spans="3:36">
      <c r="C6701" s="3"/>
      <c r="D6701" s="3"/>
      <c r="E6701" s="4"/>
      <c r="AJ6701" s="3"/>
    </row>
    <row r="6702" spans="3:36">
      <c r="C6702" s="3"/>
      <c r="D6702" s="3"/>
      <c r="E6702" s="4"/>
      <c r="AJ6702" s="3"/>
    </row>
    <row r="6703" spans="3:36">
      <c r="C6703" s="3"/>
      <c r="D6703" s="3"/>
      <c r="E6703" s="4"/>
      <c r="AJ6703" s="3"/>
    </row>
    <row r="6704" spans="3:36">
      <c r="C6704" s="3"/>
      <c r="D6704" s="3"/>
      <c r="E6704" s="4"/>
      <c r="AJ6704" s="3"/>
    </row>
    <row r="6705" spans="3:36">
      <c r="C6705" s="3"/>
      <c r="D6705" s="3"/>
      <c r="E6705" s="4"/>
      <c r="AJ6705" s="3"/>
    </row>
    <row r="6706" spans="3:36">
      <c r="C6706" s="3"/>
      <c r="D6706" s="3"/>
      <c r="E6706" s="4"/>
      <c r="AJ6706" s="3"/>
    </row>
    <row r="6707" spans="3:36">
      <c r="C6707" s="3"/>
      <c r="D6707" s="3"/>
      <c r="E6707" s="4"/>
      <c r="AJ6707" s="3"/>
    </row>
    <row r="6708" spans="3:36">
      <c r="C6708" s="3"/>
      <c r="D6708" s="3"/>
      <c r="E6708" s="4"/>
      <c r="AJ6708" s="3"/>
    </row>
    <row r="6709" spans="3:36">
      <c r="C6709" s="3"/>
      <c r="D6709" s="3"/>
      <c r="E6709" s="4"/>
      <c r="AJ6709" s="3"/>
    </row>
    <row r="6710" spans="3:36">
      <c r="C6710" s="3"/>
      <c r="D6710" s="3"/>
      <c r="E6710" s="4"/>
      <c r="AJ6710" s="3"/>
    </row>
    <row r="6711" spans="3:36">
      <c r="C6711" s="3"/>
      <c r="D6711" s="3"/>
      <c r="E6711" s="4"/>
      <c r="AJ6711" s="3"/>
    </row>
    <row r="6712" spans="3:36">
      <c r="C6712" s="3"/>
      <c r="D6712" s="3"/>
      <c r="E6712" s="4"/>
      <c r="AJ6712" s="3"/>
    </row>
    <row r="6713" spans="3:36">
      <c r="C6713" s="3"/>
      <c r="D6713" s="3"/>
      <c r="E6713" s="4"/>
      <c r="AJ6713" s="3"/>
    </row>
    <row r="6714" spans="3:36">
      <c r="C6714" s="3"/>
      <c r="D6714" s="3"/>
      <c r="E6714" s="4"/>
    </row>
    <row r="6715" spans="3:36">
      <c r="C6715" s="3"/>
      <c r="D6715" s="3"/>
      <c r="E6715" s="4"/>
      <c r="AJ6715" s="3"/>
    </row>
    <row r="6716" spans="3:36">
      <c r="C6716" s="3"/>
      <c r="D6716" s="3"/>
      <c r="E6716" s="4"/>
      <c r="AJ6716" s="3"/>
    </row>
    <row r="6717" spans="3:36">
      <c r="C6717" s="3"/>
      <c r="D6717" s="3"/>
      <c r="E6717" s="4"/>
      <c r="AJ6717" s="3"/>
    </row>
    <row r="6718" spans="3:36">
      <c r="C6718" s="3"/>
      <c r="D6718" s="3"/>
      <c r="E6718" s="4"/>
      <c r="AJ6718" s="3"/>
    </row>
    <row r="6719" spans="3:36">
      <c r="C6719" s="3"/>
      <c r="D6719" s="3"/>
      <c r="E6719" s="4"/>
      <c r="U6719" s="4"/>
      <c r="W6719" s="4"/>
      <c r="AJ6719" s="3"/>
    </row>
    <row r="6720" spans="3:36">
      <c r="C6720" s="3"/>
      <c r="D6720" s="3"/>
      <c r="E6720" s="4"/>
      <c r="U6720" s="4"/>
      <c r="W6720" s="4"/>
      <c r="AJ6720" s="3"/>
    </row>
    <row r="6721" spans="3:36">
      <c r="C6721" s="3"/>
      <c r="D6721" s="3"/>
      <c r="E6721" s="4"/>
      <c r="AJ6721" s="3"/>
    </row>
    <row r="6722" spans="3:36">
      <c r="C6722" s="3"/>
      <c r="D6722" s="3"/>
      <c r="E6722" s="4"/>
    </row>
    <row r="6723" spans="3:36">
      <c r="C6723" s="3"/>
      <c r="D6723" s="3"/>
      <c r="E6723" s="4"/>
      <c r="AJ6723" s="3"/>
    </row>
    <row r="6724" spans="3:36">
      <c r="C6724" s="3"/>
      <c r="D6724" s="3"/>
      <c r="E6724" s="4"/>
      <c r="AJ6724" s="3"/>
    </row>
    <row r="6725" spans="3:36">
      <c r="C6725" s="3"/>
      <c r="D6725" s="3"/>
      <c r="E6725" s="4"/>
      <c r="AJ6725" s="3"/>
    </row>
    <row r="6726" spans="3:36">
      <c r="C6726" s="3"/>
      <c r="D6726" s="3"/>
      <c r="E6726" s="4"/>
      <c r="AJ6726" s="3"/>
    </row>
    <row r="6727" spans="3:36">
      <c r="C6727" s="3"/>
      <c r="D6727" s="3"/>
      <c r="E6727" s="4"/>
      <c r="AJ6727" s="3"/>
    </row>
    <row r="6728" spans="3:36">
      <c r="C6728" s="3"/>
      <c r="D6728" s="3"/>
      <c r="E6728" s="4"/>
      <c r="AJ6728" s="3"/>
    </row>
    <row r="6729" spans="3:36">
      <c r="C6729" s="3"/>
      <c r="D6729" s="3"/>
      <c r="E6729" s="4"/>
      <c r="AJ6729" s="3"/>
    </row>
    <row r="6730" spans="3:36">
      <c r="C6730" s="3"/>
      <c r="D6730" s="3"/>
      <c r="E6730" s="4"/>
      <c r="AJ6730" s="3"/>
    </row>
    <row r="6731" spans="3:36">
      <c r="C6731" s="3"/>
      <c r="D6731" s="3"/>
      <c r="E6731" s="4"/>
      <c r="AJ6731" s="3"/>
    </row>
    <row r="6732" spans="3:36">
      <c r="C6732" s="3"/>
      <c r="D6732" s="3"/>
      <c r="E6732" s="4"/>
      <c r="AJ6732" s="3"/>
    </row>
    <row r="6733" spans="3:36">
      <c r="C6733" s="3"/>
      <c r="D6733" s="3"/>
      <c r="E6733" s="4"/>
      <c r="AJ6733" s="3"/>
    </row>
    <row r="6734" spans="3:36">
      <c r="C6734" s="3"/>
      <c r="D6734" s="3"/>
      <c r="E6734" s="4"/>
      <c r="AJ6734" s="3"/>
    </row>
    <row r="6735" spans="3:36">
      <c r="C6735" s="3"/>
      <c r="D6735" s="3"/>
      <c r="E6735" s="4"/>
      <c r="AJ6735" s="3"/>
    </row>
    <row r="6736" spans="3:36">
      <c r="C6736" s="3"/>
      <c r="D6736" s="3"/>
      <c r="E6736" s="4"/>
      <c r="AJ6736" s="3"/>
    </row>
    <row r="6737" spans="3:36">
      <c r="C6737" s="3"/>
      <c r="D6737" s="3"/>
      <c r="E6737" s="4"/>
      <c r="AJ6737" s="3"/>
    </row>
    <row r="6738" spans="3:36">
      <c r="C6738" s="3"/>
      <c r="D6738" s="3"/>
      <c r="E6738" s="4"/>
      <c r="AJ6738" s="3"/>
    </row>
    <row r="6739" spans="3:36">
      <c r="C6739" s="3"/>
      <c r="D6739" s="3"/>
      <c r="E6739" s="4"/>
      <c r="AJ6739" s="3"/>
    </row>
    <row r="6740" spans="3:36">
      <c r="C6740" s="3"/>
      <c r="D6740" s="3"/>
      <c r="E6740" s="4"/>
      <c r="AJ6740" s="3"/>
    </row>
    <row r="6741" spans="3:36">
      <c r="C6741" s="3"/>
      <c r="D6741" s="3"/>
      <c r="E6741" s="4"/>
      <c r="AJ6741" s="3"/>
    </row>
    <row r="6742" spans="3:36">
      <c r="C6742" s="3"/>
      <c r="D6742" s="3"/>
      <c r="E6742" s="4"/>
      <c r="AJ6742" s="3"/>
    </row>
    <row r="6743" spans="3:36">
      <c r="C6743" s="3"/>
      <c r="D6743" s="3"/>
      <c r="E6743" s="4"/>
      <c r="AJ6743" s="3"/>
    </row>
    <row r="6744" spans="3:36">
      <c r="C6744" s="3"/>
      <c r="D6744" s="3"/>
      <c r="E6744" s="4"/>
    </row>
    <row r="6745" spans="3:36">
      <c r="C6745" s="3"/>
      <c r="D6745" s="3"/>
      <c r="E6745" s="4"/>
      <c r="AJ6745" s="3"/>
    </row>
    <row r="6746" spans="3:36">
      <c r="C6746" s="3"/>
      <c r="D6746" s="3"/>
      <c r="E6746" s="4"/>
      <c r="AJ6746" s="3"/>
    </row>
    <row r="6747" spans="3:36">
      <c r="C6747" s="3"/>
      <c r="D6747" s="3"/>
      <c r="E6747" s="4"/>
      <c r="AJ6747" s="3"/>
    </row>
    <row r="6748" spans="3:36">
      <c r="C6748" s="3"/>
      <c r="D6748" s="3"/>
      <c r="E6748" s="4"/>
      <c r="AJ6748" s="3"/>
    </row>
    <row r="6749" spans="3:36">
      <c r="C6749" s="3"/>
      <c r="D6749" s="3"/>
      <c r="E6749" s="4"/>
      <c r="AJ6749" s="3"/>
    </row>
    <row r="6750" spans="3:36">
      <c r="C6750" s="3"/>
      <c r="D6750" s="3"/>
      <c r="E6750" s="4"/>
      <c r="AJ6750" s="3"/>
    </row>
    <row r="6751" spans="3:36">
      <c r="C6751" s="3"/>
      <c r="D6751" s="3"/>
      <c r="E6751" s="4"/>
      <c r="AJ6751" s="3"/>
    </row>
    <row r="6752" spans="3:36">
      <c r="C6752" s="3"/>
      <c r="D6752" s="3"/>
      <c r="E6752" s="4"/>
      <c r="AJ6752" s="3"/>
    </row>
    <row r="6753" spans="3:36">
      <c r="C6753" s="3"/>
      <c r="D6753" s="3"/>
      <c r="E6753" s="4"/>
      <c r="AJ6753" s="3"/>
    </row>
    <row r="6754" spans="3:36">
      <c r="C6754" s="3"/>
      <c r="D6754" s="3"/>
      <c r="E6754" s="4"/>
      <c r="AJ6754" s="3"/>
    </row>
    <row r="6755" spans="3:36">
      <c r="C6755" s="3"/>
      <c r="D6755" s="3"/>
      <c r="E6755" s="4"/>
      <c r="AJ6755" s="3"/>
    </row>
    <row r="6756" spans="3:36">
      <c r="C6756" s="3"/>
      <c r="D6756" s="3"/>
      <c r="E6756" s="4"/>
      <c r="AJ6756" s="3"/>
    </row>
    <row r="6757" spans="3:36">
      <c r="C6757" s="3"/>
      <c r="D6757" s="3"/>
      <c r="E6757" s="4"/>
      <c r="AJ6757" s="3"/>
    </row>
    <row r="6758" spans="3:36">
      <c r="C6758" s="3"/>
      <c r="D6758" s="3"/>
      <c r="E6758" s="4"/>
      <c r="AJ6758" s="3"/>
    </row>
    <row r="6759" spans="3:36">
      <c r="C6759" s="3"/>
      <c r="D6759" s="3"/>
      <c r="E6759" s="4"/>
      <c r="AJ6759" s="3"/>
    </row>
    <row r="6760" spans="3:36">
      <c r="C6760" s="3"/>
      <c r="D6760" s="3"/>
      <c r="E6760" s="4"/>
      <c r="AJ6760" s="3"/>
    </row>
    <row r="6761" spans="3:36">
      <c r="C6761" s="3"/>
      <c r="D6761" s="3"/>
      <c r="E6761" s="4"/>
      <c r="AJ6761" s="3"/>
    </row>
    <row r="6762" spans="3:36">
      <c r="C6762" s="3"/>
      <c r="D6762" s="3"/>
      <c r="E6762" s="4"/>
      <c r="AJ6762" s="3"/>
    </row>
    <row r="6763" spans="3:36">
      <c r="C6763" s="3"/>
      <c r="D6763" s="3"/>
      <c r="E6763" s="4"/>
      <c r="AJ6763" s="3"/>
    </row>
    <row r="6764" spans="3:36">
      <c r="C6764" s="3"/>
      <c r="D6764" s="3"/>
      <c r="E6764" s="4"/>
      <c r="AJ6764" s="3"/>
    </row>
    <row r="6765" spans="3:36">
      <c r="C6765" s="3"/>
      <c r="D6765" s="3"/>
      <c r="E6765" s="4"/>
      <c r="AJ6765" s="3"/>
    </row>
    <row r="6766" spans="3:36">
      <c r="C6766" s="3"/>
      <c r="D6766" s="3"/>
      <c r="E6766" s="4"/>
    </row>
    <row r="6767" spans="3:36">
      <c r="C6767" s="3"/>
      <c r="D6767" s="3"/>
      <c r="E6767" s="4"/>
      <c r="AJ6767" s="3"/>
    </row>
    <row r="6768" spans="3:36">
      <c r="C6768" s="3"/>
      <c r="D6768" s="3"/>
      <c r="E6768" s="4"/>
      <c r="AJ6768" s="3"/>
    </row>
    <row r="6769" spans="3:36">
      <c r="C6769" s="3"/>
      <c r="D6769" s="3"/>
      <c r="E6769" s="4"/>
      <c r="AJ6769" s="3"/>
    </row>
    <row r="6770" spans="3:36">
      <c r="C6770" s="3"/>
      <c r="D6770" s="3"/>
      <c r="E6770" s="4"/>
    </row>
    <row r="6771" spans="3:36">
      <c r="C6771" s="3"/>
      <c r="D6771" s="3"/>
      <c r="E6771" s="4"/>
      <c r="AJ6771" s="3"/>
    </row>
    <row r="6772" spans="3:36">
      <c r="C6772" s="3"/>
      <c r="D6772" s="3"/>
      <c r="E6772" s="4"/>
    </row>
    <row r="6773" spans="3:36">
      <c r="C6773" s="3"/>
      <c r="D6773" s="3"/>
      <c r="E6773" s="4"/>
      <c r="AJ6773" s="3"/>
    </row>
    <row r="6774" spans="3:36">
      <c r="C6774" s="3"/>
      <c r="D6774" s="3"/>
      <c r="E6774" s="4"/>
    </row>
    <row r="6775" spans="3:36">
      <c r="C6775" s="3"/>
      <c r="D6775" s="3"/>
      <c r="E6775" s="4"/>
      <c r="AJ6775" s="3"/>
    </row>
    <row r="6776" spans="3:36">
      <c r="C6776" s="3"/>
      <c r="D6776" s="3"/>
      <c r="E6776" s="4"/>
      <c r="AJ6776" s="3"/>
    </row>
    <row r="6777" spans="3:36">
      <c r="C6777" s="3"/>
      <c r="D6777" s="3"/>
      <c r="E6777" s="4"/>
      <c r="AJ6777" s="3"/>
    </row>
    <row r="6778" spans="3:36">
      <c r="C6778" s="3"/>
      <c r="D6778" s="3"/>
      <c r="E6778" s="4"/>
      <c r="AJ6778" s="3"/>
    </row>
    <row r="6779" spans="3:36">
      <c r="C6779" s="3"/>
      <c r="D6779" s="3"/>
      <c r="E6779" s="4"/>
      <c r="AJ6779" s="3"/>
    </row>
    <row r="6780" spans="3:36">
      <c r="C6780" s="3"/>
      <c r="D6780" s="3"/>
      <c r="E6780" s="4"/>
      <c r="AJ6780" s="3"/>
    </row>
    <row r="6781" spans="3:36">
      <c r="C6781" s="3"/>
      <c r="D6781" s="3"/>
      <c r="E6781" s="4"/>
      <c r="AJ6781" s="3"/>
    </row>
    <row r="6782" spans="3:36">
      <c r="C6782" s="3"/>
      <c r="D6782" s="3"/>
      <c r="E6782" s="4"/>
      <c r="AJ6782" s="3"/>
    </row>
    <row r="6783" spans="3:36">
      <c r="C6783" s="3"/>
      <c r="D6783" s="3"/>
      <c r="E6783" s="4"/>
      <c r="AJ6783" s="3"/>
    </row>
    <row r="6784" spans="3:36">
      <c r="C6784" s="3"/>
      <c r="D6784" s="3"/>
      <c r="E6784" s="4"/>
      <c r="AJ6784" s="3"/>
    </row>
    <row r="6785" spans="3:36">
      <c r="C6785" s="3"/>
      <c r="D6785" s="3"/>
      <c r="E6785" s="4"/>
      <c r="AJ6785" s="3"/>
    </row>
    <row r="6786" spans="3:36">
      <c r="C6786" s="3"/>
      <c r="D6786" s="3"/>
      <c r="E6786" s="4"/>
    </row>
    <row r="6787" spans="3:36">
      <c r="C6787" s="3"/>
      <c r="D6787" s="3"/>
      <c r="E6787" s="4"/>
      <c r="AJ6787" s="3"/>
    </row>
    <row r="6788" spans="3:36">
      <c r="C6788" s="3"/>
      <c r="D6788" s="3"/>
      <c r="E6788" s="4"/>
      <c r="AJ6788" s="3"/>
    </row>
    <row r="6789" spans="3:36">
      <c r="C6789" s="3"/>
      <c r="D6789" s="3"/>
      <c r="E6789" s="4"/>
      <c r="AJ6789" s="3"/>
    </row>
    <row r="6790" spans="3:36">
      <c r="C6790" s="3"/>
      <c r="D6790" s="3"/>
      <c r="E6790" s="4"/>
      <c r="AJ6790" s="3"/>
    </row>
    <row r="6791" spans="3:36">
      <c r="C6791" s="3"/>
      <c r="D6791" s="3"/>
      <c r="E6791" s="4"/>
      <c r="AJ6791" s="3"/>
    </row>
    <row r="6792" spans="3:36">
      <c r="C6792" s="3"/>
      <c r="D6792" s="3"/>
      <c r="E6792" s="4"/>
      <c r="AJ6792" s="3"/>
    </row>
    <row r="6793" spans="3:36">
      <c r="C6793" s="3"/>
      <c r="D6793" s="3"/>
      <c r="E6793" s="4"/>
      <c r="AJ6793" s="3"/>
    </row>
    <row r="6794" spans="3:36">
      <c r="C6794" s="3"/>
      <c r="D6794" s="3"/>
      <c r="E6794" s="4"/>
      <c r="AJ6794" s="3"/>
    </row>
    <row r="6795" spans="3:36">
      <c r="C6795" s="3"/>
      <c r="D6795" s="3"/>
      <c r="E6795" s="4"/>
      <c r="AJ6795" s="3"/>
    </row>
    <row r="6796" spans="3:36">
      <c r="C6796" s="3"/>
      <c r="D6796" s="3"/>
      <c r="E6796" s="4"/>
      <c r="AJ6796" s="3"/>
    </row>
    <row r="6797" spans="3:36">
      <c r="C6797" s="3"/>
      <c r="D6797" s="3"/>
      <c r="E6797" s="4"/>
      <c r="AJ6797" s="3"/>
    </row>
    <row r="6798" spans="3:36">
      <c r="C6798" s="3"/>
      <c r="D6798" s="3"/>
      <c r="E6798" s="4"/>
      <c r="AJ6798" s="3"/>
    </row>
    <row r="6799" spans="3:36">
      <c r="C6799" s="3"/>
      <c r="D6799" s="3"/>
      <c r="E6799" s="4"/>
      <c r="AJ6799" s="3"/>
    </row>
    <row r="6800" spans="3:36">
      <c r="C6800" s="3"/>
      <c r="D6800" s="3"/>
      <c r="E6800" s="4"/>
      <c r="AJ6800" s="3"/>
    </row>
    <row r="6801" spans="3:36">
      <c r="C6801" s="3"/>
      <c r="D6801" s="3"/>
      <c r="E6801" s="4"/>
      <c r="AJ6801" s="3"/>
    </row>
    <row r="6802" spans="3:36">
      <c r="C6802" s="3"/>
      <c r="D6802" s="3"/>
      <c r="E6802" s="4"/>
      <c r="AJ6802" s="3"/>
    </row>
    <row r="6803" spans="3:36">
      <c r="C6803" s="3"/>
      <c r="D6803" s="3"/>
      <c r="E6803" s="4"/>
      <c r="AJ6803" s="3"/>
    </row>
    <row r="6804" spans="3:36">
      <c r="C6804" s="3"/>
      <c r="D6804" s="3"/>
      <c r="E6804" s="4"/>
      <c r="AJ6804" s="3"/>
    </row>
    <row r="6805" spans="3:36">
      <c r="C6805" s="3"/>
      <c r="D6805" s="3"/>
      <c r="E6805" s="4"/>
      <c r="AJ6805" s="3"/>
    </row>
    <row r="6806" spans="3:36">
      <c r="C6806" s="3"/>
      <c r="D6806" s="3"/>
      <c r="E6806" s="4"/>
      <c r="AJ6806" s="3"/>
    </row>
    <row r="6807" spans="3:36">
      <c r="C6807" s="3"/>
      <c r="D6807" s="3"/>
      <c r="E6807" s="4"/>
      <c r="AJ6807" s="3"/>
    </row>
    <row r="6808" spans="3:36">
      <c r="C6808" s="3"/>
      <c r="D6808" s="3"/>
      <c r="E6808" s="4"/>
      <c r="AJ6808" s="3"/>
    </row>
    <row r="6809" spans="3:36">
      <c r="C6809" s="3"/>
      <c r="D6809" s="3"/>
      <c r="E6809" s="4"/>
      <c r="AJ6809" s="3"/>
    </row>
    <row r="6810" spans="3:36">
      <c r="C6810" s="3"/>
      <c r="D6810" s="3"/>
      <c r="E6810" s="4"/>
      <c r="AJ6810" s="3"/>
    </row>
    <row r="6811" spans="3:36">
      <c r="C6811" s="3"/>
      <c r="D6811" s="3"/>
      <c r="E6811" s="4"/>
      <c r="AJ6811" s="3"/>
    </row>
    <row r="6812" spans="3:36">
      <c r="C6812" s="3"/>
      <c r="D6812" s="3"/>
      <c r="E6812" s="4"/>
      <c r="AJ6812" s="3"/>
    </row>
    <row r="6813" spans="3:36">
      <c r="C6813" s="3"/>
      <c r="D6813" s="3"/>
      <c r="E6813" s="4"/>
      <c r="AJ6813" s="3"/>
    </row>
    <row r="6814" spans="3:36">
      <c r="C6814" s="3"/>
      <c r="D6814" s="3"/>
      <c r="E6814" s="4"/>
      <c r="AJ6814" s="3"/>
    </row>
    <row r="6815" spans="3:36">
      <c r="C6815" s="3"/>
      <c r="D6815" s="3"/>
      <c r="E6815" s="4"/>
      <c r="AJ6815" s="3"/>
    </row>
    <row r="6816" spans="3:36">
      <c r="C6816" s="3"/>
      <c r="D6816" s="3"/>
      <c r="E6816" s="4"/>
      <c r="AJ6816" s="3"/>
    </row>
    <row r="6817" spans="3:36">
      <c r="C6817" s="3"/>
      <c r="D6817" s="3"/>
      <c r="E6817" s="4"/>
      <c r="AJ6817" s="3"/>
    </row>
    <row r="6818" spans="3:36">
      <c r="C6818" s="3"/>
      <c r="D6818" s="3"/>
      <c r="E6818" s="4"/>
      <c r="AJ6818" s="3"/>
    </row>
    <row r="6819" spans="3:36">
      <c r="C6819" s="3"/>
      <c r="D6819" s="3"/>
      <c r="E6819" s="4"/>
      <c r="U6819" s="4"/>
      <c r="W6819" s="4"/>
    </row>
    <row r="6820" spans="3:36">
      <c r="C6820" s="3"/>
      <c r="D6820" s="3"/>
      <c r="E6820" s="4"/>
      <c r="U6820" s="4"/>
      <c r="W6820" s="4"/>
    </row>
    <row r="6821" spans="3:36">
      <c r="C6821" s="3"/>
      <c r="D6821" s="3"/>
      <c r="E6821" s="4"/>
      <c r="U6821" s="4"/>
      <c r="W6821" s="4"/>
    </row>
    <row r="6822" spans="3:36">
      <c r="C6822" s="3"/>
      <c r="D6822" s="3"/>
      <c r="E6822" s="4"/>
      <c r="U6822" s="4"/>
      <c r="W6822" s="4"/>
    </row>
    <row r="6823" spans="3:36">
      <c r="C6823" s="3"/>
      <c r="D6823" s="3"/>
      <c r="E6823" s="4"/>
      <c r="U6823" s="4"/>
      <c r="W6823" s="4"/>
    </row>
    <row r="6824" spans="3:36">
      <c r="C6824" s="3"/>
      <c r="D6824" s="3"/>
      <c r="E6824" s="4"/>
      <c r="U6824" s="4"/>
      <c r="W6824" s="4"/>
      <c r="AJ6824" s="3"/>
    </row>
    <row r="6825" spans="3:36">
      <c r="C6825" s="3"/>
      <c r="D6825" s="3"/>
      <c r="E6825" s="4"/>
      <c r="AJ6825" s="3"/>
    </row>
    <row r="6826" spans="3:36">
      <c r="C6826" s="3"/>
      <c r="D6826" s="3"/>
      <c r="E6826" s="4"/>
      <c r="AJ6826" s="3"/>
    </row>
    <row r="6827" spans="3:36">
      <c r="C6827" s="3"/>
      <c r="D6827" s="3"/>
      <c r="E6827" s="4"/>
      <c r="AJ6827" s="3"/>
    </row>
    <row r="6828" spans="3:36">
      <c r="C6828" s="3"/>
      <c r="D6828" s="3"/>
      <c r="E6828" s="4"/>
      <c r="AJ6828" s="3"/>
    </row>
    <row r="6829" spans="3:36">
      <c r="C6829" s="3"/>
      <c r="D6829" s="3"/>
      <c r="E6829" s="4"/>
      <c r="AJ6829" s="3"/>
    </row>
    <row r="6830" spans="3:36">
      <c r="C6830" s="3"/>
      <c r="D6830" s="3"/>
      <c r="E6830" s="4"/>
    </row>
    <row r="6831" spans="3:36">
      <c r="C6831" s="3"/>
      <c r="D6831" s="3"/>
      <c r="E6831" s="4"/>
      <c r="AJ6831" s="3"/>
    </row>
    <row r="6832" spans="3:36">
      <c r="C6832" s="3"/>
      <c r="D6832" s="3"/>
      <c r="E6832" s="4"/>
    </row>
    <row r="6833" spans="3:36">
      <c r="C6833" s="3"/>
      <c r="D6833" s="3"/>
      <c r="E6833" s="4"/>
    </row>
    <row r="6834" spans="3:36">
      <c r="C6834" s="3"/>
      <c r="D6834" s="3"/>
      <c r="E6834" s="4"/>
      <c r="AJ6834" s="3"/>
    </row>
    <row r="6835" spans="3:36">
      <c r="C6835" s="3"/>
      <c r="D6835" s="3"/>
      <c r="E6835" s="4"/>
      <c r="AJ6835" s="3"/>
    </row>
    <row r="6836" spans="3:36">
      <c r="C6836" s="3"/>
      <c r="D6836" s="3"/>
      <c r="E6836" s="4"/>
      <c r="U6836" s="4"/>
      <c r="W6836" s="4"/>
    </row>
    <row r="6837" spans="3:36">
      <c r="C6837" s="3"/>
      <c r="D6837" s="3"/>
      <c r="E6837" s="4"/>
      <c r="U6837" s="4"/>
      <c r="W6837" s="4"/>
    </row>
    <row r="6838" spans="3:36">
      <c r="C6838" s="3"/>
      <c r="D6838" s="3"/>
      <c r="E6838" s="4"/>
      <c r="U6838" s="4"/>
      <c r="W6838" s="4"/>
    </row>
    <row r="6839" spans="3:36">
      <c r="C6839" s="3"/>
      <c r="D6839" s="3"/>
      <c r="E6839" s="4"/>
      <c r="U6839" s="4"/>
      <c r="W6839" s="4"/>
    </row>
    <row r="6840" spans="3:36">
      <c r="C6840" s="3"/>
      <c r="D6840" s="3"/>
      <c r="E6840" s="4"/>
      <c r="U6840" s="4"/>
      <c r="W6840" s="4"/>
    </row>
    <row r="6841" spans="3:36">
      <c r="C6841" s="3"/>
      <c r="D6841" s="3"/>
      <c r="E6841" s="4"/>
      <c r="U6841" s="4"/>
      <c r="W6841" s="4"/>
    </row>
    <row r="6842" spans="3:36">
      <c r="C6842" s="3"/>
      <c r="D6842" s="3"/>
      <c r="E6842" s="4"/>
      <c r="U6842" s="4"/>
      <c r="W6842" s="4"/>
    </row>
    <row r="6843" spans="3:36">
      <c r="C6843" s="3"/>
      <c r="D6843" s="3"/>
      <c r="E6843" s="4"/>
      <c r="AJ6843" s="3"/>
    </row>
    <row r="6844" spans="3:36">
      <c r="C6844" s="3"/>
      <c r="D6844" s="3"/>
      <c r="E6844" s="4"/>
      <c r="AJ6844" s="3"/>
    </row>
    <row r="6845" spans="3:36">
      <c r="C6845" s="3"/>
      <c r="D6845" s="3"/>
      <c r="E6845" s="4"/>
      <c r="U6845" s="4"/>
      <c r="W6845" s="4"/>
    </row>
    <row r="6846" spans="3:36">
      <c r="C6846" s="3"/>
      <c r="D6846" s="3"/>
      <c r="E6846" s="4"/>
      <c r="U6846" s="4"/>
      <c r="W6846" s="4"/>
    </row>
    <row r="6847" spans="3:36">
      <c r="C6847" s="3"/>
      <c r="D6847" s="3"/>
      <c r="E6847" s="4"/>
      <c r="U6847" s="4"/>
      <c r="W6847" s="4"/>
    </row>
    <row r="6848" spans="3:36">
      <c r="C6848" s="3"/>
      <c r="D6848" s="3"/>
      <c r="E6848" s="4"/>
      <c r="U6848" s="4"/>
      <c r="W6848" s="4"/>
    </row>
    <row r="6849" spans="3:36">
      <c r="C6849" s="3"/>
      <c r="D6849" s="3"/>
      <c r="E6849" s="4"/>
      <c r="AJ6849" s="3"/>
    </row>
    <row r="6850" spans="3:36">
      <c r="C6850" s="3"/>
      <c r="D6850" s="3"/>
      <c r="E6850" s="4"/>
      <c r="AJ6850" s="3"/>
    </row>
    <row r="6851" spans="3:36">
      <c r="C6851" s="3"/>
      <c r="D6851" s="3"/>
      <c r="E6851" s="4"/>
      <c r="AJ6851" s="3"/>
    </row>
    <row r="6852" spans="3:36">
      <c r="C6852" s="3"/>
      <c r="D6852" s="3"/>
      <c r="E6852" s="4"/>
      <c r="AJ6852" s="3"/>
    </row>
    <row r="6853" spans="3:36">
      <c r="C6853" s="3"/>
      <c r="D6853" s="3"/>
      <c r="E6853" s="4"/>
      <c r="AJ6853" s="3"/>
    </row>
    <row r="6854" spans="3:36">
      <c r="C6854" s="3"/>
      <c r="D6854" s="3"/>
      <c r="E6854" s="4"/>
      <c r="AJ6854" s="3"/>
    </row>
    <row r="6855" spans="3:36">
      <c r="C6855" s="3"/>
      <c r="D6855" s="3"/>
      <c r="E6855" s="4"/>
      <c r="AJ6855" s="3"/>
    </row>
    <row r="6856" spans="3:36">
      <c r="C6856" s="3"/>
      <c r="D6856" s="3"/>
      <c r="E6856" s="4"/>
      <c r="AJ6856" s="3"/>
    </row>
    <row r="6857" spans="3:36">
      <c r="C6857" s="3"/>
      <c r="D6857" s="3"/>
      <c r="E6857" s="4"/>
      <c r="AJ6857" s="3"/>
    </row>
    <row r="6858" spans="3:36">
      <c r="C6858" s="3"/>
      <c r="D6858" s="3"/>
      <c r="E6858" s="4"/>
      <c r="AJ6858" s="3"/>
    </row>
    <row r="6859" spans="3:36">
      <c r="C6859" s="3"/>
      <c r="D6859" s="3"/>
      <c r="E6859" s="4"/>
      <c r="AJ6859" s="3"/>
    </row>
    <row r="6860" spans="3:36">
      <c r="C6860" s="3"/>
      <c r="D6860" s="3"/>
      <c r="E6860" s="4"/>
      <c r="AJ6860" s="3"/>
    </row>
    <row r="6861" spans="3:36">
      <c r="C6861" s="3"/>
      <c r="D6861" s="3"/>
      <c r="E6861" s="4"/>
      <c r="AJ6861" s="3"/>
    </row>
    <row r="6862" spans="3:36">
      <c r="C6862" s="3"/>
      <c r="D6862" s="3"/>
      <c r="E6862" s="4"/>
      <c r="AJ6862" s="3"/>
    </row>
    <row r="6863" spans="3:36">
      <c r="C6863" s="3"/>
      <c r="D6863" s="3"/>
      <c r="E6863" s="4"/>
      <c r="AJ6863" s="3"/>
    </row>
    <row r="6864" spans="3:36">
      <c r="C6864" s="3"/>
      <c r="D6864" s="3"/>
      <c r="E6864" s="4"/>
      <c r="AJ6864" s="3"/>
    </row>
    <row r="6865" spans="3:36">
      <c r="C6865" s="3"/>
      <c r="D6865" s="3"/>
      <c r="E6865" s="4"/>
      <c r="AJ6865" s="3"/>
    </row>
    <row r="6866" spans="3:36">
      <c r="C6866" s="3"/>
      <c r="D6866" s="3"/>
      <c r="E6866" s="4"/>
      <c r="AJ6866" s="3"/>
    </row>
    <row r="6867" spans="3:36">
      <c r="C6867" s="3"/>
      <c r="D6867" s="3"/>
      <c r="E6867" s="4"/>
      <c r="AJ6867" s="3"/>
    </row>
    <row r="6868" spans="3:36">
      <c r="C6868" s="3"/>
      <c r="D6868" s="3"/>
      <c r="E6868" s="4"/>
      <c r="AJ6868" s="3"/>
    </row>
    <row r="6869" spans="3:36">
      <c r="C6869" s="3"/>
      <c r="D6869" s="3"/>
      <c r="E6869" s="4"/>
      <c r="AJ6869" s="3"/>
    </row>
    <row r="6870" spans="3:36">
      <c r="C6870" s="3"/>
      <c r="D6870" s="3"/>
      <c r="E6870" s="4"/>
      <c r="AJ6870" s="3"/>
    </row>
    <row r="6871" spans="3:36">
      <c r="C6871" s="3"/>
      <c r="D6871" s="3"/>
      <c r="E6871" s="4"/>
      <c r="AJ6871" s="3"/>
    </row>
    <row r="6872" spans="3:36">
      <c r="C6872" s="3"/>
      <c r="D6872" s="3"/>
      <c r="E6872" s="4"/>
      <c r="AJ6872" s="3"/>
    </row>
    <row r="6873" spans="3:36">
      <c r="C6873" s="3"/>
      <c r="D6873" s="3"/>
      <c r="E6873" s="4"/>
      <c r="AJ6873" s="3"/>
    </row>
    <row r="6874" spans="3:36">
      <c r="C6874" s="3"/>
      <c r="D6874" s="3"/>
      <c r="E6874" s="4"/>
      <c r="AJ6874" s="3"/>
    </row>
    <row r="6875" spans="3:36">
      <c r="C6875" s="3"/>
      <c r="D6875" s="3"/>
      <c r="E6875" s="4"/>
      <c r="AJ6875" s="3"/>
    </row>
    <row r="6876" spans="3:36">
      <c r="C6876" s="3"/>
      <c r="D6876" s="3"/>
      <c r="E6876" s="4"/>
      <c r="AJ6876" s="3"/>
    </row>
    <row r="6877" spans="3:36">
      <c r="C6877" s="3"/>
      <c r="D6877" s="3"/>
      <c r="E6877" s="4"/>
      <c r="AJ6877" s="3"/>
    </row>
    <row r="6878" spans="3:36">
      <c r="C6878" s="3"/>
      <c r="D6878" s="3"/>
      <c r="E6878" s="4"/>
      <c r="AJ6878" s="3"/>
    </row>
    <row r="6879" spans="3:36">
      <c r="C6879" s="3"/>
      <c r="D6879" s="3"/>
      <c r="E6879" s="4"/>
      <c r="AJ6879" s="3"/>
    </row>
    <row r="6880" spans="3:36">
      <c r="C6880" s="3"/>
      <c r="D6880" s="3"/>
      <c r="E6880" s="4"/>
      <c r="AJ6880" s="3"/>
    </row>
    <row r="6881" spans="3:36">
      <c r="C6881" s="3"/>
      <c r="D6881" s="3"/>
      <c r="E6881" s="4"/>
      <c r="AJ6881" s="3"/>
    </row>
    <row r="6882" spans="3:36">
      <c r="C6882" s="3"/>
      <c r="D6882" s="3"/>
      <c r="E6882" s="4"/>
      <c r="AJ6882" s="3"/>
    </row>
    <row r="6883" spans="3:36">
      <c r="C6883" s="3"/>
      <c r="D6883" s="3"/>
      <c r="E6883" s="4"/>
      <c r="AJ6883" s="3"/>
    </row>
    <row r="6884" spans="3:36">
      <c r="C6884" s="3"/>
      <c r="D6884" s="3"/>
      <c r="E6884" s="4"/>
      <c r="AJ6884" s="3"/>
    </row>
    <row r="6885" spans="3:36">
      <c r="C6885" s="3"/>
      <c r="D6885" s="3"/>
      <c r="E6885" s="4"/>
      <c r="AJ6885" s="3"/>
    </row>
    <row r="6886" spans="3:36">
      <c r="C6886" s="3"/>
      <c r="D6886" s="3"/>
      <c r="E6886" s="4"/>
      <c r="AJ6886" s="3"/>
    </row>
    <row r="6887" spans="3:36">
      <c r="C6887" s="3"/>
      <c r="D6887" s="3"/>
      <c r="E6887" s="4"/>
      <c r="AJ6887" s="3"/>
    </row>
    <row r="6888" spans="3:36">
      <c r="C6888" s="3"/>
      <c r="D6888" s="3"/>
      <c r="E6888" s="4"/>
      <c r="AJ6888" s="3"/>
    </row>
    <row r="6889" spans="3:36">
      <c r="C6889" s="3"/>
      <c r="D6889" s="3"/>
      <c r="E6889" s="4"/>
      <c r="AJ6889" s="3"/>
    </row>
    <row r="6890" spans="3:36">
      <c r="C6890" s="3"/>
      <c r="D6890" s="3"/>
      <c r="E6890" s="4"/>
      <c r="AJ6890" s="3"/>
    </row>
    <row r="6891" spans="3:36">
      <c r="C6891" s="3"/>
      <c r="D6891" s="3"/>
      <c r="E6891" s="4"/>
      <c r="AJ6891" s="3"/>
    </row>
    <row r="6892" spans="3:36">
      <c r="C6892" s="3"/>
      <c r="D6892" s="3"/>
      <c r="E6892" s="4"/>
      <c r="AJ6892" s="3"/>
    </row>
    <row r="6893" spans="3:36">
      <c r="C6893" s="3"/>
      <c r="D6893" s="3"/>
      <c r="E6893" s="4"/>
      <c r="AJ6893" s="3"/>
    </row>
    <row r="6894" spans="3:36">
      <c r="C6894" s="3"/>
      <c r="D6894" s="3"/>
      <c r="E6894" s="4"/>
      <c r="AJ6894" s="3"/>
    </row>
    <row r="6895" spans="3:36">
      <c r="C6895" s="3"/>
      <c r="D6895" s="3"/>
      <c r="E6895" s="4"/>
      <c r="AJ6895" s="3"/>
    </row>
    <row r="6896" spans="3:36">
      <c r="C6896" s="3"/>
      <c r="D6896" s="3"/>
      <c r="E6896" s="4"/>
      <c r="AJ6896" s="3"/>
    </row>
    <row r="6897" spans="3:36">
      <c r="C6897" s="3"/>
      <c r="D6897" s="3"/>
      <c r="E6897" s="4"/>
      <c r="AJ6897" s="3"/>
    </row>
    <row r="6898" spans="3:36">
      <c r="C6898" s="3"/>
      <c r="D6898" s="3"/>
      <c r="E6898" s="4"/>
      <c r="AJ6898" s="3"/>
    </row>
    <row r="6899" spans="3:36">
      <c r="C6899" s="3"/>
      <c r="D6899" s="3"/>
      <c r="E6899" s="4"/>
      <c r="AJ6899" s="3"/>
    </row>
    <row r="6900" spans="3:36">
      <c r="C6900" s="3"/>
      <c r="D6900" s="3"/>
      <c r="E6900" s="4"/>
      <c r="AJ6900" s="3"/>
    </row>
    <row r="6901" spans="3:36">
      <c r="C6901" s="3"/>
      <c r="D6901" s="3"/>
      <c r="E6901" s="4"/>
      <c r="AJ6901" s="3"/>
    </row>
    <row r="6902" spans="3:36">
      <c r="C6902" s="3"/>
      <c r="D6902" s="3"/>
      <c r="E6902" s="4"/>
      <c r="AJ6902" s="3"/>
    </row>
    <row r="6903" spans="3:36">
      <c r="C6903" s="3"/>
      <c r="D6903" s="3"/>
      <c r="E6903" s="4"/>
      <c r="AJ6903" s="3"/>
    </row>
    <row r="6904" spans="3:36">
      <c r="C6904" s="3"/>
      <c r="D6904" s="3"/>
      <c r="E6904" s="4"/>
      <c r="AJ6904" s="3"/>
    </row>
    <row r="6905" spans="3:36">
      <c r="C6905" s="3"/>
      <c r="D6905" s="3"/>
      <c r="E6905" s="4"/>
      <c r="AJ6905" s="3"/>
    </row>
    <row r="6906" spans="3:36">
      <c r="C6906" s="3"/>
      <c r="D6906" s="3"/>
      <c r="E6906" s="4"/>
      <c r="AJ6906" s="3"/>
    </row>
    <row r="6907" spans="3:36">
      <c r="C6907" s="3"/>
      <c r="D6907" s="3"/>
      <c r="E6907" s="4"/>
      <c r="AJ6907" s="3"/>
    </row>
    <row r="6908" spans="3:36">
      <c r="C6908" s="3"/>
      <c r="D6908" s="3"/>
      <c r="E6908" s="4"/>
      <c r="AJ6908" s="3"/>
    </row>
    <row r="6909" spans="3:36">
      <c r="C6909" s="3"/>
      <c r="D6909" s="3"/>
      <c r="E6909" s="4"/>
      <c r="AJ6909" s="3"/>
    </row>
    <row r="6910" spans="3:36">
      <c r="C6910" s="3"/>
      <c r="D6910" s="3"/>
      <c r="E6910" s="4"/>
      <c r="AJ6910" s="3"/>
    </row>
    <row r="6911" spans="3:36">
      <c r="C6911" s="3"/>
      <c r="D6911" s="3"/>
      <c r="E6911" s="4"/>
      <c r="AJ6911" s="3"/>
    </row>
    <row r="6912" spans="3:36">
      <c r="C6912" s="3"/>
      <c r="D6912" s="3"/>
      <c r="E6912" s="4"/>
      <c r="AJ6912" s="3"/>
    </row>
    <row r="6913" spans="3:36">
      <c r="C6913" s="3"/>
      <c r="D6913" s="3"/>
      <c r="E6913" s="4"/>
      <c r="AJ6913" s="3"/>
    </row>
    <row r="6914" spans="3:36">
      <c r="C6914" s="3"/>
      <c r="D6914" s="3"/>
      <c r="E6914" s="4"/>
      <c r="AJ6914" s="3"/>
    </row>
    <row r="6915" spans="3:36">
      <c r="C6915" s="3"/>
      <c r="D6915" s="3"/>
      <c r="E6915" s="4"/>
      <c r="U6915" s="4"/>
      <c r="W6915" s="4"/>
    </row>
    <row r="6916" spans="3:36">
      <c r="C6916" s="3"/>
      <c r="D6916" s="3"/>
      <c r="E6916" s="4"/>
      <c r="U6916" s="4"/>
      <c r="W6916" s="4"/>
    </row>
    <row r="6917" spans="3:36">
      <c r="C6917" s="3"/>
      <c r="D6917" s="3"/>
      <c r="E6917" s="4"/>
      <c r="AJ6917" s="3"/>
    </row>
    <row r="6918" spans="3:36">
      <c r="C6918" s="3"/>
      <c r="D6918" s="3"/>
      <c r="E6918" s="4"/>
      <c r="AJ6918" s="3"/>
    </row>
    <row r="6919" spans="3:36">
      <c r="C6919" s="3"/>
      <c r="D6919" s="3"/>
      <c r="E6919" s="4"/>
      <c r="U6919" s="4"/>
      <c r="W6919" s="4"/>
    </row>
    <row r="6920" spans="3:36">
      <c r="C6920" s="3"/>
      <c r="D6920" s="3"/>
      <c r="E6920" s="4"/>
      <c r="U6920" s="4"/>
      <c r="W6920" s="4"/>
    </row>
    <row r="6921" spans="3:36">
      <c r="C6921" s="3"/>
      <c r="D6921" s="3"/>
      <c r="E6921" s="4"/>
      <c r="U6921" s="4"/>
      <c r="W6921" s="4"/>
    </row>
    <row r="6922" spans="3:36">
      <c r="C6922" s="3"/>
      <c r="D6922" s="3"/>
      <c r="E6922" s="4"/>
      <c r="U6922" s="4"/>
      <c r="W6922" s="4"/>
      <c r="AJ6922" s="3"/>
    </row>
    <row r="6923" spans="3:36">
      <c r="C6923" s="3"/>
      <c r="D6923" s="3"/>
      <c r="E6923" s="4"/>
      <c r="U6923" s="4"/>
      <c r="W6923" s="4"/>
      <c r="AJ6923" s="3"/>
    </row>
    <row r="6924" spans="3:36">
      <c r="C6924" s="3"/>
      <c r="D6924" s="3"/>
      <c r="E6924" s="4"/>
      <c r="AJ6924" s="3"/>
    </row>
    <row r="6925" spans="3:36">
      <c r="C6925" s="3"/>
      <c r="D6925" s="3"/>
      <c r="E6925" s="4"/>
    </row>
    <row r="6926" spans="3:36">
      <c r="C6926" s="3"/>
      <c r="D6926" s="3"/>
      <c r="E6926" s="4"/>
      <c r="AJ6926" s="3"/>
    </row>
    <row r="6927" spans="3:36">
      <c r="C6927" s="3"/>
      <c r="D6927" s="3"/>
      <c r="E6927" s="4"/>
    </row>
    <row r="6928" spans="3:36">
      <c r="C6928" s="3"/>
      <c r="D6928" s="3"/>
      <c r="E6928" s="4"/>
      <c r="AJ6928" s="3"/>
    </row>
    <row r="6929" spans="3:36">
      <c r="C6929" s="3"/>
      <c r="D6929" s="3"/>
      <c r="E6929" s="4"/>
      <c r="AJ6929" s="3"/>
    </row>
    <row r="6930" spans="3:36">
      <c r="C6930" s="3"/>
      <c r="D6930" s="3"/>
      <c r="E6930" s="4"/>
      <c r="U6930" s="4"/>
      <c r="W6930" s="4"/>
      <c r="AJ6930" s="3"/>
    </row>
    <row r="6931" spans="3:36">
      <c r="C6931" s="3"/>
      <c r="D6931" s="3"/>
      <c r="E6931" s="4"/>
      <c r="U6931" s="4"/>
      <c r="W6931" s="4"/>
      <c r="AJ6931" s="3"/>
    </row>
    <row r="6932" spans="3:36">
      <c r="C6932" s="3"/>
      <c r="D6932" s="3"/>
      <c r="E6932" s="4"/>
      <c r="U6932" s="4"/>
      <c r="W6932" s="4"/>
      <c r="AJ6932" s="3"/>
    </row>
    <row r="6933" spans="3:36">
      <c r="C6933" s="3"/>
      <c r="D6933" s="3"/>
      <c r="E6933" s="4"/>
      <c r="U6933" s="4"/>
      <c r="W6933" s="4"/>
      <c r="AJ6933" s="3"/>
    </row>
    <row r="6934" spans="3:36">
      <c r="C6934" s="3"/>
      <c r="D6934" s="3"/>
      <c r="E6934" s="4"/>
      <c r="AJ6934" s="3"/>
    </row>
    <row r="6935" spans="3:36">
      <c r="C6935" s="3"/>
      <c r="D6935" s="3"/>
      <c r="E6935" s="4"/>
      <c r="AJ6935" s="3"/>
    </row>
    <row r="6936" spans="3:36">
      <c r="C6936" s="3"/>
      <c r="D6936" s="3"/>
      <c r="E6936" s="4"/>
      <c r="AJ6936" s="3"/>
    </row>
    <row r="6937" spans="3:36">
      <c r="C6937" s="3"/>
      <c r="D6937" s="3"/>
      <c r="E6937" s="4"/>
      <c r="AJ6937" s="3"/>
    </row>
    <row r="6938" spans="3:36">
      <c r="C6938" s="3"/>
      <c r="D6938" s="3"/>
      <c r="E6938" s="4"/>
      <c r="AJ6938" s="3"/>
    </row>
    <row r="6939" spans="3:36">
      <c r="C6939" s="3"/>
      <c r="D6939" s="3"/>
      <c r="E6939" s="4"/>
      <c r="AJ6939" s="3"/>
    </row>
    <row r="6940" spans="3:36">
      <c r="C6940" s="3"/>
      <c r="D6940" s="3"/>
      <c r="E6940" s="4"/>
      <c r="AJ6940" s="3"/>
    </row>
    <row r="6941" spans="3:36">
      <c r="C6941" s="3"/>
      <c r="D6941" s="3"/>
      <c r="E6941" s="4"/>
      <c r="AJ6941" s="3"/>
    </row>
    <row r="6942" spans="3:36">
      <c r="C6942" s="3"/>
      <c r="D6942" s="3"/>
      <c r="E6942" s="4"/>
      <c r="U6942" s="4"/>
      <c r="W6942" s="4"/>
    </row>
    <row r="6943" spans="3:36">
      <c r="C6943" s="3"/>
      <c r="D6943" s="3"/>
      <c r="E6943" s="4"/>
      <c r="U6943" s="4"/>
      <c r="W6943" s="4"/>
    </row>
    <row r="6944" spans="3:36">
      <c r="C6944" s="3"/>
      <c r="D6944" s="3"/>
      <c r="E6944" s="4"/>
      <c r="U6944" s="4"/>
      <c r="W6944" s="4"/>
    </row>
    <row r="6945" spans="3:36">
      <c r="C6945" s="3"/>
      <c r="D6945" s="3"/>
      <c r="E6945" s="4"/>
      <c r="U6945" s="4"/>
      <c r="W6945" s="4"/>
    </row>
    <row r="6946" spans="3:36">
      <c r="C6946" s="3"/>
      <c r="D6946" s="3"/>
      <c r="E6946" s="4"/>
      <c r="U6946" s="4"/>
      <c r="W6946" s="4"/>
    </row>
    <row r="6947" spans="3:36">
      <c r="C6947" s="3"/>
      <c r="D6947" s="3"/>
      <c r="E6947" s="4"/>
      <c r="U6947" s="4"/>
      <c r="W6947" s="4"/>
    </row>
    <row r="6948" spans="3:36">
      <c r="C6948" s="3"/>
      <c r="D6948" s="3"/>
      <c r="E6948" s="4"/>
      <c r="U6948" s="4"/>
      <c r="W6948" s="4"/>
    </row>
    <row r="6949" spans="3:36">
      <c r="C6949" s="3"/>
      <c r="D6949" s="3"/>
      <c r="E6949" s="4"/>
      <c r="U6949" s="4"/>
      <c r="W6949" s="4"/>
    </row>
    <row r="6950" spans="3:36">
      <c r="C6950" s="3"/>
      <c r="D6950" s="3"/>
      <c r="E6950" s="4"/>
      <c r="AJ6950" s="3"/>
    </row>
    <row r="6951" spans="3:36">
      <c r="C6951" s="3"/>
      <c r="D6951" s="3"/>
      <c r="E6951" s="4"/>
    </row>
    <row r="6952" spans="3:36">
      <c r="C6952" s="3"/>
      <c r="D6952" s="3"/>
      <c r="E6952" s="4"/>
      <c r="AJ6952" s="3"/>
    </row>
    <row r="6953" spans="3:36">
      <c r="C6953" s="3"/>
      <c r="D6953" s="3"/>
      <c r="E6953" s="4"/>
      <c r="AJ6953" s="3"/>
    </row>
    <row r="6954" spans="3:36">
      <c r="C6954" s="3"/>
      <c r="D6954" s="3"/>
      <c r="E6954" s="4"/>
    </row>
    <row r="6955" spans="3:36">
      <c r="C6955" s="3"/>
      <c r="D6955" s="3"/>
      <c r="E6955" s="4"/>
      <c r="AJ6955" s="3"/>
    </row>
    <row r="6956" spans="3:36">
      <c r="C6956" s="3"/>
      <c r="D6956" s="3"/>
      <c r="E6956" s="4"/>
      <c r="AJ6956" s="3"/>
    </row>
    <row r="6957" spans="3:36">
      <c r="C6957" s="3"/>
      <c r="D6957" s="3"/>
      <c r="E6957" s="4"/>
      <c r="AJ6957" s="3"/>
    </row>
    <row r="6958" spans="3:36">
      <c r="C6958" s="3"/>
      <c r="D6958" s="3"/>
      <c r="E6958" s="4"/>
    </row>
    <row r="6959" spans="3:36">
      <c r="C6959" s="3"/>
      <c r="D6959" s="3"/>
      <c r="E6959" s="4"/>
      <c r="AJ6959" s="3"/>
    </row>
    <row r="6960" spans="3:36">
      <c r="C6960" s="3"/>
      <c r="D6960" s="3"/>
      <c r="E6960" s="4"/>
    </row>
    <row r="6961" spans="3:36">
      <c r="C6961" s="3"/>
      <c r="D6961" s="3"/>
      <c r="E6961" s="4"/>
      <c r="AJ6961" s="3"/>
    </row>
    <row r="6962" spans="3:36">
      <c r="C6962" s="3"/>
      <c r="D6962" s="3"/>
      <c r="E6962" s="4"/>
      <c r="AJ6962" s="3"/>
    </row>
    <row r="6963" spans="3:36">
      <c r="C6963" s="3"/>
      <c r="D6963" s="3"/>
      <c r="E6963" s="4"/>
      <c r="AJ6963" s="3"/>
    </row>
    <row r="6964" spans="3:36">
      <c r="C6964" s="3"/>
      <c r="D6964" s="3"/>
      <c r="E6964" s="4"/>
      <c r="AJ6964" s="3"/>
    </row>
    <row r="6965" spans="3:36">
      <c r="C6965" s="3"/>
      <c r="D6965" s="3"/>
      <c r="E6965" s="4"/>
      <c r="AJ6965" s="3"/>
    </row>
    <row r="6966" spans="3:36">
      <c r="C6966" s="3"/>
      <c r="D6966" s="3"/>
      <c r="E6966" s="4"/>
      <c r="AJ6966" s="3"/>
    </row>
    <row r="6967" spans="3:36">
      <c r="C6967" s="3"/>
      <c r="D6967" s="3"/>
      <c r="E6967" s="4"/>
    </row>
    <row r="6968" spans="3:36">
      <c r="C6968" s="3"/>
      <c r="D6968" s="3"/>
      <c r="E6968" s="4"/>
      <c r="AJ6968" s="3"/>
    </row>
    <row r="6969" spans="3:36">
      <c r="C6969" s="3"/>
      <c r="D6969" s="3"/>
      <c r="E6969" s="4"/>
      <c r="AJ6969" s="3"/>
    </row>
    <row r="6970" spans="3:36">
      <c r="C6970" s="3"/>
      <c r="D6970" s="3"/>
      <c r="E6970" s="4"/>
      <c r="U6970" s="4"/>
      <c r="W6970" s="4"/>
    </row>
    <row r="6971" spans="3:36">
      <c r="C6971" s="3"/>
      <c r="D6971" s="3"/>
      <c r="E6971" s="4"/>
      <c r="U6971" s="4"/>
      <c r="W6971" s="4"/>
    </row>
    <row r="6972" spans="3:36">
      <c r="C6972" s="3"/>
      <c r="D6972" s="3"/>
      <c r="E6972" s="4"/>
      <c r="U6972" s="4"/>
      <c r="W6972" s="4"/>
    </row>
    <row r="6973" spans="3:36">
      <c r="C6973" s="3"/>
      <c r="D6973" s="3"/>
      <c r="E6973" s="4"/>
      <c r="AJ6973" s="3"/>
    </row>
    <row r="6974" spans="3:36">
      <c r="C6974" s="3"/>
      <c r="D6974" s="3"/>
      <c r="E6974" s="4"/>
      <c r="AJ6974" s="3"/>
    </row>
    <row r="6975" spans="3:36">
      <c r="C6975" s="3"/>
      <c r="D6975" s="3"/>
      <c r="E6975" s="4"/>
      <c r="U6975" s="4"/>
      <c r="W6975" s="4"/>
    </row>
    <row r="6976" spans="3:36">
      <c r="C6976" s="3"/>
      <c r="D6976" s="3"/>
      <c r="E6976" s="4"/>
      <c r="U6976" s="4"/>
      <c r="W6976" s="4"/>
    </row>
    <row r="6977" spans="3:36">
      <c r="C6977" s="3"/>
      <c r="D6977" s="3"/>
      <c r="E6977" s="4"/>
      <c r="U6977" s="4"/>
      <c r="W6977" s="4"/>
    </row>
    <row r="6978" spans="3:36">
      <c r="C6978" s="3"/>
      <c r="D6978" s="3"/>
      <c r="E6978" s="4"/>
      <c r="U6978" s="4"/>
      <c r="W6978" s="4"/>
    </row>
    <row r="6979" spans="3:36">
      <c r="C6979" s="3"/>
      <c r="D6979" s="3"/>
      <c r="E6979" s="4"/>
      <c r="U6979" s="4"/>
      <c r="W6979" s="4"/>
    </row>
    <row r="6980" spans="3:36">
      <c r="C6980" s="3"/>
      <c r="D6980" s="3"/>
      <c r="E6980" s="4"/>
      <c r="U6980" s="4"/>
      <c r="W6980" s="4"/>
    </row>
    <row r="6981" spans="3:36">
      <c r="C6981" s="3"/>
      <c r="D6981" s="3"/>
      <c r="E6981" s="4"/>
      <c r="U6981" s="4"/>
      <c r="W6981" s="4"/>
    </row>
    <row r="6982" spans="3:36">
      <c r="C6982" s="3"/>
      <c r="D6982" s="3"/>
      <c r="E6982" s="4"/>
      <c r="U6982" s="4"/>
      <c r="W6982" s="4"/>
    </row>
    <row r="6983" spans="3:36">
      <c r="C6983" s="3"/>
      <c r="D6983" s="3"/>
      <c r="E6983" s="4"/>
      <c r="U6983" s="4"/>
      <c r="W6983" s="4"/>
    </row>
    <row r="6984" spans="3:36">
      <c r="C6984" s="3"/>
      <c r="D6984" s="3"/>
      <c r="E6984" s="4"/>
      <c r="U6984" s="4"/>
      <c r="W6984" s="4"/>
    </row>
    <row r="6985" spans="3:36">
      <c r="C6985" s="3"/>
      <c r="D6985" s="3"/>
      <c r="E6985" s="4"/>
      <c r="AJ6985" s="3"/>
    </row>
    <row r="6986" spans="3:36">
      <c r="C6986" s="3"/>
      <c r="D6986" s="3"/>
      <c r="E6986" s="4"/>
      <c r="AJ6986" s="3"/>
    </row>
    <row r="6987" spans="3:36">
      <c r="C6987" s="3"/>
      <c r="D6987" s="3"/>
      <c r="E6987" s="4"/>
      <c r="AJ6987" s="3"/>
    </row>
    <row r="6988" spans="3:36">
      <c r="C6988" s="3"/>
      <c r="D6988" s="3"/>
      <c r="E6988" s="4"/>
      <c r="AJ6988" s="3"/>
    </row>
    <row r="6989" spans="3:36">
      <c r="C6989" s="3"/>
      <c r="D6989" s="3"/>
      <c r="E6989" s="4"/>
      <c r="AJ6989" s="3"/>
    </row>
    <row r="6990" spans="3:36">
      <c r="C6990" s="3"/>
      <c r="D6990" s="3"/>
      <c r="E6990" s="4"/>
      <c r="AJ6990" s="3"/>
    </row>
    <row r="6991" spans="3:36">
      <c r="C6991" s="3"/>
      <c r="D6991" s="3"/>
      <c r="E6991" s="4"/>
      <c r="AJ6991" s="3"/>
    </row>
    <row r="6992" spans="3:36">
      <c r="C6992" s="3"/>
      <c r="D6992" s="3"/>
      <c r="E6992" s="4"/>
    </row>
    <row r="6993" spans="3:36">
      <c r="C6993" s="3"/>
      <c r="D6993" s="3"/>
      <c r="E6993" s="4"/>
      <c r="AJ6993" s="3"/>
    </row>
    <row r="6994" spans="3:36">
      <c r="C6994" s="3"/>
      <c r="D6994" s="3"/>
      <c r="E6994" s="4"/>
      <c r="AJ6994" s="3"/>
    </row>
    <row r="6995" spans="3:36">
      <c r="C6995" s="3"/>
      <c r="D6995" s="3"/>
      <c r="E6995" s="4"/>
      <c r="AJ6995" s="3"/>
    </row>
    <row r="6996" spans="3:36">
      <c r="C6996" s="3"/>
      <c r="D6996" s="3"/>
      <c r="E6996" s="4"/>
      <c r="AJ6996" s="3"/>
    </row>
    <row r="6997" spans="3:36">
      <c r="C6997" s="3"/>
      <c r="D6997" s="3"/>
      <c r="E6997" s="4"/>
      <c r="AJ6997" s="3"/>
    </row>
    <row r="6998" spans="3:36">
      <c r="C6998" s="3"/>
      <c r="D6998" s="3"/>
      <c r="E6998" s="4"/>
      <c r="AJ6998" s="3"/>
    </row>
    <row r="6999" spans="3:36">
      <c r="C6999" s="3"/>
      <c r="D6999" s="3"/>
      <c r="E6999" s="4"/>
      <c r="AJ6999" s="3"/>
    </row>
    <row r="7000" spans="3:36">
      <c r="C7000" s="3"/>
      <c r="D7000" s="3"/>
      <c r="E7000" s="4"/>
      <c r="AJ7000" s="3"/>
    </row>
    <row r="7001" spans="3:36">
      <c r="C7001" s="3"/>
      <c r="D7001" s="3"/>
      <c r="E7001" s="4"/>
      <c r="AJ7001" s="3"/>
    </row>
    <row r="7002" spans="3:36">
      <c r="C7002" s="3"/>
      <c r="D7002" s="3"/>
      <c r="E7002" s="4"/>
      <c r="AJ7002" s="3"/>
    </row>
    <row r="7003" spans="3:36">
      <c r="C7003" s="3"/>
      <c r="D7003" s="3"/>
      <c r="E7003" s="4"/>
      <c r="U7003" s="4"/>
      <c r="W7003" s="4"/>
      <c r="AJ7003" s="3"/>
    </row>
    <row r="7004" spans="3:36">
      <c r="C7004" s="3"/>
      <c r="D7004" s="3"/>
      <c r="E7004" s="4"/>
      <c r="U7004" s="4"/>
      <c r="W7004" s="4"/>
      <c r="AJ7004" s="3"/>
    </row>
    <row r="7005" spans="3:36">
      <c r="C7005" s="3"/>
      <c r="D7005" s="3"/>
      <c r="E7005" s="4"/>
      <c r="U7005" s="4"/>
      <c r="W7005" s="4"/>
      <c r="AJ7005" s="3"/>
    </row>
    <row r="7006" spans="3:36">
      <c r="C7006" s="3"/>
      <c r="D7006" s="3"/>
      <c r="E7006" s="4"/>
      <c r="U7006" s="4"/>
      <c r="W7006" s="4"/>
      <c r="AJ7006" s="3"/>
    </row>
    <row r="7007" spans="3:36">
      <c r="C7007" s="3"/>
      <c r="D7007" s="3"/>
      <c r="E7007" s="4"/>
      <c r="U7007" s="4"/>
      <c r="W7007" s="4"/>
      <c r="AJ7007" s="3"/>
    </row>
    <row r="7008" spans="3:36">
      <c r="C7008" s="3"/>
      <c r="D7008" s="3"/>
      <c r="E7008" s="4"/>
      <c r="U7008" s="4"/>
      <c r="W7008" s="4"/>
      <c r="AJ7008" s="3"/>
    </row>
    <row r="7009" spans="3:36">
      <c r="C7009" s="3"/>
      <c r="D7009" s="3"/>
      <c r="E7009" s="4"/>
      <c r="U7009" s="4"/>
      <c r="W7009" s="4"/>
      <c r="AJ7009" s="3"/>
    </row>
    <row r="7010" spans="3:36">
      <c r="C7010" s="3"/>
      <c r="D7010" s="3"/>
      <c r="E7010" s="4"/>
      <c r="U7010" s="4"/>
      <c r="W7010" s="4"/>
      <c r="AJ7010" s="3"/>
    </row>
    <row r="7011" spans="3:36">
      <c r="C7011" s="3"/>
      <c r="D7011" s="3"/>
      <c r="E7011" s="4"/>
      <c r="U7011" s="4"/>
      <c r="W7011" s="4"/>
      <c r="AJ7011" s="3"/>
    </row>
    <row r="7012" spans="3:36">
      <c r="C7012" s="3"/>
      <c r="D7012" s="3"/>
      <c r="E7012" s="4"/>
      <c r="U7012" s="4"/>
      <c r="W7012" s="4"/>
      <c r="AJ7012" s="3"/>
    </row>
    <row r="7013" spans="3:36">
      <c r="C7013" s="3"/>
      <c r="D7013" s="3"/>
      <c r="E7013" s="4"/>
      <c r="U7013" s="4"/>
      <c r="W7013" s="4"/>
      <c r="AJ7013" s="3"/>
    </row>
    <row r="7014" spans="3:36">
      <c r="C7014" s="3"/>
      <c r="D7014" s="3"/>
      <c r="E7014" s="4"/>
      <c r="U7014" s="4"/>
      <c r="W7014" s="4"/>
      <c r="AJ7014" s="3"/>
    </row>
    <row r="7015" spans="3:36">
      <c r="C7015" s="3"/>
      <c r="D7015" s="3"/>
      <c r="E7015" s="4"/>
      <c r="U7015" s="4"/>
      <c r="W7015" s="4"/>
      <c r="AJ7015" s="3"/>
    </row>
    <row r="7016" spans="3:36">
      <c r="C7016" s="3"/>
      <c r="D7016" s="3"/>
      <c r="E7016" s="4"/>
    </row>
    <row r="7017" spans="3:36">
      <c r="C7017" s="3"/>
      <c r="D7017" s="3"/>
      <c r="E7017" s="4"/>
      <c r="AJ7017" s="3"/>
    </row>
    <row r="7018" spans="3:36">
      <c r="C7018" s="3"/>
      <c r="D7018" s="3"/>
      <c r="E7018" s="4"/>
    </row>
    <row r="7019" spans="3:36">
      <c r="C7019" s="3"/>
      <c r="D7019" s="3"/>
      <c r="E7019" s="4"/>
      <c r="AJ7019" s="3"/>
    </row>
    <row r="7020" spans="3:36">
      <c r="C7020" s="3"/>
      <c r="D7020" s="3"/>
      <c r="E7020" s="4"/>
    </row>
    <row r="7021" spans="3:36">
      <c r="C7021" s="3"/>
      <c r="D7021" s="3"/>
      <c r="E7021" s="4"/>
      <c r="AJ7021" s="3"/>
    </row>
    <row r="7022" spans="3:36">
      <c r="C7022" s="3"/>
      <c r="D7022" s="3"/>
      <c r="E7022" s="4"/>
      <c r="AJ7022" s="3"/>
    </row>
    <row r="7023" spans="3:36">
      <c r="C7023" s="3"/>
      <c r="D7023" s="3"/>
      <c r="E7023" s="4"/>
      <c r="AJ7023" s="3"/>
    </row>
    <row r="7024" spans="3:36">
      <c r="C7024" s="3"/>
      <c r="D7024" s="3"/>
      <c r="E7024" s="4"/>
      <c r="AJ7024" s="3"/>
    </row>
    <row r="7025" spans="3:36">
      <c r="C7025" s="3"/>
      <c r="D7025" s="3"/>
      <c r="E7025" s="4"/>
      <c r="U7025" s="4"/>
      <c r="W7025" s="4"/>
    </row>
    <row r="7026" spans="3:36">
      <c r="C7026" s="3"/>
      <c r="D7026" s="3"/>
      <c r="E7026" s="4"/>
      <c r="U7026" s="4"/>
      <c r="W7026" s="4"/>
    </row>
    <row r="7027" spans="3:36">
      <c r="C7027" s="3"/>
      <c r="D7027" s="3"/>
      <c r="E7027" s="4"/>
      <c r="U7027" s="4"/>
      <c r="W7027" s="4"/>
    </row>
    <row r="7028" spans="3:36">
      <c r="C7028" s="3"/>
      <c r="D7028" s="3"/>
      <c r="E7028" s="4"/>
      <c r="U7028" s="4"/>
      <c r="W7028" s="4"/>
    </row>
    <row r="7029" spans="3:36">
      <c r="C7029" s="3"/>
      <c r="D7029" s="3"/>
      <c r="E7029" s="4"/>
      <c r="AJ7029" s="3"/>
    </row>
    <row r="7030" spans="3:36">
      <c r="C7030" s="3"/>
      <c r="D7030" s="3"/>
      <c r="E7030" s="4"/>
    </row>
    <row r="7031" spans="3:36">
      <c r="C7031" s="3"/>
      <c r="D7031" s="3"/>
      <c r="E7031" s="4"/>
      <c r="AJ7031" s="3"/>
    </row>
    <row r="7032" spans="3:36">
      <c r="C7032" s="3"/>
      <c r="D7032" s="3"/>
      <c r="E7032" s="4"/>
    </row>
    <row r="7033" spans="3:36">
      <c r="C7033" s="3"/>
      <c r="D7033" s="3"/>
      <c r="E7033" s="4"/>
      <c r="AJ7033" s="3"/>
    </row>
    <row r="7034" spans="3:36">
      <c r="C7034" s="3"/>
      <c r="D7034" s="3"/>
      <c r="E7034" s="4"/>
      <c r="AJ7034" s="3"/>
    </row>
    <row r="7035" spans="3:36">
      <c r="C7035" s="3"/>
      <c r="D7035" s="3"/>
      <c r="E7035" s="4"/>
      <c r="AJ7035" s="3"/>
    </row>
    <row r="7036" spans="3:36">
      <c r="C7036" s="3"/>
      <c r="D7036" s="3"/>
      <c r="E7036" s="4"/>
      <c r="AJ7036" s="3"/>
    </row>
    <row r="7037" spans="3:36">
      <c r="C7037" s="3"/>
      <c r="D7037" s="3"/>
      <c r="E7037" s="4"/>
      <c r="AJ7037" s="3"/>
    </row>
    <row r="7038" spans="3:36">
      <c r="C7038" s="3"/>
      <c r="D7038" s="3"/>
      <c r="E7038" s="4"/>
      <c r="AJ7038" s="3"/>
    </row>
    <row r="7039" spans="3:36">
      <c r="C7039" s="3"/>
      <c r="D7039" s="3"/>
      <c r="E7039" s="4"/>
      <c r="AJ7039" s="3"/>
    </row>
    <row r="7040" spans="3:36">
      <c r="C7040" s="3"/>
      <c r="D7040" s="3"/>
      <c r="E7040" s="4"/>
      <c r="AJ7040" s="3"/>
    </row>
    <row r="7041" spans="3:36">
      <c r="C7041" s="3"/>
      <c r="D7041" s="3"/>
      <c r="E7041" s="4"/>
      <c r="AJ7041" s="3"/>
    </row>
    <row r="7042" spans="3:36">
      <c r="C7042" s="3"/>
      <c r="D7042" s="3"/>
      <c r="E7042" s="4"/>
    </row>
    <row r="7043" spans="3:36">
      <c r="C7043" s="3"/>
      <c r="D7043" s="3"/>
      <c r="E7043" s="4"/>
      <c r="AJ7043" s="3"/>
    </row>
    <row r="7044" spans="3:36">
      <c r="C7044" s="3"/>
      <c r="D7044" s="3"/>
      <c r="E7044" s="4"/>
      <c r="AJ7044" s="3"/>
    </row>
    <row r="7045" spans="3:36">
      <c r="C7045" s="3"/>
      <c r="D7045" s="3"/>
      <c r="E7045" s="4"/>
      <c r="U7045" s="4"/>
      <c r="W7045" s="4"/>
      <c r="AJ7045" s="3"/>
    </row>
    <row r="7046" spans="3:36">
      <c r="C7046" s="3"/>
      <c r="D7046" s="3"/>
      <c r="E7046" s="4"/>
      <c r="U7046" s="4"/>
      <c r="W7046" s="4"/>
      <c r="AJ7046" s="3"/>
    </row>
    <row r="7047" spans="3:36">
      <c r="C7047" s="3"/>
      <c r="D7047" s="3"/>
      <c r="E7047" s="4"/>
      <c r="U7047" s="4"/>
      <c r="W7047" s="4"/>
      <c r="AJ7047" s="3"/>
    </row>
    <row r="7048" spans="3:36">
      <c r="C7048" s="3"/>
      <c r="D7048" s="3"/>
      <c r="E7048" s="4"/>
      <c r="U7048" s="4"/>
      <c r="W7048" s="4"/>
      <c r="AJ7048" s="3"/>
    </row>
    <row r="7049" spans="3:36">
      <c r="C7049" s="3"/>
      <c r="D7049" s="3"/>
      <c r="E7049" s="4"/>
      <c r="U7049" s="4"/>
      <c r="W7049" s="4"/>
      <c r="AJ7049" s="3"/>
    </row>
    <row r="7050" spans="3:36">
      <c r="C7050" s="3"/>
      <c r="D7050" s="3"/>
      <c r="E7050" s="4"/>
      <c r="AJ7050" s="3"/>
    </row>
    <row r="7051" spans="3:36">
      <c r="C7051" s="3"/>
      <c r="D7051" s="3"/>
      <c r="E7051" s="4"/>
      <c r="AJ7051" s="3"/>
    </row>
    <row r="7052" spans="3:36">
      <c r="C7052" s="3"/>
      <c r="D7052" s="3"/>
      <c r="E7052" s="4"/>
      <c r="U7052" s="4"/>
      <c r="W7052" s="4"/>
      <c r="AJ7052" s="3"/>
    </row>
    <row r="7053" spans="3:36">
      <c r="C7053" s="3"/>
      <c r="D7053" s="3"/>
      <c r="E7053" s="4"/>
      <c r="U7053" s="4"/>
      <c r="W7053" s="4"/>
      <c r="AJ7053" s="3"/>
    </row>
    <row r="7054" spans="3:36">
      <c r="C7054" s="3"/>
      <c r="D7054" s="3"/>
      <c r="E7054" s="4"/>
      <c r="U7054" s="4"/>
      <c r="W7054" s="4"/>
    </row>
    <row r="7055" spans="3:36">
      <c r="C7055" s="3"/>
      <c r="D7055" s="3"/>
      <c r="E7055" s="4"/>
      <c r="U7055" s="4"/>
      <c r="W7055" s="4"/>
    </row>
    <row r="7056" spans="3:36">
      <c r="C7056" s="3"/>
      <c r="D7056" s="3"/>
      <c r="E7056" s="4"/>
      <c r="U7056" s="4"/>
      <c r="W7056" s="4"/>
    </row>
    <row r="7057" spans="3:36">
      <c r="C7057" s="3"/>
      <c r="D7057" s="3"/>
      <c r="E7057" s="4"/>
      <c r="U7057" s="4"/>
      <c r="W7057" s="4"/>
    </row>
    <row r="7058" spans="3:36">
      <c r="C7058" s="3"/>
      <c r="D7058" s="3"/>
      <c r="E7058" s="4"/>
      <c r="U7058" s="4"/>
      <c r="W7058" s="4"/>
    </row>
    <row r="7059" spans="3:36">
      <c r="C7059" s="3"/>
      <c r="D7059" s="3"/>
      <c r="E7059" s="4"/>
      <c r="AJ7059" s="3"/>
    </row>
    <row r="7060" spans="3:36">
      <c r="C7060" s="3"/>
      <c r="D7060" s="3"/>
      <c r="E7060" s="4"/>
    </row>
    <row r="7061" spans="3:36">
      <c r="C7061" s="3"/>
      <c r="D7061" s="3"/>
      <c r="E7061" s="4"/>
      <c r="AJ7061" s="3"/>
    </row>
    <row r="7062" spans="3:36">
      <c r="C7062" s="3"/>
      <c r="D7062" s="3"/>
      <c r="E7062" s="4"/>
    </row>
    <row r="7063" spans="3:36">
      <c r="C7063" s="3"/>
      <c r="D7063" s="3"/>
      <c r="E7063" s="4"/>
      <c r="AJ7063" s="3"/>
    </row>
    <row r="7064" spans="3:36">
      <c r="C7064" s="3"/>
      <c r="D7064" s="3"/>
      <c r="E7064" s="4"/>
    </row>
    <row r="7065" spans="3:36">
      <c r="C7065" s="3"/>
      <c r="D7065" s="3"/>
      <c r="E7065" s="4"/>
      <c r="AJ7065" s="3"/>
    </row>
    <row r="7066" spans="3:36">
      <c r="C7066" s="3"/>
      <c r="D7066" s="3"/>
      <c r="E7066" s="4"/>
      <c r="AJ7066" s="3"/>
    </row>
    <row r="7067" spans="3:36">
      <c r="C7067" s="3"/>
      <c r="D7067" s="3"/>
      <c r="E7067" s="4"/>
      <c r="AJ7067" s="3"/>
    </row>
    <row r="7068" spans="3:36">
      <c r="C7068" s="3"/>
      <c r="D7068" s="3"/>
      <c r="E7068" s="4"/>
      <c r="AJ7068" s="3"/>
    </row>
    <row r="7069" spans="3:36">
      <c r="C7069" s="3"/>
      <c r="D7069" s="3"/>
      <c r="E7069" s="4"/>
      <c r="AJ7069" s="3"/>
    </row>
    <row r="7070" spans="3:36">
      <c r="C7070" s="3"/>
      <c r="D7070" s="3"/>
      <c r="E7070" s="4"/>
    </row>
    <row r="7071" spans="3:36">
      <c r="C7071" s="3"/>
      <c r="D7071" s="3"/>
      <c r="E7071" s="4"/>
      <c r="AJ7071" s="3"/>
    </row>
    <row r="7072" spans="3:36">
      <c r="C7072" s="3"/>
      <c r="D7072" s="3"/>
      <c r="E7072" s="4"/>
      <c r="AJ7072" s="3"/>
    </row>
    <row r="7073" spans="3:36">
      <c r="C7073" s="3"/>
      <c r="D7073" s="3"/>
      <c r="E7073" s="4"/>
      <c r="AJ7073" s="3"/>
    </row>
    <row r="7074" spans="3:36">
      <c r="C7074" s="3"/>
      <c r="D7074" s="3"/>
      <c r="E7074" s="4"/>
      <c r="AJ7074" s="3"/>
    </row>
    <row r="7075" spans="3:36">
      <c r="C7075" s="3"/>
      <c r="D7075" s="3"/>
      <c r="E7075" s="4"/>
      <c r="AJ7075" s="3"/>
    </row>
    <row r="7076" spans="3:36">
      <c r="C7076" s="3"/>
      <c r="D7076" s="3"/>
      <c r="E7076" s="4"/>
      <c r="AJ7076" s="3"/>
    </row>
    <row r="7077" spans="3:36">
      <c r="C7077" s="3"/>
      <c r="D7077" s="3"/>
      <c r="E7077" s="4"/>
      <c r="AJ7077" s="3"/>
    </row>
    <row r="7078" spans="3:36">
      <c r="C7078" s="3"/>
      <c r="D7078" s="3"/>
      <c r="E7078" s="4"/>
      <c r="AJ7078" s="3"/>
    </row>
    <row r="7079" spans="3:36">
      <c r="C7079" s="3"/>
      <c r="D7079" s="3"/>
      <c r="E7079" s="4"/>
      <c r="AJ7079" s="3"/>
    </row>
    <row r="7080" spans="3:36">
      <c r="C7080" s="3"/>
      <c r="D7080" s="3"/>
      <c r="E7080" s="4"/>
      <c r="AJ7080" s="3"/>
    </row>
    <row r="7081" spans="3:36">
      <c r="C7081" s="3"/>
      <c r="D7081" s="3"/>
      <c r="E7081" s="4"/>
      <c r="AJ7081" s="3"/>
    </row>
    <row r="7082" spans="3:36">
      <c r="C7082" s="3"/>
      <c r="D7082" s="3"/>
      <c r="E7082" s="4"/>
      <c r="AJ7082" s="3"/>
    </row>
    <row r="7083" spans="3:36">
      <c r="C7083" s="3"/>
      <c r="D7083" s="3"/>
      <c r="E7083" s="4"/>
      <c r="AJ7083" s="3"/>
    </row>
    <row r="7084" spans="3:36">
      <c r="C7084" s="3"/>
      <c r="D7084" s="3"/>
      <c r="E7084" s="4"/>
      <c r="AJ7084" s="3"/>
    </row>
    <row r="7085" spans="3:36">
      <c r="C7085" s="3"/>
      <c r="D7085" s="3"/>
      <c r="E7085" s="4"/>
      <c r="AJ7085" s="3"/>
    </row>
    <row r="7086" spans="3:36">
      <c r="C7086" s="3"/>
      <c r="D7086" s="3"/>
      <c r="E7086" s="4"/>
      <c r="AJ7086" s="3"/>
    </row>
    <row r="7087" spans="3:36">
      <c r="C7087" s="3"/>
      <c r="D7087" s="3"/>
      <c r="E7087" s="4"/>
      <c r="AJ7087" s="3"/>
    </row>
    <row r="7088" spans="3:36">
      <c r="C7088" s="3"/>
      <c r="D7088" s="3"/>
      <c r="E7088" s="4"/>
    </row>
    <row r="7089" spans="3:36">
      <c r="C7089" s="3"/>
      <c r="D7089" s="3"/>
      <c r="E7089" s="4"/>
      <c r="AJ7089" s="3"/>
    </row>
    <row r="7090" spans="3:36">
      <c r="C7090" s="3"/>
      <c r="D7090" s="3"/>
      <c r="E7090" s="4"/>
    </row>
    <row r="7091" spans="3:36">
      <c r="C7091" s="3"/>
      <c r="D7091" s="3"/>
      <c r="E7091" s="4"/>
      <c r="AJ7091" s="3"/>
    </row>
    <row r="7092" spans="3:36">
      <c r="C7092" s="3"/>
      <c r="D7092" s="3"/>
      <c r="E7092" s="4"/>
    </row>
    <row r="7093" spans="3:36">
      <c r="C7093" s="3"/>
      <c r="D7093" s="3"/>
      <c r="E7093" s="4"/>
      <c r="AJ7093" s="3"/>
    </row>
    <row r="7094" spans="3:36">
      <c r="C7094" s="3"/>
      <c r="D7094" s="3"/>
      <c r="E7094" s="4"/>
      <c r="AJ7094" s="3"/>
    </row>
    <row r="7095" spans="3:36">
      <c r="C7095" s="3"/>
      <c r="D7095" s="3"/>
      <c r="E7095" s="4"/>
      <c r="AJ7095" s="3"/>
    </row>
    <row r="7096" spans="3:36">
      <c r="C7096" s="3"/>
      <c r="D7096" s="3"/>
      <c r="E7096" s="4"/>
      <c r="AJ7096" s="3"/>
    </row>
    <row r="7097" spans="3:36">
      <c r="C7097" s="3"/>
      <c r="D7097" s="3"/>
      <c r="E7097" s="4"/>
      <c r="AJ7097" s="3"/>
    </row>
    <row r="7098" spans="3:36">
      <c r="C7098" s="3"/>
      <c r="D7098" s="3"/>
      <c r="E7098" s="4"/>
      <c r="AJ7098" s="3"/>
    </row>
    <row r="7099" spans="3:36">
      <c r="C7099" s="3"/>
      <c r="D7099" s="3"/>
      <c r="E7099" s="4"/>
      <c r="AJ7099" s="3"/>
    </row>
    <row r="7100" spans="3:36">
      <c r="C7100" s="3"/>
      <c r="D7100" s="3"/>
      <c r="E7100" s="4"/>
      <c r="AJ7100" s="3"/>
    </row>
    <row r="7101" spans="3:36">
      <c r="C7101" s="3"/>
      <c r="D7101" s="3"/>
      <c r="E7101" s="4"/>
      <c r="AJ7101" s="3"/>
    </row>
    <row r="7102" spans="3:36">
      <c r="C7102" s="3"/>
      <c r="D7102" s="3"/>
      <c r="E7102" s="4"/>
      <c r="AJ7102" s="3"/>
    </row>
    <row r="7103" spans="3:36">
      <c r="C7103" s="3"/>
      <c r="D7103" s="3"/>
      <c r="E7103" s="4"/>
      <c r="AJ7103" s="3"/>
    </row>
    <row r="7104" spans="3:36">
      <c r="C7104" s="3"/>
      <c r="D7104" s="3"/>
      <c r="E7104" s="4"/>
      <c r="AJ7104" s="3"/>
    </row>
    <row r="7105" spans="3:36">
      <c r="C7105" s="3"/>
      <c r="D7105" s="3"/>
      <c r="E7105" s="4"/>
      <c r="AJ7105" s="3"/>
    </row>
    <row r="7106" spans="3:36">
      <c r="C7106" s="3"/>
      <c r="D7106" s="3"/>
      <c r="E7106" s="4"/>
      <c r="AJ7106" s="3"/>
    </row>
    <row r="7107" spans="3:36">
      <c r="C7107" s="3"/>
      <c r="D7107" s="3"/>
      <c r="E7107" s="4"/>
      <c r="AJ7107" s="3"/>
    </row>
    <row r="7108" spans="3:36">
      <c r="C7108" s="3"/>
      <c r="D7108" s="3"/>
      <c r="E7108" s="4"/>
      <c r="AJ7108" s="3"/>
    </row>
    <row r="7109" spans="3:36">
      <c r="C7109" s="3"/>
      <c r="D7109" s="3"/>
      <c r="E7109" s="4"/>
      <c r="AJ7109" s="3"/>
    </row>
    <row r="7110" spans="3:36">
      <c r="C7110" s="3"/>
      <c r="D7110" s="3"/>
      <c r="E7110" s="4"/>
    </row>
    <row r="7111" spans="3:36">
      <c r="C7111" s="3"/>
      <c r="D7111" s="3"/>
      <c r="E7111" s="4"/>
      <c r="AJ7111" s="3"/>
    </row>
    <row r="7112" spans="3:36">
      <c r="C7112" s="3"/>
      <c r="D7112" s="3"/>
      <c r="E7112" s="4"/>
    </row>
    <row r="7113" spans="3:36">
      <c r="C7113" s="3"/>
      <c r="D7113" s="3"/>
      <c r="E7113" s="4"/>
      <c r="AJ7113" s="3"/>
    </row>
    <row r="7114" spans="3:36">
      <c r="C7114" s="3"/>
      <c r="D7114" s="3"/>
      <c r="E7114" s="4"/>
      <c r="AJ7114" s="3"/>
    </row>
    <row r="7115" spans="3:36">
      <c r="C7115" s="3"/>
      <c r="D7115" s="3"/>
      <c r="E7115" s="4"/>
      <c r="AJ7115" s="3"/>
    </row>
    <row r="7116" spans="3:36">
      <c r="C7116" s="3"/>
      <c r="D7116" s="3"/>
      <c r="E7116" s="4"/>
      <c r="AJ7116" s="3"/>
    </row>
    <row r="7117" spans="3:36">
      <c r="C7117" s="3"/>
      <c r="D7117" s="3"/>
      <c r="E7117" s="4"/>
      <c r="AJ7117" s="3"/>
    </row>
    <row r="7118" spans="3:36">
      <c r="C7118" s="3"/>
      <c r="D7118" s="3"/>
      <c r="E7118" s="4"/>
      <c r="AJ7118" s="3"/>
    </row>
    <row r="7119" spans="3:36">
      <c r="C7119" s="3"/>
      <c r="D7119" s="3"/>
      <c r="E7119" s="4"/>
      <c r="AJ7119" s="3"/>
    </row>
    <row r="7120" spans="3:36">
      <c r="C7120" s="3"/>
      <c r="D7120" s="3"/>
      <c r="E7120" s="4"/>
      <c r="AJ7120" s="3"/>
    </row>
    <row r="7121" spans="3:36">
      <c r="C7121" s="3"/>
      <c r="D7121" s="3"/>
      <c r="E7121" s="4"/>
      <c r="AJ7121" s="3"/>
    </row>
    <row r="7122" spans="3:36">
      <c r="C7122" s="3"/>
      <c r="D7122" s="3"/>
      <c r="E7122" s="4"/>
      <c r="AJ7122" s="3"/>
    </row>
    <row r="7123" spans="3:36">
      <c r="C7123" s="3"/>
      <c r="D7123" s="3"/>
      <c r="E7123" s="4"/>
      <c r="AJ7123" s="3"/>
    </row>
    <row r="7124" spans="3:36">
      <c r="C7124" s="3"/>
      <c r="D7124" s="3"/>
      <c r="E7124" s="4"/>
      <c r="AJ7124" s="3"/>
    </row>
    <row r="7125" spans="3:36">
      <c r="C7125" s="3"/>
      <c r="D7125" s="3"/>
      <c r="E7125" s="4"/>
      <c r="AJ7125" s="3"/>
    </row>
    <row r="7126" spans="3:36">
      <c r="C7126" s="3"/>
      <c r="D7126" s="3"/>
      <c r="E7126" s="4"/>
    </row>
    <row r="7127" spans="3:36">
      <c r="C7127" s="3"/>
      <c r="D7127" s="3"/>
      <c r="E7127" s="4"/>
      <c r="AJ7127" s="3"/>
    </row>
    <row r="7128" spans="3:36">
      <c r="C7128" s="3"/>
      <c r="D7128" s="3"/>
      <c r="E7128" s="4"/>
      <c r="AJ7128" s="3"/>
    </row>
    <row r="7129" spans="3:36">
      <c r="C7129" s="3"/>
      <c r="D7129" s="3"/>
      <c r="E7129" s="4"/>
      <c r="AJ7129" s="3"/>
    </row>
    <row r="7130" spans="3:36">
      <c r="C7130" s="3"/>
      <c r="D7130" s="3"/>
      <c r="E7130" s="4"/>
      <c r="AJ7130" s="3"/>
    </row>
    <row r="7131" spans="3:36">
      <c r="C7131" s="3"/>
      <c r="D7131" s="3"/>
      <c r="E7131" s="4"/>
      <c r="AJ7131" s="3"/>
    </row>
    <row r="7132" spans="3:36">
      <c r="C7132" s="3"/>
      <c r="D7132" s="3"/>
      <c r="E7132" s="4"/>
      <c r="AJ7132" s="3"/>
    </row>
    <row r="7133" spans="3:36">
      <c r="C7133" s="3"/>
      <c r="D7133" s="3"/>
      <c r="E7133" s="4"/>
      <c r="AJ7133" s="3"/>
    </row>
    <row r="7134" spans="3:36">
      <c r="C7134" s="3"/>
      <c r="D7134" s="3"/>
      <c r="E7134" s="4"/>
      <c r="AJ7134" s="3"/>
    </row>
    <row r="7135" spans="3:36">
      <c r="C7135" s="3"/>
      <c r="D7135" s="3"/>
      <c r="E7135" s="4"/>
      <c r="AJ7135" s="3"/>
    </row>
    <row r="7136" spans="3:36">
      <c r="C7136" s="3"/>
      <c r="D7136" s="3"/>
      <c r="E7136" s="4"/>
    </row>
    <row r="7137" spans="3:36">
      <c r="C7137" s="3"/>
      <c r="D7137" s="3"/>
      <c r="E7137" s="4"/>
      <c r="AJ7137" s="3"/>
    </row>
    <row r="7138" spans="3:36">
      <c r="C7138" s="3"/>
      <c r="D7138" s="3"/>
      <c r="E7138" s="4"/>
      <c r="AJ7138" s="3"/>
    </row>
    <row r="7139" spans="3:36">
      <c r="C7139" s="3"/>
      <c r="D7139" s="3"/>
      <c r="E7139" s="4"/>
      <c r="AJ7139" s="3"/>
    </row>
    <row r="7140" spans="3:36">
      <c r="C7140" s="3"/>
      <c r="D7140" s="3"/>
      <c r="E7140" s="4"/>
    </row>
    <row r="7141" spans="3:36">
      <c r="C7141" s="3"/>
      <c r="D7141" s="3"/>
      <c r="E7141" s="4"/>
      <c r="AJ7141" s="3"/>
    </row>
    <row r="7142" spans="3:36">
      <c r="C7142" s="3"/>
      <c r="D7142" s="3"/>
      <c r="E7142" s="4"/>
      <c r="AJ7142" s="3"/>
    </row>
    <row r="7143" spans="3:36">
      <c r="C7143" s="3"/>
      <c r="D7143" s="3"/>
      <c r="E7143" s="4"/>
      <c r="AJ7143" s="3"/>
    </row>
    <row r="7144" spans="3:36">
      <c r="C7144" s="3"/>
      <c r="D7144" s="3"/>
      <c r="E7144" s="4"/>
      <c r="AJ7144" s="3"/>
    </row>
    <row r="7145" spans="3:36">
      <c r="C7145" s="3"/>
      <c r="D7145" s="3"/>
      <c r="E7145" s="4"/>
      <c r="AJ7145" s="3"/>
    </row>
    <row r="7146" spans="3:36">
      <c r="C7146" s="3"/>
      <c r="D7146" s="3"/>
      <c r="E7146" s="4"/>
    </row>
    <row r="7147" spans="3:36">
      <c r="C7147" s="3"/>
      <c r="D7147" s="3"/>
      <c r="E7147" s="4"/>
      <c r="AJ7147" s="3"/>
    </row>
    <row r="7148" spans="3:36">
      <c r="C7148" s="3"/>
      <c r="D7148" s="3"/>
      <c r="E7148" s="4"/>
      <c r="AJ7148" s="3"/>
    </row>
    <row r="7149" spans="3:36">
      <c r="C7149" s="3"/>
      <c r="D7149" s="3"/>
      <c r="E7149" s="4"/>
      <c r="AJ7149" s="3"/>
    </row>
    <row r="7150" spans="3:36">
      <c r="C7150" s="3"/>
      <c r="D7150" s="3"/>
      <c r="E7150" s="4"/>
      <c r="AJ7150" s="3"/>
    </row>
    <row r="7151" spans="3:36">
      <c r="C7151" s="3"/>
      <c r="D7151" s="3"/>
      <c r="E7151" s="4"/>
      <c r="AJ7151" s="3"/>
    </row>
    <row r="7152" spans="3:36">
      <c r="C7152" s="3"/>
      <c r="D7152" s="3"/>
      <c r="E7152" s="4"/>
      <c r="AJ7152" s="3"/>
    </row>
    <row r="7153" spans="3:36">
      <c r="C7153" s="3"/>
      <c r="D7153" s="3"/>
      <c r="E7153" s="4"/>
      <c r="AJ7153" s="3"/>
    </row>
    <row r="7154" spans="3:36">
      <c r="C7154" s="3"/>
      <c r="D7154" s="3"/>
      <c r="E7154" s="4"/>
      <c r="AJ7154" s="3"/>
    </row>
    <row r="7155" spans="3:36">
      <c r="C7155" s="3"/>
      <c r="D7155" s="3"/>
      <c r="E7155" s="4"/>
      <c r="AJ7155" s="3"/>
    </row>
    <row r="7156" spans="3:36">
      <c r="C7156" s="3"/>
      <c r="D7156" s="3"/>
      <c r="E7156" s="4"/>
      <c r="AJ7156" s="3"/>
    </row>
    <row r="7157" spans="3:36">
      <c r="C7157" s="3"/>
      <c r="D7157" s="3"/>
      <c r="E7157" s="4"/>
      <c r="AJ7157" s="3"/>
    </row>
    <row r="7158" spans="3:36">
      <c r="C7158" s="3"/>
      <c r="D7158" s="3"/>
      <c r="E7158" s="4"/>
    </row>
    <row r="7159" spans="3:36">
      <c r="C7159" s="3"/>
      <c r="D7159" s="3"/>
      <c r="E7159" s="4"/>
      <c r="AJ7159" s="3"/>
    </row>
    <row r="7160" spans="3:36">
      <c r="C7160" s="3"/>
      <c r="D7160" s="3"/>
      <c r="E7160" s="4"/>
    </row>
    <row r="7161" spans="3:36">
      <c r="C7161" s="3"/>
      <c r="D7161" s="3"/>
      <c r="E7161" s="4"/>
      <c r="AJ7161" s="3"/>
    </row>
    <row r="7162" spans="3:36">
      <c r="C7162" s="3"/>
      <c r="D7162" s="3"/>
      <c r="E7162" s="4"/>
      <c r="AJ7162" s="3"/>
    </row>
    <row r="7163" spans="3:36">
      <c r="C7163" s="3"/>
      <c r="D7163" s="3"/>
      <c r="E7163" s="4"/>
      <c r="AJ7163" s="3"/>
    </row>
    <row r="7164" spans="3:36">
      <c r="C7164" s="3"/>
      <c r="D7164" s="3"/>
      <c r="E7164" s="4"/>
      <c r="AJ7164" s="3"/>
    </row>
    <row r="7165" spans="3:36">
      <c r="C7165" s="3"/>
      <c r="D7165" s="3"/>
      <c r="E7165" s="4"/>
      <c r="U7165" s="4"/>
      <c r="W7165" s="4"/>
    </row>
    <row r="7166" spans="3:36">
      <c r="C7166" s="3"/>
      <c r="D7166" s="3"/>
      <c r="E7166" s="4"/>
      <c r="U7166" s="4"/>
      <c r="W7166" s="4"/>
    </row>
    <row r="7167" spans="3:36">
      <c r="C7167" s="3"/>
      <c r="D7167" s="3"/>
      <c r="E7167" s="4"/>
      <c r="U7167" s="4"/>
      <c r="W7167" s="4"/>
    </row>
    <row r="7168" spans="3:36">
      <c r="C7168" s="3"/>
      <c r="D7168" s="3"/>
      <c r="E7168" s="4"/>
      <c r="U7168" s="4"/>
      <c r="W7168" s="4"/>
    </row>
    <row r="7169" spans="3:36">
      <c r="C7169" s="3"/>
      <c r="D7169" s="3"/>
      <c r="E7169" s="4"/>
      <c r="AJ7169" s="3"/>
    </row>
    <row r="7170" spans="3:36">
      <c r="C7170" s="3"/>
      <c r="D7170" s="3"/>
      <c r="E7170" s="4"/>
      <c r="AJ7170" s="3"/>
    </row>
    <row r="7171" spans="3:36">
      <c r="C7171" s="3"/>
      <c r="D7171" s="3"/>
      <c r="E7171" s="4"/>
      <c r="AJ7171" s="3"/>
    </row>
    <row r="7172" spans="3:36">
      <c r="C7172" s="3"/>
      <c r="D7172" s="3"/>
      <c r="E7172" s="4"/>
      <c r="AJ7172" s="3"/>
    </row>
    <row r="7173" spans="3:36">
      <c r="C7173" s="3"/>
      <c r="D7173" s="3"/>
      <c r="E7173" s="4"/>
      <c r="AJ7173" s="3"/>
    </row>
    <row r="7174" spans="3:36">
      <c r="C7174" s="3"/>
      <c r="D7174" s="3"/>
      <c r="E7174" s="4"/>
      <c r="AJ7174" s="3"/>
    </row>
    <row r="7175" spans="3:36">
      <c r="C7175" s="3"/>
      <c r="D7175" s="3"/>
      <c r="E7175" s="4"/>
      <c r="AJ7175" s="3"/>
    </row>
    <row r="7176" spans="3:36">
      <c r="C7176" s="3"/>
      <c r="D7176" s="3"/>
      <c r="E7176" s="4"/>
    </row>
    <row r="7177" spans="3:36">
      <c r="C7177" s="3"/>
      <c r="D7177" s="3"/>
      <c r="E7177" s="4"/>
      <c r="AJ7177" s="3"/>
    </row>
    <row r="7178" spans="3:36">
      <c r="C7178" s="3"/>
      <c r="D7178" s="3"/>
      <c r="E7178" s="4"/>
      <c r="AJ7178" s="3"/>
    </row>
    <row r="7179" spans="3:36">
      <c r="C7179" s="3"/>
      <c r="D7179" s="3"/>
      <c r="E7179" s="4"/>
      <c r="AJ7179" s="3"/>
    </row>
    <row r="7180" spans="3:36">
      <c r="C7180" s="3"/>
      <c r="D7180" s="3"/>
      <c r="E7180" s="4"/>
      <c r="AJ7180" s="3"/>
    </row>
    <row r="7181" spans="3:36">
      <c r="C7181" s="3"/>
      <c r="D7181" s="3"/>
      <c r="E7181" s="4"/>
      <c r="AJ7181" s="3"/>
    </row>
    <row r="7182" spans="3:36">
      <c r="C7182" s="3"/>
      <c r="D7182" s="3"/>
      <c r="E7182" s="4"/>
    </row>
    <row r="7183" spans="3:36">
      <c r="C7183" s="3"/>
      <c r="D7183" s="3"/>
      <c r="E7183" s="4"/>
      <c r="AJ7183" s="3"/>
    </row>
    <row r="7184" spans="3:36">
      <c r="C7184" s="3"/>
      <c r="D7184" s="3"/>
      <c r="E7184" s="4"/>
    </row>
    <row r="7185" spans="3:36">
      <c r="C7185" s="3"/>
      <c r="D7185" s="3"/>
      <c r="E7185" s="4"/>
      <c r="AJ7185" s="3"/>
    </row>
    <row r="7186" spans="3:36">
      <c r="C7186" s="3"/>
      <c r="D7186" s="3"/>
      <c r="E7186" s="4"/>
      <c r="AJ7186" s="3"/>
    </row>
    <row r="7187" spans="3:36">
      <c r="C7187" s="3"/>
      <c r="D7187" s="3"/>
      <c r="E7187" s="4"/>
      <c r="AJ7187" s="3"/>
    </row>
    <row r="7188" spans="3:36">
      <c r="C7188" s="3"/>
      <c r="D7188" s="3"/>
      <c r="E7188" s="4"/>
      <c r="AJ7188" s="3"/>
    </row>
    <row r="7189" spans="3:36">
      <c r="C7189" s="3"/>
      <c r="D7189" s="3"/>
      <c r="E7189" s="4"/>
      <c r="AJ7189" s="3"/>
    </row>
    <row r="7190" spans="3:36">
      <c r="C7190" s="3"/>
      <c r="D7190" s="3"/>
      <c r="E7190" s="4"/>
      <c r="AJ7190" s="3"/>
    </row>
    <row r="7191" spans="3:36">
      <c r="C7191" s="3"/>
      <c r="D7191" s="3"/>
      <c r="E7191" s="4"/>
      <c r="AJ7191" s="3"/>
    </row>
    <row r="7192" spans="3:36">
      <c r="C7192" s="3"/>
      <c r="D7192" s="3"/>
      <c r="E7192" s="4"/>
      <c r="AJ7192" s="3"/>
    </row>
    <row r="7193" spans="3:36">
      <c r="C7193" s="3"/>
      <c r="D7193" s="3"/>
      <c r="E7193" s="4"/>
      <c r="AJ7193" s="3"/>
    </row>
    <row r="7194" spans="3:36">
      <c r="C7194" s="3"/>
      <c r="D7194" s="3"/>
      <c r="E7194" s="4"/>
      <c r="AJ7194" s="3"/>
    </row>
    <row r="7195" spans="3:36">
      <c r="C7195" s="3"/>
      <c r="D7195" s="3"/>
      <c r="E7195" s="4"/>
      <c r="AJ7195" s="3"/>
    </row>
    <row r="7196" spans="3:36">
      <c r="C7196" s="3"/>
      <c r="D7196" s="3"/>
      <c r="E7196" s="4"/>
      <c r="AJ7196" s="3"/>
    </row>
    <row r="7197" spans="3:36">
      <c r="C7197" s="3"/>
      <c r="D7197" s="3"/>
      <c r="E7197" s="4"/>
      <c r="AJ7197" s="3"/>
    </row>
    <row r="7198" spans="3:36">
      <c r="C7198" s="3"/>
      <c r="D7198" s="3"/>
      <c r="E7198" s="4"/>
    </row>
    <row r="7199" spans="3:36">
      <c r="C7199" s="3"/>
      <c r="D7199" s="3"/>
      <c r="E7199" s="4"/>
      <c r="AJ7199" s="3"/>
    </row>
    <row r="7200" spans="3:36">
      <c r="C7200" s="3"/>
      <c r="D7200" s="3"/>
      <c r="E7200" s="4"/>
    </row>
    <row r="7201" spans="3:36">
      <c r="C7201" s="3"/>
      <c r="D7201" s="3"/>
      <c r="E7201" s="4"/>
      <c r="AJ7201" s="3"/>
    </row>
    <row r="7202" spans="3:36">
      <c r="C7202" s="3"/>
      <c r="D7202" s="3"/>
      <c r="E7202" s="4"/>
    </row>
    <row r="7203" spans="3:36">
      <c r="C7203" s="3"/>
      <c r="D7203" s="3"/>
      <c r="E7203" s="4"/>
      <c r="AJ7203" s="3"/>
    </row>
    <row r="7204" spans="3:36">
      <c r="C7204" s="3"/>
      <c r="D7204" s="3"/>
      <c r="E7204" s="4"/>
      <c r="AJ7204" s="3"/>
    </row>
    <row r="7205" spans="3:36">
      <c r="C7205" s="3"/>
      <c r="D7205" s="3"/>
      <c r="E7205" s="4"/>
      <c r="AJ7205" s="3"/>
    </row>
    <row r="7206" spans="3:36">
      <c r="C7206" s="3"/>
      <c r="D7206" s="3"/>
      <c r="E7206" s="4"/>
      <c r="AJ7206" s="3"/>
    </row>
    <row r="7207" spans="3:36">
      <c r="C7207" s="3"/>
      <c r="D7207" s="3"/>
      <c r="E7207" s="4"/>
      <c r="AJ7207" s="3"/>
    </row>
    <row r="7208" spans="3:36">
      <c r="C7208" s="3"/>
      <c r="D7208" s="3"/>
      <c r="E7208" s="4"/>
      <c r="AJ7208" s="3"/>
    </row>
    <row r="7209" spans="3:36">
      <c r="C7209" s="3"/>
      <c r="D7209" s="3"/>
      <c r="E7209" s="4"/>
      <c r="AJ7209" s="3"/>
    </row>
    <row r="7210" spans="3:36">
      <c r="C7210" s="3"/>
      <c r="D7210" s="3"/>
      <c r="E7210" s="4"/>
      <c r="AJ7210" s="3"/>
    </row>
    <row r="7211" spans="3:36">
      <c r="C7211" s="3"/>
      <c r="D7211" s="3"/>
      <c r="E7211" s="4"/>
      <c r="AJ7211" s="3"/>
    </row>
    <row r="7212" spans="3:36">
      <c r="C7212" s="3"/>
      <c r="D7212" s="3"/>
      <c r="E7212" s="4"/>
      <c r="AJ7212" s="3"/>
    </row>
    <row r="7213" spans="3:36">
      <c r="C7213" s="3"/>
      <c r="D7213" s="3"/>
      <c r="E7213" s="4"/>
      <c r="U7213" s="4"/>
      <c r="W7213" s="4"/>
    </row>
    <row r="7214" spans="3:36">
      <c r="C7214" s="3"/>
      <c r="D7214" s="3"/>
      <c r="E7214" s="4"/>
      <c r="U7214" s="4"/>
      <c r="W7214" s="4"/>
    </row>
    <row r="7215" spans="3:36">
      <c r="C7215" s="3"/>
      <c r="D7215" s="3"/>
      <c r="E7215" s="4"/>
      <c r="U7215" s="4"/>
      <c r="W7215" s="4"/>
    </row>
    <row r="7216" spans="3:36">
      <c r="C7216" s="3"/>
      <c r="D7216" s="3"/>
      <c r="E7216" s="4"/>
      <c r="U7216" s="4"/>
      <c r="W7216" s="4"/>
    </row>
    <row r="7217" spans="3:36">
      <c r="C7217" s="3"/>
      <c r="D7217" s="3"/>
      <c r="E7217" s="4"/>
      <c r="U7217" s="4"/>
      <c r="W7217" s="4"/>
    </row>
    <row r="7218" spans="3:36">
      <c r="C7218" s="3"/>
      <c r="D7218" s="3"/>
      <c r="E7218" s="4"/>
      <c r="AJ7218" s="3"/>
    </row>
    <row r="7219" spans="3:36">
      <c r="C7219" s="3"/>
      <c r="D7219" s="3"/>
      <c r="E7219" s="4"/>
      <c r="AJ7219" s="3"/>
    </row>
    <row r="7220" spans="3:36">
      <c r="C7220" s="3"/>
      <c r="D7220" s="3"/>
      <c r="E7220" s="4"/>
      <c r="AJ7220" s="3"/>
    </row>
    <row r="7221" spans="3:36">
      <c r="C7221" s="3"/>
      <c r="D7221" s="3"/>
      <c r="E7221" s="4"/>
      <c r="AJ7221" s="3"/>
    </row>
    <row r="7222" spans="3:36">
      <c r="C7222" s="3"/>
      <c r="D7222" s="3"/>
      <c r="E7222" s="4"/>
      <c r="AJ7222" s="3"/>
    </row>
    <row r="7223" spans="3:36">
      <c r="C7223" s="3"/>
      <c r="D7223" s="3"/>
      <c r="E7223" s="4"/>
      <c r="AJ7223" s="3"/>
    </row>
    <row r="7224" spans="3:36">
      <c r="C7224" s="3"/>
      <c r="D7224" s="3"/>
      <c r="E7224" s="4"/>
      <c r="AJ7224" s="3"/>
    </row>
    <row r="7225" spans="3:36">
      <c r="C7225" s="3"/>
      <c r="D7225" s="3"/>
      <c r="E7225" s="4"/>
      <c r="AJ7225" s="3"/>
    </row>
    <row r="7226" spans="3:36">
      <c r="C7226" s="3"/>
      <c r="D7226" s="3"/>
      <c r="E7226" s="4"/>
      <c r="AJ7226" s="3"/>
    </row>
    <row r="7227" spans="3:36">
      <c r="C7227" s="3"/>
      <c r="D7227" s="3"/>
      <c r="E7227" s="4"/>
      <c r="AJ7227" s="3"/>
    </row>
    <row r="7228" spans="3:36">
      <c r="C7228" s="3"/>
      <c r="D7228" s="3"/>
      <c r="E7228" s="4"/>
      <c r="AJ7228" s="3"/>
    </row>
    <row r="7229" spans="3:36">
      <c r="C7229" s="3"/>
      <c r="D7229" s="3"/>
      <c r="E7229" s="4"/>
      <c r="AJ7229" s="3"/>
    </row>
    <row r="7230" spans="3:36">
      <c r="C7230" s="3"/>
      <c r="D7230" s="3"/>
      <c r="E7230" s="4"/>
      <c r="AJ7230" s="3"/>
    </row>
    <row r="7231" spans="3:36">
      <c r="C7231" s="3"/>
      <c r="D7231" s="3"/>
      <c r="E7231" s="4"/>
      <c r="AJ7231" s="3"/>
    </row>
    <row r="7232" spans="3:36">
      <c r="C7232" s="3"/>
      <c r="D7232" s="3"/>
      <c r="E7232" s="4"/>
      <c r="AJ7232" s="3"/>
    </row>
    <row r="7233" spans="3:36">
      <c r="C7233" s="3"/>
      <c r="D7233" s="3"/>
      <c r="E7233" s="4"/>
      <c r="AJ7233" s="3"/>
    </row>
    <row r="7234" spans="3:36">
      <c r="C7234" s="3"/>
      <c r="D7234" s="3"/>
      <c r="E7234" s="4"/>
      <c r="AJ7234" s="3"/>
    </row>
    <row r="7235" spans="3:36">
      <c r="C7235" s="3"/>
      <c r="D7235" s="3"/>
      <c r="E7235" s="4"/>
      <c r="AJ7235" s="3"/>
    </row>
    <row r="7236" spans="3:36">
      <c r="C7236" s="3"/>
      <c r="D7236" s="3"/>
      <c r="E7236" s="4"/>
      <c r="AJ7236" s="3"/>
    </row>
    <row r="7237" spans="3:36">
      <c r="C7237" s="3"/>
      <c r="D7237" s="3"/>
      <c r="E7237" s="4"/>
      <c r="AJ7237" s="3"/>
    </row>
    <row r="7238" spans="3:36">
      <c r="C7238" s="3"/>
      <c r="D7238" s="3"/>
      <c r="E7238" s="4"/>
      <c r="AJ7238" s="3"/>
    </row>
    <row r="7239" spans="3:36">
      <c r="C7239" s="3"/>
      <c r="D7239" s="3"/>
      <c r="E7239" s="4"/>
      <c r="AJ7239" s="3"/>
    </row>
    <row r="7240" spans="3:36">
      <c r="C7240" s="3"/>
      <c r="D7240" s="3"/>
      <c r="E7240" s="4"/>
      <c r="AJ7240" s="3"/>
    </row>
    <row r="7241" spans="3:36">
      <c r="C7241" s="3"/>
      <c r="D7241" s="3"/>
      <c r="E7241" s="4"/>
      <c r="AJ7241" s="3"/>
    </row>
    <row r="7242" spans="3:36">
      <c r="C7242" s="3"/>
      <c r="D7242" s="3"/>
      <c r="E7242" s="4"/>
      <c r="AJ7242" s="3"/>
    </row>
    <row r="7243" spans="3:36">
      <c r="C7243" s="3"/>
      <c r="D7243" s="3"/>
      <c r="E7243" s="4"/>
    </row>
    <row r="7244" spans="3:36">
      <c r="C7244" s="3"/>
      <c r="D7244" s="3"/>
      <c r="E7244" s="4"/>
      <c r="AJ7244" s="3"/>
    </row>
    <row r="7245" spans="3:36">
      <c r="C7245" s="3"/>
      <c r="D7245" s="3"/>
      <c r="E7245" s="4"/>
      <c r="AJ7245" s="3"/>
    </row>
    <row r="7246" spans="3:36">
      <c r="C7246" s="3"/>
      <c r="D7246" s="3"/>
      <c r="E7246" s="4"/>
      <c r="AJ7246" s="3"/>
    </row>
    <row r="7247" spans="3:36">
      <c r="C7247" s="3"/>
      <c r="D7247" s="3"/>
      <c r="E7247" s="4"/>
      <c r="AJ7247" s="3"/>
    </row>
    <row r="7248" spans="3:36">
      <c r="C7248" s="3"/>
      <c r="D7248" s="3"/>
      <c r="E7248" s="4"/>
      <c r="AJ7248" s="3"/>
    </row>
    <row r="7249" spans="3:36">
      <c r="C7249" s="3"/>
      <c r="D7249" s="3"/>
      <c r="E7249" s="4"/>
      <c r="AJ7249" s="3"/>
    </row>
    <row r="7250" spans="3:36">
      <c r="C7250" s="3"/>
      <c r="D7250" s="3"/>
      <c r="E7250" s="4"/>
      <c r="AJ7250" s="3"/>
    </row>
    <row r="7251" spans="3:36">
      <c r="C7251" s="3"/>
      <c r="D7251" s="3"/>
      <c r="E7251" s="4"/>
      <c r="AJ7251" s="3"/>
    </row>
    <row r="7252" spans="3:36">
      <c r="C7252" s="3"/>
      <c r="D7252" s="3"/>
      <c r="E7252" s="4"/>
      <c r="AJ7252" s="3"/>
    </row>
    <row r="7253" spans="3:36">
      <c r="C7253" s="3"/>
      <c r="D7253" s="3"/>
      <c r="E7253" s="4"/>
      <c r="AJ7253" s="3"/>
    </row>
    <row r="7254" spans="3:36">
      <c r="C7254" s="3"/>
      <c r="D7254" s="3"/>
      <c r="E7254" s="4"/>
      <c r="AJ7254" s="3"/>
    </row>
    <row r="7255" spans="3:36">
      <c r="C7255" s="3"/>
      <c r="D7255" s="3"/>
      <c r="E7255" s="4"/>
      <c r="AJ7255" s="3"/>
    </row>
    <row r="7256" spans="3:36">
      <c r="C7256" s="3"/>
      <c r="D7256" s="3"/>
      <c r="E7256" s="4"/>
      <c r="AJ7256" s="3"/>
    </row>
    <row r="7257" spans="3:36">
      <c r="C7257" s="3"/>
      <c r="D7257" s="3"/>
      <c r="E7257" s="4"/>
    </row>
    <row r="7258" spans="3:36">
      <c r="C7258" s="3"/>
      <c r="D7258" s="3"/>
      <c r="E7258" s="4"/>
      <c r="AJ7258" s="3"/>
    </row>
    <row r="7259" spans="3:36">
      <c r="C7259" s="3"/>
      <c r="D7259" s="3"/>
      <c r="E7259" s="4"/>
      <c r="AJ7259" s="3"/>
    </row>
    <row r="7260" spans="3:36">
      <c r="C7260" s="3"/>
      <c r="D7260" s="3"/>
      <c r="E7260" s="4"/>
      <c r="AJ7260" s="3"/>
    </row>
    <row r="7261" spans="3:36">
      <c r="C7261" s="3"/>
      <c r="D7261" s="3"/>
      <c r="E7261" s="4"/>
      <c r="AJ7261" s="3"/>
    </row>
    <row r="7262" spans="3:36">
      <c r="C7262" s="3"/>
      <c r="D7262" s="3"/>
      <c r="E7262" s="4"/>
      <c r="AJ7262" s="3"/>
    </row>
    <row r="7263" spans="3:36">
      <c r="C7263" s="3"/>
      <c r="D7263" s="3"/>
      <c r="E7263" s="4"/>
      <c r="AJ7263" s="3"/>
    </row>
    <row r="7264" spans="3:36">
      <c r="C7264" s="3"/>
      <c r="D7264" s="3"/>
      <c r="E7264" s="4"/>
      <c r="AJ7264" s="3"/>
    </row>
    <row r="7265" spans="3:36">
      <c r="C7265" s="3"/>
      <c r="D7265" s="3"/>
      <c r="E7265" s="4"/>
      <c r="AJ7265" s="3"/>
    </row>
    <row r="7266" spans="3:36">
      <c r="C7266" s="3"/>
      <c r="D7266" s="3"/>
      <c r="E7266" s="4"/>
      <c r="U7266" s="4"/>
      <c r="W7266" s="4"/>
    </row>
    <row r="7267" spans="3:36">
      <c r="C7267" s="3"/>
      <c r="D7267" s="3"/>
      <c r="E7267" s="4"/>
      <c r="U7267" s="4"/>
      <c r="W7267" s="4"/>
    </row>
    <row r="7268" spans="3:36">
      <c r="C7268" s="3"/>
      <c r="D7268" s="3"/>
      <c r="E7268" s="4"/>
      <c r="U7268" s="4"/>
      <c r="W7268" s="4"/>
    </row>
    <row r="7269" spans="3:36">
      <c r="C7269" s="3"/>
      <c r="D7269" s="3"/>
      <c r="E7269" s="4"/>
      <c r="U7269" s="4"/>
      <c r="W7269" s="4"/>
    </row>
    <row r="7270" spans="3:36">
      <c r="C7270" s="3"/>
      <c r="D7270" s="3"/>
      <c r="E7270" s="4"/>
      <c r="U7270" s="4"/>
      <c r="W7270" s="4"/>
    </row>
    <row r="7271" spans="3:36">
      <c r="C7271" s="3"/>
      <c r="D7271" s="3"/>
      <c r="E7271" s="4"/>
      <c r="U7271" s="4"/>
      <c r="W7271" s="4"/>
    </row>
    <row r="7272" spans="3:36">
      <c r="C7272" s="3"/>
      <c r="D7272" s="3"/>
      <c r="E7272" s="4"/>
      <c r="AJ7272" s="3"/>
    </row>
    <row r="7273" spans="3:36">
      <c r="C7273" s="3"/>
      <c r="D7273" s="3"/>
      <c r="E7273" s="4"/>
      <c r="AJ7273" s="3"/>
    </row>
    <row r="7274" spans="3:36">
      <c r="C7274" s="3"/>
      <c r="D7274" s="3"/>
      <c r="E7274" s="4"/>
      <c r="AJ7274" s="3"/>
    </row>
    <row r="7275" spans="3:36">
      <c r="C7275" s="3"/>
      <c r="D7275" s="3"/>
      <c r="E7275" s="4"/>
      <c r="AJ7275" s="3"/>
    </row>
    <row r="7276" spans="3:36">
      <c r="C7276" s="3"/>
      <c r="D7276" s="3"/>
      <c r="E7276" s="4"/>
      <c r="AJ7276" s="3"/>
    </row>
    <row r="7277" spans="3:36">
      <c r="C7277" s="3"/>
      <c r="D7277" s="3"/>
      <c r="E7277" s="4"/>
    </row>
    <row r="7278" spans="3:36">
      <c r="C7278" s="3"/>
      <c r="D7278" s="3"/>
      <c r="E7278" s="4"/>
      <c r="AJ7278" s="3"/>
    </row>
    <row r="7279" spans="3:36">
      <c r="C7279" s="3"/>
      <c r="D7279" s="3"/>
      <c r="E7279" s="4"/>
      <c r="AJ7279" s="3"/>
    </row>
    <row r="7280" spans="3:36">
      <c r="C7280" s="3"/>
      <c r="D7280" s="3"/>
      <c r="E7280" s="4"/>
      <c r="AJ7280" s="3"/>
    </row>
    <row r="7281" spans="3:36">
      <c r="C7281" s="3"/>
      <c r="D7281" s="3"/>
      <c r="E7281" s="4"/>
    </row>
    <row r="7282" spans="3:36">
      <c r="C7282" s="3"/>
      <c r="D7282" s="3"/>
      <c r="E7282" s="4"/>
      <c r="AJ7282" s="3"/>
    </row>
    <row r="7283" spans="3:36">
      <c r="C7283" s="3"/>
      <c r="D7283" s="3"/>
      <c r="E7283" s="4"/>
      <c r="AJ7283" s="3"/>
    </row>
    <row r="7284" spans="3:36">
      <c r="C7284" s="3"/>
      <c r="D7284" s="3"/>
      <c r="E7284" s="4"/>
      <c r="AJ7284" s="3"/>
    </row>
    <row r="7285" spans="3:36">
      <c r="C7285" s="3"/>
      <c r="D7285" s="3"/>
      <c r="E7285" s="4"/>
      <c r="AJ7285" s="3"/>
    </row>
    <row r="7286" spans="3:36">
      <c r="C7286" s="3"/>
      <c r="D7286" s="3"/>
      <c r="E7286" s="4"/>
      <c r="AJ7286" s="3"/>
    </row>
    <row r="7287" spans="3:36">
      <c r="C7287" s="3"/>
      <c r="D7287" s="3"/>
      <c r="E7287" s="4"/>
      <c r="AJ7287" s="3"/>
    </row>
    <row r="7288" spans="3:36">
      <c r="C7288" s="3"/>
      <c r="D7288" s="3"/>
      <c r="E7288" s="4"/>
      <c r="AJ7288" s="3"/>
    </row>
    <row r="7289" spans="3:36">
      <c r="C7289" s="3"/>
      <c r="D7289" s="3"/>
      <c r="E7289" s="4"/>
      <c r="AJ7289" s="3"/>
    </row>
    <row r="7290" spans="3:36">
      <c r="C7290" s="3"/>
      <c r="D7290" s="3"/>
      <c r="E7290" s="4"/>
      <c r="AJ7290" s="3"/>
    </row>
    <row r="7291" spans="3:36">
      <c r="C7291" s="3"/>
      <c r="D7291" s="3"/>
      <c r="E7291" s="4"/>
      <c r="AJ7291" s="3"/>
    </row>
    <row r="7292" spans="3:36">
      <c r="C7292" s="3"/>
      <c r="D7292" s="3"/>
      <c r="E7292" s="4"/>
      <c r="AJ7292" s="3"/>
    </row>
    <row r="7293" spans="3:36">
      <c r="C7293" s="3"/>
      <c r="D7293" s="3"/>
      <c r="E7293" s="4"/>
    </row>
    <row r="7294" spans="3:36">
      <c r="C7294" s="3"/>
      <c r="D7294" s="3"/>
      <c r="E7294" s="4"/>
      <c r="AJ7294" s="3"/>
    </row>
    <row r="7295" spans="3:36">
      <c r="C7295" s="3"/>
      <c r="D7295" s="3"/>
      <c r="E7295" s="4"/>
      <c r="AJ7295" s="3"/>
    </row>
    <row r="7296" spans="3:36">
      <c r="C7296" s="3"/>
      <c r="D7296" s="3"/>
      <c r="E7296" s="4"/>
      <c r="AJ7296" s="3"/>
    </row>
    <row r="7297" spans="3:36">
      <c r="C7297" s="3"/>
      <c r="D7297" s="3"/>
      <c r="E7297" s="4"/>
      <c r="AJ7297" s="3"/>
    </row>
    <row r="7298" spans="3:36">
      <c r="C7298" s="3"/>
      <c r="D7298" s="3"/>
      <c r="E7298" s="4"/>
      <c r="AJ7298" s="3"/>
    </row>
    <row r="7299" spans="3:36">
      <c r="C7299" s="3"/>
      <c r="D7299" s="3"/>
      <c r="E7299" s="4"/>
      <c r="AJ7299" s="3"/>
    </row>
    <row r="7300" spans="3:36">
      <c r="C7300" s="3"/>
      <c r="D7300" s="3"/>
      <c r="E7300" s="4"/>
      <c r="AJ7300" s="3"/>
    </row>
    <row r="7301" spans="3:36">
      <c r="C7301" s="3"/>
      <c r="D7301" s="3"/>
      <c r="E7301" s="4"/>
      <c r="AJ7301" s="3"/>
    </row>
    <row r="7302" spans="3:36">
      <c r="C7302" s="3"/>
      <c r="D7302" s="3"/>
      <c r="E7302" s="4"/>
      <c r="AJ7302" s="3"/>
    </row>
    <row r="7303" spans="3:36">
      <c r="C7303" s="3"/>
      <c r="D7303" s="3"/>
      <c r="E7303" s="4"/>
      <c r="AJ7303" s="3"/>
    </row>
    <row r="7304" spans="3:36">
      <c r="C7304" s="3"/>
      <c r="D7304" s="3"/>
      <c r="E7304" s="4"/>
      <c r="AJ7304" s="3"/>
    </row>
    <row r="7305" spans="3:36">
      <c r="C7305" s="3"/>
      <c r="D7305" s="3"/>
      <c r="E7305" s="4"/>
      <c r="AJ7305" s="3"/>
    </row>
    <row r="7306" spans="3:36">
      <c r="C7306" s="3"/>
      <c r="D7306" s="3"/>
      <c r="E7306" s="4"/>
      <c r="AJ7306" s="3"/>
    </row>
    <row r="7307" spans="3:36">
      <c r="C7307" s="3"/>
      <c r="D7307" s="3"/>
      <c r="E7307" s="4"/>
      <c r="AJ7307" s="3"/>
    </row>
    <row r="7308" spans="3:36">
      <c r="C7308" s="3"/>
      <c r="D7308" s="3"/>
      <c r="E7308" s="4"/>
      <c r="AJ7308" s="3"/>
    </row>
    <row r="7309" spans="3:36">
      <c r="C7309" s="3"/>
      <c r="D7309" s="3"/>
      <c r="E7309" s="4"/>
      <c r="AJ7309" s="3"/>
    </row>
    <row r="7310" spans="3:36">
      <c r="C7310" s="3"/>
      <c r="D7310" s="3"/>
      <c r="E7310" s="4"/>
      <c r="AJ7310" s="3"/>
    </row>
    <row r="7311" spans="3:36">
      <c r="C7311" s="3"/>
      <c r="D7311" s="3"/>
      <c r="E7311" s="4"/>
      <c r="AJ7311" s="3"/>
    </row>
    <row r="7312" spans="3:36">
      <c r="C7312" s="3"/>
      <c r="D7312" s="3"/>
      <c r="E7312" s="4"/>
      <c r="AJ7312" s="3"/>
    </row>
    <row r="7313" spans="3:36">
      <c r="C7313" s="3"/>
      <c r="D7313" s="3"/>
      <c r="E7313" s="4"/>
      <c r="AJ7313" s="3"/>
    </row>
    <row r="7314" spans="3:36">
      <c r="C7314" s="3"/>
      <c r="D7314" s="3"/>
      <c r="E7314" s="4"/>
      <c r="AJ7314" s="3"/>
    </row>
    <row r="7315" spans="3:36">
      <c r="C7315" s="3"/>
      <c r="D7315" s="3"/>
      <c r="E7315" s="4"/>
      <c r="AJ7315" s="3"/>
    </row>
    <row r="7316" spans="3:36">
      <c r="C7316" s="3"/>
      <c r="D7316" s="3"/>
      <c r="E7316" s="4"/>
      <c r="AJ7316" s="3"/>
    </row>
    <row r="7317" spans="3:36">
      <c r="C7317" s="3"/>
      <c r="D7317" s="3"/>
      <c r="E7317" s="4"/>
      <c r="AJ7317" s="3"/>
    </row>
    <row r="7318" spans="3:36">
      <c r="C7318" s="3"/>
      <c r="D7318" s="3"/>
      <c r="E7318" s="4"/>
      <c r="AJ7318" s="3"/>
    </row>
    <row r="7319" spans="3:36">
      <c r="C7319" s="3"/>
      <c r="D7319" s="3"/>
      <c r="E7319" s="4"/>
      <c r="AJ7319" s="3"/>
    </row>
    <row r="7320" spans="3:36">
      <c r="C7320" s="3"/>
      <c r="D7320" s="3"/>
      <c r="E7320" s="4"/>
      <c r="AJ7320" s="3"/>
    </row>
    <row r="7321" spans="3:36">
      <c r="C7321" s="3"/>
      <c r="D7321" s="3"/>
      <c r="E7321" s="4"/>
      <c r="AJ7321" s="3"/>
    </row>
    <row r="7322" spans="3:36">
      <c r="C7322" s="3"/>
      <c r="D7322" s="3"/>
      <c r="E7322" s="4"/>
      <c r="AJ7322" s="3"/>
    </row>
    <row r="7323" spans="3:36">
      <c r="C7323" s="3"/>
      <c r="D7323" s="3"/>
      <c r="E7323" s="4"/>
      <c r="AJ7323" s="3"/>
    </row>
    <row r="7324" spans="3:36">
      <c r="C7324" s="3"/>
      <c r="D7324" s="3"/>
      <c r="E7324" s="4"/>
    </row>
    <row r="7325" spans="3:36">
      <c r="C7325" s="3"/>
      <c r="D7325" s="3"/>
      <c r="E7325" s="4"/>
      <c r="AJ7325" s="3"/>
    </row>
    <row r="7326" spans="3:36">
      <c r="C7326" s="3"/>
      <c r="D7326" s="3"/>
      <c r="E7326" s="4"/>
      <c r="AJ7326" s="3"/>
    </row>
    <row r="7327" spans="3:36">
      <c r="C7327" s="3"/>
      <c r="D7327" s="3"/>
      <c r="E7327" s="4"/>
      <c r="AJ7327" s="3"/>
    </row>
    <row r="7328" spans="3:36">
      <c r="C7328" s="3"/>
      <c r="D7328" s="3"/>
      <c r="E7328" s="4"/>
    </row>
    <row r="7329" spans="3:36">
      <c r="C7329" s="3"/>
      <c r="D7329" s="3"/>
      <c r="E7329" s="4"/>
      <c r="AJ7329" s="3"/>
    </row>
    <row r="7330" spans="3:36">
      <c r="C7330" s="3"/>
      <c r="D7330" s="3"/>
      <c r="E7330" s="4"/>
      <c r="AJ7330" s="3"/>
    </row>
    <row r="7331" spans="3:36">
      <c r="C7331" s="3"/>
      <c r="D7331" s="3"/>
      <c r="E7331" s="4"/>
      <c r="AJ7331" s="3"/>
    </row>
    <row r="7332" spans="3:36">
      <c r="C7332" s="3"/>
      <c r="D7332" s="3"/>
      <c r="E7332" s="4"/>
      <c r="AJ7332" s="3"/>
    </row>
    <row r="7333" spans="3:36">
      <c r="C7333" s="3"/>
      <c r="D7333" s="3"/>
      <c r="E7333" s="4"/>
      <c r="AJ7333" s="3"/>
    </row>
    <row r="7334" spans="3:36">
      <c r="C7334" s="3"/>
      <c r="D7334" s="3"/>
      <c r="E7334" s="4"/>
      <c r="AJ7334" s="3"/>
    </row>
    <row r="7335" spans="3:36">
      <c r="C7335" s="3"/>
      <c r="D7335" s="3"/>
      <c r="E7335" s="4"/>
      <c r="AJ7335" s="3"/>
    </row>
    <row r="7336" spans="3:36">
      <c r="C7336" s="3"/>
      <c r="D7336" s="3"/>
      <c r="E7336" s="4"/>
      <c r="AJ7336" s="3"/>
    </row>
    <row r="7337" spans="3:36">
      <c r="C7337" s="3"/>
      <c r="D7337" s="3"/>
      <c r="E7337" s="4"/>
      <c r="AJ7337" s="3"/>
    </row>
    <row r="7338" spans="3:36">
      <c r="C7338" s="3"/>
      <c r="D7338" s="3"/>
      <c r="E7338" s="4"/>
      <c r="AJ7338" s="3"/>
    </row>
    <row r="7339" spans="3:36">
      <c r="C7339" s="3"/>
      <c r="D7339" s="3"/>
      <c r="E7339" s="4"/>
      <c r="AJ7339" s="3"/>
    </row>
    <row r="7340" spans="3:36">
      <c r="C7340" s="3"/>
      <c r="D7340" s="3"/>
      <c r="E7340" s="4"/>
    </row>
    <row r="7341" spans="3:36">
      <c r="C7341" s="3"/>
      <c r="D7341" s="3"/>
      <c r="E7341" s="4"/>
      <c r="AJ7341" s="3"/>
    </row>
    <row r="7342" spans="3:36">
      <c r="C7342" s="3"/>
      <c r="D7342" s="3"/>
      <c r="E7342" s="4"/>
      <c r="AJ7342" s="3"/>
    </row>
    <row r="7343" spans="3:36">
      <c r="C7343" s="3"/>
      <c r="D7343" s="3"/>
      <c r="E7343" s="4"/>
      <c r="AJ7343" s="3"/>
    </row>
    <row r="7344" spans="3:36">
      <c r="C7344" s="3"/>
      <c r="D7344" s="3"/>
      <c r="E7344" s="4"/>
      <c r="AJ7344" s="3"/>
    </row>
    <row r="7345" spans="3:36">
      <c r="C7345" s="3"/>
      <c r="D7345" s="3"/>
      <c r="E7345" s="4"/>
    </row>
    <row r="7346" spans="3:36">
      <c r="C7346" s="3"/>
      <c r="D7346" s="3"/>
      <c r="E7346" s="4"/>
    </row>
    <row r="7347" spans="3:36">
      <c r="C7347" s="3"/>
      <c r="D7347" s="3"/>
      <c r="E7347" s="4"/>
      <c r="AJ7347" s="3"/>
    </row>
    <row r="7348" spans="3:36">
      <c r="C7348" s="3"/>
      <c r="D7348" s="3"/>
      <c r="E7348" s="4"/>
    </row>
    <row r="7349" spans="3:36">
      <c r="C7349" s="3"/>
      <c r="D7349" s="3"/>
      <c r="E7349" s="4"/>
      <c r="AJ7349" s="3"/>
    </row>
    <row r="7350" spans="3:36">
      <c r="C7350" s="3"/>
      <c r="D7350" s="3"/>
      <c r="E7350" s="4"/>
      <c r="AJ7350" s="3"/>
    </row>
    <row r="7351" spans="3:36">
      <c r="C7351" s="3"/>
      <c r="D7351" s="3"/>
      <c r="E7351" s="4"/>
      <c r="AJ7351" s="3"/>
    </row>
    <row r="7352" spans="3:36">
      <c r="C7352" s="3"/>
      <c r="D7352" s="3"/>
      <c r="E7352" s="4"/>
    </row>
    <row r="7353" spans="3:36">
      <c r="C7353" s="3"/>
      <c r="D7353" s="3"/>
      <c r="E7353" s="4"/>
      <c r="AJ7353" s="3"/>
    </row>
    <row r="7354" spans="3:36">
      <c r="C7354" s="3"/>
      <c r="D7354" s="3"/>
      <c r="E7354" s="4"/>
      <c r="AJ7354" s="3"/>
    </row>
    <row r="7355" spans="3:36">
      <c r="C7355" s="3"/>
      <c r="D7355" s="3"/>
      <c r="E7355" s="4"/>
      <c r="AJ7355" s="3"/>
    </row>
    <row r="7356" spans="3:36">
      <c r="C7356" s="3"/>
      <c r="D7356" s="3"/>
      <c r="E7356" s="4"/>
    </row>
    <row r="7357" spans="3:36">
      <c r="C7357" s="3"/>
      <c r="D7357" s="3"/>
      <c r="E7357" s="4"/>
      <c r="AJ7357" s="3"/>
    </row>
    <row r="7358" spans="3:36">
      <c r="C7358" s="3"/>
      <c r="D7358" s="3"/>
      <c r="E7358" s="4"/>
      <c r="AJ7358" s="3"/>
    </row>
    <row r="7359" spans="3:36">
      <c r="C7359" s="3"/>
      <c r="D7359" s="3"/>
      <c r="E7359" s="4"/>
      <c r="AJ7359" s="3"/>
    </row>
    <row r="7360" spans="3:36">
      <c r="C7360" s="3"/>
      <c r="D7360" s="3"/>
      <c r="E7360" s="4"/>
      <c r="AJ7360" s="3"/>
    </row>
    <row r="7361" spans="3:36">
      <c r="C7361" s="3"/>
      <c r="D7361" s="3"/>
      <c r="E7361" s="4"/>
      <c r="AJ7361" s="3"/>
    </row>
    <row r="7362" spans="3:36">
      <c r="C7362" s="3"/>
      <c r="D7362" s="3"/>
      <c r="E7362" s="4"/>
      <c r="AJ7362" s="3"/>
    </row>
    <row r="7363" spans="3:36">
      <c r="C7363" s="3"/>
      <c r="D7363" s="3"/>
      <c r="E7363" s="4"/>
      <c r="AJ7363" s="3"/>
    </row>
    <row r="7364" spans="3:36">
      <c r="C7364" s="3"/>
      <c r="D7364" s="3"/>
      <c r="E7364" s="4"/>
      <c r="AJ7364" s="3"/>
    </row>
    <row r="7365" spans="3:36">
      <c r="C7365" s="3"/>
      <c r="D7365" s="3"/>
      <c r="E7365" s="4"/>
      <c r="AJ7365" s="3"/>
    </row>
    <row r="7366" spans="3:36">
      <c r="C7366" s="3"/>
      <c r="D7366" s="3"/>
      <c r="E7366" s="4"/>
      <c r="AJ7366" s="3"/>
    </row>
    <row r="7367" spans="3:36">
      <c r="C7367" s="3"/>
      <c r="D7367" s="3"/>
      <c r="E7367" s="4"/>
      <c r="AJ7367" s="3"/>
    </row>
    <row r="7368" spans="3:36">
      <c r="C7368" s="3"/>
      <c r="D7368" s="3"/>
      <c r="E7368" s="4"/>
      <c r="AJ7368" s="3"/>
    </row>
    <row r="7369" spans="3:36">
      <c r="C7369" s="3"/>
      <c r="D7369" s="3"/>
      <c r="E7369" s="4"/>
      <c r="AJ7369" s="3"/>
    </row>
    <row r="7370" spans="3:36">
      <c r="C7370" s="3"/>
      <c r="D7370" s="3"/>
      <c r="E7370" s="4"/>
      <c r="AJ7370" s="3"/>
    </row>
    <row r="7371" spans="3:36">
      <c r="C7371" s="3"/>
      <c r="D7371" s="3"/>
      <c r="E7371" s="4"/>
      <c r="U7371" s="4"/>
      <c r="W7371" s="4"/>
      <c r="AJ7371" s="3"/>
    </row>
    <row r="7372" spans="3:36">
      <c r="C7372" s="3"/>
      <c r="D7372" s="3"/>
      <c r="E7372" s="4"/>
      <c r="U7372" s="4"/>
      <c r="W7372" s="4"/>
      <c r="AJ7372" s="3"/>
    </row>
    <row r="7373" spans="3:36">
      <c r="C7373" s="3"/>
      <c r="D7373" s="3"/>
      <c r="E7373" s="4"/>
      <c r="U7373" s="4"/>
      <c r="W7373" s="4"/>
      <c r="AJ7373" s="3"/>
    </row>
    <row r="7374" spans="3:36">
      <c r="C7374" s="3"/>
      <c r="D7374" s="3"/>
      <c r="E7374" s="4"/>
      <c r="U7374" s="4"/>
      <c r="W7374" s="4"/>
      <c r="AJ7374" s="3"/>
    </row>
    <row r="7375" spans="3:36">
      <c r="C7375" s="3"/>
      <c r="D7375" s="3"/>
      <c r="E7375" s="4"/>
      <c r="U7375" s="4"/>
      <c r="W7375" s="4"/>
    </row>
    <row r="7376" spans="3:36">
      <c r="C7376" s="3"/>
      <c r="D7376" s="3"/>
      <c r="E7376" s="4"/>
      <c r="U7376" s="4"/>
      <c r="W7376" s="4"/>
    </row>
    <row r="7377" spans="3:36">
      <c r="C7377" s="3"/>
      <c r="D7377" s="3"/>
      <c r="E7377" s="4"/>
      <c r="U7377" s="4"/>
      <c r="W7377" s="4"/>
    </row>
    <row r="7378" spans="3:36">
      <c r="C7378" s="3"/>
      <c r="D7378" s="3"/>
      <c r="E7378" s="4"/>
      <c r="U7378" s="4"/>
      <c r="W7378" s="4"/>
    </row>
    <row r="7379" spans="3:36">
      <c r="C7379" s="3"/>
      <c r="D7379" s="3"/>
      <c r="E7379" s="4"/>
      <c r="U7379" s="4"/>
      <c r="W7379" s="4"/>
    </row>
    <row r="7380" spans="3:36">
      <c r="C7380" s="3"/>
      <c r="D7380" s="3"/>
      <c r="E7380" s="4"/>
      <c r="U7380" s="4"/>
      <c r="W7380" s="4"/>
    </row>
    <row r="7381" spans="3:36">
      <c r="C7381" s="3"/>
      <c r="D7381" s="3"/>
      <c r="E7381" s="4"/>
      <c r="U7381" s="4"/>
      <c r="W7381" s="4"/>
    </row>
    <row r="7382" spans="3:36">
      <c r="C7382" s="3"/>
      <c r="D7382" s="3"/>
      <c r="E7382" s="4"/>
      <c r="U7382" s="4"/>
      <c r="W7382" s="4"/>
    </row>
    <row r="7383" spans="3:36">
      <c r="C7383" s="3"/>
      <c r="D7383" s="3"/>
      <c r="E7383" s="4"/>
      <c r="U7383" s="4"/>
      <c r="W7383" s="4"/>
      <c r="AJ7383" s="3"/>
    </row>
    <row r="7384" spans="3:36">
      <c r="C7384" s="3"/>
      <c r="D7384" s="3"/>
      <c r="E7384" s="4"/>
      <c r="U7384" s="4"/>
      <c r="W7384" s="4"/>
      <c r="AJ7384" s="3"/>
    </row>
    <row r="7385" spans="3:36">
      <c r="C7385" s="3"/>
      <c r="D7385" s="3"/>
      <c r="E7385" s="4"/>
      <c r="AJ7385" s="3"/>
    </row>
    <row r="7386" spans="3:36">
      <c r="C7386" s="3"/>
      <c r="D7386" s="3"/>
      <c r="E7386" s="4"/>
      <c r="AJ7386" s="3"/>
    </row>
    <row r="7387" spans="3:36">
      <c r="C7387" s="3"/>
      <c r="D7387" s="3"/>
      <c r="E7387" s="4"/>
      <c r="AJ7387" s="3"/>
    </row>
    <row r="7388" spans="3:36">
      <c r="C7388" s="3"/>
      <c r="D7388" s="3"/>
      <c r="E7388" s="4"/>
    </row>
    <row r="7389" spans="3:36">
      <c r="C7389" s="3"/>
      <c r="D7389" s="3"/>
      <c r="E7389" s="4"/>
      <c r="AJ7389" s="3"/>
    </row>
    <row r="7390" spans="3:36">
      <c r="C7390" s="3"/>
      <c r="D7390" s="3"/>
      <c r="E7390" s="4"/>
    </row>
    <row r="7391" spans="3:36">
      <c r="C7391" s="3"/>
      <c r="D7391" s="3"/>
      <c r="E7391" s="4"/>
      <c r="AJ7391" s="3"/>
    </row>
    <row r="7392" spans="3:36">
      <c r="C7392" s="3"/>
      <c r="D7392" s="3"/>
      <c r="E7392" s="4"/>
      <c r="AJ7392" s="3"/>
    </row>
    <row r="7393" spans="3:36">
      <c r="C7393" s="3"/>
      <c r="D7393" s="3"/>
      <c r="E7393" s="4"/>
      <c r="AJ7393" s="3"/>
    </row>
    <row r="7394" spans="3:36">
      <c r="C7394" s="3"/>
      <c r="D7394" s="3"/>
      <c r="E7394" s="4"/>
    </row>
    <row r="7395" spans="3:36">
      <c r="C7395" s="3"/>
      <c r="D7395" s="3"/>
      <c r="E7395" s="4"/>
      <c r="AJ7395" s="3"/>
    </row>
    <row r="7396" spans="3:36">
      <c r="C7396" s="3"/>
      <c r="D7396" s="3"/>
      <c r="E7396" s="4"/>
    </row>
    <row r="7397" spans="3:36">
      <c r="C7397" s="3"/>
      <c r="D7397" s="3"/>
      <c r="E7397" s="4"/>
      <c r="AJ7397" s="3"/>
    </row>
    <row r="7398" spans="3:36">
      <c r="C7398" s="3"/>
      <c r="D7398" s="3"/>
      <c r="E7398" s="4"/>
    </row>
    <row r="7399" spans="3:36">
      <c r="C7399" s="3"/>
      <c r="D7399" s="3"/>
      <c r="E7399" s="4"/>
      <c r="AJ7399" s="3"/>
    </row>
    <row r="7400" spans="3:36">
      <c r="C7400" s="3"/>
      <c r="D7400" s="3"/>
      <c r="E7400" s="4"/>
      <c r="AJ7400" s="3"/>
    </row>
    <row r="7401" spans="3:36">
      <c r="C7401" s="3"/>
      <c r="D7401" s="3"/>
      <c r="E7401" s="4"/>
      <c r="AJ7401" s="3"/>
    </row>
    <row r="7402" spans="3:36">
      <c r="C7402" s="3"/>
      <c r="D7402" s="3"/>
      <c r="E7402" s="4"/>
    </row>
    <row r="7403" spans="3:36">
      <c r="C7403" s="3"/>
      <c r="D7403" s="3"/>
      <c r="E7403" s="4"/>
      <c r="AJ7403" s="3"/>
    </row>
    <row r="7404" spans="3:36">
      <c r="C7404" s="3"/>
      <c r="D7404" s="3"/>
      <c r="E7404" s="4"/>
      <c r="AJ7404" s="3"/>
    </row>
    <row r="7405" spans="3:36">
      <c r="C7405" s="3"/>
      <c r="D7405" s="3"/>
      <c r="E7405" s="4"/>
      <c r="AJ7405" s="3"/>
    </row>
    <row r="7406" spans="3:36">
      <c r="C7406" s="3"/>
      <c r="D7406" s="3"/>
      <c r="E7406" s="4"/>
      <c r="AJ7406" s="3"/>
    </row>
    <row r="7407" spans="3:36">
      <c r="C7407" s="3"/>
      <c r="D7407" s="3"/>
      <c r="E7407" s="4"/>
      <c r="AJ7407" s="3"/>
    </row>
    <row r="7408" spans="3:36">
      <c r="C7408" s="3"/>
      <c r="D7408" s="3"/>
      <c r="E7408" s="4"/>
      <c r="AJ7408" s="3"/>
    </row>
    <row r="7409" spans="3:36">
      <c r="C7409" s="3"/>
      <c r="D7409" s="3"/>
      <c r="E7409" s="4"/>
      <c r="AJ7409" s="3"/>
    </row>
    <row r="7410" spans="3:36">
      <c r="C7410" s="3"/>
      <c r="D7410" s="3"/>
      <c r="E7410" s="4"/>
      <c r="AJ7410" s="3"/>
    </row>
    <row r="7411" spans="3:36">
      <c r="C7411" s="3"/>
      <c r="D7411" s="3"/>
      <c r="E7411" s="4"/>
      <c r="AJ7411" s="3"/>
    </row>
    <row r="7412" spans="3:36">
      <c r="C7412" s="3"/>
      <c r="D7412" s="3"/>
      <c r="E7412" s="4"/>
      <c r="AJ7412" s="3"/>
    </row>
    <row r="7413" spans="3:36">
      <c r="C7413" s="3"/>
      <c r="D7413" s="3"/>
      <c r="E7413" s="4"/>
      <c r="AJ7413" s="3"/>
    </row>
    <row r="7414" spans="3:36">
      <c r="C7414" s="3"/>
      <c r="D7414" s="3"/>
      <c r="E7414" s="4"/>
      <c r="AJ7414" s="3"/>
    </row>
    <row r="7415" spans="3:36">
      <c r="C7415" s="3"/>
      <c r="D7415" s="3"/>
      <c r="E7415" s="4"/>
      <c r="AJ7415" s="3"/>
    </row>
    <row r="7416" spans="3:36">
      <c r="C7416" s="3"/>
      <c r="D7416" s="3"/>
      <c r="E7416" s="4"/>
    </row>
    <row r="7417" spans="3:36">
      <c r="C7417" s="3"/>
      <c r="D7417" s="3"/>
      <c r="E7417" s="4"/>
      <c r="AJ7417" s="3"/>
    </row>
    <row r="7418" spans="3:36">
      <c r="C7418" s="3"/>
      <c r="D7418" s="3"/>
      <c r="E7418" s="4"/>
      <c r="AJ7418" s="3"/>
    </row>
    <row r="7419" spans="3:36">
      <c r="C7419" s="3"/>
      <c r="D7419" s="3"/>
      <c r="E7419" s="4"/>
    </row>
    <row r="7420" spans="3:36">
      <c r="C7420" s="3"/>
      <c r="D7420" s="3"/>
      <c r="E7420" s="4"/>
      <c r="AJ7420" s="3"/>
    </row>
    <row r="7421" spans="3:36">
      <c r="C7421" s="3"/>
      <c r="D7421" s="3"/>
      <c r="E7421" s="4"/>
    </row>
    <row r="7422" spans="3:36">
      <c r="C7422" s="3"/>
      <c r="D7422" s="3"/>
      <c r="E7422" s="4"/>
      <c r="AJ7422" s="3"/>
    </row>
    <row r="7423" spans="3:36">
      <c r="C7423" s="3"/>
      <c r="D7423" s="3"/>
      <c r="E7423" s="4"/>
    </row>
    <row r="7424" spans="3:36">
      <c r="C7424" s="3"/>
      <c r="D7424" s="3"/>
      <c r="E7424" s="4"/>
      <c r="AJ7424" s="3"/>
    </row>
    <row r="7425" spans="3:36">
      <c r="C7425" s="3"/>
      <c r="D7425" s="3"/>
      <c r="E7425" s="4"/>
      <c r="AJ7425" s="3"/>
    </row>
    <row r="7426" spans="3:36">
      <c r="C7426" s="3"/>
      <c r="D7426" s="3"/>
      <c r="E7426" s="4"/>
      <c r="AJ7426" s="3"/>
    </row>
    <row r="7427" spans="3:36">
      <c r="C7427" s="3"/>
      <c r="D7427" s="3"/>
      <c r="E7427" s="4"/>
      <c r="AJ7427" s="3"/>
    </row>
    <row r="7428" spans="3:36">
      <c r="C7428" s="3"/>
      <c r="D7428" s="3"/>
      <c r="E7428" s="4"/>
      <c r="AJ7428" s="3"/>
    </row>
    <row r="7429" spans="3:36">
      <c r="C7429" s="3"/>
      <c r="D7429" s="3"/>
      <c r="E7429" s="4"/>
      <c r="AJ7429" s="3"/>
    </row>
    <row r="7430" spans="3:36">
      <c r="C7430" s="3"/>
      <c r="D7430" s="3"/>
      <c r="E7430" s="4"/>
      <c r="AJ7430" s="3"/>
    </row>
    <row r="7431" spans="3:36">
      <c r="C7431" s="3"/>
      <c r="D7431" s="3"/>
      <c r="E7431" s="4"/>
      <c r="AJ7431" s="3"/>
    </row>
    <row r="7432" spans="3:36">
      <c r="C7432" s="3"/>
      <c r="D7432" s="3"/>
      <c r="E7432" s="4"/>
      <c r="AJ7432" s="3"/>
    </row>
    <row r="7433" spans="3:36">
      <c r="C7433" s="3"/>
      <c r="D7433" s="3"/>
      <c r="E7433" s="4"/>
      <c r="AJ7433" s="3"/>
    </row>
    <row r="7434" spans="3:36">
      <c r="C7434" s="3"/>
      <c r="D7434" s="3"/>
      <c r="E7434" s="4"/>
      <c r="AJ7434" s="3"/>
    </row>
    <row r="7435" spans="3:36">
      <c r="C7435" s="3"/>
      <c r="D7435" s="3"/>
      <c r="E7435" s="4"/>
      <c r="AJ7435" s="3"/>
    </row>
    <row r="7436" spans="3:36">
      <c r="C7436" s="3"/>
      <c r="D7436" s="3"/>
      <c r="E7436" s="4"/>
      <c r="U7436" s="4"/>
      <c r="W7436" s="4"/>
    </row>
    <row r="7437" spans="3:36">
      <c r="C7437" s="3"/>
      <c r="D7437" s="3"/>
      <c r="E7437" s="4"/>
      <c r="U7437" s="4"/>
      <c r="W7437" s="4"/>
    </row>
    <row r="7438" spans="3:36">
      <c r="C7438" s="3"/>
      <c r="D7438" s="3"/>
      <c r="E7438" s="4"/>
      <c r="U7438" s="4"/>
      <c r="W7438" s="4"/>
    </row>
    <row r="7439" spans="3:36">
      <c r="C7439" s="3"/>
      <c r="D7439" s="3"/>
      <c r="E7439" s="4"/>
      <c r="U7439" s="4"/>
      <c r="W7439" s="4"/>
      <c r="AJ7439" s="3"/>
    </row>
    <row r="7440" spans="3:36">
      <c r="C7440" s="3"/>
      <c r="D7440" s="3"/>
      <c r="E7440" s="4"/>
      <c r="U7440" s="4"/>
      <c r="W7440" s="4"/>
      <c r="AJ7440" s="3"/>
    </row>
    <row r="7441" spans="3:36">
      <c r="C7441" s="3"/>
      <c r="D7441" s="3"/>
      <c r="E7441" s="4"/>
      <c r="U7441" s="4"/>
      <c r="W7441" s="4"/>
      <c r="AJ7441" s="3"/>
    </row>
    <row r="7442" spans="3:36">
      <c r="C7442" s="3"/>
      <c r="D7442" s="3"/>
      <c r="E7442" s="4"/>
      <c r="U7442" s="4"/>
      <c r="W7442" s="4"/>
      <c r="AJ7442" s="3"/>
    </row>
    <row r="7443" spans="3:36">
      <c r="C7443" s="3"/>
      <c r="D7443" s="3"/>
      <c r="E7443" s="4"/>
      <c r="AJ7443" s="3"/>
    </row>
    <row r="7444" spans="3:36">
      <c r="C7444" s="3"/>
      <c r="D7444" s="3"/>
      <c r="E7444" s="4"/>
      <c r="AJ7444" s="3"/>
    </row>
    <row r="7445" spans="3:36">
      <c r="C7445" s="3"/>
      <c r="D7445" s="3"/>
      <c r="E7445" s="4"/>
      <c r="AJ7445" s="3"/>
    </row>
    <row r="7446" spans="3:36">
      <c r="C7446" s="3"/>
      <c r="D7446" s="3"/>
      <c r="E7446" s="4"/>
      <c r="AJ7446" s="3"/>
    </row>
    <row r="7447" spans="3:36">
      <c r="C7447" s="3"/>
      <c r="D7447" s="3"/>
      <c r="E7447" s="4"/>
      <c r="AJ7447" s="3"/>
    </row>
    <row r="7448" spans="3:36">
      <c r="C7448" s="3"/>
      <c r="D7448" s="3"/>
      <c r="E7448" s="4"/>
      <c r="AJ7448" s="3"/>
    </row>
    <row r="7449" spans="3:36">
      <c r="C7449" s="3"/>
      <c r="D7449" s="3"/>
      <c r="E7449" s="4"/>
      <c r="AJ7449" s="3"/>
    </row>
    <row r="7450" spans="3:36">
      <c r="C7450" s="3"/>
      <c r="D7450" s="3"/>
      <c r="E7450" s="4"/>
      <c r="AJ7450" s="3"/>
    </row>
    <row r="7451" spans="3:36">
      <c r="C7451" s="3"/>
      <c r="D7451" s="3"/>
      <c r="E7451" s="4"/>
      <c r="AJ7451" s="3"/>
    </row>
    <row r="7452" spans="3:36">
      <c r="C7452" s="3"/>
      <c r="D7452" s="3"/>
      <c r="E7452" s="4"/>
      <c r="AJ7452" s="3"/>
    </row>
    <row r="7453" spans="3:36">
      <c r="C7453" s="3"/>
      <c r="D7453" s="3"/>
      <c r="E7453" s="4"/>
      <c r="AJ7453" s="3"/>
    </row>
    <row r="7454" spans="3:36">
      <c r="C7454" s="3"/>
      <c r="D7454" s="3"/>
      <c r="E7454" s="4"/>
      <c r="AJ7454" s="3"/>
    </row>
    <row r="7455" spans="3:36">
      <c r="C7455" s="3"/>
      <c r="D7455" s="3"/>
      <c r="E7455" s="4"/>
      <c r="AJ7455" s="3"/>
    </row>
    <row r="7456" spans="3:36">
      <c r="C7456" s="3"/>
      <c r="D7456" s="3"/>
      <c r="E7456" s="4"/>
      <c r="AJ7456" s="3"/>
    </row>
    <row r="7457" spans="3:36">
      <c r="C7457" s="3"/>
      <c r="D7457" s="3"/>
      <c r="E7457" s="4"/>
      <c r="AJ7457" s="3"/>
    </row>
    <row r="7458" spans="3:36">
      <c r="C7458" s="3"/>
      <c r="D7458" s="3"/>
      <c r="E7458" s="4"/>
      <c r="AJ7458" s="3"/>
    </row>
    <row r="7459" spans="3:36">
      <c r="C7459" s="3"/>
      <c r="D7459" s="3"/>
      <c r="E7459" s="4"/>
      <c r="AJ7459" s="3"/>
    </row>
    <row r="7460" spans="3:36">
      <c r="C7460" s="3"/>
      <c r="D7460" s="3"/>
      <c r="E7460" s="4"/>
      <c r="AJ7460" s="3"/>
    </row>
    <row r="7461" spans="3:36">
      <c r="C7461" s="3"/>
      <c r="D7461" s="3"/>
      <c r="E7461" s="4"/>
      <c r="AJ7461" s="3"/>
    </row>
    <row r="7462" spans="3:36">
      <c r="C7462" s="3"/>
      <c r="D7462" s="3"/>
      <c r="E7462" s="4"/>
      <c r="AJ7462" s="3"/>
    </row>
    <row r="7463" spans="3:36">
      <c r="C7463" s="3"/>
      <c r="D7463" s="3"/>
      <c r="E7463" s="4"/>
      <c r="AJ7463" s="3"/>
    </row>
    <row r="7464" spans="3:36">
      <c r="C7464" s="3"/>
      <c r="D7464" s="3"/>
      <c r="E7464" s="4"/>
      <c r="AJ7464" s="3"/>
    </row>
    <row r="7465" spans="3:36">
      <c r="C7465" s="3"/>
      <c r="D7465" s="3"/>
      <c r="E7465" s="4"/>
      <c r="AJ7465" s="3"/>
    </row>
    <row r="7466" spans="3:36">
      <c r="C7466" s="3"/>
      <c r="D7466" s="3"/>
      <c r="E7466" s="4"/>
      <c r="AJ7466" s="3"/>
    </row>
    <row r="7467" spans="3:36">
      <c r="C7467" s="3"/>
      <c r="D7467" s="3"/>
      <c r="E7467" s="4"/>
      <c r="AJ7467" s="3"/>
    </row>
    <row r="7468" spans="3:36">
      <c r="C7468" s="3"/>
      <c r="D7468" s="3"/>
      <c r="E7468" s="4"/>
      <c r="AJ7468" s="3"/>
    </row>
    <row r="7469" spans="3:36">
      <c r="C7469" s="3"/>
      <c r="D7469" s="3"/>
      <c r="E7469" s="4"/>
      <c r="AJ7469" s="3"/>
    </row>
    <row r="7470" spans="3:36">
      <c r="C7470" s="3"/>
      <c r="D7470" s="3"/>
      <c r="E7470" s="4"/>
      <c r="AJ7470" s="3"/>
    </row>
    <row r="7471" spans="3:36">
      <c r="C7471" s="3"/>
      <c r="D7471" s="3"/>
      <c r="E7471" s="4"/>
      <c r="AJ7471" s="3"/>
    </row>
    <row r="7472" spans="3:36">
      <c r="C7472" s="3"/>
      <c r="D7472" s="3"/>
      <c r="E7472" s="4"/>
      <c r="AJ7472" s="3"/>
    </row>
    <row r="7473" spans="3:36">
      <c r="C7473" s="3"/>
      <c r="D7473" s="3"/>
      <c r="E7473" s="4"/>
      <c r="AJ7473" s="3"/>
    </row>
    <row r="7474" spans="3:36">
      <c r="C7474" s="3"/>
      <c r="D7474" s="3"/>
      <c r="E7474" s="4"/>
    </row>
    <row r="7475" spans="3:36">
      <c r="C7475" s="3"/>
      <c r="D7475" s="3"/>
      <c r="E7475" s="4"/>
      <c r="AJ7475" s="3"/>
    </row>
    <row r="7476" spans="3:36">
      <c r="C7476" s="3"/>
      <c r="D7476" s="3"/>
      <c r="E7476" s="4"/>
    </row>
    <row r="7477" spans="3:36">
      <c r="C7477" s="3"/>
      <c r="D7477" s="3"/>
      <c r="E7477" s="4"/>
      <c r="AJ7477" s="3"/>
    </row>
    <row r="7478" spans="3:36">
      <c r="C7478" s="3"/>
      <c r="D7478" s="3"/>
      <c r="E7478" s="4"/>
      <c r="AJ7478" s="3"/>
    </row>
    <row r="7479" spans="3:36">
      <c r="C7479" s="3"/>
      <c r="D7479" s="3"/>
      <c r="E7479" s="4"/>
      <c r="AJ7479" s="3"/>
    </row>
    <row r="7480" spans="3:36">
      <c r="C7480" s="3"/>
      <c r="D7480" s="3"/>
      <c r="E7480" s="4"/>
      <c r="AJ7480" s="3"/>
    </row>
    <row r="7481" spans="3:36">
      <c r="C7481" s="3"/>
      <c r="D7481" s="3"/>
      <c r="E7481" s="4"/>
      <c r="AJ7481" s="3"/>
    </row>
    <row r="7482" spans="3:36">
      <c r="C7482" s="3"/>
      <c r="D7482" s="3"/>
      <c r="E7482" s="4"/>
      <c r="AJ7482" s="3"/>
    </row>
    <row r="7483" spans="3:36">
      <c r="C7483" s="3"/>
      <c r="D7483" s="3"/>
      <c r="E7483" s="4"/>
      <c r="AJ7483" s="3"/>
    </row>
    <row r="7484" spans="3:36">
      <c r="C7484" s="3"/>
      <c r="D7484" s="3"/>
      <c r="E7484" s="4"/>
      <c r="AJ7484" s="3"/>
    </row>
    <row r="7485" spans="3:36">
      <c r="C7485" s="3"/>
      <c r="D7485" s="3"/>
      <c r="E7485" s="4"/>
      <c r="AJ7485" s="3"/>
    </row>
    <row r="7486" spans="3:36">
      <c r="C7486" s="3"/>
      <c r="D7486" s="3"/>
      <c r="E7486" s="4"/>
      <c r="AJ7486" s="3"/>
    </row>
    <row r="7487" spans="3:36">
      <c r="C7487" s="3"/>
      <c r="D7487" s="3"/>
      <c r="E7487" s="4"/>
      <c r="AJ7487" s="3"/>
    </row>
    <row r="7488" spans="3:36">
      <c r="C7488" s="3"/>
      <c r="D7488" s="3"/>
      <c r="E7488" s="4"/>
      <c r="AJ7488" s="3"/>
    </row>
    <row r="7489" spans="3:36">
      <c r="C7489" s="3"/>
      <c r="D7489" s="3"/>
      <c r="E7489" s="4"/>
      <c r="AJ7489" s="3"/>
    </row>
    <row r="7490" spans="3:36">
      <c r="C7490" s="3"/>
      <c r="D7490" s="3"/>
      <c r="E7490" s="4"/>
      <c r="AJ7490" s="3"/>
    </row>
    <row r="7491" spans="3:36">
      <c r="C7491" s="3"/>
      <c r="D7491" s="3"/>
      <c r="E7491" s="4"/>
      <c r="AJ7491" s="3"/>
    </row>
    <row r="7492" spans="3:36">
      <c r="C7492" s="3"/>
      <c r="D7492" s="3"/>
      <c r="E7492" s="4"/>
      <c r="AJ7492" s="3"/>
    </row>
    <row r="7493" spans="3:36">
      <c r="C7493" s="3"/>
      <c r="D7493" s="3"/>
      <c r="E7493" s="4"/>
      <c r="AJ7493" s="3"/>
    </row>
    <row r="7494" spans="3:36">
      <c r="C7494" s="3"/>
      <c r="D7494" s="3"/>
      <c r="E7494" s="4"/>
      <c r="AJ7494" s="3"/>
    </row>
    <row r="7495" spans="3:36">
      <c r="C7495" s="3"/>
      <c r="D7495" s="3"/>
      <c r="E7495" s="4"/>
      <c r="AJ7495" s="3"/>
    </row>
    <row r="7496" spans="3:36">
      <c r="C7496" s="3"/>
      <c r="D7496" s="3"/>
      <c r="E7496" s="4"/>
    </row>
    <row r="7497" spans="3:36">
      <c r="C7497" s="3"/>
      <c r="D7497" s="3"/>
      <c r="E7497" s="4"/>
      <c r="AJ7497" s="3"/>
    </row>
    <row r="7498" spans="3:36">
      <c r="C7498" s="3"/>
      <c r="D7498" s="3"/>
      <c r="E7498" s="4"/>
      <c r="AJ7498" s="3"/>
    </row>
    <row r="7499" spans="3:36">
      <c r="C7499" s="3"/>
      <c r="D7499" s="3"/>
      <c r="E7499" s="4"/>
      <c r="U7499" s="4"/>
      <c r="W7499" s="4"/>
      <c r="AJ7499" s="3"/>
    </row>
    <row r="7500" spans="3:36">
      <c r="C7500" s="3"/>
      <c r="D7500" s="3"/>
      <c r="E7500" s="4"/>
      <c r="U7500" s="4"/>
      <c r="W7500" s="4"/>
      <c r="AJ7500" s="3"/>
    </row>
    <row r="7501" spans="3:36">
      <c r="C7501" s="3"/>
      <c r="D7501" s="3"/>
      <c r="E7501" s="4"/>
      <c r="U7501" s="4"/>
      <c r="W7501" s="4"/>
      <c r="AJ7501" s="3"/>
    </row>
    <row r="7502" spans="3:36">
      <c r="C7502" s="3"/>
      <c r="D7502" s="3"/>
      <c r="E7502" s="4"/>
      <c r="U7502" s="4"/>
      <c r="W7502" s="4"/>
    </row>
    <row r="7503" spans="3:36">
      <c r="C7503" s="3"/>
      <c r="D7503" s="3"/>
      <c r="E7503" s="4"/>
      <c r="U7503" s="4"/>
      <c r="W7503" s="4"/>
    </row>
    <row r="7504" spans="3:36">
      <c r="C7504" s="3"/>
      <c r="D7504" s="3"/>
      <c r="E7504" s="4"/>
      <c r="U7504" s="4"/>
      <c r="W7504" s="4"/>
    </row>
    <row r="7505" spans="3:36">
      <c r="C7505" s="3"/>
      <c r="D7505" s="3"/>
      <c r="E7505" s="4"/>
      <c r="U7505" s="4"/>
      <c r="W7505" s="4"/>
    </row>
    <row r="7506" spans="3:36">
      <c r="C7506" s="3"/>
      <c r="D7506" s="3"/>
      <c r="E7506" s="4"/>
      <c r="U7506" s="4"/>
      <c r="W7506" s="4"/>
    </row>
    <row r="7507" spans="3:36">
      <c r="C7507" s="3"/>
      <c r="D7507" s="3"/>
      <c r="E7507" s="4"/>
      <c r="U7507" s="4"/>
      <c r="W7507" s="4"/>
    </row>
    <row r="7508" spans="3:36">
      <c r="C7508" s="3"/>
      <c r="D7508" s="3"/>
      <c r="E7508" s="4"/>
      <c r="U7508" s="4"/>
      <c r="W7508" s="4"/>
    </row>
    <row r="7509" spans="3:36">
      <c r="C7509" s="3"/>
      <c r="D7509" s="3"/>
      <c r="E7509" s="4"/>
      <c r="U7509" s="4"/>
      <c r="W7509" s="4"/>
    </row>
    <row r="7510" spans="3:36">
      <c r="C7510" s="3"/>
      <c r="D7510" s="3"/>
      <c r="E7510" s="4"/>
      <c r="U7510" s="4"/>
      <c r="W7510" s="4"/>
    </row>
    <row r="7511" spans="3:36">
      <c r="C7511" s="3"/>
      <c r="D7511" s="3"/>
      <c r="E7511" s="4"/>
      <c r="U7511" s="4"/>
      <c r="W7511" s="4"/>
    </row>
    <row r="7512" spans="3:36">
      <c r="C7512" s="3"/>
      <c r="D7512" s="3"/>
      <c r="E7512" s="4"/>
      <c r="U7512" s="4"/>
      <c r="W7512" s="4"/>
    </row>
    <row r="7513" spans="3:36">
      <c r="C7513" s="3"/>
      <c r="D7513" s="3"/>
      <c r="E7513" s="4"/>
      <c r="U7513" s="4"/>
      <c r="W7513" s="4"/>
    </row>
    <row r="7514" spans="3:36">
      <c r="C7514" s="3"/>
      <c r="D7514" s="3"/>
      <c r="E7514" s="4"/>
      <c r="AJ7514" s="3"/>
    </row>
    <row r="7515" spans="3:36">
      <c r="C7515" s="3"/>
      <c r="D7515" s="3"/>
      <c r="E7515" s="4"/>
    </row>
    <row r="7516" spans="3:36">
      <c r="C7516" s="3"/>
      <c r="D7516" s="3"/>
      <c r="E7516" s="4"/>
      <c r="AJ7516" s="3"/>
    </row>
    <row r="7517" spans="3:36">
      <c r="C7517" s="3"/>
      <c r="D7517" s="3"/>
      <c r="E7517" s="4"/>
    </row>
    <row r="7518" spans="3:36">
      <c r="C7518" s="3"/>
      <c r="D7518" s="3"/>
      <c r="E7518" s="4"/>
      <c r="AJ7518" s="3"/>
    </row>
    <row r="7519" spans="3:36">
      <c r="C7519" s="3"/>
      <c r="D7519" s="3"/>
      <c r="E7519" s="4"/>
      <c r="AJ7519" s="3"/>
    </row>
    <row r="7520" spans="3:36">
      <c r="C7520" s="3"/>
      <c r="D7520" s="3"/>
      <c r="E7520" s="4"/>
      <c r="AJ7520" s="3"/>
    </row>
    <row r="7521" spans="3:36">
      <c r="C7521" s="3"/>
      <c r="D7521" s="3"/>
      <c r="E7521" s="4"/>
      <c r="AJ7521" s="3"/>
    </row>
    <row r="7522" spans="3:36">
      <c r="C7522" s="3"/>
      <c r="D7522" s="3"/>
      <c r="E7522" s="4"/>
      <c r="AJ7522" s="3"/>
    </row>
    <row r="7523" spans="3:36">
      <c r="C7523" s="3"/>
      <c r="D7523" s="3"/>
      <c r="E7523" s="4"/>
      <c r="AJ7523" s="3"/>
    </row>
    <row r="7524" spans="3:36">
      <c r="C7524" s="3"/>
      <c r="D7524" s="3"/>
      <c r="E7524" s="4"/>
      <c r="AJ7524" s="3"/>
    </row>
    <row r="7525" spans="3:36">
      <c r="C7525" s="3"/>
      <c r="D7525" s="3"/>
      <c r="E7525" s="4"/>
      <c r="AJ7525" s="3"/>
    </row>
    <row r="7526" spans="3:36">
      <c r="C7526" s="3"/>
      <c r="D7526" s="3"/>
      <c r="E7526" s="4"/>
      <c r="AJ7526" s="3"/>
    </row>
    <row r="7527" spans="3:36">
      <c r="C7527" s="3"/>
      <c r="D7527" s="3"/>
      <c r="E7527" s="4"/>
      <c r="AJ7527" s="3"/>
    </row>
    <row r="7528" spans="3:36">
      <c r="C7528" s="3"/>
      <c r="D7528" s="3"/>
      <c r="E7528" s="4"/>
      <c r="AJ7528" s="3"/>
    </row>
    <row r="7529" spans="3:36">
      <c r="C7529" s="3"/>
      <c r="D7529" s="3"/>
      <c r="E7529" s="4"/>
      <c r="AJ7529" s="3"/>
    </row>
    <row r="7530" spans="3:36">
      <c r="C7530" s="3"/>
      <c r="D7530" s="3"/>
      <c r="E7530" s="4"/>
      <c r="AJ7530" s="3"/>
    </row>
    <row r="7531" spans="3:36">
      <c r="C7531" s="3"/>
      <c r="D7531" s="3"/>
      <c r="E7531" s="4"/>
      <c r="AJ7531" s="3"/>
    </row>
    <row r="7532" spans="3:36">
      <c r="C7532" s="3"/>
      <c r="D7532" s="3"/>
      <c r="E7532" s="4"/>
      <c r="AJ7532" s="3"/>
    </row>
    <row r="7533" spans="3:36">
      <c r="C7533" s="3"/>
      <c r="D7533" s="3"/>
      <c r="E7533" s="4"/>
      <c r="AJ7533" s="3"/>
    </row>
    <row r="7534" spans="3:36">
      <c r="C7534" s="3"/>
      <c r="D7534" s="3"/>
      <c r="E7534" s="4"/>
      <c r="AJ7534" s="3"/>
    </row>
    <row r="7535" spans="3:36">
      <c r="C7535" s="3"/>
      <c r="D7535" s="3"/>
      <c r="E7535" s="4"/>
    </row>
    <row r="7536" spans="3:36">
      <c r="C7536" s="3"/>
      <c r="D7536" s="3"/>
      <c r="E7536" s="4"/>
      <c r="AJ7536" s="3"/>
    </row>
    <row r="7537" spans="3:36">
      <c r="C7537" s="3"/>
      <c r="D7537" s="3"/>
      <c r="E7537" s="4"/>
      <c r="AJ7537" s="3"/>
    </row>
    <row r="7538" spans="3:36">
      <c r="C7538" s="3"/>
      <c r="D7538" s="3"/>
      <c r="E7538" s="4"/>
      <c r="AJ7538" s="3"/>
    </row>
    <row r="7539" spans="3:36">
      <c r="C7539" s="3"/>
      <c r="D7539" s="3"/>
      <c r="E7539" s="4"/>
      <c r="AJ7539" s="3"/>
    </row>
    <row r="7540" spans="3:36">
      <c r="C7540" s="3"/>
      <c r="D7540" s="3"/>
      <c r="E7540" s="4"/>
      <c r="AJ7540" s="3"/>
    </row>
    <row r="7541" spans="3:36">
      <c r="C7541" s="3"/>
      <c r="D7541" s="3"/>
      <c r="E7541" s="4"/>
      <c r="AJ7541" s="3"/>
    </row>
    <row r="7542" spans="3:36">
      <c r="C7542" s="3"/>
      <c r="D7542" s="3"/>
      <c r="E7542" s="4"/>
      <c r="AJ7542" s="3"/>
    </row>
    <row r="7543" spans="3:36">
      <c r="C7543" s="3"/>
      <c r="D7543" s="3"/>
      <c r="E7543" s="4"/>
      <c r="AJ7543" s="3"/>
    </row>
    <row r="7544" spans="3:36">
      <c r="C7544" s="3"/>
      <c r="D7544" s="3"/>
      <c r="E7544" s="4"/>
      <c r="AJ7544" s="3"/>
    </row>
    <row r="7545" spans="3:36">
      <c r="C7545" s="3"/>
      <c r="D7545" s="3"/>
      <c r="E7545" s="4"/>
      <c r="AJ7545" s="3"/>
    </row>
    <row r="7546" spans="3:36">
      <c r="C7546" s="3"/>
      <c r="D7546" s="3"/>
      <c r="E7546" s="4"/>
      <c r="AJ7546" s="3"/>
    </row>
    <row r="7547" spans="3:36">
      <c r="C7547" s="3"/>
      <c r="D7547" s="3"/>
      <c r="E7547" s="4"/>
      <c r="AJ7547" s="3"/>
    </row>
    <row r="7548" spans="3:36">
      <c r="C7548" s="3"/>
      <c r="D7548" s="3"/>
      <c r="E7548" s="4"/>
      <c r="AJ7548" s="3"/>
    </row>
    <row r="7549" spans="3:36">
      <c r="C7549" s="3"/>
      <c r="D7549" s="3"/>
      <c r="E7549" s="4"/>
      <c r="AJ7549" s="3"/>
    </row>
    <row r="7550" spans="3:36">
      <c r="C7550" s="3"/>
      <c r="D7550" s="3"/>
      <c r="E7550" s="4"/>
      <c r="AJ7550" s="3"/>
    </row>
    <row r="7551" spans="3:36">
      <c r="C7551" s="3"/>
      <c r="D7551" s="3"/>
      <c r="E7551" s="4"/>
      <c r="AJ7551" s="3"/>
    </row>
    <row r="7552" spans="3:36">
      <c r="C7552" s="3"/>
      <c r="D7552" s="3"/>
      <c r="E7552" s="4"/>
      <c r="AJ7552" s="3"/>
    </row>
    <row r="7553" spans="3:36">
      <c r="C7553" s="3"/>
      <c r="D7553" s="3"/>
      <c r="E7553" s="4"/>
      <c r="AJ7553" s="3"/>
    </row>
    <row r="7554" spans="3:36">
      <c r="C7554" s="3"/>
      <c r="D7554" s="3"/>
      <c r="E7554" s="4"/>
      <c r="AJ7554" s="3"/>
    </row>
    <row r="7555" spans="3:36">
      <c r="C7555" s="3"/>
      <c r="D7555" s="3"/>
      <c r="E7555" s="4"/>
      <c r="AJ7555" s="3"/>
    </row>
    <row r="7556" spans="3:36">
      <c r="C7556" s="3"/>
      <c r="D7556" s="3"/>
      <c r="E7556" s="4"/>
      <c r="AJ7556" s="3"/>
    </row>
    <row r="7557" spans="3:36">
      <c r="C7557" s="3"/>
      <c r="D7557" s="3"/>
      <c r="E7557" s="4"/>
      <c r="AJ7557" s="3"/>
    </row>
    <row r="7558" spans="3:36">
      <c r="C7558" s="3"/>
      <c r="D7558" s="3"/>
      <c r="E7558" s="4"/>
      <c r="AJ7558" s="3"/>
    </row>
    <row r="7559" spans="3:36">
      <c r="C7559" s="3"/>
      <c r="D7559" s="3"/>
      <c r="E7559" s="4"/>
      <c r="AJ7559" s="3"/>
    </row>
    <row r="7560" spans="3:36">
      <c r="C7560" s="3"/>
      <c r="D7560" s="3"/>
      <c r="E7560" s="4"/>
      <c r="AJ7560" s="3"/>
    </row>
    <row r="7561" spans="3:36">
      <c r="C7561" s="3"/>
      <c r="D7561" s="3"/>
      <c r="E7561" s="4"/>
      <c r="AJ7561" s="3"/>
    </row>
    <row r="7562" spans="3:36">
      <c r="C7562" s="3"/>
      <c r="D7562" s="3"/>
      <c r="E7562" s="4"/>
      <c r="AJ7562" s="3"/>
    </row>
    <row r="7563" spans="3:36">
      <c r="C7563" s="3"/>
      <c r="D7563" s="3"/>
      <c r="E7563" s="4"/>
    </row>
    <row r="7564" spans="3:36">
      <c r="C7564" s="3"/>
      <c r="D7564" s="3"/>
      <c r="E7564" s="4"/>
      <c r="AJ7564" s="3"/>
    </row>
    <row r="7565" spans="3:36">
      <c r="C7565" s="3"/>
      <c r="D7565" s="3"/>
      <c r="E7565" s="4"/>
      <c r="AJ7565" s="3"/>
    </row>
    <row r="7566" spans="3:36">
      <c r="C7566" s="3"/>
      <c r="D7566" s="3"/>
      <c r="E7566" s="4"/>
      <c r="AJ7566" s="3"/>
    </row>
    <row r="7567" spans="3:36">
      <c r="C7567" s="3"/>
      <c r="D7567" s="3"/>
      <c r="E7567" s="4"/>
      <c r="AJ7567" s="3"/>
    </row>
    <row r="7568" spans="3:36">
      <c r="C7568" s="3"/>
      <c r="D7568" s="3"/>
      <c r="E7568" s="4"/>
      <c r="AJ7568" s="3"/>
    </row>
    <row r="7569" spans="3:36">
      <c r="C7569" s="3"/>
      <c r="D7569" s="3"/>
      <c r="E7569" s="4"/>
      <c r="AJ7569" s="3"/>
    </row>
    <row r="7570" spans="3:36">
      <c r="C7570" s="3"/>
      <c r="D7570" s="3"/>
      <c r="E7570" s="4"/>
      <c r="AJ7570" s="3"/>
    </row>
    <row r="7571" spans="3:36">
      <c r="C7571" s="3"/>
      <c r="D7571" s="3"/>
      <c r="E7571" s="4"/>
      <c r="AJ7571" s="3"/>
    </row>
    <row r="7572" spans="3:36">
      <c r="C7572" s="3"/>
      <c r="D7572" s="3"/>
      <c r="E7572" s="4"/>
      <c r="AJ7572" s="3"/>
    </row>
    <row r="7573" spans="3:36">
      <c r="C7573" s="3"/>
      <c r="D7573" s="3"/>
      <c r="E7573" s="4"/>
      <c r="AJ7573" s="3"/>
    </row>
    <row r="7574" spans="3:36">
      <c r="C7574" s="3"/>
      <c r="D7574" s="3"/>
      <c r="E7574" s="4"/>
      <c r="AJ7574" s="3"/>
    </row>
    <row r="7575" spans="3:36">
      <c r="C7575" s="3"/>
      <c r="D7575" s="3"/>
      <c r="E7575" s="4"/>
      <c r="AJ7575" s="3"/>
    </row>
    <row r="7576" spans="3:36">
      <c r="C7576" s="3"/>
      <c r="D7576" s="3"/>
      <c r="E7576" s="4"/>
      <c r="AJ7576" s="3"/>
    </row>
    <row r="7577" spans="3:36">
      <c r="C7577" s="3"/>
      <c r="D7577" s="3"/>
      <c r="E7577" s="4"/>
      <c r="AJ7577" s="3"/>
    </row>
    <row r="7578" spans="3:36">
      <c r="C7578" s="3"/>
      <c r="D7578" s="3"/>
      <c r="E7578" s="4"/>
      <c r="AJ7578" s="3"/>
    </row>
    <row r="7579" spans="3:36">
      <c r="C7579" s="3"/>
      <c r="D7579" s="3"/>
      <c r="E7579" s="4"/>
      <c r="AJ7579" s="3"/>
    </row>
    <row r="7580" spans="3:36">
      <c r="C7580" s="3"/>
      <c r="D7580" s="3"/>
      <c r="E7580" s="4"/>
      <c r="AJ7580" s="3"/>
    </row>
    <row r="7581" spans="3:36">
      <c r="C7581" s="3"/>
      <c r="D7581" s="3"/>
      <c r="E7581" s="4"/>
      <c r="AJ7581" s="3"/>
    </row>
    <row r="7582" spans="3:36">
      <c r="C7582" s="3"/>
      <c r="D7582" s="3"/>
      <c r="E7582" s="4"/>
      <c r="AJ7582" s="3"/>
    </row>
    <row r="7583" spans="3:36">
      <c r="C7583" s="3"/>
      <c r="D7583" s="3"/>
      <c r="E7583" s="4"/>
      <c r="AJ7583" s="3"/>
    </row>
    <row r="7584" spans="3:36">
      <c r="C7584" s="3"/>
      <c r="D7584" s="3"/>
      <c r="E7584" s="4"/>
      <c r="AJ7584" s="3"/>
    </row>
    <row r="7585" spans="3:36">
      <c r="C7585" s="3"/>
      <c r="D7585" s="3"/>
      <c r="E7585" s="4"/>
      <c r="AJ7585" s="3"/>
    </row>
    <row r="7586" spans="3:36">
      <c r="C7586" s="3"/>
      <c r="D7586" s="3"/>
      <c r="E7586" s="4"/>
      <c r="AJ7586" s="3"/>
    </row>
    <row r="7587" spans="3:36">
      <c r="C7587" s="3"/>
      <c r="D7587" s="3"/>
      <c r="E7587" s="4"/>
    </row>
    <row r="7588" spans="3:36">
      <c r="C7588" s="3"/>
      <c r="D7588" s="3"/>
      <c r="E7588" s="4"/>
      <c r="AJ7588" s="3"/>
    </row>
    <row r="7589" spans="3:36">
      <c r="C7589" s="3"/>
      <c r="D7589" s="3"/>
      <c r="E7589" s="4"/>
      <c r="AJ7589" s="3"/>
    </row>
    <row r="7590" spans="3:36">
      <c r="C7590" s="3"/>
      <c r="D7590" s="3"/>
      <c r="E7590" s="4"/>
      <c r="AJ7590" s="3"/>
    </row>
    <row r="7591" spans="3:36">
      <c r="C7591" s="3"/>
      <c r="D7591" s="3"/>
      <c r="E7591" s="4"/>
      <c r="AJ7591" s="3"/>
    </row>
    <row r="7592" spans="3:36">
      <c r="C7592" s="3"/>
      <c r="D7592" s="3"/>
      <c r="E7592" s="4"/>
      <c r="AJ7592" s="3"/>
    </row>
    <row r="7593" spans="3:36">
      <c r="C7593" s="3"/>
      <c r="D7593" s="3"/>
      <c r="E7593" s="4"/>
      <c r="AJ7593" s="3"/>
    </row>
    <row r="7594" spans="3:36">
      <c r="C7594" s="3"/>
      <c r="D7594" s="3"/>
      <c r="E7594" s="4"/>
      <c r="AJ7594" s="3"/>
    </row>
    <row r="7595" spans="3:36">
      <c r="C7595" s="3"/>
      <c r="D7595" s="3"/>
      <c r="E7595" s="4"/>
      <c r="AJ7595" s="3"/>
    </row>
    <row r="7596" spans="3:36">
      <c r="C7596" s="3"/>
      <c r="D7596" s="3"/>
      <c r="E7596" s="4"/>
      <c r="AJ7596" s="3"/>
    </row>
    <row r="7597" spans="3:36">
      <c r="C7597" s="3"/>
      <c r="D7597" s="3"/>
      <c r="E7597" s="4"/>
      <c r="AJ7597" s="3"/>
    </row>
    <row r="7598" spans="3:36">
      <c r="C7598" s="3"/>
      <c r="D7598" s="3"/>
      <c r="E7598" s="4"/>
      <c r="U7598" s="4"/>
      <c r="W7598" s="4"/>
      <c r="AJ7598" s="3"/>
    </row>
    <row r="7599" spans="3:36">
      <c r="C7599" s="3"/>
      <c r="D7599" s="3"/>
      <c r="E7599" s="4"/>
      <c r="U7599" s="4"/>
      <c r="W7599" s="4"/>
      <c r="AJ7599" s="3"/>
    </row>
    <row r="7600" spans="3:36">
      <c r="C7600" s="3"/>
      <c r="D7600" s="3"/>
      <c r="E7600" s="4"/>
      <c r="U7600" s="4"/>
      <c r="W7600" s="4"/>
      <c r="AJ7600" s="3"/>
    </row>
    <row r="7601" spans="3:36">
      <c r="C7601" s="3"/>
      <c r="D7601" s="3"/>
      <c r="E7601" s="4"/>
      <c r="U7601" s="4"/>
      <c r="W7601" s="4"/>
      <c r="AJ7601" s="3"/>
    </row>
    <row r="7602" spans="3:36">
      <c r="C7602" s="3"/>
      <c r="D7602" s="3"/>
      <c r="E7602" s="4"/>
      <c r="U7602" s="4"/>
      <c r="W7602" s="4"/>
      <c r="AJ7602" s="3"/>
    </row>
    <row r="7603" spans="3:36">
      <c r="C7603" s="3"/>
      <c r="D7603" s="3"/>
      <c r="E7603" s="4"/>
      <c r="U7603" s="4"/>
      <c r="W7603" s="4"/>
      <c r="AJ7603" s="3"/>
    </row>
    <row r="7604" spans="3:36">
      <c r="C7604" s="3"/>
      <c r="D7604" s="3"/>
      <c r="E7604" s="4"/>
      <c r="U7604" s="4"/>
      <c r="W7604" s="4"/>
      <c r="AJ7604" s="3"/>
    </row>
    <row r="7605" spans="3:36">
      <c r="C7605" s="3"/>
      <c r="D7605" s="3"/>
      <c r="E7605" s="4"/>
      <c r="AJ7605" s="3"/>
    </row>
    <row r="7606" spans="3:36">
      <c r="C7606" s="3"/>
      <c r="D7606" s="3"/>
      <c r="E7606" s="4"/>
    </row>
    <row r="7607" spans="3:36">
      <c r="C7607" s="3"/>
      <c r="D7607" s="3"/>
      <c r="E7607" s="4"/>
      <c r="AJ7607" s="3"/>
    </row>
    <row r="7608" spans="3:36">
      <c r="C7608" s="3"/>
      <c r="D7608" s="3"/>
      <c r="E7608" s="4"/>
      <c r="AJ7608" s="3"/>
    </row>
    <row r="7609" spans="3:36">
      <c r="C7609" s="3"/>
      <c r="D7609" s="3"/>
      <c r="E7609" s="4"/>
      <c r="AJ7609" s="3"/>
    </row>
    <row r="7610" spans="3:36">
      <c r="C7610" s="3"/>
      <c r="D7610" s="3"/>
      <c r="E7610" s="4"/>
      <c r="AJ7610" s="3"/>
    </row>
    <row r="7611" spans="3:36">
      <c r="C7611" s="3"/>
      <c r="D7611" s="3"/>
      <c r="E7611" s="4"/>
      <c r="AJ7611" s="3"/>
    </row>
    <row r="7612" spans="3:36">
      <c r="C7612" s="3"/>
      <c r="D7612" s="3"/>
      <c r="E7612" s="4"/>
      <c r="AJ7612" s="3"/>
    </row>
    <row r="7613" spans="3:36">
      <c r="C7613" s="3"/>
      <c r="D7613" s="3"/>
      <c r="E7613" s="4"/>
      <c r="AJ7613" s="3"/>
    </row>
    <row r="7614" spans="3:36">
      <c r="C7614" s="3"/>
      <c r="D7614" s="3"/>
      <c r="E7614" s="4"/>
      <c r="AJ7614" s="3"/>
    </row>
    <row r="7615" spans="3:36">
      <c r="C7615" s="3"/>
      <c r="D7615" s="3"/>
      <c r="E7615" s="4"/>
      <c r="AJ7615" s="3"/>
    </row>
    <row r="7616" spans="3:36">
      <c r="C7616" s="3"/>
      <c r="D7616" s="3"/>
      <c r="E7616" s="4"/>
      <c r="AJ7616" s="3"/>
    </row>
    <row r="7617" spans="3:36">
      <c r="C7617" s="3"/>
      <c r="D7617" s="3"/>
      <c r="E7617" s="4"/>
      <c r="AJ7617" s="3"/>
    </row>
    <row r="7618" spans="3:36">
      <c r="C7618" s="3"/>
      <c r="D7618" s="3"/>
      <c r="E7618" s="4"/>
      <c r="AJ7618" s="3"/>
    </row>
    <row r="7619" spans="3:36">
      <c r="C7619" s="3"/>
      <c r="D7619" s="3"/>
      <c r="E7619" s="4"/>
      <c r="AJ7619" s="3"/>
    </row>
    <row r="7620" spans="3:36">
      <c r="C7620" s="3"/>
      <c r="D7620" s="3"/>
      <c r="E7620" s="4"/>
      <c r="AJ7620" s="3"/>
    </row>
    <row r="7621" spans="3:36">
      <c r="C7621" s="3"/>
      <c r="D7621" s="3"/>
      <c r="E7621" s="4"/>
      <c r="AJ7621" s="3"/>
    </row>
    <row r="7622" spans="3:36">
      <c r="C7622" s="3"/>
      <c r="D7622" s="3"/>
      <c r="E7622" s="4"/>
      <c r="AJ7622" s="3"/>
    </row>
    <row r="7623" spans="3:36">
      <c r="C7623" s="3"/>
      <c r="D7623" s="3"/>
      <c r="E7623" s="4"/>
      <c r="AJ7623" s="3"/>
    </row>
    <row r="7624" spans="3:36">
      <c r="C7624" s="3"/>
      <c r="D7624" s="3"/>
      <c r="E7624" s="4"/>
      <c r="AJ7624" s="3"/>
    </row>
    <row r="7625" spans="3:36">
      <c r="C7625" s="3"/>
      <c r="D7625" s="3"/>
      <c r="E7625" s="4"/>
      <c r="AJ7625" s="3"/>
    </row>
    <row r="7626" spans="3:36">
      <c r="C7626" s="3"/>
      <c r="D7626" s="3"/>
      <c r="E7626" s="4"/>
      <c r="AJ7626" s="3"/>
    </row>
    <row r="7627" spans="3:36">
      <c r="C7627" s="3"/>
      <c r="D7627" s="3"/>
      <c r="E7627" s="4"/>
      <c r="U7627" s="4"/>
      <c r="W7627" s="4"/>
      <c r="AJ7627" s="3"/>
    </row>
    <row r="7628" spans="3:36">
      <c r="C7628" s="3"/>
      <c r="D7628" s="3"/>
      <c r="E7628" s="4"/>
      <c r="U7628" s="4"/>
      <c r="W7628" s="4"/>
      <c r="AJ7628" s="3"/>
    </row>
    <row r="7629" spans="3:36">
      <c r="C7629" s="3"/>
      <c r="D7629" s="3"/>
      <c r="E7629" s="4"/>
      <c r="U7629" s="4"/>
      <c r="W7629" s="4"/>
      <c r="AJ7629" s="3"/>
    </row>
    <row r="7630" spans="3:36">
      <c r="C7630" s="3"/>
      <c r="D7630" s="3"/>
      <c r="E7630" s="4"/>
      <c r="U7630" s="4"/>
      <c r="W7630" s="4"/>
      <c r="AJ7630" s="3"/>
    </row>
    <row r="7631" spans="3:36">
      <c r="C7631" s="3"/>
      <c r="D7631" s="3"/>
      <c r="E7631" s="4"/>
      <c r="U7631" s="4"/>
      <c r="W7631" s="4"/>
      <c r="AJ7631" s="3"/>
    </row>
    <row r="7632" spans="3:36">
      <c r="C7632" s="3"/>
      <c r="D7632" s="3"/>
      <c r="E7632" s="4"/>
      <c r="U7632" s="4"/>
      <c r="W7632" s="4"/>
      <c r="AJ7632" s="3"/>
    </row>
    <row r="7633" spans="3:36">
      <c r="C7633" s="3"/>
      <c r="D7633" s="3"/>
      <c r="E7633" s="4"/>
      <c r="U7633" s="4"/>
      <c r="W7633" s="4"/>
      <c r="AJ7633" s="3"/>
    </row>
    <row r="7634" spans="3:36">
      <c r="C7634" s="3"/>
      <c r="D7634" s="3"/>
      <c r="E7634" s="4"/>
      <c r="U7634" s="4"/>
      <c r="W7634" s="4"/>
      <c r="AJ7634" s="3"/>
    </row>
    <row r="7635" spans="3:36">
      <c r="C7635" s="3"/>
      <c r="D7635" s="3"/>
      <c r="E7635" s="4"/>
      <c r="AJ7635" s="3"/>
    </row>
    <row r="7636" spans="3:36">
      <c r="C7636" s="3"/>
      <c r="D7636" s="3"/>
      <c r="E7636" s="4"/>
      <c r="AJ7636" s="3"/>
    </row>
    <row r="7637" spans="3:36">
      <c r="C7637" s="3"/>
      <c r="D7637" s="3"/>
      <c r="E7637" s="4"/>
      <c r="AJ7637" s="3"/>
    </row>
    <row r="7638" spans="3:36">
      <c r="C7638" s="3"/>
      <c r="D7638" s="3"/>
      <c r="E7638" s="4"/>
      <c r="AJ7638" s="3"/>
    </row>
    <row r="7639" spans="3:36">
      <c r="C7639" s="3"/>
      <c r="D7639" s="3"/>
      <c r="E7639" s="4"/>
      <c r="AJ7639" s="3"/>
    </row>
    <row r="7640" spans="3:36">
      <c r="C7640" s="3"/>
      <c r="D7640" s="3"/>
      <c r="E7640" s="4"/>
      <c r="AJ7640" s="3"/>
    </row>
    <row r="7641" spans="3:36">
      <c r="C7641" s="3"/>
      <c r="D7641" s="3"/>
      <c r="E7641" s="4"/>
      <c r="AJ7641" s="3"/>
    </row>
    <row r="7642" spans="3:36">
      <c r="C7642" s="3"/>
      <c r="D7642" s="3"/>
      <c r="E7642" s="4"/>
      <c r="AJ7642" s="3"/>
    </row>
    <row r="7643" spans="3:36">
      <c r="C7643" s="3"/>
      <c r="D7643" s="3"/>
      <c r="E7643" s="4"/>
      <c r="AJ7643" s="3"/>
    </row>
    <row r="7644" spans="3:36">
      <c r="C7644" s="3"/>
      <c r="D7644" s="3"/>
      <c r="E7644" s="4"/>
      <c r="AJ7644" s="3"/>
    </row>
    <row r="7645" spans="3:36">
      <c r="C7645" s="3"/>
      <c r="D7645" s="3"/>
      <c r="E7645" s="4"/>
      <c r="AJ7645" s="3"/>
    </row>
    <row r="7646" spans="3:36">
      <c r="C7646" s="3"/>
      <c r="D7646" s="3"/>
      <c r="E7646" s="4"/>
    </row>
    <row r="7647" spans="3:36">
      <c r="C7647" s="3"/>
      <c r="D7647" s="3"/>
      <c r="E7647" s="4"/>
      <c r="AJ7647" s="3"/>
    </row>
    <row r="7648" spans="3:36">
      <c r="C7648" s="3"/>
      <c r="D7648" s="3"/>
      <c r="E7648" s="4"/>
      <c r="AJ7648" s="3"/>
    </row>
    <row r="7649" spans="3:36">
      <c r="C7649" s="3"/>
      <c r="D7649" s="3"/>
      <c r="E7649" s="4"/>
      <c r="AJ7649" s="3"/>
    </row>
    <row r="7650" spans="3:36">
      <c r="C7650" s="3"/>
      <c r="D7650" s="3"/>
      <c r="E7650" s="4"/>
      <c r="AJ7650" s="3"/>
    </row>
    <row r="7651" spans="3:36">
      <c r="C7651" s="3"/>
      <c r="D7651" s="3"/>
      <c r="E7651" s="4"/>
      <c r="AJ7651" s="3"/>
    </row>
    <row r="7652" spans="3:36">
      <c r="C7652" s="3"/>
      <c r="D7652" s="3"/>
      <c r="E7652" s="4"/>
      <c r="AJ7652" s="3"/>
    </row>
    <row r="7653" spans="3:36">
      <c r="C7653" s="3"/>
      <c r="D7653" s="3"/>
      <c r="E7653" s="4"/>
      <c r="AJ7653" s="3"/>
    </row>
    <row r="7654" spans="3:36">
      <c r="C7654" s="3"/>
      <c r="D7654" s="3"/>
      <c r="E7654" s="4"/>
      <c r="AJ7654" s="3"/>
    </row>
    <row r="7655" spans="3:36">
      <c r="C7655" s="3"/>
      <c r="D7655" s="3"/>
      <c r="E7655" s="4"/>
      <c r="AJ7655" s="3"/>
    </row>
    <row r="7656" spans="3:36">
      <c r="C7656" s="3"/>
      <c r="D7656" s="3"/>
      <c r="E7656" s="4"/>
      <c r="AJ7656" s="3"/>
    </row>
    <row r="7657" spans="3:36">
      <c r="C7657" s="3"/>
      <c r="D7657" s="3"/>
      <c r="E7657" s="4"/>
      <c r="AJ7657" s="3"/>
    </row>
    <row r="7658" spans="3:36">
      <c r="C7658" s="3"/>
      <c r="D7658" s="3"/>
      <c r="E7658" s="4"/>
      <c r="AJ7658" s="3"/>
    </row>
    <row r="7659" spans="3:36">
      <c r="C7659" s="3"/>
      <c r="D7659" s="3"/>
      <c r="E7659" s="4"/>
      <c r="AJ7659" s="3"/>
    </row>
    <row r="7660" spans="3:36">
      <c r="C7660" s="3"/>
      <c r="D7660" s="3"/>
      <c r="E7660" s="4"/>
      <c r="AJ7660" s="3"/>
    </row>
    <row r="7661" spans="3:36">
      <c r="C7661" s="3"/>
      <c r="D7661" s="3"/>
      <c r="E7661" s="4"/>
      <c r="AJ7661" s="3"/>
    </row>
    <row r="7662" spans="3:36">
      <c r="C7662" s="3"/>
      <c r="D7662" s="3"/>
      <c r="E7662" s="4"/>
    </row>
    <row r="7663" spans="3:36">
      <c r="C7663" s="3"/>
      <c r="D7663" s="3"/>
      <c r="E7663" s="4"/>
      <c r="AJ7663" s="3"/>
    </row>
    <row r="7664" spans="3:36">
      <c r="C7664" s="3"/>
      <c r="D7664" s="3"/>
      <c r="E7664" s="4"/>
      <c r="AJ7664" s="3"/>
    </row>
    <row r="7665" spans="3:36">
      <c r="C7665" s="3"/>
      <c r="D7665" s="3"/>
      <c r="E7665" s="4"/>
      <c r="AJ7665" s="3"/>
    </row>
    <row r="7666" spans="3:36">
      <c r="C7666" s="3"/>
      <c r="D7666" s="3"/>
      <c r="E7666" s="4"/>
      <c r="AJ7666" s="3"/>
    </row>
    <row r="7667" spans="3:36">
      <c r="C7667" s="3"/>
      <c r="D7667" s="3"/>
      <c r="E7667" s="4"/>
      <c r="AJ7667" s="3"/>
    </row>
    <row r="7668" spans="3:36">
      <c r="C7668" s="3"/>
      <c r="D7668" s="3"/>
      <c r="E7668" s="4"/>
      <c r="AJ7668" s="3"/>
    </row>
    <row r="7669" spans="3:36">
      <c r="C7669" s="3"/>
      <c r="D7669" s="3"/>
      <c r="E7669" s="4"/>
      <c r="AJ7669" s="3"/>
    </row>
    <row r="7670" spans="3:36">
      <c r="C7670" s="3"/>
      <c r="D7670" s="3"/>
      <c r="E7670" s="4"/>
    </row>
    <row r="7671" spans="3:36">
      <c r="C7671" s="3"/>
      <c r="D7671" s="3"/>
      <c r="E7671" s="4"/>
      <c r="AJ7671" s="3"/>
    </row>
    <row r="7672" spans="3:36">
      <c r="C7672" s="3"/>
      <c r="D7672" s="3"/>
      <c r="E7672" s="4"/>
      <c r="AJ7672" s="3"/>
    </row>
    <row r="7673" spans="3:36">
      <c r="C7673" s="3"/>
      <c r="D7673" s="3"/>
      <c r="E7673" s="4"/>
      <c r="AJ7673" s="3"/>
    </row>
    <row r="7674" spans="3:36">
      <c r="C7674" s="3"/>
      <c r="D7674" s="3"/>
      <c r="E7674" s="4"/>
      <c r="AJ7674" s="3"/>
    </row>
    <row r="7675" spans="3:36">
      <c r="C7675" s="3"/>
      <c r="D7675" s="3"/>
      <c r="E7675" s="4"/>
      <c r="AJ7675" s="3"/>
    </row>
    <row r="7676" spans="3:36">
      <c r="C7676" s="3"/>
      <c r="D7676" s="3"/>
      <c r="E7676" s="4"/>
      <c r="AJ7676" s="3"/>
    </row>
    <row r="7677" spans="3:36">
      <c r="C7677" s="3"/>
      <c r="D7677" s="3"/>
      <c r="E7677" s="4"/>
      <c r="AJ7677" s="3"/>
    </row>
    <row r="7678" spans="3:36">
      <c r="C7678" s="3"/>
      <c r="D7678" s="3"/>
      <c r="E7678" s="4"/>
      <c r="AJ7678" s="3"/>
    </row>
    <row r="7679" spans="3:36">
      <c r="C7679" s="3"/>
      <c r="D7679" s="3"/>
      <c r="E7679" s="4"/>
      <c r="AJ7679" s="3"/>
    </row>
    <row r="7680" spans="3:36">
      <c r="C7680" s="3"/>
      <c r="D7680" s="3"/>
      <c r="E7680" s="4"/>
      <c r="AJ7680" s="3"/>
    </row>
    <row r="7681" spans="3:36">
      <c r="C7681" s="3"/>
      <c r="D7681" s="3"/>
      <c r="E7681" s="4"/>
      <c r="AJ7681" s="3"/>
    </row>
    <row r="7682" spans="3:36">
      <c r="C7682" s="3"/>
      <c r="D7682" s="3"/>
      <c r="E7682" s="4"/>
      <c r="AJ7682" s="3"/>
    </row>
    <row r="7683" spans="3:36">
      <c r="C7683" s="3"/>
      <c r="D7683" s="3"/>
      <c r="E7683" s="4"/>
      <c r="AJ7683" s="3"/>
    </row>
    <row r="7684" spans="3:36">
      <c r="C7684" s="3"/>
      <c r="D7684" s="3"/>
      <c r="E7684" s="4"/>
      <c r="AJ7684" s="3"/>
    </row>
    <row r="7685" spans="3:36">
      <c r="C7685" s="3"/>
      <c r="D7685" s="3"/>
      <c r="E7685" s="4"/>
      <c r="AJ7685" s="3"/>
    </row>
    <row r="7686" spans="3:36">
      <c r="C7686" s="3"/>
      <c r="D7686" s="3"/>
      <c r="E7686" s="4"/>
      <c r="AJ7686" s="3"/>
    </row>
    <row r="7687" spans="3:36">
      <c r="C7687" s="3"/>
      <c r="D7687" s="3"/>
      <c r="E7687" s="4"/>
      <c r="AJ7687" s="3"/>
    </row>
    <row r="7688" spans="3:36">
      <c r="C7688" s="3"/>
      <c r="D7688" s="3"/>
      <c r="E7688" s="4"/>
    </row>
    <row r="7689" spans="3:36">
      <c r="C7689" s="3"/>
      <c r="D7689" s="3"/>
      <c r="E7689" s="4"/>
      <c r="AJ7689" s="3"/>
    </row>
    <row r="7690" spans="3:36">
      <c r="C7690" s="3"/>
      <c r="D7690" s="3"/>
      <c r="E7690" s="4"/>
      <c r="AJ7690" s="3"/>
    </row>
    <row r="7691" spans="3:36">
      <c r="C7691" s="3"/>
      <c r="D7691" s="3"/>
      <c r="E7691" s="4"/>
      <c r="AJ7691" s="3"/>
    </row>
    <row r="7692" spans="3:36">
      <c r="C7692" s="3"/>
      <c r="D7692" s="3"/>
      <c r="E7692" s="4"/>
    </row>
    <row r="7693" spans="3:36">
      <c r="C7693" s="3"/>
      <c r="D7693" s="3"/>
      <c r="E7693" s="4"/>
      <c r="AJ7693" s="3"/>
    </row>
    <row r="7694" spans="3:36">
      <c r="C7694" s="3"/>
      <c r="D7694" s="3"/>
      <c r="E7694" s="4"/>
      <c r="AJ7694" s="3"/>
    </row>
    <row r="7695" spans="3:36">
      <c r="C7695" s="3"/>
      <c r="D7695" s="3"/>
      <c r="E7695" s="4"/>
      <c r="AJ7695" s="3"/>
    </row>
    <row r="7696" spans="3:36">
      <c r="C7696" s="3"/>
      <c r="D7696" s="3"/>
      <c r="E7696" s="4"/>
    </row>
    <row r="7697" spans="3:36">
      <c r="C7697" s="3"/>
      <c r="D7697" s="3"/>
      <c r="E7697" s="4"/>
      <c r="AJ7697" s="3"/>
    </row>
    <row r="7698" spans="3:36">
      <c r="C7698" s="3"/>
      <c r="D7698" s="3"/>
      <c r="E7698" s="4"/>
      <c r="AJ7698" s="3"/>
    </row>
    <row r="7699" spans="3:36">
      <c r="C7699" s="3"/>
      <c r="D7699" s="3"/>
      <c r="E7699" s="4"/>
      <c r="U7699" s="4"/>
      <c r="W7699" s="4"/>
    </row>
    <row r="7700" spans="3:36">
      <c r="C7700" s="3"/>
      <c r="D7700" s="3"/>
      <c r="E7700" s="4"/>
      <c r="U7700" s="4"/>
      <c r="W7700" s="4"/>
    </row>
    <row r="7701" spans="3:36">
      <c r="C7701" s="3"/>
      <c r="D7701" s="3"/>
      <c r="E7701" s="4"/>
      <c r="U7701" s="4"/>
      <c r="W7701" s="4"/>
    </row>
    <row r="7702" spans="3:36">
      <c r="C7702" s="3"/>
      <c r="D7702" s="3"/>
      <c r="E7702" s="4"/>
      <c r="U7702" s="4"/>
      <c r="W7702" s="4"/>
    </row>
    <row r="7703" spans="3:36">
      <c r="C7703" s="3"/>
      <c r="D7703" s="3"/>
      <c r="E7703" s="4"/>
      <c r="AJ7703" s="3"/>
    </row>
    <row r="7704" spans="3:36">
      <c r="C7704" s="3"/>
      <c r="D7704" s="3"/>
      <c r="E7704" s="4"/>
      <c r="AJ7704" s="3"/>
    </row>
    <row r="7705" spans="3:36">
      <c r="C7705" s="3"/>
      <c r="D7705" s="3"/>
      <c r="E7705" s="4"/>
      <c r="AJ7705" s="3"/>
    </row>
    <row r="7706" spans="3:36">
      <c r="C7706" s="3"/>
      <c r="D7706" s="3"/>
      <c r="E7706" s="4"/>
      <c r="AJ7706" s="3"/>
    </row>
    <row r="7707" spans="3:36">
      <c r="C7707" s="3"/>
      <c r="D7707" s="3"/>
      <c r="E7707" s="4"/>
      <c r="U7707" s="4"/>
      <c r="W7707" s="4"/>
    </row>
    <row r="7708" spans="3:36">
      <c r="C7708" s="3"/>
      <c r="D7708" s="3"/>
      <c r="E7708" s="4"/>
      <c r="U7708" s="4"/>
      <c r="W7708" s="4"/>
    </row>
    <row r="7709" spans="3:36">
      <c r="C7709" s="3"/>
      <c r="D7709" s="3"/>
      <c r="E7709" s="4"/>
      <c r="U7709" s="4"/>
      <c r="W7709" s="4"/>
    </row>
    <row r="7710" spans="3:36">
      <c r="C7710" s="3"/>
      <c r="D7710" s="3"/>
      <c r="E7710" s="4"/>
      <c r="U7710" s="4"/>
      <c r="W7710" s="4"/>
    </row>
    <row r="7711" spans="3:36">
      <c r="C7711" s="3"/>
      <c r="D7711" s="3"/>
      <c r="E7711" s="4"/>
      <c r="AJ7711" s="3"/>
    </row>
    <row r="7712" spans="3:36">
      <c r="C7712" s="3"/>
      <c r="D7712" s="3"/>
      <c r="E7712" s="4"/>
      <c r="AJ7712" s="3"/>
    </row>
    <row r="7713" spans="3:36">
      <c r="C7713" s="3"/>
      <c r="D7713" s="3"/>
      <c r="E7713" s="4"/>
      <c r="AJ7713" s="3"/>
    </row>
    <row r="7714" spans="3:36">
      <c r="C7714" s="3"/>
      <c r="D7714" s="3"/>
      <c r="E7714" s="4"/>
    </row>
    <row r="7715" spans="3:36">
      <c r="C7715" s="3"/>
      <c r="D7715" s="3"/>
      <c r="E7715" s="4"/>
      <c r="AJ7715" s="3"/>
    </row>
    <row r="7716" spans="3:36">
      <c r="C7716" s="3"/>
      <c r="D7716" s="3"/>
      <c r="E7716" s="4"/>
      <c r="AJ7716" s="3"/>
    </row>
    <row r="7717" spans="3:36">
      <c r="C7717" s="3"/>
      <c r="D7717" s="3"/>
      <c r="E7717" s="4"/>
      <c r="AJ7717" s="3"/>
    </row>
    <row r="7718" spans="3:36">
      <c r="C7718" s="3"/>
      <c r="D7718" s="3"/>
      <c r="E7718" s="4"/>
      <c r="AJ7718" s="3"/>
    </row>
    <row r="7719" spans="3:36">
      <c r="C7719" s="3"/>
      <c r="D7719" s="3"/>
      <c r="E7719" s="4"/>
      <c r="AJ7719" s="3"/>
    </row>
    <row r="7720" spans="3:36">
      <c r="C7720" s="3"/>
      <c r="D7720" s="3"/>
      <c r="E7720" s="4"/>
      <c r="AJ7720" s="3"/>
    </row>
    <row r="7721" spans="3:36">
      <c r="C7721" s="3"/>
      <c r="D7721" s="3"/>
      <c r="E7721" s="4"/>
      <c r="AJ7721" s="3"/>
    </row>
    <row r="7722" spans="3:36">
      <c r="C7722" s="3"/>
      <c r="D7722" s="3"/>
      <c r="E7722" s="4"/>
      <c r="AJ7722" s="3"/>
    </row>
    <row r="7723" spans="3:36">
      <c r="C7723" s="3"/>
      <c r="D7723" s="3"/>
      <c r="E7723" s="4"/>
      <c r="U7723" s="4"/>
      <c r="W7723" s="4"/>
      <c r="AJ7723" s="3"/>
    </row>
    <row r="7724" spans="3:36">
      <c r="C7724" s="3"/>
      <c r="D7724" s="3"/>
      <c r="E7724" s="4"/>
      <c r="U7724" s="4"/>
      <c r="W7724" s="4"/>
      <c r="AJ7724" s="3"/>
    </row>
    <row r="7725" spans="3:36">
      <c r="C7725" s="3"/>
      <c r="D7725" s="3"/>
      <c r="E7725" s="4"/>
      <c r="U7725" s="4"/>
      <c r="W7725" s="4"/>
      <c r="AJ7725" s="3"/>
    </row>
    <row r="7726" spans="3:36">
      <c r="C7726" s="3"/>
      <c r="D7726" s="3"/>
      <c r="E7726" s="4"/>
      <c r="U7726" s="4"/>
      <c r="W7726" s="4"/>
      <c r="AJ7726" s="3"/>
    </row>
    <row r="7727" spans="3:36">
      <c r="C7727" s="3"/>
      <c r="D7727" s="3"/>
      <c r="E7727" s="4"/>
      <c r="U7727" s="4"/>
      <c r="W7727" s="4"/>
      <c r="AJ7727" s="3"/>
    </row>
    <row r="7728" spans="3:36">
      <c r="C7728" s="3"/>
      <c r="D7728" s="3"/>
      <c r="E7728" s="4"/>
      <c r="U7728" s="4"/>
      <c r="W7728" s="4"/>
      <c r="AJ7728" s="3"/>
    </row>
    <row r="7729" spans="3:36">
      <c r="C7729" s="3"/>
      <c r="D7729" s="3"/>
      <c r="E7729" s="4"/>
      <c r="U7729" s="4"/>
      <c r="W7729" s="4"/>
      <c r="AJ7729" s="3"/>
    </row>
    <row r="7730" spans="3:36">
      <c r="C7730" s="3"/>
      <c r="D7730" s="3"/>
      <c r="E7730" s="4"/>
      <c r="AJ7730" s="3"/>
    </row>
    <row r="7731" spans="3:36">
      <c r="C7731" s="3"/>
      <c r="D7731" s="3"/>
      <c r="E7731" s="4"/>
      <c r="AJ7731" s="3"/>
    </row>
    <row r="7732" spans="3:36">
      <c r="C7732" s="3"/>
      <c r="D7732" s="3"/>
      <c r="E7732" s="4"/>
      <c r="AJ7732" s="3"/>
    </row>
    <row r="7733" spans="3:36">
      <c r="C7733" s="3"/>
      <c r="D7733" s="3"/>
      <c r="E7733" s="4"/>
    </row>
    <row r="7734" spans="3:36">
      <c r="C7734" s="3"/>
      <c r="D7734" s="3"/>
      <c r="E7734" s="4"/>
      <c r="AJ7734" s="3"/>
    </row>
    <row r="7735" spans="3:36">
      <c r="C7735" s="3"/>
      <c r="D7735" s="3"/>
      <c r="E7735" s="4"/>
      <c r="AJ7735" s="3"/>
    </row>
    <row r="7736" spans="3:36">
      <c r="C7736" s="3"/>
      <c r="D7736" s="3"/>
      <c r="E7736" s="4"/>
      <c r="AJ7736" s="3"/>
    </row>
    <row r="7737" spans="3:36">
      <c r="C7737" s="3"/>
      <c r="D7737" s="3"/>
      <c r="E7737" s="4"/>
      <c r="AJ7737" s="3"/>
    </row>
    <row r="7738" spans="3:36">
      <c r="C7738" s="3"/>
      <c r="D7738" s="3"/>
      <c r="E7738" s="4"/>
      <c r="AJ7738" s="3"/>
    </row>
    <row r="7739" spans="3:36">
      <c r="C7739" s="3"/>
      <c r="D7739" s="3"/>
      <c r="E7739" s="4"/>
      <c r="AJ7739" s="3"/>
    </row>
    <row r="7740" spans="3:36">
      <c r="C7740" s="3"/>
      <c r="D7740" s="3"/>
      <c r="E7740" s="4"/>
      <c r="AJ7740" s="3"/>
    </row>
    <row r="7741" spans="3:36">
      <c r="C7741" s="3"/>
      <c r="D7741" s="3"/>
      <c r="E7741" s="4"/>
      <c r="AJ7741" s="3"/>
    </row>
    <row r="7742" spans="3:36">
      <c r="C7742" s="3"/>
      <c r="D7742" s="3"/>
      <c r="E7742" s="4"/>
      <c r="AJ7742" s="3"/>
    </row>
    <row r="7743" spans="3:36">
      <c r="C7743" s="3"/>
      <c r="D7743" s="3"/>
      <c r="E7743" s="4"/>
      <c r="AJ7743" s="3"/>
    </row>
    <row r="7744" spans="3:36">
      <c r="C7744" s="3"/>
      <c r="D7744" s="3"/>
      <c r="E7744" s="4"/>
      <c r="AJ7744" s="3"/>
    </row>
    <row r="7745" spans="3:36">
      <c r="C7745" s="3"/>
      <c r="D7745" s="3"/>
      <c r="E7745" s="4"/>
    </row>
    <row r="7746" spans="3:36">
      <c r="C7746" s="3"/>
      <c r="D7746" s="3"/>
      <c r="E7746" s="4"/>
      <c r="AJ7746" s="3"/>
    </row>
    <row r="7747" spans="3:36">
      <c r="C7747" s="3"/>
      <c r="D7747" s="3"/>
      <c r="E7747" s="4"/>
      <c r="AJ7747" s="3"/>
    </row>
    <row r="7748" spans="3:36">
      <c r="C7748" s="3"/>
      <c r="D7748" s="3"/>
      <c r="E7748" s="4"/>
      <c r="U7748" s="4"/>
      <c r="W7748" s="4"/>
    </row>
    <row r="7749" spans="3:36">
      <c r="C7749" s="3"/>
      <c r="D7749" s="3"/>
      <c r="E7749" s="4"/>
      <c r="U7749" s="4"/>
      <c r="W7749" s="4"/>
    </row>
    <row r="7750" spans="3:36">
      <c r="C7750" s="3"/>
      <c r="D7750" s="3"/>
      <c r="E7750" s="4"/>
      <c r="U7750" s="4"/>
      <c r="W7750" s="4"/>
    </row>
    <row r="7751" spans="3:36">
      <c r="C7751" s="3"/>
      <c r="D7751" s="3"/>
      <c r="E7751" s="4"/>
      <c r="U7751" s="4"/>
      <c r="W7751" s="4"/>
    </row>
    <row r="7752" spans="3:36">
      <c r="C7752" s="3"/>
      <c r="D7752" s="3"/>
      <c r="E7752" s="4"/>
      <c r="U7752" s="4"/>
      <c r="W7752" s="4"/>
    </row>
    <row r="7753" spans="3:36">
      <c r="C7753" s="3"/>
      <c r="D7753" s="3"/>
      <c r="E7753" s="4"/>
      <c r="U7753" s="4"/>
      <c r="W7753" s="4"/>
    </row>
    <row r="7754" spans="3:36">
      <c r="C7754" s="3"/>
      <c r="D7754" s="3"/>
      <c r="E7754" s="4"/>
      <c r="AJ7754" s="3"/>
    </row>
    <row r="7755" spans="3:36">
      <c r="C7755" s="3"/>
      <c r="D7755" s="3"/>
      <c r="E7755" s="4"/>
      <c r="AJ7755" s="3"/>
    </row>
    <row r="7756" spans="3:36">
      <c r="C7756" s="3"/>
      <c r="D7756" s="3"/>
      <c r="E7756" s="4"/>
      <c r="AJ7756" s="3"/>
    </row>
    <row r="7757" spans="3:36">
      <c r="C7757" s="3"/>
      <c r="D7757" s="3"/>
      <c r="E7757" s="4"/>
    </row>
    <row r="7758" spans="3:36">
      <c r="C7758" s="3"/>
      <c r="D7758" s="3"/>
      <c r="E7758" s="4"/>
      <c r="AJ7758" s="3"/>
    </row>
    <row r="7759" spans="3:36">
      <c r="C7759" s="3"/>
      <c r="D7759" s="3"/>
      <c r="E7759" s="4"/>
      <c r="AJ7759" s="3"/>
    </row>
    <row r="7760" spans="3:36">
      <c r="C7760" s="3"/>
      <c r="D7760" s="3"/>
      <c r="E7760" s="4"/>
      <c r="AJ7760" s="3"/>
    </row>
    <row r="7761" spans="3:36">
      <c r="C7761" s="3"/>
      <c r="D7761" s="3"/>
      <c r="E7761" s="4"/>
    </row>
    <row r="7762" spans="3:36">
      <c r="C7762" s="3"/>
      <c r="D7762" s="3"/>
      <c r="E7762" s="4"/>
      <c r="AJ7762" s="3"/>
    </row>
    <row r="7763" spans="3:36">
      <c r="C7763" s="3"/>
      <c r="D7763" s="3"/>
      <c r="E7763" s="4"/>
      <c r="AJ7763" s="3"/>
    </row>
    <row r="7764" spans="3:36">
      <c r="C7764" s="3"/>
      <c r="D7764" s="3"/>
      <c r="E7764" s="4"/>
      <c r="AJ7764" s="3"/>
    </row>
    <row r="7765" spans="3:36">
      <c r="C7765" s="3"/>
      <c r="D7765" s="3"/>
      <c r="E7765" s="4"/>
      <c r="AJ7765" s="3"/>
    </row>
    <row r="7766" spans="3:36">
      <c r="C7766" s="3"/>
      <c r="D7766" s="3"/>
      <c r="E7766" s="4"/>
      <c r="AJ7766" s="3"/>
    </row>
    <row r="7767" spans="3:36">
      <c r="C7767" s="3"/>
      <c r="D7767" s="3"/>
      <c r="E7767" s="4"/>
      <c r="AJ7767" s="3"/>
    </row>
    <row r="7768" spans="3:36">
      <c r="C7768" s="3"/>
      <c r="D7768" s="3"/>
      <c r="E7768" s="4"/>
      <c r="U7768" s="4"/>
      <c r="W7768" s="4"/>
    </row>
    <row r="7769" spans="3:36">
      <c r="C7769" s="3"/>
      <c r="D7769" s="3"/>
      <c r="E7769" s="4"/>
      <c r="U7769" s="4"/>
      <c r="W7769" s="4"/>
    </row>
    <row r="7770" spans="3:36">
      <c r="C7770" s="3"/>
      <c r="D7770" s="3"/>
      <c r="E7770" s="4"/>
      <c r="U7770" s="4"/>
      <c r="W7770" s="4"/>
    </row>
    <row r="7771" spans="3:36">
      <c r="C7771" s="3"/>
      <c r="D7771" s="3"/>
      <c r="E7771" s="4"/>
      <c r="U7771" s="4"/>
      <c r="W7771" s="4"/>
    </row>
    <row r="7772" spans="3:36">
      <c r="C7772" s="3"/>
      <c r="D7772" s="3"/>
      <c r="E7772" s="4"/>
      <c r="U7772" s="4"/>
      <c r="W7772" s="4"/>
    </row>
    <row r="7773" spans="3:36">
      <c r="C7773" s="3"/>
      <c r="D7773" s="3"/>
      <c r="E7773" s="4"/>
      <c r="U7773" s="4"/>
      <c r="W7773" s="4"/>
    </row>
    <row r="7774" spans="3:36">
      <c r="C7774" s="3"/>
      <c r="D7774" s="3"/>
      <c r="E7774" s="4"/>
      <c r="U7774" s="4"/>
      <c r="W7774" s="4"/>
      <c r="AJ7774" s="3"/>
    </row>
    <row r="7775" spans="3:36">
      <c r="C7775" s="3"/>
      <c r="D7775" s="3"/>
      <c r="E7775" s="4"/>
      <c r="U7775" s="4"/>
      <c r="W7775" s="4"/>
      <c r="AJ7775" s="3"/>
    </row>
    <row r="7776" spans="3:36">
      <c r="C7776" s="3"/>
      <c r="D7776" s="3"/>
      <c r="E7776" s="4"/>
      <c r="U7776" s="4"/>
      <c r="W7776" s="4"/>
      <c r="AJ7776" s="3"/>
    </row>
    <row r="7777" spans="3:36">
      <c r="C7777" s="3"/>
      <c r="D7777" s="3"/>
      <c r="E7777" s="4"/>
      <c r="AJ7777" s="3"/>
    </row>
    <row r="7778" spans="3:36">
      <c r="C7778" s="3"/>
      <c r="D7778" s="3"/>
      <c r="E7778" s="4"/>
      <c r="AJ7778" s="3"/>
    </row>
    <row r="7779" spans="3:36">
      <c r="C7779" s="3"/>
      <c r="D7779" s="3"/>
      <c r="E7779" s="4"/>
      <c r="AJ7779" s="3"/>
    </row>
    <row r="7780" spans="3:36">
      <c r="C7780" s="3"/>
      <c r="D7780" s="3"/>
      <c r="E7780" s="4"/>
      <c r="AJ7780" s="3"/>
    </row>
    <row r="7781" spans="3:36">
      <c r="C7781" s="3"/>
      <c r="D7781" s="3"/>
      <c r="E7781" s="4"/>
      <c r="AJ7781" s="3"/>
    </row>
    <row r="7782" spans="3:36">
      <c r="C7782" s="3"/>
      <c r="D7782" s="3"/>
      <c r="E7782" s="4"/>
      <c r="AJ7782" s="3"/>
    </row>
    <row r="7783" spans="3:36">
      <c r="C7783" s="3"/>
      <c r="D7783" s="3"/>
      <c r="E7783" s="4"/>
      <c r="AJ7783" s="3"/>
    </row>
    <row r="7784" spans="3:36">
      <c r="C7784" s="3"/>
      <c r="D7784" s="3"/>
      <c r="E7784" s="4"/>
      <c r="AJ7784" s="3"/>
    </row>
    <row r="7785" spans="3:36">
      <c r="C7785" s="3"/>
      <c r="D7785" s="3"/>
      <c r="E7785" s="4"/>
      <c r="AJ7785" s="3"/>
    </row>
    <row r="7786" spans="3:36">
      <c r="C7786" s="3"/>
      <c r="D7786" s="3"/>
      <c r="E7786" s="4"/>
      <c r="AJ7786" s="3"/>
    </row>
    <row r="7787" spans="3:36">
      <c r="C7787" s="3"/>
      <c r="D7787" s="3"/>
      <c r="E7787" s="4"/>
      <c r="AJ7787" s="3"/>
    </row>
    <row r="7788" spans="3:36">
      <c r="C7788" s="3"/>
      <c r="D7788" s="3"/>
      <c r="E7788" s="4"/>
      <c r="AJ7788" s="3"/>
    </row>
    <row r="7789" spans="3:36">
      <c r="C7789" s="3"/>
      <c r="D7789" s="3"/>
      <c r="E7789" s="4"/>
      <c r="AJ7789" s="3"/>
    </row>
    <row r="7790" spans="3:36">
      <c r="C7790" s="3"/>
      <c r="D7790" s="3"/>
      <c r="E7790" s="4"/>
      <c r="AJ7790" s="3"/>
    </row>
    <row r="7791" spans="3:36">
      <c r="C7791" s="3"/>
      <c r="D7791" s="3"/>
      <c r="E7791" s="4"/>
      <c r="AJ7791" s="3"/>
    </row>
    <row r="7792" spans="3:36">
      <c r="C7792" s="3"/>
      <c r="D7792" s="3"/>
      <c r="E7792" s="4"/>
      <c r="AJ7792" s="3"/>
    </row>
    <row r="7793" spans="3:36">
      <c r="C7793" s="3"/>
      <c r="D7793" s="3"/>
      <c r="E7793" s="4"/>
      <c r="AJ7793" s="3"/>
    </row>
    <row r="7794" spans="3:36">
      <c r="C7794" s="3"/>
      <c r="D7794" s="3"/>
      <c r="E7794" s="4"/>
      <c r="AJ7794" s="3"/>
    </row>
    <row r="7795" spans="3:36">
      <c r="C7795" s="3"/>
      <c r="D7795" s="3"/>
      <c r="E7795" s="4"/>
      <c r="AJ7795" s="3"/>
    </row>
    <row r="7796" spans="3:36">
      <c r="C7796" s="3"/>
      <c r="D7796" s="3"/>
      <c r="E7796" s="4"/>
      <c r="AJ7796" s="3"/>
    </row>
    <row r="7797" spans="3:36">
      <c r="C7797" s="3"/>
      <c r="D7797" s="3"/>
      <c r="E7797" s="4"/>
      <c r="AJ7797" s="3"/>
    </row>
    <row r="7798" spans="3:36">
      <c r="C7798" s="3"/>
      <c r="D7798" s="3"/>
      <c r="E7798" s="4"/>
      <c r="AJ7798" s="3"/>
    </row>
    <row r="7799" spans="3:36">
      <c r="C7799" s="3"/>
      <c r="D7799" s="3"/>
      <c r="E7799" s="4"/>
      <c r="AJ7799" s="3"/>
    </row>
    <row r="7800" spans="3:36">
      <c r="C7800" s="3"/>
      <c r="D7800" s="3"/>
      <c r="E7800" s="4"/>
      <c r="AJ7800" s="3"/>
    </row>
    <row r="7801" spans="3:36">
      <c r="C7801" s="3"/>
      <c r="D7801" s="3"/>
      <c r="E7801" s="4"/>
      <c r="AJ7801" s="3"/>
    </row>
    <row r="7802" spans="3:36">
      <c r="C7802" s="3"/>
      <c r="D7802" s="3"/>
      <c r="E7802" s="4"/>
    </row>
    <row r="7803" spans="3:36">
      <c r="C7803" s="3"/>
      <c r="D7803" s="3"/>
      <c r="E7803" s="4"/>
      <c r="AJ7803" s="3"/>
    </row>
    <row r="7804" spans="3:36">
      <c r="C7804" s="3"/>
      <c r="D7804" s="3"/>
      <c r="E7804" s="4"/>
      <c r="AJ7804" s="3"/>
    </row>
    <row r="7805" spans="3:36">
      <c r="C7805" s="3"/>
      <c r="D7805" s="3"/>
      <c r="E7805" s="4"/>
      <c r="AJ7805" s="3"/>
    </row>
    <row r="7806" spans="3:36">
      <c r="C7806" s="3"/>
      <c r="D7806" s="3"/>
      <c r="E7806" s="4"/>
      <c r="AJ7806" s="3"/>
    </row>
    <row r="7807" spans="3:36">
      <c r="C7807" s="3"/>
      <c r="D7807" s="3"/>
      <c r="E7807" s="4"/>
      <c r="AJ7807" s="3"/>
    </row>
    <row r="7808" spans="3:36">
      <c r="C7808" s="3"/>
      <c r="D7808" s="3"/>
      <c r="E7808" s="4"/>
      <c r="AJ7808" s="3"/>
    </row>
    <row r="7809" spans="3:36">
      <c r="C7809" s="3"/>
      <c r="D7809" s="3"/>
      <c r="E7809" s="4"/>
      <c r="AJ7809" s="3"/>
    </row>
    <row r="7810" spans="3:36">
      <c r="C7810" s="3"/>
      <c r="D7810" s="3"/>
      <c r="E7810" s="4"/>
      <c r="AJ7810" s="3"/>
    </row>
    <row r="7811" spans="3:36">
      <c r="C7811" s="3"/>
      <c r="D7811" s="3"/>
      <c r="E7811" s="4"/>
      <c r="AJ7811" s="3"/>
    </row>
    <row r="7812" spans="3:36">
      <c r="C7812" s="3"/>
      <c r="D7812" s="3"/>
      <c r="E7812" s="4"/>
      <c r="AJ7812" s="3"/>
    </row>
    <row r="7813" spans="3:36">
      <c r="C7813" s="3"/>
      <c r="D7813" s="3"/>
      <c r="E7813" s="4"/>
      <c r="AJ7813" s="3"/>
    </row>
    <row r="7814" spans="3:36">
      <c r="C7814" s="3"/>
      <c r="D7814" s="3"/>
      <c r="E7814" s="4"/>
      <c r="AJ7814" s="3"/>
    </row>
    <row r="7815" spans="3:36">
      <c r="C7815" s="3"/>
      <c r="D7815" s="3"/>
      <c r="E7815" s="4"/>
      <c r="AJ7815" s="3"/>
    </row>
    <row r="7816" spans="3:36">
      <c r="C7816" s="3"/>
      <c r="D7816" s="3"/>
      <c r="E7816" s="4"/>
      <c r="AJ7816" s="3"/>
    </row>
    <row r="7817" spans="3:36">
      <c r="C7817" s="3"/>
      <c r="D7817" s="3"/>
      <c r="E7817" s="4"/>
      <c r="AJ7817" s="3"/>
    </row>
    <row r="7818" spans="3:36">
      <c r="C7818" s="3"/>
      <c r="D7818" s="3"/>
      <c r="E7818" s="4"/>
      <c r="AJ7818" s="3"/>
    </row>
    <row r="7819" spans="3:36">
      <c r="C7819" s="3"/>
      <c r="D7819" s="3"/>
      <c r="E7819" s="4"/>
      <c r="U7819" s="4"/>
      <c r="W7819" s="4"/>
      <c r="AJ7819" s="3"/>
    </row>
    <row r="7820" spans="3:36">
      <c r="C7820" s="3"/>
      <c r="D7820" s="3"/>
      <c r="E7820" s="4"/>
      <c r="U7820" s="4"/>
      <c r="W7820" s="4"/>
      <c r="AJ7820" s="3"/>
    </row>
    <row r="7821" spans="3:36">
      <c r="C7821" s="3"/>
      <c r="D7821" s="3"/>
      <c r="E7821" s="4"/>
      <c r="AJ7821" s="3"/>
    </row>
    <row r="7822" spans="3:36">
      <c r="C7822" s="3"/>
      <c r="D7822" s="3"/>
      <c r="E7822" s="4"/>
    </row>
    <row r="7823" spans="3:36">
      <c r="C7823" s="3"/>
      <c r="D7823" s="3"/>
      <c r="E7823" s="4"/>
      <c r="AJ7823" s="3"/>
    </row>
    <row r="7824" spans="3:36">
      <c r="C7824" s="3"/>
      <c r="D7824" s="3"/>
      <c r="E7824" s="4"/>
      <c r="AJ7824" s="3"/>
    </row>
    <row r="7825" spans="3:36">
      <c r="C7825" s="3"/>
      <c r="D7825" s="3"/>
      <c r="E7825" s="4"/>
      <c r="AJ7825" s="3"/>
    </row>
    <row r="7826" spans="3:36">
      <c r="C7826" s="3"/>
      <c r="D7826" s="3"/>
      <c r="E7826" s="4"/>
      <c r="AJ7826" s="3"/>
    </row>
    <row r="7827" spans="3:36">
      <c r="C7827" s="3"/>
      <c r="D7827" s="3"/>
      <c r="E7827" s="4"/>
      <c r="AJ7827" s="3"/>
    </row>
    <row r="7828" spans="3:36">
      <c r="C7828" s="3"/>
      <c r="D7828" s="3"/>
      <c r="E7828" s="4"/>
      <c r="AJ7828" s="3"/>
    </row>
    <row r="7829" spans="3:36">
      <c r="C7829" s="3"/>
      <c r="D7829" s="3"/>
      <c r="E7829" s="4"/>
      <c r="AJ7829" s="3"/>
    </row>
    <row r="7830" spans="3:36">
      <c r="C7830" s="3"/>
      <c r="D7830" s="3"/>
      <c r="E7830" s="4"/>
      <c r="AJ7830" s="3"/>
    </row>
    <row r="7831" spans="3:36">
      <c r="C7831" s="3"/>
      <c r="D7831" s="3"/>
      <c r="E7831" s="4"/>
      <c r="AJ7831" s="3"/>
    </row>
    <row r="7832" spans="3:36">
      <c r="C7832" s="3"/>
      <c r="D7832" s="3"/>
      <c r="E7832" s="4"/>
    </row>
    <row r="7833" spans="3:36">
      <c r="C7833" s="3"/>
      <c r="D7833" s="3"/>
      <c r="E7833" s="4"/>
      <c r="AJ7833" s="3"/>
    </row>
    <row r="7834" spans="3:36">
      <c r="C7834" s="3"/>
      <c r="D7834" s="3"/>
      <c r="E7834" s="4"/>
      <c r="AJ7834" s="3"/>
    </row>
    <row r="7835" spans="3:36">
      <c r="C7835" s="3"/>
      <c r="D7835" s="3"/>
      <c r="E7835" s="4"/>
      <c r="AJ7835" s="3"/>
    </row>
    <row r="7836" spans="3:36">
      <c r="C7836" s="3"/>
      <c r="D7836" s="3"/>
      <c r="E7836" s="4"/>
      <c r="AJ7836" s="3"/>
    </row>
    <row r="7837" spans="3:36">
      <c r="C7837" s="3"/>
      <c r="D7837" s="3"/>
      <c r="E7837" s="4"/>
      <c r="U7837" s="4"/>
      <c r="W7837" s="4"/>
    </row>
    <row r="7838" spans="3:36">
      <c r="C7838" s="3"/>
      <c r="D7838" s="3"/>
      <c r="E7838" s="4"/>
      <c r="U7838" s="4"/>
      <c r="W7838" s="4"/>
    </row>
    <row r="7839" spans="3:36">
      <c r="C7839" s="3"/>
      <c r="D7839" s="3"/>
      <c r="E7839" s="4"/>
      <c r="U7839" s="4"/>
      <c r="W7839" s="4"/>
    </row>
    <row r="7840" spans="3:36">
      <c r="C7840" s="3"/>
      <c r="D7840" s="3"/>
      <c r="E7840" s="4"/>
      <c r="U7840" s="4"/>
      <c r="W7840" s="4"/>
    </row>
    <row r="7841" spans="3:36">
      <c r="C7841" s="3"/>
      <c r="D7841" s="3"/>
      <c r="E7841" s="4"/>
      <c r="U7841" s="4"/>
      <c r="W7841" s="4"/>
    </row>
    <row r="7842" spans="3:36">
      <c r="C7842" s="3"/>
      <c r="D7842" s="3"/>
      <c r="E7842" s="4"/>
      <c r="AJ7842" s="3"/>
    </row>
    <row r="7843" spans="3:36">
      <c r="C7843" s="3"/>
      <c r="D7843" s="3"/>
      <c r="E7843" s="4"/>
      <c r="AJ7843" s="3"/>
    </row>
    <row r="7844" spans="3:36">
      <c r="C7844" s="3"/>
      <c r="D7844" s="3"/>
      <c r="E7844" s="4"/>
      <c r="AJ7844" s="3"/>
    </row>
    <row r="7845" spans="3:36">
      <c r="C7845" s="3"/>
      <c r="D7845" s="3"/>
      <c r="E7845" s="4"/>
      <c r="AJ7845" s="3"/>
    </row>
    <row r="7846" spans="3:36">
      <c r="C7846" s="3"/>
      <c r="D7846" s="3"/>
      <c r="E7846" s="4"/>
      <c r="AJ7846" s="3"/>
    </row>
    <row r="7847" spans="3:36">
      <c r="C7847" s="3"/>
      <c r="D7847" s="3"/>
      <c r="E7847" s="4"/>
      <c r="AJ7847" s="3"/>
    </row>
    <row r="7848" spans="3:36">
      <c r="C7848" s="3"/>
      <c r="D7848" s="3"/>
      <c r="E7848" s="4"/>
      <c r="AJ7848" s="3"/>
    </row>
    <row r="7849" spans="3:36">
      <c r="C7849" s="3"/>
      <c r="D7849" s="3"/>
      <c r="E7849" s="4"/>
      <c r="AJ7849" s="3"/>
    </row>
    <row r="7850" spans="3:36">
      <c r="C7850" s="3"/>
      <c r="D7850" s="3"/>
      <c r="E7850" s="4"/>
      <c r="AJ7850" s="3"/>
    </row>
    <row r="7851" spans="3:36">
      <c r="C7851" s="3"/>
      <c r="D7851" s="3"/>
      <c r="E7851" s="4"/>
      <c r="AJ7851" s="3"/>
    </row>
    <row r="7852" spans="3:36">
      <c r="C7852" s="3"/>
      <c r="D7852" s="3"/>
      <c r="E7852" s="4"/>
      <c r="AJ7852" s="3"/>
    </row>
    <row r="7853" spans="3:36">
      <c r="C7853" s="3"/>
      <c r="D7853" s="3"/>
      <c r="E7853" s="4"/>
      <c r="AJ7853" s="3"/>
    </row>
    <row r="7854" spans="3:36">
      <c r="C7854" s="3"/>
      <c r="D7854" s="3"/>
      <c r="E7854" s="4"/>
      <c r="AJ7854" s="3"/>
    </row>
    <row r="7855" spans="3:36">
      <c r="C7855" s="3"/>
      <c r="D7855" s="3"/>
      <c r="E7855" s="4"/>
      <c r="AJ7855" s="3"/>
    </row>
    <row r="7856" spans="3:36">
      <c r="C7856" s="3"/>
      <c r="D7856" s="3"/>
      <c r="E7856" s="4"/>
      <c r="AJ7856" s="3"/>
    </row>
    <row r="7857" spans="3:36">
      <c r="C7857" s="3"/>
      <c r="D7857" s="3"/>
      <c r="E7857" s="4"/>
      <c r="AJ7857" s="3"/>
    </row>
    <row r="7858" spans="3:36">
      <c r="C7858" s="3"/>
      <c r="D7858" s="3"/>
      <c r="E7858" s="4"/>
      <c r="AJ7858" s="3"/>
    </row>
    <row r="7859" spans="3:36">
      <c r="C7859" s="3"/>
      <c r="D7859" s="3"/>
      <c r="E7859" s="4"/>
      <c r="AJ7859" s="3"/>
    </row>
    <row r="7860" spans="3:36">
      <c r="C7860" s="3"/>
      <c r="D7860" s="3"/>
      <c r="E7860" s="4"/>
      <c r="AJ7860" s="3"/>
    </row>
    <row r="7861" spans="3:36">
      <c r="C7861" s="3"/>
      <c r="D7861" s="3"/>
      <c r="E7861" s="4"/>
      <c r="AJ7861" s="3"/>
    </row>
    <row r="7862" spans="3:36">
      <c r="C7862" s="3"/>
      <c r="D7862" s="3"/>
      <c r="E7862" s="4"/>
      <c r="AJ7862" s="3"/>
    </row>
    <row r="7863" spans="3:36">
      <c r="C7863" s="3"/>
      <c r="D7863" s="3"/>
      <c r="E7863" s="4"/>
      <c r="AJ7863" s="3"/>
    </row>
    <row r="7864" spans="3:36">
      <c r="C7864" s="3"/>
      <c r="D7864" s="3"/>
      <c r="E7864" s="4"/>
      <c r="AJ7864" s="3"/>
    </row>
    <row r="7865" spans="3:36">
      <c r="C7865" s="3"/>
      <c r="D7865" s="3"/>
      <c r="E7865" s="4"/>
      <c r="AJ7865" s="3"/>
    </row>
    <row r="7866" spans="3:36">
      <c r="C7866" s="3"/>
      <c r="D7866" s="3"/>
      <c r="E7866" s="4"/>
      <c r="AJ7866" s="3"/>
    </row>
    <row r="7867" spans="3:36">
      <c r="C7867" s="3"/>
      <c r="D7867" s="3"/>
      <c r="E7867" s="4"/>
      <c r="AJ7867" s="3"/>
    </row>
    <row r="7868" spans="3:36">
      <c r="C7868" s="3"/>
      <c r="D7868" s="3"/>
      <c r="E7868" s="4"/>
      <c r="AJ7868" s="3"/>
    </row>
    <row r="7869" spans="3:36">
      <c r="C7869" s="3"/>
      <c r="D7869" s="3"/>
      <c r="E7869" s="4"/>
      <c r="AJ7869" s="3"/>
    </row>
    <row r="7870" spans="3:36">
      <c r="C7870" s="3"/>
      <c r="D7870" s="3"/>
      <c r="E7870" s="4"/>
      <c r="AJ7870" s="3"/>
    </row>
    <row r="7871" spans="3:36">
      <c r="C7871" s="3"/>
      <c r="D7871" s="3"/>
      <c r="E7871" s="4"/>
      <c r="AJ7871" s="3"/>
    </row>
    <row r="7872" spans="3:36">
      <c r="C7872" s="3"/>
      <c r="D7872" s="3"/>
      <c r="E7872" s="4"/>
      <c r="AJ7872" s="3"/>
    </row>
    <row r="7873" spans="3:36">
      <c r="C7873" s="3"/>
      <c r="D7873" s="3"/>
      <c r="E7873" s="4"/>
      <c r="AJ7873" s="3"/>
    </row>
    <row r="7874" spans="3:36">
      <c r="C7874" s="3"/>
      <c r="D7874" s="3"/>
      <c r="E7874" s="4"/>
      <c r="AJ7874" s="3"/>
    </row>
    <row r="7875" spans="3:36">
      <c r="C7875" s="3"/>
      <c r="D7875" s="3"/>
      <c r="E7875" s="4"/>
      <c r="AJ7875" s="3"/>
    </row>
    <row r="7876" spans="3:36">
      <c r="C7876" s="3"/>
      <c r="D7876" s="3"/>
      <c r="E7876" s="4"/>
      <c r="AJ7876" s="3"/>
    </row>
    <row r="7877" spans="3:36">
      <c r="C7877" s="3"/>
      <c r="D7877" s="3"/>
      <c r="E7877" s="4"/>
      <c r="AJ7877" s="3"/>
    </row>
    <row r="7878" spans="3:36">
      <c r="C7878" s="3"/>
      <c r="D7878" s="3"/>
      <c r="E7878" s="4"/>
      <c r="AJ7878" s="3"/>
    </row>
    <row r="7879" spans="3:36">
      <c r="C7879" s="3"/>
      <c r="D7879" s="3"/>
      <c r="E7879" s="4"/>
      <c r="AJ7879" s="3"/>
    </row>
    <row r="7880" spans="3:36">
      <c r="C7880" s="3"/>
      <c r="D7880" s="3"/>
      <c r="E7880" s="4"/>
      <c r="AJ7880" s="3"/>
    </row>
    <row r="7881" spans="3:36">
      <c r="C7881" s="3"/>
      <c r="D7881" s="3"/>
      <c r="E7881" s="4"/>
      <c r="AJ7881" s="3"/>
    </row>
    <row r="7882" spans="3:36">
      <c r="C7882" s="3"/>
      <c r="D7882" s="3"/>
      <c r="E7882" s="4"/>
      <c r="AJ7882" s="3"/>
    </row>
    <row r="7883" spans="3:36">
      <c r="C7883" s="3"/>
      <c r="D7883" s="3"/>
      <c r="E7883" s="4"/>
      <c r="AJ7883" s="3"/>
    </row>
    <row r="7884" spans="3:36">
      <c r="C7884" s="3"/>
      <c r="D7884" s="3"/>
      <c r="E7884" s="4"/>
      <c r="AJ7884" s="3"/>
    </row>
    <row r="7885" spans="3:36">
      <c r="C7885" s="3"/>
      <c r="D7885" s="3"/>
      <c r="E7885" s="4"/>
      <c r="AJ7885" s="3"/>
    </row>
    <row r="7886" spans="3:36">
      <c r="C7886" s="3"/>
      <c r="D7886" s="3"/>
      <c r="E7886" s="4"/>
      <c r="AJ7886" s="3"/>
    </row>
    <row r="7887" spans="3:36">
      <c r="C7887" s="3"/>
      <c r="D7887" s="3"/>
      <c r="E7887" s="4"/>
      <c r="AJ7887" s="3"/>
    </row>
    <row r="7888" spans="3:36">
      <c r="C7888" s="3"/>
      <c r="D7888" s="3"/>
      <c r="E7888" s="4"/>
      <c r="AJ7888" s="3"/>
    </row>
    <row r="7889" spans="3:36">
      <c r="C7889" s="3"/>
      <c r="D7889" s="3"/>
      <c r="E7889" s="4"/>
      <c r="AJ7889" s="3"/>
    </row>
    <row r="7890" spans="3:36">
      <c r="C7890" s="3"/>
      <c r="D7890" s="3"/>
      <c r="E7890" s="4"/>
      <c r="AJ7890" s="3"/>
    </row>
    <row r="7891" spans="3:36">
      <c r="C7891" s="3"/>
      <c r="D7891" s="3"/>
      <c r="E7891" s="4"/>
      <c r="AJ7891" s="3"/>
    </row>
    <row r="7892" spans="3:36">
      <c r="C7892" s="3"/>
      <c r="D7892" s="3"/>
      <c r="E7892" s="4"/>
      <c r="AJ7892" s="3"/>
    </row>
    <row r="7893" spans="3:36">
      <c r="C7893" s="3"/>
      <c r="D7893" s="3"/>
      <c r="E7893" s="4"/>
      <c r="AJ7893" s="3"/>
    </row>
    <row r="7894" spans="3:36">
      <c r="C7894" s="3"/>
      <c r="D7894" s="3"/>
      <c r="E7894" s="4"/>
      <c r="AJ7894" s="3"/>
    </row>
    <row r="7895" spans="3:36">
      <c r="C7895" s="3"/>
      <c r="D7895" s="3"/>
      <c r="E7895" s="4"/>
      <c r="AJ7895" s="3"/>
    </row>
    <row r="7896" spans="3:36">
      <c r="C7896" s="3"/>
      <c r="D7896" s="3"/>
      <c r="E7896" s="4"/>
      <c r="AJ7896" s="3"/>
    </row>
    <row r="7897" spans="3:36">
      <c r="C7897" s="3"/>
      <c r="D7897" s="3"/>
      <c r="E7897" s="4"/>
      <c r="AJ7897" s="3"/>
    </row>
    <row r="7898" spans="3:36">
      <c r="C7898" s="3"/>
      <c r="D7898" s="3"/>
      <c r="E7898" s="4"/>
      <c r="AJ7898" s="3"/>
    </row>
    <row r="7899" spans="3:36">
      <c r="C7899" s="3"/>
      <c r="D7899" s="3"/>
      <c r="E7899" s="4"/>
      <c r="AJ7899" s="3"/>
    </row>
    <row r="7900" spans="3:36">
      <c r="C7900" s="3"/>
      <c r="D7900" s="3"/>
      <c r="E7900" s="4"/>
      <c r="AJ7900" s="3"/>
    </row>
    <row r="7901" spans="3:36">
      <c r="C7901" s="3"/>
      <c r="D7901" s="3"/>
      <c r="E7901" s="4"/>
      <c r="AJ7901" s="3"/>
    </row>
    <row r="7902" spans="3:36">
      <c r="C7902" s="3"/>
      <c r="D7902" s="3"/>
      <c r="E7902" s="4"/>
      <c r="AJ7902" s="3"/>
    </row>
    <row r="7903" spans="3:36">
      <c r="C7903" s="3"/>
      <c r="D7903" s="3"/>
      <c r="E7903" s="4"/>
      <c r="AJ7903" s="3"/>
    </row>
    <row r="7904" spans="3:36">
      <c r="C7904" s="3"/>
      <c r="D7904" s="3"/>
      <c r="E7904" s="4"/>
      <c r="AJ7904" s="3"/>
    </row>
    <row r="7905" spans="3:36">
      <c r="C7905" s="3"/>
      <c r="D7905" s="3"/>
      <c r="E7905" s="4"/>
      <c r="AJ7905" s="3"/>
    </row>
    <row r="7906" spans="3:36">
      <c r="C7906" s="3"/>
      <c r="D7906" s="3"/>
      <c r="E7906" s="4"/>
      <c r="AJ7906" s="3"/>
    </row>
    <row r="7907" spans="3:36">
      <c r="C7907" s="3"/>
      <c r="D7907" s="3"/>
      <c r="E7907" s="4"/>
      <c r="AJ7907" s="3"/>
    </row>
    <row r="7908" spans="3:36">
      <c r="C7908" s="3"/>
      <c r="D7908" s="3"/>
      <c r="E7908" s="4"/>
      <c r="AJ7908" s="3"/>
    </row>
    <row r="7909" spans="3:36">
      <c r="C7909" s="3"/>
      <c r="D7909" s="3"/>
      <c r="E7909" s="4"/>
      <c r="AJ7909" s="3"/>
    </row>
    <row r="7910" spans="3:36">
      <c r="C7910" s="3"/>
      <c r="D7910" s="3"/>
      <c r="E7910" s="4"/>
      <c r="AJ7910" s="3"/>
    </row>
    <row r="7911" spans="3:36">
      <c r="C7911" s="3"/>
      <c r="D7911" s="3"/>
      <c r="E7911" s="4"/>
      <c r="AJ7911" s="3"/>
    </row>
    <row r="7912" spans="3:36">
      <c r="C7912" s="3"/>
      <c r="D7912" s="3"/>
      <c r="E7912" s="4"/>
      <c r="AJ7912" s="3"/>
    </row>
    <row r="7913" spans="3:36">
      <c r="C7913" s="3"/>
      <c r="D7913" s="3"/>
      <c r="E7913" s="4"/>
      <c r="AJ7913" s="3"/>
    </row>
    <row r="7914" spans="3:36">
      <c r="C7914" s="3"/>
      <c r="D7914" s="3"/>
      <c r="E7914" s="4"/>
      <c r="AJ7914" s="3"/>
    </row>
    <row r="7915" spans="3:36">
      <c r="C7915" s="3"/>
      <c r="D7915" s="3"/>
      <c r="E7915" s="4"/>
      <c r="AJ7915" s="3"/>
    </row>
    <row r="7916" spans="3:36">
      <c r="C7916" s="3"/>
      <c r="D7916" s="3"/>
      <c r="E7916" s="4"/>
      <c r="AJ7916" s="3"/>
    </row>
    <row r="7917" spans="3:36">
      <c r="C7917" s="3"/>
      <c r="D7917" s="3"/>
      <c r="E7917" s="4"/>
      <c r="AJ7917" s="3"/>
    </row>
    <row r="7918" spans="3:36">
      <c r="C7918" s="3"/>
      <c r="D7918" s="3"/>
      <c r="E7918" s="4"/>
      <c r="AJ7918" s="3"/>
    </row>
    <row r="7919" spans="3:36">
      <c r="C7919" s="3"/>
      <c r="D7919" s="3"/>
      <c r="E7919" s="4"/>
      <c r="AJ7919" s="3"/>
    </row>
    <row r="7920" spans="3:36">
      <c r="C7920" s="3"/>
      <c r="D7920" s="3"/>
      <c r="E7920" s="4"/>
      <c r="AJ7920" s="3"/>
    </row>
    <row r="7921" spans="3:36">
      <c r="C7921" s="3"/>
      <c r="D7921" s="3"/>
      <c r="E7921" s="4"/>
      <c r="AJ7921" s="3"/>
    </row>
    <row r="7922" spans="3:36">
      <c r="C7922" s="3"/>
      <c r="D7922" s="3"/>
      <c r="E7922" s="4"/>
      <c r="U7922" s="4"/>
      <c r="W7922" s="4"/>
    </row>
    <row r="7923" spans="3:36">
      <c r="C7923" s="3"/>
      <c r="D7923" s="3"/>
      <c r="E7923" s="4"/>
      <c r="U7923" s="4"/>
      <c r="W7923" s="4"/>
    </row>
    <row r="7924" spans="3:36">
      <c r="C7924" s="3"/>
      <c r="D7924" s="3"/>
      <c r="E7924" s="4"/>
      <c r="AJ7924" s="3"/>
    </row>
    <row r="7925" spans="3:36">
      <c r="C7925" s="3"/>
      <c r="D7925" s="3"/>
      <c r="E7925" s="4"/>
      <c r="AJ7925" s="3"/>
    </row>
    <row r="7926" spans="3:36">
      <c r="C7926" s="3"/>
      <c r="D7926" s="3"/>
      <c r="E7926" s="4"/>
      <c r="AJ7926" s="3"/>
    </row>
    <row r="7927" spans="3:36">
      <c r="C7927" s="3"/>
      <c r="D7927" s="3"/>
      <c r="E7927" s="4"/>
    </row>
    <row r="7928" spans="3:36">
      <c r="C7928" s="3"/>
      <c r="D7928" s="3"/>
      <c r="E7928" s="4"/>
      <c r="AJ7928" s="3"/>
    </row>
    <row r="7929" spans="3:36">
      <c r="C7929" s="3"/>
      <c r="D7929" s="3"/>
      <c r="E7929" s="4"/>
      <c r="AJ7929" s="3"/>
    </row>
    <row r="7930" spans="3:36">
      <c r="C7930" s="3"/>
      <c r="D7930" s="3"/>
      <c r="E7930" s="4"/>
      <c r="AJ7930" s="3"/>
    </row>
    <row r="7931" spans="3:36">
      <c r="C7931" s="3"/>
      <c r="D7931" s="3"/>
      <c r="E7931" s="4"/>
      <c r="AJ7931" s="3"/>
    </row>
    <row r="7932" spans="3:36">
      <c r="C7932" s="3"/>
      <c r="D7932" s="3"/>
      <c r="E7932" s="4"/>
      <c r="AJ7932" s="3"/>
    </row>
    <row r="7933" spans="3:36">
      <c r="C7933" s="3"/>
      <c r="D7933" s="3"/>
      <c r="E7933" s="4"/>
      <c r="AJ7933" s="3"/>
    </row>
    <row r="7934" spans="3:36">
      <c r="C7934" s="3"/>
      <c r="D7934" s="3"/>
      <c r="E7934" s="4"/>
      <c r="AJ7934" s="3"/>
    </row>
    <row r="7935" spans="3:36">
      <c r="C7935" s="3"/>
      <c r="D7935" s="3"/>
      <c r="E7935" s="4"/>
    </row>
    <row r="7936" spans="3:36">
      <c r="C7936" s="3"/>
      <c r="D7936" s="3"/>
      <c r="E7936" s="4"/>
      <c r="AJ7936" s="3"/>
    </row>
    <row r="7937" spans="3:36">
      <c r="C7937" s="3"/>
      <c r="D7937" s="3"/>
      <c r="E7937" s="4"/>
      <c r="AJ7937" s="3"/>
    </row>
    <row r="7938" spans="3:36">
      <c r="C7938" s="3"/>
      <c r="D7938" s="3"/>
      <c r="E7938" s="4"/>
      <c r="AJ7938" s="3"/>
    </row>
    <row r="7939" spans="3:36">
      <c r="C7939" s="3"/>
      <c r="D7939" s="3"/>
      <c r="E7939" s="4"/>
      <c r="AJ7939" s="3"/>
    </row>
    <row r="7940" spans="3:36">
      <c r="C7940" s="3"/>
      <c r="D7940" s="3"/>
      <c r="E7940" s="4"/>
      <c r="AJ7940" s="3"/>
    </row>
    <row r="7941" spans="3:36">
      <c r="C7941" s="3"/>
      <c r="D7941" s="3"/>
      <c r="E7941" s="4"/>
      <c r="AJ7941" s="3"/>
    </row>
    <row r="7942" spans="3:36">
      <c r="C7942" s="3"/>
      <c r="D7942" s="3"/>
      <c r="E7942" s="4"/>
      <c r="AJ7942" s="3"/>
    </row>
    <row r="7943" spans="3:36">
      <c r="C7943" s="3"/>
      <c r="D7943" s="3"/>
      <c r="E7943" s="4"/>
      <c r="AJ7943" s="3"/>
    </row>
    <row r="7944" spans="3:36">
      <c r="C7944" s="3"/>
      <c r="D7944" s="3"/>
      <c r="E7944" s="4"/>
      <c r="AJ7944" s="3"/>
    </row>
    <row r="7945" spans="3:36">
      <c r="C7945" s="3"/>
      <c r="D7945" s="3"/>
      <c r="E7945" s="4"/>
      <c r="AJ7945" s="3"/>
    </row>
    <row r="7946" spans="3:36">
      <c r="C7946" s="3"/>
      <c r="D7946" s="3"/>
      <c r="E7946" s="4"/>
      <c r="AJ7946" s="3"/>
    </row>
    <row r="7947" spans="3:36">
      <c r="C7947" s="3"/>
      <c r="D7947" s="3"/>
      <c r="E7947" s="4"/>
      <c r="AJ7947" s="3"/>
    </row>
    <row r="7948" spans="3:36">
      <c r="C7948" s="3"/>
      <c r="D7948" s="3"/>
      <c r="E7948" s="4"/>
      <c r="AJ7948" s="3"/>
    </row>
    <row r="7949" spans="3:36">
      <c r="C7949" s="3"/>
      <c r="D7949" s="3"/>
      <c r="E7949" s="4"/>
      <c r="AJ7949" s="3"/>
    </row>
    <row r="7950" spans="3:36">
      <c r="C7950" s="3"/>
      <c r="D7950" s="3"/>
      <c r="E7950" s="4"/>
      <c r="AJ7950" s="3"/>
    </row>
    <row r="7951" spans="3:36">
      <c r="C7951" s="3"/>
      <c r="D7951" s="3"/>
      <c r="E7951" s="4"/>
      <c r="AJ7951" s="3"/>
    </row>
    <row r="7952" spans="3:36">
      <c r="C7952" s="3"/>
      <c r="D7952" s="3"/>
      <c r="E7952" s="4"/>
      <c r="AJ7952" s="3"/>
    </row>
    <row r="7953" spans="3:36">
      <c r="C7953" s="3"/>
      <c r="D7953" s="3"/>
      <c r="E7953" s="4"/>
      <c r="AJ7953" s="3"/>
    </row>
    <row r="7954" spans="3:36">
      <c r="C7954" s="3"/>
      <c r="D7954" s="3"/>
      <c r="E7954" s="4"/>
      <c r="AJ7954" s="3"/>
    </row>
    <row r="7955" spans="3:36">
      <c r="C7955" s="3"/>
      <c r="D7955" s="3"/>
      <c r="E7955" s="4"/>
      <c r="AJ7955" s="3"/>
    </row>
    <row r="7956" spans="3:36">
      <c r="C7956" s="3"/>
      <c r="D7956" s="3"/>
      <c r="E7956" s="4"/>
      <c r="AJ7956" s="3"/>
    </row>
    <row r="7957" spans="3:36">
      <c r="C7957" s="3"/>
      <c r="D7957" s="3"/>
      <c r="E7957" s="4"/>
      <c r="AJ7957" s="3"/>
    </row>
    <row r="7958" spans="3:36">
      <c r="C7958" s="3"/>
      <c r="D7958" s="3"/>
      <c r="E7958" s="4"/>
      <c r="AJ7958" s="3"/>
    </row>
    <row r="7959" spans="3:36">
      <c r="C7959" s="3"/>
      <c r="D7959" s="3"/>
      <c r="E7959" s="4"/>
      <c r="AJ7959" s="3"/>
    </row>
    <row r="7960" spans="3:36">
      <c r="C7960" s="3"/>
      <c r="D7960" s="3"/>
      <c r="E7960" s="4"/>
      <c r="U7960" s="4"/>
      <c r="W7960" s="4"/>
      <c r="AJ7960" s="3"/>
    </row>
    <row r="7961" spans="3:36">
      <c r="C7961" s="3"/>
      <c r="D7961" s="3"/>
      <c r="E7961" s="4"/>
      <c r="U7961" s="4"/>
      <c r="W7961" s="4"/>
      <c r="AJ7961" s="3"/>
    </row>
    <row r="7962" spans="3:36">
      <c r="C7962" s="3"/>
      <c r="D7962" s="3"/>
      <c r="E7962" s="4"/>
      <c r="U7962" s="4"/>
      <c r="W7962" s="4"/>
      <c r="AJ7962" s="3"/>
    </row>
    <row r="7963" spans="3:36">
      <c r="C7963" s="3"/>
      <c r="D7963" s="3"/>
      <c r="E7963" s="4"/>
      <c r="AJ7963" s="3"/>
    </row>
    <row r="7964" spans="3:36">
      <c r="C7964" s="3"/>
      <c r="D7964" s="3"/>
      <c r="E7964" s="4"/>
      <c r="AJ7964" s="3"/>
    </row>
    <row r="7965" spans="3:36">
      <c r="C7965" s="3"/>
      <c r="D7965" s="3"/>
      <c r="E7965" s="4"/>
      <c r="AJ7965" s="3"/>
    </row>
    <row r="7966" spans="3:36">
      <c r="C7966" s="3"/>
      <c r="D7966" s="3"/>
      <c r="E7966" s="4"/>
      <c r="AJ7966" s="3"/>
    </row>
    <row r="7967" spans="3:36">
      <c r="C7967" s="3"/>
      <c r="D7967" s="3"/>
      <c r="E7967" s="4"/>
      <c r="AJ7967" s="3"/>
    </row>
    <row r="7968" spans="3:36">
      <c r="C7968" s="3"/>
      <c r="D7968" s="3"/>
      <c r="E7968" s="4"/>
      <c r="AJ7968" s="3"/>
    </row>
    <row r="7969" spans="3:36">
      <c r="C7969" s="3"/>
      <c r="D7969" s="3"/>
      <c r="E7969" s="4"/>
      <c r="AJ7969" s="3"/>
    </row>
    <row r="7970" spans="3:36">
      <c r="C7970" s="3"/>
      <c r="D7970" s="3"/>
      <c r="E7970" s="4"/>
      <c r="AJ7970" s="3"/>
    </row>
    <row r="7971" spans="3:36">
      <c r="C7971" s="3"/>
      <c r="D7971" s="3"/>
      <c r="E7971" s="4"/>
      <c r="AJ7971" s="3"/>
    </row>
    <row r="7972" spans="3:36">
      <c r="C7972" s="3"/>
      <c r="D7972" s="3"/>
      <c r="E7972" s="4"/>
      <c r="AJ7972" s="3"/>
    </row>
    <row r="7973" spans="3:36">
      <c r="C7973" s="3"/>
      <c r="D7973" s="3"/>
      <c r="E7973" s="4"/>
      <c r="AJ7973" s="3"/>
    </row>
    <row r="7974" spans="3:36">
      <c r="C7974" s="3"/>
      <c r="D7974" s="3"/>
      <c r="E7974" s="4"/>
      <c r="AJ7974" s="3"/>
    </row>
    <row r="7975" spans="3:36">
      <c r="C7975" s="3"/>
      <c r="D7975" s="3"/>
      <c r="E7975" s="4"/>
      <c r="AJ7975" s="3"/>
    </row>
    <row r="7976" spans="3:36">
      <c r="C7976" s="3"/>
      <c r="D7976" s="3"/>
      <c r="E7976" s="4"/>
      <c r="AJ7976" s="3"/>
    </row>
    <row r="7977" spans="3:36">
      <c r="C7977" s="3"/>
      <c r="D7977" s="3"/>
      <c r="E7977" s="4"/>
    </row>
    <row r="7978" spans="3:36">
      <c r="C7978" s="3"/>
      <c r="D7978" s="3"/>
      <c r="E7978" s="4"/>
      <c r="AJ7978" s="3"/>
    </row>
    <row r="7979" spans="3:36">
      <c r="C7979" s="3"/>
      <c r="D7979" s="3"/>
      <c r="E7979" s="4"/>
      <c r="AJ7979" s="3"/>
    </row>
    <row r="7980" spans="3:36">
      <c r="C7980" s="3"/>
      <c r="D7980" s="3"/>
      <c r="E7980" s="4"/>
      <c r="AJ7980" s="3"/>
    </row>
    <row r="7981" spans="3:36">
      <c r="C7981" s="3"/>
      <c r="D7981" s="3"/>
      <c r="E7981" s="4"/>
      <c r="AJ7981" s="3"/>
    </row>
    <row r="7982" spans="3:36">
      <c r="C7982" s="3"/>
      <c r="D7982" s="3"/>
      <c r="E7982" s="4"/>
      <c r="AJ7982" s="3"/>
    </row>
    <row r="7983" spans="3:36">
      <c r="C7983" s="3"/>
      <c r="D7983" s="3"/>
      <c r="E7983" s="4"/>
      <c r="AJ7983" s="3"/>
    </row>
    <row r="7984" spans="3:36">
      <c r="C7984" s="3"/>
      <c r="D7984" s="3"/>
      <c r="E7984" s="4"/>
      <c r="AJ7984" s="3"/>
    </row>
    <row r="7985" spans="3:36">
      <c r="C7985" s="3"/>
      <c r="D7985" s="3"/>
      <c r="E7985" s="4"/>
      <c r="AJ7985" s="3"/>
    </row>
    <row r="7986" spans="3:36">
      <c r="C7986" s="3"/>
      <c r="D7986" s="3"/>
      <c r="E7986" s="4"/>
      <c r="AJ7986" s="3"/>
    </row>
    <row r="7987" spans="3:36">
      <c r="C7987" s="3"/>
      <c r="D7987" s="3"/>
      <c r="E7987" s="4"/>
      <c r="AJ7987" s="3"/>
    </row>
    <row r="7988" spans="3:36">
      <c r="C7988" s="3"/>
      <c r="D7988" s="3"/>
      <c r="E7988" s="4"/>
      <c r="AJ7988" s="3"/>
    </row>
    <row r="7989" spans="3:36">
      <c r="C7989" s="3"/>
      <c r="D7989" s="3"/>
      <c r="E7989" s="4"/>
      <c r="AJ7989" s="3"/>
    </row>
    <row r="7990" spans="3:36">
      <c r="C7990" s="3"/>
      <c r="D7990" s="3"/>
      <c r="E7990" s="4"/>
      <c r="AJ7990" s="3"/>
    </row>
    <row r="7991" spans="3:36">
      <c r="C7991" s="3"/>
      <c r="D7991" s="3"/>
      <c r="E7991" s="4"/>
      <c r="AJ7991" s="3"/>
    </row>
    <row r="7992" spans="3:36">
      <c r="C7992" s="3"/>
      <c r="D7992" s="3"/>
      <c r="E7992" s="4"/>
      <c r="AJ7992" s="3"/>
    </row>
    <row r="7993" spans="3:36">
      <c r="C7993" s="3"/>
      <c r="D7993" s="3"/>
      <c r="E7993" s="4"/>
      <c r="AJ7993" s="3"/>
    </row>
    <row r="7994" spans="3:36">
      <c r="C7994" s="3"/>
      <c r="D7994" s="3"/>
      <c r="E7994" s="4"/>
      <c r="AJ7994" s="3"/>
    </row>
    <row r="7995" spans="3:36">
      <c r="C7995" s="3"/>
      <c r="D7995" s="3"/>
      <c r="E7995" s="4"/>
      <c r="AJ7995" s="3"/>
    </row>
    <row r="7996" spans="3:36">
      <c r="C7996" s="3"/>
      <c r="D7996" s="3"/>
      <c r="E7996" s="4"/>
      <c r="AJ7996" s="3"/>
    </row>
    <row r="7997" spans="3:36">
      <c r="C7997" s="3"/>
      <c r="D7997" s="3"/>
      <c r="E7997" s="4"/>
      <c r="AJ7997" s="3"/>
    </row>
    <row r="7998" spans="3:36">
      <c r="C7998" s="3"/>
      <c r="D7998" s="3"/>
      <c r="E7998" s="4"/>
      <c r="AJ7998" s="3"/>
    </row>
    <row r="7999" spans="3:36">
      <c r="C7999" s="3"/>
      <c r="D7999" s="3"/>
      <c r="E7999" s="4"/>
      <c r="AJ7999" s="3"/>
    </row>
    <row r="8000" spans="3:36">
      <c r="C8000" s="3"/>
      <c r="D8000" s="3"/>
      <c r="E8000" s="4"/>
      <c r="U8000" s="4"/>
      <c r="W8000" s="4"/>
      <c r="AJ8000" s="3"/>
    </row>
    <row r="8001" spans="3:36">
      <c r="C8001" s="3"/>
      <c r="D8001" s="3"/>
      <c r="E8001" s="4"/>
      <c r="U8001" s="4"/>
      <c r="W8001" s="4"/>
      <c r="AJ8001" s="3"/>
    </row>
    <row r="8002" spans="3:36">
      <c r="C8002" s="3"/>
      <c r="D8002" s="3"/>
      <c r="E8002" s="4"/>
      <c r="AJ8002" s="3"/>
    </row>
    <row r="8003" spans="3:36">
      <c r="C8003" s="3"/>
      <c r="D8003" s="3"/>
      <c r="E8003" s="4"/>
      <c r="AJ8003" s="3"/>
    </row>
    <row r="8004" spans="3:36">
      <c r="C8004" s="3"/>
      <c r="D8004" s="3"/>
      <c r="E8004" s="4"/>
      <c r="AJ8004" s="3"/>
    </row>
    <row r="8005" spans="3:36">
      <c r="C8005" s="3"/>
      <c r="D8005" s="3"/>
      <c r="E8005" s="4"/>
    </row>
    <row r="8006" spans="3:36">
      <c r="C8006" s="3"/>
      <c r="D8006" s="3"/>
      <c r="E8006" s="4"/>
      <c r="AJ8006" s="3"/>
    </row>
    <row r="8007" spans="3:36">
      <c r="C8007" s="3"/>
      <c r="D8007" s="3"/>
      <c r="E8007" s="4"/>
      <c r="AJ8007" s="3"/>
    </row>
    <row r="8008" spans="3:36">
      <c r="C8008" s="3"/>
      <c r="D8008" s="3"/>
      <c r="E8008" s="4"/>
      <c r="AJ8008" s="3"/>
    </row>
    <row r="8009" spans="3:36">
      <c r="C8009" s="3"/>
      <c r="D8009" s="3"/>
      <c r="E8009" s="4"/>
      <c r="AJ8009" s="3"/>
    </row>
    <row r="8010" spans="3:36">
      <c r="C8010" s="3"/>
      <c r="D8010" s="3"/>
      <c r="E8010" s="4"/>
      <c r="AJ8010" s="3"/>
    </row>
    <row r="8011" spans="3:36">
      <c r="C8011" s="3"/>
      <c r="D8011" s="3"/>
      <c r="E8011" s="4"/>
    </row>
    <row r="8012" spans="3:36">
      <c r="C8012" s="3"/>
      <c r="D8012" s="3"/>
      <c r="E8012" s="4"/>
      <c r="AJ8012" s="3"/>
    </row>
    <row r="8013" spans="3:36">
      <c r="C8013" s="3"/>
      <c r="D8013" s="3"/>
      <c r="E8013" s="4"/>
      <c r="AJ8013" s="3"/>
    </row>
    <row r="8014" spans="3:36">
      <c r="C8014" s="3"/>
      <c r="D8014" s="3"/>
      <c r="E8014" s="4"/>
      <c r="AJ8014" s="3"/>
    </row>
    <row r="8015" spans="3:36">
      <c r="C8015" s="3"/>
      <c r="D8015" s="3"/>
      <c r="E8015" s="4"/>
      <c r="AJ8015" s="3"/>
    </row>
    <row r="8016" spans="3:36">
      <c r="C8016" s="3"/>
      <c r="D8016" s="3"/>
      <c r="E8016" s="4"/>
      <c r="AJ8016" s="3"/>
    </row>
    <row r="8017" spans="3:36">
      <c r="C8017" s="3"/>
      <c r="D8017" s="3"/>
      <c r="E8017" s="4"/>
      <c r="AJ8017" s="3"/>
    </row>
    <row r="8018" spans="3:36">
      <c r="C8018" s="3"/>
      <c r="D8018" s="3"/>
      <c r="E8018" s="4"/>
      <c r="AJ8018" s="3"/>
    </row>
    <row r="8019" spans="3:36">
      <c r="C8019" s="3"/>
      <c r="D8019" s="3"/>
      <c r="E8019" s="4"/>
      <c r="AJ8019" s="3"/>
    </row>
    <row r="8020" spans="3:36">
      <c r="C8020" s="3"/>
      <c r="D8020" s="3"/>
      <c r="E8020" s="4"/>
      <c r="AJ8020" s="3"/>
    </row>
    <row r="8021" spans="3:36">
      <c r="C8021" s="3"/>
      <c r="D8021" s="3"/>
      <c r="E8021" s="4"/>
      <c r="AJ8021" s="3"/>
    </row>
    <row r="8022" spans="3:36">
      <c r="C8022" s="3"/>
      <c r="D8022" s="3"/>
      <c r="E8022" s="4"/>
      <c r="AJ8022" s="3"/>
    </row>
    <row r="8023" spans="3:36">
      <c r="C8023" s="3"/>
      <c r="D8023" s="3"/>
      <c r="E8023" s="4"/>
      <c r="AJ8023" s="3"/>
    </row>
    <row r="8024" spans="3:36">
      <c r="C8024" s="3"/>
      <c r="D8024" s="3"/>
      <c r="E8024" s="4"/>
      <c r="AJ8024" s="3"/>
    </row>
    <row r="8025" spans="3:36">
      <c r="C8025" s="3"/>
      <c r="D8025" s="3"/>
      <c r="E8025" s="4"/>
    </row>
    <row r="8026" spans="3:36">
      <c r="C8026" s="3"/>
      <c r="D8026" s="3"/>
      <c r="E8026" s="4"/>
      <c r="AJ8026" s="3"/>
    </row>
    <row r="8027" spans="3:36">
      <c r="C8027" s="3"/>
      <c r="D8027" s="3"/>
      <c r="E8027" s="4"/>
      <c r="AJ8027" s="3"/>
    </row>
    <row r="8028" spans="3:36">
      <c r="C8028" s="3"/>
      <c r="D8028" s="3"/>
      <c r="E8028" s="4"/>
      <c r="AJ8028" s="3"/>
    </row>
    <row r="8029" spans="3:36">
      <c r="C8029" s="3"/>
      <c r="D8029" s="3"/>
      <c r="E8029" s="4"/>
    </row>
    <row r="8030" spans="3:36">
      <c r="C8030" s="3"/>
      <c r="D8030" s="3"/>
      <c r="E8030" s="4"/>
      <c r="AJ8030" s="3"/>
    </row>
    <row r="8031" spans="3:36">
      <c r="C8031" s="3"/>
      <c r="D8031" s="3"/>
      <c r="E8031" s="4"/>
    </row>
    <row r="8032" spans="3:36">
      <c r="C8032" s="3"/>
      <c r="D8032" s="3"/>
      <c r="E8032" s="4"/>
      <c r="AJ8032" s="3"/>
    </row>
    <row r="8033" spans="3:36">
      <c r="C8033" s="3"/>
      <c r="D8033" s="3"/>
      <c r="E8033" s="4"/>
      <c r="AJ8033" s="3"/>
    </row>
    <row r="8034" spans="3:36">
      <c r="C8034" s="3"/>
      <c r="D8034" s="3"/>
      <c r="E8034" s="4"/>
      <c r="AJ8034" s="3"/>
    </row>
    <row r="8035" spans="3:36">
      <c r="C8035" s="3"/>
      <c r="D8035" s="3"/>
      <c r="E8035" s="4"/>
      <c r="AJ8035" s="3"/>
    </row>
    <row r="8036" spans="3:36">
      <c r="C8036" s="3"/>
      <c r="D8036" s="3"/>
      <c r="E8036" s="4"/>
      <c r="AJ8036" s="3"/>
    </row>
    <row r="8037" spans="3:36">
      <c r="C8037" s="3"/>
      <c r="D8037" s="3"/>
      <c r="E8037" s="4"/>
      <c r="AJ8037" s="3"/>
    </row>
    <row r="8038" spans="3:36">
      <c r="C8038" s="3"/>
      <c r="D8038" s="3"/>
      <c r="E8038" s="4"/>
      <c r="AJ8038" s="3"/>
    </row>
    <row r="8039" spans="3:36">
      <c r="C8039" s="3"/>
      <c r="D8039" s="3"/>
      <c r="E8039" s="4"/>
      <c r="AJ8039" s="3"/>
    </row>
    <row r="8040" spans="3:36">
      <c r="C8040" s="3"/>
      <c r="D8040" s="3"/>
      <c r="E8040" s="4"/>
      <c r="AJ8040" s="3"/>
    </row>
    <row r="8041" spans="3:36">
      <c r="C8041" s="3"/>
      <c r="D8041" s="3"/>
      <c r="E8041" s="4"/>
      <c r="AJ8041" s="3"/>
    </row>
    <row r="8042" spans="3:36">
      <c r="C8042" s="3"/>
      <c r="D8042" s="3"/>
      <c r="E8042" s="4"/>
      <c r="AJ8042" s="3"/>
    </row>
    <row r="8043" spans="3:36">
      <c r="C8043" s="3"/>
      <c r="D8043" s="3"/>
      <c r="E8043" s="4"/>
      <c r="AJ8043" s="3"/>
    </row>
    <row r="8044" spans="3:36">
      <c r="C8044" s="3"/>
      <c r="D8044" s="3"/>
      <c r="E8044" s="4"/>
      <c r="AJ8044" s="3"/>
    </row>
    <row r="8045" spans="3:36">
      <c r="C8045" s="3"/>
      <c r="D8045" s="3"/>
      <c r="E8045" s="4"/>
      <c r="AJ8045" s="3"/>
    </row>
    <row r="8046" spans="3:36">
      <c r="C8046" s="3"/>
      <c r="D8046" s="3"/>
      <c r="E8046" s="4"/>
      <c r="AJ8046" s="3"/>
    </row>
    <row r="8047" spans="3:36">
      <c r="C8047" s="3"/>
      <c r="D8047" s="3"/>
      <c r="E8047" s="4"/>
      <c r="AJ8047" s="3"/>
    </row>
    <row r="8048" spans="3:36">
      <c r="C8048" s="3"/>
      <c r="D8048" s="3"/>
      <c r="E8048" s="4"/>
      <c r="AJ8048" s="3"/>
    </row>
    <row r="8049" spans="3:36">
      <c r="C8049" s="3"/>
      <c r="D8049" s="3"/>
      <c r="E8049" s="4"/>
    </row>
    <row r="8050" spans="3:36">
      <c r="C8050" s="3"/>
      <c r="D8050" s="3"/>
      <c r="E8050" s="4"/>
      <c r="AJ8050" s="3"/>
    </row>
    <row r="8051" spans="3:36">
      <c r="C8051" s="3"/>
      <c r="D8051" s="3"/>
      <c r="E8051" s="4"/>
      <c r="AJ8051" s="3"/>
    </row>
    <row r="8052" spans="3:36">
      <c r="C8052" s="3"/>
      <c r="D8052" s="3"/>
      <c r="E8052" s="4"/>
      <c r="U8052" s="4"/>
      <c r="W8052" s="4"/>
    </row>
    <row r="8053" spans="3:36">
      <c r="C8053" s="3"/>
      <c r="D8053" s="3"/>
      <c r="E8053" s="4"/>
      <c r="U8053" s="4"/>
      <c r="W8053" s="4"/>
    </row>
    <row r="8054" spans="3:36">
      <c r="C8054" s="3"/>
      <c r="D8054" s="3"/>
      <c r="E8054" s="4"/>
      <c r="U8054" s="4"/>
      <c r="W8054" s="4"/>
    </row>
    <row r="8055" spans="3:36">
      <c r="C8055" s="3"/>
      <c r="D8055" s="3"/>
      <c r="E8055" s="4"/>
      <c r="U8055" s="4"/>
      <c r="W8055" s="4"/>
    </row>
    <row r="8056" spans="3:36">
      <c r="C8056" s="3"/>
      <c r="D8056" s="3"/>
      <c r="E8056" s="4"/>
    </row>
    <row r="8057" spans="3:36">
      <c r="C8057" s="3"/>
      <c r="D8057" s="3"/>
      <c r="E8057" s="4"/>
      <c r="AJ8057" s="3"/>
    </row>
    <row r="8058" spans="3:36">
      <c r="C8058" s="3"/>
      <c r="D8058" s="3"/>
      <c r="E8058" s="4"/>
      <c r="AJ8058" s="3"/>
    </row>
    <row r="8059" spans="3:36">
      <c r="C8059" s="3"/>
      <c r="D8059" s="3"/>
      <c r="E8059" s="4"/>
      <c r="AJ8059" s="3"/>
    </row>
    <row r="8060" spans="3:36">
      <c r="C8060" s="3"/>
      <c r="D8060" s="3"/>
      <c r="E8060" s="4"/>
      <c r="AJ8060" s="3"/>
    </row>
    <row r="8061" spans="3:36">
      <c r="C8061" s="3"/>
      <c r="D8061" s="3"/>
      <c r="E8061" s="4"/>
      <c r="AJ8061" s="3"/>
    </row>
    <row r="8062" spans="3:36">
      <c r="C8062" s="3"/>
      <c r="D8062" s="3"/>
      <c r="E8062" s="4"/>
      <c r="AJ8062" s="3"/>
    </row>
    <row r="8063" spans="3:36">
      <c r="C8063" s="3"/>
      <c r="D8063" s="3"/>
      <c r="E8063" s="4"/>
      <c r="U8063" s="4"/>
      <c r="W8063" s="4"/>
      <c r="AJ8063" s="3"/>
    </row>
    <row r="8064" spans="3:36">
      <c r="C8064" s="3"/>
      <c r="D8064" s="3"/>
      <c r="E8064" s="4"/>
      <c r="U8064" s="4"/>
      <c r="W8064" s="4"/>
      <c r="AJ8064" s="3"/>
    </row>
    <row r="8065" spans="3:36">
      <c r="C8065" s="3"/>
      <c r="D8065" s="3"/>
      <c r="E8065" s="4"/>
      <c r="U8065" s="4"/>
      <c r="W8065" s="4"/>
      <c r="AJ8065" s="3"/>
    </row>
    <row r="8066" spans="3:36">
      <c r="C8066" s="3"/>
      <c r="D8066" s="3"/>
      <c r="E8066" s="4"/>
      <c r="U8066" s="4"/>
      <c r="W8066" s="4"/>
      <c r="AJ8066" s="3"/>
    </row>
    <row r="8067" spans="3:36">
      <c r="C8067" s="3"/>
      <c r="D8067" s="3"/>
      <c r="E8067" s="4"/>
      <c r="AJ8067" s="3"/>
    </row>
    <row r="8068" spans="3:36">
      <c r="C8068" s="3"/>
      <c r="D8068" s="3"/>
      <c r="E8068" s="4"/>
      <c r="AJ8068" s="3"/>
    </row>
    <row r="8069" spans="3:36">
      <c r="C8069" s="3"/>
      <c r="D8069" s="3"/>
      <c r="E8069" s="4"/>
      <c r="AJ8069" s="3"/>
    </row>
    <row r="8070" spans="3:36">
      <c r="C8070" s="3"/>
      <c r="D8070" s="3"/>
      <c r="E8070" s="4"/>
      <c r="AJ8070" s="3"/>
    </row>
    <row r="8071" spans="3:36">
      <c r="C8071" s="3"/>
      <c r="D8071" s="3"/>
      <c r="E8071" s="4"/>
      <c r="AJ8071" s="3"/>
    </row>
    <row r="8072" spans="3:36">
      <c r="C8072" s="3"/>
      <c r="D8072" s="3"/>
      <c r="E8072" s="4"/>
      <c r="AJ8072" s="3"/>
    </row>
    <row r="8073" spans="3:36">
      <c r="C8073" s="3"/>
      <c r="D8073" s="3"/>
      <c r="E8073" s="4"/>
      <c r="AJ8073" s="3"/>
    </row>
    <row r="8074" spans="3:36">
      <c r="C8074" s="3"/>
      <c r="D8074" s="3"/>
      <c r="E8074" s="4"/>
      <c r="AJ8074" s="3"/>
    </row>
    <row r="8075" spans="3:36">
      <c r="C8075" s="3"/>
      <c r="D8075" s="3"/>
      <c r="E8075" s="4"/>
      <c r="AJ8075" s="3"/>
    </row>
    <row r="8076" spans="3:36">
      <c r="C8076" s="3"/>
      <c r="D8076" s="3"/>
      <c r="E8076" s="4"/>
      <c r="AJ8076" s="3"/>
    </row>
    <row r="8077" spans="3:36">
      <c r="C8077" s="3"/>
      <c r="D8077" s="3"/>
      <c r="E8077" s="4"/>
      <c r="AJ8077" s="3"/>
    </row>
    <row r="8078" spans="3:36">
      <c r="C8078" s="3"/>
      <c r="D8078" s="3"/>
      <c r="E8078" s="4"/>
      <c r="AJ8078" s="3"/>
    </row>
    <row r="8079" spans="3:36">
      <c r="C8079" s="3"/>
      <c r="D8079" s="3"/>
      <c r="E8079" s="4"/>
      <c r="AJ8079" s="3"/>
    </row>
    <row r="8080" spans="3:36">
      <c r="C8080" s="3"/>
      <c r="D8080" s="3"/>
      <c r="E8080" s="4"/>
      <c r="AJ8080" s="3"/>
    </row>
    <row r="8081" spans="3:36">
      <c r="C8081" s="3"/>
      <c r="D8081" s="3"/>
      <c r="E8081" s="4"/>
      <c r="AJ8081" s="3"/>
    </row>
    <row r="8082" spans="3:36">
      <c r="C8082" s="3"/>
      <c r="D8082" s="3"/>
      <c r="E8082" s="4"/>
      <c r="AJ8082" s="3"/>
    </row>
    <row r="8083" spans="3:36">
      <c r="C8083" s="3"/>
      <c r="D8083" s="3"/>
      <c r="E8083" s="4"/>
      <c r="AJ8083" s="3"/>
    </row>
    <row r="8084" spans="3:36">
      <c r="C8084" s="3"/>
      <c r="D8084" s="3"/>
      <c r="E8084" s="4"/>
      <c r="AJ8084" s="3"/>
    </row>
    <row r="8085" spans="3:36">
      <c r="C8085" s="3"/>
      <c r="D8085" s="3"/>
      <c r="E8085" s="4"/>
      <c r="AJ8085" s="3"/>
    </row>
    <row r="8086" spans="3:36">
      <c r="C8086" s="3"/>
      <c r="D8086" s="3"/>
      <c r="E8086" s="4"/>
    </row>
    <row r="8087" spans="3:36">
      <c r="C8087" s="3"/>
      <c r="D8087" s="3"/>
      <c r="E8087" s="4"/>
      <c r="AJ8087" s="3"/>
    </row>
    <row r="8088" spans="3:36">
      <c r="C8088" s="3"/>
      <c r="D8088" s="3"/>
      <c r="E8088" s="4"/>
      <c r="AJ8088" s="3"/>
    </row>
    <row r="8089" spans="3:36">
      <c r="C8089" s="3"/>
      <c r="D8089" s="3"/>
      <c r="E8089" s="4"/>
      <c r="AJ8089" s="3"/>
    </row>
    <row r="8090" spans="3:36">
      <c r="C8090" s="3"/>
      <c r="D8090" s="3"/>
      <c r="E8090" s="4"/>
      <c r="AJ8090" s="3"/>
    </row>
    <row r="8091" spans="3:36">
      <c r="C8091" s="3"/>
      <c r="D8091" s="3"/>
      <c r="E8091" s="4"/>
      <c r="AJ8091" s="3"/>
    </row>
    <row r="8092" spans="3:36">
      <c r="C8092" s="3"/>
      <c r="D8092" s="3"/>
      <c r="E8092" s="4"/>
    </row>
    <row r="8093" spans="3:36">
      <c r="C8093" s="3"/>
      <c r="D8093" s="3"/>
      <c r="E8093" s="4"/>
      <c r="AJ8093" s="3"/>
    </row>
    <row r="8094" spans="3:36">
      <c r="C8094" s="3"/>
      <c r="D8094" s="3"/>
      <c r="E8094" s="4"/>
    </row>
    <row r="8095" spans="3:36">
      <c r="C8095" s="3"/>
      <c r="D8095" s="3"/>
      <c r="E8095" s="4"/>
      <c r="AJ8095" s="3"/>
    </row>
    <row r="8096" spans="3:36">
      <c r="C8096" s="3"/>
      <c r="D8096" s="3"/>
      <c r="E8096" s="4"/>
      <c r="AJ8096" s="3"/>
    </row>
    <row r="8097" spans="3:36">
      <c r="C8097" s="3"/>
      <c r="D8097" s="3"/>
      <c r="E8097" s="4"/>
      <c r="AJ8097" s="3"/>
    </row>
    <row r="8098" spans="3:36">
      <c r="C8098" s="3"/>
      <c r="D8098" s="3"/>
      <c r="E8098" s="4"/>
      <c r="AJ8098" s="3"/>
    </row>
    <row r="8099" spans="3:36">
      <c r="C8099" s="3"/>
      <c r="D8099" s="3"/>
      <c r="E8099" s="4"/>
      <c r="AJ8099" s="3"/>
    </row>
    <row r="8100" spans="3:36">
      <c r="C8100" s="3"/>
      <c r="D8100" s="3"/>
      <c r="E8100" s="4"/>
      <c r="AJ8100" s="3"/>
    </row>
    <row r="8101" spans="3:36">
      <c r="C8101" s="3"/>
      <c r="D8101" s="3"/>
      <c r="E8101" s="4"/>
      <c r="AJ8101" s="3"/>
    </row>
    <row r="8102" spans="3:36">
      <c r="C8102" s="3"/>
      <c r="D8102" s="3"/>
      <c r="E8102" s="4"/>
      <c r="AJ8102" s="3"/>
    </row>
    <row r="8103" spans="3:36">
      <c r="C8103" s="3"/>
      <c r="D8103" s="3"/>
      <c r="E8103" s="4"/>
      <c r="AJ8103" s="3"/>
    </row>
    <row r="8104" spans="3:36">
      <c r="C8104" s="3"/>
      <c r="D8104" s="3"/>
      <c r="E8104" s="4"/>
      <c r="AJ8104" s="3"/>
    </row>
    <row r="8105" spans="3:36">
      <c r="C8105" s="3"/>
      <c r="D8105" s="3"/>
      <c r="E8105" s="4"/>
      <c r="AJ8105" s="3"/>
    </row>
    <row r="8106" spans="3:36">
      <c r="C8106" s="3"/>
      <c r="D8106" s="3"/>
      <c r="E8106" s="4"/>
      <c r="AJ8106" s="3"/>
    </row>
    <row r="8107" spans="3:36">
      <c r="C8107" s="3"/>
      <c r="D8107" s="3"/>
      <c r="E8107" s="4"/>
      <c r="AJ8107" s="3"/>
    </row>
    <row r="8108" spans="3:36">
      <c r="C8108" s="3"/>
      <c r="D8108" s="3"/>
      <c r="E8108" s="4"/>
      <c r="AJ8108" s="3"/>
    </row>
    <row r="8109" spans="3:36">
      <c r="C8109" s="3"/>
      <c r="D8109" s="3"/>
      <c r="E8109" s="4"/>
      <c r="AJ8109" s="3"/>
    </row>
    <row r="8110" spans="3:36">
      <c r="C8110" s="3"/>
      <c r="D8110" s="3"/>
      <c r="E8110" s="4"/>
      <c r="AJ8110" s="3"/>
    </row>
    <row r="8111" spans="3:36">
      <c r="C8111" s="3"/>
      <c r="D8111" s="3"/>
      <c r="E8111" s="4"/>
      <c r="AJ8111" s="3"/>
    </row>
    <row r="8112" spans="3:36">
      <c r="C8112" s="3"/>
      <c r="D8112" s="3"/>
      <c r="E8112" s="4"/>
      <c r="AJ8112" s="3"/>
    </row>
    <row r="8113" spans="3:36">
      <c r="C8113" s="3"/>
      <c r="D8113" s="3"/>
      <c r="E8113" s="4"/>
      <c r="AJ8113" s="3"/>
    </row>
    <row r="8114" spans="3:36">
      <c r="C8114" s="3"/>
      <c r="D8114" s="3"/>
      <c r="E8114" s="4"/>
      <c r="AJ8114" s="3"/>
    </row>
    <row r="8115" spans="3:36">
      <c r="C8115" s="3"/>
      <c r="D8115" s="3"/>
      <c r="E8115" s="4"/>
      <c r="AJ8115" s="3"/>
    </row>
    <row r="8116" spans="3:36">
      <c r="C8116" s="3"/>
      <c r="D8116" s="3"/>
      <c r="E8116" s="4"/>
      <c r="AJ8116" s="3"/>
    </row>
    <row r="8117" spans="3:36">
      <c r="C8117" s="3"/>
      <c r="D8117" s="3"/>
      <c r="E8117" s="4"/>
      <c r="AJ8117" s="3"/>
    </row>
    <row r="8118" spans="3:36">
      <c r="C8118" s="3"/>
      <c r="D8118" s="3"/>
      <c r="E8118" s="4"/>
      <c r="AJ8118" s="3"/>
    </row>
    <row r="8119" spans="3:36">
      <c r="C8119" s="3"/>
      <c r="D8119" s="3"/>
      <c r="E8119" s="4"/>
      <c r="AJ8119" s="3"/>
    </row>
    <row r="8120" spans="3:36">
      <c r="C8120" s="3"/>
      <c r="D8120" s="3"/>
      <c r="E8120" s="4"/>
      <c r="AJ8120" s="3"/>
    </row>
    <row r="8121" spans="3:36">
      <c r="C8121" s="3"/>
      <c r="D8121" s="3"/>
      <c r="E8121" s="4"/>
      <c r="AJ8121" s="3"/>
    </row>
    <row r="8122" spans="3:36">
      <c r="C8122" s="3"/>
      <c r="D8122" s="3"/>
      <c r="E8122" s="4"/>
      <c r="AJ8122" s="3"/>
    </row>
    <row r="8123" spans="3:36">
      <c r="C8123" s="3"/>
      <c r="D8123" s="3"/>
      <c r="E8123" s="4"/>
      <c r="AJ8123" s="3"/>
    </row>
    <row r="8124" spans="3:36">
      <c r="C8124" s="3"/>
      <c r="D8124" s="3"/>
      <c r="E8124" s="4"/>
      <c r="AJ8124" s="3"/>
    </row>
    <row r="8125" spans="3:36">
      <c r="C8125" s="3"/>
      <c r="D8125" s="3"/>
      <c r="E8125" s="4"/>
      <c r="AJ8125" s="3"/>
    </row>
    <row r="8126" spans="3:36">
      <c r="C8126" s="3"/>
      <c r="D8126" s="3"/>
      <c r="E8126" s="4"/>
      <c r="AJ8126" s="3"/>
    </row>
    <row r="8127" spans="3:36">
      <c r="C8127" s="3"/>
      <c r="D8127" s="3"/>
      <c r="E8127" s="4"/>
      <c r="AJ8127" s="3"/>
    </row>
    <row r="8128" spans="3:36">
      <c r="C8128" s="3"/>
      <c r="D8128" s="3"/>
      <c r="E8128" s="4"/>
      <c r="AJ8128" s="3"/>
    </row>
    <row r="8129" spans="3:36">
      <c r="C8129" s="3"/>
      <c r="D8129" s="3"/>
      <c r="E8129" s="4"/>
      <c r="AJ8129" s="3"/>
    </row>
    <row r="8130" spans="3:36">
      <c r="C8130" s="3"/>
      <c r="D8130" s="3"/>
      <c r="E8130" s="4"/>
      <c r="AJ8130" s="3"/>
    </row>
    <row r="8131" spans="3:36">
      <c r="C8131" s="3"/>
      <c r="D8131" s="3"/>
      <c r="E8131" s="4"/>
      <c r="AJ8131" s="3"/>
    </row>
    <row r="8132" spans="3:36">
      <c r="C8132" s="3"/>
      <c r="D8132" s="3"/>
      <c r="E8132" s="4"/>
      <c r="AJ8132" s="3"/>
    </row>
    <row r="8133" spans="3:36">
      <c r="C8133" s="3"/>
      <c r="D8133" s="3"/>
      <c r="E8133" s="4"/>
      <c r="AJ8133" s="3"/>
    </row>
    <row r="8134" spans="3:36">
      <c r="C8134" s="3"/>
      <c r="D8134" s="3"/>
      <c r="E8134" s="4"/>
    </row>
    <row r="8135" spans="3:36">
      <c r="C8135" s="3"/>
      <c r="D8135" s="3"/>
      <c r="E8135" s="4"/>
      <c r="AJ8135" s="3"/>
    </row>
    <row r="8136" spans="3:36">
      <c r="C8136" s="3"/>
      <c r="D8136" s="3"/>
      <c r="E8136" s="4"/>
      <c r="AJ8136" s="3"/>
    </row>
    <row r="8137" spans="3:36">
      <c r="C8137" s="3"/>
      <c r="D8137" s="3"/>
      <c r="E8137" s="4"/>
      <c r="AJ8137" s="3"/>
    </row>
    <row r="8138" spans="3:36">
      <c r="C8138" s="3"/>
      <c r="D8138" s="3"/>
      <c r="E8138" s="4"/>
      <c r="AJ8138" s="3"/>
    </row>
    <row r="8139" spans="3:36">
      <c r="C8139" s="3"/>
      <c r="D8139" s="3"/>
      <c r="E8139" s="4"/>
      <c r="AJ8139" s="3"/>
    </row>
    <row r="8140" spans="3:36">
      <c r="C8140" s="3"/>
      <c r="D8140" s="3"/>
      <c r="E8140" s="4"/>
      <c r="AJ8140" s="3"/>
    </row>
    <row r="8141" spans="3:36">
      <c r="C8141" s="3"/>
      <c r="D8141" s="3"/>
      <c r="E8141" s="4"/>
      <c r="AJ8141" s="3"/>
    </row>
    <row r="8142" spans="3:36">
      <c r="C8142" s="3"/>
      <c r="D8142" s="3"/>
      <c r="E8142" s="4"/>
    </row>
    <row r="8143" spans="3:36">
      <c r="C8143" s="3"/>
      <c r="D8143" s="3"/>
      <c r="E8143" s="4"/>
      <c r="AJ8143" s="3"/>
    </row>
    <row r="8144" spans="3:36">
      <c r="C8144" s="3"/>
      <c r="D8144" s="3"/>
      <c r="E8144" s="4"/>
    </row>
    <row r="8145" spans="3:36">
      <c r="C8145" s="3"/>
      <c r="D8145" s="3"/>
      <c r="E8145" s="4"/>
      <c r="AJ8145" s="3"/>
    </row>
    <row r="8146" spans="3:36">
      <c r="C8146" s="3"/>
      <c r="D8146" s="3"/>
      <c r="E8146" s="4"/>
      <c r="AJ8146" s="3"/>
    </row>
    <row r="8147" spans="3:36">
      <c r="C8147" s="3"/>
      <c r="D8147" s="3"/>
      <c r="E8147" s="4"/>
      <c r="AJ8147" s="3"/>
    </row>
    <row r="8148" spans="3:36">
      <c r="C8148" s="3"/>
      <c r="D8148" s="3"/>
      <c r="E8148" s="4"/>
      <c r="AJ8148" s="3"/>
    </row>
    <row r="8149" spans="3:36">
      <c r="C8149" s="3"/>
      <c r="D8149" s="3"/>
      <c r="E8149" s="4"/>
      <c r="AJ8149" s="3"/>
    </row>
    <row r="8150" spans="3:36">
      <c r="C8150" s="3"/>
      <c r="D8150" s="3"/>
      <c r="E8150" s="4"/>
      <c r="AJ8150" s="3"/>
    </row>
    <row r="8151" spans="3:36">
      <c r="C8151" s="3"/>
      <c r="D8151" s="3"/>
      <c r="E8151" s="4"/>
      <c r="AJ8151" s="3"/>
    </row>
    <row r="8152" spans="3:36">
      <c r="C8152" s="3"/>
      <c r="D8152" s="3"/>
      <c r="E8152" s="4"/>
      <c r="AJ8152" s="3"/>
    </row>
    <row r="8153" spans="3:36">
      <c r="C8153" s="3"/>
      <c r="D8153" s="3"/>
      <c r="E8153" s="4"/>
      <c r="AJ8153" s="3"/>
    </row>
    <row r="8154" spans="3:36">
      <c r="C8154" s="3"/>
      <c r="D8154" s="3"/>
      <c r="E8154" s="4"/>
      <c r="AJ8154" s="3"/>
    </row>
    <row r="8155" spans="3:36">
      <c r="C8155" s="3"/>
      <c r="D8155" s="3"/>
      <c r="E8155" s="4"/>
      <c r="AJ8155" s="3"/>
    </row>
    <row r="8156" spans="3:36">
      <c r="C8156" s="3"/>
      <c r="D8156" s="3"/>
      <c r="E8156" s="4"/>
      <c r="AJ8156" s="3"/>
    </row>
    <row r="8157" spans="3:36">
      <c r="C8157" s="3"/>
      <c r="D8157" s="3"/>
      <c r="E8157" s="4"/>
      <c r="AJ8157" s="3"/>
    </row>
    <row r="8158" spans="3:36">
      <c r="C8158" s="3"/>
      <c r="D8158" s="3"/>
      <c r="E8158" s="4"/>
      <c r="AJ8158" s="3"/>
    </row>
    <row r="8159" spans="3:36">
      <c r="C8159" s="3"/>
      <c r="D8159" s="3"/>
      <c r="E8159" s="4"/>
      <c r="AJ8159" s="3"/>
    </row>
    <row r="8160" spans="3:36">
      <c r="C8160" s="3"/>
      <c r="D8160" s="3"/>
      <c r="E8160" s="4"/>
    </row>
    <row r="8161" spans="3:36">
      <c r="C8161" s="3"/>
      <c r="D8161" s="3"/>
      <c r="E8161" s="4"/>
      <c r="AJ8161" s="3"/>
    </row>
    <row r="8162" spans="3:36">
      <c r="C8162" s="3"/>
      <c r="D8162" s="3"/>
      <c r="E8162" s="4"/>
      <c r="AJ8162" s="3"/>
    </row>
    <row r="8163" spans="3:36">
      <c r="C8163" s="3"/>
      <c r="D8163" s="3"/>
      <c r="E8163" s="4"/>
      <c r="AJ8163" s="3"/>
    </row>
    <row r="8164" spans="3:36">
      <c r="C8164" s="3"/>
      <c r="D8164" s="3"/>
      <c r="E8164" s="4"/>
      <c r="AJ8164" s="3"/>
    </row>
    <row r="8165" spans="3:36">
      <c r="C8165" s="3"/>
      <c r="D8165" s="3"/>
      <c r="E8165" s="4"/>
      <c r="AJ8165" s="3"/>
    </row>
    <row r="8166" spans="3:36">
      <c r="C8166" s="3"/>
      <c r="D8166" s="3"/>
      <c r="E8166" s="4"/>
      <c r="AJ8166" s="3"/>
    </row>
    <row r="8167" spans="3:36">
      <c r="C8167" s="3"/>
      <c r="D8167" s="3"/>
      <c r="E8167" s="4"/>
      <c r="AJ8167" s="3"/>
    </row>
    <row r="8168" spans="3:36">
      <c r="C8168" s="3"/>
      <c r="D8168" s="3"/>
      <c r="E8168" s="4"/>
      <c r="AJ8168" s="3"/>
    </row>
    <row r="8169" spans="3:36">
      <c r="C8169" s="3"/>
      <c r="D8169" s="3"/>
      <c r="E8169" s="4"/>
      <c r="AJ8169" s="3"/>
    </row>
    <row r="8170" spans="3:36">
      <c r="C8170" s="3"/>
      <c r="D8170" s="3"/>
      <c r="E8170" s="4"/>
      <c r="AJ8170" s="3"/>
    </row>
    <row r="8171" spans="3:36">
      <c r="C8171" s="3"/>
      <c r="D8171" s="3"/>
      <c r="E8171" s="4"/>
      <c r="AJ8171" s="3"/>
    </row>
    <row r="8172" spans="3:36">
      <c r="C8172" s="3"/>
      <c r="D8172" s="3"/>
      <c r="E8172" s="4"/>
      <c r="AJ8172" s="3"/>
    </row>
    <row r="8173" spans="3:36">
      <c r="C8173" s="3"/>
      <c r="D8173" s="3"/>
      <c r="E8173" s="4"/>
      <c r="AJ8173" s="3"/>
    </row>
    <row r="8174" spans="3:36">
      <c r="C8174" s="3"/>
      <c r="D8174" s="3"/>
      <c r="E8174" s="4"/>
      <c r="AJ8174" s="3"/>
    </row>
    <row r="8175" spans="3:36">
      <c r="C8175" s="3"/>
      <c r="D8175" s="3"/>
      <c r="E8175" s="4"/>
      <c r="AJ8175" s="3"/>
    </row>
    <row r="8176" spans="3:36">
      <c r="C8176" s="3"/>
      <c r="D8176" s="3"/>
      <c r="E8176" s="4"/>
    </row>
    <row r="8177" spans="3:36">
      <c r="C8177" s="3"/>
      <c r="D8177" s="3"/>
      <c r="E8177" s="4"/>
      <c r="AJ8177" s="3"/>
    </row>
    <row r="8178" spans="3:36">
      <c r="C8178" s="3"/>
      <c r="D8178" s="3"/>
      <c r="E8178" s="4"/>
      <c r="AJ8178" s="3"/>
    </row>
    <row r="8179" spans="3:36">
      <c r="C8179" s="3"/>
      <c r="D8179" s="3"/>
      <c r="E8179" s="4"/>
      <c r="AJ8179" s="3"/>
    </row>
    <row r="8180" spans="3:36">
      <c r="C8180" s="3"/>
      <c r="D8180" s="3"/>
      <c r="E8180" s="4"/>
      <c r="AJ8180" s="3"/>
    </row>
    <row r="8181" spans="3:36">
      <c r="C8181" s="3"/>
      <c r="D8181" s="3"/>
      <c r="E8181" s="4"/>
      <c r="AJ8181" s="3"/>
    </row>
    <row r="8182" spans="3:36">
      <c r="C8182" s="3"/>
      <c r="D8182" s="3"/>
      <c r="E8182" s="4"/>
    </row>
    <row r="8183" spans="3:36">
      <c r="C8183" s="3"/>
      <c r="D8183" s="3"/>
      <c r="E8183" s="4"/>
      <c r="AJ8183" s="3"/>
    </row>
    <row r="8184" spans="3:36">
      <c r="C8184" s="3"/>
      <c r="D8184" s="3"/>
      <c r="E8184" s="4"/>
      <c r="AJ8184" s="3"/>
    </row>
    <row r="8185" spans="3:36">
      <c r="C8185" s="3"/>
      <c r="D8185" s="3"/>
      <c r="E8185" s="4"/>
      <c r="AJ8185" s="3"/>
    </row>
    <row r="8186" spans="3:36">
      <c r="C8186" s="3"/>
      <c r="D8186" s="3"/>
      <c r="E8186" s="4"/>
      <c r="AJ8186" s="3"/>
    </row>
    <row r="8187" spans="3:36">
      <c r="C8187" s="3"/>
      <c r="D8187" s="3"/>
      <c r="E8187" s="4"/>
      <c r="AJ8187" s="3"/>
    </row>
    <row r="8188" spans="3:36">
      <c r="C8188" s="3"/>
      <c r="D8188" s="3"/>
      <c r="E8188" s="4"/>
      <c r="AJ8188" s="3"/>
    </row>
    <row r="8189" spans="3:36">
      <c r="C8189" s="3"/>
      <c r="D8189" s="3"/>
      <c r="E8189" s="4"/>
      <c r="AJ8189" s="3"/>
    </row>
    <row r="8190" spans="3:36">
      <c r="C8190" s="3"/>
      <c r="D8190" s="3"/>
      <c r="E8190" s="4"/>
    </row>
    <row r="8191" spans="3:36">
      <c r="C8191" s="3"/>
      <c r="D8191" s="3"/>
      <c r="E8191" s="4"/>
      <c r="AJ8191" s="3"/>
    </row>
    <row r="8192" spans="3:36">
      <c r="C8192" s="3"/>
      <c r="D8192" s="3"/>
      <c r="E8192" s="4"/>
      <c r="AJ8192" s="3"/>
    </row>
    <row r="8193" spans="3:36">
      <c r="C8193" s="3"/>
      <c r="D8193" s="3"/>
      <c r="E8193" s="4"/>
      <c r="AJ8193" s="3"/>
    </row>
    <row r="8194" spans="3:36">
      <c r="C8194" s="3"/>
      <c r="D8194" s="3"/>
      <c r="E8194" s="4"/>
      <c r="AJ8194" s="3"/>
    </row>
    <row r="8195" spans="3:36">
      <c r="C8195" s="3"/>
      <c r="D8195" s="3"/>
      <c r="E8195" s="4"/>
      <c r="AJ8195" s="3"/>
    </row>
    <row r="8196" spans="3:36">
      <c r="C8196" s="3"/>
      <c r="D8196" s="3"/>
      <c r="E8196" s="4"/>
      <c r="AJ8196" s="3"/>
    </row>
    <row r="8197" spans="3:36">
      <c r="C8197" s="3"/>
      <c r="D8197" s="3"/>
      <c r="E8197" s="4"/>
      <c r="AJ8197" s="3"/>
    </row>
    <row r="8198" spans="3:36">
      <c r="C8198" s="3"/>
      <c r="D8198" s="3"/>
      <c r="E8198" s="4"/>
      <c r="AJ8198" s="3"/>
    </row>
    <row r="8199" spans="3:36">
      <c r="C8199" s="3"/>
      <c r="D8199" s="3"/>
      <c r="E8199" s="4"/>
      <c r="AJ8199" s="3"/>
    </row>
    <row r="8200" spans="3:36">
      <c r="C8200" s="3"/>
      <c r="D8200" s="3"/>
      <c r="E8200" s="4"/>
      <c r="AJ8200" s="3"/>
    </row>
    <row r="8201" spans="3:36">
      <c r="C8201" s="3"/>
      <c r="D8201" s="3"/>
      <c r="E8201" s="4"/>
      <c r="AJ8201" s="3"/>
    </row>
    <row r="8202" spans="3:36">
      <c r="C8202" s="3"/>
      <c r="D8202" s="3"/>
      <c r="E8202" s="4"/>
      <c r="AJ8202" s="3"/>
    </row>
    <row r="8203" spans="3:36">
      <c r="C8203" s="3"/>
      <c r="D8203" s="3"/>
      <c r="E8203" s="4"/>
      <c r="AJ8203" s="3"/>
    </row>
    <row r="8204" spans="3:36">
      <c r="C8204" s="3"/>
      <c r="D8204" s="3"/>
      <c r="E8204" s="4"/>
      <c r="AJ8204" s="3"/>
    </row>
    <row r="8205" spans="3:36">
      <c r="C8205" s="3"/>
      <c r="D8205" s="3"/>
      <c r="E8205" s="4"/>
      <c r="AJ8205" s="3"/>
    </row>
    <row r="8206" spans="3:36">
      <c r="C8206" s="3"/>
      <c r="D8206" s="3"/>
      <c r="E8206" s="4"/>
      <c r="AJ8206" s="3"/>
    </row>
    <row r="8207" spans="3:36">
      <c r="C8207" s="3"/>
      <c r="D8207" s="3"/>
      <c r="E8207" s="4"/>
      <c r="AJ8207" s="3"/>
    </row>
    <row r="8208" spans="3:36">
      <c r="C8208" s="3"/>
      <c r="D8208" s="3"/>
      <c r="E8208" s="4"/>
      <c r="AJ8208" s="3"/>
    </row>
    <row r="8209" spans="3:36">
      <c r="C8209" s="3"/>
      <c r="D8209" s="3"/>
      <c r="E8209" s="4"/>
      <c r="AJ8209" s="3"/>
    </row>
    <row r="8210" spans="3:36">
      <c r="C8210" s="3"/>
      <c r="D8210" s="3"/>
      <c r="E8210" s="4"/>
      <c r="AJ8210" s="3"/>
    </row>
    <row r="8211" spans="3:36">
      <c r="C8211" s="3"/>
      <c r="D8211" s="3"/>
      <c r="E8211" s="4"/>
      <c r="AJ8211" s="3"/>
    </row>
    <row r="8212" spans="3:36">
      <c r="C8212" s="3"/>
      <c r="D8212" s="3"/>
      <c r="E8212" s="4"/>
      <c r="AJ8212" s="3"/>
    </row>
    <row r="8213" spans="3:36">
      <c r="C8213" s="3"/>
      <c r="D8213" s="3"/>
      <c r="E8213" s="4"/>
      <c r="AJ8213" s="3"/>
    </row>
    <row r="8214" spans="3:36">
      <c r="C8214" s="3"/>
      <c r="D8214" s="3"/>
      <c r="E8214" s="4"/>
      <c r="AJ8214" s="3"/>
    </row>
    <row r="8215" spans="3:36">
      <c r="C8215" s="3"/>
      <c r="D8215" s="3"/>
      <c r="E8215" s="4"/>
      <c r="AJ8215" s="3"/>
    </row>
    <row r="8216" spans="3:36">
      <c r="C8216" s="3"/>
      <c r="D8216" s="3"/>
      <c r="E8216" s="4"/>
      <c r="AJ8216" s="3"/>
    </row>
    <row r="8217" spans="3:36">
      <c r="C8217" s="3"/>
      <c r="D8217" s="3"/>
      <c r="E8217" s="4"/>
      <c r="AJ8217" s="3"/>
    </row>
    <row r="8218" spans="3:36">
      <c r="C8218" s="3"/>
      <c r="D8218" s="3"/>
      <c r="E8218" s="4"/>
    </row>
    <row r="8219" spans="3:36">
      <c r="C8219" s="3"/>
      <c r="D8219" s="3"/>
      <c r="E8219" s="4"/>
      <c r="AJ8219" s="3"/>
    </row>
    <row r="8220" spans="3:36">
      <c r="C8220" s="3"/>
      <c r="D8220" s="3"/>
      <c r="E8220" s="4"/>
      <c r="AJ8220" s="3"/>
    </row>
    <row r="8221" spans="3:36">
      <c r="C8221" s="3"/>
      <c r="D8221" s="3"/>
      <c r="E8221" s="4"/>
      <c r="AJ8221" s="3"/>
    </row>
    <row r="8222" spans="3:36">
      <c r="C8222" s="3"/>
      <c r="D8222" s="3"/>
      <c r="E8222" s="4"/>
      <c r="AJ8222" s="3"/>
    </row>
    <row r="8223" spans="3:36">
      <c r="C8223" s="3"/>
      <c r="D8223" s="3"/>
      <c r="E8223" s="4"/>
      <c r="AJ8223" s="3"/>
    </row>
    <row r="8224" spans="3:36">
      <c r="C8224" s="3"/>
      <c r="D8224" s="3"/>
      <c r="E8224" s="4"/>
      <c r="AJ8224" s="3"/>
    </row>
    <row r="8225" spans="3:36">
      <c r="C8225" s="3"/>
      <c r="D8225" s="3"/>
      <c r="E8225" s="4"/>
      <c r="U8225" s="4"/>
      <c r="W8225" s="4"/>
    </row>
    <row r="8226" spans="3:36">
      <c r="C8226" s="3"/>
      <c r="D8226" s="3"/>
      <c r="E8226" s="4"/>
      <c r="U8226" s="4"/>
      <c r="W8226" s="4"/>
    </row>
    <row r="8227" spans="3:36">
      <c r="C8227" s="3"/>
      <c r="D8227" s="3"/>
      <c r="E8227" s="4"/>
      <c r="U8227" s="4"/>
      <c r="W8227" s="4"/>
    </row>
    <row r="8228" spans="3:36">
      <c r="C8228" s="3"/>
      <c r="D8228" s="3"/>
      <c r="E8228" s="4"/>
      <c r="AJ8228" s="3"/>
    </row>
    <row r="8229" spans="3:36">
      <c r="C8229" s="3"/>
      <c r="D8229" s="3"/>
      <c r="E8229" s="4"/>
      <c r="AJ8229" s="3"/>
    </row>
    <row r="8230" spans="3:36">
      <c r="C8230" s="3"/>
      <c r="D8230" s="3"/>
      <c r="E8230" s="4"/>
      <c r="AJ8230" s="3"/>
    </row>
    <row r="8231" spans="3:36">
      <c r="C8231" s="3"/>
      <c r="D8231" s="3"/>
      <c r="E8231" s="4"/>
      <c r="AJ8231" s="3"/>
    </row>
    <row r="8232" spans="3:36">
      <c r="C8232" s="3"/>
      <c r="D8232" s="3"/>
      <c r="E8232" s="4"/>
      <c r="AJ8232" s="3"/>
    </row>
    <row r="8233" spans="3:36">
      <c r="C8233" s="3"/>
      <c r="D8233" s="3"/>
      <c r="E8233" s="4"/>
      <c r="AJ8233" s="3"/>
    </row>
    <row r="8234" spans="3:36">
      <c r="C8234" s="3"/>
      <c r="D8234" s="3"/>
      <c r="E8234" s="4"/>
      <c r="AJ8234" s="3"/>
    </row>
    <row r="8235" spans="3:36">
      <c r="C8235" s="3"/>
      <c r="D8235" s="3"/>
      <c r="E8235" s="4"/>
    </row>
    <row r="8236" spans="3:36">
      <c r="C8236" s="3"/>
      <c r="D8236" s="3"/>
      <c r="E8236" s="4"/>
      <c r="AJ8236" s="3"/>
    </row>
    <row r="8237" spans="3:36">
      <c r="C8237" s="3"/>
      <c r="D8237" s="3"/>
      <c r="E8237" s="4"/>
      <c r="AJ8237" s="3"/>
    </row>
    <row r="8238" spans="3:36">
      <c r="C8238" s="3"/>
      <c r="D8238" s="3"/>
      <c r="E8238" s="4"/>
      <c r="AJ8238" s="3"/>
    </row>
    <row r="8239" spans="3:36">
      <c r="C8239" s="3"/>
      <c r="D8239" s="3"/>
      <c r="E8239" s="4"/>
      <c r="AJ8239" s="3"/>
    </row>
    <row r="8240" spans="3:36">
      <c r="C8240" s="3"/>
      <c r="D8240" s="3"/>
      <c r="E8240" s="4"/>
      <c r="AJ8240" s="3"/>
    </row>
    <row r="8241" spans="3:36">
      <c r="C8241" s="3"/>
      <c r="D8241" s="3"/>
      <c r="E8241" s="4"/>
      <c r="AJ8241" s="3"/>
    </row>
    <row r="8242" spans="3:36">
      <c r="C8242" s="3"/>
      <c r="D8242" s="3"/>
      <c r="E8242" s="4"/>
      <c r="AJ8242" s="3"/>
    </row>
    <row r="8243" spans="3:36">
      <c r="C8243" s="3"/>
      <c r="D8243" s="3"/>
      <c r="E8243" s="4"/>
      <c r="AJ8243" s="3"/>
    </row>
    <row r="8244" spans="3:36">
      <c r="C8244" s="3"/>
      <c r="D8244" s="3"/>
      <c r="E8244" s="4"/>
      <c r="AJ8244" s="3"/>
    </row>
    <row r="8245" spans="3:36">
      <c r="C8245" s="3"/>
      <c r="D8245" s="3"/>
      <c r="E8245" s="4"/>
      <c r="AJ8245" s="3"/>
    </row>
    <row r="8246" spans="3:36">
      <c r="C8246" s="3"/>
      <c r="D8246" s="3"/>
      <c r="E8246" s="4"/>
      <c r="AJ8246" s="3"/>
    </row>
    <row r="8247" spans="3:36">
      <c r="C8247" s="3"/>
      <c r="D8247" s="3"/>
      <c r="E8247" s="4"/>
      <c r="AJ8247" s="3"/>
    </row>
    <row r="8248" spans="3:36">
      <c r="C8248" s="3"/>
      <c r="D8248" s="3"/>
      <c r="E8248" s="4"/>
      <c r="AJ8248" s="3"/>
    </row>
    <row r="8249" spans="3:36">
      <c r="C8249" s="3"/>
      <c r="D8249" s="3"/>
      <c r="E8249" s="4"/>
      <c r="AJ8249" s="3"/>
    </row>
    <row r="8250" spans="3:36">
      <c r="C8250" s="3"/>
      <c r="D8250" s="3"/>
      <c r="E8250" s="4"/>
      <c r="AJ8250" s="3"/>
    </row>
    <row r="8251" spans="3:36">
      <c r="C8251" s="3"/>
      <c r="D8251" s="3"/>
      <c r="E8251" s="4"/>
      <c r="AJ8251" s="3"/>
    </row>
    <row r="8252" spans="3:36">
      <c r="C8252" s="3"/>
      <c r="D8252" s="3"/>
      <c r="E8252" s="4"/>
      <c r="AJ8252" s="3"/>
    </row>
    <row r="8253" spans="3:36">
      <c r="C8253" s="3"/>
      <c r="D8253" s="3"/>
      <c r="E8253" s="4"/>
      <c r="AJ8253" s="3"/>
    </row>
    <row r="8254" spans="3:36">
      <c r="C8254" s="3"/>
      <c r="D8254" s="3"/>
      <c r="E8254" s="4"/>
      <c r="AJ8254" s="3"/>
    </row>
    <row r="8255" spans="3:36">
      <c r="C8255" s="3"/>
      <c r="D8255" s="3"/>
      <c r="E8255" s="4"/>
      <c r="AJ8255" s="3"/>
    </row>
    <row r="8256" spans="3:36">
      <c r="C8256" s="3"/>
      <c r="D8256" s="3"/>
      <c r="E8256" s="4"/>
      <c r="AJ8256" s="3"/>
    </row>
    <row r="8257" spans="3:36">
      <c r="C8257" s="3"/>
      <c r="D8257" s="3"/>
      <c r="E8257" s="4"/>
      <c r="AJ8257" s="3"/>
    </row>
    <row r="8258" spans="3:36">
      <c r="C8258" s="3"/>
      <c r="D8258" s="3"/>
      <c r="E8258" s="4"/>
      <c r="AJ8258" s="3"/>
    </row>
    <row r="8259" spans="3:36">
      <c r="C8259" s="3"/>
      <c r="D8259" s="3"/>
      <c r="E8259" s="4"/>
    </row>
    <row r="8260" spans="3:36">
      <c r="C8260" s="3"/>
      <c r="D8260" s="3"/>
      <c r="E8260" s="4"/>
      <c r="AJ8260" s="3"/>
    </row>
    <row r="8261" spans="3:36">
      <c r="C8261" s="3"/>
      <c r="D8261" s="3"/>
      <c r="E8261" s="4"/>
      <c r="AJ8261" s="3"/>
    </row>
    <row r="8262" spans="3:36">
      <c r="C8262" s="3"/>
      <c r="D8262" s="3"/>
      <c r="E8262" s="4"/>
      <c r="AJ8262" s="3"/>
    </row>
    <row r="8263" spans="3:36">
      <c r="C8263" s="3"/>
      <c r="D8263" s="3"/>
      <c r="E8263" s="4"/>
      <c r="AJ8263" s="3"/>
    </row>
    <row r="8264" spans="3:36">
      <c r="C8264" s="3"/>
      <c r="D8264" s="3"/>
      <c r="E8264" s="4"/>
      <c r="AJ8264" s="3"/>
    </row>
    <row r="8265" spans="3:36">
      <c r="C8265" s="3"/>
      <c r="D8265" s="3"/>
      <c r="E8265" s="4"/>
      <c r="AJ8265" s="3"/>
    </row>
    <row r="8266" spans="3:36">
      <c r="C8266" s="3"/>
      <c r="D8266" s="3"/>
      <c r="E8266" s="4"/>
      <c r="AJ8266" s="3"/>
    </row>
    <row r="8267" spans="3:36">
      <c r="C8267" s="3"/>
      <c r="D8267" s="3"/>
      <c r="E8267" s="4"/>
      <c r="AJ8267" s="3"/>
    </row>
    <row r="8268" spans="3:36">
      <c r="C8268" s="3"/>
      <c r="D8268" s="3"/>
      <c r="E8268" s="4"/>
      <c r="AJ8268" s="3"/>
    </row>
    <row r="8269" spans="3:36">
      <c r="C8269" s="3"/>
      <c r="D8269" s="3"/>
      <c r="E8269" s="4"/>
    </row>
    <row r="8270" spans="3:36">
      <c r="C8270" s="3"/>
      <c r="D8270" s="3"/>
      <c r="E8270" s="4"/>
      <c r="AJ8270" s="3"/>
    </row>
    <row r="8271" spans="3:36">
      <c r="C8271" s="3"/>
      <c r="D8271" s="3"/>
      <c r="E8271" s="4"/>
      <c r="AJ8271" s="3"/>
    </row>
    <row r="8272" spans="3:36">
      <c r="C8272" s="3"/>
      <c r="D8272" s="3"/>
      <c r="E8272" s="4"/>
      <c r="AJ8272" s="3"/>
    </row>
    <row r="8273" spans="3:36">
      <c r="C8273" s="3"/>
      <c r="D8273" s="3"/>
      <c r="E8273" s="4"/>
      <c r="AJ8273" s="3"/>
    </row>
    <row r="8274" spans="3:36">
      <c r="C8274" s="3"/>
      <c r="D8274" s="3"/>
      <c r="E8274" s="4"/>
      <c r="AJ8274" s="3"/>
    </row>
    <row r="8275" spans="3:36">
      <c r="C8275" s="3"/>
      <c r="D8275" s="3"/>
      <c r="E8275" s="4"/>
      <c r="AJ8275" s="3"/>
    </row>
    <row r="8276" spans="3:36">
      <c r="C8276" s="3"/>
      <c r="D8276" s="3"/>
      <c r="E8276" s="4"/>
      <c r="AJ8276" s="3"/>
    </row>
    <row r="8277" spans="3:36">
      <c r="C8277" s="3"/>
      <c r="D8277" s="3"/>
      <c r="E8277" s="4"/>
    </row>
    <row r="8278" spans="3:36">
      <c r="C8278" s="3"/>
      <c r="D8278" s="3"/>
      <c r="E8278" s="4"/>
      <c r="AJ8278" s="3"/>
    </row>
    <row r="8279" spans="3:36">
      <c r="C8279" s="3"/>
      <c r="D8279" s="3"/>
      <c r="E8279" s="4"/>
    </row>
    <row r="8280" spans="3:36">
      <c r="C8280" s="3"/>
      <c r="D8280" s="3"/>
      <c r="E8280" s="4"/>
      <c r="AJ8280" s="3"/>
    </row>
    <row r="8281" spans="3:36">
      <c r="C8281" s="3"/>
      <c r="D8281" s="3"/>
      <c r="E8281" s="4"/>
      <c r="AJ8281" s="3"/>
    </row>
    <row r="8282" spans="3:36">
      <c r="C8282" s="3"/>
      <c r="D8282" s="3"/>
      <c r="E8282" s="4"/>
      <c r="AJ8282" s="3"/>
    </row>
    <row r="8283" spans="3:36">
      <c r="C8283" s="3"/>
      <c r="D8283" s="3"/>
      <c r="E8283" s="4"/>
      <c r="AJ8283" s="3"/>
    </row>
    <row r="8284" spans="3:36">
      <c r="C8284" s="3"/>
      <c r="D8284" s="3"/>
      <c r="E8284" s="4"/>
      <c r="AJ8284" s="3"/>
    </row>
    <row r="8285" spans="3:36">
      <c r="C8285" s="3"/>
      <c r="D8285" s="3"/>
      <c r="E8285" s="4"/>
      <c r="AJ8285" s="3"/>
    </row>
    <row r="8286" spans="3:36">
      <c r="C8286" s="3"/>
      <c r="D8286" s="3"/>
      <c r="E8286" s="4"/>
      <c r="AJ8286" s="3"/>
    </row>
    <row r="8287" spans="3:36">
      <c r="C8287" s="3"/>
      <c r="D8287" s="3"/>
      <c r="E8287" s="4"/>
      <c r="AJ8287" s="3"/>
    </row>
    <row r="8288" spans="3:36">
      <c r="C8288" s="3"/>
      <c r="D8288" s="3"/>
      <c r="E8288" s="4"/>
      <c r="AJ8288" s="3"/>
    </row>
    <row r="8289" spans="3:36">
      <c r="C8289" s="3"/>
      <c r="D8289" s="3"/>
      <c r="E8289" s="4"/>
      <c r="AJ8289" s="3"/>
    </row>
    <row r="8290" spans="3:36">
      <c r="C8290" s="3"/>
      <c r="D8290" s="3"/>
      <c r="E8290" s="4"/>
      <c r="AJ8290" s="3"/>
    </row>
    <row r="8291" spans="3:36">
      <c r="C8291" s="3"/>
      <c r="D8291" s="3"/>
      <c r="E8291" s="4"/>
      <c r="AJ8291" s="3"/>
    </row>
    <row r="8292" spans="3:36">
      <c r="C8292" s="3"/>
      <c r="D8292" s="3"/>
      <c r="E8292" s="4"/>
      <c r="AJ8292" s="3"/>
    </row>
    <row r="8293" spans="3:36">
      <c r="C8293" s="3"/>
      <c r="D8293" s="3"/>
      <c r="E8293" s="4"/>
    </row>
    <row r="8294" spans="3:36">
      <c r="C8294" s="3"/>
      <c r="D8294" s="3"/>
      <c r="E8294" s="4"/>
      <c r="AJ8294" s="3"/>
    </row>
    <row r="8295" spans="3:36">
      <c r="C8295" s="3"/>
      <c r="D8295" s="3"/>
      <c r="E8295" s="4"/>
    </row>
    <row r="8296" spans="3:36">
      <c r="C8296" s="3"/>
      <c r="D8296" s="3"/>
      <c r="E8296" s="4"/>
    </row>
    <row r="8297" spans="3:36">
      <c r="C8297" s="3"/>
      <c r="D8297" s="3"/>
      <c r="E8297" s="4"/>
      <c r="AJ8297" s="3"/>
    </row>
    <row r="8298" spans="3:36">
      <c r="C8298" s="3"/>
      <c r="D8298" s="3"/>
      <c r="E8298" s="4"/>
      <c r="AJ8298" s="3"/>
    </row>
    <row r="8299" spans="3:36">
      <c r="C8299" s="3"/>
      <c r="D8299" s="3"/>
      <c r="E8299" s="4"/>
      <c r="AJ8299" s="3"/>
    </row>
    <row r="8300" spans="3:36">
      <c r="C8300" s="3"/>
      <c r="D8300" s="3"/>
      <c r="E8300" s="4"/>
      <c r="AJ8300" s="3"/>
    </row>
    <row r="8301" spans="3:36">
      <c r="C8301" s="3"/>
      <c r="D8301" s="3"/>
      <c r="E8301" s="4"/>
      <c r="AJ8301" s="3"/>
    </row>
    <row r="8302" spans="3:36">
      <c r="C8302" s="3"/>
      <c r="D8302" s="3"/>
      <c r="E8302" s="4"/>
    </row>
    <row r="8303" spans="3:36">
      <c r="C8303" s="3"/>
      <c r="D8303" s="3"/>
      <c r="E8303" s="4"/>
      <c r="AJ8303" s="3"/>
    </row>
    <row r="8304" spans="3:36">
      <c r="C8304" s="3"/>
      <c r="D8304" s="3"/>
      <c r="E8304" s="4"/>
      <c r="AJ8304" s="3"/>
    </row>
    <row r="8305" spans="3:36">
      <c r="C8305" s="3"/>
      <c r="D8305" s="3"/>
      <c r="E8305" s="4"/>
      <c r="AJ8305" s="3"/>
    </row>
    <row r="8306" spans="3:36">
      <c r="C8306" s="3"/>
      <c r="D8306" s="3"/>
      <c r="E8306" s="4"/>
      <c r="AJ8306" s="3"/>
    </row>
    <row r="8307" spans="3:36">
      <c r="C8307" s="3"/>
      <c r="D8307" s="3"/>
      <c r="E8307" s="4"/>
      <c r="AJ8307" s="3"/>
    </row>
    <row r="8308" spans="3:36">
      <c r="C8308" s="3"/>
      <c r="D8308" s="3"/>
      <c r="E8308" s="4"/>
      <c r="AJ8308" s="3"/>
    </row>
    <row r="8309" spans="3:36">
      <c r="C8309" s="3"/>
      <c r="D8309" s="3"/>
      <c r="E8309" s="4"/>
      <c r="U8309" s="4"/>
      <c r="W8309" s="4"/>
      <c r="AJ8309" s="3"/>
    </row>
    <row r="8310" spans="3:36">
      <c r="C8310" s="3"/>
      <c r="D8310" s="3"/>
      <c r="E8310" s="4"/>
      <c r="U8310" s="4"/>
      <c r="W8310" s="4"/>
      <c r="AJ8310" s="3"/>
    </row>
    <row r="8311" spans="3:36">
      <c r="C8311" s="3"/>
      <c r="D8311" s="3"/>
      <c r="E8311" s="4"/>
      <c r="U8311" s="4"/>
      <c r="W8311" s="4"/>
      <c r="AJ8311" s="3"/>
    </row>
    <row r="8312" spans="3:36">
      <c r="C8312" s="3"/>
      <c r="D8312" s="3"/>
      <c r="E8312" s="4"/>
      <c r="U8312" s="4"/>
      <c r="W8312" s="4"/>
      <c r="AJ8312" s="3"/>
    </row>
    <row r="8313" spans="3:36">
      <c r="C8313" s="3"/>
      <c r="D8313" s="3"/>
      <c r="E8313" s="4"/>
      <c r="U8313" s="4"/>
      <c r="W8313" s="4"/>
      <c r="AJ8313" s="3"/>
    </row>
    <row r="8314" spans="3:36">
      <c r="C8314" s="3"/>
      <c r="D8314" s="3"/>
      <c r="E8314" s="4"/>
      <c r="U8314" s="4"/>
      <c r="W8314" s="4"/>
      <c r="AJ8314" s="3"/>
    </row>
    <row r="8315" spans="3:36">
      <c r="C8315" s="3"/>
      <c r="D8315" s="3"/>
      <c r="E8315" s="4"/>
      <c r="U8315" s="4"/>
      <c r="W8315" s="4"/>
      <c r="AJ8315" s="3"/>
    </row>
    <row r="8316" spans="3:36">
      <c r="C8316" s="3"/>
      <c r="D8316" s="3"/>
      <c r="E8316" s="4"/>
      <c r="U8316" s="4"/>
      <c r="W8316" s="4"/>
      <c r="AJ8316" s="3"/>
    </row>
    <row r="8317" spans="3:36">
      <c r="C8317" s="3"/>
      <c r="D8317" s="3"/>
      <c r="E8317" s="4"/>
      <c r="U8317" s="4"/>
      <c r="W8317" s="4"/>
      <c r="AJ8317" s="3"/>
    </row>
    <row r="8318" spans="3:36">
      <c r="C8318" s="3"/>
      <c r="D8318" s="3"/>
      <c r="E8318" s="4"/>
      <c r="U8318" s="4"/>
      <c r="W8318" s="4"/>
      <c r="AJ8318" s="3"/>
    </row>
    <row r="8319" spans="3:36">
      <c r="C8319" s="3"/>
      <c r="D8319" s="3"/>
      <c r="E8319" s="4"/>
      <c r="AJ8319" s="3"/>
    </row>
    <row r="8320" spans="3:36">
      <c r="C8320" s="3"/>
      <c r="D8320" s="3"/>
      <c r="E8320" s="4"/>
    </row>
    <row r="8321" spans="3:36">
      <c r="C8321" s="3"/>
      <c r="D8321" s="3"/>
      <c r="E8321" s="4"/>
      <c r="AJ8321" s="3"/>
    </row>
    <row r="8322" spans="3:36">
      <c r="C8322" s="3"/>
      <c r="D8322" s="3"/>
      <c r="E8322" s="4"/>
      <c r="AJ8322" s="3"/>
    </row>
    <row r="8323" spans="3:36">
      <c r="C8323" s="3"/>
      <c r="D8323" s="3"/>
      <c r="E8323" s="4"/>
      <c r="AJ8323" s="3"/>
    </row>
    <row r="8324" spans="3:36">
      <c r="C8324" s="3"/>
      <c r="D8324" s="3"/>
      <c r="E8324" s="4"/>
      <c r="AJ8324" s="3"/>
    </row>
    <row r="8325" spans="3:36">
      <c r="C8325" s="3"/>
      <c r="D8325" s="3"/>
      <c r="E8325" s="4"/>
      <c r="AJ8325" s="3"/>
    </row>
    <row r="8326" spans="3:36">
      <c r="C8326" s="3"/>
      <c r="D8326" s="3"/>
      <c r="E8326" s="4"/>
    </row>
    <row r="8327" spans="3:36">
      <c r="C8327" s="3"/>
      <c r="D8327" s="3"/>
      <c r="E8327" s="4"/>
      <c r="AJ8327" s="3"/>
    </row>
    <row r="8328" spans="3:36">
      <c r="C8328" s="3"/>
      <c r="D8328" s="3"/>
      <c r="E8328" s="4"/>
      <c r="AJ8328" s="3"/>
    </row>
    <row r="8329" spans="3:36">
      <c r="C8329" s="3"/>
      <c r="D8329" s="3"/>
      <c r="E8329" s="4"/>
      <c r="AJ8329" s="3"/>
    </row>
    <row r="8330" spans="3:36">
      <c r="C8330" s="3"/>
      <c r="D8330" s="3"/>
      <c r="E8330" s="4"/>
      <c r="AJ8330" s="3"/>
    </row>
    <row r="8331" spans="3:36">
      <c r="C8331" s="3"/>
      <c r="D8331" s="3"/>
      <c r="E8331" s="4"/>
      <c r="AJ8331" s="3"/>
    </row>
    <row r="8332" spans="3:36">
      <c r="C8332" s="3"/>
      <c r="D8332" s="3"/>
      <c r="E8332" s="4"/>
      <c r="AJ8332" s="3"/>
    </row>
    <row r="8333" spans="3:36">
      <c r="C8333" s="3"/>
      <c r="D8333" s="3"/>
      <c r="E8333" s="4"/>
      <c r="AJ8333" s="3"/>
    </row>
    <row r="8334" spans="3:36">
      <c r="C8334" s="3"/>
      <c r="D8334" s="3"/>
      <c r="E8334" s="4"/>
      <c r="AJ8334" s="3"/>
    </row>
    <row r="8335" spans="3:36">
      <c r="C8335" s="3"/>
      <c r="D8335" s="3"/>
      <c r="E8335" s="4"/>
      <c r="AJ8335" s="3"/>
    </row>
    <row r="8336" spans="3:36">
      <c r="C8336" s="3"/>
      <c r="D8336" s="3"/>
      <c r="E8336" s="4"/>
      <c r="AJ8336" s="3"/>
    </row>
    <row r="8337" spans="3:36">
      <c r="C8337" s="3"/>
      <c r="D8337" s="3"/>
      <c r="E8337" s="4"/>
      <c r="AJ8337" s="3"/>
    </row>
    <row r="8338" spans="3:36">
      <c r="C8338" s="3"/>
      <c r="D8338" s="3"/>
      <c r="E8338" s="4"/>
      <c r="AJ8338" s="3"/>
    </row>
    <row r="8339" spans="3:36">
      <c r="C8339" s="3"/>
      <c r="D8339" s="3"/>
      <c r="E8339" s="4"/>
      <c r="AJ8339" s="3"/>
    </row>
    <row r="8340" spans="3:36">
      <c r="C8340" s="3"/>
      <c r="D8340" s="3"/>
      <c r="E8340" s="4"/>
      <c r="AJ8340" s="3"/>
    </row>
    <row r="8341" spans="3:36">
      <c r="C8341" s="3"/>
      <c r="D8341" s="3"/>
      <c r="E8341" s="4"/>
      <c r="AJ8341" s="3"/>
    </row>
    <row r="8342" spans="3:36">
      <c r="C8342" s="3"/>
      <c r="D8342" s="3"/>
      <c r="E8342" s="4"/>
      <c r="AJ8342" s="3"/>
    </row>
    <row r="8343" spans="3:36">
      <c r="C8343" s="3"/>
      <c r="D8343" s="3"/>
      <c r="E8343" s="4"/>
      <c r="AJ8343" s="3"/>
    </row>
    <row r="8344" spans="3:36">
      <c r="C8344" s="3"/>
      <c r="D8344" s="3"/>
      <c r="E8344" s="4"/>
      <c r="AJ8344" s="3"/>
    </row>
    <row r="8345" spans="3:36">
      <c r="C8345" s="3"/>
      <c r="D8345" s="3"/>
      <c r="E8345" s="4"/>
      <c r="AJ8345" s="3"/>
    </row>
    <row r="8346" spans="3:36">
      <c r="C8346" s="3"/>
      <c r="D8346" s="3"/>
      <c r="E8346" s="4"/>
      <c r="AJ8346" s="3"/>
    </row>
    <row r="8347" spans="3:36">
      <c r="C8347" s="3"/>
      <c r="D8347" s="3"/>
      <c r="E8347" s="4"/>
      <c r="AJ8347" s="3"/>
    </row>
    <row r="8348" spans="3:36">
      <c r="C8348" s="3"/>
      <c r="D8348" s="3"/>
      <c r="E8348" s="4"/>
      <c r="AJ8348" s="3"/>
    </row>
    <row r="8349" spans="3:36">
      <c r="C8349" s="3"/>
      <c r="D8349" s="3"/>
      <c r="E8349" s="4"/>
      <c r="AJ8349" s="3"/>
    </row>
    <row r="8350" spans="3:36">
      <c r="C8350" s="3"/>
      <c r="D8350" s="3"/>
      <c r="E8350" s="4"/>
      <c r="AJ8350" s="3"/>
    </row>
    <row r="8351" spans="3:36">
      <c r="C8351" s="3"/>
      <c r="D8351" s="3"/>
      <c r="E8351" s="4"/>
      <c r="AJ8351" s="3"/>
    </row>
    <row r="8352" spans="3:36">
      <c r="C8352" s="3"/>
      <c r="D8352" s="3"/>
      <c r="E8352" s="4"/>
      <c r="AJ8352" s="3"/>
    </row>
    <row r="8353" spans="3:36">
      <c r="C8353" s="3"/>
      <c r="D8353" s="3"/>
      <c r="E8353" s="4"/>
      <c r="AJ8353" s="3"/>
    </row>
    <row r="8354" spans="3:36">
      <c r="C8354" s="3"/>
      <c r="D8354" s="3"/>
      <c r="E8354" s="4"/>
    </row>
    <row r="8355" spans="3:36">
      <c r="C8355" s="3"/>
      <c r="D8355" s="3"/>
      <c r="E8355" s="4"/>
      <c r="AJ8355" s="3"/>
    </row>
    <row r="8356" spans="3:36">
      <c r="C8356" s="3"/>
      <c r="D8356" s="3"/>
      <c r="E8356" s="4"/>
      <c r="AJ8356" s="3"/>
    </row>
    <row r="8357" spans="3:36">
      <c r="C8357" s="3"/>
      <c r="D8357" s="3"/>
      <c r="E8357" s="4"/>
      <c r="AJ8357" s="3"/>
    </row>
    <row r="8358" spans="3:36">
      <c r="C8358" s="3"/>
      <c r="D8358" s="3"/>
      <c r="E8358" s="4"/>
      <c r="AJ8358" s="3"/>
    </row>
    <row r="8359" spans="3:36">
      <c r="C8359" s="3"/>
      <c r="D8359" s="3"/>
      <c r="E8359" s="4"/>
      <c r="AJ8359" s="3"/>
    </row>
    <row r="8360" spans="3:36">
      <c r="C8360" s="3"/>
      <c r="D8360" s="3"/>
      <c r="E8360" s="4"/>
      <c r="AJ8360" s="3"/>
    </row>
    <row r="8361" spans="3:36">
      <c r="C8361" s="3"/>
      <c r="D8361" s="3"/>
      <c r="E8361" s="4"/>
      <c r="AJ8361" s="3"/>
    </row>
    <row r="8362" spans="3:36">
      <c r="C8362" s="3"/>
      <c r="D8362" s="3"/>
      <c r="E8362" s="4"/>
    </row>
    <row r="8363" spans="3:36">
      <c r="C8363" s="3"/>
      <c r="D8363" s="3"/>
      <c r="E8363" s="4"/>
      <c r="AJ8363" s="3"/>
    </row>
    <row r="8364" spans="3:36">
      <c r="C8364" s="3"/>
      <c r="D8364" s="3"/>
      <c r="E8364" s="4"/>
      <c r="AJ8364" s="3"/>
    </row>
    <row r="8365" spans="3:36">
      <c r="C8365" s="3"/>
      <c r="D8365" s="3"/>
      <c r="E8365" s="4"/>
      <c r="AJ8365" s="3"/>
    </row>
    <row r="8366" spans="3:36">
      <c r="C8366" s="3"/>
      <c r="D8366" s="3"/>
      <c r="E8366" s="4"/>
    </row>
    <row r="8367" spans="3:36">
      <c r="C8367" s="3"/>
      <c r="D8367" s="3"/>
      <c r="E8367" s="4"/>
      <c r="AJ8367" s="3"/>
    </row>
    <row r="8368" spans="3:36">
      <c r="C8368" s="3"/>
      <c r="D8368" s="3"/>
      <c r="E8368" s="4"/>
      <c r="AJ8368" s="3"/>
    </row>
    <row r="8369" spans="3:36">
      <c r="C8369" s="3"/>
      <c r="D8369" s="3"/>
      <c r="E8369" s="4"/>
      <c r="AJ8369" s="3"/>
    </row>
    <row r="8370" spans="3:36">
      <c r="C8370" s="3"/>
      <c r="D8370" s="3"/>
      <c r="E8370" s="4"/>
      <c r="AJ8370" s="3"/>
    </row>
    <row r="8371" spans="3:36">
      <c r="C8371" s="3"/>
      <c r="D8371" s="3"/>
      <c r="E8371" s="4"/>
      <c r="AJ8371" s="3"/>
    </row>
    <row r="8372" spans="3:36">
      <c r="C8372" s="3"/>
      <c r="D8372" s="3"/>
      <c r="E8372" s="4"/>
    </row>
    <row r="8373" spans="3:36">
      <c r="C8373" s="3"/>
      <c r="D8373" s="3"/>
      <c r="E8373" s="4"/>
      <c r="AJ8373" s="3"/>
    </row>
    <row r="8374" spans="3:36">
      <c r="C8374" s="3"/>
      <c r="D8374" s="3"/>
      <c r="E8374" s="4"/>
      <c r="AJ8374" s="3"/>
    </row>
    <row r="8375" spans="3:36">
      <c r="C8375" s="3"/>
      <c r="D8375" s="3"/>
      <c r="E8375" s="4"/>
      <c r="AJ8375" s="3"/>
    </row>
    <row r="8376" spans="3:36">
      <c r="C8376" s="3"/>
      <c r="D8376" s="3"/>
      <c r="E8376" s="4"/>
    </row>
    <row r="8377" spans="3:36">
      <c r="C8377" s="3"/>
      <c r="D8377" s="3"/>
      <c r="E8377" s="4"/>
      <c r="AJ8377" s="3"/>
    </row>
    <row r="8378" spans="3:36">
      <c r="C8378" s="3"/>
      <c r="D8378" s="3"/>
      <c r="E8378" s="4"/>
      <c r="AJ8378" s="3"/>
    </row>
    <row r="8379" spans="3:36">
      <c r="C8379" s="3"/>
      <c r="D8379" s="3"/>
      <c r="E8379" s="4"/>
      <c r="AJ8379" s="3"/>
    </row>
    <row r="8380" spans="3:36">
      <c r="C8380" s="3"/>
      <c r="D8380" s="3"/>
      <c r="E8380" s="4"/>
      <c r="AJ8380" s="3"/>
    </row>
    <row r="8381" spans="3:36">
      <c r="C8381" s="3"/>
      <c r="D8381" s="3"/>
      <c r="E8381" s="4"/>
      <c r="AJ8381" s="3"/>
    </row>
    <row r="8382" spans="3:36">
      <c r="C8382" s="3"/>
      <c r="D8382" s="3"/>
      <c r="E8382" s="4"/>
      <c r="AJ8382" s="3"/>
    </row>
    <row r="8383" spans="3:36">
      <c r="C8383" s="3"/>
      <c r="D8383" s="3"/>
      <c r="E8383" s="4"/>
      <c r="AJ8383" s="3"/>
    </row>
    <row r="8384" spans="3:36">
      <c r="C8384" s="3"/>
      <c r="D8384" s="3"/>
      <c r="E8384" s="4"/>
      <c r="AJ8384" s="3"/>
    </row>
    <row r="8385" spans="3:36">
      <c r="C8385" s="3"/>
      <c r="D8385" s="3"/>
      <c r="E8385" s="4"/>
      <c r="AJ8385" s="3"/>
    </row>
    <row r="8386" spans="3:36">
      <c r="C8386" s="3"/>
      <c r="D8386" s="3"/>
      <c r="E8386" s="4"/>
      <c r="AJ8386" s="3"/>
    </row>
    <row r="8387" spans="3:36">
      <c r="C8387" s="3"/>
      <c r="D8387" s="3"/>
      <c r="E8387" s="4"/>
      <c r="AJ8387" s="3"/>
    </row>
    <row r="8388" spans="3:36">
      <c r="C8388" s="3"/>
      <c r="D8388" s="3"/>
      <c r="E8388" s="4"/>
      <c r="AJ8388" s="3"/>
    </row>
    <row r="8389" spans="3:36">
      <c r="C8389" s="3"/>
      <c r="D8389" s="3"/>
      <c r="E8389" s="4"/>
      <c r="AJ8389" s="3"/>
    </row>
    <row r="8390" spans="3:36">
      <c r="C8390" s="3"/>
      <c r="D8390" s="3"/>
      <c r="E8390" s="4"/>
    </row>
    <row r="8391" spans="3:36">
      <c r="C8391" s="3"/>
      <c r="D8391" s="3"/>
      <c r="E8391" s="4"/>
      <c r="AJ8391" s="3"/>
    </row>
    <row r="8392" spans="3:36">
      <c r="C8392" s="3"/>
      <c r="D8392" s="3"/>
      <c r="E8392" s="4"/>
      <c r="AJ8392" s="3"/>
    </row>
    <row r="8393" spans="3:36">
      <c r="C8393" s="3"/>
      <c r="D8393" s="3"/>
      <c r="E8393" s="4"/>
      <c r="AJ8393" s="3"/>
    </row>
    <row r="8394" spans="3:36">
      <c r="C8394" s="3"/>
      <c r="D8394" s="3"/>
      <c r="E8394" s="4"/>
      <c r="AJ8394" s="3"/>
    </row>
    <row r="8395" spans="3:36">
      <c r="C8395" s="3"/>
      <c r="D8395" s="3"/>
      <c r="E8395" s="4"/>
      <c r="AJ8395" s="3"/>
    </row>
    <row r="8396" spans="3:36">
      <c r="C8396" s="3"/>
      <c r="D8396" s="3"/>
      <c r="E8396" s="4"/>
      <c r="AJ8396" s="3"/>
    </row>
    <row r="8397" spans="3:36">
      <c r="C8397" s="3"/>
      <c r="D8397" s="3"/>
      <c r="E8397" s="4"/>
      <c r="AJ8397" s="3"/>
    </row>
    <row r="8398" spans="3:36">
      <c r="C8398" s="3"/>
      <c r="D8398" s="3"/>
      <c r="E8398" s="4"/>
      <c r="AJ8398" s="3"/>
    </row>
    <row r="8399" spans="3:36">
      <c r="C8399" s="3"/>
      <c r="D8399" s="3"/>
      <c r="E8399" s="4"/>
      <c r="AJ8399" s="3"/>
    </row>
    <row r="8400" spans="3:36">
      <c r="C8400" s="3"/>
      <c r="D8400" s="3"/>
      <c r="E8400" s="4"/>
      <c r="AJ8400" s="3"/>
    </row>
    <row r="8401" spans="3:36">
      <c r="C8401" s="3"/>
      <c r="D8401" s="3"/>
      <c r="E8401" s="4"/>
      <c r="AJ8401" s="3"/>
    </row>
    <row r="8402" spans="3:36">
      <c r="C8402" s="3"/>
      <c r="D8402" s="3"/>
      <c r="E8402" s="4"/>
      <c r="AJ8402" s="3"/>
    </row>
    <row r="8403" spans="3:36">
      <c r="C8403" s="3"/>
      <c r="D8403" s="3"/>
      <c r="E8403" s="4"/>
      <c r="AJ8403" s="3"/>
    </row>
    <row r="8404" spans="3:36">
      <c r="C8404" s="3"/>
      <c r="D8404" s="3"/>
      <c r="E8404" s="4"/>
      <c r="AJ8404" s="3"/>
    </row>
    <row r="8405" spans="3:36">
      <c r="C8405" s="3"/>
      <c r="D8405" s="3"/>
      <c r="E8405" s="4"/>
      <c r="AJ8405" s="3"/>
    </row>
    <row r="8406" spans="3:36">
      <c r="C8406" s="3"/>
      <c r="D8406" s="3"/>
      <c r="E8406" s="4"/>
      <c r="AJ8406" s="3"/>
    </row>
    <row r="8407" spans="3:36">
      <c r="C8407" s="3"/>
      <c r="D8407" s="3"/>
      <c r="E8407" s="4"/>
      <c r="AJ8407" s="3"/>
    </row>
    <row r="8408" spans="3:36">
      <c r="C8408" s="3"/>
      <c r="D8408" s="3"/>
      <c r="E8408" s="4"/>
      <c r="AJ8408" s="3"/>
    </row>
    <row r="8409" spans="3:36">
      <c r="C8409" s="3"/>
      <c r="D8409" s="3"/>
      <c r="E8409" s="4"/>
      <c r="AJ8409" s="3"/>
    </row>
    <row r="8410" spans="3:36">
      <c r="C8410" s="3"/>
      <c r="D8410" s="3"/>
      <c r="E8410" s="4"/>
      <c r="AJ8410" s="3"/>
    </row>
    <row r="8411" spans="3:36">
      <c r="C8411" s="3"/>
      <c r="D8411" s="3"/>
      <c r="E8411" s="4"/>
      <c r="AJ8411" s="3"/>
    </row>
    <row r="8412" spans="3:36">
      <c r="C8412" s="3"/>
      <c r="D8412" s="3"/>
      <c r="E8412" s="4"/>
      <c r="AJ8412" s="3"/>
    </row>
    <row r="8413" spans="3:36">
      <c r="C8413" s="3"/>
      <c r="D8413" s="3"/>
      <c r="E8413" s="4"/>
      <c r="AJ8413" s="3"/>
    </row>
    <row r="8414" spans="3:36">
      <c r="C8414" s="3"/>
      <c r="D8414" s="3"/>
      <c r="E8414" s="4"/>
    </row>
    <row r="8415" spans="3:36">
      <c r="C8415" s="3"/>
      <c r="D8415" s="3"/>
      <c r="E8415" s="4"/>
      <c r="AJ8415" s="3"/>
    </row>
    <row r="8416" spans="3:36">
      <c r="C8416" s="3"/>
      <c r="D8416" s="3"/>
      <c r="E8416" s="4"/>
      <c r="AJ8416" s="3"/>
    </row>
    <row r="8417" spans="3:36">
      <c r="C8417" s="3"/>
      <c r="D8417" s="3"/>
      <c r="E8417" s="4"/>
      <c r="AJ8417" s="3"/>
    </row>
    <row r="8418" spans="3:36">
      <c r="C8418" s="3"/>
      <c r="D8418" s="3"/>
      <c r="E8418" s="4"/>
      <c r="AJ8418" s="3"/>
    </row>
    <row r="8419" spans="3:36">
      <c r="C8419" s="3"/>
      <c r="D8419" s="3"/>
      <c r="E8419" s="4"/>
      <c r="AJ8419" s="3"/>
    </row>
    <row r="8420" spans="3:36">
      <c r="C8420" s="3"/>
      <c r="D8420" s="3"/>
      <c r="E8420" s="4"/>
      <c r="AJ8420" s="3"/>
    </row>
    <row r="8421" spans="3:36">
      <c r="C8421" s="3"/>
      <c r="D8421" s="3"/>
      <c r="E8421" s="4"/>
      <c r="AJ8421" s="3"/>
    </row>
    <row r="8422" spans="3:36">
      <c r="C8422" s="3"/>
      <c r="D8422" s="3"/>
      <c r="E8422" s="4"/>
      <c r="AJ8422" s="3"/>
    </row>
    <row r="8423" spans="3:36">
      <c r="C8423" s="3"/>
      <c r="D8423" s="3"/>
      <c r="E8423" s="4"/>
      <c r="AJ8423" s="3"/>
    </row>
    <row r="8424" spans="3:36">
      <c r="C8424" s="3"/>
      <c r="D8424" s="3"/>
      <c r="E8424" s="4"/>
      <c r="AJ8424" s="3"/>
    </row>
    <row r="8425" spans="3:36">
      <c r="C8425" s="3"/>
      <c r="D8425" s="3"/>
      <c r="E8425" s="4"/>
      <c r="AJ8425" s="3"/>
    </row>
    <row r="8426" spans="3:36">
      <c r="C8426" s="3"/>
      <c r="D8426" s="3"/>
      <c r="E8426" s="4"/>
      <c r="AJ8426" s="3"/>
    </row>
    <row r="8427" spans="3:36">
      <c r="C8427" s="3"/>
      <c r="D8427" s="3"/>
      <c r="E8427" s="4"/>
      <c r="AJ8427" s="3"/>
    </row>
    <row r="8428" spans="3:36">
      <c r="C8428" s="3"/>
      <c r="D8428" s="3"/>
      <c r="E8428" s="4"/>
      <c r="AJ8428" s="3"/>
    </row>
    <row r="8429" spans="3:36">
      <c r="C8429" s="3"/>
      <c r="D8429" s="3"/>
      <c r="E8429" s="4"/>
      <c r="AJ8429" s="3"/>
    </row>
    <row r="8430" spans="3:36">
      <c r="C8430" s="3"/>
      <c r="D8430" s="3"/>
      <c r="E8430" s="4"/>
      <c r="AJ8430" s="3"/>
    </row>
    <row r="8431" spans="3:36">
      <c r="C8431" s="3"/>
      <c r="D8431" s="3"/>
      <c r="E8431" s="4"/>
      <c r="AJ8431" s="3"/>
    </row>
    <row r="8432" spans="3:36">
      <c r="C8432" s="3"/>
      <c r="D8432" s="3"/>
      <c r="E8432" s="4"/>
      <c r="AJ8432" s="3"/>
    </row>
    <row r="8433" spans="3:36">
      <c r="C8433" s="3"/>
      <c r="D8433" s="3"/>
      <c r="E8433" s="4"/>
      <c r="AJ8433" s="3"/>
    </row>
    <row r="8434" spans="3:36">
      <c r="C8434" s="3"/>
      <c r="D8434" s="3"/>
      <c r="E8434" s="4"/>
      <c r="AJ8434" s="3"/>
    </row>
    <row r="8435" spans="3:36">
      <c r="C8435" s="3"/>
      <c r="D8435" s="3"/>
      <c r="E8435" s="4"/>
      <c r="AJ8435" s="3"/>
    </row>
    <row r="8436" spans="3:36">
      <c r="C8436" s="3"/>
      <c r="D8436" s="3"/>
      <c r="E8436" s="4"/>
      <c r="AJ8436" s="3"/>
    </row>
    <row r="8437" spans="3:36">
      <c r="C8437" s="3"/>
      <c r="D8437" s="3"/>
      <c r="E8437" s="4"/>
      <c r="AJ8437" s="3"/>
    </row>
    <row r="8438" spans="3:36">
      <c r="C8438" s="3"/>
      <c r="D8438" s="3"/>
      <c r="E8438" s="4"/>
      <c r="AJ8438" s="3"/>
    </row>
    <row r="8439" spans="3:36">
      <c r="C8439" s="3"/>
      <c r="D8439" s="3"/>
      <c r="E8439" s="4"/>
      <c r="AJ8439" s="3"/>
    </row>
    <row r="8440" spans="3:36">
      <c r="C8440" s="3"/>
      <c r="D8440" s="3"/>
      <c r="E8440" s="4"/>
      <c r="AJ8440" s="3"/>
    </row>
    <row r="8441" spans="3:36">
      <c r="C8441" s="3"/>
      <c r="D8441" s="3"/>
      <c r="E8441" s="4"/>
      <c r="AJ8441" s="3"/>
    </row>
    <row r="8442" spans="3:36">
      <c r="C8442" s="3"/>
      <c r="D8442" s="3"/>
      <c r="E8442" s="4"/>
    </row>
    <row r="8443" spans="3:36">
      <c r="C8443" s="3"/>
      <c r="D8443" s="3"/>
      <c r="E8443" s="4"/>
      <c r="AJ8443" s="3"/>
    </row>
    <row r="8444" spans="3:36">
      <c r="C8444" s="3"/>
      <c r="D8444" s="3"/>
      <c r="E8444" s="4"/>
      <c r="AJ8444" s="3"/>
    </row>
    <row r="8445" spans="3:36">
      <c r="C8445" s="3"/>
      <c r="D8445" s="3"/>
      <c r="E8445" s="4"/>
      <c r="AJ8445" s="3"/>
    </row>
    <row r="8446" spans="3:36">
      <c r="C8446" s="3"/>
      <c r="D8446" s="3"/>
      <c r="E8446" s="4"/>
      <c r="AJ8446" s="3"/>
    </row>
    <row r="8447" spans="3:36">
      <c r="C8447" s="3"/>
      <c r="D8447" s="3"/>
      <c r="E8447" s="4"/>
      <c r="AJ8447" s="3"/>
    </row>
    <row r="8448" spans="3:36">
      <c r="C8448" s="3"/>
      <c r="D8448" s="3"/>
      <c r="E8448" s="4"/>
      <c r="AJ8448" s="3"/>
    </row>
    <row r="8449" spans="3:36">
      <c r="C8449" s="3"/>
      <c r="D8449" s="3"/>
      <c r="E8449" s="4"/>
      <c r="AJ8449" s="3"/>
    </row>
    <row r="8450" spans="3:36">
      <c r="C8450" s="3"/>
      <c r="D8450" s="3"/>
      <c r="E8450" s="4"/>
    </row>
    <row r="8451" spans="3:36">
      <c r="C8451" s="3"/>
      <c r="D8451" s="3"/>
      <c r="E8451" s="4"/>
      <c r="AJ8451" s="3"/>
    </row>
    <row r="8452" spans="3:36">
      <c r="C8452" s="3"/>
      <c r="D8452" s="3"/>
      <c r="E8452" s="4"/>
    </row>
    <row r="8453" spans="3:36">
      <c r="C8453" s="3"/>
      <c r="D8453" s="3"/>
      <c r="E8453" s="4"/>
      <c r="AJ8453" s="3"/>
    </row>
    <row r="8454" spans="3:36">
      <c r="C8454" s="3"/>
      <c r="D8454" s="3"/>
      <c r="E8454" s="4"/>
      <c r="AJ8454" s="3"/>
    </row>
    <row r="8455" spans="3:36">
      <c r="C8455" s="3"/>
      <c r="D8455" s="3"/>
      <c r="E8455" s="4"/>
      <c r="U8455" s="4"/>
      <c r="W8455" s="4"/>
      <c r="AJ8455" s="3"/>
    </row>
    <row r="8456" spans="3:36">
      <c r="C8456" s="3"/>
      <c r="D8456" s="3"/>
      <c r="E8456" s="4"/>
      <c r="U8456" s="4"/>
      <c r="W8456" s="4"/>
      <c r="AJ8456" s="3"/>
    </row>
    <row r="8457" spans="3:36">
      <c r="C8457" s="3"/>
      <c r="D8457" s="3"/>
      <c r="E8457" s="4"/>
      <c r="U8457" s="4"/>
      <c r="W8457" s="4"/>
      <c r="AJ8457" s="3"/>
    </row>
    <row r="8458" spans="3:36">
      <c r="C8458" s="3"/>
      <c r="D8458" s="3"/>
      <c r="E8458" s="4"/>
      <c r="U8458" s="4"/>
      <c r="W8458" s="4"/>
    </row>
    <row r="8459" spans="3:36">
      <c r="C8459" s="3"/>
      <c r="D8459" s="3"/>
      <c r="E8459" s="4"/>
      <c r="U8459" s="4"/>
      <c r="W8459" s="4"/>
    </row>
    <row r="8460" spans="3:36">
      <c r="C8460" s="3"/>
      <c r="D8460" s="3"/>
      <c r="E8460" s="4"/>
      <c r="U8460" s="4"/>
      <c r="W8460" s="4"/>
    </row>
    <row r="8461" spans="3:36">
      <c r="C8461" s="3"/>
      <c r="D8461" s="3"/>
      <c r="E8461" s="4"/>
      <c r="U8461" s="4"/>
      <c r="W8461" s="4"/>
    </row>
    <row r="8462" spans="3:36">
      <c r="C8462" s="3"/>
      <c r="D8462" s="3"/>
      <c r="E8462" s="4"/>
      <c r="AJ8462" s="3"/>
    </row>
    <row r="8463" spans="3:36">
      <c r="C8463" s="3"/>
      <c r="D8463" s="3"/>
      <c r="E8463" s="4"/>
      <c r="AJ8463" s="3"/>
    </row>
    <row r="8464" spans="3:36">
      <c r="C8464" s="3"/>
      <c r="D8464" s="3"/>
      <c r="E8464" s="4"/>
      <c r="AJ8464" s="3"/>
    </row>
    <row r="8465" spans="3:36">
      <c r="C8465" s="3"/>
      <c r="D8465" s="3"/>
      <c r="E8465" s="4"/>
      <c r="AJ8465" s="3"/>
    </row>
    <row r="8466" spans="3:36">
      <c r="C8466" s="3"/>
      <c r="D8466" s="3"/>
      <c r="E8466" s="4"/>
      <c r="AJ8466" s="3"/>
    </row>
    <row r="8467" spans="3:36">
      <c r="C8467" s="3"/>
      <c r="D8467" s="3"/>
      <c r="E8467" s="4"/>
      <c r="AJ8467" s="3"/>
    </row>
    <row r="8468" spans="3:36">
      <c r="C8468" s="3"/>
      <c r="D8468" s="3"/>
      <c r="E8468" s="4"/>
      <c r="AJ8468" s="3"/>
    </row>
    <row r="8469" spans="3:36">
      <c r="C8469" s="3"/>
      <c r="D8469" s="3"/>
      <c r="E8469" s="4"/>
      <c r="AJ8469" s="3"/>
    </row>
    <row r="8470" spans="3:36">
      <c r="C8470" s="3"/>
      <c r="D8470" s="3"/>
      <c r="E8470" s="4"/>
      <c r="AJ8470" s="3"/>
    </row>
    <row r="8471" spans="3:36">
      <c r="C8471" s="3"/>
      <c r="D8471" s="3"/>
      <c r="E8471" s="4"/>
      <c r="AJ8471" s="3"/>
    </row>
    <row r="8472" spans="3:36">
      <c r="C8472" s="3"/>
      <c r="D8472" s="3"/>
      <c r="E8472" s="4"/>
      <c r="AJ8472" s="3"/>
    </row>
    <row r="8473" spans="3:36">
      <c r="C8473" s="3"/>
      <c r="D8473" s="3"/>
      <c r="E8473" s="4"/>
      <c r="AJ8473" s="3"/>
    </row>
    <row r="8474" spans="3:36">
      <c r="C8474" s="3"/>
      <c r="D8474" s="3"/>
      <c r="E8474" s="4"/>
      <c r="AJ8474" s="3"/>
    </row>
    <row r="8475" spans="3:36">
      <c r="C8475" s="3"/>
      <c r="D8475" s="3"/>
      <c r="E8475" s="4"/>
      <c r="AJ8475" s="3"/>
    </row>
    <row r="8476" spans="3:36">
      <c r="C8476" s="3"/>
      <c r="D8476" s="3"/>
      <c r="E8476" s="4"/>
      <c r="AJ8476" s="3"/>
    </row>
    <row r="8477" spans="3:36">
      <c r="C8477" s="3"/>
      <c r="D8477" s="3"/>
      <c r="E8477" s="4"/>
      <c r="AJ8477" s="3"/>
    </row>
    <row r="8478" spans="3:36">
      <c r="C8478" s="3"/>
      <c r="D8478" s="3"/>
      <c r="E8478" s="4"/>
      <c r="AJ8478" s="3"/>
    </row>
    <row r="8479" spans="3:36">
      <c r="C8479" s="3"/>
      <c r="D8479" s="3"/>
      <c r="E8479" s="4"/>
      <c r="AJ8479" s="3"/>
    </row>
    <row r="8480" spans="3:36">
      <c r="C8480" s="3"/>
      <c r="D8480" s="3"/>
      <c r="E8480" s="4"/>
      <c r="AJ8480" s="3"/>
    </row>
    <row r="8481" spans="3:36">
      <c r="C8481" s="3"/>
      <c r="D8481" s="3"/>
      <c r="E8481" s="4"/>
    </row>
    <row r="8482" spans="3:36">
      <c r="C8482" s="3"/>
      <c r="D8482" s="3"/>
      <c r="E8482" s="4"/>
      <c r="AJ8482" s="3"/>
    </row>
    <row r="8483" spans="3:36">
      <c r="C8483" s="3"/>
      <c r="D8483" s="3"/>
      <c r="E8483" s="4"/>
      <c r="AJ8483" s="3"/>
    </row>
    <row r="8484" spans="3:36">
      <c r="C8484" s="3"/>
      <c r="D8484" s="3"/>
      <c r="E8484" s="4"/>
      <c r="AJ8484" s="3"/>
    </row>
    <row r="8485" spans="3:36">
      <c r="C8485" s="3"/>
      <c r="D8485" s="3"/>
      <c r="E8485" s="4"/>
    </row>
    <row r="8486" spans="3:36">
      <c r="C8486" s="3"/>
      <c r="D8486" s="3"/>
      <c r="E8486" s="4"/>
      <c r="AJ8486" s="3"/>
    </row>
    <row r="8487" spans="3:36">
      <c r="C8487" s="3"/>
      <c r="D8487" s="3"/>
      <c r="E8487" s="4"/>
      <c r="AJ8487" s="3"/>
    </row>
    <row r="8488" spans="3:36">
      <c r="C8488" s="3"/>
      <c r="D8488" s="3"/>
      <c r="E8488" s="4"/>
      <c r="AJ8488" s="3"/>
    </row>
    <row r="8489" spans="3:36">
      <c r="C8489" s="3"/>
      <c r="D8489" s="3"/>
      <c r="E8489" s="4"/>
      <c r="AJ8489" s="3"/>
    </row>
    <row r="8490" spans="3:36">
      <c r="C8490" s="3"/>
      <c r="D8490" s="3"/>
      <c r="E8490" s="4"/>
      <c r="AJ8490" s="3"/>
    </row>
    <row r="8491" spans="3:36">
      <c r="C8491" s="3"/>
      <c r="D8491" s="3"/>
      <c r="E8491" s="4"/>
      <c r="AJ8491" s="3"/>
    </row>
    <row r="8492" spans="3:36">
      <c r="C8492" s="3"/>
      <c r="D8492" s="3"/>
      <c r="E8492" s="4"/>
      <c r="AJ8492" s="3"/>
    </row>
    <row r="8493" spans="3:36">
      <c r="C8493" s="3"/>
      <c r="D8493" s="3"/>
      <c r="E8493" s="4"/>
      <c r="AJ8493" s="3"/>
    </row>
    <row r="8494" spans="3:36">
      <c r="C8494" s="3"/>
      <c r="D8494" s="3"/>
      <c r="E8494" s="4"/>
      <c r="AJ8494" s="3"/>
    </row>
    <row r="8495" spans="3:36">
      <c r="C8495" s="3"/>
      <c r="D8495" s="3"/>
      <c r="E8495" s="4"/>
      <c r="AJ8495" s="3"/>
    </row>
    <row r="8496" spans="3:36">
      <c r="C8496" s="3"/>
      <c r="D8496" s="3"/>
      <c r="E8496" s="4"/>
      <c r="AJ8496" s="3"/>
    </row>
    <row r="8497" spans="3:36">
      <c r="C8497" s="3"/>
      <c r="D8497" s="3"/>
      <c r="E8497" s="4"/>
      <c r="AJ8497" s="3"/>
    </row>
    <row r="8498" spans="3:36">
      <c r="C8498" s="3"/>
      <c r="D8498" s="3"/>
      <c r="E8498" s="4"/>
      <c r="AJ8498" s="3"/>
    </row>
    <row r="8499" spans="3:36">
      <c r="C8499" s="3"/>
      <c r="D8499" s="3"/>
      <c r="E8499" s="4"/>
      <c r="AJ8499" s="3"/>
    </row>
    <row r="8500" spans="3:36">
      <c r="C8500" s="3"/>
      <c r="D8500" s="3"/>
      <c r="E8500" s="4"/>
      <c r="AJ8500" s="3"/>
    </row>
    <row r="8501" spans="3:36">
      <c r="C8501" s="3"/>
      <c r="D8501" s="3"/>
      <c r="E8501" s="4"/>
      <c r="AJ8501" s="3"/>
    </row>
    <row r="8502" spans="3:36">
      <c r="C8502" s="3"/>
      <c r="D8502" s="3"/>
      <c r="E8502" s="4"/>
      <c r="AJ8502" s="3"/>
    </row>
    <row r="8503" spans="3:36">
      <c r="C8503" s="3"/>
      <c r="D8503" s="3"/>
      <c r="E8503" s="4"/>
      <c r="AJ8503" s="3"/>
    </row>
    <row r="8504" spans="3:36">
      <c r="C8504" s="3"/>
      <c r="D8504" s="3"/>
      <c r="E8504" s="4"/>
      <c r="AJ8504" s="3"/>
    </row>
    <row r="8505" spans="3:36">
      <c r="C8505" s="3"/>
      <c r="D8505" s="3"/>
      <c r="E8505" s="4"/>
    </row>
    <row r="8506" spans="3:36">
      <c r="C8506" s="3"/>
      <c r="D8506" s="3"/>
      <c r="E8506" s="4"/>
    </row>
    <row r="8507" spans="3:36">
      <c r="C8507" s="3"/>
      <c r="D8507" s="3"/>
      <c r="E8507" s="4"/>
      <c r="AJ8507" s="3"/>
    </row>
    <row r="8508" spans="3:36">
      <c r="C8508" s="3"/>
      <c r="D8508" s="3"/>
      <c r="E8508" s="4"/>
    </row>
    <row r="8509" spans="3:36">
      <c r="C8509" s="3"/>
      <c r="D8509" s="3"/>
      <c r="E8509" s="4"/>
      <c r="AJ8509" s="3"/>
    </row>
    <row r="8510" spans="3:36">
      <c r="C8510" s="3"/>
      <c r="D8510" s="3"/>
      <c r="E8510" s="4"/>
    </row>
    <row r="8511" spans="3:36">
      <c r="C8511" s="3"/>
      <c r="D8511" s="3"/>
      <c r="E8511" s="4"/>
      <c r="AJ8511" s="3"/>
    </row>
    <row r="8512" spans="3:36">
      <c r="C8512" s="3"/>
      <c r="D8512" s="3"/>
      <c r="E8512" s="4"/>
      <c r="AJ8512" s="3"/>
    </row>
    <row r="8513" spans="3:36">
      <c r="C8513" s="3"/>
      <c r="D8513" s="3"/>
      <c r="E8513" s="4"/>
      <c r="AJ8513" s="3"/>
    </row>
    <row r="8514" spans="3:36">
      <c r="C8514" s="3"/>
      <c r="D8514" s="3"/>
      <c r="E8514" s="4"/>
      <c r="AJ8514" s="3"/>
    </row>
    <row r="8515" spans="3:36">
      <c r="C8515" s="3"/>
      <c r="D8515" s="3"/>
      <c r="E8515" s="4"/>
      <c r="AJ8515" s="3"/>
    </row>
    <row r="8516" spans="3:36">
      <c r="C8516" s="3"/>
      <c r="D8516" s="3"/>
      <c r="E8516" s="4"/>
      <c r="AJ8516" s="3"/>
    </row>
    <row r="8517" spans="3:36">
      <c r="C8517" s="3"/>
      <c r="D8517" s="3"/>
      <c r="E8517" s="4"/>
    </row>
    <row r="8518" spans="3:36">
      <c r="C8518" s="3"/>
      <c r="D8518" s="3"/>
      <c r="E8518" s="4"/>
      <c r="AJ8518" s="3"/>
    </row>
    <row r="8519" spans="3:36">
      <c r="C8519" s="3"/>
      <c r="D8519" s="3"/>
      <c r="E8519" s="4"/>
      <c r="AJ8519" s="3"/>
    </row>
    <row r="8520" spans="3:36">
      <c r="C8520" s="3"/>
      <c r="D8520" s="3"/>
      <c r="E8520" s="4"/>
      <c r="AJ8520" s="3"/>
    </row>
    <row r="8521" spans="3:36">
      <c r="C8521" s="3"/>
      <c r="D8521" s="3"/>
      <c r="E8521" s="4"/>
      <c r="AJ8521" s="3"/>
    </row>
    <row r="8522" spans="3:36">
      <c r="C8522" s="3"/>
      <c r="D8522" s="3"/>
      <c r="E8522" s="4"/>
      <c r="AJ8522" s="3"/>
    </row>
    <row r="8523" spans="3:36">
      <c r="C8523" s="3"/>
      <c r="D8523" s="3"/>
      <c r="E8523" s="4"/>
      <c r="AJ8523" s="3"/>
    </row>
    <row r="8524" spans="3:36">
      <c r="C8524" s="3"/>
      <c r="D8524" s="3"/>
      <c r="E8524" s="4"/>
      <c r="AJ8524" s="3"/>
    </row>
    <row r="8525" spans="3:36">
      <c r="C8525" s="3"/>
      <c r="D8525" s="3"/>
      <c r="E8525" s="4"/>
    </row>
    <row r="8526" spans="3:36">
      <c r="C8526" s="3"/>
      <c r="D8526" s="3"/>
      <c r="E8526" s="4"/>
      <c r="AJ8526" s="3"/>
    </row>
    <row r="8527" spans="3:36">
      <c r="C8527" s="3"/>
      <c r="D8527" s="3"/>
      <c r="E8527" s="4"/>
      <c r="AJ8527" s="3"/>
    </row>
    <row r="8528" spans="3:36">
      <c r="C8528" s="3"/>
      <c r="D8528" s="3"/>
      <c r="E8528" s="4"/>
      <c r="AJ8528" s="3"/>
    </row>
    <row r="8529" spans="3:36">
      <c r="C8529" s="3"/>
      <c r="D8529" s="3"/>
      <c r="E8529" s="4"/>
      <c r="AJ8529" s="3"/>
    </row>
    <row r="8530" spans="3:36">
      <c r="C8530" s="3"/>
      <c r="D8530" s="3"/>
      <c r="E8530" s="4"/>
      <c r="AJ8530" s="3"/>
    </row>
    <row r="8531" spans="3:36">
      <c r="C8531" s="3"/>
      <c r="D8531" s="3"/>
      <c r="E8531" s="4"/>
      <c r="AJ8531" s="3"/>
    </row>
    <row r="8532" spans="3:36">
      <c r="C8532" s="3"/>
      <c r="D8532" s="3"/>
      <c r="E8532" s="4"/>
      <c r="AJ8532" s="3"/>
    </row>
    <row r="8533" spans="3:36">
      <c r="C8533" s="3"/>
      <c r="D8533" s="3"/>
      <c r="E8533" s="4"/>
      <c r="AJ8533" s="3"/>
    </row>
    <row r="8534" spans="3:36">
      <c r="C8534" s="3"/>
      <c r="D8534" s="3"/>
      <c r="E8534" s="4"/>
      <c r="AJ8534" s="3"/>
    </row>
    <row r="8535" spans="3:36">
      <c r="C8535" s="3"/>
      <c r="D8535" s="3"/>
      <c r="E8535" s="4"/>
      <c r="AJ8535" s="3"/>
    </row>
    <row r="8536" spans="3:36">
      <c r="C8536" s="3"/>
      <c r="D8536" s="3"/>
      <c r="E8536" s="4"/>
      <c r="AJ8536" s="3"/>
    </row>
    <row r="8537" spans="3:36">
      <c r="C8537" s="3"/>
      <c r="D8537" s="3"/>
      <c r="E8537" s="4"/>
    </row>
    <row r="8538" spans="3:36">
      <c r="C8538" s="3"/>
      <c r="D8538" s="3"/>
      <c r="E8538" s="4"/>
      <c r="AJ8538" s="3"/>
    </row>
    <row r="8539" spans="3:36">
      <c r="C8539" s="3"/>
      <c r="D8539" s="3"/>
      <c r="E8539" s="4"/>
      <c r="AJ8539" s="3"/>
    </row>
    <row r="8540" spans="3:36">
      <c r="C8540" s="3"/>
      <c r="D8540" s="3"/>
      <c r="E8540" s="4"/>
      <c r="U8540" s="4"/>
      <c r="W8540" s="4"/>
      <c r="AJ8540" s="3"/>
    </row>
    <row r="8541" spans="3:36">
      <c r="C8541" s="3"/>
      <c r="D8541" s="3"/>
      <c r="E8541" s="4"/>
      <c r="U8541" s="4"/>
      <c r="W8541" s="4"/>
      <c r="AJ8541" s="3"/>
    </row>
    <row r="8542" spans="3:36">
      <c r="C8542" s="3"/>
      <c r="D8542" s="3"/>
      <c r="E8542" s="4"/>
      <c r="U8542" s="4"/>
      <c r="W8542" s="4"/>
      <c r="AJ8542" s="3"/>
    </row>
    <row r="8543" spans="3:36">
      <c r="C8543" s="3"/>
      <c r="D8543" s="3"/>
      <c r="E8543" s="4"/>
      <c r="AJ8543" s="3"/>
    </row>
    <row r="8544" spans="3:36">
      <c r="C8544" s="3"/>
      <c r="D8544" s="3"/>
      <c r="E8544" s="4"/>
    </row>
    <row r="8545" spans="3:36">
      <c r="C8545" s="3"/>
      <c r="D8545" s="3"/>
      <c r="E8545" s="4"/>
      <c r="AJ8545" s="3"/>
    </row>
    <row r="8546" spans="3:36">
      <c r="C8546" s="3"/>
      <c r="D8546" s="3"/>
      <c r="E8546" s="4"/>
      <c r="AJ8546" s="3"/>
    </row>
    <row r="8547" spans="3:36">
      <c r="C8547" s="3"/>
      <c r="D8547" s="3"/>
      <c r="E8547" s="4"/>
      <c r="AJ8547" s="3"/>
    </row>
    <row r="8548" spans="3:36">
      <c r="C8548" s="3"/>
      <c r="D8548" s="3"/>
      <c r="E8548" s="4"/>
      <c r="AJ8548" s="3"/>
    </row>
    <row r="8549" spans="3:36">
      <c r="C8549" s="3"/>
      <c r="D8549" s="3"/>
      <c r="E8549" s="4"/>
      <c r="AJ8549" s="3"/>
    </row>
    <row r="8550" spans="3:36">
      <c r="C8550" s="3"/>
      <c r="D8550" s="3"/>
      <c r="E8550" s="4"/>
      <c r="AJ8550" s="3"/>
    </row>
    <row r="8551" spans="3:36">
      <c r="C8551" s="3"/>
      <c r="D8551" s="3"/>
      <c r="E8551" s="4"/>
      <c r="AJ8551" s="3"/>
    </row>
    <row r="8552" spans="3:36">
      <c r="C8552" s="3"/>
      <c r="D8552" s="3"/>
      <c r="E8552" s="4"/>
      <c r="AJ8552" s="3"/>
    </row>
    <row r="8553" spans="3:36">
      <c r="C8553" s="3"/>
      <c r="D8553" s="3"/>
      <c r="E8553" s="4"/>
      <c r="AJ8553" s="3"/>
    </row>
    <row r="8554" spans="3:36">
      <c r="C8554" s="3"/>
      <c r="D8554" s="3"/>
      <c r="E8554" s="4"/>
      <c r="AJ8554" s="3"/>
    </row>
    <row r="8555" spans="3:36">
      <c r="C8555" s="3"/>
      <c r="D8555" s="3"/>
      <c r="E8555" s="4"/>
      <c r="AJ8555" s="3"/>
    </row>
    <row r="8556" spans="3:36">
      <c r="C8556" s="3"/>
      <c r="D8556" s="3"/>
      <c r="E8556" s="4"/>
    </row>
    <row r="8557" spans="3:36">
      <c r="C8557" s="3"/>
      <c r="D8557" s="3"/>
      <c r="E8557" s="4"/>
      <c r="AJ8557" s="3"/>
    </row>
    <row r="8558" spans="3:36">
      <c r="C8558" s="3"/>
      <c r="D8558" s="3"/>
      <c r="E8558" s="4"/>
      <c r="AJ8558" s="3"/>
    </row>
    <row r="8559" spans="3:36">
      <c r="C8559" s="3"/>
      <c r="D8559" s="3"/>
      <c r="E8559" s="4"/>
      <c r="U8559" s="4"/>
      <c r="W8559" s="4"/>
      <c r="AJ8559" s="3"/>
    </row>
    <row r="8560" spans="3:36">
      <c r="C8560" s="3"/>
      <c r="D8560" s="3"/>
      <c r="E8560" s="4"/>
      <c r="U8560" s="4"/>
      <c r="W8560" s="4"/>
      <c r="AJ8560" s="3"/>
    </row>
    <row r="8561" spans="3:36">
      <c r="C8561" s="3"/>
      <c r="D8561" s="3"/>
      <c r="E8561" s="4"/>
      <c r="U8561" s="4"/>
      <c r="W8561" s="4"/>
      <c r="AJ8561" s="3"/>
    </row>
    <row r="8562" spans="3:36">
      <c r="C8562" s="3"/>
      <c r="D8562" s="3"/>
      <c r="E8562" s="4"/>
      <c r="AJ8562" s="3"/>
    </row>
    <row r="8563" spans="3:36">
      <c r="C8563" s="3"/>
      <c r="D8563" s="3"/>
      <c r="E8563" s="4"/>
      <c r="AJ8563" s="3"/>
    </row>
    <row r="8564" spans="3:36">
      <c r="C8564" s="3"/>
      <c r="D8564" s="3"/>
      <c r="E8564" s="4"/>
      <c r="AJ8564" s="3"/>
    </row>
    <row r="8565" spans="3:36">
      <c r="C8565" s="3"/>
      <c r="D8565" s="3"/>
      <c r="E8565" s="4"/>
      <c r="AJ8565" s="3"/>
    </row>
    <row r="8566" spans="3:36">
      <c r="C8566" s="3"/>
      <c r="D8566" s="3"/>
      <c r="E8566" s="4"/>
      <c r="AJ8566" s="3"/>
    </row>
    <row r="8567" spans="3:36">
      <c r="C8567" s="3"/>
      <c r="D8567" s="3"/>
      <c r="E8567" s="4"/>
      <c r="AJ8567" s="3"/>
    </row>
    <row r="8568" spans="3:36">
      <c r="C8568" s="3"/>
      <c r="D8568" s="3"/>
      <c r="E8568" s="4"/>
      <c r="AJ8568" s="3"/>
    </row>
    <row r="8569" spans="3:36">
      <c r="C8569" s="3"/>
      <c r="D8569" s="3"/>
      <c r="E8569" s="4"/>
    </row>
    <row r="8570" spans="3:36">
      <c r="C8570" s="3"/>
      <c r="D8570" s="3"/>
      <c r="E8570" s="4"/>
      <c r="AJ8570" s="3"/>
    </row>
    <row r="8571" spans="3:36">
      <c r="C8571" s="3"/>
      <c r="D8571" s="3"/>
      <c r="E8571" s="4"/>
      <c r="AJ8571" s="3"/>
    </row>
    <row r="8572" spans="3:36">
      <c r="C8572" s="3"/>
      <c r="D8572" s="3"/>
      <c r="E8572" s="4"/>
      <c r="AJ8572" s="3"/>
    </row>
    <row r="8573" spans="3:36">
      <c r="C8573" s="3"/>
      <c r="D8573" s="3"/>
      <c r="E8573" s="4"/>
      <c r="AJ8573" s="3"/>
    </row>
    <row r="8574" spans="3:36">
      <c r="C8574" s="3"/>
      <c r="D8574" s="3"/>
      <c r="E8574" s="4"/>
      <c r="AJ8574" s="3"/>
    </row>
    <row r="8575" spans="3:36">
      <c r="C8575" s="3"/>
      <c r="D8575" s="3"/>
      <c r="E8575" s="4"/>
      <c r="AJ8575" s="3"/>
    </row>
    <row r="8576" spans="3:36">
      <c r="C8576" s="3"/>
      <c r="D8576" s="3"/>
      <c r="E8576" s="4"/>
      <c r="AJ8576" s="3"/>
    </row>
    <row r="8577" spans="3:36">
      <c r="C8577" s="3"/>
      <c r="D8577" s="3"/>
      <c r="E8577" s="4"/>
      <c r="AJ8577" s="3"/>
    </row>
    <row r="8578" spans="3:36">
      <c r="C8578" s="3"/>
      <c r="D8578" s="3"/>
      <c r="E8578" s="4"/>
      <c r="AJ8578" s="3"/>
    </row>
    <row r="8579" spans="3:36">
      <c r="C8579" s="3"/>
      <c r="D8579" s="3"/>
      <c r="E8579" s="4"/>
      <c r="AJ8579" s="3"/>
    </row>
    <row r="8580" spans="3:36">
      <c r="C8580" s="3"/>
      <c r="D8580" s="3"/>
      <c r="E8580" s="4"/>
      <c r="AJ8580" s="3"/>
    </row>
    <row r="8581" spans="3:36">
      <c r="C8581" s="3"/>
      <c r="D8581" s="3"/>
      <c r="E8581" s="4"/>
    </row>
    <row r="8582" spans="3:36">
      <c r="C8582" s="3"/>
      <c r="D8582" s="3"/>
      <c r="E8582" s="4"/>
      <c r="AJ8582" s="3"/>
    </row>
    <row r="8583" spans="3:36">
      <c r="C8583" s="3"/>
      <c r="D8583" s="3"/>
      <c r="E8583" s="4"/>
      <c r="AJ8583" s="3"/>
    </row>
    <row r="8584" spans="3:36">
      <c r="C8584" s="3"/>
      <c r="D8584" s="3"/>
      <c r="E8584" s="4"/>
      <c r="AJ8584" s="3"/>
    </row>
    <row r="8585" spans="3:36">
      <c r="C8585" s="3"/>
      <c r="D8585" s="3"/>
      <c r="E8585" s="4"/>
      <c r="AJ8585" s="3"/>
    </row>
    <row r="8586" spans="3:36">
      <c r="C8586" s="3"/>
      <c r="D8586" s="3"/>
      <c r="E8586" s="4"/>
      <c r="AJ8586" s="3"/>
    </row>
    <row r="8587" spans="3:36">
      <c r="C8587" s="3"/>
      <c r="D8587" s="3"/>
      <c r="E8587" s="4"/>
      <c r="AJ8587" s="3"/>
    </row>
    <row r="8588" spans="3:36">
      <c r="C8588" s="3"/>
      <c r="D8588" s="3"/>
      <c r="E8588" s="4"/>
      <c r="AJ8588" s="3"/>
    </row>
    <row r="8589" spans="3:36">
      <c r="C8589" s="3"/>
      <c r="D8589" s="3"/>
      <c r="E8589" s="4"/>
      <c r="AJ8589" s="3"/>
    </row>
    <row r="8590" spans="3:36">
      <c r="C8590" s="3"/>
      <c r="D8590" s="3"/>
      <c r="E8590" s="4"/>
      <c r="U8590" s="4"/>
      <c r="W8590" s="4"/>
    </row>
    <row r="8591" spans="3:36">
      <c r="C8591" s="3"/>
      <c r="D8591" s="3"/>
      <c r="E8591" s="4"/>
      <c r="U8591" s="4"/>
      <c r="W8591" s="4"/>
    </row>
    <row r="8592" spans="3:36">
      <c r="C8592" s="3"/>
      <c r="D8592" s="3"/>
      <c r="E8592" s="4"/>
      <c r="U8592" s="4"/>
      <c r="W8592" s="4"/>
    </row>
    <row r="8593" spans="3:36">
      <c r="C8593" s="3"/>
      <c r="D8593" s="3"/>
      <c r="E8593" s="4"/>
      <c r="AJ8593" s="3"/>
    </row>
    <row r="8594" spans="3:36">
      <c r="C8594" s="3"/>
      <c r="D8594" s="3"/>
      <c r="E8594" s="4"/>
      <c r="AJ8594" s="3"/>
    </row>
    <row r="8595" spans="3:36">
      <c r="C8595" s="3"/>
      <c r="D8595" s="3"/>
      <c r="E8595" s="4"/>
      <c r="AJ8595" s="3"/>
    </row>
    <row r="8596" spans="3:36">
      <c r="C8596" s="3"/>
      <c r="D8596" s="3"/>
      <c r="E8596" s="4"/>
      <c r="AJ8596" s="3"/>
    </row>
    <row r="8597" spans="3:36">
      <c r="C8597" s="3"/>
      <c r="D8597" s="3"/>
      <c r="E8597" s="4"/>
      <c r="AJ8597" s="3"/>
    </row>
    <row r="8598" spans="3:36">
      <c r="C8598" s="3"/>
      <c r="D8598" s="3"/>
      <c r="E8598" s="4"/>
      <c r="AJ8598" s="3"/>
    </row>
    <row r="8599" spans="3:36">
      <c r="C8599" s="3"/>
      <c r="D8599" s="3"/>
      <c r="E8599" s="4"/>
      <c r="AJ8599" s="3"/>
    </row>
    <row r="8600" spans="3:36">
      <c r="C8600" s="3"/>
      <c r="D8600" s="3"/>
      <c r="E8600" s="4"/>
      <c r="AJ8600" s="3"/>
    </row>
    <row r="8601" spans="3:36">
      <c r="C8601" s="3"/>
      <c r="D8601" s="3"/>
      <c r="E8601" s="4"/>
      <c r="AJ8601" s="3"/>
    </row>
    <row r="8602" spans="3:36">
      <c r="C8602" s="3"/>
      <c r="D8602" s="3"/>
      <c r="E8602" s="4"/>
      <c r="AJ8602" s="3"/>
    </row>
    <row r="8603" spans="3:36">
      <c r="C8603" s="3"/>
      <c r="D8603" s="3"/>
      <c r="E8603" s="4"/>
      <c r="AJ8603" s="3"/>
    </row>
    <row r="8604" spans="3:36">
      <c r="C8604" s="3"/>
      <c r="D8604" s="3"/>
      <c r="E8604" s="4"/>
      <c r="AJ8604" s="3"/>
    </row>
    <row r="8605" spans="3:36">
      <c r="C8605" s="3"/>
      <c r="D8605" s="3"/>
      <c r="E8605" s="4"/>
      <c r="AJ8605" s="3"/>
    </row>
    <row r="8606" spans="3:36">
      <c r="C8606" s="3"/>
      <c r="D8606" s="3"/>
      <c r="E8606" s="4"/>
      <c r="AJ8606" s="3"/>
    </row>
    <row r="8607" spans="3:36">
      <c r="C8607" s="3"/>
      <c r="D8607" s="3"/>
      <c r="E8607" s="4"/>
      <c r="AJ8607" s="3"/>
    </row>
    <row r="8608" spans="3:36">
      <c r="C8608" s="3"/>
      <c r="D8608" s="3"/>
      <c r="E8608" s="4"/>
      <c r="AJ8608" s="3"/>
    </row>
    <row r="8609" spans="3:36">
      <c r="C8609" s="3"/>
      <c r="D8609" s="3"/>
      <c r="E8609" s="4"/>
      <c r="AJ8609" s="3"/>
    </row>
    <row r="8610" spans="3:36">
      <c r="C8610" s="3"/>
      <c r="D8610" s="3"/>
      <c r="E8610" s="4"/>
      <c r="AJ8610" s="3"/>
    </row>
    <row r="8611" spans="3:36">
      <c r="C8611" s="3"/>
      <c r="D8611" s="3"/>
      <c r="E8611" s="4"/>
      <c r="AJ8611" s="3"/>
    </row>
    <row r="8612" spans="3:36">
      <c r="C8612" s="3"/>
      <c r="D8612" s="3"/>
      <c r="E8612" s="4"/>
      <c r="AJ8612" s="3"/>
    </row>
    <row r="8613" spans="3:36">
      <c r="C8613" s="3"/>
      <c r="D8613" s="3"/>
      <c r="E8613" s="4"/>
      <c r="AJ8613" s="3"/>
    </row>
    <row r="8614" spans="3:36">
      <c r="C8614" s="3"/>
      <c r="D8614" s="3"/>
      <c r="E8614" s="4"/>
      <c r="AJ8614" s="3"/>
    </row>
    <row r="8615" spans="3:36">
      <c r="C8615" s="3"/>
      <c r="D8615" s="3"/>
      <c r="E8615" s="4"/>
      <c r="AJ8615" s="3"/>
    </row>
    <row r="8616" spans="3:36">
      <c r="C8616" s="3"/>
      <c r="D8616" s="3"/>
      <c r="E8616" s="4"/>
      <c r="AJ8616" s="3"/>
    </row>
    <row r="8617" spans="3:36">
      <c r="C8617" s="3"/>
      <c r="D8617" s="3"/>
      <c r="E8617" s="4"/>
      <c r="AJ8617" s="3"/>
    </row>
    <row r="8618" spans="3:36">
      <c r="C8618" s="3"/>
      <c r="D8618" s="3"/>
      <c r="E8618" s="4"/>
      <c r="AJ8618" s="3"/>
    </row>
    <row r="8619" spans="3:36">
      <c r="C8619" s="3"/>
      <c r="D8619" s="3"/>
      <c r="E8619" s="4"/>
      <c r="AJ8619" s="3"/>
    </row>
    <row r="8620" spans="3:36">
      <c r="C8620" s="3"/>
      <c r="D8620" s="3"/>
      <c r="E8620" s="4"/>
      <c r="AJ8620" s="3"/>
    </row>
    <row r="8621" spans="3:36">
      <c r="C8621" s="3"/>
      <c r="D8621" s="3"/>
      <c r="E8621" s="4"/>
      <c r="AJ8621" s="3"/>
    </row>
    <row r="8622" spans="3:36">
      <c r="C8622" s="3"/>
      <c r="D8622" s="3"/>
      <c r="E8622" s="4"/>
      <c r="AJ8622" s="3"/>
    </row>
    <row r="8623" spans="3:36">
      <c r="C8623" s="3"/>
      <c r="D8623" s="3"/>
      <c r="E8623" s="4"/>
      <c r="AJ8623" s="3"/>
    </row>
    <row r="8624" spans="3:36">
      <c r="C8624" s="3"/>
      <c r="D8624" s="3"/>
      <c r="E8624" s="4"/>
    </row>
    <row r="8625" spans="3:36">
      <c r="C8625" s="3"/>
      <c r="D8625" s="3"/>
      <c r="E8625" s="4"/>
      <c r="AJ8625" s="3"/>
    </row>
    <row r="8626" spans="3:36">
      <c r="C8626" s="3"/>
      <c r="D8626" s="3"/>
      <c r="E8626" s="4"/>
      <c r="AJ8626" s="3"/>
    </row>
    <row r="8627" spans="3:36">
      <c r="C8627" s="3"/>
      <c r="D8627" s="3"/>
      <c r="E8627" s="4"/>
      <c r="AJ8627" s="3"/>
    </row>
    <row r="8628" spans="3:36">
      <c r="C8628" s="3"/>
      <c r="D8628" s="3"/>
      <c r="E8628" s="4"/>
      <c r="AJ8628" s="3"/>
    </row>
    <row r="8629" spans="3:36">
      <c r="C8629" s="3"/>
      <c r="D8629" s="3"/>
      <c r="E8629" s="4"/>
      <c r="AJ8629" s="3"/>
    </row>
    <row r="8630" spans="3:36">
      <c r="C8630" s="3"/>
      <c r="D8630" s="3"/>
      <c r="E8630" s="4"/>
      <c r="AJ8630" s="3"/>
    </row>
    <row r="8631" spans="3:36">
      <c r="C8631" s="3"/>
      <c r="D8631" s="3"/>
      <c r="E8631" s="4"/>
      <c r="U8631" s="4"/>
      <c r="W8631" s="4"/>
    </row>
    <row r="8632" spans="3:36">
      <c r="C8632" s="3"/>
      <c r="D8632" s="3"/>
      <c r="E8632" s="4"/>
      <c r="U8632" s="4"/>
      <c r="W8632" s="4"/>
    </row>
    <row r="8633" spans="3:36">
      <c r="C8633" s="3"/>
      <c r="D8633" s="3"/>
      <c r="E8633" s="4"/>
      <c r="U8633" s="4"/>
      <c r="W8633" s="4"/>
    </row>
    <row r="8634" spans="3:36">
      <c r="C8634" s="3"/>
      <c r="D8634" s="3"/>
      <c r="E8634" s="4"/>
      <c r="U8634" s="4"/>
      <c r="W8634" s="4"/>
    </row>
    <row r="8635" spans="3:36">
      <c r="C8635" s="3"/>
      <c r="D8635" s="3"/>
      <c r="E8635" s="4"/>
      <c r="AJ8635" s="3"/>
    </row>
    <row r="8636" spans="3:36">
      <c r="C8636" s="3"/>
      <c r="D8636" s="3"/>
      <c r="E8636" s="4"/>
    </row>
    <row r="8637" spans="3:36">
      <c r="C8637" s="3"/>
      <c r="D8637" s="3"/>
      <c r="E8637" s="4"/>
      <c r="AJ8637" s="3"/>
    </row>
    <row r="8638" spans="3:36">
      <c r="C8638" s="3"/>
      <c r="D8638" s="3"/>
      <c r="E8638" s="4"/>
      <c r="AJ8638" s="3"/>
    </row>
    <row r="8639" spans="3:36">
      <c r="C8639" s="3"/>
      <c r="D8639" s="3"/>
      <c r="E8639" s="4"/>
      <c r="AJ8639" s="3"/>
    </row>
    <row r="8640" spans="3:36">
      <c r="C8640" s="3"/>
      <c r="D8640" s="3"/>
      <c r="E8640" s="4"/>
    </row>
    <row r="8641" spans="3:36">
      <c r="C8641" s="3"/>
      <c r="D8641" s="3"/>
      <c r="E8641" s="4"/>
    </row>
    <row r="8642" spans="3:36">
      <c r="C8642" s="3"/>
      <c r="D8642" s="3"/>
      <c r="E8642" s="4"/>
      <c r="AJ8642" s="3"/>
    </row>
    <row r="8643" spans="3:36">
      <c r="C8643" s="3"/>
      <c r="D8643" s="3"/>
      <c r="E8643" s="4"/>
      <c r="AJ8643" s="3"/>
    </row>
    <row r="8644" spans="3:36">
      <c r="C8644" s="3"/>
      <c r="D8644" s="3"/>
      <c r="E8644" s="4"/>
      <c r="AJ8644" s="3"/>
    </row>
    <row r="8645" spans="3:36">
      <c r="C8645" s="3"/>
      <c r="D8645" s="3"/>
      <c r="E8645" s="4"/>
      <c r="AJ8645" s="3"/>
    </row>
    <row r="8646" spans="3:36">
      <c r="C8646" s="3"/>
      <c r="D8646" s="3"/>
      <c r="E8646" s="4"/>
    </row>
    <row r="8647" spans="3:36">
      <c r="C8647" s="3"/>
      <c r="D8647" s="3"/>
      <c r="E8647" s="4"/>
      <c r="AJ8647" s="3"/>
    </row>
    <row r="8648" spans="3:36">
      <c r="C8648" s="3"/>
      <c r="D8648" s="3"/>
      <c r="E8648" s="4"/>
      <c r="AJ8648" s="3"/>
    </row>
    <row r="8649" spans="3:36">
      <c r="C8649" s="3"/>
      <c r="D8649" s="3"/>
      <c r="E8649" s="4"/>
      <c r="AJ8649" s="3"/>
    </row>
    <row r="8650" spans="3:36">
      <c r="C8650" s="3"/>
      <c r="D8650" s="3"/>
      <c r="E8650" s="4"/>
    </row>
    <row r="8651" spans="3:36">
      <c r="C8651" s="3"/>
      <c r="D8651" s="3"/>
      <c r="E8651" s="4"/>
      <c r="AJ8651" s="3"/>
    </row>
    <row r="8652" spans="3:36">
      <c r="C8652" s="3"/>
      <c r="D8652" s="3"/>
      <c r="E8652" s="4"/>
      <c r="AJ8652" s="3"/>
    </row>
    <row r="8653" spans="3:36">
      <c r="C8653" s="3"/>
      <c r="D8653" s="3"/>
      <c r="E8653" s="4"/>
      <c r="AJ8653" s="3"/>
    </row>
    <row r="8654" spans="3:36">
      <c r="C8654" s="3"/>
      <c r="D8654" s="3"/>
      <c r="E8654" s="4"/>
      <c r="AJ8654" s="3"/>
    </row>
    <row r="8655" spans="3:36">
      <c r="C8655" s="3"/>
      <c r="D8655" s="3"/>
      <c r="E8655" s="4"/>
      <c r="AJ8655" s="3"/>
    </row>
    <row r="8656" spans="3:36">
      <c r="C8656" s="3"/>
      <c r="D8656" s="3"/>
      <c r="E8656" s="4"/>
      <c r="AJ8656" s="3"/>
    </row>
    <row r="8657" spans="3:36">
      <c r="C8657" s="3"/>
      <c r="D8657" s="3"/>
      <c r="E8657" s="4"/>
      <c r="AJ8657" s="3"/>
    </row>
    <row r="8658" spans="3:36">
      <c r="C8658" s="3"/>
      <c r="D8658" s="3"/>
      <c r="E8658" s="4"/>
      <c r="AJ8658" s="3"/>
    </row>
    <row r="8659" spans="3:36">
      <c r="C8659" s="3"/>
      <c r="D8659" s="3"/>
      <c r="E8659" s="4"/>
      <c r="AJ8659" s="3"/>
    </row>
    <row r="8660" spans="3:36">
      <c r="C8660" s="3"/>
      <c r="D8660" s="3"/>
      <c r="E8660" s="4"/>
      <c r="AJ8660" s="3"/>
    </row>
    <row r="8661" spans="3:36">
      <c r="C8661" s="3"/>
      <c r="D8661" s="3"/>
      <c r="E8661" s="4"/>
      <c r="AJ8661" s="3"/>
    </row>
    <row r="8662" spans="3:36">
      <c r="C8662" s="3"/>
      <c r="D8662" s="3"/>
      <c r="E8662" s="4"/>
      <c r="AJ8662" s="3"/>
    </row>
    <row r="8663" spans="3:36">
      <c r="C8663" s="3"/>
      <c r="D8663" s="3"/>
      <c r="E8663" s="4"/>
      <c r="AJ8663" s="3"/>
    </row>
    <row r="8664" spans="3:36">
      <c r="C8664" s="3"/>
      <c r="D8664" s="3"/>
      <c r="E8664" s="4"/>
      <c r="AJ8664" s="3"/>
    </row>
    <row r="8665" spans="3:36">
      <c r="C8665" s="3"/>
      <c r="D8665" s="3"/>
      <c r="E8665" s="4"/>
      <c r="AJ8665" s="3"/>
    </row>
    <row r="8666" spans="3:36">
      <c r="C8666" s="3"/>
      <c r="D8666" s="3"/>
      <c r="E8666" s="4"/>
      <c r="AJ8666" s="3"/>
    </row>
    <row r="8667" spans="3:36">
      <c r="C8667" s="3"/>
      <c r="D8667" s="3"/>
      <c r="E8667" s="4"/>
      <c r="AJ8667" s="3"/>
    </row>
    <row r="8668" spans="3:36">
      <c r="C8668" s="3"/>
      <c r="D8668" s="3"/>
      <c r="E8668" s="4"/>
      <c r="AJ8668" s="3"/>
    </row>
    <row r="8669" spans="3:36">
      <c r="C8669" s="3"/>
      <c r="D8669" s="3"/>
      <c r="E8669" s="4"/>
      <c r="AJ8669" s="3"/>
    </row>
    <row r="8670" spans="3:36">
      <c r="C8670" s="3"/>
      <c r="D8670" s="3"/>
      <c r="E8670" s="4"/>
      <c r="AJ8670" s="3"/>
    </row>
    <row r="8671" spans="3:36">
      <c r="C8671" s="3"/>
      <c r="D8671" s="3"/>
      <c r="E8671" s="4"/>
      <c r="AJ8671" s="3"/>
    </row>
    <row r="8672" spans="3:36">
      <c r="C8672" s="3"/>
      <c r="D8672" s="3"/>
      <c r="E8672" s="4"/>
      <c r="AJ8672" s="3"/>
    </row>
    <row r="8673" spans="3:36">
      <c r="C8673" s="3"/>
      <c r="D8673" s="3"/>
      <c r="E8673" s="4"/>
      <c r="AJ8673" s="3"/>
    </row>
    <row r="8674" spans="3:36">
      <c r="C8674" s="3"/>
      <c r="D8674" s="3"/>
      <c r="E8674" s="4"/>
      <c r="AJ8674" s="3"/>
    </row>
    <row r="8675" spans="3:36">
      <c r="C8675" s="3"/>
      <c r="D8675" s="3"/>
      <c r="E8675" s="4"/>
      <c r="AJ8675" s="3"/>
    </row>
    <row r="8676" spans="3:36">
      <c r="C8676" s="3"/>
      <c r="D8676" s="3"/>
      <c r="E8676" s="4"/>
      <c r="AJ8676" s="3"/>
    </row>
    <row r="8677" spans="3:36">
      <c r="C8677" s="3"/>
      <c r="D8677" s="3"/>
      <c r="E8677" s="4"/>
      <c r="AJ8677" s="3"/>
    </row>
    <row r="8678" spans="3:36">
      <c r="C8678" s="3"/>
      <c r="D8678" s="3"/>
      <c r="E8678" s="4"/>
      <c r="AJ8678" s="3"/>
    </row>
    <row r="8679" spans="3:36">
      <c r="C8679" s="3"/>
      <c r="D8679" s="3"/>
      <c r="E8679" s="4"/>
      <c r="AJ8679" s="3"/>
    </row>
    <row r="8680" spans="3:36">
      <c r="C8680" s="3"/>
      <c r="D8680" s="3"/>
      <c r="E8680" s="4"/>
      <c r="AJ8680" s="3"/>
    </row>
    <row r="8681" spans="3:36">
      <c r="C8681" s="3"/>
      <c r="D8681" s="3"/>
      <c r="E8681" s="4"/>
      <c r="AJ8681" s="3"/>
    </row>
    <row r="8682" spans="3:36">
      <c r="C8682" s="3"/>
      <c r="D8682" s="3"/>
      <c r="E8682" s="4"/>
      <c r="AJ8682" s="3"/>
    </row>
    <row r="8683" spans="3:36">
      <c r="C8683" s="3"/>
      <c r="D8683" s="3"/>
      <c r="E8683" s="4"/>
      <c r="AJ8683" s="3"/>
    </row>
    <row r="8684" spans="3:36">
      <c r="C8684" s="3"/>
      <c r="D8684" s="3"/>
      <c r="E8684" s="4"/>
    </row>
    <row r="8685" spans="3:36">
      <c r="C8685" s="3"/>
      <c r="D8685" s="3"/>
      <c r="E8685" s="4"/>
      <c r="AJ8685" s="3"/>
    </row>
    <row r="8686" spans="3:36">
      <c r="C8686" s="3"/>
      <c r="D8686" s="3"/>
      <c r="E8686" s="4"/>
      <c r="AJ8686" s="3"/>
    </row>
    <row r="8687" spans="3:36">
      <c r="C8687" s="3"/>
      <c r="D8687" s="3"/>
      <c r="E8687" s="4"/>
      <c r="AJ8687" s="3"/>
    </row>
    <row r="8688" spans="3:36">
      <c r="C8688" s="3"/>
      <c r="D8688" s="3"/>
      <c r="E8688" s="4"/>
      <c r="AJ8688" s="3"/>
    </row>
    <row r="8689" spans="3:36">
      <c r="C8689" s="3"/>
      <c r="D8689" s="3"/>
      <c r="E8689" s="4"/>
      <c r="U8689" s="4"/>
      <c r="W8689" s="4"/>
      <c r="AJ8689" s="3"/>
    </row>
    <row r="8690" spans="3:36">
      <c r="C8690" s="3"/>
      <c r="D8690" s="3"/>
      <c r="E8690" s="4"/>
      <c r="U8690" s="4"/>
      <c r="W8690" s="4"/>
      <c r="AJ8690" s="3"/>
    </row>
    <row r="8691" spans="3:36">
      <c r="C8691" s="3"/>
      <c r="D8691" s="3"/>
      <c r="E8691" s="4"/>
      <c r="U8691" s="4"/>
      <c r="W8691" s="4"/>
      <c r="AJ8691" s="3"/>
    </row>
    <row r="8692" spans="3:36">
      <c r="C8692" s="3"/>
      <c r="D8692" s="3"/>
      <c r="E8692" s="4"/>
      <c r="U8692" s="4"/>
      <c r="W8692" s="4"/>
      <c r="AJ8692" s="3"/>
    </row>
    <row r="8693" spans="3:36">
      <c r="C8693" s="3"/>
      <c r="D8693" s="3"/>
      <c r="E8693" s="4"/>
      <c r="AJ8693" s="3"/>
    </row>
    <row r="8694" spans="3:36">
      <c r="C8694" s="3"/>
      <c r="D8694" s="3"/>
      <c r="E8694" s="4"/>
      <c r="AJ8694" s="3"/>
    </row>
    <row r="8695" spans="3:36">
      <c r="C8695" s="3"/>
      <c r="D8695" s="3"/>
      <c r="E8695" s="4"/>
      <c r="AJ8695" s="3"/>
    </row>
    <row r="8696" spans="3:36">
      <c r="C8696" s="3"/>
      <c r="D8696" s="3"/>
      <c r="E8696" s="4"/>
      <c r="AJ8696" s="3"/>
    </row>
    <row r="8697" spans="3:36">
      <c r="C8697" s="3"/>
      <c r="D8697" s="3"/>
      <c r="E8697" s="4"/>
      <c r="AJ8697" s="3"/>
    </row>
    <row r="8698" spans="3:36">
      <c r="C8698" s="3"/>
      <c r="D8698" s="3"/>
      <c r="E8698" s="4"/>
      <c r="AJ8698" s="3"/>
    </row>
    <row r="8699" spans="3:36">
      <c r="C8699" s="3"/>
      <c r="D8699" s="3"/>
      <c r="E8699" s="4"/>
      <c r="AJ8699" s="3"/>
    </row>
    <row r="8700" spans="3:36">
      <c r="C8700" s="3"/>
      <c r="D8700" s="3"/>
      <c r="E8700" s="4"/>
      <c r="AJ8700" s="3"/>
    </row>
    <row r="8701" spans="3:36">
      <c r="C8701" s="3"/>
      <c r="D8701" s="3"/>
      <c r="E8701" s="4"/>
      <c r="AJ8701" s="3"/>
    </row>
    <row r="8702" spans="3:36">
      <c r="C8702" s="3"/>
      <c r="D8702" s="3"/>
      <c r="E8702" s="4"/>
      <c r="AJ8702" s="3"/>
    </row>
    <row r="8703" spans="3:36">
      <c r="C8703" s="3"/>
      <c r="D8703" s="3"/>
      <c r="E8703" s="4"/>
      <c r="AJ8703" s="3"/>
    </row>
    <row r="8704" spans="3:36">
      <c r="C8704" s="3"/>
      <c r="D8704" s="3"/>
      <c r="E8704" s="4"/>
    </row>
    <row r="8705" spans="3:36">
      <c r="C8705" s="3"/>
      <c r="D8705" s="3"/>
      <c r="E8705" s="4"/>
      <c r="AJ8705" s="3"/>
    </row>
    <row r="8706" spans="3:36">
      <c r="C8706" s="3"/>
      <c r="D8706" s="3"/>
      <c r="E8706" s="4"/>
      <c r="AJ8706" s="3"/>
    </row>
    <row r="8707" spans="3:36">
      <c r="C8707" s="3"/>
      <c r="D8707" s="3"/>
      <c r="E8707" s="4"/>
      <c r="AJ8707" s="3"/>
    </row>
    <row r="8708" spans="3:36">
      <c r="C8708" s="3"/>
      <c r="D8708" s="3"/>
      <c r="E8708" s="4"/>
      <c r="AJ8708" s="3"/>
    </row>
    <row r="8709" spans="3:36">
      <c r="C8709" s="3"/>
      <c r="D8709" s="3"/>
      <c r="E8709" s="4"/>
      <c r="U8709" s="4"/>
      <c r="W8709" s="4"/>
      <c r="AJ8709" s="3"/>
    </row>
    <row r="8710" spans="3:36">
      <c r="C8710" s="3"/>
      <c r="D8710" s="3"/>
      <c r="E8710" s="4"/>
      <c r="U8710" s="4"/>
      <c r="W8710" s="4"/>
      <c r="AJ8710" s="3"/>
    </row>
    <row r="8711" spans="3:36">
      <c r="C8711" s="3"/>
      <c r="D8711" s="3"/>
      <c r="E8711" s="4"/>
      <c r="AJ8711" s="3"/>
    </row>
    <row r="8712" spans="3:36">
      <c r="C8712" s="3"/>
      <c r="D8712" s="3"/>
      <c r="E8712" s="4"/>
    </row>
    <row r="8713" spans="3:36">
      <c r="C8713" s="3"/>
      <c r="D8713" s="3"/>
      <c r="E8713" s="4"/>
      <c r="AJ8713" s="3"/>
    </row>
    <row r="8714" spans="3:36">
      <c r="C8714" s="3"/>
      <c r="D8714" s="3"/>
      <c r="E8714" s="4"/>
      <c r="AJ8714" s="3"/>
    </row>
    <row r="8715" spans="3:36">
      <c r="C8715" s="3"/>
      <c r="D8715" s="3"/>
      <c r="E8715" s="4"/>
      <c r="AJ8715" s="3"/>
    </row>
    <row r="8716" spans="3:36">
      <c r="C8716" s="3"/>
      <c r="D8716" s="3"/>
      <c r="E8716" s="4"/>
      <c r="AJ8716" s="3"/>
    </row>
    <row r="8717" spans="3:36">
      <c r="C8717" s="3"/>
      <c r="D8717" s="3"/>
      <c r="E8717" s="4"/>
      <c r="AJ8717" s="3"/>
    </row>
    <row r="8718" spans="3:36">
      <c r="C8718" s="3"/>
      <c r="D8718" s="3"/>
      <c r="E8718" s="4"/>
      <c r="AJ8718" s="3"/>
    </row>
    <row r="8719" spans="3:36">
      <c r="C8719" s="3"/>
      <c r="D8719" s="3"/>
      <c r="E8719" s="4"/>
      <c r="AJ8719" s="3"/>
    </row>
    <row r="8720" spans="3:36">
      <c r="C8720" s="3"/>
      <c r="D8720" s="3"/>
      <c r="E8720" s="4"/>
      <c r="AJ8720" s="3"/>
    </row>
    <row r="8721" spans="3:36">
      <c r="C8721" s="3"/>
      <c r="D8721" s="3"/>
      <c r="E8721" s="4"/>
      <c r="AJ8721" s="3"/>
    </row>
    <row r="8722" spans="3:36">
      <c r="C8722" s="3"/>
      <c r="D8722" s="3"/>
      <c r="E8722" s="4"/>
      <c r="AJ8722" s="3"/>
    </row>
    <row r="8723" spans="3:36">
      <c r="C8723" s="3"/>
      <c r="D8723" s="3"/>
      <c r="E8723" s="4"/>
      <c r="AJ8723" s="3"/>
    </row>
    <row r="8724" spans="3:36">
      <c r="C8724" s="3"/>
      <c r="D8724" s="3"/>
      <c r="E8724" s="4"/>
      <c r="AJ8724" s="3"/>
    </row>
    <row r="8725" spans="3:36">
      <c r="C8725" s="3"/>
      <c r="D8725" s="3"/>
      <c r="E8725" s="4"/>
      <c r="AJ8725" s="3"/>
    </row>
    <row r="8726" spans="3:36">
      <c r="C8726" s="3"/>
      <c r="D8726" s="3"/>
      <c r="E8726" s="4"/>
      <c r="AJ8726" s="3"/>
    </row>
    <row r="8727" spans="3:36">
      <c r="C8727" s="3"/>
      <c r="D8727" s="3"/>
      <c r="E8727" s="4"/>
      <c r="U8727" s="4"/>
      <c r="W8727" s="4"/>
    </row>
    <row r="8728" spans="3:36">
      <c r="C8728" s="3"/>
      <c r="D8728" s="3"/>
      <c r="E8728" s="4"/>
      <c r="U8728" s="4"/>
      <c r="W8728" s="4"/>
    </row>
    <row r="8729" spans="3:36">
      <c r="C8729" s="3"/>
      <c r="D8729" s="3"/>
      <c r="E8729" s="4"/>
    </row>
    <row r="8730" spans="3:36">
      <c r="C8730" s="3"/>
      <c r="D8730" s="3"/>
      <c r="E8730" s="4"/>
      <c r="AJ8730" s="3"/>
    </row>
    <row r="8731" spans="3:36">
      <c r="C8731" s="3"/>
      <c r="D8731" s="3"/>
      <c r="E8731" s="4"/>
    </row>
    <row r="8732" spans="3:36">
      <c r="C8732" s="3"/>
      <c r="D8732" s="3"/>
      <c r="E8732" s="4"/>
      <c r="AJ8732" s="3"/>
    </row>
    <row r="8733" spans="3:36">
      <c r="C8733" s="3"/>
      <c r="D8733" s="3"/>
      <c r="E8733" s="4"/>
      <c r="AJ8733" s="3"/>
    </row>
    <row r="8734" spans="3:36">
      <c r="C8734" s="3"/>
      <c r="D8734" s="3"/>
      <c r="E8734" s="4"/>
      <c r="AJ8734" s="3"/>
    </row>
    <row r="8735" spans="3:36">
      <c r="C8735" s="3"/>
      <c r="D8735" s="3"/>
      <c r="E8735" s="4"/>
      <c r="AJ8735" s="3"/>
    </row>
    <row r="8736" spans="3:36">
      <c r="C8736" s="3"/>
      <c r="D8736" s="3"/>
      <c r="E8736" s="4"/>
      <c r="AJ8736" s="3"/>
    </row>
    <row r="8737" spans="3:36">
      <c r="C8737" s="3"/>
      <c r="D8737" s="3"/>
      <c r="E8737" s="4"/>
      <c r="AJ8737" s="3"/>
    </row>
    <row r="8738" spans="3:36">
      <c r="C8738" s="3"/>
      <c r="D8738" s="3"/>
      <c r="E8738" s="4"/>
      <c r="AJ8738" s="3"/>
    </row>
    <row r="8739" spans="3:36">
      <c r="C8739" s="3"/>
      <c r="D8739" s="3"/>
      <c r="E8739" s="4"/>
      <c r="AJ8739" s="3"/>
    </row>
    <row r="8740" spans="3:36">
      <c r="C8740" s="3"/>
      <c r="D8740" s="3"/>
      <c r="E8740" s="4"/>
      <c r="AJ8740" s="3"/>
    </row>
    <row r="8741" spans="3:36">
      <c r="C8741" s="3"/>
      <c r="D8741" s="3"/>
      <c r="E8741" s="4"/>
      <c r="AJ8741" s="3"/>
    </row>
    <row r="8742" spans="3:36">
      <c r="C8742" s="3"/>
      <c r="D8742" s="3"/>
      <c r="E8742" s="4"/>
      <c r="AJ8742" s="3"/>
    </row>
    <row r="8743" spans="3:36">
      <c r="C8743" s="3"/>
      <c r="D8743" s="3"/>
      <c r="E8743" s="4"/>
      <c r="AJ8743" s="3"/>
    </row>
    <row r="8744" spans="3:36">
      <c r="C8744" s="3"/>
      <c r="D8744" s="3"/>
      <c r="E8744" s="4"/>
      <c r="AJ8744" s="3"/>
    </row>
    <row r="8745" spans="3:36">
      <c r="C8745" s="3"/>
      <c r="D8745" s="3"/>
      <c r="E8745" s="4"/>
      <c r="AJ8745" s="3"/>
    </row>
    <row r="8746" spans="3:36">
      <c r="C8746" s="3"/>
      <c r="D8746" s="3"/>
      <c r="E8746" s="4"/>
      <c r="AJ8746" s="3"/>
    </row>
    <row r="8747" spans="3:36">
      <c r="C8747" s="3"/>
      <c r="D8747" s="3"/>
      <c r="E8747" s="4"/>
      <c r="AJ8747" s="3"/>
    </row>
    <row r="8748" spans="3:36">
      <c r="C8748" s="3"/>
      <c r="D8748" s="3"/>
      <c r="E8748" s="4"/>
      <c r="AJ8748" s="3"/>
    </row>
    <row r="8749" spans="3:36">
      <c r="C8749" s="3"/>
      <c r="D8749" s="3"/>
      <c r="E8749" s="4"/>
      <c r="AJ8749" s="3"/>
    </row>
    <row r="8750" spans="3:36">
      <c r="C8750" s="3"/>
      <c r="D8750" s="3"/>
      <c r="E8750" s="4"/>
      <c r="AJ8750" s="3"/>
    </row>
    <row r="8751" spans="3:36">
      <c r="C8751" s="3"/>
      <c r="D8751" s="3"/>
      <c r="E8751" s="4"/>
      <c r="AJ8751" s="3"/>
    </row>
    <row r="8752" spans="3:36">
      <c r="C8752" s="3"/>
      <c r="D8752" s="3"/>
      <c r="E8752" s="4"/>
      <c r="AJ8752" s="3"/>
    </row>
    <row r="8753" spans="3:36">
      <c r="C8753" s="3"/>
      <c r="D8753" s="3"/>
      <c r="E8753" s="4"/>
    </row>
    <row r="8754" spans="3:36">
      <c r="C8754" s="3"/>
      <c r="D8754" s="3"/>
      <c r="E8754" s="4"/>
      <c r="AJ8754" s="3"/>
    </row>
    <row r="8755" spans="3:36">
      <c r="C8755" s="3"/>
      <c r="D8755" s="3"/>
      <c r="E8755" s="4"/>
      <c r="AJ8755" s="3"/>
    </row>
    <row r="8756" spans="3:36">
      <c r="C8756" s="3"/>
      <c r="D8756" s="3"/>
      <c r="E8756" s="4"/>
      <c r="AJ8756" s="3"/>
    </row>
    <row r="8757" spans="3:36">
      <c r="C8757" s="3"/>
      <c r="D8757" s="3"/>
      <c r="E8757" s="4"/>
      <c r="AJ8757" s="3"/>
    </row>
    <row r="8758" spans="3:36">
      <c r="C8758" s="3"/>
      <c r="D8758" s="3"/>
      <c r="E8758" s="4"/>
      <c r="AJ8758" s="3"/>
    </row>
    <row r="8759" spans="3:36">
      <c r="C8759" s="3"/>
      <c r="D8759" s="3"/>
      <c r="E8759" s="4"/>
    </row>
    <row r="8760" spans="3:36">
      <c r="C8760" s="3"/>
      <c r="D8760" s="3"/>
      <c r="E8760" s="4"/>
      <c r="AJ8760" s="3"/>
    </row>
    <row r="8761" spans="3:36">
      <c r="C8761" s="3"/>
      <c r="D8761" s="3"/>
      <c r="E8761" s="4"/>
    </row>
    <row r="8762" spans="3:36">
      <c r="C8762" s="3"/>
      <c r="D8762" s="3"/>
      <c r="E8762" s="4"/>
      <c r="AJ8762" s="3"/>
    </row>
    <row r="8763" spans="3:36">
      <c r="C8763" s="3"/>
      <c r="D8763" s="3"/>
      <c r="E8763" s="4"/>
    </row>
    <row r="8764" spans="3:36">
      <c r="C8764" s="3"/>
      <c r="D8764" s="3"/>
      <c r="E8764" s="4"/>
      <c r="AJ8764" s="3"/>
    </row>
    <row r="8765" spans="3:36">
      <c r="C8765" s="3"/>
      <c r="D8765" s="3"/>
      <c r="E8765" s="4"/>
    </row>
    <row r="8766" spans="3:36">
      <c r="C8766" s="3"/>
      <c r="D8766" s="3"/>
      <c r="E8766" s="4"/>
      <c r="AJ8766" s="3"/>
    </row>
    <row r="8767" spans="3:36">
      <c r="C8767" s="3"/>
      <c r="D8767" s="3"/>
      <c r="E8767" s="4"/>
      <c r="AJ8767" s="3"/>
    </row>
    <row r="8768" spans="3:36">
      <c r="C8768" s="3"/>
      <c r="D8768" s="3"/>
      <c r="E8768" s="4"/>
      <c r="AJ8768" s="3"/>
    </row>
    <row r="8769" spans="3:36">
      <c r="C8769" s="3"/>
      <c r="D8769" s="3"/>
      <c r="E8769" s="4"/>
      <c r="AJ8769" s="3"/>
    </row>
    <row r="8770" spans="3:36">
      <c r="C8770" s="3"/>
      <c r="D8770" s="3"/>
      <c r="E8770" s="4"/>
      <c r="AJ8770" s="3"/>
    </row>
    <row r="8771" spans="3:36">
      <c r="C8771" s="3"/>
      <c r="D8771" s="3"/>
      <c r="E8771" s="4"/>
      <c r="AJ8771" s="3"/>
    </row>
    <row r="8772" spans="3:36">
      <c r="C8772" s="3"/>
      <c r="D8772" s="3"/>
      <c r="E8772" s="4"/>
      <c r="U8772" s="4"/>
      <c r="W8772" s="4"/>
    </row>
    <row r="8773" spans="3:36">
      <c r="C8773" s="3"/>
      <c r="D8773" s="3"/>
      <c r="E8773" s="4"/>
      <c r="U8773" s="4"/>
      <c r="W8773" s="4"/>
    </row>
    <row r="8774" spans="3:36">
      <c r="C8774" s="3"/>
      <c r="D8774" s="3"/>
      <c r="E8774" s="4"/>
      <c r="U8774" s="4"/>
      <c r="W8774" s="4"/>
    </row>
    <row r="8775" spans="3:36">
      <c r="C8775" s="3"/>
      <c r="D8775" s="3"/>
      <c r="E8775" s="4"/>
      <c r="U8775" s="4"/>
      <c r="W8775" s="4"/>
    </row>
    <row r="8776" spans="3:36">
      <c r="C8776" s="3"/>
      <c r="D8776" s="3"/>
      <c r="E8776" s="4"/>
      <c r="U8776" s="4"/>
      <c r="W8776" s="4"/>
    </row>
    <row r="8777" spans="3:36">
      <c r="C8777" s="3"/>
      <c r="D8777" s="3"/>
      <c r="E8777" s="4"/>
      <c r="U8777" s="4"/>
      <c r="W8777" s="4"/>
    </row>
    <row r="8778" spans="3:36">
      <c r="C8778" s="3"/>
      <c r="D8778" s="3"/>
      <c r="E8778" s="4"/>
      <c r="AJ8778" s="3"/>
    </row>
    <row r="8779" spans="3:36">
      <c r="C8779" s="3"/>
      <c r="D8779" s="3"/>
      <c r="E8779" s="4"/>
      <c r="AJ8779" s="3"/>
    </row>
    <row r="8780" spans="3:36">
      <c r="C8780" s="3"/>
      <c r="D8780" s="3"/>
      <c r="E8780" s="4"/>
      <c r="AJ8780" s="3"/>
    </row>
    <row r="8781" spans="3:36">
      <c r="C8781" s="3"/>
      <c r="D8781" s="3"/>
      <c r="E8781" s="4"/>
      <c r="AJ8781" s="3"/>
    </row>
    <row r="8782" spans="3:36">
      <c r="C8782" s="3"/>
      <c r="D8782" s="3"/>
      <c r="E8782" s="4"/>
      <c r="AJ8782" s="3"/>
    </row>
    <row r="8783" spans="3:36">
      <c r="C8783" s="3"/>
      <c r="D8783" s="3"/>
      <c r="E8783" s="4"/>
      <c r="AJ8783" s="3"/>
    </row>
    <row r="8784" spans="3:36">
      <c r="C8784" s="3"/>
      <c r="D8784" s="3"/>
      <c r="E8784" s="4"/>
      <c r="AJ8784" s="3"/>
    </row>
    <row r="8785" spans="3:36">
      <c r="C8785" s="3"/>
      <c r="D8785" s="3"/>
      <c r="E8785" s="4"/>
    </row>
    <row r="8786" spans="3:36">
      <c r="C8786" s="3"/>
      <c r="D8786" s="3"/>
      <c r="E8786" s="4"/>
      <c r="AJ8786" s="3"/>
    </row>
    <row r="8787" spans="3:36">
      <c r="C8787" s="3"/>
      <c r="D8787" s="3"/>
      <c r="E8787" s="4"/>
    </row>
    <row r="8788" spans="3:36">
      <c r="C8788" s="3"/>
      <c r="D8788" s="3"/>
      <c r="E8788" s="4"/>
      <c r="AJ8788" s="3"/>
    </row>
    <row r="8789" spans="3:36">
      <c r="C8789" s="3"/>
      <c r="D8789" s="3"/>
      <c r="E8789" s="4"/>
      <c r="AJ8789" s="3"/>
    </row>
    <row r="8790" spans="3:36">
      <c r="C8790" s="3"/>
      <c r="D8790" s="3"/>
      <c r="E8790" s="4"/>
      <c r="AJ8790" s="3"/>
    </row>
    <row r="8791" spans="3:36">
      <c r="C8791" s="3"/>
      <c r="D8791" s="3"/>
      <c r="E8791" s="4"/>
      <c r="AJ8791" s="3"/>
    </row>
    <row r="8792" spans="3:36">
      <c r="C8792" s="3"/>
      <c r="D8792" s="3"/>
      <c r="E8792" s="4"/>
      <c r="AJ8792" s="3"/>
    </row>
    <row r="8793" spans="3:36">
      <c r="C8793" s="3"/>
      <c r="D8793" s="3"/>
      <c r="E8793" s="4"/>
      <c r="AJ8793" s="3"/>
    </row>
    <row r="8794" spans="3:36">
      <c r="C8794" s="3"/>
      <c r="D8794" s="3"/>
      <c r="E8794" s="4"/>
      <c r="AJ8794" s="3"/>
    </row>
    <row r="8795" spans="3:36">
      <c r="C8795" s="3"/>
      <c r="D8795" s="3"/>
      <c r="E8795" s="4"/>
      <c r="AJ8795" s="3"/>
    </row>
    <row r="8796" spans="3:36">
      <c r="C8796" s="3"/>
      <c r="D8796" s="3"/>
      <c r="E8796" s="4"/>
      <c r="AJ8796" s="3"/>
    </row>
    <row r="8797" spans="3:36">
      <c r="C8797" s="3"/>
      <c r="D8797" s="3"/>
      <c r="E8797" s="4"/>
      <c r="AJ8797" s="3"/>
    </row>
    <row r="8798" spans="3:36">
      <c r="C8798" s="3"/>
      <c r="D8798" s="3"/>
      <c r="E8798" s="4"/>
      <c r="AJ8798" s="3"/>
    </row>
    <row r="8799" spans="3:36">
      <c r="C8799" s="3"/>
      <c r="D8799" s="3"/>
      <c r="E8799" s="4"/>
      <c r="AJ8799" s="3"/>
    </row>
    <row r="8800" spans="3:36">
      <c r="C8800" s="3"/>
      <c r="D8800" s="3"/>
      <c r="E8800" s="4"/>
      <c r="AJ8800" s="3"/>
    </row>
    <row r="8801" spans="3:36">
      <c r="C8801" s="3"/>
      <c r="D8801" s="3"/>
      <c r="E8801" s="4"/>
      <c r="AJ8801" s="3"/>
    </row>
    <row r="8802" spans="3:36">
      <c r="C8802" s="3"/>
      <c r="D8802" s="3"/>
      <c r="E8802" s="4"/>
      <c r="AJ8802" s="3"/>
    </row>
    <row r="8803" spans="3:36">
      <c r="C8803" s="3"/>
      <c r="D8803" s="3"/>
      <c r="E8803" s="4"/>
    </row>
    <row r="8804" spans="3:36">
      <c r="C8804" s="3"/>
      <c r="D8804" s="3"/>
      <c r="E8804" s="4"/>
      <c r="AJ8804" s="3"/>
    </row>
    <row r="8805" spans="3:36">
      <c r="C8805" s="3"/>
      <c r="D8805" s="3"/>
      <c r="E8805" s="4"/>
      <c r="AJ8805" s="3"/>
    </row>
    <row r="8806" spans="3:36">
      <c r="C8806" s="3"/>
      <c r="D8806" s="3"/>
      <c r="E8806" s="4"/>
      <c r="AJ8806" s="3"/>
    </row>
    <row r="8807" spans="3:36">
      <c r="C8807" s="3"/>
      <c r="D8807" s="3"/>
      <c r="E8807" s="4"/>
    </row>
    <row r="8808" spans="3:36">
      <c r="C8808" s="3"/>
      <c r="D8808" s="3"/>
      <c r="E8808" s="4"/>
      <c r="AJ8808" s="3"/>
    </row>
    <row r="8809" spans="3:36">
      <c r="C8809" s="3"/>
      <c r="D8809" s="3"/>
      <c r="E8809" s="4"/>
      <c r="AJ8809" s="3"/>
    </row>
    <row r="8810" spans="3:36">
      <c r="C8810" s="3"/>
      <c r="D8810" s="3"/>
      <c r="E8810" s="4"/>
      <c r="AJ8810" s="3"/>
    </row>
    <row r="8811" spans="3:36">
      <c r="C8811" s="3"/>
      <c r="D8811" s="3"/>
      <c r="E8811" s="4"/>
      <c r="AJ8811" s="3"/>
    </row>
    <row r="8812" spans="3:36">
      <c r="C8812" s="3"/>
      <c r="D8812" s="3"/>
      <c r="E8812" s="4"/>
      <c r="AJ8812" s="3"/>
    </row>
    <row r="8813" spans="3:36">
      <c r="C8813" s="3"/>
      <c r="D8813" s="3"/>
      <c r="E8813" s="4"/>
      <c r="AJ8813" s="3"/>
    </row>
    <row r="8814" spans="3:36">
      <c r="C8814" s="3"/>
      <c r="D8814" s="3"/>
      <c r="E8814" s="4"/>
      <c r="AJ8814" s="3"/>
    </row>
    <row r="8815" spans="3:36">
      <c r="C8815" s="3"/>
      <c r="D8815" s="3"/>
      <c r="E8815" s="4"/>
      <c r="AJ8815" s="3"/>
    </row>
    <row r="8816" spans="3:36">
      <c r="C8816" s="3"/>
      <c r="D8816" s="3"/>
      <c r="E8816" s="4"/>
      <c r="AJ8816" s="3"/>
    </row>
    <row r="8817" spans="3:36">
      <c r="C8817" s="3"/>
      <c r="D8817" s="3"/>
      <c r="E8817" s="4"/>
      <c r="AJ8817" s="3"/>
    </row>
    <row r="8818" spans="3:36">
      <c r="C8818" s="3"/>
      <c r="D8818" s="3"/>
      <c r="E8818" s="4"/>
      <c r="AJ8818" s="3"/>
    </row>
    <row r="8819" spans="3:36">
      <c r="C8819" s="3"/>
      <c r="D8819" s="3"/>
      <c r="E8819" s="4"/>
      <c r="AJ8819" s="3"/>
    </row>
    <row r="8820" spans="3:36">
      <c r="C8820" s="3"/>
      <c r="D8820" s="3"/>
      <c r="E8820" s="4"/>
      <c r="AJ8820" s="3"/>
    </row>
    <row r="8821" spans="3:36">
      <c r="C8821" s="3"/>
      <c r="D8821" s="3"/>
      <c r="E8821" s="4"/>
      <c r="AJ8821" s="3"/>
    </row>
    <row r="8822" spans="3:36">
      <c r="C8822" s="3"/>
      <c r="D8822" s="3"/>
      <c r="E8822" s="4"/>
      <c r="AJ8822" s="3"/>
    </row>
    <row r="8823" spans="3:36">
      <c r="C8823" s="3"/>
      <c r="D8823" s="3"/>
      <c r="E8823" s="4"/>
    </row>
    <row r="8824" spans="3:36">
      <c r="C8824" s="3"/>
      <c r="D8824" s="3"/>
      <c r="E8824" s="4"/>
      <c r="AJ8824" s="3"/>
    </row>
    <row r="8825" spans="3:36">
      <c r="C8825" s="3"/>
      <c r="D8825" s="3"/>
      <c r="E8825" s="4"/>
      <c r="AJ8825" s="3"/>
    </row>
    <row r="8826" spans="3:36">
      <c r="C8826" s="3"/>
      <c r="D8826" s="3"/>
      <c r="E8826" s="4"/>
      <c r="AJ8826" s="3"/>
    </row>
    <row r="8827" spans="3:36">
      <c r="C8827" s="3"/>
      <c r="D8827" s="3"/>
      <c r="E8827" s="4"/>
      <c r="AJ8827" s="3"/>
    </row>
    <row r="8828" spans="3:36">
      <c r="C8828" s="3"/>
      <c r="D8828" s="3"/>
      <c r="E8828" s="4"/>
      <c r="AJ8828" s="3"/>
    </row>
    <row r="8829" spans="3:36">
      <c r="C8829" s="3"/>
      <c r="D8829" s="3"/>
      <c r="E8829" s="4"/>
      <c r="AJ8829" s="3"/>
    </row>
    <row r="8830" spans="3:36">
      <c r="C8830" s="3"/>
      <c r="D8830" s="3"/>
      <c r="E8830" s="4"/>
    </row>
    <row r="8831" spans="3:36">
      <c r="C8831" s="3"/>
      <c r="D8831" s="3"/>
      <c r="E8831" s="4"/>
      <c r="AJ8831" s="3"/>
    </row>
    <row r="8832" spans="3:36">
      <c r="C8832" s="3"/>
      <c r="D8832" s="3"/>
      <c r="E8832" s="4"/>
    </row>
    <row r="8833" spans="3:36">
      <c r="C8833" s="3"/>
      <c r="D8833" s="3"/>
      <c r="E8833" s="4"/>
      <c r="AJ8833" s="3"/>
    </row>
    <row r="8834" spans="3:36">
      <c r="C8834" s="3"/>
      <c r="D8834" s="3"/>
      <c r="E8834" s="4"/>
      <c r="AJ8834" s="3"/>
    </row>
    <row r="8835" spans="3:36">
      <c r="C8835" s="3"/>
      <c r="D8835" s="3"/>
      <c r="E8835" s="4"/>
      <c r="AJ8835" s="3"/>
    </row>
    <row r="8836" spans="3:36">
      <c r="C8836" s="3"/>
      <c r="D8836" s="3"/>
      <c r="E8836" s="4"/>
      <c r="AJ8836" s="3"/>
    </row>
    <row r="8837" spans="3:36">
      <c r="C8837" s="3"/>
      <c r="D8837" s="3"/>
      <c r="E8837" s="4"/>
      <c r="AJ8837" s="3"/>
    </row>
    <row r="8838" spans="3:36">
      <c r="C8838" s="3"/>
      <c r="D8838" s="3"/>
      <c r="E8838" s="4"/>
    </row>
    <row r="8839" spans="3:36">
      <c r="C8839" s="3"/>
      <c r="D8839" s="3"/>
      <c r="E8839" s="4"/>
      <c r="AJ8839" s="3"/>
    </row>
    <row r="8840" spans="3:36">
      <c r="C8840" s="3"/>
      <c r="D8840" s="3"/>
      <c r="E8840" s="4"/>
      <c r="AJ8840" s="3"/>
    </row>
    <row r="8841" spans="3:36">
      <c r="C8841" s="3"/>
      <c r="D8841" s="3"/>
      <c r="E8841" s="4"/>
      <c r="AJ8841" s="3"/>
    </row>
    <row r="8842" spans="3:36">
      <c r="C8842" s="3"/>
      <c r="D8842" s="3"/>
      <c r="E8842" s="4"/>
      <c r="AJ8842" s="3"/>
    </row>
    <row r="8843" spans="3:36">
      <c r="C8843" s="3"/>
      <c r="D8843" s="3"/>
      <c r="E8843" s="4"/>
      <c r="AJ8843" s="3"/>
    </row>
    <row r="8844" spans="3:36">
      <c r="C8844" s="3"/>
      <c r="D8844" s="3"/>
      <c r="E8844" s="4"/>
      <c r="AJ8844" s="3"/>
    </row>
    <row r="8845" spans="3:36">
      <c r="C8845" s="3"/>
      <c r="D8845" s="3"/>
      <c r="E8845" s="4"/>
      <c r="AJ8845" s="3"/>
    </row>
    <row r="8846" spans="3:36">
      <c r="C8846" s="3"/>
      <c r="D8846" s="3"/>
      <c r="E8846" s="4"/>
      <c r="AJ8846" s="3"/>
    </row>
    <row r="8847" spans="3:36">
      <c r="C8847" s="3"/>
      <c r="D8847" s="3"/>
      <c r="E8847" s="4"/>
      <c r="AJ8847" s="3"/>
    </row>
    <row r="8848" spans="3:36">
      <c r="C8848" s="3"/>
      <c r="D8848" s="3"/>
      <c r="E8848" s="4"/>
    </row>
    <row r="8849" spans="3:36">
      <c r="C8849" s="3"/>
      <c r="D8849" s="3"/>
      <c r="E8849" s="4"/>
      <c r="AJ8849" s="3"/>
    </row>
    <row r="8850" spans="3:36">
      <c r="C8850" s="3"/>
      <c r="D8850" s="3"/>
      <c r="E8850" s="4"/>
      <c r="AJ8850" s="3"/>
    </row>
    <row r="8851" spans="3:36">
      <c r="C8851" s="3"/>
      <c r="D8851" s="3"/>
      <c r="E8851" s="4"/>
      <c r="AJ8851" s="3"/>
    </row>
    <row r="8852" spans="3:36">
      <c r="C8852" s="3"/>
      <c r="D8852" s="3"/>
      <c r="E8852" s="4"/>
      <c r="AJ8852" s="3"/>
    </row>
    <row r="8853" spans="3:36">
      <c r="C8853" s="3"/>
      <c r="D8853" s="3"/>
      <c r="E8853" s="4"/>
      <c r="AJ8853" s="3"/>
    </row>
    <row r="8854" spans="3:36">
      <c r="C8854" s="3"/>
      <c r="D8854" s="3"/>
      <c r="E8854" s="4"/>
      <c r="AJ8854" s="3"/>
    </row>
    <row r="8855" spans="3:36">
      <c r="C8855" s="3"/>
      <c r="D8855" s="3"/>
      <c r="E8855" s="4"/>
      <c r="AJ8855" s="3"/>
    </row>
    <row r="8856" spans="3:36">
      <c r="C8856" s="3"/>
      <c r="D8856" s="3"/>
      <c r="E8856" s="4"/>
    </row>
    <row r="8857" spans="3:36">
      <c r="C8857" s="3"/>
      <c r="D8857" s="3"/>
      <c r="E8857" s="4"/>
      <c r="AJ8857" s="3"/>
    </row>
    <row r="8858" spans="3:36">
      <c r="C8858" s="3"/>
      <c r="D8858" s="3"/>
      <c r="E8858" s="4"/>
      <c r="AJ8858" s="3"/>
    </row>
    <row r="8859" spans="3:36">
      <c r="C8859" s="3"/>
      <c r="D8859" s="3"/>
      <c r="E8859" s="4"/>
      <c r="AJ8859" s="3"/>
    </row>
    <row r="8860" spans="3:36">
      <c r="C8860" s="3"/>
      <c r="D8860" s="3"/>
      <c r="E8860" s="4"/>
      <c r="AJ8860" s="3"/>
    </row>
    <row r="8861" spans="3:36">
      <c r="C8861" s="3"/>
      <c r="D8861" s="3"/>
      <c r="E8861" s="4"/>
      <c r="AJ8861" s="3"/>
    </row>
    <row r="8862" spans="3:36">
      <c r="C8862" s="3"/>
      <c r="D8862" s="3"/>
      <c r="E8862" s="4"/>
    </row>
    <row r="8863" spans="3:36">
      <c r="C8863" s="3"/>
      <c r="D8863" s="3"/>
      <c r="E8863" s="4"/>
      <c r="AJ8863" s="3"/>
    </row>
    <row r="8864" spans="3:36">
      <c r="C8864" s="3"/>
      <c r="D8864" s="3"/>
      <c r="E8864" s="4"/>
      <c r="AJ8864" s="3"/>
    </row>
    <row r="8865" spans="3:36">
      <c r="C8865" s="3"/>
      <c r="D8865" s="3"/>
      <c r="E8865" s="4"/>
      <c r="AJ8865" s="3"/>
    </row>
    <row r="8866" spans="3:36">
      <c r="C8866" s="3"/>
      <c r="D8866" s="3"/>
      <c r="E8866" s="4"/>
    </row>
    <row r="8867" spans="3:36">
      <c r="C8867" s="3"/>
      <c r="D8867" s="3"/>
      <c r="E8867" s="4"/>
      <c r="AJ8867" s="3"/>
    </row>
    <row r="8868" spans="3:36">
      <c r="C8868" s="3"/>
      <c r="D8868" s="3"/>
      <c r="E8868" s="4"/>
    </row>
    <row r="8869" spans="3:36">
      <c r="C8869" s="3"/>
      <c r="D8869" s="3"/>
      <c r="E8869" s="4"/>
      <c r="AJ8869" s="3"/>
    </row>
    <row r="8870" spans="3:36">
      <c r="C8870" s="3"/>
      <c r="D8870" s="3"/>
      <c r="E8870" s="4"/>
      <c r="AJ8870" s="3"/>
    </row>
    <row r="8871" spans="3:36">
      <c r="C8871" s="3"/>
      <c r="D8871" s="3"/>
      <c r="E8871" s="4"/>
      <c r="AJ8871" s="3"/>
    </row>
    <row r="8872" spans="3:36">
      <c r="C8872" s="3"/>
      <c r="D8872" s="3"/>
      <c r="E8872" s="4"/>
      <c r="AJ8872" s="3"/>
    </row>
    <row r="8873" spans="3:36">
      <c r="C8873" s="3"/>
      <c r="D8873" s="3"/>
      <c r="E8873" s="4"/>
      <c r="AJ8873" s="3"/>
    </row>
    <row r="8874" spans="3:36">
      <c r="C8874" s="3"/>
      <c r="D8874" s="3"/>
      <c r="E8874" s="4"/>
      <c r="AJ8874" s="3"/>
    </row>
    <row r="8875" spans="3:36">
      <c r="C8875" s="3"/>
      <c r="D8875" s="3"/>
      <c r="E8875" s="4"/>
      <c r="AJ8875" s="3"/>
    </row>
    <row r="8876" spans="3:36">
      <c r="C8876" s="3"/>
      <c r="D8876" s="3"/>
      <c r="E8876" s="4"/>
      <c r="AJ8876" s="3"/>
    </row>
    <row r="8877" spans="3:36">
      <c r="C8877" s="3"/>
      <c r="D8877" s="3"/>
      <c r="E8877" s="4"/>
      <c r="AJ8877" s="3"/>
    </row>
    <row r="8878" spans="3:36">
      <c r="C8878" s="3"/>
      <c r="D8878" s="3"/>
      <c r="E8878" s="4"/>
      <c r="AJ8878" s="3"/>
    </row>
    <row r="8879" spans="3:36">
      <c r="C8879" s="3"/>
      <c r="D8879" s="3"/>
      <c r="E8879" s="4"/>
      <c r="AJ8879" s="3"/>
    </row>
    <row r="8880" spans="3:36">
      <c r="C8880" s="3"/>
      <c r="D8880" s="3"/>
      <c r="E8880" s="4"/>
      <c r="AJ8880" s="3"/>
    </row>
    <row r="8881" spans="3:36">
      <c r="C8881" s="3"/>
      <c r="D8881" s="3"/>
      <c r="E8881" s="4"/>
      <c r="U8881" s="4"/>
      <c r="W8881" s="4"/>
    </row>
    <row r="8882" spans="3:36">
      <c r="C8882" s="3"/>
      <c r="D8882" s="3"/>
      <c r="E8882" s="4"/>
      <c r="U8882" s="4"/>
      <c r="W8882" s="4"/>
    </row>
    <row r="8883" spans="3:36">
      <c r="C8883" s="3"/>
      <c r="D8883" s="3"/>
      <c r="E8883" s="4"/>
      <c r="U8883" s="4"/>
      <c r="W8883" s="4"/>
    </row>
    <row r="8884" spans="3:36">
      <c r="C8884" s="3"/>
      <c r="D8884" s="3"/>
      <c r="E8884" s="4"/>
      <c r="U8884" s="4"/>
      <c r="W8884" s="4"/>
    </row>
    <row r="8885" spans="3:36">
      <c r="C8885" s="3"/>
      <c r="D8885" s="3"/>
      <c r="E8885" s="4"/>
      <c r="U8885" s="4"/>
      <c r="W8885" s="4"/>
    </row>
    <row r="8886" spans="3:36">
      <c r="C8886" s="3"/>
      <c r="D8886" s="3"/>
      <c r="E8886" s="4"/>
      <c r="U8886" s="4"/>
      <c r="W8886" s="4"/>
    </row>
    <row r="8887" spans="3:36">
      <c r="C8887" s="3"/>
      <c r="D8887" s="3"/>
      <c r="E8887" s="4"/>
      <c r="U8887" s="4"/>
      <c r="W8887" s="4"/>
    </row>
    <row r="8888" spans="3:36">
      <c r="C8888" s="3"/>
      <c r="D8888" s="3"/>
      <c r="E8888" s="4"/>
      <c r="U8888" s="4"/>
      <c r="W8888" s="4"/>
    </row>
    <row r="8889" spans="3:36">
      <c r="C8889" s="3"/>
      <c r="D8889" s="3"/>
      <c r="E8889" s="4"/>
      <c r="U8889" s="4"/>
      <c r="W8889" s="4"/>
    </row>
    <row r="8890" spans="3:36">
      <c r="C8890" s="3"/>
      <c r="D8890" s="3"/>
      <c r="E8890" s="4"/>
      <c r="AJ8890" s="3"/>
    </row>
    <row r="8891" spans="3:36">
      <c r="C8891" s="3"/>
      <c r="D8891" s="3"/>
      <c r="E8891" s="4"/>
      <c r="AJ8891" s="3"/>
    </row>
    <row r="8892" spans="3:36">
      <c r="C8892" s="3"/>
      <c r="D8892" s="3"/>
      <c r="E8892" s="4"/>
      <c r="AJ8892" s="3"/>
    </row>
    <row r="8893" spans="3:36">
      <c r="C8893" s="3"/>
      <c r="D8893" s="3"/>
      <c r="E8893" s="4"/>
      <c r="AJ8893" s="3"/>
    </row>
    <row r="8894" spans="3:36">
      <c r="C8894" s="3"/>
      <c r="D8894" s="3"/>
      <c r="E8894" s="4"/>
      <c r="AJ8894" s="3"/>
    </row>
    <row r="8895" spans="3:36">
      <c r="C8895" s="3"/>
      <c r="D8895" s="3"/>
      <c r="E8895" s="4"/>
      <c r="AJ8895" s="3"/>
    </row>
    <row r="8896" spans="3:36">
      <c r="C8896" s="3"/>
      <c r="D8896" s="3"/>
      <c r="E8896" s="4"/>
      <c r="AJ8896" s="3"/>
    </row>
    <row r="8897" spans="3:36">
      <c r="C8897" s="3"/>
      <c r="D8897" s="3"/>
      <c r="E8897" s="4"/>
      <c r="AJ8897" s="3"/>
    </row>
    <row r="8898" spans="3:36">
      <c r="C8898" s="3"/>
      <c r="D8898" s="3"/>
      <c r="E8898" s="4"/>
      <c r="AJ8898" s="3"/>
    </row>
    <row r="8899" spans="3:36">
      <c r="C8899" s="3"/>
      <c r="D8899" s="3"/>
      <c r="E8899" s="4"/>
    </row>
    <row r="8900" spans="3:36">
      <c r="C8900" s="3"/>
      <c r="D8900" s="3"/>
      <c r="E8900" s="4"/>
    </row>
    <row r="8901" spans="3:36">
      <c r="C8901" s="3"/>
      <c r="D8901" s="3"/>
      <c r="E8901" s="4"/>
      <c r="AJ8901" s="3"/>
    </row>
    <row r="8902" spans="3:36">
      <c r="C8902" s="3"/>
      <c r="D8902" s="3"/>
      <c r="E8902" s="4"/>
    </row>
    <row r="8903" spans="3:36">
      <c r="C8903" s="3"/>
      <c r="D8903" s="3"/>
      <c r="E8903" s="4"/>
      <c r="AJ8903" s="3"/>
    </row>
    <row r="8904" spans="3:36">
      <c r="C8904" s="3"/>
      <c r="D8904" s="3"/>
      <c r="E8904" s="4"/>
      <c r="AJ8904" s="3"/>
    </row>
    <row r="8905" spans="3:36">
      <c r="C8905" s="3"/>
      <c r="D8905" s="3"/>
      <c r="E8905" s="4"/>
      <c r="AJ8905" s="3"/>
    </row>
    <row r="8906" spans="3:36">
      <c r="C8906" s="3"/>
      <c r="D8906" s="3"/>
      <c r="E8906" s="4"/>
      <c r="AJ8906" s="3"/>
    </row>
    <row r="8907" spans="3:36">
      <c r="C8907" s="3"/>
      <c r="D8907" s="3"/>
      <c r="E8907" s="4"/>
      <c r="AJ8907" s="3"/>
    </row>
    <row r="8908" spans="3:36">
      <c r="C8908" s="3"/>
      <c r="D8908" s="3"/>
      <c r="E8908" s="4"/>
      <c r="AJ8908" s="3"/>
    </row>
    <row r="8909" spans="3:36">
      <c r="C8909" s="3"/>
      <c r="D8909" s="3"/>
      <c r="E8909" s="4"/>
      <c r="U8909" s="4"/>
      <c r="W8909" s="4"/>
      <c r="AJ8909" s="3"/>
    </row>
    <row r="8910" spans="3:36">
      <c r="C8910" s="3"/>
      <c r="D8910" s="3"/>
      <c r="E8910" s="4"/>
      <c r="U8910" s="4"/>
      <c r="W8910" s="4"/>
      <c r="AJ8910" s="3"/>
    </row>
    <row r="8911" spans="3:36">
      <c r="C8911" s="3"/>
      <c r="D8911" s="3"/>
      <c r="E8911" s="4"/>
    </row>
    <row r="8912" spans="3:36">
      <c r="C8912" s="3"/>
      <c r="D8912" s="3"/>
      <c r="E8912" s="4"/>
      <c r="AJ8912" s="3"/>
    </row>
    <row r="8913" spans="3:36">
      <c r="C8913" s="3"/>
      <c r="D8913" s="3"/>
      <c r="E8913" s="4"/>
    </row>
    <row r="8914" spans="3:36">
      <c r="C8914" s="3"/>
      <c r="D8914" s="3"/>
      <c r="E8914" s="4"/>
      <c r="AJ8914" s="3"/>
    </row>
    <row r="8915" spans="3:36">
      <c r="C8915" s="3"/>
      <c r="D8915" s="3"/>
      <c r="E8915" s="4"/>
    </row>
    <row r="8916" spans="3:36">
      <c r="C8916" s="3"/>
      <c r="D8916" s="3"/>
      <c r="E8916" s="4"/>
      <c r="AJ8916" s="3"/>
    </row>
    <row r="8917" spans="3:36">
      <c r="C8917" s="3"/>
      <c r="D8917" s="3"/>
      <c r="E8917" s="4"/>
      <c r="AJ8917" s="3"/>
    </row>
    <row r="8918" spans="3:36">
      <c r="C8918" s="3"/>
      <c r="D8918" s="3"/>
      <c r="E8918" s="4"/>
    </row>
    <row r="8919" spans="3:36">
      <c r="C8919" s="3"/>
      <c r="D8919" s="3"/>
      <c r="E8919" s="4"/>
      <c r="AJ8919" s="3"/>
    </row>
    <row r="8920" spans="3:36">
      <c r="C8920" s="3"/>
      <c r="D8920" s="3"/>
      <c r="E8920" s="4"/>
      <c r="AJ8920" s="3"/>
    </row>
    <row r="8921" spans="3:36">
      <c r="C8921" s="3"/>
      <c r="D8921" s="3"/>
      <c r="E8921" s="4"/>
      <c r="AJ8921" s="3"/>
    </row>
    <row r="8922" spans="3:36">
      <c r="C8922" s="3"/>
      <c r="D8922" s="3"/>
      <c r="E8922" s="4"/>
      <c r="AJ8922" s="3"/>
    </row>
    <row r="8923" spans="3:36">
      <c r="C8923" s="3"/>
      <c r="D8923" s="3"/>
      <c r="E8923" s="4"/>
      <c r="AJ8923" s="3"/>
    </row>
    <row r="8924" spans="3:36">
      <c r="C8924" s="3"/>
      <c r="D8924" s="3"/>
      <c r="E8924" s="4"/>
      <c r="AJ8924" s="3"/>
    </row>
    <row r="8925" spans="3:36">
      <c r="C8925" s="3"/>
      <c r="D8925" s="3"/>
      <c r="E8925" s="4"/>
      <c r="AJ8925" s="3"/>
    </row>
    <row r="8926" spans="3:36">
      <c r="C8926" s="3"/>
      <c r="D8926" s="3"/>
      <c r="E8926" s="4"/>
      <c r="AJ8926" s="3"/>
    </row>
    <row r="8927" spans="3:36">
      <c r="C8927" s="3"/>
      <c r="D8927" s="3"/>
      <c r="E8927" s="4"/>
      <c r="AJ8927" s="3"/>
    </row>
    <row r="8928" spans="3:36">
      <c r="C8928" s="3"/>
      <c r="D8928" s="3"/>
      <c r="E8928" s="4"/>
      <c r="AJ8928" s="3"/>
    </row>
    <row r="8929" spans="3:36">
      <c r="C8929" s="3"/>
      <c r="D8929" s="3"/>
      <c r="E8929" s="4"/>
      <c r="AJ8929" s="3"/>
    </row>
    <row r="8930" spans="3:36">
      <c r="C8930" s="3"/>
      <c r="D8930" s="3"/>
      <c r="E8930" s="4"/>
      <c r="AJ8930" s="3"/>
    </row>
    <row r="8931" spans="3:36">
      <c r="C8931" s="3"/>
      <c r="D8931" s="3"/>
      <c r="E8931" s="4"/>
      <c r="AJ8931" s="3"/>
    </row>
    <row r="8932" spans="3:36">
      <c r="C8932" s="3"/>
      <c r="D8932" s="3"/>
      <c r="E8932" s="4"/>
      <c r="AJ8932" s="3"/>
    </row>
    <row r="8933" spans="3:36">
      <c r="C8933" s="3"/>
      <c r="D8933" s="3"/>
      <c r="E8933" s="4"/>
      <c r="AJ8933" s="3"/>
    </row>
    <row r="8934" spans="3:36">
      <c r="C8934" s="3"/>
      <c r="D8934" s="3"/>
      <c r="E8934" s="4"/>
    </row>
    <row r="8935" spans="3:36">
      <c r="C8935" s="3"/>
      <c r="D8935" s="3"/>
      <c r="E8935" s="4"/>
      <c r="AJ8935" s="3"/>
    </row>
    <row r="8936" spans="3:36">
      <c r="C8936" s="3"/>
      <c r="D8936" s="3"/>
      <c r="E8936" s="4"/>
    </row>
    <row r="8937" spans="3:36">
      <c r="C8937" s="3"/>
      <c r="D8937" s="3"/>
      <c r="E8937" s="4"/>
    </row>
    <row r="8938" spans="3:36">
      <c r="C8938" s="3"/>
      <c r="D8938" s="3"/>
      <c r="E8938" s="4"/>
    </row>
    <row r="8939" spans="3:36">
      <c r="C8939" s="3"/>
      <c r="D8939" s="3"/>
      <c r="E8939" s="4"/>
      <c r="AJ8939" s="3"/>
    </row>
    <row r="8940" spans="3:36">
      <c r="C8940" s="3"/>
      <c r="D8940" s="3"/>
      <c r="E8940" s="4"/>
      <c r="AJ8940" s="3"/>
    </row>
    <row r="8941" spans="3:36">
      <c r="C8941" s="3"/>
      <c r="D8941" s="3"/>
      <c r="E8941" s="4"/>
      <c r="AJ8941" s="3"/>
    </row>
    <row r="8942" spans="3:36">
      <c r="C8942" s="3"/>
      <c r="D8942" s="3"/>
      <c r="E8942" s="4"/>
      <c r="AJ8942" s="3"/>
    </row>
    <row r="8943" spans="3:36">
      <c r="C8943" s="3"/>
      <c r="D8943" s="3"/>
      <c r="E8943" s="4"/>
      <c r="AJ8943" s="3"/>
    </row>
    <row r="8944" spans="3:36">
      <c r="C8944" s="3"/>
      <c r="D8944" s="3"/>
      <c r="E8944" s="4"/>
      <c r="AJ8944" s="3"/>
    </row>
    <row r="8945" spans="3:36">
      <c r="C8945" s="3"/>
      <c r="D8945" s="3"/>
      <c r="E8945" s="4"/>
      <c r="AJ8945" s="3"/>
    </row>
    <row r="8946" spans="3:36">
      <c r="C8946" s="3"/>
      <c r="D8946" s="3"/>
      <c r="E8946" s="4"/>
      <c r="AJ8946" s="3"/>
    </row>
    <row r="8947" spans="3:36">
      <c r="C8947" s="3"/>
      <c r="D8947" s="3"/>
      <c r="E8947" s="4"/>
      <c r="AJ8947" s="3"/>
    </row>
    <row r="8948" spans="3:36">
      <c r="C8948" s="3"/>
      <c r="D8948" s="3"/>
      <c r="E8948" s="4"/>
      <c r="AJ8948" s="3"/>
    </row>
    <row r="8949" spans="3:36">
      <c r="C8949" s="3"/>
      <c r="D8949" s="3"/>
      <c r="E8949" s="4"/>
      <c r="AJ8949" s="3"/>
    </row>
    <row r="8950" spans="3:36">
      <c r="C8950" s="3"/>
      <c r="D8950" s="3"/>
      <c r="E8950" s="4"/>
      <c r="AJ8950" s="3"/>
    </row>
    <row r="8951" spans="3:36">
      <c r="C8951" s="3"/>
      <c r="D8951" s="3"/>
      <c r="E8951" s="4"/>
      <c r="AJ8951" s="3"/>
    </row>
    <row r="8952" spans="3:36">
      <c r="C8952" s="3"/>
      <c r="D8952" s="3"/>
      <c r="E8952" s="4"/>
      <c r="AJ8952" s="3"/>
    </row>
    <row r="8953" spans="3:36">
      <c r="C8953" s="3"/>
      <c r="D8953" s="3"/>
      <c r="E8953" s="4"/>
      <c r="AJ8953" s="3"/>
    </row>
    <row r="8954" spans="3:36">
      <c r="C8954" s="3"/>
      <c r="D8954" s="3"/>
      <c r="E8954" s="4"/>
      <c r="AJ8954" s="3"/>
    </row>
    <row r="8955" spans="3:36">
      <c r="C8955" s="3"/>
      <c r="D8955" s="3"/>
      <c r="E8955" s="4"/>
      <c r="AJ8955" s="3"/>
    </row>
    <row r="8956" spans="3:36">
      <c r="C8956" s="3"/>
      <c r="D8956" s="3"/>
      <c r="E8956" s="4"/>
      <c r="AJ8956" s="3"/>
    </row>
    <row r="8957" spans="3:36">
      <c r="C8957" s="3"/>
      <c r="D8957" s="3"/>
      <c r="E8957" s="4"/>
      <c r="AJ8957" s="3"/>
    </row>
    <row r="8958" spans="3:36">
      <c r="C8958" s="3"/>
      <c r="D8958" s="3"/>
      <c r="E8958" s="4"/>
      <c r="AJ8958" s="3"/>
    </row>
    <row r="8959" spans="3:36">
      <c r="C8959" s="3"/>
      <c r="D8959" s="3"/>
      <c r="E8959" s="4"/>
      <c r="AJ8959" s="3"/>
    </row>
    <row r="8960" spans="3:36">
      <c r="C8960" s="3"/>
      <c r="D8960" s="3"/>
      <c r="E8960" s="4"/>
      <c r="AJ8960" s="3"/>
    </row>
    <row r="8961" spans="3:36">
      <c r="C8961" s="3"/>
      <c r="D8961" s="3"/>
      <c r="E8961" s="4"/>
      <c r="AJ8961" s="3"/>
    </row>
    <row r="8962" spans="3:36">
      <c r="C8962" s="3"/>
      <c r="D8962" s="3"/>
      <c r="E8962" s="4"/>
      <c r="AJ8962" s="3"/>
    </row>
    <row r="8963" spans="3:36">
      <c r="C8963" s="3"/>
      <c r="D8963" s="3"/>
      <c r="E8963" s="4"/>
      <c r="AJ8963" s="3"/>
    </row>
    <row r="8964" spans="3:36">
      <c r="C8964" s="3"/>
      <c r="D8964" s="3"/>
      <c r="E8964" s="4"/>
      <c r="AJ8964" s="3"/>
    </row>
    <row r="8965" spans="3:36">
      <c r="C8965" s="3"/>
      <c r="D8965" s="3"/>
      <c r="E8965" s="4"/>
      <c r="AJ8965" s="3"/>
    </row>
    <row r="8966" spans="3:36">
      <c r="C8966" s="3"/>
      <c r="D8966" s="3"/>
      <c r="E8966" s="4"/>
      <c r="AJ8966" s="3"/>
    </row>
    <row r="8967" spans="3:36">
      <c r="C8967" s="3"/>
      <c r="D8967" s="3"/>
      <c r="E8967" s="4"/>
      <c r="AJ8967" s="3"/>
    </row>
    <row r="8968" spans="3:36">
      <c r="C8968" s="3"/>
      <c r="D8968" s="3"/>
      <c r="E8968" s="4"/>
      <c r="AJ8968" s="3"/>
    </row>
    <row r="8969" spans="3:36">
      <c r="C8969" s="3"/>
      <c r="D8969" s="3"/>
      <c r="E8969" s="4"/>
      <c r="AJ8969" s="3"/>
    </row>
    <row r="8970" spans="3:36">
      <c r="C8970" s="3"/>
      <c r="D8970" s="3"/>
      <c r="E8970" s="4"/>
      <c r="AJ8970" s="3"/>
    </row>
    <row r="8971" spans="3:36">
      <c r="C8971" s="3"/>
      <c r="D8971" s="3"/>
      <c r="E8971" s="4"/>
      <c r="AJ8971" s="3"/>
    </row>
    <row r="8972" spans="3:36">
      <c r="C8972" s="3"/>
      <c r="D8972" s="3"/>
      <c r="E8972" s="4"/>
      <c r="AJ8972" s="3"/>
    </row>
    <row r="8973" spans="3:36">
      <c r="C8973" s="3"/>
      <c r="D8973" s="3"/>
      <c r="E8973" s="4"/>
      <c r="AJ8973" s="3"/>
    </row>
    <row r="8974" spans="3:36">
      <c r="C8974" s="3"/>
      <c r="D8974" s="3"/>
      <c r="E8974" s="4"/>
      <c r="AJ8974" s="3"/>
    </row>
    <row r="8975" spans="3:36">
      <c r="C8975" s="3"/>
      <c r="D8975" s="3"/>
      <c r="E8975" s="4"/>
      <c r="AJ8975" s="3"/>
    </row>
    <row r="8976" spans="3:36">
      <c r="C8976" s="3"/>
      <c r="D8976" s="3"/>
      <c r="E8976" s="4"/>
      <c r="AJ8976" s="3"/>
    </row>
    <row r="8977" spans="3:36">
      <c r="C8977" s="3"/>
      <c r="D8977" s="3"/>
      <c r="E8977" s="4"/>
      <c r="AJ8977" s="3"/>
    </row>
    <row r="8978" spans="3:36">
      <c r="C8978" s="3"/>
      <c r="D8978" s="3"/>
      <c r="E8978" s="4"/>
      <c r="AJ8978" s="3"/>
    </row>
    <row r="8979" spans="3:36">
      <c r="C8979" s="3"/>
      <c r="D8979" s="3"/>
      <c r="E8979" s="4"/>
      <c r="AJ8979" s="3"/>
    </row>
    <row r="8980" spans="3:36">
      <c r="C8980" s="3"/>
      <c r="D8980" s="3"/>
      <c r="E8980" s="4"/>
      <c r="AJ8980" s="3"/>
    </row>
    <row r="8981" spans="3:36">
      <c r="C8981" s="3"/>
      <c r="D8981" s="3"/>
      <c r="E8981" s="4"/>
      <c r="AJ8981" s="3"/>
    </row>
    <row r="8982" spans="3:36">
      <c r="C8982" s="3"/>
      <c r="D8982" s="3"/>
      <c r="E8982" s="4"/>
      <c r="AJ8982" s="3"/>
    </row>
    <row r="8983" spans="3:36">
      <c r="C8983" s="3"/>
      <c r="D8983" s="3"/>
      <c r="E8983" s="4"/>
      <c r="AJ8983" s="3"/>
    </row>
    <row r="8984" spans="3:36">
      <c r="C8984" s="3"/>
      <c r="D8984" s="3"/>
      <c r="E8984" s="4"/>
      <c r="AJ8984" s="3"/>
    </row>
    <row r="8985" spans="3:36">
      <c r="C8985" s="3"/>
      <c r="D8985" s="3"/>
      <c r="E8985" s="4"/>
      <c r="AJ8985" s="3"/>
    </row>
    <row r="8986" spans="3:36">
      <c r="C8986" s="3"/>
      <c r="D8986" s="3"/>
      <c r="E8986" s="4"/>
    </row>
    <row r="8987" spans="3:36">
      <c r="C8987" s="3"/>
      <c r="D8987" s="3"/>
      <c r="E8987" s="4"/>
      <c r="AJ8987" s="3"/>
    </row>
    <row r="8988" spans="3:36">
      <c r="C8988" s="3"/>
      <c r="D8988" s="3"/>
      <c r="E8988" s="4"/>
      <c r="AJ8988" s="3"/>
    </row>
    <row r="8989" spans="3:36">
      <c r="C8989" s="3"/>
      <c r="D8989" s="3"/>
      <c r="E8989" s="4"/>
      <c r="AJ8989" s="3"/>
    </row>
    <row r="8990" spans="3:36">
      <c r="C8990" s="3"/>
      <c r="D8990" s="3"/>
      <c r="E8990" s="4"/>
      <c r="AJ8990" s="3"/>
    </row>
    <row r="8991" spans="3:36">
      <c r="C8991" s="3"/>
      <c r="D8991" s="3"/>
      <c r="E8991" s="4"/>
      <c r="AJ8991" s="3"/>
    </row>
    <row r="8992" spans="3:36">
      <c r="C8992" s="3"/>
      <c r="D8992" s="3"/>
      <c r="E8992" s="4"/>
      <c r="AJ8992" s="3"/>
    </row>
    <row r="8993" spans="3:36">
      <c r="C8993" s="3"/>
      <c r="D8993" s="3"/>
      <c r="E8993" s="4"/>
      <c r="AJ8993" s="3"/>
    </row>
    <row r="8994" spans="3:36">
      <c r="C8994" s="3"/>
      <c r="D8994" s="3"/>
      <c r="E8994" s="4"/>
      <c r="AJ8994" s="3"/>
    </row>
    <row r="8995" spans="3:36">
      <c r="C8995" s="3"/>
      <c r="D8995" s="3"/>
      <c r="E8995" s="4"/>
    </row>
    <row r="8996" spans="3:36">
      <c r="C8996" s="3"/>
      <c r="D8996" s="3"/>
      <c r="E8996" s="4"/>
      <c r="AJ8996" s="3"/>
    </row>
    <row r="8997" spans="3:36">
      <c r="C8997" s="3"/>
      <c r="D8997" s="3"/>
      <c r="E8997" s="4"/>
      <c r="AJ8997" s="3"/>
    </row>
    <row r="8998" spans="3:36">
      <c r="C8998" s="3"/>
      <c r="D8998" s="3"/>
      <c r="E8998" s="4"/>
      <c r="AJ8998" s="3"/>
    </row>
    <row r="8999" spans="3:36">
      <c r="C8999" s="3"/>
      <c r="D8999" s="3"/>
      <c r="E8999" s="4"/>
    </row>
    <row r="9000" spans="3:36">
      <c r="C9000" s="3"/>
      <c r="D9000" s="3"/>
      <c r="E9000" s="4"/>
      <c r="U9000" s="4"/>
      <c r="W9000" s="4"/>
    </row>
    <row r="9001" spans="3:36">
      <c r="C9001" s="3"/>
      <c r="D9001" s="3"/>
      <c r="E9001" s="4"/>
      <c r="U9001" s="4"/>
      <c r="W9001" s="4"/>
    </row>
    <row r="9002" spans="3:36">
      <c r="C9002" s="3"/>
      <c r="D9002" s="3"/>
      <c r="E9002" s="4"/>
      <c r="U9002" s="4"/>
      <c r="W9002" s="4"/>
    </row>
    <row r="9003" spans="3:36">
      <c r="C9003" s="3"/>
      <c r="D9003" s="3"/>
      <c r="E9003" s="4"/>
      <c r="AJ9003" s="3"/>
    </row>
    <row r="9004" spans="3:36">
      <c r="C9004" s="3"/>
      <c r="D9004" s="3"/>
      <c r="E9004" s="4"/>
      <c r="AJ9004" s="3"/>
    </row>
    <row r="9005" spans="3:36">
      <c r="C9005" s="3"/>
      <c r="D9005" s="3"/>
      <c r="E9005" s="4"/>
    </row>
    <row r="9006" spans="3:36">
      <c r="C9006" s="3"/>
      <c r="D9006" s="3"/>
      <c r="E9006" s="4"/>
      <c r="AJ9006" s="3"/>
    </row>
    <row r="9007" spans="3:36">
      <c r="C9007" s="3"/>
      <c r="D9007" s="3"/>
      <c r="E9007" s="4"/>
    </row>
    <row r="9008" spans="3:36">
      <c r="C9008" s="3"/>
      <c r="D9008" s="3"/>
      <c r="E9008" s="4"/>
      <c r="AJ9008" s="3"/>
    </row>
    <row r="9009" spans="3:36">
      <c r="C9009" s="3"/>
      <c r="D9009" s="3"/>
      <c r="E9009" s="4"/>
    </row>
    <row r="9010" spans="3:36">
      <c r="C9010" s="3"/>
      <c r="D9010" s="3"/>
      <c r="E9010" s="4"/>
      <c r="AJ9010" s="3"/>
    </row>
    <row r="9011" spans="3:36">
      <c r="C9011" s="3"/>
      <c r="D9011" s="3"/>
      <c r="E9011" s="4"/>
      <c r="AJ9011" s="3"/>
    </row>
    <row r="9012" spans="3:36">
      <c r="C9012" s="3"/>
      <c r="D9012" s="3"/>
      <c r="E9012" s="4"/>
      <c r="AJ9012" s="3"/>
    </row>
    <row r="9013" spans="3:36">
      <c r="C9013" s="3"/>
      <c r="D9013" s="3"/>
      <c r="E9013" s="4"/>
      <c r="AJ9013" s="3"/>
    </row>
    <row r="9014" spans="3:36">
      <c r="C9014" s="3"/>
      <c r="D9014" s="3"/>
      <c r="E9014" s="4"/>
      <c r="AJ9014" s="3"/>
    </row>
    <row r="9015" spans="3:36">
      <c r="C9015" s="3"/>
      <c r="D9015" s="3"/>
      <c r="E9015" s="4"/>
    </row>
    <row r="9016" spans="3:36">
      <c r="C9016" s="3"/>
      <c r="D9016" s="3"/>
      <c r="E9016" s="4"/>
      <c r="AJ9016" s="3"/>
    </row>
    <row r="9017" spans="3:36">
      <c r="C9017" s="3"/>
      <c r="D9017" s="3"/>
      <c r="E9017" s="4"/>
      <c r="AJ9017" s="3"/>
    </row>
    <row r="9018" spans="3:36">
      <c r="C9018" s="3"/>
      <c r="D9018" s="3"/>
      <c r="E9018" s="4"/>
      <c r="AJ9018" s="3"/>
    </row>
    <row r="9019" spans="3:36">
      <c r="C9019" s="3"/>
      <c r="D9019" s="3"/>
      <c r="E9019" s="4"/>
      <c r="AJ9019" s="3"/>
    </row>
    <row r="9020" spans="3:36">
      <c r="C9020" s="3"/>
      <c r="D9020" s="3"/>
      <c r="E9020" s="4"/>
      <c r="AJ9020" s="3"/>
    </row>
    <row r="9021" spans="3:36">
      <c r="C9021" s="3"/>
      <c r="D9021" s="3"/>
      <c r="E9021" s="4"/>
    </row>
    <row r="9022" spans="3:36">
      <c r="C9022" s="3"/>
      <c r="D9022" s="3"/>
      <c r="E9022" s="4"/>
      <c r="AJ9022" s="3"/>
    </row>
    <row r="9023" spans="3:36">
      <c r="C9023" s="3"/>
      <c r="D9023" s="3"/>
      <c r="E9023" s="4"/>
      <c r="AJ9023" s="3"/>
    </row>
    <row r="9024" spans="3:36">
      <c r="C9024" s="3"/>
      <c r="D9024" s="3"/>
      <c r="E9024" s="4"/>
      <c r="AJ9024" s="3"/>
    </row>
    <row r="9025" spans="3:36">
      <c r="C9025" s="3"/>
      <c r="D9025" s="3"/>
      <c r="E9025" s="4"/>
      <c r="AJ9025" s="3"/>
    </row>
    <row r="9026" spans="3:36">
      <c r="C9026" s="3"/>
      <c r="D9026" s="3"/>
      <c r="E9026" s="4"/>
      <c r="AJ9026" s="3"/>
    </row>
    <row r="9027" spans="3:36">
      <c r="C9027" s="3"/>
      <c r="D9027" s="3"/>
      <c r="E9027" s="4"/>
      <c r="AJ9027" s="3"/>
    </row>
    <row r="9028" spans="3:36">
      <c r="C9028" s="3"/>
      <c r="D9028" s="3"/>
      <c r="E9028" s="4"/>
      <c r="U9028" s="4"/>
      <c r="W9028" s="4"/>
    </row>
    <row r="9029" spans="3:36">
      <c r="C9029" s="3"/>
      <c r="D9029" s="3"/>
      <c r="E9029" s="4"/>
      <c r="U9029" s="4"/>
      <c r="W9029" s="4"/>
    </row>
    <row r="9030" spans="3:36">
      <c r="C9030" s="3"/>
      <c r="D9030" s="3"/>
      <c r="E9030" s="4"/>
      <c r="U9030" s="4"/>
      <c r="W9030" s="4"/>
    </row>
    <row r="9031" spans="3:36">
      <c r="C9031" s="3"/>
      <c r="D9031" s="3"/>
      <c r="E9031" s="4"/>
      <c r="U9031" s="4"/>
      <c r="W9031" s="4"/>
    </row>
    <row r="9032" spans="3:36">
      <c r="C9032" s="3"/>
      <c r="D9032" s="3"/>
      <c r="E9032" s="4"/>
      <c r="AJ9032" s="3"/>
    </row>
    <row r="9033" spans="3:36">
      <c r="C9033" s="3"/>
      <c r="D9033" s="3"/>
      <c r="E9033" s="4"/>
      <c r="AJ9033" s="3"/>
    </row>
    <row r="9034" spans="3:36">
      <c r="C9034" s="3"/>
      <c r="D9034" s="3"/>
      <c r="E9034" s="4"/>
      <c r="U9034" s="4"/>
      <c r="W9034" s="4"/>
      <c r="AJ9034" s="3"/>
    </row>
    <row r="9035" spans="3:36">
      <c r="C9035" s="3"/>
      <c r="D9035" s="3"/>
      <c r="E9035" s="4"/>
      <c r="AJ9035" s="3"/>
    </row>
    <row r="9036" spans="3:36">
      <c r="C9036" s="3"/>
      <c r="D9036" s="3"/>
      <c r="E9036" s="4"/>
      <c r="AJ9036" s="3"/>
    </row>
    <row r="9037" spans="3:36">
      <c r="C9037" s="3"/>
      <c r="D9037" s="3"/>
      <c r="E9037" s="4"/>
      <c r="AJ9037" s="3"/>
    </row>
    <row r="9038" spans="3:36">
      <c r="C9038" s="3"/>
      <c r="D9038" s="3"/>
      <c r="E9038" s="4"/>
      <c r="AJ9038" s="3"/>
    </row>
    <row r="9039" spans="3:36">
      <c r="C9039" s="3"/>
      <c r="D9039" s="3"/>
      <c r="E9039" s="4"/>
      <c r="AJ9039" s="3"/>
    </row>
    <row r="9040" spans="3:36">
      <c r="C9040" s="3"/>
      <c r="D9040" s="3"/>
      <c r="E9040" s="4"/>
      <c r="AJ9040" s="3"/>
    </row>
    <row r="9041" spans="3:36">
      <c r="C9041" s="3"/>
      <c r="D9041" s="3"/>
      <c r="E9041" s="4"/>
      <c r="AJ9041" s="3"/>
    </row>
    <row r="9042" spans="3:36">
      <c r="C9042" s="3"/>
      <c r="D9042" s="3"/>
      <c r="E9042" s="4"/>
    </row>
    <row r="9043" spans="3:36">
      <c r="C9043" s="3"/>
      <c r="D9043" s="3"/>
      <c r="E9043" s="4"/>
      <c r="AJ9043" s="3"/>
    </row>
    <row r="9044" spans="3:36">
      <c r="C9044" s="3"/>
      <c r="D9044" s="3"/>
      <c r="E9044" s="4"/>
      <c r="AJ9044" s="3"/>
    </row>
    <row r="9045" spans="3:36">
      <c r="C9045" s="3"/>
      <c r="D9045" s="3"/>
      <c r="E9045" s="4"/>
      <c r="AJ9045" s="3"/>
    </row>
    <row r="9046" spans="3:36">
      <c r="C9046" s="3"/>
      <c r="D9046" s="3"/>
      <c r="E9046" s="4"/>
      <c r="AJ9046" s="3"/>
    </row>
    <row r="9047" spans="3:36">
      <c r="C9047" s="3"/>
      <c r="D9047" s="3"/>
      <c r="E9047" s="4"/>
      <c r="AJ9047" s="3"/>
    </row>
    <row r="9048" spans="3:36">
      <c r="C9048" s="3"/>
      <c r="D9048" s="3"/>
      <c r="E9048" s="4"/>
      <c r="AJ9048" s="3"/>
    </row>
    <row r="9049" spans="3:36">
      <c r="C9049" s="3"/>
      <c r="D9049" s="3"/>
      <c r="E9049" s="4"/>
      <c r="AJ9049" s="3"/>
    </row>
    <row r="9050" spans="3:36">
      <c r="C9050" s="3"/>
      <c r="D9050" s="3"/>
      <c r="E9050" s="4"/>
      <c r="AJ9050" s="3"/>
    </row>
    <row r="9051" spans="3:36">
      <c r="C9051" s="3"/>
      <c r="D9051" s="3"/>
      <c r="E9051" s="4"/>
      <c r="AJ9051" s="3"/>
    </row>
    <row r="9052" spans="3:36">
      <c r="C9052" s="3"/>
      <c r="D9052" s="3"/>
      <c r="E9052" s="4"/>
      <c r="AJ9052" s="3"/>
    </row>
    <row r="9053" spans="3:36">
      <c r="C9053" s="3"/>
      <c r="D9053" s="3"/>
      <c r="E9053" s="4"/>
      <c r="AJ9053" s="3"/>
    </row>
    <row r="9054" spans="3:36">
      <c r="C9054" s="3"/>
      <c r="D9054" s="3"/>
      <c r="E9054" s="4"/>
      <c r="AJ9054" s="3"/>
    </row>
    <row r="9055" spans="3:36">
      <c r="C9055" s="3"/>
      <c r="D9055" s="3"/>
      <c r="E9055" s="4"/>
      <c r="AJ9055" s="3"/>
    </row>
    <row r="9056" spans="3:36">
      <c r="C9056" s="3"/>
      <c r="D9056" s="3"/>
      <c r="E9056" s="4"/>
      <c r="AJ9056" s="3"/>
    </row>
    <row r="9057" spans="3:36">
      <c r="C9057" s="3"/>
      <c r="D9057" s="3"/>
      <c r="E9057" s="4"/>
      <c r="AJ9057" s="3"/>
    </row>
    <row r="9058" spans="3:36">
      <c r="C9058" s="3"/>
      <c r="D9058" s="3"/>
      <c r="E9058" s="4"/>
      <c r="AJ9058" s="3"/>
    </row>
    <row r="9059" spans="3:36">
      <c r="C9059" s="3"/>
      <c r="D9059" s="3"/>
      <c r="E9059" s="4"/>
      <c r="AJ9059" s="3"/>
    </row>
    <row r="9060" spans="3:36">
      <c r="C9060" s="3"/>
      <c r="D9060" s="3"/>
      <c r="E9060" s="4"/>
      <c r="AJ9060" s="3"/>
    </row>
    <row r="9061" spans="3:36">
      <c r="C9061" s="3"/>
      <c r="D9061" s="3"/>
      <c r="E9061" s="4"/>
      <c r="AJ9061" s="3"/>
    </row>
    <row r="9062" spans="3:36">
      <c r="C9062" s="3"/>
      <c r="D9062" s="3"/>
      <c r="E9062" s="4"/>
      <c r="AJ9062" s="3"/>
    </row>
    <row r="9063" spans="3:36">
      <c r="C9063" s="3"/>
      <c r="D9063" s="3"/>
      <c r="E9063" s="4"/>
      <c r="AJ9063" s="3"/>
    </row>
    <row r="9064" spans="3:36">
      <c r="C9064" s="3"/>
      <c r="D9064" s="3"/>
      <c r="E9064" s="4"/>
      <c r="AJ9064" s="3"/>
    </row>
    <row r="9065" spans="3:36">
      <c r="C9065" s="3"/>
      <c r="D9065" s="3"/>
      <c r="E9065" s="4"/>
      <c r="AJ9065" s="3"/>
    </row>
    <row r="9066" spans="3:36">
      <c r="C9066" s="3"/>
      <c r="D9066" s="3"/>
      <c r="E9066" s="4"/>
      <c r="AJ9066" s="3"/>
    </row>
    <row r="9067" spans="3:36">
      <c r="C9067" s="3"/>
      <c r="D9067" s="3"/>
      <c r="E9067" s="4"/>
      <c r="AJ9067" s="3"/>
    </row>
    <row r="9068" spans="3:36">
      <c r="C9068" s="3"/>
      <c r="D9068" s="3"/>
      <c r="E9068" s="4"/>
      <c r="AJ9068" s="3"/>
    </row>
    <row r="9069" spans="3:36">
      <c r="C9069" s="3"/>
      <c r="D9069" s="3"/>
      <c r="E9069" s="4"/>
      <c r="AJ9069" s="3"/>
    </row>
    <row r="9070" spans="3:36">
      <c r="C9070" s="3"/>
      <c r="D9070" s="3"/>
      <c r="E9070" s="4"/>
      <c r="AJ9070" s="3"/>
    </row>
    <row r="9071" spans="3:36">
      <c r="C9071" s="3"/>
      <c r="D9071" s="3"/>
      <c r="E9071" s="4"/>
      <c r="AJ9071" s="3"/>
    </row>
    <row r="9072" spans="3:36">
      <c r="C9072" s="3"/>
      <c r="D9072" s="3"/>
      <c r="E9072" s="4"/>
      <c r="AJ9072" s="3"/>
    </row>
    <row r="9073" spans="3:36">
      <c r="C9073" s="3"/>
      <c r="D9073" s="3"/>
      <c r="E9073" s="4"/>
      <c r="AJ9073" s="3"/>
    </row>
    <row r="9074" spans="3:36">
      <c r="C9074" s="3"/>
      <c r="D9074" s="3"/>
      <c r="E9074" s="4"/>
      <c r="AJ9074" s="3"/>
    </row>
    <row r="9075" spans="3:36">
      <c r="C9075" s="3"/>
      <c r="D9075" s="3"/>
      <c r="E9075" s="4"/>
      <c r="AJ9075" s="3"/>
    </row>
    <row r="9076" spans="3:36">
      <c r="C9076" s="3"/>
      <c r="D9076" s="3"/>
      <c r="E9076" s="4"/>
      <c r="AJ9076" s="3"/>
    </row>
    <row r="9077" spans="3:36">
      <c r="C9077" s="3"/>
      <c r="D9077" s="3"/>
      <c r="E9077" s="4"/>
      <c r="AJ9077" s="3"/>
    </row>
    <row r="9078" spans="3:36">
      <c r="C9078" s="3"/>
      <c r="D9078" s="3"/>
      <c r="E9078" s="4"/>
      <c r="AJ9078" s="3"/>
    </row>
    <row r="9079" spans="3:36">
      <c r="C9079" s="3"/>
      <c r="D9079" s="3"/>
      <c r="E9079" s="4"/>
      <c r="U9079" s="4"/>
      <c r="W9079" s="4"/>
    </row>
    <row r="9080" spans="3:36">
      <c r="C9080" s="3"/>
      <c r="D9080" s="3"/>
      <c r="E9080" s="4"/>
      <c r="U9080" s="4"/>
      <c r="W9080" s="4"/>
    </row>
    <row r="9081" spans="3:36">
      <c r="C9081" s="3"/>
      <c r="D9081" s="3"/>
      <c r="E9081" s="4"/>
      <c r="U9081" s="4"/>
      <c r="W9081" s="4"/>
    </row>
    <row r="9082" spans="3:36">
      <c r="C9082" s="3"/>
      <c r="D9082" s="3"/>
      <c r="E9082" s="4"/>
      <c r="U9082" s="4"/>
      <c r="W9082" s="4"/>
    </row>
    <row r="9083" spans="3:36">
      <c r="C9083" s="3"/>
      <c r="D9083" s="3"/>
      <c r="E9083" s="4"/>
      <c r="U9083" s="4"/>
      <c r="W9083" s="4"/>
    </row>
    <row r="9084" spans="3:36">
      <c r="C9084" s="3"/>
      <c r="D9084" s="3"/>
      <c r="E9084" s="4"/>
      <c r="U9084" s="4"/>
      <c r="W9084" s="4"/>
    </row>
    <row r="9085" spans="3:36">
      <c r="C9085" s="3"/>
      <c r="D9085" s="3"/>
      <c r="E9085" s="4"/>
      <c r="U9085" s="4"/>
      <c r="W9085" s="4"/>
    </row>
    <row r="9086" spans="3:36">
      <c r="C9086" s="3"/>
      <c r="D9086" s="3"/>
      <c r="E9086" s="4"/>
      <c r="U9086" s="4"/>
      <c r="W9086" s="4"/>
    </row>
    <row r="9087" spans="3:36">
      <c r="C9087" s="3"/>
      <c r="D9087" s="3"/>
      <c r="E9087" s="4"/>
      <c r="U9087" s="4"/>
      <c r="W9087" s="4"/>
    </row>
    <row r="9088" spans="3:36">
      <c r="C9088" s="3"/>
      <c r="D9088" s="3"/>
      <c r="E9088" s="4"/>
      <c r="U9088" s="4"/>
      <c r="W9088" s="4"/>
    </row>
    <row r="9089" spans="3:36">
      <c r="C9089" s="3"/>
      <c r="D9089" s="3"/>
      <c r="E9089" s="4"/>
      <c r="U9089" s="4"/>
      <c r="W9089" s="4"/>
    </row>
    <row r="9090" spans="3:36">
      <c r="C9090" s="3"/>
      <c r="D9090" s="3"/>
      <c r="E9090" s="4"/>
      <c r="AJ9090" s="3"/>
    </row>
    <row r="9091" spans="3:36">
      <c r="C9091" s="3"/>
      <c r="D9091" s="3"/>
      <c r="E9091" s="4"/>
      <c r="AJ9091" s="3"/>
    </row>
    <row r="9092" spans="3:36">
      <c r="C9092" s="3"/>
      <c r="D9092" s="3"/>
      <c r="E9092" s="4"/>
      <c r="AJ9092" s="3"/>
    </row>
    <row r="9093" spans="3:36">
      <c r="C9093" s="3"/>
      <c r="D9093" s="3"/>
      <c r="E9093" s="4"/>
      <c r="AJ9093" s="3"/>
    </row>
    <row r="9094" spans="3:36">
      <c r="C9094" s="3"/>
      <c r="D9094" s="3"/>
      <c r="E9094" s="4"/>
      <c r="AJ9094" s="3"/>
    </row>
    <row r="9095" spans="3:36">
      <c r="C9095" s="3"/>
      <c r="D9095" s="3"/>
      <c r="E9095" s="4"/>
      <c r="AJ9095" s="3"/>
    </row>
    <row r="9096" spans="3:36">
      <c r="C9096" s="3"/>
      <c r="D9096" s="3"/>
      <c r="E9096" s="4"/>
      <c r="AJ9096" s="3"/>
    </row>
    <row r="9097" spans="3:36">
      <c r="C9097" s="3"/>
      <c r="D9097" s="3"/>
      <c r="E9097" s="4"/>
      <c r="AJ9097" s="3"/>
    </row>
    <row r="9098" spans="3:36">
      <c r="C9098" s="3"/>
      <c r="D9098" s="3"/>
      <c r="E9098" s="4"/>
      <c r="AJ9098" s="3"/>
    </row>
    <row r="9099" spans="3:36">
      <c r="C9099" s="3"/>
      <c r="D9099" s="3"/>
      <c r="E9099" s="4"/>
      <c r="AJ9099" s="3"/>
    </row>
    <row r="9100" spans="3:36">
      <c r="C9100" s="3"/>
      <c r="D9100" s="3"/>
      <c r="E9100" s="4"/>
      <c r="AJ9100" s="3"/>
    </row>
    <row r="9101" spans="3:36">
      <c r="C9101" s="3"/>
      <c r="D9101" s="3"/>
      <c r="E9101" s="4"/>
      <c r="AJ9101" s="3"/>
    </row>
    <row r="9102" spans="3:36">
      <c r="C9102" s="3"/>
      <c r="D9102" s="3"/>
      <c r="E9102" s="4"/>
      <c r="AJ9102" s="3"/>
    </row>
    <row r="9103" spans="3:36">
      <c r="C9103" s="3"/>
      <c r="D9103" s="3"/>
      <c r="E9103" s="4"/>
      <c r="AJ9103" s="3"/>
    </row>
    <row r="9104" spans="3:36">
      <c r="C9104" s="3"/>
      <c r="D9104" s="3"/>
      <c r="E9104" s="4"/>
      <c r="AJ9104" s="3"/>
    </row>
    <row r="9105" spans="3:36">
      <c r="C9105" s="3"/>
      <c r="D9105" s="3"/>
      <c r="E9105" s="4"/>
      <c r="AJ9105" s="3"/>
    </row>
    <row r="9106" spans="3:36">
      <c r="C9106" s="3"/>
      <c r="D9106" s="3"/>
      <c r="E9106" s="4"/>
      <c r="AJ9106" s="3"/>
    </row>
    <row r="9107" spans="3:36">
      <c r="C9107" s="3"/>
      <c r="D9107" s="3"/>
      <c r="E9107" s="4"/>
    </row>
    <row r="9108" spans="3:36">
      <c r="C9108" s="3"/>
      <c r="D9108" s="3"/>
      <c r="E9108" s="4"/>
      <c r="AJ9108" s="3"/>
    </row>
    <row r="9109" spans="3:36">
      <c r="C9109" s="3"/>
      <c r="D9109" s="3"/>
      <c r="E9109" s="4"/>
      <c r="AJ9109" s="3"/>
    </row>
    <row r="9110" spans="3:36">
      <c r="C9110" s="3"/>
      <c r="D9110" s="3"/>
      <c r="E9110" s="4"/>
      <c r="AJ9110" s="3"/>
    </row>
    <row r="9111" spans="3:36">
      <c r="C9111" s="3"/>
      <c r="D9111" s="3"/>
      <c r="E9111" s="4"/>
      <c r="AJ9111" s="3"/>
    </row>
    <row r="9112" spans="3:36">
      <c r="C9112" s="3"/>
      <c r="D9112" s="3"/>
      <c r="E9112" s="4"/>
      <c r="AJ9112" s="3"/>
    </row>
    <row r="9113" spans="3:36">
      <c r="C9113" s="3"/>
      <c r="D9113" s="3"/>
      <c r="E9113" s="4"/>
      <c r="AJ9113" s="3"/>
    </row>
    <row r="9114" spans="3:36">
      <c r="C9114" s="3"/>
      <c r="D9114" s="3"/>
      <c r="E9114" s="4"/>
      <c r="AJ9114" s="3"/>
    </row>
    <row r="9115" spans="3:36">
      <c r="C9115" s="3"/>
      <c r="D9115" s="3"/>
      <c r="E9115" s="4"/>
      <c r="AJ9115" s="3"/>
    </row>
    <row r="9116" spans="3:36">
      <c r="C9116" s="3"/>
      <c r="D9116" s="3"/>
      <c r="E9116" s="4"/>
      <c r="AJ9116" s="3"/>
    </row>
    <row r="9117" spans="3:36">
      <c r="C9117" s="3"/>
      <c r="D9117" s="3"/>
      <c r="E9117" s="4"/>
      <c r="AJ9117" s="3"/>
    </row>
    <row r="9118" spans="3:36">
      <c r="C9118" s="3"/>
      <c r="D9118" s="3"/>
      <c r="E9118" s="4"/>
      <c r="AJ9118" s="3"/>
    </row>
    <row r="9119" spans="3:36">
      <c r="C9119" s="3"/>
      <c r="D9119" s="3"/>
      <c r="E9119" s="4"/>
      <c r="AJ9119" s="3"/>
    </row>
    <row r="9120" spans="3:36">
      <c r="C9120" s="3"/>
      <c r="D9120" s="3"/>
      <c r="E9120" s="4"/>
      <c r="AJ9120" s="3"/>
    </row>
    <row r="9121" spans="3:36">
      <c r="C9121" s="3"/>
      <c r="D9121" s="3"/>
      <c r="E9121" s="4"/>
    </row>
    <row r="9122" spans="3:36">
      <c r="C9122" s="3"/>
      <c r="D9122" s="3"/>
      <c r="E9122" s="4"/>
      <c r="AJ9122" s="3"/>
    </row>
    <row r="9123" spans="3:36">
      <c r="C9123" s="3"/>
      <c r="D9123" s="3"/>
      <c r="E9123" s="4"/>
      <c r="AJ9123" s="3"/>
    </row>
    <row r="9124" spans="3:36">
      <c r="C9124" s="3"/>
      <c r="D9124" s="3"/>
      <c r="E9124" s="4"/>
      <c r="AJ9124" s="3"/>
    </row>
    <row r="9125" spans="3:36">
      <c r="C9125" s="3"/>
      <c r="D9125" s="3"/>
      <c r="E9125" s="4"/>
      <c r="AJ9125" s="3"/>
    </row>
    <row r="9126" spans="3:36">
      <c r="C9126" s="3"/>
      <c r="D9126" s="3"/>
      <c r="E9126" s="4"/>
      <c r="AJ9126" s="3"/>
    </row>
    <row r="9127" spans="3:36">
      <c r="C9127" s="3"/>
      <c r="D9127" s="3"/>
      <c r="E9127" s="4"/>
      <c r="AJ9127" s="3"/>
    </row>
    <row r="9128" spans="3:36">
      <c r="C9128" s="3"/>
      <c r="D9128" s="3"/>
      <c r="E9128" s="4"/>
      <c r="AJ9128" s="3"/>
    </row>
    <row r="9129" spans="3:36">
      <c r="C9129" s="3"/>
      <c r="D9129" s="3"/>
      <c r="E9129" s="4"/>
      <c r="AJ9129" s="3"/>
    </row>
    <row r="9130" spans="3:36">
      <c r="C9130" s="3"/>
      <c r="D9130" s="3"/>
      <c r="E9130" s="4"/>
      <c r="AJ9130" s="3"/>
    </row>
    <row r="9131" spans="3:36">
      <c r="C9131" s="3"/>
      <c r="D9131" s="3"/>
      <c r="E9131" s="4"/>
      <c r="AJ9131" s="3"/>
    </row>
    <row r="9132" spans="3:36">
      <c r="C9132" s="3"/>
      <c r="D9132" s="3"/>
      <c r="E9132" s="4"/>
      <c r="AJ9132" s="3"/>
    </row>
    <row r="9133" spans="3:36">
      <c r="C9133" s="3"/>
      <c r="D9133" s="3"/>
      <c r="E9133" s="4"/>
    </row>
    <row r="9134" spans="3:36">
      <c r="C9134" s="3"/>
      <c r="D9134" s="3"/>
      <c r="E9134" s="4"/>
      <c r="AJ9134" s="3"/>
    </row>
    <row r="9135" spans="3:36">
      <c r="C9135" s="3"/>
      <c r="D9135" s="3"/>
      <c r="E9135" s="4"/>
    </row>
    <row r="9136" spans="3:36">
      <c r="C9136" s="3"/>
      <c r="D9136" s="3"/>
      <c r="E9136" s="4"/>
      <c r="AJ9136" s="3"/>
    </row>
    <row r="9137" spans="3:36">
      <c r="C9137" s="3"/>
      <c r="D9137" s="3"/>
      <c r="E9137" s="4"/>
      <c r="AJ9137" s="3"/>
    </row>
    <row r="9138" spans="3:36">
      <c r="C9138" s="3"/>
      <c r="D9138" s="3"/>
      <c r="E9138" s="4"/>
      <c r="AJ9138" s="3"/>
    </row>
    <row r="9139" spans="3:36">
      <c r="C9139" s="3"/>
      <c r="D9139" s="3"/>
      <c r="E9139" s="4"/>
      <c r="AJ9139" s="3"/>
    </row>
    <row r="9140" spans="3:36">
      <c r="C9140" s="3"/>
      <c r="D9140" s="3"/>
      <c r="E9140" s="4"/>
      <c r="AJ9140" s="3"/>
    </row>
    <row r="9141" spans="3:36">
      <c r="C9141" s="3"/>
      <c r="D9141" s="3"/>
      <c r="E9141" s="4"/>
      <c r="AJ9141" s="3"/>
    </row>
    <row r="9142" spans="3:36">
      <c r="C9142" s="3"/>
      <c r="D9142" s="3"/>
      <c r="E9142" s="4"/>
      <c r="AJ9142" s="3"/>
    </row>
    <row r="9143" spans="3:36">
      <c r="C9143" s="3"/>
      <c r="D9143" s="3"/>
      <c r="E9143" s="4"/>
      <c r="AJ9143" s="3"/>
    </row>
    <row r="9144" spans="3:36">
      <c r="C9144" s="3"/>
      <c r="D9144" s="3"/>
      <c r="E9144" s="4"/>
      <c r="AJ9144" s="3"/>
    </row>
    <row r="9145" spans="3:36">
      <c r="C9145" s="3"/>
      <c r="D9145" s="3"/>
      <c r="E9145" s="4"/>
    </row>
    <row r="9146" spans="3:36">
      <c r="C9146" s="3"/>
      <c r="D9146" s="3"/>
      <c r="E9146" s="4"/>
      <c r="AJ9146" s="3"/>
    </row>
    <row r="9147" spans="3:36">
      <c r="C9147" s="3"/>
      <c r="D9147" s="3"/>
      <c r="E9147" s="4"/>
    </row>
    <row r="9148" spans="3:36">
      <c r="C9148" s="3"/>
      <c r="D9148" s="3"/>
      <c r="E9148" s="4"/>
      <c r="AJ9148" s="3"/>
    </row>
    <row r="9149" spans="3:36">
      <c r="C9149" s="3"/>
      <c r="D9149" s="3"/>
      <c r="E9149" s="4"/>
      <c r="AJ9149" s="3"/>
    </row>
    <row r="9150" spans="3:36">
      <c r="C9150" s="3"/>
      <c r="D9150" s="3"/>
      <c r="E9150" s="4"/>
      <c r="AJ9150" s="3"/>
    </row>
    <row r="9151" spans="3:36">
      <c r="C9151" s="3"/>
      <c r="D9151" s="3"/>
      <c r="E9151" s="4"/>
    </row>
    <row r="9152" spans="3:36">
      <c r="C9152" s="3"/>
      <c r="D9152" s="3"/>
      <c r="E9152" s="4"/>
      <c r="AJ9152" s="3"/>
    </row>
    <row r="9153" spans="3:36">
      <c r="C9153" s="3"/>
      <c r="D9153" s="3"/>
      <c r="E9153" s="4"/>
    </row>
    <row r="9154" spans="3:36">
      <c r="C9154" s="3"/>
      <c r="D9154" s="3"/>
      <c r="E9154" s="4"/>
      <c r="AJ9154" s="3"/>
    </row>
    <row r="9155" spans="3:36">
      <c r="C9155" s="3"/>
      <c r="D9155" s="3"/>
      <c r="E9155" s="4"/>
      <c r="AJ9155" s="3"/>
    </row>
    <row r="9156" spans="3:36">
      <c r="C9156" s="3"/>
      <c r="D9156" s="3"/>
      <c r="E9156" s="4"/>
      <c r="AJ9156" s="3"/>
    </row>
    <row r="9157" spans="3:36">
      <c r="C9157" s="3"/>
      <c r="D9157" s="3"/>
      <c r="E9157" s="4"/>
      <c r="AJ9157" s="3"/>
    </row>
    <row r="9158" spans="3:36">
      <c r="C9158" s="3"/>
      <c r="D9158" s="3"/>
      <c r="E9158" s="4"/>
      <c r="AJ9158" s="3"/>
    </row>
    <row r="9159" spans="3:36">
      <c r="C9159" s="3"/>
      <c r="D9159" s="3"/>
      <c r="E9159" s="4"/>
    </row>
    <row r="9160" spans="3:36">
      <c r="C9160" s="3"/>
      <c r="D9160" s="3"/>
      <c r="E9160" s="4"/>
      <c r="AJ9160" s="3"/>
    </row>
    <row r="9161" spans="3:36">
      <c r="C9161" s="3"/>
      <c r="D9161" s="3"/>
      <c r="E9161" s="4"/>
    </row>
    <row r="9162" spans="3:36">
      <c r="C9162" s="3"/>
      <c r="D9162" s="3"/>
      <c r="E9162" s="4"/>
      <c r="AJ9162" s="3"/>
    </row>
    <row r="9163" spans="3:36">
      <c r="C9163" s="3"/>
      <c r="D9163" s="3"/>
      <c r="E9163" s="4"/>
    </row>
    <row r="9164" spans="3:36">
      <c r="C9164" s="3"/>
      <c r="D9164" s="3"/>
      <c r="E9164" s="4"/>
      <c r="AJ9164" s="3"/>
    </row>
    <row r="9165" spans="3:36">
      <c r="C9165" s="3"/>
      <c r="D9165" s="3"/>
      <c r="E9165" s="4"/>
      <c r="AJ9165" s="3"/>
    </row>
    <row r="9166" spans="3:36">
      <c r="C9166" s="3"/>
      <c r="D9166" s="3"/>
      <c r="E9166" s="4"/>
      <c r="AJ9166" s="3"/>
    </row>
    <row r="9167" spans="3:36">
      <c r="C9167" s="3"/>
      <c r="D9167" s="3"/>
      <c r="E9167" s="4"/>
      <c r="AJ9167" s="3"/>
    </row>
    <row r="9168" spans="3:36">
      <c r="C9168" s="3"/>
      <c r="D9168" s="3"/>
      <c r="E9168" s="4"/>
      <c r="AJ9168" s="3"/>
    </row>
    <row r="9169" spans="3:36">
      <c r="C9169" s="3"/>
      <c r="D9169" s="3"/>
      <c r="E9169" s="4"/>
    </row>
    <row r="9170" spans="3:36">
      <c r="C9170" s="3"/>
      <c r="D9170" s="3"/>
      <c r="E9170" s="4"/>
      <c r="AJ9170" s="3"/>
    </row>
    <row r="9171" spans="3:36">
      <c r="C9171" s="3"/>
      <c r="D9171" s="3"/>
      <c r="E9171" s="4"/>
      <c r="AJ9171" s="3"/>
    </row>
    <row r="9172" spans="3:36">
      <c r="C9172" s="3"/>
      <c r="D9172" s="3"/>
      <c r="E9172" s="4"/>
      <c r="AJ9172" s="3"/>
    </row>
    <row r="9173" spans="3:36">
      <c r="C9173" s="3"/>
      <c r="D9173" s="3"/>
      <c r="E9173" s="4"/>
      <c r="AJ9173" s="3"/>
    </row>
    <row r="9174" spans="3:36">
      <c r="C9174" s="3"/>
      <c r="D9174" s="3"/>
      <c r="E9174" s="4"/>
      <c r="AJ9174" s="3"/>
    </row>
    <row r="9175" spans="3:36">
      <c r="C9175" s="3"/>
      <c r="D9175" s="3"/>
      <c r="E9175" s="4"/>
      <c r="AJ9175" s="3"/>
    </row>
    <row r="9176" spans="3:36">
      <c r="C9176" s="3"/>
      <c r="D9176" s="3"/>
      <c r="E9176" s="4"/>
      <c r="AJ9176" s="3"/>
    </row>
    <row r="9177" spans="3:36">
      <c r="C9177" s="3"/>
      <c r="D9177" s="3"/>
      <c r="E9177" s="4"/>
      <c r="AJ9177" s="3"/>
    </row>
    <row r="9178" spans="3:36">
      <c r="C9178" s="3"/>
      <c r="D9178" s="3"/>
      <c r="E9178" s="4"/>
      <c r="AJ9178" s="3"/>
    </row>
    <row r="9179" spans="3:36">
      <c r="C9179" s="3"/>
      <c r="D9179" s="3"/>
      <c r="E9179" s="4"/>
      <c r="AJ9179" s="3"/>
    </row>
    <row r="9180" spans="3:36">
      <c r="C9180" s="3"/>
      <c r="D9180" s="3"/>
      <c r="E9180" s="4"/>
      <c r="AJ9180" s="3"/>
    </row>
    <row r="9181" spans="3:36">
      <c r="C9181" s="3"/>
      <c r="D9181" s="3"/>
      <c r="E9181" s="4"/>
      <c r="AJ9181" s="3"/>
    </row>
    <row r="9182" spans="3:36">
      <c r="C9182" s="3"/>
      <c r="D9182" s="3"/>
      <c r="E9182" s="4"/>
      <c r="AJ9182" s="3"/>
    </row>
    <row r="9183" spans="3:36">
      <c r="C9183" s="3"/>
      <c r="D9183" s="3"/>
      <c r="E9183" s="4"/>
      <c r="AJ9183" s="3"/>
    </row>
    <row r="9184" spans="3:36">
      <c r="C9184" s="3"/>
      <c r="D9184" s="3"/>
      <c r="E9184" s="4"/>
      <c r="AJ9184" s="3"/>
    </row>
    <row r="9185" spans="3:36">
      <c r="C9185" s="3"/>
      <c r="D9185" s="3"/>
      <c r="E9185" s="4"/>
      <c r="AJ9185" s="3"/>
    </row>
    <row r="9186" spans="3:36">
      <c r="C9186" s="3"/>
      <c r="D9186" s="3"/>
      <c r="E9186" s="4"/>
      <c r="AJ9186" s="3"/>
    </row>
    <row r="9187" spans="3:36">
      <c r="C9187" s="3"/>
      <c r="D9187" s="3"/>
      <c r="E9187" s="4"/>
      <c r="AJ9187" s="3"/>
    </row>
    <row r="9188" spans="3:36">
      <c r="C9188" s="3"/>
      <c r="D9188" s="3"/>
      <c r="E9188" s="4"/>
      <c r="AJ9188" s="3"/>
    </row>
    <row r="9189" spans="3:36">
      <c r="C9189" s="3"/>
      <c r="D9189" s="3"/>
      <c r="E9189" s="4"/>
      <c r="AJ9189" s="3"/>
    </row>
    <row r="9190" spans="3:36">
      <c r="C9190" s="3"/>
      <c r="D9190" s="3"/>
      <c r="E9190" s="4"/>
      <c r="AJ9190" s="3"/>
    </row>
    <row r="9191" spans="3:36">
      <c r="C9191" s="3"/>
      <c r="D9191" s="3"/>
      <c r="E9191" s="4"/>
      <c r="AJ9191" s="3"/>
    </row>
    <row r="9192" spans="3:36">
      <c r="C9192" s="3"/>
      <c r="D9192" s="3"/>
      <c r="E9192" s="4"/>
      <c r="AJ9192" s="3"/>
    </row>
    <row r="9193" spans="3:36">
      <c r="C9193" s="3"/>
      <c r="D9193" s="3"/>
      <c r="E9193" s="4"/>
      <c r="AJ9193" s="3"/>
    </row>
    <row r="9194" spans="3:36">
      <c r="C9194" s="3"/>
      <c r="D9194" s="3"/>
      <c r="E9194" s="4"/>
      <c r="AJ9194" s="3"/>
    </row>
    <row r="9195" spans="3:36">
      <c r="C9195" s="3"/>
      <c r="D9195" s="3"/>
      <c r="E9195" s="4"/>
      <c r="AJ9195" s="3"/>
    </row>
    <row r="9196" spans="3:36">
      <c r="C9196" s="3"/>
      <c r="D9196" s="3"/>
      <c r="E9196" s="4"/>
      <c r="AJ9196" s="3"/>
    </row>
    <row r="9197" spans="3:36">
      <c r="C9197" s="3"/>
      <c r="D9197" s="3"/>
      <c r="E9197" s="4"/>
      <c r="AJ9197" s="3"/>
    </row>
    <row r="9198" spans="3:36">
      <c r="C9198" s="3"/>
      <c r="D9198" s="3"/>
      <c r="E9198" s="4"/>
      <c r="AJ9198" s="3"/>
    </row>
    <row r="9199" spans="3:36">
      <c r="C9199" s="3"/>
      <c r="D9199" s="3"/>
      <c r="E9199" s="4"/>
      <c r="AJ9199" s="3"/>
    </row>
    <row r="9200" spans="3:36">
      <c r="C9200" s="3"/>
      <c r="D9200" s="3"/>
      <c r="E9200" s="4"/>
      <c r="AJ9200" s="3"/>
    </row>
    <row r="9201" spans="3:36">
      <c r="C9201" s="3"/>
      <c r="D9201" s="3"/>
      <c r="E9201" s="4"/>
      <c r="AJ9201" s="3"/>
    </row>
    <row r="9202" spans="3:36">
      <c r="C9202" s="3"/>
      <c r="D9202" s="3"/>
      <c r="E9202" s="4"/>
      <c r="AJ9202" s="3"/>
    </row>
    <row r="9203" spans="3:36">
      <c r="C9203" s="3"/>
      <c r="D9203" s="3"/>
      <c r="E9203" s="4"/>
      <c r="AJ9203" s="3"/>
    </row>
    <row r="9204" spans="3:36">
      <c r="C9204" s="3"/>
      <c r="D9204" s="3"/>
      <c r="E9204" s="4"/>
      <c r="AJ9204" s="3"/>
    </row>
    <row r="9205" spans="3:36">
      <c r="C9205" s="3"/>
      <c r="D9205" s="3"/>
      <c r="E9205" s="4"/>
    </row>
    <row r="9206" spans="3:36">
      <c r="C9206" s="3"/>
      <c r="D9206" s="3"/>
      <c r="E9206" s="4"/>
      <c r="AJ9206" s="3"/>
    </row>
    <row r="9207" spans="3:36">
      <c r="C9207" s="3"/>
      <c r="D9207" s="3"/>
      <c r="E9207" s="4"/>
      <c r="AJ9207" s="3"/>
    </row>
    <row r="9208" spans="3:36">
      <c r="C9208" s="3"/>
      <c r="D9208" s="3"/>
      <c r="E9208" s="4"/>
      <c r="AJ9208" s="3"/>
    </row>
    <row r="9209" spans="3:36">
      <c r="C9209" s="3"/>
      <c r="D9209" s="3"/>
      <c r="E9209" s="4"/>
      <c r="AJ9209" s="3"/>
    </row>
    <row r="9210" spans="3:36">
      <c r="C9210" s="3"/>
      <c r="D9210" s="3"/>
      <c r="E9210" s="4"/>
      <c r="AJ9210" s="3"/>
    </row>
    <row r="9211" spans="3:36">
      <c r="C9211" s="3"/>
      <c r="D9211" s="3"/>
      <c r="E9211" s="4"/>
      <c r="AJ9211" s="3"/>
    </row>
    <row r="9212" spans="3:36">
      <c r="C9212" s="3"/>
      <c r="D9212" s="3"/>
      <c r="E9212" s="4"/>
      <c r="AJ9212" s="3"/>
    </row>
    <row r="9213" spans="3:36">
      <c r="C9213" s="3"/>
      <c r="D9213" s="3"/>
      <c r="E9213" s="4"/>
      <c r="AJ9213" s="3"/>
    </row>
    <row r="9214" spans="3:36">
      <c r="C9214" s="3"/>
      <c r="D9214" s="3"/>
      <c r="E9214" s="4"/>
      <c r="AJ9214" s="3"/>
    </row>
    <row r="9215" spans="3:36">
      <c r="C9215" s="3"/>
      <c r="D9215" s="3"/>
      <c r="E9215" s="4"/>
      <c r="AJ9215" s="3"/>
    </row>
    <row r="9216" spans="3:36">
      <c r="C9216" s="3"/>
      <c r="D9216" s="3"/>
      <c r="E9216" s="4"/>
      <c r="AJ9216" s="3"/>
    </row>
    <row r="9217" spans="3:36">
      <c r="C9217" s="3"/>
      <c r="D9217" s="3"/>
      <c r="E9217" s="4"/>
      <c r="AJ9217" s="3"/>
    </row>
    <row r="9218" spans="3:36">
      <c r="C9218" s="3"/>
      <c r="D9218" s="3"/>
      <c r="E9218" s="4"/>
      <c r="AJ9218" s="3"/>
    </row>
    <row r="9219" spans="3:36">
      <c r="C9219" s="3"/>
      <c r="D9219" s="3"/>
      <c r="E9219" s="4"/>
      <c r="AJ9219" s="3"/>
    </row>
    <row r="9220" spans="3:36">
      <c r="C9220" s="3"/>
      <c r="D9220" s="3"/>
      <c r="E9220" s="4"/>
      <c r="AJ9220" s="3"/>
    </row>
    <row r="9221" spans="3:36">
      <c r="C9221" s="3"/>
      <c r="D9221" s="3"/>
      <c r="E9221" s="4"/>
      <c r="AJ9221" s="3"/>
    </row>
    <row r="9222" spans="3:36">
      <c r="C9222" s="3"/>
      <c r="D9222" s="3"/>
      <c r="E9222" s="4"/>
      <c r="U9222" s="4"/>
      <c r="W9222" s="4"/>
    </row>
    <row r="9223" spans="3:36">
      <c r="C9223" s="3"/>
      <c r="D9223" s="3"/>
      <c r="E9223" s="4"/>
      <c r="U9223" s="4"/>
      <c r="W9223" s="4"/>
    </row>
    <row r="9224" spans="3:36">
      <c r="C9224" s="3"/>
      <c r="D9224" s="3"/>
      <c r="E9224" s="4"/>
      <c r="U9224" s="4"/>
      <c r="W9224" s="4"/>
    </row>
    <row r="9225" spans="3:36">
      <c r="C9225" s="3"/>
      <c r="D9225" s="3"/>
      <c r="E9225" s="4"/>
      <c r="U9225" s="4"/>
      <c r="W9225" s="4"/>
    </row>
    <row r="9226" spans="3:36">
      <c r="C9226" s="3"/>
      <c r="D9226" s="3"/>
      <c r="E9226" s="4"/>
      <c r="U9226" s="4"/>
      <c r="W9226" s="4"/>
    </row>
    <row r="9227" spans="3:36">
      <c r="C9227" s="3"/>
      <c r="D9227" s="3"/>
      <c r="E9227" s="4"/>
      <c r="U9227" s="4"/>
      <c r="W9227" s="4"/>
    </row>
    <row r="9228" spans="3:36">
      <c r="C9228" s="3"/>
      <c r="D9228" s="3"/>
      <c r="E9228" s="4"/>
      <c r="U9228" s="4"/>
      <c r="W9228" s="4"/>
    </row>
    <row r="9229" spans="3:36">
      <c r="C9229" s="3"/>
      <c r="D9229" s="3"/>
      <c r="E9229" s="4"/>
      <c r="U9229" s="4"/>
      <c r="W9229" s="4"/>
    </row>
    <row r="9230" spans="3:36">
      <c r="C9230" s="3"/>
      <c r="D9230" s="3"/>
      <c r="E9230" s="4"/>
      <c r="U9230" s="4"/>
      <c r="W9230" s="4"/>
    </row>
    <row r="9231" spans="3:36">
      <c r="C9231" s="3"/>
      <c r="D9231" s="3"/>
      <c r="E9231" s="4"/>
      <c r="AJ9231" s="3"/>
    </row>
    <row r="9232" spans="3:36">
      <c r="C9232" s="3"/>
      <c r="D9232" s="3"/>
      <c r="E9232" s="4"/>
    </row>
    <row r="9233" spans="3:36">
      <c r="C9233" s="3"/>
      <c r="D9233" s="3"/>
      <c r="E9233" s="4"/>
      <c r="AJ9233" s="3"/>
    </row>
    <row r="9234" spans="3:36">
      <c r="C9234" s="3"/>
      <c r="D9234" s="3"/>
      <c r="E9234" s="4"/>
      <c r="AJ9234" s="3"/>
    </row>
    <row r="9235" spans="3:36">
      <c r="C9235" s="3"/>
      <c r="D9235" s="3"/>
      <c r="E9235" s="4"/>
      <c r="AJ9235" s="3"/>
    </row>
    <row r="9236" spans="3:36">
      <c r="C9236" s="3"/>
      <c r="D9236" s="3"/>
      <c r="E9236" s="4"/>
      <c r="AJ9236" s="3"/>
    </row>
    <row r="9237" spans="3:36">
      <c r="C9237" s="3"/>
      <c r="D9237" s="3"/>
      <c r="E9237" s="4"/>
      <c r="AJ9237" s="3"/>
    </row>
    <row r="9238" spans="3:36">
      <c r="C9238" s="3"/>
      <c r="D9238" s="3"/>
      <c r="E9238" s="4"/>
      <c r="AJ9238" s="3"/>
    </row>
    <row r="9239" spans="3:36">
      <c r="C9239" s="3"/>
      <c r="D9239" s="3"/>
      <c r="E9239" s="4"/>
      <c r="AJ9239" s="3"/>
    </row>
    <row r="9240" spans="3:36">
      <c r="C9240" s="3"/>
      <c r="D9240" s="3"/>
      <c r="E9240" s="4"/>
      <c r="AJ9240" s="3"/>
    </row>
    <row r="9241" spans="3:36">
      <c r="C9241" s="3"/>
      <c r="D9241" s="3"/>
      <c r="E9241" s="4"/>
      <c r="AJ9241" s="3"/>
    </row>
    <row r="9242" spans="3:36">
      <c r="C9242" s="3"/>
      <c r="D9242" s="3"/>
      <c r="E9242" s="4"/>
      <c r="AJ9242" s="3"/>
    </row>
    <row r="9243" spans="3:36">
      <c r="C9243" s="3"/>
      <c r="D9243" s="3"/>
      <c r="E9243" s="4"/>
      <c r="AJ9243" s="3"/>
    </row>
    <row r="9244" spans="3:36">
      <c r="C9244" s="3"/>
      <c r="D9244" s="3"/>
      <c r="E9244" s="4"/>
      <c r="AJ9244" s="3"/>
    </row>
    <row r="9245" spans="3:36">
      <c r="C9245" s="3"/>
      <c r="D9245" s="3"/>
      <c r="E9245" s="4"/>
      <c r="AJ9245" s="3"/>
    </row>
    <row r="9246" spans="3:36">
      <c r="C9246" s="3"/>
      <c r="D9246" s="3"/>
      <c r="E9246" s="4"/>
      <c r="AJ9246" s="3"/>
    </row>
    <row r="9247" spans="3:36">
      <c r="C9247" s="3"/>
      <c r="D9247" s="3"/>
      <c r="E9247" s="4"/>
      <c r="AJ9247" s="3"/>
    </row>
    <row r="9248" spans="3:36">
      <c r="C9248" s="3"/>
      <c r="D9248" s="3"/>
      <c r="E9248" s="4"/>
      <c r="AJ9248" s="3"/>
    </row>
    <row r="9249" spans="3:36">
      <c r="C9249" s="3"/>
      <c r="D9249" s="3"/>
      <c r="E9249" s="4"/>
      <c r="AJ9249" s="3"/>
    </row>
    <row r="9250" spans="3:36">
      <c r="C9250" s="3"/>
      <c r="D9250" s="3"/>
      <c r="E9250" s="4"/>
      <c r="AJ9250" s="3"/>
    </row>
    <row r="9251" spans="3:36">
      <c r="C9251" s="3"/>
      <c r="D9251" s="3"/>
      <c r="E9251" s="4"/>
      <c r="AJ9251" s="3"/>
    </row>
    <row r="9252" spans="3:36">
      <c r="C9252" s="3"/>
      <c r="D9252" s="3"/>
      <c r="E9252" s="4"/>
      <c r="AJ9252" s="3"/>
    </row>
    <row r="9253" spans="3:36">
      <c r="C9253" s="3"/>
      <c r="D9253" s="3"/>
      <c r="E9253" s="4"/>
      <c r="AJ9253" s="3"/>
    </row>
    <row r="9254" spans="3:36">
      <c r="C9254" s="3"/>
      <c r="D9254" s="3"/>
      <c r="E9254" s="4"/>
    </row>
    <row r="9255" spans="3:36">
      <c r="C9255" s="3"/>
      <c r="D9255" s="3"/>
      <c r="E9255" s="4"/>
      <c r="AJ9255" s="3"/>
    </row>
    <row r="9256" spans="3:36">
      <c r="C9256" s="3"/>
      <c r="D9256" s="3"/>
      <c r="E9256" s="4"/>
      <c r="AJ9256" s="3"/>
    </row>
    <row r="9257" spans="3:36">
      <c r="C9257" s="3"/>
      <c r="D9257" s="3"/>
      <c r="E9257" s="4"/>
      <c r="AJ9257" s="3"/>
    </row>
    <row r="9258" spans="3:36">
      <c r="C9258" s="3"/>
      <c r="D9258" s="3"/>
      <c r="E9258" s="4"/>
      <c r="AJ9258" s="3"/>
    </row>
    <row r="9259" spans="3:36">
      <c r="C9259" s="3"/>
      <c r="D9259" s="3"/>
      <c r="E9259" s="4"/>
      <c r="AJ9259" s="3"/>
    </row>
    <row r="9260" spans="3:36">
      <c r="C9260" s="3"/>
      <c r="D9260" s="3"/>
      <c r="E9260" s="4"/>
      <c r="AJ9260" s="3"/>
    </row>
    <row r="9261" spans="3:36">
      <c r="C9261" s="3"/>
      <c r="D9261" s="3"/>
      <c r="E9261" s="4"/>
      <c r="AJ9261" s="3"/>
    </row>
    <row r="9262" spans="3:36">
      <c r="C9262" s="3"/>
      <c r="D9262" s="3"/>
      <c r="E9262" s="4"/>
      <c r="AJ9262" s="3"/>
    </row>
    <row r="9263" spans="3:36">
      <c r="C9263" s="3"/>
      <c r="D9263" s="3"/>
      <c r="E9263" s="4"/>
      <c r="AJ9263" s="3"/>
    </row>
    <row r="9264" spans="3:36">
      <c r="C9264" s="3"/>
      <c r="D9264" s="3"/>
      <c r="E9264" s="4"/>
      <c r="AJ9264" s="3"/>
    </row>
    <row r="9265" spans="3:36">
      <c r="C9265" s="3"/>
      <c r="D9265" s="3"/>
      <c r="E9265" s="4"/>
      <c r="AJ9265" s="3"/>
    </row>
    <row r="9266" spans="3:36">
      <c r="C9266" s="3"/>
      <c r="D9266" s="3"/>
      <c r="E9266" s="4"/>
      <c r="AJ9266" s="3"/>
    </row>
    <row r="9267" spans="3:36">
      <c r="C9267" s="3"/>
      <c r="D9267" s="3"/>
      <c r="E9267" s="4"/>
      <c r="AJ9267" s="3"/>
    </row>
    <row r="9268" spans="3:36">
      <c r="C9268" s="3"/>
      <c r="D9268" s="3"/>
      <c r="E9268" s="4"/>
      <c r="AJ9268" s="3"/>
    </row>
    <row r="9269" spans="3:36">
      <c r="C9269" s="3"/>
      <c r="D9269" s="3"/>
      <c r="E9269" s="4"/>
      <c r="AJ9269" s="3"/>
    </row>
    <row r="9270" spans="3:36">
      <c r="C9270" s="3"/>
      <c r="D9270" s="3"/>
      <c r="E9270" s="4"/>
      <c r="AJ9270" s="3"/>
    </row>
    <row r="9271" spans="3:36">
      <c r="C9271" s="3"/>
      <c r="D9271" s="3"/>
      <c r="E9271" s="4"/>
      <c r="AJ9271" s="3"/>
    </row>
    <row r="9272" spans="3:36">
      <c r="C9272" s="3"/>
      <c r="D9272" s="3"/>
      <c r="E9272" s="4"/>
      <c r="AJ9272" s="3"/>
    </row>
    <row r="9273" spans="3:36">
      <c r="C9273" s="3"/>
      <c r="D9273" s="3"/>
      <c r="E9273" s="4"/>
      <c r="AJ9273" s="3"/>
    </row>
    <row r="9274" spans="3:36">
      <c r="C9274" s="3"/>
      <c r="D9274" s="3"/>
      <c r="E9274" s="4"/>
    </row>
    <row r="9275" spans="3:36">
      <c r="C9275" s="3"/>
      <c r="D9275" s="3"/>
      <c r="E9275" s="4"/>
      <c r="AJ9275" s="3"/>
    </row>
    <row r="9276" spans="3:36">
      <c r="C9276" s="3"/>
      <c r="D9276" s="3"/>
      <c r="E9276" s="4"/>
    </row>
    <row r="9277" spans="3:36">
      <c r="C9277" s="3"/>
      <c r="D9277" s="3"/>
      <c r="E9277" s="4"/>
      <c r="AJ9277" s="3"/>
    </row>
    <row r="9278" spans="3:36">
      <c r="C9278" s="3"/>
      <c r="D9278" s="3"/>
      <c r="E9278" s="4"/>
    </row>
    <row r="9279" spans="3:36">
      <c r="C9279" s="3"/>
      <c r="D9279" s="3"/>
      <c r="E9279" s="4"/>
      <c r="AJ9279" s="3"/>
    </row>
    <row r="9280" spans="3:36">
      <c r="C9280" s="3"/>
      <c r="D9280" s="3"/>
      <c r="E9280" s="4"/>
    </row>
    <row r="9281" spans="3:36">
      <c r="C9281" s="3"/>
      <c r="D9281" s="3"/>
      <c r="E9281" s="4"/>
      <c r="AJ9281" s="3"/>
    </row>
    <row r="9282" spans="3:36">
      <c r="C9282" s="3"/>
      <c r="D9282" s="3"/>
      <c r="E9282" s="4"/>
      <c r="AJ9282" s="3"/>
    </row>
    <row r="9283" spans="3:36">
      <c r="C9283" s="3"/>
      <c r="D9283" s="3"/>
      <c r="E9283" s="4"/>
      <c r="AJ9283" s="3"/>
    </row>
    <row r="9284" spans="3:36">
      <c r="C9284" s="3"/>
      <c r="D9284" s="3"/>
      <c r="E9284" s="4"/>
      <c r="AJ9284" s="3"/>
    </row>
    <row r="9285" spans="3:36">
      <c r="C9285" s="3"/>
      <c r="D9285" s="3"/>
      <c r="E9285" s="4"/>
      <c r="AJ9285" s="3"/>
    </row>
    <row r="9286" spans="3:36">
      <c r="C9286" s="3"/>
      <c r="D9286" s="3"/>
      <c r="E9286" s="4"/>
      <c r="AJ9286" s="3"/>
    </row>
    <row r="9287" spans="3:36">
      <c r="C9287" s="3"/>
      <c r="D9287" s="3"/>
      <c r="E9287" s="4"/>
      <c r="AJ9287" s="3"/>
    </row>
    <row r="9288" spans="3:36">
      <c r="C9288" s="3"/>
      <c r="D9288" s="3"/>
      <c r="E9288" s="4"/>
      <c r="AJ9288" s="3"/>
    </row>
    <row r="9289" spans="3:36">
      <c r="C9289" s="3"/>
      <c r="D9289" s="3"/>
      <c r="E9289" s="4"/>
      <c r="AJ9289" s="3"/>
    </row>
    <row r="9290" spans="3:36">
      <c r="C9290" s="3"/>
      <c r="D9290" s="3"/>
      <c r="E9290" s="4"/>
      <c r="AJ9290" s="3"/>
    </row>
    <row r="9291" spans="3:36">
      <c r="C9291" s="3"/>
      <c r="D9291" s="3"/>
      <c r="E9291" s="4"/>
      <c r="AJ9291" s="3"/>
    </row>
    <row r="9292" spans="3:36">
      <c r="C9292" s="3"/>
      <c r="D9292" s="3"/>
      <c r="E9292" s="4"/>
      <c r="AJ9292" s="3"/>
    </row>
    <row r="9293" spans="3:36">
      <c r="C9293" s="3"/>
      <c r="D9293" s="3"/>
      <c r="E9293" s="4"/>
      <c r="AJ9293" s="3"/>
    </row>
    <row r="9294" spans="3:36">
      <c r="C9294" s="3"/>
      <c r="D9294" s="3"/>
      <c r="E9294" s="4"/>
      <c r="AJ9294" s="3"/>
    </row>
    <row r="9295" spans="3:36">
      <c r="C9295" s="3"/>
      <c r="D9295" s="3"/>
      <c r="E9295" s="4"/>
      <c r="AJ9295" s="3"/>
    </row>
    <row r="9296" spans="3:36">
      <c r="C9296" s="3"/>
      <c r="D9296" s="3"/>
      <c r="E9296" s="4"/>
      <c r="AJ9296" s="3"/>
    </row>
    <row r="9297" spans="3:36">
      <c r="C9297" s="3"/>
      <c r="D9297" s="3"/>
      <c r="E9297" s="4"/>
      <c r="AJ9297" s="3"/>
    </row>
    <row r="9298" spans="3:36">
      <c r="C9298" s="3"/>
      <c r="D9298" s="3"/>
      <c r="E9298" s="4"/>
      <c r="AJ9298" s="3"/>
    </row>
    <row r="9299" spans="3:36">
      <c r="C9299" s="3"/>
      <c r="D9299" s="3"/>
      <c r="E9299" s="4"/>
      <c r="AJ9299" s="3"/>
    </row>
    <row r="9300" spans="3:36">
      <c r="C9300" s="3"/>
      <c r="D9300" s="3"/>
      <c r="E9300" s="4"/>
      <c r="AJ9300" s="3"/>
    </row>
    <row r="9301" spans="3:36">
      <c r="C9301" s="3"/>
      <c r="D9301" s="3"/>
      <c r="E9301" s="4"/>
      <c r="AJ9301" s="3"/>
    </row>
    <row r="9302" spans="3:36">
      <c r="C9302" s="3"/>
      <c r="D9302" s="3"/>
      <c r="E9302" s="4"/>
      <c r="AJ9302" s="3"/>
    </row>
    <row r="9303" spans="3:36">
      <c r="C9303" s="3"/>
      <c r="D9303" s="3"/>
      <c r="E9303" s="4"/>
      <c r="AJ9303" s="3"/>
    </row>
    <row r="9304" spans="3:36">
      <c r="C9304" s="3"/>
      <c r="D9304" s="3"/>
      <c r="E9304" s="4"/>
      <c r="AJ9304" s="3"/>
    </row>
    <row r="9305" spans="3:36">
      <c r="C9305" s="3"/>
      <c r="D9305" s="3"/>
      <c r="E9305" s="4"/>
      <c r="AJ9305" s="3"/>
    </row>
    <row r="9306" spans="3:36">
      <c r="C9306" s="3"/>
      <c r="D9306" s="3"/>
      <c r="E9306" s="4"/>
      <c r="AJ9306" s="3"/>
    </row>
    <row r="9307" spans="3:36">
      <c r="C9307" s="3"/>
      <c r="D9307" s="3"/>
      <c r="E9307" s="4"/>
      <c r="AJ9307" s="3"/>
    </row>
    <row r="9308" spans="3:36">
      <c r="C9308" s="3"/>
      <c r="D9308" s="3"/>
      <c r="E9308" s="4"/>
      <c r="AJ9308" s="3"/>
    </row>
    <row r="9309" spans="3:36">
      <c r="C9309" s="3"/>
      <c r="D9309" s="3"/>
      <c r="E9309" s="4"/>
      <c r="AJ9309" s="3"/>
    </row>
    <row r="9310" spans="3:36">
      <c r="C9310" s="3"/>
      <c r="D9310" s="3"/>
      <c r="E9310" s="4"/>
      <c r="AJ9310" s="3"/>
    </row>
    <row r="9311" spans="3:36">
      <c r="C9311" s="3"/>
      <c r="D9311" s="3"/>
      <c r="E9311" s="4"/>
      <c r="AJ9311" s="3"/>
    </row>
    <row r="9312" spans="3:36">
      <c r="C9312" s="3"/>
      <c r="D9312" s="3"/>
      <c r="E9312" s="4"/>
      <c r="AJ9312" s="3"/>
    </row>
    <row r="9313" spans="3:36">
      <c r="C9313" s="3"/>
      <c r="D9313" s="3"/>
      <c r="E9313" s="4"/>
      <c r="AJ9313" s="3"/>
    </row>
    <row r="9314" spans="3:36">
      <c r="C9314" s="3"/>
      <c r="D9314" s="3"/>
      <c r="E9314" s="4"/>
      <c r="AJ9314" s="3"/>
    </row>
    <row r="9315" spans="3:36">
      <c r="C9315" s="3"/>
      <c r="D9315" s="3"/>
      <c r="E9315" s="4"/>
      <c r="AJ9315" s="3"/>
    </row>
    <row r="9316" spans="3:36">
      <c r="C9316" s="3"/>
      <c r="D9316" s="3"/>
      <c r="E9316" s="4"/>
      <c r="AJ9316" s="3"/>
    </row>
    <row r="9317" spans="3:36">
      <c r="C9317" s="3"/>
      <c r="D9317" s="3"/>
      <c r="E9317" s="4"/>
      <c r="AJ9317" s="3"/>
    </row>
    <row r="9318" spans="3:36">
      <c r="C9318" s="3"/>
      <c r="D9318" s="3"/>
      <c r="E9318" s="4"/>
      <c r="AJ9318" s="3"/>
    </row>
    <row r="9319" spans="3:36">
      <c r="C9319" s="3"/>
      <c r="D9319" s="3"/>
      <c r="E9319" s="4"/>
      <c r="AJ9319" s="3"/>
    </row>
    <row r="9320" spans="3:36">
      <c r="C9320" s="3"/>
      <c r="D9320" s="3"/>
      <c r="E9320" s="4"/>
      <c r="AJ9320" s="3"/>
    </row>
    <row r="9321" spans="3:36">
      <c r="C9321" s="3"/>
      <c r="D9321" s="3"/>
      <c r="E9321" s="4"/>
      <c r="AJ9321" s="3"/>
    </row>
    <row r="9322" spans="3:36">
      <c r="C9322" s="3"/>
      <c r="D9322" s="3"/>
      <c r="E9322" s="4"/>
      <c r="AJ9322" s="3"/>
    </row>
    <row r="9323" spans="3:36">
      <c r="C9323" s="3"/>
      <c r="D9323" s="3"/>
      <c r="E9323" s="4"/>
      <c r="AJ9323" s="3"/>
    </row>
    <row r="9324" spans="3:36">
      <c r="C9324" s="3"/>
      <c r="D9324" s="3"/>
      <c r="E9324" s="4"/>
      <c r="AJ9324" s="3"/>
    </row>
    <row r="9325" spans="3:36">
      <c r="C9325" s="3"/>
      <c r="D9325" s="3"/>
      <c r="E9325" s="4"/>
      <c r="AJ9325" s="3"/>
    </row>
    <row r="9326" spans="3:36">
      <c r="C9326" s="3"/>
      <c r="D9326" s="3"/>
      <c r="E9326" s="4"/>
      <c r="AJ9326" s="3"/>
    </row>
    <row r="9327" spans="3:36">
      <c r="C9327" s="3"/>
      <c r="D9327" s="3"/>
      <c r="E9327" s="4"/>
      <c r="AJ9327" s="3"/>
    </row>
    <row r="9328" spans="3:36">
      <c r="C9328" s="3"/>
      <c r="D9328" s="3"/>
      <c r="E9328" s="4"/>
    </row>
    <row r="9329" spans="3:36">
      <c r="C9329" s="3"/>
      <c r="D9329" s="3"/>
      <c r="E9329" s="4"/>
      <c r="AJ9329" s="3"/>
    </row>
    <row r="9330" spans="3:36">
      <c r="C9330" s="3"/>
      <c r="D9330" s="3"/>
      <c r="E9330" s="4"/>
      <c r="AJ9330" s="3"/>
    </row>
    <row r="9331" spans="3:36">
      <c r="C9331" s="3"/>
      <c r="D9331" s="3"/>
      <c r="E9331" s="4"/>
      <c r="AJ9331" s="3"/>
    </row>
    <row r="9332" spans="3:36">
      <c r="C9332" s="3"/>
      <c r="D9332" s="3"/>
      <c r="E9332" s="4"/>
      <c r="AJ9332" s="3"/>
    </row>
    <row r="9333" spans="3:36">
      <c r="C9333" s="3"/>
      <c r="D9333" s="3"/>
      <c r="E9333" s="4"/>
      <c r="AJ9333" s="3"/>
    </row>
    <row r="9334" spans="3:36">
      <c r="C9334" s="3"/>
      <c r="D9334" s="3"/>
      <c r="E9334" s="4"/>
    </row>
    <row r="9335" spans="3:36">
      <c r="C9335" s="3"/>
      <c r="D9335" s="3"/>
      <c r="E9335" s="4"/>
      <c r="AJ9335" s="3"/>
    </row>
    <row r="9336" spans="3:36">
      <c r="C9336" s="3"/>
      <c r="D9336" s="3"/>
      <c r="E9336" s="4"/>
      <c r="AJ9336" s="3"/>
    </row>
    <row r="9337" spans="3:36">
      <c r="C9337" s="3"/>
      <c r="D9337" s="3"/>
      <c r="E9337" s="4"/>
      <c r="AJ9337" s="3"/>
    </row>
    <row r="9338" spans="3:36">
      <c r="C9338" s="3"/>
      <c r="D9338" s="3"/>
      <c r="E9338" s="4"/>
      <c r="AJ9338" s="3"/>
    </row>
    <row r="9339" spans="3:36">
      <c r="C9339" s="3"/>
      <c r="D9339" s="3"/>
      <c r="E9339" s="4"/>
      <c r="AJ9339" s="3"/>
    </row>
    <row r="9340" spans="3:36">
      <c r="C9340" s="3"/>
      <c r="D9340" s="3"/>
      <c r="E9340" s="4"/>
      <c r="AJ9340" s="3"/>
    </row>
    <row r="9341" spans="3:36">
      <c r="C9341" s="3"/>
      <c r="D9341" s="3"/>
      <c r="E9341" s="4"/>
      <c r="AJ9341" s="3"/>
    </row>
    <row r="9342" spans="3:36">
      <c r="C9342" s="3"/>
      <c r="D9342" s="3"/>
      <c r="E9342" s="4"/>
      <c r="AJ9342" s="3"/>
    </row>
    <row r="9343" spans="3:36">
      <c r="C9343" s="3"/>
      <c r="D9343" s="3"/>
      <c r="E9343" s="4"/>
      <c r="AJ9343" s="3"/>
    </row>
    <row r="9344" spans="3:36">
      <c r="C9344" s="3"/>
      <c r="D9344" s="3"/>
      <c r="E9344" s="4"/>
      <c r="AJ9344" s="3"/>
    </row>
    <row r="9345" spans="3:36">
      <c r="C9345" s="3"/>
      <c r="D9345" s="3"/>
      <c r="E9345" s="4"/>
      <c r="AJ9345" s="3"/>
    </row>
    <row r="9346" spans="3:36">
      <c r="C9346" s="3"/>
      <c r="D9346" s="3"/>
      <c r="E9346" s="4"/>
      <c r="AJ9346" s="3"/>
    </row>
    <row r="9347" spans="3:36">
      <c r="C9347" s="3"/>
      <c r="D9347" s="3"/>
      <c r="E9347" s="4"/>
      <c r="AJ9347" s="3"/>
    </row>
    <row r="9348" spans="3:36">
      <c r="C9348" s="3"/>
      <c r="D9348" s="3"/>
      <c r="E9348" s="4"/>
      <c r="AJ9348" s="3"/>
    </row>
    <row r="9349" spans="3:36">
      <c r="C9349" s="3"/>
      <c r="D9349" s="3"/>
      <c r="E9349" s="4"/>
      <c r="AJ9349" s="3"/>
    </row>
    <row r="9350" spans="3:36">
      <c r="C9350" s="3"/>
      <c r="D9350" s="3"/>
      <c r="E9350" s="4"/>
      <c r="AJ9350" s="3"/>
    </row>
    <row r="9351" spans="3:36">
      <c r="C9351" s="3"/>
      <c r="D9351" s="3"/>
      <c r="E9351" s="4"/>
      <c r="AJ9351" s="3"/>
    </row>
    <row r="9352" spans="3:36">
      <c r="C9352" s="3"/>
      <c r="D9352" s="3"/>
      <c r="E9352" s="4"/>
      <c r="AJ9352" s="3"/>
    </row>
    <row r="9353" spans="3:36">
      <c r="C9353" s="3"/>
      <c r="D9353" s="3"/>
      <c r="E9353" s="4"/>
      <c r="AJ9353" s="3"/>
    </row>
    <row r="9354" spans="3:36">
      <c r="C9354" s="3"/>
      <c r="D9354" s="3"/>
      <c r="E9354" s="4"/>
      <c r="AJ9354" s="3"/>
    </row>
    <row r="9355" spans="3:36">
      <c r="C9355" s="3"/>
      <c r="D9355" s="3"/>
      <c r="E9355" s="4"/>
      <c r="AJ9355" s="3"/>
    </row>
    <row r="9356" spans="3:36">
      <c r="C9356" s="3"/>
      <c r="D9356" s="3"/>
      <c r="E9356" s="4"/>
      <c r="AJ9356" s="3"/>
    </row>
    <row r="9357" spans="3:36">
      <c r="C9357" s="3"/>
      <c r="D9357" s="3"/>
      <c r="E9357" s="4"/>
      <c r="AJ9357" s="3"/>
    </row>
    <row r="9358" spans="3:36">
      <c r="C9358" s="3"/>
      <c r="D9358" s="3"/>
      <c r="E9358" s="4"/>
    </row>
    <row r="9359" spans="3:36">
      <c r="C9359" s="3"/>
      <c r="D9359" s="3"/>
      <c r="E9359" s="4"/>
    </row>
    <row r="9360" spans="3:36">
      <c r="C9360" s="3"/>
      <c r="D9360" s="3"/>
      <c r="E9360" s="4"/>
      <c r="U9360" s="4"/>
      <c r="W9360" s="4"/>
    </row>
    <row r="9361" spans="3:36">
      <c r="C9361" s="3"/>
      <c r="D9361" s="3"/>
      <c r="E9361" s="4"/>
      <c r="U9361" s="4"/>
      <c r="W9361" s="4"/>
    </row>
    <row r="9362" spans="3:36">
      <c r="C9362" s="3"/>
      <c r="D9362" s="3"/>
      <c r="E9362" s="4"/>
      <c r="U9362" s="4"/>
      <c r="W9362" s="4"/>
    </row>
    <row r="9363" spans="3:36">
      <c r="C9363" s="3"/>
      <c r="D9363" s="3"/>
      <c r="E9363" s="4"/>
      <c r="U9363" s="4"/>
      <c r="W9363" s="4"/>
    </row>
    <row r="9364" spans="3:36">
      <c r="C9364" s="3"/>
      <c r="D9364" s="3"/>
      <c r="E9364" s="4"/>
      <c r="U9364" s="4"/>
      <c r="W9364" s="4"/>
    </row>
    <row r="9365" spans="3:36">
      <c r="C9365" s="3"/>
      <c r="D9365" s="3"/>
      <c r="E9365" s="4"/>
      <c r="U9365" s="4"/>
      <c r="W9365" s="4"/>
    </row>
    <row r="9366" spans="3:36">
      <c r="C9366" s="3"/>
      <c r="D9366" s="3"/>
      <c r="E9366" s="4"/>
      <c r="U9366" s="4"/>
      <c r="W9366" s="4"/>
    </row>
    <row r="9367" spans="3:36">
      <c r="C9367" s="3"/>
      <c r="D9367" s="3"/>
      <c r="E9367" s="4"/>
      <c r="U9367" s="4"/>
      <c r="W9367" s="4"/>
    </row>
    <row r="9368" spans="3:36">
      <c r="C9368" s="3"/>
      <c r="D9368" s="3"/>
      <c r="E9368" s="4"/>
      <c r="AJ9368" s="3"/>
    </row>
    <row r="9369" spans="3:36">
      <c r="C9369" s="3"/>
      <c r="D9369" s="3"/>
      <c r="E9369" s="4"/>
    </row>
    <row r="9370" spans="3:36">
      <c r="C9370" s="3"/>
      <c r="D9370" s="3"/>
      <c r="E9370" s="4"/>
      <c r="AJ9370" s="3"/>
    </row>
    <row r="9371" spans="3:36">
      <c r="C9371" s="3"/>
      <c r="D9371" s="3"/>
      <c r="E9371" s="4"/>
    </row>
    <row r="9372" spans="3:36">
      <c r="C9372" s="3"/>
      <c r="D9372" s="3"/>
      <c r="E9372" s="4"/>
      <c r="AJ9372" s="3"/>
    </row>
    <row r="9373" spans="3:36">
      <c r="C9373" s="3"/>
      <c r="D9373" s="3"/>
      <c r="E9373" s="4"/>
      <c r="AJ9373" s="3"/>
    </row>
    <row r="9374" spans="3:36">
      <c r="C9374" s="3"/>
      <c r="D9374" s="3"/>
      <c r="E9374" s="4"/>
      <c r="AJ9374" s="3"/>
    </row>
    <row r="9375" spans="3:36">
      <c r="C9375" s="3"/>
      <c r="D9375" s="3"/>
      <c r="E9375" s="4"/>
      <c r="AJ9375" s="3"/>
    </row>
    <row r="9376" spans="3:36">
      <c r="C9376" s="3"/>
      <c r="D9376" s="3"/>
      <c r="E9376" s="4"/>
      <c r="AJ9376" s="3"/>
    </row>
    <row r="9377" spans="3:36">
      <c r="C9377" s="3"/>
      <c r="D9377" s="3"/>
      <c r="E9377" s="4"/>
      <c r="AJ9377" s="3"/>
    </row>
    <row r="9378" spans="3:36">
      <c r="C9378" s="3"/>
      <c r="D9378" s="3"/>
      <c r="E9378" s="4"/>
      <c r="AJ9378" s="3"/>
    </row>
    <row r="9379" spans="3:36">
      <c r="C9379" s="3"/>
      <c r="D9379" s="3"/>
      <c r="E9379" s="4"/>
      <c r="AJ9379" s="3"/>
    </row>
    <row r="9380" spans="3:36">
      <c r="C9380" s="3"/>
      <c r="D9380" s="3"/>
      <c r="E9380" s="4"/>
      <c r="AJ9380" s="3"/>
    </row>
    <row r="9381" spans="3:36">
      <c r="C9381" s="3"/>
      <c r="D9381" s="3"/>
      <c r="E9381" s="4"/>
      <c r="AJ9381" s="3"/>
    </row>
    <row r="9382" spans="3:36">
      <c r="C9382" s="3"/>
      <c r="D9382" s="3"/>
      <c r="E9382" s="4"/>
      <c r="AJ9382" s="3"/>
    </row>
    <row r="9383" spans="3:36">
      <c r="C9383" s="3"/>
      <c r="D9383" s="3"/>
      <c r="E9383" s="4"/>
      <c r="AJ9383" s="3"/>
    </row>
    <row r="9384" spans="3:36">
      <c r="C9384" s="3"/>
      <c r="D9384" s="3"/>
      <c r="E9384" s="4"/>
      <c r="AJ9384" s="3"/>
    </row>
    <row r="9385" spans="3:36">
      <c r="C9385" s="3"/>
      <c r="D9385" s="3"/>
      <c r="E9385" s="4"/>
      <c r="AJ9385" s="3"/>
    </row>
    <row r="9386" spans="3:36">
      <c r="C9386" s="3"/>
      <c r="D9386" s="3"/>
      <c r="E9386" s="4"/>
      <c r="AJ9386" s="3"/>
    </row>
    <row r="9387" spans="3:36">
      <c r="C9387" s="3"/>
      <c r="D9387" s="3"/>
      <c r="E9387" s="4"/>
      <c r="AJ9387" s="3"/>
    </row>
    <row r="9388" spans="3:36">
      <c r="C9388" s="3"/>
      <c r="D9388" s="3"/>
      <c r="E9388" s="4"/>
      <c r="AJ9388" s="3"/>
    </row>
    <row r="9389" spans="3:36">
      <c r="C9389" s="3"/>
      <c r="D9389" s="3"/>
      <c r="E9389" s="4"/>
      <c r="AJ9389" s="3"/>
    </row>
    <row r="9390" spans="3:36">
      <c r="C9390" s="3"/>
      <c r="D9390" s="3"/>
      <c r="E9390" s="4"/>
      <c r="AJ9390" s="3"/>
    </row>
    <row r="9391" spans="3:36">
      <c r="C9391" s="3"/>
      <c r="D9391" s="3"/>
      <c r="E9391" s="4"/>
      <c r="AJ9391" s="3"/>
    </row>
    <row r="9392" spans="3:36">
      <c r="C9392" s="3"/>
      <c r="D9392" s="3"/>
      <c r="E9392" s="4"/>
      <c r="AJ9392" s="3"/>
    </row>
    <row r="9393" spans="3:36">
      <c r="C9393" s="3"/>
      <c r="D9393" s="3"/>
      <c r="E9393" s="4"/>
    </row>
    <row r="9394" spans="3:36">
      <c r="C9394" s="3"/>
      <c r="D9394" s="3"/>
      <c r="E9394" s="4"/>
      <c r="AJ9394" s="3"/>
    </row>
    <row r="9395" spans="3:36">
      <c r="C9395" s="3"/>
      <c r="D9395" s="3"/>
      <c r="E9395" s="4"/>
      <c r="AJ9395" s="3"/>
    </row>
    <row r="9396" spans="3:36">
      <c r="C9396" s="3"/>
      <c r="D9396" s="3"/>
      <c r="E9396" s="4"/>
      <c r="U9396" s="4"/>
      <c r="W9396" s="4"/>
    </row>
    <row r="9397" spans="3:36">
      <c r="C9397" s="3"/>
      <c r="D9397" s="3"/>
      <c r="E9397" s="4"/>
      <c r="U9397" s="4"/>
      <c r="W9397" s="4"/>
    </row>
    <row r="9398" spans="3:36">
      <c r="C9398" s="3"/>
      <c r="D9398" s="3"/>
      <c r="E9398" s="4"/>
      <c r="U9398" s="4"/>
      <c r="W9398" s="4"/>
    </row>
    <row r="9399" spans="3:36">
      <c r="C9399" s="3"/>
      <c r="D9399" s="3"/>
      <c r="E9399" s="4"/>
      <c r="U9399" s="4"/>
      <c r="W9399" s="4"/>
    </row>
    <row r="9400" spans="3:36">
      <c r="C9400" s="3"/>
      <c r="D9400" s="3"/>
      <c r="E9400" s="4"/>
      <c r="U9400" s="4"/>
      <c r="W9400" s="4"/>
    </row>
    <row r="9401" spans="3:36">
      <c r="C9401" s="3"/>
      <c r="D9401" s="3"/>
      <c r="E9401" s="4"/>
      <c r="U9401" s="4"/>
      <c r="W9401" s="4"/>
    </row>
    <row r="9402" spans="3:36">
      <c r="C9402" s="3"/>
      <c r="D9402" s="3"/>
      <c r="E9402" s="4"/>
      <c r="U9402" s="4"/>
      <c r="W9402" s="4"/>
    </row>
    <row r="9403" spans="3:36">
      <c r="C9403" s="3"/>
      <c r="D9403" s="3"/>
      <c r="E9403" s="4"/>
      <c r="U9403" s="4"/>
      <c r="W9403" s="4"/>
    </row>
    <row r="9404" spans="3:36">
      <c r="C9404" s="3"/>
      <c r="D9404" s="3"/>
      <c r="E9404" s="4"/>
      <c r="U9404" s="4"/>
      <c r="W9404" s="4"/>
    </row>
    <row r="9405" spans="3:36">
      <c r="C9405" s="3"/>
      <c r="D9405" s="3"/>
      <c r="E9405" s="4"/>
      <c r="U9405" s="4"/>
      <c r="W9405" s="4"/>
    </row>
    <row r="9406" spans="3:36">
      <c r="C9406" s="3"/>
      <c r="D9406" s="3"/>
      <c r="E9406" s="4"/>
      <c r="U9406" s="4"/>
      <c r="W9406" s="4"/>
    </row>
    <row r="9407" spans="3:36">
      <c r="C9407" s="3"/>
      <c r="D9407" s="3"/>
      <c r="E9407" s="4"/>
      <c r="U9407" s="4"/>
      <c r="W9407" s="4"/>
    </row>
    <row r="9408" spans="3:36">
      <c r="C9408" s="3"/>
      <c r="D9408" s="3"/>
      <c r="E9408" s="4"/>
      <c r="U9408" s="4"/>
      <c r="W9408" s="4"/>
    </row>
    <row r="9409" spans="3:36">
      <c r="C9409" s="3"/>
      <c r="D9409" s="3"/>
      <c r="E9409" s="4"/>
      <c r="U9409" s="4"/>
      <c r="W9409" s="4"/>
    </row>
    <row r="9410" spans="3:36">
      <c r="C9410" s="3"/>
      <c r="D9410" s="3"/>
      <c r="E9410" s="4"/>
      <c r="U9410" s="4"/>
      <c r="W9410" s="4"/>
    </row>
    <row r="9411" spans="3:36">
      <c r="C9411" s="3"/>
      <c r="D9411" s="3"/>
      <c r="E9411" s="4"/>
      <c r="U9411" s="4"/>
      <c r="W9411" s="4"/>
    </row>
    <row r="9412" spans="3:36">
      <c r="C9412" s="3"/>
      <c r="D9412" s="3"/>
      <c r="E9412" s="4"/>
      <c r="U9412" s="4"/>
      <c r="W9412" s="4"/>
    </row>
    <row r="9413" spans="3:36">
      <c r="C9413" s="3"/>
      <c r="D9413" s="3"/>
      <c r="E9413" s="4"/>
      <c r="U9413" s="4"/>
      <c r="W9413" s="4"/>
      <c r="AJ9413" s="3"/>
    </row>
    <row r="9414" spans="3:36">
      <c r="C9414" s="3"/>
      <c r="D9414" s="3"/>
      <c r="E9414" s="4"/>
      <c r="U9414" s="4"/>
      <c r="W9414" s="4"/>
      <c r="AJ9414" s="3"/>
    </row>
    <row r="9415" spans="3:36">
      <c r="C9415" s="3"/>
      <c r="D9415" s="3"/>
      <c r="E9415" s="4"/>
      <c r="U9415" s="4"/>
      <c r="W9415" s="4"/>
      <c r="AJ9415" s="3"/>
    </row>
    <row r="9416" spans="3:36">
      <c r="C9416" s="3"/>
      <c r="D9416" s="3"/>
      <c r="E9416" s="4"/>
      <c r="U9416" s="4"/>
      <c r="W9416" s="4"/>
      <c r="AJ9416" s="3"/>
    </row>
    <row r="9417" spans="3:36">
      <c r="C9417" s="3"/>
      <c r="D9417" s="3"/>
      <c r="E9417" s="4"/>
      <c r="AJ9417" s="3"/>
    </row>
    <row r="9418" spans="3:36">
      <c r="C9418" s="3"/>
      <c r="D9418" s="3"/>
      <c r="E9418" s="4"/>
      <c r="AJ9418" s="3"/>
    </row>
    <row r="9419" spans="3:36">
      <c r="C9419" s="3"/>
      <c r="D9419" s="3"/>
      <c r="E9419" s="4"/>
      <c r="AJ9419" s="3"/>
    </row>
    <row r="9420" spans="3:36">
      <c r="C9420" s="3"/>
      <c r="D9420" s="3"/>
      <c r="E9420" s="4"/>
      <c r="AJ9420" s="3"/>
    </row>
    <row r="9421" spans="3:36">
      <c r="C9421" s="3"/>
      <c r="D9421" s="3"/>
      <c r="E9421" s="4"/>
      <c r="AJ9421" s="3"/>
    </row>
    <row r="9422" spans="3:36">
      <c r="C9422" s="3"/>
      <c r="D9422" s="3"/>
      <c r="E9422" s="4"/>
      <c r="AJ9422" s="3"/>
    </row>
    <row r="9423" spans="3:36">
      <c r="C9423" s="3"/>
      <c r="D9423" s="3"/>
      <c r="E9423" s="4"/>
      <c r="AJ9423" s="3"/>
    </row>
    <row r="9424" spans="3:36">
      <c r="C9424" s="3"/>
      <c r="D9424" s="3"/>
      <c r="E9424" s="4"/>
      <c r="AJ9424" s="3"/>
    </row>
    <row r="9425" spans="3:36">
      <c r="C9425" s="3"/>
      <c r="D9425" s="3"/>
      <c r="E9425" s="4"/>
      <c r="AJ9425" s="3"/>
    </row>
    <row r="9426" spans="3:36">
      <c r="C9426" s="3"/>
      <c r="D9426" s="3"/>
      <c r="E9426" s="4"/>
      <c r="AJ9426" s="3"/>
    </row>
    <row r="9427" spans="3:36">
      <c r="C9427" s="3"/>
      <c r="D9427" s="3"/>
      <c r="E9427" s="4"/>
      <c r="AJ9427" s="3"/>
    </row>
    <row r="9428" spans="3:36">
      <c r="C9428" s="3"/>
      <c r="D9428" s="3"/>
      <c r="E9428" s="4"/>
      <c r="AJ9428" s="3"/>
    </row>
    <row r="9429" spans="3:36">
      <c r="C9429" s="3"/>
      <c r="D9429" s="3"/>
      <c r="E9429" s="4"/>
      <c r="AJ9429" s="3"/>
    </row>
    <row r="9430" spans="3:36">
      <c r="C9430" s="3"/>
      <c r="D9430" s="3"/>
      <c r="E9430" s="4"/>
      <c r="AJ9430" s="3"/>
    </row>
    <row r="9431" spans="3:36">
      <c r="C9431" s="3"/>
      <c r="D9431" s="3"/>
      <c r="E9431" s="4"/>
      <c r="U9431" s="4"/>
      <c r="W9431" s="4"/>
    </row>
    <row r="9432" spans="3:36">
      <c r="C9432" s="3"/>
      <c r="D9432" s="3"/>
      <c r="E9432" s="4"/>
      <c r="U9432" s="4"/>
      <c r="W9432" s="4"/>
    </row>
    <row r="9433" spans="3:36">
      <c r="C9433" s="3"/>
      <c r="D9433" s="3"/>
      <c r="E9433" s="4"/>
      <c r="U9433" s="4"/>
      <c r="W9433" s="4"/>
    </row>
    <row r="9434" spans="3:36">
      <c r="C9434" s="3"/>
      <c r="D9434" s="3"/>
      <c r="E9434" s="4"/>
      <c r="U9434" s="4"/>
      <c r="W9434" s="4"/>
    </row>
    <row r="9435" spans="3:36">
      <c r="C9435" s="3"/>
      <c r="D9435" s="3"/>
      <c r="E9435" s="4"/>
      <c r="U9435" s="4"/>
      <c r="W9435" s="4"/>
    </row>
    <row r="9436" spans="3:36">
      <c r="C9436" s="3"/>
      <c r="D9436" s="3"/>
      <c r="E9436" s="4"/>
      <c r="U9436" s="4"/>
      <c r="W9436" s="4"/>
    </row>
    <row r="9437" spans="3:36">
      <c r="C9437" s="3"/>
      <c r="D9437" s="3"/>
      <c r="E9437" s="4"/>
      <c r="U9437" s="4"/>
      <c r="W9437" s="4"/>
    </row>
    <row r="9438" spans="3:36">
      <c r="C9438" s="3"/>
      <c r="D9438" s="3"/>
      <c r="E9438" s="4"/>
      <c r="U9438" s="4"/>
      <c r="W9438" s="4"/>
    </row>
    <row r="9439" spans="3:36">
      <c r="C9439" s="3"/>
      <c r="D9439" s="3"/>
      <c r="E9439" s="4"/>
      <c r="U9439" s="4"/>
      <c r="W9439" s="4"/>
    </row>
    <row r="9440" spans="3:36">
      <c r="C9440" s="3"/>
      <c r="D9440" s="3"/>
      <c r="E9440" s="4"/>
      <c r="U9440" s="4"/>
      <c r="W9440" s="4"/>
    </row>
    <row r="9441" spans="3:36">
      <c r="C9441" s="3"/>
      <c r="D9441" s="3"/>
      <c r="E9441" s="4"/>
      <c r="AJ9441" s="3"/>
    </row>
    <row r="9442" spans="3:36">
      <c r="C9442" s="3"/>
      <c r="D9442" s="3"/>
      <c r="E9442" s="4"/>
    </row>
    <row r="9443" spans="3:36">
      <c r="C9443" s="3"/>
      <c r="D9443" s="3"/>
      <c r="E9443" s="4"/>
      <c r="AJ9443" s="3"/>
    </row>
    <row r="9444" spans="3:36">
      <c r="C9444" s="3"/>
      <c r="D9444" s="3"/>
      <c r="E9444" s="4"/>
      <c r="AJ9444" s="3"/>
    </row>
    <row r="9445" spans="3:36">
      <c r="C9445" s="3"/>
      <c r="D9445" s="3"/>
      <c r="E9445" s="4"/>
      <c r="AJ9445" s="3"/>
    </row>
    <row r="9446" spans="3:36">
      <c r="C9446" s="3"/>
      <c r="D9446" s="3"/>
      <c r="E9446" s="4"/>
      <c r="AJ9446" s="3"/>
    </row>
    <row r="9447" spans="3:36">
      <c r="C9447" s="3"/>
      <c r="D9447" s="3"/>
      <c r="E9447" s="4"/>
      <c r="AJ9447" s="3"/>
    </row>
    <row r="9448" spans="3:36">
      <c r="C9448" s="3"/>
      <c r="D9448" s="3"/>
      <c r="E9448" s="4"/>
      <c r="AJ9448" s="3"/>
    </row>
    <row r="9449" spans="3:36">
      <c r="C9449" s="3"/>
      <c r="D9449" s="3"/>
      <c r="E9449" s="4"/>
      <c r="AJ9449" s="3"/>
    </row>
    <row r="9450" spans="3:36">
      <c r="C9450" s="3"/>
      <c r="D9450" s="3"/>
      <c r="E9450" s="4"/>
    </row>
    <row r="9451" spans="3:36">
      <c r="C9451" s="3"/>
      <c r="D9451" s="3"/>
      <c r="E9451" s="4"/>
      <c r="AJ9451" s="3"/>
    </row>
    <row r="9452" spans="3:36">
      <c r="C9452" s="3"/>
      <c r="D9452" s="3"/>
      <c r="E9452" s="4"/>
      <c r="AJ9452" s="3"/>
    </row>
    <row r="9453" spans="3:36">
      <c r="C9453" s="3"/>
      <c r="D9453" s="3"/>
      <c r="E9453" s="4"/>
      <c r="AJ9453" s="3"/>
    </row>
    <row r="9454" spans="3:36">
      <c r="C9454" s="3"/>
      <c r="D9454" s="3"/>
      <c r="E9454" s="4"/>
      <c r="AJ9454" s="3"/>
    </row>
    <row r="9455" spans="3:36">
      <c r="C9455" s="3"/>
      <c r="D9455" s="3"/>
      <c r="E9455" s="4"/>
      <c r="AJ9455" s="3"/>
    </row>
    <row r="9456" spans="3:36">
      <c r="C9456" s="3"/>
      <c r="D9456" s="3"/>
      <c r="E9456" s="4"/>
      <c r="AJ9456" s="3"/>
    </row>
    <row r="9457" spans="3:36">
      <c r="C9457" s="3"/>
      <c r="D9457" s="3"/>
      <c r="E9457" s="4"/>
      <c r="AJ9457" s="3"/>
    </row>
    <row r="9458" spans="3:36">
      <c r="C9458" s="3"/>
      <c r="D9458" s="3"/>
      <c r="E9458" s="4"/>
      <c r="AJ9458" s="3"/>
    </row>
    <row r="9459" spans="3:36">
      <c r="C9459" s="3"/>
      <c r="D9459" s="3"/>
      <c r="E9459" s="4"/>
      <c r="AJ9459" s="3"/>
    </row>
    <row r="9460" spans="3:36">
      <c r="C9460" s="3"/>
      <c r="D9460" s="3"/>
      <c r="E9460" s="4"/>
      <c r="AJ9460" s="3"/>
    </row>
    <row r="9461" spans="3:36">
      <c r="C9461" s="3"/>
      <c r="D9461" s="3"/>
      <c r="E9461" s="4"/>
      <c r="AJ9461" s="3"/>
    </row>
    <row r="9462" spans="3:36">
      <c r="C9462" s="3"/>
      <c r="D9462" s="3"/>
      <c r="E9462" s="4"/>
      <c r="AJ9462" s="3"/>
    </row>
    <row r="9463" spans="3:36">
      <c r="C9463" s="3"/>
      <c r="D9463" s="3"/>
      <c r="E9463" s="4"/>
      <c r="AJ9463" s="3"/>
    </row>
    <row r="9464" spans="3:36">
      <c r="C9464" s="3"/>
      <c r="D9464" s="3"/>
      <c r="E9464" s="4"/>
      <c r="AJ9464" s="3"/>
    </row>
    <row r="9465" spans="3:36">
      <c r="C9465" s="3"/>
      <c r="D9465" s="3"/>
      <c r="E9465" s="4"/>
      <c r="AJ9465" s="3"/>
    </row>
    <row r="9466" spans="3:36">
      <c r="C9466" s="3"/>
      <c r="D9466" s="3"/>
      <c r="E9466" s="4"/>
      <c r="AJ9466" s="3"/>
    </row>
    <row r="9467" spans="3:36">
      <c r="C9467" s="3"/>
      <c r="D9467" s="3"/>
      <c r="E9467" s="4"/>
      <c r="AJ9467" s="3"/>
    </row>
    <row r="9468" spans="3:36">
      <c r="C9468" s="3"/>
      <c r="D9468" s="3"/>
      <c r="E9468" s="4"/>
    </row>
    <row r="9469" spans="3:36">
      <c r="C9469" s="3"/>
      <c r="D9469" s="3"/>
      <c r="E9469" s="4"/>
      <c r="AJ9469" s="3"/>
    </row>
    <row r="9470" spans="3:36">
      <c r="C9470" s="3"/>
      <c r="D9470" s="3"/>
      <c r="E9470" s="4"/>
      <c r="AJ9470" s="3"/>
    </row>
    <row r="9471" spans="3:36">
      <c r="C9471" s="3"/>
      <c r="D9471" s="3"/>
      <c r="E9471" s="4"/>
      <c r="AJ9471" s="3"/>
    </row>
    <row r="9472" spans="3:36">
      <c r="C9472" s="3"/>
      <c r="D9472" s="3"/>
      <c r="E9472" s="4"/>
      <c r="AJ9472" s="3"/>
    </row>
    <row r="9473" spans="3:36">
      <c r="C9473" s="3"/>
      <c r="D9473" s="3"/>
      <c r="E9473" s="4"/>
      <c r="AJ9473" s="3"/>
    </row>
    <row r="9474" spans="3:36">
      <c r="C9474" s="3"/>
      <c r="D9474" s="3"/>
      <c r="E9474" s="4"/>
      <c r="AJ9474" s="3"/>
    </row>
    <row r="9475" spans="3:36">
      <c r="C9475" s="3"/>
      <c r="D9475" s="3"/>
      <c r="E9475" s="4"/>
      <c r="AJ9475" s="3"/>
    </row>
    <row r="9476" spans="3:36">
      <c r="C9476" s="3"/>
      <c r="D9476" s="3"/>
      <c r="E9476" s="4"/>
      <c r="AJ9476" s="3"/>
    </row>
    <row r="9477" spans="3:36">
      <c r="C9477" s="3"/>
      <c r="D9477" s="3"/>
      <c r="E9477" s="4"/>
      <c r="AJ9477" s="3"/>
    </row>
    <row r="9478" spans="3:36">
      <c r="C9478" s="3"/>
      <c r="D9478" s="3"/>
      <c r="E9478" s="4"/>
    </row>
    <row r="9479" spans="3:36">
      <c r="C9479" s="3"/>
      <c r="D9479" s="3"/>
      <c r="E9479" s="4"/>
      <c r="AJ9479" s="3"/>
    </row>
    <row r="9480" spans="3:36">
      <c r="C9480" s="3"/>
      <c r="D9480" s="3"/>
      <c r="E9480" s="4"/>
      <c r="AJ9480" s="3"/>
    </row>
    <row r="9481" spans="3:36">
      <c r="C9481" s="3"/>
      <c r="D9481" s="3"/>
      <c r="E9481" s="4"/>
      <c r="AJ9481" s="3"/>
    </row>
    <row r="9482" spans="3:36">
      <c r="C9482" s="3"/>
      <c r="D9482" s="3"/>
      <c r="E9482" s="4"/>
    </row>
    <row r="9483" spans="3:36">
      <c r="C9483" s="3"/>
      <c r="D9483" s="3"/>
      <c r="E9483" s="4"/>
      <c r="AJ9483" s="3"/>
    </row>
    <row r="9484" spans="3:36">
      <c r="C9484" s="3"/>
      <c r="D9484" s="3"/>
      <c r="E9484" s="4"/>
      <c r="AJ9484" s="3"/>
    </row>
    <row r="9485" spans="3:36">
      <c r="C9485" s="3"/>
      <c r="D9485" s="3"/>
      <c r="E9485" s="4"/>
      <c r="U9485" s="4"/>
      <c r="W9485" s="4"/>
    </row>
    <row r="9486" spans="3:36">
      <c r="C9486" s="3"/>
      <c r="D9486" s="3"/>
      <c r="E9486" s="4"/>
      <c r="U9486" s="4"/>
      <c r="W9486" s="4"/>
    </row>
    <row r="9487" spans="3:36">
      <c r="C9487" s="3"/>
      <c r="D9487" s="3"/>
      <c r="E9487" s="4"/>
      <c r="U9487" s="4"/>
      <c r="W9487" s="4"/>
    </row>
    <row r="9488" spans="3:36">
      <c r="C9488" s="3"/>
      <c r="D9488" s="3"/>
      <c r="E9488" s="4"/>
      <c r="U9488" s="4"/>
      <c r="W9488" s="4"/>
    </row>
    <row r="9489" spans="3:36">
      <c r="C9489" s="3"/>
      <c r="D9489" s="3"/>
      <c r="E9489" s="4"/>
      <c r="U9489" s="4"/>
      <c r="W9489" s="4"/>
    </row>
    <row r="9490" spans="3:36">
      <c r="C9490" s="3"/>
      <c r="D9490" s="3"/>
      <c r="E9490" s="4"/>
      <c r="U9490" s="4"/>
      <c r="W9490" s="4"/>
      <c r="AJ9490" s="3"/>
    </row>
    <row r="9491" spans="3:36">
      <c r="C9491" s="3"/>
      <c r="D9491" s="3"/>
      <c r="E9491" s="4"/>
      <c r="U9491" s="4"/>
      <c r="W9491" s="4"/>
    </row>
    <row r="9492" spans="3:36">
      <c r="C9492" s="3"/>
      <c r="D9492" s="3"/>
      <c r="E9492" s="4"/>
      <c r="U9492" s="4"/>
      <c r="W9492" s="4"/>
    </row>
    <row r="9493" spans="3:36">
      <c r="C9493" s="3"/>
      <c r="D9493" s="3"/>
      <c r="E9493" s="4"/>
      <c r="U9493" s="4"/>
      <c r="W9493" s="4"/>
    </row>
    <row r="9494" spans="3:36">
      <c r="C9494" s="3"/>
      <c r="D9494" s="3"/>
      <c r="E9494" s="4"/>
      <c r="U9494" s="4"/>
      <c r="W9494" s="4"/>
    </row>
    <row r="9495" spans="3:36">
      <c r="C9495" s="3"/>
      <c r="D9495" s="3"/>
      <c r="E9495" s="4"/>
      <c r="U9495" s="4"/>
      <c r="W9495" s="4"/>
    </row>
    <row r="9496" spans="3:36">
      <c r="C9496" s="3"/>
      <c r="D9496" s="3"/>
      <c r="E9496" s="4"/>
      <c r="U9496" s="4"/>
      <c r="W9496" s="4"/>
    </row>
    <row r="9497" spans="3:36">
      <c r="C9497" s="3"/>
      <c r="D9497" s="3"/>
      <c r="E9497" s="4"/>
      <c r="AJ9497" s="3"/>
    </row>
    <row r="9498" spans="3:36">
      <c r="C9498" s="3"/>
      <c r="D9498" s="3"/>
      <c r="E9498" s="4"/>
      <c r="AJ9498" s="3"/>
    </row>
    <row r="9499" spans="3:36">
      <c r="C9499" s="3"/>
      <c r="D9499" s="3"/>
      <c r="E9499" s="4"/>
      <c r="U9499" s="4"/>
      <c r="W9499" s="4"/>
      <c r="AJ9499" s="3"/>
    </row>
    <row r="9500" spans="3:36">
      <c r="C9500" s="3"/>
      <c r="D9500" s="3"/>
      <c r="E9500" s="4"/>
      <c r="U9500" s="4"/>
      <c r="W9500" s="4"/>
      <c r="AJ9500" s="3"/>
    </row>
    <row r="9501" spans="3:36">
      <c r="C9501" s="3"/>
      <c r="D9501" s="3"/>
      <c r="E9501" s="4"/>
      <c r="U9501" s="4"/>
      <c r="W9501" s="4"/>
      <c r="AJ9501" s="3"/>
    </row>
    <row r="9502" spans="3:36">
      <c r="C9502" s="3"/>
      <c r="D9502" s="3"/>
      <c r="E9502" s="4"/>
      <c r="U9502" s="4"/>
      <c r="W9502" s="4"/>
      <c r="AJ9502" s="3"/>
    </row>
    <row r="9503" spans="3:36">
      <c r="C9503" s="3"/>
      <c r="D9503" s="3"/>
      <c r="E9503" s="4"/>
      <c r="AJ9503" s="3"/>
    </row>
    <row r="9504" spans="3:36">
      <c r="C9504" s="3"/>
      <c r="D9504" s="3"/>
      <c r="E9504" s="4"/>
      <c r="AJ9504" s="3"/>
    </row>
    <row r="9505" spans="3:36">
      <c r="C9505" s="3"/>
      <c r="D9505" s="3"/>
      <c r="E9505" s="4"/>
      <c r="AJ9505" s="3"/>
    </row>
    <row r="9506" spans="3:36">
      <c r="C9506" s="3"/>
      <c r="D9506" s="3"/>
      <c r="E9506" s="4"/>
      <c r="AJ9506" s="3"/>
    </row>
    <row r="9507" spans="3:36">
      <c r="C9507" s="3"/>
      <c r="D9507" s="3"/>
      <c r="E9507" s="4"/>
      <c r="AJ9507" s="3"/>
    </row>
    <row r="9508" spans="3:36">
      <c r="C9508" s="3"/>
      <c r="D9508" s="3"/>
      <c r="E9508" s="4"/>
      <c r="AJ9508" s="3"/>
    </row>
    <row r="9509" spans="3:36">
      <c r="C9509" s="3"/>
      <c r="D9509" s="3"/>
      <c r="E9509" s="4"/>
      <c r="AJ9509" s="3"/>
    </row>
    <row r="9510" spans="3:36">
      <c r="C9510" s="3"/>
      <c r="D9510" s="3"/>
      <c r="E9510" s="4"/>
    </row>
    <row r="9511" spans="3:36">
      <c r="C9511" s="3"/>
      <c r="D9511" s="3"/>
      <c r="E9511" s="4"/>
      <c r="AJ9511" s="3"/>
    </row>
    <row r="9512" spans="3:36">
      <c r="C9512" s="3"/>
      <c r="D9512" s="3"/>
      <c r="E9512" s="4"/>
    </row>
    <row r="9513" spans="3:36">
      <c r="C9513" s="3"/>
      <c r="D9513" s="3"/>
      <c r="E9513" s="4"/>
      <c r="AJ9513" s="3"/>
    </row>
    <row r="9514" spans="3:36">
      <c r="C9514" s="3"/>
      <c r="D9514" s="3"/>
      <c r="E9514" s="4"/>
      <c r="AJ9514" s="3"/>
    </row>
    <row r="9515" spans="3:36">
      <c r="C9515" s="3"/>
      <c r="D9515" s="3"/>
      <c r="E9515" s="4"/>
    </row>
    <row r="9516" spans="3:36">
      <c r="C9516" s="3"/>
      <c r="D9516" s="3"/>
      <c r="E9516" s="4"/>
      <c r="U9516" s="4"/>
      <c r="W9516" s="4"/>
    </row>
    <row r="9517" spans="3:36">
      <c r="C9517" s="3"/>
      <c r="D9517" s="3"/>
      <c r="E9517" s="4"/>
      <c r="U9517" s="4"/>
      <c r="W9517" s="4"/>
    </row>
    <row r="9518" spans="3:36">
      <c r="C9518" s="3"/>
      <c r="D9518" s="3"/>
      <c r="E9518" s="4"/>
      <c r="AJ9518" s="3"/>
    </row>
    <row r="9519" spans="3:36">
      <c r="C9519" s="3"/>
      <c r="D9519" s="3"/>
      <c r="E9519" s="4"/>
      <c r="AJ9519" s="3"/>
    </row>
    <row r="9520" spans="3:36">
      <c r="C9520" s="3"/>
      <c r="D9520" s="3"/>
      <c r="E9520" s="4"/>
      <c r="AJ9520" s="3"/>
    </row>
    <row r="9521" spans="3:36">
      <c r="C9521" s="3"/>
      <c r="D9521" s="3"/>
      <c r="E9521" s="4"/>
    </row>
    <row r="9522" spans="3:36">
      <c r="C9522" s="3"/>
      <c r="D9522" s="3"/>
      <c r="E9522" s="4"/>
      <c r="AJ9522" s="3"/>
    </row>
    <row r="9523" spans="3:36">
      <c r="C9523" s="3"/>
      <c r="D9523" s="3"/>
      <c r="E9523" s="4"/>
      <c r="AJ9523" s="3"/>
    </row>
    <row r="9524" spans="3:36">
      <c r="C9524" s="3"/>
      <c r="D9524" s="3"/>
      <c r="E9524" s="4"/>
      <c r="AJ9524" s="3"/>
    </row>
    <row r="9525" spans="3:36">
      <c r="C9525" s="3"/>
      <c r="D9525" s="3"/>
      <c r="E9525" s="4"/>
      <c r="AJ9525" s="3"/>
    </row>
    <row r="9526" spans="3:36">
      <c r="C9526" s="3"/>
      <c r="D9526" s="3"/>
      <c r="E9526" s="4"/>
      <c r="AJ9526" s="3"/>
    </row>
    <row r="9527" spans="3:36">
      <c r="C9527" s="3"/>
      <c r="D9527" s="3"/>
      <c r="E9527" s="4"/>
      <c r="AJ9527" s="3"/>
    </row>
    <row r="9528" spans="3:36">
      <c r="C9528" s="3"/>
      <c r="D9528" s="3"/>
      <c r="E9528" s="4"/>
      <c r="AJ9528" s="3"/>
    </row>
    <row r="9529" spans="3:36">
      <c r="C9529" s="3"/>
      <c r="D9529" s="3"/>
      <c r="E9529" s="4"/>
      <c r="AJ9529" s="3"/>
    </row>
    <row r="9530" spans="3:36">
      <c r="C9530" s="3"/>
      <c r="D9530" s="3"/>
      <c r="E9530" s="4"/>
      <c r="AJ9530" s="3"/>
    </row>
    <row r="9531" spans="3:36">
      <c r="C9531" s="3"/>
      <c r="D9531" s="3"/>
      <c r="E9531" s="4"/>
      <c r="AJ9531" s="3"/>
    </row>
    <row r="9532" spans="3:36">
      <c r="C9532" s="3"/>
      <c r="D9532" s="3"/>
      <c r="E9532" s="4"/>
      <c r="AJ9532" s="3"/>
    </row>
    <row r="9533" spans="3:36">
      <c r="C9533" s="3"/>
      <c r="D9533" s="3"/>
      <c r="E9533" s="4"/>
      <c r="AJ9533" s="3"/>
    </row>
    <row r="9534" spans="3:36">
      <c r="C9534" s="3"/>
      <c r="D9534" s="3"/>
      <c r="E9534" s="4"/>
      <c r="AJ9534" s="3"/>
    </row>
    <row r="9535" spans="3:36">
      <c r="C9535" s="3"/>
      <c r="D9535" s="3"/>
      <c r="E9535" s="4"/>
      <c r="AJ9535" s="3"/>
    </row>
    <row r="9536" spans="3:36">
      <c r="C9536" s="3"/>
      <c r="D9536" s="3"/>
      <c r="E9536" s="4"/>
      <c r="AJ9536" s="3"/>
    </row>
    <row r="9537" spans="3:36">
      <c r="C9537" s="3"/>
      <c r="D9537" s="3"/>
      <c r="E9537" s="4"/>
      <c r="AJ9537" s="3"/>
    </row>
    <row r="9538" spans="3:36">
      <c r="C9538" s="3"/>
      <c r="D9538" s="3"/>
      <c r="E9538" s="4"/>
    </row>
    <row r="9539" spans="3:36">
      <c r="C9539" s="3"/>
      <c r="D9539" s="3"/>
      <c r="E9539" s="4"/>
      <c r="AJ9539" s="3"/>
    </row>
    <row r="9540" spans="3:36">
      <c r="C9540" s="3"/>
      <c r="D9540" s="3"/>
      <c r="E9540" s="4"/>
    </row>
    <row r="9541" spans="3:36">
      <c r="C9541" s="3"/>
      <c r="D9541" s="3"/>
      <c r="E9541" s="4"/>
      <c r="AJ9541" s="3"/>
    </row>
    <row r="9542" spans="3:36">
      <c r="C9542" s="3"/>
      <c r="D9542" s="3"/>
      <c r="E9542" s="4"/>
    </row>
    <row r="9543" spans="3:36">
      <c r="C9543" s="3"/>
      <c r="D9543" s="3"/>
      <c r="E9543" s="4"/>
      <c r="AJ9543" s="3"/>
    </row>
    <row r="9544" spans="3:36">
      <c r="C9544" s="3"/>
      <c r="D9544" s="3"/>
      <c r="E9544" s="4"/>
      <c r="AJ9544" s="3"/>
    </row>
    <row r="9545" spans="3:36">
      <c r="C9545" s="3"/>
      <c r="D9545" s="3"/>
      <c r="E9545" s="4"/>
      <c r="AJ9545" s="3"/>
    </row>
    <row r="9546" spans="3:36">
      <c r="C9546" s="3"/>
      <c r="D9546" s="3"/>
      <c r="E9546" s="4"/>
    </row>
    <row r="9547" spans="3:36">
      <c r="C9547" s="3"/>
      <c r="D9547" s="3"/>
      <c r="E9547" s="4"/>
      <c r="AJ9547" s="3"/>
    </row>
    <row r="9548" spans="3:36">
      <c r="C9548" s="3"/>
      <c r="D9548" s="3"/>
      <c r="E9548" s="4"/>
    </row>
    <row r="9549" spans="3:36">
      <c r="C9549" s="3"/>
      <c r="D9549" s="3"/>
      <c r="E9549" s="4"/>
      <c r="AJ9549" s="3"/>
    </row>
    <row r="9550" spans="3:36">
      <c r="C9550" s="3"/>
      <c r="D9550" s="3"/>
      <c r="E9550" s="4"/>
    </row>
    <row r="9551" spans="3:36">
      <c r="C9551" s="3"/>
      <c r="D9551" s="3"/>
      <c r="E9551" s="4"/>
      <c r="AJ9551" s="3"/>
    </row>
    <row r="9552" spans="3:36">
      <c r="C9552" s="3"/>
      <c r="D9552" s="3"/>
      <c r="E9552" s="4"/>
    </row>
    <row r="9553" spans="3:36">
      <c r="C9553" s="3"/>
      <c r="D9553" s="3"/>
      <c r="E9553" s="4"/>
      <c r="AJ9553" s="3"/>
    </row>
    <row r="9554" spans="3:36">
      <c r="C9554" s="3"/>
      <c r="D9554" s="3"/>
      <c r="E9554" s="4"/>
      <c r="AJ9554" s="3"/>
    </row>
    <row r="9555" spans="3:36">
      <c r="C9555" s="3"/>
      <c r="D9555" s="3"/>
      <c r="E9555" s="4"/>
      <c r="AJ9555" s="3"/>
    </row>
    <row r="9556" spans="3:36">
      <c r="C9556" s="3"/>
      <c r="D9556" s="3"/>
      <c r="E9556" s="4"/>
      <c r="AJ9556" s="3"/>
    </row>
    <row r="9557" spans="3:36">
      <c r="C9557" s="3"/>
      <c r="D9557" s="3"/>
      <c r="E9557" s="4"/>
      <c r="AJ9557" s="3"/>
    </row>
    <row r="9558" spans="3:36">
      <c r="C9558" s="3"/>
      <c r="D9558" s="3"/>
      <c r="E9558" s="4"/>
      <c r="AJ9558" s="3"/>
    </row>
    <row r="9559" spans="3:36">
      <c r="C9559" s="3"/>
      <c r="D9559" s="3"/>
      <c r="E9559" s="4"/>
      <c r="AJ9559" s="3"/>
    </row>
    <row r="9560" spans="3:36">
      <c r="C9560" s="3"/>
      <c r="D9560" s="3"/>
      <c r="E9560" s="4"/>
      <c r="AJ9560" s="3"/>
    </row>
    <row r="9561" spans="3:36">
      <c r="C9561" s="3"/>
      <c r="D9561" s="3"/>
      <c r="E9561" s="4"/>
      <c r="AJ9561" s="3"/>
    </row>
    <row r="9562" spans="3:36">
      <c r="C9562" s="3"/>
      <c r="D9562" s="3"/>
      <c r="E9562" s="4"/>
      <c r="AJ9562" s="3"/>
    </row>
    <row r="9563" spans="3:36">
      <c r="C9563" s="3"/>
      <c r="D9563" s="3"/>
      <c r="E9563" s="4"/>
      <c r="AJ9563" s="3"/>
    </row>
    <row r="9564" spans="3:36">
      <c r="C9564" s="3"/>
      <c r="D9564" s="3"/>
      <c r="E9564" s="4"/>
    </row>
    <row r="9565" spans="3:36">
      <c r="C9565" s="3"/>
      <c r="D9565" s="3"/>
      <c r="E9565" s="4"/>
      <c r="AJ9565" s="3"/>
    </row>
    <row r="9566" spans="3:36">
      <c r="C9566" s="3"/>
      <c r="D9566" s="3"/>
      <c r="E9566" s="4"/>
      <c r="AJ9566" s="3"/>
    </row>
    <row r="9567" spans="3:36">
      <c r="C9567" s="3"/>
      <c r="D9567" s="3"/>
      <c r="E9567" s="4"/>
      <c r="AJ9567" s="3"/>
    </row>
    <row r="9568" spans="3:36">
      <c r="C9568" s="3"/>
      <c r="D9568" s="3"/>
      <c r="E9568" s="4"/>
      <c r="AJ9568" s="3"/>
    </row>
    <row r="9569" spans="3:36">
      <c r="C9569" s="3"/>
      <c r="D9569" s="3"/>
      <c r="E9569" s="4"/>
      <c r="AJ9569" s="3"/>
    </row>
    <row r="9570" spans="3:36">
      <c r="C9570" s="3"/>
      <c r="D9570" s="3"/>
      <c r="E9570" s="4"/>
      <c r="AJ9570" s="3"/>
    </row>
    <row r="9571" spans="3:36">
      <c r="C9571" s="3"/>
      <c r="D9571" s="3"/>
      <c r="E9571" s="4"/>
      <c r="AJ9571" s="3"/>
    </row>
    <row r="9572" spans="3:36">
      <c r="C9572" s="3"/>
      <c r="D9572" s="3"/>
      <c r="E9572" s="4"/>
      <c r="AJ9572" s="3"/>
    </row>
    <row r="9573" spans="3:36">
      <c r="C9573" s="3"/>
      <c r="D9573" s="3"/>
      <c r="E9573" s="4"/>
      <c r="AJ9573" s="3"/>
    </row>
    <row r="9574" spans="3:36">
      <c r="C9574" s="3"/>
      <c r="D9574" s="3"/>
      <c r="E9574" s="4"/>
      <c r="AJ9574" s="3"/>
    </row>
    <row r="9575" spans="3:36">
      <c r="C9575" s="3"/>
      <c r="D9575" s="3"/>
      <c r="E9575" s="4"/>
      <c r="AJ9575" s="3"/>
    </row>
    <row r="9576" spans="3:36">
      <c r="C9576" s="3"/>
      <c r="D9576" s="3"/>
      <c r="E9576" s="4"/>
      <c r="AJ9576" s="3"/>
    </row>
    <row r="9577" spans="3:36">
      <c r="C9577" s="3"/>
      <c r="D9577" s="3"/>
      <c r="E9577" s="4"/>
      <c r="AJ9577" s="3"/>
    </row>
    <row r="9578" spans="3:36">
      <c r="C9578" s="3"/>
      <c r="D9578" s="3"/>
      <c r="E9578" s="4"/>
    </row>
    <row r="9579" spans="3:36">
      <c r="C9579" s="3"/>
      <c r="D9579" s="3"/>
      <c r="E9579" s="4"/>
      <c r="AJ9579" s="3"/>
    </row>
    <row r="9580" spans="3:36">
      <c r="C9580" s="3"/>
      <c r="D9580" s="3"/>
      <c r="E9580" s="4"/>
    </row>
    <row r="9581" spans="3:36">
      <c r="C9581" s="3"/>
      <c r="D9581" s="3"/>
      <c r="E9581" s="4"/>
      <c r="AJ9581" s="3"/>
    </row>
    <row r="9582" spans="3:36">
      <c r="C9582" s="3"/>
      <c r="D9582" s="3"/>
      <c r="E9582" s="4"/>
    </row>
    <row r="9583" spans="3:36">
      <c r="C9583" s="3"/>
      <c r="D9583" s="3"/>
      <c r="E9583" s="4"/>
      <c r="AJ9583" s="3"/>
    </row>
    <row r="9584" spans="3:36">
      <c r="C9584" s="3"/>
      <c r="D9584" s="3"/>
      <c r="E9584" s="4"/>
    </row>
    <row r="9585" spans="3:36">
      <c r="C9585" s="3"/>
      <c r="D9585" s="3"/>
      <c r="E9585" s="4"/>
      <c r="AJ9585" s="3"/>
    </row>
    <row r="9586" spans="3:36">
      <c r="C9586" s="3"/>
      <c r="D9586" s="3"/>
      <c r="E9586" s="4"/>
      <c r="AJ9586" s="3"/>
    </row>
    <row r="9587" spans="3:36">
      <c r="C9587" s="3"/>
      <c r="D9587" s="3"/>
      <c r="E9587" s="4"/>
      <c r="AJ9587" s="3"/>
    </row>
    <row r="9588" spans="3:36">
      <c r="C9588" s="3"/>
      <c r="D9588" s="3"/>
      <c r="E9588" s="4"/>
      <c r="AJ9588" s="3"/>
    </row>
    <row r="9589" spans="3:36">
      <c r="C9589" s="3"/>
      <c r="D9589" s="3"/>
      <c r="E9589" s="4"/>
      <c r="AJ9589" s="3"/>
    </row>
    <row r="9590" spans="3:36">
      <c r="C9590" s="3"/>
      <c r="D9590" s="3"/>
      <c r="E9590" s="4"/>
      <c r="AJ9590" s="3"/>
    </row>
    <row r="9591" spans="3:36">
      <c r="C9591" s="3"/>
      <c r="D9591" s="3"/>
      <c r="E9591" s="4"/>
      <c r="AJ9591" s="3"/>
    </row>
    <row r="9592" spans="3:36">
      <c r="C9592" s="3"/>
      <c r="D9592" s="3"/>
      <c r="E9592" s="4"/>
      <c r="AJ9592" s="3"/>
    </row>
    <row r="9593" spans="3:36">
      <c r="C9593" s="3"/>
      <c r="D9593" s="3"/>
      <c r="E9593" s="4"/>
      <c r="AJ9593" s="3"/>
    </row>
    <row r="9594" spans="3:36">
      <c r="C9594" s="3"/>
      <c r="D9594" s="3"/>
      <c r="E9594" s="4"/>
      <c r="AJ9594" s="3"/>
    </row>
    <row r="9595" spans="3:36">
      <c r="C9595" s="3"/>
      <c r="D9595" s="3"/>
      <c r="E9595" s="4"/>
      <c r="AJ9595" s="3"/>
    </row>
    <row r="9596" spans="3:36">
      <c r="C9596" s="3"/>
      <c r="D9596" s="3"/>
      <c r="E9596" s="4"/>
    </row>
    <row r="9597" spans="3:36">
      <c r="C9597" s="3"/>
      <c r="D9597" s="3"/>
      <c r="E9597" s="4"/>
      <c r="AJ9597" s="3"/>
    </row>
    <row r="9598" spans="3:36">
      <c r="C9598" s="3"/>
      <c r="D9598" s="3"/>
      <c r="E9598" s="4"/>
    </row>
    <row r="9599" spans="3:36">
      <c r="C9599" s="3"/>
      <c r="D9599" s="3"/>
      <c r="E9599" s="4"/>
      <c r="AJ9599" s="3"/>
    </row>
    <row r="9600" spans="3:36">
      <c r="C9600" s="3"/>
      <c r="D9600" s="3"/>
      <c r="E9600" s="4"/>
      <c r="AJ9600" s="3"/>
    </row>
    <row r="9601" spans="3:36">
      <c r="C9601" s="3"/>
      <c r="D9601" s="3"/>
      <c r="E9601" s="4"/>
      <c r="AJ9601" s="3"/>
    </row>
    <row r="9602" spans="3:36">
      <c r="C9602" s="3"/>
      <c r="D9602" s="3"/>
      <c r="E9602" s="4"/>
      <c r="AJ9602" s="3"/>
    </row>
    <row r="9603" spans="3:36">
      <c r="C9603" s="3"/>
      <c r="D9603" s="3"/>
      <c r="E9603" s="4"/>
      <c r="AJ9603" s="3"/>
    </row>
    <row r="9604" spans="3:36">
      <c r="C9604" s="3"/>
      <c r="D9604" s="3"/>
      <c r="E9604" s="4"/>
    </row>
    <row r="9605" spans="3:36">
      <c r="C9605" s="3"/>
      <c r="D9605" s="3"/>
      <c r="E9605" s="4"/>
    </row>
    <row r="9606" spans="3:36">
      <c r="C9606" s="3"/>
      <c r="D9606" s="3"/>
      <c r="E9606" s="4"/>
      <c r="U9606" s="4"/>
      <c r="W9606" s="4"/>
      <c r="AJ9606" s="3"/>
    </row>
    <row r="9607" spans="3:36">
      <c r="C9607" s="3"/>
      <c r="D9607" s="3"/>
      <c r="E9607" s="4"/>
      <c r="U9607" s="4"/>
      <c r="W9607" s="4"/>
      <c r="AJ9607" s="3"/>
    </row>
    <row r="9608" spans="3:36">
      <c r="C9608" s="3"/>
      <c r="D9608" s="3"/>
      <c r="E9608" s="4"/>
      <c r="U9608" s="4"/>
      <c r="W9608" s="4"/>
      <c r="AJ9608" s="3"/>
    </row>
    <row r="9609" spans="3:36">
      <c r="C9609" s="3"/>
      <c r="D9609" s="3"/>
      <c r="E9609" s="4"/>
      <c r="U9609" s="4"/>
      <c r="W9609" s="4"/>
      <c r="AJ9609" s="3"/>
    </row>
    <row r="9610" spans="3:36">
      <c r="C9610" s="3"/>
      <c r="D9610" s="3"/>
      <c r="E9610" s="4"/>
      <c r="U9610" s="4"/>
      <c r="W9610" s="4"/>
      <c r="AJ9610" s="3"/>
    </row>
    <row r="9611" spans="3:36">
      <c r="C9611" s="3"/>
      <c r="D9611" s="3"/>
      <c r="E9611" s="4"/>
      <c r="U9611" s="4"/>
      <c r="W9611" s="4"/>
      <c r="AJ9611" s="3"/>
    </row>
    <row r="9612" spans="3:36">
      <c r="C9612" s="3"/>
      <c r="D9612" s="3"/>
      <c r="E9612" s="4"/>
      <c r="U9612" s="4"/>
      <c r="W9612" s="4"/>
      <c r="AJ9612" s="3"/>
    </row>
    <row r="9613" spans="3:36">
      <c r="C9613" s="3"/>
      <c r="D9613" s="3"/>
      <c r="E9613" s="4"/>
      <c r="U9613" s="4"/>
      <c r="W9613" s="4"/>
    </row>
    <row r="9614" spans="3:36">
      <c r="C9614" s="3"/>
      <c r="D9614" s="3"/>
      <c r="E9614" s="4"/>
      <c r="U9614" s="4"/>
      <c r="W9614" s="4"/>
    </row>
    <row r="9615" spans="3:36">
      <c r="C9615" s="3"/>
      <c r="D9615" s="3"/>
      <c r="E9615" s="4"/>
      <c r="U9615" s="4"/>
      <c r="W9615" s="4"/>
    </row>
    <row r="9616" spans="3:36">
      <c r="C9616" s="3"/>
      <c r="D9616" s="3"/>
      <c r="E9616" s="4"/>
      <c r="U9616" s="4"/>
      <c r="W9616" s="4"/>
    </row>
    <row r="9617" spans="3:36">
      <c r="C9617" s="3"/>
      <c r="D9617" s="3"/>
      <c r="E9617" s="4"/>
      <c r="U9617" s="4"/>
      <c r="W9617" s="4"/>
    </row>
    <row r="9618" spans="3:36">
      <c r="C9618" s="3"/>
      <c r="D9618" s="3"/>
      <c r="E9618" s="4"/>
      <c r="AJ9618" s="3"/>
    </row>
    <row r="9619" spans="3:36">
      <c r="C9619" s="3"/>
      <c r="D9619" s="3"/>
      <c r="E9619" s="4"/>
    </row>
    <row r="9620" spans="3:36">
      <c r="C9620" s="3"/>
      <c r="D9620" s="3"/>
      <c r="E9620" s="4"/>
      <c r="AJ9620" s="3"/>
    </row>
    <row r="9621" spans="3:36">
      <c r="C9621" s="3"/>
      <c r="D9621" s="3"/>
      <c r="E9621" s="4"/>
      <c r="AJ9621" s="3"/>
    </row>
    <row r="9622" spans="3:36">
      <c r="C9622" s="3"/>
      <c r="D9622" s="3"/>
      <c r="E9622" s="4"/>
      <c r="U9622" s="4"/>
      <c r="W9622" s="4"/>
      <c r="AJ9622" s="3"/>
    </row>
    <row r="9623" spans="3:36">
      <c r="C9623" s="3"/>
      <c r="D9623" s="3"/>
      <c r="E9623" s="4"/>
      <c r="U9623" s="4"/>
      <c r="W9623" s="4"/>
      <c r="AJ9623" s="3"/>
    </row>
    <row r="9624" spans="3:36">
      <c r="C9624" s="3"/>
      <c r="D9624" s="3"/>
      <c r="E9624" s="4"/>
      <c r="AJ9624" s="3"/>
    </row>
    <row r="9625" spans="3:36">
      <c r="C9625" s="3"/>
      <c r="D9625" s="3"/>
      <c r="E9625" s="4"/>
      <c r="AJ9625" s="3"/>
    </row>
    <row r="9626" spans="3:36">
      <c r="C9626" s="3"/>
      <c r="D9626" s="3"/>
      <c r="E9626" s="4"/>
      <c r="AJ9626" s="3"/>
    </row>
    <row r="9627" spans="3:36">
      <c r="C9627" s="3"/>
      <c r="D9627" s="3"/>
      <c r="E9627" s="4"/>
      <c r="AJ9627" s="3"/>
    </row>
    <row r="9628" spans="3:36">
      <c r="C9628" s="3"/>
      <c r="D9628" s="3"/>
      <c r="E9628" s="4"/>
      <c r="AJ9628" s="3"/>
    </row>
    <row r="9629" spans="3:36">
      <c r="C9629" s="3"/>
      <c r="D9629" s="3"/>
      <c r="E9629" s="4"/>
      <c r="AJ9629" s="3"/>
    </row>
    <row r="9630" spans="3:36">
      <c r="C9630" s="3"/>
      <c r="D9630" s="3"/>
      <c r="E9630" s="4"/>
      <c r="AJ9630" s="3"/>
    </row>
    <row r="9631" spans="3:36">
      <c r="C9631" s="3"/>
      <c r="D9631" s="3"/>
      <c r="E9631" s="4"/>
      <c r="AJ9631" s="3"/>
    </row>
    <row r="9632" spans="3:36">
      <c r="C9632" s="3"/>
      <c r="D9632" s="3"/>
      <c r="E9632" s="4"/>
      <c r="AJ9632" s="3"/>
    </row>
    <row r="9633" spans="3:36">
      <c r="C9633" s="3"/>
      <c r="D9633" s="3"/>
      <c r="E9633" s="4"/>
      <c r="AJ9633" s="3"/>
    </row>
    <row r="9634" spans="3:36">
      <c r="C9634" s="3"/>
      <c r="D9634" s="3"/>
      <c r="E9634" s="4"/>
      <c r="AJ9634" s="3"/>
    </row>
    <row r="9635" spans="3:36">
      <c r="C9635" s="3"/>
      <c r="D9635" s="3"/>
      <c r="E9635" s="4"/>
      <c r="AJ9635" s="3"/>
    </row>
    <row r="9636" spans="3:36">
      <c r="C9636" s="3"/>
      <c r="D9636" s="3"/>
      <c r="E9636" s="4"/>
      <c r="AJ9636" s="3"/>
    </row>
    <row r="9637" spans="3:36">
      <c r="C9637" s="3"/>
      <c r="D9637" s="3"/>
      <c r="E9637" s="4"/>
      <c r="AJ9637" s="3"/>
    </row>
    <row r="9638" spans="3:36">
      <c r="C9638" s="3"/>
      <c r="D9638" s="3"/>
      <c r="E9638" s="4"/>
      <c r="AJ9638" s="3"/>
    </row>
    <row r="9639" spans="3:36">
      <c r="C9639" s="3"/>
      <c r="D9639" s="3"/>
      <c r="E9639" s="4"/>
    </row>
    <row r="9640" spans="3:36">
      <c r="C9640" s="3"/>
      <c r="D9640" s="3"/>
      <c r="E9640" s="4"/>
      <c r="AJ9640" s="3"/>
    </row>
    <row r="9641" spans="3:36">
      <c r="C9641" s="3"/>
      <c r="D9641" s="3"/>
      <c r="E9641" s="4"/>
    </row>
    <row r="9642" spans="3:36">
      <c r="C9642" s="3"/>
      <c r="D9642" s="3"/>
      <c r="E9642" s="4"/>
      <c r="AJ9642" s="3"/>
    </row>
    <row r="9643" spans="3:36">
      <c r="C9643" s="3"/>
      <c r="D9643" s="3"/>
      <c r="E9643" s="4"/>
    </row>
    <row r="9644" spans="3:36">
      <c r="C9644" s="3"/>
      <c r="D9644" s="3"/>
      <c r="E9644" s="4"/>
      <c r="AJ9644" s="3"/>
    </row>
    <row r="9645" spans="3:36">
      <c r="C9645" s="3"/>
      <c r="D9645" s="3"/>
      <c r="E9645" s="4"/>
    </row>
    <row r="9646" spans="3:36">
      <c r="C9646" s="3"/>
      <c r="D9646" s="3"/>
      <c r="E9646" s="4"/>
      <c r="AJ9646" s="3"/>
    </row>
    <row r="9647" spans="3:36">
      <c r="C9647" s="3"/>
      <c r="D9647" s="3"/>
      <c r="E9647" s="4"/>
    </row>
    <row r="9648" spans="3:36">
      <c r="C9648" s="3"/>
      <c r="D9648" s="3"/>
      <c r="E9648" s="4"/>
    </row>
    <row r="9649" spans="3:36">
      <c r="C9649" s="3"/>
      <c r="D9649" s="3"/>
      <c r="E9649" s="4"/>
    </row>
    <row r="9650" spans="3:36">
      <c r="C9650" s="3"/>
      <c r="D9650" s="3"/>
      <c r="E9650" s="4"/>
      <c r="AJ9650" s="3"/>
    </row>
    <row r="9651" spans="3:36">
      <c r="C9651" s="3"/>
      <c r="D9651" s="3"/>
      <c r="E9651" s="4"/>
      <c r="AJ9651" s="3"/>
    </row>
    <row r="9652" spans="3:36">
      <c r="C9652" s="3"/>
      <c r="D9652" s="3"/>
      <c r="E9652" s="4"/>
      <c r="AJ9652" s="3"/>
    </row>
    <row r="9653" spans="3:36">
      <c r="C9653" s="3"/>
      <c r="D9653" s="3"/>
      <c r="E9653" s="4"/>
      <c r="AJ9653" s="3"/>
    </row>
    <row r="9654" spans="3:36">
      <c r="C9654" s="3"/>
      <c r="D9654" s="3"/>
      <c r="E9654" s="4"/>
      <c r="AJ9654" s="3"/>
    </row>
    <row r="9655" spans="3:36">
      <c r="C9655" s="3"/>
      <c r="D9655" s="3"/>
      <c r="E9655" s="4"/>
      <c r="AJ9655" s="3"/>
    </row>
    <row r="9656" spans="3:36">
      <c r="C9656" s="3"/>
      <c r="D9656" s="3"/>
      <c r="E9656" s="4"/>
      <c r="AJ9656" s="3"/>
    </row>
    <row r="9657" spans="3:36">
      <c r="C9657" s="3"/>
      <c r="D9657" s="3"/>
      <c r="E9657" s="4"/>
      <c r="AJ9657" s="3"/>
    </row>
    <row r="9658" spans="3:36">
      <c r="C9658" s="3"/>
      <c r="D9658" s="3"/>
      <c r="E9658" s="4"/>
      <c r="AJ9658" s="3"/>
    </row>
    <row r="9659" spans="3:36">
      <c r="C9659" s="3"/>
      <c r="D9659" s="3"/>
      <c r="E9659" s="4"/>
      <c r="AJ9659" s="3"/>
    </row>
    <row r="9660" spans="3:36">
      <c r="C9660" s="3"/>
      <c r="D9660" s="3"/>
      <c r="E9660" s="4"/>
      <c r="AJ9660" s="3"/>
    </row>
    <row r="9661" spans="3:36">
      <c r="C9661" s="3"/>
      <c r="D9661" s="3"/>
      <c r="E9661" s="4"/>
      <c r="AJ9661" s="3"/>
    </row>
    <row r="9662" spans="3:36">
      <c r="C9662" s="3"/>
      <c r="D9662" s="3"/>
      <c r="E9662" s="4"/>
      <c r="AJ9662" s="3"/>
    </row>
    <row r="9663" spans="3:36">
      <c r="C9663" s="3"/>
      <c r="D9663" s="3"/>
      <c r="E9663" s="4"/>
      <c r="AJ9663" s="3"/>
    </row>
    <row r="9664" spans="3:36">
      <c r="C9664" s="3"/>
      <c r="D9664" s="3"/>
      <c r="E9664" s="4"/>
      <c r="AJ9664" s="3"/>
    </row>
    <row r="9665" spans="3:36">
      <c r="C9665" s="3"/>
      <c r="D9665" s="3"/>
      <c r="E9665" s="4"/>
      <c r="AJ9665" s="3"/>
    </row>
    <row r="9666" spans="3:36">
      <c r="C9666" s="3"/>
      <c r="D9666" s="3"/>
      <c r="E9666" s="4"/>
      <c r="AJ9666" s="3"/>
    </row>
    <row r="9667" spans="3:36">
      <c r="C9667" s="3"/>
      <c r="D9667" s="3"/>
      <c r="E9667" s="4"/>
    </row>
    <row r="9668" spans="3:36">
      <c r="C9668" s="3"/>
      <c r="D9668" s="3"/>
      <c r="E9668" s="4"/>
      <c r="AJ9668" s="3"/>
    </row>
    <row r="9669" spans="3:36">
      <c r="C9669" s="3"/>
      <c r="D9669" s="3"/>
      <c r="E9669" s="4"/>
      <c r="AJ9669" s="3"/>
    </row>
    <row r="9670" spans="3:36">
      <c r="C9670" s="3"/>
      <c r="D9670" s="3"/>
      <c r="E9670" s="4"/>
      <c r="AJ9670" s="3"/>
    </row>
    <row r="9671" spans="3:36">
      <c r="C9671" s="3"/>
      <c r="D9671" s="3"/>
      <c r="E9671" s="4"/>
      <c r="AJ9671" s="3"/>
    </row>
    <row r="9672" spans="3:36">
      <c r="C9672" s="3"/>
      <c r="D9672" s="3"/>
      <c r="E9672" s="4"/>
      <c r="AJ9672" s="3"/>
    </row>
    <row r="9673" spans="3:36">
      <c r="C9673" s="3"/>
      <c r="D9673" s="3"/>
      <c r="E9673" s="4"/>
      <c r="AJ9673" s="3"/>
    </row>
    <row r="9674" spans="3:36">
      <c r="C9674" s="3"/>
      <c r="D9674" s="3"/>
      <c r="E9674" s="4"/>
      <c r="AJ9674" s="3"/>
    </row>
    <row r="9675" spans="3:36">
      <c r="C9675" s="3"/>
      <c r="D9675" s="3"/>
      <c r="E9675" s="4"/>
      <c r="AJ9675" s="3"/>
    </row>
    <row r="9676" spans="3:36">
      <c r="C9676" s="3"/>
      <c r="D9676" s="3"/>
      <c r="E9676" s="4"/>
      <c r="U9676" s="4"/>
      <c r="W9676" s="4"/>
      <c r="AJ9676" s="3"/>
    </row>
    <row r="9677" spans="3:36">
      <c r="C9677" s="3"/>
      <c r="D9677" s="3"/>
      <c r="E9677" s="4"/>
      <c r="U9677" s="4"/>
      <c r="W9677" s="4"/>
      <c r="AJ9677" s="3"/>
    </row>
    <row r="9678" spans="3:36">
      <c r="C9678" s="3"/>
      <c r="D9678" s="3"/>
      <c r="E9678" s="4"/>
      <c r="U9678" s="4"/>
      <c r="W9678" s="4"/>
      <c r="AJ9678" s="3"/>
    </row>
    <row r="9679" spans="3:36">
      <c r="C9679" s="3"/>
      <c r="D9679" s="3"/>
      <c r="E9679" s="4"/>
      <c r="U9679" s="4"/>
      <c r="W9679" s="4"/>
    </row>
    <row r="9680" spans="3:36">
      <c r="C9680" s="3"/>
      <c r="D9680" s="3"/>
      <c r="E9680" s="4"/>
      <c r="U9680" s="4"/>
      <c r="W9680" s="4"/>
    </row>
    <row r="9681" spans="3:36">
      <c r="C9681" s="3"/>
      <c r="D9681" s="3"/>
      <c r="E9681" s="4"/>
    </row>
    <row r="9682" spans="3:36">
      <c r="C9682" s="3"/>
      <c r="D9682" s="3"/>
      <c r="E9682" s="4"/>
      <c r="AJ9682" s="3"/>
    </row>
    <row r="9683" spans="3:36">
      <c r="C9683" s="3"/>
      <c r="D9683" s="3"/>
      <c r="E9683" s="4"/>
    </row>
    <row r="9684" spans="3:36">
      <c r="C9684" s="3"/>
      <c r="D9684" s="3"/>
      <c r="E9684" s="4"/>
      <c r="AJ9684" s="3"/>
    </row>
    <row r="9685" spans="3:36">
      <c r="C9685" s="3"/>
      <c r="D9685" s="3"/>
      <c r="E9685" s="4"/>
      <c r="AJ9685" s="3"/>
    </row>
    <row r="9686" spans="3:36">
      <c r="C9686" s="3"/>
      <c r="D9686" s="3"/>
      <c r="E9686" s="4"/>
      <c r="AJ9686" s="3"/>
    </row>
    <row r="9687" spans="3:36">
      <c r="C9687" s="3"/>
      <c r="D9687" s="3"/>
      <c r="E9687" s="4"/>
    </row>
    <row r="9688" spans="3:36">
      <c r="C9688" s="3"/>
      <c r="D9688" s="3"/>
      <c r="E9688" s="4"/>
      <c r="AJ9688" s="3"/>
    </row>
    <row r="9689" spans="3:36">
      <c r="C9689" s="3"/>
      <c r="D9689" s="3"/>
      <c r="E9689" s="4"/>
      <c r="AJ9689" s="3"/>
    </row>
    <row r="9690" spans="3:36">
      <c r="C9690" s="3"/>
      <c r="D9690" s="3"/>
      <c r="E9690" s="4"/>
      <c r="AJ9690" s="3"/>
    </row>
    <row r="9691" spans="3:36">
      <c r="C9691" s="3"/>
      <c r="D9691" s="3"/>
      <c r="E9691" s="4"/>
      <c r="AJ9691" s="3"/>
    </row>
    <row r="9692" spans="3:36">
      <c r="C9692" s="3"/>
      <c r="D9692" s="3"/>
      <c r="E9692" s="4"/>
      <c r="AJ9692" s="3"/>
    </row>
    <row r="9693" spans="3:36">
      <c r="C9693" s="3"/>
      <c r="D9693" s="3"/>
      <c r="E9693" s="4"/>
      <c r="AJ9693" s="3"/>
    </row>
    <row r="9694" spans="3:36">
      <c r="C9694" s="3"/>
      <c r="D9694" s="3"/>
      <c r="E9694" s="4"/>
      <c r="AJ9694" s="3"/>
    </row>
    <row r="9695" spans="3:36">
      <c r="C9695" s="3"/>
      <c r="D9695" s="3"/>
      <c r="E9695" s="4"/>
      <c r="AJ9695" s="3"/>
    </row>
    <row r="9696" spans="3:36">
      <c r="C9696" s="3"/>
      <c r="D9696" s="3"/>
      <c r="E9696" s="4"/>
      <c r="AJ9696" s="3"/>
    </row>
    <row r="9697" spans="3:36">
      <c r="C9697" s="3"/>
      <c r="D9697" s="3"/>
      <c r="E9697" s="4"/>
      <c r="AJ9697" s="3"/>
    </row>
    <row r="9698" spans="3:36">
      <c r="C9698" s="3"/>
      <c r="D9698" s="3"/>
      <c r="E9698" s="4"/>
      <c r="AJ9698" s="3"/>
    </row>
    <row r="9699" spans="3:36">
      <c r="C9699" s="3"/>
      <c r="D9699" s="3"/>
      <c r="E9699" s="4"/>
      <c r="AJ9699" s="3"/>
    </row>
    <row r="9700" spans="3:36">
      <c r="C9700" s="3"/>
      <c r="D9700" s="3"/>
      <c r="E9700" s="4"/>
      <c r="AJ9700" s="3"/>
    </row>
    <row r="9701" spans="3:36">
      <c r="C9701" s="3"/>
      <c r="D9701" s="3"/>
      <c r="E9701" s="4"/>
      <c r="AJ9701" s="3"/>
    </row>
    <row r="9702" spans="3:36">
      <c r="C9702" s="3"/>
      <c r="D9702" s="3"/>
      <c r="E9702" s="4"/>
      <c r="AJ9702" s="3"/>
    </row>
    <row r="9703" spans="3:36">
      <c r="C9703" s="3"/>
      <c r="D9703" s="3"/>
      <c r="E9703" s="4"/>
      <c r="AJ9703" s="3"/>
    </row>
    <row r="9704" spans="3:36">
      <c r="C9704" s="3"/>
      <c r="D9704" s="3"/>
      <c r="E9704" s="4"/>
      <c r="AJ9704" s="3"/>
    </row>
    <row r="9705" spans="3:36">
      <c r="C9705" s="3"/>
      <c r="D9705" s="3"/>
      <c r="E9705" s="4"/>
      <c r="AJ9705" s="3"/>
    </row>
    <row r="9706" spans="3:36">
      <c r="C9706" s="3"/>
      <c r="D9706" s="3"/>
      <c r="E9706" s="4"/>
      <c r="AJ9706" s="3"/>
    </row>
    <row r="9707" spans="3:36">
      <c r="C9707" s="3"/>
      <c r="D9707" s="3"/>
      <c r="E9707" s="4"/>
      <c r="AJ9707" s="3"/>
    </row>
    <row r="9708" spans="3:36">
      <c r="C9708" s="3"/>
      <c r="D9708" s="3"/>
      <c r="E9708" s="4"/>
      <c r="AJ9708" s="3"/>
    </row>
    <row r="9709" spans="3:36">
      <c r="C9709" s="3"/>
      <c r="D9709" s="3"/>
      <c r="E9709" s="4"/>
      <c r="AJ9709" s="3"/>
    </row>
    <row r="9710" spans="3:36">
      <c r="C9710" s="3"/>
      <c r="D9710" s="3"/>
      <c r="E9710" s="4"/>
      <c r="AJ9710" s="3"/>
    </row>
    <row r="9711" spans="3:36">
      <c r="C9711" s="3"/>
      <c r="D9711" s="3"/>
      <c r="E9711" s="4"/>
      <c r="AJ9711" s="3"/>
    </row>
    <row r="9712" spans="3:36">
      <c r="C9712" s="3"/>
      <c r="D9712" s="3"/>
      <c r="E9712" s="4"/>
      <c r="AJ9712" s="3"/>
    </row>
    <row r="9713" spans="3:36">
      <c r="C9713" s="3"/>
      <c r="D9713" s="3"/>
      <c r="E9713" s="4"/>
      <c r="AJ9713" s="3"/>
    </row>
    <row r="9714" spans="3:36">
      <c r="C9714" s="3"/>
      <c r="D9714" s="3"/>
      <c r="E9714" s="4"/>
      <c r="AJ9714" s="3"/>
    </row>
    <row r="9715" spans="3:36">
      <c r="C9715" s="3"/>
      <c r="D9715" s="3"/>
      <c r="E9715" s="4"/>
      <c r="AJ9715" s="3"/>
    </row>
    <row r="9716" spans="3:36">
      <c r="C9716" s="3"/>
      <c r="D9716" s="3"/>
      <c r="E9716" s="4"/>
      <c r="AJ9716" s="3"/>
    </row>
    <row r="9717" spans="3:36">
      <c r="C9717" s="3"/>
      <c r="D9717" s="3"/>
      <c r="E9717" s="4"/>
      <c r="AJ9717" s="3"/>
    </row>
    <row r="9718" spans="3:36">
      <c r="C9718" s="3"/>
      <c r="D9718" s="3"/>
      <c r="E9718" s="4"/>
      <c r="AJ9718" s="3"/>
    </row>
    <row r="9719" spans="3:36">
      <c r="C9719" s="3"/>
      <c r="D9719" s="3"/>
      <c r="E9719" s="4"/>
    </row>
    <row r="9720" spans="3:36">
      <c r="C9720" s="3"/>
      <c r="D9720" s="3"/>
      <c r="E9720" s="4"/>
      <c r="AJ9720" s="3"/>
    </row>
    <row r="9721" spans="3:36">
      <c r="C9721" s="3"/>
      <c r="D9721" s="3"/>
      <c r="E9721" s="4"/>
      <c r="AJ9721" s="3"/>
    </row>
    <row r="9722" spans="3:36">
      <c r="C9722" s="3"/>
      <c r="D9722" s="3"/>
      <c r="E9722" s="4"/>
      <c r="AJ9722" s="3"/>
    </row>
    <row r="9723" spans="3:36">
      <c r="C9723" s="3"/>
      <c r="D9723" s="3"/>
      <c r="E9723" s="4"/>
      <c r="AJ9723" s="3"/>
    </row>
    <row r="9724" spans="3:36">
      <c r="C9724" s="3"/>
      <c r="D9724" s="3"/>
      <c r="E9724" s="4"/>
      <c r="AJ9724" s="3"/>
    </row>
    <row r="9725" spans="3:36">
      <c r="C9725" s="3"/>
      <c r="D9725" s="3"/>
      <c r="E9725" s="4"/>
      <c r="AJ9725" s="3"/>
    </row>
    <row r="9726" spans="3:36">
      <c r="C9726" s="3"/>
      <c r="D9726" s="3"/>
      <c r="E9726" s="4"/>
      <c r="AJ9726" s="3"/>
    </row>
    <row r="9727" spans="3:36">
      <c r="C9727" s="3"/>
      <c r="D9727" s="3"/>
      <c r="E9727" s="4"/>
    </row>
    <row r="9728" spans="3:36">
      <c r="C9728" s="3"/>
      <c r="D9728" s="3"/>
      <c r="E9728" s="4"/>
      <c r="AJ9728" s="3"/>
    </row>
    <row r="9729" spans="3:36">
      <c r="C9729" s="3"/>
      <c r="D9729" s="3"/>
      <c r="E9729" s="4"/>
      <c r="AJ9729" s="3"/>
    </row>
    <row r="9730" spans="3:36">
      <c r="C9730" s="3"/>
      <c r="D9730" s="3"/>
      <c r="E9730" s="4"/>
      <c r="AJ9730" s="3"/>
    </row>
    <row r="9731" spans="3:36">
      <c r="C9731" s="3"/>
      <c r="D9731" s="3"/>
      <c r="E9731" s="4"/>
      <c r="AJ9731" s="3"/>
    </row>
    <row r="9732" spans="3:36">
      <c r="C9732" s="3"/>
      <c r="D9732" s="3"/>
      <c r="E9732" s="4"/>
      <c r="AJ9732" s="3"/>
    </row>
    <row r="9733" spans="3:36">
      <c r="C9733" s="3"/>
      <c r="D9733" s="3"/>
      <c r="E9733" s="4"/>
      <c r="AJ9733" s="3"/>
    </row>
    <row r="9734" spans="3:36">
      <c r="C9734" s="3"/>
      <c r="D9734" s="3"/>
      <c r="E9734" s="4"/>
      <c r="AJ9734" s="3"/>
    </row>
    <row r="9735" spans="3:36">
      <c r="C9735" s="3"/>
      <c r="D9735" s="3"/>
      <c r="E9735" s="4"/>
      <c r="AJ9735" s="3"/>
    </row>
    <row r="9736" spans="3:36">
      <c r="C9736" s="3"/>
      <c r="D9736" s="3"/>
      <c r="E9736" s="4"/>
      <c r="AJ9736" s="3"/>
    </row>
    <row r="9737" spans="3:36">
      <c r="C9737" s="3"/>
      <c r="D9737" s="3"/>
      <c r="E9737" s="4"/>
      <c r="AJ9737" s="3"/>
    </row>
    <row r="9738" spans="3:36">
      <c r="C9738" s="3"/>
      <c r="D9738" s="3"/>
      <c r="E9738" s="4"/>
      <c r="AJ9738" s="3"/>
    </row>
    <row r="9739" spans="3:36">
      <c r="C9739" s="3"/>
      <c r="D9739" s="3"/>
      <c r="E9739" s="4"/>
      <c r="AJ9739" s="3"/>
    </row>
    <row r="9740" spans="3:36">
      <c r="C9740" s="3"/>
      <c r="D9740" s="3"/>
      <c r="E9740" s="4"/>
      <c r="AJ9740" s="3"/>
    </row>
    <row r="9741" spans="3:36">
      <c r="C9741" s="3"/>
      <c r="D9741" s="3"/>
      <c r="E9741" s="4"/>
      <c r="AJ9741" s="3"/>
    </row>
    <row r="9742" spans="3:36">
      <c r="C9742" s="3"/>
      <c r="D9742" s="3"/>
      <c r="E9742" s="4"/>
      <c r="AJ9742" s="3"/>
    </row>
    <row r="9743" spans="3:36">
      <c r="C9743" s="3"/>
      <c r="D9743" s="3"/>
      <c r="E9743" s="4"/>
      <c r="AJ9743" s="3"/>
    </row>
    <row r="9744" spans="3:36">
      <c r="C9744" s="3"/>
      <c r="D9744" s="3"/>
      <c r="E9744" s="4"/>
      <c r="AJ9744" s="3"/>
    </row>
    <row r="9745" spans="3:36">
      <c r="C9745" s="3"/>
      <c r="D9745" s="3"/>
      <c r="E9745" s="4"/>
      <c r="AJ9745" s="3"/>
    </row>
    <row r="9746" spans="3:36">
      <c r="C9746" s="3"/>
      <c r="D9746" s="3"/>
      <c r="E9746" s="4"/>
      <c r="AJ9746" s="3"/>
    </row>
    <row r="9747" spans="3:36">
      <c r="C9747" s="3"/>
      <c r="D9747" s="3"/>
      <c r="E9747" s="4"/>
      <c r="AJ9747" s="3"/>
    </row>
    <row r="9748" spans="3:36">
      <c r="C9748" s="3"/>
      <c r="D9748" s="3"/>
      <c r="E9748" s="4"/>
      <c r="AJ9748" s="3"/>
    </row>
    <row r="9749" spans="3:36">
      <c r="C9749" s="3"/>
      <c r="D9749" s="3"/>
      <c r="E9749" s="4"/>
      <c r="AJ9749" s="3"/>
    </row>
    <row r="9750" spans="3:36">
      <c r="C9750" s="3"/>
      <c r="D9750" s="3"/>
      <c r="E9750" s="4"/>
      <c r="AJ9750" s="3"/>
    </row>
    <row r="9751" spans="3:36">
      <c r="C9751" s="3"/>
      <c r="D9751" s="3"/>
      <c r="E9751" s="4"/>
      <c r="AJ9751" s="3"/>
    </row>
    <row r="9752" spans="3:36">
      <c r="C9752" s="3"/>
      <c r="D9752" s="3"/>
      <c r="E9752" s="4"/>
      <c r="AJ9752" s="3"/>
    </row>
    <row r="9753" spans="3:36">
      <c r="C9753" s="3"/>
      <c r="D9753" s="3"/>
      <c r="E9753" s="4"/>
      <c r="AJ9753" s="3"/>
    </row>
    <row r="9754" spans="3:36">
      <c r="C9754" s="3"/>
      <c r="D9754" s="3"/>
      <c r="E9754" s="4"/>
      <c r="AJ9754" s="3"/>
    </row>
    <row r="9755" spans="3:36">
      <c r="C9755" s="3"/>
      <c r="D9755" s="3"/>
      <c r="E9755" s="4"/>
      <c r="AJ9755" s="3"/>
    </row>
    <row r="9756" spans="3:36">
      <c r="C9756" s="3"/>
      <c r="D9756" s="3"/>
      <c r="E9756" s="4"/>
      <c r="AJ9756" s="3"/>
    </row>
    <row r="9757" spans="3:36">
      <c r="C9757" s="3"/>
      <c r="D9757" s="3"/>
      <c r="E9757" s="4"/>
      <c r="AJ9757" s="3"/>
    </row>
    <row r="9758" spans="3:36">
      <c r="C9758" s="3"/>
      <c r="D9758" s="3"/>
      <c r="E9758" s="4"/>
      <c r="AJ9758" s="3"/>
    </row>
    <row r="9759" spans="3:36">
      <c r="C9759" s="3"/>
      <c r="D9759" s="3"/>
      <c r="E9759" s="4"/>
      <c r="AJ9759" s="3"/>
    </row>
    <row r="9760" spans="3:36">
      <c r="C9760" s="3"/>
      <c r="D9760" s="3"/>
      <c r="E9760" s="4"/>
      <c r="AJ9760" s="3"/>
    </row>
    <row r="9761" spans="3:36">
      <c r="C9761" s="3"/>
      <c r="D9761" s="3"/>
      <c r="E9761" s="4"/>
      <c r="AJ9761" s="3"/>
    </row>
    <row r="9762" spans="3:36">
      <c r="C9762" s="3"/>
      <c r="D9762" s="3"/>
      <c r="E9762" s="4"/>
      <c r="AJ9762" s="3"/>
    </row>
    <row r="9763" spans="3:36">
      <c r="C9763" s="3"/>
      <c r="D9763" s="3"/>
      <c r="E9763" s="4"/>
      <c r="AJ9763" s="3"/>
    </row>
    <row r="9764" spans="3:36">
      <c r="C9764" s="3"/>
      <c r="D9764" s="3"/>
      <c r="E9764" s="4"/>
      <c r="AJ9764" s="3"/>
    </row>
    <row r="9765" spans="3:36">
      <c r="C9765" s="3"/>
      <c r="D9765" s="3"/>
      <c r="E9765" s="4"/>
      <c r="AJ9765" s="3"/>
    </row>
    <row r="9766" spans="3:36">
      <c r="C9766" s="3"/>
      <c r="D9766" s="3"/>
      <c r="E9766" s="4"/>
      <c r="AJ9766" s="3"/>
    </row>
    <row r="9767" spans="3:36">
      <c r="C9767" s="3"/>
      <c r="D9767" s="3"/>
      <c r="E9767" s="4"/>
      <c r="AJ9767" s="3"/>
    </row>
    <row r="9768" spans="3:36">
      <c r="C9768" s="3"/>
      <c r="D9768" s="3"/>
      <c r="E9768" s="4"/>
      <c r="AJ9768" s="3"/>
    </row>
    <row r="9769" spans="3:36">
      <c r="C9769" s="3"/>
      <c r="D9769" s="3"/>
      <c r="E9769" s="4"/>
      <c r="AJ9769" s="3"/>
    </row>
    <row r="9770" spans="3:36">
      <c r="C9770" s="3"/>
      <c r="D9770" s="3"/>
      <c r="E9770" s="4"/>
      <c r="AJ9770" s="3"/>
    </row>
    <row r="9771" spans="3:36">
      <c r="C9771" s="3"/>
      <c r="D9771" s="3"/>
      <c r="E9771" s="4"/>
      <c r="AJ9771" s="3"/>
    </row>
    <row r="9772" spans="3:36">
      <c r="C9772" s="3"/>
      <c r="D9772" s="3"/>
      <c r="E9772" s="4"/>
      <c r="AJ9772" s="3"/>
    </row>
    <row r="9773" spans="3:36">
      <c r="C9773" s="3"/>
      <c r="D9773" s="3"/>
      <c r="E9773" s="4"/>
      <c r="AJ9773" s="3"/>
    </row>
    <row r="9774" spans="3:36">
      <c r="C9774" s="3"/>
      <c r="D9774" s="3"/>
      <c r="E9774" s="4"/>
      <c r="AJ9774" s="3"/>
    </row>
    <row r="9775" spans="3:36">
      <c r="C9775" s="3"/>
      <c r="D9775" s="3"/>
      <c r="E9775" s="4"/>
      <c r="AJ9775" s="3"/>
    </row>
    <row r="9776" spans="3:36">
      <c r="C9776" s="3"/>
      <c r="D9776" s="3"/>
      <c r="E9776" s="4"/>
      <c r="AJ9776" s="3"/>
    </row>
    <row r="9777" spans="3:36">
      <c r="C9777" s="3"/>
      <c r="D9777" s="3"/>
      <c r="E9777" s="4"/>
      <c r="AJ9777" s="3"/>
    </row>
    <row r="9778" spans="3:36">
      <c r="C9778" s="3"/>
      <c r="D9778" s="3"/>
      <c r="E9778" s="4"/>
      <c r="AJ9778" s="3"/>
    </row>
    <row r="9779" spans="3:36">
      <c r="C9779" s="3"/>
      <c r="D9779" s="3"/>
      <c r="E9779" s="4"/>
      <c r="AJ9779" s="3"/>
    </row>
    <row r="9780" spans="3:36">
      <c r="C9780" s="3"/>
      <c r="D9780" s="3"/>
      <c r="E9780" s="4"/>
      <c r="AJ9780" s="3"/>
    </row>
    <row r="9781" spans="3:36">
      <c r="C9781" s="3"/>
      <c r="D9781" s="3"/>
      <c r="E9781" s="4"/>
      <c r="AJ9781" s="3"/>
    </row>
    <row r="9782" spans="3:36">
      <c r="C9782" s="3"/>
      <c r="D9782" s="3"/>
      <c r="E9782" s="4"/>
      <c r="AJ9782" s="3"/>
    </row>
    <row r="9783" spans="3:36">
      <c r="C9783" s="3"/>
      <c r="D9783" s="3"/>
      <c r="E9783" s="4"/>
      <c r="AJ9783" s="3"/>
    </row>
    <row r="9784" spans="3:36">
      <c r="C9784" s="3"/>
      <c r="D9784" s="3"/>
      <c r="E9784" s="4"/>
      <c r="AJ9784" s="3"/>
    </row>
    <row r="9785" spans="3:36">
      <c r="C9785" s="3"/>
      <c r="D9785" s="3"/>
      <c r="E9785" s="4"/>
      <c r="AJ9785" s="3"/>
    </row>
    <row r="9786" spans="3:36">
      <c r="C9786" s="3"/>
      <c r="D9786" s="3"/>
      <c r="E9786" s="4"/>
      <c r="AJ9786" s="3"/>
    </row>
    <row r="9787" spans="3:36">
      <c r="C9787" s="3"/>
      <c r="D9787" s="3"/>
      <c r="E9787" s="4"/>
      <c r="AJ9787" s="3"/>
    </row>
    <row r="9788" spans="3:36">
      <c r="C9788" s="3"/>
      <c r="D9788" s="3"/>
      <c r="E9788" s="4"/>
      <c r="AJ9788" s="3"/>
    </row>
    <row r="9789" spans="3:36">
      <c r="C9789" s="3"/>
      <c r="D9789" s="3"/>
      <c r="E9789" s="4"/>
      <c r="AJ9789" s="3"/>
    </row>
    <row r="9790" spans="3:36">
      <c r="C9790" s="3"/>
      <c r="D9790" s="3"/>
      <c r="E9790" s="4"/>
      <c r="AJ9790" s="3"/>
    </row>
    <row r="9791" spans="3:36">
      <c r="C9791" s="3"/>
      <c r="D9791" s="3"/>
      <c r="E9791" s="4"/>
      <c r="AJ9791" s="3"/>
    </row>
    <row r="9792" spans="3:36">
      <c r="C9792" s="3"/>
      <c r="D9792" s="3"/>
      <c r="E9792" s="4"/>
      <c r="AJ9792" s="3"/>
    </row>
    <row r="9793" spans="3:36">
      <c r="C9793" s="3"/>
      <c r="D9793" s="3"/>
      <c r="E9793" s="4"/>
      <c r="AJ9793" s="3"/>
    </row>
    <row r="9794" spans="3:36">
      <c r="C9794" s="3"/>
      <c r="D9794" s="3"/>
      <c r="E9794" s="4"/>
      <c r="AJ9794" s="3"/>
    </row>
    <row r="9795" spans="3:36">
      <c r="C9795" s="3"/>
      <c r="D9795" s="3"/>
      <c r="E9795" s="4"/>
      <c r="AJ9795" s="3"/>
    </row>
    <row r="9796" spans="3:36">
      <c r="C9796" s="3"/>
      <c r="D9796" s="3"/>
      <c r="E9796" s="4"/>
    </row>
    <row r="9797" spans="3:36">
      <c r="C9797" s="3"/>
      <c r="D9797" s="3"/>
      <c r="E9797" s="4"/>
      <c r="AJ9797" s="3"/>
    </row>
    <row r="9798" spans="3:36">
      <c r="C9798" s="3"/>
      <c r="D9798" s="3"/>
      <c r="E9798" s="4"/>
      <c r="AJ9798" s="3"/>
    </row>
    <row r="9799" spans="3:36">
      <c r="C9799" s="3"/>
      <c r="D9799" s="3"/>
      <c r="E9799" s="4"/>
      <c r="AJ9799" s="3"/>
    </row>
    <row r="9800" spans="3:36">
      <c r="C9800" s="3"/>
      <c r="D9800" s="3"/>
      <c r="E9800" s="4"/>
      <c r="AJ9800" s="3"/>
    </row>
    <row r="9801" spans="3:36">
      <c r="C9801" s="3"/>
      <c r="D9801" s="3"/>
      <c r="E9801" s="4"/>
      <c r="AJ9801" s="3"/>
    </row>
    <row r="9802" spans="3:36">
      <c r="C9802" s="3"/>
      <c r="D9802" s="3"/>
      <c r="E9802" s="4"/>
      <c r="AJ9802" s="3"/>
    </row>
    <row r="9803" spans="3:36">
      <c r="C9803" s="3"/>
      <c r="D9803" s="3"/>
      <c r="E9803" s="4"/>
      <c r="AJ9803" s="3"/>
    </row>
    <row r="9804" spans="3:36">
      <c r="C9804" s="3"/>
      <c r="D9804" s="3"/>
      <c r="E9804" s="4"/>
      <c r="AJ9804" s="3"/>
    </row>
    <row r="9805" spans="3:36">
      <c r="C9805" s="3"/>
      <c r="D9805" s="3"/>
      <c r="E9805" s="4"/>
      <c r="AJ9805" s="3"/>
    </row>
    <row r="9806" spans="3:36">
      <c r="C9806" s="3"/>
      <c r="D9806" s="3"/>
      <c r="E9806" s="4"/>
      <c r="AJ9806" s="3"/>
    </row>
    <row r="9807" spans="3:36">
      <c r="C9807" s="3"/>
      <c r="D9807" s="3"/>
      <c r="E9807" s="4"/>
      <c r="AJ9807" s="3"/>
    </row>
    <row r="9808" spans="3:36">
      <c r="C9808" s="3"/>
      <c r="D9808" s="3"/>
      <c r="E9808" s="4"/>
      <c r="AJ9808" s="3"/>
    </row>
    <row r="9809" spans="3:36">
      <c r="C9809" s="3"/>
      <c r="D9809" s="3"/>
      <c r="E9809" s="4"/>
      <c r="AJ9809" s="3"/>
    </row>
    <row r="9810" spans="3:36">
      <c r="C9810" s="3"/>
      <c r="D9810" s="3"/>
      <c r="E9810" s="4"/>
      <c r="AJ9810" s="3"/>
    </row>
    <row r="9811" spans="3:36">
      <c r="C9811" s="3"/>
      <c r="D9811" s="3"/>
      <c r="E9811" s="4"/>
      <c r="AJ9811" s="3"/>
    </row>
    <row r="9812" spans="3:36">
      <c r="C9812" s="3"/>
      <c r="D9812" s="3"/>
      <c r="E9812" s="4"/>
    </row>
    <row r="9813" spans="3:36">
      <c r="C9813" s="3"/>
      <c r="D9813" s="3"/>
      <c r="E9813" s="4"/>
      <c r="AJ9813" s="3"/>
    </row>
    <row r="9814" spans="3:36">
      <c r="C9814" s="3"/>
      <c r="D9814" s="3"/>
      <c r="E9814" s="4"/>
      <c r="AJ9814" s="3"/>
    </row>
    <row r="9815" spans="3:36">
      <c r="C9815" s="3"/>
      <c r="D9815" s="3"/>
      <c r="E9815" s="4"/>
      <c r="AJ9815" s="3"/>
    </row>
    <row r="9816" spans="3:36">
      <c r="C9816" s="3"/>
      <c r="D9816" s="3"/>
      <c r="E9816" s="4"/>
      <c r="AJ9816" s="3"/>
    </row>
    <row r="9817" spans="3:36">
      <c r="C9817" s="3"/>
      <c r="D9817" s="3"/>
      <c r="E9817" s="4"/>
      <c r="AJ9817" s="3"/>
    </row>
    <row r="9818" spans="3:36">
      <c r="C9818" s="3"/>
      <c r="D9818" s="3"/>
      <c r="E9818" s="4"/>
      <c r="AJ9818" s="3"/>
    </row>
    <row r="9819" spans="3:36">
      <c r="C9819" s="3"/>
      <c r="D9819" s="3"/>
      <c r="E9819" s="4"/>
      <c r="AJ9819" s="3"/>
    </row>
    <row r="9820" spans="3:36">
      <c r="C9820" s="3"/>
      <c r="D9820" s="3"/>
      <c r="E9820" s="4"/>
      <c r="AJ9820" s="3"/>
    </row>
    <row r="9821" spans="3:36">
      <c r="C9821" s="3"/>
      <c r="D9821" s="3"/>
      <c r="E9821" s="4"/>
      <c r="AJ9821" s="3"/>
    </row>
    <row r="9822" spans="3:36">
      <c r="C9822" s="3"/>
      <c r="D9822" s="3"/>
      <c r="E9822" s="4"/>
    </row>
    <row r="9823" spans="3:36">
      <c r="C9823" s="3"/>
      <c r="D9823" s="3"/>
      <c r="E9823" s="4"/>
      <c r="AJ9823" s="3"/>
    </row>
    <row r="9824" spans="3:36">
      <c r="C9824" s="3"/>
      <c r="D9824" s="3"/>
      <c r="E9824" s="4"/>
    </row>
    <row r="9825" spans="3:36">
      <c r="C9825" s="3"/>
      <c r="D9825" s="3"/>
      <c r="E9825" s="4"/>
      <c r="AJ9825" s="3"/>
    </row>
    <row r="9826" spans="3:36">
      <c r="C9826" s="3"/>
      <c r="D9826" s="3"/>
      <c r="E9826" s="4"/>
      <c r="AJ9826" s="3"/>
    </row>
    <row r="9827" spans="3:36">
      <c r="C9827" s="3"/>
      <c r="D9827" s="3"/>
      <c r="E9827" s="4"/>
      <c r="AJ9827" s="3"/>
    </row>
    <row r="9828" spans="3:36">
      <c r="C9828" s="3"/>
      <c r="D9828" s="3"/>
      <c r="E9828" s="4"/>
      <c r="AJ9828" s="3"/>
    </row>
    <row r="9829" spans="3:36">
      <c r="C9829" s="3"/>
      <c r="D9829" s="3"/>
      <c r="E9829" s="4"/>
      <c r="AJ9829" s="3"/>
    </row>
    <row r="9830" spans="3:36">
      <c r="C9830" s="3"/>
      <c r="D9830" s="3"/>
      <c r="E9830" s="4"/>
    </row>
    <row r="9831" spans="3:36">
      <c r="C9831" s="3"/>
      <c r="D9831" s="3"/>
      <c r="E9831" s="4"/>
      <c r="U9831" s="4"/>
      <c r="W9831" s="4"/>
      <c r="AJ9831" s="3"/>
    </row>
    <row r="9832" spans="3:36">
      <c r="C9832" s="3"/>
      <c r="D9832" s="3"/>
      <c r="E9832" s="4"/>
      <c r="U9832" s="4"/>
      <c r="W9832" s="4"/>
      <c r="AJ9832" s="3"/>
    </row>
    <row r="9833" spans="3:36">
      <c r="C9833" s="3"/>
      <c r="D9833" s="3"/>
      <c r="E9833" s="4"/>
      <c r="U9833" s="4"/>
      <c r="W9833" s="4"/>
      <c r="AJ9833" s="3"/>
    </row>
    <row r="9834" spans="3:36">
      <c r="C9834" s="3"/>
      <c r="D9834" s="3"/>
      <c r="E9834" s="4"/>
      <c r="U9834" s="4"/>
      <c r="W9834" s="4"/>
      <c r="AJ9834" s="3"/>
    </row>
    <row r="9835" spans="3:36">
      <c r="C9835" s="3"/>
      <c r="D9835" s="3"/>
      <c r="E9835" s="4"/>
      <c r="U9835" s="4"/>
      <c r="W9835" s="4"/>
      <c r="AJ9835" s="3"/>
    </row>
    <row r="9836" spans="3:36">
      <c r="C9836" s="3"/>
      <c r="D9836" s="3"/>
      <c r="E9836" s="4"/>
      <c r="U9836" s="4"/>
      <c r="W9836" s="4"/>
      <c r="AJ9836" s="3"/>
    </row>
    <row r="9837" spans="3:36">
      <c r="C9837" s="3"/>
      <c r="D9837" s="3"/>
      <c r="E9837" s="4"/>
      <c r="AJ9837" s="3"/>
    </row>
    <row r="9838" spans="3:36">
      <c r="C9838" s="3"/>
      <c r="D9838" s="3"/>
      <c r="E9838" s="4"/>
    </row>
    <row r="9839" spans="3:36">
      <c r="C9839" s="3"/>
      <c r="D9839" s="3"/>
      <c r="E9839" s="4"/>
      <c r="AJ9839" s="3"/>
    </row>
    <row r="9840" spans="3:36">
      <c r="C9840" s="3"/>
      <c r="D9840" s="3"/>
      <c r="E9840" s="4"/>
    </row>
    <row r="9841" spans="3:36">
      <c r="C9841" s="3"/>
      <c r="D9841" s="3"/>
      <c r="E9841" s="4"/>
      <c r="AJ9841" s="3"/>
    </row>
    <row r="9842" spans="3:36">
      <c r="C9842" s="3"/>
      <c r="D9842" s="3"/>
      <c r="E9842" s="4"/>
      <c r="AJ9842" s="3"/>
    </row>
    <row r="9843" spans="3:36">
      <c r="C9843" s="3"/>
      <c r="D9843" s="3"/>
      <c r="E9843" s="4"/>
      <c r="AJ9843" s="3"/>
    </row>
    <row r="9844" spans="3:36">
      <c r="C9844" s="3"/>
      <c r="D9844" s="3"/>
      <c r="E9844" s="4"/>
      <c r="AJ9844" s="3"/>
    </row>
    <row r="9845" spans="3:36">
      <c r="C9845" s="3"/>
      <c r="D9845" s="3"/>
      <c r="E9845" s="4"/>
      <c r="AJ9845" s="3"/>
    </row>
    <row r="9846" spans="3:36">
      <c r="C9846" s="3"/>
      <c r="D9846" s="3"/>
      <c r="E9846" s="4"/>
      <c r="AJ9846" s="3"/>
    </row>
    <row r="9847" spans="3:36">
      <c r="C9847" s="3"/>
      <c r="D9847" s="3"/>
      <c r="E9847" s="4"/>
      <c r="AJ9847" s="3"/>
    </row>
    <row r="9848" spans="3:36">
      <c r="C9848" s="3"/>
      <c r="D9848" s="3"/>
      <c r="E9848" s="4"/>
      <c r="AJ9848" s="3"/>
    </row>
    <row r="9849" spans="3:36">
      <c r="C9849" s="3"/>
      <c r="D9849" s="3"/>
      <c r="E9849" s="4"/>
      <c r="AJ9849" s="3"/>
    </row>
    <row r="9850" spans="3:36">
      <c r="C9850" s="3"/>
      <c r="D9850" s="3"/>
      <c r="E9850" s="4"/>
      <c r="AJ9850" s="3"/>
    </row>
    <row r="9851" spans="3:36">
      <c r="C9851" s="3"/>
      <c r="D9851" s="3"/>
      <c r="E9851" s="4"/>
      <c r="AJ9851" s="3"/>
    </row>
    <row r="9852" spans="3:36">
      <c r="C9852" s="3"/>
      <c r="D9852" s="3"/>
      <c r="E9852" s="4"/>
    </row>
    <row r="9853" spans="3:36">
      <c r="C9853" s="3"/>
      <c r="D9853" s="3"/>
      <c r="E9853" s="4"/>
      <c r="AJ9853" s="3"/>
    </row>
    <row r="9854" spans="3:36">
      <c r="C9854" s="3"/>
      <c r="D9854" s="3"/>
      <c r="E9854" s="4"/>
      <c r="AJ9854" s="3"/>
    </row>
    <row r="9855" spans="3:36">
      <c r="C9855" s="3"/>
      <c r="D9855" s="3"/>
      <c r="E9855" s="4"/>
      <c r="AJ9855" s="3"/>
    </row>
    <row r="9856" spans="3:36">
      <c r="C9856" s="3"/>
      <c r="D9856" s="3"/>
      <c r="E9856" s="4"/>
      <c r="AJ9856" s="3"/>
    </row>
    <row r="9857" spans="3:36">
      <c r="C9857" s="3"/>
      <c r="D9857" s="3"/>
      <c r="E9857" s="4"/>
      <c r="AJ9857" s="3"/>
    </row>
    <row r="9858" spans="3:36">
      <c r="C9858" s="3"/>
      <c r="D9858" s="3"/>
      <c r="E9858" s="4"/>
      <c r="AJ9858" s="3"/>
    </row>
    <row r="9859" spans="3:36">
      <c r="C9859" s="3"/>
      <c r="D9859" s="3"/>
      <c r="E9859" s="4"/>
      <c r="AJ9859" s="3"/>
    </row>
    <row r="9860" spans="3:36">
      <c r="C9860" s="3"/>
      <c r="D9860" s="3"/>
      <c r="E9860" s="4"/>
      <c r="AJ9860" s="3"/>
    </row>
    <row r="9861" spans="3:36">
      <c r="C9861" s="3"/>
      <c r="D9861" s="3"/>
      <c r="E9861" s="4"/>
      <c r="AJ9861" s="3"/>
    </row>
    <row r="9862" spans="3:36">
      <c r="C9862" s="3"/>
      <c r="D9862" s="3"/>
      <c r="E9862" s="4"/>
    </row>
    <row r="9863" spans="3:36">
      <c r="C9863" s="3"/>
      <c r="D9863" s="3"/>
      <c r="E9863" s="4"/>
      <c r="AJ9863" s="3"/>
    </row>
    <row r="9864" spans="3:36">
      <c r="C9864" s="3"/>
      <c r="D9864" s="3"/>
      <c r="E9864" s="4"/>
    </row>
    <row r="9865" spans="3:36">
      <c r="C9865" s="3"/>
      <c r="D9865" s="3"/>
      <c r="E9865" s="4"/>
      <c r="AJ9865" s="3"/>
    </row>
    <row r="9866" spans="3:36">
      <c r="C9866" s="3"/>
      <c r="D9866" s="3"/>
      <c r="E9866" s="4"/>
      <c r="AJ9866" s="3"/>
    </row>
    <row r="9867" spans="3:36">
      <c r="C9867" s="3"/>
      <c r="D9867" s="3"/>
      <c r="E9867" s="4"/>
      <c r="AJ9867" s="3"/>
    </row>
    <row r="9868" spans="3:36">
      <c r="C9868" s="3"/>
      <c r="D9868" s="3"/>
      <c r="E9868" s="4"/>
      <c r="AJ9868" s="3"/>
    </row>
    <row r="9869" spans="3:36">
      <c r="C9869" s="3"/>
      <c r="D9869" s="3"/>
      <c r="E9869" s="4"/>
      <c r="AJ9869" s="3"/>
    </row>
    <row r="9870" spans="3:36">
      <c r="C9870" s="3"/>
      <c r="D9870" s="3"/>
      <c r="E9870" s="4"/>
      <c r="AJ9870" s="3"/>
    </row>
    <row r="9871" spans="3:36">
      <c r="C9871" s="3"/>
      <c r="D9871" s="3"/>
      <c r="E9871" s="4"/>
      <c r="AJ9871" s="3"/>
    </row>
    <row r="9872" spans="3:36">
      <c r="C9872" s="3"/>
      <c r="D9872" s="3"/>
      <c r="E9872" s="4"/>
      <c r="AJ9872" s="3"/>
    </row>
    <row r="9873" spans="3:36">
      <c r="C9873" s="3"/>
      <c r="D9873" s="3"/>
      <c r="E9873" s="4"/>
      <c r="AJ9873" s="3"/>
    </row>
    <row r="9874" spans="3:36">
      <c r="C9874" s="3"/>
      <c r="D9874" s="3"/>
      <c r="E9874" s="4"/>
      <c r="AJ9874" s="3"/>
    </row>
    <row r="9875" spans="3:36">
      <c r="C9875" s="3"/>
      <c r="D9875" s="3"/>
      <c r="E9875" s="4"/>
      <c r="AJ9875" s="3"/>
    </row>
    <row r="9876" spans="3:36">
      <c r="C9876" s="3"/>
      <c r="D9876" s="3"/>
      <c r="E9876" s="4"/>
      <c r="AJ9876" s="3"/>
    </row>
    <row r="9877" spans="3:36">
      <c r="C9877" s="3"/>
      <c r="D9877" s="3"/>
      <c r="E9877" s="4"/>
      <c r="AJ9877" s="3"/>
    </row>
    <row r="9878" spans="3:36">
      <c r="C9878" s="3"/>
      <c r="D9878" s="3"/>
      <c r="E9878" s="4"/>
    </row>
    <row r="9879" spans="3:36">
      <c r="C9879" s="3"/>
      <c r="D9879" s="3"/>
      <c r="E9879" s="4"/>
      <c r="AJ9879" s="3"/>
    </row>
    <row r="9880" spans="3:36">
      <c r="C9880" s="3"/>
      <c r="D9880" s="3"/>
      <c r="E9880" s="4"/>
      <c r="AJ9880" s="3"/>
    </row>
    <row r="9881" spans="3:36">
      <c r="C9881" s="3"/>
      <c r="D9881" s="3"/>
      <c r="E9881" s="4"/>
      <c r="AJ9881" s="3"/>
    </row>
    <row r="9882" spans="3:36">
      <c r="C9882" s="3"/>
      <c r="D9882" s="3"/>
      <c r="E9882" s="4"/>
      <c r="AJ9882" s="3"/>
    </row>
    <row r="9883" spans="3:36">
      <c r="C9883" s="3"/>
      <c r="D9883" s="3"/>
      <c r="E9883" s="4"/>
      <c r="AJ9883" s="3"/>
    </row>
    <row r="9884" spans="3:36">
      <c r="C9884" s="3"/>
      <c r="D9884" s="3"/>
      <c r="E9884" s="4"/>
    </row>
    <row r="9885" spans="3:36">
      <c r="C9885" s="3"/>
      <c r="D9885" s="3"/>
      <c r="E9885" s="4"/>
      <c r="AJ9885" s="3"/>
    </row>
    <row r="9886" spans="3:36">
      <c r="C9886" s="3"/>
      <c r="D9886" s="3"/>
      <c r="E9886" s="4"/>
      <c r="AJ9886" s="3"/>
    </row>
    <row r="9887" spans="3:36">
      <c r="C9887" s="3"/>
      <c r="D9887" s="3"/>
      <c r="E9887" s="4"/>
      <c r="AJ9887" s="3"/>
    </row>
    <row r="9888" spans="3:36">
      <c r="C9888" s="3"/>
      <c r="D9888" s="3"/>
      <c r="E9888" s="4"/>
      <c r="AJ9888" s="3"/>
    </row>
    <row r="9889" spans="3:36">
      <c r="C9889" s="3"/>
      <c r="D9889" s="3"/>
      <c r="E9889" s="4"/>
      <c r="AJ9889" s="3"/>
    </row>
    <row r="9890" spans="3:36">
      <c r="C9890" s="3"/>
      <c r="D9890" s="3"/>
      <c r="E9890" s="4"/>
      <c r="AJ9890" s="3"/>
    </row>
    <row r="9891" spans="3:36">
      <c r="C9891" s="3"/>
      <c r="D9891" s="3"/>
      <c r="E9891" s="4"/>
      <c r="AJ9891" s="3"/>
    </row>
    <row r="9892" spans="3:36">
      <c r="C9892" s="3"/>
      <c r="D9892" s="3"/>
      <c r="E9892" s="4"/>
      <c r="AJ9892" s="3"/>
    </row>
    <row r="9893" spans="3:36">
      <c r="C9893" s="3"/>
      <c r="D9893" s="3"/>
      <c r="E9893" s="4"/>
      <c r="AJ9893" s="3"/>
    </row>
    <row r="9894" spans="3:36">
      <c r="C9894" s="3"/>
      <c r="D9894" s="3"/>
      <c r="E9894" s="4"/>
      <c r="AJ9894" s="3"/>
    </row>
    <row r="9895" spans="3:36">
      <c r="C9895" s="3"/>
      <c r="D9895" s="3"/>
      <c r="E9895" s="4"/>
      <c r="AJ9895" s="3"/>
    </row>
    <row r="9896" spans="3:36">
      <c r="C9896" s="3"/>
      <c r="D9896" s="3"/>
      <c r="E9896" s="4"/>
      <c r="AJ9896" s="3"/>
    </row>
    <row r="9897" spans="3:36">
      <c r="C9897" s="3"/>
      <c r="D9897" s="3"/>
      <c r="E9897" s="4"/>
      <c r="AJ9897" s="3"/>
    </row>
    <row r="9898" spans="3:36">
      <c r="C9898" s="3"/>
      <c r="D9898" s="3"/>
      <c r="E9898" s="4"/>
      <c r="AJ9898" s="3"/>
    </row>
    <row r="9899" spans="3:36">
      <c r="C9899" s="3"/>
      <c r="D9899" s="3"/>
      <c r="E9899" s="4"/>
      <c r="AJ9899" s="3"/>
    </row>
    <row r="9900" spans="3:36">
      <c r="C9900" s="3"/>
      <c r="D9900" s="3"/>
      <c r="E9900" s="4"/>
    </row>
    <row r="9901" spans="3:36">
      <c r="C9901" s="3"/>
      <c r="D9901" s="3"/>
      <c r="E9901" s="4"/>
      <c r="AJ9901" s="3"/>
    </row>
    <row r="9902" spans="3:36">
      <c r="C9902" s="3"/>
      <c r="D9902" s="3"/>
      <c r="E9902" s="4"/>
      <c r="AJ9902" s="3"/>
    </row>
    <row r="9903" spans="3:36">
      <c r="C9903" s="3"/>
      <c r="D9903" s="3"/>
      <c r="E9903" s="4"/>
      <c r="AJ9903" s="3"/>
    </row>
    <row r="9904" spans="3:36">
      <c r="C9904" s="3"/>
      <c r="D9904" s="3"/>
      <c r="E9904" s="4"/>
    </row>
    <row r="9905" spans="3:36">
      <c r="C9905" s="3"/>
      <c r="D9905" s="3"/>
      <c r="E9905" s="4"/>
      <c r="AJ9905" s="3"/>
    </row>
    <row r="9906" spans="3:36">
      <c r="C9906" s="3"/>
      <c r="D9906" s="3"/>
      <c r="E9906" s="4"/>
    </row>
    <row r="9907" spans="3:36">
      <c r="C9907" s="3"/>
      <c r="D9907" s="3"/>
      <c r="E9907" s="4"/>
      <c r="AJ9907" s="3"/>
    </row>
    <row r="9908" spans="3:36">
      <c r="C9908" s="3"/>
      <c r="D9908" s="3"/>
      <c r="E9908" s="4"/>
      <c r="AJ9908" s="3"/>
    </row>
    <row r="9909" spans="3:36">
      <c r="C9909" s="3"/>
      <c r="D9909" s="3"/>
      <c r="E9909" s="4"/>
      <c r="AJ9909" s="3"/>
    </row>
    <row r="9910" spans="3:36">
      <c r="C9910" s="3"/>
      <c r="D9910" s="3"/>
      <c r="E9910" s="4"/>
      <c r="AJ9910" s="3"/>
    </row>
    <row r="9911" spans="3:36">
      <c r="C9911" s="3"/>
      <c r="D9911" s="3"/>
      <c r="E9911" s="4"/>
      <c r="AJ9911" s="3"/>
    </row>
    <row r="9912" spans="3:36">
      <c r="C9912" s="3"/>
      <c r="D9912" s="3"/>
      <c r="E9912" s="4"/>
      <c r="AJ9912" s="3"/>
    </row>
    <row r="9913" spans="3:36">
      <c r="C9913" s="3"/>
      <c r="D9913" s="3"/>
      <c r="E9913" s="4"/>
      <c r="AJ9913" s="3"/>
    </row>
    <row r="9914" spans="3:36">
      <c r="C9914" s="3"/>
      <c r="D9914" s="3"/>
      <c r="E9914" s="4"/>
      <c r="AJ9914" s="3"/>
    </row>
    <row r="9915" spans="3:36">
      <c r="C9915" s="3"/>
      <c r="D9915" s="3"/>
      <c r="E9915" s="4"/>
      <c r="AJ9915" s="3"/>
    </row>
    <row r="9916" spans="3:36">
      <c r="C9916" s="3"/>
      <c r="D9916" s="3"/>
      <c r="E9916" s="4"/>
      <c r="AJ9916" s="3"/>
    </row>
    <row r="9917" spans="3:36">
      <c r="C9917" s="3"/>
      <c r="D9917" s="3"/>
      <c r="E9917" s="4"/>
      <c r="AJ9917" s="3"/>
    </row>
    <row r="9918" spans="3:36">
      <c r="C9918" s="3"/>
      <c r="D9918" s="3"/>
      <c r="E9918" s="4"/>
      <c r="AJ9918" s="3"/>
    </row>
    <row r="9919" spans="3:36">
      <c r="C9919" s="3"/>
      <c r="D9919" s="3"/>
      <c r="E9919" s="4"/>
      <c r="AJ9919" s="3"/>
    </row>
    <row r="9920" spans="3:36">
      <c r="C9920" s="3"/>
      <c r="D9920" s="3"/>
      <c r="E9920" s="4"/>
      <c r="AJ9920" s="3"/>
    </row>
    <row r="9921" spans="3:36">
      <c r="C9921" s="3"/>
      <c r="D9921" s="3"/>
      <c r="E9921" s="4"/>
      <c r="AJ9921" s="3"/>
    </row>
    <row r="9922" spans="3:36">
      <c r="C9922" s="3"/>
      <c r="D9922" s="3"/>
      <c r="E9922" s="4"/>
    </row>
    <row r="9923" spans="3:36">
      <c r="C9923" s="3"/>
      <c r="D9923" s="3"/>
      <c r="E9923" s="4"/>
      <c r="AJ9923" s="3"/>
    </row>
    <row r="9924" spans="3:36">
      <c r="C9924" s="3"/>
      <c r="D9924" s="3"/>
      <c r="E9924" s="4"/>
    </row>
    <row r="9925" spans="3:36">
      <c r="C9925" s="3"/>
      <c r="D9925" s="3"/>
      <c r="E9925" s="4"/>
      <c r="AJ9925" s="3"/>
    </row>
    <row r="9926" spans="3:36">
      <c r="C9926" s="3"/>
      <c r="D9926" s="3"/>
      <c r="E9926" s="4"/>
      <c r="AJ9926" s="3"/>
    </row>
    <row r="9927" spans="3:36">
      <c r="C9927" s="3"/>
      <c r="D9927" s="3"/>
      <c r="E9927" s="4"/>
      <c r="AJ9927" s="3"/>
    </row>
    <row r="9928" spans="3:36">
      <c r="C9928" s="3"/>
      <c r="D9928" s="3"/>
      <c r="E9928" s="4"/>
      <c r="AJ9928" s="3"/>
    </row>
    <row r="9929" spans="3:36">
      <c r="C9929" s="3"/>
      <c r="D9929" s="3"/>
      <c r="E9929" s="4"/>
      <c r="AJ9929" s="3"/>
    </row>
    <row r="9930" spans="3:36">
      <c r="C9930" s="3"/>
      <c r="D9930" s="3"/>
      <c r="E9930" s="4"/>
    </row>
    <row r="9931" spans="3:36">
      <c r="C9931" s="3"/>
      <c r="D9931" s="3"/>
      <c r="E9931" s="4"/>
      <c r="AJ9931" s="3"/>
    </row>
    <row r="9932" spans="3:36">
      <c r="C9932" s="3"/>
      <c r="D9932" s="3"/>
      <c r="E9932" s="4"/>
      <c r="AJ9932" s="3"/>
    </row>
    <row r="9933" spans="3:36">
      <c r="C9933" s="3"/>
      <c r="D9933" s="3"/>
      <c r="E9933" s="4"/>
      <c r="AJ9933" s="3"/>
    </row>
    <row r="9934" spans="3:36">
      <c r="C9934" s="3"/>
      <c r="D9934" s="3"/>
      <c r="E9934" s="4"/>
      <c r="AJ9934" s="3"/>
    </row>
    <row r="9935" spans="3:36">
      <c r="C9935" s="3"/>
      <c r="D9935" s="3"/>
      <c r="E9935" s="4"/>
      <c r="AJ9935" s="3"/>
    </row>
    <row r="9936" spans="3:36">
      <c r="C9936" s="3"/>
      <c r="D9936" s="3"/>
      <c r="E9936" s="4"/>
    </row>
    <row r="9937" spans="3:36">
      <c r="C9937" s="3"/>
      <c r="D9937" s="3"/>
      <c r="E9937" s="4"/>
      <c r="AJ9937" s="3"/>
    </row>
    <row r="9938" spans="3:36">
      <c r="C9938" s="3"/>
      <c r="D9938" s="3"/>
      <c r="E9938" s="4"/>
      <c r="AJ9938" s="3"/>
    </row>
    <row r="9939" spans="3:36">
      <c r="C9939" s="3"/>
      <c r="D9939" s="3"/>
      <c r="E9939" s="4"/>
      <c r="AJ9939" s="3"/>
    </row>
    <row r="9940" spans="3:36">
      <c r="C9940" s="3"/>
      <c r="D9940" s="3"/>
      <c r="E9940" s="4"/>
      <c r="AJ9940" s="3"/>
    </row>
    <row r="9941" spans="3:36">
      <c r="C9941" s="3"/>
      <c r="D9941" s="3"/>
      <c r="E9941" s="4"/>
      <c r="AJ9941" s="3"/>
    </row>
    <row r="9942" spans="3:36">
      <c r="C9942" s="3"/>
      <c r="D9942" s="3"/>
      <c r="E9942" s="4"/>
      <c r="AJ9942" s="3"/>
    </row>
    <row r="9943" spans="3:36">
      <c r="C9943" s="3"/>
      <c r="D9943" s="3"/>
      <c r="E9943" s="4"/>
      <c r="AJ9943" s="3"/>
    </row>
    <row r="9944" spans="3:36">
      <c r="C9944" s="3"/>
      <c r="D9944" s="3"/>
      <c r="E9944" s="4"/>
      <c r="AJ9944" s="3"/>
    </row>
    <row r="9945" spans="3:36">
      <c r="C9945" s="3"/>
      <c r="D9945" s="3"/>
      <c r="E9945" s="4"/>
      <c r="AJ9945" s="3"/>
    </row>
    <row r="9946" spans="3:36">
      <c r="C9946" s="3"/>
      <c r="D9946" s="3"/>
      <c r="E9946" s="4"/>
      <c r="AJ9946" s="3"/>
    </row>
    <row r="9947" spans="3:36">
      <c r="C9947" s="3"/>
      <c r="D9947" s="3"/>
      <c r="E9947" s="4"/>
      <c r="AJ9947" s="3"/>
    </row>
    <row r="9948" spans="3:36">
      <c r="C9948" s="3"/>
      <c r="D9948" s="3"/>
      <c r="E9948" s="4"/>
      <c r="AJ9948" s="3"/>
    </row>
    <row r="9949" spans="3:36">
      <c r="C9949" s="3"/>
      <c r="D9949" s="3"/>
      <c r="E9949" s="4"/>
      <c r="AJ9949" s="3"/>
    </row>
    <row r="9950" spans="3:36">
      <c r="C9950" s="3"/>
      <c r="D9950" s="3"/>
      <c r="E9950" s="4"/>
      <c r="AJ9950" s="3"/>
    </row>
    <row r="9951" spans="3:36">
      <c r="C9951" s="3"/>
      <c r="D9951" s="3"/>
      <c r="E9951" s="4"/>
      <c r="U9951" s="4"/>
      <c r="W9951" s="4"/>
      <c r="AJ9951" s="3"/>
    </row>
    <row r="9952" spans="3:36">
      <c r="C9952" s="3"/>
      <c r="D9952" s="3"/>
      <c r="E9952" s="4"/>
      <c r="U9952" s="4"/>
      <c r="W9952" s="4"/>
      <c r="AJ9952" s="3"/>
    </row>
    <row r="9953" spans="3:36">
      <c r="C9953" s="3"/>
      <c r="D9953" s="3"/>
      <c r="E9953" s="4"/>
      <c r="U9953" s="4"/>
      <c r="W9953" s="4"/>
      <c r="AJ9953" s="3"/>
    </row>
    <row r="9954" spans="3:36">
      <c r="C9954" s="3"/>
      <c r="D9954" s="3"/>
      <c r="E9954" s="4"/>
      <c r="U9954" s="4"/>
      <c r="W9954" s="4"/>
      <c r="AJ9954" s="3"/>
    </row>
    <row r="9955" spans="3:36">
      <c r="C9955" s="3"/>
      <c r="D9955" s="3"/>
      <c r="E9955" s="4"/>
      <c r="AJ9955" s="3"/>
    </row>
    <row r="9956" spans="3:36">
      <c r="C9956" s="3"/>
      <c r="D9956" s="3"/>
      <c r="E9956" s="4"/>
    </row>
    <row r="9957" spans="3:36">
      <c r="C9957" s="3"/>
      <c r="D9957" s="3"/>
      <c r="E9957" s="4"/>
      <c r="AJ9957" s="3"/>
    </row>
    <row r="9958" spans="3:36">
      <c r="C9958" s="3"/>
      <c r="D9958" s="3"/>
      <c r="E9958" s="4"/>
      <c r="AJ9958" s="3"/>
    </row>
    <row r="9959" spans="3:36">
      <c r="C9959" s="3"/>
      <c r="D9959" s="3"/>
      <c r="E9959" s="4"/>
      <c r="AJ9959" s="3"/>
    </row>
    <row r="9960" spans="3:36">
      <c r="C9960" s="3"/>
      <c r="D9960" s="3"/>
      <c r="E9960" s="4"/>
      <c r="AJ9960" s="3"/>
    </row>
    <row r="9961" spans="3:36">
      <c r="C9961" s="3"/>
      <c r="D9961" s="3"/>
      <c r="E9961" s="4"/>
      <c r="AJ9961" s="3"/>
    </row>
    <row r="9962" spans="3:36">
      <c r="C9962" s="3"/>
      <c r="D9962" s="3"/>
      <c r="E9962" s="4"/>
      <c r="AJ9962" s="3"/>
    </row>
    <row r="9963" spans="3:36">
      <c r="C9963" s="3"/>
      <c r="D9963" s="3"/>
      <c r="E9963" s="4"/>
      <c r="AJ9963" s="3"/>
    </row>
    <row r="9964" spans="3:36">
      <c r="C9964" s="3"/>
      <c r="D9964" s="3"/>
      <c r="E9964" s="4"/>
    </row>
    <row r="9965" spans="3:36">
      <c r="C9965" s="3"/>
      <c r="D9965" s="3"/>
      <c r="E9965" s="4"/>
      <c r="AJ9965" s="3"/>
    </row>
    <row r="9966" spans="3:36">
      <c r="C9966" s="3"/>
      <c r="D9966" s="3"/>
      <c r="E9966" s="4"/>
      <c r="AJ9966" s="3"/>
    </row>
    <row r="9967" spans="3:36">
      <c r="C9967" s="3"/>
      <c r="D9967" s="3"/>
      <c r="E9967" s="4"/>
      <c r="AJ9967" s="3"/>
    </row>
    <row r="9968" spans="3:36">
      <c r="C9968" s="3"/>
      <c r="D9968" s="3"/>
      <c r="E9968" s="4"/>
      <c r="AJ9968" s="3"/>
    </row>
    <row r="9969" spans="3:36">
      <c r="C9969" s="3"/>
      <c r="D9969" s="3"/>
      <c r="E9969" s="4"/>
      <c r="AJ9969" s="3"/>
    </row>
    <row r="9970" spans="3:36">
      <c r="C9970" s="3"/>
      <c r="D9970" s="3"/>
      <c r="E9970" s="4"/>
      <c r="AJ9970" s="3"/>
    </row>
    <row r="9971" spans="3:36">
      <c r="C9971" s="3"/>
      <c r="D9971" s="3"/>
      <c r="E9971" s="4"/>
      <c r="AJ9971" s="3"/>
    </row>
    <row r="9972" spans="3:36">
      <c r="C9972" s="3"/>
      <c r="D9972" s="3"/>
      <c r="E9972" s="4"/>
      <c r="AJ9972" s="3"/>
    </row>
    <row r="9973" spans="3:36">
      <c r="C9973" s="3"/>
      <c r="D9973" s="3"/>
      <c r="E9973" s="4"/>
      <c r="AJ9973" s="3"/>
    </row>
    <row r="9974" spans="3:36">
      <c r="C9974" s="3"/>
      <c r="D9974" s="3"/>
      <c r="E9974" s="4"/>
      <c r="AJ9974" s="3"/>
    </row>
    <row r="9975" spans="3:36">
      <c r="C9975" s="3"/>
      <c r="D9975" s="3"/>
      <c r="E9975" s="4"/>
      <c r="AJ9975" s="3"/>
    </row>
    <row r="9976" spans="3:36">
      <c r="C9976" s="3"/>
      <c r="D9976" s="3"/>
      <c r="E9976" s="4"/>
      <c r="AJ9976" s="3"/>
    </row>
    <row r="9977" spans="3:36">
      <c r="C9977" s="3"/>
      <c r="D9977" s="3"/>
      <c r="E9977" s="4"/>
      <c r="AJ9977" s="3"/>
    </row>
    <row r="9978" spans="3:36">
      <c r="C9978" s="3"/>
      <c r="D9978" s="3"/>
      <c r="E9978" s="4"/>
      <c r="AJ9978" s="3"/>
    </row>
    <row r="9979" spans="3:36">
      <c r="C9979" s="3"/>
      <c r="D9979" s="3"/>
      <c r="E9979" s="4"/>
      <c r="AJ9979" s="3"/>
    </row>
    <row r="9980" spans="3:36">
      <c r="C9980" s="3"/>
      <c r="D9980" s="3"/>
      <c r="E9980" s="4"/>
    </row>
    <row r="9981" spans="3:36">
      <c r="C9981" s="3"/>
      <c r="D9981" s="3"/>
      <c r="E9981" s="4"/>
      <c r="AJ9981" s="3"/>
    </row>
    <row r="9982" spans="3:36">
      <c r="C9982" s="3"/>
      <c r="D9982" s="3"/>
      <c r="E9982" s="4"/>
    </row>
    <row r="9983" spans="3:36">
      <c r="C9983" s="3"/>
      <c r="D9983" s="3"/>
      <c r="E9983" s="4"/>
      <c r="AJ9983" s="3"/>
    </row>
    <row r="9984" spans="3:36">
      <c r="C9984" s="3"/>
      <c r="D9984" s="3"/>
      <c r="E9984" s="4"/>
      <c r="AJ9984" s="3"/>
    </row>
    <row r="9985" spans="3:36">
      <c r="C9985" s="3"/>
      <c r="D9985" s="3"/>
      <c r="E9985" s="4"/>
      <c r="AJ9985" s="3"/>
    </row>
    <row r="9986" spans="3:36">
      <c r="C9986" s="3"/>
      <c r="D9986" s="3"/>
      <c r="E9986" s="4"/>
      <c r="AJ9986" s="3"/>
    </row>
    <row r="9987" spans="3:36">
      <c r="C9987" s="3"/>
      <c r="D9987" s="3"/>
      <c r="E9987" s="4"/>
      <c r="AJ9987" s="3"/>
    </row>
    <row r="9988" spans="3:36">
      <c r="C9988" s="3"/>
      <c r="D9988" s="3"/>
      <c r="E9988" s="4"/>
      <c r="AJ9988" s="3"/>
    </row>
    <row r="9989" spans="3:36">
      <c r="C9989" s="3"/>
      <c r="D9989" s="3"/>
      <c r="E9989" s="4"/>
      <c r="AJ9989" s="3"/>
    </row>
    <row r="9990" spans="3:36">
      <c r="C9990" s="3"/>
      <c r="D9990" s="3"/>
      <c r="E9990" s="4"/>
      <c r="AJ9990" s="3"/>
    </row>
    <row r="9991" spans="3:36">
      <c r="C9991" s="3"/>
      <c r="D9991" s="3"/>
      <c r="E9991" s="4"/>
      <c r="AJ9991" s="3"/>
    </row>
    <row r="9992" spans="3:36">
      <c r="C9992" s="3"/>
      <c r="D9992" s="3"/>
      <c r="E9992" s="4"/>
    </row>
    <row r="9993" spans="3:36">
      <c r="C9993" s="3"/>
      <c r="D9993" s="3"/>
      <c r="E9993" s="4"/>
      <c r="AJ9993" s="3"/>
    </row>
    <row r="9994" spans="3:36">
      <c r="C9994" s="3"/>
      <c r="D9994" s="3"/>
      <c r="E9994" s="4"/>
    </row>
    <row r="9995" spans="3:36">
      <c r="C9995" s="3"/>
      <c r="D9995" s="3"/>
      <c r="E9995" s="4"/>
      <c r="AJ9995" s="3"/>
    </row>
    <row r="9996" spans="3:36">
      <c r="C9996" s="3"/>
      <c r="D9996" s="3"/>
      <c r="E9996" s="4"/>
    </row>
    <row r="9997" spans="3:36">
      <c r="C9997" s="3"/>
      <c r="D9997" s="3"/>
      <c r="E9997" s="4"/>
      <c r="AJ9997" s="3"/>
    </row>
    <row r="9998" spans="3:36">
      <c r="C9998" s="3"/>
      <c r="D9998" s="3"/>
      <c r="E9998" s="4"/>
      <c r="AJ9998" s="3"/>
    </row>
    <row r="9999" spans="3:36">
      <c r="C9999" s="3"/>
      <c r="D9999" s="3"/>
      <c r="E9999" s="4"/>
      <c r="AJ9999" s="3"/>
    </row>
    <row r="10000" spans="3:36">
      <c r="C10000" s="3"/>
      <c r="D10000" s="3"/>
      <c r="E10000" s="4"/>
      <c r="AJ10000" s="3"/>
    </row>
    <row r="10001" spans="3:36">
      <c r="C10001" s="3"/>
      <c r="D10001" s="3"/>
      <c r="E10001" s="4"/>
      <c r="AJ10001" s="3"/>
    </row>
    <row r="10002" spans="3:36">
      <c r="C10002" s="3"/>
      <c r="D10002" s="3"/>
      <c r="E10002" s="4"/>
      <c r="AJ10002" s="3"/>
    </row>
    <row r="10003" spans="3:36">
      <c r="C10003" s="3"/>
      <c r="D10003" s="3"/>
      <c r="E10003" s="4"/>
      <c r="AJ10003" s="3"/>
    </row>
    <row r="10004" spans="3:36">
      <c r="C10004" s="3"/>
      <c r="D10004" s="3"/>
      <c r="E10004" s="4"/>
      <c r="AJ10004" s="3"/>
    </row>
    <row r="10005" spans="3:36">
      <c r="C10005" s="3"/>
      <c r="D10005" s="3"/>
      <c r="E10005" s="4"/>
      <c r="AJ10005" s="3"/>
    </row>
    <row r="10006" spans="3:36">
      <c r="C10006" s="3"/>
      <c r="D10006" s="3"/>
      <c r="E10006" s="4"/>
      <c r="AJ10006" s="3"/>
    </row>
    <row r="10007" spans="3:36">
      <c r="C10007" s="3"/>
      <c r="D10007" s="3"/>
      <c r="E10007" s="4"/>
      <c r="AJ10007" s="3"/>
    </row>
    <row r="10008" spans="3:36">
      <c r="C10008" s="3"/>
      <c r="D10008" s="3"/>
      <c r="E10008" s="4"/>
    </row>
    <row r="10009" spans="3:36">
      <c r="C10009" s="3"/>
      <c r="D10009" s="3"/>
      <c r="E10009" s="4"/>
      <c r="AJ10009" s="3"/>
    </row>
    <row r="10010" spans="3:36">
      <c r="C10010" s="3"/>
      <c r="D10010" s="3"/>
      <c r="E10010" s="4"/>
      <c r="AJ10010" s="3"/>
    </row>
    <row r="10011" spans="3:36">
      <c r="C10011" s="3"/>
      <c r="D10011" s="3"/>
      <c r="E10011" s="4"/>
      <c r="AJ10011" s="3"/>
    </row>
    <row r="10012" spans="3:36">
      <c r="C10012" s="3"/>
      <c r="D10012" s="3"/>
      <c r="E10012" s="4"/>
    </row>
    <row r="10013" spans="3:36">
      <c r="C10013" s="3"/>
      <c r="D10013" s="3"/>
      <c r="E10013" s="4"/>
      <c r="AJ10013" s="3"/>
    </row>
    <row r="10014" spans="3:36">
      <c r="C10014" s="3"/>
      <c r="D10014" s="3"/>
      <c r="E10014" s="4"/>
    </row>
    <row r="10015" spans="3:36">
      <c r="C10015" s="3"/>
      <c r="D10015" s="3"/>
      <c r="E10015" s="4"/>
      <c r="AJ10015" s="3"/>
    </row>
    <row r="10016" spans="3:36">
      <c r="C10016" s="3"/>
      <c r="D10016" s="3"/>
      <c r="E10016" s="4"/>
      <c r="AJ10016" s="3"/>
    </row>
    <row r="10017" spans="3:36">
      <c r="C10017" s="3"/>
      <c r="D10017" s="3"/>
      <c r="E10017" s="4"/>
      <c r="AJ10017" s="3"/>
    </row>
    <row r="10018" spans="3:36">
      <c r="C10018" s="3"/>
      <c r="D10018" s="3"/>
      <c r="E10018" s="4"/>
      <c r="AJ10018" s="3"/>
    </row>
    <row r="10019" spans="3:36">
      <c r="C10019" s="3"/>
      <c r="D10019" s="3"/>
      <c r="E10019" s="4"/>
      <c r="AJ10019" s="3"/>
    </row>
    <row r="10020" spans="3:36">
      <c r="C10020" s="3"/>
      <c r="D10020" s="3"/>
      <c r="E10020" s="4"/>
    </row>
    <row r="10021" spans="3:36">
      <c r="C10021" s="3"/>
      <c r="D10021" s="3"/>
      <c r="E10021" s="4"/>
      <c r="AJ10021" s="3"/>
    </row>
    <row r="10022" spans="3:36">
      <c r="C10022" s="3"/>
      <c r="D10022" s="3"/>
      <c r="E10022" s="4"/>
      <c r="AJ10022" s="3"/>
    </row>
    <row r="10023" spans="3:36">
      <c r="C10023" s="3"/>
      <c r="D10023" s="3"/>
      <c r="E10023" s="4"/>
      <c r="AJ10023" s="3"/>
    </row>
    <row r="10024" spans="3:36">
      <c r="C10024" s="3"/>
      <c r="D10024" s="3"/>
      <c r="E10024" s="4"/>
    </row>
    <row r="10025" spans="3:36">
      <c r="C10025" s="3"/>
      <c r="D10025" s="3"/>
      <c r="E10025" s="4"/>
      <c r="AJ10025" s="3"/>
    </row>
    <row r="10026" spans="3:36">
      <c r="C10026" s="3"/>
      <c r="D10026" s="3"/>
      <c r="E10026" s="4"/>
      <c r="AJ10026" s="3"/>
    </row>
    <row r="10027" spans="3:36">
      <c r="C10027" s="3"/>
      <c r="D10027" s="3"/>
      <c r="E10027" s="4"/>
      <c r="AJ10027" s="3"/>
    </row>
    <row r="10028" spans="3:36">
      <c r="C10028" s="3"/>
      <c r="D10028" s="3"/>
      <c r="E10028" s="4"/>
      <c r="AJ10028" s="3"/>
    </row>
    <row r="10029" spans="3:36">
      <c r="C10029" s="3"/>
      <c r="D10029" s="3"/>
      <c r="E10029" s="4"/>
      <c r="AJ10029" s="3"/>
    </row>
    <row r="10030" spans="3:36">
      <c r="C10030" s="3"/>
      <c r="D10030" s="3"/>
      <c r="E10030" s="4"/>
      <c r="AJ10030" s="3"/>
    </row>
    <row r="10031" spans="3:36">
      <c r="C10031" s="3"/>
      <c r="D10031" s="3"/>
      <c r="E10031" s="4"/>
      <c r="AJ10031" s="3"/>
    </row>
    <row r="10032" spans="3:36">
      <c r="C10032" s="3"/>
      <c r="D10032" s="3"/>
      <c r="E10032" s="4"/>
      <c r="AJ10032" s="3"/>
    </row>
    <row r="10033" spans="3:36">
      <c r="C10033" s="3"/>
      <c r="D10033" s="3"/>
      <c r="E10033" s="4"/>
      <c r="AJ10033" s="3"/>
    </row>
    <row r="10034" spans="3:36">
      <c r="C10034" s="3"/>
      <c r="D10034" s="3"/>
      <c r="E10034" s="4"/>
      <c r="AJ10034" s="3"/>
    </row>
    <row r="10035" spans="3:36">
      <c r="C10035" s="3"/>
      <c r="D10035" s="3"/>
      <c r="E10035" s="4"/>
      <c r="AJ10035" s="3"/>
    </row>
    <row r="10036" spans="3:36">
      <c r="C10036" s="3"/>
      <c r="D10036" s="3"/>
      <c r="E10036" s="4"/>
      <c r="AJ10036" s="3"/>
    </row>
    <row r="10037" spans="3:36">
      <c r="C10037" s="3"/>
      <c r="D10037" s="3"/>
      <c r="E10037" s="4"/>
      <c r="AJ10037" s="3"/>
    </row>
    <row r="10038" spans="3:36">
      <c r="C10038" s="3"/>
      <c r="D10038" s="3"/>
      <c r="E10038" s="4"/>
      <c r="AJ10038" s="3"/>
    </row>
    <row r="10039" spans="3:36">
      <c r="C10039" s="3"/>
      <c r="D10039" s="3"/>
      <c r="E10039" s="4"/>
      <c r="AJ10039" s="3"/>
    </row>
    <row r="10040" spans="3:36">
      <c r="C10040" s="3"/>
      <c r="D10040" s="3"/>
      <c r="E10040" s="4"/>
      <c r="AJ10040" s="3"/>
    </row>
    <row r="10041" spans="3:36">
      <c r="C10041" s="3"/>
      <c r="D10041" s="3"/>
      <c r="E10041" s="4"/>
      <c r="AJ10041" s="3"/>
    </row>
    <row r="10042" spans="3:36">
      <c r="C10042" s="3"/>
      <c r="D10042" s="3"/>
      <c r="E10042" s="4"/>
      <c r="AJ10042" s="3"/>
    </row>
    <row r="10043" spans="3:36">
      <c r="C10043" s="3"/>
      <c r="D10043" s="3"/>
      <c r="E10043" s="4"/>
      <c r="AJ10043" s="3"/>
    </row>
    <row r="10044" spans="3:36">
      <c r="C10044" s="3"/>
      <c r="D10044" s="3"/>
      <c r="E10044" s="4"/>
      <c r="AJ10044" s="3"/>
    </row>
    <row r="10045" spans="3:36">
      <c r="C10045" s="3"/>
      <c r="D10045" s="3"/>
      <c r="E10045" s="4"/>
      <c r="AJ10045" s="3"/>
    </row>
    <row r="10046" spans="3:36">
      <c r="C10046" s="3"/>
      <c r="D10046" s="3"/>
      <c r="E10046" s="4"/>
      <c r="AJ10046" s="3"/>
    </row>
    <row r="10047" spans="3:36">
      <c r="C10047" s="3"/>
      <c r="D10047" s="3"/>
      <c r="E10047" s="4"/>
      <c r="AJ10047" s="3"/>
    </row>
    <row r="10048" spans="3:36">
      <c r="C10048" s="3"/>
      <c r="D10048" s="3"/>
      <c r="E10048" s="4"/>
      <c r="AJ10048" s="3"/>
    </row>
    <row r="10049" spans="3:36">
      <c r="C10049" s="3"/>
      <c r="D10049" s="3"/>
      <c r="E10049" s="4"/>
      <c r="AJ10049" s="3"/>
    </row>
    <row r="10050" spans="3:36">
      <c r="C10050" s="3"/>
      <c r="D10050" s="3"/>
      <c r="E10050" s="4"/>
      <c r="AJ10050" s="3"/>
    </row>
    <row r="10051" spans="3:36">
      <c r="C10051" s="3"/>
      <c r="D10051" s="3"/>
      <c r="E10051" s="4"/>
      <c r="AJ10051" s="3"/>
    </row>
    <row r="10052" spans="3:36">
      <c r="C10052" s="3"/>
      <c r="D10052" s="3"/>
      <c r="E10052" s="4"/>
      <c r="AJ10052" s="3"/>
    </row>
    <row r="10053" spans="3:36">
      <c r="C10053" s="3"/>
      <c r="D10053" s="3"/>
      <c r="E10053" s="4"/>
      <c r="AJ10053" s="3"/>
    </row>
    <row r="10054" spans="3:36">
      <c r="C10054" s="3"/>
      <c r="D10054" s="3"/>
      <c r="E10054" s="4"/>
      <c r="AJ10054" s="3"/>
    </row>
    <row r="10055" spans="3:36">
      <c r="C10055" s="3"/>
      <c r="D10055" s="3"/>
      <c r="E10055" s="4"/>
      <c r="AJ10055" s="3"/>
    </row>
    <row r="10056" spans="3:36">
      <c r="C10056" s="3"/>
      <c r="D10056" s="3"/>
      <c r="E10056" s="4"/>
      <c r="AJ10056" s="3"/>
    </row>
    <row r="10057" spans="3:36">
      <c r="C10057" s="3"/>
      <c r="D10057" s="3"/>
      <c r="E10057" s="4"/>
      <c r="AJ10057" s="3"/>
    </row>
    <row r="10058" spans="3:36">
      <c r="C10058" s="3"/>
      <c r="D10058" s="3"/>
      <c r="E10058" s="4"/>
      <c r="AJ10058" s="3"/>
    </row>
    <row r="10059" spans="3:36">
      <c r="C10059" s="3"/>
      <c r="D10059" s="3"/>
      <c r="E10059" s="4"/>
      <c r="AJ10059" s="3"/>
    </row>
    <row r="10060" spans="3:36">
      <c r="C10060" s="3"/>
      <c r="D10060" s="3"/>
      <c r="E10060" s="4"/>
    </row>
    <row r="10061" spans="3:36">
      <c r="C10061" s="3"/>
      <c r="D10061" s="3"/>
      <c r="E10061" s="4"/>
      <c r="AJ10061" s="3"/>
    </row>
    <row r="10062" spans="3:36">
      <c r="C10062" s="3"/>
      <c r="D10062" s="3"/>
      <c r="E10062" s="4"/>
    </row>
    <row r="10063" spans="3:36">
      <c r="C10063" s="3"/>
      <c r="D10063" s="3"/>
      <c r="E10063" s="4"/>
      <c r="AJ10063" s="3"/>
    </row>
    <row r="10064" spans="3:36">
      <c r="C10064" s="3"/>
      <c r="D10064" s="3"/>
      <c r="E10064" s="4"/>
    </row>
    <row r="10065" spans="3:36">
      <c r="C10065" s="3"/>
      <c r="D10065" s="3"/>
      <c r="E10065" s="4"/>
      <c r="AJ10065" s="3"/>
    </row>
    <row r="10066" spans="3:36">
      <c r="C10066" s="3"/>
      <c r="D10066" s="3"/>
      <c r="E10066" s="4"/>
      <c r="AJ10066" s="3"/>
    </row>
    <row r="10067" spans="3:36">
      <c r="C10067" s="3"/>
      <c r="D10067" s="3"/>
      <c r="E10067" s="4"/>
      <c r="AJ10067" s="3"/>
    </row>
    <row r="10068" spans="3:36">
      <c r="C10068" s="3"/>
      <c r="D10068" s="3"/>
      <c r="E10068" s="4"/>
      <c r="AJ10068" s="3"/>
    </row>
    <row r="10069" spans="3:36">
      <c r="C10069" s="3"/>
      <c r="D10069" s="3"/>
      <c r="E10069" s="4"/>
      <c r="AJ10069" s="3"/>
    </row>
    <row r="10070" spans="3:36">
      <c r="C10070" s="3"/>
      <c r="D10070" s="3"/>
      <c r="E10070" s="4"/>
      <c r="AJ10070" s="3"/>
    </row>
    <row r="10071" spans="3:36">
      <c r="C10071" s="3"/>
      <c r="D10071" s="3"/>
      <c r="E10071" s="4"/>
      <c r="AJ10071" s="3"/>
    </row>
    <row r="10072" spans="3:36">
      <c r="C10072" s="3"/>
      <c r="D10072" s="3"/>
      <c r="E10072" s="4"/>
      <c r="AJ10072" s="3"/>
    </row>
    <row r="10073" spans="3:36">
      <c r="C10073" s="3"/>
      <c r="D10073" s="3"/>
      <c r="E10073" s="4"/>
      <c r="AJ10073" s="3"/>
    </row>
    <row r="10074" spans="3:36">
      <c r="C10074" s="3"/>
      <c r="D10074" s="3"/>
      <c r="E10074" s="4"/>
      <c r="AJ10074" s="3"/>
    </row>
    <row r="10075" spans="3:36">
      <c r="C10075" s="3"/>
      <c r="D10075" s="3"/>
      <c r="E10075" s="4"/>
      <c r="AJ10075" s="3"/>
    </row>
    <row r="10076" spans="3:36">
      <c r="C10076" s="3"/>
      <c r="D10076" s="3"/>
      <c r="E10076" s="4"/>
      <c r="AJ10076" s="3"/>
    </row>
    <row r="10077" spans="3:36">
      <c r="C10077" s="3"/>
      <c r="D10077" s="3"/>
      <c r="E10077" s="4"/>
      <c r="AJ10077" s="3"/>
    </row>
    <row r="10078" spans="3:36">
      <c r="C10078" s="3"/>
      <c r="D10078" s="3"/>
      <c r="E10078" s="4"/>
      <c r="AJ10078" s="3"/>
    </row>
    <row r="10079" spans="3:36">
      <c r="C10079" s="3"/>
      <c r="D10079" s="3"/>
      <c r="E10079" s="4"/>
      <c r="AJ10079" s="3"/>
    </row>
    <row r="10080" spans="3:36">
      <c r="C10080" s="3"/>
      <c r="D10080" s="3"/>
      <c r="E10080" s="4"/>
      <c r="AJ10080" s="3"/>
    </row>
    <row r="10081" spans="3:36">
      <c r="C10081" s="3"/>
      <c r="D10081" s="3"/>
      <c r="E10081" s="4"/>
      <c r="AJ10081" s="3"/>
    </row>
    <row r="10082" spans="3:36">
      <c r="C10082" s="3"/>
      <c r="D10082" s="3"/>
      <c r="E10082" s="4"/>
      <c r="AJ10082" s="3"/>
    </row>
    <row r="10083" spans="3:36">
      <c r="C10083" s="3"/>
      <c r="D10083" s="3"/>
      <c r="E10083" s="4"/>
      <c r="AJ10083" s="3"/>
    </row>
    <row r="10084" spans="3:36">
      <c r="C10084" s="3"/>
      <c r="D10084" s="3"/>
      <c r="E10084" s="4"/>
      <c r="AJ10084" s="3"/>
    </row>
    <row r="10085" spans="3:36">
      <c r="C10085" s="3"/>
      <c r="D10085" s="3"/>
      <c r="E10085" s="4"/>
      <c r="AJ10085" s="3"/>
    </row>
    <row r="10086" spans="3:36">
      <c r="C10086" s="3"/>
      <c r="D10086" s="3"/>
      <c r="E10086" s="4"/>
      <c r="AJ10086" s="3"/>
    </row>
    <row r="10087" spans="3:36">
      <c r="C10087" s="3"/>
      <c r="D10087" s="3"/>
      <c r="E10087" s="4"/>
      <c r="AJ10087" s="3"/>
    </row>
    <row r="10088" spans="3:36">
      <c r="C10088" s="3"/>
      <c r="D10088" s="3"/>
      <c r="E10088" s="4"/>
      <c r="AJ10088" s="3"/>
    </row>
    <row r="10089" spans="3:36">
      <c r="C10089" s="3"/>
      <c r="D10089" s="3"/>
      <c r="E10089" s="4"/>
      <c r="AJ10089" s="3"/>
    </row>
    <row r="10090" spans="3:36">
      <c r="C10090" s="3"/>
      <c r="D10090" s="3"/>
      <c r="E10090" s="4"/>
      <c r="AJ10090" s="3"/>
    </row>
    <row r="10091" spans="3:36">
      <c r="C10091" s="3"/>
      <c r="D10091" s="3"/>
      <c r="E10091" s="4"/>
      <c r="U10091" s="4"/>
      <c r="W10091" s="4"/>
    </row>
    <row r="10092" spans="3:36">
      <c r="C10092" s="3"/>
      <c r="D10092" s="3"/>
      <c r="E10092" s="4"/>
      <c r="U10092" s="4"/>
      <c r="W10092" s="4"/>
    </row>
    <row r="10093" spans="3:36">
      <c r="C10093" s="3"/>
      <c r="D10093" s="3"/>
      <c r="E10093" s="4"/>
      <c r="U10093" s="4"/>
      <c r="W10093" s="4"/>
    </row>
    <row r="10094" spans="3:36">
      <c r="C10094" s="3"/>
      <c r="D10094" s="3"/>
      <c r="E10094" s="4"/>
      <c r="U10094" s="4"/>
      <c r="W10094" s="4"/>
    </row>
    <row r="10095" spans="3:36">
      <c r="C10095" s="3"/>
      <c r="D10095" s="3"/>
      <c r="E10095" s="4"/>
      <c r="U10095" s="4"/>
      <c r="W10095" s="4"/>
    </row>
    <row r="10096" spans="3:36">
      <c r="C10096" s="3"/>
      <c r="D10096" s="3"/>
      <c r="E10096" s="4"/>
      <c r="AJ10096" s="3"/>
    </row>
    <row r="10097" spans="3:36">
      <c r="C10097" s="3"/>
      <c r="D10097" s="3"/>
      <c r="E10097" s="4"/>
      <c r="AJ10097" s="3"/>
    </row>
    <row r="10098" spans="3:36">
      <c r="C10098" s="3"/>
      <c r="D10098" s="3"/>
      <c r="E10098" s="4"/>
      <c r="AJ10098" s="3"/>
    </row>
    <row r="10099" spans="3:36">
      <c r="C10099" s="3"/>
      <c r="D10099" s="3"/>
      <c r="E10099" s="4"/>
      <c r="AJ10099" s="3"/>
    </row>
    <row r="10100" spans="3:36">
      <c r="C10100" s="3"/>
      <c r="D10100" s="3"/>
      <c r="E10100" s="4"/>
      <c r="AJ10100" s="3"/>
    </row>
    <row r="10101" spans="3:36">
      <c r="C10101" s="3"/>
      <c r="D10101" s="3"/>
      <c r="E10101" s="4"/>
    </row>
    <row r="10102" spans="3:36">
      <c r="C10102" s="3"/>
      <c r="D10102" s="3"/>
      <c r="E10102" s="4"/>
      <c r="AJ10102" s="3"/>
    </row>
    <row r="10103" spans="3:36">
      <c r="C10103" s="3"/>
      <c r="D10103" s="3"/>
      <c r="E10103" s="4"/>
      <c r="AJ10103" s="3"/>
    </row>
    <row r="10104" spans="3:36">
      <c r="C10104" s="3"/>
      <c r="D10104" s="3"/>
      <c r="E10104" s="4"/>
      <c r="AJ10104" s="3"/>
    </row>
    <row r="10105" spans="3:36">
      <c r="C10105" s="3"/>
      <c r="D10105" s="3"/>
      <c r="E10105" s="4"/>
    </row>
    <row r="10106" spans="3:36">
      <c r="C10106" s="3"/>
      <c r="D10106" s="3"/>
      <c r="E10106" s="4"/>
      <c r="AJ10106" s="3"/>
    </row>
    <row r="10107" spans="3:36">
      <c r="C10107" s="3"/>
      <c r="D10107" s="3"/>
      <c r="E10107" s="4"/>
      <c r="AJ10107" s="3"/>
    </row>
    <row r="10108" spans="3:36">
      <c r="C10108" s="3"/>
      <c r="D10108" s="3"/>
      <c r="E10108" s="4"/>
      <c r="AJ10108" s="3"/>
    </row>
    <row r="10109" spans="3:36">
      <c r="C10109" s="3"/>
      <c r="D10109" s="3"/>
      <c r="E10109" s="4"/>
      <c r="AJ10109" s="3"/>
    </row>
    <row r="10110" spans="3:36">
      <c r="C10110" s="3"/>
      <c r="D10110" s="3"/>
      <c r="E10110" s="4"/>
      <c r="AJ10110" s="3"/>
    </row>
    <row r="10111" spans="3:36">
      <c r="C10111" s="3"/>
      <c r="D10111" s="3"/>
      <c r="E10111" s="4"/>
      <c r="AJ10111" s="3"/>
    </row>
    <row r="10112" spans="3:36">
      <c r="C10112" s="3"/>
      <c r="D10112" s="3"/>
      <c r="E10112" s="4"/>
      <c r="U10112" s="4"/>
      <c r="W10112" s="4"/>
      <c r="AJ10112" s="3"/>
    </row>
    <row r="10113" spans="3:36">
      <c r="C10113" s="3"/>
      <c r="D10113" s="3"/>
      <c r="E10113" s="4"/>
      <c r="U10113" s="4"/>
      <c r="W10113" s="4"/>
      <c r="AJ10113" s="3"/>
    </row>
    <row r="10114" spans="3:36">
      <c r="C10114" s="3"/>
      <c r="D10114" s="3"/>
      <c r="E10114" s="4"/>
      <c r="AJ10114" s="3"/>
    </row>
    <row r="10115" spans="3:36">
      <c r="C10115" s="3"/>
      <c r="D10115" s="3"/>
      <c r="E10115" s="4"/>
      <c r="AJ10115" s="3"/>
    </row>
    <row r="10116" spans="3:36">
      <c r="C10116" s="3"/>
      <c r="D10116" s="3"/>
      <c r="E10116" s="4"/>
      <c r="U10116" s="4"/>
      <c r="W10116" s="4"/>
    </row>
    <row r="10117" spans="3:36">
      <c r="C10117" s="3"/>
      <c r="D10117" s="3"/>
      <c r="E10117" s="4"/>
      <c r="U10117" s="4"/>
      <c r="W10117" s="4"/>
    </row>
    <row r="10118" spans="3:36">
      <c r="C10118" s="3"/>
      <c r="D10118" s="3"/>
      <c r="E10118" s="4"/>
      <c r="U10118" s="4"/>
      <c r="W10118" s="4"/>
    </row>
    <row r="10119" spans="3:36">
      <c r="C10119" s="3"/>
      <c r="D10119" s="3"/>
      <c r="E10119" s="4"/>
      <c r="U10119" s="4"/>
      <c r="W10119" s="4"/>
    </row>
    <row r="10120" spans="3:36">
      <c r="C10120" s="3"/>
      <c r="D10120" s="3"/>
      <c r="E10120" s="4"/>
      <c r="AJ10120" s="3"/>
    </row>
    <row r="10121" spans="3:36">
      <c r="C10121" s="3"/>
      <c r="D10121" s="3"/>
      <c r="E10121" s="4"/>
    </row>
    <row r="10122" spans="3:36">
      <c r="C10122" s="3"/>
      <c r="D10122" s="3"/>
      <c r="E10122" s="4"/>
      <c r="AJ10122" s="3"/>
    </row>
    <row r="10123" spans="3:36">
      <c r="C10123" s="3"/>
      <c r="D10123" s="3"/>
      <c r="E10123" s="4"/>
    </row>
    <row r="10124" spans="3:36">
      <c r="C10124" s="3"/>
      <c r="D10124" s="3"/>
      <c r="E10124" s="4"/>
      <c r="AJ10124" s="3"/>
    </row>
    <row r="10125" spans="3:36">
      <c r="C10125" s="3"/>
      <c r="D10125" s="3"/>
      <c r="E10125" s="4"/>
      <c r="AJ10125" s="3"/>
    </row>
    <row r="10126" spans="3:36">
      <c r="C10126" s="3"/>
      <c r="D10126" s="3"/>
      <c r="E10126" s="4"/>
      <c r="AJ10126" s="3"/>
    </row>
    <row r="10127" spans="3:36">
      <c r="C10127" s="3"/>
      <c r="D10127" s="3"/>
      <c r="E10127" s="4"/>
      <c r="AJ10127" s="3"/>
    </row>
    <row r="10128" spans="3:36">
      <c r="C10128" s="3"/>
      <c r="D10128" s="3"/>
      <c r="E10128" s="4"/>
      <c r="AJ10128" s="3"/>
    </row>
    <row r="10129" spans="3:36">
      <c r="C10129" s="3"/>
      <c r="D10129" s="3"/>
      <c r="E10129" s="4"/>
      <c r="AJ10129" s="3"/>
    </row>
    <row r="10130" spans="3:36">
      <c r="C10130" s="3"/>
      <c r="D10130" s="3"/>
      <c r="E10130" s="4"/>
      <c r="AJ10130" s="3"/>
    </row>
    <row r="10131" spans="3:36">
      <c r="C10131" s="3"/>
      <c r="D10131" s="3"/>
      <c r="E10131" s="4"/>
      <c r="AJ10131" s="3"/>
    </row>
    <row r="10132" spans="3:36">
      <c r="C10132" s="3"/>
      <c r="D10132" s="3"/>
      <c r="E10132" s="4"/>
      <c r="AJ10132" s="3"/>
    </row>
    <row r="10133" spans="3:36">
      <c r="C10133" s="3"/>
      <c r="D10133" s="3"/>
      <c r="E10133" s="4"/>
      <c r="AJ10133" s="3"/>
    </row>
    <row r="10134" spans="3:36">
      <c r="C10134" s="3"/>
      <c r="D10134" s="3"/>
      <c r="E10134" s="4"/>
      <c r="AJ10134" s="3"/>
    </row>
    <row r="10135" spans="3:36">
      <c r="C10135" s="3"/>
      <c r="D10135" s="3"/>
      <c r="E10135" s="4"/>
      <c r="AJ10135" s="3"/>
    </row>
    <row r="10136" spans="3:36">
      <c r="C10136" s="3"/>
      <c r="D10136" s="3"/>
      <c r="E10136" s="4"/>
      <c r="AJ10136" s="3"/>
    </row>
    <row r="10137" spans="3:36">
      <c r="C10137" s="3"/>
      <c r="D10137" s="3"/>
      <c r="E10137" s="4"/>
      <c r="AJ10137" s="3"/>
    </row>
    <row r="10138" spans="3:36">
      <c r="C10138" s="3"/>
      <c r="D10138" s="3"/>
      <c r="E10138" s="4"/>
      <c r="AJ10138" s="3"/>
    </row>
    <row r="10139" spans="3:36">
      <c r="C10139" s="3"/>
      <c r="D10139" s="3"/>
      <c r="E10139" s="4"/>
      <c r="AJ10139" s="3"/>
    </row>
    <row r="10140" spans="3:36">
      <c r="C10140" s="3"/>
      <c r="D10140" s="3"/>
      <c r="E10140" s="4"/>
      <c r="U10140" s="4"/>
      <c r="W10140" s="4"/>
    </row>
    <row r="10141" spans="3:36">
      <c r="C10141" s="3"/>
      <c r="D10141" s="3"/>
      <c r="E10141" s="4"/>
      <c r="U10141" s="4"/>
      <c r="W10141" s="4"/>
    </row>
    <row r="10142" spans="3:36">
      <c r="C10142" s="3"/>
      <c r="D10142" s="3"/>
      <c r="E10142" s="4"/>
      <c r="U10142" s="4"/>
      <c r="W10142" s="4"/>
    </row>
    <row r="10143" spans="3:36">
      <c r="C10143" s="3"/>
      <c r="D10143" s="3"/>
      <c r="E10143" s="4"/>
      <c r="U10143" s="4"/>
      <c r="W10143" s="4"/>
    </row>
    <row r="10144" spans="3:36">
      <c r="C10144" s="3"/>
      <c r="D10144" s="3"/>
      <c r="E10144" s="4"/>
      <c r="AJ10144" s="3"/>
    </row>
    <row r="10145" spans="3:36">
      <c r="C10145" s="3"/>
      <c r="D10145" s="3"/>
      <c r="E10145" s="4"/>
      <c r="AJ10145" s="3"/>
    </row>
    <row r="10146" spans="3:36">
      <c r="C10146" s="3"/>
      <c r="D10146" s="3"/>
      <c r="E10146" s="4"/>
      <c r="AJ10146" s="3"/>
    </row>
    <row r="10147" spans="3:36">
      <c r="C10147" s="3"/>
      <c r="D10147" s="3"/>
      <c r="E10147" s="4"/>
      <c r="AJ10147" s="3"/>
    </row>
    <row r="10148" spans="3:36">
      <c r="C10148" s="3"/>
      <c r="D10148" s="3"/>
      <c r="E10148" s="4"/>
      <c r="AJ10148" s="3"/>
    </row>
    <row r="10149" spans="3:36">
      <c r="C10149" s="3"/>
      <c r="D10149" s="3"/>
      <c r="E10149" s="4"/>
      <c r="AJ10149" s="3"/>
    </row>
    <row r="10150" spans="3:36">
      <c r="C10150" s="3"/>
      <c r="D10150" s="3"/>
      <c r="E10150" s="4"/>
      <c r="U10150" s="4"/>
      <c r="W10150" s="4"/>
      <c r="AJ10150" s="3"/>
    </row>
    <row r="10151" spans="3:36">
      <c r="C10151" s="3"/>
      <c r="D10151" s="3"/>
      <c r="E10151" s="4"/>
      <c r="U10151" s="4"/>
      <c r="W10151" s="4"/>
      <c r="AJ10151" s="3"/>
    </row>
    <row r="10152" spans="3:36">
      <c r="C10152" s="3"/>
      <c r="D10152" s="3"/>
      <c r="E10152" s="4"/>
      <c r="U10152" s="4"/>
      <c r="W10152" s="4"/>
      <c r="AJ10152" s="3"/>
    </row>
    <row r="10153" spans="3:36">
      <c r="C10153" s="3"/>
      <c r="D10153" s="3"/>
      <c r="E10153" s="4"/>
      <c r="U10153" s="4"/>
      <c r="W10153" s="4"/>
      <c r="AJ10153" s="3"/>
    </row>
    <row r="10154" spans="3:36">
      <c r="C10154" s="3"/>
      <c r="D10154" s="3"/>
      <c r="E10154" s="4"/>
      <c r="U10154" s="4"/>
      <c r="W10154" s="4"/>
      <c r="AJ10154" s="3"/>
    </row>
    <row r="10155" spans="3:36">
      <c r="C10155" s="3"/>
      <c r="D10155" s="3"/>
      <c r="E10155" s="4"/>
      <c r="AJ10155" s="3"/>
    </row>
    <row r="10156" spans="3:36">
      <c r="C10156" s="3"/>
      <c r="D10156" s="3"/>
      <c r="E10156" s="4"/>
    </row>
    <row r="10157" spans="3:36">
      <c r="C10157" s="3"/>
      <c r="D10157" s="3"/>
      <c r="E10157" s="4"/>
      <c r="AJ10157" s="3"/>
    </row>
    <row r="10158" spans="3:36">
      <c r="C10158" s="3"/>
      <c r="D10158" s="3"/>
      <c r="E10158" s="4"/>
      <c r="AJ10158" s="3"/>
    </row>
    <row r="10159" spans="3:36">
      <c r="C10159" s="3"/>
      <c r="D10159" s="3"/>
      <c r="E10159" s="4"/>
      <c r="AJ10159" s="3"/>
    </row>
    <row r="10160" spans="3:36">
      <c r="C10160" s="3"/>
      <c r="D10160" s="3"/>
      <c r="E10160" s="4"/>
      <c r="AJ10160" s="3"/>
    </row>
    <row r="10161" spans="3:36">
      <c r="C10161" s="3"/>
      <c r="D10161" s="3"/>
      <c r="E10161" s="4"/>
      <c r="AJ10161" s="3"/>
    </row>
    <row r="10162" spans="3:36">
      <c r="C10162" s="3"/>
      <c r="D10162" s="3"/>
      <c r="E10162" s="4"/>
      <c r="AJ10162" s="3"/>
    </row>
    <row r="10163" spans="3:36">
      <c r="C10163" s="3"/>
      <c r="D10163" s="3"/>
      <c r="E10163" s="4"/>
      <c r="AJ10163" s="3"/>
    </row>
    <row r="10164" spans="3:36">
      <c r="C10164" s="3"/>
      <c r="D10164" s="3"/>
      <c r="E10164" s="4"/>
    </row>
    <row r="10165" spans="3:36">
      <c r="C10165" s="3"/>
      <c r="D10165" s="3"/>
      <c r="E10165" s="4"/>
      <c r="AJ10165" s="3"/>
    </row>
    <row r="10166" spans="3:36">
      <c r="C10166" s="3"/>
      <c r="D10166" s="3"/>
      <c r="E10166" s="4"/>
      <c r="AJ10166" s="3"/>
    </row>
    <row r="10167" spans="3:36">
      <c r="C10167" s="3"/>
      <c r="D10167" s="3"/>
      <c r="E10167" s="4"/>
      <c r="AJ10167" s="3"/>
    </row>
    <row r="10168" spans="3:36">
      <c r="C10168" s="3"/>
      <c r="D10168" s="3"/>
      <c r="E10168" s="4"/>
      <c r="AJ10168" s="3"/>
    </row>
    <row r="10169" spans="3:36">
      <c r="C10169" s="3"/>
      <c r="D10169" s="3"/>
      <c r="E10169" s="4"/>
      <c r="AJ10169" s="3"/>
    </row>
    <row r="10170" spans="3:36">
      <c r="C10170" s="3"/>
      <c r="D10170" s="3"/>
      <c r="E10170" s="4"/>
      <c r="AJ10170" s="3"/>
    </row>
    <row r="10171" spans="3:36">
      <c r="C10171" s="3"/>
      <c r="D10171" s="3"/>
      <c r="E10171" s="4"/>
      <c r="AJ10171" s="3"/>
    </row>
    <row r="10172" spans="3:36">
      <c r="C10172" s="3"/>
      <c r="D10172" s="3"/>
      <c r="E10172" s="4"/>
      <c r="AJ10172" s="3"/>
    </row>
    <row r="10173" spans="3:36">
      <c r="C10173" s="3"/>
      <c r="D10173" s="3"/>
      <c r="E10173" s="4"/>
      <c r="AJ10173" s="3"/>
    </row>
    <row r="10174" spans="3:36">
      <c r="C10174" s="3"/>
      <c r="D10174" s="3"/>
      <c r="E10174" s="4"/>
      <c r="AJ10174" s="3"/>
    </row>
    <row r="10175" spans="3:36">
      <c r="C10175" s="3"/>
      <c r="D10175" s="3"/>
      <c r="E10175" s="4"/>
      <c r="AJ10175" s="3"/>
    </row>
    <row r="10176" spans="3:36">
      <c r="C10176" s="3"/>
      <c r="D10176" s="3"/>
      <c r="E10176" s="4"/>
      <c r="AJ10176" s="3"/>
    </row>
    <row r="10177" spans="3:36">
      <c r="C10177" s="3"/>
      <c r="D10177" s="3"/>
      <c r="E10177" s="4"/>
      <c r="AJ10177" s="3"/>
    </row>
    <row r="10178" spans="3:36">
      <c r="C10178" s="3"/>
      <c r="D10178" s="3"/>
      <c r="E10178" s="4"/>
    </row>
    <row r="10179" spans="3:36">
      <c r="C10179" s="3"/>
      <c r="D10179" s="3"/>
      <c r="E10179" s="4"/>
      <c r="AJ10179" s="3"/>
    </row>
    <row r="10180" spans="3:36">
      <c r="C10180" s="3"/>
      <c r="D10180" s="3"/>
      <c r="E10180" s="4"/>
    </row>
    <row r="10181" spans="3:36">
      <c r="C10181" s="3"/>
      <c r="D10181" s="3"/>
      <c r="E10181" s="4"/>
      <c r="AJ10181" s="3"/>
    </row>
    <row r="10182" spans="3:36">
      <c r="C10182" s="3"/>
      <c r="D10182" s="3"/>
      <c r="E10182" s="4"/>
    </row>
    <row r="10183" spans="3:36">
      <c r="C10183" s="3"/>
      <c r="D10183" s="3"/>
      <c r="E10183" s="4"/>
      <c r="AJ10183" s="3"/>
    </row>
    <row r="10184" spans="3:36">
      <c r="C10184" s="3"/>
      <c r="D10184" s="3"/>
      <c r="E10184" s="4"/>
    </row>
    <row r="10185" spans="3:36">
      <c r="C10185" s="3"/>
      <c r="D10185" s="3"/>
      <c r="E10185" s="4"/>
      <c r="AJ10185" s="3"/>
    </row>
    <row r="10186" spans="3:36">
      <c r="C10186" s="3"/>
      <c r="D10186" s="3"/>
      <c r="E10186" s="4"/>
      <c r="AJ10186" s="3"/>
    </row>
    <row r="10187" spans="3:36">
      <c r="C10187" s="3"/>
      <c r="D10187" s="3"/>
      <c r="E10187" s="4"/>
      <c r="AJ10187" s="3"/>
    </row>
    <row r="10188" spans="3:36">
      <c r="C10188" s="3"/>
      <c r="D10188" s="3"/>
      <c r="E10188" s="4"/>
      <c r="AJ10188" s="3"/>
    </row>
    <row r="10189" spans="3:36">
      <c r="C10189" s="3"/>
      <c r="D10189" s="3"/>
      <c r="E10189" s="4"/>
      <c r="AJ10189" s="3"/>
    </row>
    <row r="10190" spans="3:36">
      <c r="C10190" s="3"/>
      <c r="D10190" s="3"/>
      <c r="E10190" s="4"/>
      <c r="AJ10190" s="3"/>
    </row>
    <row r="10191" spans="3:36">
      <c r="C10191" s="3"/>
      <c r="D10191" s="3"/>
      <c r="E10191" s="4"/>
      <c r="U10191" s="4"/>
      <c r="W10191" s="4"/>
    </row>
    <row r="10192" spans="3:36">
      <c r="C10192" s="3"/>
      <c r="D10192" s="3"/>
      <c r="E10192" s="4"/>
      <c r="U10192" s="4"/>
      <c r="W10192" s="4"/>
    </row>
    <row r="10193" spans="3:36">
      <c r="C10193" s="3"/>
      <c r="D10193" s="3"/>
      <c r="E10193" s="4"/>
      <c r="U10193" s="4"/>
      <c r="W10193" s="4"/>
    </row>
    <row r="10194" spans="3:36">
      <c r="C10194" s="3"/>
      <c r="D10194" s="3"/>
      <c r="E10194" s="4"/>
      <c r="U10194" s="4"/>
      <c r="W10194" s="4"/>
    </row>
    <row r="10195" spans="3:36">
      <c r="C10195" s="3"/>
      <c r="D10195" s="3"/>
      <c r="E10195" s="4"/>
      <c r="U10195" s="4"/>
      <c r="W10195" s="4"/>
    </row>
    <row r="10196" spans="3:36">
      <c r="C10196" s="3"/>
      <c r="D10196" s="3"/>
      <c r="E10196" s="4"/>
      <c r="U10196" s="4"/>
      <c r="W10196" s="4"/>
    </row>
    <row r="10197" spans="3:36">
      <c r="C10197" s="3"/>
      <c r="D10197" s="3"/>
      <c r="E10197" s="4"/>
      <c r="AJ10197" s="3"/>
    </row>
    <row r="10198" spans="3:36">
      <c r="C10198" s="3"/>
      <c r="D10198" s="3"/>
      <c r="E10198" s="4"/>
      <c r="AJ10198" s="3"/>
    </row>
    <row r="10199" spans="3:36">
      <c r="C10199" s="3"/>
      <c r="D10199" s="3"/>
      <c r="E10199" s="4"/>
      <c r="AJ10199" s="3"/>
    </row>
    <row r="10200" spans="3:36">
      <c r="C10200" s="3"/>
      <c r="D10200" s="3"/>
      <c r="E10200" s="4"/>
      <c r="AJ10200" s="3"/>
    </row>
    <row r="10201" spans="3:36">
      <c r="C10201" s="3"/>
      <c r="D10201" s="3"/>
      <c r="E10201" s="4"/>
      <c r="AJ10201" s="3"/>
    </row>
    <row r="10202" spans="3:36">
      <c r="C10202" s="3"/>
      <c r="D10202" s="3"/>
      <c r="E10202" s="4"/>
      <c r="AJ10202" s="3"/>
    </row>
    <row r="10203" spans="3:36">
      <c r="C10203" s="3"/>
      <c r="D10203" s="3"/>
      <c r="E10203" s="4"/>
      <c r="AJ10203" s="3"/>
    </row>
    <row r="10204" spans="3:36">
      <c r="C10204" s="3"/>
      <c r="D10204" s="3"/>
      <c r="E10204" s="4"/>
      <c r="AJ10204" s="3"/>
    </row>
    <row r="10205" spans="3:36">
      <c r="C10205" s="3"/>
      <c r="D10205" s="3"/>
      <c r="E10205" s="4"/>
      <c r="AJ10205" s="3"/>
    </row>
    <row r="10206" spans="3:36">
      <c r="C10206" s="3"/>
      <c r="D10206" s="3"/>
      <c r="E10206" s="4"/>
      <c r="AJ10206" s="3"/>
    </row>
    <row r="10207" spans="3:36">
      <c r="C10207" s="3"/>
      <c r="D10207" s="3"/>
      <c r="E10207" s="4"/>
      <c r="AJ10207" s="3"/>
    </row>
    <row r="10208" spans="3:36">
      <c r="C10208" s="3"/>
      <c r="D10208" s="3"/>
      <c r="E10208" s="4"/>
      <c r="AJ10208" s="3"/>
    </row>
    <row r="10209" spans="3:36">
      <c r="C10209" s="3"/>
      <c r="D10209" s="3"/>
      <c r="E10209" s="4"/>
      <c r="AJ10209" s="3"/>
    </row>
    <row r="10210" spans="3:36">
      <c r="C10210" s="3"/>
      <c r="D10210" s="3"/>
      <c r="E10210" s="4"/>
      <c r="AJ10210" s="3"/>
    </row>
    <row r="10211" spans="3:36">
      <c r="C10211" s="3"/>
      <c r="D10211" s="3"/>
      <c r="E10211" s="4"/>
      <c r="AJ10211" s="3"/>
    </row>
    <row r="10212" spans="3:36">
      <c r="C10212" s="3"/>
      <c r="D10212" s="3"/>
      <c r="E10212" s="4"/>
      <c r="AJ10212" s="3"/>
    </row>
    <row r="10213" spans="3:36">
      <c r="C10213" s="3"/>
      <c r="D10213" s="3"/>
      <c r="E10213" s="4"/>
      <c r="AJ10213" s="3"/>
    </row>
    <row r="10214" spans="3:36">
      <c r="C10214" s="3"/>
      <c r="D10214" s="3"/>
      <c r="E10214" s="4"/>
      <c r="AJ10214" s="3"/>
    </row>
    <row r="10215" spans="3:36">
      <c r="C10215" s="3"/>
      <c r="D10215" s="3"/>
      <c r="E10215" s="4"/>
      <c r="AJ10215" s="3"/>
    </row>
    <row r="10216" spans="3:36">
      <c r="C10216" s="3"/>
      <c r="D10216" s="3"/>
      <c r="E10216" s="4"/>
      <c r="AJ10216" s="3"/>
    </row>
    <row r="10217" spans="3:36">
      <c r="C10217" s="3"/>
      <c r="D10217" s="3"/>
      <c r="E10217" s="4"/>
      <c r="AJ10217" s="3"/>
    </row>
    <row r="10218" spans="3:36">
      <c r="C10218" s="3"/>
      <c r="D10218" s="3"/>
      <c r="E10218" s="4"/>
      <c r="AJ10218" s="3"/>
    </row>
    <row r="10219" spans="3:36">
      <c r="C10219" s="3"/>
      <c r="D10219" s="3"/>
      <c r="E10219" s="4"/>
      <c r="AJ10219" s="3"/>
    </row>
    <row r="10220" spans="3:36">
      <c r="C10220" s="3"/>
      <c r="D10220" s="3"/>
      <c r="E10220" s="4"/>
      <c r="AJ10220" s="3"/>
    </row>
    <row r="10221" spans="3:36">
      <c r="C10221" s="3"/>
      <c r="D10221" s="3"/>
      <c r="E10221" s="4"/>
      <c r="AJ10221" s="3"/>
    </row>
    <row r="10222" spans="3:36">
      <c r="C10222" s="3"/>
      <c r="D10222" s="3"/>
      <c r="E10222" s="4"/>
      <c r="AJ10222" s="3"/>
    </row>
    <row r="10223" spans="3:36">
      <c r="C10223" s="3"/>
      <c r="D10223" s="3"/>
      <c r="E10223" s="4"/>
      <c r="AJ10223" s="3"/>
    </row>
    <row r="10224" spans="3:36">
      <c r="C10224" s="3"/>
      <c r="D10224" s="3"/>
      <c r="E10224" s="4"/>
      <c r="AJ10224" s="3"/>
    </row>
    <row r="10225" spans="3:36">
      <c r="C10225" s="3"/>
      <c r="D10225" s="3"/>
      <c r="E10225" s="4"/>
      <c r="AJ10225" s="3"/>
    </row>
    <row r="10226" spans="3:36">
      <c r="C10226" s="3"/>
      <c r="D10226" s="3"/>
      <c r="E10226" s="4"/>
      <c r="AJ10226" s="3"/>
    </row>
    <row r="10227" spans="3:36">
      <c r="C10227" s="3"/>
      <c r="D10227" s="3"/>
      <c r="E10227" s="4"/>
      <c r="AJ10227" s="3"/>
    </row>
    <row r="10228" spans="3:36">
      <c r="C10228" s="3"/>
      <c r="D10228" s="3"/>
      <c r="E10228" s="4"/>
    </row>
    <row r="10229" spans="3:36">
      <c r="C10229" s="3"/>
      <c r="D10229" s="3"/>
      <c r="E10229" s="4"/>
      <c r="AJ10229" s="3"/>
    </row>
    <row r="10230" spans="3:36">
      <c r="C10230" s="3"/>
      <c r="D10230" s="3"/>
      <c r="E10230" s="4"/>
      <c r="AJ10230" s="3"/>
    </row>
    <row r="10231" spans="3:36">
      <c r="C10231" s="3"/>
      <c r="D10231" s="3"/>
      <c r="E10231" s="4"/>
      <c r="AJ10231" s="3"/>
    </row>
    <row r="10232" spans="3:36">
      <c r="C10232" s="3"/>
      <c r="D10232" s="3"/>
      <c r="E10232" s="4"/>
    </row>
    <row r="10233" spans="3:36">
      <c r="C10233" s="3"/>
      <c r="D10233" s="3"/>
      <c r="E10233" s="4"/>
      <c r="AJ10233" s="3"/>
    </row>
    <row r="10234" spans="3:36">
      <c r="C10234" s="3"/>
      <c r="D10234" s="3"/>
      <c r="E10234" s="4"/>
      <c r="AJ10234" s="3"/>
    </row>
    <row r="10235" spans="3:36">
      <c r="C10235" s="3"/>
      <c r="D10235" s="3"/>
      <c r="E10235" s="4"/>
      <c r="AJ10235" s="3"/>
    </row>
    <row r="10236" spans="3:36">
      <c r="C10236" s="3"/>
      <c r="D10236" s="3"/>
      <c r="E10236" s="4"/>
      <c r="AJ10236" s="3"/>
    </row>
    <row r="10237" spans="3:36">
      <c r="C10237" s="3"/>
      <c r="D10237" s="3"/>
      <c r="E10237" s="4"/>
      <c r="AJ10237" s="3"/>
    </row>
    <row r="10238" spans="3:36">
      <c r="C10238" s="3"/>
      <c r="D10238" s="3"/>
      <c r="E10238" s="4"/>
      <c r="AJ10238" s="3"/>
    </row>
    <row r="10239" spans="3:36">
      <c r="C10239" s="3"/>
      <c r="D10239" s="3"/>
      <c r="E10239" s="4"/>
      <c r="AJ10239" s="3"/>
    </row>
    <row r="10240" spans="3:36">
      <c r="C10240" s="3"/>
      <c r="D10240" s="3"/>
      <c r="E10240" s="4"/>
      <c r="AJ10240" s="3"/>
    </row>
    <row r="10241" spans="3:36">
      <c r="C10241" s="3"/>
      <c r="D10241" s="3"/>
      <c r="E10241" s="4"/>
      <c r="AJ10241" s="3"/>
    </row>
    <row r="10242" spans="3:36">
      <c r="C10242" s="3"/>
      <c r="D10242" s="3"/>
      <c r="E10242" s="4"/>
      <c r="AJ10242" s="3"/>
    </row>
    <row r="10243" spans="3:36">
      <c r="C10243" s="3"/>
      <c r="D10243" s="3"/>
      <c r="E10243" s="4"/>
      <c r="AJ10243" s="3"/>
    </row>
    <row r="10244" spans="3:36">
      <c r="C10244" s="3"/>
      <c r="D10244" s="3"/>
      <c r="E10244" s="4"/>
      <c r="AJ10244" s="3"/>
    </row>
    <row r="10245" spans="3:36">
      <c r="C10245" s="3"/>
      <c r="D10245" s="3"/>
      <c r="E10245" s="4"/>
      <c r="AJ10245" s="3"/>
    </row>
    <row r="10246" spans="3:36">
      <c r="C10246" s="3"/>
      <c r="D10246" s="3"/>
      <c r="E10246" s="4"/>
      <c r="AJ10246" s="3"/>
    </row>
    <row r="10247" spans="3:36">
      <c r="C10247" s="3"/>
      <c r="D10247" s="3"/>
      <c r="E10247" s="4"/>
      <c r="AJ10247" s="3"/>
    </row>
    <row r="10248" spans="3:36">
      <c r="C10248" s="3"/>
      <c r="D10248" s="3"/>
      <c r="E10248" s="4"/>
      <c r="AJ10248" s="3"/>
    </row>
    <row r="10249" spans="3:36">
      <c r="C10249" s="3"/>
      <c r="D10249" s="3"/>
      <c r="E10249" s="4"/>
      <c r="AJ10249" s="3"/>
    </row>
    <row r="10250" spans="3:36">
      <c r="C10250" s="3"/>
      <c r="D10250" s="3"/>
      <c r="E10250" s="4"/>
      <c r="AJ10250" s="3"/>
    </row>
    <row r="10251" spans="3:36">
      <c r="C10251" s="3"/>
      <c r="D10251" s="3"/>
      <c r="E10251" s="4"/>
      <c r="AJ10251" s="3"/>
    </row>
    <row r="10252" spans="3:36">
      <c r="C10252" s="3"/>
      <c r="D10252" s="3"/>
      <c r="E10252" s="4"/>
      <c r="AJ10252" s="3"/>
    </row>
    <row r="10253" spans="3:36">
      <c r="C10253" s="3"/>
      <c r="D10253" s="3"/>
      <c r="E10253" s="4"/>
      <c r="AJ10253" s="3"/>
    </row>
    <row r="10254" spans="3:36">
      <c r="C10254" s="3"/>
      <c r="D10254" s="3"/>
      <c r="E10254" s="4"/>
      <c r="AJ10254" s="3"/>
    </row>
    <row r="10255" spans="3:36">
      <c r="C10255" s="3"/>
      <c r="D10255" s="3"/>
      <c r="E10255" s="4"/>
      <c r="AJ10255" s="3"/>
    </row>
    <row r="10256" spans="3:36">
      <c r="C10256" s="3"/>
      <c r="D10256" s="3"/>
      <c r="E10256" s="4"/>
      <c r="AJ10256" s="3"/>
    </row>
    <row r="10257" spans="3:36">
      <c r="C10257" s="3"/>
      <c r="D10257" s="3"/>
      <c r="E10257" s="4"/>
      <c r="AJ10257" s="3"/>
    </row>
    <row r="10258" spans="3:36">
      <c r="C10258" s="3"/>
      <c r="D10258" s="3"/>
      <c r="E10258" s="4"/>
      <c r="AJ10258" s="3"/>
    </row>
    <row r="10259" spans="3:36">
      <c r="C10259" s="3"/>
      <c r="D10259" s="3"/>
      <c r="E10259" s="4"/>
      <c r="AJ10259" s="3"/>
    </row>
    <row r="10260" spans="3:36">
      <c r="C10260" s="3"/>
      <c r="D10260" s="3"/>
      <c r="E10260" s="4"/>
      <c r="AJ10260" s="3"/>
    </row>
    <row r="10261" spans="3:36">
      <c r="C10261" s="3"/>
      <c r="D10261" s="3"/>
      <c r="E10261" s="4"/>
      <c r="AJ10261" s="3"/>
    </row>
    <row r="10262" spans="3:36">
      <c r="C10262" s="3"/>
      <c r="D10262" s="3"/>
      <c r="E10262" s="4"/>
      <c r="AJ10262" s="3"/>
    </row>
    <row r="10263" spans="3:36">
      <c r="C10263" s="3"/>
      <c r="D10263" s="3"/>
      <c r="E10263" s="4"/>
      <c r="AJ10263" s="3"/>
    </row>
    <row r="10264" spans="3:36">
      <c r="C10264" s="3"/>
      <c r="D10264" s="3"/>
      <c r="E10264" s="4"/>
      <c r="AJ10264" s="3"/>
    </row>
    <row r="10265" spans="3:36">
      <c r="C10265" s="3"/>
      <c r="D10265" s="3"/>
      <c r="E10265" s="4"/>
      <c r="AJ10265" s="3"/>
    </row>
    <row r="10266" spans="3:36">
      <c r="C10266" s="3"/>
      <c r="D10266" s="3"/>
      <c r="E10266" s="4"/>
      <c r="AJ10266" s="3"/>
    </row>
    <row r="10267" spans="3:36">
      <c r="C10267" s="3"/>
      <c r="D10267" s="3"/>
      <c r="E10267" s="4"/>
      <c r="AJ10267" s="3"/>
    </row>
    <row r="10268" spans="3:36">
      <c r="C10268" s="3"/>
      <c r="D10268" s="3"/>
      <c r="E10268" s="4"/>
      <c r="AJ10268" s="3"/>
    </row>
    <row r="10269" spans="3:36">
      <c r="C10269" s="3"/>
      <c r="D10269" s="3"/>
      <c r="E10269" s="4"/>
      <c r="AJ10269" s="3"/>
    </row>
    <row r="10270" spans="3:36">
      <c r="C10270" s="3"/>
      <c r="D10270" s="3"/>
      <c r="E10270" s="4"/>
      <c r="AJ10270" s="3"/>
    </row>
    <row r="10271" spans="3:36">
      <c r="C10271" s="3"/>
      <c r="D10271" s="3"/>
      <c r="E10271" s="4"/>
      <c r="AJ10271" s="3"/>
    </row>
    <row r="10272" spans="3:36">
      <c r="C10272" s="3"/>
      <c r="D10272" s="3"/>
      <c r="E10272" s="4"/>
      <c r="AJ10272" s="3"/>
    </row>
    <row r="10273" spans="3:36">
      <c r="C10273" s="3"/>
      <c r="D10273" s="3"/>
      <c r="E10273" s="4"/>
      <c r="AJ10273" s="3"/>
    </row>
    <row r="10274" spans="3:36">
      <c r="C10274" s="3"/>
      <c r="D10274" s="3"/>
      <c r="E10274" s="4"/>
      <c r="AJ10274" s="3"/>
    </row>
    <row r="10275" spans="3:36">
      <c r="C10275" s="3"/>
      <c r="D10275" s="3"/>
      <c r="E10275" s="4"/>
      <c r="AJ10275" s="3"/>
    </row>
    <row r="10276" spans="3:36">
      <c r="C10276" s="3"/>
      <c r="D10276" s="3"/>
      <c r="E10276" s="4"/>
      <c r="AJ10276" s="3"/>
    </row>
    <row r="10277" spans="3:36">
      <c r="C10277" s="3"/>
      <c r="D10277" s="3"/>
      <c r="E10277" s="4"/>
      <c r="AJ10277" s="3"/>
    </row>
    <row r="10278" spans="3:36">
      <c r="C10278" s="3"/>
      <c r="D10278" s="3"/>
      <c r="E10278" s="4"/>
      <c r="AJ10278" s="3"/>
    </row>
    <row r="10279" spans="3:36">
      <c r="C10279" s="3"/>
      <c r="D10279" s="3"/>
      <c r="E10279" s="4"/>
      <c r="AJ10279" s="3"/>
    </row>
    <row r="10280" spans="3:36">
      <c r="C10280" s="3"/>
      <c r="D10280" s="3"/>
      <c r="E10280" s="4"/>
      <c r="AJ10280" s="3"/>
    </row>
    <row r="10281" spans="3:36">
      <c r="C10281" s="3"/>
      <c r="D10281" s="3"/>
      <c r="E10281" s="4"/>
    </row>
    <row r="10282" spans="3:36">
      <c r="C10282" s="3"/>
      <c r="D10282" s="3"/>
      <c r="E10282" s="4"/>
    </row>
    <row r="10283" spans="3:36">
      <c r="C10283" s="3"/>
      <c r="D10283" s="3"/>
      <c r="E10283" s="4"/>
    </row>
    <row r="10284" spans="3:36">
      <c r="C10284" s="3"/>
      <c r="D10284" s="3"/>
      <c r="E10284" s="4"/>
    </row>
    <row r="10285" spans="3:36">
      <c r="C10285" s="3"/>
      <c r="D10285" s="3"/>
      <c r="E10285" s="4"/>
      <c r="AJ10285" s="3"/>
    </row>
    <row r="10286" spans="3:36">
      <c r="C10286" s="3"/>
      <c r="D10286" s="3"/>
      <c r="E10286" s="4"/>
    </row>
    <row r="10287" spans="3:36">
      <c r="C10287" s="3"/>
      <c r="D10287" s="3"/>
      <c r="E10287" s="4"/>
      <c r="AJ10287" s="3"/>
    </row>
    <row r="10288" spans="3:36">
      <c r="C10288" s="3"/>
      <c r="D10288" s="3"/>
      <c r="E10288" s="4"/>
    </row>
    <row r="10289" spans="3:36">
      <c r="C10289" s="3"/>
      <c r="D10289" s="3"/>
      <c r="E10289" s="4"/>
      <c r="AJ10289" s="3"/>
    </row>
    <row r="10290" spans="3:36">
      <c r="C10290" s="3"/>
      <c r="D10290" s="3"/>
      <c r="E10290" s="4"/>
      <c r="AJ10290" s="3"/>
    </row>
    <row r="10291" spans="3:36">
      <c r="C10291" s="3"/>
      <c r="D10291" s="3"/>
      <c r="E10291" s="4"/>
      <c r="AJ10291" s="3"/>
    </row>
    <row r="10292" spans="3:36">
      <c r="C10292" s="3"/>
      <c r="D10292" s="3"/>
      <c r="E10292" s="4"/>
      <c r="AJ10292" s="3"/>
    </row>
    <row r="10293" spans="3:36">
      <c r="C10293" s="3"/>
      <c r="D10293" s="3"/>
      <c r="E10293" s="4"/>
      <c r="AJ10293" s="3"/>
    </row>
    <row r="10294" spans="3:36">
      <c r="C10294" s="3"/>
      <c r="D10294" s="3"/>
      <c r="E10294" s="4"/>
      <c r="AJ10294" s="3"/>
    </row>
    <row r="10295" spans="3:36">
      <c r="C10295" s="3"/>
      <c r="D10295" s="3"/>
      <c r="E10295" s="4"/>
      <c r="AJ10295" s="3"/>
    </row>
    <row r="10296" spans="3:36">
      <c r="C10296" s="3"/>
      <c r="D10296" s="3"/>
      <c r="E10296" s="4"/>
      <c r="AJ10296" s="3"/>
    </row>
    <row r="10297" spans="3:36">
      <c r="C10297" s="3"/>
      <c r="D10297" s="3"/>
      <c r="E10297" s="4"/>
      <c r="AJ10297" s="3"/>
    </row>
    <row r="10298" spans="3:36">
      <c r="C10298" s="3"/>
      <c r="D10298" s="3"/>
      <c r="E10298" s="4"/>
      <c r="AJ10298" s="3"/>
    </row>
    <row r="10299" spans="3:36">
      <c r="C10299" s="3"/>
      <c r="D10299" s="3"/>
      <c r="E10299" s="4"/>
      <c r="AJ10299" s="3"/>
    </row>
    <row r="10300" spans="3:36">
      <c r="C10300" s="3"/>
      <c r="D10300" s="3"/>
      <c r="E10300" s="4"/>
      <c r="AJ10300" s="3"/>
    </row>
    <row r="10301" spans="3:36">
      <c r="C10301" s="3"/>
      <c r="D10301" s="3"/>
      <c r="E10301" s="4"/>
      <c r="U10301" s="4"/>
      <c r="W10301" s="4"/>
    </row>
    <row r="10302" spans="3:36">
      <c r="C10302" s="3"/>
      <c r="D10302" s="3"/>
      <c r="E10302" s="4"/>
      <c r="U10302" s="4"/>
      <c r="W10302" s="4"/>
    </row>
    <row r="10303" spans="3:36">
      <c r="C10303" s="3"/>
      <c r="D10303" s="3"/>
      <c r="E10303" s="4"/>
      <c r="U10303" s="4"/>
      <c r="W10303" s="4"/>
    </row>
    <row r="10304" spans="3:36">
      <c r="C10304" s="3"/>
      <c r="D10304" s="3"/>
      <c r="E10304" s="4"/>
      <c r="U10304" s="4"/>
      <c r="W10304" s="4"/>
    </row>
    <row r="10305" spans="3:36">
      <c r="C10305" s="3"/>
      <c r="D10305" s="3"/>
      <c r="E10305" s="4"/>
      <c r="AJ10305" s="3"/>
    </row>
    <row r="10306" spans="3:36">
      <c r="C10306" s="3"/>
      <c r="D10306" s="3"/>
      <c r="E10306" s="4"/>
    </row>
    <row r="10307" spans="3:36">
      <c r="C10307" s="3"/>
      <c r="D10307" s="3"/>
      <c r="E10307" s="4"/>
      <c r="AJ10307" s="3"/>
    </row>
    <row r="10308" spans="3:36">
      <c r="C10308" s="3"/>
      <c r="D10308" s="3"/>
      <c r="E10308" s="4"/>
      <c r="AJ10308" s="3"/>
    </row>
    <row r="10309" spans="3:36">
      <c r="C10309" s="3"/>
      <c r="D10309" s="3"/>
      <c r="E10309" s="4"/>
      <c r="AJ10309" s="3"/>
    </row>
    <row r="10310" spans="3:36">
      <c r="C10310" s="3"/>
      <c r="D10310" s="3"/>
      <c r="E10310" s="4"/>
      <c r="AJ10310" s="3"/>
    </row>
    <row r="10311" spans="3:36">
      <c r="C10311" s="3"/>
      <c r="D10311" s="3"/>
      <c r="E10311" s="4"/>
      <c r="AJ10311" s="3"/>
    </row>
    <row r="10312" spans="3:36">
      <c r="C10312" s="3"/>
      <c r="D10312" s="3"/>
      <c r="E10312" s="4"/>
      <c r="AJ10312" s="3"/>
    </row>
    <row r="10313" spans="3:36">
      <c r="C10313" s="3"/>
      <c r="D10313" s="3"/>
      <c r="E10313" s="4"/>
      <c r="AJ10313" s="3"/>
    </row>
    <row r="10314" spans="3:36">
      <c r="C10314" s="3"/>
      <c r="D10314" s="3"/>
      <c r="E10314" s="4"/>
      <c r="AJ10314" s="3"/>
    </row>
    <row r="10315" spans="3:36">
      <c r="C10315" s="3"/>
      <c r="D10315" s="3"/>
      <c r="E10315" s="4"/>
      <c r="AJ10315" s="3"/>
    </row>
    <row r="10316" spans="3:36">
      <c r="C10316" s="3"/>
      <c r="D10316" s="3"/>
      <c r="E10316" s="4"/>
      <c r="AJ10316" s="3"/>
    </row>
    <row r="10317" spans="3:36">
      <c r="C10317" s="3"/>
      <c r="D10317" s="3"/>
      <c r="E10317" s="4"/>
      <c r="AJ10317" s="3"/>
    </row>
    <row r="10318" spans="3:36">
      <c r="C10318" s="3"/>
      <c r="D10318" s="3"/>
      <c r="E10318" s="4"/>
      <c r="AJ10318" s="3"/>
    </row>
    <row r="10319" spans="3:36">
      <c r="C10319" s="3"/>
      <c r="D10319" s="3"/>
      <c r="E10319" s="4"/>
      <c r="AJ10319" s="3"/>
    </row>
    <row r="10320" spans="3:36">
      <c r="C10320" s="3"/>
      <c r="D10320" s="3"/>
      <c r="E10320" s="4"/>
      <c r="AJ10320" s="3"/>
    </row>
    <row r="10321" spans="3:36">
      <c r="C10321" s="3"/>
      <c r="D10321" s="3"/>
      <c r="E10321" s="4"/>
      <c r="AJ10321" s="3"/>
    </row>
    <row r="10322" spans="3:36">
      <c r="C10322" s="3"/>
      <c r="D10322" s="3"/>
      <c r="E10322" s="4"/>
      <c r="AJ10322" s="3"/>
    </row>
    <row r="10323" spans="3:36">
      <c r="C10323" s="3"/>
      <c r="D10323" s="3"/>
      <c r="E10323" s="4"/>
      <c r="AJ10323" s="3"/>
    </row>
    <row r="10324" spans="3:36">
      <c r="C10324" s="3"/>
      <c r="D10324" s="3"/>
      <c r="E10324" s="4"/>
      <c r="AJ10324" s="3"/>
    </row>
    <row r="10325" spans="3:36">
      <c r="C10325" s="3"/>
      <c r="D10325" s="3"/>
      <c r="E10325" s="4"/>
      <c r="AJ10325" s="3"/>
    </row>
    <row r="10326" spans="3:36">
      <c r="C10326" s="3"/>
      <c r="D10326" s="3"/>
      <c r="E10326" s="4"/>
    </row>
    <row r="10327" spans="3:36">
      <c r="C10327" s="3"/>
      <c r="D10327" s="3"/>
      <c r="E10327" s="4"/>
      <c r="AJ10327" s="3"/>
    </row>
    <row r="10328" spans="3:36">
      <c r="C10328" s="3"/>
      <c r="D10328" s="3"/>
      <c r="E10328" s="4"/>
      <c r="AJ10328" s="3"/>
    </row>
    <row r="10329" spans="3:36">
      <c r="C10329" s="3"/>
      <c r="D10329" s="3"/>
      <c r="E10329" s="4"/>
      <c r="AJ10329" s="3"/>
    </row>
    <row r="10330" spans="3:36">
      <c r="C10330" s="3"/>
      <c r="D10330" s="3"/>
      <c r="E10330" s="4"/>
    </row>
    <row r="10331" spans="3:36">
      <c r="C10331" s="3"/>
      <c r="D10331" s="3"/>
      <c r="E10331" s="4"/>
      <c r="AJ10331" s="3"/>
    </row>
    <row r="10332" spans="3:36">
      <c r="C10332" s="3"/>
      <c r="D10332" s="3"/>
      <c r="E10332" s="4"/>
      <c r="AJ10332" s="3"/>
    </row>
    <row r="10333" spans="3:36">
      <c r="C10333" s="3"/>
      <c r="D10333" s="3"/>
      <c r="E10333" s="4"/>
      <c r="AJ10333" s="3"/>
    </row>
    <row r="10334" spans="3:36">
      <c r="C10334" s="3"/>
      <c r="D10334" s="3"/>
      <c r="E10334" s="4"/>
      <c r="AJ10334" s="3"/>
    </row>
    <row r="10335" spans="3:36">
      <c r="C10335" s="3"/>
      <c r="D10335" s="3"/>
      <c r="E10335" s="4"/>
      <c r="AJ10335" s="3"/>
    </row>
    <row r="10336" spans="3:36">
      <c r="C10336" s="3"/>
      <c r="D10336" s="3"/>
      <c r="E10336" s="4"/>
      <c r="AJ10336" s="3"/>
    </row>
    <row r="10337" spans="3:36">
      <c r="C10337" s="3"/>
      <c r="D10337" s="3"/>
      <c r="E10337" s="4"/>
      <c r="AJ10337" s="3"/>
    </row>
    <row r="10338" spans="3:36">
      <c r="C10338" s="3"/>
      <c r="D10338" s="3"/>
      <c r="E10338" s="4"/>
      <c r="AJ10338" s="3"/>
    </row>
    <row r="10339" spans="3:36">
      <c r="C10339" s="3"/>
      <c r="D10339" s="3"/>
      <c r="E10339" s="4"/>
      <c r="AJ10339" s="3"/>
    </row>
    <row r="10340" spans="3:36">
      <c r="C10340" s="3"/>
      <c r="D10340" s="3"/>
      <c r="E10340" s="4"/>
    </row>
    <row r="10341" spans="3:36">
      <c r="C10341" s="3"/>
      <c r="D10341" s="3"/>
      <c r="E10341" s="4"/>
      <c r="AJ10341" s="3"/>
    </row>
    <row r="10342" spans="3:36">
      <c r="C10342" s="3"/>
      <c r="D10342" s="3"/>
      <c r="E10342" s="4"/>
    </row>
    <row r="10343" spans="3:36">
      <c r="C10343" s="3"/>
      <c r="D10343" s="3"/>
      <c r="E10343" s="4"/>
      <c r="AJ10343" s="3"/>
    </row>
    <row r="10344" spans="3:36">
      <c r="C10344" s="3"/>
      <c r="D10344" s="3"/>
      <c r="E10344" s="4"/>
      <c r="AJ10344" s="3"/>
    </row>
    <row r="10345" spans="3:36">
      <c r="C10345" s="3"/>
      <c r="D10345" s="3"/>
      <c r="E10345" s="4"/>
      <c r="AJ10345" s="3"/>
    </row>
    <row r="10346" spans="3:36">
      <c r="C10346" s="3"/>
      <c r="D10346" s="3"/>
      <c r="E10346" s="4"/>
      <c r="AJ10346" s="3"/>
    </row>
    <row r="10347" spans="3:36">
      <c r="C10347" s="3"/>
      <c r="D10347" s="3"/>
      <c r="E10347" s="4"/>
      <c r="AJ10347" s="3"/>
    </row>
    <row r="10348" spans="3:36">
      <c r="C10348" s="3"/>
      <c r="D10348" s="3"/>
      <c r="E10348" s="4"/>
      <c r="AJ10348" s="3"/>
    </row>
    <row r="10349" spans="3:36">
      <c r="C10349" s="3"/>
      <c r="D10349" s="3"/>
      <c r="E10349" s="4"/>
      <c r="AJ10349" s="3"/>
    </row>
    <row r="10350" spans="3:36">
      <c r="C10350" s="3"/>
      <c r="D10350" s="3"/>
      <c r="E10350" s="4"/>
      <c r="AJ10350" s="3"/>
    </row>
    <row r="10351" spans="3:36">
      <c r="C10351" s="3"/>
      <c r="D10351" s="3"/>
      <c r="E10351" s="4"/>
      <c r="U10351" s="4"/>
      <c r="W10351" s="4"/>
    </row>
    <row r="10352" spans="3:36">
      <c r="C10352" s="3"/>
      <c r="D10352" s="3"/>
      <c r="E10352" s="4"/>
      <c r="U10352" s="4"/>
      <c r="W10352" s="4"/>
    </row>
    <row r="10353" spans="3:36">
      <c r="C10353" s="3"/>
      <c r="D10353" s="3"/>
      <c r="E10353" s="4"/>
      <c r="U10353" s="4"/>
      <c r="W10353" s="4"/>
    </row>
    <row r="10354" spans="3:36">
      <c r="C10354" s="3"/>
      <c r="D10354" s="3"/>
      <c r="E10354" s="4"/>
      <c r="U10354" s="4"/>
      <c r="W10354" s="4"/>
    </row>
    <row r="10355" spans="3:36">
      <c r="C10355" s="3"/>
      <c r="D10355" s="3"/>
      <c r="E10355" s="4"/>
      <c r="U10355" s="4"/>
      <c r="W10355" s="4"/>
    </row>
    <row r="10356" spans="3:36">
      <c r="C10356" s="3"/>
      <c r="D10356" s="3"/>
      <c r="E10356" s="4"/>
      <c r="U10356" s="4"/>
      <c r="W10356" s="4"/>
    </row>
    <row r="10357" spans="3:36">
      <c r="C10357" s="3"/>
      <c r="D10357" s="3"/>
      <c r="E10357" s="4"/>
      <c r="U10357" s="4"/>
      <c r="W10357" s="4"/>
      <c r="AJ10357" s="3"/>
    </row>
    <row r="10358" spans="3:36">
      <c r="C10358" s="3"/>
      <c r="D10358" s="3"/>
      <c r="E10358" s="4"/>
      <c r="U10358" s="4"/>
      <c r="W10358" s="4"/>
    </row>
    <row r="10359" spans="3:36">
      <c r="C10359" s="3"/>
      <c r="D10359" s="3"/>
      <c r="E10359" s="4"/>
      <c r="U10359" s="4"/>
      <c r="W10359" s="4"/>
      <c r="AJ10359" s="3"/>
    </row>
    <row r="10360" spans="3:36">
      <c r="C10360" s="3"/>
      <c r="D10360" s="3"/>
      <c r="E10360" s="4"/>
      <c r="U10360" s="4"/>
      <c r="W10360" s="4"/>
      <c r="AJ10360" s="3"/>
    </row>
    <row r="10361" spans="3:36">
      <c r="C10361" s="3"/>
      <c r="D10361" s="3"/>
      <c r="E10361" s="4"/>
      <c r="U10361" s="4"/>
      <c r="W10361" s="4"/>
      <c r="AJ10361" s="3"/>
    </row>
    <row r="10362" spans="3:36">
      <c r="C10362" s="3"/>
      <c r="D10362" s="3"/>
      <c r="E10362" s="4"/>
      <c r="U10362" s="4"/>
      <c r="W10362" s="4"/>
    </row>
    <row r="10363" spans="3:36">
      <c r="C10363" s="3"/>
      <c r="D10363" s="3"/>
      <c r="E10363" s="4"/>
      <c r="AJ10363" s="3"/>
    </row>
    <row r="10364" spans="3:36">
      <c r="C10364" s="3"/>
      <c r="D10364" s="3"/>
      <c r="E10364" s="4"/>
      <c r="AJ10364" s="3"/>
    </row>
    <row r="10365" spans="3:36">
      <c r="C10365" s="3"/>
      <c r="D10365" s="3"/>
      <c r="E10365" s="4"/>
      <c r="AJ10365" s="3"/>
    </row>
    <row r="10366" spans="3:36">
      <c r="C10366" s="3"/>
      <c r="D10366" s="3"/>
      <c r="E10366" s="4"/>
      <c r="AJ10366" s="3"/>
    </row>
    <row r="10367" spans="3:36">
      <c r="C10367" s="3"/>
      <c r="D10367" s="3"/>
      <c r="E10367" s="4"/>
      <c r="AJ10367" s="3"/>
    </row>
    <row r="10368" spans="3:36">
      <c r="C10368" s="3"/>
      <c r="D10368" s="3"/>
      <c r="E10368" s="4"/>
      <c r="AJ10368" s="3"/>
    </row>
    <row r="10369" spans="3:36">
      <c r="C10369" s="3"/>
      <c r="D10369" s="3"/>
      <c r="E10369" s="4"/>
      <c r="AJ10369" s="3"/>
    </row>
    <row r="10370" spans="3:36">
      <c r="C10370" s="3"/>
      <c r="D10370" s="3"/>
      <c r="E10370" s="4"/>
    </row>
    <row r="10371" spans="3:36">
      <c r="C10371" s="3"/>
      <c r="D10371" s="3"/>
      <c r="E10371" s="4"/>
      <c r="AJ10371" s="3"/>
    </row>
    <row r="10372" spans="3:36">
      <c r="C10372" s="3"/>
      <c r="D10372" s="3"/>
      <c r="E10372" s="4"/>
      <c r="AJ10372" s="3"/>
    </row>
    <row r="10373" spans="3:36">
      <c r="C10373" s="3"/>
      <c r="D10373" s="3"/>
      <c r="E10373" s="4"/>
      <c r="AJ10373" s="3"/>
    </row>
    <row r="10374" spans="3:36">
      <c r="C10374" s="3"/>
      <c r="D10374" s="3"/>
      <c r="E10374" s="4"/>
      <c r="AJ10374" s="3"/>
    </row>
    <row r="10375" spans="3:36">
      <c r="C10375" s="3"/>
      <c r="D10375" s="3"/>
      <c r="E10375" s="4"/>
      <c r="AJ10375" s="3"/>
    </row>
    <row r="10376" spans="3:36">
      <c r="C10376" s="3"/>
      <c r="D10376" s="3"/>
      <c r="E10376" s="4"/>
      <c r="AJ10376" s="3"/>
    </row>
    <row r="10377" spans="3:36">
      <c r="C10377" s="3"/>
      <c r="D10377" s="3"/>
      <c r="E10377" s="4"/>
      <c r="AJ10377" s="3"/>
    </row>
    <row r="10378" spans="3:36">
      <c r="C10378" s="3"/>
      <c r="D10378" s="3"/>
      <c r="E10378" s="4"/>
      <c r="AJ10378" s="3"/>
    </row>
    <row r="10379" spans="3:36">
      <c r="C10379" s="3"/>
      <c r="D10379" s="3"/>
      <c r="E10379" s="4"/>
      <c r="U10379" s="4"/>
      <c r="W10379" s="4"/>
      <c r="AJ10379" s="3"/>
    </row>
    <row r="10380" spans="3:36">
      <c r="C10380" s="3"/>
      <c r="D10380" s="3"/>
      <c r="E10380" s="4"/>
      <c r="U10380" s="4"/>
      <c r="W10380" s="4"/>
      <c r="AJ10380" s="3"/>
    </row>
    <row r="10381" spans="3:36">
      <c r="C10381" s="3"/>
      <c r="D10381" s="3"/>
      <c r="E10381" s="4"/>
      <c r="U10381" s="4"/>
      <c r="W10381" s="4"/>
      <c r="AJ10381" s="3"/>
    </row>
    <row r="10382" spans="3:36">
      <c r="C10382" s="3"/>
      <c r="D10382" s="3"/>
      <c r="E10382" s="4"/>
      <c r="AJ10382" s="3"/>
    </row>
    <row r="10383" spans="3:36">
      <c r="C10383" s="3"/>
      <c r="D10383" s="3"/>
      <c r="E10383" s="4"/>
      <c r="AJ10383" s="3"/>
    </row>
    <row r="10384" spans="3:36">
      <c r="C10384" s="3"/>
      <c r="D10384" s="3"/>
      <c r="E10384" s="4"/>
      <c r="AJ10384" s="3"/>
    </row>
    <row r="10385" spans="3:36">
      <c r="C10385" s="3"/>
      <c r="D10385" s="3"/>
      <c r="E10385" s="4"/>
      <c r="AJ10385" s="3"/>
    </row>
    <row r="10386" spans="3:36">
      <c r="C10386" s="3"/>
      <c r="D10386" s="3"/>
      <c r="E10386" s="4"/>
      <c r="AJ10386" s="3"/>
    </row>
    <row r="10387" spans="3:36">
      <c r="C10387" s="3"/>
      <c r="D10387" s="3"/>
      <c r="E10387" s="4"/>
      <c r="AJ10387" s="3"/>
    </row>
    <row r="10388" spans="3:36">
      <c r="C10388" s="3"/>
      <c r="D10388" s="3"/>
      <c r="E10388" s="4"/>
      <c r="AJ10388" s="3"/>
    </row>
    <row r="10389" spans="3:36">
      <c r="C10389" s="3"/>
      <c r="D10389" s="3"/>
      <c r="E10389" s="4"/>
    </row>
    <row r="10390" spans="3:36">
      <c r="C10390" s="3"/>
      <c r="D10390" s="3"/>
      <c r="E10390" s="4"/>
      <c r="AJ10390" s="3"/>
    </row>
    <row r="10391" spans="3:36">
      <c r="C10391" s="3"/>
      <c r="D10391" s="3"/>
      <c r="E10391" s="4"/>
      <c r="AJ10391" s="3"/>
    </row>
    <row r="10392" spans="3:36">
      <c r="C10392" s="3"/>
      <c r="D10392" s="3"/>
      <c r="E10392" s="4"/>
      <c r="AJ10392" s="3"/>
    </row>
    <row r="10393" spans="3:36">
      <c r="C10393" s="3"/>
      <c r="D10393" s="3"/>
      <c r="E10393" s="4"/>
    </row>
    <row r="10394" spans="3:36">
      <c r="C10394" s="3"/>
      <c r="D10394" s="3"/>
      <c r="E10394" s="4"/>
      <c r="AJ10394" s="3"/>
    </row>
    <row r="10395" spans="3:36">
      <c r="C10395" s="3"/>
      <c r="D10395" s="3"/>
      <c r="E10395" s="4"/>
      <c r="AJ10395" s="3"/>
    </row>
    <row r="10396" spans="3:36">
      <c r="C10396" s="3"/>
      <c r="D10396" s="3"/>
      <c r="E10396" s="4"/>
      <c r="AJ10396" s="3"/>
    </row>
    <row r="10397" spans="3:36">
      <c r="C10397" s="3"/>
      <c r="D10397" s="3"/>
      <c r="E10397" s="4"/>
      <c r="AJ10397" s="3"/>
    </row>
    <row r="10398" spans="3:36">
      <c r="C10398" s="3"/>
      <c r="D10398" s="3"/>
      <c r="E10398" s="4"/>
      <c r="AJ10398" s="3"/>
    </row>
    <row r="10399" spans="3:36">
      <c r="C10399" s="3"/>
      <c r="D10399" s="3"/>
      <c r="E10399" s="4"/>
      <c r="AJ10399" s="3"/>
    </row>
    <row r="10400" spans="3:36">
      <c r="C10400" s="3"/>
      <c r="D10400" s="3"/>
      <c r="E10400" s="4"/>
      <c r="AJ10400" s="3"/>
    </row>
    <row r="10401" spans="3:36">
      <c r="C10401" s="3"/>
      <c r="D10401" s="3"/>
      <c r="E10401" s="4"/>
      <c r="AJ10401" s="3"/>
    </row>
    <row r="10402" spans="3:36">
      <c r="C10402" s="3"/>
      <c r="D10402" s="3"/>
      <c r="E10402" s="4"/>
      <c r="AJ10402" s="3"/>
    </row>
    <row r="10403" spans="3:36">
      <c r="C10403" s="3"/>
      <c r="D10403" s="3"/>
      <c r="E10403" s="4"/>
      <c r="AJ10403" s="3"/>
    </row>
    <row r="10404" spans="3:36">
      <c r="C10404" s="3"/>
      <c r="D10404" s="3"/>
      <c r="E10404" s="4"/>
      <c r="AJ10404" s="3"/>
    </row>
    <row r="10405" spans="3:36">
      <c r="C10405" s="3"/>
      <c r="D10405" s="3"/>
      <c r="E10405" s="4"/>
      <c r="AJ10405" s="3"/>
    </row>
    <row r="10406" spans="3:36">
      <c r="C10406" s="3"/>
      <c r="D10406" s="3"/>
      <c r="E10406" s="4"/>
      <c r="AJ10406" s="3"/>
    </row>
    <row r="10407" spans="3:36">
      <c r="C10407" s="3"/>
      <c r="D10407" s="3"/>
      <c r="E10407" s="4"/>
      <c r="AJ10407" s="3"/>
    </row>
    <row r="10408" spans="3:36">
      <c r="C10408" s="3"/>
      <c r="D10408" s="3"/>
      <c r="E10408" s="4"/>
      <c r="AJ10408" s="3"/>
    </row>
    <row r="10409" spans="3:36">
      <c r="C10409" s="3"/>
      <c r="D10409" s="3"/>
      <c r="E10409" s="4"/>
      <c r="AJ10409" s="3"/>
    </row>
    <row r="10410" spans="3:36">
      <c r="C10410" s="3"/>
      <c r="D10410" s="3"/>
      <c r="E10410" s="4"/>
      <c r="AJ10410" s="3"/>
    </row>
    <row r="10411" spans="3:36">
      <c r="C10411" s="3"/>
      <c r="D10411" s="3"/>
      <c r="E10411" s="4"/>
      <c r="AJ10411" s="3"/>
    </row>
    <row r="10412" spans="3:36">
      <c r="C10412" s="3"/>
      <c r="D10412" s="3"/>
      <c r="E10412" s="4"/>
      <c r="AJ10412" s="3"/>
    </row>
    <row r="10413" spans="3:36">
      <c r="C10413" s="3"/>
      <c r="D10413" s="3"/>
      <c r="E10413" s="4"/>
      <c r="AJ10413" s="3"/>
    </row>
    <row r="10414" spans="3:36">
      <c r="C10414" s="3"/>
      <c r="D10414" s="3"/>
      <c r="E10414" s="4"/>
      <c r="U10414" s="4"/>
      <c r="W10414" s="4"/>
    </row>
    <row r="10415" spans="3:36">
      <c r="C10415" s="3"/>
      <c r="D10415" s="3"/>
      <c r="E10415" s="4"/>
      <c r="U10415" s="4"/>
      <c r="W10415" s="4"/>
    </row>
    <row r="10416" spans="3:36">
      <c r="C10416" s="3"/>
      <c r="D10416" s="3"/>
      <c r="E10416" s="4"/>
      <c r="U10416" s="4"/>
      <c r="W10416" s="4"/>
    </row>
    <row r="10417" spans="3:36">
      <c r="C10417" s="3"/>
      <c r="D10417" s="3"/>
      <c r="E10417" s="4"/>
      <c r="AJ10417" s="3"/>
    </row>
    <row r="10418" spans="3:36">
      <c r="C10418" s="3"/>
      <c r="D10418" s="3"/>
      <c r="E10418" s="4"/>
      <c r="AJ10418" s="3"/>
    </row>
    <row r="10419" spans="3:36">
      <c r="C10419" s="3"/>
      <c r="D10419" s="3"/>
      <c r="E10419" s="4"/>
      <c r="AJ10419" s="3"/>
    </row>
    <row r="10420" spans="3:36">
      <c r="C10420" s="3"/>
      <c r="D10420" s="3"/>
      <c r="E10420" s="4"/>
      <c r="AJ10420" s="3"/>
    </row>
    <row r="10421" spans="3:36">
      <c r="C10421" s="3"/>
      <c r="D10421" s="3"/>
      <c r="E10421" s="4"/>
      <c r="AJ10421" s="3"/>
    </row>
    <row r="10422" spans="3:36">
      <c r="C10422" s="3"/>
      <c r="D10422" s="3"/>
      <c r="E10422" s="4"/>
      <c r="AJ10422" s="3"/>
    </row>
    <row r="10423" spans="3:36">
      <c r="C10423" s="3"/>
      <c r="D10423" s="3"/>
      <c r="E10423" s="4"/>
      <c r="AJ10423" s="3"/>
    </row>
    <row r="10424" spans="3:36">
      <c r="C10424" s="3"/>
      <c r="D10424" s="3"/>
      <c r="E10424" s="4"/>
      <c r="AJ10424" s="3"/>
    </row>
    <row r="10425" spans="3:36">
      <c r="C10425" s="3"/>
      <c r="D10425" s="3"/>
      <c r="E10425" s="4"/>
      <c r="AJ10425" s="3"/>
    </row>
    <row r="10426" spans="3:36">
      <c r="C10426" s="3"/>
      <c r="D10426" s="3"/>
      <c r="E10426" s="4"/>
      <c r="AJ10426" s="3"/>
    </row>
    <row r="10427" spans="3:36">
      <c r="C10427" s="3"/>
      <c r="D10427" s="3"/>
      <c r="E10427" s="4"/>
      <c r="AJ10427" s="3"/>
    </row>
    <row r="10428" spans="3:36">
      <c r="C10428" s="3"/>
      <c r="D10428" s="3"/>
      <c r="E10428" s="4"/>
    </row>
    <row r="10429" spans="3:36">
      <c r="C10429" s="3"/>
      <c r="D10429" s="3"/>
      <c r="E10429" s="4"/>
      <c r="AJ10429" s="3"/>
    </row>
    <row r="10430" spans="3:36">
      <c r="C10430" s="3"/>
      <c r="D10430" s="3"/>
      <c r="E10430" s="4"/>
    </row>
    <row r="10431" spans="3:36">
      <c r="C10431" s="3"/>
      <c r="D10431" s="3"/>
      <c r="E10431" s="4"/>
      <c r="AJ10431" s="3"/>
    </row>
    <row r="10432" spans="3:36">
      <c r="C10432" s="3"/>
      <c r="D10432" s="3"/>
      <c r="E10432" s="4"/>
    </row>
    <row r="10433" spans="3:36">
      <c r="C10433" s="3"/>
      <c r="D10433" s="3"/>
      <c r="E10433" s="4"/>
      <c r="AJ10433" s="3"/>
    </row>
    <row r="10434" spans="3:36">
      <c r="C10434" s="3"/>
      <c r="D10434" s="3"/>
      <c r="E10434" s="4"/>
    </row>
    <row r="10435" spans="3:36">
      <c r="C10435" s="3"/>
      <c r="D10435" s="3"/>
      <c r="E10435" s="4"/>
      <c r="AJ10435" s="3"/>
    </row>
    <row r="10436" spans="3:36">
      <c r="C10436" s="3"/>
      <c r="D10436" s="3"/>
      <c r="E10436" s="4"/>
    </row>
    <row r="10437" spans="3:36">
      <c r="C10437" s="3"/>
      <c r="D10437" s="3"/>
      <c r="E10437" s="4"/>
      <c r="AJ10437" s="3"/>
    </row>
    <row r="10438" spans="3:36">
      <c r="C10438" s="3"/>
      <c r="D10438" s="3"/>
      <c r="E10438" s="4"/>
      <c r="AJ10438" s="3"/>
    </row>
    <row r="10439" spans="3:36">
      <c r="C10439" s="3"/>
      <c r="D10439" s="3"/>
      <c r="E10439" s="4"/>
      <c r="AJ10439" s="3"/>
    </row>
    <row r="10440" spans="3:36">
      <c r="C10440" s="3"/>
      <c r="D10440" s="3"/>
      <c r="E10440" s="4"/>
    </row>
    <row r="10441" spans="3:36">
      <c r="C10441" s="3"/>
      <c r="D10441" s="3"/>
      <c r="E10441" s="4"/>
    </row>
    <row r="10442" spans="3:36">
      <c r="C10442" s="3"/>
      <c r="D10442" s="3"/>
      <c r="E10442" s="4"/>
      <c r="AJ10442" s="3"/>
    </row>
    <row r="10443" spans="3:36">
      <c r="C10443" s="3"/>
      <c r="D10443" s="3"/>
      <c r="E10443" s="4"/>
    </row>
    <row r="10444" spans="3:36">
      <c r="C10444" s="3"/>
      <c r="D10444" s="3"/>
      <c r="E10444" s="4"/>
      <c r="AJ10444" s="3"/>
    </row>
    <row r="10445" spans="3:36">
      <c r="C10445" s="3"/>
      <c r="D10445" s="3"/>
      <c r="E10445" s="4"/>
      <c r="AJ10445" s="3"/>
    </row>
    <row r="10446" spans="3:36">
      <c r="C10446" s="3"/>
      <c r="D10446" s="3"/>
      <c r="E10446" s="4"/>
      <c r="AJ10446" s="3"/>
    </row>
    <row r="10447" spans="3:36">
      <c r="C10447" s="3"/>
      <c r="D10447" s="3"/>
      <c r="E10447" s="4"/>
      <c r="AJ10447" s="3"/>
    </row>
    <row r="10448" spans="3:36">
      <c r="C10448" s="3"/>
      <c r="D10448" s="3"/>
      <c r="E10448" s="4"/>
      <c r="AJ10448" s="3"/>
    </row>
    <row r="10449" spans="3:36">
      <c r="C10449" s="3"/>
      <c r="D10449" s="3"/>
      <c r="E10449" s="4"/>
      <c r="AJ10449" s="3"/>
    </row>
    <row r="10450" spans="3:36">
      <c r="C10450" s="3"/>
      <c r="D10450" s="3"/>
      <c r="E10450" s="4"/>
      <c r="AJ10450" s="3"/>
    </row>
    <row r="10451" spans="3:36">
      <c r="C10451" s="3"/>
      <c r="D10451" s="3"/>
      <c r="E10451" s="4"/>
      <c r="AJ10451" s="3"/>
    </row>
    <row r="10452" spans="3:36">
      <c r="C10452" s="3"/>
      <c r="D10452" s="3"/>
      <c r="E10452" s="4"/>
      <c r="AJ10452" s="3"/>
    </row>
    <row r="10453" spans="3:36">
      <c r="C10453" s="3"/>
      <c r="D10453" s="3"/>
      <c r="E10453" s="4"/>
      <c r="AJ10453" s="3"/>
    </row>
    <row r="10454" spans="3:36">
      <c r="C10454" s="3"/>
      <c r="D10454" s="3"/>
      <c r="E10454" s="4"/>
      <c r="AJ10454" s="3"/>
    </row>
    <row r="10455" spans="3:36">
      <c r="C10455" s="3"/>
      <c r="D10455" s="3"/>
      <c r="E10455" s="4"/>
    </row>
    <row r="10456" spans="3:36">
      <c r="C10456" s="3"/>
      <c r="D10456" s="3"/>
      <c r="E10456" s="4"/>
      <c r="AJ10456" s="3"/>
    </row>
    <row r="10457" spans="3:36">
      <c r="C10457" s="3"/>
      <c r="D10457" s="3"/>
      <c r="E10457" s="4"/>
      <c r="AJ10457" s="3"/>
    </row>
    <row r="10458" spans="3:36">
      <c r="C10458" s="3"/>
      <c r="D10458" s="3"/>
      <c r="E10458" s="4"/>
      <c r="AJ10458" s="3"/>
    </row>
    <row r="10459" spans="3:36">
      <c r="C10459" s="3"/>
      <c r="D10459" s="3"/>
      <c r="E10459" s="4"/>
      <c r="AJ10459" s="3"/>
    </row>
    <row r="10460" spans="3:36">
      <c r="C10460" s="3"/>
      <c r="D10460" s="3"/>
      <c r="E10460" s="4"/>
      <c r="AJ10460" s="3"/>
    </row>
    <row r="10461" spans="3:36">
      <c r="C10461" s="3"/>
      <c r="D10461" s="3"/>
      <c r="E10461" s="4"/>
      <c r="AJ10461" s="3"/>
    </row>
    <row r="10462" spans="3:36">
      <c r="C10462" s="3"/>
      <c r="D10462" s="3"/>
      <c r="E10462" s="4"/>
      <c r="AJ10462" s="3"/>
    </row>
    <row r="10463" spans="3:36">
      <c r="C10463" s="3"/>
      <c r="D10463" s="3"/>
      <c r="E10463" s="4"/>
      <c r="AJ10463" s="3"/>
    </row>
    <row r="10464" spans="3:36">
      <c r="C10464" s="3"/>
      <c r="D10464" s="3"/>
      <c r="E10464" s="4"/>
      <c r="AJ10464" s="3"/>
    </row>
    <row r="10465" spans="3:36">
      <c r="C10465" s="3"/>
      <c r="D10465" s="3"/>
      <c r="E10465" s="4"/>
    </row>
    <row r="10466" spans="3:36">
      <c r="C10466" s="3"/>
      <c r="D10466" s="3"/>
      <c r="E10466" s="4"/>
      <c r="AJ10466" s="3"/>
    </row>
    <row r="10467" spans="3:36">
      <c r="C10467" s="3"/>
      <c r="D10467" s="3"/>
      <c r="E10467" s="4"/>
      <c r="AJ10467" s="3"/>
    </row>
    <row r="10468" spans="3:36">
      <c r="C10468" s="3"/>
      <c r="D10468" s="3"/>
      <c r="E10468" s="4"/>
      <c r="AJ10468" s="3"/>
    </row>
    <row r="10469" spans="3:36">
      <c r="C10469" s="3"/>
      <c r="D10469" s="3"/>
      <c r="E10469" s="4"/>
      <c r="AJ10469" s="3"/>
    </row>
    <row r="10470" spans="3:36">
      <c r="C10470" s="3"/>
      <c r="D10470" s="3"/>
      <c r="E10470" s="4"/>
      <c r="AJ10470" s="3"/>
    </row>
    <row r="10471" spans="3:36">
      <c r="C10471" s="3"/>
      <c r="D10471" s="3"/>
      <c r="E10471" s="4"/>
      <c r="AJ10471" s="3"/>
    </row>
    <row r="10472" spans="3:36">
      <c r="C10472" s="3"/>
      <c r="D10472" s="3"/>
      <c r="E10472" s="4"/>
      <c r="AJ10472" s="3"/>
    </row>
    <row r="10473" spans="3:36">
      <c r="C10473" s="3"/>
      <c r="D10473" s="3"/>
      <c r="E10473" s="4"/>
      <c r="AJ10473" s="3"/>
    </row>
    <row r="10474" spans="3:36">
      <c r="C10474" s="3"/>
      <c r="D10474" s="3"/>
      <c r="E10474" s="4"/>
      <c r="AJ10474" s="3"/>
    </row>
    <row r="10475" spans="3:36">
      <c r="C10475" s="3"/>
      <c r="D10475" s="3"/>
      <c r="E10475" s="4"/>
    </row>
    <row r="10476" spans="3:36">
      <c r="C10476" s="3"/>
      <c r="D10476" s="3"/>
      <c r="E10476" s="4"/>
      <c r="AJ10476" s="3"/>
    </row>
    <row r="10477" spans="3:36">
      <c r="C10477" s="3"/>
      <c r="D10477" s="3"/>
      <c r="E10477" s="4"/>
    </row>
    <row r="10478" spans="3:36">
      <c r="C10478" s="3"/>
      <c r="D10478" s="3"/>
      <c r="E10478" s="4"/>
      <c r="AJ10478" s="3"/>
    </row>
    <row r="10479" spans="3:36">
      <c r="C10479" s="3"/>
      <c r="D10479" s="3"/>
      <c r="E10479" s="4"/>
      <c r="AJ10479" s="3"/>
    </row>
    <row r="10480" spans="3:36">
      <c r="C10480" s="3"/>
      <c r="D10480" s="3"/>
      <c r="E10480" s="4"/>
      <c r="U10480" s="4"/>
      <c r="W10480" s="4"/>
      <c r="AJ10480" s="3"/>
    </row>
    <row r="10481" spans="3:36">
      <c r="C10481" s="3"/>
      <c r="D10481" s="3"/>
      <c r="E10481" s="4"/>
      <c r="AJ10481" s="3"/>
    </row>
    <row r="10482" spans="3:36">
      <c r="C10482" s="3"/>
      <c r="D10482" s="3"/>
      <c r="E10482" s="4"/>
      <c r="AJ10482" s="3"/>
    </row>
    <row r="10483" spans="3:36">
      <c r="C10483" s="3"/>
      <c r="D10483" s="3"/>
      <c r="E10483" s="4"/>
      <c r="AJ10483" s="3"/>
    </row>
    <row r="10484" spans="3:36">
      <c r="C10484" s="3"/>
      <c r="D10484" s="3"/>
      <c r="E10484" s="4"/>
    </row>
    <row r="10485" spans="3:36">
      <c r="C10485" s="3"/>
      <c r="D10485" s="3"/>
      <c r="E10485" s="4"/>
      <c r="AJ10485" s="3"/>
    </row>
    <row r="10486" spans="3:36">
      <c r="C10486" s="3"/>
      <c r="D10486" s="3"/>
      <c r="E10486" s="4"/>
    </row>
    <row r="10487" spans="3:36">
      <c r="C10487" s="3"/>
      <c r="D10487" s="3"/>
      <c r="E10487" s="4"/>
      <c r="AJ10487" s="3"/>
    </row>
    <row r="10488" spans="3:36">
      <c r="C10488" s="3"/>
      <c r="D10488" s="3"/>
      <c r="E10488" s="4"/>
      <c r="AJ10488" s="3"/>
    </row>
    <row r="10489" spans="3:36">
      <c r="C10489" s="3"/>
      <c r="D10489" s="3"/>
      <c r="E10489" s="4"/>
      <c r="AJ10489" s="3"/>
    </row>
    <row r="10490" spans="3:36">
      <c r="C10490" s="3"/>
      <c r="D10490" s="3"/>
      <c r="E10490" s="4"/>
      <c r="AJ10490" s="3"/>
    </row>
    <row r="10491" spans="3:36">
      <c r="C10491" s="3"/>
      <c r="D10491" s="3"/>
      <c r="E10491" s="4"/>
      <c r="AJ10491" s="3"/>
    </row>
    <row r="10492" spans="3:36">
      <c r="C10492" s="3"/>
      <c r="D10492" s="3"/>
      <c r="E10492" s="4"/>
      <c r="AJ10492" s="3"/>
    </row>
    <row r="10493" spans="3:36">
      <c r="C10493" s="3"/>
      <c r="D10493" s="3"/>
      <c r="E10493" s="4"/>
      <c r="AJ10493" s="3"/>
    </row>
    <row r="10494" spans="3:36">
      <c r="C10494" s="3"/>
      <c r="D10494" s="3"/>
      <c r="E10494" s="4"/>
    </row>
    <row r="10495" spans="3:36">
      <c r="C10495" s="3"/>
      <c r="D10495" s="3"/>
      <c r="E10495" s="4"/>
      <c r="AJ10495" s="3"/>
    </row>
    <row r="10496" spans="3:36">
      <c r="C10496" s="3"/>
      <c r="D10496" s="3"/>
      <c r="E10496" s="4"/>
    </row>
    <row r="10497" spans="3:36">
      <c r="C10497" s="3"/>
      <c r="D10497" s="3"/>
      <c r="E10497" s="4"/>
      <c r="AJ10497" s="3"/>
    </row>
    <row r="10498" spans="3:36">
      <c r="C10498" s="3"/>
      <c r="D10498" s="3"/>
      <c r="E10498" s="4"/>
      <c r="AJ10498" s="3"/>
    </row>
    <row r="10499" spans="3:36">
      <c r="C10499" s="3"/>
      <c r="D10499" s="3"/>
      <c r="E10499" s="4"/>
      <c r="U10499" s="4"/>
      <c r="W10499" s="4"/>
      <c r="AJ10499" s="3"/>
    </row>
    <row r="10500" spans="3:36">
      <c r="C10500" s="3"/>
      <c r="D10500" s="3"/>
      <c r="E10500" s="4"/>
      <c r="U10500" s="4"/>
      <c r="W10500" s="4"/>
      <c r="AJ10500" s="3"/>
    </row>
    <row r="10501" spans="3:36">
      <c r="C10501" s="3"/>
      <c r="D10501" s="3"/>
      <c r="E10501" s="4"/>
      <c r="U10501" s="4"/>
      <c r="W10501" s="4"/>
      <c r="AJ10501" s="3"/>
    </row>
    <row r="10502" spans="3:36">
      <c r="C10502" s="3"/>
      <c r="D10502" s="3"/>
      <c r="E10502" s="4"/>
      <c r="U10502" s="4"/>
      <c r="W10502" s="4"/>
      <c r="AJ10502" s="3"/>
    </row>
    <row r="10503" spans="3:36">
      <c r="C10503" s="3"/>
      <c r="D10503" s="3"/>
      <c r="E10503" s="4"/>
      <c r="U10503" s="4"/>
      <c r="W10503" s="4"/>
      <c r="AJ10503" s="3"/>
    </row>
    <row r="10504" spans="3:36">
      <c r="C10504" s="3"/>
      <c r="D10504" s="3"/>
      <c r="E10504" s="4"/>
      <c r="AJ10504" s="3"/>
    </row>
    <row r="10505" spans="3:36">
      <c r="C10505" s="3"/>
      <c r="D10505" s="3"/>
      <c r="E10505" s="4"/>
    </row>
    <row r="10506" spans="3:36">
      <c r="C10506" s="3"/>
      <c r="D10506" s="3"/>
      <c r="E10506" s="4"/>
      <c r="AJ10506" s="3"/>
    </row>
    <row r="10507" spans="3:36">
      <c r="C10507" s="3"/>
      <c r="D10507" s="3"/>
      <c r="E10507" s="4"/>
    </row>
    <row r="10508" spans="3:36">
      <c r="C10508" s="3"/>
      <c r="D10508" s="3"/>
      <c r="E10508" s="4"/>
      <c r="AJ10508" s="3"/>
    </row>
    <row r="10509" spans="3:36">
      <c r="C10509" s="3"/>
      <c r="D10509" s="3"/>
      <c r="E10509" s="4"/>
    </row>
    <row r="10510" spans="3:36">
      <c r="C10510" s="3"/>
      <c r="D10510" s="3"/>
      <c r="E10510" s="4"/>
      <c r="AJ10510" s="3"/>
    </row>
    <row r="10511" spans="3:36">
      <c r="C10511" s="3"/>
      <c r="D10511" s="3"/>
      <c r="E10511" s="4"/>
      <c r="AJ10511" s="3"/>
    </row>
    <row r="10512" spans="3:36">
      <c r="C10512" s="3"/>
      <c r="D10512" s="3"/>
      <c r="E10512" s="4"/>
      <c r="AJ10512" s="3"/>
    </row>
    <row r="10513" spans="3:36">
      <c r="C10513" s="3"/>
      <c r="D10513" s="3"/>
      <c r="E10513" s="4"/>
    </row>
    <row r="10514" spans="3:36">
      <c r="C10514" s="3"/>
      <c r="D10514" s="3"/>
      <c r="E10514" s="4"/>
      <c r="U10514" s="4"/>
      <c r="W10514" s="4"/>
    </row>
    <row r="10515" spans="3:36">
      <c r="C10515" s="3"/>
      <c r="D10515" s="3"/>
      <c r="E10515" s="4"/>
      <c r="U10515" s="4"/>
      <c r="W10515" s="4"/>
    </row>
    <row r="10516" spans="3:36">
      <c r="C10516" s="3"/>
      <c r="D10516" s="3"/>
      <c r="E10516" s="4"/>
      <c r="U10516" s="4"/>
      <c r="W10516" s="4"/>
    </row>
    <row r="10517" spans="3:36">
      <c r="C10517" s="3"/>
      <c r="D10517" s="3"/>
      <c r="E10517" s="4"/>
      <c r="U10517" s="4"/>
      <c r="W10517" s="4"/>
    </row>
    <row r="10518" spans="3:36">
      <c r="C10518" s="3"/>
      <c r="D10518" s="3"/>
      <c r="E10518" s="4"/>
      <c r="AJ10518" s="3"/>
    </row>
    <row r="10519" spans="3:36">
      <c r="C10519" s="3"/>
      <c r="D10519" s="3"/>
      <c r="E10519" s="4"/>
      <c r="AJ10519" s="3"/>
    </row>
    <row r="10520" spans="3:36">
      <c r="C10520" s="3"/>
      <c r="D10520" s="3"/>
      <c r="E10520" s="4"/>
      <c r="AJ10520" s="3"/>
    </row>
    <row r="10521" spans="3:36">
      <c r="C10521" s="3"/>
      <c r="D10521" s="3"/>
      <c r="E10521" s="4"/>
      <c r="AJ10521" s="3"/>
    </row>
    <row r="10522" spans="3:36">
      <c r="C10522" s="3"/>
      <c r="D10522" s="3"/>
      <c r="E10522" s="4"/>
      <c r="AJ10522" s="3"/>
    </row>
    <row r="10523" spans="3:36">
      <c r="C10523" s="3"/>
      <c r="D10523" s="3"/>
      <c r="E10523" s="4"/>
      <c r="AJ10523" s="3"/>
    </row>
    <row r="10524" spans="3:36">
      <c r="C10524" s="3"/>
      <c r="D10524" s="3"/>
      <c r="E10524" s="4"/>
      <c r="AJ10524" s="3"/>
    </row>
    <row r="10525" spans="3:36">
      <c r="C10525" s="3"/>
      <c r="D10525" s="3"/>
      <c r="E10525" s="4"/>
      <c r="AJ10525" s="3"/>
    </row>
    <row r="10526" spans="3:36">
      <c r="C10526" s="3"/>
      <c r="D10526" s="3"/>
      <c r="E10526" s="4"/>
      <c r="AJ10526" s="3"/>
    </row>
    <row r="10527" spans="3:36">
      <c r="C10527" s="3"/>
      <c r="D10527" s="3"/>
      <c r="E10527" s="4"/>
      <c r="AJ10527" s="3"/>
    </row>
    <row r="10528" spans="3:36">
      <c r="C10528" s="3"/>
      <c r="D10528" s="3"/>
      <c r="E10528" s="4"/>
      <c r="AJ10528" s="3"/>
    </row>
    <row r="10529" spans="3:36">
      <c r="C10529" s="3"/>
      <c r="D10529" s="3"/>
      <c r="E10529" s="4"/>
      <c r="AJ10529" s="3"/>
    </row>
    <row r="10530" spans="3:36">
      <c r="C10530" s="3"/>
      <c r="D10530" s="3"/>
      <c r="E10530" s="4"/>
      <c r="AJ10530" s="3"/>
    </row>
    <row r="10531" spans="3:36">
      <c r="C10531" s="3"/>
      <c r="D10531" s="3"/>
      <c r="E10531" s="4"/>
      <c r="AJ10531" s="3"/>
    </row>
    <row r="10532" spans="3:36">
      <c r="C10532" s="3"/>
      <c r="D10532" s="3"/>
      <c r="E10532" s="4"/>
      <c r="AJ10532" s="3"/>
    </row>
    <row r="10533" spans="3:36">
      <c r="C10533" s="3"/>
      <c r="D10533" s="3"/>
      <c r="E10533" s="4"/>
      <c r="AJ10533" s="3"/>
    </row>
    <row r="10534" spans="3:36">
      <c r="C10534" s="3"/>
      <c r="D10534" s="3"/>
      <c r="E10534" s="4"/>
      <c r="AJ10534" s="3"/>
    </row>
    <row r="10535" spans="3:36">
      <c r="C10535" s="3"/>
      <c r="D10535" s="3"/>
      <c r="E10535" s="4"/>
      <c r="AJ10535" s="3"/>
    </row>
    <row r="10536" spans="3:36">
      <c r="C10536" s="3"/>
      <c r="D10536" s="3"/>
      <c r="E10536" s="4"/>
      <c r="AJ10536" s="3"/>
    </row>
    <row r="10537" spans="3:36">
      <c r="C10537" s="3"/>
      <c r="D10537" s="3"/>
      <c r="E10537" s="4"/>
      <c r="AJ10537" s="3"/>
    </row>
    <row r="10538" spans="3:36">
      <c r="C10538" s="3"/>
      <c r="D10538" s="3"/>
      <c r="E10538" s="4"/>
      <c r="AJ10538" s="3"/>
    </row>
    <row r="10539" spans="3:36">
      <c r="C10539" s="3"/>
      <c r="D10539" s="3"/>
      <c r="E10539" s="4"/>
      <c r="AJ10539" s="3"/>
    </row>
    <row r="10540" spans="3:36">
      <c r="C10540" s="3"/>
      <c r="D10540" s="3"/>
      <c r="E10540" s="4"/>
      <c r="AJ10540" s="3"/>
    </row>
    <row r="10541" spans="3:36">
      <c r="C10541" s="3"/>
      <c r="D10541" s="3"/>
      <c r="E10541" s="4"/>
      <c r="AJ10541" s="3"/>
    </row>
    <row r="10542" spans="3:36">
      <c r="C10542" s="3"/>
      <c r="D10542" s="3"/>
      <c r="E10542" s="4"/>
      <c r="AJ10542" s="3"/>
    </row>
    <row r="10543" spans="3:36">
      <c r="C10543" s="3"/>
      <c r="D10543" s="3"/>
      <c r="E10543" s="4"/>
    </row>
    <row r="10544" spans="3:36">
      <c r="C10544" s="3"/>
      <c r="D10544" s="3"/>
      <c r="E10544" s="4"/>
      <c r="AJ10544" s="3"/>
    </row>
    <row r="10545" spans="3:36">
      <c r="C10545" s="3"/>
      <c r="D10545" s="3"/>
      <c r="E10545" s="4"/>
    </row>
    <row r="10546" spans="3:36">
      <c r="C10546" s="3"/>
      <c r="D10546" s="3"/>
      <c r="E10546" s="4"/>
      <c r="AJ10546" s="3"/>
    </row>
    <row r="10547" spans="3:36">
      <c r="C10547" s="3"/>
      <c r="D10547" s="3"/>
      <c r="E10547" s="4"/>
      <c r="AJ10547" s="3"/>
    </row>
    <row r="10548" spans="3:36">
      <c r="C10548" s="3"/>
      <c r="D10548" s="3"/>
      <c r="E10548" s="4"/>
      <c r="AJ10548" s="3"/>
    </row>
    <row r="10549" spans="3:36">
      <c r="C10549" s="3"/>
      <c r="D10549" s="3"/>
      <c r="E10549" s="4"/>
      <c r="AJ10549" s="3"/>
    </row>
    <row r="10550" spans="3:36">
      <c r="C10550" s="3"/>
      <c r="D10550" s="3"/>
      <c r="E10550" s="4"/>
      <c r="AJ10550" s="3"/>
    </row>
    <row r="10551" spans="3:36">
      <c r="C10551" s="3"/>
      <c r="D10551" s="3"/>
      <c r="E10551" s="4"/>
      <c r="AJ10551" s="3"/>
    </row>
    <row r="10552" spans="3:36">
      <c r="C10552" s="3"/>
      <c r="D10552" s="3"/>
      <c r="E10552" s="4"/>
      <c r="AJ10552" s="3"/>
    </row>
    <row r="10553" spans="3:36">
      <c r="C10553" s="3"/>
      <c r="D10553" s="3"/>
      <c r="E10553" s="4"/>
      <c r="AJ10553" s="3"/>
    </row>
    <row r="10554" spans="3:36">
      <c r="C10554" s="3"/>
      <c r="D10554" s="3"/>
      <c r="E10554" s="4"/>
    </row>
    <row r="10555" spans="3:36">
      <c r="C10555" s="3"/>
      <c r="D10555" s="3"/>
      <c r="E10555" s="4"/>
      <c r="AJ10555" s="3"/>
    </row>
    <row r="10556" spans="3:36">
      <c r="C10556" s="3"/>
      <c r="D10556" s="3"/>
      <c r="E10556" s="4"/>
      <c r="AJ10556" s="3"/>
    </row>
    <row r="10557" spans="3:36">
      <c r="C10557" s="3"/>
      <c r="D10557" s="3"/>
      <c r="E10557" s="4"/>
      <c r="AJ10557" s="3"/>
    </row>
    <row r="10558" spans="3:36">
      <c r="C10558" s="3"/>
      <c r="D10558" s="3"/>
      <c r="E10558" s="4"/>
      <c r="AJ10558" s="3"/>
    </row>
    <row r="10559" spans="3:36">
      <c r="C10559" s="3"/>
      <c r="D10559" s="3"/>
      <c r="E10559" s="4"/>
      <c r="AJ10559" s="3"/>
    </row>
    <row r="10560" spans="3:36">
      <c r="C10560" s="3"/>
      <c r="D10560" s="3"/>
      <c r="E10560" s="4"/>
      <c r="AJ10560" s="3"/>
    </row>
    <row r="10561" spans="3:36">
      <c r="C10561" s="3"/>
      <c r="D10561" s="3"/>
      <c r="E10561" s="4"/>
      <c r="AJ10561" s="3"/>
    </row>
    <row r="10562" spans="3:36">
      <c r="C10562" s="3"/>
      <c r="D10562" s="3"/>
      <c r="E10562" s="4"/>
      <c r="AJ10562" s="3"/>
    </row>
    <row r="10563" spans="3:36">
      <c r="C10563" s="3"/>
      <c r="D10563" s="3"/>
      <c r="E10563" s="4"/>
      <c r="AJ10563" s="3"/>
    </row>
    <row r="10564" spans="3:36">
      <c r="C10564" s="3"/>
      <c r="D10564" s="3"/>
      <c r="E10564" s="4"/>
      <c r="AJ10564" s="3"/>
    </row>
    <row r="10565" spans="3:36">
      <c r="C10565" s="3"/>
      <c r="D10565" s="3"/>
      <c r="E10565" s="4"/>
      <c r="AJ10565" s="3"/>
    </row>
    <row r="10566" spans="3:36">
      <c r="C10566" s="3"/>
      <c r="D10566" s="3"/>
      <c r="E10566" s="4"/>
      <c r="AJ10566" s="3"/>
    </row>
    <row r="10567" spans="3:36">
      <c r="C10567" s="3"/>
      <c r="D10567" s="3"/>
      <c r="E10567" s="4"/>
      <c r="AJ10567" s="3"/>
    </row>
    <row r="10568" spans="3:36">
      <c r="C10568" s="3"/>
      <c r="D10568" s="3"/>
      <c r="E10568" s="4"/>
      <c r="AJ10568" s="3"/>
    </row>
    <row r="10569" spans="3:36">
      <c r="C10569" s="3"/>
      <c r="D10569" s="3"/>
      <c r="E10569" s="4"/>
      <c r="AJ10569" s="3"/>
    </row>
    <row r="10570" spans="3:36">
      <c r="C10570" s="3"/>
      <c r="D10570" s="3"/>
      <c r="E10570" s="4"/>
    </row>
    <row r="10571" spans="3:36">
      <c r="C10571" s="3"/>
      <c r="D10571" s="3"/>
      <c r="E10571" s="4"/>
      <c r="AJ10571" s="3"/>
    </row>
    <row r="10572" spans="3:36">
      <c r="C10572" s="3"/>
      <c r="D10572" s="3"/>
      <c r="E10572" s="4"/>
    </row>
    <row r="10573" spans="3:36">
      <c r="C10573" s="3"/>
      <c r="D10573" s="3"/>
      <c r="E10573" s="4"/>
      <c r="AJ10573" s="3"/>
    </row>
    <row r="10574" spans="3:36">
      <c r="C10574" s="3"/>
      <c r="D10574" s="3"/>
      <c r="E10574" s="4"/>
      <c r="AJ10574" s="3"/>
    </row>
    <row r="10575" spans="3:36">
      <c r="C10575" s="3"/>
      <c r="D10575" s="3"/>
      <c r="E10575" s="4"/>
      <c r="U10575" s="4"/>
      <c r="W10575" s="4"/>
      <c r="AJ10575" s="3"/>
    </row>
    <row r="10576" spans="3:36">
      <c r="C10576" s="3"/>
      <c r="D10576" s="3"/>
      <c r="E10576" s="4"/>
      <c r="U10576" s="4"/>
      <c r="W10576" s="4"/>
      <c r="AJ10576" s="3"/>
    </row>
    <row r="10577" spans="3:36">
      <c r="C10577" s="3"/>
      <c r="D10577" s="3"/>
      <c r="E10577" s="4"/>
      <c r="U10577" s="4"/>
      <c r="W10577" s="4"/>
      <c r="AJ10577" s="3"/>
    </row>
    <row r="10578" spans="3:36">
      <c r="C10578" s="3"/>
      <c r="D10578" s="3"/>
      <c r="E10578" s="4"/>
      <c r="U10578" s="4"/>
      <c r="W10578" s="4"/>
      <c r="AJ10578" s="3"/>
    </row>
    <row r="10579" spans="3:36">
      <c r="C10579" s="3"/>
      <c r="D10579" s="3"/>
      <c r="E10579" s="4"/>
      <c r="U10579" s="4"/>
      <c r="W10579" s="4"/>
      <c r="AJ10579" s="3"/>
    </row>
    <row r="10580" spans="3:36">
      <c r="C10580" s="3"/>
      <c r="D10580" s="3"/>
      <c r="E10580" s="4"/>
      <c r="U10580" s="4"/>
      <c r="W10580" s="4"/>
    </row>
    <row r="10581" spans="3:36">
      <c r="C10581" s="3"/>
      <c r="D10581" s="3"/>
      <c r="E10581" s="4"/>
      <c r="U10581" s="4"/>
      <c r="W10581" s="4"/>
    </row>
    <row r="10582" spans="3:36">
      <c r="C10582" s="3"/>
      <c r="D10582" s="3"/>
      <c r="E10582" s="4"/>
      <c r="U10582" s="4"/>
      <c r="W10582" s="4"/>
    </row>
    <row r="10583" spans="3:36">
      <c r="C10583" s="3"/>
      <c r="D10583" s="3"/>
      <c r="E10583" s="4"/>
      <c r="AJ10583" s="3"/>
    </row>
    <row r="10584" spans="3:36">
      <c r="C10584" s="3"/>
      <c r="D10584" s="3"/>
      <c r="E10584" s="4"/>
      <c r="AJ10584" s="3"/>
    </row>
    <row r="10585" spans="3:36">
      <c r="C10585" s="3"/>
      <c r="D10585" s="3"/>
      <c r="E10585" s="4"/>
      <c r="AJ10585" s="3"/>
    </row>
    <row r="10586" spans="3:36">
      <c r="C10586" s="3"/>
      <c r="D10586" s="3"/>
      <c r="E10586" s="4"/>
      <c r="AJ10586" s="3"/>
    </row>
    <row r="10587" spans="3:36">
      <c r="C10587" s="3"/>
      <c r="D10587" s="3"/>
      <c r="E10587" s="4"/>
      <c r="AJ10587" s="3"/>
    </row>
    <row r="10588" spans="3:36">
      <c r="C10588" s="3"/>
      <c r="D10588" s="3"/>
      <c r="E10588" s="4"/>
      <c r="AJ10588" s="3"/>
    </row>
    <row r="10589" spans="3:36">
      <c r="C10589" s="3"/>
      <c r="D10589" s="3"/>
      <c r="E10589" s="4"/>
      <c r="AJ10589" s="3"/>
    </row>
    <row r="10590" spans="3:36">
      <c r="C10590" s="3"/>
      <c r="D10590" s="3"/>
      <c r="E10590" s="4"/>
      <c r="AJ10590" s="3"/>
    </row>
    <row r="10591" spans="3:36">
      <c r="C10591" s="3"/>
      <c r="D10591" s="3"/>
      <c r="E10591" s="4"/>
      <c r="AJ10591" s="3"/>
    </row>
    <row r="10592" spans="3:36">
      <c r="C10592" s="3"/>
      <c r="D10592" s="3"/>
      <c r="E10592" s="4"/>
    </row>
    <row r="10593" spans="3:36">
      <c r="C10593" s="3"/>
      <c r="D10593" s="3"/>
      <c r="E10593" s="4"/>
      <c r="AJ10593" s="3"/>
    </row>
    <row r="10594" spans="3:36">
      <c r="C10594" s="3"/>
      <c r="D10594" s="3"/>
      <c r="E10594" s="4"/>
      <c r="AJ10594" s="3"/>
    </row>
    <row r="10595" spans="3:36">
      <c r="C10595" s="3"/>
      <c r="D10595" s="3"/>
      <c r="E10595" s="4"/>
      <c r="AJ10595" s="3"/>
    </row>
    <row r="10596" spans="3:36">
      <c r="C10596" s="3"/>
      <c r="D10596" s="3"/>
      <c r="E10596" s="4"/>
      <c r="AJ10596" s="3"/>
    </row>
    <row r="10597" spans="3:36">
      <c r="C10597" s="3"/>
      <c r="D10597" s="3"/>
      <c r="E10597" s="4"/>
      <c r="AJ10597" s="3"/>
    </row>
    <row r="10598" spans="3:36">
      <c r="C10598" s="3"/>
      <c r="D10598" s="3"/>
      <c r="E10598" s="4"/>
      <c r="AJ10598" s="3"/>
    </row>
    <row r="10599" spans="3:36">
      <c r="C10599" s="3"/>
      <c r="D10599" s="3"/>
      <c r="E10599" s="4"/>
      <c r="AJ10599" s="3"/>
    </row>
    <row r="10600" spans="3:36">
      <c r="C10600" s="3"/>
      <c r="D10600" s="3"/>
      <c r="E10600" s="4"/>
      <c r="AJ10600" s="3"/>
    </row>
    <row r="10601" spans="3:36">
      <c r="C10601" s="3"/>
      <c r="D10601" s="3"/>
      <c r="E10601" s="4"/>
      <c r="AJ10601" s="3"/>
    </row>
    <row r="10602" spans="3:36">
      <c r="C10602" s="3"/>
      <c r="D10602" s="3"/>
      <c r="E10602" s="4"/>
      <c r="AJ10602" s="3"/>
    </row>
    <row r="10603" spans="3:36">
      <c r="C10603" s="3"/>
      <c r="D10603" s="3"/>
      <c r="E10603" s="4"/>
      <c r="AJ10603" s="3"/>
    </row>
    <row r="10604" spans="3:36">
      <c r="C10604" s="3"/>
      <c r="D10604" s="3"/>
      <c r="E10604" s="4"/>
      <c r="AJ10604" s="3"/>
    </row>
    <row r="10605" spans="3:36">
      <c r="C10605" s="3"/>
      <c r="D10605" s="3"/>
      <c r="E10605" s="4"/>
      <c r="AJ10605" s="3"/>
    </row>
    <row r="10606" spans="3:36">
      <c r="C10606" s="3"/>
      <c r="D10606" s="3"/>
      <c r="E10606" s="4"/>
      <c r="AJ10606" s="3"/>
    </row>
    <row r="10607" spans="3:36">
      <c r="C10607" s="3"/>
      <c r="D10607" s="3"/>
      <c r="E10607" s="4"/>
      <c r="AJ10607" s="3"/>
    </row>
    <row r="10608" spans="3:36">
      <c r="C10608" s="3"/>
      <c r="D10608" s="3"/>
      <c r="E10608" s="4"/>
      <c r="AJ10608" s="3"/>
    </row>
    <row r="10609" spans="3:36">
      <c r="C10609" s="3"/>
      <c r="D10609" s="3"/>
      <c r="E10609" s="4"/>
      <c r="AJ10609" s="3"/>
    </row>
    <row r="10610" spans="3:36">
      <c r="C10610" s="3"/>
      <c r="D10610" s="3"/>
      <c r="E10610" s="4"/>
      <c r="AJ10610" s="3"/>
    </row>
    <row r="10611" spans="3:36">
      <c r="C10611" s="3"/>
      <c r="D10611" s="3"/>
      <c r="E10611" s="4"/>
      <c r="AJ10611" s="3"/>
    </row>
    <row r="10612" spans="3:36">
      <c r="C10612" s="3"/>
      <c r="D10612" s="3"/>
      <c r="E10612" s="4"/>
      <c r="AJ10612" s="3"/>
    </row>
    <row r="10613" spans="3:36">
      <c r="C10613" s="3"/>
      <c r="D10613" s="3"/>
      <c r="E10613" s="4"/>
      <c r="AJ10613" s="3"/>
    </row>
    <row r="10614" spans="3:36">
      <c r="C10614" s="3"/>
      <c r="D10614" s="3"/>
      <c r="E10614" s="4"/>
      <c r="AJ10614" s="3"/>
    </row>
    <row r="10615" spans="3:36">
      <c r="C10615" s="3"/>
      <c r="D10615" s="3"/>
      <c r="E10615" s="4"/>
      <c r="AJ10615" s="3"/>
    </row>
    <row r="10616" spans="3:36">
      <c r="C10616" s="3"/>
      <c r="D10616" s="3"/>
      <c r="E10616" s="4"/>
      <c r="AJ10616" s="3"/>
    </row>
    <row r="10617" spans="3:36">
      <c r="C10617" s="3"/>
      <c r="D10617" s="3"/>
      <c r="E10617" s="4"/>
      <c r="U10617" s="4"/>
      <c r="W10617" s="4"/>
      <c r="AJ10617" s="3"/>
    </row>
    <row r="10618" spans="3:36">
      <c r="C10618" s="3"/>
      <c r="D10618" s="3"/>
      <c r="E10618" s="4"/>
      <c r="U10618" s="4"/>
      <c r="W10618" s="4"/>
      <c r="AJ10618" s="3"/>
    </row>
    <row r="10619" spans="3:36">
      <c r="C10619" s="3"/>
      <c r="D10619" s="3"/>
      <c r="E10619" s="4"/>
      <c r="U10619" s="4"/>
      <c r="W10619" s="4"/>
    </row>
    <row r="10620" spans="3:36">
      <c r="C10620" s="3"/>
      <c r="D10620" s="3"/>
      <c r="E10620" s="4"/>
      <c r="U10620" s="4"/>
      <c r="W10620" s="4"/>
    </row>
    <row r="10621" spans="3:36">
      <c r="C10621" s="3"/>
      <c r="D10621" s="3"/>
      <c r="E10621" s="4"/>
      <c r="U10621" s="4"/>
      <c r="W10621" s="4"/>
    </row>
    <row r="10622" spans="3:36">
      <c r="C10622" s="3"/>
      <c r="D10622" s="3"/>
      <c r="E10622" s="4"/>
      <c r="AJ10622" s="3"/>
    </row>
    <row r="10623" spans="3:36">
      <c r="C10623" s="3"/>
      <c r="D10623" s="3"/>
      <c r="E10623" s="4"/>
      <c r="AJ10623" s="3"/>
    </row>
    <row r="10624" spans="3:36">
      <c r="C10624" s="3"/>
      <c r="D10624" s="3"/>
      <c r="E10624" s="4"/>
      <c r="AJ10624" s="3"/>
    </row>
    <row r="10625" spans="3:36">
      <c r="C10625" s="3"/>
      <c r="D10625" s="3"/>
      <c r="E10625" s="4"/>
      <c r="AJ10625" s="3"/>
    </row>
    <row r="10626" spans="3:36">
      <c r="C10626" s="3"/>
      <c r="D10626" s="3"/>
      <c r="E10626" s="4"/>
      <c r="AJ10626" s="3"/>
    </row>
    <row r="10627" spans="3:36">
      <c r="C10627" s="3"/>
      <c r="D10627" s="3"/>
      <c r="E10627" s="4"/>
      <c r="AJ10627" s="3"/>
    </row>
    <row r="10628" spans="3:36">
      <c r="C10628" s="3"/>
      <c r="D10628" s="3"/>
      <c r="E10628" s="4"/>
      <c r="AJ10628" s="3"/>
    </row>
    <row r="10629" spans="3:36">
      <c r="C10629" s="3"/>
      <c r="D10629" s="3"/>
      <c r="E10629" s="4"/>
      <c r="AJ10629" s="3"/>
    </row>
    <row r="10630" spans="3:36">
      <c r="C10630" s="3"/>
      <c r="D10630" s="3"/>
      <c r="E10630" s="4"/>
      <c r="AJ10630" s="3"/>
    </row>
    <row r="10631" spans="3:36">
      <c r="C10631" s="3"/>
      <c r="D10631" s="3"/>
      <c r="E10631" s="4"/>
      <c r="AJ10631" s="3"/>
    </row>
    <row r="10632" spans="3:36">
      <c r="C10632" s="3"/>
      <c r="D10632" s="3"/>
      <c r="E10632" s="4"/>
      <c r="U10632" s="4"/>
      <c r="W10632" s="4"/>
      <c r="AJ10632" s="3"/>
    </row>
    <row r="10633" spans="3:36">
      <c r="C10633" s="3"/>
      <c r="D10633" s="3"/>
      <c r="E10633" s="4"/>
      <c r="U10633" s="4"/>
      <c r="W10633" s="4"/>
      <c r="AJ10633" s="3"/>
    </row>
    <row r="10634" spans="3:36">
      <c r="C10634" s="3"/>
      <c r="D10634" s="3"/>
      <c r="E10634" s="4"/>
      <c r="U10634" s="4"/>
      <c r="W10634" s="4"/>
      <c r="AJ10634" s="3"/>
    </row>
    <row r="10635" spans="3:36">
      <c r="C10635" s="3"/>
      <c r="D10635" s="3"/>
      <c r="E10635" s="4"/>
      <c r="U10635" s="4"/>
      <c r="W10635" s="4"/>
      <c r="AJ10635" s="3"/>
    </row>
    <row r="10636" spans="3:36">
      <c r="C10636" s="3"/>
      <c r="D10636" s="3"/>
      <c r="E10636" s="4"/>
      <c r="U10636" s="4"/>
      <c r="W10636" s="4"/>
      <c r="AJ10636" s="3"/>
    </row>
    <row r="10637" spans="3:36">
      <c r="C10637" s="3"/>
      <c r="D10637" s="3"/>
      <c r="E10637" s="4"/>
      <c r="U10637" s="4"/>
      <c r="W10637" s="4"/>
      <c r="AJ10637" s="3"/>
    </row>
    <row r="10638" spans="3:36">
      <c r="C10638" s="3"/>
      <c r="D10638" s="3"/>
      <c r="E10638" s="4"/>
      <c r="AJ10638" s="3"/>
    </row>
    <row r="10639" spans="3:36">
      <c r="C10639" s="3"/>
      <c r="D10639" s="3"/>
      <c r="E10639" s="4"/>
      <c r="AJ10639" s="3"/>
    </row>
    <row r="10640" spans="3:36">
      <c r="C10640" s="3"/>
      <c r="D10640" s="3"/>
      <c r="E10640" s="4"/>
      <c r="AJ10640" s="3"/>
    </row>
    <row r="10641" spans="3:36">
      <c r="C10641" s="3"/>
      <c r="D10641" s="3"/>
      <c r="E10641" s="4"/>
      <c r="AJ10641" s="3"/>
    </row>
    <row r="10642" spans="3:36">
      <c r="C10642" s="3"/>
      <c r="D10642" s="3"/>
      <c r="E10642" s="4"/>
      <c r="AJ10642" s="3"/>
    </row>
    <row r="10643" spans="3:36">
      <c r="C10643" s="3"/>
      <c r="D10643" s="3"/>
      <c r="E10643" s="4"/>
    </row>
    <row r="10644" spans="3:36">
      <c r="C10644" s="3"/>
      <c r="D10644" s="3"/>
      <c r="E10644" s="4"/>
      <c r="AJ10644" s="3"/>
    </row>
    <row r="10645" spans="3:36">
      <c r="C10645" s="3"/>
      <c r="D10645" s="3"/>
      <c r="E10645" s="4"/>
      <c r="AJ10645" s="3"/>
    </row>
    <row r="10646" spans="3:36">
      <c r="C10646" s="3"/>
      <c r="D10646" s="3"/>
      <c r="E10646" s="4"/>
      <c r="AJ10646" s="3"/>
    </row>
    <row r="10647" spans="3:36">
      <c r="C10647" s="3"/>
      <c r="D10647" s="3"/>
      <c r="E10647" s="4"/>
      <c r="AJ10647" s="3"/>
    </row>
    <row r="10648" spans="3:36">
      <c r="C10648" s="3"/>
      <c r="D10648" s="3"/>
      <c r="E10648" s="4"/>
      <c r="AJ10648" s="3"/>
    </row>
    <row r="10649" spans="3:36">
      <c r="C10649" s="3"/>
      <c r="D10649" s="3"/>
      <c r="E10649" s="4"/>
      <c r="AJ10649" s="3"/>
    </row>
    <row r="10650" spans="3:36">
      <c r="C10650" s="3"/>
      <c r="D10650" s="3"/>
      <c r="E10650" s="4"/>
      <c r="AJ10650" s="3"/>
    </row>
    <row r="10651" spans="3:36">
      <c r="C10651" s="3"/>
      <c r="D10651" s="3"/>
      <c r="E10651" s="4"/>
      <c r="AJ10651" s="3"/>
    </row>
    <row r="10652" spans="3:36">
      <c r="C10652" s="3"/>
      <c r="D10652" s="3"/>
      <c r="E10652" s="4"/>
      <c r="AJ10652" s="3"/>
    </row>
    <row r="10653" spans="3:36">
      <c r="C10653" s="3"/>
      <c r="D10653" s="3"/>
      <c r="E10653" s="4"/>
      <c r="AJ10653" s="3"/>
    </row>
    <row r="10654" spans="3:36">
      <c r="C10654" s="3"/>
      <c r="D10654" s="3"/>
      <c r="E10654" s="4"/>
      <c r="AJ10654" s="3"/>
    </row>
    <row r="10655" spans="3:36">
      <c r="C10655" s="3"/>
      <c r="D10655" s="3"/>
      <c r="E10655" s="4"/>
      <c r="AJ10655" s="3"/>
    </row>
    <row r="10656" spans="3:36">
      <c r="C10656" s="3"/>
      <c r="D10656" s="3"/>
      <c r="E10656" s="4"/>
      <c r="AJ10656" s="3"/>
    </row>
    <row r="10657" spans="3:36">
      <c r="C10657" s="3"/>
      <c r="D10657" s="3"/>
      <c r="E10657" s="4"/>
      <c r="AJ10657" s="3"/>
    </row>
    <row r="10658" spans="3:36">
      <c r="C10658" s="3"/>
      <c r="D10658" s="3"/>
      <c r="E10658" s="4"/>
      <c r="AJ10658" s="3"/>
    </row>
    <row r="10659" spans="3:36">
      <c r="C10659" s="3"/>
      <c r="D10659" s="3"/>
      <c r="E10659" s="4"/>
      <c r="AJ10659" s="3"/>
    </row>
    <row r="10660" spans="3:36">
      <c r="C10660" s="3"/>
      <c r="D10660" s="3"/>
      <c r="E10660" s="4"/>
      <c r="AJ10660" s="3"/>
    </row>
    <row r="10661" spans="3:36">
      <c r="C10661" s="3"/>
      <c r="D10661" s="3"/>
      <c r="E10661" s="4"/>
      <c r="AJ10661" s="3"/>
    </row>
    <row r="10662" spans="3:36">
      <c r="C10662" s="3"/>
      <c r="D10662" s="3"/>
      <c r="E10662" s="4"/>
      <c r="AJ10662" s="3"/>
    </row>
    <row r="10663" spans="3:36">
      <c r="C10663" s="3"/>
      <c r="D10663" s="3"/>
      <c r="E10663" s="4"/>
      <c r="AJ10663" s="3"/>
    </row>
    <row r="10664" spans="3:36">
      <c r="C10664" s="3"/>
      <c r="D10664" s="3"/>
      <c r="E10664" s="4"/>
      <c r="AJ10664" s="3"/>
    </row>
    <row r="10665" spans="3:36">
      <c r="C10665" s="3"/>
      <c r="D10665" s="3"/>
      <c r="E10665" s="4"/>
      <c r="AJ10665" s="3"/>
    </row>
    <row r="10666" spans="3:36">
      <c r="C10666" s="3"/>
      <c r="D10666" s="3"/>
      <c r="E10666" s="4"/>
      <c r="AJ10666" s="3"/>
    </row>
    <row r="10667" spans="3:36">
      <c r="C10667" s="3"/>
      <c r="D10667" s="3"/>
      <c r="E10667" s="4"/>
      <c r="AJ10667" s="3"/>
    </row>
    <row r="10668" spans="3:36">
      <c r="C10668" s="3"/>
      <c r="D10668" s="3"/>
      <c r="E10668" s="4"/>
      <c r="AJ10668" s="3"/>
    </row>
    <row r="10669" spans="3:36">
      <c r="C10669" s="3"/>
      <c r="D10669" s="3"/>
      <c r="E10669" s="4"/>
      <c r="AJ10669" s="3"/>
    </row>
    <row r="10670" spans="3:36">
      <c r="C10670" s="3"/>
      <c r="D10670" s="3"/>
      <c r="E10670" s="4"/>
      <c r="AJ10670" s="3"/>
    </row>
    <row r="10671" spans="3:36">
      <c r="C10671" s="3"/>
      <c r="D10671" s="3"/>
      <c r="E10671" s="4"/>
      <c r="AJ10671" s="3"/>
    </row>
    <row r="10672" spans="3:36">
      <c r="C10672" s="3"/>
      <c r="D10672" s="3"/>
      <c r="E10672" s="4"/>
      <c r="AJ10672" s="3"/>
    </row>
    <row r="10673" spans="3:36">
      <c r="C10673" s="3"/>
      <c r="D10673" s="3"/>
      <c r="E10673" s="4"/>
      <c r="AJ10673" s="3"/>
    </row>
    <row r="10674" spans="3:36">
      <c r="C10674" s="3"/>
      <c r="D10674" s="3"/>
      <c r="E10674" s="4"/>
      <c r="AJ10674" s="3"/>
    </row>
    <row r="10675" spans="3:36">
      <c r="C10675" s="3"/>
      <c r="D10675" s="3"/>
      <c r="E10675" s="4"/>
      <c r="AJ10675" s="3"/>
    </row>
    <row r="10676" spans="3:36">
      <c r="C10676" s="3"/>
      <c r="D10676" s="3"/>
      <c r="E10676" s="4"/>
      <c r="AJ10676" s="3"/>
    </row>
    <row r="10677" spans="3:36">
      <c r="C10677" s="3"/>
      <c r="D10677" s="3"/>
      <c r="E10677" s="4"/>
      <c r="AJ10677" s="3"/>
    </row>
    <row r="10678" spans="3:36">
      <c r="C10678" s="3"/>
      <c r="D10678" s="3"/>
      <c r="E10678" s="4"/>
      <c r="AJ10678" s="3"/>
    </row>
    <row r="10679" spans="3:36">
      <c r="C10679" s="3"/>
      <c r="D10679" s="3"/>
      <c r="E10679" s="4"/>
      <c r="AJ10679" s="3"/>
    </row>
    <row r="10680" spans="3:36">
      <c r="C10680" s="3"/>
      <c r="D10680" s="3"/>
      <c r="E10680" s="4"/>
      <c r="AJ10680" s="3"/>
    </row>
    <row r="10681" spans="3:36">
      <c r="C10681" s="3"/>
      <c r="D10681" s="3"/>
      <c r="E10681" s="4"/>
      <c r="AJ10681" s="3"/>
    </row>
    <row r="10682" spans="3:36">
      <c r="C10682" s="3"/>
      <c r="D10682" s="3"/>
      <c r="E10682" s="4"/>
      <c r="AJ10682" s="3"/>
    </row>
    <row r="10683" spans="3:36">
      <c r="C10683" s="3"/>
      <c r="D10683" s="3"/>
      <c r="E10683" s="4"/>
      <c r="AJ10683" s="3"/>
    </row>
    <row r="10684" spans="3:36">
      <c r="C10684" s="3"/>
      <c r="D10684" s="3"/>
      <c r="E10684" s="4"/>
      <c r="AJ10684" s="3"/>
    </row>
    <row r="10685" spans="3:36">
      <c r="C10685" s="3"/>
      <c r="D10685" s="3"/>
      <c r="E10685" s="4"/>
      <c r="AJ10685" s="3"/>
    </row>
    <row r="10686" spans="3:36">
      <c r="C10686" s="3"/>
      <c r="D10686" s="3"/>
      <c r="E10686" s="4"/>
      <c r="AJ10686" s="3"/>
    </row>
    <row r="10687" spans="3:36">
      <c r="C10687" s="3"/>
      <c r="D10687" s="3"/>
      <c r="E10687" s="4"/>
      <c r="AJ10687" s="3"/>
    </row>
    <row r="10688" spans="3:36">
      <c r="C10688" s="3"/>
      <c r="D10688" s="3"/>
      <c r="E10688" s="4"/>
      <c r="AJ10688" s="3"/>
    </row>
    <row r="10689" spans="3:36">
      <c r="C10689" s="3"/>
      <c r="D10689" s="3"/>
      <c r="E10689" s="4"/>
      <c r="AJ10689" s="3"/>
    </row>
    <row r="10690" spans="3:36">
      <c r="C10690" s="3"/>
      <c r="D10690" s="3"/>
      <c r="E10690" s="4"/>
      <c r="AJ10690" s="3"/>
    </row>
    <row r="10691" spans="3:36">
      <c r="C10691" s="3"/>
      <c r="D10691" s="3"/>
      <c r="E10691" s="4"/>
      <c r="AJ10691" s="3"/>
    </row>
    <row r="10692" spans="3:36">
      <c r="C10692" s="3"/>
      <c r="D10692" s="3"/>
      <c r="E10692" s="4"/>
      <c r="AJ10692" s="3"/>
    </row>
    <row r="10693" spans="3:36">
      <c r="C10693" s="3"/>
      <c r="D10693" s="3"/>
      <c r="E10693" s="4"/>
      <c r="AJ10693" s="3"/>
    </row>
    <row r="10694" spans="3:36">
      <c r="C10694" s="3"/>
      <c r="D10694" s="3"/>
      <c r="E10694" s="4"/>
      <c r="AJ10694" s="3"/>
    </row>
    <row r="10695" spans="3:36">
      <c r="C10695" s="3"/>
      <c r="D10695" s="3"/>
      <c r="E10695" s="4"/>
      <c r="AJ10695" s="3"/>
    </row>
    <row r="10696" spans="3:36">
      <c r="C10696" s="3"/>
      <c r="D10696" s="3"/>
      <c r="E10696" s="4"/>
    </row>
    <row r="10697" spans="3:36">
      <c r="C10697" s="3"/>
      <c r="D10697" s="3"/>
      <c r="E10697" s="4"/>
      <c r="AJ10697" s="3"/>
    </row>
    <row r="10698" spans="3:36">
      <c r="C10698" s="3"/>
      <c r="D10698" s="3"/>
      <c r="E10698" s="4"/>
      <c r="AJ10698" s="3"/>
    </row>
    <row r="10699" spans="3:36">
      <c r="C10699" s="3"/>
      <c r="D10699" s="3"/>
      <c r="E10699" s="4"/>
      <c r="AJ10699" s="3"/>
    </row>
    <row r="10700" spans="3:36">
      <c r="C10700" s="3"/>
      <c r="D10700" s="3"/>
      <c r="E10700" s="4"/>
      <c r="AJ10700" s="3"/>
    </row>
    <row r="10701" spans="3:36">
      <c r="C10701" s="3"/>
      <c r="D10701" s="3"/>
      <c r="E10701" s="4"/>
      <c r="AJ10701" s="3"/>
    </row>
    <row r="10702" spans="3:36">
      <c r="C10702" s="3"/>
      <c r="D10702" s="3"/>
      <c r="E10702" s="4"/>
      <c r="AJ10702" s="3"/>
    </row>
    <row r="10703" spans="3:36">
      <c r="C10703" s="3"/>
      <c r="D10703" s="3"/>
      <c r="E10703" s="4"/>
      <c r="U10703" s="4"/>
      <c r="W10703" s="4"/>
      <c r="AJ10703" s="3"/>
    </row>
    <row r="10704" spans="3:36">
      <c r="C10704" s="3"/>
      <c r="D10704" s="3"/>
      <c r="E10704" s="4"/>
      <c r="U10704" s="4"/>
      <c r="W10704" s="4"/>
      <c r="AJ10704" s="3"/>
    </row>
    <row r="10705" spans="3:36">
      <c r="C10705" s="3"/>
      <c r="D10705" s="3"/>
      <c r="E10705" s="4"/>
      <c r="U10705" s="4"/>
      <c r="W10705" s="4"/>
      <c r="AJ10705" s="3"/>
    </row>
    <row r="10706" spans="3:36">
      <c r="C10706" s="3"/>
      <c r="D10706" s="3"/>
      <c r="E10706" s="4"/>
      <c r="AJ10706" s="3"/>
    </row>
    <row r="10707" spans="3:36">
      <c r="C10707" s="3"/>
      <c r="D10707" s="3"/>
      <c r="E10707" s="4"/>
    </row>
    <row r="10708" spans="3:36">
      <c r="C10708" s="3"/>
      <c r="D10708" s="3"/>
      <c r="E10708" s="4"/>
      <c r="AJ10708" s="3"/>
    </row>
    <row r="10709" spans="3:36">
      <c r="C10709" s="3"/>
      <c r="D10709" s="3"/>
      <c r="E10709" s="4"/>
      <c r="AJ10709" s="3"/>
    </row>
    <row r="10710" spans="3:36">
      <c r="C10710" s="3"/>
      <c r="D10710" s="3"/>
      <c r="E10710" s="4"/>
      <c r="AJ10710" s="3"/>
    </row>
    <row r="10711" spans="3:36">
      <c r="C10711" s="3"/>
      <c r="D10711" s="3"/>
      <c r="E10711" s="4"/>
      <c r="AJ10711" s="3"/>
    </row>
    <row r="10712" spans="3:36">
      <c r="C10712" s="3"/>
      <c r="D10712" s="3"/>
      <c r="E10712" s="4"/>
      <c r="AJ10712" s="3"/>
    </row>
    <row r="10713" spans="3:36">
      <c r="C10713" s="3"/>
      <c r="D10713" s="3"/>
      <c r="E10713" s="4"/>
      <c r="AJ10713" s="3"/>
    </row>
    <row r="10714" spans="3:36">
      <c r="C10714" s="3"/>
      <c r="D10714" s="3"/>
      <c r="E10714" s="4"/>
      <c r="AJ10714" s="3"/>
    </row>
    <row r="10715" spans="3:36">
      <c r="C10715" s="3"/>
      <c r="D10715" s="3"/>
      <c r="E10715" s="4"/>
      <c r="AJ10715" s="3"/>
    </row>
    <row r="10716" spans="3:36">
      <c r="C10716" s="3"/>
      <c r="D10716" s="3"/>
      <c r="E10716" s="4"/>
      <c r="AJ10716" s="3"/>
    </row>
    <row r="10717" spans="3:36">
      <c r="C10717" s="3"/>
      <c r="D10717" s="3"/>
      <c r="E10717" s="4"/>
      <c r="AJ10717" s="3"/>
    </row>
    <row r="10718" spans="3:36">
      <c r="C10718" s="3"/>
      <c r="D10718" s="3"/>
      <c r="E10718" s="4"/>
      <c r="AJ10718" s="3"/>
    </row>
    <row r="10719" spans="3:36">
      <c r="C10719" s="3"/>
      <c r="D10719" s="3"/>
      <c r="E10719" s="4"/>
      <c r="AJ10719" s="3"/>
    </row>
    <row r="10720" spans="3:36">
      <c r="C10720" s="3"/>
      <c r="D10720" s="3"/>
      <c r="E10720" s="4"/>
      <c r="AJ10720" s="3"/>
    </row>
    <row r="10721" spans="3:36">
      <c r="C10721" s="3"/>
      <c r="D10721" s="3"/>
      <c r="E10721" s="4"/>
      <c r="AJ10721" s="3"/>
    </row>
    <row r="10722" spans="3:36">
      <c r="C10722" s="3"/>
      <c r="D10722" s="3"/>
      <c r="E10722" s="4"/>
      <c r="U10722" s="4"/>
      <c r="W10722" s="4"/>
    </row>
    <row r="10723" spans="3:36">
      <c r="C10723" s="3"/>
      <c r="D10723" s="3"/>
      <c r="E10723" s="4"/>
      <c r="U10723" s="4"/>
      <c r="W10723" s="4"/>
    </row>
    <row r="10724" spans="3:36">
      <c r="C10724" s="3"/>
      <c r="D10724" s="3"/>
      <c r="E10724" s="4"/>
      <c r="U10724" s="4"/>
      <c r="W10724" s="4"/>
    </row>
    <row r="10725" spans="3:36">
      <c r="C10725" s="3"/>
      <c r="D10725" s="3"/>
      <c r="E10725" s="4"/>
      <c r="U10725" s="4"/>
      <c r="W10725" s="4"/>
    </row>
    <row r="10726" spans="3:36">
      <c r="C10726" s="3"/>
      <c r="D10726" s="3"/>
      <c r="E10726" s="4"/>
      <c r="U10726" s="4"/>
      <c r="W10726" s="4"/>
    </row>
    <row r="10727" spans="3:36">
      <c r="C10727" s="3"/>
      <c r="D10727" s="3"/>
      <c r="E10727" s="4"/>
      <c r="AJ10727" s="3"/>
    </row>
    <row r="10728" spans="3:36">
      <c r="C10728" s="3"/>
      <c r="D10728" s="3"/>
      <c r="E10728" s="4"/>
    </row>
    <row r="10729" spans="3:36">
      <c r="C10729" s="3"/>
      <c r="D10729" s="3"/>
      <c r="E10729" s="4"/>
      <c r="AJ10729" s="3"/>
    </row>
    <row r="10730" spans="3:36">
      <c r="C10730" s="3"/>
      <c r="D10730" s="3"/>
      <c r="E10730" s="4"/>
      <c r="AJ10730" s="3"/>
    </row>
    <row r="10731" spans="3:36">
      <c r="C10731" s="3"/>
      <c r="D10731" s="3"/>
      <c r="E10731" s="4"/>
      <c r="AJ10731" s="3"/>
    </row>
    <row r="10732" spans="3:36">
      <c r="C10732" s="3"/>
      <c r="D10732" s="3"/>
      <c r="E10732" s="4"/>
      <c r="AJ10732" s="3"/>
    </row>
    <row r="10733" spans="3:36">
      <c r="C10733" s="3"/>
      <c r="D10733" s="3"/>
      <c r="E10733" s="4"/>
      <c r="AJ10733" s="3"/>
    </row>
    <row r="10734" spans="3:36">
      <c r="C10734" s="3"/>
      <c r="D10734" s="3"/>
      <c r="E10734" s="4"/>
      <c r="AJ10734" s="3"/>
    </row>
    <row r="10735" spans="3:36">
      <c r="C10735" s="3"/>
      <c r="D10735" s="3"/>
      <c r="E10735" s="4"/>
      <c r="AJ10735" s="3"/>
    </row>
    <row r="10736" spans="3:36">
      <c r="C10736" s="3"/>
      <c r="D10736" s="3"/>
      <c r="E10736" s="4"/>
    </row>
    <row r="10737" spans="3:36">
      <c r="C10737" s="3"/>
      <c r="D10737" s="3"/>
      <c r="E10737" s="4"/>
      <c r="AJ10737" s="3"/>
    </row>
    <row r="10738" spans="3:36">
      <c r="C10738" s="3"/>
      <c r="D10738" s="3"/>
      <c r="E10738" s="4"/>
    </row>
    <row r="10739" spans="3:36">
      <c r="C10739" s="3"/>
      <c r="D10739" s="3"/>
      <c r="E10739" s="4"/>
      <c r="U10739" s="4"/>
      <c r="W10739" s="4"/>
    </row>
    <row r="10740" spans="3:36">
      <c r="C10740" s="3"/>
      <c r="D10740" s="3"/>
      <c r="E10740" s="4"/>
      <c r="U10740" s="4"/>
      <c r="W10740" s="4"/>
    </row>
    <row r="10741" spans="3:36">
      <c r="C10741" s="3"/>
      <c r="D10741" s="3"/>
      <c r="E10741" s="4"/>
      <c r="U10741" s="4"/>
      <c r="W10741" s="4"/>
    </row>
    <row r="10742" spans="3:36">
      <c r="C10742" s="3"/>
      <c r="D10742" s="3"/>
      <c r="E10742" s="4"/>
      <c r="U10742" s="4"/>
      <c r="W10742" s="4"/>
    </row>
    <row r="10743" spans="3:36">
      <c r="C10743" s="3"/>
      <c r="D10743" s="3"/>
      <c r="E10743" s="4"/>
      <c r="AJ10743" s="3"/>
    </row>
    <row r="10744" spans="3:36">
      <c r="C10744" s="3"/>
      <c r="D10744" s="3"/>
      <c r="E10744" s="4"/>
      <c r="AJ10744" s="3"/>
    </row>
    <row r="10745" spans="3:36">
      <c r="C10745" s="3"/>
      <c r="D10745" s="3"/>
      <c r="E10745" s="4"/>
      <c r="AJ10745" s="3"/>
    </row>
    <row r="10746" spans="3:36">
      <c r="C10746" s="3"/>
      <c r="D10746" s="3"/>
      <c r="E10746" s="4"/>
      <c r="AJ10746" s="3"/>
    </row>
    <row r="10747" spans="3:36">
      <c r="C10747" s="3"/>
      <c r="D10747" s="3"/>
      <c r="E10747" s="4"/>
      <c r="AJ10747" s="3"/>
    </row>
    <row r="10748" spans="3:36">
      <c r="C10748" s="3"/>
      <c r="D10748" s="3"/>
      <c r="E10748" s="4"/>
      <c r="AJ10748" s="3"/>
    </row>
    <row r="10749" spans="3:36">
      <c r="C10749" s="3"/>
      <c r="D10749" s="3"/>
      <c r="E10749" s="4"/>
      <c r="AJ10749" s="3"/>
    </row>
    <row r="10750" spans="3:36">
      <c r="C10750" s="3"/>
      <c r="D10750" s="3"/>
      <c r="E10750" s="4"/>
      <c r="AJ10750" s="3"/>
    </row>
    <row r="10751" spans="3:36">
      <c r="C10751" s="3"/>
      <c r="D10751" s="3"/>
      <c r="E10751" s="4"/>
      <c r="AJ10751" s="3"/>
    </row>
    <row r="10752" spans="3:36">
      <c r="C10752" s="3"/>
      <c r="D10752" s="3"/>
      <c r="E10752" s="4"/>
      <c r="AJ10752" s="3"/>
    </row>
    <row r="10753" spans="3:36">
      <c r="C10753" s="3"/>
      <c r="D10753" s="3"/>
      <c r="E10753" s="4"/>
      <c r="U10753" s="4"/>
      <c r="W10753" s="4"/>
    </row>
    <row r="10754" spans="3:36">
      <c r="C10754" s="3"/>
      <c r="D10754" s="3"/>
      <c r="E10754" s="4"/>
      <c r="U10754" s="4"/>
      <c r="W10754" s="4"/>
    </row>
    <row r="10755" spans="3:36">
      <c r="C10755" s="3"/>
      <c r="D10755" s="3"/>
      <c r="E10755" s="4"/>
      <c r="U10755" s="4"/>
      <c r="W10755" s="4"/>
    </row>
    <row r="10756" spans="3:36">
      <c r="C10756" s="3"/>
      <c r="D10756" s="3"/>
      <c r="E10756" s="4"/>
      <c r="AJ10756" s="3"/>
    </row>
    <row r="10757" spans="3:36">
      <c r="C10757" s="3"/>
      <c r="D10757" s="3"/>
      <c r="E10757" s="4"/>
      <c r="AJ10757" s="3"/>
    </row>
    <row r="10758" spans="3:36">
      <c r="C10758" s="3"/>
      <c r="D10758" s="3"/>
      <c r="E10758" s="4"/>
      <c r="AJ10758" s="3"/>
    </row>
    <row r="10759" spans="3:36">
      <c r="C10759" s="3"/>
      <c r="D10759" s="3"/>
      <c r="E10759" s="4"/>
    </row>
    <row r="10760" spans="3:36">
      <c r="C10760" s="3"/>
      <c r="D10760" s="3"/>
      <c r="E10760" s="4"/>
      <c r="AJ10760" s="3"/>
    </row>
    <row r="10761" spans="3:36">
      <c r="C10761" s="3"/>
      <c r="D10761" s="3"/>
      <c r="E10761" s="4"/>
      <c r="AJ10761" s="3"/>
    </row>
    <row r="10762" spans="3:36">
      <c r="C10762" s="3"/>
      <c r="D10762" s="3"/>
      <c r="E10762" s="4"/>
      <c r="AJ10762" s="3"/>
    </row>
    <row r="10763" spans="3:36">
      <c r="C10763" s="3"/>
      <c r="D10763" s="3"/>
      <c r="E10763" s="4"/>
      <c r="AJ10763" s="3"/>
    </row>
    <row r="10764" spans="3:36">
      <c r="C10764" s="3"/>
      <c r="D10764" s="3"/>
      <c r="E10764" s="4"/>
      <c r="AJ10764" s="3"/>
    </row>
    <row r="10765" spans="3:36">
      <c r="C10765" s="3"/>
      <c r="D10765" s="3"/>
      <c r="E10765" s="4"/>
      <c r="AJ10765" s="3"/>
    </row>
    <row r="10766" spans="3:36">
      <c r="C10766" s="3"/>
      <c r="D10766" s="3"/>
      <c r="E10766" s="4"/>
      <c r="AJ10766" s="3"/>
    </row>
    <row r="10767" spans="3:36">
      <c r="C10767" s="3"/>
      <c r="D10767" s="3"/>
      <c r="E10767" s="4"/>
    </row>
    <row r="10768" spans="3:36">
      <c r="C10768" s="3"/>
      <c r="D10768" s="3"/>
      <c r="E10768" s="4"/>
      <c r="AJ10768" s="3"/>
    </row>
    <row r="10769" spans="3:36">
      <c r="C10769" s="3"/>
      <c r="D10769" s="3"/>
      <c r="E10769" s="4"/>
    </row>
    <row r="10770" spans="3:36">
      <c r="C10770" s="3"/>
      <c r="D10770" s="3"/>
      <c r="E10770" s="4"/>
      <c r="AJ10770" s="3"/>
    </row>
    <row r="10771" spans="3:36">
      <c r="C10771" s="3"/>
      <c r="D10771" s="3"/>
      <c r="E10771" s="4"/>
    </row>
    <row r="10772" spans="3:36">
      <c r="C10772" s="3"/>
      <c r="D10772" s="3"/>
      <c r="E10772" s="4"/>
      <c r="AJ10772" s="3"/>
    </row>
    <row r="10773" spans="3:36">
      <c r="C10773" s="3"/>
      <c r="D10773" s="3"/>
      <c r="E10773" s="4"/>
      <c r="AJ10773" s="3"/>
    </row>
    <row r="10774" spans="3:36">
      <c r="C10774" s="3"/>
      <c r="D10774" s="3"/>
      <c r="E10774" s="4"/>
      <c r="AJ10774" s="3"/>
    </row>
    <row r="10775" spans="3:36">
      <c r="C10775" s="3"/>
      <c r="D10775" s="3"/>
      <c r="E10775" s="4"/>
      <c r="AJ10775" s="3"/>
    </row>
    <row r="10776" spans="3:36">
      <c r="C10776" s="3"/>
      <c r="D10776" s="3"/>
      <c r="E10776" s="4"/>
      <c r="AJ10776" s="3"/>
    </row>
    <row r="10777" spans="3:36">
      <c r="C10777" s="3"/>
      <c r="D10777" s="3"/>
      <c r="E10777" s="4"/>
      <c r="AJ10777" s="3"/>
    </row>
    <row r="10778" spans="3:36">
      <c r="C10778" s="3"/>
      <c r="D10778" s="3"/>
      <c r="E10778" s="4"/>
      <c r="AJ10778" s="3"/>
    </row>
    <row r="10779" spans="3:36">
      <c r="C10779" s="3"/>
      <c r="D10779" s="3"/>
      <c r="E10779" s="4"/>
      <c r="AJ10779" s="3"/>
    </row>
    <row r="10780" spans="3:36">
      <c r="C10780" s="3"/>
      <c r="D10780" s="3"/>
      <c r="E10780" s="4"/>
      <c r="AJ10780" s="3"/>
    </row>
    <row r="10781" spans="3:36">
      <c r="C10781" s="3"/>
      <c r="D10781" s="3"/>
      <c r="E10781" s="4"/>
      <c r="AJ10781" s="3"/>
    </row>
    <row r="10782" spans="3:36">
      <c r="C10782" s="3"/>
      <c r="D10782" s="3"/>
      <c r="E10782" s="4"/>
    </row>
    <row r="10783" spans="3:36">
      <c r="C10783" s="3"/>
      <c r="D10783" s="3"/>
      <c r="E10783" s="4"/>
      <c r="U10783" s="4"/>
      <c r="W10783" s="4"/>
      <c r="AJ10783" s="3"/>
    </row>
    <row r="10784" spans="3:36">
      <c r="C10784" s="3"/>
      <c r="D10784" s="3"/>
      <c r="E10784" s="4"/>
      <c r="U10784" s="4"/>
      <c r="W10784" s="4"/>
      <c r="AJ10784" s="3"/>
    </row>
    <row r="10785" spans="3:36">
      <c r="C10785" s="3"/>
      <c r="D10785" s="3"/>
      <c r="E10785" s="4"/>
      <c r="U10785" s="4"/>
      <c r="W10785" s="4"/>
      <c r="AJ10785" s="3"/>
    </row>
    <row r="10786" spans="3:36">
      <c r="C10786" s="3"/>
      <c r="D10786" s="3"/>
      <c r="E10786" s="4"/>
      <c r="AJ10786" s="3"/>
    </row>
    <row r="10787" spans="3:36">
      <c r="C10787" s="3"/>
      <c r="D10787" s="3"/>
      <c r="E10787" s="4"/>
      <c r="AJ10787" s="3"/>
    </row>
    <row r="10788" spans="3:36">
      <c r="C10788" s="3"/>
      <c r="D10788" s="3"/>
      <c r="E10788" s="4"/>
      <c r="AJ10788" s="3"/>
    </row>
    <row r="10789" spans="3:36">
      <c r="C10789" s="3"/>
      <c r="D10789" s="3"/>
      <c r="E10789" s="4"/>
      <c r="AJ10789" s="3"/>
    </row>
    <row r="10790" spans="3:36">
      <c r="C10790" s="3"/>
      <c r="D10790" s="3"/>
      <c r="E10790" s="4"/>
    </row>
    <row r="10791" spans="3:36">
      <c r="C10791" s="3"/>
      <c r="D10791" s="3"/>
      <c r="E10791" s="4"/>
      <c r="AJ10791" s="3"/>
    </row>
    <row r="10792" spans="3:36">
      <c r="C10792" s="3"/>
      <c r="D10792" s="3"/>
      <c r="E10792" s="4"/>
    </row>
    <row r="10793" spans="3:36">
      <c r="C10793" s="3"/>
      <c r="D10793" s="3"/>
      <c r="E10793" s="4"/>
      <c r="AJ10793" s="3"/>
    </row>
    <row r="10794" spans="3:36">
      <c r="C10794" s="3"/>
      <c r="D10794" s="3"/>
      <c r="E10794" s="4"/>
      <c r="AJ10794" s="3"/>
    </row>
    <row r="10795" spans="3:36">
      <c r="C10795" s="3"/>
      <c r="D10795" s="3"/>
      <c r="E10795" s="4"/>
      <c r="AJ10795" s="3"/>
    </row>
    <row r="10796" spans="3:36">
      <c r="C10796" s="3"/>
      <c r="D10796" s="3"/>
      <c r="E10796" s="4"/>
      <c r="AJ10796" s="3"/>
    </row>
    <row r="10797" spans="3:36">
      <c r="C10797" s="3"/>
      <c r="D10797" s="3"/>
      <c r="E10797" s="4"/>
      <c r="AJ10797" s="3"/>
    </row>
    <row r="10798" spans="3:36">
      <c r="C10798" s="3"/>
      <c r="D10798" s="3"/>
      <c r="E10798" s="4"/>
      <c r="AJ10798" s="3"/>
    </row>
    <row r="10799" spans="3:36">
      <c r="C10799" s="3"/>
      <c r="D10799" s="3"/>
      <c r="E10799" s="4"/>
      <c r="AJ10799" s="3"/>
    </row>
    <row r="10800" spans="3:36">
      <c r="C10800" s="3"/>
      <c r="D10800" s="3"/>
      <c r="E10800" s="4"/>
      <c r="AJ10800" s="3"/>
    </row>
    <row r="10801" spans="3:36">
      <c r="C10801" s="3"/>
      <c r="D10801" s="3"/>
      <c r="E10801" s="4"/>
      <c r="AJ10801" s="3"/>
    </row>
    <row r="10802" spans="3:36">
      <c r="C10802" s="3"/>
      <c r="D10802" s="3"/>
      <c r="E10802" s="4"/>
    </row>
    <row r="10803" spans="3:36">
      <c r="C10803" s="3"/>
      <c r="D10803" s="3"/>
      <c r="E10803" s="4"/>
      <c r="AJ10803" s="3"/>
    </row>
    <row r="10804" spans="3:36">
      <c r="C10804" s="3"/>
      <c r="D10804" s="3"/>
      <c r="E10804" s="4"/>
      <c r="AJ10804" s="3"/>
    </row>
    <row r="10805" spans="3:36">
      <c r="C10805" s="3"/>
      <c r="D10805" s="3"/>
      <c r="E10805" s="4"/>
      <c r="AJ10805" s="3"/>
    </row>
    <row r="10806" spans="3:36">
      <c r="C10806" s="3"/>
      <c r="D10806" s="3"/>
      <c r="E10806" s="4"/>
      <c r="AJ10806" s="3"/>
    </row>
    <row r="10807" spans="3:36">
      <c r="C10807" s="3"/>
      <c r="D10807" s="3"/>
      <c r="E10807" s="4"/>
      <c r="AJ10807" s="3"/>
    </row>
    <row r="10808" spans="3:36">
      <c r="C10808" s="3"/>
      <c r="D10808" s="3"/>
      <c r="E10808" s="4"/>
      <c r="AJ10808" s="3"/>
    </row>
    <row r="10809" spans="3:36">
      <c r="C10809" s="3"/>
      <c r="D10809" s="3"/>
      <c r="E10809" s="4"/>
      <c r="AJ10809" s="3"/>
    </row>
    <row r="10810" spans="3:36">
      <c r="C10810" s="3"/>
      <c r="D10810" s="3"/>
      <c r="E10810" s="4"/>
      <c r="AJ10810" s="3"/>
    </row>
    <row r="10811" spans="3:36">
      <c r="C10811" s="3"/>
      <c r="D10811" s="3"/>
      <c r="E10811" s="4"/>
      <c r="AJ10811" s="3"/>
    </row>
    <row r="10812" spans="3:36">
      <c r="C10812" s="3"/>
      <c r="D10812" s="3"/>
      <c r="E10812" s="4"/>
      <c r="AJ10812" s="3"/>
    </row>
    <row r="10813" spans="3:36">
      <c r="C10813" s="3"/>
      <c r="D10813" s="3"/>
      <c r="E10813" s="4"/>
      <c r="AJ10813" s="3"/>
    </row>
    <row r="10814" spans="3:36">
      <c r="C10814" s="3"/>
      <c r="D10814" s="3"/>
      <c r="E10814" s="4"/>
      <c r="AJ10814" s="3"/>
    </row>
    <row r="10815" spans="3:36">
      <c r="C10815" s="3"/>
      <c r="D10815" s="3"/>
      <c r="E10815" s="4"/>
      <c r="AJ10815" s="3"/>
    </row>
    <row r="10816" spans="3:36">
      <c r="C10816" s="3"/>
      <c r="D10816" s="3"/>
      <c r="E10816" s="4"/>
      <c r="AJ10816" s="3"/>
    </row>
    <row r="10817" spans="3:36">
      <c r="C10817" s="3"/>
      <c r="D10817" s="3"/>
      <c r="E10817" s="4"/>
      <c r="AJ10817" s="3"/>
    </row>
    <row r="10818" spans="3:36">
      <c r="C10818" s="3"/>
      <c r="D10818" s="3"/>
      <c r="E10818" s="4"/>
      <c r="AJ10818" s="3"/>
    </row>
    <row r="10819" spans="3:36">
      <c r="C10819" s="3"/>
      <c r="D10819" s="3"/>
      <c r="E10819" s="4"/>
      <c r="U10819" s="4"/>
      <c r="W10819" s="4"/>
    </row>
    <row r="10820" spans="3:36">
      <c r="C10820" s="3"/>
      <c r="D10820" s="3"/>
      <c r="E10820" s="4"/>
      <c r="U10820" s="4"/>
      <c r="W10820" s="4"/>
    </row>
    <row r="10821" spans="3:36">
      <c r="C10821" s="3"/>
      <c r="D10821" s="3"/>
      <c r="E10821" s="4"/>
      <c r="U10821" s="4"/>
      <c r="W10821" s="4"/>
    </row>
    <row r="10822" spans="3:36">
      <c r="C10822" s="3"/>
      <c r="D10822" s="3"/>
      <c r="E10822" s="4"/>
      <c r="U10822" s="4"/>
      <c r="W10822" s="4"/>
    </row>
    <row r="10823" spans="3:36">
      <c r="C10823" s="3"/>
      <c r="D10823" s="3"/>
      <c r="E10823" s="4"/>
      <c r="AJ10823" s="3"/>
    </row>
    <row r="10824" spans="3:36">
      <c r="C10824" s="3"/>
      <c r="D10824" s="3"/>
      <c r="E10824" s="4"/>
      <c r="AJ10824" s="3"/>
    </row>
    <row r="10825" spans="3:36">
      <c r="C10825" s="3"/>
      <c r="D10825" s="3"/>
      <c r="E10825" s="4"/>
      <c r="AJ10825" s="3"/>
    </row>
    <row r="10826" spans="3:36">
      <c r="C10826" s="3"/>
      <c r="D10826" s="3"/>
      <c r="E10826" s="4"/>
    </row>
    <row r="10827" spans="3:36">
      <c r="C10827" s="3"/>
      <c r="D10827" s="3"/>
      <c r="E10827" s="4"/>
      <c r="AJ10827" s="3"/>
    </row>
    <row r="10828" spans="3:36">
      <c r="C10828" s="3"/>
      <c r="D10828" s="3"/>
      <c r="E10828" s="4"/>
      <c r="AJ10828" s="3"/>
    </row>
    <row r="10829" spans="3:36">
      <c r="C10829" s="3"/>
      <c r="D10829" s="3"/>
      <c r="E10829" s="4"/>
      <c r="AJ10829" s="3"/>
    </row>
    <row r="10830" spans="3:36">
      <c r="C10830" s="3"/>
      <c r="D10830" s="3"/>
      <c r="E10830" s="4"/>
      <c r="AJ10830" s="3"/>
    </row>
    <row r="10831" spans="3:36">
      <c r="C10831" s="3"/>
      <c r="D10831" s="3"/>
      <c r="E10831" s="4"/>
      <c r="U10831" s="4"/>
      <c r="W10831" s="4"/>
    </row>
    <row r="10832" spans="3:36">
      <c r="C10832" s="3"/>
      <c r="D10832" s="3"/>
      <c r="E10832" s="4"/>
      <c r="U10832" s="4"/>
      <c r="W10832" s="4"/>
    </row>
    <row r="10833" spans="3:36">
      <c r="C10833" s="3"/>
      <c r="D10833" s="3"/>
      <c r="E10833" s="4"/>
      <c r="U10833" s="4"/>
      <c r="W10833" s="4"/>
    </row>
    <row r="10834" spans="3:36">
      <c r="C10834" s="3"/>
      <c r="D10834" s="3"/>
      <c r="E10834" s="4"/>
      <c r="AJ10834" s="3"/>
    </row>
    <row r="10835" spans="3:36">
      <c r="C10835" s="3"/>
      <c r="D10835" s="3"/>
      <c r="E10835" s="4"/>
      <c r="AJ10835" s="3"/>
    </row>
    <row r="10836" spans="3:36">
      <c r="C10836" s="3"/>
      <c r="D10836" s="3"/>
      <c r="E10836" s="4"/>
      <c r="AJ10836" s="3"/>
    </row>
    <row r="10837" spans="3:36">
      <c r="C10837" s="3"/>
      <c r="D10837" s="3"/>
      <c r="E10837" s="4"/>
      <c r="AJ10837" s="3"/>
    </row>
    <row r="10838" spans="3:36">
      <c r="C10838" s="3"/>
      <c r="D10838" s="3"/>
      <c r="E10838" s="4"/>
      <c r="AJ10838" s="3"/>
    </row>
    <row r="10839" spans="3:36">
      <c r="C10839" s="3"/>
      <c r="D10839" s="3"/>
      <c r="E10839" s="4"/>
      <c r="AJ10839" s="3"/>
    </row>
    <row r="10840" spans="3:36">
      <c r="C10840" s="3"/>
      <c r="D10840" s="3"/>
      <c r="E10840" s="4"/>
      <c r="AJ10840" s="3"/>
    </row>
    <row r="10841" spans="3:36">
      <c r="C10841" s="3"/>
      <c r="D10841" s="3"/>
      <c r="E10841" s="4"/>
      <c r="AJ10841" s="3"/>
    </row>
    <row r="10842" spans="3:36">
      <c r="C10842" s="3"/>
      <c r="D10842" s="3"/>
      <c r="E10842" s="4"/>
      <c r="AJ10842" s="3"/>
    </row>
    <row r="10843" spans="3:36">
      <c r="C10843" s="3"/>
      <c r="D10843" s="3"/>
      <c r="E10843" s="4"/>
      <c r="AJ10843" s="3"/>
    </row>
    <row r="10844" spans="3:36">
      <c r="C10844" s="3"/>
      <c r="D10844" s="3"/>
      <c r="E10844" s="4"/>
      <c r="AJ10844" s="3"/>
    </row>
    <row r="10845" spans="3:36">
      <c r="C10845" s="3"/>
      <c r="D10845" s="3"/>
      <c r="E10845" s="4"/>
      <c r="AJ10845" s="3"/>
    </row>
    <row r="10846" spans="3:36">
      <c r="C10846" s="3"/>
      <c r="D10846" s="3"/>
      <c r="E10846" s="4"/>
      <c r="AJ10846" s="3"/>
    </row>
    <row r="10847" spans="3:36">
      <c r="C10847" s="3"/>
      <c r="D10847" s="3"/>
      <c r="E10847" s="4"/>
      <c r="AJ10847" s="3"/>
    </row>
    <row r="10848" spans="3:36">
      <c r="C10848" s="3"/>
      <c r="D10848" s="3"/>
      <c r="E10848" s="4"/>
      <c r="AJ10848" s="3"/>
    </row>
    <row r="10849" spans="3:36">
      <c r="C10849" s="3"/>
      <c r="D10849" s="3"/>
      <c r="E10849" s="4"/>
      <c r="AJ10849" s="3"/>
    </row>
    <row r="10850" spans="3:36">
      <c r="C10850" s="3"/>
      <c r="D10850" s="3"/>
      <c r="E10850" s="4"/>
      <c r="AJ10850" s="3"/>
    </row>
    <row r="10851" spans="3:36">
      <c r="C10851" s="3"/>
      <c r="D10851" s="3"/>
      <c r="E10851" s="4"/>
    </row>
    <row r="10852" spans="3:36">
      <c r="C10852" s="3"/>
      <c r="D10852" s="3"/>
      <c r="E10852" s="4"/>
      <c r="AJ10852" s="3"/>
    </row>
    <row r="10853" spans="3:36">
      <c r="C10853" s="3"/>
      <c r="D10853" s="3"/>
      <c r="E10853" s="4"/>
    </row>
    <row r="10854" spans="3:36">
      <c r="C10854" s="3"/>
      <c r="D10854" s="3"/>
      <c r="E10854" s="4"/>
      <c r="AJ10854" s="3"/>
    </row>
    <row r="10855" spans="3:36">
      <c r="C10855" s="3"/>
      <c r="D10855" s="3"/>
      <c r="E10855" s="4"/>
      <c r="AJ10855" s="3"/>
    </row>
    <row r="10856" spans="3:36">
      <c r="C10856" s="3"/>
      <c r="D10856" s="3"/>
      <c r="E10856" s="4"/>
      <c r="AJ10856" s="3"/>
    </row>
    <row r="10857" spans="3:36">
      <c r="C10857" s="3"/>
      <c r="D10857" s="3"/>
      <c r="E10857" s="4"/>
      <c r="AJ10857" s="3"/>
    </row>
    <row r="10858" spans="3:36">
      <c r="C10858" s="3"/>
      <c r="D10858" s="3"/>
      <c r="E10858" s="4"/>
      <c r="AJ10858" s="3"/>
    </row>
    <row r="10859" spans="3:36">
      <c r="C10859" s="3"/>
      <c r="D10859" s="3"/>
      <c r="E10859" s="4"/>
      <c r="AJ10859" s="3"/>
    </row>
    <row r="10860" spans="3:36">
      <c r="C10860" s="3"/>
      <c r="D10860" s="3"/>
      <c r="E10860" s="4"/>
      <c r="AJ10860" s="3"/>
    </row>
    <row r="10861" spans="3:36">
      <c r="C10861" s="3"/>
      <c r="D10861" s="3"/>
      <c r="E10861" s="4"/>
      <c r="AJ10861" s="3"/>
    </row>
    <row r="10862" spans="3:36">
      <c r="C10862" s="3"/>
      <c r="D10862" s="3"/>
      <c r="E10862" s="4"/>
      <c r="AJ10862" s="3"/>
    </row>
    <row r="10863" spans="3:36">
      <c r="C10863" s="3"/>
      <c r="D10863" s="3"/>
      <c r="E10863" s="4"/>
      <c r="AJ10863" s="3"/>
    </row>
    <row r="10864" spans="3:36">
      <c r="C10864" s="3"/>
      <c r="D10864" s="3"/>
      <c r="E10864" s="4"/>
      <c r="AJ10864" s="3"/>
    </row>
    <row r="10865" spans="3:36">
      <c r="C10865" s="3"/>
      <c r="D10865" s="3"/>
      <c r="E10865" s="4"/>
    </row>
    <row r="10866" spans="3:36">
      <c r="C10866" s="3"/>
      <c r="D10866" s="3"/>
      <c r="E10866" s="4"/>
      <c r="AJ10866" s="3"/>
    </row>
    <row r="10867" spans="3:36">
      <c r="C10867" s="3"/>
      <c r="D10867" s="3"/>
      <c r="E10867" s="4"/>
      <c r="AJ10867" s="3"/>
    </row>
    <row r="10868" spans="3:36">
      <c r="C10868" s="3"/>
      <c r="D10868" s="3"/>
      <c r="E10868" s="4"/>
      <c r="AJ10868" s="3"/>
    </row>
    <row r="10869" spans="3:36">
      <c r="C10869" s="3"/>
      <c r="D10869" s="3"/>
      <c r="E10869" s="4"/>
      <c r="AJ10869" s="3"/>
    </row>
    <row r="10870" spans="3:36">
      <c r="C10870" s="3"/>
      <c r="D10870" s="3"/>
      <c r="E10870" s="4"/>
      <c r="AJ10870" s="3"/>
    </row>
    <row r="10871" spans="3:36">
      <c r="C10871" s="3"/>
      <c r="D10871" s="3"/>
      <c r="E10871" s="4"/>
      <c r="AJ10871" s="3"/>
    </row>
    <row r="10872" spans="3:36">
      <c r="C10872" s="3"/>
      <c r="D10872" s="3"/>
      <c r="E10872" s="4"/>
    </row>
    <row r="10873" spans="3:36">
      <c r="C10873" s="3"/>
      <c r="D10873" s="3"/>
      <c r="E10873" s="4"/>
      <c r="AJ10873" s="3"/>
    </row>
    <row r="10874" spans="3:36">
      <c r="C10874" s="3"/>
      <c r="D10874" s="3"/>
      <c r="E10874" s="4"/>
      <c r="AJ10874" s="3"/>
    </row>
    <row r="10875" spans="3:36">
      <c r="C10875" s="3"/>
      <c r="D10875" s="3"/>
      <c r="E10875" s="4"/>
      <c r="AJ10875" s="3"/>
    </row>
    <row r="10876" spans="3:36">
      <c r="C10876" s="3"/>
      <c r="D10876" s="3"/>
      <c r="E10876" s="4"/>
      <c r="AJ10876" s="3"/>
    </row>
    <row r="10877" spans="3:36">
      <c r="C10877" s="3"/>
      <c r="D10877" s="3"/>
      <c r="E10877" s="4"/>
      <c r="AJ10877" s="3"/>
    </row>
    <row r="10878" spans="3:36">
      <c r="C10878" s="3"/>
      <c r="D10878" s="3"/>
      <c r="E10878" s="4"/>
      <c r="AJ10878" s="3"/>
    </row>
    <row r="10879" spans="3:36">
      <c r="C10879" s="3"/>
      <c r="D10879" s="3"/>
      <c r="E10879" s="4"/>
      <c r="AJ10879" s="3"/>
    </row>
    <row r="10880" spans="3:36">
      <c r="C10880" s="3"/>
      <c r="D10880" s="3"/>
      <c r="E10880" s="4"/>
      <c r="AJ10880" s="3"/>
    </row>
    <row r="10881" spans="3:36">
      <c r="C10881" s="3"/>
      <c r="D10881" s="3"/>
      <c r="E10881" s="4"/>
      <c r="AJ10881" s="3"/>
    </row>
    <row r="10882" spans="3:36">
      <c r="C10882" s="3"/>
      <c r="D10882" s="3"/>
      <c r="E10882" s="4"/>
      <c r="AJ10882" s="3"/>
    </row>
    <row r="10883" spans="3:36">
      <c r="C10883" s="3"/>
      <c r="D10883" s="3"/>
      <c r="E10883" s="4"/>
      <c r="AJ10883" s="3"/>
    </row>
    <row r="10884" spans="3:36">
      <c r="C10884" s="3"/>
      <c r="D10884" s="3"/>
      <c r="E10884" s="4"/>
      <c r="AJ10884" s="3"/>
    </row>
    <row r="10885" spans="3:36">
      <c r="C10885" s="3"/>
      <c r="D10885" s="3"/>
      <c r="E10885" s="4"/>
      <c r="AJ10885" s="3"/>
    </row>
    <row r="10886" spans="3:36">
      <c r="C10886" s="3"/>
      <c r="D10886" s="3"/>
      <c r="E10886" s="4"/>
      <c r="AJ10886" s="3"/>
    </row>
    <row r="10887" spans="3:36">
      <c r="C10887" s="3"/>
      <c r="D10887" s="3"/>
      <c r="E10887" s="4"/>
      <c r="AJ10887" s="3"/>
    </row>
    <row r="10888" spans="3:36">
      <c r="C10888" s="3"/>
      <c r="D10888" s="3"/>
      <c r="E10888" s="4"/>
      <c r="AJ10888" s="3"/>
    </row>
    <row r="10889" spans="3:36">
      <c r="C10889" s="3"/>
      <c r="D10889" s="3"/>
      <c r="E10889" s="4"/>
      <c r="AJ10889" s="3"/>
    </row>
    <row r="10890" spans="3:36">
      <c r="C10890" s="3"/>
      <c r="D10890" s="3"/>
      <c r="E10890" s="4"/>
      <c r="AJ10890" s="3"/>
    </row>
    <row r="10891" spans="3:36">
      <c r="C10891" s="3"/>
      <c r="D10891" s="3"/>
      <c r="E10891" s="4"/>
      <c r="AJ10891" s="3"/>
    </row>
    <row r="10892" spans="3:36">
      <c r="C10892" s="3"/>
      <c r="D10892" s="3"/>
      <c r="E10892" s="4"/>
      <c r="AJ10892" s="3"/>
    </row>
    <row r="10893" spans="3:36">
      <c r="C10893" s="3"/>
      <c r="D10893" s="3"/>
      <c r="E10893" s="4"/>
      <c r="AJ10893" s="3"/>
    </row>
    <row r="10894" spans="3:36">
      <c r="C10894" s="3"/>
      <c r="D10894" s="3"/>
      <c r="E10894" s="4"/>
      <c r="AJ10894" s="3"/>
    </row>
    <row r="10895" spans="3:36">
      <c r="C10895" s="3"/>
      <c r="D10895" s="3"/>
      <c r="E10895" s="4"/>
    </row>
    <row r="10896" spans="3:36">
      <c r="C10896" s="3"/>
      <c r="D10896" s="3"/>
      <c r="E10896" s="4"/>
      <c r="AJ10896" s="3"/>
    </row>
    <row r="10897" spans="3:36">
      <c r="C10897" s="3"/>
      <c r="D10897" s="3"/>
      <c r="E10897" s="4"/>
      <c r="AJ10897" s="3"/>
    </row>
    <row r="10898" spans="3:36">
      <c r="C10898" s="3"/>
      <c r="D10898" s="3"/>
      <c r="E10898" s="4"/>
      <c r="AJ10898" s="3"/>
    </row>
    <row r="10899" spans="3:36">
      <c r="C10899" s="3"/>
      <c r="D10899" s="3"/>
      <c r="E10899" s="4"/>
      <c r="AJ10899" s="3"/>
    </row>
    <row r="10900" spans="3:36">
      <c r="C10900" s="3"/>
      <c r="D10900" s="3"/>
      <c r="E10900" s="4"/>
      <c r="AJ10900" s="3"/>
    </row>
    <row r="10901" spans="3:36">
      <c r="C10901" s="3"/>
      <c r="D10901" s="3"/>
      <c r="E10901" s="4"/>
      <c r="AJ10901" s="3"/>
    </row>
    <row r="10902" spans="3:36">
      <c r="C10902" s="3"/>
      <c r="D10902" s="3"/>
      <c r="E10902" s="4"/>
      <c r="AJ10902" s="3"/>
    </row>
    <row r="10903" spans="3:36">
      <c r="C10903" s="3"/>
      <c r="D10903" s="3"/>
      <c r="E10903" s="4"/>
      <c r="AJ10903" s="3"/>
    </row>
    <row r="10904" spans="3:36">
      <c r="C10904" s="3"/>
      <c r="D10904" s="3"/>
      <c r="E10904" s="4"/>
      <c r="AJ10904" s="3"/>
    </row>
    <row r="10905" spans="3:36">
      <c r="C10905" s="3"/>
      <c r="D10905" s="3"/>
      <c r="E10905" s="4"/>
      <c r="AJ10905" s="3"/>
    </row>
    <row r="10906" spans="3:36">
      <c r="C10906" s="3"/>
      <c r="D10906" s="3"/>
      <c r="E10906" s="4"/>
      <c r="AJ10906" s="3"/>
    </row>
    <row r="10907" spans="3:36">
      <c r="C10907" s="3"/>
      <c r="D10907" s="3"/>
      <c r="E10907" s="4"/>
      <c r="AJ10907" s="3"/>
    </row>
    <row r="10908" spans="3:36">
      <c r="C10908" s="3"/>
      <c r="D10908" s="3"/>
      <c r="E10908" s="4"/>
      <c r="AJ10908" s="3"/>
    </row>
    <row r="10909" spans="3:36">
      <c r="C10909" s="3"/>
      <c r="D10909" s="3"/>
      <c r="E10909" s="4"/>
      <c r="AJ10909" s="3"/>
    </row>
    <row r="10910" spans="3:36">
      <c r="C10910" s="3"/>
      <c r="D10910" s="3"/>
      <c r="E10910" s="4"/>
      <c r="AJ10910" s="3"/>
    </row>
    <row r="10911" spans="3:36">
      <c r="C10911" s="3"/>
      <c r="D10911" s="3"/>
      <c r="E10911" s="4"/>
    </row>
    <row r="10912" spans="3:36">
      <c r="C10912" s="3"/>
      <c r="D10912" s="3"/>
      <c r="E10912" s="4"/>
      <c r="U10912" s="4"/>
      <c r="W10912" s="4"/>
    </row>
    <row r="10913" spans="3:36">
      <c r="C10913" s="3"/>
      <c r="D10913" s="3"/>
      <c r="E10913" s="4"/>
      <c r="U10913" s="4"/>
      <c r="W10913" s="4"/>
    </row>
    <row r="10914" spans="3:36">
      <c r="C10914" s="3"/>
      <c r="D10914" s="3"/>
      <c r="E10914" s="4"/>
      <c r="U10914" s="4"/>
      <c r="W10914" s="4"/>
    </row>
    <row r="10915" spans="3:36">
      <c r="C10915" s="3"/>
      <c r="D10915" s="3"/>
      <c r="E10915" s="4"/>
      <c r="U10915" s="4"/>
      <c r="W10915" s="4"/>
    </row>
    <row r="10916" spans="3:36">
      <c r="C10916" s="3"/>
      <c r="D10916" s="3"/>
      <c r="E10916" s="4"/>
      <c r="U10916" s="4"/>
      <c r="W10916" s="4"/>
    </row>
    <row r="10917" spans="3:36">
      <c r="C10917" s="3"/>
      <c r="D10917" s="3"/>
      <c r="E10917" s="4"/>
      <c r="U10917" s="4"/>
      <c r="W10917" s="4"/>
    </row>
    <row r="10918" spans="3:36">
      <c r="C10918" s="3"/>
      <c r="D10918" s="3"/>
      <c r="E10918" s="4"/>
      <c r="U10918" s="4"/>
      <c r="W10918" s="4"/>
    </row>
    <row r="10919" spans="3:36">
      <c r="C10919" s="3"/>
      <c r="D10919" s="3"/>
      <c r="E10919" s="4"/>
      <c r="U10919" s="4"/>
      <c r="W10919" s="4"/>
    </row>
    <row r="10920" spans="3:36">
      <c r="C10920" s="3"/>
      <c r="D10920" s="3"/>
      <c r="E10920" s="4"/>
      <c r="AJ10920" s="3"/>
    </row>
    <row r="10921" spans="3:36">
      <c r="C10921" s="3"/>
      <c r="D10921" s="3"/>
      <c r="E10921" s="4"/>
      <c r="AJ10921" s="3"/>
    </row>
    <row r="10922" spans="3:36">
      <c r="C10922" s="3"/>
      <c r="D10922" s="3"/>
      <c r="E10922" s="4"/>
      <c r="U10922" s="4"/>
      <c r="W10922" s="4"/>
      <c r="AJ10922" s="3"/>
    </row>
    <row r="10923" spans="3:36">
      <c r="C10923" s="3"/>
      <c r="D10923" s="3"/>
      <c r="E10923" s="4"/>
      <c r="U10923" s="4"/>
      <c r="W10923" s="4"/>
      <c r="AJ10923" s="3"/>
    </row>
    <row r="10924" spans="3:36">
      <c r="C10924" s="3"/>
      <c r="D10924" s="3"/>
      <c r="E10924" s="4"/>
      <c r="U10924" s="4"/>
      <c r="W10924" s="4"/>
      <c r="AJ10924" s="3"/>
    </row>
    <row r="10925" spans="3:36">
      <c r="C10925" s="3"/>
      <c r="D10925" s="3"/>
      <c r="E10925" s="4"/>
      <c r="U10925" s="4"/>
      <c r="W10925" s="4"/>
      <c r="AJ10925" s="3"/>
    </row>
    <row r="10926" spans="3:36">
      <c r="C10926" s="3"/>
      <c r="D10926" s="3"/>
      <c r="E10926" s="4"/>
      <c r="U10926" s="4"/>
      <c r="W10926" s="4"/>
      <c r="AJ10926" s="3"/>
    </row>
    <row r="10927" spans="3:36">
      <c r="C10927" s="3"/>
      <c r="D10927" s="3"/>
      <c r="E10927" s="4"/>
      <c r="U10927" s="4"/>
      <c r="W10927" s="4"/>
      <c r="AJ10927" s="3"/>
    </row>
    <row r="10928" spans="3:36">
      <c r="C10928" s="3"/>
      <c r="D10928" s="3"/>
      <c r="E10928" s="4"/>
      <c r="U10928" s="4"/>
      <c r="W10928" s="4"/>
      <c r="AJ10928" s="3"/>
    </row>
    <row r="10929" spans="3:36">
      <c r="C10929" s="3"/>
      <c r="D10929" s="3"/>
      <c r="E10929" s="4"/>
      <c r="AJ10929" s="3"/>
    </row>
    <row r="10930" spans="3:36">
      <c r="C10930" s="3"/>
      <c r="D10930" s="3"/>
      <c r="E10930" s="4"/>
    </row>
    <row r="10931" spans="3:36">
      <c r="C10931" s="3"/>
      <c r="D10931" s="3"/>
      <c r="E10931" s="4"/>
      <c r="U10931" s="4"/>
      <c r="W10931" s="4"/>
      <c r="AJ10931" s="3"/>
    </row>
    <row r="10932" spans="3:36">
      <c r="C10932" s="3"/>
      <c r="D10932" s="3"/>
      <c r="E10932" s="4"/>
      <c r="U10932" s="4"/>
      <c r="W10932" s="4"/>
      <c r="AJ10932" s="3"/>
    </row>
    <row r="10933" spans="3:36">
      <c r="C10933" s="3"/>
      <c r="D10933" s="3"/>
      <c r="E10933" s="4"/>
      <c r="U10933" s="4"/>
      <c r="W10933" s="4"/>
      <c r="AJ10933" s="3"/>
    </row>
    <row r="10934" spans="3:36">
      <c r="C10934" s="3"/>
      <c r="D10934" s="3"/>
      <c r="E10934" s="4"/>
      <c r="U10934" s="4"/>
      <c r="W10934" s="4"/>
      <c r="AJ10934" s="3"/>
    </row>
    <row r="10935" spans="3:36">
      <c r="C10935" s="3"/>
      <c r="D10935" s="3"/>
      <c r="E10935" s="4"/>
      <c r="U10935" s="4"/>
      <c r="W10935" s="4"/>
      <c r="AJ10935" s="3"/>
    </row>
    <row r="10936" spans="3:36">
      <c r="C10936" s="3"/>
      <c r="D10936" s="3"/>
      <c r="E10936" s="4"/>
      <c r="AJ10936" s="3"/>
    </row>
    <row r="10937" spans="3:36">
      <c r="C10937" s="3"/>
      <c r="D10937" s="3"/>
      <c r="E10937" s="4"/>
    </row>
    <row r="10938" spans="3:36">
      <c r="C10938" s="3"/>
      <c r="D10938" s="3"/>
      <c r="E10938" s="4"/>
      <c r="AJ10938" s="3"/>
    </row>
    <row r="10939" spans="3:36">
      <c r="C10939" s="3"/>
      <c r="D10939" s="3"/>
      <c r="E10939" s="4"/>
    </row>
    <row r="10940" spans="3:36">
      <c r="C10940" s="3"/>
      <c r="D10940" s="3"/>
      <c r="E10940" s="4"/>
      <c r="AJ10940" s="3"/>
    </row>
    <row r="10941" spans="3:36">
      <c r="C10941" s="3"/>
      <c r="D10941" s="3"/>
      <c r="E10941" s="4"/>
    </row>
    <row r="10942" spans="3:36">
      <c r="C10942" s="3"/>
      <c r="D10942" s="3"/>
      <c r="E10942" s="4"/>
      <c r="AJ10942" s="3"/>
    </row>
    <row r="10943" spans="3:36">
      <c r="C10943" s="3"/>
      <c r="D10943" s="3"/>
      <c r="E10943" s="4"/>
      <c r="AJ10943" s="3"/>
    </row>
    <row r="10944" spans="3:36">
      <c r="C10944" s="3"/>
      <c r="D10944" s="3"/>
      <c r="E10944" s="4"/>
      <c r="AJ10944" s="3"/>
    </row>
    <row r="10945" spans="3:36">
      <c r="C10945" s="3"/>
      <c r="D10945" s="3"/>
      <c r="E10945" s="4"/>
      <c r="AJ10945" s="3"/>
    </row>
    <row r="10946" spans="3:36">
      <c r="C10946" s="3"/>
      <c r="D10946" s="3"/>
      <c r="E10946" s="4"/>
      <c r="AJ10946" s="3"/>
    </row>
    <row r="10947" spans="3:36">
      <c r="C10947" s="3"/>
      <c r="D10947" s="3"/>
      <c r="E10947" s="4"/>
      <c r="AJ10947" s="3"/>
    </row>
    <row r="10948" spans="3:36">
      <c r="C10948" s="3"/>
      <c r="D10948" s="3"/>
      <c r="E10948" s="4"/>
      <c r="U10948" s="4"/>
      <c r="W10948" s="4"/>
    </row>
    <row r="10949" spans="3:36">
      <c r="C10949" s="3"/>
      <c r="D10949" s="3"/>
      <c r="E10949" s="4"/>
      <c r="U10949" s="4"/>
      <c r="W10949" s="4"/>
    </row>
    <row r="10950" spans="3:36">
      <c r="C10950" s="3"/>
      <c r="D10950" s="3"/>
      <c r="E10950" s="4"/>
      <c r="U10950" s="4"/>
      <c r="W10950" s="4"/>
    </row>
    <row r="10951" spans="3:36">
      <c r="C10951" s="3"/>
      <c r="D10951" s="3"/>
      <c r="E10951" s="4"/>
      <c r="U10951" s="4"/>
      <c r="W10951" s="4"/>
    </row>
    <row r="10952" spans="3:36">
      <c r="C10952" s="3"/>
      <c r="D10952" s="3"/>
      <c r="E10952" s="4"/>
      <c r="AJ10952" s="3"/>
    </row>
    <row r="10953" spans="3:36">
      <c r="C10953" s="3"/>
      <c r="D10953" s="3"/>
      <c r="E10953" s="4"/>
      <c r="AJ10953" s="3"/>
    </row>
    <row r="10954" spans="3:36">
      <c r="C10954" s="3"/>
      <c r="D10954" s="3"/>
      <c r="E10954" s="4"/>
      <c r="AJ10954" s="3"/>
    </row>
    <row r="10955" spans="3:36">
      <c r="C10955" s="3"/>
      <c r="D10955" s="3"/>
      <c r="E10955" s="4"/>
      <c r="AJ10955" s="3"/>
    </row>
    <row r="10956" spans="3:36">
      <c r="C10956" s="3"/>
      <c r="D10956" s="3"/>
      <c r="E10956" s="4"/>
      <c r="AJ10956" s="3"/>
    </row>
    <row r="10957" spans="3:36">
      <c r="C10957" s="3"/>
      <c r="D10957" s="3"/>
      <c r="E10957" s="4"/>
      <c r="AJ10957" s="3"/>
    </row>
    <row r="10958" spans="3:36">
      <c r="C10958" s="3"/>
      <c r="D10958" s="3"/>
      <c r="E10958" s="4"/>
    </row>
    <row r="10959" spans="3:36">
      <c r="C10959" s="3"/>
      <c r="D10959" s="3"/>
      <c r="E10959" s="4"/>
      <c r="AJ10959" s="3"/>
    </row>
    <row r="10960" spans="3:36">
      <c r="C10960" s="3"/>
      <c r="D10960" s="3"/>
      <c r="E10960" s="4"/>
      <c r="AJ10960" s="3"/>
    </row>
    <row r="10961" spans="3:36">
      <c r="C10961" s="3"/>
      <c r="D10961" s="3"/>
      <c r="E10961" s="4"/>
      <c r="AJ10961" s="3"/>
    </row>
    <row r="10962" spans="3:36">
      <c r="C10962" s="3"/>
      <c r="D10962" s="3"/>
      <c r="E10962" s="4"/>
      <c r="AJ10962" s="3"/>
    </row>
    <row r="10963" spans="3:36">
      <c r="C10963" s="3"/>
      <c r="D10963" s="3"/>
      <c r="E10963" s="4"/>
      <c r="AJ10963" s="3"/>
    </row>
    <row r="10964" spans="3:36">
      <c r="C10964" s="3"/>
      <c r="D10964" s="3"/>
      <c r="E10964" s="4"/>
      <c r="AJ10964" s="3"/>
    </row>
    <row r="10965" spans="3:36">
      <c r="C10965" s="3"/>
      <c r="D10965" s="3"/>
      <c r="E10965" s="4"/>
      <c r="AJ10965" s="3"/>
    </row>
    <row r="10966" spans="3:36">
      <c r="C10966" s="3"/>
      <c r="D10966" s="3"/>
      <c r="E10966" s="4"/>
      <c r="AJ10966" s="3"/>
    </row>
    <row r="10967" spans="3:36">
      <c r="C10967" s="3"/>
      <c r="D10967" s="3"/>
      <c r="E10967" s="4"/>
      <c r="U10967" s="4"/>
      <c r="W10967" s="4"/>
    </row>
    <row r="10968" spans="3:36">
      <c r="C10968" s="3"/>
      <c r="D10968" s="3"/>
      <c r="E10968" s="4"/>
      <c r="U10968" s="4"/>
      <c r="W10968" s="4"/>
    </row>
    <row r="10969" spans="3:36">
      <c r="C10969" s="3"/>
      <c r="D10969" s="3"/>
      <c r="E10969" s="4"/>
      <c r="U10969" s="4"/>
      <c r="W10969" s="4"/>
    </row>
    <row r="10970" spans="3:36">
      <c r="C10970" s="3"/>
      <c r="D10970" s="3"/>
      <c r="E10970" s="4"/>
      <c r="AJ10970" s="3"/>
    </row>
    <row r="10971" spans="3:36">
      <c r="C10971" s="3"/>
      <c r="D10971" s="3"/>
      <c r="E10971" s="4"/>
      <c r="AJ10971" s="3"/>
    </row>
    <row r="10972" spans="3:36">
      <c r="C10972" s="3"/>
      <c r="D10972" s="3"/>
      <c r="E10972" s="4"/>
      <c r="AJ10972" s="3"/>
    </row>
    <row r="10973" spans="3:36">
      <c r="C10973" s="3"/>
      <c r="D10973" s="3"/>
      <c r="E10973" s="4"/>
    </row>
    <row r="10974" spans="3:36">
      <c r="C10974" s="3"/>
      <c r="D10974" s="3"/>
      <c r="E10974" s="4"/>
      <c r="AJ10974" s="3"/>
    </row>
    <row r="10975" spans="3:36">
      <c r="C10975" s="3"/>
      <c r="D10975" s="3"/>
      <c r="E10975" s="4"/>
      <c r="AJ10975" s="3"/>
    </row>
    <row r="10976" spans="3:36">
      <c r="C10976" s="3"/>
      <c r="D10976" s="3"/>
      <c r="E10976" s="4"/>
      <c r="AJ10976" s="3"/>
    </row>
    <row r="10977" spans="3:36">
      <c r="C10977" s="3"/>
      <c r="D10977" s="3"/>
      <c r="E10977" s="4"/>
      <c r="AJ10977" s="3"/>
    </row>
    <row r="10978" spans="3:36">
      <c r="C10978" s="3"/>
      <c r="D10978" s="3"/>
      <c r="E10978" s="4"/>
      <c r="AJ10978" s="3"/>
    </row>
    <row r="10979" spans="3:36">
      <c r="C10979" s="3"/>
      <c r="D10979" s="3"/>
      <c r="E10979" s="4"/>
    </row>
    <row r="10980" spans="3:36">
      <c r="C10980" s="3"/>
      <c r="D10980" s="3"/>
      <c r="E10980" s="4"/>
      <c r="AJ10980" s="3"/>
    </row>
    <row r="10981" spans="3:36">
      <c r="C10981" s="3"/>
      <c r="D10981" s="3"/>
      <c r="E10981" s="4"/>
      <c r="AJ10981" s="3"/>
    </row>
    <row r="10982" spans="3:36">
      <c r="C10982" s="3"/>
      <c r="D10982" s="3"/>
      <c r="E10982" s="4"/>
      <c r="AJ10982" s="3"/>
    </row>
    <row r="10983" spans="3:36">
      <c r="C10983" s="3"/>
      <c r="D10983" s="3"/>
      <c r="E10983" s="4"/>
      <c r="AJ10983" s="3"/>
    </row>
    <row r="10984" spans="3:36">
      <c r="C10984" s="3"/>
      <c r="D10984" s="3"/>
      <c r="E10984" s="4"/>
      <c r="AJ10984" s="3"/>
    </row>
    <row r="10985" spans="3:36">
      <c r="C10985" s="3"/>
      <c r="D10985" s="3"/>
      <c r="E10985" s="4"/>
      <c r="AJ10985" s="3"/>
    </row>
    <row r="10986" spans="3:36">
      <c r="C10986" s="3"/>
      <c r="D10986" s="3"/>
      <c r="E10986" s="4"/>
      <c r="U10986" s="4"/>
      <c r="W10986" s="4"/>
    </row>
    <row r="10987" spans="3:36">
      <c r="C10987" s="3"/>
      <c r="D10987" s="3"/>
      <c r="E10987" s="4"/>
      <c r="U10987" s="4"/>
      <c r="W10987" s="4"/>
    </row>
    <row r="10988" spans="3:36">
      <c r="C10988" s="3"/>
      <c r="D10988" s="3"/>
      <c r="E10988" s="4"/>
      <c r="U10988" s="4"/>
      <c r="W10988" s="4"/>
    </row>
    <row r="10989" spans="3:36">
      <c r="C10989" s="3"/>
      <c r="D10989" s="3"/>
      <c r="E10989" s="4"/>
      <c r="U10989" s="4"/>
      <c r="W10989" s="4"/>
    </row>
    <row r="10990" spans="3:36">
      <c r="C10990" s="3"/>
      <c r="D10990" s="3"/>
      <c r="E10990" s="4"/>
      <c r="U10990" s="4"/>
      <c r="W10990" s="4"/>
    </row>
    <row r="10991" spans="3:36">
      <c r="C10991" s="3"/>
      <c r="D10991" s="3"/>
      <c r="E10991" s="4"/>
      <c r="U10991" s="4"/>
      <c r="W10991" s="4"/>
    </row>
    <row r="10992" spans="3:36">
      <c r="C10992" s="3"/>
      <c r="D10992" s="3"/>
      <c r="E10992" s="4"/>
      <c r="U10992" s="4"/>
      <c r="W10992" s="4"/>
      <c r="AJ10992" s="3"/>
    </row>
    <row r="10993" spans="3:36">
      <c r="C10993" s="3"/>
      <c r="D10993" s="3"/>
      <c r="E10993" s="4"/>
      <c r="U10993" s="4"/>
      <c r="W10993" s="4"/>
      <c r="AJ10993" s="3"/>
    </row>
    <row r="10994" spans="3:36">
      <c r="C10994" s="3"/>
      <c r="D10994" s="3"/>
      <c r="E10994" s="4"/>
      <c r="U10994" s="4"/>
      <c r="W10994" s="4"/>
      <c r="AJ10994" s="3"/>
    </row>
    <row r="10995" spans="3:36">
      <c r="C10995" s="3"/>
      <c r="D10995" s="3"/>
      <c r="E10995" s="4"/>
      <c r="U10995" s="4"/>
      <c r="W10995" s="4"/>
      <c r="AJ10995" s="3"/>
    </row>
    <row r="10996" spans="3:36">
      <c r="C10996" s="3"/>
      <c r="D10996" s="3"/>
      <c r="E10996" s="4"/>
      <c r="U10996" s="4"/>
      <c r="W10996" s="4"/>
      <c r="AJ10996" s="3"/>
    </row>
    <row r="10997" spans="3:36">
      <c r="C10997" s="3"/>
      <c r="D10997" s="3"/>
      <c r="E10997" s="4"/>
      <c r="AJ10997" s="3"/>
    </row>
    <row r="10998" spans="3:36">
      <c r="C10998" s="3"/>
      <c r="D10998" s="3"/>
      <c r="E10998" s="4"/>
      <c r="AJ10998" s="3"/>
    </row>
    <row r="10999" spans="3:36">
      <c r="C10999" s="3"/>
      <c r="D10999" s="3"/>
      <c r="E10999" s="4"/>
      <c r="U10999" s="4"/>
      <c r="W10999" s="4"/>
    </row>
    <row r="11000" spans="3:36">
      <c r="C11000" s="3"/>
      <c r="D11000" s="3"/>
      <c r="E11000" s="4"/>
      <c r="U11000" s="4"/>
      <c r="W11000" s="4"/>
    </row>
    <row r="11001" spans="3:36">
      <c r="C11001" s="3"/>
      <c r="D11001" s="3"/>
      <c r="E11001" s="4"/>
      <c r="U11001" s="4"/>
      <c r="W11001" s="4"/>
    </row>
    <row r="11002" spans="3:36">
      <c r="C11002" s="3"/>
      <c r="D11002" s="3"/>
      <c r="E11002" s="4"/>
      <c r="U11002" s="4"/>
      <c r="W11002" s="4"/>
    </row>
    <row r="11003" spans="3:36">
      <c r="C11003" s="3"/>
      <c r="D11003" s="3"/>
      <c r="E11003" s="4"/>
      <c r="AJ11003" s="3"/>
    </row>
    <row r="11004" spans="3:36">
      <c r="C11004" s="3"/>
      <c r="D11004" s="3"/>
      <c r="E11004" s="4"/>
      <c r="AJ11004" s="3"/>
    </row>
    <row r="11005" spans="3:36">
      <c r="C11005" s="3"/>
      <c r="D11005" s="3"/>
      <c r="E11005" s="4"/>
      <c r="AJ11005" s="3"/>
    </row>
    <row r="11006" spans="3:36">
      <c r="C11006" s="3"/>
      <c r="D11006" s="3"/>
      <c r="E11006" s="4"/>
      <c r="AJ11006" s="3"/>
    </row>
    <row r="11007" spans="3:36">
      <c r="C11007" s="3"/>
      <c r="D11007" s="3"/>
      <c r="E11007" s="4"/>
      <c r="AJ11007" s="3"/>
    </row>
    <row r="11008" spans="3:36">
      <c r="C11008" s="3"/>
      <c r="D11008" s="3"/>
      <c r="E11008" s="4"/>
    </row>
    <row r="11009" spans="3:36">
      <c r="C11009" s="3"/>
      <c r="D11009" s="3"/>
      <c r="E11009" s="4"/>
      <c r="AJ11009" s="3"/>
    </row>
    <row r="11010" spans="3:36">
      <c r="C11010" s="3"/>
      <c r="D11010" s="3"/>
      <c r="E11010" s="4"/>
    </row>
    <row r="11011" spans="3:36">
      <c r="C11011" s="3"/>
      <c r="D11011" s="3"/>
      <c r="E11011" s="4"/>
      <c r="AJ11011" s="3"/>
    </row>
    <row r="11012" spans="3:36">
      <c r="C11012" s="3"/>
      <c r="D11012" s="3"/>
      <c r="E11012" s="4"/>
      <c r="AJ11012" s="3"/>
    </row>
    <row r="11013" spans="3:36">
      <c r="C11013" s="3"/>
      <c r="D11013" s="3"/>
      <c r="E11013" s="4"/>
      <c r="AJ11013" s="3"/>
    </row>
    <row r="11014" spans="3:36">
      <c r="C11014" s="3"/>
      <c r="D11014" s="3"/>
      <c r="E11014" s="4"/>
      <c r="AJ11014" s="3"/>
    </row>
    <row r="11015" spans="3:36">
      <c r="C11015" s="3"/>
      <c r="D11015" s="3"/>
      <c r="E11015" s="4"/>
      <c r="AJ11015" s="3"/>
    </row>
    <row r="11016" spans="3:36">
      <c r="C11016" s="3"/>
      <c r="D11016" s="3"/>
      <c r="E11016" s="4"/>
      <c r="AJ11016" s="3"/>
    </row>
    <row r="11017" spans="3:36">
      <c r="C11017" s="3"/>
      <c r="D11017" s="3"/>
      <c r="E11017" s="4"/>
      <c r="AJ11017" s="3"/>
    </row>
    <row r="11018" spans="3:36">
      <c r="C11018" s="3"/>
      <c r="D11018" s="3"/>
      <c r="E11018" s="4"/>
      <c r="AJ11018" s="3"/>
    </row>
    <row r="11019" spans="3:36">
      <c r="C11019" s="3"/>
      <c r="D11019" s="3"/>
      <c r="E11019" s="4"/>
      <c r="AJ11019" s="3"/>
    </row>
    <row r="11020" spans="3:36">
      <c r="C11020" s="3"/>
      <c r="D11020" s="3"/>
      <c r="E11020" s="4"/>
      <c r="AJ11020" s="3"/>
    </row>
    <row r="11021" spans="3:36">
      <c r="C11021" s="3"/>
      <c r="D11021" s="3"/>
      <c r="E11021" s="4"/>
      <c r="AJ11021" s="3"/>
    </row>
    <row r="11022" spans="3:36">
      <c r="C11022" s="3"/>
      <c r="D11022" s="3"/>
      <c r="E11022" s="4"/>
      <c r="AJ11022" s="3"/>
    </row>
    <row r="11023" spans="3:36">
      <c r="C11023" s="3"/>
      <c r="D11023" s="3"/>
      <c r="E11023" s="4"/>
      <c r="AJ11023" s="3"/>
    </row>
    <row r="11024" spans="3:36">
      <c r="C11024" s="3"/>
      <c r="D11024" s="3"/>
      <c r="E11024" s="4"/>
      <c r="AJ11024" s="3"/>
    </row>
    <row r="11025" spans="3:36">
      <c r="C11025" s="3"/>
      <c r="D11025" s="3"/>
      <c r="E11025" s="4"/>
      <c r="AJ11025" s="3"/>
    </row>
    <row r="11026" spans="3:36">
      <c r="C11026" s="3"/>
      <c r="D11026" s="3"/>
      <c r="E11026" s="4"/>
      <c r="AJ11026" s="3"/>
    </row>
    <row r="11027" spans="3:36">
      <c r="C11027" s="3"/>
      <c r="D11027" s="3"/>
      <c r="E11027" s="4"/>
      <c r="AJ11027" s="3"/>
    </row>
    <row r="11028" spans="3:36">
      <c r="C11028" s="3"/>
      <c r="D11028" s="3"/>
      <c r="E11028" s="4"/>
      <c r="AJ11028" s="3"/>
    </row>
    <row r="11029" spans="3:36">
      <c r="C11029" s="3"/>
      <c r="D11029" s="3"/>
      <c r="E11029" s="4"/>
      <c r="AJ11029" s="3"/>
    </row>
    <row r="11030" spans="3:36">
      <c r="C11030" s="3"/>
      <c r="D11030" s="3"/>
      <c r="E11030" s="4"/>
      <c r="AJ11030" s="3"/>
    </row>
    <row r="11031" spans="3:36">
      <c r="C11031" s="3"/>
      <c r="D11031" s="3"/>
      <c r="E11031" s="4"/>
      <c r="U11031" s="4"/>
      <c r="W11031" s="4"/>
    </row>
    <row r="11032" spans="3:36">
      <c r="C11032" s="3"/>
      <c r="D11032" s="3"/>
      <c r="E11032" s="4"/>
      <c r="U11032" s="4"/>
      <c r="W11032" s="4"/>
    </row>
    <row r="11033" spans="3:36">
      <c r="C11033" s="3"/>
      <c r="D11033" s="3"/>
      <c r="E11033" s="4"/>
      <c r="U11033" s="4"/>
      <c r="W11033" s="4"/>
    </row>
    <row r="11034" spans="3:36">
      <c r="C11034" s="3"/>
      <c r="D11034" s="3"/>
      <c r="E11034" s="4"/>
      <c r="U11034" s="4"/>
      <c r="W11034" s="4"/>
    </row>
    <row r="11035" spans="3:36">
      <c r="C11035" s="3"/>
      <c r="D11035" s="3"/>
      <c r="E11035" s="4"/>
      <c r="U11035" s="4"/>
      <c r="W11035" s="4"/>
      <c r="AJ11035" s="3"/>
    </row>
    <row r="11036" spans="3:36">
      <c r="C11036" s="3"/>
      <c r="D11036" s="3"/>
      <c r="E11036" s="4"/>
      <c r="U11036" s="4"/>
      <c r="W11036" s="4"/>
      <c r="AJ11036" s="3"/>
    </row>
    <row r="11037" spans="3:36">
      <c r="C11037" s="3"/>
      <c r="D11037" s="3"/>
      <c r="E11037" s="4"/>
      <c r="U11037" s="4"/>
      <c r="W11037" s="4"/>
    </row>
    <row r="11038" spans="3:36">
      <c r="C11038" s="3"/>
      <c r="D11038" s="3"/>
      <c r="E11038" s="4"/>
      <c r="U11038" s="4"/>
      <c r="W11038" s="4"/>
    </row>
    <row r="11039" spans="3:36">
      <c r="C11039" s="3"/>
      <c r="D11039" s="3"/>
      <c r="E11039" s="4"/>
      <c r="U11039" s="4"/>
      <c r="W11039" s="4"/>
      <c r="AJ11039" s="3"/>
    </row>
    <row r="11040" spans="3:36">
      <c r="C11040" s="3"/>
      <c r="D11040" s="3"/>
      <c r="E11040" s="4"/>
      <c r="U11040" s="4"/>
      <c r="W11040" s="4"/>
      <c r="AJ11040" s="3"/>
    </row>
    <row r="11041" spans="3:36">
      <c r="C11041" s="3"/>
      <c r="D11041" s="3"/>
      <c r="E11041" s="4"/>
      <c r="U11041" s="4"/>
      <c r="W11041" s="4"/>
    </row>
    <row r="11042" spans="3:36">
      <c r="C11042" s="3"/>
      <c r="D11042" s="3"/>
      <c r="E11042" s="4"/>
      <c r="U11042" s="4"/>
      <c r="W11042" s="4"/>
    </row>
    <row r="11043" spans="3:36">
      <c r="C11043" s="3"/>
      <c r="D11043" s="3"/>
      <c r="E11043" s="4"/>
      <c r="U11043" s="4"/>
      <c r="W11043" s="4"/>
    </row>
    <row r="11044" spans="3:36">
      <c r="C11044" s="3"/>
      <c r="D11044" s="3"/>
      <c r="E11044" s="4"/>
      <c r="U11044" s="4"/>
      <c r="W11044" s="4"/>
    </row>
    <row r="11045" spans="3:36">
      <c r="C11045" s="3"/>
      <c r="D11045" s="3"/>
      <c r="E11045" s="4"/>
      <c r="U11045" s="4"/>
      <c r="W11045" s="4"/>
    </row>
    <row r="11046" spans="3:36">
      <c r="C11046" s="3"/>
      <c r="D11046" s="3"/>
      <c r="E11046" s="4"/>
      <c r="U11046" s="4"/>
      <c r="W11046" s="4"/>
    </row>
    <row r="11047" spans="3:36">
      <c r="C11047" s="3"/>
      <c r="D11047" s="3"/>
      <c r="E11047" s="4"/>
      <c r="U11047" s="4"/>
      <c r="W11047" s="4"/>
    </row>
    <row r="11048" spans="3:36">
      <c r="C11048" s="3"/>
      <c r="D11048" s="3"/>
      <c r="E11048" s="4"/>
      <c r="U11048" s="4"/>
      <c r="W11048" s="4"/>
    </row>
    <row r="11049" spans="3:36">
      <c r="C11049" s="3"/>
      <c r="D11049" s="3"/>
      <c r="E11049" s="4"/>
      <c r="U11049" s="4"/>
      <c r="W11049" s="4"/>
    </row>
    <row r="11050" spans="3:36">
      <c r="C11050" s="3"/>
      <c r="D11050" s="3"/>
      <c r="E11050" s="4"/>
      <c r="U11050" s="4"/>
      <c r="W11050" s="4"/>
    </row>
    <row r="11051" spans="3:36">
      <c r="C11051" s="3"/>
      <c r="D11051" s="3"/>
      <c r="E11051" s="4"/>
      <c r="AJ11051" s="3"/>
    </row>
    <row r="11052" spans="3:36">
      <c r="C11052" s="3"/>
      <c r="D11052" s="3"/>
      <c r="E11052" s="4"/>
    </row>
    <row r="11053" spans="3:36">
      <c r="C11053" s="3"/>
      <c r="D11053" s="3"/>
      <c r="E11053" s="4"/>
      <c r="AJ11053" s="3"/>
    </row>
    <row r="11054" spans="3:36">
      <c r="C11054" s="3"/>
      <c r="D11054" s="3"/>
      <c r="E11054" s="4"/>
    </row>
    <row r="11055" spans="3:36">
      <c r="C11055" s="3"/>
      <c r="D11055" s="3"/>
      <c r="E11055" s="4"/>
    </row>
    <row r="11056" spans="3:36">
      <c r="C11056" s="3"/>
      <c r="D11056" s="3"/>
      <c r="E11056" s="4"/>
    </row>
    <row r="11057" spans="3:36">
      <c r="C11057" s="3"/>
      <c r="D11057" s="3"/>
      <c r="E11057" s="4"/>
    </row>
    <row r="11058" spans="3:36">
      <c r="C11058" s="3"/>
      <c r="D11058" s="3"/>
      <c r="E11058" s="4"/>
      <c r="AJ11058" s="3"/>
    </row>
    <row r="11059" spans="3:36">
      <c r="C11059" s="3"/>
      <c r="D11059" s="3"/>
      <c r="E11059" s="4"/>
      <c r="AJ11059" s="3"/>
    </row>
    <row r="11060" spans="3:36">
      <c r="C11060" s="3"/>
      <c r="D11060" s="3"/>
      <c r="E11060" s="4"/>
      <c r="AJ11060" s="3"/>
    </row>
    <row r="11061" spans="3:36">
      <c r="C11061" s="3"/>
      <c r="D11061" s="3"/>
      <c r="E11061" s="4"/>
      <c r="AJ11061" s="3"/>
    </row>
    <row r="11062" spans="3:36">
      <c r="C11062" s="3"/>
      <c r="D11062" s="3"/>
      <c r="E11062" s="4"/>
      <c r="AJ11062" s="3"/>
    </row>
    <row r="11063" spans="3:36">
      <c r="C11063" s="3"/>
      <c r="D11063" s="3"/>
      <c r="E11063" s="4"/>
      <c r="AJ11063" s="3"/>
    </row>
    <row r="11064" spans="3:36">
      <c r="C11064" s="3"/>
      <c r="D11064" s="3"/>
      <c r="E11064" s="4"/>
      <c r="AJ11064" s="3"/>
    </row>
    <row r="11065" spans="3:36">
      <c r="C11065" s="3"/>
      <c r="D11065" s="3"/>
      <c r="E11065" s="4"/>
      <c r="AJ11065" s="3"/>
    </row>
    <row r="11066" spans="3:36">
      <c r="C11066" s="3"/>
      <c r="D11066" s="3"/>
      <c r="E11066" s="4"/>
      <c r="AJ11066" s="3"/>
    </row>
    <row r="11067" spans="3:36">
      <c r="C11067" s="3"/>
      <c r="D11067" s="3"/>
      <c r="E11067" s="4"/>
      <c r="AJ11067" s="3"/>
    </row>
    <row r="11068" spans="3:36">
      <c r="C11068" s="3"/>
      <c r="D11068" s="3"/>
      <c r="E11068" s="4"/>
      <c r="AJ11068" s="3"/>
    </row>
    <row r="11069" spans="3:36">
      <c r="C11069" s="3"/>
      <c r="D11069" s="3"/>
      <c r="E11069" s="4"/>
      <c r="AJ11069" s="3"/>
    </row>
    <row r="11070" spans="3:36">
      <c r="C11070" s="3"/>
      <c r="D11070" s="3"/>
      <c r="E11070" s="4"/>
      <c r="AJ11070" s="3"/>
    </row>
    <row r="11071" spans="3:36">
      <c r="C11071" s="3"/>
      <c r="D11071" s="3"/>
      <c r="E11071" s="4"/>
      <c r="AJ11071" s="3"/>
    </row>
    <row r="11072" spans="3:36">
      <c r="C11072" s="3"/>
      <c r="D11072" s="3"/>
      <c r="E11072" s="4"/>
      <c r="AJ11072" s="3"/>
    </row>
    <row r="11073" spans="3:36">
      <c r="C11073" s="3"/>
      <c r="D11073" s="3"/>
      <c r="E11073" s="4"/>
      <c r="AJ11073" s="3"/>
    </row>
    <row r="11074" spans="3:36">
      <c r="C11074" s="3"/>
      <c r="D11074" s="3"/>
      <c r="E11074" s="4"/>
      <c r="AJ11074" s="3"/>
    </row>
    <row r="11075" spans="3:36">
      <c r="C11075" s="3"/>
      <c r="D11075" s="3"/>
      <c r="E11075" s="4"/>
      <c r="AJ11075" s="3"/>
    </row>
    <row r="11076" spans="3:36">
      <c r="C11076" s="3"/>
      <c r="D11076" s="3"/>
      <c r="E11076" s="4"/>
      <c r="U11076" s="4"/>
      <c r="W11076" s="4"/>
    </row>
    <row r="11077" spans="3:36">
      <c r="C11077" s="3"/>
      <c r="D11077" s="3"/>
      <c r="E11077" s="4"/>
      <c r="U11077" s="4"/>
      <c r="W11077" s="4"/>
    </row>
    <row r="11078" spans="3:36">
      <c r="C11078" s="3"/>
      <c r="D11078" s="3"/>
      <c r="E11078" s="4"/>
      <c r="U11078" s="4"/>
      <c r="W11078" s="4"/>
    </row>
    <row r="11079" spans="3:36">
      <c r="C11079" s="3"/>
      <c r="D11079" s="3"/>
      <c r="E11079" s="4"/>
      <c r="U11079" s="4"/>
      <c r="W11079" s="4"/>
    </row>
    <row r="11080" spans="3:36">
      <c r="C11080" s="3"/>
      <c r="D11080" s="3"/>
      <c r="E11080" s="4"/>
      <c r="U11080" s="4"/>
      <c r="W11080" s="4"/>
    </row>
    <row r="11081" spans="3:36">
      <c r="C11081" s="3"/>
      <c r="D11081" s="3"/>
      <c r="E11081" s="4"/>
      <c r="U11081" s="4"/>
      <c r="W11081" s="4"/>
    </row>
    <row r="11082" spans="3:36">
      <c r="C11082" s="3"/>
      <c r="D11082" s="3"/>
      <c r="E11082" s="4"/>
      <c r="AJ11082" s="3"/>
    </row>
    <row r="11083" spans="3:36">
      <c r="C11083" s="3"/>
      <c r="D11083" s="3"/>
      <c r="E11083" s="4"/>
      <c r="AJ11083" s="3"/>
    </row>
    <row r="11084" spans="3:36">
      <c r="C11084" s="3"/>
      <c r="D11084" s="3"/>
      <c r="E11084" s="4"/>
      <c r="AJ11084" s="3"/>
    </row>
    <row r="11085" spans="3:36">
      <c r="C11085" s="3"/>
      <c r="D11085" s="3"/>
      <c r="E11085" s="4"/>
      <c r="AJ11085" s="3"/>
    </row>
    <row r="11086" spans="3:36">
      <c r="C11086" s="3"/>
      <c r="D11086" s="3"/>
      <c r="E11086" s="4"/>
      <c r="AJ11086" s="3"/>
    </row>
    <row r="11087" spans="3:36">
      <c r="C11087" s="3"/>
      <c r="D11087" s="3"/>
      <c r="E11087" s="4"/>
      <c r="AJ11087" s="3"/>
    </row>
    <row r="11088" spans="3:36">
      <c r="C11088" s="3"/>
      <c r="D11088" s="3"/>
      <c r="E11088" s="4"/>
      <c r="AJ11088" s="3"/>
    </row>
    <row r="11089" spans="3:36">
      <c r="C11089" s="3"/>
      <c r="D11089" s="3"/>
      <c r="E11089" s="4"/>
      <c r="AJ11089" s="3"/>
    </row>
    <row r="11090" spans="3:36">
      <c r="C11090" s="3"/>
      <c r="D11090" s="3"/>
      <c r="E11090" s="4"/>
      <c r="AJ11090" s="3"/>
    </row>
    <row r="11091" spans="3:36">
      <c r="C11091" s="3"/>
      <c r="D11091" s="3"/>
      <c r="E11091" s="4"/>
      <c r="AJ11091" s="3"/>
    </row>
    <row r="11092" spans="3:36">
      <c r="C11092" s="3"/>
      <c r="D11092" s="3"/>
      <c r="E11092" s="4"/>
      <c r="AJ11092" s="3"/>
    </row>
    <row r="11093" spans="3:36">
      <c r="C11093" s="3"/>
      <c r="D11093" s="3"/>
      <c r="E11093" s="4"/>
      <c r="AJ11093" s="3"/>
    </row>
    <row r="11094" spans="3:36">
      <c r="C11094" s="3"/>
      <c r="D11094" s="3"/>
      <c r="E11094" s="4"/>
      <c r="AJ11094" s="3"/>
    </row>
    <row r="11095" spans="3:36">
      <c r="C11095" s="3"/>
      <c r="D11095" s="3"/>
      <c r="E11095" s="4"/>
      <c r="AJ11095" s="3"/>
    </row>
    <row r="11096" spans="3:36">
      <c r="C11096" s="3"/>
      <c r="D11096" s="3"/>
      <c r="E11096" s="4"/>
      <c r="AJ11096" s="3"/>
    </row>
    <row r="11097" spans="3:36">
      <c r="C11097" s="3"/>
      <c r="D11097" s="3"/>
      <c r="E11097" s="4"/>
      <c r="AJ11097" s="3"/>
    </row>
    <row r="11098" spans="3:36">
      <c r="C11098" s="3"/>
      <c r="D11098" s="3"/>
      <c r="E11098" s="4"/>
      <c r="AJ11098" s="3"/>
    </row>
    <row r="11099" spans="3:36">
      <c r="C11099" s="3"/>
      <c r="D11099" s="3"/>
      <c r="E11099" s="4"/>
      <c r="AJ11099" s="3"/>
    </row>
    <row r="11100" spans="3:36">
      <c r="C11100" s="3"/>
      <c r="D11100" s="3"/>
      <c r="E11100" s="4"/>
      <c r="AJ11100" s="3"/>
    </row>
    <row r="11101" spans="3:36">
      <c r="C11101" s="3"/>
      <c r="D11101" s="3"/>
      <c r="E11101" s="4"/>
      <c r="AJ11101" s="3"/>
    </row>
    <row r="11102" spans="3:36">
      <c r="C11102" s="3"/>
      <c r="D11102" s="3"/>
      <c r="E11102" s="4"/>
      <c r="AJ11102" s="3"/>
    </row>
    <row r="11103" spans="3:36">
      <c r="C11103" s="3"/>
      <c r="D11103" s="3"/>
      <c r="E11103" s="4"/>
      <c r="AJ11103" s="3"/>
    </row>
    <row r="11104" spans="3:36">
      <c r="C11104" s="3"/>
      <c r="D11104" s="3"/>
      <c r="E11104" s="4"/>
      <c r="AJ11104" s="3"/>
    </row>
    <row r="11105" spans="3:36">
      <c r="C11105" s="3"/>
      <c r="D11105" s="3"/>
      <c r="E11105" s="4"/>
      <c r="AJ11105" s="3"/>
    </row>
    <row r="11106" spans="3:36">
      <c r="C11106" s="3"/>
      <c r="D11106" s="3"/>
      <c r="E11106" s="4"/>
      <c r="AJ11106" s="3"/>
    </row>
    <row r="11107" spans="3:36">
      <c r="C11107" s="3"/>
      <c r="D11107" s="3"/>
      <c r="E11107" s="4"/>
      <c r="AJ11107" s="3"/>
    </row>
    <row r="11108" spans="3:36">
      <c r="C11108" s="3"/>
      <c r="D11108" s="3"/>
      <c r="E11108" s="4"/>
      <c r="AJ11108" s="3"/>
    </row>
    <row r="11109" spans="3:36">
      <c r="C11109" s="3"/>
      <c r="D11109" s="3"/>
      <c r="E11109" s="4"/>
      <c r="AJ11109" s="3"/>
    </row>
    <row r="11110" spans="3:36">
      <c r="C11110" s="3"/>
      <c r="D11110" s="3"/>
      <c r="E11110" s="4"/>
      <c r="AJ11110" s="3"/>
    </row>
    <row r="11111" spans="3:36">
      <c r="C11111" s="3"/>
      <c r="D11111" s="3"/>
      <c r="E11111" s="4"/>
      <c r="AJ11111" s="3"/>
    </row>
    <row r="11112" spans="3:36">
      <c r="C11112" s="3"/>
      <c r="D11112" s="3"/>
      <c r="E11112" s="4"/>
    </row>
    <row r="11113" spans="3:36">
      <c r="C11113" s="3"/>
      <c r="D11113" s="3"/>
      <c r="E11113" s="4"/>
      <c r="AJ11113" s="3"/>
    </row>
    <row r="11114" spans="3:36">
      <c r="C11114" s="3"/>
      <c r="D11114" s="3"/>
      <c r="E11114" s="4"/>
    </row>
    <row r="11115" spans="3:36">
      <c r="C11115" s="3"/>
      <c r="D11115" s="3"/>
      <c r="E11115" s="4"/>
      <c r="AJ11115" s="3"/>
    </row>
    <row r="11116" spans="3:36">
      <c r="C11116" s="3"/>
      <c r="D11116" s="3"/>
      <c r="E11116" s="4"/>
    </row>
    <row r="11117" spans="3:36">
      <c r="C11117" s="3"/>
      <c r="D11117" s="3"/>
      <c r="E11117" s="4"/>
      <c r="AJ11117" s="3"/>
    </row>
    <row r="11118" spans="3:36">
      <c r="C11118" s="3"/>
      <c r="D11118" s="3"/>
      <c r="E11118" s="4"/>
      <c r="AJ11118" s="3"/>
    </row>
    <row r="11119" spans="3:36">
      <c r="C11119" s="3"/>
      <c r="D11119" s="3"/>
      <c r="E11119" s="4"/>
      <c r="AJ11119" s="3"/>
    </row>
    <row r="11120" spans="3:36">
      <c r="C11120" s="3"/>
      <c r="D11120" s="3"/>
      <c r="E11120" s="4"/>
      <c r="AJ11120" s="3"/>
    </row>
    <row r="11121" spans="3:36">
      <c r="C11121" s="3"/>
      <c r="D11121" s="3"/>
      <c r="E11121" s="4"/>
      <c r="AJ11121" s="3"/>
    </row>
    <row r="11122" spans="3:36">
      <c r="C11122" s="3"/>
      <c r="D11122" s="3"/>
      <c r="E11122" s="4"/>
      <c r="AJ11122" s="3"/>
    </row>
    <row r="11123" spans="3:36">
      <c r="C11123" s="3"/>
      <c r="D11123" s="3"/>
      <c r="E11123" s="4"/>
      <c r="AJ11123" s="3"/>
    </row>
    <row r="11124" spans="3:36">
      <c r="C11124" s="3"/>
      <c r="D11124" s="3"/>
      <c r="E11124" s="4"/>
      <c r="AJ11124" s="3"/>
    </row>
    <row r="11125" spans="3:36">
      <c r="C11125" s="3"/>
      <c r="D11125" s="3"/>
      <c r="E11125" s="4"/>
      <c r="AJ11125" s="3"/>
    </row>
    <row r="11126" spans="3:36">
      <c r="C11126" s="3"/>
      <c r="D11126" s="3"/>
      <c r="E11126" s="4"/>
      <c r="AJ11126" s="3"/>
    </row>
    <row r="11127" spans="3:36">
      <c r="C11127" s="3"/>
      <c r="D11127" s="3"/>
      <c r="E11127" s="4"/>
      <c r="AJ11127" s="3"/>
    </row>
    <row r="11128" spans="3:36">
      <c r="C11128" s="3"/>
      <c r="D11128" s="3"/>
      <c r="E11128" s="4"/>
      <c r="AJ11128" s="3"/>
    </row>
    <row r="11129" spans="3:36">
      <c r="C11129" s="3"/>
      <c r="D11129" s="3"/>
      <c r="E11129" s="4"/>
      <c r="AJ11129" s="3"/>
    </row>
    <row r="11130" spans="3:36">
      <c r="C11130" s="3"/>
      <c r="D11130" s="3"/>
      <c r="E11130" s="4"/>
    </row>
    <row r="11131" spans="3:36">
      <c r="C11131" s="3"/>
      <c r="D11131" s="3"/>
      <c r="E11131" s="4"/>
      <c r="AJ11131" s="3"/>
    </row>
    <row r="11132" spans="3:36">
      <c r="C11132" s="3"/>
      <c r="D11132" s="3"/>
      <c r="E11132" s="4"/>
      <c r="AJ11132" s="3"/>
    </row>
    <row r="11133" spans="3:36">
      <c r="C11133" s="3"/>
      <c r="D11133" s="3"/>
      <c r="E11133" s="4"/>
      <c r="AJ11133" s="3"/>
    </row>
    <row r="11134" spans="3:36">
      <c r="C11134" s="3"/>
      <c r="D11134" s="3"/>
      <c r="E11134" s="4"/>
      <c r="AJ11134" s="3"/>
    </row>
    <row r="11135" spans="3:36">
      <c r="C11135" s="3"/>
      <c r="D11135" s="3"/>
      <c r="E11135" s="4"/>
      <c r="AJ11135" s="3"/>
    </row>
    <row r="11136" spans="3:36">
      <c r="C11136" s="3"/>
      <c r="D11136" s="3"/>
      <c r="E11136" s="4"/>
      <c r="AJ11136" s="3"/>
    </row>
    <row r="11137" spans="3:36">
      <c r="C11137" s="3"/>
      <c r="D11137" s="3"/>
      <c r="E11137" s="4"/>
      <c r="AJ11137" s="3"/>
    </row>
    <row r="11138" spans="3:36">
      <c r="C11138" s="3"/>
      <c r="D11138" s="3"/>
      <c r="E11138" s="4"/>
      <c r="AJ11138" s="3"/>
    </row>
    <row r="11139" spans="3:36">
      <c r="C11139" s="3"/>
      <c r="D11139" s="3"/>
      <c r="E11139" s="4"/>
      <c r="AJ11139" s="3"/>
    </row>
    <row r="11140" spans="3:36">
      <c r="C11140" s="3"/>
      <c r="D11140" s="3"/>
      <c r="E11140" s="4"/>
      <c r="AJ11140" s="3"/>
    </row>
    <row r="11141" spans="3:36">
      <c r="C11141" s="3"/>
      <c r="D11141" s="3"/>
      <c r="E11141" s="4"/>
      <c r="AJ11141" s="3"/>
    </row>
    <row r="11142" spans="3:36">
      <c r="C11142" s="3"/>
      <c r="D11142" s="3"/>
      <c r="E11142" s="4"/>
      <c r="AJ11142" s="3"/>
    </row>
    <row r="11143" spans="3:36">
      <c r="C11143" s="3"/>
      <c r="D11143" s="3"/>
      <c r="E11143" s="4"/>
      <c r="AJ11143" s="3"/>
    </row>
    <row r="11144" spans="3:36">
      <c r="C11144" s="3"/>
      <c r="D11144" s="3"/>
      <c r="E11144" s="4"/>
      <c r="AJ11144" s="3"/>
    </row>
    <row r="11145" spans="3:36">
      <c r="C11145" s="3"/>
      <c r="D11145" s="3"/>
      <c r="E11145" s="4"/>
      <c r="AJ11145" s="3"/>
    </row>
    <row r="11146" spans="3:36">
      <c r="C11146" s="3"/>
      <c r="D11146" s="3"/>
      <c r="E11146" s="4"/>
      <c r="AJ11146" s="3"/>
    </row>
    <row r="11147" spans="3:36">
      <c r="C11147" s="3"/>
      <c r="D11147" s="3"/>
      <c r="E11147" s="4"/>
      <c r="AJ11147" s="3"/>
    </row>
    <row r="11148" spans="3:36">
      <c r="C11148" s="3"/>
      <c r="D11148" s="3"/>
      <c r="E11148" s="4"/>
      <c r="AJ11148" s="3"/>
    </row>
    <row r="11149" spans="3:36">
      <c r="C11149" s="3"/>
      <c r="D11149" s="3"/>
      <c r="E11149" s="4"/>
      <c r="AJ11149" s="3"/>
    </row>
    <row r="11150" spans="3:36">
      <c r="C11150" s="3"/>
      <c r="D11150" s="3"/>
      <c r="E11150" s="4"/>
      <c r="AJ11150" s="3"/>
    </row>
    <row r="11151" spans="3:36">
      <c r="C11151" s="3"/>
      <c r="D11151" s="3"/>
      <c r="E11151" s="4"/>
      <c r="AJ11151" s="3"/>
    </row>
    <row r="11152" spans="3:36">
      <c r="C11152" s="3"/>
      <c r="D11152" s="3"/>
      <c r="E11152" s="4"/>
      <c r="AJ11152" s="3"/>
    </row>
    <row r="11153" spans="3:36">
      <c r="C11153" s="3"/>
      <c r="D11153" s="3"/>
      <c r="E11153" s="4"/>
      <c r="AJ11153" s="3"/>
    </row>
    <row r="11154" spans="3:36">
      <c r="C11154" s="3"/>
      <c r="D11154" s="3"/>
      <c r="E11154" s="4"/>
      <c r="AJ11154" s="3"/>
    </row>
    <row r="11155" spans="3:36">
      <c r="C11155" s="3"/>
      <c r="D11155" s="3"/>
      <c r="E11155" s="4"/>
      <c r="U11155" s="4"/>
      <c r="W11155" s="4"/>
    </row>
    <row r="11156" spans="3:36">
      <c r="C11156" s="3"/>
      <c r="D11156" s="3"/>
      <c r="E11156" s="4"/>
      <c r="U11156" s="4"/>
      <c r="W11156" s="4"/>
    </row>
    <row r="11157" spans="3:36">
      <c r="C11157" s="3"/>
      <c r="D11157" s="3"/>
      <c r="E11157" s="4"/>
      <c r="U11157" s="4"/>
      <c r="W11157" s="4"/>
      <c r="AJ11157" s="3"/>
    </row>
    <row r="11158" spans="3:36">
      <c r="C11158" s="3"/>
      <c r="D11158" s="3"/>
      <c r="E11158" s="4"/>
      <c r="U11158" s="4"/>
      <c r="W11158" s="4"/>
      <c r="AJ11158" s="3"/>
    </row>
    <row r="11159" spans="3:36">
      <c r="C11159" s="3"/>
      <c r="D11159" s="3"/>
      <c r="E11159" s="4"/>
      <c r="U11159" s="4"/>
      <c r="W11159" s="4"/>
      <c r="AJ11159" s="3"/>
    </row>
    <row r="11160" spans="3:36">
      <c r="C11160" s="3"/>
      <c r="D11160" s="3"/>
      <c r="E11160" s="4"/>
      <c r="AJ11160" s="3"/>
    </row>
    <row r="11161" spans="3:36">
      <c r="C11161" s="3"/>
      <c r="D11161" s="3"/>
      <c r="E11161" s="4"/>
      <c r="AJ11161" s="3"/>
    </row>
    <row r="11162" spans="3:36">
      <c r="C11162" s="3"/>
      <c r="D11162" s="3"/>
      <c r="E11162" s="4"/>
      <c r="AJ11162" s="3"/>
    </row>
    <row r="11163" spans="3:36">
      <c r="C11163" s="3"/>
      <c r="D11163" s="3"/>
      <c r="E11163" s="4"/>
      <c r="AJ11163" s="3"/>
    </row>
    <row r="11164" spans="3:36">
      <c r="C11164" s="3"/>
      <c r="D11164" s="3"/>
      <c r="E11164" s="4"/>
      <c r="AJ11164" s="3"/>
    </row>
    <row r="11165" spans="3:36">
      <c r="C11165" s="3"/>
      <c r="D11165" s="3"/>
      <c r="E11165" s="4"/>
      <c r="AJ11165" s="3"/>
    </row>
    <row r="11166" spans="3:36">
      <c r="C11166" s="3"/>
      <c r="D11166" s="3"/>
      <c r="E11166" s="4"/>
      <c r="AJ11166" s="3"/>
    </row>
    <row r="11167" spans="3:36">
      <c r="C11167" s="3"/>
      <c r="D11167" s="3"/>
      <c r="E11167" s="4"/>
      <c r="AJ11167" s="3"/>
    </row>
    <row r="11168" spans="3:36">
      <c r="C11168" s="3"/>
      <c r="D11168" s="3"/>
      <c r="E11168" s="4"/>
    </row>
    <row r="11169" spans="3:36">
      <c r="C11169" s="3"/>
      <c r="D11169" s="3"/>
      <c r="E11169" s="4"/>
    </row>
    <row r="11170" spans="3:36">
      <c r="C11170" s="3"/>
      <c r="D11170" s="3"/>
      <c r="E11170" s="4"/>
    </row>
    <row r="11171" spans="3:36">
      <c r="C11171" s="3"/>
      <c r="D11171" s="3"/>
      <c r="E11171" s="4"/>
    </row>
    <row r="11172" spans="3:36">
      <c r="C11172" s="3"/>
      <c r="D11172" s="3"/>
      <c r="E11172" s="4"/>
      <c r="AJ11172" s="3"/>
    </row>
    <row r="11173" spans="3:36">
      <c r="C11173" s="3"/>
      <c r="D11173" s="3"/>
      <c r="E11173" s="4"/>
      <c r="AJ11173" s="3"/>
    </row>
    <row r="11174" spans="3:36">
      <c r="C11174" s="3"/>
      <c r="D11174" s="3"/>
      <c r="E11174" s="4"/>
      <c r="AJ11174" s="3"/>
    </row>
    <row r="11175" spans="3:36">
      <c r="C11175" s="3"/>
      <c r="D11175" s="3"/>
      <c r="E11175" s="4"/>
      <c r="AJ11175" s="3"/>
    </row>
    <row r="11176" spans="3:36">
      <c r="C11176" s="3"/>
      <c r="D11176" s="3"/>
      <c r="E11176" s="4"/>
      <c r="AJ11176" s="3"/>
    </row>
    <row r="11177" spans="3:36">
      <c r="C11177" s="3"/>
      <c r="D11177" s="3"/>
      <c r="E11177" s="4"/>
      <c r="AJ11177" s="3"/>
    </row>
    <row r="11178" spans="3:36">
      <c r="C11178" s="3"/>
      <c r="D11178" s="3"/>
      <c r="E11178" s="4"/>
      <c r="AJ11178" s="3"/>
    </row>
    <row r="11179" spans="3:36">
      <c r="C11179" s="3"/>
      <c r="D11179" s="3"/>
      <c r="E11179" s="4"/>
      <c r="AJ11179" s="3"/>
    </row>
    <row r="11180" spans="3:36">
      <c r="C11180" s="3"/>
      <c r="D11180" s="3"/>
      <c r="E11180" s="4"/>
      <c r="AJ11180" s="3"/>
    </row>
    <row r="11181" spans="3:36">
      <c r="C11181" s="3"/>
      <c r="D11181" s="3"/>
      <c r="E11181" s="4"/>
      <c r="AJ11181" s="3"/>
    </row>
    <row r="11182" spans="3:36">
      <c r="C11182" s="3"/>
      <c r="D11182" s="3"/>
      <c r="E11182" s="4"/>
      <c r="AJ11182" s="3"/>
    </row>
    <row r="11183" spans="3:36">
      <c r="C11183" s="3"/>
      <c r="D11183" s="3"/>
      <c r="E11183" s="4"/>
      <c r="AJ11183" s="3"/>
    </row>
    <row r="11184" spans="3:36">
      <c r="C11184" s="3"/>
      <c r="D11184" s="3"/>
      <c r="E11184" s="4"/>
      <c r="AJ11184" s="3"/>
    </row>
    <row r="11185" spans="3:36">
      <c r="C11185" s="3"/>
      <c r="D11185" s="3"/>
      <c r="E11185" s="4"/>
      <c r="AJ11185" s="3"/>
    </row>
    <row r="11186" spans="3:36">
      <c r="C11186" s="3"/>
      <c r="D11186" s="3"/>
      <c r="E11186" s="4"/>
      <c r="AJ11186" s="3"/>
    </row>
    <row r="11187" spans="3:36">
      <c r="C11187" s="3"/>
      <c r="D11187" s="3"/>
      <c r="E11187" s="4"/>
      <c r="AJ11187" s="3"/>
    </row>
    <row r="11188" spans="3:36">
      <c r="C11188" s="3"/>
      <c r="D11188" s="3"/>
      <c r="E11188" s="4"/>
      <c r="AJ11188" s="3"/>
    </row>
    <row r="11189" spans="3:36">
      <c r="C11189" s="3"/>
      <c r="D11189" s="3"/>
      <c r="E11189" s="4"/>
      <c r="AJ11189" s="3"/>
    </row>
    <row r="11190" spans="3:36">
      <c r="C11190" s="3"/>
      <c r="D11190" s="3"/>
      <c r="E11190" s="4"/>
    </row>
    <row r="11191" spans="3:36">
      <c r="C11191" s="3"/>
      <c r="D11191" s="3"/>
      <c r="E11191" s="4"/>
      <c r="AJ11191" s="3"/>
    </row>
    <row r="11192" spans="3:36">
      <c r="C11192" s="3"/>
      <c r="D11192" s="3"/>
      <c r="E11192" s="4"/>
    </row>
    <row r="11193" spans="3:36">
      <c r="C11193" s="3"/>
      <c r="D11193" s="3"/>
      <c r="E11193" s="4"/>
      <c r="AJ11193" s="3"/>
    </row>
    <row r="11194" spans="3:36">
      <c r="C11194" s="3"/>
      <c r="D11194" s="3"/>
      <c r="E11194" s="4"/>
    </row>
    <row r="11195" spans="3:36">
      <c r="C11195" s="3"/>
      <c r="D11195" s="3"/>
      <c r="E11195" s="4"/>
      <c r="AJ11195" s="3"/>
    </row>
    <row r="11196" spans="3:36">
      <c r="C11196" s="3"/>
      <c r="D11196" s="3"/>
      <c r="E11196" s="4"/>
    </row>
    <row r="11197" spans="3:36">
      <c r="C11197" s="3"/>
      <c r="D11197" s="3"/>
      <c r="E11197" s="4"/>
      <c r="AJ11197" s="3"/>
    </row>
    <row r="11198" spans="3:36">
      <c r="C11198" s="3"/>
      <c r="D11198" s="3"/>
      <c r="E11198" s="4"/>
      <c r="AJ11198" s="3"/>
    </row>
    <row r="11199" spans="3:36">
      <c r="C11199" s="3"/>
      <c r="D11199" s="3"/>
      <c r="E11199" s="4"/>
      <c r="AJ11199" s="3"/>
    </row>
    <row r="11200" spans="3:36">
      <c r="C11200" s="3"/>
      <c r="D11200" s="3"/>
      <c r="E11200" s="4"/>
      <c r="AJ11200" s="3"/>
    </row>
    <row r="11201" spans="3:36">
      <c r="C11201" s="3"/>
      <c r="D11201" s="3"/>
      <c r="E11201" s="4"/>
      <c r="AJ11201" s="3"/>
    </row>
    <row r="11202" spans="3:36">
      <c r="C11202" s="3"/>
      <c r="D11202" s="3"/>
      <c r="E11202" s="4"/>
      <c r="AJ11202" s="3"/>
    </row>
    <row r="11203" spans="3:36">
      <c r="C11203" s="3"/>
      <c r="D11203" s="3"/>
      <c r="E11203" s="4"/>
      <c r="U11203" s="4"/>
      <c r="W11203" s="4"/>
      <c r="AJ11203" s="3"/>
    </row>
    <row r="11204" spans="3:36">
      <c r="C11204" s="3"/>
      <c r="D11204" s="3"/>
      <c r="E11204" s="4"/>
      <c r="U11204" s="4"/>
      <c r="W11204" s="4"/>
      <c r="AJ11204" s="3"/>
    </row>
    <row r="11205" spans="3:36">
      <c r="C11205" s="3"/>
      <c r="D11205" s="3"/>
      <c r="E11205" s="4"/>
      <c r="U11205" s="4"/>
      <c r="W11205" s="4"/>
      <c r="AJ11205" s="3"/>
    </row>
    <row r="11206" spans="3:36">
      <c r="C11206" s="3"/>
      <c r="D11206" s="3"/>
      <c r="E11206" s="4"/>
      <c r="AJ11206" s="3"/>
    </row>
    <row r="11207" spans="3:36">
      <c r="C11207" s="3"/>
      <c r="D11207" s="3"/>
      <c r="E11207" s="4"/>
      <c r="AJ11207" s="3"/>
    </row>
    <row r="11208" spans="3:36">
      <c r="C11208" s="3"/>
      <c r="D11208" s="3"/>
      <c r="E11208" s="4"/>
      <c r="AJ11208" s="3"/>
    </row>
    <row r="11209" spans="3:36">
      <c r="C11209" s="3"/>
      <c r="D11209" s="3"/>
      <c r="E11209" s="4"/>
      <c r="AJ11209" s="3"/>
    </row>
    <row r="11210" spans="3:36">
      <c r="C11210" s="3"/>
      <c r="D11210" s="3"/>
      <c r="E11210" s="4"/>
      <c r="AJ11210" s="3"/>
    </row>
    <row r="11211" spans="3:36">
      <c r="C11211" s="3"/>
      <c r="D11211" s="3"/>
      <c r="E11211" s="4"/>
      <c r="AJ11211" s="3"/>
    </row>
    <row r="11212" spans="3:36">
      <c r="C11212" s="3"/>
      <c r="D11212" s="3"/>
      <c r="E11212" s="4"/>
      <c r="AJ11212" s="3"/>
    </row>
    <row r="11213" spans="3:36">
      <c r="C11213" s="3"/>
      <c r="D11213" s="3"/>
      <c r="E11213" s="4"/>
    </row>
    <row r="11214" spans="3:36">
      <c r="C11214" s="3"/>
      <c r="D11214" s="3"/>
      <c r="E11214" s="4"/>
      <c r="AJ11214" s="3"/>
    </row>
    <row r="11215" spans="3:36">
      <c r="C11215" s="3"/>
      <c r="D11215" s="3"/>
      <c r="E11215" s="4"/>
      <c r="AJ11215" s="3"/>
    </row>
    <row r="11216" spans="3:36">
      <c r="C11216" s="3"/>
      <c r="D11216" s="3"/>
      <c r="E11216" s="4"/>
      <c r="AJ11216" s="3"/>
    </row>
    <row r="11217" spans="3:36">
      <c r="C11217" s="3"/>
      <c r="D11217" s="3"/>
      <c r="E11217" s="4"/>
    </row>
    <row r="11218" spans="3:36">
      <c r="C11218" s="3"/>
      <c r="D11218" s="3"/>
      <c r="E11218" s="4"/>
      <c r="AJ11218" s="3"/>
    </row>
    <row r="11219" spans="3:36">
      <c r="C11219" s="3"/>
      <c r="D11219" s="3"/>
      <c r="E11219" s="4"/>
      <c r="AJ11219" s="3"/>
    </row>
    <row r="11220" spans="3:36">
      <c r="C11220" s="3"/>
      <c r="D11220" s="3"/>
      <c r="E11220" s="4"/>
      <c r="AJ11220" s="3"/>
    </row>
    <row r="11221" spans="3:36">
      <c r="C11221" s="3"/>
      <c r="D11221" s="3"/>
      <c r="E11221" s="4"/>
      <c r="AJ11221" s="3"/>
    </row>
    <row r="11222" spans="3:36">
      <c r="C11222" s="3"/>
      <c r="D11222" s="3"/>
      <c r="E11222" s="4"/>
    </row>
    <row r="11223" spans="3:36">
      <c r="C11223" s="3"/>
      <c r="D11223" s="3"/>
      <c r="E11223" s="4"/>
      <c r="AJ11223" s="3"/>
    </row>
    <row r="11224" spans="3:36">
      <c r="C11224" s="3"/>
      <c r="D11224" s="3"/>
      <c r="E11224" s="4"/>
      <c r="AJ11224" s="3"/>
    </row>
    <row r="11225" spans="3:36">
      <c r="C11225" s="3"/>
      <c r="D11225" s="3"/>
      <c r="E11225" s="4"/>
      <c r="AJ11225" s="3"/>
    </row>
    <row r="11226" spans="3:36">
      <c r="C11226" s="3"/>
      <c r="D11226" s="3"/>
      <c r="E11226" s="4"/>
    </row>
    <row r="11227" spans="3:36">
      <c r="C11227" s="3"/>
      <c r="D11227" s="3"/>
      <c r="E11227" s="4"/>
      <c r="AJ11227" s="3"/>
    </row>
    <row r="11228" spans="3:36">
      <c r="C11228" s="3"/>
      <c r="D11228" s="3"/>
      <c r="E11228" s="4"/>
      <c r="AJ11228" s="3"/>
    </row>
    <row r="11229" spans="3:36">
      <c r="C11229" s="3"/>
      <c r="D11229" s="3"/>
      <c r="E11229" s="4"/>
      <c r="AJ11229" s="3"/>
    </row>
    <row r="11230" spans="3:36">
      <c r="C11230" s="3"/>
      <c r="D11230" s="3"/>
      <c r="E11230" s="4"/>
      <c r="AJ11230" s="3"/>
    </row>
    <row r="11231" spans="3:36">
      <c r="C11231" s="3"/>
      <c r="D11231" s="3"/>
      <c r="E11231" s="4"/>
      <c r="AJ11231" s="3"/>
    </row>
    <row r="11232" spans="3:36">
      <c r="C11232" s="3"/>
      <c r="D11232" s="3"/>
      <c r="E11232" s="4"/>
      <c r="AJ11232" s="3"/>
    </row>
    <row r="11233" spans="3:36">
      <c r="C11233" s="3"/>
      <c r="D11233" s="3"/>
      <c r="E11233" s="4"/>
      <c r="AJ11233" s="3"/>
    </row>
    <row r="11234" spans="3:36">
      <c r="C11234" s="3"/>
      <c r="D11234" s="3"/>
      <c r="E11234" s="4"/>
      <c r="AJ11234" s="3"/>
    </row>
    <row r="11235" spans="3:36">
      <c r="C11235" s="3"/>
      <c r="D11235" s="3"/>
      <c r="E11235" s="4"/>
      <c r="AJ11235" s="3"/>
    </row>
    <row r="11236" spans="3:36">
      <c r="C11236" s="3"/>
      <c r="D11236" s="3"/>
      <c r="E11236" s="4"/>
      <c r="AJ11236" s="3"/>
    </row>
    <row r="11237" spans="3:36">
      <c r="C11237" s="3"/>
      <c r="D11237" s="3"/>
      <c r="E11237" s="4"/>
      <c r="AJ11237" s="3"/>
    </row>
    <row r="11238" spans="3:36">
      <c r="C11238" s="3"/>
      <c r="D11238" s="3"/>
      <c r="E11238" s="4"/>
      <c r="AJ11238" s="3"/>
    </row>
    <row r="11239" spans="3:36">
      <c r="C11239" s="3"/>
      <c r="D11239" s="3"/>
      <c r="E11239" s="4"/>
      <c r="AJ11239" s="3"/>
    </row>
    <row r="11240" spans="3:36">
      <c r="C11240" s="3"/>
      <c r="D11240" s="3"/>
      <c r="E11240" s="4"/>
    </row>
    <row r="11241" spans="3:36">
      <c r="C11241" s="3"/>
      <c r="D11241" s="3"/>
      <c r="E11241" s="4"/>
      <c r="AJ11241" s="3"/>
    </row>
    <row r="11242" spans="3:36">
      <c r="C11242" s="3"/>
      <c r="D11242" s="3"/>
      <c r="E11242" s="4"/>
      <c r="AJ11242" s="3"/>
    </row>
    <row r="11243" spans="3:36">
      <c r="C11243" s="3"/>
      <c r="D11243" s="3"/>
      <c r="E11243" s="4"/>
      <c r="AJ11243" s="3"/>
    </row>
    <row r="11244" spans="3:36">
      <c r="C11244" s="3"/>
      <c r="D11244" s="3"/>
      <c r="E11244" s="4"/>
      <c r="AJ11244" s="3"/>
    </row>
    <row r="11245" spans="3:36">
      <c r="C11245" s="3"/>
      <c r="D11245" s="3"/>
      <c r="E11245" s="4"/>
      <c r="AJ11245" s="3"/>
    </row>
    <row r="11246" spans="3:36">
      <c r="C11246" s="3"/>
      <c r="D11246" s="3"/>
      <c r="E11246" s="4"/>
      <c r="AJ11246" s="3"/>
    </row>
    <row r="11247" spans="3:36">
      <c r="C11247" s="3"/>
      <c r="D11247" s="3"/>
      <c r="E11247" s="4"/>
      <c r="AJ11247" s="3"/>
    </row>
    <row r="11248" spans="3:36">
      <c r="C11248" s="3"/>
      <c r="D11248" s="3"/>
      <c r="E11248" s="4"/>
      <c r="AJ11248" s="3"/>
    </row>
    <row r="11249" spans="3:36">
      <c r="C11249" s="3"/>
      <c r="D11249" s="3"/>
      <c r="E11249" s="4"/>
      <c r="AJ11249" s="3"/>
    </row>
    <row r="11250" spans="3:36">
      <c r="C11250" s="3"/>
      <c r="D11250" s="3"/>
      <c r="E11250" s="4"/>
      <c r="AJ11250" s="3"/>
    </row>
    <row r="11251" spans="3:36">
      <c r="C11251" s="3"/>
      <c r="D11251" s="3"/>
      <c r="E11251" s="4"/>
      <c r="AJ11251" s="3"/>
    </row>
    <row r="11252" spans="3:36">
      <c r="C11252" s="3"/>
      <c r="D11252" s="3"/>
      <c r="E11252" s="4"/>
      <c r="AJ11252" s="3"/>
    </row>
    <row r="11253" spans="3:36">
      <c r="C11253" s="3"/>
      <c r="D11253" s="3"/>
      <c r="E11253" s="4"/>
      <c r="AJ11253" s="3"/>
    </row>
    <row r="11254" spans="3:36">
      <c r="C11254" s="3"/>
      <c r="D11254" s="3"/>
      <c r="E11254" s="4"/>
      <c r="AJ11254" s="3"/>
    </row>
    <row r="11255" spans="3:36">
      <c r="C11255" s="3"/>
      <c r="D11255" s="3"/>
      <c r="E11255" s="4"/>
      <c r="AJ11255" s="3"/>
    </row>
    <row r="11256" spans="3:36">
      <c r="C11256" s="3"/>
      <c r="D11256" s="3"/>
      <c r="E11256" s="4"/>
    </row>
    <row r="11257" spans="3:36">
      <c r="C11257" s="3"/>
      <c r="D11257" s="3"/>
      <c r="E11257" s="4"/>
      <c r="AJ11257" s="3"/>
    </row>
    <row r="11258" spans="3:36">
      <c r="C11258" s="3"/>
      <c r="D11258" s="3"/>
      <c r="E11258" s="4"/>
      <c r="AJ11258" s="3"/>
    </row>
    <row r="11259" spans="3:36">
      <c r="C11259" s="3"/>
      <c r="D11259" s="3"/>
      <c r="E11259" s="4"/>
      <c r="AJ11259" s="3"/>
    </row>
    <row r="11260" spans="3:36">
      <c r="C11260" s="3"/>
      <c r="D11260" s="3"/>
      <c r="E11260" s="4"/>
      <c r="AJ11260" s="3"/>
    </row>
    <row r="11261" spans="3:36">
      <c r="C11261" s="3"/>
      <c r="D11261" s="3"/>
      <c r="E11261" s="4"/>
      <c r="AJ11261" s="3"/>
    </row>
    <row r="11262" spans="3:36">
      <c r="C11262" s="3"/>
      <c r="D11262" s="3"/>
      <c r="E11262" s="4"/>
    </row>
    <row r="11263" spans="3:36">
      <c r="C11263" s="3"/>
      <c r="D11263" s="3"/>
      <c r="E11263" s="4"/>
      <c r="AJ11263" s="3"/>
    </row>
    <row r="11264" spans="3:36">
      <c r="C11264" s="3"/>
      <c r="D11264" s="3"/>
      <c r="E11264" s="4"/>
      <c r="AJ11264" s="3"/>
    </row>
    <row r="11265" spans="3:36">
      <c r="C11265" s="3"/>
      <c r="D11265" s="3"/>
      <c r="E11265" s="4"/>
      <c r="AJ11265" s="3"/>
    </row>
    <row r="11266" spans="3:36">
      <c r="C11266" s="3"/>
      <c r="D11266" s="3"/>
      <c r="E11266" s="4"/>
      <c r="AJ11266" s="3"/>
    </row>
    <row r="11267" spans="3:36">
      <c r="C11267" s="3"/>
      <c r="D11267" s="3"/>
      <c r="E11267" s="4"/>
      <c r="AJ11267" s="3"/>
    </row>
    <row r="11268" spans="3:36">
      <c r="C11268" s="3"/>
      <c r="D11268" s="3"/>
      <c r="E11268" s="4"/>
      <c r="AJ11268" s="3"/>
    </row>
    <row r="11269" spans="3:36">
      <c r="C11269" s="3"/>
      <c r="D11269" s="3"/>
      <c r="E11269" s="4"/>
      <c r="AJ11269" s="3"/>
    </row>
    <row r="11270" spans="3:36">
      <c r="C11270" s="3"/>
      <c r="D11270" s="3"/>
      <c r="E11270" s="4"/>
      <c r="AJ11270" s="3"/>
    </row>
    <row r="11271" spans="3:36">
      <c r="C11271" s="3"/>
      <c r="D11271" s="3"/>
      <c r="E11271" s="4"/>
      <c r="AJ11271" s="3"/>
    </row>
    <row r="11272" spans="3:36">
      <c r="C11272" s="3"/>
      <c r="D11272" s="3"/>
      <c r="E11272" s="4"/>
      <c r="AJ11272" s="3"/>
    </row>
    <row r="11273" spans="3:36">
      <c r="C11273" s="3"/>
      <c r="D11273" s="3"/>
      <c r="E11273" s="4"/>
      <c r="AJ11273" s="3"/>
    </row>
    <row r="11274" spans="3:36">
      <c r="C11274" s="3"/>
      <c r="D11274" s="3"/>
      <c r="E11274" s="4"/>
      <c r="AJ11274" s="3"/>
    </row>
    <row r="11275" spans="3:36">
      <c r="C11275" s="3"/>
      <c r="D11275" s="3"/>
      <c r="E11275" s="4"/>
      <c r="AJ11275" s="3"/>
    </row>
    <row r="11276" spans="3:36">
      <c r="C11276" s="3"/>
      <c r="D11276" s="3"/>
      <c r="E11276" s="4"/>
      <c r="AJ11276" s="3"/>
    </row>
    <row r="11277" spans="3:36">
      <c r="C11277" s="3"/>
      <c r="D11277" s="3"/>
      <c r="E11277" s="4"/>
      <c r="AJ11277" s="3"/>
    </row>
    <row r="11278" spans="3:36">
      <c r="C11278" s="3"/>
      <c r="D11278" s="3"/>
      <c r="E11278" s="4"/>
      <c r="AJ11278" s="3"/>
    </row>
    <row r="11279" spans="3:36">
      <c r="C11279" s="3"/>
      <c r="D11279" s="3"/>
      <c r="E11279" s="4"/>
      <c r="AJ11279" s="3"/>
    </row>
    <row r="11280" spans="3:36">
      <c r="C11280" s="3"/>
      <c r="D11280" s="3"/>
      <c r="E11280" s="4"/>
      <c r="AJ11280" s="3"/>
    </row>
    <row r="11281" spans="3:36">
      <c r="C11281" s="3"/>
      <c r="D11281" s="3"/>
      <c r="E11281" s="4"/>
      <c r="AJ11281" s="3"/>
    </row>
    <row r="11282" spans="3:36">
      <c r="C11282" s="3"/>
      <c r="D11282" s="3"/>
      <c r="E11282" s="4"/>
      <c r="AJ11282" s="3"/>
    </row>
    <row r="11283" spans="3:36">
      <c r="C11283" s="3"/>
      <c r="D11283" s="3"/>
      <c r="E11283" s="4"/>
      <c r="AJ11283" s="3"/>
    </row>
    <row r="11284" spans="3:36">
      <c r="C11284" s="3"/>
      <c r="D11284" s="3"/>
      <c r="E11284" s="4"/>
    </row>
    <row r="11285" spans="3:36">
      <c r="C11285" s="3"/>
      <c r="D11285" s="3"/>
      <c r="E11285" s="4"/>
      <c r="AJ11285" s="3"/>
    </row>
    <row r="11286" spans="3:36">
      <c r="C11286" s="3"/>
      <c r="D11286" s="3"/>
      <c r="E11286" s="4"/>
      <c r="AJ11286" s="3"/>
    </row>
    <row r="11287" spans="3:36">
      <c r="C11287" s="3"/>
      <c r="D11287" s="3"/>
      <c r="E11287" s="4"/>
      <c r="AJ11287" s="3"/>
    </row>
    <row r="11288" spans="3:36">
      <c r="C11288" s="3"/>
      <c r="D11288" s="3"/>
      <c r="E11288" s="4"/>
      <c r="AJ11288" s="3"/>
    </row>
    <row r="11289" spans="3:36">
      <c r="C11289" s="3"/>
      <c r="D11289" s="3"/>
      <c r="E11289" s="4"/>
      <c r="AJ11289" s="3"/>
    </row>
    <row r="11290" spans="3:36">
      <c r="C11290" s="3"/>
      <c r="D11290" s="3"/>
      <c r="E11290" s="4"/>
      <c r="AJ11290" s="3"/>
    </row>
    <row r="11291" spans="3:36">
      <c r="C11291" s="3"/>
      <c r="D11291" s="3"/>
      <c r="E11291" s="4"/>
      <c r="AJ11291" s="3"/>
    </row>
    <row r="11292" spans="3:36">
      <c r="C11292" s="3"/>
      <c r="D11292" s="3"/>
      <c r="E11292" s="4"/>
      <c r="AJ11292" s="3"/>
    </row>
    <row r="11293" spans="3:36">
      <c r="C11293" s="3"/>
      <c r="D11293" s="3"/>
      <c r="E11293" s="4"/>
      <c r="AJ11293" s="3"/>
    </row>
    <row r="11294" spans="3:36">
      <c r="C11294" s="3"/>
      <c r="D11294" s="3"/>
      <c r="E11294" s="4"/>
      <c r="AJ11294" s="3"/>
    </row>
    <row r="11295" spans="3:36">
      <c r="C11295" s="3"/>
      <c r="D11295" s="3"/>
      <c r="E11295" s="4"/>
      <c r="AJ11295" s="3"/>
    </row>
    <row r="11296" spans="3:36">
      <c r="C11296" s="3"/>
      <c r="D11296" s="3"/>
      <c r="E11296" s="4"/>
      <c r="AJ11296" s="3"/>
    </row>
    <row r="11297" spans="3:36">
      <c r="C11297" s="3"/>
      <c r="D11297" s="3"/>
      <c r="E11297" s="4"/>
      <c r="AJ11297" s="3"/>
    </row>
    <row r="11298" spans="3:36">
      <c r="C11298" s="3"/>
      <c r="D11298" s="3"/>
      <c r="E11298" s="4"/>
    </row>
    <row r="11299" spans="3:36">
      <c r="C11299" s="3"/>
      <c r="D11299" s="3"/>
      <c r="E11299" s="4"/>
      <c r="AJ11299" s="3"/>
    </row>
    <row r="11300" spans="3:36">
      <c r="C11300" s="3"/>
      <c r="D11300" s="3"/>
      <c r="E11300" s="4"/>
    </row>
    <row r="11301" spans="3:36">
      <c r="C11301" s="3"/>
      <c r="D11301" s="3"/>
      <c r="E11301" s="4"/>
      <c r="AJ11301" s="3"/>
    </row>
    <row r="11302" spans="3:36">
      <c r="C11302" s="3"/>
      <c r="D11302" s="3"/>
      <c r="E11302" s="4"/>
      <c r="AJ11302" s="3"/>
    </row>
    <row r="11303" spans="3:36">
      <c r="C11303" s="3"/>
      <c r="D11303" s="3"/>
      <c r="E11303" s="4"/>
      <c r="AJ11303" s="3"/>
    </row>
    <row r="11304" spans="3:36">
      <c r="C11304" s="3"/>
      <c r="D11304" s="3"/>
      <c r="E11304" s="4"/>
      <c r="AJ11304" s="3"/>
    </row>
    <row r="11305" spans="3:36">
      <c r="C11305" s="3"/>
      <c r="D11305" s="3"/>
      <c r="E11305" s="4"/>
      <c r="AJ11305" s="3"/>
    </row>
    <row r="11306" spans="3:36">
      <c r="C11306" s="3"/>
      <c r="D11306" s="3"/>
      <c r="E11306" s="4"/>
      <c r="AJ11306" s="3"/>
    </row>
    <row r="11307" spans="3:36">
      <c r="C11307" s="3"/>
      <c r="D11307" s="3"/>
      <c r="E11307" s="4"/>
      <c r="AJ11307" s="3"/>
    </row>
    <row r="11308" spans="3:36">
      <c r="C11308" s="3"/>
      <c r="D11308" s="3"/>
      <c r="E11308" s="4"/>
      <c r="AJ11308" s="3"/>
    </row>
    <row r="11309" spans="3:36">
      <c r="C11309" s="3"/>
      <c r="D11309" s="3"/>
      <c r="E11309" s="4"/>
      <c r="AJ11309" s="3"/>
    </row>
    <row r="11310" spans="3:36">
      <c r="C11310" s="3"/>
      <c r="D11310" s="3"/>
      <c r="E11310" s="4"/>
      <c r="AJ11310" s="3"/>
    </row>
    <row r="11311" spans="3:36">
      <c r="C11311" s="3"/>
      <c r="D11311" s="3"/>
      <c r="E11311" s="4"/>
      <c r="AJ11311" s="3"/>
    </row>
    <row r="11312" spans="3:36">
      <c r="C11312" s="3"/>
      <c r="D11312" s="3"/>
      <c r="E11312" s="4"/>
      <c r="AJ11312" s="3"/>
    </row>
    <row r="11313" spans="3:36">
      <c r="C11313" s="3"/>
      <c r="D11313" s="3"/>
      <c r="E11313" s="4"/>
      <c r="AJ11313" s="3"/>
    </row>
    <row r="11314" spans="3:36">
      <c r="C11314" s="3"/>
      <c r="D11314" s="3"/>
      <c r="E11314" s="4"/>
      <c r="AJ11314" s="3"/>
    </row>
    <row r="11315" spans="3:36">
      <c r="C11315" s="3"/>
      <c r="D11315" s="3"/>
      <c r="E11315" s="4"/>
      <c r="AJ11315" s="3"/>
    </row>
    <row r="11316" spans="3:36">
      <c r="C11316" s="3"/>
      <c r="D11316" s="3"/>
      <c r="E11316" s="4"/>
      <c r="AJ11316" s="3"/>
    </row>
    <row r="11317" spans="3:36">
      <c r="C11317" s="3"/>
      <c r="D11317" s="3"/>
      <c r="E11317" s="4"/>
      <c r="AJ11317" s="3"/>
    </row>
    <row r="11318" spans="3:36">
      <c r="C11318" s="3"/>
      <c r="D11318" s="3"/>
      <c r="E11318" s="4"/>
      <c r="AJ11318" s="3"/>
    </row>
    <row r="11319" spans="3:36">
      <c r="C11319" s="3"/>
      <c r="D11319" s="3"/>
      <c r="E11319" s="4"/>
      <c r="AJ11319" s="3"/>
    </row>
    <row r="11320" spans="3:36">
      <c r="C11320" s="3"/>
      <c r="D11320" s="3"/>
      <c r="E11320" s="4"/>
    </row>
    <row r="11321" spans="3:36">
      <c r="C11321" s="3"/>
      <c r="D11321" s="3"/>
      <c r="E11321" s="4"/>
      <c r="AJ11321" s="3"/>
    </row>
    <row r="11322" spans="3:36">
      <c r="C11322" s="3"/>
      <c r="D11322" s="3"/>
      <c r="E11322" s="4"/>
      <c r="AJ11322" s="3"/>
    </row>
    <row r="11323" spans="3:36">
      <c r="C11323" s="3"/>
      <c r="D11323" s="3"/>
      <c r="E11323" s="4"/>
      <c r="U11323" s="4"/>
      <c r="W11323" s="4"/>
    </row>
    <row r="11324" spans="3:36">
      <c r="C11324" s="3"/>
      <c r="D11324" s="3"/>
      <c r="E11324" s="4"/>
      <c r="U11324" s="4"/>
      <c r="W11324" s="4"/>
    </row>
    <row r="11325" spans="3:36">
      <c r="C11325" s="3"/>
      <c r="D11325" s="3"/>
      <c r="E11325" s="4"/>
      <c r="U11325" s="4"/>
      <c r="W11325" s="4"/>
    </row>
    <row r="11326" spans="3:36">
      <c r="C11326" s="3"/>
      <c r="D11326" s="3"/>
      <c r="E11326" s="4"/>
      <c r="U11326" s="4"/>
      <c r="W11326" s="4"/>
      <c r="AJ11326" s="3"/>
    </row>
    <row r="11327" spans="3:36">
      <c r="C11327" s="3"/>
      <c r="D11327" s="3"/>
      <c r="E11327" s="4"/>
      <c r="U11327" s="4"/>
      <c r="W11327" s="4"/>
    </row>
    <row r="11328" spans="3:36">
      <c r="C11328" s="3"/>
      <c r="D11328" s="3"/>
      <c r="E11328" s="4"/>
      <c r="U11328" s="4"/>
      <c r="W11328" s="4"/>
    </row>
    <row r="11329" spans="3:36">
      <c r="C11329" s="3"/>
      <c r="D11329" s="3"/>
      <c r="E11329" s="4"/>
      <c r="U11329" s="4"/>
      <c r="W11329" s="4"/>
      <c r="AJ11329" s="3"/>
    </row>
    <row r="11330" spans="3:36">
      <c r="C11330" s="3"/>
      <c r="D11330" s="3"/>
      <c r="E11330" s="4"/>
      <c r="U11330" s="4"/>
      <c r="W11330" s="4"/>
    </row>
    <row r="11331" spans="3:36">
      <c r="C11331" s="3"/>
      <c r="D11331" s="3"/>
      <c r="E11331" s="4"/>
      <c r="U11331" s="4"/>
      <c r="W11331" s="4"/>
    </row>
    <row r="11332" spans="3:36">
      <c r="C11332" s="3"/>
      <c r="D11332" s="3"/>
      <c r="E11332" s="4"/>
      <c r="U11332" s="4"/>
      <c r="W11332" s="4"/>
    </row>
    <row r="11333" spans="3:36">
      <c r="C11333" s="3"/>
      <c r="D11333" s="3"/>
      <c r="E11333" s="4"/>
      <c r="U11333" s="4"/>
      <c r="W11333" s="4"/>
    </row>
    <row r="11334" spans="3:36">
      <c r="C11334" s="3"/>
      <c r="D11334" s="3"/>
      <c r="E11334" s="4"/>
      <c r="U11334" s="4"/>
      <c r="W11334" s="4"/>
    </row>
    <row r="11335" spans="3:36">
      <c r="C11335" s="3"/>
      <c r="D11335" s="3"/>
      <c r="E11335" s="4"/>
      <c r="U11335" s="4"/>
      <c r="W11335" s="4"/>
    </row>
    <row r="11336" spans="3:36">
      <c r="C11336" s="3"/>
      <c r="D11336" s="3"/>
      <c r="E11336" s="4"/>
      <c r="U11336" s="4"/>
      <c r="W11336" s="4"/>
    </row>
    <row r="11337" spans="3:36">
      <c r="C11337" s="3"/>
      <c r="D11337" s="3"/>
      <c r="E11337" s="4"/>
      <c r="U11337" s="4"/>
      <c r="W11337" s="4"/>
    </row>
    <row r="11338" spans="3:36">
      <c r="C11338" s="3"/>
      <c r="D11338" s="3"/>
      <c r="E11338" s="4"/>
      <c r="U11338" s="4"/>
      <c r="W11338" s="4"/>
    </row>
    <row r="11339" spans="3:36">
      <c r="C11339" s="3"/>
      <c r="D11339" s="3"/>
      <c r="E11339" s="4"/>
      <c r="U11339" s="4"/>
      <c r="W11339" s="4"/>
    </row>
    <row r="11340" spans="3:36">
      <c r="C11340" s="3"/>
      <c r="D11340" s="3"/>
      <c r="E11340" s="4"/>
      <c r="U11340" s="4"/>
      <c r="W11340" s="4"/>
    </row>
    <row r="11341" spans="3:36">
      <c r="C11341" s="3"/>
      <c r="D11341" s="3"/>
      <c r="E11341" s="4"/>
      <c r="AJ11341" s="3"/>
    </row>
    <row r="11342" spans="3:36">
      <c r="C11342" s="3"/>
      <c r="D11342" s="3"/>
      <c r="E11342" s="4"/>
      <c r="AJ11342" s="3"/>
    </row>
    <row r="11343" spans="3:36">
      <c r="C11343" s="3"/>
      <c r="D11343" s="3"/>
      <c r="E11343" s="4"/>
    </row>
    <row r="11344" spans="3:36">
      <c r="C11344" s="3"/>
      <c r="D11344" s="3"/>
      <c r="E11344" s="4"/>
      <c r="AJ11344" s="3"/>
    </row>
    <row r="11345" spans="3:36">
      <c r="C11345" s="3"/>
      <c r="D11345" s="3"/>
      <c r="E11345" s="4"/>
    </row>
    <row r="11346" spans="3:36">
      <c r="C11346" s="3"/>
      <c r="D11346" s="3"/>
      <c r="E11346" s="4"/>
      <c r="AJ11346" s="3"/>
    </row>
    <row r="11347" spans="3:36">
      <c r="C11347" s="3"/>
      <c r="D11347" s="3"/>
      <c r="E11347" s="4"/>
      <c r="AJ11347" s="3"/>
    </row>
    <row r="11348" spans="3:36">
      <c r="C11348" s="3"/>
      <c r="D11348" s="3"/>
      <c r="E11348" s="4"/>
      <c r="AJ11348" s="3"/>
    </row>
    <row r="11349" spans="3:36">
      <c r="C11349" s="3"/>
      <c r="D11349" s="3"/>
      <c r="E11349" s="4"/>
    </row>
    <row r="11350" spans="3:36">
      <c r="C11350" s="3"/>
      <c r="D11350" s="3"/>
      <c r="E11350" s="4"/>
      <c r="AJ11350" s="3"/>
    </row>
    <row r="11351" spans="3:36">
      <c r="C11351" s="3"/>
      <c r="D11351" s="3"/>
      <c r="E11351" s="4"/>
      <c r="AJ11351" s="3"/>
    </row>
    <row r="11352" spans="3:36">
      <c r="C11352" s="3"/>
      <c r="D11352" s="3"/>
      <c r="E11352" s="4"/>
      <c r="AJ11352" s="3"/>
    </row>
    <row r="11353" spans="3:36">
      <c r="C11353" s="3"/>
      <c r="D11353" s="3"/>
      <c r="E11353" s="4"/>
      <c r="AJ11353" s="3"/>
    </row>
    <row r="11354" spans="3:36">
      <c r="C11354" s="3"/>
      <c r="D11354" s="3"/>
      <c r="E11354" s="4"/>
      <c r="AJ11354" s="3"/>
    </row>
    <row r="11355" spans="3:36">
      <c r="C11355" s="3"/>
      <c r="D11355" s="3"/>
      <c r="E11355" s="4"/>
      <c r="AJ11355" s="3"/>
    </row>
    <row r="11356" spans="3:36">
      <c r="C11356" s="3"/>
      <c r="D11356" s="3"/>
      <c r="E11356" s="4"/>
      <c r="AJ11356" s="3"/>
    </row>
    <row r="11357" spans="3:36">
      <c r="C11357" s="3"/>
      <c r="D11357" s="3"/>
      <c r="E11357" s="4"/>
      <c r="AJ11357" s="3"/>
    </row>
    <row r="11358" spans="3:36">
      <c r="C11358" s="3"/>
      <c r="D11358" s="3"/>
      <c r="E11358" s="4"/>
      <c r="AJ11358" s="3"/>
    </row>
    <row r="11359" spans="3:36">
      <c r="C11359" s="3"/>
      <c r="D11359" s="3"/>
      <c r="E11359" s="4"/>
      <c r="AJ11359" s="3"/>
    </row>
    <row r="11360" spans="3:36">
      <c r="C11360" s="3"/>
      <c r="D11360" s="3"/>
      <c r="E11360" s="4"/>
      <c r="AJ11360" s="3"/>
    </row>
    <row r="11361" spans="3:36">
      <c r="C11361" s="3"/>
      <c r="D11361" s="3"/>
      <c r="E11361" s="4"/>
      <c r="AJ11361" s="3"/>
    </row>
    <row r="11362" spans="3:36">
      <c r="C11362" s="3"/>
      <c r="D11362" s="3"/>
      <c r="E11362" s="4"/>
      <c r="AJ11362" s="3"/>
    </row>
    <row r="11363" spans="3:36">
      <c r="C11363" s="3"/>
      <c r="D11363" s="3"/>
      <c r="E11363" s="4"/>
      <c r="AJ11363" s="3"/>
    </row>
    <row r="11364" spans="3:36">
      <c r="C11364" s="3"/>
      <c r="D11364" s="3"/>
      <c r="E11364" s="4"/>
      <c r="AJ11364" s="3"/>
    </row>
    <row r="11365" spans="3:36">
      <c r="C11365" s="3"/>
      <c r="D11365" s="3"/>
      <c r="E11365" s="4"/>
      <c r="AJ11365" s="3"/>
    </row>
    <row r="11366" spans="3:36">
      <c r="C11366" s="3"/>
      <c r="D11366" s="3"/>
      <c r="E11366" s="4"/>
      <c r="AJ11366" s="3"/>
    </row>
    <row r="11367" spans="3:36">
      <c r="C11367" s="3"/>
      <c r="D11367" s="3"/>
      <c r="E11367" s="4"/>
      <c r="AJ11367" s="3"/>
    </row>
    <row r="11368" spans="3:36">
      <c r="C11368" s="3"/>
      <c r="D11368" s="3"/>
      <c r="E11368" s="4"/>
      <c r="AJ11368" s="3"/>
    </row>
    <row r="11369" spans="3:36">
      <c r="C11369" s="3"/>
      <c r="D11369" s="3"/>
      <c r="E11369" s="4"/>
    </row>
    <row r="11370" spans="3:36">
      <c r="C11370" s="3"/>
      <c r="D11370" s="3"/>
      <c r="E11370" s="4"/>
      <c r="AJ11370" s="3"/>
    </row>
    <row r="11371" spans="3:36">
      <c r="C11371" s="3"/>
      <c r="D11371" s="3"/>
      <c r="E11371" s="4"/>
    </row>
    <row r="11372" spans="3:36">
      <c r="C11372" s="3"/>
      <c r="D11372" s="3"/>
      <c r="E11372" s="4"/>
      <c r="AJ11372" s="3"/>
    </row>
    <row r="11373" spans="3:36">
      <c r="C11373" s="3"/>
      <c r="D11373" s="3"/>
      <c r="E11373" s="4"/>
    </row>
    <row r="11374" spans="3:36">
      <c r="C11374" s="3"/>
      <c r="D11374" s="3"/>
      <c r="E11374" s="4"/>
      <c r="AJ11374" s="3"/>
    </row>
    <row r="11375" spans="3:36">
      <c r="C11375" s="3"/>
      <c r="D11375" s="3"/>
      <c r="E11375" s="4"/>
      <c r="AJ11375" s="3"/>
    </row>
    <row r="11376" spans="3:36">
      <c r="C11376" s="3"/>
      <c r="D11376" s="3"/>
      <c r="E11376" s="4"/>
      <c r="AJ11376" s="3"/>
    </row>
    <row r="11377" spans="3:36">
      <c r="C11377" s="3"/>
      <c r="D11377" s="3"/>
      <c r="E11377" s="4"/>
      <c r="AJ11377" s="3"/>
    </row>
    <row r="11378" spans="3:36">
      <c r="C11378" s="3"/>
      <c r="D11378" s="3"/>
      <c r="E11378" s="4"/>
      <c r="AJ11378" s="3"/>
    </row>
    <row r="11379" spans="3:36">
      <c r="C11379" s="3"/>
      <c r="D11379" s="3"/>
      <c r="E11379" s="4"/>
      <c r="AJ11379" s="3"/>
    </row>
    <row r="11380" spans="3:36">
      <c r="C11380" s="3"/>
      <c r="D11380" s="3"/>
      <c r="E11380" s="4"/>
      <c r="AJ11380" s="3"/>
    </row>
    <row r="11381" spans="3:36">
      <c r="C11381" s="3"/>
      <c r="D11381" s="3"/>
      <c r="E11381" s="4"/>
      <c r="AJ11381" s="3"/>
    </row>
    <row r="11382" spans="3:36">
      <c r="C11382" s="3"/>
      <c r="D11382" s="3"/>
      <c r="E11382" s="4"/>
      <c r="AJ11382" s="3"/>
    </row>
    <row r="11383" spans="3:36">
      <c r="C11383" s="3"/>
      <c r="D11383" s="3"/>
      <c r="E11383" s="4"/>
      <c r="AJ11383" s="3"/>
    </row>
    <row r="11384" spans="3:36">
      <c r="C11384" s="3"/>
      <c r="D11384" s="3"/>
      <c r="E11384" s="4"/>
      <c r="AJ11384" s="3"/>
    </row>
    <row r="11385" spans="3:36">
      <c r="C11385" s="3"/>
      <c r="D11385" s="3"/>
      <c r="E11385" s="4"/>
      <c r="AJ11385" s="3"/>
    </row>
    <row r="11386" spans="3:36">
      <c r="C11386" s="3"/>
      <c r="D11386" s="3"/>
      <c r="E11386" s="4"/>
      <c r="AJ11386" s="3"/>
    </row>
    <row r="11387" spans="3:36">
      <c r="C11387" s="3"/>
      <c r="D11387" s="3"/>
      <c r="E11387" s="4"/>
      <c r="AJ11387" s="3"/>
    </row>
    <row r="11388" spans="3:36">
      <c r="C11388" s="3"/>
      <c r="D11388" s="3"/>
      <c r="E11388" s="4"/>
      <c r="AJ11388" s="3"/>
    </row>
    <row r="11389" spans="3:36">
      <c r="C11389" s="3"/>
      <c r="D11389" s="3"/>
      <c r="E11389" s="4"/>
      <c r="AJ11389" s="3"/>
    </row>
    <row r="11390" spans="3:36">
      <c r="C11390" s="3"/>
      <c r="D11390" s="3"/>
      <c r="E11390" s="4"/>
      <c r="AJ11390" s="3"/>
    </row>
    <row r="11391" spans="3:36">
      <c r="C11391" s="3"/>
      <c r="D11391" s="3"/>
      <c r="E11391" s="4"/>
    </row>
    <row r="11392" spans="3:36">
      <c r="C11392" s="3"/>
      <c r="D11392" s="3"/>
      <c r="E11392" s="4"/>
      <c r="AJ11392" s="3"/>
    </row>
    <row r="11393" spans="3:36">
      <c r="C11393" s="3"/>
      <c r="D11393" s="3"/>
      <c r="E11393" s="4"/>
      <c r="AJ11393" s="3"/>
    </row>
    <row r="11394" spans="3:36">
      <c r="C11394" s="3"/>
      <c r="D11394" s="3"/>
      <c r="E11394" s="4"/>
      <c r="U11394" s="4"/>
      <c r="W11394" s="4"/>
      <c r="AJ11394" s="3"/>
    </row>
    <row r="11395" spans="3:36">
      <c r="C11395" s="3"/>
      <c r="D11395" s="3"/>
      <c r="E11395" s="4"/>
      <c r="U11395" s="4"/>
      <c r="W11395" s="4"/>
      <c r="AJ11395" s="3"/>
    </row>
    <row r="11396" spans="3:36">
      <c r="C11396" s="3"/>
      <c r="D11396" s="3"/>
      <c r="E11396" s="4"/>
      <c r="U11396" s="4"/>
      <c r="W11396" s="4"/>
      <c r="AJ11396" s="3"/>
    </row>
    <row r="11397" spans="3:36">
      <c r="C11397" s="3"/>
      <c r="D11397" s="3"/>
      <c r="E11397" s="4"/>
      <c r="U11397" s="4"/>
      <c r="W11397" s="4"/>
      <c r="AJ11397" s="3"/>
    </row>
    <row r="11398" spans="3:36">
      <c r="C11398" s="3"/>
      <c r="D11398" s="3"/>
      <c r="E11398" s="4"/>
      <c r="AJ11398" s="3"/>
    </row>
    <row r="11399" spans="3:36">
      <c r="C11399" s="3"/>
      <c r="D11399" s="3"/>
      <c r="E11399" s="4"/>
    </row>
    <row r="11400" spans="3:36">
      <c r="C11400" s="3"/>
      <c r="D11400" s="3"/>
      <c r="E11400" s="4"/>
      <c r="AJ11400" s="3"/>
    </row>
    <row r="11401" spans="3:36">
      <c r="C11401" s="3"/>
      <c r="D11401" s="3"/>
      <c r="E11401" s="4"/>
    </row>
    <row r="11402" spans="3:36">
      <c r="C11402" s="3"/>
      <c r="D11402" s="3"/>
      <c r="E11402" s="4"/>
      <c r="AJ11402" s="3"/>
    </row>
    <row r="11403" spans="3:36">
      <c r="C11403" s="3"/>
      <c r="D11403" s="3"/>
      <c r="E11403" s="4"/>
    </row>
    <row r="11404" spans="3:36">
      <c r="C11404" s="3"/>
      <c r="D11404" s="3"/>
      <c r="E11404" s="4"/>
      <c r="AJ11404" s="3"/>
    </row>
    <row r="11405" spans="3:36">
      <c r="C11405" s="3"/>
      <c r="D11405" s="3"/>
      <c r="E11405" s="4"/>
      <c r="AJ11405" s="3"/>
    </row>
    <row r="11406" spans="3:36">
      <c r="C11406" s="3"/>
      <c r="D11406" s="3"/>
      <c r="E11406" s="4"/>
      <c r="AJ11406" s="3"/>
    </row>
    <row r="11407" spans="3:36">
      <c r="C11407" s="3"/>
      <c r="D11407" s="3"/>
      <c r="E11407" s="4"/>
      <c r="AJ11407" s="3"/>
    </row>
    <row r="11408" spans="3:36">
      <c r="C11408" s="3"/>
      <c r="D11408" s="3"/>
      <c r="E11408" s="4"/>
      <c r="AJ11408" s="3"/>
    </row>
    <row r="11409" spans="3:36">
      <c r="C11409" s="3"/>
      <c r="D11409" s="3"/>
      <c r="E11409" s="4"/>
      <c r="AJ11409" s="3"/>
    </row>
    <row r="11410" spans="3:36">
      <c r="C11410" s="3"/>
      <c r="D11410" s="3"/>
      <c r="E11410" s="4"/>
      <c r="AJ11410" s="3"/>
    </row>
    <row r="11411" spans="3:36">
      <c r="C11411" s="3"/>
      <c r="D11411" s="3"/>
      <c r="E11411" s="4"/>
      <c r="AJ11411" s="3"/>
    </row>
    <row r="11412" spans="3:36">
      <c r="C11412" s="3"/>
      <c r="D11412" s="3"/>
      <c r="E11412" s="4"/>
      <c r="AJ11412" s="3"/>
    </row>
    <row r="11413" spans="3:36">
      <c r="C11413" s="3"/>
      <c r="D11413" s="3"/>
      <c r="E11413" s="4"/>
      <c r="AJ11413" s="3"/>
    </row>
    <row r="11414" spans="3:36">
      <c r="C11414" s="3"/>
      <c r="D11414" s="3"/>
      <c r="E11414" s="4"/>
      <c r="AJ11414" s="3"/>
    </row>
    <row r="11415" spans="3:36">
      <c r="C11415" s="3"/>
      <c r="D11415" s="3"/>
      <c r="E11415" s="4"/>
      <c r="AJ11415" s="3"/>
    </row>
    <row r="11416" spans="3:36">
      <c r="C11416" s="3"/>
      <c r="D11416" s="3"/>
      <c r="E11416" s="4"/>
      <c r="AJ11416" s="3"/>
    </row>
    <row r="11417" spans="3:36">
      <c r="C11417" s="3"/>
      <c r="D11417" s="3"/>
      <c r="E11417" s="4"/>
      <c r="AJ11417" s="3"/>
    </row>
    <row r="11418" spans="3:36">
      <c r="C11418" s="3"/>
      <c r="D11418" s="3"/>
      <c r="E11418" s="4"/>
      <c r="AJ11418" s="3"/>
    </row>
    <row r="11419" spans="3:36">
      <c r="C11419" s="3"/>
      <c r="D11419" s="3"/>
      <c r="E11419" s="4"/>
      <c r="AJ11419" s="3"/>
    </row>
    <row r="11420" spans="3:36">
      <c r="C11420" s="3"/>
      <c r="D11420" s="3"/>
      <c r="E11420" s="4"/>
      <c r="AJ11420" s="3"/>
    </row>
    <row r="11421" spans="3:36">
      <c r="C11421" s="3"/>
      <c r="D11421" s="3"/>
      <c r="E11421" s="4"/>
      <c r="AJ11421" s="3"/>
    </row>
    <row r="11422" spans="3:36">
      <c r="C11422" s="3"/>
      <c r="D11422" s="3"/>
      <c r="E11422" s="4"/>
      <c r="AJ11422" s="3"/>
    </row>
    <row r="11423" spans="3:36">
      <c r="C11423" s="3"/>
      <c r="D11423" s="3"/>
      <c r="E11423" s="4"/>
    </row>
    <row r="11424" spans="3:36">
      <c r="C11424" s="3"/>
      <c r="D11424" s="3"/>
      <c r="E11424" s="4"/>
      <c r="AJ11424" s="3"/>
    </row>
    <row r="11425" spans="3:36">
      <c r="C11425" s="3"/>
      <c r="D11425" s="3"/>
      <c r="E11425" s="4"/>
      <c r="AJ11425" s="3"/>
    </row>
    <row r="11426" spans="3:36">
      <c r="C11426" s="3"/>
      <c r="D11426" s="3"/>
      <c r="E11426" s="4"/>
      <c r="AJ11426" s="3"/>
    </row>
    <row r="11427" spans="3:36">
      <c r="C11427" s="3"/>
      <c r="D11427" s="3"/>
      <c r="E11427" s="4"/>
      <c r="AJ11427" s="3"/>
    </row>
    <row r="11428" spans="3:36">
      <c r="C11428" s="3"/>
      <c r="D11428" s="3"/>
      <c r="E11428" s="4"/>
      <c r="AJ11428" s="3"/>
    </row>
    <row r="11429" spans="3:36">
      <c r="C11429" s="3"/>
      <c r="D11429" s="3"/>
      <c r="E11429" s="4"/>
      <c r="AJ11429" s="3"/>
    </row>
    <row r="11430" spans="3:36">
      <c r="C11430" s="3"/>
      <c r="D11430" s="3"/>
      <c r="E11430" s="4"/>
      <c r="AJ11430" s="3"/>
    </row>
    <row r="11431" spans="3:36">
      <c r="C11431" s="3"/>
      <c r="D11431" s="3"/>
      <c r="E11431" s="4"/>
      <c r="AJ11431" s="3"/>
    </row>
    <row r="11432" spans="3:36">
      <c r="C11432" s="3"/>
      <c r="D11432" s="3"/>
      <c r="E11432" s="4"/>
      <c r="U11432" s="4"/>
      <c r="W11432" s="4"/>
      <c r="AJ11432" s="3"/>
    </row>
    <row r="11433" spans="3:36">
      <c r="C11433" s="3"/>
      <c r="D11433" s="3"/>
      <c r="E11433" s="4"/>
      <c r="U11433" s="4"/>
      <c r="W11433" s="4"/>
      <c r="AJ11433" s="3"/>
    </row>
    <row r="11434" spans="3:36">
      <c r="C11434" s="3"/>
      <c r="D11434" s="3"/>
      <c r="E11434" s="4"/>
      <c r="U11434" s="4"/>
      <c r="W11434" s="4"/>
      <c r="AJ11434" s="3"/>
    </row>
    <row r="11435" spans="3:36">
      <c r="C11435" s="3"/>
      <c r="D11435" s="3"/>
      <c r="E11435" s="4"/>
      <c r="U11435" s="4"/>
      <c r="W11435" s="4"/>
      <c r="AJ11435" s="3"/>
    </row>
    <row r="11436" spans="3:36">
      <c r="C11436" s="3"/>
      <c r="D11436" s="3"/>
      <c r="E11436" s="4"/>
      <c r="AJ11436" s="3"/>
    </row>
    <row r="11437" spans="3:36">
      <c r="C11437" s="3"/>
      <c r="D11437" s="3"/>
      <c r="E11437" s="4"/>
      <c r="AJ11437" s="3"/>
    </row>
    <row r="11438" spans="3:36">
      <c r="C11438" s="3"/>
      <c r="D11438" s="3"/>
      <c r="E11438" s="4"/>
      <c r="AJ11438" s="3"/>
    </row>
    <row r="11439" spans="3:36">
      <c r="C11439" s="3"/>
      <c r="D11439" s="3"/>
      <c r="E11439" s="4"/>
      <c r="AJ11439" s="3"/>
    </row>
    <row r="11440" spans="3:36">
      <c r="C11440" s="3"/>
      <c r="D11440" s="3"/>
      <c r="E11440" s="4"/>
      <c r="AJ11440" s="3"/>
    </row>
    <row r="11441" spans="3:36">
      <c r="C11441" s="3"/>
      <c r="D11441" s="3"/>
      <c r="E11441" s="4"/>
      <c r="AJ11441" s="3"/>
    </row>
    <row r="11442" spans="3:36">
      <c r="C11442" s="3"/>
      <c r="D11442" s="3"/>
      <c r="E11442" s="4"/>
      <c r="AJ11442" s="3"/>
    </row>
    <row r="11443" spans="3:36">
      <c r="C11443" s="3"/>
      <c r="D11443" s="3"/>
      <c r="E11443" s="4"/>
      <c r="AJ11443" s="3"/>
    </row>
    <row r="11444" spans="3:36">
      <c r="C11444" s="3"/>
      <c r="D11444" s="3"/>
      <c r="E11444" s="4"/>
      <c r="AJ11444" s="3"/>
    </row>
    <row r="11445" spans="3:36">
      <c r="C11445" s="3"/>
      <c r="D11445" s="3"/>
      <c r="E11445" s="4"/>
      <c r="AJ11445" s="3"/>
    </row>
    <row r="11446" spans="3:36">
      <c r="C11446" s="3"/>
      <c r="D11446" s="3"/>
      <c r="E11446" s="4"/>
      <c r="AJ11446" s="3"/>
    </row>
    <row r="11447" spans="3:36">
      <c r="C11447" s="3"/>
      <c r="D11447" s="3"/>
      <c r="E11447" s="4"/>
      <c r="AJ11447" s="3"/>
    </row>
    <row r="11448" spans="3:36">
      <c r="C11448" s="3"/>
      <c r="D11448" s="3"/>
      <c r="E11448" s="4"/>
      <c r="AJ11448" s="3"/>
    </row>
    <row r="11449" spans="3:36">
      <c r="C11449" s="3"/>
      <c r="D11449" s="3"/>
      <c r="E11449" s="4"/>
      <c r="AJ11449" s="3"/>
    </row>
    <row r="11450" spans="3:36">
      <c r="C11450" s="3"/>
      <c r="D11450" s="3"/>
      <c r="E11450" s="4"/>
      <c r="AJ11450" s="3"/>
    </row>
    <row r="11451" spans="3:36">
      <c r="C11451" s="3"/>
      <c r="D11451" s="3"/>
      <c r="E11451" s="4"/>
      <c r="AJ11451" s="3"/>
    </row>
    <row r="11452" spans="3:36">
      <c r="C11452" s="3"/>
      <c r="D11452" s="3"/>
      <c r="E11452" s="4"/>
      <c r="AJ11452" s="3"/>
    </row>
    <row r="11453" spans="3:36">
      <c r="C11453" s="3"/>
      <c r="D11453" s="3"/>
      <c r="E11453" s="4"/>
      <c r="AJ11453" s="3"/>
    </row>
    <row r="11454" spans="3:36">
      <c r="C11454" s="3"/>
      <c r="D11454" s="3"/>
      <c r="E11454" s="4"/>
      <c r="AJ11454" s="3"/>
    </row>
    <row r="11455" spans="3:36">
      <c r="C11455" s="3"/>
      <c r="D11455" s="3"/>
      <c r="E11455" s="4"/>
      <c r="AJ11455" s="3"/>
    </row>
    <row r="11456" spans="3:36">
      <c r="C11456" s="3"/>
      <c r="D11456" s="3"/>
      <c r="E11456" s="4"/>
      <c r="AJ11456" s="3"/>
    </row>
    <row r="11457" spans="3:36">
      <c r="C11457" s="3"/>
      <c r="D11457" s="3"/>
      <c r="E11457" s="4"/>
      <c r="AJ11457" s="3"/>
    </row>
    <row r="11458" spans="3:36">
      <c r="C11458" s="3"/>
      <c r="D11458" s="3"/>
      <c r="E11458" s="4"/>
      <c r="AJ11458" s="3"/>
    </row>
    <row r="11459" spans="3:36">
      <c r="C11459" s="3"/>
      <c r="D11459" s="3"/>
      <c r="E11459" s="4"/>
    </row>
    <row r="11460" spans="3:36">
      <c r="C11460" s="3"/>
      <c r="D11460" s="3"/>
      <c r="E11460" s="4"/>
      <c r="AJ11460" s="3"/>
    </row>
    <row r="11461" spans="3:36">
      <c r="C11461" s="3"/>
      <c r="D11461" s="3"/>
      <c r="E11461" s="4"/>
      <c r="AJ11461" s="3"/>
    </row>
    <row r="11462" spans="3:36">
      <c r="C11462" s="3"/>
      <c r="D11462" s="3"/>
      <c r="E11462" s="4"/>
      <c r="AJ11462" s="3"/>
    </row>
    <row r="11463" spans="3:36">
      <c r="C11463" s="3"/>
      <c r="D11463" s="3"/>
      <c r="E11463" s="4"/>
    </row>
    <row r="11464" spans="3:36">
      <c r="C11464" s="3"/>
      <c r="D11464" s="3"/>
      <c r="E11464" s="4"/>
      <c r="AJ11464" s="3"/>
    </row>
    <row r="11465" spans="3:36">
      <c r="C11465" s="3"/>
      <c r="D11465" s="3"/>
      <c r="E11465" s="4"/>
      <c r="AJ11465" s="3"/>
    </row>
    <row r="11466" spans="3:36">
      <c r="C11466" s="3"/>
      <c r="D11466" s="3"/>
      <c r="E11466" s="4"/>
      <c r="AJ11466" s="3"/>
    </row>
    <row r="11467" spans="3:36">
      <c r="C11467" s="3"/>
      <c r="D11467" s="3"/>
      <c r="E11467" s="4"/>
      <c r="AJ11467" s="3"/>
    </row>
    <row r="11468" spans="3:36">
      <c r="C11468" s="3"/>
      <c r="D11468" s="3"/>
      <c r="E11468" s="4"/>
      <c r="AJ11468" s="3"/>
    </row>
    <row r="11469" spans="3:36">
      <c r="C11469" s="3"/>
      <c r="D11469" s="3"/>
      <c r="E11469" s="4"/>
      <c r="AJ11469" s="3"/>
    </row>
    <row r="11470" spans="3:36">
      <c r="C11470" s="3"/>
      <c r="D11470" s="3"/>
      <c r="E11470" s="4"/>
    </row>
    <row r="11471" spans="3:36">
      <c r="C11471" s="3"/>
      <c r="D11471" s="3"/>
      <c r="E11471" s="4"/>
      <c r="AJ11471" s="3"/>
    </row>
    <row r="11472" spans="3:36">
      <c r="C11472" s="3"/>
      <c r="D11472" s="3"/>
      <c r="E11472" s="4"/>
      <c r="AJ11472" s="3"/>
    </row>
    <row r="11473" spans="3:36">
      <c r="C11473" s="3"/>
      <c r="D11473" s="3"/>
      <c r="E11473" s="4"/>
      <c r="AJ11473" s="3"/>
    </row>
    <row r="11474" spans="3:36">
      <c r="C11474" s="3"/>
      <c r="D11474" s="3"/>
      <c r="E11474" s="4"/>
    </row>
    <row r="11475" spans="3:36">
      <c r="C11475" s="3"/>
      <c r="D11475" s="3"/>
      <c r="E11475" s="4"/>
      <c r="AJ11475" s="3"/>
    </row>
    <row r="11476" spans="3:36">
      <c r="C11476" s="3"/>
      <c r="D11476" s="3"/>
      <c r="E11476" s="4"/>
      <c r="AJ11476" s="3"/>
    </row>
    <row r="11477" spans="3:36">
      <c r="C11477" s="3"/>
      <c r="D11477" s="3"/>
      <c r="E11477" s="4"/>
      <c r="AJ11477" s="3"/>
    </row>
    <row r="11478" spans="3:36">
      <c r="C11478" s="3"/>
      <c r="D11478" s="3"/>
      <c r="E11478" s="4"/>
      <c r="AJ11478" s="3"/>
    </row>
    <row r="11479" spans="3:36">
      <c r="C11479" s="3"/>
      <c r="D11479" s="3"/>
      <c r="E11479" s="4"/>
      <c r="AJ11479" s="3"/>
    </row>
    <row r="11480" spans="3:36">
      <c r="C11480" s="3"/>
      <c r="D11480" s="3"/>
      <c r="E11480" s="4"/>
      <c r="AJ11480" s="3"/>
    </row>
    <row r="11481" spans="3:36">
      <c r="C11481" s="3"/>
      <c r="D11481" s="3"/>
      <c r="E11481" s="4"/>
      <c r="AJ11481" s="3"/>
    </row>
    <row r="11482" spans="3:36">
      <c r="C11482" s="3"/>
      <c r="D11482" s="3"/>
      <c r="E11482" s="4"/>
      <c r="AJ11482" s="3"/>
    </row>
    <row r="11483" spans="3:36">
      <c r="C11483" s="3"/>
      <c r="D11483" s="3"/>
      <c r="E11483" s="4"/>
      <c r="AJ11483" s="3"/>
    </row>
    <row r="11484" spans="3:36">
      <c r="C11484" s="3"/>
      <c r="D11484" s="3"/>
      <c r="E11484" s="4"/>
      <c r="AJ11484" s="3"/>
    </row>
    <row r="11485" spans="3:36">
      <c r="C11485" s="3"/>
      <c r="D11485" s="3"/>
      <c r="E11485" s="4"/>
      <c r="AJ11485" s="3"/>
    </row>
    <row r="11486" spans="3:36">
      <c r="C11486" s="3"/>
      <c r="D11486" s="3"/>
      <c r="E11486" s="4"/>
      <c r="AJ11486" s="3"/>
    </row>
    <row r="11487" spans="3:36">
      <c r="C11487" s="3"/>
      <c r="D11487" s="3"/>
      <c r="E11487" s="4"/>
      <c r="AJ11487" s="3"/>
    </row>
    <row r="11488" spans="3:36">
      <c r="C11488" s="3"/>
      <c r="D11488" s="3"/>
      <c r="E11488" s="4"/>
      <c r="AJ11488" s="3"/>
    </row>
    <row r="11489" spans="3:36">
      <c r="C11489" s="3"/>
      <c r="D11489" s="3"/>
      <c r="E11489" s="4"/>
      <c r="AJ11489" s="3"/>
    </row>
    <row r="11490" spans="3:36">
      <c r="C11490" s="3"/>
      <c r="D11490" s="3"/>
      <c r="E11490" s="4"/>
      <c r="AJ11490" s="3"/>
    </row>
    <row r="11491" spans="3:36">
      <c r="C11491" s="3"/>
      <c r="D11491" s="3"/>
      <c r="E11491" s="4"/>
      <c r="AJ11491" s="3"/>
    </row>
    <row r="11492" spans="3:36">
      <c r="C11492" s="3"/>
      <c r="D11492" s="3"/>
      <c r="E11492" s="4"/>
      <c r="AJ11492" s="3"/>
    </row>
    <row r="11493" spans="3:36">
      <c r="C11493" s="3"/>
      <c r="D11493" s="3"/>
      <c r="E11493" s="4"/>
      <c r="AJ11493" s="3"/>
    </row>
    <row r="11494" spans="3:36">
      <c r="C11494" s="3"/>
      <c r="D11494" s="3"/>
      <c r="E11494" s="4"/>
      <c r="AJ11494" s="3"/>
    </row>
    <row r="11495" spans="3:36">
      <c r="C11495" s="3"/>
      <c r="D11495" s="3"/>
      <c r="E11495" s="4"/>
      <c r="U11495" s="4"/>
      <c r="W11495" s="4"/>
      <c r="AJ11495" s="3"/>
    </row>
    <row r="11496" spans="3:36">
      <c r="C11496" s="3"/>
      <c r="D11496" s="3"/>
      <c r="E11496" s="4"/>
      <c r="AJ11496" s="3"/>
    </row>
    <row r="11497" spans="3:36">
      <c r="C11497" s="3"/>
      <c r="D11497" s="3"/>
      <c r="E11497" s="4"/>
    </row>
    <row r="11498" spans="3:36">
      <c r="C11498" s="3"/>
      <c r="D11498" s="3"/>
      <c r="E11498" s="4"/>
      <c r="AJ11498" s="3"/>
    </row>
    <row r="11499" spans="3:36">
      <c r="C11499" s="3"/>
      <c r="D11499" s="3"/>
      <c r="E11499" s="4"/>
      <c r="AJ11499" s="3"/>
    </row>
    <row r="11500" spans="3:36">
      <c r="C11500" s="3"/>
      <c r="D11500" s="3"/>
      <c r="E11500" s="4"/>
      <c r="AJ11500" s="3"/>
    </row>
    <row r="11501" spans="3:36">
      <c r="C11501" s="3"/>
      <c r="D11501" s="3"/>
      <c r="E11501" s="4"/>
      <c r="AJ11501" s="3"/>
    </row>
    <row r="11502" spans="3:36">
      <c r="C11502" s="3"/>
      <c r="D11502" s="3"/>
      <c r="E11502" s="4"/>
      <c r="AJ11502" s="3"/>
    </row>
    <row r="11503" spans="3:36">
      <c r="C11503" s="3"/>
      <c r="D11503" s="3"/>
      <c r="E11503" s="4"/>
      <c r="AJ11503" s="3"/>
    </row>
    <row r="11504" spans="3:36">
      <c r="C11504" s="3"/>
      <c r="D11504" s="3"/>
      <c r="E11504" s="4"/>
      <c r="AJ11504" s="3"/>
    </row>
    <row r="11505" spans="3:36">
      <c r="C11505" s="3"/>
      <c r="D11505" s="3"/>
      <c r="E11505" s="4"/>
      <c r="AJ11505" s="3"/>
    </row>
    <row r="11506" spans="3:36">
      <c r="C11506" s="3"/>
      <c r="D11506" s="3"/>
      <c r="E11506" s="4"/>
      <c r="AJ11506" s="3"/>
    </row>
    <row r="11507" spans="3:36">
      <c r="C11507" s="3"/>
      <c r="D11507" s="3"/>
      <c r="E11507" s="4"/>
      <c r="AJ11507" s="3"/>
    </row>
    <row r="11508" spans="3:36">
      <c r="C11508" s="3"/>
      <c r="D11508" s="3"/>
      <c r="E11508" s="4"/>
      <c r="AJ11508" s="3"/>
    </row>
    <row r="11509" spans="3:36">
      <c r="C11509" s="3"/>
      <c r="D11509" s="3"/>
      <c r="E11509" s="4"/>
      <c r="AJ11509" s="3"/>
    </row>
    <row r="11510" spans="3:36">
      <c r="C11510" s="3"/>
      <c r="D11510" s="3"/>
      <c r="E11510" s="4"/>
      <c r="AJ11510" s="3"/>
    </row>
    <row r="11511" spans="3:36">
      <c r="C11511" s="3"/>
      <c r="D11511" s="3"/>
      <c r="E11511" s="4"/>
      <c r="AJ11511" s="3"/>
    </row>
    <row r="11512" spans="3:36">
      <c r="C11512" s="3"/>
      <c r="D11512" s="3"/>
      <c r="E11512" s="4"/>
      <c r="AJ11512" s="3"/>
    </row>
    <row r="11513" spans="3:36">
      <c r="C11513" s="3"/>
      <c r="D11513" s="3"/>
      <c r="E11513" s="4"/>
      <c r="AJ11513" s="3"/>
    </row>
    <row r="11514" spans="3:36">
      <c r="C11514" s="3"/>
      <c r="D11514" s="3"/>
      <c r="E11514" s="4"/>
      <c r="AJ11514" s="3"/>
    </row>
    <row r="11515" spans="3:36">
      <c r="C11515" s="3"/>
      <c r="D11515" s="3"/>
      <c r="E11515" s="4"/>
      <c r="AJ11515" s="3"/>
    </row>
    <row r="11516" spans="3:36">
      <c r="C11516" s="3"/>
      <c r="D11516" s="3"/>
      <c r="E11516" s="4"/>
      <c r="AJ11516" s="3"/>
    </row>
    <row r="11517" spans="3:36">
      <c r="C11517" s="3"/>
      <c r="D11517" s="3"/>
      <c r="E11517" s="4"/>
      <c r="AJ11517" s="3"/>
    </row>
    <row r="11518" spans="3:36">
      <c r="C11518" s="3"/>
      <c r="D11518" s="3"/>
      <c r="E11518" s="4"/>
      <c r="AJ11518" s="3"/>
    </row>
    <row r="11519" spans="3:36">
      <c r="C11519" s="3"/>
      <c r="D11519" s="3"/>
      <c r="E11519" s="4"/>
      <c r="AJ11519" s="3"/>
    </row>
    <row r="11520" spans="3:36">
      <c r="C11520" s="3"/>
      <c r="D11520" s="3"/>
      <c r="E11520" s="4"/>
      <c r="AJ11520" s="3"/>
    </row>
    <row r="11521" spans="3:36">
      <c r="C11521" s="3"/>
      <c r="D11521" s="3"/>
      <c r="E11521" s="4"/>
      <c r="AJ11521" s="3"/>
    </row>
    <row r="11522" spans="3:36">
      <c r="C11522" s="3"/>
      <c r="D11522" s="3"/>
      <c r="E11522" s="4"/>
      <c r="AJ11522" s="3"/>
    </row>
    <row r="11523" spans="3:36">
      <c r="C11523" s="3"/>
      <c r="D11523" s="3"/>
      <c r="E11523" s="4"/>
      <c r="AJ11523" s="3"/>
    </row>
    <row r="11524" spans="3:36">
      <c r="C11524" s="3"/>
      <c r="D11524" s="3"/>
      <c r="E11524" s="4"/>
      <c r="AJ11524" s="3"/>
    </row>
    <row r="11525" spans="3:36">
      <c r="C11525" s="3"/>
      <c r="D11525" s="3"/>
      <c r="E11525" s="4"/>
      <c r="AJ11525" s="3"/>
    </row>
    <row r="11526" spans="3:36">
      <c r="C11526" s="3"/>
      <c r="D11526" s="3"/>
      <c r="E11526" s="4"/>
      <c r="AJ11526" s="3"/>
    </row>
    <row r="11527" spans="3:36">
      <c r="C11527" s="3"/>
      <c r="D11527" s="3"/>
      <c r="E11527" s="4"/>
      <c r="AJ11527" s="3"/>
    </row>
    <row r="11528" spans="3:36">
      <c r="C11528" s="3"/>
      <c r="D11528" s="3"/>
      <c r="E11528" s="4"/>
      <c r="AJ11528" s="3"/>
    </row>
    <row r="11529" spans="3:36">
      <c r="C11529" s="3"/>
      <c r="D11529" s="3"/>
      <c r="E11529" s="4"/>
      <c r="AJ11529" s="3"/>
    </row>
    <row r="11530" spans="3:36">
      <c r="C11530" s="3"/>
      <c r="D11530" s="3"/>
      <c r="E11530" s="4"/>
      <c r="AJ11530" s="3"/>
    </row>
    <row r="11531" spans="3:36">
      <c r="C11531" s="3"/>
      <c r="D11531" s="3"/>
      <c r="E11531" s="4"/>
      <c r="AJ11531" s="3"/>
    </row>
    <row r="11532" spans="3:36">
      <c r="C11532" s="3"/>
      <c r="D11532" s="3"/>
      <c r="E11532" s="4"/>
      <c r="AJ11532" s="3"/>
    </row>
    <row r="11533" spans="3:36">
      <c r="C11533" s="3"/>
      <c r="D11533" s="3"/>
      <c r="E11533" s="4"/>
    </row>
    <row r="11534" spans="3:36">
      <c r="C11534" s="3"/>
      <c r="D11534" s="3"/>
      <c r="E11534" s="4"/>
      <c r="AJ11534" s="3"/>
    </row>
    <row r="11535" spans="3:36">
      <c r="C11535" s="3"/>
      <c r="D11535" s="3"/>
      <c r="E11535" s="4"/>
    </row>
    <row r="11536" spans="3:36">
      <c r="C11536" s="3"/>
      <c r="D11536" s="3"/>
      <c r="E11536" s="4"/>
      <c r="AJ11536" s="3"/>
    </row>
    <row r="11537" spans="3:36">
      <c r="C11537" s="3"/>
      <c r="D11537" s="3"/>
      <c r="E11537" s="4"/>
      <c r="AJ11537" s="3"/>
    </row>
    <row r="11538" spans="3:36">
      <c r="C11538" s="3"/>
      <c r="D11538" s="3"/>
      <c r="E11538" s="4"/>
      <c r="AJ11538" s="3"/>
    </row>
    <row r="11539" spans="3:36">
      <c r="C11539" s="3"/>
      <c r="D11539" s="3"/>
      <c r="E11539" s="4"/>
      <c r="AJ11539" s="3"/>
    </row>
    <row r="11540" spans="3:36">
      <c r="C11540" s="3"/>
      <c r="D11540" s="3"/>
      <c r="E11540" s="4"/>
      <c r="AJ11540" s="3"/>
    </row>
    <row r="11541" spans="3:36">
      <c r="C11541" s="3"/>
      <c r="D11541" s="3"/>
      <c r="E11541" s="4"/>
      <c r="AJ11541" s="3"/>
    </row>
    <row r="11542" spans="3:36">
      <c r="C11542" s="3"/>
      <c r="D11542" s="3"/>
      <c r="E11542" s="4"/>
      <c r="AJ11542" s="3"/>
    </row>
    <row r="11543" spans="3:36">
      <c r="C11543" s="3"/>
      <c r="D11543" s="3"/>
      <c r="E11543" s="4"/>
      <c r="AJ11543" s="3"/>
    </row>
    <row r="11544" spans="3:36">
      <c r="C11544" s="3"/>
      <c r="D11544" s="3"/>
      <c r="E11544" s="4"/>
      <c r="AJ11544" s="3"/>
    </row>
    <row r="11545" spans="3:36">
      <c r="C11545" s="3"/>
      <c r="D11545" s="3"/>
      <c r="E11545" s="4"/>
      <c r="AJ11545" s="3"/>
    </row>
    <row r="11546" spans="3:36">
      <c r="C11546" s="3"/>
      <c r="D11546" s="3"/>
      <c r="E11546" s="4"/>
      <c r="AJ11546" s="3"/>
    </row>
    <row r="11547" spans="3:36">
      <c r="C11547" s="3"/>
      <c r="D11547" s="3"/>
      <c r="E11547" s="4"/>
    </row>
    <row r="11548" spans="3:36">
      <c r="C11548" s="3"/>
      <c r="D11548" s="3"/>
      <c r="E11548" s="4"/>
      <c r="AJ11548" s="3"/>
    </row>
    <row r="11549" spans="3:36">
      <c r="C11549" s="3"/>
      <c r="D11549" s="3"/>
      <c r="E11549" s="4"/>
    </row>
    <row r="11550" spans="3:36">
      <c r="C11550" s="3"/>
      <c r="D11550" s="3"/>
      <c r="E11550" s="4"/>
      <c r="AJ11550" s="3"/>
    </row>
    <row r="11551" spans="3:36">
      <c r="C11551" s="3"/>
      <c r="D11551" s="3"/>
      <c r="E11551" s="4"/>
    </row>
    <row r="11552" spans="3:36">
      <c r="C11552" s="3"/>
      <c r="D11552" s="3"/>
      <c r="E11552" s="4"/>
      <c r="AJ11552" s="3"/>
    </row>
    <row r="11553" spans="3:36">
      <c r="C11553" s="3"/>
      <c r="D11553" s="3"/>
      <c r="E11553" s="4"/>
      <c r="AJ11553" s="3"/>
    </row>
    <row r="11554" spans="3:36">
      <c r="C11554" s="3"/>
      <c r="D11554" s="3"/>
      <c r="E11554" s="4"/>
      <c r="AJ11554" s="3"/>
    </row>
    <row r="11555" spans="3:36">
      <c r="C11555" s="3"/>
      <c r="D11555" s="3"/>
      <c r="E11555" s="4"/>
      <c r="AJ11555" s="3"/>
    </row>
    <row r="11556" spans="3:36">
      <c r="C11556" s="3"/>
      <c r="D11556" s="3"/>
      <c r="E11556" s="4"/>
      <c r="AJ11556" s="3"/>
    </row>
    <row r="11557" spans="3:36">
      <c r="C11557" s="3"/>
      <c r="D11557" s="3"/>
      <c r="E11557" s="4"/>
      <c r="AJ11557" s="3"/>
    </row>
    <row r="11558" spans="3:36">
      <c r="C11558" s="3"/>
      <c r="D11558" s="3"/>
      <c r="E11558" s="4"/>
      <c r="AJ11558" s="3"/>
    </row>
    <row r="11559" spans="3:36">
      <c r="C11559" s="3"/>
      <c r="D11559" s="3"/>
      <c r="E11559" s="4"/>
      <c r="AJ11559" s="3"/>
    </row>
    <row r="11560" spans="3:36">
      <c r="C11560" s="3"/>
      <c r="D11560" s="3"/>
      <c r="E11560" s="4"/>
      <c r="AJ11560" s="3"/>
    </row>
    <row r="11561" spans="3:36">
      <c r="C11561" s="3"/>
      <c r="D11561" s="3"/>
      <c r="E11561" s="4"/>
      <c r="AJ11561" s="3"/>
    </row>
    <row r="11562" spans="3:36">
      <c r="C11562" s="3"/>
      <c r="D11562" s="3"/>
      <c r="E11562" s="4"/>
      <c r="U11562" s="4"/>
      <c r="W11562" s="4"/>
    </row>
    <row r="11563" spans="3:36">
      <c r="C11563" s="3"/>
      <c r="D11563" s="3"/>
      <c r="E11563" s="4"/>
      <c r="AJ11563" s="3"/>
    </row>
    <row r="11564" spans="3:36">
      <c r="C11564" s="3"/>
      <c r="D11564" s="3"/>
      <c r="E11564" s="4"/>
      <c r="AJ11564" s="3"/>
    </row>
    <row r="11565" spans="3:36">
      <c r="C11565" s="3"/>
      <c r="D11565" s="3"/>
      <c r="E11565" s="4"/>
      <c r="U11565" s="4"/>
      <c r="W11565" s="4"/>
    </row>
    <row r="11566" spans="3:36">
      <c r="C11566" s="3"/>
      <c r="D11566" s="3"/>
      <c r="E11566" s="4"/>
      <c r="U11566" s="4"/>
      <c r="W11566" s="4"/>
    </row>
    <row r="11567" spans="3:36">
      <c r="C11567" s="3"/>
      <c r="D11567" s="3"/>
      <c r="E11567" s="4"/>
      <c r="U11567" s="4"/>
      <c r="W11567" s="4"/>
    </row>
    <row r="11568" spans="3:36">
      <c r="C11568" s="3"/>
      <c r="D11568" s="3"/>
      <c r="E11568" s="4"/>
      <c r="U11568" s="4"/>
      <c r="W11568" s="4"/>
    </row>
    <row r="11569" spans="3:36">
      <c r="C11569" s="3"/>
      <c r="D11569" s="3"/>
      <c r="E11569" s="4"/>
      <c r="U11569" s="4"/>
      <c r="W11569" s="4"/>
    </row>
    <row r="11570" spans="3:36">
      <c r="C11570" s="3"/>
      <c r="D11570" s="3"/>
      <c r="E11570" s="4"/>
    </row>
    <row r="11571" spans="3:36">
      <c r="C11571" s="3"/>
      <c r="D11571" s="3"/>
      <c r="E11571" s="4"/>
      <c r="AJ11571" s="3"/>
    </row>
    <row r="11572" spans="3:36">
      <c r="C11572" s="3"/>
      <c r="D11572" s="3"/>
      <c r="E11572" s="4"/>
      <c r="AJ11572" s="3"/>
    </row>
    <row r="11573" spans="3:36">
      <c r="C11573" s="3"/>
      <c r="D11573" s="3"/>
      <c r="E11573" s="4"/>
      <c r="AJ11573" s="3"/>
    </row>
    <row r="11574" spans="3:36">
      <c r="C11574" s="3"/>
      <c r="D11574" s="3"/>
      <c r="E11574" s="4"/>
      <c r="AJ11574" s="3"/>
    </row>
    <row r="11575" spans="3:36">
      <c r="C11575" s="3"/>
      <c r="D11575" s="3"/>
      <c r="E11575" s="4"/>
      <c r="U11575" s="4"/>
      <c r="W11575" s="4"/>
    </row>
    <row r="11576" spans="3:36">
      <c r="C11576" s="3"/>
      <c r="D11576" s="3"/>
      <c r="E11576" s="4"/>
      <c r="U11576" s="4"/>
      <c r="W11576" s="4"/>
    </row>
    <row r="11577" spans="3:36">
      <c r="C11577" s="3"/>
      <c r="D11577" s="3"/>
      <c r="E11577" s="4"/>
      <c r="U11577" s="4"/>
      <c r="W11577" s="4"/>
    </row>
    <row r="11578" spans="3:36">
      <c r="C11578" s="3"/>
      <c r="D11578" s="3"/>
      <c r="E11578" s="4"/>
      <c r="AJ11578" s="3"/>
    </row>
    <row r="11579" spans="3:36">
      <c r="C11579" s="3"/>
      <c r="D11579" s="3"/>
      <c r="E11579" s="4"/>
      <c r="AJ11579" s="3"/>
    </row>
    <row r="11580" spans="3:36">
      <c r="C11580" s="3"/>
      <c r="D11580" s="3"/>
      <c r="E11580" s="4"/>
      <c r="AJ11580" s="3"/>
    </row>
    <row r="11581" spans="3:36">
      <c r="C11581" s="3"/>
      <c r="D11581" s="3"/>
      <c r="E11581" s="4"/>
      <c r="AJ11581" s="3"/>
    </row>
    <row r="11582" spans="3:36">
      <c r="C11582" s="3"/>
      <c r="D11582" s="3"/>
      <c r="E11582" s="4"/>
      <c r="U11582" s="4"/>
      <c r="W11582" s="4"/>
    </row>
    <row r="11583" spans="3:36">
      <c r="C11583" s="3"/>
      <c r="D11583" s="3"/>
      <c r="E11583" s="4"/>
      <c r="U11583" s="4"/>
      <c r="W11583" s="4"/>
    </row>
    <row r="11584" spans="3:36">
      <c r="C11584" s="3"/>
      <c r="D11584" s="3"/>
      <c r="E11584" s="4"/>
      <c r="U11584" s="4"/>
      <c r="W11584" s="4"/>
    </row>
    <row r="11585" spans="3:36">
      <c r="C11585" s="3"/>
      <c r="D11585" s="3"/>
      <c r="E11585" s="4"/>
      <c r="U11585" s="4"/>
      <c r="W11585" s="4"/>
    </row>
    <row r="11586" spans="3:36">
      <c r="C11586" s="3"/>
      <c r="D11586" s="3"/>
      <c r="E11586" s="4"/>
      <c r="AJ11586" s="3"/>
    </row>
    <row r="11587" spans="3:36">
      <c r="C11587" s="3"/>
      <c r="D11587" s="3"/>
      <c r="E11587" s="4"/>
    </row>
    <row r="11588" spans="3:36">
      <c r="C11588" s="3"/>
      <c r="D11588" s="3"/>
      <c r="E11588" s="4"/>
      <c r="AJ11588" s="3"/>
    </row>
    <row r="11589" spans="3:36">
      <c r="C11589" s="3"/>
      <c r="D11589" s="3"/>
      <c r="E11589" s="4"/>
      <c r="AJ11589" s="3"/>
    </row>
    <row r="11590" spans="3:36">
      <c r="C11590" s="3"/>
      <c r="D11590" s="3"/>
      <c r="E11590" s="4"/>
      <c r="AJ11590" s="3"/>
    </row>
    <row r="11591" spans="3:36">
      <c r="C11591" s="3"/>
      <c r="D11591" s="3"/>
      <c r="E11591" s="4"/>
      <c r="AJ11591" s="3"/>
    </row>
    <row r="11592" spans="3:36">
      <c r="C11592" s="3"/>
      <c r="D11592" s="3"/>
      <c r="E11592" s="4"/>
      <c r="AJ11592" s="3"/>
    </row>
    <row r="11593" spans="3:36">
      <c r="C11593" s="3"/>
      <c r="D11593" s="3"/>
      <c r="E11593" s="4"/>
      <c r="AJ11593" s="3"/>
    </row>
    <row r="11594" spans="3:36">
      <c r="C11594" s="3"/>
      <c r="D11594" s="3"/>
      <c r="E11594" s="4"/>
      <c r="AJ11594" s="3"/>
    </row>
    <row r="11595" spans="3:36">
      <c r="C11595" s="3"/>
      <c r="D11595" s="3"/>
      <c r="E11595" s="4"/>
      <c r="AJ11595" s="3"/>
    </row>
    <row r="11596" spans="3:36">
      <c r="C11596" s="3"/>
      <c r="D11596" s="3"/>
      <c r="E11596" s="4"/>
      <c r="AJ11596" s="3"/>
    </row>
    <row r="11597" spans="3:36">
      <c r="C11597" s="3"/>
      <c r="D11597" s="3"/>
      <c r="E11597" s="4"/>
      <c r="AJ11597" s="3"/>
    </row>
    <row r="11598" spans="3:36">
      <c r="C11598" s="3"/>
      <c r="D11598" s="3"/>
      <c r="E11598" s="4"/>
      <c r="AJ11598" s="3"/>
    </row>
    <row r="11599" spans="3:36">
      <c r="C11599" s="3"/>
      <c r="D11599" s="3"/>
      <c r="E11599" s="4"/>
      <c r="AJ11599" s="3"/>
    </row>
    <row r="11600" spans="3:36">
      <c r="C11600" s="3"/>
      <c r="D11600" s="3"/>
      <c r="E11600" s="4"/>
      <c r="AJ11600" s="3"/>
    </row>
    <row r="11601" spans="3:36">
      <c r="C11601" s="3"/>
      <c r="D11601" s="3"/>
      <c r="E11601" s="4"/>
      <c r="AJ11601" s="3"/>
    </row>
    <row r="11602" spans="3:36">
      <c r="C11602" s="3"/>
      <c r="D11602" s="3"/>
      <c r="E11602" s="4"/>
      <c r="AJ11602" s="3"/>
    </row>
    <row r="11603" spans="3:36">
      <c r="C11603" s="3"/>
      <c r="D11603" s="3"/>
      <c r="E11603" s="4"/>
      <c r="AJ11603" s="3"/>
    </row>
    <row r="11604" spans="3:36">
      <c r="C11604" s="3"/>
      <c r="D11604" s="3"/>
      <c r="E11604" s="4"/>
      <c r="AJ11604" s="3"/>
    </row>
    <row r="11605" spans="3:36">
      <c r="C11605" s="3"/>
      <c r="D11605" s="3"/>
      <c r="E11605" s="4"/>
      <c r="AJ11605" s="3"/>
    </row>
    <row r="11606" spans="3:36">
      <c r="C11606" s="3"/>
      <c r="D11606" s="3"/>
      <c r="E11606" s="4"/>
      <c r="AJ11606" s="3"/>
    </row>
    <row r="11607" spans="3:36">
      <c r="C11607" s="3"/>
      <c r="D11607" s="3"/>
      <c r="E11607" s="4"/>
      <c r="AJ11607" s="3"/>
    </row>
    <row r="11608" spans="3:36">
      <c r="C11608" s="3"/>
      <c r="D11608" s="3"/>
      <c r="E11608" s="4"/>
      <c r="AJ11608" s="3"/>
    </row>
    <row r="11609" spans="3:36">
      <c r="C11609" s="3"/>
      <c r="D11609" s="3"/>
      <c r="E11609" s="4"/>
      <c r="AJ11609" s="3"/>
    </row>
    <row r="11610" spans="3:36">
      <c r="C11610" s="3"/>
      <c r="D11610" s="3"/>
      <c r="E11610" s="4"/>
      <c r="AJ11610" s="3"/>
    </row>
    <row r="11611" spans="3:36">
      <c r="C11611" s="3"/>
      <c r="D11611" s="3"/>
      <c r="E11611" s="4"/>
      <c r="AJ11611" s="3"/>
    </row>
    <row r="11612" spans="3:36">
      <c r="C11612" s="3"/>
      <c r="D11612" s="3"/>
      <c r="E11612" s="4"/>
    </row>
    <row r="11613" spans="3:36">
      <c r="C11613" s="3"/>
      <c r="D11613" s="3"/>
      <c r="E11613" s="4"/>
      <c r="AJ11613" s="3"/>
    </row>
    <row r="11614" spans="3:36">
      <c r="C11614" s="3"/>
      <c r="D11614" s="3"/>
      <c r="E11614" s="4"/>
    </row>
    <row r="11615" spans="3:36">
      <c r="C11615" s="3"/>
      <c r="D11615" s="3"/>
      <c r="E11615" s="4"/>
      <c r="AJ11615" s="3"/>
    </row>
    <row r="11616" spans="3:36">
      <c r="C11616" s="3"/>
      <c r="D11616" s="3"/>
      <c r="E11616" s="4"/>
      <c r="AJ11616" s="3"/>
    </row>
    <row r="11617" spans="3:36">
      <c r="C11617" s="3"/>
      <c r="D11617" s="3"/>
      <c r="E11617" s="4"/>
      <c r="AJ11617" s="3"/>
    </row>
    <row r="11618" spans="3:36">
      <c r="C11618" s="3"/>
      <c r="D11618" s="3"/>
      <c r="E11618" s="4"/>
    </row>
    <row r="11619" spans="3:36">
      <c r="C11619" s="3"/>
      <c r="D11619" s="3"/>
      <c r="E11619" s="4"/>
      <c r="AJ11619" s="3"/>
    </row>
    <row r="11620" spans="3:36">
      <c r="C11620" s="3"/>
      <c r="D11620" s="3"/>
      <c r="E11620" s="4"/>
      <c r="AJ11620" s="3"/>
    </row>
    <row r="11621" spans="3:36">
      <c r="C11621" s="3"/>
      <c r="D11621" s="3"/>
      <c r="E11621" s="4"/>
      <c r="AJ11621" s="3"/>
    </row>
    <row r="11622" spans="3:36">
      <c r="C11622" s="3"/>
      <c r="D11622" s="3"/>
      <c r="E11622" s="4"/>
      <c r="AJ11622" s="3"/>
    </row>
    <row r="11623" spans="3:36">
      <c r="C11623" s="3"/>
      <c r="D11623" s="3"/>
      <c r="E11623" s="4"/>
      <c r="U11623" s="4"/>
      <c r="W11623" s="4"/>
      <c r="AJ11623" s="3"/>
    </row>
    <row r="11624" spans="3:36">
      <c r="C11624" s="3"/>
      <c r="D11624" s="3"/>
      <c r="E11624" s="4"/>
      <c r="U11624" s="4"/>
      <c r="W11624" s="4"/>
      <c r="AJ11624" s="3"/>
    </row>
    <row r="11625" spans="3:36">
      <c r="C11625" s="3"/>
      <c r="D11625" s="3"/>
      <c r="E11625" s="4"/>
      <c r="AJ11625" s="3"/>
    </row>
    <row r="11626" spans="3:36">
      <c r="C11626" s="3"/>
      <c r="D11626" s="3"/>
      <c r="E11626" s="4"/>
      <c r="AJ11626" s="3"/>
    </row>
    <row r="11627" spans="3:36">
      <c r="C11627" s="3"/>
      <c r="D11627" s="3"/>
      <c r="E11627" s="4"/>
    </row>
    <row r="11628" spans="3:36">
      <c r="C11628" s="3"/>
      <c r="D11628" s="3"/>
      <c r="E11628" s="4"/>
      <c r="AJ11628" s="3"/>
    </row>
    <row r="11629" spans="3:36">
      <c r="C11629" s="3"/>
      <c r="D11629" s="3"/>
      <c r="E11629" s="4"/>
      <c r="AJ11629" s="3"/>
    </row>
    <row r="11630" spans="3:36">
      <c r="C11630" s="3"/>
      <c r="D11630" s="3"/>
      <c r="E11630" s="4"/>
      <c r="AJ11630" s="3"/>
    </row>
    <row r="11631" spans="3:36">
      <c r="C11631" s="3"/>
      <c r="D11631" s="3"/>
      <c r="E11631" s="4"/>
      <c r="AJ11631" s="3"/>
    </row>
    <row r="11632" spans="3:36">
      <c r="C11632" s="3"/>
      <c r="D11632" s="3"/>
      <c r="E11632" s="4"/>
      <c r="AJ11632" s="3"/>
    </row>
    <row r="11633" spans="3:36">
      <c r="C11633" s="3"/>
      <c r="D11633" s="3"/>
      <c r="E11633" s="4"/>
      <c r="AJ11633" s="3"/>
    </row>
    <row r="11634" spans="3:36">
      <c r="C11634" s="3"/>
      <c r="D11634" s="3"/>
      <c r="E11634" s="4"/>
      <c r="AJ11634" s="3"/>
    </row>
    <row r="11635" spans="3:36">
      <c r="C11635" s="3"/>
      <c r="D11635" s="3"/>
      <c r="E11635" s="4"/>
      <c r="AJ11635" s="3"/>
    </row>
    <row r="11636" spans="3:36">
      <c r="C11636" s="3"/>
      <c r="D11636" s="3"/>
      <c r="E11636" s="4"/>
      <c r="AJ11636" s="3"/>
    </row>
    <row r="11637" spans="3:36">
      <c r="C11637" s="3"/>
      <c r="D11637" s="3"/>
      <c r="E11637" s="4"/>
    </row>
    <row r="11638" spans="3:36">
      <c r="C11638" s="3"/>
      <c r="D11638" s="3"/>
      <c r="E11638" s="4"/>
    </row>
    <row r="11639" spans="3:36">
      <c r="C11639" s="3"/>
      <c r="D11639" s="3"/>
      <c r="E11639" s="4"/>
      <c r="AJ11639" s="3"/>
    </row>
    <row r="11640" spans="3:36">
      <c r="C11640" s="3"/>
      <c r="D11640" s="3"/>
      <c r="E11640" s="4"/>
      <c r="AJ11640" s="3"/>
    </row>
    <row r="11641" spans="3:36">
      <c r="C11641" s="3"/>
      <c r="D11641" s="3"/>
      <c r="E11641" s="4"/>
      <c r="AJ11641" s="3"/>
    </row>
    <row r="11642" spans="3:36">
      <c r="C11642" s="3"/>
      <c r="D11642" s="3"/>
      <c r="E11642" s="4"/>
      <c r="AJ11642" s="3"/>
    </row>
    <row r="11643" spans="3:36">
      <c r="C11643" s="3"/>
      <c r="D11643" s="3"/>
      <c r="E11643" s="4"/>
      <c r="AJ11643" s="3"/>
    </row>
    <row r="11644" spans="3:36">
      <c r="C11644" s="3"/>
      <c r="D11644" s="3"/>
      <c r="E11644" s="4"/>
      <c r="AJ11644" s="3"/>
    </row>
    <row r="11645" spans="3:36">
      <c r="C11645" s="3"/>
      <c r="D11645" s="3"/>
      <c r="E11645" s="4"/>
      <c r="U11645" s="4"/>
      <c r="W11645" s="4"/>
      <c r="AJ11645" s="3"/>
    </row>
    <row r="11646" spans="3:36">
      <c r="C11646" s="3"/>
      <c r="D11646" s="3"/>
      <c r="E11646" s="4"/>
      <c r="U11646" s="4"/>
      <c r="W11646" s="4"/>
      <c r="AJ11646" s="3"/>
    </row>
    <row r="11647" spans="3:36">
      <c r="C11647" s="3"/>
      <c r="D11647" s="3"/>
      <c r="E11647" s="4"/>
      <c r="U11647" s="4"/>
      <c r="W11647" s="4"/>
      <c r="AJ11647" s="3"/>
    </row>
    <row r="11648" spans="3:36">
      <c r="C11648" s="3"/>
      <c r="D11648" s="3"/>
      <c r="E11648" s="4"/>
      <c r="AJ11648" s="3"/>
    </row>
    <row r="11649" spans="3:36">
      <c r="C11649" s="3"/>
      <c r="D11649" s="3"/>
      <c r="E11649" s="4"/>
    </row>
    <row r="11650" spans="3:36">
      <c r="C11650" s="3"/>
      <c r="D11650" s="3"/>
      <c r="E11650" s="4"/>
      <c r="AJ11650" s="3"/>
    </row>
    <row r="11651" spans="3:36">
      <c r="C11651" s="3"/>
      <c r="D11651" s="3"/>
      <c r="E11651" s="4"/>
      <c r="AJ11651" s="3"/>
    </row>
    <row r="11652" spans="3:36">
      <c r="C11652" s="3"/>
      <c r="D11652" s="3"/>
      <c r="E11652" s="4"/>
      <c r="AJ11652" s="3"/>
    </row>
    <row r="11653" spans="3:36">
      <c r="C11653" s="3"/>
      <c r="D11653" s="3"/>
      <c r="E11653" s="4"/>
      <c r="AJ11653" s="3"/>
    </row>
    <row r="11654" spans="3:36">
      <c r="C11654" s="3"/>
      <c r="D11654" s="3"/>
      <c r="E11654" s="4"/>
      <c r="U11654" s="4"/>
      <c r="W11654" s="4"/>
      <c r="AJ11654" s="3"/>
    </row>
    <row r="11655" spans="3:36">
      <c r="C11655" s="3"/>
      <c r="D11655" s="3"/>
      <c r="E11655" s="4"/>
      <c r="U11655" s="4"/>
      <c r="W11655" s="4"/>
      <c r="AJ11655" s="3"/>
    </row>
    <row r="11656" spans="3:36">
      <c r="C11656" s="3"/>
      <c r="D11656" s="3"/>
      <c r="E11656" s="4"/>
      <c r="AJ11656" s="3"/>
    </row>
    <row r="11657" spans="3:36">
      <c r="C11657" s="3"/>
      <c r="D11657" s="3"/>
      <c r="E11657" s="4"/>
      <c r="AJ11657" s="3"/>
    </row>
    <row r="11658" spans="3:36">
      <c r="C11658" s="3"/>
      <c r="D11658" s="3"/>
      <c r="E11658" s="4"/>
      <c r="AJ11658" s="3"/>
    </row>
    <row r="11659" spans="3:36">
      <c r="C11659" s="3"/>
      <c r="D11659" s="3"/>
      <c r="E11659" s="4"/>
      <c r="AJ11659" s="3"/>
    </row>
    <row r="11660" spans="3:36">
      <c r="C11660" s="3"/>
      <c r="D11660" s="3"/>
      <c r="E11660" s="4"/>
      <c r="AJ11660" s="3"/>
    </row>
    <row r="11661" spans="3:36">
      <c r="C11661" s="3"/>
      <c r="D11661" s="3"/>
      <c r="E11661" s="4"/>
      <c r="AJ11661" s="3"/>
    </row>
    <row r="11662" spans="3:36">
      <c r="C11662" s="3"/>
      <c r="D11662" s="3"/>
      <c r="E11662" s="4"/>
      <c r="AJ11662" s="3"/>
    </row>
    <row r="11663" spans="3:36">
      <c r="C11663" s="3"/>
      <c r="D11663" s="3"/>
      <c r="E11663" s="4"/>
      <c r="AJ11663" s="3"/>
    </row>
    <row r="11664" spans="3:36">
      <c r="C11664" s="3"/>
      <c r="D11664" s="3"/>
      <c r="E11664" s="4"/>
      <c r="AJ11664" s="3"/>
    </row>
    <row r="11665" spans="3:36">
      <c r="C11665" s="3"/>
      <c r="D11665" s="3"/>
      <c r="E11665" s="4"/>
    </row>
    <row r="11666" spans="3:36">
      <c r="C11666" s="3"/>
      <c r="D11666" s="3"/>
      <c r="E11666" s="4"/>
      <c r="AJ11666" s="3"/>
    </row>
    <row r="11667" spans="3:36">
      <c r="C11667" s="3"/>
      <c r="D11667" s="3"/>
      <c r="E11667" s="4"/>
      <c r="AJ11667" s="3"/>
    </row>
    <row r="11668" spans="3:36">
      <c r="C11668" s="3"/>
      <c r="D11668" s="3"/>
      <c r="E11668" s="4"/>
      <c r="U11668" s="4"/>
      <c r="W11668" s="4"/>
    </row>
    <row r="11669" spans="3:36">
      <c r="C11669" s="3"/>
      <c r="D11669" s="3"/>
      <c r="E11669" s="4"/>
      <c r="U11669" s="4"/>
      <c r="W11669" s="4"/>
    </row>
    <row r="11670" spans="3:36">
      <c r="C11670" s="3"/>
      <c r="D11670" s="3"/>
      <c r="E11670" s="4"/>
      <c r="U11670" s="4"/>
      <c r="W11670" s="4"/>
    </row>
    <row r="11671" spans="3:36">
      <c r="C11671" s="3"/>
      <c r="D11671" s="3"/>
      <c r="E11671" s="4"/>
      <c r="U11671" s="4"/>
      <c r="W11671" s="4"/>
    </row>
    <row r="11672" spans="3:36">
      <c r="C11672" s="3"/>
      <c r="D11672" s="3"/>
      <c r="E11672" s="4"/>
      <c r="AJ11672" s="3"/>
    </row>
    <row r="11673" spans="3:36">
      <c r="C11673" s="3"/>
      <c r="D11673" s="3"/>
      <c r="E11673" s="4"/>
      <c r="AJ11673" s="3"/>
    </row>
    <row r="11674" spans="3:36">
      <c r="C11674" s="3"/>
      <c r="D11674" s="3"/>
      <c r="E11674" s="4"/>
      <c r="AJ11674" s="3"/>
    </row>
    <row r="11675" spans="3:36">
      <c r="C11675" s="3"/>
      <c r="D11675" s="3"/>
      <c r="E11675" s="4"/>
    </row>
    <row r="11676" spans="3:36">
      <c r="C11676" s="3"/>
      <c r="D11676" s="3"/>
      <c r="E11676" s="4"/>
      <c r="AJ11676" s="3"/>
    </row>
    <row r="11677" spans="3:36">
      <c r="C11677" s="3"/>
      <c r="D11677" s="3"/>
      <c r="E11677" s="4"/>
      <c r="AJ11677" s="3"/>
    </row>
    <row r="11678" spans="3:36">
      <c r="C11678" s="3"/>
      <c r="D11678" s="3"/>
      <c r="E11678" s="4"/>
      <c r="AJ11678" s="3"/>
    </row>
    <row r="11679" spans="3:36">
      <c r="C11679" s="3"/>
      <c r="D11679" s="3"/>
      <c r="E11679" s="4"/>
      <c r="AJ11679" s="3"/>
    </row>
    <row r="11680" spans="3:36">
      <c r="C11680" s="3"/>
      <c r="D11680" s="3"/>
      <c r="E11680" s="4"/>
      <c r="AJ11680" s="3"/>
    </row>
    <row r="11681" spans="3:36">
      <c r="C11681" s="3"/>
      <c r="D11681" s="3"/>
      <c r="E11681" s="4"/>
      <c r="AJ11681" s="3"/>
    </row>
    <row r="11682" spans="3:36">
      <c r="C11682" s="3"/>
      <c r="D11682" s="3"/>
      <c r="E11682" s="4"/>
      <c r="AJ11682" s="3"/>
    </row>
    <row r="11683" spans="3:36">
      <c r="C11683" s="3"/>
      <c r="D11683" s="3"/>
      <c r="E11683" s="4"/>
      <c r="AJ11683" s="3"/>
    </row>
    <row r="11684" spans="3:36">
      <c r="C11684" s="3"/>
      <c r="D11684" s="3"/>
      <c r="E11684" s="4"/>
      <c r="AJ11684" s="3"/>
    </row>
    <row r="11685" spans="3:36">
      <c r="C11685" s="3"/>
      <c r="D11685" s="3"/>
      <c r="E11685" s="4"/>
      <c r="AJ11685" s="3"/>
    </row>
    <row r="11686" spans="3:36">
      <c r="C11686" s="3"/>
      <c r="D11686" s="3"/>
      <c r="E11686" s="4"/>
      <c r="AJ11686" s="3"/>
    </row>
    <row r="11687" spans="3:36">
      <c r="C11687" s="3"/>
      <c r="D11687" s="3"/>
      <c r="E11687" s="4"/>
      <c r="AJ11687" s="3"/>
    </row>
    <row r="11688" spans="3:36">
      <c r="C11688" s="3"/>
      <c r="D11688" s="3"/>
      <c r="E11688" s="4"/>
      <c r="AJ11688" s="3"/>
    </row>
    <row r="11689" spans="3:36">
      <c r="C11689" s="3"/>
      <c r="D11689" s="3"/>
      <c r="E11689" s="4"/>
      <c r="AJ11689" s="3"/>
    </row>
    <row r="11690" spans="3:36">
      <c r="C11690" s="3"/>
      <c r="D11690" s="3"/>
      <c r="E11690" s="4"/>
      <c r="AJ11690" s="3"/>
    </row>
    <row r="11691" spans="3:36">
      <c r="C11691" s="3"/>
      <c r="D11691" s="3"/>
      <c r="E11691" s="4"/>
      <c r="AJ11691" s="3"/>
    </row>
    <row r="11692" spans="3:36">
      <c r="C11692" s="3"/>
      <c r="D11692" s="3"/>
      <c r="E11692" s="4"/>
      <c r="AJ11692" s="3"/>
    </row>
    <row r="11693" spans="3:36">
      <c r="C11693" s="3"/>
      <c r="D11693" s="3"/>
      <c r="E11693" s="4"/>
      <c r="AJ11693" s="3"/>
    </row>
    <row r="11694" spans="3:36">
      <c r="C11694" s="3"/>
      <c r="D11694" s="3"/>
      <c r="E11694" s="4"/>
      <c r="AJ11694" s="3"/>
    </row>
    <row r="11695" spans="3:36">
      <c r="C11695" s="3"/>
      <c r="D11695" s="3"/>
      <c r="E11695" s="4"/>
      <c r="AJ11695" s="3"/>
    </row>
    <row r="11696" spans="3:36">
      <c r="C11696" s="3"/>
      <c r="D11696" s="3"/>
      <c r="E11696" s="4"/>
      <c r="AJ11696" s="3"/>
    </row>
    <row r="11697" spans="3:36">
      <c r="C11697" s="3"/>
      <c r="D11697" s="3"/>
      <c r="E11697" s="4"/>
    </row>
    <row r="11698" spans="3:36">
      <c r="C11698" s="3"/>
      <c r="D11698" s="3"/>
      <c r="E11698" s="4"/>
      <c r="AJ11698" s="3"/>
    </row>
    <row r="11699" spans="3:36">
      <c r="C11699" s="3"/>
      <c r="D11699" s="3"/>
      <c r="E11699" s="4"/>
      <c r="AJ11699" s="3"/>
    </row>
    <row r="11700" spans="3:36">
      <c r="C11700" s="3"/>
      <c r="D11700" s="3"/>
      <c r="E11700" s="4"/>
      <c r="AJ11700" s="3"/>
    </row>
    <row r="11701" spans="3:36">
      <c r="C11701" s="3"/>
      <c r="D11701" s="3"/>
      <c r="E11701" s="4"/>
      <c r="AJ11701" s="3"/>
    </row>
    <row r="11702" spans="3:36">
      <c r="C11702" s="3"/>
      <c r="D11702" s="3"/>
      <c r="E11702" s="4"/>
      <c r="AJ11702" s="3"/>
    </row>
    <row r="11703" spans="3:36">
      <c r="C11703" s="3"/>
      <c r="D11703" s="3"/>
      <c r="E11703" s="4"/>
      <c r="AJ11703" s="3"/>
    </row>
    <row r="11704" spans="3:36">
      <c r="C11704" s="3"/>
      <c r="D11704" s="3"/>
      <c r="E11704" s="4"/>
      <c r="AJ11704" s="3"/>
    </row>
    <row r="11705" spans="3:36">
      <c r="C11705" s="3"/>
      <c r="D11705" s="3"/>
      <c r="E11705" s="4"/>
      <c r="AJ11705" s="3"/>
    </row>
    <row r="11706" spans="3:36">
      <c r="C11706" s="3"/>
      <c r="D11706" s="3"/>
      <c r="E11706" s="4"/>
      <c r="AJ11706" s="3"/>
    </row>
    <row r="11707" spans="3:36">
      <c r="C11707" s="3"/>
      <c r="D11707" s="3"/>
      <c r="E11707" s="4"/>
    </row>
    <row r="11708" spans="3:36">
      <c r="C11708" s="3"/>
      <c r="D11708" s="3"/>
      <c r="E11708" s="4"/>
      <c r="AJ11708" s="3"/>
    </row>
    <row r="11709" spans="3:36">
      <c r="C11709" s="3"/>
      <c r="D11709" s="3"/>
      <c r="E11709" s="4"/>
    </row>
    <row r="11710" spans="3:36">
      <c r="C11710" s="3"/>
      <c r="D11710" s="3"/>
      <c r="E11710" s="4"/>
      <c r="AJ11710" s="3"/>
    </row>
    <row r="11711" spans="3:36">
      <c r="C11711" s="3"/>
      <c r="D11711" s="3"/>
      <c r="E11711" s="4"/>
    </row>
    <row r="11712" spans="3:36">
      <c r="C11712" s="3"/>
      <c r="D11712" s="3"/>
      <c r="E11712" s="4"/>
      <c r="AJ11712" s="3"/>
    </row>
    <row r="11713" spans="3:36">
      <c r="C11713" s="3"/>
      <c r="D11713" s="3"/>
      <c r="E11713" s="4"/>
    </row>
    <row r="11714" spans="3:36">
      <c r="C11714" s="3"/>
      <c r="D11714" s="3"/>
      <c r="E11714" s="4"/>
      <c r="AJ11714" s="3"/>
    </row>
    <row r="11715" spans="3:36">
      <c r="C11715" s="3"/>
      <c r="D11715" s="3"/>
      <c r="E11715" s="4"/>
      <c r="AJ11715" s="3"/>
    </row>
    <row r="11716" spans="3:36">
      <c r="C11716" s="3"/>
      <c r="D11716" s="3"/>
      <c r="E11716" s="4"/>
      <c r="AJ11716" s="3"/>
    </row>
    <row r="11717" spans="3:36">
      <c r="C11717" s="3"/>
      <c r="D11717" s="3"/>
      <c r="E11717" s="4"/>
      <c r="AJ11717" s="3"/>
    </row>
    <row r="11718" spans="3:36">
      <c r="C11718" s="3"/>
      <c r="D11718" s="3"/>
      <c r="E11718" s="4"/>
      <c r="AJ11718" s="3"/>
    </row>
    <row r="11719" spans="3:36">
      <c r="C11719" s="3"/>
      <c r="D11719" s="3"/>
      <c r="E11719" s="4"/>
      <c r="AJ11719" s="3"/>
    </row>
    <row r="11720" spans="3:36">
      <c r="C11720" s="3"/>
      <c r="D11720" s="3"/>
      <c r="E11720" s="4"/>
      <c r="AJ11720" s="3"/>
    </row>
    <row r="11721" spans="3:36">
      <c r="C11721" s="3"/>
      <c r="D11721" s="3"/>
      <c r="E11721" s="4"/>
    </row>
    <row r="11722" spans="3:36">
      <c r="C11722" s="3"/>
      <c r="D11722" s="3"/>
      <c r="E11722" s="4"/>
      <c r="AJ11722" s="3"/>
    </row>
    <row r="11723" spans="3:36">
      <c r="C11723" s="3"/>
      <c r="D11723" s="3"/>
      <c r="E11723" s="4"/>
      <c r="AJ11723" s="3"/>
    </row>
    <row r="11724" spans="3:36">
      <c r="C11724" s="3"/>
      <c r="D11724" s="3"/>
      <c r="E11724" s="4"/>
      <c r="AJ11724" s="3"/>
    </row>
    <row r="11725" spans="3:36">
      <c r="C11725" s="3"/>
      <c r="D11725" s="3"/>
      <c r="E11725" s="4"/>
    </row>
    <row r="11726" spans="3:36">
      <c r="C11726" s="3"/>
      <c r="D11726" s="3"/>
      <c r="E11726" s="4"/>
      <c r="AJ11726" s="3"/>
    </row>
    <row r="11727" spans="3:36">
      <c r="C11727" s="3"/>
      <c r="D11727" s="3"/>
      <c r="E11727" s="4"/>
      <c r="AJ11727" s="3"/>
    </row>
    <row r="11728" spans="3:36">
      <c r="C11728" s="3"/>
      <c r="D11728" s="3"/>
      <c r="E11728" s="4"/>
      <c r="AJ11728" s="3"/>
    </row>
    <row r="11729" spans="3:36">
      <c r="C11729" s="3"/>
      <c r="D11729" s="3"/>
      <c r="E11729" s="4"/>
      <c r="AJ11729" s="3"/>
    </row>
    <row r="11730" spans="3:36">
      <c r="C11730" s="3"/>
      <c r="D11730" s="3"/>
      <c r="E11730" s="4"/>
      <c r="AJ11730" s="3"/>
    </row>
    <row r="11731" spans="3:36">
      <c r="C11731" s="3"/>
      <c r="D11731" s="3"/>
      <c r="E11731" s="4"/>
      <c r="AJ11731" s="3"/>
    </row>
    <row r="11732" spans="3:36">
      <c r="C11732" s="3"/>
      <c r="D11732" s="3"/>
      <c r="E11732" s="4"/>
      <c r="U11732" s="4"/>
      <c r="W11732" s="4"/>
      <c r="AJ11732" s="3"/>
    </row>
    <row r="11733" spans="3:36">
      <c r="C11733" s="3"/>
      <c r="D11733" s="3"/>
      <c r="E11733" s="4"/>
      <c r="U11733" s="4"/>
      <c r="W11733" s="4"/>
      <c r="AJ11733" s="3"/>
    </row>
    <row r="11734" spans="3:36">
      <c r="C11734" s="3"/>
      <c r="D11734" s="3"/>
      <c r="E11734" s="4"/>
      <c r="U11734" s="4"/>
      <c r="W11734" s="4"/>
      <c r="AJ11734" s="3"/>
    </row>
    <row r="11735" spans="3:36">
      <c r="C11735" s="3"/>
      <c r="D11735" s="3"/>
      <c r="E11735" s="4"/>
      <c r="AJ11735" s="3"/>
    </row>
    <row r="11736" spans="3:36">
      <c r="C11736" s="3"/>
      <c r="D11736" s="3"/>
      <c r="E11736" s="4"/>
      <c r="AJ11736" s="3"/>
    </row>
    <row r="11737" spans="3:36">
      <c r="C11737" s="3"/>
      <c r="D11737" s="3"/>
      <c r="E11737" s="4"/>
    </row>
    <row r="11738" spans="3:36">
      <c r="C11738" s="3"/>
      <c r="D11738" s="3"/>
      <c r="E11738" s="4"/>
      <c r="AJ11738" s="3"/>
    </row>
    <row r="11739" spans="3:36">
      <c r="C11739" s="3"/>
      <c r="D11739" s="3"/>
      <c r="E11739" s="4"/>
    </row>
    <row r="11740" spans="3:36">
      <c r="C11740" s="3"/>
      <c r="D11740" s="3"/>
      <c r="E11740" s="4"/>
      <c r="AJ11740" s="3"/>
    </row>
    <row r="11741" spans="3:36">
      <c r="C11741" s="3"/>
      <c r="D11741" s="3"/>
      <c r="E11741" s="4"/>
      <c r="AJ11741" s="3"/>
    </row>
    <row r="11742" spans="3:36">
      <c r="C11742" s="3"/>
      <c r="D11742" s="3"/>
      <c r="E11742" s="4"/>
      <c r="AJ11742" s="3"/>
    </row>
    <row r="11743" spans="3:36">
      <c r="C11743" s="3"/>
      <c r="D11743" s="3"/>
      <c r="E11743" s="4"/>
      <c r="AJ11743" s="3"/>
    </row>
    <row r="11744" spans="3:36">
      <c r="C11744" s="3"/>
      <c r="D11744" s="3"/>
      <c r="E11744" s="4"/>
      <c r="AJ11744" s="3"/>
    </row>
    <row r="11745" spans="3:36">
      <c r="C11745" s="3"/>
      <c r="D11745" s="3"/>
      <c r="E11745" s="4"/>
      <c r="AJ11745" s="3"/>
    </row>
    <row r="11746" spans="3:36">
      <c r="C11746" s="3"/>
      <c r="D11746" s="3"/>
      <c r="E11746" s="4"/>
      <c r="AJ11746" s="3"/>
    </row>
    <row r="11747" spans="3:36">
      <c r="C11747" s="3"/>
      <c r="D11747" s="3"/>
      <c r="E11747" s="4"/>
    </row>
    <row r="11748" spans="3:36">
      <c r="C11748" s="3"/>
      <c r="D11748" s="3"/>
      <c r="E11748" s="4"/>
      <c r="AJ11748" s="3"/>
    </row>
    <row r="11749" spans="3:36">
      <c r="C11749" s="3"/>
      <c r="D11749" s="3"/>
      <c r="E11749" s="4"/>
      <c r="AJ11749" s="3"/>
    </row>
    <row r="11750" spans="3:36">
      <c r="C11750" s="3"/>
      <c r="D11750" s="3"/>
      <c r="E11750" s="4"/>
      <c r="AJ11750" s="3"/>
    </row>
    <row r="11751" spans="3:36">
      <c r="C11751" s="3"/>
      <c r="D11751" s="3"/>
      <c r="E11751" s="4"/>
      <c r="AJ11751" s="3"/>
    </row>
    <row r="11752" spans="3:36">
      <c r="C11752" s="3"/>
      <c r="D11752" s="3"/>
      <c r="E11752" s="4"/>
      <c r="AJ11752" s="3"/>
    </row>
    <row r="11753" spans="3:36">
      <c r="C11753" s="3"/>
      <c r="D11753" s="3"/>
      <c r="E11753" s="4"/>
      <c r="AJ11753" s="3"/>
    </row>
    <row r="11754" spans="3:36">
      <c r="C11754" s="3"/>
      <c r="D11754" s="3"/>
      <c r="E11754" s="4"/>
      <c r="AJ11754" s="3"/>
    </row>
    <row r="11755" spans="3:36">
      <c r="C11755" s="3"/>
      <c r="D11755" s="3"/>
      <c r="E11755" s="4"/>
      <c r="AJ11755" s="3"/>
    </row>
    <row r="11756" spans="3:36">
      <c r="C11756" s="3"/>
      <c r="D11756" s="3"/>
      <c r="E11756" s="4"/>
      <c r="AJ11756" s="3"/>
    </row>
    <row r="11757" spans="3:36">
      <c r="C11757" s="3"/>
      <c r="D11757" s="3"/>
      <c r="E11757" s="4"/>
      <c r="AJ11757" s="3"/>
    </row>
    <row r="11758" spans="3:36">
      <c r="C11758" s="3"/>
      <c r="D11758" s="3"/>
      <c r="E11758" s="4"/>
      <c r="U11758" s="4"/>
      <c r="W11758" s="4"/>
    </row>
    <row r="11759" spans="3:36">
      <c r="C11759" s="3"/>
      <c r="D11759" s="3"/>
      <c r="E11759" s="4"/>
      <c r="U11759" s="4"/>
      <c r="W11759" s="4"/>
    </row>
    <row r="11760" spans="3:36">
      <c r="C11760" s="3"/>
      <c r="D11760" s="3"/>
      <c r="E11760" s="4"/>
      <c r="U11760" s="4"/>
      <c r="W11760" s="4"/>
    </row>
    <row r="11761" spans="3:36">
      <c r="C11761" s="3"/>
      <c r="D11761" s="3"/>
      <c r="E11761" s="4"/>
      <c r="U11761" s="4"/>
      <c r="W11761" s="4"/>
    </row>
    <row r="11762" spans="3:36">
      <c r="C11762" s="3"/>
      <c r="D11762" s="3"/>
      <c r="E11762" s="4"/>
      <c r="U11762" s="4"/>
      <c r="W11762" s="4"/>
    </row>
    <row r="11763" spans="3:36">
      <c r="C11763" s="3"/>
      <c r="D11763" s="3"/>
      <c r="E11763" s="4"/>
      <c r="U11763" s="4"/>
      <c r="W11763" s="4"/>
    </row>
    <row r="11764" spans="3:36">
      <c r="C11764" s="3"/>
      <c r="D11764" s="3"/>
      <c r="E11764" s="4"/>
      <c r="U11764" s="4"/>
      <c r="W11764" s="4"/>
    </row>
    <row r="11765" spans="3:36">
      <c r="C11765" s="3"/>
      <c r="D11765" s="3"/>
      <c r="E11765" s="4"/>
      <c r="U11765" s="4"/>
      <c r="W11765" s="4"/>
    </row>
    <row r="11766" spans="3:36">
      <c r="C11766" s="3"/>
      <c r="D11766" s="3"/>
      <c r="E11766" s="4"/>
      <c r="U11766" s="4"/>
      <c r="W11766" s="4"/>
    </row>
    <row r="11767" spans="3:36">
      <c r="C11767" s="3"/>
      <c r="D11767" s="3"/>
      <c r="E11767" s="4"/>
      <c r="U11767" s="4"/>
      <c r="W11767" s="4"/>
    </row>
    <row r="11768" spans="3:36">
      <c r="C11768" s="3"/>
      <c r="D11768" s="3"/>
      <c r="E11768" s="4"/>
      <c r="U11768" s="4"/>
      <c r="W11768" s="4"/>
    </row>
    <row r="11769" spans="3:36">
      <c r="C11769" s="3"/>
      <c r="D11769" s="3"/>
      <c r="E11769" s="4"/>
      <c r="U11769" s="4"/>
      <c r="W11769" s="4"/>
    </row>
    <row r="11770" spans="3:36">
      <c r="C11770" s="3"/>
      <c r="D11770" s="3"/>
      <c r="E11770" s="4"/>
      <c r="U11770" s="4"/>
      <c r="W11770" s="4"/>
    </row>
    <row r="11771" spans="3:36">
      <c r="C11771" s="3"/>
      <c r="D11771" s="3"/>
      <c r="E11771" s="4"/>
      <c r="U11771" s="4"/>
      <c r="W11771" s="4"/>
    </row>
    <row r="11772" spans="3:36">
      <c r="C11772" s="3"/>
      <c r="D11772" s="3"/>
      <c r="E11772" s="4"/>
      <c r="AJ11772" s="3"/>
    </row>
    <row r="11773" spans="3:36">
      <c r="C11773" s="3"/>
      <c r="D11773" s="3"/>
      <c r="E11773" s="4"/>
      <c r="AJ11773" s="3"/>
    </row>
    <row r="11774" spans="3:36">
      <c r="C11774" s="3"/>
      <c r="D11774" s="3"/>
      <c r="E11774" s="4"/>
      <c r="AJ11774" s="3"/>
    </row>
    <row r="11775" spans="3:36">
      <c r="C11775" s="3"/>
      <c r="D11775" s="3"/>
      <c r="E11775" s="4"/>
      <c r="AJ11775" s="3"/>
    </row>
    <row r="11776" spans="3:36">
      <c r="C11776" s="3"/>
      <c r="D11776" s="3"/>
      <c r="E11776" s="4"/>
      <c r="AJ11776" s="3"/>
    </row>
    <row r="11777" spans="3:36">
      <c r="C11777" s="3"/>
      <c r="D11777" s="3"/>
      <c r="E11777" s="4"/>
      <c r="AJ11777" s="3"/>
    </row>
    <row r="11778" spans="3:36">
      <c r="C11778" s="3"/>
      <c r="D11778" s="3"/>
      <c r="E11778" s="4"/>
      <c r="AJ11778" s="3"/>
    </row>
    <row r="11779" spans="3:36">
      <c r="C11779" s="3"/>
      <c r="D11779" s="3"/>
      <c r="E11779" s="4"/>
    </row>
    <row r="11780" spans="3:36">
      <c r="C11780" s="3"/>
      <c r="D11780" s="3"/>
      <c r="E11780" s="4"/>
      <c r="AJ11780" s="3"/>
    </row>
    <row r="11781" spans="3:36">
      <c r="C11781" s="3"/>
      <c r="D11781" s="3"/>
      <c r="E11781" s="4"/>
      <c r="AJ11781" s="3"/>
    </row>
    <row r="11782" spans="3:36">
      <c r="C11782" s="3"/>
      <c r="D11782" s="3"/>
      <c r="E11782" s="4"/>
      <c r="AJ11782" s="3"/>
    </row>
    <row r="11783" spans="3:36">
      <c r="C11783" s="3"/>
      <c r="D11783" s="3"/>
      <c r="E11783" s="4"/>
      <c r="AJ11783" s="3"/>
    </row>
    <row r="11784" spans="3:36">
      <c r="C11784" s="3"/>
      <c r="D11784" s="3"/>
      <c r="E11784" s="4"/>
      <c r="AJ11784" s="3"/>
    </row>
    <row r="11785" spans="3:36">
      <c r="C11785" s="3"/>
      <c r="D11785" s="3"/>
      <c r="E11785" s="4"/>
    </row>
    <row r="11786" spans="3:36">
      <c r="C11786" s="3"/>
      <c r="D11786" s="3"/>
      <c r="E11786" s="4"/>
      <c r="AJ11786" s="3"/>
    </row>
    <row r="11787" spans="3:36">
      <c r="C11787" s="3"/>
      <c r="D11787" s="3"/>
      <c r="E11787" s="4"/>
      <c r="AJ11787" s="3"/>
    </row>
    <row r="11788" spans="3:36">
      <c r="C11788" s="3"/>
      <c r="D11788" s="3"/>
      <c r="E11788" s="4"/>
      <c r="AJ11788" s="3"/>
    </row>
    <row r="11789" spans="3:36">
      <c r="C11789" s="3"/>
      <c r="D11789" s="3"/>
      <c r="E11789" s="4"/>
      <c r="AJ11789" s="3"/>
    </row>
    <row r="11790" spans="3:36">
      <c r="C11790" s="3"/>
      <c r="D11790" s="3"/>
      <c r="E11790" s="4"/>
      <c r="AJ11790" s="3"/>
    </row>
    <row r="11791" spans="3:36">
      <c r="C11791" s="3"/>
      <c r="D11791" s="3"/>
      <c r="E11791" s="4"/>
      <c r="AJ11791" s="3"/>
    </row>
    <row r="11792" spans="3:36">
      <c r="C11792" s="3"/>
      <c r="D11792" s="3"/>
      <c r="E11792" s="4"/>
      <c r="AJ11792" s="3"/>
    </row>
    <row r="11793" spans="3:36">
      <c r="C11793" s="3"/>
      <c r="D11793" s="3"/>
      <c r="E11793" s="4"/>
      <c r="AJ11793" s="3"/>
    </row>
    <row r="11794" spans="3:36">
      <c r="C11794" s="3"/>
      <c r="D11794" s="3"/>
      <c r="E11794" s="4"/>
      <c r="AJ11794" s="3"/>
    </row>
    <row r="11795" spans="3:36">
      <c r="C11795" s="3"/>
      <c r="D11795" s="3"/>
      <c r="E11795" s="4"/>
      <c r="AJ11795" s="3"/>
    </row>
    <row r="11796" spans="3:36">
      <c r="C11796" s="3"/>
      <c r="D11796" s="3"/>
      <c r="E11796" s="4"/>
      <c r="AJ11796" s="3"/>
    </row>
    <row r="11797" spans="3:36">
      <c r="C11797" s="3"/>
      <c r="D11797" s="3"/>
      <c r="E11797" s="4"/>
      <c r="AJ11797" s="3"/>
    </row>
    <row r="11798" spans="3:36">
      <c r="C11798" s="3"/>
      <c r="D11798" s="3"/>
      <c r="E11798" s="4"/>
      <c r="AJ11798" s="3"/>
    </row>
    <row r="11799" spans="3:36">
      <c r="C11799" s="3"/>
      <c r="D11799" s="3"/>
      <c r="E11799" s="4"/>
    </row>
    <row r="11800" spans="3:36">
      <c r="C11800" s="3"/>
      <c r="D11800" s="3"/>
      <c r="E11800" s="4"/>
      <c r="AJ11800" s="3"/>
    </row>
    <row r="11801" spans="3:36">
      <c r="C11801" s="3"/>
      <c r="D11801" s="3"/>
      <c r="E11801" s="4"/>
    </row>
    <row r="11802" spans="3:36">
      <c r="C11802" s="3"/>
      <c r="D11802" s="3"/>
      <c r="E11802" s="4"/>
      <c r="AJ11802" s="3"/>
    </row>
    <row r="11803" spans="3:36">
      <c r="C11803" s="3"/>
      <c r="D11803" s="3"/>
      <c r="E11803" s="4"/>
      <c r="AJ11803" s="3"/>
    </row>
    <row r="11804" spans="3:36">
      <c r="C11804" s="3"/>
      <c r="D11804" s="3"/>
      <c r="E11804" s="4"/>
      <c r="AJ11804" s="3"/>
    </row>
    <row r="11805" spans="3:36">
      <c r="C11805" s="3"/>
      <c r="D11805" s="3"/>
      <c r="E11805" s="4"/>
    </row>
    <row r="11806" spans="3:36">
      <c r="C11806" s="3"/>
      <c r="D11806" s="3"/>
      <c r="E11806" s="4"/>
      <c r="AJ11806" s="3"/>
    </row>
    <row r="11807" spans="3:36">
      <c r="C11807" s="3"/>
      <c r="D11807" s="3"/>
      <c r="E11807" s="4"/>
    </row>
    <row r="11808" spans="3:36">
      <c r="C11808" s="3"/>
      <c r="D11808" s="3"/>
      <c r="E11808" s="4"/>
      <c r="AJ11808" s="3"/>
    </row>
    <row r="11809" spans="3:36">
      <c r="C11809" s="3"/>
      <c r="D11809" s="3"/>
      <c r="E11809" s="4"/>
      <c r="AJ11809" s="3"/>
    </row>
    <row r="11810" spans="3:36">
      <c r="C11810" s="3"/>
      <c r="D11810" s="3"/>
      <c r="E11810" s="4"/>
      <c r="AJ11810" s="3"/>
    </row>
    <row r="11811" spans="3:36">
      <c r="C11811" s="3"/>
      <c r="D11811" s="3"/>
      <c r="E11811" s="4"/>
      <c r="AJ11811" s="3"/>
    </row>
    <row r="11812" spans="3:36">
      <c r="C11812" s="3"/>
      <c r="D11812" s="3"/>
      <c r="E11812" s="4"/>
      <c r="AJ11812" s="3"/>
    </row>
    <row r="11813" spans="3:36">
      <c r="C11813" s="3"/>
      <c r="D11813" s="3"/>
      <c r="E11813" s="4"/>
      <c r="AJ11813" s="3"/>
    </row>
    <row r="11814" spans="3:36">
      <c r="C11814" s="3"/>
      <c r="D11814" s="3"/>
      <c r="E11814" s="4"/>
      <c r="AJ11814" s="3"/>
    </row>
    <row r="11815" spans="3:36">
      <c r="C11815" s="3"/>
      <c r="D11815" s="3"/>
      <c r="E11815" s="4"/>
      <c r="AJ11815" s="3"/>
    </row>
    <row r="11816" spans="3:36">
      <c r="C11816" s="3"/>
      <c r="D11816" s="3"/>
      <c r="E11816" s="4"/>
      <c r="AJ11816" s="3"/>
    </row>
    <row r="11817" spans="3:36">
      <c r="C11817" s="3"/>
      <c r="D11817" s="3"/>
      <c r="E11817" s="4"/>
      <c r="AJ11817" s="3"/>
    </row>
    <row r="11818" spans="3:36">
      <c r="C11818" s="3"/>
      <c r="D11818" s="3"/>
      <c r="E11818" s="4"/>
      <c r="AJ11818" s="3"/>
    </row>
    <row r="11819" spans="3:36">
      <c r="C11819" s="3"/>
      <c r="D11819" s="3"/>
      <c r="E11819" s="4"/>
      <c r="AJ11819" s="3"/>
    </row>
    <row r="11820" spans="3:36">
      <c r="C11820" s="3"/>
      <c r="D11820" s="3"/>
      <c r="E11820" s="4"/>
      <c r="AJ11820" s="3"/>
    </row>
    <row r="11821" spans="3:36">
      <c r="C11821" s="3"/>
      <c r="D11821" s="3"/>
      <c r="E11821" s="4"/>
      <c r="AJ11821" s="3"/>
    </row>
    <row r="11822" spans="3:36">
      <c r="C11822" s="3"/>
      <c r="D11822" s="3"/>
      <c r="E11822" s="4"/>
      <c r="AJ11822" s="3"/>
    </row>
    <row r="11823" spans="3:36">
      <c r="C11823" s="3"/>
      <c r="D11823" s="3"/>
      <c r="E11823" s="4"/>
      <c r="AJ11823" s="3"/>
    </row>
    <row r="11824" spans="3:36">
      <c r="C11824" s="3"/>
      <c r="D11824" s="3"/>
      <c r="E11824" s="4"/>
      <c r="AJ11824" s="3"/>
    </row>
    <row r="11825" spans="3:36">
      <c r="C11825" s="3"/>
      <c r="D11825" s="3"/>
      <c r="E11825" s="4"/>
      <c r="AJ11825" s="3"/>
    </row>
    <row r="11826" spans="3:36">
      <c r="C11826" s="3"/>
      <c r="D11826" s="3"/>
      <c r="E11826" s="4"/>
      <c r="AJ11826" s="3"/>
    </row>
    <row r="11827" spans="3:36">
      <c r="C11827" s="3"/>
      <c r="D11827" s="3"/>
      <c r="E11827" s="4"/>
      <c r="AJ11827" s="3"/>
    </row>
    <row r="11828" spans="3:36">
      <c r="C11828" s="3"/>
      <c r="D11828" s="3"/>
      <c r="E11828" s="4"/>
      <c r="AJ11828" s="3"/>
    </row>
    <row r="11829" spans="3:36">
      <c r="C11829" s="3"/>
      <c r="D11829" s="3"/>
      <c r="E11829" s="4"/>
      <c r="AJ11829" s="3"/>
    </row>
    <row r="11830" spans="3:36">
      <c r="C11830" s="3"/>
      <c r="D11830" s="3"/>
      <c r="E11830" s="4"/>
      <c r="AJ11830" s="3"/>
    </row>
    <row r="11831" spans="3:36">
      <c r="C11831" s="3"/>
      <c r="D11831" s="3"/>
      <c r="E11831" s="4"/>
      <c r="AJ11831" s="3"/>
    </row>
    <row r="11832" spans="3:36">
      <c r="C11832" s="3"/>
      <c r="D11832" s="3"/>
      <c r="E11832" s="4"/>
      <c r="AJ11832" s="3"/>
    </row>
    <row r="11833" spans="3:36">
      <c r="C11833" s="3"/>
      <c r="D11833" s="3"/>
      <c r="E11833" s="4"/>
      <c r="AJ11833" s="3"/>
    </row>
    <row r="11834" spans="3:36">
      <c r="C11834" s="3"/>
      <c r="D11834" s="3"/>
      <c r="E11834" s="4"/>
      <c r="AJ11834" s="3"/>
    </row>
    <row r="11835" spans="3:36">
      <c r="C11835" s="3"/>
      <c r="D11835" s="3"/>
      <c r="E11835" s="4"/>
      <c r="U11835" s="4"/>
      <c r="W11835" s="4"/>
    </row>
    <row r="11836" spans="3:36">
      <c r="C11836" s="3"/>
      <c r="D11836" s="3"/>
      <c r="E11836" s="4"/>
      <c r="U11836" s="4"/>
      <c r="W11836" s="4"/>
    </row>
    <row r="11837" spans="3:36">
      <c r="C11837" s="3"/>
      <c r="D11837" s="3"/>
      <c r="E11837" s="4"/>
      <c r="U11837" s="4"/>
      <c r="W11837" s="4"/>
    </row>
    <row r="11838" spans="3:36">
      <c r="C11838" s="3"/>
      <c r="D11838" s="3"/>
      <c r="E11838" s="4"/>
      <c r="AJ11838" s="3"/>
    </row>
    <row r="11839" spans="3:36">
      <c r="C11839" s="3"/>
      <c r="D11839" s="3"/>
      <c r="E11839" s="4"/>
      <c r="AJ11839" s="3"/>
    </row>
    <row r="11840" spans="3:36">
      <c r="C11840" s="3"/>
      <c r="D11840" s="3"/>
      <c r="E11840" s="4"/>
      <c r="AJ11840" s="3"/>
    </row>
    <row r="11841" spans="3:36">
      <c r="C11841" s="3"/>
      <c r="D11841" s="3"/>
      <c r="E11841" s="4"/>
      <c r="AJ11841" s="3"/>
    </row>
    <row r="11842" spans="3:36">
      <c r="C11842" s="3"/>
      <c r="D11842" s="3"/>
      <c r="E11842" s="4"/>
      <c r="AJ11842" s="3"/>
    </row>
    <row r="11843" spans="3:36">
      <c r="C11843" s="3"/>
      <c r="D11843" s="3"/>
      <c r="E11843" s="4"/>
    </row>
    <row r="11844" spans="3:36">
      <c r="C11844" s="3"/>
      <c r="D11844" s="3"/>
      <c r="E11844" s="4"/>
      <c r="AJ11844" s="3"/>
    </row>
    <row r="11845" spans="3:36">
      <c r="C11845" s="3"/>
      <c r="D11845" s="3"/>
      <c r="E11845" s="4"/>
      <c r="AJ11845" s="3"/>
    </row>
    <row r="11846" spans="3:36">
      <c r="C11846" s="3"/>
      <c r="D11846" s="3"/>
      <c r="E11846" s="4"/>
      <c r="AJ11846" s="3"/>
    </row>
    <row r="11847" spans="3:36">
      <c r="C11847" s="3"/>
      <c r="D11847" s="3"/>
      <c r="E11847" s="4"/>
    </row>
    <row r="11848" spans="3:36">
      <c r="C11848" s="3"/>
      <c r="D11848" s="3"/>
      <c r="E11848" s="4"/>
      <c r="AJ11848" s="3"/>
    </row>
    <row r="11849" spans="3:36">
      <c r="C11849" s="3"/>
      <c r="D11849" s="3"/>
      <c r="E11849" s="4"/>
      <c r="AJ11849" s="3"/>
    </row>
    <row r="11850" spans="3:36">
      <c r="C11850" s="3"/>
      <c r="D11850" s="3"/>
      <c r="E11850" s="4"/>
      <c r="AJ11850" s="3"/>
    </row>
    <row r="11851" spans="3:36">
      <c r="C11851" s="3"/>
      <c r="D11851" s="3"/>
      <c r="E11851" s="4"/>
      <c r="AJ11851" s="3"/>
    </row>
    <row r="11852" spans="3:36">
      <c r="C11852" s="3"/>
      <c r="D11852" s="3"/>
      <c r="E11852" s="4"/>
      <c r="AJ11852" s="3"/>
    </row>
    <row r="11853" spans="3:36">
      <c r="C11853" s="3"/>
      <c r="D11853" s="3"/>
      <c r="E11853" s="4"/>
      <c r="AJ11853" s="3"/>
    </row>
    <row r="11854" spans="3:36">
      <c r="C11854" s="3"/>
      <c r="D11854" s="3"/>
      <c r="E11854" s="4"/>
      <c r="AJ11854" s="3"/>
    </row>
    <row r="11855" spans="3:36">
      <c r="C11855" s="3"/>
      <c r="D11855" s="3"/>
      <c r="E11855" s="4"/>
      <c r="AJ11855" s="3"/>
    </row>
    <row r="11856" spans="3:36">
      <c r="C11856" s="3"/>
      <c r="D11856" s="3"/>
      <c r="E11856" s="4"/>
      <c r="AJ11856" s="3"/>
    </row>
    <row r="11857" spans="3:36">
      <c r="C11857" s="3"/>
      <c r="D11857" s="3"/>
      <c r="E11857" s="4"/>
      <c r="AJ11857" s="3"/>
    </row>
    <row r="11858" spans="3:36">
      <c r="C11858" s="3"/>
      <c r="D11858" s="3"/>
      <c r="E11858" s="4"/>
      <c r="AJ11858" s="3"/>
    </row>
    <row r="11859" spans="3:36">
      <c r="C11859" s="3"/>
      <c r="D11859" s="3"/>
      <c r="E11859" s="4"/>
      <c r="AJ11859" s="3"/>
    </row>
    <row r="11860" spans="3:36">
      <c r="C11860" s="3"/>
      <c r="D11860" s="3"/>
      <c r="E11860" s="4"/>
      <c r="AJ11860" s="3"/>
    </row>
    <row r="11861" spans="3:36">
      <c r="C11861" s="3"/>
      <c r="D11861" s="3"/>
      <c r="E11861" s="4"/>
      <c r="AJ11861" s="3"/>
    </row>
    <row r="11862" spans="3:36">
      <c r="C11862" s="3"/>
      <c r="D11862" s="3"/>
      <c r="E11862" s="4"/>
      <c r="AJ11862" s="3"/>
    </row>
    <row r="11863" spans="3:36">
      <c r="C11863" s="3"/>
      <c r="D11863" s="3"/>
      <c r="E11863" s="4"/>
      <c r="AJ11863" s="3"/>
    </row>
    <row r="11864" spans="3:36">
      <c r="C11864" s="3"/>
      <c r="D11864" s="3"/>
      <c r="E11864" s="4"/>
      <c r="AJ11864" s="3"/>
    </row>
    <row r="11865" spans="3:36">
      <c r="C11865" s="3"/>
      <c r="D11865" s="3"/>
      <c r="E11865" s="4"/>
    </row>
    <row r="11866" spans="3:36">
      <c r="C11866" s="3"/>
      <c r="D11866" s="3"/>
      <c r="E11866" s="4"/>
      <c r="AJ11866" s="3"/>
    </row>
    <row r="11867" spans="3:36">
      <c r="C11867" s="3"/>
      <c r="D11867" s="3"/>
      <c r="E11867" s="4"/>
      <c r="AJ11867" s="3"/>
    </row>
    <row r="11868" spans="3:36">
      <c r="C11868" s="3"/>
      <c r="D11868" s="3"/>
      <c r="E11868" s="4"/>
      <c r="AJ11868" s="3"/>
    </row>
    <row r="11869" spans="3:36">
      <c r="C11869" s="3"/>
      <c r="D11869" s="3"/>
      <c r="E11869" s="4"/>
      <c r="AJ11869" s="3"/>
    </row>
    <row r="11870" spans="3:36">
      <c r="C11870" s="3"/>
      <c r="D11870" s="3"/>
      <c r="E11870" s="4"/>
      <c r="AJ11870" s="3"/>
    </row>
    <row r="11871" spans="3:36">
      <c r="C11871" s="3"/>
      <c r="D11871" s="3"/>
      <c r="E11871" s="4"/>
    </row>
    <row r="11872" spans="3:36">
      <c r="C11872" s="3"/>
      <c r="D11872" s="3"/>
      <c r="E11872" s="4"/>
      <c r="AJ11872" s="3"/>
    </row>
    <row r="11873" spans="3:36">
      <c r="C11873" s="3"/>
      <c r="D11873" s="3"/>
      <c r="E11873" s="4"/>
      <c r="AJ11873" s="3"/>
    </row>
    <row r="11874" spans="3:36">
      <c r="C11874" s="3"/>
      <c r="D11874" s="3"/>
      <c r="E11874" s="4"/>
      <c r="AJ11874" s="3"/>
    </row>
    <row r="11875" spans="3:36">
      <c r="C11875" s="3"/>
      <c r="D11875" s="3"/>
      <c r="E11875" s="4"/>
      <c r="AJ11875" s="3"/>
    </row>
    <row r="11876" spans="3:36">
      <c r="C11876" s="3"/>
      <c r="D11876" s="3"/>
      <c r="E11876" s="4"/>
      <c r="AJ11876" s="3"/>
    </row>
    <row r="11877" spans="3:36">
      <c r="C11877" s="3"/>
      <c r="D11877" s="3"/>
      <c r="E11877" s="4"/>
      <c r="AJ11877" s="3"/>
    </row>
    <row r="11878" spans="3:36">
      <c r="C11878" s="3"/>
      <c r="D11878" s="3"/>
      <c r="E11878" s="4"/>
      <c r="AJ11878" s="3"/>
    </row>
    <row r="11879" spans="3:36">
      <c r="C11879" s="3"/>
      <c r="D11879" s="3"/>
      <c r="E11879" s="4"/>
      <c r="AJ11879" s="3"/>
    </row>
    <row r="11880" spans="3:36">
      <c r="C11880" s="3"/>
      <c r="D11880" s="3"/>
      <c r="E11880" s="4"/>
      <c r="AJ11880" s="3"/>
    </row>
    <row r="11881" spans="3:36">
      <c r="C11881" s="3"/>
      <c r="D11881" s="3"/>
      <c r="E11881" s="4"/>
      <c r="AJ11881" s="3"/>
    </row>
    <row r="11882" spans="3:36">
      <c r="C11882" s="3"/>
      <c r="D11882" s="3"/>
      <c r="E11882" s="4"/>
      <c r="AJ11882" s="3"/>
    </row>
    <row r="11883" spans="3:36">
      <c r="C11883" s="3"/>
      <c r="D11883" s="3"/>
      <c r="E11883" s="4"/>
    </row>
    <row r="11884" spans="3:36">
      <c r="C11884" s="3"/>
      <c r="D11884" s="3"/>
      <c r="E11884" s="4"/>
      <c r="AJ11884" s="3"/>
    </row>
    <row r="11885" spans="3:36">
      <c r="C11885" s="3"/>
      <c r="D11885" s="3"/>
      <c r="E11885" s="4"/>
      <c r="AJ11885" s="3"/>
    </row>
    <row r="11886" spans="3:36">
      <c r="C11886" s="3"/>
      <c r="D11886" s="3"/>
      <c r="E11886" s="4"/>
      <c r="AJ11886" s="3"/>
    </row>
    <row r="11887" spans="3:36">
      <c r="C11887" s="3"/>
      <c r="D11887" s="3"/>
      <c r="E11887" s="4"/>
      <c r="AJ11887" s="3"/>
    </row>
    <row r="11888" spans="3:36">
      <c r="C11888" s="3"/>
      <c r="D11888" s="3"/>
      <c r="E11888" s="4"/>
      <c r="AJ11888" s="3"/>
    </row>
    <row r="11889" spans="3:36">
      <c r="C11889" s="3"/>
      <c r="D11889" s="3"/>
      <c r="E11889" s="4"/>
      <c r="AJ11889" s="3"/>
    </row>
    <row r="11890" spans="3:36">
      <c r="C11890" s="3"/>
      <c r="D11890" s="3"/>
      <c r="E11890" s="4"/>
      <c r="AJ11890" s="3"/>
    </row>
    <row r="11891" spans="3:36">
      <c r="C11891" s="3"/>
      <c r="D11891" s="3"/>
      <c r="E11891" s="4"/>
      <c r="AJ11891" s="3"/>
    </row>
    <row r="11892" spans="3:36">
      <c r="C11892" s="3"/>
      <c r="D11892" s="3"/>
      <c r="E11892" s="4"/>
      <c r="U11892" s="4"/>
      <c r="W11892" s="4"/>
    </row>
    <row r="11893" spans="3:36">
      <c r="C11893" s="3"/>
      <c r="D11893" s="3"/>
      <c r="E11893" s="4"/>
      <c r="U11893" s="4"/>
      <c r="W11893" s="4"/>
    </row>
    <row r="11894" spans="3:36">
      <c r="C11894" s="3"/>
      <c r="D11894" s="3"/>
      <c r="E11894" s="4"/>
      <c r="AJ11894" s="3"/>
    </row>
    <row r="11895" spans="3:36">
      <c r="C11895" s="3"/>
      <c r="D11895" s="3"/>
      <c r="E11895" s="4"/>
      <c r="AJ11895" s="3"/>
    </row>
    <row r="11896" spans="3:36">
      <c r="C11896" s="3"/>
      <c r="D11896" s="3"/>
      <c r="E11896" s="4"/>
      <c r="AJ11896" s="3"/>
    </row>
    <row r="11897" spans="3:36">
      <c r="C11897" s="3"/>
      <c r="D11897" s="3"/>
      <c r="E11897" s="4"/>
      <c r="AJ11897" s="3"/>
    </row>
    <row r="11898" spans="3:36">
      <c r="C11898" s="3"/>
      <c r="D11898" s="3"/>
      <c r="E11898" s="4"/>
      <c r="AJ11898" s="3"/>
    </row>
    <row r="11899" spans="3:36">
      <c r="C11899" s="3"/>
      <c r="D11899" s="3"/>
      <c r="E11899" s="4"/>
      <c r="AJ11899" s="3"/>
    </row>
    <row r="11900" spans="3:36">
      <c r="C11900" s="3"/>
      <c r="D11900" s="3"/>
      <c r="E11900" s="4"/>
      <c r="AJ11900" s="3"/>
    </row>
    <row r="11901" spans="3:36">
      <c r="C11901" s="3"/>
      <c r="D11901" s="3"/>
      <c r="E11901" s="4"/>
      <c r="AJ11901" s="3"/>
    </row>
    <row r="11902" spans="3:36">
      <c r="C11902" s="3"/>
      <c r="D11902" s="3"/>
      <c r="E11902" s="4"/>
      <c r="AJ11902" s="3"/>
    </row>
    <row r="11903" spans="3:36">
      <c r="C11903" s="3"/>
      <c r="D11903" s="3"/>
      <c r="E11903" s="4"/>
      <c r="AJ11903" s="3"/>
    </row>
    <row r="11904" spans="3:36">
      <c r="C11904" s="3"/>
      <c r="D11904" s="3"/>
      <c r="E11904" s="4"/>
      <c r="AJ11904" s="3"/>
    </row>
    <row r="11905" spans="3:36">
      <c r="C11905" s="3"/>
      <c r="D11905" s="3"/>
      <c r="E11905" s="4"/>
      <c r="AJ11905" s="3"/>
    </row>
    <row r="11906" spans="3:36">
      <c r="C11906" s="3"/>
      <c r="D11906" s="3"/>
      <c r="E11906" s="4"/>
      <c r="AJ11906" s="3"/>
    </row>
    <row r="11907" spans="3:36">
      <c r="C11907" s="3"/>
      <c r="D11907" s="3"/>
      <c r="E11907" s="4"/>
      <c r="AJ11907" s="3"/>
    </row>
    <row r="11908" spans="3:36">
      <c r="C11908" s="3"/>
      <c r="D11908" s="3"/>
      <c r="E11908" s="4"/>
      <c r="AJ11908" s="3"/>
    </row>
    <row r="11909" spans="3:36">
      <c r="C11909" s="3"/>
      <c r="D11909" s="3"/>
      <c r="E11909" s="4"/>
      <c r="AJ11909" s="3"/>
    </row>
    <row r="11910" spans="3:36">
      <c r="C11910" s="3"/>
      <c r="D11910" s="3"/>
      <c r="E11910" s="4"/>
      <c r="AJ11910" s="3"/>
    </row>
    <row r="11911" spans="3:36">
      <c r="C11911" s="3"/>
      <c r="D11911" s="3"/>
      <c r="E11911" s="4"/>
      <c r="AJ11911" s="3"/>
    </row>
    <row r="11912" spans="3:36">
      <c r="C11912" s="3"/>
      <c r="D11912" s="3"/>
      <c r="E11912" s="4"/>
      <c r="AJ11912" s="3"/>
    </row>
    <row r="11913" spans="3:36">
      <c r="C11913" s="3"/>
      <c r="D11913" s="3"/>
      <c r="E11913" s="4"/>
      <c r="AJ11913" s="3"/>
    </row>
    <row r="11914" spans="3:36">
      <c r="C11914" s="3"/>
      <c r="D11914" s="3"/>
      <c r="E11914" s="4"/>
      <c r="AJ11914" s="3"/>
    </row>
    <row r="11915" spans="3:36">
      <c r="C11915" s="3"/>
      <c r="D11915" s="3"/>
      <c r="E11915" s="4"/>
      <c r="AJ11915" s="3"/>
    </row>
    <row r="11916" spans="3:36">
      <c r="C11916" s="3"/>
      <c r="D11916" s="3"/>
      <c r="E11916" s="4"/>
      <c r="AJ11916" s="3"/>
    </row>
    <row r="11917" spans="3:36">
      <c r="C11917" s="3"/>
      <c r="D11917" s="3"/>
      <c r="E11917" s="4"/>
      <c r="AJ11917" s="3"/>
    </row>
    <row r="11918" spans="3:36">
      <c r="C11918" s="3"/>
      <c r="D11918" s="3"/>
      <c r="E11918" s="4"/>
      <c r="AJ11918" s="3"/>
    </row>
    <row r="11919" spans="3:36">
      <c r="C11919" s="3"/>
      <c r="D11919" s="3"/>
      <c r="E11919" s="4"/>
      <c r="AJ11919" s="3"/>
    </row>
    <row r="11920" spans="3:36">
      <c r="C11920" s="3"/>
      <c r="D11920" s="3"/>
      <c r="E11920" s="4"/>
      <c r="AJ11920" s="3"/>
    </row>
    <row r="11921" spans="3:36">
      <c r="C11921" s="3"/>
      <c r="D11921" s="3"/>
      <c r="E11921" s="4"/>
      <c r="AJ11921" s="3"/>
    </row>
    <row r="11922" spans="3:36">
      <c r="C11922" s="3"/>
      <c r="D11922" s="3"/>
      <c r="E11922" s="4"/>
      <c r="AJ11922" s="3"/>
    </row>
    <row r="11923" spans="3:36">
      <c r="C11923" s="3"/>
      <c r="D11923" s="3"/>
      <c r="E11923" s="4"/>
      <c r="AJ11923" s="3"/>
    </row>
    <row r="11924" spans="3:36">
      <c r="C11924" s="3"/>
      <c r="D11924" s="3"/>
      <c r="E11924" s="4"/>
      <c r="AJ11924" s="3"/>
    </row>
    <row r="11925" spans="3:36">
      <c r="C11925" s="3"/>
      <c r="D11925" s="3"/>
      <c r="E11925" s="4"/>
      <c r="AJ11925" s="3"/>
    </row>
    <row r="11926" spans="3:36">
      <c r="C11926" s="3"/>
      <c r="D11926" s="3"/>
      <c r="E11926" s="4"/>
      <c r="AJ11926" s="3"/>
    </row>
    <row r="11927" spans="3:36">
      <c r="C11927" s="3"/>
      <c r="D11927" s="3"/>
      <c r="E11927" s="4"/>
      <c r="AJ11927" s="3"/>
    </row>
    <row r="11928" spans="3:36">
      <c r="C11928" s="3"/>
      <c r="D11928" s="3"/>
      <c r="E11928" s="4"/>
      <c r="AJ11928" s="3"/>
    </row>
    <row r="11929" spans="3:36">
      <c r="C11929" s="3"/>
      <c r="D11929" s="3"/>
      <c r="E11929" s="4"/>
    </row>
    <row r="11930" spans="3:36">
      <c r="C11930" s="3"/>
      <c r="D11930" s="3"/>
      <c r="E11930" s="4"/>
      <c r="AJ11930" s="3"/>
    </row>
    <row r="11931" spans="3:36">
      <c r="C11931" s="3"/>
      <c r="D11931" s="3"/>
      <c r="E11931" s="4"/>
      <c r="AJ11931" s="3"/>
    </row>
    <row r="11932" spans="3:36">
      <c r="C11932" s="3"/>
      <c r="D11932" s="3"/>
      <c r="E11932" s="4"/>
      <c r="AJ11932" s="3"/>
    </row>
    <row r="11933" spans="3:36">
      <c r="C11933" s="3"/>
      <c r="D11933" s="3"/>
      <c r="E11933" s="4"/>
      <c r="AJ11933" s="3"/>
    </row>
    <row r="11934" spans="3:36">
      <c r="C11934" s="3"/>
      <c r="D11934" s="3"/>
      <c r="E11934" s="4"/>
      <c r="AJ11934" s="3"/>
    </row>
    <row r="11935" spans="3:36">
      <c r="C11935" s="3"/>
      <c r="D11935" s="3"/>
      <c r="E11935" s="4"/>
      <c r="AJ11935" s="3"/>
    </row>
    <row r="11936" spans="3:36">
      <c r="C11936" s="3"/>
      <c r="D11936" s="3"/>
      <c r="E11936" s="4"/>
      <c r="AJ11936" s="3"/>
    </row>
    <row r="11937" spans="3:36">
      <c r="C11937" s="3"/>
      <c r="D11937" s="3"/>
      <c r="E11937" s="4"/>
      <c r="AJ11937" s="3"/>
    </row>
    <row r="11938" spans="3:36">
      <c r="C11938" s="3"/>
      <c r="D11938" s="3"/>
      <c r="E11938" s="4"/>
      <c r="AJ11938" s="3"/>
    </row>
    <row r="11939" spans="3:36">
      <c r="C11939" s="3"/>
      <c r="D11939" s="3"/>
      <c r="E11939" s="4"/>
      <c r="AJ11939" s="3"/>
    </row>
    <row r="11940" spans="3:36">
      <c r="C11940" s="3"/>
      <c r="D11940" s="3"/>
      <c r="E11940" s="4"/>
      <c r="AJ11940" s="3"/>
    </row>
    <row r="11941" spans="3:36">
      <c r="C11941" s="3"/>
      <c r="D11941" s="3"/>
      <c r="E11941" s="4"/>
      <c r="AJ11941" s="3"/>
    </row>
    <row r="11942" spans="3:36">
      <c r="C11942" s="3"/>
      <c r="D11942" s="3"/>
      <c r="E11942" s="4"/>
      <c r="AJ11942" s="3"/>
    </row>
    <row r="11943" spans="3:36">
      <c r="C11943" s="3"/>
      <c r="D11943" s="3"/>
      <c r="E11943" s="4"/>
      <c r="AJ11943" s="3"/>
    </row>
    <row r="11944" spans="3:36">
      <c r="C11944" s="3"/>
      <c r="D11944" s="3"/>
      <c r="E11944" s="4"/>
      <c r="AJ11944" s="3"/>
    </row>
    <row r="11945" spans="3:36">
      <c r="C11945" s="3"/>
      <c r="D11945" s="3"/>
      <c r="E11945" s="4"/>
      <c r="AJ11945" s="3"/>
    </row>
    <row r="11946" spans="3:36">
      <c r="C11946" s="3"/>
      <c r="D11946" s="3"/>
      <c r="E11946" s="4"/>
      <c r="AJ11946" s="3"/>
    </row>
    <row r="11947" spans="3:36">
      <c r="C11947" s="3"/>
      <c r="D11947" s="3"/>
      <c r="E11947" s="4"/>
      <c r="AJ11947" s="3"/>
    </row>
    <row r="11948" spans="3:36">
      <c r="C11948" s="3"/>
      <c r="D11948" s="3"/>
      <c r="E11948" s="4"/>
      <c r="AJ11948" s="3"/>
    </row>
    <row r="11949" spans="3:36">
      <c r="C11949" s="3"/>
      <c r="D11949" s="3"/>
      <c r="E11949" s="4"/>
      <c r="AJ11949" s="3"/>
    </row>
    <row r="11950" spans="3:36">
      <c r="C11950" s="3"/>
      <c r="D11950" s="3"/>
      <c r="E11950" s="4"/>
      <c r="AJ11950" s="3"/>
    </row>
    <row r="11951" spans="3:36">
      <c r="C11951" s="3"/>
      <c r="D11951" s="3"/>
      <c r="E11951" s="4"/>
      <c r="AJ11951" s="3"/>
    </row>
    <row r="11952" spans="3:36">
      <c r="C11952" s="3"/>
      <c r="D11952" s="3"/>
      <c r="E11952" s="4"/>
      <c r="AJ11952" s="3"/>
    </row>
    <row r="11953" spans="3:36">
      <c r="C11953" s="3"/>
      <c r="D11953" s="3"/>
      <c r="E11953" s="4"/>
      <c r="U11953" s="4"/>
      <c r="W11953" s="4"/>
    </row>
    <row r="11954" spans="3:36">
      <c r="C11954" s="3"/>
      <c r="D11954" s="3"/>
      <c r="E11954" s="4"/>
      <c r="U11954" s="4"/>
      <c r="W11954" s="4"/>
    </row>
    <row r="11955" spans="3:36">
      <c r="C11955" s="3"/>
      <c r="D11955" s="3"/>
      <c r="E11955" s="4"/>
      <c r="U11955" s="4"/>
      <c r="W11955" s="4"/>
    </row>
    <row r="11956" spans="3:36">
      <c r="C11956" s="3"/>
      <c r="D11956" s="3"/>
      <c r="E11956" s="4"/>
      <c r="U11956" s="4"/>
      <c r="W11956" s="4"/>
    </row>
    <row r="11957" spans="3:36">
      <c r="C11957" s="3"/>
      <c r="D11957" s="3"/>
      <c r="E11957" s="4"/>
      <c r="AJ11957" s="3"/>
    </row>
    <row r="11958" spans="3:36">
      <c r="C11958" s="3"/>
      <c r="D11958" s="3"/>
      <c r="E11958" s="4"/>
    </row>
    <row r="11959" spans="3:36">
      <c r="C11959" s="3"/>
      <c r="D11959" s="3"/>
      <c r="E11959" s="4"/>
      <c r="AJ11959" s="3"/>
    </row>
    <row r="11960" spans="3:36">
      <c r="C11960" s="3"/>
      <c r="D11960" s="3"/>
      <c r="E11960" s="4"/>
      <c r="AJ11960" s="3"/>
    </row>
    <row r="11961" spans="3:36">
      <c r="C11961" s="3"/>
      <c r="D11961" s="3"/>
      <c r="E11961" s="4"/>
      <c r="AJ11961" s="3"/>
    </row>
    <row r="11962" spans="3:36">
      <c r="C11962" s="3"/>
      <c r="D11962" s="3"/>
      <c r="E11962" s="4"/>
      <c r="AJ11962" s="3"/>
    </row>
    <row r="11963" spans="3:36">
      <c r="C11963" s="3"/>
      <c r="D11963" s="3"/>
      <c r="E11963" s="4"/>
      <c r="AJ11963" s="3"/>
    </row>
    <row r="11964" spans="3:36">
      <c r="C11964" s="3"/>
      <c r="D11964" s="3"/>
      <c r="E11964" s="4"/>
      <c r="AJ11964" s="3"/>
    </row>
    <row r="11965" spans="3:36">
      <c r="C11965" s="3"/>
      <c r="D11965" s="3"/>
      <c r="E11965" s="4"/>
      <c r="AJ11965" s="3"/>
    </row>
    <row r="11966" spans="3:36">
      <c r="C11966" s="3"/>
      <c r="D11966" s="3"/>
      <c r="E11966" s="4"/>
      <c r="AJ11966" s="3"/>
    </row>
    <row r="11967" spans="3:36">
      <c r="C11967" s="3"/>
      <c r="D11967" s="3"/>
      <c r="E11967" s="4"/>
      <c r="AJ11967" s="3"/>
    </row>
    <row r="11968" spans="3:36">
      <c r="C11968" s="3"/>
      <c r="D11968" s="3"/>
      <c r="E11968" s="4"/>
      <c r="AJ11968" s="3"/>
    </row>
    <row r="11969" spans="3:36">
      <c r="C11969" s="3"/>
      <c r="D11969" s="3"/>
      <c r="E11969" s="4"/>
      <c r="AJ11969" s="3"/>
    </row>
    <row r="11970" spans="3:36">
      <c r="C11970" s="3"/>
      <c r="D11970" s="3"/>
      <c r="E11970" s="4"/>
      <c r="AJ11970" s="3"/>
    </row>
    <row r="11971" spans="3:36">
      <c r="C11971" s="3"/>
      <c r="D11971" s="3"/>
      <c r="E11971" s="4"/>
      <c r="AJ11971" s="3"/>
    </row>
    <row r="11972" spans="3:36">
      <c r="C11972" s="3"/>
      <c r="D11972" s="3"/>
      <c r="E11972" s="4"/>
      <c r="AJ11972" s="3"/>
    </row>
    <row r="11973" spans="3:36">
      <c r="C11973" s="3"/>
      <c r="D11973" s="3"/>
      <c r="E11973" s="4"/>
      <c r="AJ11973" s="3"/>
    </row>
    <row r="11974" spans="3:36">
      <c r="C11974" s="3"/>
      <c r="D11974" s="3"/>
      <c r="E11974" s="4"/>
      <c r="AJ11974" s="3"/>
    </row>
    <row r="11975" spans="3:36">
      <c r="C11975" s="3"/>
      <c r="D11975" s="3"/>
      <c r="E11975" s="4"/>
      <c r="AJ11975" s="3"/>
    </row>
    <row r="11976" spans="3:36">
      <c r="C11976" s="3"/>
      <c r="D11976" s="3"/>
      <c r="E11976" s="4"/>
      <c r="AJ11976" s="3"/>
    </row>
    <row r="11977" spans="3:36">
      <c r="C11977" s="3"/>
      <c r="D11977" s="3"/>
      <c r="E11977" s="4"/>
      <c r="AJ11977" s="3"/>
    </row>
    <row r="11978" spans="3:36">
      <c r="C11978" s="3"/>
      <c r="D11978" s="3"/>
      <c r="E11978" s="4"/>
      <c r="AJ11978" s="3"/>
    </row>
    <row r="11979" spans="3:36">
      <c r="C11979" s="3"/>
      <c r="D11979" s="3"/>
      <c r="E11979" s="4"/>
      <c r="AJ11979" s="3"/>
    </row>
    <row r="11980" spans="3:36">
      <c r="C11980" s="3"/>
      <c r="D11980" s="3"/>
      <c r="E11980" s="4"/>
      <c r="AJ11980" s="3"/>
    </row>
    <row r="11981" spans="3:36">
      <c r="C11981" s="3"/>
      <c r="D11981" s="3"/>
      <c r="E11981" s="4"/>
      <c r="AJ11981" s="3"/>
    </row>
    <row r="11982" spans="3:36">
      <c r="C11982" s="3"/>
      <c r="D11982" s="3"/>
      <c r="E11982" s="4"/>
      <c r="AJ11982" s="3"/>
    </row>
    <row r="11983" spans="3:36">
      <c r="C11983" s="3"/>
      <c r="D11983" s="3"/>
      <c r="E11983" s="4"/>
      <c r="AJ11983" s="3"/>
    </row>
    <row r="11984" spans="3:36">
      <c r="C11984" s="3"/>
      <c r="D11984" s="3"/>
      <c r="E11984" s="4"/>
      <c r="AJ11984" s="3"/>
    </row>
    <row r="11985" spans="3:36">
      <c r="C11985" s="3"/>
      <c r="D11985" s="3"/>
      <c r="E11985" s="4"/>
      <c r="AJ11985" s="3"/>
    </row>
    <row r="11986" spans="3:36">
      <c r="C11986" s="3"/>
      <c r="D11986" s="3"/>
      <c r="E11986" s="4"/>
      <c r="AJ11986" s="3"/>
    </row>
    <row r="11987" spans="3:36">
      <c r="C11987" s="3"/>
      <c r="D11987" s="3"/>
      <c r="E11987" s="4"/>
      <c r="AJ11987" s="3"/>
    </row>
    <row r="11988" spans="3:36">
      <c r="C11988" s="3"/>
      <c r="D11988" s="3"/>
      <c r="E11988" s="4"/>
      <c r="AJ11988" s="3"/>
    </row>
    <row r="11989" spans="3:36">
      <c r="C11989" s="3"/>
      <c r="D11989" s="3"/>
      <c r="E11989" s="4"/>
      <c r="AJ11989" s="3"/>
    </row>
    <row r="11990" spans="3:36">
      <c r="C11990" s="3"/>
      <c r="D11990" s="3"/>
      <c r="E11990" s="4"/>
      <c r="AJ11990" s="3"/>
    </row>
    <row r="11991" spans="3:36">
      <c r="C11991" s="3"/>
      <c r="D11991" s="3"/>
      <c r="E11991" s="4"/>
      <c r="AJ11991" s="3"/>
    </row>
    <row r="11992" spans="3:36">
      <c r="C11992" s="3"/>
      <c r="D11992" s="3"/>
      <c r="E11992" s="4"/>
      <c r="AJ11992" s="3"/>
    </row>
    <row r="11993" spans="3:36">
      <c r="C11993" s="3"/>
      <c r="D11993" s="3"/>
      <c r="E11993" s="4"/>
      <c r="AJ11993" s="3"/>
    </row>
    <row r="11994" spans="3:36">
      <c r="C11994" s="3"/>
      <c r="D11994" s="3"/>
      <c r="E11994" s="4"/>
      <c r="AJ11994" s="3"/>
    </row>
    <row r="11995" spans="3:36">
      <c r="C11995" s="3"/>
      <c r="D11995" s="3"/>
      <c r="E11995" s="4"/>
      <c r="AJ11995" s="3"/>
    </row>
    <row r="11996" spans="3:36">
      <c r="C11996" s="3"/>
      <c r="D11996" s="3"/>
      <c r="E11996" s="4"/>
      <c r="AJ11996" s="3"/>
    </row>
    <row r="11997" spans="3:36">
      <c r="C11997" s="3"/>
      <c r="D11997" s="3"/>
      <c r="E11997" s="4"/>
      <c r="AJ11997" s="3"/>
    </row>
    <row r="11998" spans="3:36">
      <c r="C11998" s="3"/>
      <c r="D11998" s="3"/>
      <c r="E11998" s="4"/>
      <c r="AJ11998" s="3"/>
    </row>
    <row r="11999" spans="3:36">
      <c r="C11999" s="3"/>
      <c r="D11999" s="3"/>
      <c r="E11999" s="4"/>
      <c r="AJ11999" s="3"/>
    </row>
    <row r="12000" spans="3:36">
      <c r="C12000" s="3"/>
      <c r="D12000" s="3"/>
      <c r="E12000" s="4"/>
    </row>
    <row r="12001" spans="3:36">
      <c r="C12001" s="3"/>
      <c r="D12001" s="3"/>
      <c r="E12001" s="4"/>
      <c r="AJ12001" s="3"/>
    </row>
    <row r="12002" spans="3:36">
      <c r="C12002" s="3"/>
      <c r="D12002" s="3"/>
      <c r="E12002" s="4"/>
      <c r="AJ12002" s="3"/>
    </row>
    <row r="12003" spans="3:36">
      <c r="C12003" s="3"/>
      <c r="D12003" s="3"/>
      <c r="E12003" s="4"/>
      <c r="AJ12003" s="3"/>
    </row>
    <row r="12004" spans="3:36">
      <c r="C12004" s="3"/>
      <c r="D12004" s="3"/>
      <c r="E12004" s="4"/>
      <c r="AJ12004" s="3"/>
    </row>
    <row r="12005" spans="3:36">
      <c r="C12005" s="3"/>
      <c r="D12005" s="3"/>
      <c r="E12005" s="4"/>
      <c r="AJ12005" s="3"/>
    </row>
    <row r="12006" spans="3:36">
      <c r="C12006" s="3"/>
      <c r="D12006" s="3"/>
      <c r="E12006" s="4"/>
      <c r="AJ12006" s="3"/>
    </row>
    <row r="12007" spans="3:36">
      <c r="C12007" s="3"/>
      <c r="D12007" s="3"/>
      <c r="E12007" s="4"/>
      <c r="AJ12007" s="3"/>
    </row>
    <row r="12008" spans="3:36">
      <c r="C12008" s="3"/>
      <c r="D12008" s="3"/>
      <c r="E12008" s="4"/>
    </row>
    <row r="12009" spans="3:36">
      <c r="C12009" s="3"/>
      <c r="D12009" s="3"/>
      <c r="E12009" s="4"/>
    </row>
    <row r="12010" spans="3:36">
      <c r="C12010" s="3"/>
      <c r="D12010" s="3"/>
      <c r="E12010" s="4"/>
    </row>
    <row r="12011" spans="3:36">
      <c r="C12011" s="3"/>
      <c r="D12011" s="3"/>
      <c r="E12011" s="4"/>
      <c r="U12011" s="4"/>
      <c r="W12011" s="4"/>
    </row>
    <row r="12012" spans="3:36">
      <c r="C12012" s="3"/>
      <c r="D12012" s="3"/>
      <c r="E12012" s="4"/>
      <c r="U12012" s="4"/>
      <c r="W12012" s="4"/>
    </row>
    <row r="12013" spans="3:36">
      <c r="C12013" s="3"/>
      <c r="D12013" s="3"/>
      <c r="E12013" s="4"/>
      <c r="U12013" s="4"/>
      <c r="W12013" s="4"/>
    </row>
    <row r="12014" spans="3:36">
      <c r="C12014" s="3"/>
      <c r="D12014" s="3"/>
      <c r="E12014" s="4"/>
      <c r="U12014" s="4"/>
      <c r="W12014" s="4"/>
    </row>
    <row r="12015" spans="3:36">
      <c r="C12015" s="3"/>
      <c r="D12015" s="3"/>
      <c r="E12015" s="4"/>
      <c r="U12015" s="4"/>
      <c r="W12015" s="4"/>
    </row>
    <row r="12016" spans="3:36">
      <c r="C12016" s="3"/>
      <c r="D12016" s="3"/>
      <c r="E12016" s="4"/>
      <c r="U12016" s="4"/>
      <c r="W12016" s="4"/>
    </row>
    <row r="12017" spans="3:36">
      <c r="C12017" s="3"/>
      <c r="D12017" s="3"/>
      <c r="E12017" s="4"/>
      <c r="AJ12017" s="3"/>
    </row>
    <row r="12018" spans="3:36">
      <c r="C12018" s="3"/>
      <c r="D12018" s="3"/>
      <c r="E12018" s="4"/>
    </row>
    <row r="12019" spans="3:36">
      <c r="C12019" s="3"/>
      <c r="D12019" s="3"/>
      <c r="E12019" s="4"/>
      <c r="AJ12019" s="3"/>
    </row>
    <row r="12020" spans="3:36">
      <c r="C12020" s="3"/>
      <c r="D12020" s="3"/>
      <c r="E12020" s="4"/>
      <c r="AJ12020" s="3"/>
    </row>
    <row r="12021" spans="3:36">
      <c r="C12021" s="3"/>
      <c r="D12021" s="3"/>
      <c r="E12021" s="4"/>
      <c r="AJ12021" s="3"/>
    </row>
    <row r="12022" spans="3:36">
      <c r="C12022" s="3"/>
      <c r="D12022" s="3"/>
      <c r="E12022" s="4"/>
      <c r="AJ12022" s="3"/>
    </row>
    <row r="12023" spans="3:36">
      <c r="C12023" s="3"/>
      <c r="D12023" s="3"/>
      <c r="E12023" s="4"/>
      <c r="AJ12023" s="3"/>
    </row>
    <row r="12024" spans="3:36">
      <c r="C12024" s="3"/>
      <c r="D12024" s="3"/>
      <c r="E12024" s="4"/>
      <c r="AJ12024" s="3"/>
    </row>
    <row r="12025" spans="3:36">
      <c r="C12025" s="3"/>
      <c r="D12025" s="3"/>
      <c r="E12025" s="4"/>
      <c r="AJ12025" s="3"/>
    </row>
    <row r="12026" spans="3:36">
      <c r="C12026" s="3"/>
      <c r="D12026" s="3"/>
      <c r="E12026" s="4"/>
      <c r="AJ12026" s="3"/>
    </row>
    <row r="12027" spans="3:36">
      <c r="C12027" s="3"/>
      <c r="D12027" s="3"/>
      <c r="E12027" s="4"/>
      <c r="AJ12027" s="3"/>
    </row>
    <row r="12028" spans="3:36">
      <c r="C12028" s="3"/>
      <c r="D12028" s="3"/>
      <c r="E12028" s="4"/>
      <c r="AJ12028" s="3"/>
    </row>
    <row r="12029" spans="3:36">
      <c r="C12029" s="3"/>
      <c r="D12029" s="3"/>
      <c r="E12029" s="4"/>
      <c r="AJ12029" s="3"/>
    </row>
    <row r="12030" spans="3:36">
      <c r="C12030" s="3"/>
      <c r="D12030" s="3"/>
      <c r="E12030" s="4"/>
      <c r="AJ12030" s="3"/>
    </row>
    <row r="12031" spans="3:36">
      <c r="C12031" s="3"/>
      <c r="D12031" s="3"/>
      <c r="E12031" s="4"/>
      <c r="AJ12031" s="3"/>
    </row>
    <row r="12032" spans="3:36">
      <c r="C12032" s="3"/>
      <c r="D12032" s="3"/>
      <c r="E12032" s="4"/>
      <c r="AJ12032" s="3"/>
    </row>
    <row r="12033" spans="3:36">
      <c r="C12033" s="3"/>
      <c r="D12033" s="3"/>
      <c r="E12033" s="4"/>
      <c r="AJ12033" s="3"/>
    </row>
    <row r="12034" spans="3:36">
      <c r="C12034" s="3"/>
      <c r="D12034" s="3"/>
      <c r="E12034" s="4"/>
      <c r="AJ12034" s="3"/>
    </row>
    <row r="12035" spans="3:36">
      <c r="C12035" s="3"/>
      <c r="D12035" s="3"/>
      <c r="E12035" s="4"/>
      <c r="AJ12035" s="3"/>
    </row>
    <row r="12036" spans="3:36">
      <c r="C12036" s="3"/>
      <c r="D12036" s="3"/>
      <c r="E12036" s="4"/>
      <c r="AJ12036" s="3"/>
    </row>
    <row r="12037" spans="3:36">
      <c r="C12037" s="3"/>
      <c r="D12037" s="3"/>
      <c r="E12037" s="4"/>
      <c r="AJ12037" s="3"/>
    </row>
    <row r="12038" spans="3:36">
      <c r="C12038" s="3"/>
      <c r="D12038" s="3"/>
      <c r="E12038" s="4"/>
      <c r="AJ12038" s="3"/>
    </row>
    <row r="12039" spans="3:36">
      <c r="C12039" s="3"/>
      <c r="D12039" s="3"/>
      <c r="E12039" s="4"/>
      <c r="AJ12039" s="3"/>
    </row>
    <row r="12040" spans="3:36">
      <c r="C12040" s="3"/>
      <c r="D12040" s="3"/>
      <c r="E12040" s="4"/>
      <c r="AJ12040" s="3"/>
    </row>
    <row r="12041" spans="3:36">
      <c r="C12041" s="3"/>
      <c r="D12041" s="3"/>
      <c r="E12041" s="4"/>
      <c r="AJ12041" s="3"/>
    </row>
    <row r="12042" spans="3:36">
      <c r="C12042" s="3"/>
      <c r="D12042" s="3"/>
      <c r="E12042" s="4"/>
    </row>
    <row r="12043" spans="3:36">
      <c r="C12043" s="3"/>
      <c r="D12043" s="3"/>
      <c r="E12043" s="4"/>
      <c r="AJ12043" s="3"/>
    </row>
    <row r="12044" spans="3:36">
      <c r="C12044" s="3"/>
      <c r="D12044" s="3"/>
      <c r="E12044" s="4"/>
    </row>
    <row r="12045" spans="3:36">
      <c r="C12045" s="3"/>
      <c r="D12045" s="3"/>
      <c r="E12045" s="4"/>
      <c r="AJ12045" s="3"/>
    </row>
    <row r="12046" spans="3:36">
      <c r="C12046" s="3"/>
      <c r="D12046" s="3"/>
      <c r="E12046" s="4"/>
      <c r="AJ12046" s="3"/>
    </row>
    <row r="12047" spans="3:36">
      <c r="C12047" s="3"/>
      <c r="D12047" s="3"/>
      <c r="E12047" s="4"/>
      <c r="AJ12047" s="3"/>
    </row>
    <row r="12048" spans="3:36">
      <c r="C12048" s="3"/>
      <c r="D12048" s="3"/>
      <c r="E12048" s="4"/>
    </row>
    <row r="12049" spans="3:36">
      <c r="C12049" s="3"/>
      <c r="D12049" s="3"/>
      <c r="E12049" s="4"/>
      <c r="AJ12049" s="3"/>
    </row>
    <row r="12050" spans="3:36">
      <c r="C12050" s="3"/>
      <c r="D12050" s="3"/>
      <c r="E12050" s="4"/>
      <c r="AJ12050" s="3"/>
    </row>
    <row r="12051" spans="3:36">
      <c r="C12051" s="3"/>
      <c r="D12051" s="3"/>
      <c r="E12051" s="4"/>
      <c r="AJ12051" s="3"/>
    </row>
    <row r="12052" spans="3:36">
      <c r="C12052" s="3"/>
      <c r="D12052" s="3"/>
      <c r="E12052" s="4"/>
      <c r="AJ12052" s="3"/>
    </row>
    <row r="12053" spans="3:36">
      <c r="C12053" s="3"/>
      <c r="D12053" s="3"/>
      <c r="E12053" s="4"/>
      <c r="AJ12053" s="3"/>
    </row>
    <row r="12054" spans="3:36">
      <c r="C12054" s="3"/>
      <c r="D12054" s="3"/>
      <c r="E12054" s="4"/>
    </row>
    <row r="12055" spans="3:36">
      <c r="C12055" s="3"/>
      <c r="D12055" s="3"/>
      <c r="E12055" s="4"/>
    </row>
    <row r="12056" spans="3:36">
      <c r="C12056" s="3"/>
      <c r="D12056" s="3"/>
      <c r="E12056" s="4"/>
      <c r="AJ12056" s="3"/>
    </row>
    <row r="12057" spans="3:36">
      <c r="C12057" s="3"/>
      <c r="D12057" s="3"/>
      <c r="E12057" s="4"/>
    </row>
    <row r="12058" spans="3:36">
      <c r="C12058" s="3"/>
      <c r="D12058" s="3"/>
      <c r="E12058" s="4"/>
      <c r="AJ12058" s="3"/>
    </row>
    <row r="12059" spans="3:36">
      <c r="C12059" s="3"/>
      <c r="D12059" s="3"/>
      <c r="E12059" s="4"/>
      <c r="AJ12059" s="3"/>
    </row>
    <row r="12060" spans="3:36">
      <c r="C12060" s="3"/>
      <c r="D12060" s="3"/>
      <c r="E12060" s="4"/>
      <c r="AJ12060" s="3"/>
    </row>
    <row r="12061" spans="3:36">
      <c r="C12061" s="3"/>
      <c r="D12061" s="3"/>
      <c r="E12061" s="4"/>
      <c r="AJ12061" s="3"/>
    </row>
    <row r="12062" spans="3:36">
      <c r="C12062" s="3"/>
      <c r="D12062" s="3"/>
      <c r="E12062" s="4"/>
      <c r="AJ12062" s="3"/>
    </row>
    <row r="12063" spans="3:36">
      <c r="C12063" s="3"/>
      <c r="D12063" s="3"/>
      <c r="E12063" s="4"/>
      <c r="AJ12063" s="3"/>
    </row>
    <row r="12064" spans="3:36">
      <c r="C12064" s="3"/>
      <c r="D12064" s="3"/>
      <c r="E12064" s="4"/>
      <c r="U12064" s="4"/>
      <c r="W12064" s="4"/>
    </row>
    <row r="12065" spans="3:36">
      <c r="C12065" s="3"/>
      <c r="D12065" s="3"/>
      <c r="E12065" s="4"/>
      <c r="U12065" s="4"/>
      <c r="W12065" s="4"/>
    </row>
    <row r="12066" spans="3:36">
      <c r="C12066" s="3"/>
      <c r="D12066" s="3"/>
      <c r="E12066" s="4"/>
      <c r="U12066" s="4"/>
      <c r="W12066" s="4"/>
    </row>
    <row r="12067" spans="3:36">
      <c r="C12067" s="3"/>
      <c r="D12067" s="3"/>
      <c r="E12067" s="4"/>
      <c r="U12067" s="4"/>
      <c r="W12067" s="4"/>
    </row>
    <row r="12068" spans="3:36">
      <c r="C12068" s="3"/>
      <c r="D12068" s="3"/>
      <c r="E12068" s="4"/>
      <c r="U12068" s="4"/>
      <c r="W12068" s="4"/>
    </row>
    <row r="12069" spans="3:36">
      <c r="C12069" s="3"/>
      <c r="D12069" s="3"/>
      <c r="E12069" s="4"/>
      <c r="AJ12069" s="3"/>
    </row>
    <row r="12070" spans="3:36">
      <c r="C12070" s="3"/>
      <c r="D12070" s="3"/>
      <c r="E12070" s="4"/>
      <c r="AJ12070" s="3"/>
    </row>
    <row r="12071" spans="3:36">
      <c r="C12071" s="3"/>
      <c r="D12071" s="3"/>
      <c r="E12071" s="4"/>
      <c r="AJ12071" s="3"/>
    </row>
    <row r="12072" spans="3:36">
      <c r="C12072" s="3"/>
      <c r="D12072" s="3"/>
      <c r="E12072" s="4"/>
    </row>
    <row r="12073" spans="3:36">
      <c r="C12073" s="3"/>
      <c r="D12073" s="3"/>
      <c r="E12073" s="4"/>
      <c r="AJ12073" s="3"/>
    </row>
    <row r="12074" spans="3:36">
      <c r="C12074" s="3"/>
      <c r="D12074" s="3"/>
      <c r="E12074" s="4"/>
    </row>
    <row r="12075" spans="3:36">
      <c r="C12075" s="3"/>
      <c r="D12075" s="3"/>
      <c r="E12075" s="4"/>
      <c r="AJ12075" s="3"/>
    </row>
    <row r="12076" spans="3:36">
      <c r="C12076" s="3"/>
      <c r="D12076" s="3"/>
      <c r="E12076" s="4"/>
      <c r="AJ12076" s="3"/>
    </row>
    <row r="12077" spans="3:36">
      <c r="C12077" s="3"/>
      <c r="D12077" s="3"/>
      <c r="E12077" s="4"/>
      <c r="AJ12077" s="3"/>
    </row>
    <row r="12078" spans="3:36">
      <c r="C12078" s="3"/>
      <c r="D12078" s="3"/>
      <c r="E12078" s="4"/>
      <c r="AJ12078" s="3"/>
    </row>
    <row r="12079" spans="3:36">
      <c r="C12079" s="3"/>
      <c r="D12079" s="3"/>
      <c r="E12079" s="4"/>
      <c r="AJ12079" s="3"/>
    </row>
    <row r="12080" spans="3:36">
      <c r="C12080" s="3"/>
      <c r="D12080" s="3"/>
      <c r="E12080" s="4"/>
      <c r="AJ12080" s="3"/>
    </row>
    <row r="12081" spans="3:36">
      <c r="C12081" s="3"/>
      <c r="D12081" s="3"/>
      <c r="E12081" s="4"/>
      <c r="AJ12081" s="3"/>
    </row>
    <row r="12082" spans="3:36">
      <c r="C12082" s="3"/>
      <c r="D12082" s="3"/>
      <c r="E12082" s="4"/>
      <c r="AJ12082" s="3"/>
    </row>
    <row r="12083" spans="3:36">
      <c r="C12083" s="3"/>
      <c r="D12083" s="3"/>
      <c r="E12083" s="4"/>
      <c r="AJ12083" s="3"/>
    </row>
    <row r="12084" spans="3:36">
      <c r="C12084" s="3"/>
      <c r="D12084" s="3"/>
      <c r="E12084" s="4"/>
      <c r="AJ12084" s="3"/>
    </row>
    <row r="12085" spans="3:36">
      <c r="C12085" s="3"/>
      <c r="D12085" s="3"/>
      <c r="E12085" s="4"/>
      <c r="AJ12085" s="3"/>
    </row>
    <row r="12086" spans="3:36">
      <c r="C12086" s="3"/>
      <c r="D12086" s="3"/>
      <c r="E12086" s="4"/>
      <c r="AJ12086" s="3"/>
    </row>
    <row r="12087" spans="3:36">
      <c r="C12087" s="3"/>
      <c r="D12087" s="3"/>
      <c r="E12087" s="4"/>
      <c r="AJ12087" s="3"/>
    </row>
    <row r="12088" spans="3:36">
      <c r="C12088" s="3"/>
      <c r="D12088" s="3"/>
      <c r="E12088" s="4"/>
      <c r="AJ12088" s="3"/>
    </row>
    <row r="12089" spans="3:36">
      <c r="C12089" s="3"/>
      <c r="D12089" s="3"/>
      <c r="E12089" s="4"/>
      <c r="AJ12089" s="3"/>
    </row>
    <row r="12090" spans="3:36">
      <c r="C12090" s="3"/>
      <c r="D12090" s="3"/>
      <c r="E12090" s="4"/>
      <c r="AJ12090" s="3"/>
    </row>
    <row r="12091" spans="3:36">
      <c r="C12091" s="3"/>
      <c r="D12091" s="3"/>
      <c r="E12091" s="4"/>
      <c r="AJ12091" s="3"/>
    </row>
    <row r="12092" spans="3:36">
      <c r="C12092" s="3"/>
      <c r="D12092" s="3"/>
      <c r="E12092" s="4"/>
      <c r="AJ12092" s="3"/>
    </row>
    <row r="12093" spans="3:36">
      <c r="C12093" s="3"/>
      <c r="D12093" s="3"/>
      <c r="E12093" s="4"/>
      <c r="AJ12093" s="3"/>
    </row>
    <row r="12094" spans="3:36">
      <c r="C12094" s="3"/>
      <c r="D12094" s="3"/>
      <c r="E12094" s="4"/>
      <c r="AJ12094" s="3"/>
    </row>
    <row r="12095" spans="3:36">
      <c r="C12095" s="3"/>
      <c r="D12095" s="3"/>
      <c r="E12095" s="4"/>
      <c r="AJ12095" s="3"/>
    </row>
    <row r="12096" spans="3:36">
      <c r="C12096" s="3"/>
      <c r="D12096" s="3"/>
      <c r="E12096" s="4"/>
      <c r="AJ12096" s="3"/>
    </row>
    <row r="12097" spans="3:36">
      <c r="C12097" s="3"/>
      <c r="D12097" s="3"/>
      <c r="E12097" s="4"/>
      <c r="AJ12097" s="3"/>
    </row>
    <row r="12098" spans="3:36">
      <c r="C12098" s="3"/>
      <c r="D12098" s="3"/>
      <c r="E12098" s="4"/>
      <c r="AJ12098" s="3"/>
    </row>
    <row r="12099" spans="3:36">
      <c r="C12099" s="3"/>
      <c r="D12099" s="3"/>
      <c r="E12099" s="4"/>
      <c r="AJ12099" s="3"/>
    </row>
    <row r="12100" spans="3:36">
      <c r="C12100" s="3"/>
      <c r="D12100" s="3"/>
      <c r="E12100" s="4"/>
      <c r="AJ12100" s="3"/>
    </row>
    <row r="12101" spans="3:36">
      <c r="C12101" s="3"/>
      <c r="D12101" s="3"/>
      <c r="E12101" s="4"/>
      <c r="AJ12101" s="3"/>
    </row>
    <row r="12102" spans="3:36">
      <c r="C12102" s="3"/>
      <c r="D12102" s="3"/>
      <c r="E12102" s="4"/>
      <c r="AJ12102" s="3"/>
    </row>
    <row r="12103" spans="3:36">
      <c r="C12103" s="3"/>
      <c r="D12103" s="3"/>
      <c r="E12103" s="4"/>
      <c r="AJ12103" s="3"/>
    </row>
    <row r="12104" spans="3:36">
      <c r="C12104" s="3"/>
      <c r="D12104" s="3"/>
      <c r="E12104" s="4"/>
      <c r="AJ12104" s="3"/>
    </row>
    <row r="12105" spans="3:36">
      <c r="C12105" s="3"/>
      <c r="D12105" s="3"/>
      <c r="E12105" s="4"/>
      <c r="AJ12105" s="3"/>
    </row>
    <row r="12106" spans="3:36">
      <c r="C12106" s="3"/>
      <c r="D12106" s="3"/>
      <c r="E12106" s="4"/>
      <c r="AJ12106" s="3"/>
    </row>
    <row r="12107" spans="3:36">
      <c r="C12107" s="3"/>
      <c r="D12107" s="3"/>
      <c r="E12107" s="4"/>
      <c r="U12107" s="4"/>
      <c r="W12107" s="4"/>
      <c r="AJ12107" s="3"/>
    </row>
    <row r="12108" spans="3:36">
      <c r="C12108" s="3"/>
      <c r="D12108" s="3"/>
      <c r="E12108" s="4"/>
      <c r="U12108" s="4"/>
      <c r="W12108" s="4"/>
      <c r="AJ12108" s="3"/>
    </row>
    <row r="12109" spans="3:36">
      <c r="C12109" s="3"/>
      <c r="D12109" s="3"/>
      <c r="E12109" s="4"/>
      <c r="AJ12109" s="3"/>
    </row>
    <row r="12110" spans="3:36">
      <c r="C12110" s="3"/>
      <c r="D12110" s="3"/>
      <c r="E12110" s="4"/>
      <c r="AJ12110" s="3"/>
    </row>
    <row r="12111" spans="3:36">
      <c r="C12111" s="3"/>
      <c r="D12111" s="3"/>
      <c r="E12111" s="4"/>
      <c r="AJ12111" s="3"/>
    </row>
    <row r="12112" spans="3:36">
      <c r="C12112" s="3"/>
      <c r="D12112" s="3"/>
      <c r="E12112" s="4"/>
      <c r="AJ12112" s="3"/>
    </row>
    <row r="12113" spans="3:36">
      <c r="C12113" s="3"/>
      <c r="D12113" s="3"/>
      <c r="E12113" s="4"/>
      <c r="AJ12113" s="3"/>
    </row>
    <row r="12114" spans="3:36">
      <c r="C12114" s="3"/>
      <c r="D12114" s="3"/>
      <c r="E12114" s="4"/>
      <c r="AJ12114" s="3"/>
    </row>
    <row r="12115" spans="3:36">
      <c r="C12115" s="3"/>
      <c r="D12115" s="3"/>
      <c r="E12115" s="4"/>
      <c r="AJ12115" s="3"/>
    </row>
    <row r="12116" spans="3:36">
      <c r="C12116" s="3"/>
      <c r="D12116" s="3"/>
      <c r="E12116" s="4"/>
      <c r="AJ12116" s="3"/>
    </row>
    <row r="12117" spans="3:36">
      <c r="C12117" s="3"/>
      <c r="D12117" s="3"/>
      <c r="E12117" s="4"/>
      <c r="AJ12117" s="3"/>
    </row>
    <row r="12118" spans="3:36">
      <c r="C12118" s="3"/>
      <c r="D12118" s="3"/>
      <c r="E12118" s="4"/>
      <c r="AJ12118" s="3"/>
    </row>
    <row r="12119" spans="3:36">
      <c r="C12119" s="3"/>
      <c r="D12119" s="3"/>
      <c r="E12119" s="4"/>
      <c r="AJ12119" s="3"/>
    </row>
    <row r="12120" spans="3:36">
      <c r="C12120" s="3"/>
      <c r="D12120" s="3"/>
      <c r="E12120" s="4"/>
    </row>
    <row r="12121" spans="3:36">
      <c r="C12121" s="3"/>
      <c r="D12121" s="3"/>
      <c r="E12121" s="4"/>
      <c r="U12121" s="4"/>
      <c r="W12121" s="4"/>
    </row>
    <row r="12122" spans="3:36">
      <c r="C12122" s="3"/>
      <c r="D12122" s="3"/>
      <c r="E12122" s="4"/>
      <c r="U12122" s="4"/>
      <c r="W12122" s="4"/>
    </row>
    <row r="12123" spans="3:36">
      <c r="C12123" s="3"/>
      <c r="D12123" s="3"/>
      <c r="E12123" s="4"/>
      <c r="U12123" s="4"/>
      <c r="W12123" s="4"/>
    </row>
    <row r="12124" spans="3:36">
      <c r="C12124" s="3"/>
      <c r="D12124" s="3"/>
      <c r="E12124" s="4"/>
      <c r="AJ12124" s="3"/>
    </row>
    <row r="12125" spans="3:36">
      <c r="C12125" s="3"/>
      <c r="D12125" s="3"/>
      <c r="E12125" s="4"/>
      <c r="AJ12125" s="3"/>
    </row>
    <row r="12126" spans="3:36">
      <c r="C12126" s="3"/>
      <c r="D12126" s="3"/>
      <c r="E12126" s="4"/>
      <c r="U12126" s="4"/>
      <c r="W12126" s="4"/>
    </row>
    <row r="12127" spans="3:36">
      <c r="C12127" s="3"/>
      <c r="D12127" s="3"/>
      <c r="E12127" s="4"/>
      <c r="U12127" s="4"/>
      <c r="W12127" s="4"/>
    </row>
    <row r="12128" spans="3:36">
      <c r="C12128" s="3"/>
      <c r="D12128" s="3"/>
      <c r="E12128" s="4"/>
      <c r="U12128" s="4"/>
      <c r="W12128" s="4"/>
    </row>
    <row r="12129" spans="3:36">
      <c r="C12129" s="3"/>
      <c r="D12129" s="3"/>
      <c r="E12129" s="4"/>
      <c r="U12129" s="4"/>
      <c r="W12129" s="4"/>
    </row>
    <row r="12130" spans="3:36">
      <c r="C12130" s="3"/>
      <c r="D12130" s="3"/>
      <c r="E12130" s="4"/>
      <c r="U12130" s="4"/>
      <c r="W12130" s="4"/>
      <c r="AJ12130" s="3"/>
    </row>
    <row r="12131" spans="3:36">
      <c r="C12131" s="3"/>
      <c r="D12131" s="3"/>
      <c r="E12131" s="4"/>
      <c r="AJ12131" s="3"/>
    </row>
    <row r="12132" spans="3:36">
      <c r="C12132" s="3"/>
      <c r="D12132" s="3"/>
      <c r="E12132" s="4"/>
    </row>
    <row r="12133" spans="3:36">
      <c r="C12133" s="3"/>
      <c r="D12133" s="3"/>
      <c r="E12133" s="4"/>
      <c r="AJ12133" s="3"/>
    </row>
    <row r="12134" spans="3:36">
      <c r="C12134" s="3"/>
      <c r="D12134" s="3"/>
      <c r="E12134" s="4"/>
      <c r="AJ12134" s="3"/>
    </row>
    <row r="12135" spans="3:36">
      <c r="C12135" s="3"/>
      <c r="D12135" s="3"/>
      <c r="E12135" s="4"/>
      <c r="AJ12135" s="3"/>
    </row>
    <row r="12136" spans="3:36">
      <c r="C12136" s="3"/>
      <c r="D12136" s="3"/>
      <c r="E12136" s="4"/>
      <c r="AJ12136" s="3"/>
    </row>
    <row r="12137" spans="3:36">
      <c r="C12137" s="3"/>
      <c r="D12137" s="3"/>
      <c r="E12137" s="4"/>
      <c r="AJ12137" s="3"/>
    </row>
    <row r="12138" spans="3:36">
      <c r="C12138" s="3"/>
      <c r="D12138" s="3"/>
      <c r="E12138" s="4"/>
      <c r="AJ12138" s="3"/>
    </row>
    <row r="12139" spans="3:36">
      <c r="C12139" s="3"/>
      <c r="D12139" s="3"/>
      <c r="E12139" s="4"/>
      <c r="AJ12139" s="3"/>
    </row>
    <row r="12140" spans="3:36">
      <c r="C12140" s="3"/>
      <c r="D12140" s="3"/>
      <c r="E12140" s="4"/>
      <c r="AJ12140" s="3"/>
    </row>
    <row r="12141" spans="3:36">
      <c r="C12141" s="3"/>
      <c r="D12141" s="3"/>
      <c r="E12141" s="4"/>
      <c r="AJ12141" s="3"/>
    </row>
    <row r="12142" spans="3:36">
      <c r="C12142" s="3"/>
      <c r="D12142" s="3"/>
      <c r="E12142" s="4"/>
      <c r="AJ12142" s="3"/>
    </row>
    <row r="12143" spans="3:36">
      <c r="C12143" s="3"/>
      <c r="D12143" s="3"/>
      <c r="E12143" s="4"/>
      <c r="AJ12143" s="3"/>
    </row>
    <row r="12144" spans="3:36">
      <c r="C12144" s="3"/>
      <c r="D12144" s="3"/>
      <c r="E12144" s="4"/>
      <c r="AJ12144" s="3"/>
    </row>
    <row r="12145" spans="3:36">
      <c r="C12145" s="3"/>
      <c r="D12145" s="3"/>
      <c r="E12145" s="4"/>
      <c r="U12145" s="4"/>
      <c r="W12145" s="4"/>
      <c r="AJ12145" s="3"/>
    </row>
    <row r="12146" spans="3:36">
      <c r="C12146" s="3"/>
      <c r="D12146" s="3"/>
      <c r="E12146" s="4"/>
      <c r="U12146" s="4"/>
      <c r="W12146" s="4"/>
      <c r="AJ12146" s="3"/>
    </row>
    <row r="12147" spans="3:36">
      <c r="C12147" s="3"/>
      <c r="D12147" s="3"/>
      <c r="E12147" s="4"/>
      <c r="U12147" s="4"/>
      <c r="W12147" s="4"/>
    </row>
    <row r="12148" spans="3:36">
      <c r="C12148" s="3"/>
      <c r="D12148" s="3"/>
      <c r="E12148" s="4"/>
      <c r="U12148" s="4"/>
      <c r="W12148" s="4"/>
    </row>
    <row r="12149" spans="3:36">
      <c r="C12149" s="3"/>
      <c r="D12149" s="3"/>
      <c r="E12149" s="4"/>
      <c r="U12149" s="4"/>
      <c r="W12149" s="4"/>
    </row>
    <row r="12150" spans="3:36">
      <c r="C12150" s="3"/>
      <c r="D12150" s="3"/>
      <c r="E12150" s="4"/>
      <c r="U12150" s="4"/>
      <c r="W12150" s="4"/>
    </row>
    <row r="12151" spans="3:36">
      <c r="C12151" s="3"/>
      <c r="D12151" s="3"/>
      <c r="E12151" s="4"/>
      <c r="U12151" s="4"/>
      <c r="W12151" s="4"/>
    </row>
    <row r="12152" spans="3:36">
      <c r="C12152" s="3"/>
      <c r="D12152" s="3"/>
      <c r="E12152" s="4"/>
      <c r="U12152" s="4"/>
      <c r="W12152" s="4"/>
    </row>
    <row r="12153" spans="3:36">
      <c r="C12153" s="3"/>
      <c r="D12153" s="3"/>
      <c r="E12153" s="4"/>
      <c r="U12153" s="4"/>
      <c r="W12153" s="4"/>
    </row>
    <row r="12154" spans="3:36">
      <c r="C12154" s="3"/>
      <c r="D12154" s="3"/>
      <c r="E12154" s="4"/>
      <c r="AJ12154" s="3"/>
    </row>
    <row r="12155" spans="3:36">
      <c r="C12155" s="3"/>
      <c r="D12155" s="3"/>
      <c r="E12155" s="4"/>
      <c r="AJ12155" s="3"/>
    </row>
    <row r="12156" spans="3:36">
      <c r="C12156" s="3"/>
      <c r="D12156" s="3"/>
      <c r="E12156" s="4"/>
      <c r="AJ12156" s="3"/>
    </row>
    <row r="12157" spans="3:36">
      <c r="C12157" s="3"/>
      <c r="D12157" s="3"/>
      <c r="E12157" s="4"/>
      <c r="AJ12157" s="3"/>
    </row>
    <row r="12158" spans="3:36">
      <c r="C12158" s="3"/>
      <c r="D12158" s="3"/>
      <c r="E12158" s="4"/>
      <c r="AJ12158" s="3"/>
    </row>
    <row r="12159" spans="3:36">
      <c r="C12159" s="3"/>
      <c r="D12159" s="3"/>
      <c r="E12159" s="4"/>
      <c r="AJ12159" s="3"/>
    </row>
    <row r="12160" spans="3:36">
      <c r="C12160" s="3"/>
      <c r="D12160" s="3"/>
      <c r="E12160" s="4"/>
      <c r="U12160" s="4"/>
      <c r="W12160" s="4"/>
    </row>
    <row r="12161" spans="3:36">
      <c r="C12161" s="3"/>
      <c r="D12161" s="3"/>
      <c r="E12161" s="4"/>
      <c r="U12161" s="4"/>
      <c r="W12161" s="4"/>
    </row>
    <row r="12162" spans="3:36">
      <c r="C12162" s="3"/>
      <c r="D12162" s="3"/>
      <c r="E12162" s="4"/>
      <c r="U12162" s="4"/>
      <c r="W12162" s="4"/>
    </row>
    <row r="12163" spans="3:36">
      <c r="C12163" s="3"/>
      <c r="D12163" s="3"/>
      <c r="E12163" s="4"/>
      <c r="U12163" s="4"/>
      <c r="W12163" s="4"/>
      <c r="AJ12163" s="3"/>
    </row>
    <row r="12164" spans="3:36">
      <c r="C12164" s="3"/>
      <c r="D12164" s="3"/>
      <c r="E12164" s="4"/>
      <c r="U12164" s="4"/>
      <c r="W12164" s="4"/>
      <c r="AJ12164" s="3"/>
    </row>
    <row r="12165" spans="3:36">
      <c r="C12165" s="3"/>
      <c r="D12165" s="3"/>
      <c r="E12165" s="4"/>
      <c r="U12165" s="4"/>
      <c r="W12165" s="4"/>
      <c r="AJ12165" s="3"/>
    </row>
    <row r="12166" spans="3:36">
      <c r="C12166" s="3"/>
      <c r="D12166" s="3"/>
      <c r="E12166" s="4"/>
      <c r="U12166" s="4"/>
      <c r="W12166" s="4"/>
      <c r="AJ12166" s="3"/>
    </row>
    <row r="12167" spans="3:36">
      <c r="C12167" s="3"/>
      <c r="D12167" s="3"/>
      <c r="E12167" s="4"/>
      <c r="U12167" s="4"/>
      <c r="W12167" s="4"/>
      <c r="AJ12167" s="3"/>
    </row>
    <row r="12168" spans="3:36">
      <c r="C12168" s="3"/>
      <c r="D12168" s="3"/>
      <c r="E12168" s="4"/>
      <c r="U12168" s="4"/>
      <c r="W12168" s="4"/>
    </row>
    <row r="12169" spans="3:36">
      <c r="C12169" s="3"/>
      <c r="D12169" s="3"/>
      <c r="E12169" s="4"/>
      <c r="U12169" s="4"/>
      <c r="W12169" s="4"/>
    </row>
    <row r="12170" spans="3:36">
      <c r="C12170" s="3"/>
      <c r="D12170" s="3"/>
      <c r="E12170" s="4"/>
      <c r="U12170" s="4"/>
      <c r="W12170" s="4"/>
    </row>
    <row r="12171" spans="3:36">
      <c r="C12171" s="3"/>
      <c r="D12171" s="3"/>
      <c r="E12171" s="4"/>
      <c r="U12171" s="4"/>
      <c r="W12171" s="4"/>
    </row>
    <row r="12172" spans="3:36">
      <c r="C12172" s="3"/>
      <c r="D12172" s="3"/>
      <c r="E12172" s="4"/>
      <c r="U12172" s="4"/>
      <c r="W12172" s="4"/>
    </row>
    <row r="12173" spans="3:36">
      <c r="C12173" s="3"/>
      <c r="D12173" s="3"/>
      <c r="E12173" s="4"/>
      <c r="U12173" s="4"/>
      <c r="W12173" s="4"/>
    </row>
    <row r="12174" spans="3:36">
      <c r="C12174" s="3"/>
      <c r="D12174" s="3"/>
      <c r="E12174" s="4"/>
      <c r="U12174" s="4"/>
      <c r="W12174" s="4"/>
      <c r="AJ12174" s="3"/>
    </row>
    <row r="12175" spans="3:36">
      <c r="C12175" s="3"/>
      <c r="D12175" s="3"/>
      <c r="E12175" s="4"/>
      <c r="U12175" s="4"/>
      <c r="W12175" s="4"/>
      <c r="AJ12175" s="3"/>
    </row>
    <row r="12176" spans="3:36">
      <c r="C12176" s="3"/>
      <c r="D12176" s="3"/>
      <c r="E12176" s="4"/>
      <c r="U12176" s="4"/>
      <c r="W12176" s="4"/>
      <c r="AJ12176" s="3"/>
    </row>
    <row r="12177" spans="3:36">
      <c r="C12177" s="3"/>
      <c r="D12177" s="3"/>
      <c r="E12177" s="4"/>
      <c r="U12177" s="4"/>
      <c r="W12177" s="4"/>
      <c r="AJ12177" s="3"/>
    </row>
    <row r="12178" spans="3:36">
      <c r="C12178" s="3"/>
      <c r="D12178" s="3"/>
      <c r="E12178" s="4"/>
      <c r="U12178" s="4"/>
      <c r="W12178" s="4"/>
      <c r="AJ12178" s="3"/>
    </row>
    <row r="12179" spans="3:36">
      <c r="C12179" s="3"/>
      <c r="D12179" s="3"/>
      <c r="E12179" s="4"/>
      <c r="U12179" s="4"/>
      <c r="W12179" s="4"/>
      <c r="AJ12179" s="3"/>
    </row>
    <row r="12180" spans="3:36">
      <c r="C12180" s="3"/>
      <c r="D12180" s="3"/>
      <c r="E12180" s="4"/>
      <c r="U12180" s="4"/>
      <c r="W12180" s="4"/>
    </row>
    <row r="12181" spans="3:36">
      <c r="C12181" s="3"/>
      <c r="D12181" s="3"/>
      <c r="E12181" s="4"/>
      <c r="U12181" s="4"/>
      <c r="W12181" s="4"/>
    </row>
    <row r="12182" spans="3:36">
      <c r="C12182" s="3"/>
      <c r="D12182" s="3"/>
      <c r="E12182" s="4"/>
    </row>
    <row r="12183" spans="3:36">
      <c r="C12183" s="3"/>
      <c r="D12183" s="3"/>
      <c r="E12183" s="4"/>
      <c r="U12183" s="4"/>
      <c r="W12183" s="4"/>
    </row>
    <row r="12184" spans="3:36">
      <c r="C12184" s="3"/>
      <c r="D12184" s="3"/>
      <c r="E12184" s="4"/>
      <c r="U12184" s="4"/>
      <c r="W12184" s="4"/>
    </row>
    <row r="12185" spans="3:36">
      <c r="C12185" s="3"/>
      <c r="D12185" s="3"/>
      <c r="E12185" s="4"/>
      <c r="U12185" s="4"/>
      <c r="W12185" s="4"/>
    </row>
    <row r="12186" spans="3:36">
      <c r="C12186" s="3"/>
      <c r="D12186" s="3"/>
      <c r="E12186" s="4"/>
      <c r="U12186" s="4"/>
      <c r="W12186" s="4"/>
    </row>
    <row r="12187" spans="3:36">
      <c r="C12187" s="3"/>
      <c r="D12187" s="3"/>
      <c r="E12187" s="4"/>
      <c r="U12187" s="4"/>
      <c r="W12187" s="4"/>
    </row>
    <row r="12188" spans="3:36">
      <c r="C12188" s="3"/>
      <c r="D12188" s="3"/>
      <c r="E12188" s="4"/>
      <c r="U12188" s="4"/>
      <c r="W12188" s="4"/>
    </row>
    <row r="12189" spans="3:36">
      <c r="C12189" s="3"/>
      <c r="D12189" s="3"/>
      <c r="E12189" s="4"/>
      <c r="U12189" s="4"/>
      <c r="W12189" s="4"/>
    </row>
    <row r="12190" spans="3:36">
      <c r="C12190" s="3"/>
      <c r="D12190" s="3"/>
      <c r="E12190" s="4"/>
      <c r="U12190" s="4"/>
      <c r="W12190" s="4"/>
    </row>
    <row r="12191" spans="3:36">
      <c r="C12191" s="3"/>
      <c r="D12191" s="3"/>
      <c r="E12191" s="4"/>
      <c r="AJ12191" s="3"/>
    </row>
    <row r="12192" spans="3:36">
      <c r="C12192" s="3"/>
      <c r="D12192" s="3"/>
      <c r="E12192" s="4"/>
      <c r="AJ12192" s="3"/>
    </row>
    <row r="12193" spans="3:36">
      <c r="C12193" s="3"/>
      <c r="D12193" s="3"/>
      <c r="E12193" s="4"/>
      <c r="AJ12193" s="3"/>
    </row>
    <row r="12194" spans="3:36">
      <c r="C12194" s="3"/>
      <c r="D12194" s="3"/>
      <c r="E12194" s="4"/>
      <c r="AJ12194" s="3"/>
    </row>
    <row r="12195" spans="3:36">
      <c r="C12195" s="3"/>
      <c r="D12195" s="3"/>
      <c r="E12195" s="4"/>
      <c r="AJ12195" s="3"/>
    </row>
    <row r="12196" spans="3:36">
      <c r="C12196" s="3"/>
      <c r="D12196" s="3"/>
      <c r="E12196" s="4"/>
      <c r="AJ12196" s="3"/>
    </row>
    <row r="12197" spans="3:36">
      <c r="C12197" s="3"/>
      <c r="D12197" s="3"/>
      <c r="E12197" s="4"/>
      <c r="AJ12197" s="3"/>
    </row>
    <row r="12198" spans="3:36">
      <c r="C12198" s="3"/>
      <c r="D12198" s="3"/>
      <c r="E12198" s="4"/>
      <c r="AJ12198" s="3"/>
    </row>
    <row r="12199" spans="3:36">
      <c r="C12199" s="3"/>
      <c r="D12199" s="3"/>
      <c r="E12199" s="4"/>
      <c r="AJ12199" s="3"/>
    </row>
    <row r="12200" spans="3:36">
      <c r="C12200" s="3"/>
      <c r="D12200" s="3"/>
      <c r="E12200" s="4"/>
      <c r="AJ12200" s="3"/>
    </row>
    <row r="12201" spans="3:36">
      <c r="C12201" s="3"/>
      <c r="D12201" s="3"/>
      <c r="E12201" s="4"/>
      <c r="AJ12201" s="3"/>
    </row>
    <row r="12202" spans="3:36">
      <c r="C12202" s="3"/>
      <c r="D12202" s="3"/>
      <c r="E12202" s="4"/>
      <c r="AJ12202" s="3"/>
    </row>
    <row r="12203" spans="3:36">
      <c r="C12203" s="3"/>
      <c r="D12203" s="3"/>
      <c r="E12203" s="4"/>
      <c r="AJ12203" s="3"/>
    </row>
    <row r="12204" spans="3:36">
      <c r="C12204" s="3"/>
      <c r="D12204" s="3"/>
      <c r="E12204" s="4"/>
      <c r="AJ12204" s="3"/>
    </row>
    <row r="12205" spans="3:36">
      <c r="C12205" s="3"/>
      <c r="D12205" s="3"/>
      <c r="E12205" s="4"/>
      <c r="AJ12205" s="3"/>
    </row>
    <row r="12206" spans="3:36">
      <c r="C12206" s="3"/>
      <c r="D12206" s="3"/>
      <c r="E12206" s="4"/>
    </row>
    <row r="12207" spans="3:36">
      <c r="C12207" s="3"/>
      <c r="D12207" s="3"/>
      <c r="E12207" s="4"/>
      <c r="AJ12207" s="3"/>
    </row>
    <row r="12208" spans="3:36">
      <c r="C12208" s="3"/>
      <c r="D12208" s="3"/>
      <c r="E12208" s="4"/>
      <c r="AJ12208" s="3"/>
    </row>
    <row r="12209" spans="3:36">
      <c r="C12209" s="3"/>
      <c r="D12209" s="3"/>
      <c r="E12209" s="4"/>
      <c r="AJ12209" s="3"/>
    </row>
    <row r="12210" spans="3:36">
      <c r="C12210" s="3"/>
      <c r="D12210" s="3"/>
      <c r="E12210" s="4"/>
      <c r="AJ12210" s="3"/>
    </row>
    <row r="12211" spans="3:36">
      <c r="C12211" s="3"/>
      <c r="D12211" s="3"/>
      <c r="E12211" s="4"/>
      <c r="AJ12211" s="3"/>
    </row>
    <row r="12212" spans="3:36">
      <c r="C12212" s="3"/>
      <c r="D12212" s="3"/>
      <c r="E12212" s="4"/>
      <c r="AJ12212" s="3"/>
    </row>
    <row r="12213" spans="3:36">
      <c r="C12213" s="3"/>
      <c r="D12213" s="3"/>
      <c r="E12213" s="4"/>
      <c r="U12213" s="4"/>
      <c r="W12213" s="4"/>
    </row>
    <row r="12214" spans="3:36">
      <c r="C12214" s="3"/>
      <c r="D12214" s="3"/>
      <c r="E12214" s="4"/>
      <c r="U12214" s="4"/>
      <c r="W12214" s="4"/>
    </row>
    <row r="12215" spans="3:36">
      <c r="C12215" s="3"/>
      <c r="D12215" s="3"/>
      <c r="E12215" s="4"/>
      <c r="U12215" s="4"/>
      <c r="W12215" s="4"/>
    </row>
    <row r="12216" spans="3:36">
      <c r="C12216" s="3"/>
      <c r="D12216" s="3"/>
      <c r="E12216" s="4"/>
      <c r="AJ12216" s="3"/>
    </row>
    <row r="12217" spans="3:36">
      <c r="C12217" s="3"/>
      <c r="D12217" s="3"/>
      <c r="E12217" s="4"/>
      <c r="AJ12217" s="3"/>
    </row>
    <row r="12218" spans="3:36">
      <c r="C12218" s="3"/>
      <c r="D12218" s="3"/>
      <c r="E12218" s="4"/>
      <c r="AJ12218" s="3"/>
    </row>
    <row r="12219" spans="3:36">
      <c r="C12219" s="3"/>
      <c r="D12219" s="3"/>
      <c r="E12219" s="4"/>
    </row>
    <row r="12220" spans="3:36">
      <c r="C12220" s="3"/>
      <c r="D12220" s="3"/>
      <c r="E12220" s="4"/>
    </row>
    <row r="12221" spans="3:36">
      <c r="C12221" s="3"/>
      <c r="D12221" s="3"/>
      <c r="E12221" s="4"/>
    </row>
    <row r="12222" spans="3:36">
      <c r="C12222" s="3"/>
      <c r="D12222" s="3"/>
      <c r="E12222" s="4"/>
    </row>
    <row r="12223" spans="3:36">
      <c r="C12223" s="3"/>
      <c r="D12223" s="3"/>
      <c r="E12223" s="4"/>
      <c r="AJ12223" s="3"/>
    </row>
    <row r="12224" spans="3:36">
      <c r="C12224" s="3"/>
      <c r="D12224" s="3"/>
      <c r="E12224" s="4"/>
      <c r="AJ12224" s="3"/>
    </row>
    <row r="12225" spans="3:36">
      <c r="C12225" s="3"/>
      <c r="D12225" s="3"/>
      <c r="E12225" s="4"/>
      <c r="AJ12225" s="3"/>
    </row>
    <row r="12226" spans="3:36">
      <c r="C12226" s="3"/>
      <c r="D12226" s="3"/>
      <c r="E12226" s="4"/>
      <c r="AJ12226" s="3"/>
    </row>
    <row r="12227" spans="3:36">
      <c r="C12227" s="3"/>
      <c r="D12227" s="3"/>
      <c r="E12227" s="4"/>
      <c r="AJ12227" s="3"/>
    </row>
    <row r="12228" spans="3:36">
      <c r="C12228" s="3"/>
      <c r="D12228" s="3"/>
      <c r="E12228" s="4"/>
      <c r="AJ12228" s="3"/>
    </row>
    <row r="12229" spans="3:36">
      <c r="C12229" s="3"/>
      <c r="D12229" s="3"/>
      <c r="E12229" s="4"/>
      <c r="AJ12229" s="3"/>
    </row>
    <row r="12230" spans="3:36">
      <c r="C12230" s="3"/>
      <c r="D12230" s="3"/>
      <c r="E12230" s="4"/>
      <c r="AJ12230" s="3"/>
    </row>
    <row r="12231" spans="3:36">
      <c r="C12231" s="3"/>
      <c r="D12231" s="3"/>
      <c r="E12231" s="4"/>
      <c r="U12231" s="4"/>
      <c r="W12231" s="4"/>
    </row>
    <row r="12232" spans="3:36">
      <c r="C12232" s="3"/>
      <c r="D12232" s="3"/>
      <c r="E12232" s="4"/>
      <c r="U12232" s="4"/>
      <c r="W12232" s="4"/>
    </row>
    <row r="12233" spans="3:36">
      <c r="C12233" s="3"/>
      <c r="D12233" s="3"/>
      <c r="E12233" s="4"/>
      <c r="U12233" s="4"/>
      <c r="W12233" s="4"/>
    </row>
    <row r="12234" spans="3:36">
      <c r="C12234" s="3"/>
      <c r="D12234" s="3"/>
      <c r="E12234" s="4"/>
      <c r="U12234" s="4"/>
      <c r="W12234" s="4"/>
    </row>
    <row r="12235" spans="3:36">
      <c r="C12235" s="3"/>
      <c r="D12235" s="3"/>
      <c r="E12235" s="4"/>
      <c r="U12235" s="4"/>
      <c r="W12235" s="4"/>
    </row>
    <row r="12236" spans="3:36">
      <c r="C12236" s="3"/>
      <c r="D12236" s="3"/>
      <c r="E12236" s="4"/>
      <c r="U12236" s="4"/>
      <c r="W12236" s="4"/>
    </row>
    <row r="12237" spans="3:36">
      <c r="C12237" s="3"/>
      <c r="D12237" s="3"/>
      <c r="E12237" s="4"/>
      <c r="U12237" s="4"/>
      <c r="W12237" s="4"/>
    </row>
    <row r="12238" spans="3:36">
      <c r="C12238" s="3"/>
      <c r="D12238" s="3"/>
      <c r="E12238" s="4"/>
      <c r="U12238" s="4"/>
      <c r="W12238" s="4"/>
    </row>
    <row r="12239" spans="3:36">
      <c r="C12239" s="3"/>
      <c r="D12239" s="3"/>
      <c r="E12239" s="4"/>
      <c r="AJ12239" s="3"/>
    </row>
    <row r="12240" spans="3:36">
      <c r="C12240" s="3"/>
      <c r="D12240" s="3"/>
      <c r="E12240" s="4"/>
    </row>
    <row r="12241" spans="3:36">
      <c r="C12241" s="3"/>
      <c r="D12241" s="3"/>
      <c r="E12241" s="4"/>
      <c r="AJ12241" s="3"/>
    </row>
    <row r="12242" spans="3:36">
      <c r="C12242" s="3"/>
      <c r="D12242" s="3"/>
      <c r="E12242" s="4"/>
    </row>
    <row r="12243" spans="3:36">
      <c r="C12243" s="3"/>
      <c r="D12243" s="3"/>
      <c r="E12243" s="4"/>
      <c r="AJ12243" s="3"/>
    </row>
    <row r="12244" spans="3:36">
      <c r="C12244" s="3"/>
      <c r="D12244" s="3"/>
      <c r="E12244" s="4"/>
    </row>
    <row r="12245" spans="3:36">
      <c r="C12245" s="3"/>
      <c r="D12245" s="3"/>
      <c r="E12245" s="4"/>
      <c r="AJ12245" s="3"/>
    </row>
    <row r="12246" spans="3:36">
      <c r="C12246" s="3"/>
      <c r="D12246" s="3"/>
      <c r="E12246" s="4"/>
      <c r="AJ12246" s="3"/>
    </row>
    <row r="12247" spans="3:36">
      <c r="C12247" s="3"/>
      <c r="D12247" s="3"/>
      <c r="E12247" s="4"/>
      <c r="U12247" s="4"/>
      <c r="W12247" s="4"/>
    </row>
    <row r="12248" spans="3:36">
      <c r="C12248" s="3"/>
      <c r="D12248" s="3"/>
      <c r="E12248" s="4"/>
      <c r="U12248" s="4"/>
      <c r="W12248" s="4"/>
    </row>
    <row r="12249" spans="3:36">
      <c r="C12249" s="3"/>
      <c r="D12249" s="3"/>
      <c r="E12249" s="4"/>
      <c r="U12249" s="4"/>
      <c r="W12249" s="4"/>
    </row>
    <row r="12250" spans="3:36">
      <c r="C12250" s="3"/>
      <c r="D12250" s="3"/>
      <c r="E12250" s="4"/>
      <c r="U12250" s="4"/>
      <c r="W12250" s="4"/>
    </row>
    <row r="12251" spans="3:36">
      <c r="C12251" s="3"/>
      <c r="D12251" s="3"/>
      <c r="E12251" s="4"/>
      <c r="U12251" s="4"/>
      <c r="W12251" s="4"/>
    </row>
    <row r="12252" spans="3:36">
      <c r="C12252" s="3"/>
      <c r="D12252" s="3"/>
      <c r="E12252" s="4"/>
      <c r="U12252" s="4"/>
      <c r="W12252" s="4"/>
      <c r="AJ12252" s="3"/>
    </row>
    <row r="12253" spans="3:36">
      <c r="C12253" s="3"/>
      <c r="D12253" s="3"/>
      <c r="E12253" s="4"/>
      <c r="U12253" s="4"/>
      <c r="W12253" s="4"/>
      <c r="AJ12253" s="3"/>
    </row>
    <row r="12254" spans="3:36">
      <c r="C12254" s="3"/>
      <c r="D12254" s="3"/>
      <c r="E12254" s="4"/>
      <c r="U12254" s="4"/>
      <c r="W12254" s="4"/>
      <c r="AJ12254" s="3"/>
    </row>
    <row r="12255" spans="3:36">
      <c r="C12255" s="3"/>
      <c r="D12255" s="3"/>
      <c r="E12255" s="4"/>
      <c r="U12255" s="4"/>
      <c r="W12255" s="4"/>
      <c r="AJ12255" s="3"/>
    </row>
    <row r="12256" spans="3:36">
      <c r="C12256" s="3"/>
      <c r="D12256" s="3"/>
      <c r="E12256" s="4"/>
      <c r="AJ12256" s="3"/>
    </row>
    <row r="12257" spans="3:36">
      <c r="C12257" s="3"/>
      <c r="D12257" s="3"/>
      <c r="E12257" s="4"/>
    </row>
    <row r="12258" spans="3:36">
      <c r="C12258" s="3"/>
      <c r="D12258" s="3"/>
      <c r="E12258" s="4"/>
      <c r="AJ12258" s="3"/>
    </row>
    <row r="12259" spans="3:36">
      <c r="C12259" s="3"/>
      <c r="D12259" s="3"/>
      <c r="E12259" s="4"/>
      <c r="AJ12259" s="3"/>
    </row>
    <row r="12260" spans="3:36">
      <c r="C12260" s="3"/>
      <c r="D12260" s="3"/>
      <c r="E12260" s="4"/>
      <c r="AJ12260" s="3"/>
    </row>
    <row r="12261" spans="3:36">
      <c r="C12261" s="3"/>
      <c r="D12261" s="3"/>
      <c r="E12261" s="4"/>
    </row>
    <row r="12262" spans="3:36">
      <c r="C12262" s="3"/>
      <c r="D12262" s="3"/>
      <c r="E12262" s="4"/>
      <c r="AJ12262" s="3"/>
    </row>
    <row r="12263" spans="3:36">
      <c r="C12263" s="3"/>
      <c r="D12263" s="3"/>
      <c r="E12263" s="4"/>
    </row>
    <row r="12264" spans="3:36">
      <c r="C12264" s="3"/>
      <c r="D12264" s="3"/>
      <c r="E12264" s="4"/>
      <c r="AJ12264" s="3"/>
    </row>
    <row r="12265" spans="3:36">
      <c r="C12265" s="3"/>
      <c r="D12265" s="3"/>
      <c r="E12265" s="4"/>
    </row>
    <row r="12266" spans="3:36">
      <c r="C12266" s="3"/>
      <c r="D12266" s="3"/>
      <c r="E12266" s="4"/>
      <c r="AJ12266" s="3"/>
    </row>
    <row r="12267" spans="3:36">
      <c r="C12267" s="3"/>
      <c r="D12267" s="3"/>
      <c r="E12267" s="4"/>
      <c r="AJ12267" s="3"/>
    </row>
    <row r="12268" spans="3:36">
      <c r="C12268" s="3"/>
      <c r="D12268" s="3"/>
      <c r="E12268" s="4"/>
      <c r="AJ12268" s="3"/>
    </row>
    <row r="12269" spans="3:36">
      <c r="C12269" s="3"/>
      <c r="D12269" s="3"/>
      <c r="E12269" s="4"/>
      <c r="AJ12269" s="3"/>
    </row>
    <row r="12270" spans="3:36">
      <c r="C12270" s="3"/>
      <c r="D12270" s="3"/>
      <c r="E12270" s="4"/>
      <c r="AJ12270" s="3"/>
    </row>
    <row r="12271" spans="3:36">
      <c r="C12271" s="3"/>
      <c r="D12271" s="3"/>
      <c r="E12271" s="4"/>
      <c r="AJ12271" s="3"/>
    </row>
    <row r="12272" spans="3:36">
      <c r="C12272" s="3"/>
      <c r="D12272" s="3"/>
      <c r="E12272" s="4"/>
      <c r="AJ12272" s="3"/>
    </row>
    <row r="12273" spans="3:36">
      <c r="C12273" s="3"/>
      <c r="D12273" s="3"/>
      <c r="E12273" s="4"/>
      <c r="AJ12273" s="3"/>
    </row>
    <row r="12274" spans="3:36">
      <c r="C12274" s="3"/>
      <c r="D12274" s="3"/>
      <c r="E12274" s="4"/>
      <c r="AJ12274" s="3"/>
    </row>
    <row r="12275" spans="3:36">
      <c r="C12275" s="3"/>
      <c r="D12275" s="3"/>
      <c r="E12275" s="4"/>
      <c r="AJ12275" s="3"/>
    </row>
    <row r="12276" spans="3:36">
      <c r="C12276" s="3"/>
      <c r="D12276" s="3"/>
      <c r="E12276" s="4"/>
      <c r="U12276" s="4"/>
      <c r="W12276" s="4"/>
    </row>
    <row r="12277" spans="3:36">
      <c r="C12277" s="3"/>
      <c r="D12277" s="3"/>
      <c r="E12277" s="4"/>
      <c r="U12277" s="4"/>
      <c r="W12277" s="4"/>
    </row>
    <row r="12278" spans="3:36">
      <c r="C12278" s="3"/>
      <c r="D12278" s="3"/>
      <c r="E12278" s="4"/>
      <c r="U12278" s="4"/>
      <c r="W12278" s="4"/>
    </row>
    <row r="12279" spans="3:36">
      <c r="C12279" s="3"/>
      <c r="D12279" s="3"/>
      <c r="E12279" s="4"/>
      <c r="U12279" s="4"/>
      <c r="W12279" s="4"/>
      <c r="AJ12279" s="3"/>
    </row>
    <row r="12280" spans="3:36">
      <c r="C12280" s="3"/>
      <c r="D12280" s="3"/>
      <c r="E12280" s="4"/>
      <c r="U12280" s="4"/>
      <c r="W12280" s="4"/>
      <c r="AJ12280" s="3"/>
    </row>
    <row r="12281" spans="3:36">
      <c r="C12281" s="3"/>
      <c r="D12281" s="3"/>
      <c r="E12281" s="4"/>
      <c r="AJ12281" s="3"/>
    </row>
    <row r="12282" spans="3:36">
      <c r="C12282" s="3"/>
      <c r="D12282" s="3"/>
      <c r="E12282" s="4"/>
      <c r="AJ12282" s="3"/>
    </row>
    <row r="12283" spans="3:36">
      <c r="C12283" s="3"/>
      <c r="D12283" s="3"/>
      <c r="E12283" s="4"/>
      <c r="U12283" s="4"/>
      <c r="W12283" s="4"/>
      <c r="AJ12283" s="3"/>
    </row>
    <row r="12284" spans="3:36">
      <c r="C12284" s="3"/>
      <c r="D12284" s="3"/>
      <c r="E12284" s="4"/>
      <c r="U12284" s="4"/>
      <c r="W12284" s="4"/>
      <c r="AJ12284" s="3"/>
    </row>
    <row r="12285" spans="3:36">
      <c r="C12285" s="3"/>
      <c r="D12285" s="3"/>
      <c r="E12285" s="4"/>
      <c r="U12285" s="4"/>
      <c r="W12285" s="4"/>
      <c r="AJ12285" s="3"/>
    </row>
    <row r="12286" spans="3:36">
      <c r="C12286" s="3"/>
      <c r="D12286" s="3"/>
      <c r="E12286" s="4"/>
      <c r="U12286" s="4"/>
      <c r="W12286" s="4"/>
      <c r="AJ12286" s="3"/>
    </row>
    <row r="12287" spans="3:36">
      <c r="C12287" s="3"/>
      <c r="D12287" s="3"/>
      <c r="E12287" s="4"/>
      <c r="U12287" s="4"/>
      <c r="W12287" s="4"/>
      <c r="AJ12287" s="3"/>
    </row>
    <row r="12288" spans="3:36">
      <c r="C12288" s="3"/>
      <c r="D12288" s="3"/>
      <c r="E12288" s="4"/>
      <c r="U12288" s="4"/>
      <c r="W12288" s="4"/>
      <c r="AJ12288" s="3"/>
    </row>
    <row r="12289" spans="3:36">
      <c r="C12289" s="3"/>
      <c r="D12289" s="3"/>
      <c r="E12289" s="4"/>
      <c r="U12289" s="4"/>
      <c r="W12289" s="4"/>
    </row>
    <row r="12290" spans="3:36">
      <c r="C12290" s="3"/>
      <c r="D12290" s="3"/>
      <c r="E12290" s="4"/>
      <c r="U12290" s="4"/>
      <c r="W12290" s="4"/>
    </row>
    <row r="12291" spans="3:36">
      <c r="C12291" s="3"/>
      <c r="D12291" s="3"/>
      <c r="E12291" s="4"/>
      <c r="U12291" s="4"/>
      <c r="W12291" s="4"/>
    </row>
    <row r="12292" spans="3:36">
      <c r="C12292" s="3"/>
      <c r="D12292" s="3"/>
      <c r="E12292" s="4"/>
      <c r="U12292" s="4"/>
      <c r="W12292" s="4"/>
    </row>
    <row r="12293" spans="3:36">
      <c r="C12293" s="3"/>
      <c r="D12293" s="3"/>
      <c r="E12293" s="4"/>
      <c r="U12293" s="4"/>
      <c r="W12293" s="4"/>
    </row>
    <row r="12294" spans="3:36">
      <c r="C12294" s="3"/>
      <c r="D12294" s="3"/>
      <c r="E12294" s="4"/>
      <c r="U12294" s="4"/>
      <c r="W12294" s="4"/>
    </row>
    <row r="12295" spans="3:36">
      <c r="C12295" s="3"/>
      <c r="D12295" s="3"/>
      <c r="E12295" s="4"/>
      <c r="U12295" s="4"/>
      <c r="W12295" s="4"/>
    </row>
    <row r="12296" spans="3:36">
      <c r="C12296" s="3"/>
      <c r="D12296" s="3"/>
      <c r="E12296" s="4"/>
      <c r="U12296" s="4"/>
      <c r="W12296" s="4"/>
      <c r="AJ12296" s="3"/>
    </row>
    <row r="12297" spans="3:36">
      <c r="C12297" s="3"/>
      <c r="D12297" s="3"/>
      <c r="E12297" s="4"/>
      <c r="U12297" s="4"/>
      <c r="W12297" s="4"/>
      <c r="AJ12297" s="3"/>
    </row>
    <row r="12298" spans="3:36">
      <c r="C12298" s="3"/>
      <c r="D12298" s="3"/>
      <c r="E12298" s="4"/>
      <c r="U12298" s="4"/>
      <c r="W12298" s="4"/>
      <c r="AJ12298" s="3"/>
    </row>
    <row r="12299" spans="3:36">
      <c r="C12299" s="3"/>
      <c r="D12299" s="3"/>
      <c r="E12299" s="4"/>
      <c r="U12299" s="4"/>
      <c r="W12299" s="4"/>
      <c r="AJ12299" s="3"/>
    </row>
    <row r="12300" spans="3:36">
      <c r="C12300" s="3"/>
      <c r="D12300" s="3"/>
      <c r="E12300" s="4"/>
      <c r="U12300" s="4"/>
      <c r="W12300" s="4"/>
      <c r="AJ12300" s="3"/>
    </row>
    <row r="12301" spans="3:36">
      <c r="C12301" s="3"/>
      <c r="D12301" s="3"/>
      <c r="E12301" s="4"/>
      <c r="U12301" s="4"/>
      <c r="W12301" s="4"/>
    </row>
    <row r="12302" spans="3:36">
      <c r="C12302" s="3"/>
      <c r="D12302" s="3"/>
      <c r="E12302" s="4"/>
      <c r="U12302" s="4"/>
      <c r="W12302" s="4"/>
    </row>
    <row r="12303" spans="3:36">
      <c r="C12303" s="3"/>
      <c r="D12303" s="3"/>
      <c r="E12303" s="4"/>
      <c r="U12303" s="4"/>
      <c r="W12303" s="4"/>
    </row>
    <row r="12304" spans="3:36">
      <c r="C12304" s="3"/>
      <c r="D12304" s="3"/>
      <c r="E12304" s="4"/>
      <c r="U12304" s="4"/>
      <c r="W12304" s="4"/>
    </row>
    <row r="12305" spans="3:36">
      <c r="C12305" s="3"/>
      <c r="D12305" s="3"/>
      <c r="E12305" s="4"/>
      <c r="U12305" s="4"/>
      <c r="W12305" s="4"/>
    </row>
    <row r="12306" spans="3:36">
      <c r="C12306" s="3"/>
      <c r="D12306" s="3"/>
      <c r="E12306" s="4"/>
      <c r="U12306" s="4"/>
      <c r="W12306" s="4"/>
      <c r="AJ12306" s="3"/>
    </row>
    <row r="12307" spans="3:36">
      <c r="C12307" s="3"/>
      <c r="D12307" s="3"/>
      <c r="E12307" s="4"/>
      <c r="U12307" s="4"/>
      <c r="W12307" s="4"/>
      <c r="AJ12307" s="3"/>
    </row>
    <row r="12308" spans="3:36">
      <c r="C12308" s="3"/>
      <c r="D12308" s="3"/>
      <c r="E12308" s="4"/>
      <c r="U12308" s="4"/>
      <c r="W12308" s="4"/>
      <c r="AJ12308" s="3"/>
    </row>
    <row r="12309" spans="3:36">
      <c r="C12309" s="3"/>
      <c r="D12309" s="3"/>
      <c r="E12309" s="4"/>
      <c r="AJ12309" s="3"/>
    </row>
    <row r="12310" spans="3:36">
      <c r="C12310" s="3"/>
      <c r="D12310" s="3"/>
      <c r="E12310" s="4"/>
      <c r="AJ12310" s="3"/>
    </row>
    <row r="12311" spans="3:36">
      <c r="C12311" s="3"/>
      <c r="D12311" s="3"/>
      <c r="E12311" s="4"/>
      <c r="AJ12311" s="3"/>
    </row>
    <row r="12312" spans="3:36">
      <c r="C12312" s="3"/>
      <c r="D12312" s="3"/>
      <c r="E12312" s="4"/>
      <c r="AJ12312" s="3"/>
    </row>
    <row r="12313" spans="3:36">
      <c r="C12313" s="3"/>
      <c r="D12313" s="3"/>
      <c r="E12313" s="4"/>
      <c r="AJ12313" s="3"/>
    </row>
    <row r="12314" spans="3:36">
      <c r="C12314" s="3"/>
      <c r="D12314" s="3"/>
      <c r="E12314" s="4"/>
      <c r="AJ12314" s="3"/>
    </row>
    <row r="12315" spans="3:36">
      <c r="C12315" s="3"/>
      <c r="D12315" s="3"/>
      <c r="E12315" s="4"/>
      <c r="AJ12315" s="3"/>
    </row>
    <row r="12316" spans="3:36">
      <c r="C12316" s="3"/>
      <c r="D12316" s="3"/>
      <c r="E12316" s="4"/>
    </row>
    <row r="12317" spans="3:36">
      <c r="C12317" s="3"/>
      <c r="D12317" s="3"/>
      <c r="E12317" s="4"/>
    </row>
    <row r="12318" spans="3:36">
      <c r="C12318" s="3"/>
      <c r="D12318" s="3"/>
      <c r="E12318" s="4"/>
      <c r="U12318" s="4"/>
      <c r="W12318" s="4"/>
    </row>
    <row r="12319" spans="3:36">
      <c r="C12319" s="3"/>
      <c r="D12319" s="3"/>
      <c r="E12319" s="4"/>
      <c r="U12319" s="4"/>
      <c r="W12319" s="4"/>
    </row>
    <row r="12320" spans="3:36">
      <c r="C12320" s="3"/>
      <c r="D12320" s="3"/>
      <c r="E12320" s="4"/>
      <c r="U12320" s="4"/>
      <c r="W12320" s="4"/>
    </row>
    <row r="12321" spans="3:36">
      <c r="C12321" s="3"/>
      <c r="D12321" s="3"/>
      <c r="E12321" s="4"/>
      <c r="U12321" s="4"/>
      <c r="W12321" s="4"/>
      <c r="AJ12321" s="3"/>
    </row>
    <row r="12322" spans="3:36">
      <c r="C12322" s="3"/>
      <c r="D12322" s="3"/>
      <c r="E12322" s="4"/>
      <c r="U12322" s="4"/>
      <c r="W12322" s="4"/>
      <c r="AJ12322" s="3"/>
    </row>
    <row r="12323" spans="3:36">
      <c r="C12323" s="3"/>
      <c r="D12323" s="3"/>
      <c r="E12323" s="4"/>
      <c r="U12323" s="4"/>
      <c r="W12323" s="4"/>
      <c r="AJ12323" s="3"/>
    </row>
    <row r="12324" spans="3:36">
      <c r="C12324" s="3"/>
      <c r="D12324" s="3"/>
      <c r="E12324" s="4"/>
      <c r="U12324" s="4"/>
      <c r="W12324" s="4"/>
      <c r="AJ12324" s="3"/>
    </row>
    <row r="12325" spans="3:36">
      <c r="C12325" s="3"/>
      <c r="D12325" s="3"/>
      <c r="E12325" s="4"/>
      <c r="U12325" s="4"/>
      <c r="W12325" s="4"/>
      <c r="AJ12325" s="3"/>
    </row>
    <row r="12326" spans="3:36">
      <c r="C12326" s="3"/>
      <c r="D12326" s="3"/>
      <c r="E12326" s="4"/>
      <c r="U12326" s="4"/>
      <c r="W12326" s="4"/>
      <c r="AJ12326" s="3"/>
    </row>
    <row r="12327" spans="3:36">
      <c r="C12327" s="3"/>
      <c r="D12327" s="3"/>
      <c r="E12327" s="4"/>
      <c r="U12327" s="4"/>
      <c r="W12327" s="4"/>
      <c r="AJ12327" s="3"/>
    </row>
    <row r="12328" spans="3:36">
      <c r="C12328" s="3"/>
      <c r="D12328" s="3"/>
      <c r="E12328" s="4"/>
    </row>
    <row r="12329" spans="3:36">
      <c r="C12329" s="3"/>
      <c r="D12329" s="3"/>
      <c r="E12329" s="4"/>
    </row>
    <row r="12330" spans="3:36">
      <c r="C12330" s="3"/>
      <c r="D12330" s="3"/>
      <c r="E12330" s="4"/>
      <c r="U12330" s="4"/>
      <c r="W12330" s="4"/>
      <c r="AJ12330" s="3"/>
    </row>
    <row r="12331" spans="3:36">
      <c r="C12331" s="3"/>
      <c r="D12331" s="3"/>
      <c r="E12331" s="4"/>
      <c r="U12331" s="4"/>
      <c r="W12331" s="4"/>
      <c r="AJ12331" s="3"/>
    </row>
    <row r="12332" spans="3:36">
      <c r="C12332" s="3"/>
      <c r="D12332" s="3"/>
      <c r="E12332" s="4"/>
      <c r="U12332" s="4"/>
      <c r="W12332" s="4"/>
      <c r="AJ12332" s="3"/>
    </row>
    <row r="12333" spans="3:36">
      <c r="C12333" s="3"/>
      <c r="D12333" s="3"/>
      <c r="E12333" s="4"/>
      <c r="U12333" s="4"/>
      <c r="W12333" s="4"/>
      <c r="AJ12333" s="3"/>
    </row>
    <row r="12334" spans="3:36">
      <c r="C12334" s="3"/>
      <c r="D12334" s="3"/>
      <c r="E12334" s="4"/>
      <c r="U12334" s="4"/>
      <c r="W12334" s="4"/>
      <c r="AJ12334" s="3"/>
    </row>
    <row r="12335" spans="3:36">
      <c r="C12335" s="3"/>
      <c r="D12335" s="3"/>
      <c r="E12335" s="4"/>
      <c r="U12335" s="4"/>
      <c r="W12335" s="4"/>
      <c r="AJ12335" s="3"/>
    </row>
    <row r="12336" spans="3:36">
      <c r="C12336" s="3"/>
      <c r="D12336" s="3"/>
      <c r="E12336" s="4"/>
      <c r="U12336" s="4"/>
      <c r="W12336" s="4"/>
      <c r="AJ12336" s="3"/>
    </row>
    <row r="12337" spans="3:36">
      <c r="C12337" s="3"/>
      <c r="D12337" s="3"/>
      <c r="E12337" s="4"/>
      <c r="AJ12337" s="3"/>
    </row>
    <row r="12338" spans="3:36">
      <c r="C12338" s="3"/>
      <c r="D12338" s="3"/>
      <c r="E12338" s="4"/>
    </row>
    <row r="12339" spans="3:36">
      <c r="C12339" s="3"/>
      <c r="D12339" s="3"/>
      <c r="E12339" s="4"/>
      <c r="AJ12339" s="3"/>
    </row>
    <row r="12340" spans="3:36">
      <c r="C12340" s="3"/>
      <c r="D12340" s="3"/>
      <c r="E12340" s="4"/>
      <c r="AJ12340" s="3"/>
    </row>
    <row r="12341" spans="3:36">
      <c r="C12341" s="3"/>
      <c r="D12341" s="3"/>
      <c r="E12341" s="4"/>
      <c r="AJ12341" s="3"/>
    </row>
    <row r="12342" spans="3:36">
      <c r="C12342" s="3"/>
      <c r="D12342" s="3"/>
      <c r="E12342" s="4"/>
      <c r="AJ12342" s="3"/>
    </row>
    <row r="12343" spans="3:36">
      <c r="C12343" s="3"/>
      <c r="D12343" s="3"/>
      <c r="E12343" s="4"/>
      <c r="AJ12343" s="3"/>
    </row>
    <row r="12344" spans="3:36">
      <c r="C12344" s="3"/>
      <c r="D12344" s="3"/>
      <c r="E12344" s="4"/>
      <c r="AJ12344" s="3"/>
    </row>
    <row r="12345" spans="3:36">
      <c r="C12345" s="3"/>
      <c r="D12345" s="3"/>
      <c r="E12345" s="4"/>
      <c r="AJ12345" s="3"/>
    </row>
    <row r="12346" spans="3:36">
      <c r="C12346" s="3"/>
      <c r="D12346" s="3"/>
      <c r="E12346" s="4"/>
      <c r="AJ12346" s="3"/>
    </row>
    <row r="12347" spans="3:36">
      <c r="C12347" s="3"/>
      <c r="D12347" s="3"/>
      <c r="E12347" s="4"/>
      <c r="AJ12347" s="3"/>
    </row>
    <row r="12348" spans="3:36">
      <c r="C12348" s="3"/>
      <c r="D12348" s="3"/>
      <c r="E12348" s="4"/>
      <c r="AJ12348" s="3"/>
    </row>
    <row r="12349" spans="3:36">
      <c r="C12349" s="3"/>
      <c r="D12349" s="3"/>
      <c r="E12349" s="4"/>
      <c r="AJ12349" s="3"/>
    </row>
    <row r="12350" spans="3:36">
      <c r="C12350" s="3"/>
      <c r="D12350" s="3"/>
      <c r="E12350" s="4"/>
      <c r="AJ12350" s="3"/>
    </row>
    <row r="12351" spans="3:36">
      <c r="C12351" s="3"/>
      <c r="D12351" s="3"/>
      <c r="E12351" s="4"/>
      <c r="AJ12351" s="3"/>
    </row>
    <row r="12352" spans="3:36">
      <c r="C12352" s="3"/>
      <c r="D12352" s="3"/>
      <c r="E12352" s="4"/>
      <c r="AJ12352" s="3"/>
    </row>
    <row r="12353" spans="3:36">
      <c r="C12353" s="3"/>
      <c r="D12353" s="3"/>
      <c r="E12353" s="4"/>
      <c r="AJ12353" s="3"/>
    </row>
    <row r="12354" spans="3:36">
      <c r="C12354" s="3"/>
      <c r="D12354" s="3"/>
      <c r="E12354" s="4"/>
      <c r="AJ12354" s="3"/>
    </row>
    <row r="12355" spans="3:36">
      <c r="C12355" s="3"/>
      <c r="D12355" s="3"/>
      <c r="E12355" s="4"/>
      <c r="AJ12355" s="3"/>
    </row>
    <row r="12356" spans="3:36">
      <c r="C12356" s="3"/>
      <c r="D12356" s="3"/>
      <c r="E12356" s="4"/>
      <c r="AJ12356" s="3"/>
    </row>
    <row r="12357" spans="3:36">
      <c r="C12357" s="3"/>
      <c r="D12357" s="3"/>
      <c r="E12357" s="4"/>
      <c r="U12357" s="4"/>
      <c r="W12357" s="4"/>
      <c r="AJ12357" s="3"/>
    </row>
    <row r="12358" spans="3:36">
      <c r="C12358" s="3"/>
      <c r="D12358" s="3"/>
      <c r="E12358" s="4"/>
      <c r="U12358" s="4"/>
      <c r="W12358" s="4"/>
      <c r="AJ12358" s="3"/>
    </row>
    <row r="12359" spans="3:36">
      <c r="C12359" s="3"/>
      <c r="D12359" s="3"/>
      <c r="E12359" s="4"/>
      <c r="AJ12359" s="3"/>
    </row>
    <row r="12360" spans="3:36">
      <c r="C12360" s="3"/>
      <c r="D12360" s="3"/>
      <c r="E12360" s="4"/>
      <c r="AJ12360" s="3"/>
    </row>
    <row r="12361" spans="3:36">
      <c r="C12361" s="3"/>
      <c r="D12361" s="3"/>
      <c r="E12361" s="4"/>
      <c r="AJ12361" s="3"/>
    </row>
    <row r="12362" spans="3:36">
      <c r="C12362" s="3"/>
      <c r="D12362" s="3"/>
      <c r="E12362" s="4"/>
      <c r="AJ12362" s="3"/>
    </row>
    <row r="12363" spans="3:36">
      <c r="C12363" s="3"/>
      <c r="D12363" s="3"/>
      <c r="E12363" s="4"/>
      <c r="AJ12363" s="3"/>
    </row>
    <row r="12364" spans="3:36">
      <c r="C12364" s="3"/>
      <c r="D12364" s="3"/>
      <c r="E12364" s="4"/>
      <c r="AJ12364" s="3"/>
    </row>
    <row r="12365" spans="3:36">
      <c r="C12365" s="3"/>
      <c r="D12365" s="3"/>
      <c r="E12365" s="4"/>
      <c r="U12365" s="4"/>
      <c r="W12365" s="4"/>
    </row>
    <row r="12366" spans="3:36">
      <c r="C12366" s="3"/>
      <c r="D12366" s="3"/>
      <c r="E12366" s="4"/>
      <c r="U12366" s="4"/>
      <c r="W12366" s="4"/>
    </row>
    <row r="12367" spans="3:36">
      <c r="C12367" s="3"/>
      <c r="D12367" s="3"/>
      <c r="E12367" s="4"/>
      <c r="U12367" s="4"/>
      <c r="W12367" s="4"/>
    </row>
    <row r="12368" spans="3:36">
      <c r="C12368" s="3"/>
      <c r="D12368" s="3"/>
      <c r="E12368" s="4"/>
      <c r="U12368" s="4"/>
      <c r="W12368" s="4"/>
    </row>
    <row r="12369" spans="3:36">
      <c r="C12369" s="3"/>
      <c r="D12369" s="3"/>
      <c r="E12369" s="4"/>
      <c r="U12369" s="4"/>
      <c r="W12369" s="4"/>
    </row>
    <row r="12370" spans="3:36">
      <c r="C12370" s="3"/>
      <c r="D12370" s="3"/>
      <c r="E12370" s="4"/>
      <c r="U12370" s="4"/>
      <c r="W12370" s="4"/>
    </row>
    <row r="12371" spans="3:36">
      <c r="C12371" s="3"/>
      <c r="D12371" s="3"/>
      <c r="E12371" s="4"/>
      <c r="AJ12371" s="3"/>
    </row>
    <row r="12372" spans="3:36">
      <c r="C12372" s="3"/>
      <c r="D12372" s="3"/>
      <c r="E12372" s="4"/>
      <c r="AJ12372" s="3"/>
    </row>
    <row r="12373" spans="3:36">
      <c r="C12373" s="3"/>
      <c r="D12373" s="3"/>
      <c r="E12373" s="4"/>
      <c r="AJ12373" s="3"/>
    </row>
    <row r="12374" spans="3:36">
      <c r="C12374" s="3"/>
      <c r="D12374" s="3"/>
      <c r="E12374" s="4"/>
      <c r="AJ12374" s="3"/>
    </row>
    <row r="12375" spans="3:36">
      <c r="C12375" s="3"/>
      <c r="D12375" s="3"/>
      <c r="E12375" s="4"/>
      <c r="AJ12375" s="3"/>
    </row>
    <row r="12376" spans="3:36">
      <c r="C12376" s="3"/>
      <c r="D12376" s="3"/>
      <c r="E12376" s="4"/>
    </row>
    <row r="12377" spans="3:36">
      <c r="C12377" s="3"/>
      <c r="D12377" s="3"/>
      <c r="E12377" s="4"/>
      <c r="AJ12377" s="3"/>
    </row>
    <row r="12378" spans="3:36">
      <c r="C12378" s="3"/>
      <c r="D12378" s="3"/>
      <c r="E12378" s="4"/>
    </row>
    <row r="12379" spans="3:36">
      <c r="C12379" s="3"/>
      <c r="D12379" s="3"/>
      <c r="E12379" s="4"/>
      <c r="AJ12379" s="3"/>
    </row>
    <row r="12380" spans="3:36">
      <c r="C12380" s="3"/>
      <c r="D12380" s="3"/>
      <c r="E12380" s="4"/>
      <c r="AJ12380" s="3"/>
    </row>
    <row r="12381" spans="3:36">
      <c r="C12381" s="3"/>
      <c r="D12381" s="3"/>
      <c r="E12381" s="4"/>
      <c r="AJ12381" s="3"/>
    </row>
    <row r="12382" spans="3:36">
      <c r="C12382" s="3"/>
      <c r="D12382" s="3"/>
      <c r="E12382" s="4"/>
      <c r="AJ12382" s="3"/>
    </row>
    <row r="12383" spans="3:36">
      <c r="C12383" s="3"/>
      <c r="D12383" s="3"/>
      <c r="E12383" s="4"/>
      <c r="U12383" s="4"/>
      <c r="W12383" s="4"/>
    </row>
    <row r="12384" spans="3:36">
      <c r="C12384" s="3"/>
      <c r="D12384" s="3"/>
      <c r="E12384" s="4"/>
      <c r="U12384" s="4"/>
      <c r="W12384" s="4"/>
    </row>
    <row r="12385" spans="3:36">
      <c r="C12385" s="3"/>
      <c r="D12385" s="3"/>
      <c r="E12385" s="4"/>
      <c r="U12385" s="4"/>
      <c r="W12385" s="4"/>
    </row>
    <row r="12386" spans="3:36">
      <c r="C12386" s="3"/>
      <c r="D12386" s="3"/>
      <c r="E12386" s="4"/>
      <c r="U12386" s="4"/>
      <c r="W12386" s="4"/>
    </row>
    <row r="12387" spans="3:36">
      <c r="C12387" s="3"/>
      <c r="D12387" s="3"/>
      <c r="E12387" s="4"/>
      <c r="U12387" s="4"/>
      <c r="W12387" s="4"/>
    </row>
    <row r="12388" spans="3:36">
      <c r="C12388" s="3"/>
      <c r="D12388" s="3"/>
      <c r="E12388" s="4"/>
      <c r="U12388" s="4"/>
      <c r="W12388" s="4"/>
    </row>
    <row r="12389" spans="3:36">
      <c r="C12389" s="3"/>
      <c r="D12389" s="3"/>
      <c r="E12389" s="4"/>
      <c r="U12389" s="4"/>
      <c r="W12389" s="4"/>
    </row>
    <row r="12390" spans="3:36">
      <c r="C12390" s="3"/>
      <c r="D12390" s="3"/>
      <c r="E12390" s="4"/>
      <c r="U12390" s="4"/>
      <c r="W12390" s="4"/>
    </row>
    <row r="12391" spans="3:36">
      <c r="C12391" s="3"/>
      <c r="D12391" s="3"/>
      <c r="E12391" s="4"/>
      <c r="AJ12391" s="3"/>
    </row>
    <row r="12392" spans="3:36">
      <c r="C12392" s="3"/>
      <c r="D12392" s="3"/>
      <c r="E12392" s="4"/>
      <c r="AJ12392" s="3"/>
    </row>
    <row r="12393" spans="3:36">
      <c r="C12393" s="3"/>
      <c r="D12393" s="3"/>
      <c r="E12393" s="4"/>
      <c r="AJ12393" s="3"/>
    </row>
    <row r="12394" spans="3:36">
      <c r="C12394" s="3"/>
      <c r="D12394" s="3"/>
      <c r="E12394" s="4"/>
      <c r="AJ12394" s="3"/>
    </row>
    <row r="12395" spans="3:36">
      <c r="C12395" s="3"/>
      <c r="D12395" s="3"/>
      <c r="E12395" s="4"/>
      <c r="AJ12395" s="3"/>
    </row>
    <row r="12396" spans="3:36">
      <c r="C12396" s="3"/>
      <c r="D12396" s="3"/>
      <c r="E12396" s="4"/>
      <c r="AJ12396" s="3"/>
    </row>
    <row r="12397" spans="3:36">
      <c r="C12397" s="3"/>
      <c r="D12397" s="3"/>
      <c r="E12397" s="4"/>
      <c r="AJ12397" s="3"/>
    </row>
    <row r="12398" spans="3:36">
      <c r="C12398" s="3"/>
      <c r="D12398" s="3"/>
      <c r="E12398" s="4"/>
      <c r="AJ12398" s="3"/>
    </row>
    <row r="12399" spans="3:36">
      <c r="C12399" s="3"/>
      <c r="D12399" s="3"/>
      <c r="E12399" s="4"/>
      <c r="AJ12399" s="3"/>
    </row>
    <row r="12400" spans="3:36">
      <c r="C12400" s="3"/>
      <c r="D12400" s="3"/>
      <c r="E12400" s="4"/>
      <c r="AJ12400" s="3"/>
    </row>
    <row r="12401" spans="3:36">
      <c r="C12401" s="3"/>
      <c r="D12401" s="3"/>
      <c r="E12401" s="4"/>
      <c r="AJ12401" s="3"/>
    </row>
    <row r="12402" spans="3:36">
      <c r="C12402" s="3"/>
      <c r="D12402" s="3"/>
      <c r="E12402" s="4"/>
      <c r="AJ12402" s="3"/>
    </row>
    <row r="12403" spans="3:36">
      <c r="C12403" s="3"/>
      <c r="D12403" s="3"/>
      <c r="E12403" s="4"/>
      <c r="AJ12403" s="3"/>
    </row>
    <row r="12404" spans="3:36">
      <c r="C12404" s="3"/>
      <c r="D12404" s="3"/>
      <c r="E12404" s="4"/>
      <c r="AJ12404" s="3"/>
    </row>
    <row r="12405" spans="3:36">
      <c r="C12405" s="3"/>
      <c r="D12405" s="3"/>
      <c r="E12405" s="4"/>
      <c r="AJ12405" s="3"/>
    </row>
    <row r="12406" spans="3:36">
      <c r="C12406" s="3"/>
      <c r="D12406" s="3"/>
      <c r="E12406" s="4"/>
      <c r="AJ12406" s="3"/>
    </row>
    <row r="12407" spans="3:36">
      <c r="C12407" s="3"/>
      <c r="D12407" s="3"/>
      <c r="E12407" s="4"/>
      <c r="AJ12407" s="3"/>
    </row>
    <row r="12408" spans="3:36">
      <c r="C12408" s="3"/>
      <c r="D12408" s="3"/>
      <c r="E12408" s="4"/>
      <c r="AJ12408" s="3"/>
    </row>
    <row r="12409" spans="3:36">
      <c r="C12409" s="3"/>
      <c r="D12409" s="3"/>
      <c r="E12409" s="4"/>
      <c r="AJ12409" s="3"/>
    </row>
    <row r="12410" spans="3:36">
      <c r="C12410" s="3"/>
      <c r="D12410" s="3"/>
      <c r="E12410" s="4"/>
      <c r="AJ12410" s="3"/>
    </row>
    <row r="12411" spans="3:36">
      <c r="C12411" s="3"/>
      <c r="D12411" s="3"/>
      <c r="E12411" s="4"/>
      <c r="AJ12411" s="3"/>
    </row>
    <row r="12412" spans="3:36">
      <c r="C12412" s="3"/>
      <c r="D12412" s="3"/>
      <c r="E12412" s="4"/>
    </row>
    <row r="12413" spans="3:36">
      <c r="C12413" s="3"/>
      <c r="D12413" s="3"/>
      <c r="E12413" s="4"/>
      <c r="AJ12413" s="3"/>
    </row>
    <row r="12414" spans="3:36">
      <c r="C12414" s="3"/>
      <c r="D12414" s="3"/>
      <c r="E12414" s="4"/>
      <c r="AJ12414" s="3"/>
    </row>
    <row r="12415" spans="3:36">
      <c r="C12415" s="3"/>
      <c r="D12415" s="3"/>
      <c r="E12415" s="4"/>
    </row>
    <row r="12416" spans="3:36">
      <c r="C12416" s="3"/>
      <c r="D12416" s="3"/>
      <c r="E12416" s="4"/>
      <c r="AJ12416" s="3"/>
    </row>
    <row r="12417" spans="3:36">
      <c r="C12417" s="3"/>
      <c r="D12417" s="3"/>
      <c r="E12417" s="4"/>
    </row>
    <row r="12418" spans="3:36">
      <c r="C12418" s="3"/>
      <c r="D12418" s="3"/>
      <c r="E12418" s="4"/>
      <c r="AJ12418" s="3"/>
    </row>
    <row r="12419" spans="3:36">
      <c r="C12419" s="3"/>
      <c r="D12419" s="3"/>
      <c r="E12419" s="4"/>
    </row>
    <row r="12420" spans="3:36">
      <c r="C12420" s="3"/>
      <c r="D12420" s="3"/>
      <c r="E12420" s="4"/>
      <c r="AJ12420" s="3"/>
    </row>
    <row r="12421" spans="3:36">
      <c r="C12421" s="3"/>
      <c r="D12421" s="3"/>
      <c r="E12421" s="4"/>
      <c r="AJ12421" s="3"/>
    </row>
    <row r="12422" spans="3:36">
      <c r="C12422" s="3"/>
      <c r="D12422" s="3"/>
      <c r="E12422" s="4"/>
      <c r="AJ12422" s="3"/>
    </row>
    <row r="12423" spans="3:36">
      <c r="C12423" s="3"/>
      <c r="D12423" s="3"/>
      <c r="E12423" s="4"/>
      <c r="AJ12423" s="3"/>
    </row>
    <row r="12424" spans="3:36">
      <c r="C12424" s="3"/>
      <c r="D12424" s="3"/>
      <c r="E12424" s="4"/>
      <c r="AJ12424" s="3"/>
    </row>
    <row r="12425" spans="3:36">
      <c r="C12425" s="3"/>
      <c r="D12425" s="3"/>
      <c r="E12425" s="4"/>
      <c r="AJ12425" s="3"/>
    </row>
    <row r="12426" spans="3:36">
      <c r="C12426" s="3"/>
      <c r="D12426" s="3"/>
      <c r="E12426" s="4"/>
      <c r="AJ12426" s="3"/>
    </row>
    <row r="12427" spans="3:36">
      <c r="C12427" s="3"/>
      <c r="D12427" s="3"/>
      <c r="E12427" s="4"/>
    </row>
    <row r="12428" spans="3:36">
      <c r="C12428" s="3"/>
      <c r="D12428" s="3"/>
      <c r="E12428" s="4"/>
      <c r="AJ12428" s="3"/>
    </row>
    <row r="12429" spans="3:36">
      <c r="C12429" s="3"/>
      <c r="D12429" s="3"/>
      <c r="E12429" s="4"/>
    </row>
    <row r="12430" spans="3:36">
      <c r="C12430" s="3"/>
      <c r="D12430" s="3"/>
      <c r="E12430" s="4"/>
      <c r="AJ12430" s="3"/>
    </row>
    <row r="12431" spans="3:36">
      <c r="C12431" s="3"/>
      <c r="D12431" s="3"/>
      <c r="E12431" s="4"/>
    </row>
    <row r="12432" spans="3:36">
      <c r="C12432" s="3"/>
      <c r="D12432" s="3"/>
      <c r="E12432" s="4"/>
      <c r="AJ12432" s="3"/>
    </row>
    <row r="12433" spans="3:36">
      <c r="C12433" s="3"/>
      <c r="D12433" s="3"/>
      <c r="E12433" s="4"/>
    </row>
    <row r="12434" spans="3:36">
      <c r="C12434" s="3"/>
      <c r="D12434" s="3"/>
      <c r="E12434" s="4"/>
    </row>
    <row r="12435" spans="3:36">
      <c r="C12435" s="3"/>
      <c r="D12435" s="3"/>
      <c r="E12435" s="4"/>
    </row>
    <row r="12436" spans="3:36">
      <c r="C12436" s="3"/>
      <c r="D12436" s="3"/>
      <c r="E12436" s="4"/>
    </row>
    <row r="12437" spans="3:36">
      <c r="C12437" s="3"/>
      <c r="D12437" s="3"/>
      <c r="E12437" s="4"/>
    </row>
    <row r="12438" spans="3:36">
      <c r="C12438" s="3"/>
      <c r="D12438" s="3"/>
      <c r="E12438" s="4"/>
      <c r="U12438" s="4"/>
      <c r="W12438" s="4"/>
    </row>
    <row r="12439" spans="3:36">
      <c r="C12439" s="3"/>
      <c r="D12439" s="3"/>
      <c r="E12439" s="4"/>
      <c r="U12439" s="4"/>
      <c r="W12439" s="4"/>
    </row>
    <row r="12440" spans="3:36">
      <c r="C12440" s="3"/>
      <c r="D12440" s="3"/>
      <c r="E12440" s="4"/>
      <c r="U12440" s="4"/>
      <c r="W12440" s="4"/>
    </row>
    <row r="12441" spans="3:36">
      <c r="C12441" s="3"/>
      <c r="D12441" s="3"/>
      <c r="E12441" s="4"/>
      <c r="AJ12441" s="3"/>
    </row>
    <row r="12442" spans="3:36">
      <c r="C12442" s="3"/>
      <c r="D12442" s="3"/>
      <c r="E12442" s="4"/>
      <c r="AJ12442" s="3"/>
    </row>
    <row r="12443" spans="3:36">
      <c r="C12443" s="3"/>
      <c r="D12443" s="3"/>
      <c r="E12443" s="4"/>
      <c r="AJ12443" s="3"/>
    </row>
    <row r="12444" spans="3:36">
      <c r="C12444" s="3"/>
      <c r="D12444" s="3"/>
      <c r="E12444" s="4"/>
      <c r="AJ12444" s="3"/>
    </row>
    <row r="12445" spans="3:36">
      <c r="C12445" s="3"/>
      <c r="D12445" s="3"/>
      <c r="E12445" s="4"/>
      <c r="AJ12445" s="3"/>
    </row>
    <row r="12446" spans="3:36">
      <c r="C12446" s="3"/>
      <c r="D12446" s="3"/>
      <c r="E12446" s="4"/>
      <c r="AJ12446" s="3"/>
    </row>
    <row r="12447" spans="3:36">
      <c r="C12447" s="3"/>
      <c r="D12447" s="3"/>
      <c r="E12447" s="4"/>
      <c r="AJ12447" s="3"/>
    </row>
    <row r="12448" spans="3:36">
      <c r="C12448" s="3"/>
      <c r="D12448" s="3"/>
      <c r="E12448" s="4"/>
      <c r="AJ12448" s="3"/>
    </row>
    <row r="12449" spans="3:36">
      <c r="C12449" s="3"/>
      <c r="D12449" s="3"/>
      <c r="E12449" s="4"/>
      <c r="AJ12449" s="3"/>
    </row>
    <row r="12450" spans="3:36">
      <c r="C12450" s="3"/>
      <c r="D12450" s="3"/>
      <c r="E12450" s="4"/>
      <c r="AJ12450" s="3"/>
    </row>
    <row r="12451" spans="3:36">
      <c r="C12451" s="3"/>
      <c r="D12451" s="3"/>
      <c r="E12451" s="4"/>
    </row>
    <row r="12452" spans="3:36">
      <c r="C12452" s="3"/>
      <c r="D12452" s="3"/>
      <c r="E12452" s="4"/>
      <c r="AJ12452" s="3"/>
    </row>
    <row r="12453" spans="3:36">
      <c r="C12453" s="3"/>
      <c r="D12453" s="3"/>
      <c r="E12453" s="4"/>
      <c r="AJ12453" s="3"/>
    </row>
    <row r="12454" spans="3:36">
      <c r="C12454" s="3"/>
      <c r="D12454" s="3"/>
      <c r="E12454" s="4"/>
      <c r="AJ12454" s="3"/>
    </row>
    <row r="12455" spans="3:36">
      <c r="C12455" s="3"/>
      <c r="D12455" s="3"/>
      <c r="E12455" s="4"/>
      <c r="AJ12455" s="3"/>
    </row>
    <row r="12456" spans="3:36">
      <c r="C12456" s="3"/>
      <c r="D12456" s="3"/>
      <c r="E12456" s="4"/>
      <c r="AJ12456" s="3"/>
    </row>
    <row r="12457" spans="3:36">
      <c r="C12457" s="3"/>
      <c r="D12457" s="3"/>
      <c r="E12457" s="4"/>
      <c r="AJ12457" s="3"/>
    </row>
    <row r="12458" spans="3:36">
      <c r="C12458" s="3"/>
      <c r="D12458" s="3"/>
      <c r="E12458" s="4"/>
      <c r="AJ12458" s="3"/>
    </row>
    <row r="12459" spans="3:36">
      <c r="C12459" s="3"/>
      <c r="D12459" s="3"/>
      <c r="E12459" s="4"/>
      <c r="AJ12459" s="3"/>
    </row>
    <row r="12460" spans="3:36">
      <c r="C12460" s="3"/>
      <c r="D12460" s="3"/>
      <c r="E12460" s="4"/>
      <c r="AJ12460" s="3"/>
    </row>
    <row r="12461" spans="3:36">
      <c r="C12461" s="3"/>
      <c r="D12461" s="3"/>
      <c r="E12461" s="4"/>
      <c r="AJ12461" s="3"/>
    </row>
    <row r="12462" spans="3:36">
      <c r="C12462" s="3"/>
      <c r="D12462" s="3"/>
      <c r="E12462" s="4"/>
      <c r="AJ12462" s="3"/>
    </row>
    <row r="12463" spans="3:36">
      <c r="C12463" s="3"/>
      <c r="D12463" s="3"/>
      <c r="E12463" s="4"/>
      <c r="AJ12463" s="3"/>
    </row>
    <row r="12464" spans="3:36">
      <c r="C12464" s="3"/>
      <c r="D12464" s="3"/>
      <c r="E12464" s="4"/>
      <c r="AJ12464" s="3"/>
    </row>
    <row r="12465" spans="3:36">
      <c r="C12465" s="3"/>
      <c r="D12465" s="3"/>
      <c r="E12465" s="4"/>
      <c r="AJ12465" s="3"/>
    </row>
    <row r="12466" spans="3:36">
      <c r="C12466" s="3"/>
      <c r="D12466" s="3"/>
      <c r="E12466" s="4"/>
      <c r="AJ12466" s="3"/>
    </row>
    <row r="12467" spans="3:36">
      <c r="C12467" s="3"/>
      <c r="D12467" s="3"/>
      <c r="E12467" s="4"/>
    </row>
    <row r="12468" spans="3:36">
      <c r="C12468" s="3"/>
      <c r="D12468" s="3"/>
      <c r="E12468" s="4"/>
      <c r="AJ12468" s="3"/>
    </row>
    <row r="12469" spans="3:36">
      <c r="C12469" s="3"/>
      <c r="D12469" s="3"/>
      <c r="E12469" s="4"/>
      <c r="AJ12469" s="3"/>
    </row>
    <row r="12470" spans="3:36">
      <c r="C12470" s="3"/>
      <c r="D12470" s="3"/>
      <c r="E12470" s="4"/>
      <c r="AJ12470" s="3"/>
    </row>
    <row r="12471" spans="3:36">
      <c r="C12471" s="3"/>
      <c r="D12471" s="3"/>
      <c r="E12471" s="4"/>
      <c r="AJ12471" s="3"/>
    </row>
    <row r="12472" spans="3:36">
      <c r="C12472" s="3"/>
      <c r="D12472" s="3"/>
      <c r="E12472" s="4"/>
      <c r="AJ12472" s="3"/>
    </row>
    <row r="12473" spans="3:36">
      <c r="C12473" s="3"/>
      <c r="D12473" s="3"/>
      <c r="E12473" s="4"/>
      <c r="AJ12473" s="3"/>
    </row>
    <row r="12474" spans="3:36">
      <c r="C12474" s="3"/>
      <c r="D12474" s="3"/>
      <c r="E12474" s="4"/>
      <c r="AJ12474" s="3"/>
    </row>
    <row r="12475" spans="3:36">
      <c r="C12475" s="3"/>
      <c r="D12475" s="3"/>
      <c r="E12475" s="4"/>
      <c r="AJ12475" s="3"/>
    </row>
    <row r="12476" spans="3:36">
      <c r="C12476" s="3"/>
      <c r="D12476" s="3"/>
      <c r="E12476" s="4"/>
      <c r="AJ12476" s="3"/>
    </row>
    <row r="12477" spans="3:36">
      <c r="C12477" s="3"/>
      <c r="D12477" s="3"/>
      <c r="E12477" s="4"/>
      <c r="AJ12477" s="3"/>
    </row>
    <row r="12478" spans="3:36">
      <c r="C12478" s="3"/>
      <c r="D12478" s="3"/>
      <c r="E12478" s="4"/>
      <c r="AJ12478" s="3"/>
    </row>
    <row r="12479" spans="3:36">
      <c r="C12479" s="3"/>
      <c r="D12479" s="3"/>
      <c r="E12479" s="4"/>
      <c r="AJ12479" s="3"/>
    </row>
    <row r="12480" spans="3:36">
      <c r="C12480" s="3"/>
      <c r="D12480" s="3"/>
      <c r="E12480" s="4"/>
      <c r="AJ12480" s="3"/>
    </row>
    <row r="12481" spans="3:36">
      <c r="C12481" s="3"/>
      <c r="D12481" s="3"/>
      <c r="E12481" s="4"/>
    </row>
    <row r="12482" spans="3:36">
      <c r="C12482" s="3"/>
      <c r="D12482" s="3"/>
      <c r="E12482" s="4"/>
      <c r="AJ12482" s="3"/>
    </row>
    <row r="12483" spans="3:36">
      <c r="C12483" s="3"/>
      <c r="D12483" s="3"/>
      <c r="E12483" s="4"/>
    </row>
    <row r="12484" spans="3:36">
      <c r="C12484" s="3"/>
      <c r="D12484" s="3"/>
      <c r="E12484" s="4"/>
      <c r="AJ12484" s="3"/>
    </row>
    <row r="12485" spans="3:36">
      <c r="C12485" s="3"/>
      <c r="D12485" s="3"/>
      <c r="E12485" s="4"/>
    </row>
    <row r="12486" spans="3:36">
      <c r="C12486" s="3"/>
      <c r="D12486" s="3"/>
      <c r="E12486" s="4"/>
      <c r="AJ12486" s="3"/>
    </row>
    <row r="12487" spans="3:36">
      <c r="C12487" s="3"/>
      <c r="D12487" s="3"/>
      <c r="E12487" s="4"/>
    </row>
    <row r="12488" spans="3:36">
      <c r="C12488" s="3"/>
      <c r="D12488" s="3"/>
      <c r="E12488" s="4"/>
      <c r="AJ12488" s="3"/>
    </row>
    <row r="12489" spans="3:36">
      <c r="C12489" s="3"/>
      <c r="D12489" s="3"/>
      <c r="E12489" s="4"/>
      <c r="AJ12489" s="3"/>
    </row>
    <row r="12490" spans="3:36">
      <c r="C12490" s="3"/>
      <c r="D12490" s="3"/>
      <c r="E12490" s="4"/>
      <c r="AJ12490" s="3"/>
    </row>
    <row r="12491" spans="3:36">
      <c r="C12491" s="3"/>
      <c r="D12491" s="3"/>
      <c r="E12491" s="4"/>
      <c r="AJ12491" s="3"/>
    </row>
    <row r="12492" spans="3:36">
      <c r="C12492" s="3"/>
      <c r="D12492" s="3"/>
      <c r="E12492" s="4"/>
      <c r="AJ12492" s="3"/>
    </row>
    <row r="12493" spans="3:36">
      <c r="C12493" s="3"/>
      <c r="D12493" s="3"/>
      <c r="E12493" s="4"/>
      <c r="AJ12493" s="3"/>
    </row>
    <row r="12494" spans="3:36">
      <c r="C12494" s="3"/>
      <c r="D12494" s="3"/>
      <c r="E12494" s="4"/>
      <c r="AJ12494" s="3"/>
    </row>
    <row r="12495" spans="3:36">
      <c r="C12495" s="3"/>
      <c r="D12495" s="3"/>
      <c r="E12495" s="4"/>
      <c r="AJ12495" s="3"/>
    </row>
    <row r="12496" spans="3:36">
      <c r="C12496" s="3"/>
      <c r="D12496" s="3"/>
      <c r="E12496" s="4"/>
      <c r="U12496" s="4"/>
      <c r="W12496" s="4"/>
    </row>
    <row r="12497" spans="3:36">
      <c r="C12497" s="3"/>
      <c r="D12497" s="3"/>
      <c r="E12497" s="4"/>
      <c r="AJ12497" s="3"/>
    </row>
    <row r="12498" spans="3:36">
      <c r="C12498" s="3"/>
      <c r="D12498" s="3"/>
      <c r="E12498" s="4"/>
    </row>
    <row r="12499" spans="3:36">
      <c r="C12499" s="3"/>
      <c r="D12499" s="3"/>
      <c r="E12499" s="4"/>
      <c r="AJ12499" s="3"/>
    </row>
    <row r="12500" spans="3:36">
      <c r="C12500" s="3"/>
      <c r="D12500" s="3"/>
      <c r="E12500" s="4"/>
      <c r="AJ12500" s="3"/>
    </row>
    <row r="12501" spans="3:36">
      <c r="C12501" s="3"/>
      <c r="D12501" s="3"/>
      <c r="E12501" s="4"/>
      <c r="AJ12501" s="3"/>
    </row>
    <row r="12502" spans="3:36">
      <c r="C12502" s="3"/>
      <c r="D12502" s="3"/>
      <c r="E12502" s="4"/>
      <c r="AJ12502" s="3"/>
    </row>
    <row r="12503" spans="3:36">
      <c r="C12503" s="3"/>
      <c r="D12503" s="3"/>
      <c r="E12503" s="4"/>
      <c r="AJ12503" s="3"/>
    </row>
    <row r="12504" spans="3:36">
      <c r="C12504" s="3"/>
      <c r="D12504" s="3"/>
      <c r="E12504" s="4"/>
      <c r="AJ12504" s="3"/>
    </row>
    <row r="12505" spans="3:36">
      <c r="C12505" s="3"/>
      <c r="D12505" s="3"/>
      <c r="E12505" s="4"/>
      <c r="AJ12505" s="3"/>
    </row>
    <row r="12506" spans="3:36">
      <c r="C12506" s="3"/>
      <c r="D12506" s="3"/>
      <c r="E12506" s="4"/>
      <c r="AJ12506" s="3"/>
    </row>
    <row r="12507" spans="3:36">
      <c r="C12507" s="3"/>
      <c r="D12507" s="3"/>
      <c r="E12507" s="4"/>
      <c r="AJ12507" s="3"/>
    </row>
    <row r="12508" spans="3:36">
      <c r="C12508" s="3"/>
      <c r="D12508" s="3"/>
      <c r="E12508" s="4"/>
      <c r="AJ12508" s="3"/>
    </row>
    <row r="12509" spans="3:36">
      <c r="C12509" s="3"/>
      <c r="D12509" s="3"/>
      <c r="E12509" s="4"/>
      <c r="AJ12509" s="3"/>
    </row>
    <row r="12510" spans="3:36">
      <c r="C12510" s="3"/>
      <c r="D12510" s="3"/>
      <c r="E12510" s="4"/>
      <c r="AJ12510" s="3"/>
    </row>
    <row r="12511" spans="3:36">
      <c r="C12511" s="3"/>
      <c r="D12511" s="3"/>
      <c r="E12511" s="4"/>
      <c r="AJ12511" s="3"/>
    </row>
    <row r="12512" spans="3:36">
      <c r="C12512" s="3"/>
      <c r="D12512" s="3"/>
      <c r="E12512" s="4"/>
      <c r="AJ12512" s="3"/>
    </row>
    <row r="12513" spans="3:36">
      <c r="C12513" s="3"/>
      <c r="D12513" s="3"/>
      <c r="E12513" s="4"/>
      <c r="AJ12513" s="3"/>
    </row>
    <row r="12514" spans="3:36">
      <c r="C12514" s="3"/>
      <c r="D12514" s="3"/>
      <c r="E12514" s="4"/>
      <c r="AJ12514" s="3"/>
    </row>
    <row r="12515" spans="3:36">
      <c r="C12515" s="3"/>
      <c r="D12515" s="3"/>
      <c r="E12515" s="4"/>
      <c r="AJ12515" s="3"/>
    </row>
    <row r="12516" spans="3:36">
      <c r="C12516" s="3"/>
      <c r="D12516" s="3"/>
      <c r="E12516" s="4"/>
      <c r="AJ12516" s="3"/>
    </row>
    <row r="12517" spans="3:36">
      <c r="C12517" s="3"/>
      <c r="D12517" s="3"/>
      <c r="E12517" s="4"/>
      <c r="AJ12517" s="3"/>
    </row>
    <row r="12518" spans="3:36">
      <c r="C12518" s="3"/>
      <c r="D12518" s="3"/>
      <c r="E12518" s="4"/>
      <c r="AJ12518" s="3"/>
    </row>
    <row r="12519" spans="3:36">
      <c r="C12519" s="3"/>
      <c r="D12519" s="3"/>
      <c r="E12519" s="4"/>
      <c r="AJ12519" s="3"/>
    </row>
    <row r="12520" spans="3:36">
      <c r="C12520" s="3"/>
      <c r="D12520" s="3"/>
      <c r="E12520" s="4"/>
    </row>
    <row r="12521" spans="3:36">
      <c r="C12521" s="3"/>
      <c r="D12521" s="3"/>
      <c r="E12521" s="4"/>
      <c r="AJ12521" s="3"/>
    </row>
    <row r="12522" spans="3:36">
      <c r="C12522" s="3"/>
      <c r="D12522" s="3"/>
      <c r="E12522" s="4"/>
      <c r="AJ12522" s="3"/>
    </row>
    <row r="12523" spans="3:36">
      <c r="C12523" s="3"/>
      <c r="D12523" s="3"/>
      <c r="E12523" s="4"/>
      <c r="AJ12523" s="3"/>
    </row>
    <row r="12524" spans="3:36">
      <c r="C12524" s="3"/>
      <c r="D12524" s="3"/>
      <c r="E12524" s="4"/>
      <c r="AJ12524" s="3"/>
    </row>
    <row r="12525" spans="3:36">
      <c r="C12525" s="3"/>
      <c r="D12525" s="3"/>
      <c r="E12525" s="4"/>
      <c r="AJ12525" s="3"/>
    </row>
    <row r="12526" spans="3:36">
      <c r="C12526" s="3"/>
      <c r="D12526" s="3"/>
      <c r="E12526" s="4"/>
    </row>
    <row r="12527" spans="3:36">
      <c r="C12527" s="3"/>
      <c r="D12527" s="3"/>
      <c r="E12527" s="4"/>
      <c r="AJ12527" s="3"/>
    </row>
    <row r="12528" spans="3:36">
      <c r="C12528" s="3"/>
      <c r="D12528" s="3"/>
      <c r="E12528" s="4"/>
      <c r="AJ12528" s="3"/>
    </row>
    <row r="12529" spans="3:36">
      <c r="C12529" s="3"/>
      <c r="D12529" s="3"/>
      <c r="E12529" s="4"/>
      <c r="AJ12529" s="3"/>
    </row>
    <row r="12530" spans="3:36">
      <c r="C12530" s="3"/>
      <c r="D12530" s="3"/>
      <c r="E12530" s="4"/>
      <c r="AJ12530" s="3"/>
    </row>
    <row r="12531" spans="3:36">
      <c r="C12531" s="3"/>
      <c r="D12531" s="3"/>
      <c r="E12531" s="4"/>
      <c r="AJ12531" s="3"/>
    </row>
    <row r="12532" spans="3:36">
      <c r="C12532" s="3"/>
      <c r="D12532" s="3"/>
      <c r="E12532" s="4"/>
      <c r="AJ12532" s="3"/>
    </row>
    <row r="12533" spans="3:36">
      <c r="C12533" s="3"/>
      <c r="D12533" s="3"/>
      <c r="E12533" s="4"/>
      <c r="AJ12533" s="3"/>
    </row>
    <row r="12534" spans="3:36">
      <c r="C12534" s="3"/>
      <c r="D12534" s="3"/>
      <c r="E12534" s="4"/>
      <c r="AJ12534" s="3"/>
    </row>
    <row r="12535" spans="3:36">
      <c r="C12535" s="3"/>
      <c r="D12535" s="3"/>
      <c r="E12535" s="4"/>
      <c r="AJ12535" s="3"/>
    </row>
    <row r="12536" spans="3:36">
      <c r="C12536" s="3"/>
      <c r="D12536" s="3"/>
      <c r="E12536" s="4"/>
      <c r="AJ12536" s="3"/>
    </row>
    <row r="12537" spans="3:36">
      <c r="C12537" s="3"/>
      <c r="D12537" s="3"/>
      <c r="E12537" s="4"/>
      <c r="AJ12537" s="3"/>
    </row>
    <row r="12538" spans="3:36">
      <c r="C12538" s="3"/>
      <c r="D12538" s="3"/>
      <c r="E12538" s="4"/>
      <c r="AJ12538" s="3"/>
    </row>
    <row r="12539" spans="3:36">
      <c r="C12539" s="3"/>
      <c r="D12539" s="3"/>
      <c r="E12539" s="4"/>
      <c r="U12539" s="4"/>
      <c r="W12539" s="4"/>
      <c r="AJ12539" s="3"/>
    </row>
    <row r="12540" spans="3:36">
      <c r="C12540" s="3"/>
      <c r="D12540" s="3"/>
      <c r="E12540" s="4"/>
      <c r="U12540" s="4"/>
      <c r="W12540" s="4"/>
      <c r="AJ12540" s="3"/>
    </row>
    <row r="12541" spans="3:36">
      <c r="C12541" s="3"/>
      <c r="D12541" s="3"/>
      <c r="E12541" s="4"/>
      <c r="U12541" s="4"/>
      <c r="W12541" s="4"/>
      <c r="AJ12541" s="3"/>
    </row>
    <row r="12542" spans="3:36">
      <c r="C12542" s="3"/>
      <c r="D12542" s="3"/>
      <c r="E12542" s="4"/>
      <c r="U12542" s="4"/>
      <c r="W12542" s="4"/>
    </row>
    <row r="12543" spans="3:36">
      <c r="C12543" s="3"/>
      <c r="D12543" s="3"/>
      <c r="E12543" s="4"/>
      <c r="U12543" s="4"/>
      <c r="W12543" s="4"/>
    </row>
    <row r="12544" spans="3:36">
      <c r="C12544" s="3"/>
      <c r="D12544" s="3"/>
      <c r="E12544" s="4"/>
      <c r="U12544" s="4"/>
      <c r="W12544" s="4"/>
    </row>
    <row r="12545" spans="3:36">
      <c r="C12545" s="3"/>
      <c r="D12545" s="3"/>
      <c r="E12545" s="4"/>
      <c r="U12545" s="4"/>
      <c r="W12545" s="4"/>
      <c r="AJ12545" s="3"/>
    </row>
    <row r="12546" spans="3:36">
      <c r="C12546" s="3"/>
      <c r="D12546" s="3"/>
      <c r="E12546" s="4"/>
      <c r="U12546" s="4"/>
      <c r="W12546" s="4"/>
    </row>
    <row r="12547" spans="3:36">
      <c r="C12547" s="3"/>
      <c r="D12547" s="3"/>
      <c r="E12547" s="4"/>
      <c r="U12547" s="4"/>
      <c r="W12547" s="4"/>
    </row>
    <row r="12548" spans="3:36">
      <c r="C12548" s="3"/>
      <c r="D12548" s="3"/>
      <c r="E12548" s="4"/>
      <c r="AJ12548" s="3"/>
    </row>
    <row r="12549" spans="3:36">
      <c r="C12549" s="3"/>
      <c r="D12549" s="3"/>
      <c r="E12549" s="4"/>
    </row>
    <row r="12550" spans="3:36">
      <c r="C12550" s="3"/>
      <c r="D12550" s="3"/>
      <c r="E12550" s="4"/>
      <c r="AJ12550" s="3"/>
    </row>
    <row r="12551" spans="3:36">
      <c r="C12551" s="3"/>
      <c r="D12551" s="3"/>
      <c r="E12551" s="4"/>
      <c r="AJ12551" s="3"/>
    </row>
    <row r="12552" spans="3:36">
      <c r="C12552" s="3"/>
      <c r="D12552" s="3"/>
      <c r="E12552" s="4"/>
      <c r="AJ12552" s="3"/>
    </row>
    <row r="12553" spans="3:36">
      <c r="C12553" s="3"/>
      <c r="D12553" s="3"/>
      <c r="E12553" s="4"/>
      <c r="AJ12553" s="3"/>
    </row>
    <row r="12554" spans="3:36">
      <c r="C12554" s="3"/>
      <c r="D12554" s="3"/>
      <c r="E12554" s="4"/>
      <c r="AJ12554" s="3"/>
    </row>
    <row r="12555" spans="3:36">
      <c r="C12555" s="3"/>
      <c r="D12555" s="3"/>
      <c r="E12555" s="4"/>
      <c r="AJ12555" s="3"/>
    </row>
    <row r="12556" spans="3:36">
      <c r="C12556" s="3"/>
      <c r="D12556" s="3"/>
      <c r="E12556" s="4"/>
      <c r="AJ12556" s="3"/>
    </row>
    <row r="12557" spans="3:36">
      <c r="C12557" s="3"/>
      <c r="D12557" s="3"/>
      <c r="E12557" s="4"/>
      <c r="AJ12557" s="3"/>
    </row>
    <row r="12558" spans="3:36">
      <c r="C12558" s="3"/>
      <c r="D12558" s="3"/>
      <c r="E12558" s="4"/>
      <c r="U12558" s="4"/>
      <c r="W12558" s="4"/>
    </row>
    <row r="12559" spans="3:36">
      <c r="C12559" s="3"/>
      <c r="D12559" s="3"/>
      <c r="E12559" s="4"/>
      <c r="U12559" s="4"/>
      <c r="W12559" s="4"/>
    </row>
    <row r="12560" spans="3:36">
      <c r="C12560" s="3"/>
      <c r="D12560" s="3"/>
      <c r="E12560" s="4"/>
      <c r="U12560" s="4"/>
      <c r="W12560" s="4"/>
    </row>
    <row r="12561" spans="3:36">
      <c r="C12561" s="3"/>
      <c r="D12561" s="3"/>
      <c r="E12561" s="4"/>
      <c r="U12561" s="4"/>
      <c r="W12561" s="4"/>
    </row>
    <row r="12562" spans="3:36">
      <c r="C12562" s="3"/>
      <c r="D12562" s="3"/>
      <c r="E12562" s="4"/>
      <c r="U12562" s="4"/>
      <c r="W12562" s="4"/>
    </row>
    <row r="12563" spans="3:36">
      <c r="C12563" s="3"/>
      <c r="D12563" s="3"/>
      <c r="E12563" s="4"/>
      <c r="U12563" s="4"/>
      <c r="W12563" s="4"/>
    </row>
    <row r="12564" spans="3:36">
      <c r="C12564" s="3"/>
      <c r="D12564" s="3"/>
      <c r="E12564" s="4"/>
      <c r="U12564" s="4"/>
      <c r="W12564" s="4"/>
    </row>
    <row r="12565" spans="3:36">
      <c r="C12565" s="3"/>
      <c r="D12565" s="3"/>
      <c r="E12565" s="4"/>
      <c r="U12565" s="4"/>
      <c r="W12565" s="4"/>
    </row>
    <row r="12566" spans="3:36">
      <c r="C12566" s="3"/>
      <c r="D12566" s="3"/>
      <c r="E12566" s="4"/>
      <c r="U12566" s="4"/>
      <c r="W12566" s="4"/>
    </row>
    <row r="12567" spans="3:36">
      <c r="C12567" s="3"/>
      <c r="D12567" s="3"/>
      <c r="E12567" s="4"/>
      <c r="U12567" s="4"/>
      <c r="W12567" s="4"/>
    </row>
    <row r="12568" spans="3:36">
      <c r="C12568" s="3"/>
      <c r="D12568" s="3"/>
      <c r="E12568" s="4"/>
      <c r="AJ12568" s="3"/>
    </row>
    <row r="12569" spans="3:36">
      <c r="C12569" s="3"/>
      <c r="D12569" s="3"/>
      <c r="E12569" s="4"/>
      <c r="AJ12569" s="3"/>
    </row>
    <row r="12570" spans="3:36">
      <c r="C12570" s="3"/>
      <c r="D12570" s="3"/>
      <c r="E12570" s="4"/>
      <c r="AJ12570" s="3"/>
    </row>
    <row r="12571" spans="3:36">
      <c r="C12571" s="3"/>
      <c r="D12571" s="3"/>
      <c r="E12571" s="4"/>
      <c r="AJ12571" s="3"/>
    </row>
    <row r="12572" spans="3:36">
      <c r="C12572" s="3"/>
      <c r="D12572" s="3"/>
      <c r="E12572" s="4"/>
      <c r="AJ12572" s="3"/>
    </row>
    <row r="12573" spans="3:36">
      <c r="C12573" s="3"/>
      <c r="D12573" s="3"/>
      <c r="E12573" s="4"/>
      <c r="AJ12573" s="3"/>
    </row>
    <row r="12574" spans="3:36">
      <c r="C12574" s="3"/>
      <c r="D12574" s="3"/>
      <c r="E12574" s="4"/>
      <c r="U12574" s="4"/>
      <c r="W12574" s="4"/>
    </row>
    <row r="12575" spans="3:36">
      <c r="C12575" s="3"/>
      <c r="D12575" s="3"/>
      <c r="E12575" s="4"/>
      <c r="AJ12575" s="3"/>
    </row>
    <row r="12576" spans="3:36">
      <c r="C12576" s="3"/>
      <c r="D12576" s="3"/>
      <c r="E12576" s="4"/>
      <c r="AJ12576" s="3"/>
    </row>
    <row r="12577" spans="3:36">
      <c r="C12577" s="3"/>
      <c r="D12577" s="3"/>
      <c r="E12577" s="4"/>
      <c r="AJ12577" s="3"/>
    </row>
    <row r="12578" spans="3:36">
      <c r="C12578" s="3"/>
      <c r="D12578" s="3"/>
      <c r="E12578" s="4"/>
      <c r="AJ12578" s="3"/>
    </row>
    <row r="12579" spans="3:36">
      <c r="C12579" s="3"/>
      <c r="D12579" s="3"/>
      <c r="E12579" s="4"/>
      <c r="AJ12579" s="3"/>
    </row>
    <row r="12580" spans="3:36">
      <c r="C12580" s="3"/>
      <c r="D12580" s="3"/>
      <c r="E12580" s="4"/>
      <c r="AJ12580" s="3"/>
    </row>
    <row r="12581" spans="3:36">
      <c r="C12581" s="3"/>
      <c r="D12581" s="3"/>
      <c r="E12581" s="4"/>
      <c r="AJ12581" s="3"/>
    </row>
    <row r="12582" spans="3:36">
      <c r="C12582" s="3"/>
      <c r="D12582" s="3"/>
      <c r="E12582" s="4"/>
      <c r="AJ12582" s="3"/>
    </row>
    <row r="12583" spans="3:36">
      <c r="C12583" s="3"/>
      <c r="D12583" s="3"/>
      <c r="E12583" s="4"/>
      <c r="AJ12583" s="3"/>
    </row>
    <row r="12584" spans="3:36">
      <c r="C12584" s="3"/>
      <c r="D12584" s="3"/>
      <c r="E12584" s="4"/>
      <c r="AJ12584" s="3"/>
    </row>
    <row r="12585" spans="3:36">
      <c r="C12585" s="3"/>
      <c r="D12585" s="3"/>
      <c r="E12585" s="4"/>
      <c r="AJ12585" s="3"/>
    </row>
    <row r="12586" spans="3:36">
      <c r="C12586" s="3"/>
      <c r="D12586" s="3"/>
      <c r="E12586" s="4"/>
      <c r="AJ12586" s="3"/>
    </row>
    <row r="12587" spans="3:36">
      <c r="C12587" s="3"/>
      <c r="D12587" s="3"/>
      <c r="E12587" s="4"/>
      <c r="AJ12587" s="3"/>
    </row>
    <row r="12588" spans="3:36">
      <c r="C12588" s="3"/>
      <c r="D12588" s="3"/>
      <c r="E12588" s="4"/>
      <c r="AJ12588" s="3"/>
    </row>
    <row r="12589" spans="3:36">
      <c r="C12589" s="3"/>
      <c r="D12589" s="3"/>
      <c r="E12589" s="4"/>
    </row>
    <row r="12590" spans="3:36">
      <c r="C12590" s="3"/>
      <c r="D12590" s="3"/>
      <c r="E12590" s="4"/>
      <c r="AJ12590" s="3"/>
    </row>
    <row r="12591" spans="3:36">
      <c r="C12591" s="3"/>
      <c r="D12591" s="3"/>
      <c r="E12591" s="4"/>
      <c r="AJ12591" s="3"/>
    </row>
    <row r="12592" spans="3:36">
      <c r="C12592" s="3"/>
      <c r="D12592" s="3"/>
      <c r="E12592" s="4"/>
      <c r="AJ12592" s="3"/>
    </row>
    <row r="12593" spans="3:36">
      <c r="C12593" s="3"/>
      <c r="D12593" s="3"/>
      <c r="E12593" s="4"/>
      <c r="AJ12593" s="3"/>
    </row>
    <row r="12594" spans="3:36">
      <c r="C12594" s="3"/>
      <c r="D12594" s="3"/>
      <c r="E12594" s="4"/>
      <c r="AJ12594" s="3"/>
    </row>
    <row r="12595" spans="3:36">
      <c r="C12595" s="3"/>
      <c r="D12595" s="3"/>
      <c r="E12595" s="4"/>
      <c r="AJ12595" s="3"/>
    </row>
    <row r="12596" spans="3:36">
      <c r="C12596" s="3"/>
      <c r="D12596" s="3"/>
      <c r="E12596" s="4"/>
      <c r="U12596" s="4"/>
      <c r="W12596" s="4"/>
    </row>
    <row r="12597" spans="3:36">
      <c r="C12597" s="3"/>
      <c r="D12597" s="3"/>
      <c r="E12597" s="4"/>
      <c r="U12597" s="4"/>
      <c r="W12597" s="4"/>
    </row>
    <row r="12598" spans="3:36">
      <c r="C12598" s="3"/>
      <c r="D12598" s="3"/>
      <c r="E12598" s="4"/>
      <c r="U12598" s="4"/>
      <c r="W12598" s="4"/>
    </row>
    <row r="12599" spans="3:36">
      <c r="C12599" s="3"/>
      <c r="D12599" s="3"/>
      <c r="E12599" s="4"/>
      <c r="U12599" s="4"/>
      <c r="W12599" s="4"/>
      <c r="AJ12599" s="3"/>
    </row>
    <row r="12600" spans="3:36">
      <c r="C12600" s="3"/>
      <c r="D12600" s="3"/>
      <c r="E12600" s="4"/>
      <c r="U12600" s="4"/>
      <c r="W12600" s="4"/>
      <c r="AJ12600" s="3"/>
    </row>
    <row r="12601" spans="3:36">
      <c r="C12601" s="3"/>
      <c r="D12601" s="3"/>
      <c r="E12601" s="4"/>
      <c r="U12601" s="4"/>
      <c r="W12601" s="4"/>
      <c r="AJ12601" s="3"/>
    </row>
    <row r="12602" spans="3:36">
      <c r="C12602" s="3"/>
      <c r="D12602" s="3"/>
      <c r="E12602" s="4"/>
      <c r="U12602" s="4"/>
      <c r="W12602" s="4"/>
      <c r="AJ12602" s="3"/>
    </row>
    <row r="12603" spans="3:36">
      <c r="C12603" s="3"/>
      <c r="D12603" s="3"/>
      <c r="E12603" s="4"/>
      <c r="AJ12603" s="3"/>
    </row>
    <row r="12604" spans="3:36">
      <c r="C12604" s="3"/>
      <c r="D12604" s="3"/>
      <c r="E12604" s="4"/>
      <c r="AJ12604" s="3"/>
    </row>
    <row r="12605" spans="3:36">
      <c r="C12605" s="3"/>
      <c r="D12605" s="3"/>
      <c r="E12605" s="4"/>
      <c r="AJ12605" s="3"/>
    </row>
    <row r="12606" spans="3:36">
      <c r="C12606" s="3"/>
      <c r="D12606" s="3"/>
      <c r="E12606" s="4"/>
      <c r="AJ12606" s="3"/>
    </row>
    <row r="12607" spans="3:36">
      <c r="C12607" s="3"/>
      <c r="D12607" s="3"/>
      <c r="E12607" s="4"/>
      <c r="AJ12607" s="3"/>
    </row>
    <row r="12608" spans="3:36">
      <c r="C12608" s="3"/>
      <c r="D12608" s="3"/>
      <c r="E12608" s="4"/>
    </row>
    <row r="12609" spans="3:36">
      <c r="C12609" s="3"/>
      <c r="D12609" s="3"/>
      <c r="E12609" s="4"/>
      <c r="AJ12609" s="3"/>
    </row>
    <row r="12610" spans="3:36">
      <c r="C12610" s="3"/>
      <c r="D12610" s="3"/>
      <c r="E12610" s="4"/>
      <c r="AJ12610" s="3"/>
    </row>
    <row r="12611" spans="3:36">
      <c r="C12611" s="3"/>
      <c r="D12611" s="3"/>
      <c r="E12611" s="4"/>
      <c r="AJ12611" s="3"/>
    </row>
    <row r="12612" spans="3:36">
      <c r="C12612" s="3"/>
      <c r="D12612" s="3"/>
      <c r="E12612" s="4"/>
      <c r="AJ12612" s="3"/>
    </row>
    <row r="12613" spans="3:36">
      <c r="C12613" s="3"/>
      <c r="D12613" s="3"/>
      <c r="E12613" s="4"/>
      <c r="AJ12613" s="3"/>
    </row>
    <row r="12614" spans="3:36">
      <c r="C12614" s="3"/>
      <c r="D12614" s="3"/>
      <c r="E12614" s="4"/>
      <c r="AJ12614" s="3"/>
    </row>
    <row r="12615" spans="3:36">
      <c r="C12615" s="3"/>
      <c r="D12615" s="3"/>
      <c r="E12615" s="4"/>
      <c r="AJ12615" s="3"/>
    </row>
    <row r="12616" spans="3:36">
      <c r="C12616" s="3"/>
      <c r="D12616" s="3"/>
      <c r="E12616" s="4"/>
      <c r="AJ12616" s="3"/>
    </row>
    <row r="12617" spans="3:36">
      <c r="C12617" s="3"/>
      <c r="D12617" s="3"/>
      <c r="E12617" s="4"/>
      <c r="AJ12617" s="3"/>
    </row>
    <row r="12618" spans="3:36">
      <c r="C12618" s="3"/>
      <c r="D12618" s="3"/>
      <c r="E12618" s="4"/>
      <c r="AJ12618" s="3"/>
    </row>
    <row r="12619" spans="3:36">
      <c r="C12619" s="3"/>
      <c r="D12619" s="3"/>
      <c r="E12619" s="4"/>
      <c r="AJ12619" s="3"/>
    </row>
    <row r="12620" spans="3:36">
      <c r="C12620" s="3"/>
      <c r="D12620" s="3"/>
      <c r="E12620" s="4"/>
      <c r="AJ12620" s="3"/>
    </row>
    <row r="12621" spans="3:36">
      <c r="C12621" s="3"/>
      <c r="D12621" s="3"/>
      <c r="E12621" s="4"/>
      <c r="AJ12621" s="3"/>
    </row>
    <row r="12622" spans="3:36">
      <c r="C12622" s="3"/>
      <c r="D12622" s="3"/>
      <c r="E12622" s="4"/>
      <c r="AJ12622" s="3"/>
    </row>
    <row r="12623" spans="3:36">
      <c r="C12623" s="3"/>
      <c r="D12623" s="3"/>
      <c r="E12623" s="4"/>
      <c r="AJ12623" s="3"/>
    </row>
    <row r="12624" spans="3:36">
      <c r="C12624" s="3"/>
      <c r="D12624" s="3"/>
      <c r="E12624" s="4"/>
      <c r="AJ12624" s="3"/>
    </row>
    <row r="12625" spans="3:36">
      <c r="C12625" s="3"/>
      <c r="D12625" s="3"/>
      <c r="E12625" s="4"/>
      <c r="AJ12625" s="3"/>
    </row>
    <row r="12626" spans="3:36">
      <c r="C12626" s="3"/>
      <c r="D12626" s="3"/>
      <c r="E12626" s="4"/>
      <c r="AJ12626" s="3"/>
    </row>
    <row r="12627" spans="3:36">
      <c r="C12627" s="3"/>
      <c r="D12627" s="3"/>
      <c r="E12627" s="4"/>
      <c r="AJ12627" s="3"/>
    </row>
    <row r="12628" spans="3:36">
      <c r="C12628" s="3"/>
      <c r="D12628" s="3"/>
      <c r="E12628" s="4"/>
      <c r="AJ12628" s="3"/>
    </row>
    <row r="12629" spans="3:36">
      <c r="C12629" s="3"/>
      <c r="D12629" s="3"/>
      <c r="E12629" s="4"/>
      <c r="AJ12629" s="3"/>
    </row>
    <row r="12630" spans="3:36">
      <c r="C12630" s="3"/>
      <c r="D12630" s="3"/>
      <c r="E12630" s="4"/>
      <c r="AJ12630" s="3"/>
    </row>
    <row r="12631" spans="3:36">
      <c r="C12631" s="3"/>
      <c r="D12631" s="3"/>
      <c r="E12631" s="4"/>
      <c r="AJ12631" s="3"/>
    </row>
    <row r="12632" spans="3:36">
      <c r="C12632" s="3"/>
      <c r="D12632" s="3"/>
      <c r="E12632" s="4"/>
      <c r="AJ12632" s="3"/>
    </row>
    <row r="12633" spans="3:36">
      <c r="C12633" s="3"/>
      <c r="D12633" s="3"/>
      <c r="E12633" s="4"/>
      <c r="AJ12633" s="3"/>
    </row>
    <row r="12634" spans="3:36">
      <c r="C12634" s="3"/>
      <c r="D12634" s="3"/>
      <c r="E12634" s="4"/>
    </row>
    <row r="12635" spans="3:36">
      <c r="C12635" s="3"/>
      <c r="D12635" s="3"/>
      <c r="E12635" s="4"/>
      <c r="AJ12635" s="3"/>
    </row>
    <row r="12636" spans="3:36">
      <c r="C12636" s="3"/>
      <c r="D12636" s="3"/>
      <c r="E12636" s="4"/>
      <c r="AJ12636" s="3"/>
    </row>
    <row r="12637" spans="3:36">
      <c r="C12637" s="3"/>
      <c r="D12637" s="3"/>
      <c r="E12637" s="4"/>
      <c r="AJ12637" s="3"/>
    </row>
    <row r="12638" spans="3:36">
      <c r="C12638" s="3"/>
      <c r="D12638" s="3"/>
      <c r="E12638" s="4"/>
      <c r="AJ12638" s="3"/>
    </row>
    <row r="12639" spans="3:36">
      <c r="C12639" s="3"/>
      <c r="D12639" s="3"/>
      <c r="E12639" s="4"/>
      <c r="AJ12639" s="3"/>
    </row>
    <row r="12640" spans="3:36">
      <c r="C12640" s="3"/>
      <c r="D12640" s="3"/>
      <c r="E12640" s="4"/>
      <c r="AJ12640" s="3"/>
    </row>
    <row r="12641" spans="3:36">
      <c r="C12641" s="3"/>
      <c r="D12641" s="3"/>
      <c r="E12641" s="4"/>
      <c r="AJ12641" s="3"/>
    </row>
    <row r="12642" spans="3:36">
      <c r="C12642" s="3"/>
      <c r="D12642" s="3"/>
      <c r="E12642" s="4"/>
      <c r="AJ12642" s="3"/>
    </row>
    <row r="12643" spans="3:36">
      <c r="C12643" s="3"/>
      <c r="D12643" s="3"/>
      <c r="E12643" s="4"/>
      <c r="AJ12643" s="3"/>
    </row>
    <row r="12644" spans="3:36">
      <c r="C12644" s="3"/>
      <c r="D12644" s="3"/>
      <c r="E12644" s="4"/>
      <c r="AJ12644" s="3"/>
    </row>
    <row r="12645" spans="3:36">
      <c r="C12645" s="3"/>
      <c r="D12645" s="3"/>
      <c r="E12645" s="4"/>
      <c r="AJ12645" s="3"/>
    </row>
    <row r="12646" spans="3:36">
      <c r="C12646" s="3"/>
      <c r="D12646" s="3"/>
      <c r="E12646" s="4"/>
      <c r="AJ12646" s="3"/>
    </row>
    <row r="12647" spans="3:36">
      <c r="C12647" s="3"/>
      <c r="D12647" s="3"/>
      <c r="E12647" s="4"/>
      <c r="AJ12647" s="3"/>
    </row>
    <row r="12648" spans="3:36">
      <c r="C12648" s="3"/>
      <c r="D12648" s="3"/>
      <c r="E12648" s="4"/>
      <c r="AJ12648" s="3"/>
    </row>
    <row r="12649" spans="3:36">
      <c r="C12649" s="3"/>
      <c r="D12649" s="3"/>
      <c r="E12649" s="4"/>
      <c r="AJ12649" s="3"/>
    </row>
    <row r="12650" spans="3:36">
      <c r="C12650" s="3"/>
      <c r="D12650" s="3"/>
      <c r="E12650" s="4"/>
      <c r="AJ12650" s="3"/>
    </row>
    <row r="12651" spans="3:36">
      <c r="C12651" s="3"/>
      <c r="D12651" s="3"/>
      <c r="E12651" s="4"/>
      <c r="AJ12651" s="3"/>
    </row>
    <row r="12652" spans="3:36">
      <c r="C12652" s="3"/>
      <c r="D12652" s="3"/>
      <c r="E12652" s="4"/>
      <c r="AJ12652" s="3"/>
    </row>
    <row r="12653" spans="3:36">
      <c r="C12653" s="3"/>
      <c r="D12653" s="3"/>
      <c r="E12653" s="4"/>
      <c r="AJ12653" s="3"/>
    </row>
    <row r="12654" spans="3:36">
      <c r="C12654" s="3"/>
      <c r="D12654" s="3"/>
      <c r="E12654" s="4"/>
      <c r="AJ12654" s="3"/>
    </row>
    <row r="12655" spans="3:36">
      <c r="C12655" s="3"/>
      <c r="D12655" s="3"/>
      <c r="E12655" s="4"/>
      <c r="AJ12655" s="3"/>
    </row>
    <row r="12656" spans="3:36">
      <c r="C12656" s="3"/>
      <c r="D12656" s="3"/>
      <c r="E12656" s="4"/>
      <c r="AJ12656" s="3"/>
    </row>
    <row r="12657" spans="3:36">
      <c r="C12657" s="3"/>
      <c r="D12657" s="3"/>
      <c r="E12657" s="4"/>
      <c r="AJ12657" s="3"/>
    </row>
    <row r="12658" spans="3:36">
      <c r="C12658" s="3"/>
      <c r="D12658" s="3"/>
      <c r="E12658" s="4"/>
      <c r="AJ12658" s="3"/>
    </row>
    <row r="12659" spans="3:36">
      <c r="C12659" s="3"/>
      <c r="D12659" s="3"/>
      <c r="E12659" s="4"/>
      <c r="AJ12659" s="3"/>
    </row>
    <row r="12660" spans="3:36">
      <c r="C12660" s="3"/>
      <c r="D12660" s="3"/>
      <c r="E12660" s="4"/>
      <c r="AJ12660" s="3"/>
    </row>
    <row r="12661" spans="3:36">
      <c r="C12661" s="3"/>
      <c r="D12661" s="3"/>
      <c r="E12661" s="4"/>
      <c r="AJ12661" s="3"/>
    </row>
    <row r="12662" spans="3:36">
      <c r="C12662" s="3"/>
      <c r="D12662" s="3"/>
      <c r="E12662" s="4"/>
      <c r="AJ12662" s="3"/>
    </row>
    <row r="12663" spans="3:36">
      <c r="C12663" s="3"/>
      <c r="D12663" s="3"/>
      <c r="E12663" s="4"/>
      <c r="AJ12663" s="3"/>
    </row>
    <row r="12664" spans="3:36">
      <c r="C12664" s="3"/>
      <c r="D12664" s="3"/>
      <c r="E12664" s="4"/>
      <c r="AJ12664" s="3"/>
    </row>
    <row r="12665" spans="3:36">
      <c r="C12665" s="3"/>
      <c r="D12665" s="3"/>
      <c r="E12665" s="4"/>
      <c r="AJ12665" s="3"/>
    </row>
    <row r="12666" spans="3:36">
      <c r="C12666" s="3"/>
      <c r="D12666" s="3"/>
      <c r="E12666" s="4"/>
      <c r="AJ12666" s="3"/>
    </row>
    <row r="12667" spans="3:36">
      <c r="C12667" s="3"/>
      <c r="D12667" s="3"/>
      <c r="E12667" s="4"/>
      <c r="AJ12667" s="3"/>
    </row>
    <row r="12668" spans="3:36">
      <c r="C12668" s="3"/>
      <c r="D12668" s="3"/>
      <c r="E12668" s="4"/>
      <c r="AJ12668" s="3"/>
    </row>
    <row r="12669" spans="3:36">
      <c r="C12669" s="3"/>
      <c r="D12669" s="3"/>
      <c r="E12669" s="4"/>
      <c r="AJ12669" s="3"/>
    </row>
    <row r="12670" spans="3:36">
      <c r="C12670" s="3"/>
      <c r="D12670" s="3"/>
      <c r="E12670" s="4"/>
      <c r="AJ12670" s="3"/>
    </row>
    <row r="12671" spans="3:36">
      <c r="C12671" s="3"/>
      <c r="D12671" s="3"/>
      <c r="E12671" s="4"/>
      <c r="AJ12671" s="3"/>
    </row>
    <row r="12672" spans="3:36">
      <c r="C12672" s="3"/>
      <c r="D12672" s="3"/>
      <c r="E12672" s="4"/>
      <c r="AJ12672" s="3"/>
    </row>
    <row r="12673" spans="3:36">
      <c r="C12673" s="3"/>
      <c r="D12673" s="3"/>
      <c r="E12673" s="4"/>
      <c r="AJ12673" s="3"/>
    </row>
    <row r="12674" spans="3:36">
      <c r="C12674" s="3"/>
      <c r="D12674" s="3"/>
      <c r="E12674" s="4"/>
      <c r="AJ12674" s="3"/>
    </row>
    <row r="12675" spans="3:36">
      <c r="C12675" s="3"/>
      <c r="D12675" s="3"/>
      <c r="E12675" s="4"/>
      <c r="U12675" s="4"/>
      <c r="W12675" s="4"/>
    </row>
    <row r="12676" spans="3:36">
      <c r="C12676" s="3"/>
      <c r="D12676" s="3"/>
      <c r="E12676" s="4"/>
      <c r="U12676" s="4"/>
      <c r="W12676" s="4"/>
    </row>
    <row r="12677" spans="3:36">
      <c r="C12677" s="3"/>
      <c r="D12677" s="3"/>
      <c r="E12677" s="4"/>
      <c r="U12677" s="4"/>
      <c r="W12677" s="4"/>
    </row>
    <row r="12678" spans="3:36">
      <c r="C12678" s="3"/>
      <c r="D12678" s="3"/>
      <c r="E12678" s="4"/>
      <c r="AJ12678" s="3"/>
    </row>
    <row r="12679" spans="3:36">
      <c r="C12679" s="3"/>
      <c r="D12679" s="3"/>
      <c r="E12679" s="4"/>
      <c r="AJ12679" s="3"/>
    </row>
    <row r="12680" spans="3:36">
      <c r="C12680" s="3"/>
      <c r="D12680" s="3"/>
      <c r="E12680" s="4"/>
      <c r="AJ12680" s="3"/>
    </row>
    <row r="12681" spans="3:36">
      <c r="C12681" s="3"/>
      <c r="D12681" s="3"/>
      <c r="E12681" s="4"/>
      <c r="AJ12681" s="3"/>
    </row>
    <row r="12682" spans="3:36">
      <c r="C12682" s="3"/>
      <c r="D12682" s="3"/>
      <c r="E12682" s="4"/>
      <c r="U12682" s="4"/>
      <c r="W12682" s="4"/>
    </row>
    <row r="12683" spans="3:36">
      <c r="C12683" s="3"/>
      <c r="D12683" s="3"/>
      <c r="E12683" s="4"/>
      <c r="U12683" s="4"/>
      <c r="W12683" s="4"/>
    </row>
    <row r="12684" spans="3:36">
      <c r="C12684" s="3"/>
      <c r="D12684" s="3"/>
      <c r="E12684" s="4"/>
      <c r="U12684" s="4"/>
      <c r="W12684" s="4"/>
    </row>
    <row r="12685" spans="3:36">
      <c r="C12685" s="3"/>
      <c r="D12685" s="3"/>
      <c r="E12685" s="4"/>
      <c r="U12685" s="4"/>
      <c r="W12685" s="4"/>
    </row>
    <row r="12686" spans="3:36">
      <c r="C12686" s="3"/>
      <c r="D12686" s="3"/>
      <c r="E12686" s="4"/>
      <c r="U12686" s="4"/>
      <c r="W12686" s="4"/>
    </row>
    <row r="12687" spans="3:36">
      <c r="C12687" s="3"/>
      <c r="D12687" s="3"/>
      <c r="E12687" s="4"/>
      <c r="AJ12687" s="3"/>
    </row>
    <row r="12688" spans="3:36">
      <c r="C12688" s="3"/>
      <c r="D12688" s="3"/>
      <c r="E12688" s="4"/>
    </row>
    <row r="12689" spans="3:36">
      <c r="C12689" s="3"/>
      <c r="D12689" s="3"/>
      <c r="E12689" s="4"/>
      <c r="AJ12689" s="3"/>
    </row>
    <row r="12690" spans="3:36">
      <c r="C12690" s="3"/>
      <c r="D12690" s="3"/>
      <c r="E12690" s="4"/>
      <c r="AJ12690" s="3"/>
    </row>
    <row r="12691" spans="3:36">
      <c r="C12691" s="3"/>
      <c r="D12691" s="3"/>
      <c r="E12691" s="4"/>
      <c r="AJ12691" s="3"/>
    </row>
    <row r="12692" spans="3:36">
      <c r="C12692" s="3"/>
      <c r="D12692" s="3"/>
      <c r="E12692" s="4"/>
      <c r="AJ12692" s="3"/>
    </row>
    <row r="12693" spans="3:36">
      <c r="C12693" s="3"/>
      <c r="D12693" s="3"/>
      <c r="E12693" s="4"/>
      <c r="AJ12693" s="3"/>
    </row>
    <row r="12694" spans="3:36">
      <c r="C12694" s="3"/>
      <c r="D12694" s="3"/>
      <c r="E12694" s="4"/>
      <c r="AJ12694" s="3"/>
    </row>
    <row r="12695" spans="3:36">
      <c r="C12695" s="3"/>
      <c r="D12695" s="3"/>
      <c r="E12695" s="4"/>
      <c r="AJ12695" s="3"/>
    </row>
    <row r="12696" spans="3:36">
      <c r="C12696" s="3"/>
      <c r="D12696" s="3"/>
      <c r="E12696" s="4"/>
      <c r="AJ12696" s="3"/>
    </row>
    <row r="12697" spans="3:36">
      <c r="C12697" s="3"/>
      <c r="D12697" s="3"/>
      <c r="E12697" s="4"/>
      <c r="AJ12697" s="3"/>
    </row>
    <row r="12698" spans="3:36">
      <c r="C12698" s="3"/>
      <c r="D12698" s="3"/>
      <c r="E12698" s="4"/>
      <c r="AJ12698" s="3"/>
    </row>
    <row r="12699" spans="3:36">
      <c r="C12699" s="3"/>
      <c r="D12699" s="3"/>
      <c r="E12699" s="4"/>
      <c r="AJ12699" s="3"/>
    </row>
    <row r="12700" spans="3:36">
      <c r="C12700" s="3"/>
      <c r="D12700" s="3"/>
      <c r="E12700" s="4"/>
      <c r="AJ12700" s="3"/>
    </row>
    <row r="12701" spans="3:36">
      <c r="C12701" s="3"/>
      <c r="D12701" s="3"/>
      <c r="E12701" s="4"/>
      <c r="AJ12701" s="3"/>
    </row>
    <row r="12702" spans="3:36">
      <c r="C12702" s="3"/>
      <c r="D12702" s="3"/>
      <c r="E12702" s="4"/>
      <c r="AJ12702" s="3"/>
    </row>
    <row r="12703" spans="3:36">
      <c r="C12703" s="3"/>
      <c r="D12703" s="3"/>
      <c r="E12703" s="4"/>
      <c r="U12703" s="4"/>
      <c r="W12703" s="4"/>
    </row>
    <row r="12704" spans="3:36">
      <c r="C12704" s="3"/>
      <c r="D12704" s="3"/>
      <c r="E12704" s="4"/>
      <c r="U12704" s="4"/>
      <c r="W12704" s="4"/>
    </row>
    <row r="12705" spans="3:36">
      <c r="C12705" s="3"/>
      <c r="D12705" s="3"/>
      <c r="E12705" s="4"/>
      <c r="U12705" s="4"/>
      <c r="W12705" s="4"/>
    </row>
    <row r="12706" spans="3:36">
      <c r="C12706" s="3"/>
      <c r="D12706" s="3"/>
      <c r="E12706" s="4"/>
      <c r="U12706" s="4"/>
      <c r="W12706" s="4"/>
    </row>
    <row r="12707" spans="3:36">
      <c r="C12707" s="3"/>
      <c r="D12707" s="3"/>
      <c r="E12707" s="4"/>
      <c r="U12707" s="4"/>
      <c r="W12707" s="4"/>
    </row>
    <row r="12708" spans="3:36">
      <c r="C12708" s="3"/>
      <c r="D12708" s="3"/>
      <c r="E12708" s="4"/>
      <c r="U12708" s="4"/>
      <c r="W12708" s="4"/>
    </row>
    <row r="12709" spans="3:36">
      <c r="C12709" s="3"/>
      <c r="D12709" s="3"/>
      <c r="E12709" s="4"/>
      <c r="U12709" s="4"/>
      <c r="W12709" s="4"/>
    </row>
    <row r="12710" spans="3:36">
      <c r="C12710" s="3"/>
      <c r="D12710" s="3"/>
      <c r="E12710" s="4"/>
      <c r="U12710" s="4"/>
      <c r="W12710" s="4"/>
      <c r="AJ12710" s="3"/>
    </row>
    <row r="12711" spans="3:36">
      <c r="C12711" s="3"/>
      <c r="D12711" s="3"/>
      <c r="E12711" s="4"/>
      <c r="U12711" s="4"/>
      <c r="W12711" s="4"/>
      <c r="AJ12711" s="3"/>
    </row>
    <row r="12712" spans="3:36">
      <c r="C12712" s="3"/>
      <c r="D12712" s="3"/>
      <c r="E12712" s="4"/>
      <c r="AJ12712" s="3"/>
    </row>
    <row r="12713" spans="3:36">
      <c r="C12713" s="3"/>
      <c r="D12713" s="3"/>
      <c r="E12713" s="4"/>
      <c r="AJ12713" s="3"/>
    </row>
    <row r="12714" spans="3:36">
      <c r="C12714" s="3"/>
      <c r="D12714" s="3"/>
      <c r="E12714" s="4"/>
      <c r="AJ12714" s="3"/>
    </row>
    <row r="12715" spans="3:36">
      <c r="C12715" s="3"/>
      <c r="D12715" s="3"/>
      <c r="E12715" s="4"/>
      <c r="AJ12715" s="3"/>
    </row>
    <row r="12716" spans="3:36">
      <c r="C12716" s="3"/>
      <c r="D12716" s="3"/>
      <c r="E12716" s="4"/>
      <c r="AJ12716" s="3"/>
    </row>
    <row r="12717" spans="3:36">
      <c r="C12717" s="3"/>
      <c r="D12717" s="3"/>
      <c r="E12717" s="4"/>
      <c r="AJ12717" s="3"/>
    </row>
    <row r="12718" spans="3:36">
      <c r="C12718" s="3"/>
      <c r="D12718" s="3"/>
      <c r="E12718" s="4"/>
      <c r="U12718" s="4"/>
      <c r="W12718" s="4"/>
    </row>
    <row r="12719" spans="3:36">
      <c r="C12719" s="3"/>
      <c r="D12719" s="3"/>
      <c r="E12719" s="4"/>
      <c r="U12719" s="4"/>
      <c r="W12719" s="4"/>
    </row>
    <row r="12720" spans="3:36">
      <c r="C12720" s="3"/>
      <c r="D12720" s="3"/>
      <c r="E12720" s="4"/>
      <c r="U12720" s="4"/>
      <c r="W12720" s="4"/>
    </row>
    <row r="12721" spans="3:36">
      <c r="C12721" s="3"/>
      <c r="D12721" s="3"/>
      <c r="E12721" s="4"/>
      <c r="U12721" s="4"/>
      <c r="W12721" s="4"/>
    </row>
    <row r="12722" spans="3:36">
      <c r="C12722" s="3"/>
      <c r="D12722" s="3"/>
      <c r="E12722" s="4"/>
      <c r="U12722" s="4"/>
      <c r="W12722" s="4"/>
    </row>
    <row r="12723" spans="3:36">
      <c r="C12723" s="3"/>
      <c r="D12723" s="3"/>
      <c r="E12723" s="4"/>
      <c r="U12723" s="4"/>
      <c r="W12723" s="4"/>
    </row>
    <row r="12724" spans="3:36">
      <c r="C12724" s="3"/>
      <c r="D12724" s="3"/>
      <c r="E12724" s="4"/>
      <c r="U12724" s="4"/>
      <c r="W12724" s="4"/>
    </row>
    <row r="12725" spans="3:36">
      <c r="C12725" s="3"/>
      <c r="D12725" s="3"/>
      <c r="E12725" s="4"/>
      <c r="U12725" s="4"/>
      <c r="W12725" s="4"/>
    </row>
    <row r="12726" spans="3:36">
      <c r="C12726" s="3"/>
      <c r="D12726" s="3"/>
      <c r="E12726" s="4"/>
      <c r="U12726" s="4"/>
      <c r="W12726" s="4"/>
      <c r="AJ12726" s="3"/>
    </row>
    <row r="12727" spans="3:36">
      <c r="C12727" s="3"/>
      <c r="D12727" s="3"/>
      <c r="E12727" s="4"/>
      <c r="U12727" s="4"/>
      <c r="W12727" s="4"/>
      <c r="AJ12727" s="3"/>
    </row>
    <row r="12728" spans="3:36">
      <c r="C12728" s="3"/>
      <c r="D12728" s="3"/>
      <c r="E12728" s="4"/>
      <c r="U12728" s="4"/>
      <c r="W12728" s="4"/>
      <c r="AJ12728" s="3"/>
    </row>
    <row r="12729" spans="3:36">
      <c r="C12729" s="3"/>
      <c r="D12729" s="3"/>
      <c r="E12729" s="4"/>
      <c r="U12729" s="4"/>
      <c r="W12729" s="4"/>
      <c r="AJ12729" s="3"/>
    </row>
    <row r="12730" spans="3:36">
      <c r="C12730" s="3"/>
      <c r="D12730" s="3"/>
      <c r="E12730" s="4"/>
      <c r="AJ12730" s="3"/>
    </row>
    <row r="12731" spans="3:36">
      <c r="C12731" s="3"/>
      <c r="D12731" s="3"/>
      <c r="E12731" s="4"/>
      <c r="AJ12731" s="3"/>
    </row>
    <row r="12732" spans="3:36">
      <c r="C12732" s="3"/>
      <c r="D12732" s="3"/>
      <c r="E12732" s="4"/>
      <c r="AJ12732" s="3"/>
    </row>
    <row r="12733" spans="3:36">
      <c r="C12733" s="3"/>
      <c r="D12733" s="3"/>
      <c r="E12733" s="4"/>
      <c r="AJ12733" s="3"/>
    </row>
    <row r="12734" spans="3:36">
      <c r="C12734" s="3"/>
      <c r="D12734" s="3"/>
      <c r="E12734" s="4"/>
      <c r="AJ12734" s="3"/>
    </row>
    <row r="12735" spans="3:36">
      <c r="C12735" s="3"/>
      <c r="D12735" s="3"/>
      <c r="E12735" s="4"/>
      <c r="AJ12735" s="3"/>
    </row>
    <row r="12736" spans="3:36">
      <c r="C12736" s="3"/>
      <c r="D12736" s="3"/>
      <c r="E12736" s="4"/>
      <c r="U12736" s="4"/>
      <c r="W12736" s="4"/>
      <c r="AJ12736" s="3"/>
    </row>
    <row r="12737" spans="3:36">
      <c r="C12737" s="3"/>
      <c r="D12737" s="3"/>
      <c r="E12737" s="4"/>
      <c r="U12737" s="4"/>
      <c r="W12737" s="4"/>
      <c r="AJ12737" s="3"/>
    </row>
    <row r="12738" spans="3:36">
      <c r="C12738" s="3"/>
      <c r="D12738" s="3"/>
      <c r="E12738" s="4"/>
      <c r="U12738" s="4"/>
      <c r="W12738" s="4"/>
      <c r="AJ12738" s="3"/>
    </row>
    <row r="12739" spans="3:36">
      <c r="C12739" s="3"/>
      <c r="D12739" s="3"/>
      <c r="E12739" s="4"/>
      <c r="U12739" s="4"/>
      <c r="W12739" s="4"/>
      <c r="AJ12739" s="3"/>
    </row>
    <row r="12740" spans="3:36">
      <c r="C12740" s="3"/>
      <c r="D12740" s="3"/>
      <c r="E12740" s="4"/>
      <c r="U12740" s="4"/>
      <c r="W12740" s="4"/>
      <c r="AJ12740" s="3"/>
    </row>
    <row r="12741" spans="3:36">
      <c r="C12741" s="3"/>
      <c r="D12741" s="3"/>
      <c r="E12741" s="4"/>
      <c r="U12741" s="4"/>
      <c r="W12741" s="4"/>
      <c r="AJ12741" s="3"/>
    </row>
    <row r="12742" spans="3:36">
      <c r="C12742" s="3"/>
      <c r="D12742" s="3"/>
      <c r="E12742" s="4"/>
      <c r="U12742" s="4"/>
      <c r="W12742" s="4"/>
      <c r="AJ12742" s="3"/>
    </row>
    <row r="12743" spans="3:36">
      <c r="C12743" s="3"/>
      <c r="D12743" s="3"/>
      <c r="E12743" s="4"/>
      <c r="U12743" s="4"/>
      <c r="W12743" s="4"/>
      <c r="AJ12743" s="3"/>
    </row>
    <row r="12744" spans="3:36">
      <c r="C12744" s="3"/>
      <c r="D12744" s="3"/>
      <c r="E12744" s="4"/>
      <c r="U12744" s="4"/>
      <c r="W12744" s="4"/>
      <c r="AJ12744" s="3"/>
    </row>
    <row r="12745" spans="3:36">
      <c r="C12745" s="3"/>
      <c r="D12745" s="3"/>
      <c r="E12745" s="4"/>
      <c r="U12745" s="4"/>
      <c r="W12745" s="4"/>
      <c r="AJ12745" s="3"/>
    </row>
    <row r="12746" spans="3:36">
      <c r="C12746" s="3"/>
      <c r="D12746" s="3"/>
      <c r="E12746" s="4"/>
      <c r="U12746" s="4"/>
      <c r="W12746" s="4"/>
      <c r="AJ12746" s="3"/>
    </row>
    <row r="12747" spans="3:36">
      <c r="C12747" s="3"/>
      <c r="D12747" s="3"/>
      <c r="E12747" s="4"/>
      <c r="U12747" s="4"/>
      <c r="W12747" s="4"/>
      <c r="AJ12747" s="3"/>
    </row>
    <row r="12748" spans="3:36">
      <c r="C12748" s="3"/>
      <c r="D12748" s="3"/>
      <c r="E12748" s="4"/>
      <c r="U12748" s="4"/>
      <c r="W12748" s="4"/>
      <c r="AJ12748" s="3"/>
    </row>
    <row r="12749" spans="3:36">
      <c r="C12749" s="3"/>
      <c r="D12749" s="3"/>
      <c r="E12749" s="4"/>
      <c r="U12749" s="4"/>
      <c r="W12749" s="4"/>
      <c r="AJ12749" s="3"/>
    </row>
    <row r="12750" spans="3:36">
      <c r="C12750" s="3"/>
      <c r="D12750" s="3"/>
      <c r="E12750" s="4"/>
      <c r="U12750" s="4"/>
      <c r="W12750" s="4"/>
      <c r="AJ12750" s="3"/>
    </row>
    <row r="12751" spans="3:36">
      <c r="C12751" s="3"/>
      <c r="D12751" s="3"/>
      <c r="E12751" s="4"/>
      <c r="U12751" s="4"/>
      <c r="W12751" s="4"/>
      <c r="AJ12751" s="3"/>
    </row>
    <row r="12752" spans="3:36">
      <c r="C12752" s="3"/>
      <c r="D12752" s="3"/>
      <c r="E12752" s="4"/>
      <c r="U12752" s="4"/>
      <c r="W12752" s="4"/>
      <c r="AJ12752" s="3"/>
    </row>
    <row r="12753" spans="3:36">
      <c r="C12753" s="3"/>
      <c r="D12753" s="3"/>
      <c r="E12753" s="4"/>
    </row>
    <row r="12754" spans="3:36">
      <c r="C12754" s="3"/>
      <c r="D12754" s="3"/>
      <c r="E12754" s="4"/>
      <c r="U12754" s="4"/>
      <c r="W12754" s="4"/>
      <c r="AJ12754" s="3"/>
    </row>
    <row r="12755" spans="3:36">
      <c r="C12755" s="3"/>
      <c r="D12755" s="3"/>
      <c r="E12755" s="4"/>
      <c r="U12755" s="4"/>
      <c r="W12755" s="4"/>
      <c r="AJ12755" s="3"/>
    </row>
    <row r="12756" spans="3:36">
      <c r="C12756" s="3"/>
      <c r="D12756" s="3"/>
      <c r="E12756" s="4"/>
      <c r="U12756" s="4"/>
      <c r="W12756" s="4"/>
      <c r="AJ12756" s="3"/>
    </row>
    <row r="12757" spans="3:36">
      <c r="C12757" s="3"/>
      <c r="D12757" s="3"/>
      <c r="E12757" s="4"/>
      <c r="U12757" s="4"/>
      <c r="W12757" s="4"/>
      <c r="AJ12757" s="3"/>
    </row>
    <row r="12758" spans="3:36">
      <c r="C12758" s="3"/>
      <c r="D12758" s="3"/>
      <c r="E12758" s="4"/>
      <c r="U12758" s="4"/>
      <c r="W12758" s="4"/>
    </row>
    <row r="12759" spans="3:36">
      <c r="C12759" s="3"/>
      <c r="D12759" s="3"/>
      <c r="E12759" s="4"/>
      <c r="U12759" s="4"/>
      <c r="W12759" s="4"/>
    </row>
    <row r="12760" spans="3:36">
      <c r="C12760" s="3"/>
      <c r="D12760" s="3"/>
      <c r="E12760" s="4"/>
      <c r="U12760" s="4"/>
      <c r="W12760" s="4"/>
    </row>
    <row r="12761" spans="3:36">
      <c r="C12761" s="3"/>
      <c r="D12761" s="3"/>
      <c r="E12761" s="4"/>
      <c r="U12761" s="4"/>
      <c r="W12761" s="4"/>
    </row>
    <row r="12762" spans="3:36">
      <c r="C12762" s="3"/>
      <c r="D12762" s="3"/>
      <c r="E12762" s="4"/>
      <c r="U12762" s="4"/>
      <c r="W12762" s="4"/>
    </row>
    <row r="12763" spans="3:36">
      <c r="C12763" s="3"/>
      <c r="D12763" s="3"/>
      <c r="E12763" s="4"/>
      <c r="U12763" s="4"/>
      <c r="W12763" s="4"/>
    </row>
    <row r="12764" spans="3:36">
      <c r="C12764" s="3"/>
      <c r="D12764" s="3"/>
      <c r="E12764" s="4"/>
      <c r="U12764" s="4"/>
      <c r="W12764" s="4"/>
    </row>
    <row r="12765" spans="3:36">
      <c r="C12765" s="3"/>
      <c r="D12765" s="3"/>
      <c r="E12765" s="4"/>
      <c r="AJ12765" s="3"/>
    </row>
    <row r="12766" spans="3:36">
      <c r="C12766" s="3"/>
      <c r="D12766" s="3"/>
      <c r="E12766" s="4"/>
      <c r="AJ12766" s="3"/>
    </row>
    <row r="12767" spans="3:36">
      <c r="C12767" s="3"/>
      <c r="D12767" s="3"/>
      <c r="E12767" s="4"/>
      <c r="AJ12767" s="3"/>
    </row>
    <row r="12768" spans="3:36">
      <c r="C12768" s="3"/>
      <c r="D12768" s="3"/>
      <c r="E12768" s="4"/>
      <c r="AJ12768" s="3"/>
    </row>
    <row r="12769" spans="3:36">
      <c r="C12769" s="3"/>
      <c r="D12769" s="3"/>
      <c r="E12769" s="4"/>
      <c r="AJ12769" s="3"/>
    </row>
    <row r="12770" spans="3:36">
      <c r="C12770" s="3"/>
      <c r="D12770" s="3"/>
      <c r="E12770" s="4"/>
      <c r="AJ12770" s="3"/>
    </row>
    <row r="12771" spans="3:36">
      <c r="C12771" s="3"/>
      <c r="D12771" s="3"/>
      <c r="E12771" s="4"/>
      <c r="AJ12771" s="3"/>
    </row>
    <row r="12772" spans="3:36">
      <c r="C12772" s="3"/>
      <c r="D12772" s="3"/>
      <c r="E12772" s="4"/>
      <c r="AJ12772" s="3"/>
    </row>
    <row r="12773" spans="3:36">
      <c r="C12773" s="3"/>
      <c r="D12773" s="3"/>
      <c r="E12773" s="4"/>
      <c r="AJ12773" s="3"/>
    </row>
    <row r="12774" spans="3:36">
      <c r="C12774" s="3"/>
      <c r="D12774" s="3"/>
      <c r="E12774" s="4"/>
      <c r="AJ12774" s="3"/>
    </row>
    <row r="12775" spans="3:36">
      <c r="C12775" s="3"/>
      <c r="D12775" s="3"/>
      <c r="E12775" s="4"/>
      <c r="AJ12775" s="3"/>
    </row>
    <row r="12776" spans="3:36">
      <c r="C12776" s="3"/>
      <c r="D12776" s="3"/>
      <c r="E12776" s="4"/>
      <c r="AJ12776" s="3"/>
    </row>
    <row r="12777" spans="3:36">
      <c r="C12777" s="3"/>
      <c r="D12777" s="3"/>
      <c r="E12777" s="4"/>
      <c r="AJ12777" s="3"/>
    </row>
    <row r="12778" spans="3:36">
      <c r="C12778" s="3"/>
      <c r="D12778" s="3"/>
      <c r="E12778" s="4"/>
      <c r="AJ12778" s="3"/>
    </row>
    <row r="12779" spans="3:36">
      <c r="C12779" s="3"/>
      <c r="D12779" s="3"/>
      <c r="E12779" s="4"/>
      <c r="AJ12779" s="3"/>
    </row>
    <row r="12780" spans="3:36">
      <c r="C12780" s="3"/>
      <c r="D12780" s="3"/>
      <c r="E12780" s="4"/>
      <c r="AJ12780" s="3"/>
    </row>
    <row r="12781" spans="3:36">
      <c r="C12781" s="3"/>
      <c r="D12781" s="3"/>
      <c r="E12781" s="4"/>
      <c r="AJ12781" s="3"/>
    </row>
    <row r="12782" spans="3:36">
      <c r="C12782" s="3"/>
      <c r="D12782" s="3"/>
      <c r="E12782" s="4"/>
      <c r="AJ12782" s="3"/>
    </row>
    <row r="12783" spans="3:36">
      <c r="C12783" s="3"/>
      <c r="D12783" s="3"/>
      <c r="E12783" s="4"/>
      <c r="AJ12783" s="3"/>
    </row>
    <row r="12784" spans="3:36">
      <c r="C12784" s="3"/>
      <c r="D12784" s="3"/>
      <c r="E12784" s="4"/>
      <c r="AJ12784" s="3"/>
    </row>
    <row r="12785" spans="3:36">
      <c r="C12785" s="3"/>
      <c r="D12785" s="3"/>
      <c r="E12785" s="4"/>
      <c r="AJ12785" s="3"/>
    </row>
    <row r="12786" spans="3:36">
      <c r="C12786" s="3"/>
      <c r="D12786" s="3"/>
      <c r="E12786" s="4"/>
      <c r="AJ12786" s="3"/>
    </row>
    <row r="12787" spans="3:36">
      <c r="C12787" s="3"/>
      <c r="D12787" s="3"/>
      <c r="E12787" s="4"/>
      <c r="AJ12787" s="3"/>
    </row>
    <row r="12788" spans="3:36">
      <c r="C12788" s="3"/>
      <c r="D12788" s="3"/>
      <c r="E12788" s="4"/>
      <c r="AJ12788" s="3"/>
    </row>
    <row r="12789" spans="3:36">
      <c r="C12789" s="3"/>
      <c r="D12789" s="3"/>
      <c r="E12789" s="4"/>
      <c r="AJ12789" s="3"/>
    </row>
    <row r="12790" spans="3:36">
      <c r="C12790" s="3"/>
      <c r="D12790" s="3"/>
      <c r="E12790" s="4"/>
      <c r="AJ12790" s="3"/>
    </row>
    <row r="12791" spans="3:36">
      <c r="C12791" s="3"/>
      <c r="D12791" s="3"/>
      <c r="E12791" s="4"/>
      <c r="AJ12791" s="3"/>
    </row>
    <row r="12792" spans="3:36">
      <c r="C12792" s="3"/>
      <c r="D12792" s="3"/>
      <c r="E12792" s="4"/>
      <c r="AJ12792" s="3"/>
    </row>
    <row r="12793" spans="3:36">
      <c r="C12793" s="3"/>
      <c r="D12793" s="3"/>
      <c r="E12793" s="4"/>
      <c r="AJ12793" s="3"/>
    </row>
    <row r="12794" spans="3:36">
      <c r="C12794" s="3"/>
      <c r="D12794" s="3"/>
      <c r="E12794" s="4"/>
      <c r="AJ12794" s="3"/>
    </row>
    <row r="12795" spans="3:36">
      <c r="C12795" s="3"/>
      <c r="D12795" s="3"/>
      <c r="E12795" s="4"/>
      <c r="AJ12795" s="3"/>
    </row>
    <row r="12796" spans="3:36">
      <c r="C12796" s="3"/>
      <c r="D12796" s="3"/>
      <c r="E12796" s="4"/>
      <c r="AJ12796" s="3"/>
    </row>
    <row r="12797" spans="3:36">
      <c r="C12797" s="3"/>
      <c r="D12797" s="3"/>
      <c r="E12797" s="4"/>
      <c r="AJ12797" s="3"/>
    </row>
    <row r="12798" spans="3:36">
      <c r="C12798" s="3"/>
      <c r="D12798" s="3"/>
      <c r="E12798" s="4"/>
      <c r="AJ12798" s="3"/>
    </row>
    <row r="12799" spans="3:36">
      <c r="C12799" s="3"/>
      <c r="D12799" s="3"/>
      <c r="E12799" s="4"/>
      <c r="AJ12799" s="3"/>
    </row>
    <row r="12800" spans="3:36">
      <c r="C12800" s="3"/>
      <c r="D12800" s="3"/>
      <c r="E12800" s="4"/>
      <c r="AJ12800" s="3"/>
    </row>
    <row r="12801" spans="3:36">
      <c r="C12801" s="3"/>
      <c r="D12801" s="3"/>
      <c r="E12801" s="4"/>
      <c r="AJ12801" s="3"/>
    </row>
    <row r="12802" spans="3:36">
      <c r="C12802" s="3"/>
      <c r="D12802" s="3"/>
      <c r="E12802" s="4"/>
      <c r="AJ12802" s="3"/>
    </row>
    <row r="12803" spans="3:36">
      <c r="C12803" s="3"/>
      <c r="D12803" s="3"/>
      <c r="E12803" s="4"/>
      <c r="AJ12803" s="3"/>
    </row>
    <row r="12804" spans="3:36">
      <c r="C12804" s="3"/>
      <c r="D12804" s="3"/>
      <c r="E12804" s="4"/>
      <c r="AJ12804" s="3"/>
    </row>
    <row r="12805" spans="3:36">
      <c r="C12805" s="3"/>
      <c r="D12805" s="3"/>
      <c r="E12805" s="4"/>
      <c r="AJ12805" s="3"/>
    </row>
    <row r="12806" spans="3:36">
      <c r="C12806" s="3"/>
      <c r="D12806" s="3"/>
      <c r="E12806" s="4"/>
      <c r="AJ12806" s="3"/>
    </row>
    <row r="12807" spans="3:36">
      <c r="C12807" s="3"/>
      <c r="D12807" s="3"/>
      <c r="E12807" s="4"/>
      <c r="AJ12807" s="3"/>
    </row>
    <row r="12808" spans="3:36">
      <c r="C12808" s="3"/>
      <c r="D12808" s="3"/>
      <c r="E12808" s="4"/>
      <c r="AJ12808" s="3"/>
    </row>
    <row r="12809" spans="3:36">
      <c r="C12809" s="3"/>
      <c r="D12809" s="3"/>
      <c r="E12809" s="4"/>
      <c r="AJ12809" s="3"/>
    </row>
    <row r="12810" spans="3:36">
      <c r="C12810" s="3"/>
      <c r="D12810" s="3"/>
      <c r="E12810" s="4"/>
      <c r="AJ12810" s="3"/>
    </row>
    <row r="12811" spans="3:36">
      <c r="C12811" s="3"/>
      <c r="D12811" s="3"/>
      <c r="E12811" s="4"/>
      <c r="AJ12811" s="3"/>
    </row>
    <row r="12812" spans="3:36">
      <c r="C12812" s="3"/>
      <c r="D12812" s="3"/>
      <c r="E12812" s="4"/>
      <c r="AJ12812" s="3"/>
    </row>
    <row r="12813" spans="3:36">
      <c r="C12813" s="3"/>
      <c r="D12813" s="3"/>
      <c r="E12813" s="4"/>
      <c r="AJ12813" s="3"/>
    </row>
    <row r="12814" spans="3:36">
      <c r="C12814" s="3"/>
      <c r="D12814" s="3"/>
      <c r="E12814" s="4"/>
      <c r="AJ12814" s="3"/>
    </row>
    <row r="12815" spans="3:36">
      <c r="C12815" s="3"/>
      <c r="D12815" s="3"/>
      <c r="E12815" s="4"/>
      <c r="AJ12815" s="3"/>
    </row>
    <row r="12816" spans="3:36">
      <c r="C12816" s="3"/>
      <c r="D12816" s="3"/>
      <c r="E12816" s="4"/>
      <c r="AJ12816" s="3"/>
    </row>
    <row r="12817" spans="3:36">
      <c r="C12817" s="3"/>
      <c r="D12817" s="3"/>
      <c r="E12817" s="4"/>
      <c r="AJ12817" s="3"/>
    </row>
    <row r="12818" spans="3:36">
      <c r="C12818" s="3"/>
      <c r="D12818" s="3"/>
      <c r="E12818" s="4"/>
      <c r="AJ12818" s="3"/>
    </row>
    <row r="12819" spans="3:36">
      <c r="C12819" s="3"/>
      <c r="D12819" s="3"/>
      <c r="E12819" s="4"/>
      <c r="AJ12819" s="3"/>
    </row>
    <row r="12820" spans="3:36">
      <c r="C12820" s="3"/>
      <c r="D12820" s="3"/>
      <c r="E12820" s="4"/>
      <c r="AJ12820" s="3"/>
    </row>
    <row r="12821" spans="3:36">
      <c r="C12821" s="3"/>
      <c r="D12821" s="3"/>
      <c r="E12821" s="4"/>
      <c r="AJ12821" s="3"/>
    </row>
    <row r="12822" spans="3:36">
      <c r="C12822" s="3"/>
      <c r="D12822" s="3"/>
      <c r="E12822" s="4"/>
      <c r="AJ12822" s="3"/>
    </row>
    <row r="12823" spans="3:36">
      <c r="C12823" s="3"/>
      <c r="D12823" s="3"/>
      <c r="E12823" s="4"/>
      <c r="U12823" s="4"/>
      <c r="W12823" s="4"/>
      <c r="AJ12823" s="3"/>
    </row>
    <row r="12824" spans="3:36">
      <c r="C12824" s="3"/>
      <c r="D12824" s="3"/>
      <c r="E12824" s="4"/>
      <c r="U12824" s="4"/>
      <c r="W12824" s="4"/>
      <c r="AJ12824" s="3"/>
    </row>
    <row r="12825" spans="3:36">
      <c r="C12825" s="3"/>
      <c r="D12825" s="3"/>
      <c r="E12825" s="4"/>
      <c r="U12825" s="4"/>
      <c r="W12825" s="4"/>
      <c r="AJ12825" s="3"/>
    </row>
    <row r="12826" spans="3:36">
      <c r="C12826" s="3"/>
      <c r="D12826" s="3"/>
      <c r="E12826" s="4"/>
      <c r="U12826" s="4"/>
      <c r="W12826" s="4"/>
      <c r="AJ12826" s="3"/>
    </row>
    <row r="12827" spans="3:36">
      <c r="C12827" s="3"/>
      <c r="D12827" s="3"/>
      <c r="E12827" s="4"/>
      <c r="U12827" s="4"/>
      <c r="W12827" s="4"/>
      <c r="AJ12827" s="3"/>
    </row>
    <row r="12828" spans="3:36">
      <c r="C12828" s="3"/>
      <c r="D12828" s="3"/>
      <c r="E12828" s="4"/>
      <c r="U12828" s="4"/>
      <c r="W12828" s="4"/>
      <c r="AJ12828" s="3"/>
    </row>
    <row r="12829" spans="3:36">
      <c r="C12829" s="3"/>
      <c r="D12829" s="3"/>
      <c r="E12829" s="4"/>
      <c r="U12829" s="4"/>
      <c r="W12829" s="4"/>
      <c r="AJ12829" s="3"/>
    </row>
    <row r="12830" spans="3:36">
      <c r="C12830" s="3"/>
      <c r="D12830" s="3"/>
      <c r="E12830" s="4"/>
      <c r="U12830" s="4"/>
      <c r="W12830" s="4"/>
      <c r="AJ12830" s="3"/>
    </row>
    <row r="12831" spans="3:36">
      <c r="C12831" s="3"/>
      <c r="D12831" s="3"/>
      <c r="E12831" s="4"/>
      <c r="U12831" s="4"/>
      <c r="W12831" s="4"/>
      <c r="AJ12831" s="3"/>
    </row>
    <row r="12832" spans="3:36">
      <c r="C12832" s="3"/>
      <c r="D12832" s="3"/>
      <c r="E12832" s="4"/>
      <c r="AJ12832" s="3"/>
    </row>
    <row r="12833" spans="3:36">
      <c r="C12833" s="3"/>
      <c r="D12833" s="3"/>
      <c r="E12833" s="4"/>
      <c r="AJ12833" s="3"/>
    </row>
    <row r="12834" spans="3:36">
      <c r="C12834" s="3"/>
      <c r="D12834" s="3"/>
      <c r="E12834" s="4"/>
      <c r="AJ12834" s="3"/>
    </row>
    <row r="12835" spans="3:36">
      <c r="C12835" s="3"/>
      <c r="D12835" s="3"/>
      <c r="E12835" s="4"/>
      <c r="AJ12835" s="3"/>
    </row>
    <row r="12836" spans="3:36">
      <c r="C12836" s="3"/>
      <c r="D12836" s="3"/>
      <c r="E12836" s="4"/>
      <c r="AJ12836" s="3"/>
    </row>
    <row r="12837" spans="3:36">
      <c r="C12837" s="3"/>
      <c r="D12837" s="3"/>
      <c r="E12837" s="4"/>
      <c r="AJ12837" s="3"/>
    </row>
    <row r="12838" spans="3:36">
      <c r="C12838" s="3"/>
      <c r="D12838" s="3"/>
      <c r="E12838" s="4"/>
      <c r="AJ12838" s="3"/>
    </row>
    <row r="12839" spans="3:36">
      <c r="C12839" s="3"/>
      <c r="D12839" s="3"/>
      <c r="E12839" s="4"/>
      <c r="AJ12839" s="3"/>
    </row>
    <row r="12840" spans="3:36">
      <c r="C12840" s="3"/>
      <c r="D12840" s="3"/>
      <c r="E12840" s="4"/>
      <c r="AJ12840" s="3"/>
    </row>
    <row r="12841" spans="3:36">
      <c r="C12841" s="3"/>
      <c r="D12841" s="3"/>
      <c r="E12841" s="4"/>
      <c r="AJ12841" s="3"/>
    </row>
    <row r="12842" spans="3:36">
      <c r="C12842" s="3"/>
      <c r="D12842" s="3"/>
      <c r="E12842" s="4"/>
      <c r="AJ12842" s="3"/>
    </row>
    <row r="12843" spans="3:36">
      <c r="C12843" s="3"/>
      <c r="D12843" s="3"/>
      <c r="E12843" s="4"/>
      <c r="AJ12843" s="3"/>
    </row>
    <row r="12844" spans="3:36">
      <c r="C12844" s="3"/>
      <c r="D12844" s="3"/>
      <c r="E12844" s="4"/>
      <c r="U12844" s="4"/>
      <c r="W12844" s="4"/>
      <c r="AJ12844" s="3"/>
    </row>
    <row r="12845" spans="3:36">
      <c r="C12845" s="3"/>
      <c r="D12845" s="3"/>
      <c r="E12845" s="4"/>
      <c r="U12845" s="4"/>
      <c r="W12845" s="4"/>
      <c r="AJ12845" s="3"/>
    </row>
    <row r="12846" spans="3:36">
      <c r="C12846" s="3"/>
      <c r="D12846" s="3"/>
      <c r="E12846" s="4"/>
      <c r="U12846" s="4"/>
      <c r="W12846" s="4"/>
      <c r="AJ12846" s="3"/>
    </row>
    <row r="12847" spans="3:36">
      <c r="C12847" s="3"/>
      <c r="D12847" s="3"/>
      <c r="E12847" s="4"/>
      <c r="U12847" s="4"/>
      <c r="W12847" s="4"/>
      <c r="AJ12847" s="3"/>
    </row>
    <row r="12848" spans="3:36">
      <c r="C12848" s="3"/>
      <c r="D12848" s="3"/>
      <c r="E12848" s="4"/>
      <c r="U12848" s="4"/>
      <c r="W12848" s="4"/>
      <c r="AJ12848" s="3"/>
    </row>
    <row r="12849" spans="3:36">
      <c r="C12849" s="3"/>
      <c r="D12849" s="3"/>
      <c r="E12849" s="4"/>
      <c r="AJ12849" s="3"/>
    </row>
    <row r="12850" spans="3:36">
      <c r="C12850" s="3"/>
      <c r="D12850" s="3"/>
      <c r="E12850" s="4"/>
      <c r="AJ12850" s="3"/>
    </row>
    <row r="12851" spans="3:36">
      <c r="C12851" s="3"/>
      <c r="D12851" s="3"/>
      <c r="E12851" s="4"/>
      <c r="U12851" s="4"/>
      <c r="W12851" s="4"/>
      <c r="AJ12851" s="3"/>
    </row>
    <row r="12852" spans="3:36">
      <c r="C12852" s="3"/>
      <c r="D12852" s="3"/>
      <c r="E12852" s="4"/>
      <c r="U12852" s="4"/>
      <c r="W12852" s="4"/>
      <c r="AJ12852" s="3"/>
    </row>
    <row r="12853" spans="3:36">
      <c r="C12853" s="3"/>
      <c r="D12853" s="3"/>
      <c r="E12853" s="4"/>
      <c r="U12853" s="4"/>
      <c r="W12853" s="4"/>
      <c r="AJ12853" s="3"/>
    </row>
    <row r="12854" spans="3:36">
      <c r="C12854" s="3"/>
      <c r="D12854" s="3"/>
      <c r="E12854" s="4"/>
      <c r="U12854" s="4"/>
      <c r="W12854" s="4"/>
      <c r="AJ12854" s="3"/>
    </row>
    <row r="12855" spans="3:36">
      <c r="C12855" s="3"/>
      <c r="D12855" s="3"/>
      <c r="E12855" s="4"/>
      <c r="U12855" s="4"/>
      <c r="W12855" s="4"/>
    </row>
    <row r="12856" spans="3:36">
      <c r="C12856" s="3"/>
      <c r="D12856" s="3"/>
      <c r="E12856" s="4"/>
      <c r="U12856" s="4"/>
      <c r="W12856" s="4"/>
    </row>
    <row r="12857" spans="3:36">
      <c r="C12857" s="3"/>
      <c r="D12857" s="3"/>
      <c r="E12857" s="4"/>
      <c r="U12857" s="4"/>
      <c r="W12857" s="4"/>
    </row>
    <row r="12858" spans="3:36">
      <c r="C12858" s="3"/>
      <c r="D12858" s="3"/>
      <c r="E12858" s="4"/>
      <c r="U12858" s="4"/>
      <c r="W12858" s="4"/>
      <c r="AJ12858" s="3"/>
    </row>
    <row r="12859" spans="3:36">
      <c r="C12859" s="3"/>
      <c r="D12859" s="3"/>
      <c r="E12859" s="4"/>
      <c r="U12859" s="4"/>
      <c r="W12859" s="4"/>
      <c r="AJ12859" s="3"/>
    </row>
    <row r="12860" spans="3:36">
      <c r="C12860" s="3"/>
      <c r="D12860" s="3"/>
      <c r="E12860" s="4"/>
      <c r="U12860" s="4"/>
      <c r="W12860" s="4"/>
      <c r="AJ12860" s="3"/>
    </row>
    <row r="12861" spans="3:36">
      <c r="C12861" s="3"/>
      <c r="D12861" s="3"/>
      <c r="E12861" s="4"/>
      <c r="AJ12861" s="3"/>
    </row>
    <row r="12862" spans="3:36">
      <c r="C12862" s="3"/>
      <c r="D12862" s="3"/>
      <c r="E12862" s="4"/>
    </row>
    <row r="12863" spans="3:36">
      <c r="C12863" s="3"/>
      <c r="D12863" s="3"/>
      <c r="E12863" s="4"/>
      <c r="AJ12863" s="3"/>
    </row>
    <row r="12864" spans="3:36">
      <c r="C12864" s="3"/>
      <c r="D12864" s="3"/>
      <c r="E12864" s="4"/>
      <c r="AJ12864" s="3"/>
    </row>
    <row r="12865" spans="3:36">
      <c r="C12865" s="3"/>
      <c r="D12865" s="3"/>
      <c r="E12865" s="4"/>
      <c r="AJ12865" s="3"/>
    </row>
    <row r="12866" spans="3:36">
      <c r="C12866" s="3"/>
      <c r="D12866" s="3"/>
      <c r="E12866" s="4"/>
      <c r="AJ12866" s="3"/>
    </row>
    <row r="12867" spans="3:36">
      <c r="C12867" s="3"/>
      <c r="D12867" s="3"/>
      <c r="E12867" s="4"/>
      <c r="AJ12867" s="3"/>
    </row>
    <row r="12868" spans="3:36">
      <c r="C12868" s="3"/>
      <c r="D12868" s="3"/>
      <c r="E12868" s="4"/>
      <c r="AJ12868" s="3"/>
    </row>
    <row r="12869" spans="3:36">
      <c r="C12869" s="3"/>
      <c r="D12869" s="3"/>
      <c r="E12869" s="4"/>
      <c r="U12869" s="4"/>
      <c r="W12869" s="4"/>
    </row>
    <row r="12870" spans="3:36">
      <c r="C12870" s="3"/>
      <c r="D12870" s="3"/>
      <c r="E12870" s="4"/>
      <c r="U12870" s="4"/>
      <c r="W12870" s="4"/>
    </row>
    <row r="12871" spans="3:36">
      <c r="C12871" s="3"/>
      <c r="D12871" s="3"/>
      <c r="E12871" s="4"/>
      <c r="U12871" s="4"/>
      <c r="W12871" s="4"/>
    </row>
    <row r="12872" spans="3:36">
      <c r="C12872" s="3"/>
      <c r="D12872" s="3"/>
      <c r="E12872" s="4"/>
      <c r="U12872" s="4"/>
      <c r="W12872" s="4"/>
    </row>
    <row r="12873" spans="3:36">
      <c r="C12873" s="3"/>
      <c r="D12873" s="3"/>
      <c r="E12873" s="4"/>
      <c r="U12873" s="4"/>
      <c r="W12873" s="4"/>
    </row>
    <row r="12874" spans="3:36">
      <c r="C12874" s="3"/>
      <c r="D12874" s="3"/>
      <c r="E12874" s="4"/>
      <c r="U12874" s="4"/>
      <c r="W12874" s="4"/>
    </row>
    <row r="12875" spans="3:36">
      <c r="C12875" s="3"/>
      <c r="D12875" s="3"/>
      <c r="E12875" s="4"/>
      <c r="AJ12875" s="3"/>
    </row>
    <row r="12876" spans="3:36">
      <c r="C12876" s="3"/>
      <c r="D12876" s="3"/>
      <c r="E12876" s="4"/>
    </row>
    <row r="12877" spans="3:36">
      <c r="C12877" s="3"/>
      <c r="D12877" s="3"/>
      <c r="E12877" s="4"/>
      <c r="AJ12877" s="3"/>
    </row>
    <row r="12878" spans="3:36">
      <c r="C12878" s="3"/>
      <c r="D12878" s="3"/>
      <c r="E12878" s="4"/>
      <c r="AJ12878" s="3"/>
    </row>
    <row r="12879" spans="3:36">
      <c r="C12879" s="3"/>
      <c r="D12879" s="3"/>
      <c r="E12879" s="4"/>
      <c r="AJ12879" s="3"/>
    </row>
    <row r="12880" spans="3:36">
      <c r="C12880" s="3"/>
      <c r="D12880" s="3"/>
      <c r="E12880" s="4"/>
      <c r="AJ12880" s="3"/>
    </row>
    <row r="12881" spans="3:36">
      <c r="C12881" s="3"/>
      <c r="D12881" s="3"/>
      <c r="E12881" s="4"/>
      <c r="AJ12881" s="3"/>
    </row>
    <row r="12882" spans="3:36">
      <c r="C12882" s="3"/>
      <c r="D12882" s="3"/>
      <c r="E12882" s="4"/>
      <c r="AJ12882" s="3"/>
    </row>
    <row r="12883" spans="3:36">
      <c r="C12883" s="3"/>
      <c r="D12883" s="3"/>
      <c r="E12883" s="4"/>
      <c r="U12883" s="4"/>
      <c r="W12883" s="4"/>
    </row>
    <row r="12884" spans="3:36">
      <c r="C12884" s="3"/>
      <c r="D12884" s="3"/>
      <c r="E12884" s="4"/>
      <c r="U12884" s="4"/>
      <c r="W12884" s="4"/>
    </row>
    <row r="12885" spans="3:36">
      <c r="C12885" s="3"/>
      <c r="D12885" s="3"/>
      <c r="E12885" s="4"/>
      <c r="U12885" s="4"/>
      <c r="W12885" s="4"/>
    </row>
    <row r="12886" spans="3:36">
      <c r="C12886" s="3"/>
      <c r="D12886" s="3"/>
      <c r="E12886" s="4"/>
      <c r="U12886" s="4"/>
      <c r="W12886" s="4"/>
    </row>
    <row r="12887" spans="3:36">
      <c r="C12887" s="3"/>
      <c r="D12887" s="3"/>
      <c r="E12887" s="4"/>
      <c r="U12887" s="4"/>
      <c r="W12887" s="4"/>
    </row>
    <row r="12888" spans="3:36">
      <c r="C12888" s="3"/>
      <c r="D12888" s="3"/>
      <c r="E12888" s="4"/>
      <c r="U12888" s="4"/>
      <c r="W12888" s="4"/>
      <c r="AJ12888" s="3"/>
    </row>
    <row r="12889" spans="3:36">
      <c r="C12889" s="3"/>
      <c r="D12889" s="3"/>
      <c r="E12889" s="4"/>
      <c r="U12889" s="4"/>
      <c r="W12889" s="4"/>
      <c r="AJ12889" s="3"/>
    </row>
    <row r="12890" spans="3:36">
      <c r="C12890" s="3"/>
      <c r="D12890" s="3"/>
      <c r="E12890" s="4"/>
      <c r="AJ12890" s="3"/>
    </row>
    <row r="12891" spans="3:36">
      <c r="C12891" s="3"/>
      <c r="D12891" s="3"/>
      <c r="E12891" s="4"/>
    </row>
    <row r="12892" spans="3:36">
      <c r="C12892" s="3"/>
      <c r="D12892" s="3"/>
      <c r="E12892" s="4"/>
      <c r="U12892" s="4"/>
      <c r="W12892" s="4"/>
    </row>
    <row r="12893" spans="3:36">
      <c r="C12893" s="3"/>
      <c r="D12893" s="3"/>
      <c r="E12893" s="4"/>
      <c r="U12893" s="4"/>
      <c r="W12893" s="4"/>
    </row>
    <row r="12894" spans="3:36">
      <c r="C12894" s="3"/>
      <c r="D12894" s="3"/>
      <c r="E12894" s="4"/>
      <c r="U12894" s="4"/>
      <c r="W12894" s="4"/>
    </row>
    <row r="12895" spans="3:36">
      <c r="C12895" s="3"/>
      <c r="D12895" s="3"/>
      <c r="E12895" s="4"/>
      <c r="U12895" s="4"/>
      <c r="W12895" s="4"/>
    </row>
    <row r="12896" spans="3:36">
      <c r="C12896" s="3"/>
      <c r="D12896" s="3"/>
      <c r="E12896" s="4"/>
      <c r="U12896" s="4"/>
      <c r="W12896" s="4"/>
    </row>
    <row r="12897" spans="3:36">
      <c r="C12897" s="3"/>
      <c r="D12897" s="3"/>
      <c r="E12897" s="4"/>
      <c r="AJ12897" s="3"/>
    </row>
    <row r="12898" spans="3:36">
      <c r="C12898" s="3"/>
      <c r="D12898" s="3"/>
      <c r="E12898" s="4"/>
      <c r="AJ12898" s="3"/>
    </row>
    <row r="12899" spans="3:36">
      <c r="C12899" s="3"/>
      <c r="D12899" s="3"/>
      <c r="E12899" s="4"/>
      <c r="AJ12899" s="3"/>
    </row>
    <row r="12900" spans="3:36">
      <c r="C12900" s="3"/>
      <c r="D12900" s="3"/>
      <c r="E12900" s="4"/>
    </row>
    <row r="12901" spans="3:36">
      <c r="C12901" s="3"/>
      <c r="D12901" s="3"/>
      <c r="E12901" s="4"/>
      <c r="AJ12901" s="3"/>
    </row>
    <row r="12902" spans="3:36">
      <c r="C12902" s="3"/>
      <c r="D12902" s="3"/>
      <c r="E12902" s="4"/>
      <c r="AJ12902" s="3"/>
    </row>
    <row r="12903" spans="3:36">
      <c r="C12903" s="3"/>
      <c r="D12903" s="3"/>
      <c r="E12903" s="4"/>
      <c r="AJ12903" s="3"/>
    </row>
    <row r="12904" spans="3:36">
      <c r="C12904" s="3"/>
      <c r="D12904" s="3"/>
      <c r="E12904" s="4"/>
      <c r="AJ12904" s="3"/>
    </row>
    <row r="12905" spans="3:36">
      <c r="C12905" s="3"/>
      <c r="D12905" s="3"/>
      <c r="E12905" s="4"/>
      <c r="AJ12905" s="3"/>
    </row>
    <row r="12906" spans="3:36">
      <c r="C12906" s="3"/>
      <c r="D12906" s="3"/>
      <c r="E12906" s="4"/>
      <c r="AJ12906" s="3"/>
    </row>
    <row r="12907" spans="3:36">
      <c r="C12907" s="3"/>
      <c r="D12907" s="3"/>
      <c r="E12907" s="4"/>
      <c r="U12907" s="4"/>
      <c r="W12907" s="4"/>
    </row>
    <row r="12908" spans="3:36">
      <c r="C12908" s="3"/>
      <c r="D12908" s="3"/>
      <c r="E12908" s="4"/>
      <c r="U12908" s="4"/>
      <c r="W12908" s="4"/>
    </row>
    <row r="12909" spans="3:36">
      <c r="C12909" s="3"/>
      <c r="D12909" s="3"/>
      <c r="E12909" s="4"/>
      <c r="U12909" s="4"/>
      <c r="W12909" s="4"/>
    </row>
    <row r="12910" spans="3:36">
      <c r="C12910" s="3"/>
      <c r="D12910" s="3"/>
      <c r="E12910" s="4"/>
      <c r="AJ12910" s="3"/>
    </row>
    <row r="12911" spans="3:36">
      <c r="C12911" s="3"/>
      <c r="D12911" s="3"/>
      <c r="E12911" s="4"/>
      <c r="AJ12911" s="3"/>
    </row>
    <row r="12912" spans="3:36">
      <c r="C12912" s="3"/>
      <c r="D12912" s="3"/>
      <c r="E12912" s="4"/>
      <c r="AJ12912" s="3"/>
    </row>
    <row r="12913" spans="3:36">
      <c r="C12913" s="3"/>
      <c r="D12913" s="3"/>
      <c r="E12913" s="4"/>
      <c r="AJ12913" s="3"/>
    </row>
    <row r="12914" spans="3:36">
      <c r="C12914" s="3"/>
      <c r="D12914" s="3"/>
      <c r="E12914" s="4"/>
      <c r="AJ12914" s="3"/>
    </row>
    <row r="12915" spans="3:36">
      <c r="C12915" s="3"/>
      <c r="D12915" s="3"/>
      <c r="E12915" s="4"/>
      <c r="AJ12915" s="3"/>
    </row>
    <row r="12916" spans="3:36">
      <c r="C12916" s="3"/>
      <c r="D12916" s="3"/>
      <c r="E12916" s="4"/>
      <c r="AJ12916" s="3"/>
    </row>
    <row r="12917" spans="3:36">
      <c r="C12917" s="3"/>
      <c r="D12917" s="3"/>
      <c r="E12917" s="4"/>
      <c r="AJ12917" s="3"/>
    </row>
    <row r="12918" spans="3:36">
      <c r="C12918" s="3"/>
      <c r="D12918" s="3"/>
      <c r="E12918" s="4"/>
      <c r="AJ12918" s="3"/>
    </row>
    <row r="12919" spans="3:36">
      <c r="C12919" s="3"/>
      <c r="D12919" s="3"/>
      <c r="E12919" s="4"/>
      <c r="AJ12919" s="3"/>
    </row>
    <row r="12920" spans="3:36">
      <c r="C12920" s="3"/>
      <c r="D12920" s="3"/>
      <c r="E12920" s="4"/>
      <c r="U12920" s="4"/>
      <c r="W12920" s="4"/>
      <c r="AJ12920" s="3"/>
    </row>
    <row r="12921" spans="3:36">
      <c r="C12921" s="3"/>
      <c r="D12921" s="3"/>
      <c r="E12921" s="4"/>
      <c r="U12921" s="4"/>
      <c r="W12921" s="4"/>
      <c r="AJ12921" s="3"/>
    </row>
    <row r="12922" spans="3:36">
      <c r="C12922" s="3"/>
      <c r="D12922" s="3"/>
      <c r="E12922" s="4"/>
      <c r="U12922" s="4"/>
      <c r="W12922" s="4"/>
      <c r="AJ12922" s="3"/>
    </row>
    <row r="12923" spans="3:36">
      <c r="C12923" s="3"/>
      <c r="D12923" s="3"/>
      <c r="E12923" s="4"/>
      <c r="U12923" s="4"/>
      <c r="W12923" s="4"/>
      <c r="AJ12923" s="3"/>
    </row>
    <row r="12924" spans="3:36">
      <c r="C12924" s="3"/>
      <c r="D12924" s="3"/>
      <c r="E12924" s="4"/>
      <c r="U12924" s="4"/>
      <c r="W12924" s="4"/>
      <c r="AJ12924" s="3"/>
    </row>
    <row r="12925" spans="3:36">
      <c r="C12925" s="3"/>
      <c r="D12925" s="3"/>
      <c r="E12925" s="4"/>
      <c r="U12925" s="4"/>
      <c r="W12925" s="4"/>
      <c r="AJ12925" s="3"/>
    </row>
    <row r="12926" spans="3:36">
      <c r="C12926" s="3"/>
      <c r="D12926" s="3"/>
      <c r="E12926" s="4"/>
      <c r="U12926" s="4"/>
      <c r="W12926" s="4"/>
    </row>
    <row r="12927" spans="3:36">
      <c r="C12927" s="3"/>
      <c r="D12927" s="3"/>
      <c r="E12927" s="4"/>
      <c r="U12927" s="4"/>
      <c r="W12927" s="4"/>
    </row>
    <row r="12928" spans="3:36">
      <c r="C12928" s="3"/>
      <c r="D12928" s="3"/>
      <c r="E12928" s="4"/>
      <c r="U12928" s="4"/>
      <c r="W12928" s="4"/>
    </row>
    <row r="12929" spans="3:36">
      <c r="C12929" s="3"/>
      <c r="D12929" s="3"/>
      <c r="E12929" s="4"/>
      <c r="AJ12929" s="3"/>
    </row>
    <row r="12930" spans="3:36">
      <c r="C12930" s="3"/>
      <c r="D12930" s="3"/>
      <c r="E12930" s="4"/>
    </row>
    <row r="12931" spans="3:36">
      <c r="C12931" s="3"/>
      <c r="D12931" s="3"/>
      <c r="E12931" s="4"/>
      <c r="AJ12931" s="3"/>
    </row>
    <row r="12932" spans="3:36">
      <c r="C12932" s="3"/>
      <c r="D12932" s="3"/>
      <c r="E12932" s="4"/>
      <c r="AJ12932" s="3"/>
    </row>
    <row r="12933" spans="3:36">
      <c r="C12933" s="3"/>
      <c r="D12933" s="3"/>
      <c r="E12933" s="4"/>
      <c r="AJ12933" s="3"/>
    </row>
    <row r="12934" spans="3:36">
      <c r="C12934" s="3"/>
      <c r="D12934" s="3"/>
      <c r="E12934" s="4"/>
      <c r="AJ12934" s="3"/>
    </row>
    <row r="12935" spans="3:36">
      <c r="C12935" s="3"/>
      <c r="D12935" s="3"/>
      <c r="E12935" s="4"/>
      <c r="AJ12935" s="3"/>
    </row>
    <row r="12936" spans="3:36">
      <c r="C12936" s="3"/>
      <c r="D12936" s="3"/>
      <c r="E12936" s="4"/>
      <c r="AJ12936" s="3"/>
    </row>
    <row r="12937" spans="3:36">
      <c r="C12937" s="3"/>
      <c r="D12937" s="3"/>
      <c r="E12937" s="4"/>
      <c r="AJ12937" s="3"/>
    </row>
    <row r="12938" spans="3:36">
      <c r="C12938" s="3"/>
      <c r="D12938" s="3"/>
      <c r="E12938" s="4"/>
      <c r="AJ12938" s="3"/>
    </row>
    <row r="12939" spans="3:36">
      <c r="C12939" s="3"/>
      <c r="D12939" s="3"/>
      <c r="E12939" s="4"/>
      <c r="U12939" s="4"/>
      <c r="W12939" s="4"/>
    </row>
    <row r="12940" spans="3:36">
      <c r="C12940" s="3"/>
      <c r="D12940" s="3"/>
      <c r="E12940" s="4"/>
      <c r="U12940" s="4"/>
      <c r="W12940" s="4"/>
    </row>
    <row r="12941" spans="3:36">
      <c r="C12941" s="3"/>
      <c r="D12941" s="3"/>
      <c r="E12941" s="4"/>
      <c r="U12941" s="4"/>
      <c r="W12941" s="4"/>
    </row>
    <row r="12942" spans="3:36">
      <c r="C12942" s="3"/>
      <c r="D12942" s="3"/>
      <c r="E12942" s="4"/>
      <c r="U12942" s="4"/>
      <c r="W12942" s="4"/>
    </row>
    <row r="12943" spans="3:36">
      <c r="C12943" s="3"/>
      <c r="D12943" s="3"/>
      <c r="E12943" s="4"/>
      <c r="U12943" s="4"/>
      <c r="W12943" s="4"/>
    </row>
    <row r="12944" spans="3:36">
      <c r="C12944" s="3"/>
      <c r="D12944" s="3"/>
      <c r="E12944" s="4"/>
      <c r="U12944" s="4"/>
      <c r="W12944" s="4"/>
    </row>
    <row r="12945" spans="3:36">
      <c r="C12945" s="3"/>
      <c r="D12945" s="3"/>
      <c r="E12945" s="4"/>
      <c r="U12945" s="4"/>
      <c r="W12945" s="4"/>
    </row>
    <row r="12946" spans="3:36">
      <c r="C12946" s="3"/>
      <c r="D12946" s="3"/>
      <c r="E12946" s="4"/>
      <c r="U12946" s="4"/>
      <c r="W12946" s="4"/>
      <c r="AJ12946" s="3"/>
    </row>
    <row r="12947" spans="3:36">
      <c r="C12947" s="3"/>
      <c r="D12947" s="3"/>
      <c r="E12947" s="4"/>
      <c r="U12947" s="4"/>
      <c r="W12947" s="4"/>
      <c r="AJ12947" s="3"/>
    </row>
    <row r="12948" spans="3:36">
      <c r="C12948" s="3"/>
      <c r="D12948" s="3"/>
      <c r="E12948" s="4"/>
      <c r="U12948" s="4"/>
      <c r="W12948" s="4"/>
      <c r="AJ12948" s="3"/>
    </row>
    <row r="12949" spans="3:36">
      <c r="C12949" s="3"/>
      <c r="D12949" s="3"/>
      <c r="E12949" s="4"/>
      <c r="U12949" s="4"/>
      <c r="W12949" s="4"/>
      <c r="AJ12949" s="3"/>
    </row>
    <row r="12950" spans="3:36">
      <c r="C12950" s="3"/>
      <c r="D12950" s="3"/>
      <c r="E12950" s="4"/>
      <c r="U12950" s="4"/>
      <c r="W12950" s="4"/>
      <c r="AJ12950" s="3"/>
    </row>
    <row r="12951" spans="3:36">
      <c r="C12951" s="3"/>
      <c r="D12951" s="3"/>
      <c r="E12951" s="4"/>
      <c r="U12951" s="4"/>
      <c r="W12951" s="4"/>
      <c r="AJ12951" s="3"/>
    </row>
    <row r="12952" spans="3:36">
      <c r="C12952" s="3"/>
      <c r="D12952" s="3"/>
      <c r="E12952" s="4"/>
      <c r="U12952" s="4"/>
      <c r="W12952" s="4"/>
    </row>
    <row r="12953" spans="3:36">
      <c r="C12953" s="3"/>
      <c r="D12953" s="3"/>
      <c r="E12953" s="4"/>
      <c r="U12953" s="4"/>
      <c r="W12953" s="4"/>
    </row>
    <row r="12954" spans="3:36">
      <c r="C12954" s="3"/>
      <c r="D12954" s="3"/>
      <c r="E12954" s="4"/>
      <c r="U12954" s="4"/>
      <c r="W12954" s="4"/>
    </row>
    <row r="12955" spans="3:36">
      <c r="C12955" s="3"/>
      <c r="D12955" s="3"/>
      <c r="E12955" s="4"/>
      <c r="U12955" s="4"/>
      <c r="W12955" s="4"/>
    </row>
    <row r="12956" spans="3:36">
      <c r="C12956" s="3"/>
      <c r="D12956" s="3"/>
      <c r="E12956" s="4"/>
      <c r="U12956" s="4"/>
      <c r="W12956" s="4"/>
    </row>
    <row r="12957" spans="3:36">
      <c r="C12957" s="3"/>
      <c r="D12957" s="3"/>
      <c r="E12957" s="4"/>
      <c r="U12957" s="4"/>
      <c r="W12957" s="4"/>
    </row>
    <row r="12958" spans="3:36">
      <c r="C12958" s="3"/>
      <c r="D12958" s="3"/>
      <c r="E12958" s="4"/>
      <c r="U12958" s="4"/>
      <c r="W12958" s="4"/>
    </row>
    <row r="12959" spans="3:36">
      <c r="C12959" s="3"/>
      <c r="D12959" s="3"/>
      <c r="E12959" s="4"/>
      <c r="U12959" s="4"/>
      <c r="W12959" s="4"/>
    </row>
    <row r="12960" spans="3:36">
      <c r="C12960" s="3"/>
      <c r="D12960" s="3"/>
      <c r="E12960" s="4"/>
      <c r="U12960" s="4"/>
      <c r="W12960" s="4"/>
    </row>
    <row r="12961" spans="3:36">
      <c r="C12961" s="3"/>
      <c r="D12961" s="3"/>
      <c r="E12961" s="4"/>
      <c r="U12961" s="4"/>
      <c r="W12961" s="4"/>
    </row>
    <row r="12962" spans="3:36">
      <c r="C12962" s="3"/>
      <c r="D12962" s="3"/>
      <c r="E12962" s="4"/>
      <c r="U12962" s="4"/>
      <c r="W12962" s="4"/>
    </row>
    <row r="12963" spans="3:36">
      <c r="C12963" s="3"/>
      <c r="D12963" s="3"/>
      <c r="E12963" s="4"/>
      <c r="U12963" s="4"/>
      <c r="W12963" s="4"/>
    </row>
    <row r="12964" spans="3:36">
      <c r="C12964" s="3"/>
      <c r="D12964" s="3"/>
      <c r="E12964" s="4"/>
      <c r="U12964" s="4"/>
      <c r="W12964" s="4"/>
    </row>
    <row r="12965" spans="3:36">
      <c r="C12965" s="3"/>
      <c r="D12965" s="3"/>
      <c r="E12965" s="4"/>
      <c r="U12965" s="4"/>
      <c r="W12965" s="4"/>
    </row>
    <row r="12966" spans="3:36">
      <c r="C12966" s="3"/>
      <c r="D12966" s="3"/>
      <c r="E12966" s="4"/>
      <c r="U12966" s="4"/>
      <c r="W12966" s="4"/>
    </row>
    <row r="12967" spans="3:36">
      <c r="C12967" s="3"/>
      <c r="D12967" s="3"/>
      <c r="E12967" s="4"/>
      <c r="U12967" s="4"/>
      <c r="W12967" s="4"/>
    </row>
    <row r="12968" spans="3:36">
      <c r="C12968" s="3"/>
      <c r="D12968" s="3"/>
      <c r="E12968" s="4"/>
      <c r="U12968" s="4"/>
      <c r="W12968" s="4"/>
    </row>
    <row r="12969" spans="3:36">
      <c r="C12969" s="3"/>
      <c r="D12969" s="3"/>
      <c r="E12969" s="4"/>
      <c r="U12969" s="4"/>
      <c r="W12969" s="4"/>
    </row>
    <row r="12970" spans="3:36">
      <c r="C12970" s="3"/>
      <c r="D12970" s="3"/>
      <c r="E12970" s="4"/>
      <c r="U12970" s="4"/>
      <c r="W12970" s="4"/>
    </row>
    <row r="12971" spans="3:36">
      <c r="C12971" s="3"/>
      <c r="D12971" s="3"/>
      <c r="E12971" s="4"/>
      <c r="U12971" s="4"/>
      <c r="W12971" s="4"/>
      <c r="AJ12971" s="3"/>
    </row>
    <row r="12972" spans="3:36">
      <c r="C12972" s="3"/>
      <c r="D12972" s="3"/>
      <c r="E12972" s="4"/>
      <c r="U12972" s="4"/>
      <c r="W12972" s="4"/>
      <c r="AJ12972" s="3"/>
    </row>
    <row r="12973" spans="3:36">
      <c r="C12973" s="3"/>
      <c r="D12973" s="3"/>
      <c r="E12973" s="4"/>
      <c r="U12973" s="4"/>
      <c r="W12973" s="4"/>
    </row>
    <row r="12974" spans="3:36">
      <c r="C12974" s="3"/>
      <c r="D12974" s="3"/>
      <c r="E12974" s="4"/>
      <c r="U12974" s="4"/>
      <c r="W12974" s="4"/>
    </row>
    <row r="12975" spans="3:36">
      <c r="C12975" s="3"/>
      <c r="D12975" s="3"/>
      <c r="E12975" s="4"/>
      <c r="U12975" s="4"/>
      <c r="W12975" s="4"/>
    </row>
    <row r="12976" spans="3:36">
      <c r="C12976" s="3"/>
      <c r="D12976" s="3"/>
      <c r="E12976" s="4"/>
      <c r="U12976" s="4"/>
      <c r="W12976" s="4"/>
    </row>
    <row r="12977" spans="3:36">
      <c r="C12977" s="3"/>
      <c r="D12977" s="3"/>
      <c r="E12977" s="4"/>
      <c r="U12977" s="4"/>
      <c r="W12977" s="4"/>
    </row>
    <row r="12978" spans="3:36">
      <c r="C12978" s="3"/>
      <c r="D12978" s="3"/>
      <c r="E12978" s="4"/>
      <c r="U12978" s="4"/>
      <c r="W12978" s="4"/>
    </row>
    <row r="12979" spans="3:36">
      <c r="C12979" s="3"/>
      <c r="D12979" s="3"/>
      <c r="E12979" s="4"/>
      <c r="U12979" s="4"/>
      <c r="W12979" s="4"/>
    </row>
    <row r="12980" spans="3:36">
      <c r="C12980" s="3"/>
      <c r="D12980" s="3"/>
      <c r="E12980" s="4"/>
      <c r="U12980" s="4"/>
      <c r="W12980" s="4"/>
    </row>
    <row r="12981" spans="3:36">
      <c r="C12981" s="3"/>
      <c r="D12981" s="3"/>
      <c r="E12981" s="4"/>
      <c r="AJ12981" s="3"/>
    </row>
    <row r="12982" spans="3:36">
      <c r="C12982" s="3"/>
      <c r="D12982" s="3"/>
      <c r="E12982" s="4"/>
      <c r="AJ12982" s="3"/>
    </row>
    <row r="12983" spans="3:36">
      <c r="C12983" s="3"/>
      <c r="D12983" s="3"/>
      <c r="E12983" s="4"/>
      <c r="AJ12983" s="3"/>
    </row>
    <row r="12984" spans="3:36">
      <c r="C12984" s="3"/>
      <c r="D12984" s="3"/>
      <c r="E12984" s="4"/>
      <c r="AJ12984" s="3"/>
    </row>
    <row r="12985" spans="3:36">
      <c r="C12985" s="3"/>
      <c r="D12985" s="3"/>
      <c r="E12985" s="4"/>
      <c r="U12985" s="4"/>
      <c r="W12985" s="4"/>
      <c r="AJ12985" s="3"/>
    </row>
    <row r="12986" spans="3:36">
      <c r="C12986" s="3"/>
      <c r="D12986" s="3"/>
      <c r="E12986" s="4"/>
      <c r="U12986" s="4"/>
      <c r="W12986" s="4"/>
      <c r="AJ12986" s="3"/>
    </row>
    <row r="12987" spans="3:36">
      <c r="C12987" s="3"/>
      <c r="D12987" s="3"/>
      <c r="E12987" s="4"/>
      <c r="U12987" s="4"/>
      <c r="W12987" s="4"/>
      <c r="AJ12987" s="3"/>
    </row>
    <row r="12988" spans="3:36">
      <c r="C12988" s="3"/>
      <c r="D12988" s="3"/>
      <c r="E12988" s="4"/>
      <c r="AJ12988" s="3"/>
    </row>
    <row r="12989" spans="3:36">
      <c r="C12989" s="3"/>
      <c r="D12989" s="3"/>
      <c r="E12989" s="4"/>
      <c r="AJ12989" s="3"/>
    </row>
    <row r="12990" spans="3:36">
      <c r="C12990" s="3"/>
      <c r="D12990" s="3"/>
      <c r="E12990" s="4"/>
      <c r="AJ12990" s="3"/>
    </row>
    <row r="12991" spans="3:36">
      <c r="C12991" s="3"/>
      <c r="D12991" s="3"/>
      <c r="E12991" s="4"/>
      <c r="AJ12991" s="3"/>
    </row>
    <row r="12992" spans="3:36">
      <c r="C12992" s="3"/>
      <c r="D12992" s="3"/>
      <c r="E12992" s="4"/>
      <c r="AJ12992" s="3"/>
    </row>
    <row r="12993" spans="3:36">
      <c r="C12993" s="3"/>
      <c r="D12993" s="3"/>
      <c r="E12993" s="4"/>
      <c r="AJ12993" s="3"/>
    </row>
    <row r="12994" spans="3:36">
      <c r="C12994" s="3"/>
      <c r="D12994" s="3"/>
      <c r="E12994" s="4"/>
    </row>
    <row r="12995" spans="3:36">
      <c r="C12995" s="3"/>
      <c r="D12995" s="3"/>
      <c r="E12995" s="4"/>
      <c r="AJ12995" s="3"/>
    </row>
    <row r="12996" spans="3:36">
      <c r="C12996" s="3"/>
      <c r="D12996" s="3"/>
      <c r="E12996" s="4"/>
      <c r="AJ12996" s="3"/>
    </row>
    <row r="12997" spans="3:36">
      <c r="C12997" s="3"/>
      <c r="D12997" s="3"/>
      <c r="E12997" s="4"/>
      <c r="AJ12997" s="3"/>
    </row>
    <row r="12998" spans="3:36">
      <c r="C12998" s="3"/>
      <c r="D12998" s="3"/>
      <c r="E12998" s="4"/>
      <c r="AJ12998" s="3"/>
    </row>
    <row r="12999" spans="3:36">
      <c r="C12999" s="3"/>
      <c r="D12999" s="3"/>
      <c r="E12999" s="4"/>
      <c r="AJ12999" s="3"/>
    </row>
    <row r="13000" spans="3:36">
      <c r="C13000" s="3"/>
      <c r="D13000" s="3"/>
      <c r="E13000" s="4"/>
      <c r="AJ13000" s="3"/>
    </row>
    <row r="13001" spans="3:36">
      <c r="C13001" s="3"/>
      <c r="D13001" s="3"/>
      <c r="E13001" s="4"/>
      <c r="AJ13001" s="3"/>
    </row>
    <row r="13002" spans="3:36">
      <c r="C13002" s="3"/>
      <c r="D13002" s="3"/>
      <c r="E13002" s="4"/>
      <c r="AJ13002" s="3"/>
    </row>
    <row r="13003" spans="3:36">
      <c r="C13003" s="3"/>
      <c r="D13003" s="3"/>
      <c r="E13003" s="4"/>
      <c r="AJ13003" s="3"/>
    </row>
    <row r="13004" spans="3:36">
      <c r="C13004" s="3"/>
      <c r="D13004" s="3"/>
      <c r="E13004" s="4"/>
      <c r="AJ13004" s="3"/>
    </row>
    <row r="13005" spans="3:36">
      <c r="C13005" s="3"/>
      <c r="D13005" s="3"/>
      <c r="E13005" s="4"/>
      <c r="AJ13005" s="3"/>
    </row>
    <row r="13006" spans="3:36">
      <c r="C13006" s="3"/>
      <c r="D13006" s="3"/>
      <c r="E13006" s="4"/>
      <c r="AJ13006" s="3"/>
    </row>
    <row r="13007" spans="3:36">
      <c r="C13007" s="3"/>
      <c r="D13007" s="3"/>
      <c r="E13007" s="4"/>
      <c r="AJ13007" s="3"/>
    </row>
    <row r="13008" spans="3:36">
      <c r="C13008" s="3"/>
      <c r="D13008" s="3"/>
      <c r="E13008" s="4"/>
      <c r="AJ13008" s="3"/>
    </row>
    <row r="13009" spans="3:36">
      <c r="C13009" s="3"/>
      <c r="D13009" s="3"/>
      <c r="E13009" s="4"/>
      <c r="AJ13009" s="3"/>
    </row>
    <row r="13010" spans="3:36">
      <c r="C13010" s="3"/>
      <c r="D13010" s="3"/>
      <c r="E13010" s="4"/>
      <c r="AJ13010" s="3"/>
    </row>
    <row r="13011" spans="3:36">
      <c r="C13011" s="3"/>
      <c r="D13011" s="3"/>
      <c r="E13011" s="4"/>
      <c r="AJ13011" s="3"/>
    </row>
    <row r="13012" spans="3:36">
      <c r="C13012" s="3"/>
      <c r="D13012" s="3"/>
      <c r="E13012" s="4"/>
      <c r="AJ13012" s="3"/>
    </row>
    <row r="13013" spans="3:36">
      <c r="C13013" s="3"/>
      <c r="D13013" s="3"/>
      <c r="E13013" s="4"/>
    </row>
    <row r="13014" spans="3:36">
      <c r="C13014" s="3"/>
      <c r="D13014" s="3"/>
      <c r="E13014" s="4"/>
      <c r="AJ13014" s="3"/>
    </row>
    <row r="13015" spans="3:36">
      <c r="C13015" s="3"/>
      <c r="D13015" s="3"/>
      <c r="E13015" s="4"/>
    </row>
    <row r="13016" spans="3:36">
      <c r="C13016" s="3"/>
      <c r="D13016" s="3"/>
      <c r="E13016" s="4"/>
      <c r="AJ13016" s="3"/>
    </row>
    <row r="13017" spans="3:36">
      <c r="C13017" s="3"/>
      <c r="D13017" s="3"/>
      <c r="E13017" s="4"/>
      <c r="AJ13017" s="3"/>
    </row>
    <row r="13018" spans="3:36">
      <c r="C13018" s="3"/>
      <c r="D13018" s="3"/>
      <c r="E13018" s="4"/>
      <c r="AJ13018" s="3"/>
    </row>
    <row r="13019" spans="3:36">
      <c r="C13019" s="3"/>
      <c r="D13019" s="3"/>
      <c r="E13019" s="4"/>
      <c r="AJ13019" s="3"/>
    </row>
    <row r="13020" spans="3:36">
      <c r="C13020" s="3"/>
      <c r="D13020" s="3"/>
      <c r="E13020" s="4"/>
      <c r="AJ13020" s="3"/>
    </row>
    <row r="13021" spans="3:36">
      <c r="C13021" s="3"/>
      <c r="D13021" s="3"/>
      <c r="E13021" s="4"/>
      <c r="AJ13021" s="3"/>
    </row>
    <row r="13022" spans="3:36">
      <c r="C13022" s="3"/>
      <c r="D13022" s="3"/>
      <c r="E13022" s="4"/>
      <c r="AJ13022" s="3"/>
    </row>
    <row r="13023" spans="3:36">
      <c r="C13023" s="3"/>
      <c r="D13023" s="3"/>
      <c r="E13023" s="4"/>
      <c r="AJ13023" s="3"/>
    </row>
    <row r="13024" spans="3:36">
      <c r="C13024" s="3"/>
      <c r="D13024" s="3"/>
      <c r="E13024" s="4"/>
      <c r="AJ13024" s="3"/>
    </row>
    <row r="13025" spans="3:36">
      <c r="C13025" s="3"/>
      <c r="D13025" s="3"/>
      <c r="E13025" s="4"/>
      <c r="AJ13025" s="3"/>
    </row>
    <row r="13026" spans="3:36">
      <c r="C13026" s="3"/>
      <c r="D13026" s="3"/>
      <c r="E13026" s="4"/>
      <c r="AJ13026" s="3"/>
    </row>
    <row r="13027" spans="3:36">
      <c r="C13027" s="3"/>
      <c r="D13027" s="3"/>
      <c r="E13027" s="4"/>
      <c r="AJ13027" s="3"/>
    </row>
    <row r="13028" spans="3:36">
      <c r="C13028" s="3"/>
      <c r="D13028" s="3"/>
      <c r="E13028" s="4"/>
      <c r="AJ13028" s="3"/>
    </row>
    <row r="13029" spans="3:36">
      <c r="C13029" s="3"/>
      <c r="D13029" s="3"/>
      <c r="E13029" s="4"/>
    </row>
    <row r="13030" spans="3:36">
      <c r="C13030" s="3"/>
      <c r="D13030" s="3"/>
      <c r="E13030" s="4"/>
    </row>
    <row r="13031" spans="3:36">
      <c r="C13031" s="3"/>
      <c r="D13031" s="3"/>
      <c r="E13031" s="4"/>
    </row>
    <row r="13032" spans="3:36">
      <c r="C13032" s="3"/>
      <c r="D13032" s="3"/>
      <c r="E13032" s="4"/>
    </row>
    <row r="13033" spans="3:36">
      <c r="C13033" s="3"/>
      <c r="D13033" s="3"/>
      <c r="E13033" s="4"/>
      <c r="U13033" s="4"/>
      <c r="W13033" s="4"/>
      <c r="AJ13033" s="3"/>
    </row>
    <row r="13034" spans="3:36">
      <c r="C13034" s="3"/>
      <c r="D13034" s="3"/>
      <c r="E13034" s="4"/>
      <c r="U13034" s="4"/>
      <c r="W13034" s="4"/>
      <c r="AJ13034" s="3"/>
    </row>
    <row r="13035" spans="3:36">
      <c r="C13035" s="3"/>
      <c r="D13035" s="3"/>
      <c r="E13035" s="4"/>
      <c r="U13035" s="4"/>
      <c r="W13035" s="4"/>
      <c r="AJ13035" s="3"/>
    </row>
    <row r="13036" spans="3:36">
      <c r="C13036" s="3"/>
      <c r="D13036" s="3"/>
      <c r="E13036" s="4"/>
      <c r="U13036" s="4"/>
      <c r="W13036" s="4"/>
      <c r="AJ13036" s="3"/>
    </row>
    <row r="13037" spans="3:36">
      <c r="C13037" s="3"/>
      <c r="D13037" s="3"/>
      <c r="E13037" s="4"/>
      <c r="U13037" s="4"/>
      <c r="W13037" s="4"/>
      <c r="AJ13037" s="3"/>
    </row>
    <row r="13038" spans="3:36">
      <c r="C13038" s="3"/>
      <c r="D13038" s="3"/>
      <c r="E13038" s="4"/>
      <c r="U13038" s="4"/>
      <c r="W13038" s="4"/>
      <c r="AJ13038" s="3"/>
    </row>
    <row r="13039" spans="3:36">
      <c r="C13039" s="3"/>
      <c r="D13039" s="3"/>
      <c r="E13039" s="4"/>
      <c r="U13039" s="4"/>
      <c r="W13039" s="4"/>
      <c r="AJ13039" s="3"/>
    </row>
    <row r="13040" spans="3:36">
      <c r="C13040" s="3"/>
      <c r="D13040" s="3"/>
      <c r="E13040" s="4"/>
      <c r="U13040" s="4"/>
      <c r="W13040" s="4"/>
    </row>
    <row r="13041" spans="3:36">
      <c r="C13041" s="3"/>
      <c r="D13041" s="3"/>
      <c r="E13041" s="4"/>
      <c r="U13041" s="4"/>
      <c r="W13041" s="4"/>
    </row>
    <row r="13042" spans="3:36">
      <c r="C13042" s="3"/>
      <c r="D13042" s="3"/>
      <c r="E13042" s="4"/>
      <c r="U13042" s="4"/>
      <c r="W13042" s="4"/>
    </row>
    <row r="13043" spans="3:36">
      <c r="C13043" s="3"/>
      <c r="D13043" s="3"/>
      <c r="E13043" s="4"/>
      <c r="U13043" s="4"/>
      <c r="W13043" s="4"/>
    </row>
    <row r="13044" spans="3:36">
      <c r="C13044" s="3"/>
      <c r="D13044" s="3"/>
      <c r="E13044" s="4"/>
      <c r="AJ13044" s="3"/>
    </row>
    <row r="13045" spans="3:36">
      <c r="C13045" s="3"/>
      <c r="D13045" s="3"/>
      <c r="E13045" s="4"/>
    </row>
    <row r="13046" spans="3:36">
      <c r="C13046" s="3"/>
      <c r="D13046" s="3"/>
      <c r="E13046" s="4"/>
      <c r="AJ13046" s="3"/>
    </row>
    <row r="13047" spans="3:36">
      <c r="C13047" s="3"/>
      <c r="D13047" s="3"/>
      <c r="E13047" s="4"/>
      <c r="AJ13047" s="3"/>
    </row>
    <row r="13048" spans="3:36">
      <c r="C13048" s="3"/>
      <c r="D13048" s="3"/>
      <c r="E13048" s="4"/>
      <c r="AJ13048" s="3"/>
    </row>
    <row r="13049" spans="3:36">
      <c r="C13049" s="3"/>
      <c r="D13049" s="3"/>
      <c r="E13049" s="4"/>
      <c r="AJ13049" s="3"/>
    </row>
    <row r="13050" spans="3:36">
      <c r="C13050" s="3"/>
      <c r="D13050" s="3"/>
      <c r="E13050" s="4"/>
      <c r="U13050" s="4"/>
      <c r="W13050" s="4"/>
      <c r="AJ13050" s="3"/>
    </row>
    <row r="13051" spans="3:36">
      <c r="C13051" s="3"/>
      <c r="D13051" s="3"/>
      <c r="E13051" s="4"/>
      <c r="U13051" s="4"/>
      <c r="W13051" s="4"/>
      <c r="AJ13051" s="3"/>
    </row>
    <row r="13052" spans="3:36">
      <c r="C13052" s="3"/>
      <c r="D13052" s="3"/>
      <c r="E13052" s="4"/>
      <c r="U13052" s="4"/>
      <c r="W13052" s="4"/>
    </row>
    <row r="13053" spans="3:36">
      <c r="C13053" s="3"/>
      <c r="D13053" s="3"/>
      <c r="E13053" s="4"/>
      <c r="U13053" s="4"/>
      <c r="W13053" s="4"/>
    </row>
    <row r="13054" spans="3:36">
      <c r="C13054" s="3"/>
      <c r="D13054" s="3"/>
      <c r="E13054" s="4"/>
      <c r="U13054" s="4"/>
      <c r="W13054" s="4"/>
    </row>
    <row r="13055" spans="3:36">
      <c r="C13055" s="3"/>
      <c r="D13055" s="3"/>
      <c r="E13055" s="4"/>
      <c r="U13055" s="4"/>
      <c r="W13055" s="4"/>
    </row>
    <row r="13056" spans="3:36">
      <c r="C13056" s="3"/>
      <c r="D13056" s="3"/>
      <c r="E13056" s="4"/>
      <c r="AJ13056" s="3"/>
    </row>
    <row r="13057" spans="3:36">
      <c r="C13057" s="3"/>
      <c r="D13057" s="3"/>
      <c r="E13057" s="4"/>
    </row>
    <row r="13058" spans="3:36">
      <c r="C13058" s="3"/>
      <c r="D13058" s="3"/>
      <c r="E13058" s="4"/>
    </row>
    <row r="13059" spans="3:36">
      <c r="C13059" s="3"/>
      <c r="D13059" s="3"/>
      <c r="E13059" s="4"/>
      <c r="AJ13059" s="3"/>
    </row>
    <row r="13060" spans="3:36">
      <c r="C13060" s="3"/>
      <c r="D13060" s="3"/>
      <c r="E13060" s="4"/>
    </row>
    <row r="13061" spans="3:36">
      <c r="C13061" s="3"/>
      <c r="D13061" s="3"/>
      <c r="E13061" s="4"/>
      <c r="AJ13061" s="3"/>
    </row>
    <row r="13062" spans="3:36">
      <c r="C13062" s="3"/>
      <c r="D13062" s="3"/>
      <c r="E13062" s="4"/>
    </row>
    <row r="13063" spans="3:36">
      <c r="C13063" s="3"/>
      <c r="D13063" s="3"/>
      <c r="E13063" s="4"/>
      <c r="AJ13063" s="3"/>
    </row>
    <row r="13064" spans="3:36">
      <c r="C13064" s="3"/>
      <c r="D13064" s="3"/>
      <c r="E13064" s="4"/>
    </row>
    <row r="13065" spans="3:36">
      <c r="C13065" s="3"/>
      <c r="D13065" s="3"/>
      <c r="E13065" s="4"/>
      <c r="AJ13065" s="3"/>
    </row>
    <row r="13066" spans="3:36">
      <c r="C13066" s="3"/>
      <c r="D13066" s="3"/>
      <c r="E13066" s="4"/>
      <c r="AJ13066" s="3"/>
    </row>
    <row r="13067" spans="3:36">
      <c r="C13067" s="3"/>
      <c r="D13067" s="3"/>
      <c r="E13067" s="4"/>
      <c r="AJ13067" s="3"/>
    </row>
    <row r="13068" spans="3:36">
      <c r="C13068" s="3"/>
      <c r="D13068" s="3"/>
      <c r="E13068" s="4"/>
      <c r="AJ13068" s="3"/>
    </row>
    <row r="13069" spans="3:36">
      <c r="C13069" s="3"/>
      <c r="D13069" s="3"/>
      <c r="E13069" s="4"/>
      <c r="AJ13069" s="3"/>
    </row>
    <row r="13070" spans="3:36">
      <c r="C13070" s="3"/>
      <c r="D13070" s="3"/>
      <c r="E13070" s="4"/>
      <c r="AJ13070" s="3"/>
    </row>
    <row r="13071" spans="3:36">
      <c r="C13071" s="3"/>
      <c r="D13071" s="3"/>
      <c r="E13071" s="4"/>
      <c r="AJ13071" s="3"/>
    </row>
    <row r="13072" spans="3:36">
      <c r="C13072" s="3"/>
      <c r="D13072" s="3"/>
      <c r="E13072" s="4"/>
      <c r="AJ13072" s="3"/>
    </row>
    <row r="13073" spans="3:36">
      <c r="C13073" s="3"/>
      <c r="D13073" s="3"/>
      <c r="E13073" s="4"/>
      <c r="AJ13073" s="3"/>
    </row>
    <row r="13074" spans="3:36">
      <c r="C13074" s="3"/>
      <c r="D13074" s="3"/>
      <c r="E13074" s="4"/>
      <c r="AJ13074" s="3"/>
    </row>
    <row r="13075" spans="3:36">
      <c r="C13075" s="3"/>
      <c r="D13075" s="3"/>
      <c r="E13075" s="4"/>
      <c r="U13075" s="4"/>
      <c r="W13075" s="4"/>
      <c r="AJ13075" s="3"/>
    </row>
    <row r="13076" spans="3:36">
      <c r="C13076" s="3"/>
      <c r="D13076" s="3"/>
      <c r="E13076" s="4"/>
      <c r="U13076" s="4"/>
      <c r="W13076" s="4"/>
      <c r="AJ13076" s="3"/>
    </row>
    <row r="13077" spans="3:36">
      <c r="C13077" s="3"/>
      <c r="D13077" s="3"/>
      <c r="E13077" s="4"/>
      <c r="U13077" s="4"/>
      <c r="W13077" s="4"/>
      <c r="AJ13077" s="3"/>
    </row>
    <row r="13078" spans="3:36">
      <c r="C13078" s="3"/>
      <c r="D13078" s="3"/>
      <c r="E13078" s="4"/>
      <c r="U13078" s="4"/>
      <c r="W13078" s="4"/>
    </row>
    <row r="13079" spans="3:36">
      <c r="C13079" s="3"/>
      <c r="D13079" s="3"/>
      <c r="E13079" s="4"/>
      <c r="U13079" s="4"/>
      <c r="W13079" s="4"/>
    </row>
    <row r="13080" spans="3:36">
      <c r="C13080" s="3"/>
      <c r="D13080" s="3"/>
      <c r="E13080" s="4"/>
      <c r="U13080" s="4"/>
      <c r="W13080" s="4"/>
    </row>
    <row r="13081" spans="3:36">
      <c r="C13081" s="3"/>
      <c r="D13081" s="3"/>
      <c r="E13081" s="4"/>
      <c r="U13081" s="4"/>
      <c r="W13081" s="4"/>
    </row>
    <row r="13082" spans="3:36">
      <c r="C13082" s="3"/>
      <c r="D13082" s="3"/>
      <c r="E13082" s="4"/>
      <c r="AJ13082" s="3"/>
    </row>
    <row r="13083" spans="3:36">
      <c r="C13083" s="3"/>
      <c r="D13083" s="3"/>
      <c r="E13083" s="4"/>
      <c r="AJ13083" s="3"/>
    </row>
    <row r="13084" spans="3:36">
      <c r="C13084" s="3"/>
      <c r="D13084" s="3"/>
      <c r="E13084" s="4"/>
      <c r="AJ13084" s="3"/>
    </row>
    <row r="13085" spans="3:36">
      <c r="C13085" s="3"/>
      <c r="D13085" s="3"/>
      <c r="E13085" s="4"/>
      <c r="AJ13085" s="3"/>
    </row>
    <row r="13086" spans="3:36">
      <c r="C13086" s="3"/>
      <c r="D13086" s="3"/>
      <c r="E13086" s="4"/>
      <c r="U13086" s="4"/>
      <c r="W13086" s="4"/>
    </row>
    <row r="13087" spans="3:36">
      <c r="C13087" s="3"/>
      <c r="D13087" s="3"/>
      <c r="E13087" s="4"/>
      <c r="U13087" s="4"/>
      <c r="W13087" s="4"/>
    </row>
    <row r="13088" spans="3:36">
      <c r="C13088" s="3"/>
      <c r="D13088" s="3"/>
      <c r="E13088" s="4"/>
      <c r="U13088" s="4"/>
      <c r="W13088" s="4"/>
    </row>
    <row r="13089" spans="3:36">
      <c r="C13089" s="3"/>
      <c r="D13089" s="3"/>
      <c r="E13089" s="4"/>
      <c r="U13089" s="4"/>
      <c r="W13089" s="4"/>
    </row>
    <row r="13090" spans="3:36">
      <c r="C13090" s="3"/>
      <c r="D13090" s="3"/>
      <c r="E13090" s="4"/>
      <c r="U13090" s="4"/>
      <c r="W13090" s="4"/>
    </row>
    <row r="13091" spans="3:36">
      <c r="C13091" s="3"/>
      <c r="D13091" s="3"/>
      <c r="E13091" s="4"/>
      <c r="U13091" s="4"/>
      <c r="W13091" s="4"/>
    </row>
    <row r="13092" spans="3:36">
      <c r="C13092" s="3"/>
      <c r="D13092" s="3"/>
      <c r="E13092" s="4"/>
      <c r="U13092" s="4"/>
      <c r="W13092" s="4"/>
    </row>
    <row r="13093" spans="3:36">
      <c r="C13093" s="3"/>
      <c r="D13093" s="3"/>
      <c r="E13093" s="4"/>
      <c r="U13093" s="4"/>
      <c r="W13093" s="4"/>
    </row>
    <row r="13094" spans="3:36">
      <c r="C13094" s="3"/>
      <c r="D13094" s="3"/>
      <c r="E13094" s="4"/>
      <c r="U13094" s="4"/>
      <c r="W13094" s="4"/>
      <c r="AJ13094" s="3"/>
    </row>
    <row r="13095" spans="3:36">
      <c r="C13095" s="3"/>
      <c r="D13095" s="3"/>
      <c r="E13095" s="4"/>
      <c r="U13095" s="4"/>
      <c r="W13095" s="4"/>
      <c r="AJ13095" s="3"/>
    </row>
    <row r="13096" spans="3:36">
      <c r="C13096" s="3"/>
      <c r="D13096" s="3"/>
      <c r="E13096" s="4"/>
      <c r="U13096" s="4"/>
      <c r="W13096" s="4"/>
      <c r="AJ13096" s="3"/>
    </row>
    <row r="13097" spans="3:36">
      <c r="C13097" s="3"/>
      <c r="D13097" s="3"/>
      <c r="E13097" s="4"/>
      <c r="U13097" s="4"/>
      <c r="W13097" s="4"/>
      <c r="AJ13097" s="3"/>
    </row>
    <row r="13098" spans="3:36">
      <c r="C13098" s="3"/>
      <c r="D13098" s="3"/>
      <c r="E13098" s="4"/>
      <c r="U13098" s="4"/>
      <c r="W13098" s="4"/>
      <c r="AJ13098" s="3"/>
    </row>
    <row r="13099" spans="3:36">
      <c r="C13099" s="3"/>
      <c r="D13099" s="3"/>
      <c r="E13099" s="4"/>
      <c r="U13099" s="4"/>
      <c r="W13099" s="4"/>
      <c r="AJ13099" s="3"/>
    </row>
    <row r="13100" spans="3:36">
      <c r="C13100" s="3"/>
      <c r="D13100" s="3"/>
      <c r="E13100" s="4"/>
      <c r="U13100" s="4"/>
      <c r="W13100" s="4"/>
    </row>
    <row r="13101" spans="3:36">
      <c r="C13101" s="3"/>
      <c r="D13101" s="3"/>
      <c r="E13101" s="4"/>
      <c r="U13101" s="4"/>
      <c r="W13101" s="4"/>
    </row>
    <row r="13102" spans="3:36">
      <c r="C13102" s="3"/>
      <c r="D13102" s="3"/>
      <c r="E13102" s="4"/>
      <c r="U13102" s="4"/>
      <c r="W13102" s="4"/>
    </row>
    <row r="13103" spans="3:36">
      <c r="C13103" s="3"/>
      <c r="D13103" s="3"/>
      <c r="E13103" s="4"/>
      <c r="U13103" s="4"/>
      <c r="W13103" s="4"/>
    </row>
    <row r="13104" spans="3:36">
      <c r="C13104" s="3"/>
      <c r="D13104" s="3"/>
      <c r="E13104" s="4"/>
      <c r="AJ13104" s="3"/>
    </row>
    <row r="13105" spans="3:36">
      <c r="C13105" s="3"/>
      <c r="D13105" s="3"/>
      <c r="E13105" s="4"/>
    </row>
    <row r="13106" spans="3:36">
      <c r="C13106" s="3"/>
      <c r="D13106" s="3"/>
      <c r="E13106" s="4"/>
      <c r="AJ13106" s="3"/>
    </row>
    <row r="13107" spans="3:36">
      <c r="C13107" s="3"/>
      <c r="D13107" s="3"/>
      <c r="E13107" s="4"/>
      <c r="AJ13107" s="3"/>
    </row>
    <row r="13108" spans="3:36">
      <c r="C13108" s="3"/>
      <c r="D13108" s="3"/>
      <c r="E13108" s="4"/>
      <c r="AJ13108" s="3"/>
    </row>
    <row r="13109" spans="3:36">
      <c r="C13109" s="3"/>
      <c r="D13109" s="3"/>
      <c r="E13109" s="4"/>
      <c r="AJ13109" s="3"/>
    </row>
    <row r="13110" spans="3:36">
      <c r="C13110" s="3"/>
      <c r="D13110" s="3"/>
      <c r="E13110" s="4"/>
    </row>
    <row r="13111" spans="3:36">
      <c r="C13111" s="3"/>
      <c r="D13111" s="3"/>
      <c r="E13111" s="4"/>
      <c r="AJ13111" s="3"/>
    </row>
    <row r="13112" spans="3:36">
      <c r="C13112" s="3"/>
      <c r="D13112" s="3"/>
      <c r="E13112" s="4"/>
      <c r="AJ13112" s="3"/>
    </row>
    <row r="13113" spans="3:36">
      <c r="C13113" s="3"/>
      <c r="D13113" s="3"/>
      <c r="E13113" s="4"/>
      <c r="AJ13113" s="3"/>
    </row>
    <row r="13114" spans="3:36">
      <c r="C13114" s="3"/>
      <c r="D13114" s="3"/>
      <c r="E13114" s="4"/>
      <c r="AJ13114" s="3"/>
    </row>
    <row r="13115" spans="3:36">
      <c r="C13115" s="3"/>
      <c r="D13115" s="3"/>
      <c r="E13115" s="4"/>
      <c r="AJ13115" s="3"/>
    </row>
    <row r="13116" spans="3:36">
      <c r="C13116" s="3"/>
      <c r="D13116" s="3"/>
      <c r="E13116" s="4"/>
      <c r="AJ13116" s="3"/>
    </row>
    <row r="13117" spans="3:36">
      <c r="C13117" s="3"/>
      <c r="D13117" s="3"/>
      <c r="E13117" s="4"/>
      <c r="AJ13117" s="3"/>
    </row>
    <row r="13118" spans="3:36">
      <c r="C13118" s="3"/>
      <c r="D13118" s="3"/>
      <c r="E13118" s="4"/>
      <c r="AJ13118" s="3"/>
    </row>
    <row r="13119" spans="3:36">
      <c r="C13119" s="3"/>
      <c r="D13119" s="3"/>
      <c r="E13119" s="4"/>
      <c r="AJ13119" s="3"/>
    </row>
    <row r="13120" spans="3:36">
      <c r="C13120" s="3"/>
      <c r="D13120" s="3"/>
      <c r="E13120" s="4"/>
      <c r="AJ13120" s="3"/>
    </row>
    <row r="13121" spans="3:36">
      <c r="C13121" s="3"/>
      <c r="D13121" s="3"/>
      <c r="E13121" s="4"/>
      <c r="AJ13121" s="3"/>
    </row>
    <row r="13122" spans="3:36">
      <c r="C13122" s="3"/>
      <c r="D13122" s="3"/>
      <c r="E13122" s="4"/>
      <c r="AJ13122" s="3"/>
    </row>
    <row r="13123" spans="3:36">
      <c r="C13123" s="3"/>
      <c r="D13123" s="3"/>
      <c r="E13123" s="4"/>
      <c r="AJ13123" s="3"/>
    </row>
    <row r="13124" spans="3:36">
      <c r="C13124" s="3"/>
      <c r="D13124" s="3"/>
      <c r="E13124" s="4"/>
      <c r="AJ13124" s="3"/>
    </row>
    <row r="13125" spans="3:36">
      <c r="C13125" s="3"/>
      <c r="D13125" s="3"/>
      <c r="E13125" s="4"/>
      <c r="AJ13125" s="3"/>
    </row>
    <row r="13126" spans="3:36">
      <c r="C13126" s="3"/>
      <c r="D13126" s="3"/>
      <c r="E13126" s="4"/>
      <c r="AJ13126" s="3"/>
    </row>
    <row r="13127" spans="3:36">
      <c r="C13127" s="3"/>
      <c r="D13127" s="3"/>
      <c r="E13127" s="4"/>
      <c r="AJ13127" s="3"/>
    </row>
    <row r="13128" spans="3:36">
      <c r="C13128" s="3"/>
      <c r="D13128" s="3"/>
      <c r="E13128" s="4"/>
      <c r="AJ13128" s="3"/>
    </row>
    <row r="13129" spans="3:36">
      <c r="C13129" s="3"/>
      <c r="D13129" s="3"/>
      <c r="E13129" s="4"/>
      <c r="AJ13129" s="3"/>
    </row>
    <row r="13130" spans="3:36">
      <c r="C13130" s="3"/>
      <c r="D13130" s="3"/>
      <c r="E13130" s="4"/>
      <c r="U13130" s="4"/>
      <c r="W13130" s="4"/>
      <c r="AJ13130" s="3"/>
    </row>
    <row r="13131" spans="3:36">
      <c r="C13131" s="3"/>
      <c r="D13131" s="3"/>
      <c r="E13131" s="4"/>
      <c r="U13131" s="4"/>
      <c r="W13131" s="4"/>
      <c r="AJ13131" s="3"/>
    </row>
    <row r="13132" spans="3:36">
      <c r="C13132" s="3"/>
      <c r="D13132" s="3"/>
      <c r="E13132" s="4"/>
      <c r="U13132" s="4"/>
      <c r="W13132" s="4"/>
      <c r="AJ13132" s="3"/>
    </row>
    <row r="13133" spans="3:36">
      <c r="C13133" s="3"/>
      <c r="D13133" s="3"/>
      <c r="E13133" s="4"/>
      <c r="U13133" s="4"/>
      <c r="W13133" s="4"/>
      <c r="AJ13133" s="3"/>
    </row>
    <row r="13134" spans="3:36">
      <c r="C13134" s="3"/>
      <c r="D13134" s="3"/>
      <c r="E13134" s="4"/>
      <c r="U13134" s="4"/>
      <c r="W13134" s="4"/>
      <c r="AJ13134" s="3"/>
    </row>
    <row r="13135" spans="3:36">
      <c r="C13135" s="3"/>
      <c r="D13135" s="3"/>
      <c r="E13135" s="4"/>
      <c r="U13135" s="4"/>
      <c r="W13135" s="4"/>
      <c r="AJ13135" s="3"/>
    </row>
    <row r="13136" spans="3:36">
      <c r="C13136" s="3"/>
      <c r="D13136" s="3"/>
      <c r="E13136" s="4"/>
      <c r="U13136" s="4"/>
      <c r="W13136" s="4"/>
      <c r="AJ13136" s="3"/>
    </row>
    <row r="13137" spans="3:36">
      <c r="C13137" s="3"/>
      <c r="D13137" s="3"/>
      <c r="E13137" s="4"/>
      <c r="U13137" s="4"/>
      <c r="W13137" s="4"/>
      <c r="AJ13137" s="3"/>
    </row>
    <row r="13138" spans="3:36">
      <c r="C13138" s="3"/>
      <c r="D13138" s="3"/>
      <c r="E13138" s="4"/>
      <c r="U13138" s="4"/>
      <c r="W13138" s="4"/>
      <c r="AJ13138" s="3"/>
    </row>
    <row r="13139" spans="3:36">
      <c r="C13139" s="3"/>
      <c r="D13139" s="3"/>
      <c r="E13139" s="4"/>
      <c r="U13139" s="4"/>
      <c r="W13139" s="4"/>
      <c r="AJ13139" s="3"/>
    </row>
    <row r="13140" spans="3:36">
      <c r="C13140" s="3"/>
      <c r="D13140" s="3"/>
      <c r="E13140" s="4"/>
      <c r="U13140" s="4"/>
      <c r="W13140" s="4"/>
      <c r="AJ13140" s="3"/>
    </row>
    <row r="13141" spans="3:36">
      <c r="C13141" s="3"/>
      <c r="D13141" s="3"/>
      <c r="E13141" s="4"/>
      <c r="U13141" s="4"/>
      <c r="W13141" s="4"/>
      <c r="AJ13141" s="3"/>
    </row>
    <row r="13142" spans="3:36">
      <c r="C13142" s="3"/>
      <c r="D13142" s="3"/>
      <c r="E13142" s="4"/>
      <c r="U13142" s="4"/>
      <c r="W13142" s="4"/>
      <c r="AJ13142" s="3"/>
    </row>
    <row r="13143" spans="3:36">
      <c r="C13143" s="3"/>
      <c r="D13143" s="3"/>
      <c r="E13143" s="4"/>
      <c r="U13143" s="4"/>
      <c r="W13143" s="4"/>
      <c r="AJ13143" s="3"/>
    </row>
    <row r="13144" spans="3:36">
      <c r="C13144" s="3"/>
      <c r="D13144" s="3"/>
      <c r="E13144" s="4"/>
      <c r="U13144" s="4"/>
      <c r="W13144" s="4"/>
      <c r="AJ13144" s="3"/>
    </row>
    <row r="13145" spans="3:36">
      <c r="C13145" s="3"/>
      <c r="D13145" s="3"/>
      <c r="E13145" s="4"/>
      <c r="U13145" s="4"/>
      <c r="W13145" s="4"/>
      <c r="AJ13145" s="3"/>
    </row>
    <row r="13146" spans="3:36">
      <c r="C13146" s="3"/>
      <c r="D13146" s="3"/>
      <c r="E13146" s="4"/>
      <c r="AJ13146" s="3"/>
    </row>
    <row r="13147" spans="3:36">
      <c r="C13147" s="3"/>
      <c r="D13147" s="3"/>
      <c r="E13147" s="4"/>
      <c r="AJ13147" s="3"/>
    </row>
    <row r="13148" spans="3:36">
      <c r="C13148" s="3"/>
      <c r="D13148" s="3"/>
      <c r="E13148" s="4"/>
      <c r="U13148" s="4"/>
      <c r="W13148" s="4"/>
    </row>
    <row r="13149" spans="3:36">
      <c r="C13149" s="3"/>
      <c r="D13149" s="3"/>
      <c r="E13149" s="4"/>
      <c r="U13149" s="4"/>
      <c r="W13149" s="4"/>
    </row>
    <row r="13150" spans="3:36">
      <c r="C13150" s="3"/>
      <c r="D13150" s="3"/>
      <c r="E13150" s="4"/>
      <c r="U13150" s="4"/>
      <c r="W13150" s="4"/>
    </row>
    <row r="13151" spans="3:36">
      <c r="C13151" s="3"/>
      <c r="D13151" s="3"/>
      <c r="E13151" s="4"/>
      <c r="U13151" s="4"/>
      <c r="W13151" s="4"/>
    </row>
    <row r="13152" spans="3:36">
      <c r="C13152" s="3"/>
      <c r="D13152" s="3"/>
      <c r="E13152" s="4"/>
      <c r="U13152" s="4"/>
      <c r="W13152" s="4"/>
    </row>
    <row r="13153" spans="3:36">
      <c r="C13153" s="3"/>
      <c r="D13153" s="3"/>
      <c r="E13153" s="4"/>
      <c r="U13153" s="4"/>
      <c r="W13153" s="4"/>
    </row>
    <row r="13154" spans="3:36">
      <c r="C13154" s="3"/>
      <c r="D13154" s="3"/>
      <c r="E13154" s="4"/>
      <c r="U13154" s="4"/>
      <c r="W13154" s="4"/>
    </row>
    <row r="13155" spans="3:36">
      <c r="C13155" s="3"/>
      <c r="D13155" s="3"/>
      <c r="E13155" s="4"/>
      <c r="U13155" s="4"/>
      <c r="W13155" s="4"/>
    </row>
    <row r="13156" spans="3:36">
      <c r="C13156" s="3"/>
      <c r="D13156" s="3"/>
      <c r="E13156" s="4"/>
      <c r="AJ13156" s="3"/>
    </row>
    <row r="13157" spans="3:36">
      <c r="C13157" s="3"/>
      <c r="D13157" s="3"/>
      <c r="E13157" s="4"/>
      <c r="AJ13157" s="3"/>
    </row>
    <row r="13158" spans="3:36">
      <c r="C13158" s="3"/>
      <c r="D13158" s="3"/>
      <c r="E13158" s="4"/>
      <c r="AJ13158" s="3"/>
    </row>
    <row r="13159" spans="3:36">
      <c r="C13159" s="3"/>
      <c r="D13159" s="3"/>
      <c r="E13159" s="4"/>
    </row>
    <row r="13160" spans="3:36">
      <c r="C13160" s="3"/>
      <c r="D13160" s="3"/>
      <c r="E13160" s="4"/>
      <c r="AJ13160" s="3"/>
    </row>
    <row r="13161" spans="3:36">
      <c r="C13161" s="3"/>
      <c r="D13161" s="3"/>
      <c r="E13161" s="4"/>
      <c r="AJ13161" s="3"/>
    </row>
    <row r="13162" spans="3:36">
      <c r="C13162" s="3"/>
      <c r="D13162" s="3"/>
      <c r="E13162" s="4"/>
      <c r="U13162" s="4"/>
      <c r="W13162" s="4"/>
      <c r="AJ13162" s="3"/>
    </row>
    <row r="13163" spans="3:36">
      <c r="C13163" s="3"/>
      <c r="D13163" s="3"/>
      <c r="E13163" s="4"/>
      <c r="U13163" s="4"/>
      <c r="W13163" s="4"/>
      <c r="AJ13163" s="3"/>
    </row>
    <row r="13164" spans="3:36">
      <c r="C13164" s="3"/>
      <c r="D13164" s="3"/>
      <c r="E13164" s="4"/>
      <c r="U13164" s="4"/>
      <c r="W13164" s="4"/>
      <c r="AJ13164" s="3"/>
    </row>
    <row r="13165" spans="3:36">
      <c r="C13165" s="3"/>
      <c r="D13165" s="3"/>
      <c r="E13165" s="4"/>
      <c r="U13165" s="4"/>
      <c r="W13165" s="4"/>
      <c r="AJ13165" s="3"/>
    </row>
    <row r="13166" spans="3:36">
      <c r="C13166" s="3"/>
      <c r="D13166" s="3"/>
      <c r="E13166" s="4"/>
      <c r="U13166" s="4"/>
      <c r="W13166" s="4"/>
      <c r="AJ13166" s="3"/>
    </row>
    <row r="13167" spans="3:36">
      <c r="C13167" s="3"/>
      <c r="D13167" s="3"/>
      <c r="E13167" s="4"/>
      <c r="U13167" s="4"/>
      <c r="W13167" s="4"/>
      <c r="AJ13167" s="3"/>
    </row>
    <row r="13168" spans="3:36">
      <c r="C13168" s="3"/>
      <c r="D13168" s="3"/>
      <c r="E13168" s="4"/>
      <c r="U13168" s="4"/>
      <c r="W13168" s="4"/>
      <c r="AJ13168" s="3"/>
    </row>
    <row r="13169" spans="3:36">
      <c r="C13169" s="3"/>
      <c r="D13169" s="3"/>
      <c r="E13169" s="4"/>
      <c r="U13169" s="4"/>
      <c r="W13169" s="4"/>
      <c r="AJ13169" s="3"/>
    </row>
    <row r="13170" spans="3:36">
      <c r="C13170" s="3"/>
      <c r="D13170" s="3"/>
      <c r="E13170" s="4"/>
      <c r="U13170" s="4"/>
      <c r="W13170" s="4"/>
    </row>
    <row r="13171" spans="3:36">
      <c r="C13171" s="3"/>
      <c r="D13171" s="3"/>
      <c r="E13171" s="4"/>
      <c r="U13171" s="4"/>
      <c r="W13171" s="4"/>
    </row>
    <row r="13172" spans="3:36">
      <c r="C13172" s="3"/>
      <c r="D13172" s="3"/>
      <c r="E13172" s="4"/>
      <c r="U13172" s="4"/>
      <c r="W13172" s="4"/>
    </row>
    <row r="13173" spans="3:36">
      <c r="C13173" s="3"/>
      <c r="D13173" s="3"/>
      <c r="E13173" s="4"/>
      <c r="U13173" s="4"/>
      <c r="W13173" s="4"/>
    </row>
    <row r="13174" spans="3:36">
      <c r="C13174" s="3"/>
      <c r="D13174" s="3"/>
      <c r="E13174" s="4"/>
      <c r="U13174" s="4"/>
      <c r="W13174" s="4"/>
    </row>
    <row r="13175" spans="3:36">
      <c r="C13175" s="3"/>
      <c r="D13175" s="3"/>
      <c r="E13175" s="4"/>
      <c r="U13175" s="4"/>
      <c r="W13175" s="4"/>
      <c r="AJ13175" s="3"/>
    </row>
    <row r="13176" spans="3:36">
      <c r="C13176" s="3"/>
      <c r="D13176" s="3"/>
      <c r="E13176" s="4"/>
      <c r="U13176" s="4"/>
      <c r="W13176" s="4"/>
      <c r="AJ13176" s="3"/>
    </row>
    <row r="13177" spans="3:36">
      <c r="C13177" s="3"/>
      <c r="D13177" s="3"/>
      <c r="E13177" s="4"/>
      <c r="U13177" s="4"/>
      <c r="W13177" s="4"/>
      <c r="AJ13177" s="3"/>
    </row>
    <row r="13178" spans="3:36">
      <c r="C13178" s="3"/>
      <c r="D13178" s="3"/>
      <c r="E13178" s="4"/>
      <c r="U13178" s="4"/>
      <c r="W13178" s="4"/>
      <c r="AJ13178" s="3"/>
    </row>
    <row r="13179" spans="3:36">
      <c r="C13179" s="3"/>
      <c r="D13179" s="3"/>
      <c r="E13179" s="4"/>
      <c r="U13179" s="4"/>
      <c r="W13179" s="4"/>
      <c r="AJ13179" s="3"/>
    </row>
    <row r="13180" spans="3:36">
      <c r="C13180" s="3"/>
      <c r="D13180" s="3"/>
      <c r="E13180" s="4"/>
      <c r="U13180" s="4"/>
      <c r="W13180" s="4"/>
      <c r="AJ13180" s="3"/>
    </row>
    <row r="13181" spans="3:36">
      <c r="C13181" s="3"/>
      <c r="D13181" s="3"/>
      <c r="E13181" s="4"/>
      <c r="U13181" s="4"/>
      <c r="W13181" s="4"/>
      <c r="AJ13181" s="3"/>
    </row>
    <row r="13182" spans="3:36">
      <c r="C13182" s="3"/>
      <c r="D13182" s="3"/>
      <c r="E13182" s="4"/>
      <c r="U13182" s="4"/>
      <c r="W13182" s="4"/>
      <c r="AJ13182" s="3"/>
    </row>
    <row r="13183" spans="3:36">
      <c r="C13183" s="3"/>
      <c r="D13183" s="3"/>
      <c r="E13183" s="4"/>
      <c r="U13183" s="4"/>
      <c r="W13183" s="4"/>
    </row>
    <row r="13184" spans="3:36">
      <c r="C13184" s="3"/>
      <c r="D13184" s="3"/>
      <c r="E13184" s="4"/>
      <c r="U13184" s="4"/>
      <c r="W13184" s="4"/>
    </row>
    <row r="13185" spans="3:36">
      <c r="C13185" s="3"/>
      <c r="D13185" s="3"/>
      <c r="E13185" s="4"/>
      <c r="U13185" s="4"/>
      <c r="W13185" s="4"/>
    </row>
    <row r="13186" spans="3:36">
      <c r="C13186" s="3"/>
      <c r="D13186" s="3"/>
      <c r="E13186" s="4"/>
      <c r="U13186" s="4"/>
      <c r="W13186" s="4"/>
    </row>
    <row r="13187" spans="3:36">
      <c r="C13187" s="3"/>
      <c r="D13187" s="3"/>
      <c r="E13187" s="4"/>
      <c r="AJ13187" s="3"/>
    </row>
    <row r="13188" spans="3:36">
      <c r="C13188" s="3"/>
      <c r="D13188" s="3"/>
      <c r="E13188" s="4"/>
      <c r="AJ13188" s="3"/>
    </row>
    <row r="13189" spans="3:36">
      <c r="C13189" s="3"/>
      <c r="D13189" s="3"/>
      <c r="E13189" s="4"/>
      <c r="AJ13189" s="3"/>
    </row>
    <row r="13190" spans="3:36">
      <c r="C13190" s="3"/>
      <c r="D13190" s="3"/>
      <c r="E13190" s="4"/>
      <c r="AJ13190" s="3"/>
    </row>
    <row r="13191" spans="3:36">
      <c r="C13191" s="3"/>
      <c r="D13191" s="3"/>
      <c r="E13191" s="4"/>
      <c r="AJ13191" s="3"/>
    </row>
    <row r="13192" spans="3:36">
      <c r="C13192" s="3"/>
      <c r="D13192" s="3"/>
      <c r="E13192" s="4"/>
      <c r="AJ13192" s="3"/>
    </row>
    <row r="13193" spans="3:36">
      <c r="C13193" s="3"/>
      <c r="D13193" s="3"/>
      <c r="E13193" s="4"/>
      <c r="AJ13193" s="3"/>
    </row>
    <row r="13194" spans="3:36">
      <c r="C13194" s="3"/>
      <c r="D13194" s="3"/>
      <c r="E13194" s="4"/>
      <c r="AJ13194" s="3"/>
    </row>
    <row r="13195" spans="3:36">
      <c r="C13195" s="3"/>
      <c r="D13195" s="3"/>
      <c r="E13195" s="4"/>
      <c r="AJ13195" s="3"/>
    </row>
    <row r="13196" spans="3:36">
      <c r="C13196" s="3"/>
      <c r="D13196" s="3"/>
      <c r="E13196" s="4"/>
      <c r="AJ13196" s="3"/>
    </row>
    <row r="13197" spans="3:36">
      <c r="C13197" s="3"/>
      <c r="D13197" s="3"/>
      <c r="E13197" s="4"/>
      <c r="AJ13197" s="3"/>
    </row>
    <row r="13198" spans="3:36">
      <c r="C13198" s="3"/>
      <c r="D13198" s="3"/>
      <c r="E13198" s="4"/>
      <c r="AJ13198" s="3"/>
    </row>
    <row r="13199" spans="3:36">
      <c r="C13199" s="3"/>
      <c r="D13199" s="3"/>
      <c r="E13199" s="4"/>
      <c r="AJ13199" s="3"/>
    </row>
    <row r="13200" spans="3:36">
      <c r="C13200" s="3"/>
      <c r="D13200" s="3"/>
      <c r="E13200" s="4"/>
      <c r="AJ13200" s="3"/>
    </row>
    <row r="13201" spans="3:36">
      <c r="C13201" s="3"/>
      <c r="D13201" s="3"/>
      <c r="E13201" s="4"/>
    </row>
    <row r="13202" spans="3:36">
      <c r="C13202" s="3"/>
      <c r="D13202" s="3"/>
      <c r="E13202" s="4"/>
      <c r="AJ13202" s="3"/>
    </row>
    <row r="13203" spans="3:36">
      <c r="C13203" s="3"/>
      <c r="D13203" s="3"/>
      <c r="E13203" s="4"/>
    </row>
    <row r="13204" spans="3:36">
      <c r="C13204" s="3"/>
      <c r="D13204" s="3"/>
      <c r="E13204" s="4"/>
      <c r="AJ13204" s="3"/>
    </row>
    <row r="13205" spans="3:36">
      <c r="C13205" s="3"/>
      <c r="D13205" s="3"/>
      <c r="E13205" s="4"/>
    </row>
    <row r="13206" spans="3:36">
      <c r="C13206" s="3"/>
      <c r="D13206" s="3"/>
      <c r="E13206" s="4"/>
      <c r="AJ13206" s="3"/>
    </row>
    <row r="13207" spans="3:36">
      <c r="C13207" s="3"/>
      <c r="D13207" s="3"/>
      <c r="E13207" s="4"/>
    </row>
    <row r="13208" spans="3:36">
      <c r="C13208" s="3"/>
      <c r="D13208" s="3"/>
      <c r="E13208" s="4"/>
      <c r="AJ13208" s="3"/>
    </row>
    <row r="13209" spans="3:36">
      <c r="C13209" s="3"/>
      <c r="D13209" s="3"/>
      <c r="E13209" s="4"/>
    </row>
    <row r="13210" spans="3:36">
      <c r="C13210" s="3"/>
      <c r="D13210" s="3"/>
      <c r="E13210" s="4"/>
      <c r="AJ13210" s="3"/>
    </row>
    <row r="13211" spans="3:36">
      <c r="C13211" s="3"/>
      <c r="D13211" s="3"/>
      <c r="E13211" s="4"/>
      <c r="AJ13211" s="3"/>
    </row>
    <row r="13212" spans="3:36">
      <c r="C13212" s="3"/>
      <c r="D13212" s="3"/>
      <c r="E13212" s="4"/>
      <c r="AJ13212" s="3"/>
    </row>
    <row r="13213" spans="3:36">
      <c r="C13213" s="3"/>
      <c r="D13213" s="3"/>
      <c r="E13213" s="4"/>
      <c r="AJ13213" s="3"/>
    </row>
    <row r="13214" spans="3:36">
      <c r="C13214" s="3"/>
      <c r="D13214" s="3"/>
      <c r="E13214" s="4"/>
      <c r="U13214" s="4"/>
      <c r="W13214" s="4"/>
    </row>
    <row r="13215" spans="3:36">
      <c r="C13215" s="3"/>
      <c r="D13215" s="3"/>
      <c r="E13215" s="4"/>
      <c r="U13215" s="4"/>
      <c r="W13215" s="4"/>
    </row>
    <row r="13216" spans="3:36">
      <c r="C13216" s="3"/>
      <c r="D13216" s="3"/>
      <c r="E13216" s="4"/>
      <c r="U13216" s="4"/>
      <c r="W13216" s="4"/>
    </row>
    <row r="13217" spans="3:36">
      <c r="C13217" s="3"/>
      <c r="D13217" s="3"/>
      <c r="E13217" s="4"/>
      <c r="U13217" s="4"/>
      <c r="W13217" s="4"/>
      <c r="AJ13217" s="3"/>
    </row>
    <row r="13218" spans="3:36">
      <c r="C13218" s="3"/>
      <c r="D13218" s="3"/>
      <c r="E13218" s="4"/>
      <c r="U13218" s="4"/>
      <c r="W13218" s="4"/>
      <c r="AJ13218" s="3"/>
    </row>
    <row r="13219" spans="3:36">
      <c r="C13219" s="3"/>
      <c r="D13219" s="3"/>
      <c r="E13219" s="4"/>
      <c r="U13219" s="4"/>
      <c r="W13219" s="4"/>
      <c r="AJ13219" s="3"/>
    </row>
    <row r="13220" spans="3:36">
      <c r="C13220" s="3"/>
      <c r="D13220" s="3"/>
      <c r="E13220" s="4"/>
      <c r="U13220" s="4"/>
      <c r="W13220" s="4"/>
    </row>
    <row r="13221" spans="3:36">
      <c r="C13221" s="3"/>
      <c r="D13221" s="3"/>
      <c r="E13221" s="4"/>
      <c r="U13221" s="4"/>
      <c r="W13221" s="4"/>
    </row>
    <row r="13222" spans="3:36">
      <c r="C13222" s="3"/>
      <c r="D13222" s="3"/>
      <c r="E13222" s="4"/>
      <c r="U13222" s="4"/>
      <c r="W13222" s="4"/>
      <c r="AJ13222" s="3"/>
    </row>
    <row r="13223" spans="3:36">
      <c r="C13223" s="3"/>
      <c r="D13223" s="3"/>
      <c r="E13223" s="4"/>
      <c r="U13223" s="4"/>
      <c r="W13223" s="4"/>
      <c r="AJ13223" s="3"/>
    </row>
    <row r="13224" spans="3:36">
      <c r="C13224" s="3"/>
      <c r="D13224" s="3"/>
      <c r="E13224" s="4"/>
      <c r="U13224" s="4"/>
      <c r="W13224" s="4"/>
      <c r="AJ13224" s="3"/>
    </row>
    <row r="13225" spans="3:36">
      <c r="C13225" s="3"/>
      <c r="D13225" s="3"/>
      <c r="E13225" s="4"/>
      <c r="U13225" s="4"/>
      <c r="W13225" s="4"/>
      <c r="AJ13225" s="3"/>
    </row>
    <row r="13226" spans="3:36">
      <c r="C13226" s="3"/>
      <c r="D13226" s="3"/>
      <c r="E13226" s="4"/>
      <c r="U13226" s="4"/>
      <c r="W13226" s="4"/>
      <c r="AJ13226" s="3"/>
    </row>
    <row r="13227" spans="3:36">
      <c r="C13227" s="3"/>
      <c r="D13227" s="3"/>
      <c r="E13227" s="4"/>
      <c r="U13227" s="4"/>
      <c r="W13227" s="4"/>
      <c r="AJ13227" s="3"/>
    </row>
    <row r="13228" spans="3:36">
      <c r="C13228" s="3"/>
      <c r="D13228" s="3"/>
      <c r="E13228" s="4"/>
      <c r="U13228" s="4"/>
      <c r="W13228" s="4"/>
      <c r="AJ13228" s="3"/>
    </row>
    <row r="13229" spans="3:36">
      <c r="C13229" s="3"/>
      <c r="D13229" s="3"/>
      <c r="E13229" s="4"/>
      <c r="U13229" s="4"/>
      <c r="W13229" s="4"/>
    </row>
    <row r="13230" spans="3:36">
      <c r="C13230" s="3"/>
      <c r="D13230" s="3"/>
      <c r="E13230" s="4"/>
      <c r="U13230" s="4"/>
      <c r="W13230" s="4"/>
    </row>
    <row r="13231" spans="3:36">
      <c r="C13231" s="3"/>
      <c r="D13231" s="3"/>
      <c r="E13231" s="4"/>
      <c r="U13231" s="4"/>
      <c r="W13231" s="4"/>
    </row>
    <row r="13232" spans="3:36">
      <c r="C13232" s="3"/>
      <c r="D13232" s="3"/>
      <c r="E13232" s="4"/>
      <c r="U13232" s="4"/>
      <c r="W13232" s="4"/>
    </row>
    <row r="13233" spans="3:36">
      <c r="C13233" s="3"/>
      <c r="D13233" s="3"/>
      <c r="E13233" s="4"/>
      <c r="U13233" s="4"/>
      <c r="W13233" s="4"/>
    </row>
    <row r="13234" spans="3:36">
      <c r="C13234" s="3"/>
      <c r="D13234" s="3"/>
      <c r="E13234" s="4"/>
      <c r="U13234" s="4"/>
      <c r="W13234" s="4"/>
    </row>
    <row r="13235" spans="3:36">
      <c r="C13235" s="3"/>
      <c r="D13235" s="3"/>
      <c r="E13235" s="4"/>
      <c r="U13235" s="4"/>
      <c r="W13235" s="4"/>
      <c r="AJ13235" s="3"/>
    </row>
    <row r="13236" spans="3:36">
      <c r="C13236" s="3"/>
      <c r="D13236" s="3"/>
      <c r="E13236" s="4"/>
      <c r="U13236" s="4"/>
      <c r="W13236" s="4"/>
      <c r="AJ13236" s="3"/>
    </row>
    <row r="13237" spans="3:36">
      <c r="C13237" s="3"/>
      <c r="D13237" s="3"/>
      <c r="E13237" s="4"/>
      <c r="U13237" s="4"/>
      <c r="W13237" s="4"/>
      <c r="AJ13237" s="3"/>
    </row>
    <row r="13238" spans="3:36">
      <c r="C13238" s="3"/>
      <c r="D13238" s="3"/>
      <c r="E13238" s="4"/>
      <c r="U13238" s="4"/>
      <c r="W13238" s="4"/>
      <c r="AJ13238" s="3"/>
    </row>
    <row r="13239" spans="3:36">
      <c r="C13239" s="3"/>
      <c r="D13239" s="3"/>
      <c r="E13239" s="4"/>
      <c r="U13239" s="4"/>
      <c r="W13239" s="4"/>
      <c r="AJ13239" s="3"/>
    </row>
    <row r="13240" spans="3:36">
      <c r="C13240" s="3"/>
      <c r="D13240" s="3"/>
      <c r="E13240" s="4"/>
      <c r="U13240" s="4"/>
      <c r="W13240" s="4"/>
      <c r="AJ13240" s="3"/>
    </row>
    <row r="13241" spans="3:36">
      <c r="C13241" s="3"/>
      <c r="D13241" s="3"/>
      <c r="E13241" s="4"/>
      <c r="U13241" s="4"/>
      <c r="W13241" s="4"/>
    </row>
    <row r="13242" spans="3:36">
      <c r="C13242" s="3"/>
      <c r="D13242" s="3"/>
      <c r="E13242" s="4"/>
      <c r="U13242" s="4"/>
      <c r="W13242" s="4"/>
    </row>
    <row r="13243" spans="3:36">
      <c r="C13243" s="3"/>
      <c r="D13243" s="3"/>
      <c r="E13243" s="4"/>
      <c r="U13243" s="4"/>
      <c r="W13243" s="4"/>
    </row>
    <row r="13244" spans="3:36">
      <c r="C13244" s="3"/>
      <c r="D13244" s="3"/>
      <c r="E13244" s="4"/>
      <c r="U13244" s="4"/>
      <c r="W13244" s="4"/>
    </row>
    <row r="13245" spans="3:36">
      <c r="C13245" s="3"/>
      <c r="D13245" s="3"/>
      <c r="E13245" s="4"/>
      <c r="U13245" s="4"/>
      <c r="W13245" s="4"/>
    </row>
    <row r="13246" spans="3:36">
      <c r="C13246" s="3"/>
      <c r="D13246" s="3"/>
      <c r="E13246" s="4"/>
      <c r="U13246" s="4"/>
      <c r="W13246" s="4"/>
    </row>
    <row r="13247" spans="3:36">
      <c r="C13247" s="3"/>
      <c r="D13247" s="3"/>
      <c r="E13247" s="4"/>
      <c r="AJ13247" s="3"/>
    </row>
    <row r="13248" spans="3:36">
      <c r="C13248" s="3"/>
      <c r="D13248" s="3"/>
      <c r="E13248" s="4"/>
      <c r="AJ13248" s="3"/>
    </row>
    <row r="13249" spans="3:36">
      <c r="C13249" s="3"/>
      <c r="D13249" s="3"/>
      <c r="E13249" s="4"/>
      <c r="AJ13249" s="3"/>
    </row>
    <row r="13250" spans="3:36">
      <c r="C13250" s="3"/>
      <c r="D13250" s="3"/>
      <c r="E13250" s="4"/>
      <c r="AJ13250" s="3"/>
    </row>
    <row r="13251" spans="3:36">
      <c r="C13251" s="3"/>
      <c r="D13251" s="3"/>
      <c r="E13251" s="4"/>
      <c r="AJ13251" s="3"/>
    </row>
    <row r="13252" spans="3:36">
      <c r="C13252" s="3"/>
      <c r="D13252" s="3"/>
      <c r="E13252" s="4"/>
      <c r="AJ13252" s="3"/>
    </row>
    <row r="13253" spans="3:36">
      <c r="C13253" s="3"/>
      <c r="D13253" s="3"/>
      <c r="E13253" s="4"/>
      <c r="AJ13253" s="3"/>
    </row>
    <row r="13254" spans="3:36">
      <c r="C13254" s="3"/>
      <c r="D13254" s="3"/>
      <c r="E13254" s="4"/>
      <c r="AJ13254" s="3"/>
    </row>
    <row r="13255" spans="3:36">
      <c r="C13255" s="3"/>
      <c r="D13255" s="3"/>
      <c r="E13255" s="4"/>
      <c r="AJ13255" s="3"/>
    </row>
    <row r="13256" spans="3:36">
      <c r="C13256" s="3"/>
      <c r="D13256" s="3"/>
      <c r="E13256" s="4"/>
      <c r="AJ13256" s="3"/>
    </row>
    <row r="13257" spans="3:36">
      <c r="C13257" s="3"/>
      <c r="D13257" s="3"/>
      <c r="E13257" s="4"/>
      <c r="U13257" s="4"/>
      <c r="W13257" s="4"/>
    </row>
    <row r="13258" spans="3:36">
      <c r="C13258" s="3"/>
      <c r="D13258" s="3"/>
      <c r="E13258" s="4"/>
      <c r="U13258" s="4"/>
      <c r="W13258" s="4"/>
    </row>
    <row r="13259" spans="3:36">
      <c r="C13259" s="3"/>
      <c r="D13259" s="3"/>
      <c r="E13259" s="4"/>
      <c r="U13259" s="4"/>
      <c r="W13259" s="4"/>
    </row>
    <row r="13260" spans="3:36">
      <c r="C13260" s="3"/>
      <c r="D13260" s="3"/>
      <c r="E13260" s="4"/>
      <c r="U13260" s="4"/>
      <c r="W13260" s="4"/>
    </row>
    <row r="13261" spans="3:36">
      <c r="C13261" s="3"/>
      <c r="D13261" s="3"/>
      <c r="E13261" s="4"/>
      <c r="U13261" s="4"/>
      <c r="W13261" s="4"/>
    </row>
    <row r="13262" spans="3:36">
      <c r="C13262" s="3"/>
      <c r="D13262" s="3"/>
      <c r="E13262" s="4"/>
      <c r="AJ13262" s="3"/>
    </row>
    <row r="13263" spans="3:36">
      <c r="C13263" s="3"/>
      <c r="D13263" s="3"/>
      <c r="E13263" s="4"/>
      <c r="AJ13263" s="3"/>
    </row>
    <row r="13264" spans="3:36">
      <c r="C13264" s="3"/>
      <c r="D13264" s="3"/>
      <c r="E13264" s="4"/>
      <c r="AJ13264" s="3"/>
    </row>
    <row r="13265" spans="3:36">
      <c r="C13265" s="3"/>
      <c r="D13265" s="3"/>
      <c r="E13265" s="4"/>
    </row>
    <row r="13266" spans="3:36">
      <c r="C13266" s="3"/>
      <c r="D13266" s="3"/>
      <c r="E13266" s="4"/>
      <c r="AJ13266" s="3"/>
    </row>
    <row r="13267" spans="3:36">
      <c r="C13267" s="3"/>
      <c r="D13267" s="3"/>
      <c r="E13267" s="4"/>
    </row>
    <row r="13268" spans="3:36">
      <c r="C13268" s="3"/>
      <c r="D13268" s="3"/>
      <c r="E13268" s="4"/>
      <c r="AJ13268" s="3"/>
    </row>
    <row r="13269" spans="3:36">
      <c r="C13269" s="3"/>
      <c r="D13269" s="3"/>
      <c r="E13269" s="4"/>
      <c r="AJ13269" s="3"/>
    </row>
    <row r="13270" spans="3:36">
      <c r="C13270" s="3"/>
      <c r="D13270" s="3"/>
      <c r="E13270" s="4"/>
      <c r="AJ13270" s="3"/>
    </row>
    <row r="13271" spans="3:36">
      <c r="C13271" s="3"/>
      <c r="D13271" s="3"/>
      <c r="E13271" s="4"/>
      <c r="AJ13271" s="3"/>
    </row>
    <row r="13272" spans="3:36">
      <c r="C13272" s="3"/>
      <c r="D13272" s="3"/>
      <c r="E13272" s="4"/>
      <c r="AJ13272" s="3"/>
    </row>
    <row r="13273" spans="3:36">
      <c r="C13273" s="3"/>
      <c r="D13273" s="3"/>
      <c r="E13273" s="4"/>
      <c r="AJ13273" s="3"/>
    </row>
    <row r="13274" spans="3:36">
      <c r="C13274" s="3"/>
      <c r="D13274" s="3"/>
      <c r="E13274" s="4"/>
      <c r="U13274" s="4"/>
      <c r="W13274" s="4"/>
    </row>
    <row r="13275" spans="3:36">
      <c r="C13275" s="3"/>
      <c r="D13275" s="3"/>
      <c r="E13275" s="4"/>
      <c r="U13275" s="4"/>
      <c r="W13275" s="4"/>
    </row>
    <row r="13276" spans="3:36">
      <c r="C13276" s="3"/>
      <c r="D13276" s="3"/>
      <c r="E13276" s="4"/>
      <c r="U13276" s="4"/>
      <c r="W13276" s="4"/>
    </row>
    <row r="13277" spans="3:36">
      <c r="C13277" s="3"/>
      <c r="D13277" s="3"/>
      <c r="E13277" s="4"/>
      <c r="AJ13277" s="3"/>
    </row>
    <row r="13278" spans="3:36">
      <c r="C13278" s="3"/>
      <c r="D13278" s="3"/>
      <c r="E13278" s="4"/>
      <c r="AJ13278" s="3"/>
    </row>
    <row r="13279" spans="3:36">
      <c r="C13279" s="3"/>
      <c r="D13279" s="3"/>
      <c r="E13279" s="4"/>
      <c r="AJ13279" s="3"/>
    </row>
    <row r="13280" spans="3:36">
      <c r="C13280" s="3"/>
      <c r="D13280" s="3"/>
      <c r="E13280" s="4"/>
      <c r="AJ13280" s="3"/>
    </row>
    <row r="13281" spans="3:36">
      <c r="C13281" s="3"/>
      <c r="D13281" s="3"/>
      <c r="E13281" s="4"/>
      <c r="AJ13281" s="3"/>
    </row>
    <row r="13282" spans="3:36">
      <c r="C13282" s="3"/>
      <c r="D13282" s="3"/>
      <c r="E13282" s="4"/>
      <c r="AJ13282" s="3"/>
    </row>
    <row r="13283" spans="3:36">
      <c r="C13283" s="3"/>
      <c r="D13283" s="3"/>
      <c r="E13283" s="4"/>
      <c r="AJ13283" s="3"/>
    </row>
    <row r="13284" spans="3:36">
      <c r="C13284" s="3"/>
      <c r="D13284" s="3"/>
      <c r="E13284" s="4"/>
      <c r="AJ13284" s="3"/>
    </row>
    <row r="13285" spans="3:36">
      <c r="C13285" s="3"/>
      <c r="D13285" s="3"/>
      <c r="E13285" s="4"/>
      <c r="AJ13285" s="3"/>
    </row>
    <row r="13286" spans="3:36">
      <c r="C13286" s="3"/>
      <c r="D13286" s="3"/>
      <c r="E13286" s="4"/>
      <c r="AJ13286" s="3"/>
    </row>
    <row r="13287" spans="3:36">
      <c r="C13287" s="3"/>
      <c r="D13287" s="3"/>
      <c r="E13287" s="4"/>
      <c r="AJ13287" s="3"/>
    </row>
    <row r="13288" spans="3:36">
      <c r="C13288" s="3"/>
      <c r="D13288" s="3"/>
      <c r="E13288" s="4"/>
      <c r="AJ13288" s="3"/>
    </row>
    <row r="13289" spans="3:36">
      <c r="C13289" s="3"/>
      <c r="D13289" s="3"/>
      <c r="E13289" s="4"/>
      <c r="U13289" s="4"/>
      <c r="W13289" s="4"/>
      <c r="AJ13289" s="3"/>
    </row>
    <row r="13290" spans="3:36">
      <c r="C13290" s="3"/>
      <c r="D13290" s="3"/>
      <c r="E13290" s="4"/>
      <c r="U13290" s="4"/>
      <c r="W13290" s="4"/>
      <c r="AJ13290" s="3"/>
    </row>
    <row r="13291" spans="3:36">
      <c r="C13291" s="3"/>
      <c r="D13291" s="3"/>
      <c r="E13291" s="4"/>
      <c r="U13291" s="4"/>
      <c r="W13291" s="4"/>
      <c r="AJ13291" s="3"/>
    </row>
    <row r="13292" spans="3:36">
      <c r="C13292" s="3"/>
      <c r="D13292" s="3"/>
      <c r="E13292" s="4"/>
      <c r="U13292" s="4"/>
      <c r="W13292" s="4"/>
      <c r="AJ13292" s="3"/>
    </row>
    <row r="13293" spans="3:36">
      <c r="C13293" s="3"/>
      <c r="D13293" s="3"/>
      <c r="E13293" s="4"/>
      <c r="U13293" s="4"/>
      <c r="W13293" s="4"/>
    </row>
    <row r="13294" spans="3:36">
      <c r="C13294" s="3"/>
      <c r="D13294" s="3"/>
      <c r="E13294" s="4"/>
      <c r="U13294" s="4"/>
      <c r="W13294" s="4"/>
    </row>
    <row r="13295" spans="3:36">
      <c r="C13295" s="3"/>
      <c r="D13295" s="3"/>
      <c r="E13295" s="4"/>
      <c r="U13295" s="4"/>
      <c r="W13295" s="4"/>
    </row>
    <row r="13296" spans="3:36">
      <c r="C13296" s="3"/>
      <c r="D13296" s="3"/>
      <c r="E13296" s="4"/>
      <c r="U13296" s="4"/>
      <c r="W13296" s="4"/>
    </row>
    <row r="13297" spans="3:36">
      <c r="C13297" s="3"/>
      <c r="D13297" s="3"/>
      <c r="E13297" s="4"/>
      <c r="U13297" s="4"/>
      <c r="W13297" s="4"/>
    </row>
    <row r="13298" spans="3:36">
      <c r="C13298" s="3"/>
      <c r="D13298" s="3"/>
      <c r="E13298" s="4"/>
      <c r="U13298" s="4"/>
      <c r="W13298" s="4"/>
    </row>
    <row r="13299" spans="3:36">
      <c r="C13299" s="3"/>
      <c r="D13299" s="3"/>
      <c r="E13299" s="4"/>
      <c r="U13299" s="4"/>
      <c r="W13299" s="4"/>
      <c r="AJ13299" s="3"/>
    </row>
    <row r="13300" spans="3:36">
      <c r="C13300" s="3"/>
      <c r="D13300" s="3"/>
      <c r="E13300" s="4"/>
      <c r="U13300" s="4"/>
      <c r="W13300" s="4"/>
      <c r="AJ13300" s="3"/>
    </row>
    <row r="13301" spans="3:36">
      <c r="C13301" s="3"/>
      <c r="D13301" s="3"/>
      <c r="E13301" s="4"/>
      <c r="U13301" s="4"/>
      <c r="W13301" s="4"/>
      <c r="AJ13301" s="3"/>
    </row>
    <row r="13302" spans="3:36">
      <c r="C13302" s="3"/>
      <c r="D13302" s="3"/>
      <c r="E13302" s="4"/>
      <c r="U13302" s="4"/>
      <c r="W13302" s="4"/>
    </row>
    <row r="13303" spans="3:36">
      <c r="C13303" s="3"/>
      <c r="D13303" s="3"/>
      <c r="E13303" s="4"/>
      <c r="U13303" s="4"/>
      <c r="W13303" s="4"/>
    </row>
    <row r="13304" spans="3:36">
      <c r="C13304" s="3"/>
      <c r="D13304" s="3"/>
      <c r="E13304" s="4"/>
      <c r="U13304" s="4"/>
      <c r="W13304" s="4"/>
      <c r="AJ13304" s="3"/>
    </row>
    <row r="13305" spans="3:36">
      <c r="C13305" s="3"/>
      <c r="D13305" s="3"/>
      <c r="E13305" s="4"/>
      <c r="U13305" s="4"/>
      <c r="W13305" s="4"/>
      <c r="AJ13305" s="3"/>
    </row>
    <row r="13306" spans="3:36">
      <c r="C13306" s="3"/>
      <c r="D13306" s="3"/>
      <c r="E13306" s="4"/>
      <c r="U13306" s="4"/>
      <c r="W13306" s="4"/>
      <c r="AJ13306" s="3"/>
    </row>
    <row r="13307" spans="3:36">
      <c r="C13307" s="3"/>
      <c r="D13307" s="3"/>
      <c r="E13307" s="4"/>
      <c r="U13307" s="4"/>
      <c r="W13307" s="4"/>
      <c r="AJ13307" s="3"/>
    </row>
    <row r="13308" spans="3:36">
      <c r="C13308" s="3"/>
      <c r="D13308" s="3"/>
      <c r="E13308" s="4"/>
      <c r="U13308" s="4"/>
      <c r="W13308" s="4"/>
      <c r="AJ13308" s="3"/>
    </row>
    <row r="13309" spans="3:36">
      <c r="C13309" s="3"/>
      <c r="D13309" s="3"/>
      <c r="E13309" s="4"/>
      <c r="U13309" s="4"/>
      <c r="W13309" s="4"/>
      <c r="AJ13309" s="3"/>
    </row>
    <row r="13310" spans="3:36">
      <c r="C13310" s="3"/>
      <c r="D13310" s="3"/>
      <c r="E13310" s="4"/>
      <c r="AJ13310" s="3"/>
    </row>
    <row r="13311" spans="3:36">
      <c r="C13311" s="3"/>
      <c r="D13311" s="3"/>
      <c r="E13311" s="4"/>
      <c r="AJ13311" s="3"/>
    </row>
    <row r="13312" spans="3:36">
      <c r="C13312" s="3"/>
      <c r="D13312" s="3"/>
      <c r="E13312" s="4"/>
      <c r="AJ13312" s="3"/>
    </row>
    <row r="13313" spans="3:36">
      <c r="C13313" s="3"/>
      <c r="D13313" s="3"/>
      <c r="E13313" s="4"/>
      <c r="AJ13313" s="3"/>
    </row>
    <row r="13314" spans="3:36">
      <c r="C13314" s="3"/>
      <c r="D13314" s="3"/>
      <c r="E13314" s="4"/>
    </row>
    <row r="13315" spans="3:36">
      <c r="C13315" s="3"/>
      <c r="D13315" s="3"/>
      <c r="E13315" s="4"/>
      <c r="AJ13315" s="3"/>
    </row>
    <row r="13316" spans="3:36">
      <c r="C13316" s="3"/>
      <c r="D13316" s="3"/>
      <c r="E13316" s="4"/>
      <c r="AJ13316" s="3"/>
    </row>
    <row r="13317" spans="3:36">
      <c r="C13317" s="3"/>
      <c r="D13317" s="3"/>
      <c r="E13317" s="4"/>
      <c r="U13317" s="4"/>
      <c r="W13317" s="4"/>
      <c r="AJ13317" s="3"/>
    </row>
    <row r="13318" spans="3:36">
      <c r="C13318" s="3"/>
      <c r="D13318" s="3"/>
      <c r="E13318" s="4"/>
      <c r="U13318" s="4"/>
      <c r="W13318" s="4"/>
      <c r="AJ13318" s="3"/>
    </row>
    <row r="13319" spans="3:36">
      <c r="C13319" s="3"/>
      <c r="D13319" s="3"/>
      <c r="E13319" s="4"/>
      <c r="U13319" s="4"/>
      <c r="W13319" s="4"/>
      <c r="AJ13319" s="3"/>
    </row>
    <row r="13320" spans="3:36">
      <c r="C13320" s="3"/>
      <c r="D13320" s="3"/>
      <c r="E13320" s="4"/>
      <c r="AJ13320" s="3"/>
    </row>
    <row r="13321" spans="3:36">
      <c r="C13321" s="3"/>
      <c r="D13321" s="3"/>
      <c r="E13321" s="4"/>
      <c r="AJ13321" s="3"/>
    </row>
    <row r="13322" spans="3:36">
      <c r="C13322" s="3"/>
      <c r="D13322" s="3"/>
      <c r="E13322" s="4"/>
      <c r="U13322" s="4"/>
      <c r="W13322" s="4"/>
    </row>
    <row r="13323" spans="3:36">
      <c r="C13323" s="3"/>
      <c r="D13323" s="3"/>
      <c r="E13323" s="4"/>
      <c r="U13323" s="4"/>
      <c r="W13323" s="4"/>
    </row>
    <row r="13324" spans="3:36">
      <c r="C13324" s="3"/>
      <c r="D13324" s="3"/>
      <c r="E13324" s="4"/>
      <c r="U13324" s="4"/>
      <c r="W13324" s="4"/>
    </row>
    <row r="13325" spans="3:36">
      <c r="C13325" s="3"/>
      <c r="D13325" s="3"/>
      <c r="E13325" s="4"/>
      <c r="U13325" s="4"/>
      <c r="W13325" s="4"/>
    </row>
    <row r="13326" spans="3:36">
      <c r="C13326" s="3"/>
      <c r="D13326" s="3"/>
      <c r="E13326" s="4"/>
      <c r="U13326" s="4"/>
      <c r="W13326" s="4"/>
    </row>
    <row r="13327" spans="3:36">
      <c r="C13327" s="3"/>
      <c r="D13327" s="3"/>
      <c r="E13327" s="4"/>
      <c r="U13327" s="4"/>
      <c r="W13327" s="4"/>
      <c r="AJ13327" s="3"/>
    </row>
    <row r="13328" spans="3:36">
      <c r="C13328" s="3"/>
      <c r="D13328" s="3"/>
      <c r="E13328" s="4"/>
      <c r="U13328" s="4"/>
      <c r="W13328" s="4"/>
      <c r="AJ13328" s="3"/>
    </row>
    <row r="13329" spans="3:36">
      <c r="C13329" s="3"/>
      <c r="D13329" s="3"/>
      <c r="E13329" s="4"/>
      <c r="U13329" s="4"/>
      <c r="W13329" s="4"/>
      <c r="AJ13329" s="3"/>
    </row>
    <row r="13330" spans="3:36">
      <c r="C13330" s="3"/>
      <c r="D13330" s="3"/>
      <c r="E13330" s="4"/>
      <c r="U13330" s="4"/>
      <c r="W13330" s="4"/>
      <c r="AJ13330" s="3"/>
    </row>
    <row r="13331" spans="3:36">
      <c r="C13331" s="3"/>
      <c r="D13331" s="3"/>
      <c r="E13331" s="4"/>
      <c r="U13331" s="4"/>
      <c r="W13331" s="4"/>
      <c r="AJ13331" s="3"/>
    </row>
    <row r="13332" spans="3:36">
      <c r="C13332" s="3"/>
      <c r="D13332" s="3"/>
      <c r="E13332" s="4"/>
      <c r="U13332" s="4"/>
      <c r="W13332" s="4"/>
    </row>
    <row r="13333" spans="3:36">
      <c r="C13333" s="3"/>
      <c r="D13333" s="3"/>
      <c r="E13333" s="4"/>
      <c r="U13333" s="4"/>
      <c r="W13333" s="4"/>
    </row>
    <row r="13334" spans="3:36">
      <c r="C13334" s="3"/>
      <c r="D13334" s="3"/>
      <c r="E13334" s="4"/>
      <c r="U13334" s="4"/>
      <c r="W13334" s="4"/>
    </row>
    <row r="13335" spans="3:36">
      <c r="C13335" s="3"/>
      <c r="D13335" s="3"/>
      <c r="E13335" s="4"/>
      <c r="U13335" s="4"/>
      <c r="W13335" s="4"/>
    </row>
    <row r="13336" spans="3:36">
      <c r="C13336" s="3"/>
      <c r="D13336" s="3"/>
      <c r="E13336" s="4"/>
      <c r="U13336" s="4"/>
      <c r="W13336" s="4"/>
    </row>
    <row r="13337" spans="3:36">
      <c r="C13337" s="3"/>
      <c r="D13337" s="3"/>
      <c r="E13337" s="4"/>
      <c r="U13337" s="4"/>
      <c r="W13337" s="4"/>
    </row>
    <row r="13338" spans="3:36">
      <c r="C13338" s="3"/>
      <c r="D13338" s="3"/>
      <c r="E13338" s="4"/>
      <c r="U13338" s="4"/>
      <c r="W13338" s="4"/>
    </row>
    <row r="13339" spans="3:36">
      <c r="C13339" s="3"/>
      <c r="D13339" s="3"/>
      <c r="E13339" s="4"/>
      <c r="AJ13339" s="3"/>
    </row>
    <row r="13340" spans="3:36">
      <c r="C13340" s="3"/>
      <c r="D13340" s="3"/>
      <c r="E13340" s="4"/>
    </row>
    <row r="13341" spans="3:36">
      <c r="C13341" s="3"/>
      <c r="D13341" s="3"/>
      <c r="E13341" s="4"/>
      <c r="AJ13341" s="3"/>
    </row>
    <row r="13342" spans="3:36">
      <c r="C13342" s="3"/>
      <c r="D13342" s="3"/>
      <c r="E13342" s="4"/>
      <c r="AJ13342" s="3"/>
    </row>
    <row r="13343" spans="3:36">
      <c r="C13343" s="3"/>
      <c r="D13343" s="3"/>
      <c r="E13343" s="4"/>
      <c r="AJ13343" s="3"/>
    </row>
    <row r="13344" spans="3:36">
      <c r="C13344" s="3"/>
      <c r="D13344" s="3"/>
      <c r="E13344" s="4"/>
    </row>
    <row r="13345" spans="3:36">
      <c r="C13345" s="3"/>
      <c r="D13345" s="3"/>
      <c r="E13345" s="4"/>
      <c r="AJ13345" s="3"/>
    </row>
    <row r="13346" spans="3:36">
      <c r="C13346" s="3"/>
      <c r="D13346" s="3"/>
      <c r="E13346" s="4"/>
      <c r="AJ13346" s="3"/>
    </row>
    <row r="13347" spans="3:36">
      <c r="C13347" s="3"/>
      <c r="D13347" s="3"/>
      <c r="E13347" s="4"/>
      <c r="AJ13347" s="3"/>
    </row>
    <row r="13348" spans="3:36">
      <c r="C13348" s="3"/>
      <c r="D13348" s="3"/>
      <c r="E13348" s="4"/>
      <c r="AJ13348" s="3"/>
    </row>
    <row r="13349" spans="3:36">
      <c r="C13349" s="3"/>
      <c r="D13349" s="3"/>
      <c r="E13349" s="4"/>
      <c r="AJ13349" s="3"/>
    </row>
    <row r="13350" spans="3:36">
      <c r="C13350" s="3"/>
      <c r="D13350" s="3"/>
      <c r="E13350" s="4"/>
      <c r="AJ13350" s="3"/>
    </row>
    <row r="13351" spans="3:36">
      <c r="C13351" s="3"/>
      <c r="D13351" s="3"/>
      <c r="E13351" s="4"/>
      <c r="AJ13351" s="3"/>
    </row>
    <row r="13352" spans="3:36">
      <c r="C13352" s="3"/>
      <c r="D13352" s="3"/>
      <c r="E13352" s="4"/>
      <c r="AJ13352" s="3"/>
    </row>
    <row r="13353" spans="3:36">
      <c r="C13353" s="3"/>
      <c r="D13353" s="3"/>
      <c r="E13353" s="4"/>
      <c r="AJ13353" s="3"/>
    </row>
    <row r="13354" spans="3:36">
      <c r="C13354" s="3"/>
      <c r="D13354" s="3"/>
      <c r="E13354" s="4"/>
      <c r="AJ13354" s="3"/>
    </row>
    <row r="13355" spans="3:36">
      <c r="C13355" s="3"/>
      <c r="D13355" s="3"/>
      <c r="E13355" s="4"/>
      <c r="AJ13355" s="3"/>
    </row>
    <row r="13356" spans="3:36">
      <c r="C13356" s="3"/>
      <c r="D13356" s="3"/>
      <c r="E13356" s="4"/>
      <c r="AJ13356" s="3"/>
    </row>
    <row r="13357" spans="3:36">
      <c r="C13357" s="3"/>
      <c r="D13357" s="3"/>
      <c r="E13357" s="4"/>
      <c r="AJ13357" s="3"/>
    </row>
    <row r="13358" spans="3:36">
      <c r="C13358" s="3"/>
      <c r="D13358" s="3"/>
      <c r="E13358" s="4"/>
      <c r="AJ13358" s="3"/>
    </row>
    <row r="13359" spans="3:36">
      <c r="C13359" s="3"/>
      <c r="D13359" s="3"/>
      <c r="E13359" s="4"/>
      <c r="AJ13359" s="3"/>
    </row>
    <row r="13360" spans="3:36">
      <c r="C13360" s="3"/>
      <c r="D13360" s="3"/>
      <c r="E13360" s="4"/>
      <c r="AJ13360" s="3"/>
    </row>
    <row r="13361" spans="3:36">
      <c r="C13361" s="3"/>
      <c r="D13361" s="3"/>
      <c r="E13361" s="4"/>
      <c r="AJ13361" s="3"/>
    </row>
    <row r="13362" spans="3:36">
      <c r="C13362" s="3"/>
      <c r="D13362" s="3"/>
      <c r="E13362" s="4"/>
      <c r="AJ13362" s="3"/>
    </row>
    <row r="13363" spans="3:36">
      <c r="C13363" s="3"/>
      <c r="D13363" s="3"/>
      <c r="E13363" s="4"/>
      <c r="AJ13363" s="3"/>
    </row>
    <row r="13364" spans="3:36">
      <c r="C13364" s="3"/>
      <c r="D13364" s="3"/>
      <c r="E13364" s="4"/>
      <c r="AJ13364" s="3"/>
    </row>
    <row r="13365" spans="3:36">
      <c r="C13365" s="3"/>
      <c r="D13365" s="3"/>
      <c r="E13365" s="4"/>
      <c r="U13365" s="4"/>
      <c r="W13365" s="4"/>
      <c r="AJ13365" s="3"/>
    </row>
    <row r="13366" spans="3:36">
      <c r="C13366" s="3"/>
      <c r="D13366" s="3"/>
      <c r="E13366" s="4"/>
      <c r="U13366" s="4"/>
      <c r="W13366" s="4"/>
      <c r="AJ13366" s="3"/>
    </row>
    <row r="13367" spans="3:36">
      <c r="C13367" s="3"/>
      <c r="D13367" s="3"/>
      <c r="E13367" s="4"/>
      <c r="U13367" s="4"/>
      <c r="W13367" s="4"/>
      <c r="AJ13367" s="3"/>
    </row>
    <row r="13368" spans="3:36">
      <c r="C13368" s="3"/>
      <c r="D13368" s="3"/>
      <c r="E13368" s="4"/>
      <c r="U13368" s="4"/>
      <c r="W13368" s="4"/>
      <c r="AJ13368" s="3"/>
    </row>
    <row r="13369" spans="3:36">
      <c r="C13369" s="3"/>
      <c r="D13369" s="3"/>
      <c r="E13369" s="4"/>
      <c r="AJ13369" s="3"/>
    </row>
    <row r="13370" spans="3:36">
      <c r="C13370" s="3"/>
      <c r="D13370" s="3"/>
      <c r="E13370" s="4"/>
      <c r="AJ13370" s="3"/>
    </row>
    <row r="13371" spans="3:36">
      <c r="C13371" s="3"/>
      <c r="D13371" s="3"/>
      <c r="E13371" s="4"/>
      <c r="AJ13371" s="3"/>
    </row>
    <row r="13372" spans="3:36">
      <c r="C13372" s="3"/>
      <c r="D13372" s="3"/>
      <c r="E13372" s="4"/>
      <c r="AJ13372" s="3"/>
    </row>
    <row r="13373" spans="3:36">
      <c r="C13373" s="3"/>
      <c r="D13373" s="3"/>
      <c r="E13373" s="4"/>
      <c r="AJ13373" s="3"/>
    </row>
    <row r="13374" spans="3:36">
      <c r="C13374" s="3"/>
      <c r="D13374" s="3"/>
      <c r="E13374" s="4"/>
      <c r="AJ13374" s="3"/>
    </row>
    <row r="13375" spans="3:36">
      <c r="C13375" s="3"/>
      <c r="D13375" s="3"/>
      <c r="E13375" s="4"/>
      <c r="AJ13375" s="3"/>
    </row>
    <row r="13376" spans="3:36">
      <c r="C13376" s="3"/>
      <c r="D13376" s="3"/>
      <c r="E13376" s="4"/>
      <c r="AJ13376" s="3"/>
    </row>
    <row r="13377" spans="3:36">
      <c r="C13377" s="3"/>
      <c r="D13377" s="3"/>
      <c r="E13377" s="4"/>
      <c r="AJ13377" s="3"/>
    </row>
    <row r="13378" spans="3:36">
      <c r="C13378" s="3"/>
      <c r="D13378" s="3"/>
      <c r="E13378" s="4"/>
      <c r="AJ13378" s="3"/>
    </row>
    <row r="13379" spans="3:36">
      <c r="C13379" s="3"/>
      <c r="D13379" s="3"/>
      <c r="E13379" s="4"/>
      <c r="U13379" s="4"/>
      <c r="W13379" s="4"/>
      <c r="AJ13379" s="3"/>
    </row>
    <row r="13380" spans="3:36">
      <c r="C13380" s="3"/>
      <c r="D13380" s="3"/>
      <c r="E13380" s="4"/>
      <c r="U13380" s="4"/>
      <c r="W13380" s="4"/>
      <c r="AJ13380" s="3"/>
    </row>
    <row r="13381" spans="3:36">
      <c r="C13381" s="3"/>
      <c r="D13381" s="3"/>
      <c r="E13381" s="4"/>
      <c r="U13381" s="4"/>
      <c r="W13381" s="4"/>
    </row>
    <row r="13382" spans="3:36">
      <c r="C13382" s="3"/>
      <c r="D13382" s="3"/>
      <c r="E13382" s="4"/>
      <c r="U13382" s="4"/>
      <c r="W13382" s="4"/>
    </row>
    <row r="13383" spans="3:36">
      <c r="C13383" s="3"/>
      <c r="D13383" s="3"/>
      <c r="E13383" s="4"/>
      <c r="U13383" s="4"/>
      <c r="W13383" s="4"/>
    </row>
    <row r="13384" spans="3:36">
      <c r="C13384" s="3"/>
      <c r="D13384" s="3"/>
      <c r="E13384" s="4"/>
      <c r="U13384" s="4"/>
      <c r="W13384" s="4"/>
    </row>
    <row r="13385" spans="3:36">
      <c r="C13385" s="3"/>
      <c r="D13385" s="3"/>
      <c r="E13385" s="4"/>
      <c r="U13385" s="4"/>
      <c r="W13385" s="4"/>
    </row>
    <row r="13386" spans="3:36">
      <c r="C13386" s="3"/>
      <c r="D13386" s="3"/>
      <c r="E13386" s="4"/>
      <c r="U13386" s="4"/>
      <c r="W13386" s="4"/>
    </row>
    <row r="13387" spans="3:36">
      <c r="C13387" s="3"/>
      <c r="D13387" s="3"/>
      <c r="E13387" s="4"/>
      <c r="U13387" s="4"/>
      <c r="W13387" s="4"/>
    </row>
    <row r="13388" spans="3:36">
      <c r="C13388" s="3"/>
      <c r="D13388" s="3"/>
      <c r="E13388" s="4"/>
      <c r="AJ13388" s="3"/>
    </row>
    <row r="13389" spans="3:36">
      <c r="C13389" s="3"/>
      <c r="D13389" s="3"/>
      <c r="E13389" s="4"/>
      <c r="AJ13389" s="3"/>
    </row>
    <row r="13390" spans="3:36">
      <c r="C13390" s="3"/>
      <c r="D13390" s="3"/>
      <c r="E13390" s="4"/>
    </row>
    <row r="13391" spans="3:36">
      <c r="C13391" s="3"/>
      <c r="D13391" s="3"/>
      <c r="E13391" s="4"/>
    </row>
    <row r="13392" spans="3:36">
      <c r="C13392" s="3"/>
      <c r="D13392" s="3"/>
      <c r="E13392" s="4"/>
      <c r="AJ13392" s="3"/>
    </row>
    <row r="13393" spans="3:36">
      <c r="C13393" s="3"/>
      <c r="D13393" s="3"/>
      <c r="E13393" s="4"/>
      <c r="AJ13393" s="3"/>
    </row>
    <row r="13394" spans="3:36">
      <c r="C13394" s="3"/>
      <c r="D13394" s="3"/>
      <c r="E13394" s="4"/>
      <c r="AJ13394" s="3"/>
    </row>
    <row r="13395" spans="3:36">
      <c r="C13395" s="3"/>
      <c r="D13395" s="3"/>
      <c r="E13395" s="4"/>
      <c r="AJ13395" s="3"/>
    </row>
    <row r="13396" spans="3:36">
      <c r="C13396" s="3"/>
      <c r="D13396" s="3"/>
      <c r="E13396" s="4"/>
      <c r="AJ13396" s="3"/>
    </row>
    <row r="13397" spans="3:36">
      <c r="C13397" s="3"/>
      <c r="D13397" s="3"/>
      <c r="E13397" s="4"/>
      <c r="AJ13397" s="3"/>
    </row>
    <row r="13398" spans="3:36">
      <c r="C13398" s="3"/>
      <c r="D13398" s="3"/>
      <c r="E13398" s="4"/>
      <c r="U13398" s="4"/>
      <c r="W13398" s="4"/>
      <c r="AJ13398" s="3"/>
    </row>
    <row r="13399" spans="3:36">
      <c r="C13399" s="3"/>
      <c r="D13399" s="3"/>
      <c r="E13399" s="4"/>
      <c r="U13399" s="4"/>
      <c r="W13399" s="4"/>
      <c r="AJ13399" s="3"/>
    </row>
    <row r="13400" spans="3:36">
      <c r="C13400" s="3"/>
      <c r="D13400" s="3"/>
      <c r="E13400" s="4"/>
      <c r="AJ13400" s="3"/>
    </row>
    <row r="13401" spans="3:36">
      <c r="C13401" s="3"/>
      <c r="D13401" s="3"/>
      <c r="E13401" s="4"/>
    </row>
    <row r="13402" spans="3:36">
      <c r="C13402" s="3"/>
      <c r="D13402" s="3"/>
      <c r="E13402" s="4"/>
      <c r="AJ13402" s="3"/>
    </row>
    <row r="13403" spans="3:36">
      <c r="C13403" s="3"/>
      <c r="D13403" s="3"/>
      <c r="E13403" s="4"/>
      <c r="AJ13403" s="3"/>
    </row>
    <row r="13404" spans="3:36">
      <c r="C13404" s="3"/>
      <c r="D13404" s="3"/>
      <c r="E13404" s="4"/>
      <c r="AJ13404" s="3"/>
    </row>
    <row r="13405" spans="3:36">
      <c r="C13405" s="3"/>
      <c r="D13405" s="3"/>
      <c r="E13405" s="4"/>
      <c r="AJ13405" s="3"/>
    </row>
    <row r="13406" spans="3:36">
      <c r="C13406" s="3"/>
      <c r="D13406" s="3"/>
      <c r="E13406" s="4"/>
      <c r="AJ13406" s="3"/>
    </row>
    <row r="13407" spans="3:36">
      <c r="C13407" s="3"/>
      <c r="D13407" s="3"/>
      <c r="E13407" s="4"/>
      <c r="AJ13407" s="3"/>
    </row>
    <row r="13408" spans="3:36">
      <c r="C13408" s="3"/>
      <c r="D13408" s="3"/>
      <c r="E13408" s="4"/>
      <c r="AJ13408" s="3"/>
    </row>
    <row r="13409" spans="3:36">
      <c r="C13409" s="3"/>
      <c r="D13409" s="3"/>
      <c r="E13409" s="4"/>
      <c r="AJ13409" s="3"/>
    </row>
    <row r="13410" spans="3:36">
      <c r="C13410" s="3"/>
      <c r="D13410" s="3"/>
      <c r="E13410" s="4"/>
      <c r="U13410" s="4"/>
      <c r="W13410" s="4"/>
      <c r="AJ13410" s="3"/>
    </row>
    <row r="13411" spans="3:36">
      <c r="C13411" s="3"/>
      <c r="D13411" s="3"/>
      <c r="E13411" s="4"/>
      <c r="U13411" s="4"/>
      <c r="W13411" s="4"/>
      <c r="AJ13411" s="3"/>
    </row>
    <row r="13412" spans="3:36">
      <c r="C13412" s="3"/>
      <c r="D13412" s="3"/>
      <c r="E13412" s="4"/>
      <c r="U13412" s="4"/>
      <c r="W13412" s="4"/>
      <c r="AJ13412" s="3"/>
    </row>
    <row r="13413" spans="3:36">
      <c r="C13413" s="3"/>
      <c r="D13413" s="3"/>
      <c r="E13413" s="4"/>
      <c r="U13413" s="4"/>
      <c r="W13413" s="4"/>
      <c r="AJ13413" s="3"/>
    </row>
    <row r="13414" spans="3:36">
      <c r="C13414" s="3"/>
      <c r="D13414" s="3"/>
      <c r="E13414" s="4"/>
      <c r="U13414" s="4"/>
      <c r="W13414" s="4"/>
      <c r="AJ13414" s="3"/>
    </row>
    <row r="13415" spans="3:36">
      <c r="C13415" s="3"/>
      <c r="D13415" s="3"/>
      <c r="E13415" s="4"/>
      <c r="U13415" s="4"/>
      <c r="W13415" s="4"/>
    </row>
    <row r="13416" spans="3:36">
      <c r="C13416" s="3"/>
      <c r="D13416" s="3"/>
      <c r="E13416" s="4"/>
      <c r="U13416" s="4"/>
      <c r="W13416" s="4"/>
      <c r="AJ13416" s="3"/>
    </row>
    <row r="13417" spans="3:36">
      <c r="C13417" s="3"/>
      <c r="D13417" s="3"/>
      <c r="E13417" s="4"/>
      <c r="U13417" s="4"/>
      <c r="W13417" s="4"/>
      <c r="AJ13417" s="3"/>
    </row>
    <row r="13418" spans="3:36">
      <c r="C13418" s="3"/>
      <c r="D13418" s="3"/>
      <c r="E13418" s="4"/>
      <c r="U13418" s="4"/>
      <c r="W13418" s="4"/>
    </row>
    <row r="13419" spans="3:36">
      <c r="C13419" s="3"/>
      <c r="D13419" s="3"/>
      <c r="E13419" s="4"/>
      <c r="U13419" s="4"/>
      <c r="W13419" s="4"/>
    </row>
    <row r="13420" spans="3:36">
      <c r="C13420" s="3"/>
      <c r="D13420" s="3"/>
      <c r="E13420" s="4"/>
      <c r="U13420" s="4"/>
      <c r="W13420" s="4"/>
    </row>
    <row r="13421" spans="3:36">
      <c r="C13421" s="3"/>
      <c r="D13421" s="3"/>
      <c r="E13421" s="4"/>
      <c r="U13421" s="4"/>
      <c r="W13421" s="4"/>
    </row>
    <row r="13422" spans="3:36">
      <c r="C13422" s="3"/>
      <c r="D13422" s="3"/>
      <c r="E13422" s="4"/>
      <c r="U13422" s="4"/>
      <c r="W13422" s="4"/>
    </row>
    <row r="13423" spans="3:36">
      <c r="C13423" s="3"/>
      <c r="D13423" s="3"/>
      <c r="E13423" s="4"/>
      <c r="U13423" s="4"/>
      <c r="W13423" s="4"/>
    </row>
    <row r="13424" spans="3:36">
      <c r="C13424" s="3"/>
      <c r="D13424" s="3"/>
      <c r="E13424" s="4"/>
      <c r="U13424" s="4"/>
      <c r="W13424" s="4"/>
    </row>
    <row r="13425" spans="3:36">
      <c r="C13425" s="3"/>
      <c r="D13425" s="3"/>
      <c r="E13425" s="4"/>
      <c r="U13425" s="4"/>
      <c r="W13425" s="4"/>
    </row>
    <row r="13426" spans="3:36">
      <c r="C13426" s="3"/>
      <c r="D13426" s="3"/>
      <c r="E13426" s="4"/>
      <c r="U13426" s="4"/>
      <c r="W13426" s="4"/>
      <c r="AJ13426" s="3"/>
    </row>
    <row r="13427" spans="3:36">
      <c r="C13427" s="3"/>
      <c r="D13427" s="3"/>
      <c r="E13427" s="4"/>
      <c r="U13427" s="4"/>
      <c r="W13427" s="4"/>
      <c r="AJ13427" s="3"/>
    </row>
    <row r="13428" spans="3:36">
      <c r="C13428" s="3"/>
      <c r="D13428" s="3"/>
      <c r="E13428" s="4"/>
      <c r="U13428" s="4"/>
      <c r="W13428" s="4"/>
      <c r="AJ13428" s="3"/>
    </row>
    <row r="13429" spans="3:36">
      <c r="C13429" s="3"/>
      <c r="D13429" s="3"/>
      <c r="E13429" s="4"/>
      <c r="AJ13429" s="3"/>
    </row>
    <row r="13430" spans="3:36">
      <c r="C13430" s="3"/>
      <c r="D13430" s="3"/>
      <c r="E13430" s="4"/>
      <c r="AJ13430" s="3"/>
    </row>
    <row r="13431" spans="3:36">
      <c r="C13431" s="3"/>
      <c r="D13431" s="3"/>
      <c r="E13431" s="4"/>
      <c r="AJ13431" s="3"/>
    </row>
    <row r="13432" spans="3:36">
      <c r="C13432" s="3"/>
      <c r="D13432" s="3"/>
      <c r="E13432" s="4"/>
      <c r="AJ13432" s="3"/>
    </row>
    <row r="13433" spans="3:36">
      <c r="C13433" s="3"/>
      <c r="D13433" s="3"/>
      <c r="E13433" s="4"/>
      <c r="AJ13433" s="3"/>
    </row>
    <row r="13434" spans="3:36">
      <c r="C13434" s="3"/>
      <c r="D13434" s="3"/>
      <c r="E13434" s="4"/>
      <c r="AJ13434" s="3"/>
    </row>
    <row r="13435" spans="3:36">
      <c r="C13435" s="3"/>
      <c r="D13435" s="3"/>
      <c r="E13435" s="4"/>
      <c r="AJ13435" s="3"/>
    </row>
    <row r="13436" spans="3:36">
      <c r="C13436" s="3"/>
      <c r="D13436" s="3"/>
      <c r="E13436" s="4"/>
      <c r="AJ13436" s="3"/>
    </row>
    <row r="13437" spans="3:36">
      <c r="C13437" s="3"/>
      <c r="D13437" s="3"/>
      <c r="E13437" s="4"/>
      <c r="AJ13437" s="3"/>
    </row>
    <row r="13438" spans="3:36">
      <c r="C13438" s="3"/>
      <c r="D13438" s="3"/>
      <c r="E13438" s="4"/>
      <c r="AJ13438" s="3"/>
    </row>
    <row r="13439" spans="3:36">
      <c r="C13439" s="3"/>
      <c r="D13439" s="3"/>
      <c r="E13439" s="4"/>
      <c r="AJ13439" s="3"/>
    </row>
    <row r="13440" spans="3:36">
      <c r="C13440" s="3"/>
      <c r="D13440" s="3"/>
      <c r="E13440" s="4"/>
      <c r="AJ13440" s="3"/>
    </row>
    <row r="13441" spans="3:36">
      <c r="C13441" s="3"/>
      <c r="D13441" s="3"/>
      <c r="E13441" s="4"/>
      <c r="AJ13441" s="3"/>
    </row>
    <row r="13442" spans="3:36">
      <c r="C13442" s="3"/>
      <c r="D13442" s="3"/>
      <c r="E13442" s="4"/>
      <c r="AJ13442" s="3"/>
    </row>
    <row r="13443" spans="3:36">
      <c r="C13443" s="3"/>
      <c r="D13443" s="3"/>
      <c r="E13443" s="4"/>
      <c r="AJ13443" s="3"/>
    </row>
    <row r="13444" spans="3:36">
      <c r="C13444" s="3"/>
      <c r="D13444" s="3"/>
      <c r="E13444" s="4"/>
      <c r="AJ13444" s="3"/>
    </row>
    <row r="13445" spans="3:36">
      <c r="C13445" s="3"/>
      <c r="D13445" s="3"/>
      <c r="E13445" s="4"/>
      <c r="AJ13445" s="3"/>
    </row>
    <row r="13446" spans="3:36">
      <c r="C13446" s="3"/>
      <c r="D13446" s="3"/>
      <c r="E13446" s="4"/>
      <c r="AJ13446" s="3"/>
    </row>
    <row r="13447" spans="3:36">
      <c r="C13447" s="3"/>
      <c r="D13447" s="3"/>
      <c r="E13447" s="4"/>
      <c r="AJ13447" s="3"/>
    </row>
    <row r="13448" spans="3:36">
      <c r="C13448" s="3"/>
      <c r="D13448" s="3"/>
      <c r="E13448" s="4"/>
      <c r="AJ13448" s="3"/>
    </row>
    <row r="13449" spans="3:36">
      <c r="C13449" s="3"/>
      <c r="D13449" s="3"/>
      <c r="E13449" s="4"/>
      <c r="AJ13449" s="3"/>
    </row>
    <row r="13450" spans="3:36">
      <c r="C13450" s="3"/>
      <c r="D13450" s="3"/>
      <c r="E13450" s="4"/>
      <c r="AJ13450" s="3"/>
    </row>
    <row r="13451" spans="3:36">
      <c r="C13451" s="3"/>
      <c r="D13451" s="3"/>
      <c r="E13451" s="4"/>
      <c r="AJ13451" s="3"/>
    </row>
    <row r="13452" spans="3:36">
      <c r="C13452" s="3"/>
      <c r="D13452" s="3"/>
      <c r="E13452" s="4"/>
      <c r="AJ13452" s="3"/>
    </row>
    <row r="13453" spans="3:36">
      <c r="C13453" s="3"/>
      <c r="D13453" s="3"/>
      <c r="E13453" s="4"/>
      <c r="U13453" s="4"/>
      <c r="W13453" s="4"/>
      <c r="AJ13453" s="3"/>
    </row>
    <row r="13454" spans="3:36">
      <c r="C13454" s="3"/>
      <c r="D13454" s="3"/>
      <c r="E13454" s="4"/>
      <c r="AJ13454" s="3"/>
    </row>
    <row r="13455" spans="3:36">
      <c r="C13455" s="3"/>
      <c r="D13455" s="3"/>
      <c r="E13455" s="4"/>
      <c r="AJ13455" s="3"/>
    </row>
    <row r="13456" spans="3:36">
      <c r="C13456" s="3"/>
      <c r="D13456" s="3"/>
      <c r="E13456" s="4"/>
      <c r="U13456" s="4"/>
      <c r="W13456" s="4"/>
      <c r="AJ13456" s="3"/>
    </row>
    <row r="13457" spans="3:36">
      <c r="C13457" s="3"/>
      <c r="D13457" s="3"/>
      <c r="E13457" s="4"/>
      <c r="U13457" s="4"/>
      <c r="W13457" s="4"/>
      <c r="AJ13457" s="3"/>
    </row>
    <row r="13458" spans="3:36">
      <c r="C13458" s="3"/>
      <c r="D13458" s="3"/>
      <c r="E13458" s="4"/>
      <c r="U13458" s="4"/>
      <c r="W13458" s="4"/>
      <c r="AJ13458" s="3"/>
    </row>
    <row r="13459" spans="3:36">
      <c r="C13459" s="3"/>
      <c r="D13459" s="3"/>
      <c r="E13459" s="4"/>
      <c r="U13459" s="4"/>
      <c r="W13459" s="4"/>
    </row>
    <row r="13460" spans="3:36">
      <c r="C13460" s="3"/>
      <c r="D13460" s="3"/>
      <c r="E13460" s="4"/>
      <c r="U13460" s="4"/>
      <c r="W13460" s="4"/>
    </row>
    <row r="13461" spans="3:36">
      <c r="C13461" s="3"/>
      <c r="D13461" s="3"/>
      <c r="E13461" s="4"/>
      <c r="U13461" s="4"/>
      <c r="W13461" s="4"/>
    </row>
    <row r="13462" spans="3:36">
      <c r="C13462" s="3"/>
      <c r="D13462" s="3"/>
      <c r="E13462" s="4"/>
      <c r="U13462" s="4"/>
      <c r="W13462" s="4"/>
    </row>
    <row r="13463" spans="3:36">
      <c r="C13463" s="3"/>
      <c r="D13463" s="3"/>
      <c r="E13463" s="4"/>
      <c r="U13463" s="4"/>
      <c r="W13463" s="4"/>
    </row>
    <row r="13464" spans="3:36">
      <c r="C13464" s="3"/>
      <c r="D13464" s="3"/>
      <c r="E13464" s="4"/>
      <c r="AJ13464" s="3"/>
    </row>
    <row r="13465" spans="3:36">
      <c r="C13465" s="3"/>
      <c r="D13465" s="3"/>
      <c r="E13465" s="4"/>
      <c r="AJ13465" s="3"/>
    </row>
    <row r="13466" spans="3:36">
      <c r="C13466" s="3"/>
      <c r="D13466" s="3"/>
      <c r="E13466" s="4"/>
      <c r="AJ13466" s="3"/>
    </row>
    <row r="13467" spans="3:36">
      <c r="C13467" s="3"/>
      <c r="D13467" s="3"/>
      <c r="E13467" s="4"/>
      <c r="AJ13467" s="3"/>
    </row>
    <row r="13468" spans="3:36">
      <c r="C13468" s="3"/>
      <c r="D13468" s="3"/>
      <c r="E13468" s="4"/>
      <c r="AJ13468" s="3"/>
    </row>
    <row r="13469" spans="3:36">
      <c r="C13469" s="3"/>
      <c r="D13469" s="3"/>
      <c r="E13469" s="4"/>
      <c r="AJ13469" s="3"/>
    </row>
    <row r="13470" spans="3:36">
      <c r="C13470" s="3"/>
      <c r="D13470" s="3"/>
      <c r="E13470" s="4"/>
      <c r="AJ13470" s="3"/>
    </row>
    <row r="13471" spans="3:36">
      <c r="C13471" s="3"/>
      <c r="D13471" s="3"/>
      <c r="E13471" s="4"/>
      <c r="AJ13471" s="3"/>
    </row>
    <row r="13472" spans="3:36">
      <c r="C13472" s="3"/>
      <c r="D13472" s="3"/>
      <c r="E13472" s="4"/>
      <c r="AJ13472" s="3"/>
    </row>
    <row r="13473" spans="3:36">
      <c r="C13473" s="3"/>
      <c r="D13473" s="3"/>
      <c r="E13473" s="4"/>
      <c r="AJ13473" s="3"/>
    </row>
    <row r="13474" spans="3:36">
      <c r="C13474" s="3"/>
      <c r="D13474" s="3"/>
      <c r="E13474" s="4"/>
      <c r="AJ13474" s="3"/>
    </row>
    <row r="13475" spans="3:36">
      <c r="C13475" s="3"/>
      <c r="D13475" s="3"/>
      <c r="E13475" s="4"/>
      <c r="AJ13475" s="3"/>
    </row>
    <row r="13476" spans="3:36">
      <c r="C13476" s="3"/>
      <c r="D13476" s="3"/>
      <c r="E13476" s="4"/>
      <c r="U13476" s="4"/>
      <c r="W13476" s="4"/>
      <c r="AJ13476" s="3"/>
    </row>
    <row r="13477" spans="3:36">
      <c r="C13477" s="3"/>
      <c r="D13477" s="3"/>
      <c r="E13477" s="4"/>
      <c r="U13477" s="4"/>
      <c r="W13477" s="4"/>
      <c r="AJ13477" s="3"/>
    </row>
    <row r="13478" spans="3:36">
      <c r="C13478" s="3"/>
      <c r="D13478" s="3"/>
      <c r="E13478" s="4"/>
      <c r="U13478" s="4"/>
      <c r="W13478" s="4"/>
      <c r="AJ13478" s="3"/>
    </row>
    <row r="13479" spans="3:36">
      <c r="C13479" s="3"/>
      <c r="D13479" s="3"/>
      <c r="E13479" s="4"/>
      <c r="U13479" s="4"/>
      <c r="W13479" s="4"/>
      <c r="AJ13479" s="3"/>
    </row>
    <row r="13480" spans="3:36">
      <c r="C13480" s="3"/>
      <c r="D13480" s="3"/>
      <c r="E13480" s="4"/>
      <c r="U13480" s="4"/>
      <c r="W13480" s="4"/>
      <c r="AJ13480" s="3"/>
    </row>
    <row r="13481" spans="3:36">
      <c r="C13481" s="3"/>
      <c r="D13481" s="3"/>
      <c r="E13481" s="4"/>
      <c r="U13481" s="4"/>
      <c r="W13481" s="4"/>
    </row>
    <row r="13482" spans="3:36">
      <c r="C13482" s="3"/>
      <c r="D13482" s="3"/>
      <c r="E13482" s="4"/>
      <c r="U13482" s="4"/>
      <c r="W13482" s="4"/>
    </row>
    <row r="13483" spans="3:36">
      <c r="C13483" s="3"/>
      <c r="D13483" s="3"/>
      <c r="E13483" s="4"/>
      <c r="U13483" s="4"/>
      <c r="W13483" s="4"/>
    </row>
    <row r="13484" spans="3:36">
      <c r="C13484" s="3"/>
      <c r="D13484" s="3"/>
      <c r="E13484" s="4"/>
      <c r="U13484" s="4"/>
      <c r="W13484" s="4"/>
    </row>
    <row r="13485" spans="3:36">
      <c r="C13485" s="3"/>
      <c r="D13485" s="3"/>
      <c r="E13485" s="4"/>
      <c r="U13485" s="4"/>
      <c r="W13485" s="4"/>
    </row>
    <row r="13486" spans="3:36">
      <c r="C13486" s="3"/>
      <c r="D13486" s="3"/>
      <c r="E13486" s="4"/>
      <c r="U13486" s="4"/>
      <c r="W13486" s="4"/>
    </row>
    <row r="13487" spans="3:36">
      <c r="C13487" s="3"/>
      <c r="D13487" s="3"/>
      <c r="E13487" s="4"/>
      <c r="U13487" s="4"/>
      <c r="W13487" s="4"/>
    </row>
    <row r="13488" spans="3:36">
      <c r="C13488" s="3"/>
      <c r="D13488" s="3"/>
      <c r="E13488" s="4"/>
      <c r="U13488" s="4"/>
      <c r="W13488" s="4"/>
    </row>
    <row r="13489" spans="3:36">
      <c r="C13489" s="3"/>
      <c r="D13489" s="3"/>
      <c r="E13489" s="4"/>
      <c r="U13489" s="4"/>
      <c r="W13489" s="4"/>
    </row>
    <row r="13490" spans="3:36">
      <c r="C13490" s="3"/>
      <c r="D13490" s="3"/>
      <c r="E13490" s="4"/>
      <c r="U13490" s="4"/>
      <c r="W13490" s="4"/>
    </row>
    <row r="13491" spans="3:36">
      <c r="C13491" s="3"/>
      <c r="D13491" s="3"/>
      <c r="E13491" s="4"/>
      <c r="U13491" s="4"/>
      <c r="W13491" s="4"/>
      <c r="AJ13491" s="3"/>
    </row>
    <row r="13492" spans="3:36">
      <c r="C13492" s="3"/>
      <c r="D13492" s="3"/>
      <c r="E13492" s="4"/>
      <c r="U13492" s="4"/>
      <c r="W13492" s="4"/>
      <c r="AJ13492" s="3"/>
    </row>
    <row r="13493" spans="3:36">
      <c r="C13493" s="3"/>
      <c r="D13493" s="3"/>
      <c r="E13493" s="4"/>
      <c r="U13493" s="4"/>
      <c r="W13493" s="4"/>
      <c r="AJ13493" s="3"/>
    </row>
    <row r="13494" spans="3:36">
      <c r="C13494" s="3"/>
      <c r="D13494" s="3"/>
      <c r="E13494" s="4"/>
      <c r="U13494" s="4"/>
      <c r="W13494" s="4"/>
      <c r="AJ13494" s="3"/>
    </row>
    <row r="13495" spans="3:36">
      <c r="C13495" s="3"/>
      <c r="D13495" s="3"/>
      <c r="E13495" s="4"/>
      <c r="U13495" s="4"/>
      <c r="W13495" s="4"/>
    </row>
    <row r="13496" spans="3:36">
      <c r="C13496" s="3"/>
      <c r="D13496" s="3"/>
      <c r="E13496" s="4"/>
      <c r="U13496" s="4"/>
      <c r="W13496" s="4"/>
    </row>
    <row r="13497" spans="3:36">
      <c r="C13497" s="3"/>
      <c r="D13497" s="3"/>
      <c r="E13497" s="4"/>
      <c r="U13497" s="4"/>
      <c r="W13497" s="4"/>
    </row>
    <row r="13498" spans="3:36">
      <c r="C13498" s="3"/>
      <c r="D13498" s="3"/>
      <c r="E13498" s="4"/>
      <c r="U13498" s="4"/>
      <c r="W13498" s="4"/>
    </row>
    <row r="13499" spans="3:36">
      <c r="C13499" s="3"/>
      <c r="D13499" s="3"/>
      <c r="E13499" s="4"/>
      <c r="U13499" s="4"/>
      <c r="W13499" s="4"/>
    </row>
    <row r="13500" spans="3:36">
      <c r="C13500" s="3"/>
      <c r="D13500" s="3"/>
      <c r="E13500" s="4"/>
      <c r="U13500" s="4"/>
      <c r="W13500" s="4"/>
    </row>
    <row r="13501" spans="3:36">
      <c r="C13501" s="3"/>
      <c r="D13501" s="3"/>
      <c r="E13501" s="4"/>
    </row>
    <row r="13502" spans="3:36">
      <c r="C13502" s="3"/>
      <c r="D13502" s="3"/>
      <c r="E13502" s="4"/>
      <c r="AJ13502" s="3"/>
    </row>
    <row r="13503" spans="3:36">
      <c r="C13503" s="3"/>
      <c r="D13503" s="3"/>
      <c r="E13503" s="4"/>
      <c r="AJ13503" s="3"/>
    </row>
    <row r="13504" spans="3:36">
      <c r="C13504" s="3"/>
      <c r="D13504" s="3"/>
      <c r="E13504" s="4"/>
      <c r="U13504" s="4"/>
      <c r="W13504" s="4"/>
    </row>
    <row r="13505" spans="3:36">
      <c r="C13505" s="3"/>
      <c r="D13505" s="3"/>
      <c r="E13505" s="4"/>
      <c r="U13505" s="4"/>
      <c r="W13505" s="4"/>
    </row>
    <row r="13506" spans="3:36">
      <c r="C13506" s="3"/>
      <c r="D13506" s="3"/>
      <c r="E13506" s="4"/>
      <c r="U13506" s="4"/>
      <c r="W13506" s="4"/>
    </row>
    <row r="13507" spans="3:36">
      <c r="C13507" s="3"/>
      <c r="D13507" s="3"/>
      <c r="E13507" s="4"/>
      <c r="U13507" s="4"/>
      <c r="W13507" s="4"/>
    </row>
    <row r="13508" spans="3:36">
      <c r="C13508" s="3"/>
      <c r="D13508" s="3"/>
      <c r="E13508" s="4"/>
      <c r="U13508" s="4"/>
      <c r="W13508" s="4"/>
    </row>
    <row r="13509" spans="3:36">
      <c r="C13509" s="3"/>
      <c r="D13509" s="3"/>
      <c r="E13509" s="4"/>
      <c r="U13509" s="4"/>
      <c r="W13509" s="4"/>
    </row>
    <row r="13510" spans="3:36">
      <c r="C13510" s="3"/>
      <c r="D13510" s="3"/>
      <c r="E13510" s="4"/>
      <c r="U13510" s="4"/>
      <c r="W13510" s="4"/>
      <c r="AJ13510" s="3"/>
    </row>
    <row r="13511" spans="3:36">
      <c r="C13511" s="3"/>
      <c r="D13511" s="3"/>
      <c r="E13511" s="4"/>
      <c r="U13511" s="4"/>
      <c r="W13511" s="4"/>
      <c r="AJ13511" s="3"/>
    </row>
    <row r="13512" spans="3:36">
      <c r="C13512" s="3"/>
      <c r="D13512" s="3"/>
      <c r="E13512" s="4"/>
      <c r="U13512" s="4"/>
      <c r="W13512" s="4"/>
      <c r="AJ13512" s="3"/>
    </row>
    <row r="13513" spans="3:36">
      <c r="C13513" s="3"/>
      <c r="D13513" s="3"/>
      <c r="E13513" s="4"/>
      <c r="U13513" s="4"/>
      <c r="W13513" s="4"/>
      <c r="AJ13513" s="3"/>
    </row>
    <row r="13514" spans="3:36">
      <c r="C13514" s="3"/>
      <c r="D13514" s="3"/>
      <c r="E13514" s="4"/>
      <c r="U13514" s="4"/>
      <c r="W13514" s="4"/>
      <c r="AJ13514" s="3"/>
    </row>
    <row r="13515" spans="3:36">
      <c r="C13515" s="3"/>
      <c r="D13515" s="3"/>
      <c r="E13515" s="4"/>
      <c r="U13515" s="4"/>
      <c r="W13515" s="4"/>
      <c r="AJ13515" s="3"/>
    </row>
    <row r="13516" spans="3:36">
      <c r="C13516" s="3"/>
      <c r="D13516" s="3"/>
      <c r="E13516" s="4"/>
      <c r="AJ13516" s="3"/>
    </row>
    <row r="13517" spans="3:36">
      <c r="C13517" s="3"/>
      <c r="D13517" s="3"/>
      <c r="E13517" s="4"/>
    </row>
    <row r="13518" spans="3:36">
      <c r="C13518" s="3"/>
      <c r="D13518" s="3"/>
      <c r="E13518" s="4"/>
      <c r="AJ13518" s="3"/>
    </row>
    <row r="13519" spans="3:36">
      <c r="C13519" s="3"/>
      <c r="D13519" s="3"/>
      <c r="E13519" s="4"/>
      <c r="AJ13519" s="3"/>
    </row>
    <row r="13520" spans="3:36">
      <c r="C13520" s="3"/>
      <c r="D13520" s="3"/>
      <c r="E13520" s="4"/>
      <c r="AJ13520" s="3"/>
    </row>
    <row r="13521" spans="3:36">
      <c r="C13521" s="3"/>
      <c r="D13521" s="3"/>
      <c r="E13521" s="4"/>
      <c r="AJ13521" s="3"/>
    </row>
    <row r="13522" spans="3:36">
      <c r="C13522" s="3"/>
      <c r="D13522" s="3"/>
      <c r="E13522" s="4"/>
      <c r="AJ13522" s="3"/>
    </row>
    <row r="13523" spans="3:36">
      <c r="C13523" s="3"/>
      <c r="D13523" s="3"/>
      <c r="E13523" s="4"/>
      <c r="AJ13523" s="3"/>
    </row>
    <row r="13524" spans="3:36">
      <c r="C13524" s="3"/>
      <c r="D13524" s="3"/>
      <c r="E13524" s="4"/>
      <c r="U13524" s="4"/>
      <c r="W13524" s="4"/>
    </row>
    <row r="13525" spans="3:36">
      <c r="C13525" s="3"/>
      <c r="D13525" s="3"/>
      <c r="E13525" s="4"/>
      <c r="U13525" s="4"/>
      <c r="W13525" s="4"/>
    </row>
    <row r="13526" spans="3:36">
      <c r="C13526" s="3"/>
      <c r="D13526" s="3"/>
      <c r="E13526" s="4"/>
      <c r="U13526" s="4"/>
      <c r="W13526" s="4"/>
    </row>
    <row r="13527" spans="3:36">
      <c r="C13527" s="3"/>
      <c r="D13527" s="3"/>
      <c r="E13527" s="4"/>
      <c r="AJ13527" s="3"/>
    </row>
    <row r="13528" spans="3:36">
      <c r="C13528" s="3"/>
      <c r="D13528" s="3"/>
      <c r="E13528" s="4"/>
      <c r="AJ13528" s="3"/>
    </row>
    <row r="13529" spans="3:36">
      <c r="C13529" s="3"/>
      <c r="D13529" s="3"/>
      <c r="E13529" s="4"/>
      <c r="AJ13529" s="3"/>
    </row>
    <row r="13530" spans="3:36">
      <c r="C13530" s="3"/>
      <c r="D13530" s="3"/>
      <c r="E13530" s="4"/>
      <c r="AJ13530" s="3"/>
    </row>
    <row r="13531" spans="3:36">
      <c r="C13531" s="3"/>
      <c r="D13531" s="3"/>
      <c r="E13531" s="4"/>
      <c r="AJ13531" s="3"/>
    </row>
    <row r="13532" spans="3:36">
      <c r="C13532" s="3"/>
      <c r="D13532" s="3"/>
      <c r="E13532" s="4"/>
      <c r="AJ13532" s="3"/>
    </row>
    <row r="13533" spans="3:36">
      <c r="C13533" s="3"/>
      <c r="D13533" s="3"/>
      <c r="E13533" s="4"/>
      <c r="U13533" s="4"/>
      <c r="W13533" s="4"/>
    </row>
    <row r="13534" spans="3:36">
      <c r="C13534" s="3"/>
      <c r="D13534" s="3"/>
      <c r="E13534" s="4"/>
      <c r="U13534" s="4"/>
      <c r="W13534" s="4"/>
    </row>
    <row r="13535" spans="3:36">
      <c r="C13535" s="3"/>
      <c r="D13535" s="3"/>
      <c r="E13535" s="4"/>
      <c r="U13535" s="4"/>
      <c r="W13535" s="4"/>
    </row>
    <row r="13536" spans="3:36">
      <c r="C13536" s="3"/>
      <c r="D13536" s="3"/>
      <c r="E13536" s="4"/>
      <c r="U13536" s="4"/>
      <c r="W13536" s="4"/>
    </row>
    <row r="13537" spans="3:36">
      <c r="C13537" s="3"/>
      <c r="D13537" s="3"/>
      <c r="E13537" s="4"/>
      <c r="U13537" s="4"/>
      <c r="W13537" s="4"/>
    </row>
    <row r="13538" spans="3:36">
      <c r="C13538" s="3"/>
      <c r="D13538" s="3"/>
      <c r="E13538" s="4"/>
      <c r="U13538" s="4"/>
      <c r="W13538" s="4"/>
    </row>
    <row r="13539" spans="3:36">
      <c r="C13539" s="3"/>
      <c r="D13539" s="3"/>
      <c r="E13539" s="4"/>
      <c r="AJ13539" s="3"/>
    </row>
    <row r="13540" spans="3:36">
      <c r="C13540" s="3"/>
      <c r="D13540" s="3"/>
      <c r="E13540" s="4"/>
      <c r="AJ13540" s="3"/>
    </row>
    <row r="13541" spans="3:36">
      <c r="C13541" s="3"/>
      <c r="D13541" s="3"/>
      <c r="E13541" s="4"/>
      <c r="AJ13541" s="3"/>
    </row>
    <row r="13542" spans="3:36">
      <c r="C13542" s="3"/>
      <c r="D13542" s="3"/>
      <c r="E13542" s="4"/>
      <c r="AJ13542" s="3"/>
    </row>
    <row r="13543" spans="3:36">
      <c r="C13543" s="3"/>
      <c r="D13543" s="3"/>
      <c r="E13543" s="4"/>
      <c r="AJ13543" s="3"/>
    </row>
    <row r="13544" spans="3:36">
      <c r="C13544" s="3"/>
      <c r="D13544" s="3"/>
      <c r="E13544" s="4"/>
      <c r="AJ13544" s="3"/>
    </row>
    <row r="13545" spans="3:36">
      <c r="C13545" s="3"/>
      <c r="D13545" s="3"/>
      <c r="E13545" s="4"/>
      <c r="U13545" s="4"/>
      <c r="W13545" s="4"/>
      <c r="AJ13545" s="3"/>
    </row>
    <row r="13546" spans="3:36">
      <c r="C13546" s="3"/>
      <c r="D13546" s="3"/>
      <c r="E13546" s="4"/>
      <c r="U13546" s="4"/>
      <c r="W13546" s="4"/>
      <c r="AJ13546" s="3"/>
    </row>
    <row r="13547" spans="3:36">
      <c r="C13547" s="3"/>
      <c r="D13547" s="3"/>
      <c r="E13547" s="4"/>
      <c r="U13547" s="4"/>
      <c r="W13547" s="4"/>
      <c r="AJ13547" s="3"/>
    </row>
    <row r="13548" spans="3:36">
      <c r="C13548" s="3"/>
      <c r="D13548" s="3"/>
      <c r="E13548" s="4"/>
      <c r="U13548" s="4"/>
      <c r="W13548" s="4"/>
      <c r="AJ13548" s="3"/>
    </row>
    <row r="13549" spans="3:36">
      <c r="C13549" s="3"/>
      <c r="D13549" s="3"/>
      <c r="E13549" s="4"/>
      <c r="U13549" s="4"/>
      <c r="W13549" s="4"/>
      <c r="AJ13549" s="3"/>
    </row>
    <row r="13550" spans="3:36">
      <c r="C13550" s="3"/>
      <c r="D13550" s="3"/>
      <c r="E13550" s="4"/>
      <c r="U13550" s="4"/>
      <c r="W13550" s="4"/>
    </row>
    <row r="13551" spans="3:36">
      <c r="C13551" s="3"/>
      <c r="D13551" s="3"/>
      <c r="E13551" s="4"/>
      <c r="U13551" s="4"/>
      <c r="W13551" s="4"/>
    </row>
    <row r="13552" spans="3:36">
      <c r="C13552" s="3"/>
      <c r="D13552" s="3"/>
      <c r="E13552" s="4"/>
      <c r="U13552" s="4"/>
      <c r="W13552" s="4"/>
    </row>
    <row r="13553" spans="3:36">
      <c r="C13553" s="3"/>
      <c r="D13553" s="3"/>
      <c r="E13553" s="4"/>
      <c r="U13553" s="4"/>
      <c r="W13553" s="4"/>
    </row>
    <row r="13554" spans="3:36">
      <c r="C13554" s="3"/>
      <c r="D13554" s="3"/>
      <c r="E13554" s="4"/>
      <c r="U13554" s="4"/>
      <c r="W13554" s="4"/>
    </row>
    <row r="13555" spans="3:36">
      <c r="C13555" s="3"/>
      <c r="D13555" s="3"/>
      <c r="E13555" s="4"/>
      <c r="U13555" s="4"/>
      <c r="W13555" s="4"/>
    </row>
    <row r="13556" spans="3:36">
      <c r="C13556" s="3"/>
      <c r="D13556" s="3"/>
      <c r="E13556" s="4"/>
      <c r="U13556" s="4"/>
      <c r="W13556" s="4"/>
    </row>
    <row r="13557" spans="3:36">
      <c r="C13557" s="3"/>
      <c r="D13557" s="3"/>
      <c r="E13557" s="4"/>
      <c r="U13557" s="4"/>
      <c r="W13557" s="4"/>
    </row>
    <row r="13558" spans="3:36">
      <c r="C13558" s="3"/>
      <c r="D13558" s="3"/>
      <c r="E13558" s="4"/>
      <c r="AJ13558" s="3"/>
    </row>
    <row r="13559" spans="3:36">
      <c r="C13559" s="3"/>
      <c r="D13559" s="3"/>
      <c r="E13559" s="4"/>
      <c r="AJ13559" s="3"/>
    </row>
    <row r="13560" spans="3:36">
      <c r="C13560" s="3"/>
      <c r="D13560" s="3"/>
      <c r="E13560" s="4"/>
      <c r="AJ13560" s="3"/>
    </row>
    <row r="13561" spans="3:36">
      <c r="C13561" s="3"/>
      <c r="D13561" s="3"/>
      <c r="E13561" s="4"/>
      <c r="AJ13561" s="3"/>
    </row>
    <row r="13562" spans="3:36">
      <c r="C13562" s="3"/>
      <c r="D13562" s="3"/>
      <c r="E13562" s="4"/>
      <c r="AJ13562" s="3"/>
    </row>
    <row r="13563" spans="3:36">
      <c r="C13563" s="3"/>
      <c r="D13563" s="3"/>
      <c r="E13563" s="4"/>
      <c r="AJ13563" s="3"/>
    </row>
    <row r="13564" spans="3:36">
      <c r="C13564" s="3"/>
      <c r="D13564" s="3"/>
      <c r="E13564" s="4"/>
      <c r="AJ13564" s="3"/>
    </row>
    <row r="13565" spans="3:36">
      <c r="C13565" s="3"/>
      <c r="D13565" s="3"/>
      <c r="E13565" s="4"/>
      <c r="AJ13565" s="3"/>
    </row>
    <row r="13566" spans="3:36">
      <c r="C13566" s="3"/>
      <c r="D13566" s="3"/>
      <c r="E13566" s="4"/>
      <c r="AJ13566" s="3"/>
    </row>
    <row r="13567" spans="3:36">
      <c r="C13567" s="3"/>
      <c r="D13567" s="3"/>
      <c r="E13567" s="4"/>
      <c r="AJ13567" s="3"/>
    </row>
    <row r="13568" spans="3:36">
      <c r="C13568" s="3"/>
      <c r="D13568" s="3"/>
      <c r="E13568" s="4"/>
      <c r="AJ13568" s="3"/>
    </row>
    <row r="13569" spans="3:36">
      <c r="C13569" s="3"/>
      <c r="D13569" s="3"/>
      <c r="E13569" s="4"/>
      <c r="AJ13569" s="3"/>
    </row>
    <row r="13570" spans="3:36">
      <c r="C13570" s="3"/>
      <c r="D13570" s="3"/>
      <c r="E13570" s="4"/>
      <c r="AJ13570" s="3"/>
    </row>
    <row r="13571" spans="3:36">
      <c r="C13571" s="3"/>
      <c r="D13571" s="3"/>
      <c r="E13571" s="4"/>
      <c r="AJ13571" s="3"/>
    </row>
    <row r="13572" spans="3:36">
      <c r="C13572" s="3"/>
      <c r="D13572" s="3"/>
      <c r="E13572" s="4"/>
      <c r="AJ13572" s="3"/>
    </row>
    <row r="13573" spans="3:36">
      <c r="C13573" s="3"/>
      <c r="D13573" s="3"/>
      <c r="E13573" s="4"/>
      <c r="AJ13573" s="3"/>
    </row>
    <row r="13574" spans="3:36">
      <c r="C13574" s="3"/>
      <c r="D13574" s="3"/>
      <c r="E13574" s="4"/>
      <c r="AJ13574" s="3"/>
    </row>
    <row r="13575" spans="3:36">
      <c r="C13575" s="3"/>
      <c r="D13575" s="3"/>
      <c r="E13575" s="4"/>
      <c r="AJ13575" s="3"/>
    </row>
    <row r="13576" spans="3:36">
      <c r="C13576" s="3"/>
      <c r="D13576" s="3"/>
      <c r="E13576" s="4"/>
      <c r="AJ13576" s="3"/>
    </row>
    <row r="13577" spans="3:36">
      <c r="C13577" s="3"/>
      <c r="D13577" s="3"/>
      <c r="E13577" s="4"/>
      <c r="AJ13577" s="3"/>
    </row>
    <row r="13578" spans="3:36">
      <c r="C13578" s="3"/>
      <c r="D13578" s="3"/>
      <c r="E13578" s="4"/>
      <c r="AJ13578" s="3"/>
    </row>
    <row r="13579" spans="3:36">
      <c r="C13579" s="3"/>
      <c r="D13579" s="3"/>
      <c r="E13579" s="4"/>
      <c r="AJ13579" s="3"/>
    </row>
    <row r="13580" spans="3:36">
      <c r="C13580" s="3"/>
      <c r="D13580" s="3"/>
      <c r="E13580" s="4"/>
      <c r="AJ13580" s="3"/>
    </row>
    <row r="13581" spans="3:36">
      <c r="C13581" s="3"/>
      <c r="D13581" s="3"/>
      <c r="E13581" s="4"/>
      <c r="AJ13581" s="3"/>
    </row>
    <row r="13582" spans="3:36">
      <c r="C13582" s="3"/>
      <c r="D13582" s="3"/>
      <c r="E13582" s="4"/>
      <c r="AJ13582" s="3"/>
    </row>
    <row r="13583" spans="3:36">
      <c r="C13583" s="3"/>
      <c r="D13583" s="3"/>
      <c r="E13583" s="4"/>
      <c r="AJ13583" s="3"/>
    </row>
    <row r="13584" spans="3:36">
      <c r="C13584" s="3"/>
      <c r="D13584" s="3"/>
      <c r="E13584" s="4"/>
      <c r="AJ13584" s="3"/>
    </row>
    <row r="13585" spans="3:36">
      <c r="C13585" s="3"/>
      <c r="D13585" s="3"/>
      <c r="E13585" s="4"/>
      <c r="AJ13585" s="3"/>
    </row>
    <row r="13586" spans="3:36">
      <c r="C13586" s="3"/>
      <c r="D13586" s="3"/>
      <c r="E13586" s="4"/>
      <c r="AJ13586" s="3"/>
    </row>
    <row r="13587" spans="3:36">
      <c r="C13587" s="3"/>
      <c r="D13587" s="3"/>
      <c r="E13587" s="4"/>
      <c r="AJ13587" s="3"/>
    </row>
    <row r="13588" spans="3:36">
      <c r="C13588" s="3"/>
      <c r="D13588" s="3"/>
      <c r="E13588" s="4"/>
      <c r="U13588" s="4"/>
      <c r="W13588" s="4"/>
      <c r="AJ13588" s="3"/>
    </row>
    <row r="13589" spans="3:36">
      <c r="C13589" s="3"/>
      <c r="D13589" s="3"/>
      <c r="E13589" s="4"/>
      <c r="U13589" s="4"/>
      <c r="W13589" s="4"/>
      <c r="AJ13589" s="3"/>
    </row>
    <row r="13590" spans="3:36">
      <c r="C13590" s="3"/>
      <c r="D13590" s="3"/>
      <c r="E13590" s="4"/>
      <c r="U13590" s="4"/>
      <c r="W13590" s="4"/>
      <c r="AJ13590" s="3"/>
    </row>
    <row r="13591" spans="3:36">
      <c r="C13591" s="3"/>
      <c r="D13591" s="3"/>
      <c r="E13591" s="4"/>
      <c r="U13591" s="4"/>
      <c r="W13591" s="4"/>
      <c r="AJ13591" s="3"/>
    </row>
    <row r="13592" spans="3:36">
      <c r="C13592" s="3"/>
      <c r="D13592" s="3"/>
      <c r="E13592" s="4"/>
      <c r="U13592" s="4"/>
      <c r="W13592" s="4"/>
      <c r="AJ13592" s="3"/>
    </row>
    <row r="13593" spans="3:36">
      <c r="C13593" s="3"/>
      <c r="D13593" s="3"/>
      <c r="E13593" s="4"/>
      <c r="U13593" s="4"/>
      <c r="W13593" s="4"/>
    </row>
    <row r="13594" spans="3:36">
      <c r="C13594" s="3"/>
      <c r="D13594" s="3"/>
      <c r="E13594" s="4"/>
      <c r="U13594" s="4"/>
      <c r="W13594" s="4"/>
    </row>
    <row r="13595" spans="3:36">
      <c r="C13595" s="3"/>
      <c r="D13595" s="3"/>
      <c r="E13595" s="4"/>
      <c r="U13595" s="4"/>
      <c r="W13595" s="4"/>
    </row>
    <row r="13596" spans="3:36">
      <c r="C13596" s="3"/>
      <c r="D13596" s="3"/>
      <c r="E13596" s="4"/>
      <c r="U13596" s="4"/>
      <c r="W13596" s="4"/>
      <c r="AJ13596" s="3"/>
    </row>
    <row r="13597" spans="3:36">
      <c r="C13597" s="3"/>
      <c r="D13597" s="3"/>
      <c r="E13597" s="4"/>
      <c r="U13597" s="4"/>
      <c r="W13597" s="4"/>
      <c r="AJ13597" s="3"/>
    </row>
    <row r="13598" spans="3:36">
      <c r="C13598" s="3"/>
      <c r="D13598" s="3"/>
      <c r="E13598" s="4"/>
      <c r="U13598" s="4"/>
      <c r="W13598" s="4"/>
      <c r="AJ13598" s="3"/>
    </row>
    <row r="13599" spans="3:36">
      <c r="C13599" s="3"/>
      <c r="D13599" s="3"/>
      <c r="E13599" s="4"/>
      <c r="U13599" s="4"/>
      <c r="W13599" s="4"/>
      <c r="AJ13599" s="3"/>
    </row>
    <row r="13600" spans="3:36">
      <c r="C13600" s="3"/>
      <c r="D13600" s="3"/>
      <c r="E13600" s="4"/>
      <c r="U13600" s="4"/>
      <c r="W13600" s="4"/>
    </row>
    <row r="13601" spans="3:36">
      <c r="C13601" s="3"/>
      <c r="D13601" s="3"/>
      <c r="E13601" s="4"/>
      <c r="U13601" s="4"/>
      <c r="W13601" s="4"/>
    </row>
    <row r="13602" spans="3:36">
      <c r="C13602" s="3"/>
      <c r="D13602" s="3"/>
      <c r="E13602" s="4"/>
      <c r="U13602" s="4"/>
      <c r="W13602" s="4"/>
      <c r="AJ13602" s="3"/>
    </row>
    <row r="13603" spans="3:36">
      <c r="C13603" s="3"/>
      <c r="D13603" s="3"/>
      <c r="E13603" s="4"/>
      <c r="U13603" s="4"/>
      <c r="W13603" s="4"/>
      <c r="AJ13603" s="3"/>
    </row>
    <row r="13604" spans="3:36">
      <c r="C13604" s="3"/>
      <c r="D13604" s="3"/>
      <c r="E13604" s="4"/>
      <c r="U13604" s="4"/>
      <c r="W13604" s="4"/>
      <c r="AJ13604" s="3"/>
    </row>
    <row r="13605" spans="3:36">
      <c r="C13605" s="3"/>
      <c r="D13605" s="3"/>
      <c r="E13605" s="4"/>
      <c r="AJ13605" s="3"/>
    </row>
    <row r="13606" spans="3:36">
      <c r="C13606" s="3"/>
      <c r="D13606" s="3"/>
      <c r="E13606" s="4"/>
      <c r="AJ13606" s="3"/>
    </row>
    <row r="13607" spans="3:36">
      <c r="C13607" s="3"/>
      <c r="D13607" s="3"/>
      <c r="E13607" s="4"/>
      <c r="AJ13607" s="3"/>
    </row>
    <row r="13608" spans="3:36">
      <c r="C13608" s="3"/>
      <c r="D13608" s="3"/>
      <c r="E13608" s="4"/>
    </row>
    <row r="13609" spans="3:36">
      <c r="C13609" s="3"/>
      <c r="D13609" s="3"/>
      <c r="E13609" s="4"/>
      <c r="AJ13609" s="3"/>
    </row>
    <row r="13610" spans="3:36">
      <c r="C13610" s="3"/>
      <c r="D13610" s="3"/>
      <c r="E13610" s="4"/>
    </row>
    <row r="13611" spans="3:36">
      <c r="C13611" s="3"/>
      <c r="D13611" s="3"/>
      <c r="E13611" s="4"/>
      <c r="AJ13611" s="3"/>
    </row>
    <row r="13612" spans="3:36">
      <c r="C13612" s="3"/>
      <c r="D13612" s="3"/>
      <c r="E13612" s="4"/>
    </row>
    <row r="13613" spans="3:36">
      <c r="C13613" s="3"/>
      <c r="D13613" s="3"/>
      <c r="E13613" s="4"/>
      <c r="AJ13613" s="3"/>
    </row>
    <row r="13614" spans="3:36">
      <c r="C13614" s="3"/>
      <c r="D13614" s="3"/>
      <c r="E13614" s="4"/>
      <c r="AJ13614" s="3"/>
    </row>
    <row r="13615" spans="3:36">
      <c r="C13615" s="3"/>
      <c r="D13615" s="3"/>
      <c r="E13615" s="4"/>
      <c r="AJ13615" s="3"/>
    </row>
    <row r="13616" spans="3:36">
      <c r="C13616" s="3"/>
      <c r="D13616" s="3"/>
      <c r="E13616" s="4"/>
      <c r="AJ13616" s="3"/>
    </row>
    <row r="13617" spans="3:36">
      <c r="C13617" s="3"/>
      <c r="D13617" s="3"/>
      <c r="E13617" s="4"/>
      <c r="AJ13617" s="3"/>
    </row>
    <row r="13618" spans="3:36">
      <c r="C13618" s="3"/>
      <c r="D13618" s="3"/>
      <c r="E13618" s="4"/>
      <c r="AJ13618" s="3"/>
    </row>
    <row r="13619" spans="3:36">
      <c r="C13619" s="3"/>
      <c r="D13619" s="3"/>
      <c r="E13619" s="4"/>
      <c r="AJ13619" s="3"/>
    </row>
    <row r="13620" spans="3:36">
      <c r="C13620" s="3"/>
      <c r="D13620" s="3"/>
      <c r="E13620" s="4"/>
    </row>
    <row r="13621" spans="3:36">
      <c r="C13621" s="3"/>
      <c r="D13621" s="3"/>
      <c r="E13621" s="4"/>
      <c r="AJ13621" s="3"/>
    </row>
    <row r="13622" spans="3:36">
      <c r="C13622" s="3"/>
      <c r="D13622" s="3"/>
      <c r="E13622" s="4"/>
      <c r="AJ13622" s="3"/>
    </row>
    <row r="13623" spans="3:36">
      <c r="C13623" s="3"/>
      <c r="D13623" s="3"/>
      <c r="E13623" s="4"/>
      <c r="AJ13623" s="3"/>
    </row>
    <row r="13624" spans="3:36">
      <c r="C13624" s="3"/>
      <c r="D13624" s="3"/>
      <c r="E13624" s="4"/>
      <c r="AJ13624" s="3"/>
    </row>
    <row r="13625" spans="3:36">
      <c r="C13625" s="3"/>
      <c r="D13625" s="3"/>
      <c r="E13625" s="4"/>
      <c r="AJ13625" s="3"/>
    </row>
    <row r="13626" spans="3:36">
      <c r="C13626" s="3"/>
      <c r="D13626" s="3"/>
      <c r="E13626" s="4"/>
      <c r="AJ13626" s="3"/>
    </row>
    <row r="13627" spans="3:36">
      <c r="C13627" s="3"/>
      <c r="D13627" s="3"/>
      <c r="E13627" s="4"/>
      <c r="AJ13627" s="3"/>
    </row>
    <row r="13628" spans="3:36">
      <c r="C13628" s="3"/>
      <c r="D13628" s="3"/>
      <c r="E13628" s="4"/>
      <c r="AJ13628" s="3"/>
    </row>
    <row r="13629" spans="3:36">
      <c r="C13629" s="3"/>
      <c r="D13629" s="3"/>
      <c r="E13629" s="4"/>
      <c r="AJ13629" s="3"/>
    </row>
    <row r="13630" spans="3:36">
      <c r="C13630" s="3"/>
      <c r="D13630" s="3"/>
      <c r="E13630" s="4"/>
      <c r="AJ13630" s="3"/>
    </row>
    <row r="13631" spans="3:36">
      <c r="C13631" s="3"/>
      <c r="D13631" s="3"/>
      <c r="E13631" s="4"/>
      <c r="AJ13631" s="3"/>
    </row>
    <row r="13632" spans="3:36">
      <c r="C13632" s="3"/>
      <c r="D13632" s="3"/>
      <c r="E13632" s="4"/>
      <c r="AJ13632" s="3"/>
    </row>
    <row r="13633" spans="3:36">
      <c r="C13633" s="3"/>
      <c r="D13633" s="3"/>
      <c r="E13633" s="4"/>
      <c r="AJ13633" s="3"/>
    </row>
    <row r="13634" spans="3:36">
      <c r="C13634" s="3"/>
      <c r="D13634" s="3"/>
      <c r="E13634" s="4"/>
      <c r="AJ13634" s="3"/>
    </row>
    <row r="13635" spans="3:36">
      <c r="C13635" s="3"/>
      <c r="D13635" s="3"/>
      <c r="E13635" s="4"/>
      <c r="AJ13635" s="3"/>
    </row>
    <row r="13636" spans="3:36">
      <c r="C13636" s="3"/>
      <c r="D13636" s="3"/>
      <c r="E13636" s="4"/>
      <c r="AJ13636" s="3"/>
    </row>
    <row r="13637" spans="3:36">
      <c r="C13637" s="3"/>
      <c r="D13637" s="3"/>
      <c r="E13637" s="4"/>
      <c r="AJ13637" s="3"/>
    </row>
    <row r="13638" spans="3:36">
      <c r="C13638" s="3"/>
      <c r="D13638" s="3"/>
      <c r="E13638" s="4"/>
      <c r="AJ13638" s="3"/>
    </row>
    <row r="13639" spans="3:36">
      <c r="C13639" s="3"/>
      <c r="D13639" s="3"/>
      <c r="E13639" s="4"/>
      <c r="AJ13639" s="3"/>
    </row>
    <row r="13640" spans="3:36">
      <c r="C13640" s="3"/>
      <c r="D13640" s="3"/>
      <c r="E13640" s="4"/>
      <c r="AJ13640" s="3"/>
    </row>
    <row r="13641" spans="3:36">
      <c r="C13641" s="3"/>
      <c r="D13641" s="3"/>
      <c r="E13641" s="4"/>
      <c r="AJ13641" s="3"/>
    </row>
    <row r="13642" spans="3:36">
      <c r="C13642" s="3"/>
      <c r="D13642" s="3"/>
      <c r="E13642" s="4"/>
    </row>
    <row r="13643" spans="3:36">
      <c r="C13643" s="3"/>
      <c r="D13643" s="3"/>
      <c r="E13643" s="4"/>
      <c r="AJ13643" s="3"/>
    </row>
    <row r="13644" spans="3:36">
      <c r="C13644" s="3"/>
      <c r="D13644" s="3"/>
      <c r="E13644" s="4"/>
      <c r="AJ13644" s="3"/>
    </row>
    <row r="13645" spans="3:36">
      <c r="C13645" s="3"/>
      <c r="D13645" s="3"/>
      <c r="E13645" s="4"/>
      <c r="AJ13645" s="3"/>
    </row>
    <row r="13646" spans="3:36">
      <c r="C13646" s="3"/>
      <c r="D13646" s="3"/>
      <c r="E13646" s="4"/>
    </row>
    <row r="13647" spans="3:36">
      <c r="C13647" s="3"/>
      <c r="D13647" s="3"/>
      <c r="E13647" s="4"/>
      <c r="AJ13647" s="3"/>
    </row>
    <row r="13648" spans="3:36">
      <c r="C13648" s="3"/>
      <c r="D13648" s="3"/>
      <c r="E13648" s="4"/>
      <c r="AJ13648" s="3"/>
    </row>
    <row r="13649" spans="3:36">
      <c r="C13649" s="3"/>
      <c r="D13649" s="3"/>
      <c r="E13649" s="4"/>
      <c r="AJ13649" s="3"/>
    </row>
    <row r="13650" spans="3:36">
      <c r="C13650" s="3"/>
      <c r="D13650" s="3"/>
      <c r="E13650" s="4"/>
      <c r="AJ13650" s="3"/>
    </row>
    <row r="13651" spans="3:36">
      <c r="C13651" s="3"/>
      <c r="D13651" s="3"/>
      <c r="E13651" s="4"/>
      <c r="AJ13651" s="3"/>
    </row>
    <row r="13652" spans="3:36">
      <c r="C13652" s="3"/>
      <c r="D13652" s="3"/>
      <c r="E13652" s="4"/>
      <c r="AJ13652" s="3"/>
    </row>
    <row r="13653" spans="3:36">
      <c r="C13653" s="3"/>
      <c r="D13653" s="3"/>
      <c r="E13653" s="4"/>
      <c r="AJ13653" s="3"/>
    </row>
    <row r="13654" spans="3:36">
      <c r="C13654" s="3"/>
      <c r="D13654" s="3"/>
      <c r="E13654" s="4"/>
      <c r="AJ13654" s="3"/>
    </row>
    <row r="13655" spans="3:36">
      <c r="C13655" s="3"/>
      <c r="D13655" s="3"/>
      <c r="E13655" s="4"/>
      <c r="AJ13655" s="3"/>
    </row>
    <row r="13656" spans="3:36">
      <c r="C13656" s="3"/>
      <c r="D13656" s="3"/>
      <c r="E13656" s="4"/>
      <c r="AJ13656" s="3"/>
    </row>
    <row r="13657" spans="3:36">
      <c r="C13657" s="3"/>
      <c r="D13657" s="3"/>
      <c r="E13657" s="4"/>
      <c r="AJ13657" s="3"/>
    </row>
    <row r="13658" spans="3:36">
      <c r="C13658" s="3"/>
      <c r="D13658" s="3"/>
      <c r="E13658" s="4"/>
      <c r="AJ13658" s="3"/>
    </row>
    <row r="13659" spans="3:36">
      <c r="C13659" s="3"/>
      <c r="D13659" s="3"/>
      <c r="E13659" s="4"/>
      <c r="AJ13659" s="3"/>
    </row>
    <row r="13660" spans="3:36">
      <c r="C13660" s="3"/>
      <c r="D13660" s="3"/>
      <c r="E13660" s="4"/>
      <c r="AJ13660" s="3"/>
    </row>
    <row r="13661" spans="3:36">
      <c r="C13661" s="3"/>
      <c r="D13661" s="3"/>
      <c r="E13661" s="4"/>
      <c r="AJ13661" s="3"/>
    </row>
    <row r="13662" spans="3:36">
      <c r="C13662" s="3"/>
      <c r="D13662" s="3"/>
      <c r="E13662" s="4"/>
      <c r="AJ13662" s="3"/>
    </row>
    <row r="13663" spans="3:36">
      <c r="C13663" s="3"/>
      <c r="D13663" s="3"/>
      <c r="E13663" s="4"/>
      <c r="U13663" s="4"/>
      <c r="W13663" s="4"/>
    </row>
    <row r="13664" spans="3:36">
      <c r="C13664" s="3"/>
      <c r="D13664" s="3"/>
      <c r="E13664" s="4"/>
      <c r="U13664" s="4"/>
      <c r="W13664" s="4"/>
    </row>
    <row r="13665" spans="3:36">
      <c r="C13665" s="3"/>
      <c r="D13665" s="3"/>
      <c r="E13665" s="4"/>
      <c r="U13665" s="4"/>
      <c r="W13665" s="4"/>
    </row>
    <row r="13666" spans="3:36">
      <c r="C13666" s="3"/>
      <c r="D13666" s="3"/>
      <c r="E13666" s="4"/>
      <c r="U13666" s="4"/>
      <c r="W13666" s="4"/>
      <c r="AJ13666" s="3"/>
    </row>
    <row r="13667" spans="3:36">
      <c r="C13667" s="3"/>
      <c r="D13667" s="3"/>
      <c r="E13667" s="4"/>
      <c r="U13667" s="4"/>
      <c r="W13667" s="4"/>
      <c r="AJ13667" s="3"/>
    </row>
    <row r="13668" spans="3:36">
      <c r="C13668" s="3"/>
      <c r="D13668" s="3"/>
      <c r="E13668" s="4"/>
      <c r="U13668" s="4"/>
      <c r="W13668" s="4"/>
      <c r="AJ13668" s="3"/>
    </row>
    <row r="13669" spans="3:36">
      <c r="C13669" s="3"/>
      <c r="D13669" s="3"/>
      <c r="E13669" s="4"/>
      <c r="AJ13669" s="3"/>
    </row>
    <row r="13670" spans="3:36">
      <c r="C13670" s="3"/>
      <c r="D13670" s="3"/>
      <c r="E13670" s="4"/>
    </row>
    <row r="13671" spans="3:36">
      <c r="C13671" s="3"/>
      <c r="D13671" s="3"/>
      <c r="E13671" s="4"/>
      <c r="AJ13671" s="3"/>
    </row>
    <row r="13672" spans="3:36">
      <c r="C13672" s="3"/>
      <c r="D13672" s="3"/>
      <c r="E13672" s="4"/>
      <c r="AJ13672" s="3"/>
    </row>
    <row r="13673" spans="3:36">
      <c r="C13673" s="3"/>
      <c r="D13673" s="3"/>
      <c r="E13673" s="4"/>
    </row>
    <row r="13674" spans="3:36">
      <c r="C13674" s="3"/>
      <c r="D13674" s="3"/>
      <c r="E13674" s="4"/>
      <c r="AJ13674" s="3"/>
    </row>
    <row r="13675" spans="3:36">
      <c r="C13675" s="3"/>
      <c r="D13675" s="3"/>
      <c r="E13675" s="4"/>
      <c r="AJ13675" s="3"/>
    </row>
    <row r="13676" spans="3:36">
      <c r="C13676" s="3"/>
      <c r="D13676" s="3"/>
      <c r="E13676" s="4"/>
      <c r="AJ13676" s="3"/>
    </row>
    <row r="13677" spans="3:36">
      <c r="C13677" s="3"/>
      <c r="D13677" s="3"/>
      <c r="E13677" s="4"/>
      <c r="AJ13677" s="3"/>
    </row>
    <row r="13678" spans="3:36">
      <c r="C13678" s="3"/>
      <c r="D13678" s="3"/>
      <c r="E13678" s="4"/>
      <c r="AJ13678" s="3"/>
    </row>
    <row r="13679" spans="3:36">
      <c r="C13679" s="3"/>
      <c r="D13679" s="3"/>
      <c r="E13679" s="4"/>
      <c r="AJ13679" s="3"/>
    </row>
    <row r="13680" spans="3:36">
      <c r="C13680" s="3"/>
      <c r="D13680" s="3"/>
      <c r="E13680" s="4"/>
      <c r="AJ13680" s="3"/>
    </row>
    <row r="13681" spans="3:36">
      <c r="C13681" s="3"/>
      <c r="D13681" s="3"/>
      <c r="E13681" s="4"/>
    </row>
    <row r="13682" spans="3:36">
      <c r="C13682" s="3"/>
      <c r="D13682" s="3"/>
      <c r="E13682" s="4"/>
      <c r="AJ13682" s="3"/>
    </row>
    <row r="13683" spans="3:36">
      <c r="C13683" s="3"/>
      <c r="D13683" s="3"/>
      <c r="E13683" s="4"/>
      <c r="AJ13683" s="3"/>
    </row>
    <row r="13684" spans="3:36">
      <c r="C13684" s="3"/>
      <c r="D13684" s="3"/>
      <c r="E13684" s="4"/>
      <c r="AJ13684" s="3"/>
    </row>
    <row r="13685" spans="3:36">
      <c r="C13685" s="3"/>
      <c r="D13685" s="3"/>
      <c r="E13685" s="4"/>
      <c r="AJ13685" s="3"/>
    </row>
    <row r="13686" spans="3:36">
      <c r="C13686" s="3"/>
      <c r="D13686" s="3"/>
      <c r="E13686" s="4"/>
      <c r="AJ13686" s="3"/>
    </row>
    <row r="13687" spans="3:36">
      <c r="C13687" s="3"/>
      <c r="D13687" s="3"/>
      <c r="E13687" s="4"/>
      <c r="AJ13687" s="3"/>
    </row>
    <row r="13688" spans="3:36">
      <c r="C13688" s="3"/>
      <c r="D13688" s="3"/>
      <c r="E13688" s="4"/>
      <c r="AJ13688" s="3"/>
    </row>
    <row r="13689" spans="3:36">
      <c r="C13689" s="3"/>
      <c r="D13689" s="3"/>
      <c r="E13689" s="4"/>
    </row>
    <row r="13690" spans="3:36">
      <c r="C13690" s="3"/>
      <c r="D13690" s="3"/>
      <c r="E13690" s="4"/>
      <c r="AJ13690" s="3"/>
    </row>
    <row r="13691" spans="3:36">
      <c r="C13691" s="3"/>
      <c r="D13691" s="3"/>
      <c r="E13691" s="4"/>
      <c r="AJ13691" s="3"/>
    </row>
    <row r="13692" spans="3:36">
      <c r="C13692" s="3"/>
      <c r="D13692" s="3"/>
      <c r="E13692" s="4"/>
      <c r="AJ13692" s="3"/>
    </row>
    <row r="13693" spans="3:36">
      <c r="C13693" s="3"/>
      <c r="D13693" s="3"/>
      <c r="E13693" s="4"/>
      <c r="AJ13693" s="3"/>
    </row>
    <row r="13694" spans="3:36">
      <c r="C13694" s="3"/>
      <c r="D13694" s="3"/>
      <c r="E13694" s="4"/>
      <c r="AJ13694" s="3"/>
    </row>
    <row r="13695" spans="3:36">
      <c r="C13695" s="3"/>
      <c r="D13695" s="3"/>
      <c r="E13695" s="4"/>
      <c r="AJ13695" s="3"/>
    </row>
    <row r="13696" spans="3:36">
      <c r="C13696" s="3"/>
      <c r="D13696" s="3"/>
      <c r="E13696" s="4"/>
      <c r="AJ13696" s="3"/>
    </row>
    <row r="13697" spans="3:36">
      <c r="C13697" s="3"/>
      <c r="D13697" s="3"/>
      <c r="E13697" s="4"/>
      <c r="AJ13697" s="3"/>
    </row>
    <row r="13698" spans="3:36">
      <c r="C13698" s="3"/>
      <c r="D13698" s="3"/>
      <c r="E13698" s="4"/>
      <c r="AJ13698" s="3"/>
    </row>
    <row r="13699" spans="3:36">
      <c r="C13699" s="3"/>
      <c r="D13699" s="3"/>
      <c r="E13699" s="4"/>
      <c r="AJ13699" s="3"/>
    </row>
    <row r="13700" spans="3:36">
      <c r="C13700" s="3"/>
      <c r="D13700" s="3"/>
      <c r="E13700" s="4"/>
      <c r="AJ13700" s="3"/>
    </row>
    <row r="13701" spans="3:36">
      <c r="C13701" s="3"/>
      <c r="D13701" s="3"/>
      <c r="E13701" s="4"/>
      <c r="AJ13701" s="3"/>
    </row>
    <row r="13702" spans="3:36">
      <c r="C13702" s="3"/>
      <c r="D13702" s="3"/>
      <c r="E13702" s="4"/>
      <c r="AJ13702" s="3"/>
    </row>
    <row r="13703" spans="3:36">
      <c r="C13703" s="3"/>
      <c r="D13703" s="3"/>
      <c r="E13703" s="4"/>
      <c r="AJ13703" s="3"/>
    </row>
    <row r="13704" spans="3:36">
      <c r="C13704" s="3"/>
      <c r="D13704" s="3"/>
      <c r="E13704" s="4"/>
      <c r="AJ13704" s="3"/>
    </row>
    <row r="13705" spans="3:36">
      <c r="C13705" s="3"/>
      <c r="D13705" s="3"/>
      <c r="E13705" s="4"/>
      <c r="AJ13705" s="3"/>
    </row>
    <row r="13706" spans="3:36">
      <c r="C13706" s="3"/>
      <c r="D13706" s="3"/>
      <c r="E13706" s="4"/>
      <c r="AJ13706" s="3"/>
    </row>
    <row r="13707" spans="3:36">
      <c r="C13707" s="3"/>
      <c r="D13707" s="3"/>
      <c r="E13707" s="4"/>
      <c r="AJ13707" s="3"/>
    </row>
    <row r="13708" spans="3:36">
      <c r="C13708" s="3"/>
      <c r="D13708" s="3"/>
      <c r="E13708" s="4"/>
      <c r="AJ13708" s="3"/>
    </row>
    <row r="13709" spans="3:36">
      <c r="C13709" s="3"/>
      <c r="D13709" s="3"/>
      <c r="E13709" s="4"/>
      <c r="AJ13709" s="3"/>
    </row>
    <row r="13710" spans="3:36">
      <c r="C13710" s="3"/>
      <c r="D13710" s="3"/>
      <c r="E13710" s="4"/>
      <c r="AJ13710" s="3"/>
    </row>
    <row r="13711" spans="3:36">
      <c r="C13711" s="3"/>
      <c r="D13711" s="3"/>
      <c r="E13711" s="4"/>
    </row>
    <row r="13712" spans="3:36">
      <c r="C13712" s="3"/>
      <c r="D13712" s="3"/>
      <c r="E13712" s="4"/>
      <c r="AJ13712" s="3"/>
    </row>
    <row r="13713" spans="3:36">
      <c r="C13713" s="3"/>
      <c r="D13713" s="3"/>
      <c r="E13713" s="4"/>
      <c r="AJ13713" s="3"/>
    </row>
    <row r="13714" spans="3:36">
      <c r="C13714" s="3"/>
      <c r="D13714" s="3"/>
      <c r="E13714" s="4"/>
      <c r="AJ13714" s="3"/>
    </row>
    <row r="13715" spans="3:36">
      <c r="C13715" s="3"/>
      <c r="D13715" s="3"/>
      <c r="E13715" s="4"/>
      <c r="AJ13715" s="3"/>
    </row>
    <row r="13716" spans="3:36">
      <c r="C13716" s="3"/>
      <c r="D13716" s="3"/>
      <c r="E13716" s="4"/>
      <c r="AJ13716" s="3"/>
    </row>
    <row r="13717" spans="3:36">
      <c r="C13717" s="3"/>
      <c r="D13717" s="3"/>
      <c r="E13717" s="4"/>
      <c r="AJ13717" s="3"/>
    </row>
    <row r="13718" spans="3:36">
      <c r="C13718" s="3"/>
      <c r="D13718" s="3"/>
      <c r="E13718" s="4"/>
      <c r="AJ13718" s="3"/>
    </row>
    <row r="13719" spans="3:36">
      <c r="C13719" s="3"/>
      <c r="D13719" s="3"/>
      <c r="E13719" s="4"/>
      <c r="AJ13719" s="3"/>
    </row>
    <row r="13720" spans="3:36">
      <c r="C13720" s="3"/>
      <c r="D13720" s="3"/>
      <c r="E13720" s="4"/>
      <c r="AJ13720" s="3"/>
    </row>
    <row r="13721" spans="3:36">
      <c r="C13721" s="3"/>
      <c r="D13721" s="3"/>
      <c r="E13721" s="4"/>
      <c r="AJ13721" s="3"/>
    </row>
    <row r="13722" spans="3:36">
      <c r="C13722" s="3"/>
      <c r="D13722" s="3"/>
      <c r="E13722" s="4"/>
      <c r="AJ13722" s="3"/>
    </row>
    <row r="13723" spans="3:36">
      <c r="C13723" s="3"/>
      <c r="D13723" s="3"/>
      <c r="E13723" s="4"/>
      <c r="AJ13723" s="3"/>
    </row>
    <row r="13724" spans="3:36">
      <c r="C13724" s="3"/>
      <c r="D13724" s="3"/>
      <c r="E13724" s="4"/>
      <c r="AJ13724" s="3"/>
    </row>
    <row r="13725" spans="3:36">
      <c r="C13725" s="3"/>
      <c r="D13725" s="3"/>
      <c r="E13725" s="4"/>
      <c r="AJ13725" s="3"/>
    </row>
    <row r="13726" spans="3:36">
      <c r="C13726" s="3"/>
      <c r="D13726" s="3"/>
      <c r="E13726" s="4"/>
      <c r="AJ13726" s="3"/>
    </row>
    <row r="13727" spans="3:36">
      <c r="C13727" s="3"/>
      <c r="D13727" s="3"/>
      <c r="E13727" s="4"/>
      <c r="AJ13727" s="3"/>
    </row>
    <row r="13728" spans="3:36">
      <c r="C13728" s="3"/>
      <c r="D13728" s="3"/>
      <c r="E13728" s="4"/>
      <c r="AJ13728" s="3"/>
    </row>
    <row r="13729" spans="3:36">
      <c r="C13729" s="3"/>
      <c r="D13729" s="3"/>
      <c r="E13729" s="4"/>
      <c r="AJ13729" s="3"/>
    </row>
    <row r="13730" spans="3:36">
      <c r="C13730" s="3"/>
      <c r="D13730" s="3"/>
      <c r="E13730" s="4"/>
      <c r="AJ13730" s="3"/>
    </row>
    <row r="13731" spans="3:36">
      <c r="C13731" s="3"/>
      <c r="D13731" s="3"/>
      <c r="E13731" s="4"/>
      <c r="AJ13731" s="3"/>
    </row>
    <row r="13732" spans="3:36">
      <c r="C13732" s="3"/>
      <c r="D13732" s="3"/>
      <c r="E13732" s="4"/>
      <c r="AJ13732" s="3"/>
    </row>
    <row r="13733" spans="3:36">
      <c r="C13733" s="3"/>
      <c r="D13733" s="3"/>
      <c r="E13733" s="4"/>
    </row>
    <row r="13734" spans="3:36">
      <c r="C13734" s="3"/>
      <c r="D13734" s="3"/>
      <c r="E13734" s="4"/>
      <c r="AJ13734" s="3"/>
    </row>
    <row r="13735" spans="3:36">
      <c r="C13735" s="3"/>
      <c r="D13735" s="3"/>
      <c r="E13735" s="4"/>
      <c r="AJ13735" s="3"/>
    </row>
    <row r="13736" spans="3:36">
      <c r="C13736" s="3"/>
      <c r="D13736" s="3"/>
      <c r="E13736" s="4"/>
      <c r="AJ13736" s="3"/>
    </row>
    <row r="13737" spans="3:36">
      <c r="C13737" s="3"/>
      <c r="D13737" s="3"/>
      <c r="E13737" s="4"/>
      <c r="AJ13737" s="3"/>
    </row>
    <row r="13738" spans="3:36">
      <c r="C13738" s="3"/>
      <c r="D13738" s="3"/>
      <c r="E13738" s="4"/>
      <c r="AJ13738" s="3"/>
    </row>
    <row r="13739" spans="3:36">
      <c r="C13739" s="3"/>
      <c r="D13739" s="3"/>
      <c r="E13739" s="4"/>
      <c r="AJ13739" s="3"/>
    </row>
    <row r="13740" spans="3:36">
      <c r="C13740" s="3"/>
      <c r="D13740" s="3"/>
      <c r="E13740" s="4"/>
      <c r="AJ13740" s="3"/>
    </row>
    <row r="13741" spans="3:36">
      <c r="C13741" s="3"/>
      <c r="D13741" s="3"/>
      <c r="E13741" s="4"/>
      <c r="AJ13741" s="3"/>
    </row>
    <row r="13742" spans="3:36">
      <c r="C13742" s="3"/>
      <c r="D13742" s="3"/>
      <c r="E13742" s="4"/>
      <c r="AJ13742" s="3"/>
    </row>
    <row r="13743" spans="3:36">
      <c r="C13743" s="3"/>
      <c r="D13743" s="3"/>
      <c r="E13743" s="4"/>
      <c r="AJ13743" s="3"/>
    </row>
    <row r="13744" spans="3:36">
      <c r="C13744" s="3"/>
      <c r="D13744" s="3"/>
      <c r="E13744" s="4"/>
      <c r="AJ13744" s="3"/>
    </row>
    <row r="13745" spans="3:36">
      <c r="C13745" s="3"/>
      <c r="D13745" s="3"/>
      <c r="E13745" s="4"/>
      <c r="AJ13745" s="3"/>
    </row>
    <row r="13746" spans="3:36">
      <c r="C13746" s="3"/>
      <c r="D13746" s="3"/>
      <c r="E13746" s="4"/>
      <c r="AJ13746" s="3"/>
    </row>
    <row r="13747" spans="3:36">
      <c r="C13747" s="3"/>
      <c r="D13747" s="3"/>
      <c r="E13747" s="4"/>
    </row>
    <row r="13748" spans="3:36">
      <c r="C13748" s="3"/>
      <c r="D13748" s="3"/>
      <c r="E13748" s="4"/>
      <c r="AJ13748" s="3"/>
    </row>
    <row r="13749" spans="3:36">
      <c r="C13749" s="3"/>
      <c r="D13749" s="3"/>
      <c r="E13749" s="4"/>
    </row>
    <row r="13750" spans="3:36">
      <c r="C13750" s="3"/>
      <c r="D13750" s="3"/>
      <c r="E13750" s="4"/>
      <c r="AJ13750" s="3"/>
    </row>
    <row r="13751" spans="3:36">
      <c r="C13751" s="3"/>
      <c r="D13751" s="3"/>
      <c r="E13751" s="4"/>
    </row>
    <row r="13752" spans="3:36">
      <c r="C13752" s="3"/>
      <c r="D13752" s="3"/>
      <c r="E13752" s="4"/>
      <c r="AJ13752" s="3"/>
    </row>
    <row r="13753" spans="3:36">
      <c r="C13753" s="3"/>
      <c r="D13753" s="3"/>
      <c r="E13753" s="4"/>
    </row>
    <row r="13754" spans="3:36">
      <c r="C13754" s="3"/>
      <c r="D13754" s="3"/>
      <c r="E13754" s="4"/>
      <c r="AJ13754" s="3"/>
    </row>
    <row r="13755" spans="3:36">
      <c r="C13755" s="3"/>
      <c r="D13755" s="3"/>
      <c r="E13755" s="4"/>
      <c r="AJ13755" s="3"/>
    </row>
    <row r="13756" spans="3:36">
      <c r="C13756" s="3"/>
      <c r="D13756" s="3"/>
      <c r="E13756" s="4"/>
      <c r="AJ13756" s="3"/>
    </row>
    <row r="13757" spans="3:36">
      <c r="C13757" s="3"/>
      <c r="D13757" s="3"/>
      <c r="E13757" s="4"/>
      <c r="AJ13757" s="3"/>
    </row>
    <row r="13758" spans="3:36">
      <c r="C13758" s="3"/>
      <c r="D13758" s="3"/>
      <c r="E13758" s="4"/>
      <c r="AJ13758" s="3"/>
    </row>
    <row r="13759" spans="3:36">
      <c r="C13759" s="3"/>
      <c r="D13759" s="3"/>
      <c r="E13759" s="4"/>
    </row>
    <row r="13760" spans="3:36">
      <c r="C13760" s="3"/>
      <c r="D13760" s="3"/>
      <c r="E13760" s="4"/>
      <c r="AJ13760" s="3"/>
    </row>
    <row r="13761" spans="3:36">
      <c r="C13761" s="3"/>
      <c r="D13761" s="3"/>
      <c r="E13761" s="4"/>
      <c r="AJ13761" s="3"/>
    </row>
    <row r="13762" spans="3:36">
      <c r="C13762" s="3"/>
      <c r="D13762" s="3"/>
      <c r="E13762" s="4"/>
      <c r="U13762" s="4"/>
      <c r="W13762" s="4"/>
      <c r="AJ13762" s="3"/>
    </row>
    <row r="13763" spans="3:36">
      <c r="C13763" s="3"/>
      <c r="D13763" s="3"/>
      <c r="E13763" s="4"/>
      <c r="U13763" s="4"/>
      <c r="W13763" s="4"/>
      <c r="AJ13763" s="3"/>
    </row>
    <row r="13764" spans="3:36">
      <c r="C13764" s="3"/>
      <c r="D13764" s="3"/>
      <c r="E13764" s="4"/>
      <c r="AJ13764" s="3"/>
    </row>
    <row r="13765" spans="3:36">
      <c r="C13765" s="3"/>
      <c r="D13765" s="3"/>
      <c r="E13765" s="4"/>
      <c r="AJ13765" s="3"/>
    </row>
    <row r="13766" spans="3:36">
      <c r="C13766" s="3"/>
      <c r="D13766" s="3"/>
      <c r="E13766" s="4"/>
    </row>
    <row r="13767" spans="3:36">
      <c r="C13767" s="3"/>
      <c r="D13767" s="3"/>
      <c r="E13767" s="4"/>
      <c r="AJ13767" s="3"/>
    </row>
    <row r="13768" spans="3:36">
      <c r="C13768" s="3"/>
      <c r="D13768" s="3"/>
      <c r="E13768" s="4"/>
      <c r="AJ13768" s="3"/>
    </row>
    <row r="13769" spans="3:36">
      <c r="C13769" s="3"/>
      <c r="D13769" s="3"/>
      <c r="E13769" s="4"/>
      <c r="AJ13769" s="3"/>
    </row>
    <row r="13770" spans="3:36">
      <c r="C13770" s="3"/>
      <c r="D13770" s="3"/>
      <c r="E13770" s="4"/>
      <c r="AJ13770" s="3"/>
    </row>
    <row r="13771" spans="3:36">
      <c r="C13771" s="3"/>
      <c r="D13771" s="3"/>
      <c r="E13771" s="4"/>
      <c r="AJ13771" s="3"/>
    </row>
    <row r="13772" spans="3:36">
      <c r="C13772" s="3"/>
      <c r="D13772" s="3"/>
      <c r="E13772" s="4"/>
      <c r="AJ13772" s="3"/>
    </row>
    <row r="13773" spans="3:36">
      <c r="C13773" s="3"/>
      <c r="D13773" s="3"/>
      <c r="E13773" s="4"/>
      <c r="AJ13773" s="3"/>
    </row>
    <row r="13774" spans="3:36">
      <c r="C13774" s="3"/>
      <c r="D13774" s="3"/>
      <c r="E13774" s="4"/>
      <c r="AJ13774" s="3"/>
    </row>
    <row r="13775" spans="3:36">
      <c r="C13775" s="3"/>
      <c r="D13775" s="3"/>
      <c r="E13775" s="4"/>
      <c r="AJ13775" s="3"/>
    </row>
    <row r="13776" spans="3:36">
      <c r="C13776" s="3"/>
      <c r="D13776" s="3"/>
      <c r="E13776" s="4"/>
      <c r="AJ13776" s="3"/>
    </row>
    <row r="13777" spans="3:36">
      <c r="C13777" s="3"/>
      <c r="D13777" s="3"/>
      <c r="E13777" s="4"/>
    </row>
    <row r="13778" spans="3:36">
      <c r="C13778" s="3"/>
      <c r="D13778" s="3"/>
      <c r="E13778" s="4"/>
      <c r="AJ13778" s="3"/>
    </row>
    <row r="13779" spans="3:36">
      <c r="C13779" s="3"/>
      <c r="D13779" s="3"/>
      <c r="E13779" s="4"/>
    </row>
    <row r="13780" spans="3:36">
      <c r="C13780" s="3"/>
      <c r="D13780" s="3"/>
      <c r="E13780" s="4"/>
      <c r="AJ13780" s="3"/>
    </row>
    <row r="13781" spans="3:36">
      <c r="C13781" s="3"/>
      <c r="D13781" s="3"/>
      <c r="E13781" s="4"/>
      <c r="AJ13781" s="3"/>
    </row>
    <row r="13782" spans="3:36">
      <c r="C13782" s="3"/>
      <c r="D13782" s="3"/>
      <c r="E13782" s="4"/>
      <c r="AJ13782" s="3"/>
    </row>
    <row r="13783" spans="3:36">
      <c r="C13783" s="3"/>
      <c r="D13783" s="3"/>
      <c r="E13783" s="4"/>
      <c r="AJ13783" s="3"/>
    </row>
    <row r="13784" spans="3:36">
      <c r="C13784" s="3"/>
      <c r="D13784" s="3"/>
      <c r="E13784" s="4"/>
      <c r="AJ13784" s="3"/>
    </row>
    <row r="13785" spans="3:36">
      <c r="C13785" s="3"/>
      <c r="D13785" s="3"/>
      <c r="E13785" s="4"/>
      <c r="AJ13785" s="3"/>
    </row>
    <row r="13786" spans="3:36">
      <c r="C13786" s="3"/>
      <c r="D13786" s="3"/>
      <c r="E13786" s="4"/>
      <c r="AJ13786" s="3"/>
    </row>
    <row r="13787" spans="3:36">
      <c r="C13787" s="3"/>
      <c r="D13787" s="3"/>
      <c r="E13787" s="4"/>
      <c r="AJ13787" s="3"/>
    </row>
    <row r="13788" spans="3:36">
      <c r="C13788" s="3"/>
      <c r="D13788" s="3"/>
      <c r="E13788" s="4"/>
      <c r="AJ13788" s="3"/>
    </row>
    <row r="13789" spans="3:36">
      <c r="C13789" s="3"/>
      <c r="D13789" s="3"/>
      <c r="E13789" s="4"/>
      <c r="AJ13789" s="3"/>
    </row>
    <row r="13790" spans="3:36">
      <c r="C13790" s="3"/>
      <c r="D13790" s="3"/>
      <c r="E13790" s="4"/>
      <c r="AJ13790" s="3"/>
    </row>
    <row r="13791" spans="3:36">
      <c r="C13791" s="3"/>
      <c r="D13791" s="3"/>
      <c r="E13791" s="4"/>
      <c r="AJ13791" s="3"/>
    </row>
    <row r="13792" spans="3:36">
      <c r="C13792" s="3"/>
      <c r="D13792" s="3"/>
      <c r="E13792" s="4"/>
      <c r="U13792" s="4"/>
      <c r="W13792" s="4"/>
      <c r="AJ13792" s="3"/>
    </row>
    <row r="13793" spans="3:36">
      <c r="C13793" s="3"/>
      <c r="D13793" s="3"/>
      <c r="E13793" s="4"/>
      <c r="AJ13793" s="3"/>
    </row>
    <row r="13794" spans="3:36">
      <c r="C13794" s="3"/>
      <c r="D13794" s="3"/>
      <c r="E13794" s="4"/>
      <c r="AJ13794" s="3"/>
    </row>
    <row r="13795" spans="3:36">
      <c r="C13795" s="3"/>
      <c r="D13795" s="3"/>
      <c r="E13795" s="4"/>
      <c r="AJ13795" s="3"/>
    </row>
    <row r="13796" spans="3:36">
      <c r="C13796" s="3"/>
      <c r="D13796" s="3"/>
      <c r="E13796" s="4"/>
      <c r="AJ13796" s="3"/>
    </row>
    <row r="13797" spans="3:36">
      <c r="C13797" s="3"/>
      <c r="D13797" s="3"/>
      <c r="E13797" s="4"/>
      <c r="U13797" s="4"/>
      <c r="W13797" s="4"/>
    </row>
    <row r="13798" spans="3:36">
      <c r="C13798" s="3"/>
      <c r="D13798" s="3"/>
      <c r="E13798" s="4"/>
      <c r="U13798" s="4"/>
      <c r="W13798" s="4"/>
    </row>
    <row r="13799" spans="3:36">
      <c r="C13799" s="3"/>
      <c r="D13799" s="3"/>
      <c r="E13799" s="4"/>
      <c r="U13799" s="4"/>
      <c r="W13799" s="4"/>
    </row>
    <row r="13800" spans="3:36">
      <c r="C13800" s="3"/>
      <c r="D13800" s="3"/>
      <c r="E13800" s="4"/>
      <c r="U13800" s="4"/>
      <c r="W13800" s="4"/>
    </row>
    <row r="13801" spans="3:36">
      <c r="C13801" s="3"/>
      <c r="D13801" s="3"/>
      <c r="E13801" s="4"/>
      <c r="U13801" s="4"/>
      <c r="W13801" s="4"/>
    </row>
    <row r="13802" spans="3:36">
      <c r="C13802" s="3"/>
      <c r="D13802" s="3"/>
      <c r="E13802" s="4"/>
      <c r="U13802" s="4"/>
      <c r="W13802" s="4"/>
    </row>
    <row r="13803" spans="3:36">
      <c r="C13803" s="3"/>
      <c r="D13803" s="3"/>
      <c r="E13803" s="4"/>
      <c r="U13803" s="4"/>
      <c r="W13803" s="4"/>
    </row>
    <row r="13804" spans="3:36">
      <c r="C13804" s="3"/>
      <c r="D13804" s="3"/>
      <c r="E13804" s="4"/>
      <c r="U13804" s="4"/>
      <c r="W13804" s="4"/>
    </row>
    <row r="13805" spans="3:36">
      <c r="C13805" s="3"/>
      <c r="D13805" s="3"/>
      <c r="E13805" s="4"/>
      <c r="AJ13805" s="3"/>
    </row>
    <row r="13806" spans="3:36">
      <c r="C13806" s="3"/>
      <c r="D13806" s="3"/>
      <c r="E13806" s="4"/>
    </row>
    <row r="13807" spans="3:36">
      <c r="C13807" s="3"/>
      <c r="D13807" s="3"/>
      <c r="E13807" s="4"/>
    </row>
    <row r="13808" spans="3:36">
      <c r="C13808" s="3"/>
      <c r="D13808" s="3"/>
      <c r="E13808" s="4"/>
      <c r="U13808" s="4"/>
      <c r="W13808" s="4"/>
    </row>
    <row r="13809" spans="3:36">
      <c r="C13809" s="3"/>
      <c r="D13809" s="3"/>
      <c r="E13809" s="4"/>
      <c r="U13809" s="4"/>
      <c r="W13809" s="4"/>
    </row>
    <row r="13810" spans="3:36">
      <c r="C13810" s="3"/>
      <c r="D13810" s="3"/>
      <c r="E13810" s="4"/>
      <c r="AJ13810" s="3"/>
    </row>
    <row r="13811" spans="3:36">
      <c r="C13811" s="3"/>
      <c r="D13811" s="3"/>
      <c r="E13811" s="4"/>
      <c r="AJ13811" s="3"/>
    </row>
    <row r="13812" spans="3:36">
      <c r="C13812" s="3"/>
      <c r="D13812" s="3"/>
      <c r="E13812" s="4"/>
      <c r="AJ13812" s="3"/>
    </row>
    <row r="13813" spans="3:36">
      <c r="C13813" s="3"/>
      <c r="D13813" s="3"/>
      <c r="E13813" s="4"/>
      <c r="AJ13813" s="3"/>
    </row>
    <row r="13814" spans="3:36">
      <c r="C13814" s="3"/>
      <c r="D13814" s="3"/>
      <c r="E13814" s="4"/>
      <c r="AJ13814" s="3"/>
    </row>
    <row r="13815" spans="3:36">
      <c r="C13815" s="3"/>
      <c r="D13815" s="3"/>
      <c r="E13815" s="4"/>
    </row>
    <row r="13816" spans="3:36">
      <c r="C13816" s="3"/>
      <c r="D13816" s="3"/>
      <c r="E13816" s="4"/>
      <c r="AJ13816" s="3"/>
    </row>
    <row r="13817" spans="3:36">
      <c r="C13817" s="3"/>
      <c r="D13817" s="3"/>
      <c r="E13817" s="4"/>
    </row>
    <row r="13818" spans="3:36">
      <c r="C13818" s="3"/>
      <c r="D13818" s="3"/>
      <c r="E13818" s="4"/>
      <c r="AJ13818" s="3"/>
    </row>
    <row r="13819" spans="3:36">
      <c r="C13819" s="3"/>
      <c r="D13819" s="3"/>
      <c r="E13819" s="4"/>
    </row>
    <row r="13820" spans="3:36">
      <c r="C13820" s="3"/>
      <c r="D13820" s="3"/>
      <c r="E13820" s="4"/>
    </row>
    <row r="13821" spans="3:36">
      <c r="C13821" s="3"/>
      <c r="D13821" s="3"/>
      <c r="E13821" s="4"/>
    </row>
    <row r="13822" spans="3:36">
      <c r="C13822" s="3"/>
      <c r="D13822" s="3"/>
      <c r="E13822" s="4"/>
      <c r="U13822" s="4"/>
      <c r="W13822" s="4"/>
    </row>
    <row r="13823" spans="3:36">
      <c r="C13823" s="3"/>
      <c r="D13823" s="3"/>
      <c r="E13823" s="4"/>
      <c r="U13823" s="4"/>
      <c r="W13823" s="4"/>
    </row>
    <row r="13824" spans="3:36">
      <c r="C13824" s="3"/>
      <c r="D13824" s="3"/>
      <c r="E13824" s="4"/>
      <c r="U13824" s="4"/>
      <c r="W13824" s="4"/>
    </row>
    <row r="13825" spans="3:36">
      <c r="C13825" s="3"/>
      <c r="D13825" s="3"/>
      <c r="E13825" s="4"/>
      <c r="U13825" s="4"/>
      <c r="W13825" s="4"/>
    </row>
    <row r="13826" spans="3:36">
      <c r="C13826" s="3"/>
      <c r="D13826" s="3"/>
      <c r="E13826" s="4"/>
      <c r="U13826" s="4"/>
      <c r="W13826" s="4"/>
    </row>
    <row r="13827" spans="3:36">
      <c r="C13827" s="3"/>
      <c r="D13827" s="3"/>
      <c r="E13827" s="4"/>
      <c r="U13827" s="4"/>
      <c r="W13827" s="4"/>
      <c r="AJ13827" s="3"/>
    </row>
    <row r="13828" spans="3:36">
      <c r="C13828" s="3"/>
      <c r="D13828" s="3"/>
      <c r="E13828" s="4"/>
      <c r="U13828" s="4"/>
      <c r="W13828" s="4"/>
      <c r="AJ13828" s="3"/>
    </row>
    <row r="13829" spans="3:36">
      <c r="C13829" s="3"/>
      <c r="D13829" s="3"/>
      <c r="E13829" s="4"/>
      <c r="U13829" s="4"/>
      <c r="W13829" s="4"/>
      <c r="AJ13829" s="3"/>
    </row>
    <row r="13830" spans="3:36">
      <c r="C13830" s="3"/>
      <c r="D13830" s="3"/>
      <c r="E13830" s="4"/>
      <c r="U13830" s="4"/>
      <c r="W13830" s="4"/>
      <c r="AJ13830" s="3"/>
    </row>
    <row r="13831" spans="3:36">
      <c r="C13831" s="3"/>
      <c r="D13831" s="3"/>
      <c r="E13831" s="4"/>
      <c r="U13831" s="4"/>
      <c r="W13831" s="4"/>
      <c r="AJ13831" s="3"/>
    </row>
    <row r="13832" spans="3:36">
      <c r="C13832" s="3"/>
      <c r="D13832" s="3"/>
      <c r="E13832" s="4"/>
      <c r="U13832" s="4"/>
      <c r="W13832" s="4"/>
      <c r="AJ13832" s="3"/>
    </row>
    <row r="13833" spans="3:36">
      <c r="C13833" s="3"/>
      <c r="D13833" s="3"/>
      <c r="E13833" s="4"/>
      <c r="U13833" s="4"/>
      <c r="W13833" s="4"/>
      <c r="AJ13833" s="3"/>
    </row>
    <row r="13834" spans="3:36">
      <c r="C13834" s="3"/>
      <c r="D13834" s="3"/>
      <c r="E13834" s="4"/>
      <c r="U13834" s="4"/>
      <c r="W13834" s="4"/>
      <c r="AJ13834" s="3"/>
    </row>
    <row r="13835" spans="3:36">
      <c r="C13835" s="3"/>
      <c r="D13835" s="3"/>
      <c r="E13835" s="4"/>
      <c r="U13835" s="4"/>
      <c r="W13835" s="4"/>
      <c r="AJ13835" s="3"/>
    </row>
    <row r="13836" spans="3:36">
      <c r="C13836" s="3"/>
      <c r="D13836" s="3"/>
      <c r="E13836" s="4"/>
      <c r="U13836" s="4"/>
      <c r="W13836" s="4"/>
    </row>
    <row r="13837" spans="3:36">
      <c r="C13837" s="3"/>
      <c r="D13837" s="3"/>
      <c r="E13837" s="4"/>
      <c r="U13837" s="4"/>
      <c r="W13837" s="4"/>
    </row>
    <row r="13838" spans="3:36">
      <c r="C13838" s="3"/>
      <c r="D13838" s="3"/>
      <c r="E13838" s="4"/>
      <c r="U13838" s="4"/>
      <c r="W13838" s="4"/>
    </row>
    <row r="13839" spans="3:36">
      <c r="C13839" s="3"/>
      <c r="D13839" s="3"/>
      <c r="E13839" s="4"/>
      <c r="U13839" s="4"/>
      <c r="W13839" s="4"/>
    </row>
    <row r="13840" spans="3:36">
      <c r="C13840" s="3"/>
      <c r="D13840" s="3"/>
      <c r="E13840" s="4"/>
      <c r="U13840" s="4"/>
      <c r="W13840" s="4"/>
      <c r="AJ13840" s="3"/>
    </row>
    <row r="13841" spans="3:36">
      <c r="C13841" s="3"/>
      <c r="D13841" s="3"/>
      <c r="E13841" s="4"/>
      <c r="U13841" s="4"/>
      <c r="W13841" s="4"/>
      <c r="AJ13841" s="3"/>
    </row>
    <row r="13842" spans="3:36">
      <c r="C13842" s="3"/>
      <c r="D13842" s="3"/>
      <c r="E13842" s="4"/>
      <c r="U13842" s="4"/>
      <c r="W13842" s="4"/>
      <c r="AJ13842" s="3"/>
    </row>
    <row r="13843" spans="3:36">
      <c r="C13843" s="3"/>
      <c r="D13843" s="3"/>
      <c r="E13843" s="4"/>
      <c r="AJ13843" s="3"/>
    </row>
    <row r="13844" spans="3:36">
      <c r="C13844" s="3"/>
      <c r="D13844" s="3"/>
      <c r="E13844" s="4"/>
      <c r="AJ13844" s="3"/>
    </row>
    <row r="13845" spans="3:36">
      <c r="C13845" s="3"/>
      <c r="D13845" s="3"/>
      <c r="E13845" s="4"/>
      <c r="AJ13845" s="3"/>
    </row>
    <row r="13846" spans="3:36">
      <c r="C13846" s="3"/>
      <c r="D13846" s="3"/>
      <c r="E13846" s="4"/>
      <c r="AJ13846" s="3"/>
    </row>
    <row r="13847" spans="3:36">
      <c r="C13847" s="3"/>
      <c r="D13847" s="3"/>
      <c r="E13847" s="4"/>
      <c r="AJ13847" s="3"/>
    </row>
    <row r="13848" spans="3:36">
      <c r="C13848" s="3"/>
      <c r="D13848" s="3"/>
      <c r="E13848" s="4"/>
      <c r="AJ13848" s="3"/>
    </row>
    <row r="13849" spans="3:36">
      <c r="C13849" s="3"/>
      <c r="D13849" s="3"/>
      <c r="E13849" s="4"/>
      <c r="AJ13849" s="3"/>
    </row>
    <row r="13850" spans="3:36">
      <c r="C13850" s="3"/>
      <c r="D13850" s="3"/>
      <c r="E13850" s="4"/>
      <c r="AJ13850" s="3"/>
    </row>
    <row r="13851" spans="3:36">
      <c r="C13851" s="3"/>
      <c r="D13851" s="3"/>
      <c r="E13851" s="4"/>
    </row>
    <row r="13852" spans="3:36">
      <c r="C13852" s="3"/>
      <c r="D13852" s="3"/>
      <c r="E13852" s="4"/>
      <c r="AJ13852" s="3"/>
    </row>
    <row r="13853" spans="3:36">
      <c r="C13853" s="3"/>
      <c r="D13853" s="3"/>
      <c r="E13853" s="4"/>
      <c r="AJ13853" s="3"/>
    </row>
    <row r="13854" spans="3:36">
      <c r="C13854" s="3"/>
      <c r="D13854" s="3"/>
      <c r="E13854" s="4"/>
      <c r="AJ13854" s="3"/>
    </row>
    <row r="13855" spans="3:36">
      <c r="C13855" s="3"/>
      <c r="D13855" s="3"/>
      <c r="E13855" s="4"/>
      <c r="AJ13855" s="3"/>
    </row>
    <row r="13856" spans="3:36">
      <c r="C13856" s="3"/>
      <c r="D13856" s="3"/>
      <c r="E13856" s="4"/>
      <c r="AJ13856" s="3"/>
    </row>
    <row r="13857" spans="3:36">
      <c r="C13857" s="3"/>
      <c r="D13857" s="3"/>
      <c r="E13857" s="4"/>
      <c r="AJ13857" s="3"/>
    </row>
    <row r="13858" spans="3:36">
      <c r="C13858" s="3"/>
      <c r="D13858" s="3"/>
      <c r="E13858" s="4"/>
      <c r="AJ13858" s="3"/>
    </row>
    <row r="13859" spans="3:36">
      <c r="C13859" s="3"/>
      <c r="D13859" s="3"/>
      <c r="E13859" s="4"/>
    </row>
    <row r="13860" spans="3:36">
      <c r="C13860" s="3"/>
      <c r="D13860" s="3"/>
      <c r="E13860" s="4"/>
      <c r="AJ13860" s="3"/>
    </row>
    <row r="13861" spans="3:36">
      <c r="C13861" s="3"/>
      <c r="D13861" s="3"/>
      <c r="E13861" s="4"/>
    </row>
    <row r="13862" spans="3:36">
      <c r="C13862" s="3"/>
      <c r="D13862" s="3"/>
      <c r="E13862" s="4"/>
      <c r="AJ13862" s="3"/>
    </row>
    <row r="13863" spans="3:36">
      <c r="C13863" s="3"/>
      <c r="D13863" s="3"/>
      <c r="E13863" s="4"/>
      <c r="AJ13863" s="3"/>
    </row>
    <row r="13864" spans="3:36">
      <c r="C13864" s="3"/>
      <c r="D13864" s="3"/>
      <c r="E13864" s="4"/>
      <c r="AJ13864" s="3"/>
    </row>
    <row r="13865" spans="3:36">
      <c r="C13865" s="3"/>
      <c r="D13865" s="3"/>
      <c r="E13865" s="4"/>
      <c r="AJ13865" s="3"/>
    </row>
    <row r="13866" spans="3:36">
      <c r="C13866" s="3"/>
      <c r="D13866" s="3"/>
      <c r="E13866" s="4"/>
      <c r="AJ13866" s="3"/>
    </row>
    <row r="13867" spans="3:36">
      <c r="C13867" s="3"/>
      <c r="D13867" s="3"/>
      <c r="E13867" s="4"/>
      <c r="AJ13867" s="3"/>
    </row>
    <row r="13868" spans="3:36">
      <c r="C13868" s="3"/>
      <c r="D13868" s="3"/>
      <c r="E13868" s="4"/>
      <c r="AJ13868" s="3"/>
    </row>
    <row r="13869" spans="3:36">
      <c r="C13869" s="3"/>
      <c r="D13869" s="3"/>
      <c r="E13869" s="4"/>
      <c r="AJ13869" s="3"/>
    </row>
    <row r="13870" spans="3:36">
      <c r="C13870" s="3"/>
      <c r="D13870" s="3"/>
      <c r="E13870" s="4"/>
      <c r="AJ13870" s="3"/>
    </row>
    <row r="13871" spans="3:36">
      <c r="C13871" s="3"/>
      <c r="D13871" s="3"/>
      <c r="E13871" s="4"/>
      <c r="AJ13871" s="3"/>
    </row>
    <row r="13872" spans="3:36">
      <c r="C13872" s="3"/>
      <c r="D13872" s="3"/>
      <c r="E13872" s="4"/>
      <c r="AJ13872" s="3"/>
    </row>
    <row r="13873" spans="3:36">
      <c r="C13873" s="3"/>
      <c r="D13873" s="3"/>
      <c r="E13873" s="4"/>
      <c r="AJ13873" s="3"/>
    </row>
    <row r="13874" spans="3:36">
      <c r="C13874" s="3"/>
      <c r="D13874" s="3"/>
      <c r="E13874" s="4"/>
      <c r="AJ13874" s="3"/>
    </row>
    <row r="13875" spans="3:36">
      <c r="C13875" s="3"/>
      <c r="D13875" s="3"/>
      <c r="E13875" s="4"/>
      <c r="AJ13875" s="3"/>
    </row>
    <row r="13876" spans="3:36">
      <c r="C13876" s="3"/>
      <c r="D13876" s="3"/>
      <c r="E13876" s="4"/>
      <c r="U13876" s="4"/>
      <c r="W13876" s="4"/>
      <c r="AJ13876" s="3"/>
    </row>
    <row r="13877" spans="3:36">
      <c r="C13877" s="3"/>
      <c r="D13877" s="3"/>
      <c r="E13877" s="4"/>
      <c r="AJ13877" s="3"/>
    </row>
    <row r="13878" spans="3:36">
      <c r="C13878" s="3"/>
      <c r="D13878" s="3"/>
      <c r="E13878" s="4"/>
    </row>
    <row r="13879" spans="3:36">
      <c r="C13879" s="3"/>
      <c r="D13879" s="3"/>
      <c r="E13879" s="4"/>
      <c r="AJ13879" s="3"/>
    </row>
    <row r="13880" spans="3:36">
      <c r="C13880" s="3"/>
      <c r="D13880" s="3"/>
      <c r="E13880" s="4"/>
    </row>
    <row r="13881" spans="3:36">
      <c r="C13881" s="3"/>
      <c r="D13881" s="3"/>
      <c r="E13881" s="4"/>
    </row>
    <row r="13882" spans="3:36">
      <c r="C13882" s="3"/>
      <c r="D13882" s="3"/>
      <c r="E13882" s="4"/>
    </row>
    <row r="13883" spans="3:36">
      <c r="C13883" s="3"/>
      <c r="D13883" s="3"/>
      <c r="E13883" s="4"/>
      <c r="U13883" s="4"/>
      <c r="W13883" s="4"/>
    </row>
    <row r="13884" spans="3:36">
      <c r="C13884" s="3"/>
      <c r="D13884" s="3"/>
      <c r="E13884" s="4"/>
      <c r="U13884" s="4"/>
      <c r="W13884" s="4"/>
    </row>
    <row r="13885" spans="3:36">
      <c r="C13885" s="3"/>
      <c r="D13885" s="3"/>
      <c r="E13885" s="4"/>
      <c r="U13885" s="4"/>
      <c r="W13885" s="4"/>
    </row>
    <row r="13886" spans="3:36">
      <c r="C13886" s="3"/>
      <c r="D13886" s="3"/>
      <c r="E13886" s="4"/>
      <c r="U13886" s="4"/>
      <c r="W13886" s="4"/>
    </row>
    <row r="13887" spans="3:36">
      <c r="C13887" s="3"/>
      <c r="D13887" s="3"/>
      <c r="E13887" s="4"/>
      <c r="AJ13887" s="3"/>
    </row>
    <row r="13888" spans="3:36">
      <c r="C13888" s="3"/>
      <c r="D13888" s="3"/>
      <c r="E13888" s="4"/>
      <c r="AJ13888" s="3"/>
    </row>
    <row r="13889" spans="3:36">
      <c r="C13889" s="3"/>
      <c r="D13889" s="3"/>
      <c r="E13889" s="4"/>
      <c r="AJ13889" s="3"/>
    </row>
    <row r="13890" spans="3:36">
      <c r="C13890" s="3"/>
      <c r="D13890" s="3"/>
      <c r="E13890" s="4"/>
      <c r="AJ13890" s="3"/>
    </row>
    <row r="13891" spans="3:36">
      <c r="C13891" s="3"/>
      <c r="D13891" s="3"/>
      <c r="E13891" s="4"/>
      <c r="AJ13891" s="3"/>
    </row>
    <row r="13892" spans="3:36">
      <c r="C13892" s="3"/>
      <c r="D13892" s="3"/>
      <c r="E13892" s="4"/>
      <c r="AJ13892" s="3"/>
    </row>
    <row r="13893" spans="3:36">
      <c r="C13893" s="3"/>
      <c r="D13893" s="3"/>
      <c r="E13893" s="4"/>
      <c r="AJ13893" s="3"/>
    </row>
    <row r="13894" spans="3:36">
      <c r="C13894" s="3"/>
      <c r="D13894" s="3"/>
      <c r="E13894" s="4"/>
      <c r="AJ13894" s="3"/>
    </row>
    <row r="13895" spans="3:36">
      <c r="C13895" s="3"/>
      <c r="D13895" s="3"/>
      <c r="E13895" s="4"/>
      <c r="AJ13895" s="3"/>
    </row>
    <row r="13896" spans="3:36">
      <c r="C13896" s="3"/>
      <c r="D13896" s="3"/>
      <c r="E13896" s="4"/>
      <c r="AJ13896" s="3"/>
    </row>
    <row r="13897" spans="3:36">
      <c r="C13897" s="3"/>
      <c r="D13897" s="3"/>
      <c r="E13897" s="4"/>
      <c r="AJ13897" s="3"/>
    </row>
    <row r="13898" spans="3:36">
      <c r="C13898" s="3"/>
      <c r="D13898" s="3"/>
      <c r="E13898" s="4"/>
      <c r="AJ13898" s="3"/>
    </row>
    <row r="13899" spans="3:36">
      <c r="C13899" s="3"/>
      <c r="D13899" s="3"/>
      <c r="E13899" s="4"/>
      <c r="AJ13899" s="3"/>
    </row>
    <row r="13900" spans="3:36">
      <c r="C13900" s="3"/>
      <c r="D13900" s="3"/>
      <c r="E13900" s="4"/>
      <c r="AJ13900" s="3"/>
    </row>
    <row r="13901" spans="3:36">
      <c r="C13901" s="3"/>
      <c r="D13901" s="3"/>
      <c r="E13901" s="4"/>
      <c r="AJ13901" s="3"/>
    </row>
    <row r="13902" spans="3:36">
      <c r="C13902" s="3"/>
      <c r="D13902" s="3"/>
      <c r="E13902" s="4"/>
      <c r="AJ13902" s="3"/>
    </row>
    <row r="13903" spans="3:36">
      <c r="C13903" s="3"/>
      <c r="D13903" s="3"/>
      <c r="E13903" s="4"/>
      <c r="AJ13903" s="3"/>
    </row>
    <row r="13904" spans="3:36">
      <c r="C13904" s="3"/>
      <c r="D13904" s="3"/>
      <c r="E13904" s="4"/>
      <c r="AJ13904" s="3"/>
    </row>
    <row r="13905" spans="3:36">
      <c r="C13905" s="3"/>
      <c r="D13905" s="3"/>
      <c r="E13905" s="4"/>
      <c r="AJ13905" s="3"/>
    </row>
    <row r="13906" spans="3:36">
      <c r="C13906" s="3"/>
      <c r="D13906" s="3"/>
      <c r="E13906" s="4"/>
      <c r="AJ13906" s="3"/>
    </row>
    <row r="13907" spans="3:36">
      <c r="C13907" s="3"/>
      <c r="D13907" s="3"/>
      <c r="E13907" s="4"/>
      <c r="U13907" s="4"/>
      <c r="W13907" s="4"/>
    </row>
    <row r="13908" spans="3:36">
      <c r="C13908" s="3"/>
      <c r="D13908" s="3"/>
      <c r="E13908" s="4"/>
      <c r="U13908" s="4"/>
      <c r="W13908" s="4"/>
    </row>
    <row r="13909" spans="3:36">
      <c r="C13909" s="3"/>
      <c r="D13909" s="3"/>
      <c r="E13909" s="4"/>
      <c r="U13909" s="4"/>
      <c r="W13909" s="4"/>
    </row>
    <row r="13910" spans="3:36">
      <c r="C13910" s="3"/>
      <c r="D13910" s="3"/>
      <c r="E13910" s="4"/>
      <c r="AJ13910" s="3"/>
    </row>
    <row r="13911" spans="3:36">
      <c r="C13911" s="3"/>
      <c r="D13911" s="3"/>
      <c r="E13911" s="4"/>
      <c r="AJ13911" s="3"/>
    </row>
    <row r="13912" spans="3:36">
      <c r="C13912" s="3"/>
      <c r="D13912" s="3"/>
      <c r="E13912" s="4"/>
      <c r="AJ13912" s="3"/>
    </row>
    <row r="13913" spans="3:36">
      <c r="C13913" s="3"/>
      <c r="D13913" s="3"/>
      <c r="E13913" s="4"/>
      <c r="AJ13913" s="3"/>
    </row>
    <row r="13914" spans="3:36">
      <c r="C13914" s="3"/>
      <c r="D13914" s="3"/>
      <c r="E13914" s="4"/>
      <c r="U13914" s="4"/>
      <c r="W13914" s="4"/>
      <c r="AJ13914" s="3"/>
    </row>
    <row r="13915" spans="3:36">
      <c r="C13915" s="3"/>
      <c r="D13915" s="3"/>
      <c r="E13915" s="4"/>
      <c r="U13915" s="4"/>
      <c r="W13915" s="4"/>
      <c r="AJ13915" s="3"/>
    </row>
    <row r="13916" spans="3:36">
      <c r="C13916" s="3"/>
      <c r="D13916" s="3"/>
      <c r="E13916" s="4"/>
      <c r="U13916" s="4"/>
      <c r="W13916" s="4"/>
      <c r="AJ13916" s="3"/>
    </row>
    <row r="13917" spans="3:36">
      <c r="C13917" s="3"/>
      <c r="D13917" s="3"/>
      <c r="E13917" s="4"/>
      <c r="U13917" s="4"/>
      <c r="W13917" s="4"/>
      <c r="AJ13917" s="3"/>
    </row>
    <row r="13918" spans="3:36">
      <c r="C13918" s="3"/>
      <c r="D13918" s="3"/>
      <c r="E13918" s="4"/>
      <c r="AJ13918" s="3"/>
    </row>
    <row r="13919" spans="3:36">
      <c r="C13919" s="3"/>
      <c r="D13919" s="3"/>
      <c r="E13919" s="4"/>
      <c r="AJ13919" s="3"/>
    </row>
    <row r="13920" spans="3:36">
      <c r="C13920" s="3"/>
      <c r="D13920" s="3"/>
      <c r="E13920" s="4"/>
      <c r="AJ13920" s="3"/>
    </row>
    <row r="13921" spans="3:36">
      <c r="C13921" s="3"/>
      <c r="D13921" s="3"/>
      <c r="E13921" s="4"/>
      <c r="AJ13921" s="3"/>
    </row>
    <row r="13922" spans="3:36">
      <c r="C13922" s="3"/>
      <c r="D13922" s="3"/>
      <c r="E13922" s="4"/>
      <c r="AJ13922" s="3"/>
    </row>
    <row r="13923" spans="3:36">
      <c r="C13923" s="3"/>
      <c r="D13923" s="3"/>
      <c r="E13923" s="4"/>
      <c r="AJ13923" s="3"/>
    </row>
    <row r="13924" spans="3:36">
      <c r="C13924" s="3"/>
      <c r="D13924" s="3"/>
      <c r="E13924" s="4"/>
      <c r="AJ13924" s="3"/>
    </row>
    <row r="13925" spans="3:36">
      <c r="C13925" s="3"/>
      <c r="D13925" s="3"/>
      <c r="E13925" s="4"/>
      <c r="AJ13925" s="3"/>
    </row>
    <row r="13926" spans="3:36">
      <c r="C13926" s="3"/>
      <c r="D13926" s="3"/>
      <c r="E13926" s="4"/>
      <c r="AJ13926" s="3"/>
    </row>
    <row r="13927" spans="3:36">
      <c r="C13927" s="3"/>
      <c r="D13927" s="3"/>
      <c r="E13927" s="4"/>
      <c r="AJ13927" s="3"/>
    </row>
    <row r="13928" spans="3:36">
      <c r="C13928" s="3"/>
      <c r="D13928" s="3"/>
      <c r="E13928" s="4"/>
      <c r="AJ13928" s="3"/>
    </row>
    <row r="13929" spans="3:36">
      <c r="C13929" s="3"/>
      <c r="D13929" s="3"/>
      <c r="E13929" s="4"/>
      <c r="AJ13929" s="3"/>
    </row>
    <row r="13930" spans="3:36">
      <c r="C13930" s="3"/>
      <c r="D13930" s="3"/>
      <c r="E13930" s="4"/>
      <c r="AJ13930" s="3"/>
    </row>
    <row r="13931" spans="3:36">
      <c r="C13931" s="3"/>
      <c r="D13931" s="3"/>
      <c r="E13931" s="4"/>
      <c r="AJ13931" s="3"/>
    </row>
    <row r="13932" spans="3:36">
      <c r="C13932" s="3"/>
      <c r="D13932" s="3"/>
      <c r="E13932" s="4"/>
      <c r="U13932" s="4"/>
      <c r="W13932" s="4"/>
    </row>
    <row r="13933" spans="3:36">
      <c r="C13933" s="3"/>
      <c r="D13933" s="3"/>
      <c r="E13933" s="4"/>
      <c r="U13933" s="4"/>
      <c r="W13933" s="4"/>
    </row>
    <row r="13934" spans="3:36">
      <c r="C13934" s="3"/>
      <c r="D13934" s="3"/>
      <c r="E13934" s="4"/>
      <c r="U13934" s="4"/>
      <c r="W13934" s="4"/>
    </row>
    <row r="13935" spans="3:36">
      <c r="C13935" s="3"/>
      <c r="D13935" s="3"/>
      <c r="E13935" s="4"/>
      <c r="U13935" s="4"/>
      <c r="W13935" s="4"/>
    </row>
    <row r="13936" spans="3:36">
      <c r="C13936" s="3"/>
      <c r="D13936" s="3"/>
      <c r="E13936" s="4"/>
      <c r="U13936" s="4"/>
      <c r="W13936" s="4"/>
    </row>
    <row r="13937" spans="3:36">
      <c r="C13937" s="3"/>
      <c r="D13937" s="3"/>
      <c r="E13937" s="4"/>
      <c r="U13937" s="4"/>
      <c r="W13937" s="4"/>
    </row>
    <row r="13938" spans="3:36">
      <c r="C13938" s="3"/>
      <c r="D13938" s="3"/>
      <c r="E13938" s="4"/>
      <c r="U13938" s="4"/>
      <c r="W13938" s="4"/>
    </row>
    <row r="13939" spans="3:36">
      <c r="C13939" s="3"/>
      <c r="D13939" s="3"/>
      <c r="E13939" s="4"/>
      <c r="U13939" s="4"/>
      <c r="W13939" s="4"/>
    </row>
    <row r="13940" spans="3:36">
      <c r="C13940" s="3"/>
      <c r="D13940" s="3"/>
      <c r="E13940" s="4"/>
      <c r="U13940" s="4"/>
      <c r="W13940" s="4"/>
    </row>
    <row r="13941" spans="3:36">
      <c r="C13941" s="3"/>
      <c r="D13941" s="3"/>
      <c r="E13941" s="4"/>
      <c r="U13941" s="4"/>
      <c r="W13941" s="4"/>
    </row>
    <row r="13942" spans="3:36">
      <c r="C13942" s="3"/>
      <c r="D13942" s="3"/>
      <c r="E13942" s="4"/>
      <c r="U13942" s="4"/>
      <c r="W13942" s="4"/>
    </row>
    <row r="13943" spans="3:36">
      <c r="C13943" s="3"/>
      <c r="D13943" s="3"/>
      <c r="E13943" s="4"/>
      <c r="U13943" s="4"/>
      <c r="W13943" s="4"/>
    </row>
    <row r="13944" spans="3:36">
      <c r="C13944" s="3"/>
      <c r="D13944" s="3"/>
      <c r="E13944" s="4"/>
      <c r="U13944" s="4"/>
      <c r="W13944" s="4"/>
      <c r="AJ13944" s="3"/>
    </row>
    <row r="13945" spans="3:36">
      <c r="C13945" s="3"/>
      <c r="D13945" s="3"/>
      <c r="E13945" s="4"/>
      <c r="U13945" s="4"/>
      <c r="W13945" s="4"/>
      <c r="AJ13945" s="3"/>
    </row>
    <row r="13946" spans="3:36">
      <c r="C13946" s="3"/>
      <c r="D13946" s="3"/>
      <c r="E13946" s="4"/>
      <c r="U13946" s="4"/>
      <c r="W13946" s="4"/>
    </row>
    <row r="13947" spans="3:36">
      <c r="C13947" s="3"/>
      <c r="D13947" s="3"/>
      <c r="E13947" s="4"/>
      <c r="U13947" s="4"/>
      <c r="W13947" s="4"/>
    </row>
    <row r="13948" spans="3:36">
      <c r="C13948" s="3"/>
      <c r="D13948" s="3"/>
      <c r="E13948" s="4"/>
      <c r="U13948" s="4"/>
      <c r="W13948" s="4"/>
    </row>
    <row r="13949" spans="3:36">
      <c r="C13949" s="3"/>
      <c r="D13949" s="3"/>
      <c r="E13949" s="4"/>
      <c r="U13949" s="4"/>
      <c r="W13949" s="4"/>
    </row>
    <row r="13950" spans="3:36">
      <c r="C13950" s="3"/>
      <c r="D13950" s="3"/>
      <c r="E13950" s="4"/>
      <c r="U13950" s="4"/>
      <c r="W13950" s="4"/>
    </row>
    <row r="13951" spans="3:36">
      <c r="C13951" s="3"/>
      <c r="D13951" s="3"/>
      <c r="E13951" s="4"/>
      <c r="U13951" s="4"/>
      <c r="W13951" s="4"/>
    </row>
    <row r="13952" spans="3:36">
      <c r="C13952" s="3"/>
      <c r="D13952" s="3"/>
      <c r="E13952" s="4"/>
      <c r="U13952" s="4"/>
      <c r="W13952" s="4"/>
    </row>
    <row r="13953" spans="3:36">
      <c r="C13953" s="3"/>
      <c r="D13953" s="3"/>
      <c r="E13953" s="4"/>
      <c r="U13953" s="4"/>
      <c r="W13953" s="4"/>
    </row>
    <row r="13954" spans="3:36">
      <c r="C13954" s="3"/>
      <c r="D13954" s="3"/>
      <c r="E13954" s="4"/>
      <c r="U13954" s="4"/>
      <c r="W13954" s="4"/>
    </row>
    <row r="13955" spans="3:36">
      <c r="C13955" s="3"/>
      <c r="D13955" s="3"/>
      <c r="E13955" s="4"/>
      <c r="AJ13955" s="3"/>
    </row>
    <row r="13956" spans="3:36">
      <c r="C13956" s="3"/>
      <c r="D13956" s="3"/>
      <c r="E13956" s="4"/>
    </row>
    <row r="13957" spans="3:36">
      <c r="C13957" s="3"/>
      <c r="D13957" s="3"/>
      <c r="E13957" s="4"/>
      <c r="AJ13957" s="3"/>
    </row>
    <row r="13958" spans="3:36">
      <c r="C13958" s="3"/>
      <c r="D13958" s="3"/>
      <c r="E13958" s="4"/>
      <c r="AJ13958" s="3"/>
    </row>
    <row r="13959" spans="3:36">
      <c r="C13959" s="3"/>
      <c r="D13959" s="3"/>
      <c r="E13959" s="4"/>
      <c r="AJ13959" s="3"/>
    </row>
    <row r="13960" spans="3:36">
      <c r="C13960" s="3"/>
      <c r="D13960" s="3"/>
      <c r="E13960" s="4"/>
      <c r="AJ13960" s="3"/>
    </row>
    <row r="13961" spans="3:36">
      <c r="C13961" s="3"/>
      <c r="D13961" s="3"/>
      <c r="E13961" s="4"/>
      <c r="AJ13961" s="3"/>
    </row>
    <row r="13962" spans="3:36">
      <c r="C13962" s="3"/>
      <c r="D13962" s="3"/>
      <c r="E13962" s="4"/>
      <c r="AJ13962" s="3"/>
    </row>
    <row r="13963" spans="3:36">
      <c r="C13963" s="3"/>
      <c r="D13963" s="3"/>
      <c r="E13963" s="4"/>
      <c r="AJ13963" s="3"/>
    </row>
    <row r="13964" spans="3:36">
      <c r="C13964" s="3"/>
      <c r="D13964" s="3"/>
      <c r="E13964" s="4"/>
    </row>
    <row r="13965" spans="3:36">
      <c r="C13965" s="3"/>
      <c r="D13965" s="3"/>
      <c r="E13965" s="4"/>
      <c r="AJ13965" s="3"/>
    </row>
    <row r="13966" spans="3:36">
      <c r="C13966" s="3"/>
      <c r="D13966" s="3"/>
      <c r="E13966" s="4"/>
    </row>
    <row r="13967" spans="3:36">
      <c r="C13967" s="3"/>
      <c r="D13967" s="3"/>
      <c r="E13967" s="4"/>
      <c r="AJ13967" s="3"/>
    </row>
    <row r="13968" spans="3:36">
      <c r="C13968" s="3"/>
      <c r="D13968" s="3"/>
      <c r="E13968" s="4"/>
    </row>
    <row r="13969" spans="3:36">
      <c r="C13969" s="3"/>
      <c r="D13969" s="3"/>
      <c r="E13969" s="4"/>
      <c r="AJ13969" s="3"/>
    </row>
    <row r="13970" spans="3:36">
      <c r="C13970" s="3"/>
      <c r="D13970" s="3"/>
      <c r="E13970" s="4"/>
      <c r="AJ13970" s="3"/>
    </row>
    <row r="13971" spans="3:36">
      <c r="C13971" s="3"/>
      <c r="D13971" s="3"/>
      <c r="E13971" s="4"/>
      <c r="AJ13971" s="3"/>
    </row>
    <row r="13972" spans="3:36">
      <c r="C13972" s="3"/>
      <c r="D13972" s="3"/>
      <c r="E13972" s="4"/>
      <c r="AJ13972" s="3"/>
    </row>
    <row r="13973" spans="3:36">
      <c r="C13973" s="3"/>
      <c r="D13973" s="3"/>
      <c r="E13973" s="4"/>
      <c r="AJ13973" s="3"/>
    </row>
    <row r="13974" spans="3:36">
      <c r="C13974" s="3"/>
      <c r="D13974" s="3"/>
      <c r="E13974" s="4"/>
      <c r="AJ13974" s="3"/>
    </row>
    <row r="13975" spans="3:36">
      <c r="C13975" s="3"/>
      <c r="D13975" s="3"/>
      <c r="E13975" s="4"/>
      <c r="AJ13975" s="3"/>
    </row>
    <row r="13976" spans="3:36">
      <c r="C13976" s="3"/>
      <c r="D13976" s="3"/>
      <c r="E13976" s="4"/>
      <c r="AJ13976" s="3"/>
    </row>
    <row r="13977" spans="3:36">
      <c r="C13977" s="3"/>
      <c r="D13977" s="3"/>
      <c r="E13977" s="4"/>
      <c r="AJ13977" s="3"/>
    </row>
    <row r="13978" spans="3:36">
      <c r="C13978" s="3"/>
      <c r="D13978" s="3"/>
      <c r="E13978" s="4"/>
      <c r="AJ13978" s="3"/>
    </row>
    <row r="13979" spans="3:36">
      <c r="C13979" s="3"/>
      <c r="D13979" s="3"/>
      <c r="E13979" s="4"/>
      <c r="AJ13979" s="3"/>
    </row>
    <row r="13980" spans="3:36">
      <c r="C13980" s="3"/>
      <c r="D13980" s="3"/>
      <c r="E13980" s="4"/>
    </row>
    <row r="13981" spans="3:36">
      <c r="C13981" s="3"/>
      <c r="D13981" s="3"/>
      <c r="E13981" s="4"/>
      <c r="AJ13981" s="3"/>
    </row>
    <row r="13982" spans="3:36">
      <c r="C13982" s="3"/>
      <c r="D13982" s="3"/>
      <c r="E13982" s="4"/>
      <c r="AJ13982" s="3"/>
    </row>
    <row r="13983" spans="3:36">
      <c r="C13983" s="3"/>
      <c r="D13983" s="3"/>
      <c r="E13983" s="4"/>
      <c r="AJ13983" s="3"/>
    </row>
    <row r="13984" spans="3:36">
      <c r="C13984" s="3"/>
      <c r="D13984" s="3"/>
      <c r="E13984" s="4"/>
      <c r="AJ13984" s="3"/>
    </row>
    <row r="13985" spans="3:36">
      <c r="C13985" s="3"/>
      <c r="D13985" s="3"/>
      <c r="E13985" s="4"/>
      <c r="AJ13985" s="3"/>
    </row>
    <row r="13986" spans="3:36">
      <c r="C13986" s="3"/>
      <c r="D13986" s="3"/>
      <c r="E13986" s="4"/>
      <c r="AJ13986" s="3"/>
    </row>
    <row r="13987" spans="3:36">
      <c r="C13987" s="3"/>
      <c r="D13987" s="3"/>
      <c r="E13987" s="4"/>
      <c r="AJ13987" s="3"/>
    </row>
    <row r="13988" spans="3:36">
      <c r="C13988" s="3"/>
      <c r="D13988" s="3"/>
      <c r="E13988" s="4"/>
      <c r="AJ13988" s="3"/>
    </row>
    <row r="13989" spans="3:36">
      <c r="C13989" s="3"/>
      <c r="D13989" s="3"/>
      <c r="E13989" s="4"/>
      <c r="AJ13989" s="3"/>
    </row>
    <row r="13990" spans="3:36">
      <c r="C13990" s="3"/>
      <c r="D13990" s="3"/>
      <c r="E13990" s="4"/>
      <c r="AJ13990" s="3"/>
    </row>
    <row r="13991" spans="3:36">
      <c r="C13991" s="3"/>
      <c r="D13991" s="3"/>
      <c r="E13991" s="4"/>
      <c r="AJ13991" s="3"/>
    </row>
    <row r="13992" spans="3:36">
      <c r="C13992" s="3"/>
      <c r="D13992" s="3"/>
      <c r="E13992" s="4"/>
      <c r="AJ13992" s="3"/>
    </row>
    <row r="13993" spans="3:36">
      <c r="C13993" s="3"/>
      <c r="D13993" s="3"/>
      <c r="E13993" s="4"/>
      <c r="AJ13993" s="3"/>
    </row>
    <row r="13994" spans="3:36">
      <c r="C13994" s="3"/>
      <c r="D13994" s="3"/>
      <c r="E13994" s="4"/>
      <c r="AJ13994" s="3"/>
    </row>
    <row r="13995" spans="3:36">
      <c r="C13995" s="3"/>
      <c r="D13995" s="3"/>
      <c r="E13995" s="4"/>
      <c r="AJ13995" s="3"/>
    </row>
    <row r="13996" spans="3:36">
      <c r="C13996" s="3"/>
      <c r="D13996" s="3"/>
      <c r="E13996" s="4"/>
      <c r="AJ13996" s="3"/>
    </row>
    <row r="13997" spans="3:36">
      <c r="C13997" s="3"/>
      <c r="D13997" s="3"/>
      <c r="E13997" s="4"/>
      <c r="AJ13997" s="3"/>
    </row>
    <row r="13998" spans="3:36">
      <c r="C13998" s="3"/>
      <c r="D13998" s="3"/>
      <c r="E13998" s="4"/>
      <c r="AJ13998" s="3"/>
    </row>
    <row r="13999" spans="3:36">
      <c r="C13999" s="3"/>
      <c r="D13999" s="3"/>
      <c r="E13999" s="4"/>
      <c r="AJ13999" s="3"/>
    </row>
    <row r="14000" spans="3:36">
      <c r="C14000" s="3"/>
      <c r="D14000" s="3"/>
      <c r="E14000" s="4"/>
      <c r="AJ14000" s="3"/>
    </row>
    <row r="14001" spans="3:36">
      <c r="C14001" s="3"/>
      <c r="D14001" s="3"/>
      <c r="E14001" s="4"/>
      <c r="AJ14001" s="3"/>
    </row>
    <row r="14002" spans="3:36">
      <c r="C14002" s="3"/>
      <c r="D14002" s="3"/>
      <c r="E14002" s="4"/>
    </row>
    <row r="14003" spans="3:36">
      <c r="C14003" s="3"/>
      <c r="D14003" s="3"/>
      <c r="E14003" s="4"/>
      <c r="AJ14003" s="3"/>
    </row>
    <row r="14004" spans="3:36">
      <c r="C14004" s="3"/>
      <c r="D14004" s="3"/>
      <c r="E14004" s="4"/>
    </row>
    <row r="14005" spans="3:36">
      <c r="C14005" s="3"/>
      <c r="D14005" s="3"/>
      <c r="E14005" s="4"/>
      <c r="AJ14005" s="3"/>
    </row>
    <row r="14006" spans="3:36">
      <c r="C14006" s="3"/>
      <c r="D14006" s="3"/>
      <c r="E14006" s="4"/>
    </row>
    <row r="14007" spans="3:36">
      <c r="C14007" s="3"/>
      <c r="D14007" s="3"/>
      <c r="E14007" s="4"/>
      <c r="AJ14007" s="3"/>
    </row>
    <row r="14008" spans="3:36">
      <c r="C14008" s="3"/>
      <c r="D14008" s="3"/>
      <c r="E14008" s="4"/>
    </row>
    <row r="14009" spans="3:36">
      <c r="C14009" s="3"/>
      <c r="D14009" s="3"/>
      <c r="E14009" s="4"/>
      <c r="AJ14009" s="3"/>
    </row>
    <row r="14010" spans="3:36">
      <c r="C14010" s="3"/>
      <c r="D14010" s="3"/>
      <c r="E14010" s="4"/>
    </row>
    <row r="14011" spans="3:36">
      <c r="C14011" s="3"/>
      <c r="D14011" s="3"/>
      <c r="E14011" s="4"/>
      <c r="AJ14011" s="3"/>
    </row>
    <row r="14012" spans="3:36">
      <c r="C14012" s="3"/>
      <c r="D14012" s="3"/>
      <c r="E14012" s="4"/>
      <c r="AJ14012" s="3"/>
    </row>
    <row r="14013" spans="3:36">
      <c r="C14013" s="3"/>
      <c r="D14013" s="3"/>
      <c r="E14013" s="4"/>
      <c r="AJ14013" s="3"/>
    </row>
    <row r="14014" spans="3:36">
      <c r="C14014" s="3"/>
      <c r="D14014" s="3"/>
      <c r="E14014" s="4"/>
      <c r="AJ14014" s="3"/>
    </row>
    <row r="14015" spans="3:36">
      <c r="C14015" s="3"/>
      <c r="D14015" s="3"/>
      <c r="E14015" s="4"/>
      <c r="AJ14015" s="3"/>
    </row>
    <row r="14016" spans="3:36">
      <c r="C14016" s="3"/>
      <c r="D14016" s="3"/>
      <c r="E14016" s="4"/>
      <c r="AJ14016" s="3"/>
    </row>
    <row r="14017" spans="3:36">
      <c r="C14017" s="3"/>
      <c r="D14017" s="3"/>
      <c r="E14017" s="4"/>
      <c r="AJ14017" s="3"/>
    </row>
    <row r="14018" spans="3:36">
      <c r="C14018" s="3"/>
      <c r="D14018" s="3"/>
      <c r="E14018" s="4"/>
      <c r="AJ14018" s="3"/>
    </row>
    <row r="14019" spans="3:36">
      <c r="C14019" s="3"/>
      <c r="D14019" s="3"/>
      <c r="E14019" s="4"/>
    </row>
    <row r="14020" spans="3:36">
      <c r="C14020" s="3"/>
      <c r="D14020" s="3"/>
      <c r="E14020" s="4"/>
      <c r="AJ14020" s="3"/>
    </row>
    <row r="14021" spans="3:36">
      <c r="C14021" s="3"/>
      <c r="D14021" s="3"/>
      <c r="E14021" s="4"/>
      <c r="AJ14021" s="3"/>
    </row>
    <row r="14022" spans="3:36">
      <c r="C14022" s="3"/>
      <c r="D14022" s="3"/>
      <c r="E14022" s="4"/>
      <c r="AJ14022" s="3"/>
    </row>
    <row r="14023" spans="3:36">
      <c r="C14023" s="3"/>
      <c r="D14023" s="3"/>
      <c r="E14023" s="4"/>
      <c r="AJ14023" s="3"/>
    </row>
    <row r="14024" spans="3:36">
      <c r="C14024" s="3"/>
      <c r="D14024" s="3"/>
      <c r="E14024" s="4"/>
      <c r="AJ14024" s="3"/>
    </row>
    <row r="14025" spans="3:36">
      <c r="C14025" s="3"/>
      <c r="D14025" s="3"/>
      <c r="E14025" s="4"/>
      <c r="AJ14025" s="3"/>
    </row>
    <row r="14026" spans="3:36">
      <c r="C14026" s="3"/>
      <c r="D14026" s="3"/>
      <c r="E14026" s="4"/>
      <c r="AJ14026" s="3"/>
    </row>
    <row r="14027" spans="3:36">
      <c r="C14027" s="3"/>
      <c r="D14027" s="3"/>
      <c r="E14027" s="4"/>
      <c r="AJ14027" s="3"/>
    </row>
    <row r="14028" spans="3:36">
      <c r="C14028" s="3"/>
      <c r="D14028" s="3"/>
      <c r="E14028" s="4"/>
      <c r="AJ14028" s="3"/>
    </row>
    <row r="14029" spans="3:36">
      <c r="C14029" s="3"/>
      <c r="D14029" s="3"/>
      <c r="E14029" s="4"/>
      <c r="AJ14029" s="3"/>
    </row>
    <row r="14030" spans="3:36">
      <c r="C14030" s="3"/>
      <c r="D14030" s="3"/>
      <c r="E14030" s="4"/>
      <c r="AJ14030" s="3"/>
    </row>
    <row r="14031" spans="3:36">
      <c r="C14031" s="3"/>
      <c r="D14031" s="3"/>
      <c r="E14031" s="4"/>
      <c r="AJ14031" s="3"/>
    </row>
    <row r="14032" spans="3:36">
      <c r="C14032" s="3"/>
      <c r="D14032" s="3"/>
      <c r="E14032" s="4"/>
      <c r="AJ14032" s="3"/>
    </row>
    <row r="14033" spans="3:36">
      <c r="C14033" s="3"/>
      <c r="D14033" s="3"/>
      <c r="E14033" s="4"/>
      <c r="AJ14033" s="3"/>
    </row>
    <row r="14034" spans="3:36">
      <c r="C14034" s="3"/>
      <c r="D14034" s="3"/>
      <c r="E14034" s="4"/>
      <c r="AJ14034" s="3"/>
    </row>
    <row r="14035" spans="3:36">
      <c r="C14035" s="3"/>
      <c r="D14035" s="3"/>
      <c r="E14035" s="4"/>
      <c r="AJ14035" s="3"/>
    </row>
    <row r="14036" spans="3:36">
      <c r="C14036" s="3"/>
      <c r="D14036" s="3"/>
      <c r="E14036" s="4"/>
      <c r="AJ14036" s="3"/>
    </row>
    <row r="14037" spans="3:36">
      <c r="C14037" s="3"/>
      <c r="D14037" s="3"/>
      <c r="E14037" s="4"/>
    </row>
    <row r="14038" spans="3:36">
      <c r="C14038" s="3"/>
      <c r="D14038" s="3"/>
      <c r="E14038" s="4"/>
      <c r="AJ14038" s="3"/>
    </row>
    <row r="14039" spans="3:36">
      <c r="C14039" s="3"/>
      <c r="D14039" s="3"/>
      <c r="E14039" s="4"/>
      <c r="AJ14039" s="3"/>
    </row>
    <row r="14040" spans="3:36">
      <c r="C14040" s="3"/>
      <c r="D14040" s="3"/>
      <c r="E14040" s="4"/>
      <c r="AJ14040" s="3"/>
    </row>
    <row r="14041" spans="3:36">
      <c r="C14041" s="3"/>
      <c r="D14041" s="3"/>
      <c r="E14041" s="4"/>
      <c r="AJ14041" s="3"/>
    </row>
    <row r="14042" spans="3:36">
      <c r="C14042" s="3"/>
      <c r="D14042" s="3"/>
      <c r="E14042" s="4"/>
      <c r="AJ14042" s="3"/>
    </row>
    <row r="14043" spans="3:36">
      <c r="C14043" s="3"/>
      <c r="D14043" s="3"/>
      <c r="E14043" s="4"/>
      <c r="AJ14043" s="3"/>
    </row>
    <row r="14044" spans="3:36">
      <c r="C14044" s="3"/>
      <c r="D14044" s="3"/>
      <c r="E14044" s="4"/>
      <c r="AJ14044" s="3"/>
    </row>
    <row r="14045" spans="3:36">
      <c r="C14045" s="3"/>
      <c r="D14045" s="3"/>
      <c r="E14045" s="4"/>
      <c r="AJ14045" s="3"/>
    </row>
    <row r="14046" spans="3:36">
      <c r="C14046" s="3"/>
      <c r="D14046" s="3"/>
      <c r="E14046" s="4"/>
      <c r="AJ14046" s="3"/>
    </row>
    <row r="14047" spans="3:36">
      <c r="C14047" s="3"/>
      <c r="D14047" s="3"/>
      <c r="E14047" s="4"/>
      <c r="AJ14047" s="3"/>
    </row>
    <row r="14048" spans="3:36">
      <c r="C14048" s="3"/>
      <c r="D14048" s="3"/>
      <c r="E14048" s="4"/>
      <c r="AJ14048" s="3"/>
    </row>
    <row r="14049" spans="3:36">
      <c r="C14049" s="3"/>
      <c r="D14049" s="3"/>
      <c r="E14049" s="4"/>
      <c r="AJ14049" s="3"/>
    </row>
    <row r="14050" spans="3:36">
      <c r="C14050" s="3"/>
      <c r="D14050" s="3"/>
      <c r="E14050" s="4"/>
      <c r="AJ14050" s="3"/>
    </row>
    <row r="14051" spans="3:36">
      <c r="C14051" s="3"/>
      <c r="D14051" s="3"/>
      <c r="E14051" s="4"/>
      <c r="AJ14051" s="3"/>
    </row>
    <row r="14052" spans="3:36">
      <c r="C14052" s="3"/>
      <c r="D14052" s="3"/>
      <c r="E14052" s="4"/>
      <c r="AJ14052" s="3"/>
    </row>
    <row r="14053" spans="3:36">
      <c r="C14053" s="3"/>
      <c r="D14053" s="3"/>
      <c r="E14053" s="4"/>
      <c r="AJ14053" s="3"/>
    </row>
    <row r="14054" spans="3:36">
      <c r="C14054" s="3"/>
      <c r="D14054" s="3"/>
      <c r="E14054" s="4"/>
      <c r="AJ14054" s="3"/>
    </row>
    <row r="14055" spans="3:36">
      <c r="C14055" s="3"/>
      <c r="D14055" s="3"/>
      <c r="E14055" s="4"/>
      <c r="AJ14055" s="3"/>
    </row>
    <row r="14056" spans="3:36">
      <c r="C14056" s="3"/>
      <c r="D14056" s="3"/>
      <c r="E14056" s="4"/>
      <c r="AJ14056" s="3"/>
    </row>
    <row r="14057" spans="3:36">
      <c r="C14057" s="3"/>
      <c r="D14057" s="3"/>
      <c r="E14057" s="4"/>
      <c r="AJ14057" s="3"/>
    </row>
    <row r="14058" spans="3:36">
      <c r="C14058" s="3"/>
      <c r="D14058" s="3"/>
      <c r="E14058" s="4"/>
      <c r="AJ14058" s="3"/>
    </row>
    <row r="14059" spans="3:36">
      <c r="C14059" s="3"/>
      <c r="D14059" s="3"/>
      <c r="E14059" s="4"/>
      <c r="AJ14059" s="3"/>
    </row>
    <row r="14060" spans="3:36">
      <c r="C14060" s="3"/>
      <c r="D14060" s="3"/>
      <c r="E14060" s="4"/>
      <c r="AJ14060" s="3"/>
    </row>
    <row r="14061" spans="3:36">
      <c r="C14061" s="3"/>
      <c r="D14061" s="3"/>
      <c r="E14061" s="4"/>
      <c r="AJ14061" s="3"/>
    </row>
    <row r="14062" spans="3:36">
      <c r="C14062" s="3"/>
      <c r="D14062" s="3"/>
      <c r="E14062" s="4"/>
      <c r="AJ14062" s="3"/>
    </row>
    <row r="14063" spans="3:36">
      <c r="C14063" s="3"/>
      <c r="D14063" s="3"/>
      <c r="E14063" s="4"/>
      <c r="AJ14063" s="3"/>
    </row>
    <row r="14064" spans="3:36">
      <c r="C14064" s="3"/>
      <c r="D14064" s="3"/>
      <c r="E14064" s="4"/>
      <c r="AJ14064" s="3"/>
    </row>
    <row r="14065" spans="3:36">
      <c r="C14065" s="3"/>
      <c r="D14065" s="3"/>
      <c r="E14065" s="4"/>
      <c r="AJ14065" s="3"/>
    </row>
    <row r="14066" spans="3:36">
      <c r="C14066" s="3"/>
      <c r="D14066" s="3"/>
      <c r="E14066" s="4"/>
      <c r="AJ14066" s="3"/>
    </row>
    <row r="14067" spans="3:36">
      <c r="C14067" s="3"/>
      <c r="D14067" s="3"/>
      <c r="E14067" s="4"/>
      <c r="AJ14067" s="3"/>
    </row>
    <row r="14068" spans="3:36">
      <c r="C14068" s="3"/>
      <c r="D14068" s="3"/>
      <c r="E14068" s="4"/>
      <c r="AJ14068" s="3"/>
    </row>
    <row r="14069" spans="3:36">
      <c r="C14069" s="3"/>
      <c r="D14069" s="3"/>
      <c r="E14069" s="4"/>
      <c r="AJ14069" s="3"/>
    </row>
    <row r="14070" spans="3:36">
      <c r="C14070" s="3"/>
      <c r="D14070" s="3"/>
      <c r="E14070" s="4"/>
      <c r="AJ14070" s="3"/>
    </row>
    <row r="14071" spans="3:36">
      <c r="C14071" s="3"/>
      <c r="D14071" s="3"/>
      <c r="E14071" s="4"/>
      <c r="AJ14071" s="3"/>
    </row>
    <row r="14072" spans="3:36">
      <c r="C14072" s="3"/>
      <c r="D14072" s="3"/>
      <c r="E14072" s="4"/>
      <c r="AJ14072" s="3"/>
    </row>
    <row r="14073" spans="3:36">
      <c r="C14073" s="3"/>
      <c r="D14073" s="3"/>
      <c r="E14073" s="4"/>
      <c r="AJ14073" s="3"/>
    </row>
    <row r="14074" spans="3:36">
      <c r="C14074" s="3"/>
      <c r="D14074" s="3"/>
      <c r="E14074" s="4"/>
      <c r="AJ14074" s="3"/>
    </row>
    <row r="14075" spans="3:36">
      <c r="C14075" s="3"/>
      <c r="D14075" s="3"/>
      <c r="E14075" s="4"/>
      <c r="AJ14075" s="3"/>
    </row>
    <row r="14076" spans="3:36">
      <c r="C14076" s="3"/>
      <c r="D14076" s="3"/>
      <c r="E14076" s="4"/>
      <c r="AJ14076" s="3"/>
    </row>
    <row r="14077" spans="3:36">
      <c r="C14077" s="3"/>
      <c r="D14077" s="3"/>
      <c r="E14077" s="4"/>
      <c r="AJ14077" s="3"/>
    </row>
    <row r="14078" spans="3:36">
      <c r="C14078" s="3"/>
      <c r="D14078" s="3"/>
      <c r="E14078" s="4"/>
      <c r="AJ14078" s="3"/>
    </row>
    <row r="14079" spans="3:36">
      <c r="C14079" s="3"/>
      <c r="D14079" s="3"/>
      <c r="E14079" s="4"/>
      <c r="AJ14079" s="3"/>
    </row>
    <row r="14080" spans="3:36">
      <c r="C14080" s="3"/>
      <c r="D14080" s="3"/>
      <c r="E14080" s="4"/>
      <c r="AJ14080" s="3"/>
    </row>
    <row r="14081" spans="3:36">
      <c r="C14081" s="3"/>
      <c r="D14081" s="3"/>
      <c r="E14081" s="4"/>
      <c r="AJ14081" s="3"/>
    </row>
    <row r="14082" spans="3:36">
      <c r="C14082" s="3"/>
      <c r="D14082" s="3"/>
      <c r="E14082" s="4"/>
      <c r="AJ14082" s="3"/>
    </row>
    <row r="14083" spans="3:36">
      <c r="C14083" s="3"/>
      <c r="D14083" s="3"/>
      <c r="E14083" s="4"/>
      <c r="AJ14083" s="3"/>
    </row>
    <row r="14084" spans="3:36">
      <c r="C14084" s="3"/>
      <c r="D14084" s="3"/>
      <c r="E14084" s="4"/>
      <c r="U14084" s="4"/>
      <c r="W14084" s="4"/>
    </row>
    <row r="14085" spans="3:36">
      <c r="C14085" s="3"/>
      <c r="D14085" s="3"/>
      <c r="E14085" s="4"/>
      <c r="U14085" s="4"/>
      <c r="W14085" s="4"/>
    </row>
    <row r="14086" spans="3:36">
      <c r="C14086" s="3"/>
      <c r="D14086" s="3"/>
      <c r="E14086" s="4"/>
      <c r="U14086" s="4"/>
      <c r="W14086" s="4"/>
    </row>
    <row r="14087" spans="3:36">
      <c r="C14087" s="3"/>
      <c r="D14087" s="3"/>
      <c r="E14087" s="4"/>
      <c r="U14087" s="4"/>
      <c r="W14087" s="4"/>
    </row>
    <row r="14088" spans="3:36">
      <c r="C14088" s="3"/>
      <c r="D14088" s="3"/>
      <c r="E14088" s="4"/>
      <c r="U14088" s="4"/>
      <c r="W14088" s="4"/>
    </row>
    <row r="14089" spans="3:36">
      <c r="C14089" s="3"/>
      <c r="D14089" s="3"/>
      <c r="E14089" s="4"/>
      <c r="AJ14089" s="3"/>
    </row>
    <row r="14090" spans="3:36">
      <c r="C14090" s="3"/>
      <c r="D14090" s="3"/>
      <c r="E14090" s="4"/>
      <c r="AJ14090" s="3"/>
    </row>
    <row r="14091" spans="3:36">
      <c r="C14091" s="3"/>
      <c r="D14091" s="3"/>
      <c r="E14091" s="4"/>
      <c r="AJ14091" s="3"/>
    </row>
    <row r="14092" spans="3:36">
      <c r="C14092" s="3"/>
      <c r="D14092" s="3"/>
      <c r="E14092" s="4"/>
      <c r="AJ14092" s="3"/>
    </row>
    <row r="14093" spans="3:36">
      <c r="C14093" s="3"/>
      <c r="D14093" s="3"/>
      <c r="E14093" s="4"/>
      <c r="AJ14093" s="3"/>
    </row>
    <row r="14094" spans="3:36">
      <c r="C14094" s="3"/>
      <c r="D14094" s="3"/>
      <c r="E14094" s="4"/>
      <c r="AJ14094" s="3"/>
    </row>
    <row r="14095" spans="3:36">
      <c r="C14095" s="3"/>
      <c r="D14095" s="3"/>
      <c r="E14095" s="4"/>
      <c r="U14095" s="4"/>
      <c r="W14095" s="4"/>
      <c r="AJ14095" s="3"/>
    </row>
    <row r="14096" spans="3:36">
      <c r="C14096" s="3"/>
      <c r="D14096" s="3"/>
      <c r="E14096" s="4"/>
      <c r="U14096" s="4"/>
      <c r="W14096" s="4"/>
      <c r="AJ14096" s="3"/>
    </row>
    <row r="14097" spans="3:36">
      <c r="C14097" s="3"/>
      <c r="D14097" s="3"/>
      <c r="E14097" s="4"/>
      <c r="U14097" s="4"/>
      <c r="W14097" s="4"/>
      <c r="AJ14097" s="3"/>
    </row>
    <row r="14098" spans="3:36">
      <c r="C14098" s="3"/>
      <c r="D14098" s="3"/>
      <c r="E14098" s="4"/>
      <c r="AJ14098" s="3"/>
    </row>
    <row r="14099" spans="3:36">
      <c r="C14099" s="3"/>
      <c r="D14099" s="3"/>
      <c r="E14099" s="4"/>
      <c r="AJ14099" s="3"/>
    </row>
    <row r="14100" spans="3:36">
      <c r="C14100" s="3"/>
      <c r="D14100" s="3"/>
      <c r="E14100" s="4"/>
      <c r="AJ14100" s="3"/>
    </row>
    <row r="14101" spans="3:36">
      <c r="C14101" s="3"/>
      <c r="D14101" s="3"/>
      <c r="E14101" s="4"/>
      <c r="AJ14101" s="3"/>
    </row>
    <row r="14102" spans="3:36">
      <c r="C14102" s="3"/>
      <c r="D14102" s="3"/>
      <c r="E14102" s="4"/>
      <c r="AJ14102" s="3"/>
    </row>
    <row r="14103" spans="3:36">
      <c r="C14103" s="3"/>
      <c r="D14103" s="3"/>
      <c r="E14103" s="4"/>
      <c r="AJ14103" s="3"/>
    </row>
    <row r="14104" spans="3:36">
      <c r="C14104" s="3"/>
      <c r="D14104" s="3"/>
      <c r="E14104" s="4"/>
      <c r="AJ14104" s="3"/>
    </row>
    <row r="14105" spans="3:36">
      <c r="C14105" s="3"/>
      <c r="D14105" s="3"/>
      <c r="E14105" s="4"/>
      <c r="AJ14105" s="3"/>
    </row>
    <row r="14106" spans="3:36">
      <c r="C14106" s="3"/>
      <c r="D14106" s="3"/>
      <c r="E14106" s="4"/>
      <c r="AJ14106" s="3"/>
    </row>
    <row r="14107" spans="3:36">
      <c r="C14107" s="3"/>
      <c r="D14107" s="3"/>
      <c r="E14107" s="4"/>
      <c r="AJ14107" s="3"/>
    </row>
    <row r="14108" spans="3:36">
      <c r="C14108" s="3"/>
      <c r="D14108" s="3"/>
      <c r="E14108" s="4"/>
      <c r="AJ14108" s="3"/>
    </row>
    <row r="14109" spans="3:36">
      <c r="C14109" s="3"/>
      <c r="D14109" s="3"/>
      <c r="E14109" s="4"/>
      <c r="AJ14109" s="3"/>
    </row>
    <row r="14110" spans="3:36">
      <c r="C14110" s="3"/>
      <c r="D14110" s="3"/>
      <c r="E14110" s="4"/>
      <c r="AJ14110" s="3"/>
    </row>
    <row r="14111" spans="3:36">
      <c r="C14111" s="3"/>
      <c r="D14111" s="3"/>
      <c r="E14111" s="4"/>
      <c r="AJ14111" s="3"/>
    </row>
    <row r="14112" spans="3:36">
      <c r="C14112" s="3"/>
      <c r="D14112" s="3"/>
      <c r="E14112" s="4"/>
      <c r="AJ14112" s="3"/>
    </row>
    <row r="14113" spans="3:36">
      <c r="C14113" s="3"/>
      <c r="D14113" s="3"/>
      <c r="E14113" s="4"/>
      <c r="AJ14113" s="3"/>
    </row>
    <row r="14114" spans="3:36">
      <c r="C14114" s="3"/>
      <c r="D14114" s="3"/>
      <c r="E14114" s="4"/>
      <c r="AJ14114" s="3"/>
    </row>
    <row r="14115" spans="3:36">
      <c r="C14115" s="3"/>
      <c r="D14115" s="3"/>
      <c r="E14115" s="4"/>
    </row>
    <row r="14116" spans="3:36">
      <c r="C14116" s="3"/>
      <c r="D14116" s="3"/>
      <c r="E14116" s="4"/>
      <c r="AJ14116" s="3"/>
    </row>
    <row r="14117" spans="3:36">
      <c r="C14117" s="3"/>
      <c r="D14117" s="3"/>
      <c r="E14117" s="4"/>
      <c r="AJ14117" s="3"/>
    </row>
    <row r="14118" spans="3:36">
      <c r="C14118" s="3"/>
      <c r="D14118" s="3"/>
      <c r="E14118" s="4"/>
      <c r="AJ14118" s="3"/>
    </row>
    <row r="14119" spans="3:36">
      <c r="C14119" s="3"/>
      <c r="D14119" s="3"/>
      <c r="E14119" s="4"/>
      <c r="AJ14119" s="3"/>
    </row>
    <row r="14120" spans="3:36">
      <c r="C14120" s="3"/>
      <c r="D14120" s="3"/>
      <c r="E14120" s="4"/>
      <c r="AJ14120" s="3"/>
    </row>
    <row r="14121" spans="3:36">
      <c r="C14121" s="3"/>
      <c r="D14121" s="3"/>
      <c r="E14121" s="4"/>
      <c r="AJ14121" s="3"/>
    </row>
    <row r="14122" spans="3:36">
      <c r="C14122" s="3"/>
      <c r="D14122" s="3"/>
      <c r="E14122" s="4"/>
      <c r="AJ14122" s="3"/>
    </row>
    <row r="14123" spans="3:36">
      <c r="C14123" s="3"/>
      <c r="D14123" s="3"/>
      <c r="E14123" s="4"/>
      <c r="AJ14123" s="3"/>
    </row>
    <row r="14124" spans="3:36">
      <c r="C14124" s="3"/>
      <c r="D14124" s="3"/>
      <c r="E14124" s="4"/>
      <c r="AJ14124" s="3"/>
    </row>
    <row r="14125" spans="3:36">
      <c r="C14125" s="3"/>
      <c r="D14125" s="3"/>
      <c r="E14125" s="4"/>
      <c r="AJ14125" s="3"/>
    </row>
    <row r="14126" spans="3:36">
      <c r="C14126" s="3"/>
      <c r="D14126" s="3"/>
      <c r="E14126" s="4"/>
      <c r="AJ14126" s="3"/>
    </row>
    <row r="14127" spans="3:36">
      <c r="C14127" s="3"/>
      <c r="D14127" s="3"/>
      <c r="E14127" s="4"/>
      <c r="AJ14127" s="3"/>
    </row>
    <row r="14128" spans="3:36">
      <c r="C14128" s="3"/>
      <c r="D14128" s="3"/>
      <c r="E14128" s="4"/>
      <c r="AJ14128" s="3"/>
    </row>
    <row r="14129" spans="3:36">
      <c r="C14129" s="3"/>
      <c r="D14129" s="3"/>
      <c r="E14129" s="4"/>
      <c r="AJ14129" s="3"/>
    </row>
    <row r="14130" spans="3:36">
      <c r="C14130" s="3"/>
      <c r="D14130" s="3"/>
      <c r="E14130" s="4"/>
      <c r="AJ14130" s="3"/>
    </row>
    <row r="14131" spans="3:36">
      <c r="C14131" s="3"/>
      <c r="D14131" s="3"/>
      <c r="E14131" s="4"/>
      <c r="AJ14131" s="3"/>
    </row>
    <row r="14132" spans="3:36">
      <c r="C14132" s="3"/>
      <c r="D14132" s="3"/>
      <c r="E14132" s="4"/>
      <c r="AJ14132" s="3"/>
    </row>
    <row r="14133" spans="3:36">
      <c r="C14133" s="3"/>
      <c r="D14133" s="3"/>
      <c r="E14133" s="4"/>
      <c r="AJ14133" s="3"/>
    </row>
    <row r="14134" spans="3:36">
      <c r="C14134" s="3"/>
      <c r="D14134" s="3"/>
      <c r="E14134" s="4"/>
      <c r="AJ14134" s="3"/>
    </row>
    <row r="14135" spans="3:36">
      <c r="C14135" s="3"/>
      <c r="D14135" s="3"/>
      <c r="E14135" s="4"/>
      <c r="AJ14135" s="3"/>
    </row>
    <row r="14136" spans="3:36">
      <c r="C14136" s="3"/>
      <c r="D14136" s="3"/>
      <c r="E14136" s="4"/>
      <c r="AJ14136" s="3"/>
    </row>
    <row r="14137" spans="3:36">
      <c r="C14137" s="3"/>
      <c r="D14137" s="3"/>
      <c r="E14137" s="4"/>
      <c r="AJ14137" s="3"/>
    </row>
    <row r="14138" spans="3:36">
      <c r="C14138" s="3"/>
      <c r="D14138" s="3"/>
      <c r="E14138" s="4"/>
    </row>
    <row r="14139" spans="3:36">
      <c r="C14139" s="3"/>
      <c r="D14139" s="3"/>
      <c r="E14139" s="4"/>
      <c r="AJ14139" s="3"/>
    </row>
    <row r="14140" spans="3:36">
      <c r="C14140" s="3"/>
      <c r="D14140" s="3"/>
      <c r="E14140" s="4"/>
      <c r="AJ14140" s="3"/>
    </row>
    <row r="14141" spans="3:36">
      <c r="C14141" s="3"/>
      <c r="D14141" s="3"/>
      <c r="E14141" s="4"/>
      <c r="AJ14141" s="3"/>
    </row>
    <row r="14142" spans="3:36">
      <c r="C14142" s="3"/>
      <c r="D14142" s="3"/>
      <c r="E14142" s="4"/>
      <c r="AJ14142" s="3"/>
    </row>
    <row r="14143" spans="3:36">
      <c r="C14143" s="3"/>
      <c r="D14143" s="3"/>
      <c r="E14143" s="4"/>
      <c r="AJ14143" s="3"/>
    </row>
    <row r="14144" spans="3:36">
      <c r="C14144" s="3"/>
      <c r="D14144" s="3"/>
      <c r="E14144" s="4"/>
    </row>
    <row r="14145" spans="3:36">
      <c r="C14145" s="3"/>
      <c r="D14145" s="3"/>
      <c r="E14145" s="4"/>
      <c r="AJ14145" s="3"/>
    </row>
    <row r="14146" spans="3:36">
      <c r="C14146" s="3"/>
      <c r="D14146" s="3"/>
      <c r="E14146" s="4"/>
    </row>
    <row r="14147" spans="3:36">
      <c r="C14147" s="3"/>
      <c r="D14147" s="3"/>
      <c r="E14147" s="4"/>
      <c r="AJ14147" s="3"/>
    </row>
    <row r="14148" spans="3:36">
      <c r="C14148" s="3"/>
      <c r="D14148" s="3"/>
      <c r="E14148" s="4"/>
    </row>
    <row r="14149" spans="3:36">
      <c r="C14149" s="3"/>
      <c r="D14149" s="3"/>
      <c r="E14149" s="4"/>
      <c r="AJ14149" s="3"/>
    </row>
    <row r="14150" spans="3:36">
      <c r="C14150" s="3"/>
      <c r="D14150" s="3"/>
      <c r="E14150" s="4"/>
      <c r="AJ14150" s="3"/>
    </row>
    <row r="14151" spans="3:36">
      <c r="C14151" s="3"/>
      <c r="D14151" s="3"/>
      <c r="E14151" s="4"/>
      <c r="AJ14151" s="3"/>
    </row>
    <row r="14152" spans="3:36">
      <c r="C14152" s="3"/>
      <c r="D14152" s="3"/>
      <c r="E14152" s="4"/>
      <c r="AJ14152" s="3"/>
    </row>
    <row r="14153" spans="3:36">
      <c r="C14153" s="3"/>
      <c r="D14153" s="3"/>
      <c r="E14153" s="4"/>
      <c r="AJ14153" s="3"/>
    </row>
    <row r="14154" spans="3:36">
      <c r="C14154" s="3"/>
      <c r="D14154" s="3"/>
      <c r="E14154" s="4"/>
      <c r="AJ14154" s="3"/>
    </row>
    <row r="14155" spans="3:36">
      <c r="C14155" s="3"/>
      <c r="D14155" s="3"/>
      <c r="E14155" s="4"/>
      <c r="AJ14155" s="3"/>
    </row>
    <row r="14156" spans="3:36">
      <c r="C14156" s="3"/>
      <c r="D14156" s="3"/>
      <c r="E14156" s="4"/>
      <c r="AJ14156" s="3"/>
    </row>
    <row r="14157" spans="3:36">
      <c r="C14157" s="3"/>
      <c r="D14157" s="3"/>
      <c r="E14157" s="4"/>
      <c r="U14157" s="4"/>
      <c r="W14157" s="4"/>
      <c r="AJ14157" s="3"/>
    </row>
    <row r="14158" spans="3:36">
      <c r="C14158" s="3"/>
      <c r="D14158" s="3"/>
      <c r="E14158" s="4"/>
      <c r="U14158" s="4"/>
      <c r="W14158" s="4"/>
      <c r="AJ14158" s="3"/>
    </row>
    <row r="14159" spans="3:36">
      <c r="C14159" s="3"/>
      <c r="D14159" s="3"/>
      <c r="E14159" s="4"/>
      <c r="U14159" s="4"/>
      <c r="W14159" s="4"/>
      <c r="AJ14159" s="3"/>
    </row>
    <row r="14160" spans="3:36">
      <c r="C14160" s="3"/>
      <c r="D14160" s="3"/>
      <c r="E14160" s="4"/>
      <c r="U14160" s="4"/>
      <c r="W14160" s="4"/>
      <c r="AJ14160" s="3"/>
    </row>
    <row r="14161" spans="3:36">
      <c r="C14161" s="3"/>
      <c r="D14161" s="3"/>
      <c r="E14161" s="4"/>
      <c r="U14161" s="4"/>
      <c r="W14161" s="4"/>
      <c r="AJ14161" s="3"/>
    </row>
    <row r="14162" spans="3:36">
      <c r="C14162" s="3"/>
      <c r="D14162" s="3"/>
      <c r="E14162" s="4"/>
      <c r="U14162" s="4"/>
      <c r="W14162" s="4"/>
      <c r="AJ14162" s="3"/>
    </row>
    <row r="14163" spans="3:36">
      <c r="C14163" s="3"/>
      <c r="D14163" s="3"/>
      <c r="E14163" s="4"/>
      <c r="U14163" s="4"/>
      <c r="W14163" s="4"/>
      <c r="AJ14163" s="3"/>
    </row>
    <row r="14164" spans="3:36">
      <c r="C14164" s="3"/>
      <c r="D14164" s="3"/>
      <c r="E14164" s="4"/>
      <c r="U14164" s="4"/>
      <c r="W14164" s="4"/>
      <c r="AJ14164" s="3"/>
    </row>
    <row r="14165" spans="3:36">
      <c r="C14165" s="3"/>
      <c r="D14165" s="3"/>
      <c r="E14165" s="4"/>
      <c r="U14165" s="4"/>
      <c r="W14165" s="4"/>
      <c r="AJ14165" s="3"/>
    </row>
    <row r="14166" spans="3:36">
      <c r="C14166" s="3"/>
      <c r="D14166" s="3"/>
      <c r="E14166" s="4"/>
      <c r="U14166" s="4"/>
      <c r="W14166" s="4"/>
      <c r="AJ14166" s="3"/>
    </row>
    <row r="14167" spans="3:36">
      <c r="C14167" s="3"/>
      <c r="D14167" s="3"/>
      <c r="E14167" s="4"/>
      <c r="U14167" s="4"/>
      <c r="W14167" s="4"/>
      <c r="AJ14167" s="3"/>
    </row>
    <row r="14168" spans="3:36">
      <c r="C14168" s="3"/>
      <c r="D14168" s="3"/>
      <c r="E14168" s="4"/>
      <c r="U14168" s="4"/>
      <c r="W14168" s="4"/>
      <c r="AJ14168" s="3"/>
    </row>
    <row r="14169" spans="3:36">
      <c r="C14169" s="3"/>
      <c r="D14169" s="3"/>
      <c r="E14169" s="4"/>
      <c r="AJ14169" s="3"/>
    </row>
    <row r="14170" spans="3:36">
      <c r="C14170" s="3"/>
      <c r="D14170" s="3"/>
      <c r="E14170" s="4"/>
      <c r="AJ14170" s="3"/>
    </row>
    <row r="14171" spans="3:36">
      <c r="C14171" s="3"/>
      <c r="D14171" s="3"/>
      <c r="E14171" s="4"/>
      <c r="AJ14171" s="3"/>
    </row>
    <row r="14172" spans="3:36">
      <c r="C14172" s="3"/>
      <c r="D14172" s="3"/>
      <c r="E14172" s="4"/>
      <c r="AJ14172" s="3"/>
    </row>
    <row r="14173" spans="3:36">
      <c r="C14173" s="3"/>
      <c r="D14173" s="3"/>
      <c r="E14173" s="4"/>
      <c r="AJ14173" s="3"/>
    </row>
    <row r="14174" spans="3:36">
      <c r="C14174" s="3"/>
      <c r="D14174" s="3"/>
      <c r="E14174" s="4"/>
      <c r="AJ14174" s="3"/>
    </row>
    <row r="14175" spans="3:36">
      <c r="C14175" s="3"/>
      <c r="D14175" s="3"/>
      <c r="E14175" s="4"/>
      <c r="AJ14175" s="3"/>
    </row>
    <row r="14176" spans="3:36">
      <c r="C14176" s="3"/>
      <c r="D14176" s="3"/>
      <c r="E14176" s="4"/>
      <c r="AJ14176" s="3"/>
    </row>
    <row r="14177" spans="3:36">
      <c r="C14177" s="3"/>
      <c r="D14177" s="3"/>
      <c r="E14177" s="4"/>
      <c r="AJ14177" s="3"/>
    </row>
    <row r="14178" spans="3:36">
      <c r="C14178" s="3"/>
      <c r="D14178" s="3"/>
      <c r="E14178" s="4"/>
      <c r="AJ14178" s="3"/>
    </row>
    <row r="14179" spans="3:36">
      <c r="C14179" s="3"/>
      <c r="D14179" s="3"/>
      <c r="E14179" s="4"/>
      <c r="AJ14179" s="3"/>
    </row>
    <row r="14180" spans="3:36">
      <c r="C14180" s="3"/>
      <c r="D14180" s="3"/>
      <c r="E14180" s="4"/>
      <c r="AJ14180" s="3"/>
    </row>
    <row r="14181" spans="3:36">
      <c r="C14181" s="3"/>
      <c r="D14181" s="3"/>
      <c r="E14181" s="4"/>
      <c r="AJ14181" s="3"/>
    </row>
    <row r="14182" spans="3:36">
      <c r="C14182" s="3"/>
      <c r="D14182" s="3"/>
      <c r="E14182" s="4"/>
      <c r="AJ14182" s="3"/>
    </row>
    <row r="14183" spans="3:36">
      <c r="C14183" s="3"/>
      <c r="D14183" s="3"/>
      <c r="E14183" s="4"/>
      <c r="AJ14183" s="3"/>
    </row>
    <row r="14184" spans="3:36">
      <c r="C14184" s="3"/>
      <c r="D14184" s="3"/>
      <c r="E14184" s="4"/>
      <c r="AJ14184" s="3"/>
    </row>
    <row r="14185" spans="3:36">
      <c r="C14185" s="3"/>
      <c r="D14185" s="3"/>
      <c r="E14185" s="4"/>
      <c r="AJ14185" s="3"/>
    </row>
    <row r="14186" spans="3:36">
      <c r="C14186" s="3"/>
      <c r="D14186" s="3"/>
      <c r="E14186" s="4"/>
      <c r="AJ14186" s="3"/>
    </row>
    <row r="14187" spans="3:36">
      <c r="C14187" s="3"/>
      <c r="D14187" s="3"/>
      <c r="E14187" s="4"/>
      <c r="AJ14187" s="3"/>
    </row>
    <row r="14188" spans="3:36">
      <c r="C14188" s="3"/>
      <c r="D14188" s="3"/>
      <c r="E14188" s="4"/>
      <c r="AJ14188" s="3"/>
    </row>
    <row r="14189" spans="3:36">
      <c r="C14189" s="3"/>
      <c r="D14189" s="3"/>
      <c r="E14189" s="4"/>
    </row>
    <row r="14190" spans="3:36">
      <c r="C14190" s="3"/>
      <c r="D14190" s="3"/>
      <c r="E14190" s="4"/>
      <c r="AJ14190" s="3"/>
    </row>
    <row r="14191" spans="3:36">
      <c r="C14191" s="3"/>
      <c r="D14191" s="3"/>
      <c r="E14191" s="4"/>
    </row>
    <row r="14192" spans="3:36">
      <c r="C14192" s="3"/>
      <c r="D14192" s="3"/>
      <c r="E14192" s="4"/>
      <c r="AJ14192" s="3"/>
    </row>
    <row r="14193" spans="3:36">
      <c r="C14193" s="3"/>
      <c r="D14193" s="3"/>
      <c r="E14193" s="4"/>
    </row>
    <row r="14194" spans="3:36">
      <c r="C14194" s="3"/>
      <c r="D14194" s="3"/>
      <c r="E14194" s="4"/>
      <c r="AJ14194" s="3"/>
    </row>
    <row r="14195" spans="3:36">
      <c r="C14195" s="3"/>
      <c r="D14195" s="3"/>
      <c r="E14195" s="4"/>
      <c r="AJ14195" s="3"/>
    </row>
    <row r="14196" spans="3:36">
      <c r="C14196" s="3"/>
      <c r="D14196" s="3"/>
      <c r="E14196" s="4"/>
      <c r="AJ14196" s="3"/>
    </row>
    <row r="14197" spans="3:36">
      <c r="C14197" s="3"/>
      <c r="D14197" s="3"/>
      <c r="E14197" s="4"/>
      <c r="AJ14197" s="3"/>
    </row>
    <row r="14198" spans="3:36">
      <c r="C14198" s="3"/>
      <c r="D14198" s="3"/>
      <c r="E14198" s="4"/>
      <c r="AJ14198" s="3"/>
    </row>
    <row r="14199" spans="3:36">
      <c r="C14199" s="3"/>
      <c r="D14199" s="3"/>
      <c r="E14199" s="4"/>
      <c r="AJ14199" s="3"/>
    </row>
    <row r="14200" spans="3:36">
      <c r="C14200" s="3"/>
      <c r="D14200" s="3"/>
      <c r="E14200" s="4"/>
      <c r="AJ14200" s="3"/>
    </row>
    <row r="14201" spans="3:36">
      <c r="C14201" s="3"/>
      <c r="D14201" s="3"/>
      <c r="E14201" s="4"/>
      <c r="AJ14201" s="3"/>
    </row>
    <row r="14202" spans="3:36">
      <c r="C14202" s="3"/>
      <c r="D14202" s="3"/>
      <c r="E14202" s="4"/>
      <c r="AJ14202" s="3"/>
    </row>
    <row r="14203" spans="3:36">
      <c r="C14203" s="3"/>
      <c r="D14203" s="3"/>
      <c r="E14203" s="4"/>
      <c r="AJ14203" s="3"/>
    </row>
    <row r="14204" spans="3:36">
      <c r="C14204" s="3"/>
      <c r="D14204" s="3"/>
      <c r="E14204" s="4"/>
      <c r="AJ14204" s="3"/>
    </row>
    <row r="14205" spans="3:36">
      <c r="C14205" s="3"/>
      <c r="D14205" s="3"/>
      <c r="E14205" s="4"/>
      <c r="AJ14205" s="3"/>
    </row>
    <row r="14206" spans="3:36">
      <c r="C14206" s="3"/>
      <c r="D14206" s="3"/>
      <c r="E14206" s="4"/>
      <c r="U14206" s="4"/>
      <c r="W14206" s="4"/>
      <c r="AJ14206" s="3"/>
    </row>
    <row r="14207" spans="3:36">
      <c r="C14207" s="3"/>
      <c r="D14207" s="3"/>
      <c r="E14207" s="4"/>
      <c r="U14207" s="4"/>
      <c r="W14207" s="4"/>
      <c r="AJ14207" s="3"/>
    </row>
    <row r="14208" spans="3:36">
      <c r="C14208" s="3"/>
      <c r="D14208" s="3"/>
      <c r="E14208" s="4"/>
      <c r="U14208" s="4"/>
      <c r="W14208" s="4"/>
      <c r="AJ14208" s="3"/>
    </row>
    <row r="14209" spans="3:36">
      <c r="C14209" s="3"/>
      <c r="D14209" s="3"/>
      <c r="E14209" s="4"/>
      <c r="AJ14209" s="3"/>
    </row>
    <row r="14210" spans="3:36">
      <c r="C14210" s="3"/>
      <c r="D14210" s="3"/>
      <c r="E14210" s="4"/>
      <c r="AJ14210" s="3"/>
    </row>
    <row r="14211" spans="3:36">
      <c r="C14211" s="3"/>
      <c r="D14211" s="3"/>
      <c r="E14211" s="4"/>
    </row>
    <row r="14212" spans="3:36">
      <c r="C14212" s="3"/>
      <c r="D14212" s="3"/>
      <c r="E14212" s="4"/>
    </row>
    <row r="14213" spans="3:36">
      <c r="C14213" s="3"/>
      <c r="D14213" s="3"/>
      <c r="E14213" s="4"/>
    </row>
    <row r="14214" spans="3:36">
      <c r="C14214" s="3"/>
      <c r="D14214" s="3"/>
      <c r="E14214" s="4"/>
      <c r="AJ14214" s="3"/>
    </row>
    <row r="14215" spans="3:36">
      <c r="C14215" s="3"/>
      <c r="D14215" s="3"/>
      <c r="E14215" s="4"/>
      <c r="AJ14215" s="3"/>
    </row>
    <row r="14216" spans="3:36">
      <c r="C14216" s="3"/>
      <c r="D14216" s="3"/>
      <c r="E14216" s="4"/>
    </row>
    <row r="14217" spans="3:36">
      <c r="C14217" s="3"/>
      <c r="D14217" s="3"/>
      <c r="E14217" s="4"/>
      <c r="AJ14217" s="3"/>
    </row>
    <row r="14218" spans="3:36">
      <c r="C14218" s="3"/>
      <c r="D14218" s="3"/>
      <c r="E14218" s="4"/>
    </row>
    <row r="14219" spans="3:36">
      <c r="C14219" s="3"/>
      <c r="D14219" s="3"/>
      <c r="E14219" s="4"/>
      <c r="AJ14219" s="3"/>
    </row>
    <row r="14220" spans="3:36">
      <c r="C14220" s="3"/>
      <c r="D14220" s="3"/>
      <c r="E14220" s="4"/>
      <c r="AJ14220" s="3"/>
    </row>
    <row r="14221" spans="3:36">
      <c r="C14221" s="3"/>
      <c r="D14221" s="3"/>
      <c r="E14221" s="4"/>
      <c r="AJ14221" s="3"/>
    </row>
    <row r="14222" spans="3:36">
      <c r="C14222" s="3"/>
      <c r="D14222" s="3"/>
      <c r="E14222" s="4"/>
      <c r="AJ14222" s="3"/>
    </row>
    <row r="14223" spans="3:36">
      <c r="C14223" s="3"/>
      <c r="D14223" s="3"/>
      <c r="E14223" s="4"/>
      <c r="AJ14223" s="3"/>
    </row>
    <row r="14224" spans="3:36">
      <c r="C14224" s="3"/>
      <c r="D14224" s="3"/>
      <c r="E14224" s="4"/>
    </row>
    <row r="14225" spans="3:36">
      <c r="C14225" s="3"/>
      <c r="D14225" s="3"/>
      <c r="E14225" s="4"/>
      <c r="U14225" s="4"/>
      <c r="W14225" s="4"/>
    </row>
    <row r="14226" spans="3:36">
      <c r="C14226" s="3"/>
      <c r="D14226" s="3"/>
      <c r="E14226" s="4"/>
      <c r="U14226" s="4"/>
      <c r="W14226" s="4"/>
    </row>
    <row r="14227" spans="3:36">
      <c r="C14227" s="3"/>
      <c r="D14227" s="3"/>
      <c r="E14227" s="4"/>
      <c r="U14227" s="4"/>
      <c r="W14227" s="4"/>
    </row>
    <row r="14228" spans="3:36">
      <c r="C14228" s="3"/>
      <c r="D14228" s="3"/>
      <c r="E14228" s="4"/>
      <c r="U14228" s="4"/>
      <c r="W14228" s="4"/>
    </row>
    <row r="14229" spans="3:36">
      <c r="C14229" s="3"/>
      <c r="D14229" s="3"/>
      <c r="E14229" s="4"/>
      <c r="U14229" s="4"/>
      <c r="W14229" s="4"/>
    </row>
    <row r="14230" spans="3:36">
      <c r="C14230" s="3"/>
      <c r="D14230" s="3"/>
      <c r="E14230" s="4"/>
      <c r="U14230" s="4"/>
      <c r="W14230" s="4"/>
    </row>
    <row r="14231" spans="3:36">
      <c r="C14231" s="3"/>
      <c r="D14231" s="3"/>
      <c r="E14231" s="4"/>
      <c r="AJ14231" s="3"/>
    </row>
    <row r="14232" spans="3:36">
      <c r="C14232" s="3"/>
      <c r="D14232" s="3"/>
      <c r="E14232" s="4"/>
      <c r="AJ14232" s="3"/>
    </row>
    <row r="14233" spans="3:36">
      <c r="C14233" s="3"/>
      <c r="D14233" s="3"/>
      <c r="E14233" s="4"/>
      <c r="AJ14233" s="3"/>
    </row>
    <row r="14234" spans="3:36">
      <c r="C14234" s="3"/>
      <c r="D14234" s="3"/>
      <c r="E14234" s="4"/>
      <c r="AJ14234" s="3"/>
    </row>
    <row r="14235" spans="3:36">
      <c r="C14235" s="3"/>
      <c r="D14235" s="3"/>
      <c r="E14235" s="4"/>
      <c r="AJ14235" s="3"/>
    </row>
    <row r="14236" spans="3:36">
      <c r="C14236" s="3"/>
      <c r="D14236" s="3"/>
      <c r="E14236" s="4"/>
      <c r="AJ14236" s="3"/>
    </row>
    <row r="14237" spans="3:36">
      <c r="C14237" s="3"/>
      <c r="D14237" s="3"/>
      <c r="E14237" s="4"/>
      <c r="AJ14237" s="3"/>
    </row>
    <row r="14238" spans="3:36">
      <c r="C14238" s="3"/>
      <c r="D14238" s="3"/>
      <c r="E14238" s="4"/>
      <c r="AJ14238" s="3"/>
    </row>
    <row r="14239" spans="3:36">
      <c r="C14239" s="3"/>
      <c r="D14239" s="3"/>
      <c r="E14239" s="4"/>
      <c r="U14239" s="4"/>
      <c r="W14239" s="4"/>
    </row>
    <row r="14240" spans="3:36">
      <c r="C14240" s="3"/>
      <c r="D14240" s="3"/>
      <c r="E14240" s="4"/>
      <c r="U14240" s="4"/>
      <c r="W14240" s="4"/>
    </row>
    <row r="14241" spans="3:36">
      <c r="C14241" s="3"/>
      <c r="D14241" s="3"/>
      <c r="E14241" s="4"/>
      <c r="U14241" s="4"/>
      <c r="W14241" s="4"/>
    </row>
    <row r="14242" spans="3:36">
      <c r="C14242" s="3"/>
      <c r="D14242" s="3"/>
      <c r="E14242" s="4"/>
      <c r="U14242" s="4"/>
      <c r="W14242" s="4"/>
    </row>
    <row r="14243" spans="3:36">
      <c r="C14243" s="3"/>
      <c r="D14243" s="3"/>
      <c r="E14243" s="4"/>
      <c r="U14243" s="4"/>
      <c r="W14243" s="4"/>
    </row>
    <row r="14244" spans="3:36">
      <c r="C14244" s="3"/>
      <c r="D14244" s="3"/>
      <c r="E14244" s="4"/>
    </row>
    <row r="14245" spans="3:36">
      <c r="C14245" s="3"/>
      <c r="D14245" s="3"/>
      <c r="E14245" s="4"/>
      <c r="AJ14245" s="3"/>
    </row>
    <row r="14246" spans="3:36">
      <c r="C14246" s="3"/>
      <c r="D14246" s="3"/>
      <c r="E14246" s="4"/>
      <c r="AJ14246" s="3"/>
    </row>
    <row r="14247" spans="3:36">
      <c r="C14247" s="3"/>
      <c r="D14247" s="3"/>
      <c r="E14247" s="4"/>
      <c r="U14247" s="4"/>
      <c r="W14247" s="4"/>
    </row>
    <row r="14248" spans="3:36">
      <c r="C14248" s="3"/>
      <c r="D14248" s="3"/>
      <c r="E14248" s="4"/>
      <c r="U14248" s="4"/>
      <c r="W14248" s="4"/>
    </row>
    <row r="14249" spans="3:36">
      <c r="C14249" s="3"/>
      <c r="D14249" s="3"/>
      <c r="E14249" s="4"/>
      <c r="U14249" s="4"/>
      <c r="W14249" s="4"/>
    </row>
    <row r="14250" spans="3:36">
      <c r="C14250" s="3"/>
      <c r="D14250" s="3"/>
      <c r="E14250" s="4"/>
      <c r="U14250" s="4"/>
      <c r="W14250" s="4"/>
    </row>
    <row r="14251" spans="3:36">
      <c r="C14251" s="3"/>
      <c r="D14251" s="3"/>
      <c r="E14251" s="4"/>
      <c r="U14251" s="4"/>
      <c r="W14251" s="4"/>
      <c r="AJ14251" s="3"/>
    </row>
    <row r="14252" spans="3:36">
      <c r="C14252" s="3"/>
      <c r="D14252" s="3"/>
      <c r="E14252" s="4"/>
      <c r="U14252" s="4"/>
      <c r="W14252" s="4"/>
      <c r="AJ14252" s="3"/>
    </row>
    <row r="14253" spans="3:36">
      <c r="C14253" s="3"/>
      <c r="D14253" s="3"/>
      <c r="E14253" s="4"/>
      <c r="U14253" s="4"/>
      <c r="W14253" s="4"/>
      <c r="AJ14253" s="3"/>
    </row>
    <row r="14254" spans="3:36">
      <c r="C14254" s="3"/>
      <c r="D14254" s="3"/>
      <c r="E14254" s="4"/>
      <c r="U14254" s="4"/>
      <c r="W14254" s="4"/>
      <c r="AJ14254" s="3"/>
    </row>
    <row r="14255" spans="3:36">
      <c r="C14255" s="3"/>
      <c r="D14255" s="3"/>
      <c r="E14255" s="4"/>
      <c r="U14255" s="4"/>
      <c r="W14255" s="4"/>
      <c r="AJ14255" s="3"/>
    </row>
    <row r="14256" spans="3:36">
      <c r="C14256" s="3"/>
      <c r="D14256" s="3"/>
      <c r="E14256" s="4"/>
      <c r="AJ14256" s="3"/>
    </row>
    <row r="14257" spans="3:36">
      <c r="C14257" s="3"/>
      <c r="D14257" s="3"/>
      <c r="E14257" s="4"/>
    </row>
    <row r="14258" spans="3:36">
      <c r="C14258" s="3"/>
      <c r="D14258" s="3"/>
      <c r="E14258" s="4"/>
      <c r="AJ14258" s="3"/>
    </row>
    <row r="14259" spans="3:36">
      <c r="C14259" s="3"/>
      <c r="D14259" s="3"/>
      <c r="E14259" s="4"/>
    </row>
    <row r="14260" spans="3:36">
      <c r="C14260" s="3"/>
      <c r="D14260" s="3"/>
      <c r="E14260" s="4"/>
      <c r="AJ14260" s="3"/>
    </row>
    <row r="14261" spans="3:36">
      <c r="C14261" s="3"/>
      <c r="D14261" s="3"/>
      <c r="E14261" s="4"/>
      <c r="AJ14261" s="3"/>
    </row>
    <row r="14262" spans="3:36">
      <c r="C14262" s="3"/>
      <c r="D14262" s="3"/>
      <c r="E14262" s="4"/>
      <c r="AJ14262" s="3"/>
    </row>
    <row r="14263" spans="3:36">
      <c r="C14263" s="3"/>
      <c r="D14263" s="3"/>
      <c r="E14263" s="4"/>
      <c r="AJ14263" s="3"/>
    </row>
    <row r="14264" spans="3:36">
      <c r="C14264" s="3"/>
      <c r="D14264" s="3"/>
      <c r="E14264" s="4"/>
      <c r="U14264" s="4"/>
      <c r="W14264" s="4"/>
      <c r="AJ14264" s="3"/>
    </row>
    <row r="14265" spans="3:36">
      <c r="C14265" s="3"/>
      <c r="D14265" s="3"/>
      <c r="E14265" s="4"/>
      <c r="U14265" s="4"/>
      <c r="W14265" s="4"/>
      <c r="AJ14265" s="3"/>
    </row>
    <row r="14266" spans="3:36">
      <c r="C14266" s="3"/>
      <c r="D14266" s="3"/>
      <c r="E14266" s="4"/>
      <c r="U14266" s="4"/>
      <c r="W14266" s="4"/>
      <c r="AJ14266" s="3"/>
    </row>
    <row r="14267" spans="3:36">
      <c r="C14267" s="3"/>
      <c r="D14267" s="3"/>
      <c r="E14267" s="4"/>
      <c r="U14267" s="4"/>
      <c r="W14267" s="4"/>
      <c r="AJ14267" s="3"/>
    </row>
    <row r="14268" spans="3:36">
      <c r="C14268" s="3"/>
      <c r="D14268" s="3"/>
      <c r="E14268" s="4"/>
      <c r="U14268" s="4"/>
      <c r="W14268" s="4"/>
    </row>
    <row r="14269" spans="3:36">
      <c r="C14269" s="3"/>
      <c r="D14269" s="3"/>
      <c r="E14269" s="4"/>
      <c r="U14269" s="4"/>
      <c r="W14269" s="4"/>
    </row>
    <row r="14270" spans="3:36">
      <c r="C14270" s="3"/>
      <c r="D14270" s="3"/>
      <c r="E14270" s="4"/>
      <c r="U14270" s="4"/>
      <c r="W14270" s="4"/>
    </row>
    <row r="14271" spans="3:36">
      <c r="C14271" s="3"/>
      <c r="D14271" s="3"/>
      <c r="E14271" s="4"/>
      <c r="U14271" s="4"/>
      <c r="W14271" s="4"/>
    </row>
    <row r="14272" spans="3:36">
      <c r="C14272" s="3"/>
      <c r="D14272" s="3"/>
      <c r="E14272" s="4"/>
      <c r="U14272" s="4"/>
      <c r="W14272" s="4"/>
    </row>
    <row r="14273" spans="3:36">
      <c r="C14273" s="3"/>
      <c r="D14273" s="3"/>
      <c r="E14273" s="4"/>
      <c r="AJ14273" s="3"/>
    </row>
    <row r="14274" spans="3:36">
      <c r="C14274" s="3"/>
      <c r="D14274" s="3"/>
      <c r="E14274" s="4"/>
    </row>
    <row r="14275" spans="3:36">
      <c r="C14275" s="3"/>
      <c r="D14275" s="3"/>
      <c r="E14275" s="4"/>
      <c r="AJ14275" s="3"/>
    </row>
    <row r="14276" spans="3:36">
      <c r="C14276" s="3"/>
      <c r="D14276" s="3"/>
      <c r="E14276" s="4"/>
      <c r="AJ14276" s="3"/>
    </row>
    <row r="14277" spans="3:36">
      <c r="C14277" s="3"/>
      <c r="D14277" s="3"/>
      <c r="E14277" s="4"/>
      <c r="AJ14277" s="3"/>
    </row>
    <row r="14278" spans="3:36">
      <c r="C14278" s="3"/>
      <c r="D14278" s="3"/>
      <c r="E14278" s="4"/>
      <c r="AJ14278" s="3"/>
    </row>
    <row r="14279" spans="3:36">
      <c r="C14279" s="3"/>
      <c r="D14279" s="3"/>
      <c r="E14279" s="4"/>
      <c r="AJ14279" s="3"/>
    </row>
    <row r="14280" spans="3:36">
      <c r="C14280" s="3"/>
      <c r="D14280" s="3"/>
      <c r="E14280" s="4"/>
      <c r="AJ14280" s="3"/>
    </row>
    <row r="14281" spans="3:36">
      <c r="C14281" s="3"/>
      <c r="D14281" s="3"/>
      <c r="E14281" s="4"/>
      <c r="AJ14281" s="3"/>
    </row>
    <row r="14282" spans="3:36">
      <c r="C14282" s="3"/>
      <c r="D14282" s="3"/>
      <c r="E14282" s="4"/>
      <c r="AJ14282" s="3"/>
    </row>
    <row r="14283" spans="3:36">
      <c r="C14283" s="3"/>
      <c r="D14283" s="3"/>
      <c r="E14283" s="4"/>
      <c r="AJ14283" s="3"/>
    </row>
    <row r="14284" spans="3:36">
      <c r="C14284" s="3"/>
      <c r="D14284" s="3"/>
      <c r="E14284" s="4"/>
      <c r="AJ14284" s="3"/>
    </row>
    <row r="14285" spans="3:36">
      <c r="C14285" s="3"/>
      <c r="D14285" s="3"/>
      <c r="E14285" s="4"/>
      <c r="AJ14285" s="3"/>
    </row>
    <row r="14286" spans="3:36">
      <c r="C14286" s="3"/>
      <c r="D14286" s="3"/>
      <c r="E14286" s="4"/>
      <c r="AJ14286" s="3"/>
    </row>
    <row r="14287" spans="3:36">
      <c r="C14287" s="3"/>
      <c r="D14287" s="3"/>
      <c r="E14287" s="4"/>
      <c r="AJ14287" s="3"/>
    </row>
    <row r="14288" spans="3:36">
      <c r="C14288" s="3"/>
      <c r="D14288" s="3"/>
      <c r="E14288" s="4"/>
      <c r="AJ14288" s="3"/>
    </row>
    <row r="14289" spans="3:36">
      <c r="C14289" s="3"/>
      <c r="D14289" s="3"/>
      <c r="E14289" s="4"/>
      <c r="AJ14289" s="3"/>
    </row>
    <row r="14290" spans="3:36">
      <c r="C14290" s="3"/>
      <c r="D14290" s="3"/>
      <c r="E14290" s="4"/>
    </row>
    <row r="14291" spans="3:36">
      <c r="C14291" s="3"/>
      <c r="D14291" s="3"/>
      <c r="E14291" s="4"/>
      <c r="AJ14291" s="3"/>
    </row>
    <row r="14292" spans="3:36">
      <c r="C14292" s="3"/>
      <c r="D14292" s="3"/>
      <c r="E14292" s="4"/>
      <c r="AJ14292" s="3"/>
    </row>
    <row r="14293" spans="3:36">
      <c r="C14293" s="3"/>
      <c r="D14293" s="3"/>
      <c r="E14293" s="4"/>
      <c r="U14293" s="4"/>
      <c r="W14293" s="4"/>
    </row>
    <row r="14294" spans="3:36">
      <c r="C14294" s="3"/>
      <c r="D14294" s="3"/>
      <c r="E14294" s="4"/>
      <c r="U14294" s="4"/>
      <c r="W14294" s="4"/>
    </row>
    <row r="14295" spans="3:36">
      <c r="C14295" s="3"/>
      <c r="D14295" s="3"/>
      <c r="E14295" s="4"/>
      <c r="U14295" s="4"/>
      <c r="W14295" s="4"/>
    </row>
    <row r="14296" spans="3:36">
      <c r="C14296" s="3"/>
      <c r="D14296" s="3"/>
      <c r="E14296" s="4"/>
      <c r="U14296" s="4"/>
      <c r="W14296" s="4"/>
    </row>
    <row r="14297" spans="3:36">
      <c r="C14297" s="3"/>
      <c r="D14297" s="3"/>
      <c r="E14297" s="4"/>
      <c r="U14297" s="4"/>
      <c r="W14297" s="4"/>
      <c r="AJ14297" s="3"/>
    </row>
    <row r="14298" spans="3:36">
      <c r="C14298" s="3"/>
      <c r="D14298" s="3"/>
      <c r="E14298" s="4"/>
      <c r="U14298" s="4"/>
      <c r="W14298" s="4"/>
      <c r="AJ14298" s="3"/>
    </row>
    <row r="14299" spans="3:36">
      <c r="C14299" s="3"/>
      <c r="D14299" s="3"/>
      <c r="E14299" s="4"/>
      <c r="U14299" s="4"/>
      <c r="W14299" s="4"/>
      <c r="AJ14299" s="3"/>
    </row>
    <row r="14300" spans="3:36">
      <c r="C14300" s="3"/>
      <c r="D14300" s="3"/>
      <c r="E14300" s="4"/>
      <c r="U14300" s="4"/>
      <c r="W14300" s="4"/>
      <c r="AJ14300" s="3"/>
    </row>
    <row r="14301" spans="3:36">
      <c r="C14301" s="3"/>
      <c r="D14301" s="3"/>
      <c r="E14301" s="4"/>
      <c r="U14301" s="4"/>
      <c r="W14301" s="4"/>
      <c r="AJ14301" s="3"/>
    </row>
    <row r="14302" spans="3:36">
      <c r="C14302" s="3"/>
      <c r="D14302" s="3"/>
      <c r="E14302" s="4"/>
      <c r="U14302" s="4"/>
      <c r="W14302" s="4"/>
    </row>
    <row r="14303" spans="3:36">
      <c r="C14303" s="3"/>
      <c r="D14303" s="3"/>
      <c r="E14303" s="4"/>
      <c r="U14303" s="4"/>
      <c r="W14303" s="4"/>
    </row>
    <row r="14304" spans="3:36">
      <c r="C14304" s="3"/>
      <c r="D14304" s="3"/>
      <c r="E14304" s="4"/>
      <c r="U14304" s="4"/>
      <c r="W14304" s="4"/>
    </row>
    <row r="14305" spans="3:36">
      <c r="C14305" s="3"/>
      <c r="D14305" s="3"/>
      <c r="E14305" s="4"/>
      <c r="U14305" s="4"/>
      <c r="W14305" s="4"/>
    </row>
    <row r="14306" spans="3:36">
      <c r="C14306" s="3"/>
      <c r="D14306" s="3"/>
      <c r="E14306" s="4"/>
      <c r="U14306" s="4"/>
      <c r="W14306" s="4"/>
    </row>
    <row r="14307" spans="3:36">
      <c r="C14307" s="3"/>
      <c r="D14307" s="3"/>
      <c r="E14307" s="4"/>
      <c r="U14307" s="4"/>
      <c r="W14307" s="4"/>
    </row>
    <row r="14308" spans="3:36">
      <c r="C14308" s="3"/>
      <c r="D14308" s="3"/>
      <c r="E14308" s="4"/>
      <c r="U14308" s="4"/>
      <c r="W14308" s="4"/>
    </row>
    <row r="14309" spans="3:36">
      <c r="C14309" s="3"/>
      <c r="D14309" s="3"/>
      <c r="E14309" s="4"/>
      <c r="U14309" s="4"/>
      <c r="W14309" s="4"/>
    </row>
    <row r="14310" spans="3:36">
      <c r="C14310" s="3"/>
      <c r="D14310" s="3"/>
      <c r="E14310" s="4"/>
      <c r="U14310" s="4"/>
      <c r="W14310" s="4"/>
    </row>
    <row r="14311" spans="3:36">
      <c r="C14311" s="3"/>
      <c r="D14311" s="3"/>
      <c r="E14311" s="4"/>
      <c r="U14311" s="4"/>
      <c r="W14311" s="4"/>
    </row>
    <row r="14312" spans="3:36">
      <c r="C14312" s="3"/>
      <c r="D14312" s="3"/>
      <c r="E14312" s="4"/>
      <c r="U14312" s="4"/>
      <c r="W14312" s="4"/>
    </row>
    <row r="14313" spans="3:36">
      <c r="C14313" s="3"/>
      <c r="D14313" s="3"/>
      <c r="E14313" s="4"/>
      <c r="U14313" s="4"/>
      <c r="W14313" s="4"/>
      <c r="AJ14313" s="3"/>
    </row>
    <row r="14314" spans="3:36">
      <c r="C14314" s="3"/>
      <c r="D14314" s="3"/>
      <c r="E14314" s="4"/>
      <c r="U14314" s="4"/>
      <c r="W14314" s="4"/>
      <c r="AJ14314" s="3"/>
    </row>
    <row r="14315" spans="3:36">
      <c r="C14315" s="3"/>
      <c r="D14315" s="3"/>
      <c r="E14315" s="4"/>
      <c r="U14315" s="4"/>
      <c r="W14315" s="4"/>
      <c r="AJ14315" s="3"/>
    </row>
    <row r="14316" spans="3:36">
      <c r="C14316" s="3"/>
      <c r="D14316" s="3"/>
      <c r="E14316" s="4"/>
      <c r="AJ14316" s="3"/>
    </row>
    <row r="14317" spans="3:36">
      <c r="C14317" s="3"/>
      <c r="D14317" s="3"/>
      <c r="E14317" s="4"/>
      <c r="AJ14317" s="3"/>
    </row>
    <row r="14318" spans="3:36">
      <c r="C14318" s="3"/>
      <c r="D14318" s="3"/>
      <c r="E14318" s="4"/>
      <c r="AJ14318" s="3"/>
    </row>
    <row r="14319" spans="3:36">
      <c r="C14319" s="3"/>
      <c r="D14319" s="3"/>
      <c r="E14319" s="4"/>
      <c r="AJ14319" s="3"/>
    </row>
    <row r="14320" spans="3:36">
      <c r="C14320" s="3"/>
      <c r="D14320" s="3"/>
      <c r="E14320" s="4"/>
      <c r="AJ14320" s="3"/>
    </row>
    <row r="14321" spans="3:36">
      <c r="C14321" s="3"/>
      <c r="D14321" s="3"/>
      <c r="E14321" s="4"/>
      <c r="AJ14321" s="3"/>
    </row>
    <row r="14322" spans="3:36">
      <c r="C14322" s="3"/>
      <c r="D14322" s="3"/>
      <c r="E14322" s="4"/>
      <c r="AJ14322" s="3"/>
    </row>
    <row r="14323" spans="3:36">
      <c r="C14323" s="3"/>
      <c r="D14323" s="3"/>
      <c r="E14323" s="4"/>
      <c r="AJ14323" s="3"/>
    </row>
    <row r="14324" spans="3:36">
      <c r="C14324" s="3"/>
      <c r="D14324" s="3"/>
      <c r="E14324" s="4"/>
      <c r="U14324" s="4"/>
      <c r="W14324" s="4"/>
      <c r="AJ14324" s="3"/>
    </row>
    <row r="14325" spans="3:36">
      <c r="C14325" s="3"/>
      <c r="D14325" s="3"/>
      <c r="E14325" s="4"/>
      <c r="U14325" s="4"/>
      <c r="W14325" s="4"/>
      <c r="AJ14325" s="3"/>
    </row>
    <row r="14326" spans="3:36">
      <c r="C14326" s="3"/>
      <c r="D14326" s="3"/>
      <c r="E14326" s="4"/>
      <c r="U14326" s="4"/>
      <c r="W14326" s="4"/>
      <c r="AJ14326" s="3"/>
    </row>
    <row r="14327" spans="3:36">
      <c r="C14327" s="3"/>
      <c r="D14327" s="3"/>
      <c r="E14327" s="4"/>
      <c r="AJ14327" s="3"/>
    </row>
    <row r="14328" spans="3:36">
      <c r="C14328" s="3"/>
      <c r="D14328" s="3"/>
      <c r="E14328" s="4"/>
      <c r="AJ14328" s="3"/>
    </row>
    <row r="14329" spans="3:36">
      <c r="C14329" s="3"/>
      <c r="D14329" s="3"/>
      <c r="E14329" s="4"/>
      <c r="U14329" s="4"/>
      <c r="W14329" s="4"/>
    </row>
    <row r="14330" spans="3:36">
      <c r="C14330" s="3"/>
      <c r="D14330" s="3"/>
      <c r="E14330" s="4"/>
      <c r="U14330" s="4"/>
      <c r="W14330" s="4"/>
    </row>
    <row r="14331" spans="3:36">
      <c r="C14331" s="3"/>
      <c r="D14331" s="3"/>
      <c r="E14331" s="4"/>
      <c r="U14331" s="4"/>
      <c r="W14331" s="4"/>
    </row>
    <row r="14332" spans="3:36">
      <c r="C14332" s="3"/>
      <c r="D14332" s="3"/>
      <c r="E14332" s="4"/>
      <c r="AJ14332" s="3"/>
    </row>
    <row r="14333" spans="3:36">
      <c r="C14333" s="3"/>
      <c r="D14333" s="3"/>
      <c r="E14333" s="4"/>
    </row>
    <row r="14334" spans="3:36">
      <c r="C14334" s="3"/>
      <c r="D14334" s="3"/>
      <c r="E14334" s="4"/>
      <c r="AJ14334" s="3"/>
    </row>
    <row r="14335" spans="3:36">
      <c r="C14335" s="3"/>
      <c r="D14335" s="3"/>
      <c r="E14335" s="4"/>
      <c r="AJ14335" s="3"/>
    </row>
    <row r="14336" spans="3:36">
      <c r="C14336" s="3"/>
      <c r="D14336" s="3"/>
      <c r="E14336" s="4"/>
      <c r="AJ14336" s="3"/>
    </row>
    <row r="14337" spans="3:36">
      <c r="C14337" s="3"/>
      <c r="D14337" s="3"/>
      <c r="E14337" s="4"/>
      <c r="AJ14337" s="3"/>
    </row>
    <row r="14338" spans="3:36">
      <c r="C14338" s="3"/>
      <c r="D14338" s="3"/>
      <c r="E14338" s="4"/>
      <c r="AJ14338" s="3"/>
    </row>
    <row r="14339" spans="3:36">
      <c r="C14339" s="3"/>
      <c r="D14339" s="3"/>
      <c r="E14339" s="4"/>
      <c r="AJ14339" s="3"/>
    </row>
    <row r="14340" spans="3:36">
      <c r="C14340" s="3"/>
      <c r="D14340" s="3"/>
      <c r="E14340" s="4"/>
      <c r="AJ14340" s="3"/>
    </row>
    <row r="14341" spans="3:36">
      <c r="C14341" s="3"/>
      <c r="D14341" s="3"/>
      <c r="E14341" s="4"/>
      <c r="AJ14341" s="3"/>
    </row>
    <row r="14342" spans="3:36">
      <c r="C14342" s="3"/>
      <c r="D14342" s="3"/>
      <c r="E14342" s="4"/>
    </row>
    <row r="14343" spans="3:36">
      <c r="C14343" s="3"/>
      <c r="D14343" s="3"/>
      <c r="E14343" s="4"/>
      <c r="U14343" s="4"/>
      <c r="W14343" s="4"/>
    </row>
    <row r="14344" spans="3:36">
      <c r="C14344" s="3"/>
      <c r="D14344" s="3"/>
      <c r="E14344" s="4"/>
      <c r="U14344" s="4"/>
      <c r="W14344" s="4"/>
    </row>
    <row r="14345" spans="3:36">
      <c r="C14345" s="3"/>
      <c r="D14345" s="3"/>
      <c r="E14345" s="4"/>
      <c r="U14345" s="4"/>
      <c r="W14345" s="4"/>
    </row>
    <row r="14346" spans="3:36">
      <c r="C14346" s="3"/>
      <c r="D14346" s="3"/>
      <c r="E14346" s="4"/>
      <c r="U14346" s="4"/>
      <c r="W14346" s="4"/>
    </row>
    <row r="14347" spans="3:36">
      <c r="C14347" s="3"/>
      <c r="D14347" s="3"/>
      <c r="E14347" s="4"/>
      <c r="AJ14347" s="3"/>
    </row>
    <row r="14348" spans="3:36">
      <c r="C14348" s="3"/>
      <c r="D14348" s="3"/>
      <c r="E14348" s="4"/>
      <c r="AJ14348" s="3"/>
    </row>
    <row r="14349" spans="3:36">
      <c r="C14349" s="3"/>
      <c r="D14349" s="3"/>
      <c r="E14349" s="4"/>
      <c r="AJ14349" s="3"/>
    </row>
    <row r="14350" spans="3:36">
      <c r="C14350" s="3"/>
      <c r="D14350" s="3"/>
      <c r="E14350" s="4"/>
      <c r="U14350" s="4"/>
      <c r="W14350" s="4"/>
    </row>
    <row r="14351" spans="3:36">
      <c r="C14351" s="3"/>
      <c r="D14351" s="3"/>
      <c r="E14351" s="4"/>
      <c r="U14351" s="4"/>
      <c r="W14351" s="4"/>
    </row>
    <row r="14352" spans="3:36">
      <c r="C14352" s="3"/>
      <c r="D14352" s="3"/>
      <c r="E14352" s="4"/>
      <c r="U14352" s="4"/>
      <c r="W14352" s="4"/>
    </row>
    <row r="14353" spans="3:36">
      <c r="C14353" s="3"/>
      <c r="D14353" s="3"/>
      <c r="E14353" s="4"/>
      <c r="U14353" s="4"/>
      <c r="W14353" s="4"/>
    </row>
    <row r="14354" spans="3:36">
      <c r="C14354" s="3"/>
      <c r="D14354" s="3"/>
      <c r="E14354" s="4"/>
      <c r="U14354" s="4"/>
      <c r="W14354" s="4"/>
    </row>
    <row r="14355" spans="3:36">
      <c r="C14355" s="3"/>
      <c r="D14355" s="3"/>
      <c r="E14355" s="4"/>
      <c r="U14355" s="4"/>
      <c r="W14355" s="4"/>
    </row>
    <row r="14356" spans="3:36">
      <c r="C14356" s="3"/>
      <c r="D14356" s="3"/>
      <c r="E14356" s="4"/>
      <c r="U14356" s="4"/>
      <c r="W14356" s="4"/>
    </row>
    <row r="14357" spans="3:36">
      <c r="C14357" s="3"/>
      <c r="D14357" s="3"/>
      <c r="E14357" s="4"/>
      <c r="U14357" s="4"/>
      <c r="W14357" s="4"/>
    </row>
    <row r="14358" spans="3:36">
      <c r="C14358" s="3"/>
      <c r="D14358" s="3"/>
      <c r="E14358" s="4"/>
      <c r="U14358" s="4"/>
      <c r="W14358" s="4"/>
      <c r="AJ14358" s="3"/>
    </row>
    <row r="14359" spans="3:36">
      <c r="C14359" s="3"/>
      <c r="D14359" s="3"/>
      <c r="E14359" s="4"/>
      <c r="U14359" s="4"/>
      <c r="W14359" s="4"/>
      <c r="AJ14359" s="3"/>
    </row>
    <row r="14360" spans="3:36">
      <c r="C14360" s="3"/>
      <c r="D14360" s="3"/>
      <c r="E14360" s="4"/>
      <c r="U14360" s="4"/>
      <c r="W14360" s="4"/>
      <c r="AJ14360" s="3"/>
    </row>
    <row r="14361" spans="3:36">
      <c r="C14361" s="3"/>
      <c r="D14361" s="3"/>
      <c r="E14361" s="4"/>
      <c r="U14361" s="4"/>
      <c r="W14361" s="4"/>
      <c r="AJ14361" s="3"/>
    </row>
    <row r="14362" spans="3:36">
      <c r="C14362" s="3"/>
      <c r="D14362" s="3"/>
      <c r="E14362" s="4"/>
      <c r="AJ14362" s="3"/>
    </row>
    <row r="14363" spans="3:36">
      <c r="C14363" s="3"/>
      <c r="D14363" s="3"/>
      <c r="E14363" s="4"/>
    </row>
    <row r="14364" spans="3:36">
      <c r="C14364" s="3"/>
      <c r="D14364" s="3"/>
      <c r="E14364" s="4"/>
      <c r="AJ14364" s="3"/>
    </row>
    <row r="14365" spans="3:36">
      <c r="C14365" s="3"/>
      <c r="D14365" s="3"/>
      <c r="E14365" s="4"/>
      <c r="AJ14365" s="3"/>
    </row>
    <row r="14366" spans="3:36">
      <c r="C14366" s="3"/>
      <c r="D14366" s="3"/>
      <c r="E14366" s="4"/>
      <c r="U14366" s="4"/>
      <c r="W14366" s="4"/>
    </row>
    <row r="14367" spans="3:36">
      <c r="C14367" s="3"/>
      <c r="D14367" s="3"/>
      <c r="E14367" s="4"/>
      <c r="U14367" s="4"/>
      <c r="W14367" s="4"/>
    </row>
    <row r="14368" spans="3:36">
      <c r="C14368" s="3"/>
      <c r="D14368" s="3"/>
      <c r="E14368" s="4"/>
      <c r="U14368" s="4"/>
      <c r="W14368" s="4"/>
    </row>
    <row r="14369" spans="3:36">
      <c r="C14369" s="3"/>
      <c r="D14369" s="3"/>
      <c r="E14369" s="4"/>
      <c r="AJ14369" s="3"/>
    </row>
    <row r="14370" spans="3:36">
      <c r="C14370" s="3"/>
      <c r="D14370" s="3"/>
      <c r="E14370" s="4"/>
      <c r="AJ14370" s="3"/>
    </row>
    <row r="14371" spans="3:36">
      <c r="C14371" s="3"/>
      <c r="D14371" s="3"/>
      <c r="E14371" s="4"/>
      <c r="AJ14371" s="3"/>
    </row>
    <row r="14372" spans="3:36">
      <c r="C14372" s="3"/>
      <c r="D14372" s="3"/>
      <c r="E14372" s="4"/>
      <c r="AJ14372" s="3"/>
    </row>
    <row r="14373" spans="3:36">
      <c r="C14373" s="3"/>
      <c r="D14373" s="3"/>
      <c r="E14373" s="4"/>
      <c r="U14373" s="4"/>
      <c r="W14373" s="4"/>
      <c r="AJ14373" s="3"/>
    </row>
    <row r="14374" spans="3:36">
      <c r="C14374" s="3"/>
      <c r="D14374" s="3"/>
      <c r="E14374" s="4"/>
      <c r="U14374" s="4"/>
      <c r="W14374" s="4"/>
      <c r="AJ14374" s="3"/>
    </row>
    <row r="14375" spans="3:36">
      <c r="C14375" s="3"/>
      <c r="D14375" s="3"/>
      <c r="E14375" s="4"/>
      <c r="U14375" s="4"/>
      <c r="W14375" s="4"/>
      <c r="AJ14375" s="3"/>
    </row>
    <row r="14376" spans="3:36">
      <c r="C14376" s="3"/>
      <c r="D14376" s="3"/>
      <c r="E14376" s="4"/>
      <c r="U14376" s="4"/>
      <c r="W14376" s="4"/>
      <c r="AJ14376" s="3"/>
    </row>
    <row r="14377" spans="3:36">
      <c r="C14377" s="3"/>
      <c r="D14377" s="3"/>
      <c r="E14377" s="4"/>
      <c r="U14377" s="4"/>
      <c r="W14377" s="4"/>
      <c r="AJ14377" s="3"/>
    </row>
    <row r="14378" spans="3:36">
      <c r="C14378" s="3"/>
      <c r="D14378" s="3"/>
      <c r="E14378" s="4"/>
      <c r="U14378" s="4"/>
      <c r="W14378" s="4"/>
      <c r="AJ14378" s="3"/>
    </row>
    <row r="14379" spans="3:36">
      <c r="C14379" s="3"/>
      <c r="D14379" s="3"/>
      <c r="E14379" s="4"/>
      <c r="U14379" s="4"/>
      <c r="W14379" s="4"/>
    </row>
    <row r="14380" spans="3:36">
      <c r="C14380" s="3"/>
      <c r="D14380" s="3"/>
      <c r="E14380" s="4"/>
      <c r="U14380" s="4"/>
      <c r="W14380" s="4"/>
    </row>
    <row r="14381" spans="3:36">
      <c r="C14381" s="3"/>
      <c r="D14381" s="3"/>
      <c r="E14381" s="4"/>
      <c r="U14381" s="4"/>
      <c r="W14381" s="4"/>
    </row>
    <row r="14382" spans="3:36">
      <c r="C14382" s="3"/>
      <c r="D14382" s="3"/>
      <c r="E14382" s="4"/>
      <c r="U14382" s="4"/>
      <c r="W14382" s="4"/>
    </row>
    <row r="14383" spans="3:36">
      <c r="C14383" s="3"/>
      <c r="D14383" s="3"/>
      <c r="E14383" s="4"/>
      <c r="U14383" s="4"/>
      <c r="W14383" s="4"/>
    </row>
    <row r="14384" spans="3:36">
      <c r="C14384" s="3"/>
      <c r="D14384" s="3"/>
      <c r="E14384" s="4"/>
      <c r="U14384" s="4"/>
      <c r="W14384" s="4"/>
    </row>
    <row r="14385" spans="3:36">
      <c r="C14385" s="3"/>
      <c r="D14385" s="3"/>
      <c r="E14385" s="4"/>
      <c r="U14385" s="4"/>
      <c r="W14385" s="4"/>
    </row>
    <row r="14386" spans="3:36">
      <c r="C14386" s="3"/>
      <c r="D14386" s="3"/>
      <c r="E14386" s="4"/>
      <c r="U14386" s="4"/>
      <c r="W14386" s="4"/>
    </row>
    <row r="14387" spans="3:36">
      <c r="C14387" s="3"/>
      <c r="D14387" s="3"/>
      <c r="E14387" s="4"/>
      <c r="U14387" s="4"/>
      <c r="W14387" s="4"/>
    </row>
    <row r="14388" spans="3:36">
      <c r="C14388" s="3"/>
      <c r="D14388" s="3"/>
      <c r="E14388" s="4"/>
      <c r="U14388" s="4"/>
      <c r="W14388" s="4"/>
    </row>
    <row r="14389" spans="3:36">
      <c r="C14389" s="3"/>
      <c r="D14389" s="3"/>
      <c r="E14389" s="4"/>
      <c r="U14389" s="4"/>
      <c r="W14389" s="4"/>
    </row>
    <row r="14390" spans="3:36">
      <c r="C14390" s="3"/>
      <c r="D14390" s="3"/>
      <c r="E14390" s="4"/>
    </row>
    <row r="14391" spans="3:36">
      <c r="C14391" s="3"/>
      <c r="D14391" s="3"/>
      <c r="E14391" s="4"/>
      <c r="AJ14391" s="3"/>
    </row>
    <row r="14392" spans="3:36">
      <c r="C14392" s="3"/>
      <c r="D14392" s="3"/>
      <c r="E14392" s="4"/>
    </row>
    <row r="14393" spans="3:36">
      <c r="C14393" s="3"/>
      <c r="D14393" s="3"/>
      <c r="E14393" s="4"/>
      <c r="AJ14393" s="3"/>
    </row>
    <row r="14394" spans="3:36">
      <c r="C14394" s="3"/>
      <c r="D14394" s="3"/>
      <c r="E14394" s="4"/>
    </row>
    <row r="14395" spans="3:36">
      <c r="C14395" s="3"/>
      <c r="D14395" s="3"/>
      <c r="E14395" s="4"/>
      <c r="AJ14395" s="3"/>
    </row>
    <row r="14396" spans="3:36">
      <c r="C14396" s="3"/>
      <c r="D14396" s="3"/>
      <c r="E14396" s="4"/>
      <c r="AJ14396" s="3"/>
    </row>
    <row r="14397" spans="3:36">
      <c r="C14397" s="3"/>
      <c r="D14397" s="3"/>
      <c r="E14397" s="4"/>
      <c r="U14397" s="4"/>
      <c r="W14397" s="4"/>
      <c r="AJ14397" s="3"/>
    </row>
    <row r="14398" spans="3:36">
      <c r="C14398" s="3"/>
      <c r="D14398" s="3"/>
      <c r="E14398" s="4"/>
      <c r="U14398" s="4"/>
      <c r="W14398" s="4"/>
      <c r="AJ14398" s="3"/>
    </row>
    <row r="14399" spans="3:36">
      <c r="C14399" s="3"/>
      <c r="D14399" s="3"/>
      <c r="E14399" s="4"/>
      <c r="U14399" s="4"/>
      <c r="W14399" s="4"/>
      <c r="AJ14399" s="3"/>
    </row>
    <row r="14400" spans="3:36">
      <c r="C14400" s="3"/>
      <c r="D14400" s="3"/>
      <c r="E14400" s="4"/>
      <c r="U14400" s="4"/>
      <c r="W14400" s="4"/>
    </row>
    <row r="14401" spans="3:36">
      <c r="C14401" s="3"/>
      <c r="D14401" s="3"/>
      <c r="E14401" s="4"/>
      <c r="U14401" s="4"/>
      <c r="W14401" s="4"/>
    </row>
    <row r="14402" spans="3:36">
      <c r="C14402" s="3"/>
      <c r="D14402" s="3"/>
      <c r="E14402" s="4"/>
      <c r="U14402" s="4"/>
      <c r="W14402" s="4"/>
    </row>
    <row r="14403" spans="3:36">
      <c r="C14403" s="3"/>
      <c r="D14403" s="3"/>
      <c r="E14403" s="4"/>
      <c r="U14403" s="4"/>
      <c r="W14403" s="4"/>
    </row>
    <row r="14404" spans="3:36">
      <c r="C14404" s="3"/>
      <c r="D14404" s="3"/>
      <c r="E14404" s="4"/>
      <c r="U14404" s="4"/>
      <c r="W14404" s="4"/>
      <c r="AJ14404" s="3"/>
    </row>
    <row r="14405" spans="3:36">
      <c r="C14405" s="3"/>
      <c r="D14405" s="3"/>
      <c r="E14405" s="4"/>
      <c r="U14405" s="4"/>
      <c r="W14405" s="4"/>
      <c r="AJ14405" s="3"/>
    </row>
    <row r="14406" spans="3:36">
      <c r="C14406" s="3"/>
      <c r="D14406" s="3"/>
      <c r="E14406" s="4"/>
      <c r="U14406" s="4"/>
      <c r="W14406" s="4"/>
      <c r="AJ14406" s="3"/>
    </row>
    <row r="14407" spans="3:36">
      <c r="C14407" s="3"/>
      <c r="D14407" s="3"/>
      <c r="E14407" s="4"/>
      <c r="U14407" s="4"/>
      <c r="W14407" s="4"/>
      <c r="AJ14407" s="3"/>
    </row>
    <row r="14408" spans="3:36">
      <c r="C14408" s="3"/>
      <c r="D14408" s="3"/>
      <c r="E14408" s="4"/>
      <c r="U14408" s="4"/>
      <c r="W14408" s="4"/>
      <c r="AJ14408" s="3"/>
    </row>
    <row r="14409" spans="3:36">
      <c r="C14409" s="3"/>
      <c r="D14409" s="3"/>
      <c r="E14409" s="4"/>
      <c r="AJ14409" s="3"/>
    </row>
    <row r="14410" spans="3:36">
      <c r="C14410" s="3"/>
      <c r="D14410" s="3"/>
      <c r="E14410" s="4"/>
      <c r="AJ14410" s="3"/>
    </row>
    <row r="14411" spans="3:36">
      <c r="C14411" s="3"/>
      <c r="D14411" s="3"/>
      <c r="E14411" s="4"/>
      <c r="U14411" s="4"/>
      <c r="W14411" s="4"/>
    </row>
    <row r="14412" spans="3:36">
      <c r="C14412" s="3"/>
      <c r="D14412" s="3"/>
      <c r="E14412" s="4"/>
      <c r="U14412" s="4"/>
      <c r="W14412" s="4"/>
    </row>
    <row r="14413" spans="3:36">
      <c r="C14413" s="3"/>
      <c r="D14413" s="3"/>
      <c r="E14413" s="4"/>
      <c r="U14413" s="4"/>
      <c r="W14413" s="4"/>
    </row>
    <row r="14414" spans="3:36">
      <c r="C14414" s="3"/>
      <c r="D14414" s="3"/>
      <c r="E14414" s="4"/>
      <c r="U14414" s="4"/>
      <c r="W14414" s="4"/>
    </row>
    <row r="14415" spans="3:36">
      <c r="C14415" s="3"/>
      <c r="D14415" s="3"/>
      <c r="E14415" s="4"/>
      <c r="U14415" s="4"/>
      <c r="W14415" s="4"/>
    </row>
    <row r="14416" spans="3:36">
      <c r="C14416" s="3"/>
      <c r="D14416" s="3"/>
      <c r="E14416" s="4"/>
    </row>
    <row r="14417" spans="3:36">
      <c r="C14417" s="3"/>
      <c r="D14417" s="3"/>
      <c r="E14417" s="4"/>
      <c r="AJ14417" s="3"/>
    </row>
    <row r="14418" spans="3:36">
      <c r="C14418" s="3"/>
      <c r="D14418" s="3"/>
      <c r="E14418" s="4"/>
      <c r="AJ14418" s="3"/>
    </row>
    <row r="14419" spans="3:36">
      <c r="C14419" s="3"/>
      <c r="D14419" s="3"/>
      <c r="E14419" s="4"/>
    </row>
    <row r="14420" spans="3:36">
      <c r="C14420" s="3"/>
      <c r="D14420" s="3"/>
      <c r="E14420" s="4"/>
      <c r="AJ14420" s="3"/>
    </row>
    <row r="14421" spans="3:36">
      <c r="C14421" s="3"/>
      <c r="D14421" s="3"/>
      <c r="E14421" s="4"/>
      <c r="AJ14421" s="3"/>
    </row>
    <row r="14422" spans="3:36">
      <c r="C14422" s="3"/>
      <c r="D14422" s="3"/>
      <c r="E14422" s="4"/>
      <c r="AJ14422" s="3"/>
    </row>
    <row r="14423" spans="3:36">
      <c r="C14423" s="3"/>
      <c r="D14423" s="3"/>
      <c r="E14423" s="4"/>
      <c r="AJ14423" s="3"/>
    </row>
    <row r="14424" spans="3:36">
      <c r="C14424" s="3"/>
      <c r="D14424" s="3"/>
      <c r="E14424" s="4"/>
      <c r="AJ14424" s="3"/>
    </row>
    <row r="14425" spans="3:36">
      <c r="C14425" s="3"/>
      <c r="D14425" s="3"/>
      <c r="E14425" s="4"/>
      <c r="AJ14425" s="3"/>
    </row>
    <row r="14426" spans="3:36">
      <c r="C14426" s="3"/>
      <c r="D14426" s="3"/>
      <c r="E14426" s="4"/>
    </row>
    <row r="14427" spans="3:36">
      <c r="C14427" s="3"/>
      <c r="D14427" s="3"/>
      <c r="E14427" s="4"/>
      <c r="AJ14427" s="3"/>
    </row>
    <row r="14428" spans="3:36">
      <c r="C14428" s="3"/>
      <c r="D14428" s="3"/>
      <c r="E14428" s="4"/>
      <c r="AJ14428" s="3"/>
    </row>
    <row r="14429" spans="3:36">
      <c r="C14429" s="3"/>
      <c r="D14429" s="3"/>
      <c r="E14429" s="4"/>
    </row>
    <row r="14430" spans="3:36">
      <c r="C14430" s="3"/>
      <c r="D14430" s="3"/>
      <c r="E14430" s="4"/>
      <c r="AJ14430" s="3"/>
    </row>
    <row r="14431" spans="3:36">
      <c r="C14431" s="3"/>
      <c r="D14431" s="3"/>
      <c r="E14431" s="4"/>
      <c r="AJ14431" s="3"/>
    </row>
    <row r="14432" spans="3:36">
      <c r="C14432" s="3"/>
      <c r="D14432" s="3"/>
      <c r="E14432" s="4"/>
      <c r="AJ14432" s="3"/>
    </row>
    <row r="14433" spans="3:36">
      <c r="C14433" s="3"/>
      <c r="D14433" s="3"/>
      <c r="E14433" s="4"/>
    </row>
    <row r="14434" spans="3:36">
      <c r="C14434" s="3"/>
      <c r="D14434" s="3"/>
      <c r="E14434" s="4"/>
      <c r="AJ14434" s="3"/>
    </row>
    <row r="14435" spans="3:36">
      <c r="C14435" s="3"/>
      <c r="D14435" s="3"/>
      <c r="E14435" s="4"/>
      <c r="AJ14435" s="3"/>
    </row>
    <row r="14436" spans="3:36">
      <c r="C14436" s="3"/>
      <c r="D14436" s="3"/>
      <c r="E14436" s="4"/>
      <c r="AJ14436" s="3"/>
    </row>
    <row r="14437" spans="3:36">
      <c r="C14437" s="3"/>
      <c r="D14437" s="3"/>
      <c r="E14437" s="4"/>
      <c r="AJ14437" s="3"/>
    </row>
    <row r="14438" spans="3:36">
      <c r="C14438" s="3"/>
      <c r="D14438" s="3"/>
      <c r="E14438" s="4"/>
      <c r="AJ14438" s="3"/>
    </row>
    <row r="14439" spans="3:36">
      <c r="C14439" s="3"/>
      <c r="D14439" s="3"/>
      <c r="E14439" s="4"/>
      <c r="AJ14439" s="3"/>
    </row>
    <row r="14440" spans="3:36">
      <c r="C14440" s="3"/>
      <c r="D14440" s="3"/>
      <c r="E14440" s="4"/>
      <c r="AJ14440" s="3"/>
    </row>
    <row r="14441" spans="3:36">
      <c r="C14441" s="3"/>
      <c r="D14441" s="3"/>
      <c r="E14441" s="4"/>
      <c r="AJ14441" s="3"/>
    </row>
    <row r="14442" spans="3:36">
      <c r="C14442" s="3"/>
      <c r="D14442" s="3"/>
      <c r="E14442" s="4"/>
      <c r="U14442" s="4"/>
      <c r="W14442" s="4"/>
    </row>
    <row r="14443" spans="3:36">
      <c r="C14443" s="3"/>
      <c r="D14443" s="3"/>
      <c r="E14443" s="4"/>
      <c r="U14443" s="4"/>
      <c r="W14443" s="4"/>
    </row>
    <row r="14444" spans="3:36">
      <c r="C14444" s="3"/>
      <c r="D14444" s="3"/>
      <c r="E14444" s="4"/>
      <c r="U14444" s="4"/>
      <c r="W14444" s="4"/>
    </row>
    <row r="14445" spans="3:36">
      <c r="C14445" s="3"/>
      <c r="D14445" s="3"/>
      <c r="E14445" s="4"/>
      <c r="U14445" s="4"/>
      <c r="W14445" s="4"/>
    </row>
    <row r="14446" spans="3:36">
      <c r="C14446" s="3"/>
      <c r="D14446" s="3"/>
      <c r="E14446" s="4"/>
      <c r="U14446" s="4"/>
      <c r="W14446" s="4"/>
    </row>
    <row r="14447" spans="3:36">
      <c r="C14447" s="3"/>
      <c r="D14447" s="3"/>
      <c r="E14447" s="4"/>
      <c r="U14447" s="4"/>
      <c r="W14447" s="4"/>
    </row>
    <row r="14448" spans="3:36">
      <c r="C14448" s="3"/>
      <c r="D14448" s="3"/>
      <c r="E14448" s="4"/>
      <c r="U14448" s="4"/>
      <c r="W14448" s="4"/>
    </row>
    <row r="14449" spans="3:36">
      <c r="C14449" s="3"/>
      <c r="D14449" s="3"/>
      <c r="E14449" s="4"/>
      <c r="U14449" s="4"/>
      <c r="W14449" s="4"/>
    </row>
    <row r="14450" spans="3:36">
      <c r="C14450" s="3"/>
      <c r="D14450" s="3"/>
      <c r="E14450" s="4"/>
      <c r="U14450" s="4"/>
      <c r="W14450" s="4"/>
    </row>
    <row r="14451" spans="3:36">
      <c r="C14451" s="3"/>
      <c r="D14451" s="3"/>
      <c r="E14451" s="4"/>
      <c r="U14451" s="4"/>
      <c r="W14451" s="4"/>
    </row>
    <row r="14452" spans="3:36">
      <c r="C14452" s="3"/>
      <c r="D14452" s="3"/>
      <c r="E14452" s="4"/>
      <c r="U14452" s="4"/>
      <c r="W14452" s="4"/>
    </row>
    <row r="14453" spans="3:36">
      <c r="C14453" s="3"/>
      <c r="D14453" s="3"/>
      <c r="E14453" s="4"/>
      <c r="U14453" s="4"/>
      <c r="W14453" s="4"/>
    </row>
    <row r="14454" spans="3:36">
      <c r="C14454" s="3"/>
      <c r="D14454" s="3"/>
      <c r="E14454" s="4"/>
      <c r="U14454" s="4"/>
      <c r="W14454" s="4"/>
    </row>
    <row r="14455" spans="3:36">
      <c r="C14455" s="3"/>
      <c r="D14455" s="3"/>
      <c r="E14455" s="4"/>
      <c r="U14455" s="4"/>
      <c r="W14455" s="4"/>
    </row>
    <row r="14456" spans="3:36">
      <c r="C14456" s="3"/>
      <c r="D14456" s="3"/>
      <c r="E14456" s="4"/>
      <c r="U14456" s="4"/>
      <c r="W14456" s="4"/>
    </row>
    <row r="14457" spans="3:36">
      <c r="C14457" s="3"/>
      <c r="D14457" s="3"/>
      <c r="E14457" s="4"/>
      <c r="U14457" s="4"/>
      <c r="W14457" s="4"/>
    </row>
    <row r="14458" spans="3:36">
      <c r="C14458" s="3"/>
      <c r="D14458" s="3"/>
      <c r="E14458" s="4"/>
      <c r="U14458" s="4"/>
      <c r="W14458" s="4"/>
    </row>
    <row r="14459" spans="3:36">
      <c r="C14459" s="3"/>
      <c r="D14459" s="3"/>
      <c r="E14459" s="4"/>
      <c r="U14459" s="4"/>
      <c r="W14459" s="4"/>
    </row>
    <row r="14460" spans="3:36">
      <c r="C14460" s="3"/>
      <c r="D14460" s="3"/>
      <c r="E14460" s="4"/>
      <c r="U14460" s="4"/>
      <c r="W14460" s="4"/>
    </row>
    <row r="14461" spans="3:36">
      <c r="C14461" s="3"/>
      <c r="D14461" s="3"/>
      <c r="E14461" s="4"/>
      <c r="U14461" s="4"/>
      <c r="W14461" s="4"/>
    </row>
    <row r="14462" spans="3:36">
      <c r="C14462" s="3"/>
      <c r="D14462" s="3"/>
      <c r="E14462" s="4"/>
      <c r="U14462" s="4"/>
      <c r="W14462" s="4"/>
      <c r="AJ14462" s="3"/>
    </row>
    <row r="14463" spans="3:36">
      <c r="C14463" s="3"/>
      <c r="D14463" s="3"/>
      <c r="E14463" s="4"/>
      <c r="U14463" s="4"/>
      <c r="W14463" s="4"/>
      <c r="AJ14463" s="3"/>
    </row>
    <row r="14464" spans="3:36">
      <c r="C14464" s="3"/>
      <c r="D14464" s="3"/>
      <c r="E14464" s="4"/>
      <c r="U14464" s="4"/>
      <c r="W14464" s="4"/>
      <c r="AJ14464" s="3"/>
    </row>
    <row r="14465" spans="3:36">
      <c r="C14465" s="3"/>
      <c r="D14465" s="3"/>
      <c r="E14465" s="4"/>
      <c r="U14465" s="4"/>
      <c r="W14465" s="4"/>
      <c r="AJ14465" s="3"/>
    </row>
    <row r="14466" spans="3:36">
      <c r="C14466" s="3"/>
      <c r="D14466" s="3"/>
      <c r="E14466" s="4"/>
      <c r="U14466" s="4"/>
      <c r="W14466" s="4"/>
    </row>
    <row r="14467" spans="3:36">
      <c r="C14467" s="3"/>
      <c r="D14467" s="3"/>
      <c r="E14467" s="4"/>
      <c r="U14467" s="4"/>
      <c r="W14467" s="4"/>
    </row>
    <row r="14468" spans="3:36">
      <c r="C14468" s="3"/>
      <c r="D14468" s="3"/>
      <c r="E14468" s="4"/>
      <c r="U14468" s="4"/>
      <c r="W14468" s="4"/>
    </row>
    <row r="14469" spans="3:36">
      <c r="C14469" s="3"/>
      <c r="D14469" s="3"/>
      <c r="E14469" s="4"/>
      <c r="U14469" s="4"/>
      <c r="W14469" s="4"/>
    </row>
    <row r="14470" spans="3:36">
      <c r="C14470" s="3"/>
      <c r="D14470" s="3"/>
      <c r="E14470" s="4"/>
      <c r="U14470" s="4"/>
      <c r="W14470" s="4"/>
    </row>
    <row r="14471" spans="3:36">
      <c r="C14471" s="3"/>
      <c r="D14471" s="3"/>
      <c r="E14471" s="4"/>
      <c r="U14471" s="4"/>
      <c r="W14471" s="4"/>
    </row>
    <row r="14472" spans="3:36">
      <c r="C14472" s="3"/>
      <c r="D14472" s="3"/>
      <c r="E14472" s="4"/>
      <c r="U14472" s="4"/>
      <c r="W14472" s="4"/>
    </row>
    <row r="14473" spans="3:36">
      <c r="C14473" s="3"/>
      <c r="D14473" s="3"/>
      <c r="E14473" s="4"/>
      <c r="U14473" s="4"/>
      <c r="W14473" s="4"/>
    </row>
    <row r="14474" spans="3:36">
      <c r="C14474" s="3"/>
      <c r="D14474" s="3"/>
      <c r="E14474" s="4"/>
      <c r="U14474" s="4"/>
      <c r="W14474" s="4"/>
    </row>
    <row r="14475" spans="3:36">
      <c r="C14475" s="3"/>
      <c r="D14475" s="3"/>
      <c r="E14475" s="4"/>
      <c r="U14475" s="4"/>
      <c r="W14475" s="4"/>
    </row>
    <row r="14476" spans="3:36">
      <c r="C14476" s="3"/>
      <c r="D14476" s="3"/>
      <c r="E14476" s="4"/>
      <c r="U14476" s="4"/>
      <c r="W14476" s="4"/>
    </row>
    <row r="14477" spans="3:36">
      <c r="C14477" s="3"/>
      <c r="D14477" s="3"/>
      <c r="E14477" s="4"/>
      <c r="U14477" s="4"/>
      <c r="W14477" s="4"/>
    </row>
    <row r="14478" spans="3:36">
      <c r="C14478" s="3"/>
      <c r="D14478" s="3"/>
      <c r="E14478" s="4"/>
      <c r="U14478" s="4"/>
      <c r="W14478" s="4"/>
    </row>
    <row r="14479" spans="3:36">
      <c r="C14479" s="3"/>
      <c r="D14479" s="3"/>
      <c r="E14479" s="4"/>
    </row>
    <row r="14480" spans="3:36">
      <c r="C14480" s="3"/>
      <c r="D14480" s="3"/>
      <c r="E14480" s="4"/>
      <c r="AJ14480" s="3"/>
    </row>
    <row r="14481" spans="3:36">
      <c r="C14481" s="3"/>
      <c r="D14481" s="3"/>
      <c r="E14481" s="4"/>
      <c r="AJ14481" s="3"/>
    </row>
    <row r="14482" spans="3:36">
      <c r="C14482" s="3"/>
      <c r="D14482" s="3"/>
      <c r="E14482" s="4"/>
      <c r="AJ14482" s="3"/>
    </row>
    <row r="14483" spans="3:36">
      <c r="C14483" s="3"/>
      <c r="D14483" s="3"/>
      <c r="E14483" s="4"/>
      <c r="AJ14483" s="3"/>
    </row>
    <row r="14484" spans="3:36">
      <c r="C14484" s="3"/>
      <c r="D14484" s="3"/>
      <c r="E14484" s="4"/>
      <c r="AJ14484" s="3"/>
    </row>
    <row r="14485" spans="3:36">
      <c r="C14485" s="3"/>
      <c r="D14485" s="3"/>
      <c r="E14485" s="4"/>
    </row>
    <row r="14486" spans="3:36">
      <c r="C14486" s="3"/>
      <c r="D14486" s="3"/>
      <c r="E14486" s="4"/>
      <c r="AJ14486" s="3"/>
    </row>
    <row r="14487" spans="3:36">
      <c r="C14487" s="3"/>
      <c r="D14487" s="3"/>
      <c r="E14487" s="4"/>
      <c r="AJ14487" s="3"/>
    </row>
    <row r="14488" spans="3:36">
      <c r="C14488" s="3"/>
      <c r="D14488" s="3"/>
      <c r="E14488" s="4"/>
      <c r="AJ14488" s="3"/>
    </row>
    <row r="14489" spans="3:36">
      <c r="C14489" s="3"/>
      <c r="D14489" s="3"/>
      <c r="E14489" s="4"/>
      <c r="AJ14489" s="3"/>
    </row>
    <row r="14490" spans="3:36">
      <c r="C14490" s="3"/>
      <c r="D14490" s="3"/>
      <c r="E14490" s="4"/>
      <c r="U14490" s="4"/>
      <c r="W14490" s="4"/>
    </row>
    <row r="14491" spans="3:36">
      <c r="C14491" s="3"/>
      <c r="D14491" s="3"/>
      <c r="E14491" s="4"/>
      <c r="U14491" s="4"/>
      <c r="W14491" s="4"/>
    </row>
    <row r="14492" spans="3:36">
      <c r="C14492" s="3"/>
      <c r="D14492" s="3"/>
      <c r="E14492" s="4"/>
      <c r="U14492" s="4"/>
      <c r="W14492" s="4"/>
    </row>
    <row r="14493" spans="3:36">
      <c r="C14493" s="3"/>
      <c r="D14493" s="3"/>
      <c r="E14493" s="4"/>
      <c r="U14493" s="4"/>
      <c r="W14493" s="4"/>
    </row>
    <row r="14494" spans="3:36">
      <c r="C14494" s="3"/>
      <c r="D14494" s="3"/>
      <c r="E14494" s="4"/>
      <c r="U14494" s="4"/>
      <c r="W14494" s="4"/>
      <c r="AJ14494" s="3"/>
    </row>
    <row r="14495" spans="3:36">
      <c r="C14495" s="3"/>
      <c r="D14495" s="3"/>
      <c r="E14495" s="4"/>
      <c r="U14495" s="4"/>
      <c r="W14495" s="4"/>
      <c r="AJ14495" s="3"/>
    </row>
    <row r="14496" spans="3:36">
      <c r="C14496" s="3"/>
      <c r="D14496" s="3"/>
      <c r="E14496" s="4"/>
      <c r="U14496" s="4"/>
      <c r="W14496" s="4"/>
      <c r="AJ14496" s="3"/>
    </row>
    <row r="14497" spans="3:36">
      <c r="C14497" s="3"/>
      <c r="D14497" s="3"/>
      <c r="E14497" s="4"/>
      <c r="U14497" s="4"/>
      <c r="W14497" s="4"/>
      <c r="AJ14497" s="3"/>
    </row>
    <row r="14498" spans="3:36">
      <c r="C14498" s="3"/>
      <c r="D14498" s="3"/>
      <c r="E14498" s="4"/>
      <c r="U14498" s="4"/>
      <c r="W14498" s="4"/>
      <c r="AJ14498" s="3"/>
    </row>
    <row r="14499" spans="3:36">
      <c r="C14499" s="3"/>
      <c r="D14499" s="3"/>
      <c r="E14499" s="4"/>
      <c r="U14499" s="4"/>
      <c r="W14499" s="4"/>
      <c r="AJ14499" s="3"/>
    </row>
    <row r="14500" spans="3:36">
      <c r="C14500" s="3"/>
      <c r="D14500" s="3"/>
      <c r="E14500" s="4"/>
      <c r="U14500" s="4"/>
      <c r="W14500" s="4"/>
    </row>
    <row r="14501" spans="3:36">
      <c r="C14501" s="3"/>
      <c r="D14501" s="3"/>
      <c r="E14501" s="4"/>
      <c r="U14501" s="4"/>
      <c r="W14501" s="4"/>
    </row>
    <row r="14502" spans="3:36">
      <c r="C14502" s="3"/>
      <c r="D14502" s="3"/>
      <c r="E14502" s="4"/>
      <c r="U14502" s="4"/>
      <c r="W14502" s="4"/>
    </row>
    <row r="14503" spans="3:36">
      <c r="C14503" s="3"/>
      <c r="D14503" s="3"/>
      <c r="E14503" s="4"/>
      <c r="U14503" s="4"/>
      <c r="W14503" s="4"/>
    </row>
    <row r="14504" spans="3:36">
      <c r="C14504" s="3"/>
      <c r="D14504" s="3"/>
      <c r="E14504" s="4"/>
      <c r="U14504" s="4"/>
      <c r="W14504" s="4"/>
    </row>
    <row r="14505" spans="3:36">
      <c r="C14505" s="3"/>
      <c r="D14505" s="3"/>
      <c r="E14505" s="4"/>
      <c r="U14505" s="4"/>
      <c r="W14505" s="4"/>
    </row>
    <row r="14506" spans="3:36">
      <c r="C14506" s="3"/>
      <c r="D14506" s="3"/>
      <c r="E14506" s="4"/>
      <c r="U14506" s="4"/>
      <c r="W14506" s="4"/>
    </row>
    <row r="14507" spans="3:36">
      <c r="C14507" s="3"/>
      <c r="D14507" s="3"/>
      <c r="E14507" s="4"/>
      <c r="U14507" s="4"/>
      <c r="W14507" s="4"/>
    </row>
    <row r="14508" spans="3:36">
      <c r="C14508" s="3"/>
      <c r="D14508" s="3"/>
      <c r="E14508" s="4"/>
      <c r="U14508" s="4"/>
      <c r="W14508" s="4"/>
    </row>
    <row r="14509" spans="3:36">
      <c r="C14509" s="3"/>
      <c r="D14509" s="3"/>
      <c r="E14509" s="4"/>
      <c r="U14509" s="4"/>
      <c r="W14509" s="4"/>
    </row>
    <row r="14510" spans="3:36">
      <c r="C14510" s="3"/>
      <c r="D14510" s="3"/>
      <c r="E14510" s="4"/>
      <c r="U14510" s="4"/>
      <c r="W14510" s="4"/>
    </row>
    <row r="14511" spans="3:36">
      <c r="C14511" s="3"/>
      <c r="D14511" s="3"/>
      <c r="E14511" s="4"/>
      <c r="U14511" s="4"/>
      <c r="W14511" s="4"/>
    </row>
    <row r="14512" spans="3:36">
      <c r="C14512" s="3"/>
      <c r="D14512" s="3"/>
      <c r="E14512" s="4"/>
      <c r="U14512" s="4"/>
      <c r="W14512" s="4"/>
    </row>
    <row r="14513" spans="3:36">
      <c r="C14513" s="3"/>
      <c r="D14513" s="3"/>
      <c r="E14513" s="4"/>
      <c r="U14513" s="4"/>
      <c r="W14513" s="4"/>
    </row>
    <row r="14514" spans="3:36">
      <c r="C14514" s="3"/>
      <c r="D14514" s="3"/>
      <c r="E14514" s="4"/>
      <c r="U14514" s="4"/>
      <c r="W14514" s="4"/>
      <c r="AJ14514" s="3"/>
    </row>
    <row r="14515" spans="3:36">
      <c r="C14515" s="3"/>
      <c r="D14515" s="3"/>
      <c r="E14515" s="4"/>
      <c r="U14515" s="4"/>
      <c r="W14515" s="4"/>
      <c r="AJ14515" s="3"/>
    </row>
    <row r="14516" spans="3:36">
      <c r="C14516" s="3"/>
      <c r="D14516" s="3"/>
      <c r="E14516" s="4"/>
      <c r="U14516" s="4"/>
      <c r="W14516" s="4"/>
      <c r="AJ14516" s="3"/>
    </row>
    <row r="14517" spans="3:36">
      <c r="C14517" s="3"/>
      <c r="D14517" s="3"/>
      <c r="E14517" s="4"/>
      <c r="U14517" s="4"/>
      <c r="W14517" s="4"/>
    </row>
    <row r="14518" spans="3:36">
      <c r="C14518" s="3"/>
      <c r="D14518" s="3"/>
      <c r="E14518" s="4"/>
      <c r="U14518" s="4"/>
      <c r="W14518" s="4"/>
    </row>
    <row r="14519" spans="3:36">
      <c r="C14519" s="3"/>
      <c r="D14519" s="3"/>
      <c r="E14519" s="4"/>
      <c r="U14519" s="4"/>
      <c r="W14519" s="4"/>
    </row>
    <row r="14520" spans="3:36">
      <c r="C14520" s="3"/>
      <c r="D14520" s="3"/>
      <c r="E14520" s="4"/>
      <c r="U14520" s="4"/>
      <c r="W14520" s="4"/>
    </row>
    <row r="14521" spans="3:36">
      <c r="C14521" s="3"/>
      <c r="D14521" s="3"/>
      <c r="E14521" s="4"/>
      <c r="AJ14521" s="3"/>
    </row>
    <row r="14522" spans="3:36">
      <c r="C14522" s="3"/>
      <c r="D14522" s="3"/>
      <c r="E14522" s="4"/>
      <c r="AJ14522" s="3"/>
    </row>
    <row r="14523" spans="3:36">
      <c r="C14523" s="3"/>
      <c r="D14523" s="3"/>
      <c r="E14523" s="4"/>
      <c r="U14523" s="4"/>
      <c r="W14523" s="4"/>
    </row>
    <row r="14524" spans="3:36">
      <c r="C14524" s="3"/>
      <c r="D14524" s="3"/>
      <c r="E14524" s="4"/>
      <c r="U14524" s="4"/>
      <c r="W14524" s="4"/>
    </row>
    <row r="14525" spans="3:36">
      <c r="C14525" s="3"/>
      <c r="D14525" s="3"/>
      <c r="E14525" s="4"/>
      <c r="U14525" s="4"/>
      <c r="W14525" s="4"/>
    </row>
    <row r="14526" spans="3:36">
      <c r="C14526" s="3"/>
      <c r="D14526" s="3"/>
      <c r="E14526" s="4"/>
      <c r="U14526" s="4"/>
      <c r="W14526" s="4"/>
    </row>
    <row r="14527" spans="3:36">
      <c r="C14527" s="3"/>
      <c r="D14527" s="3"/>
      <c r="E14527" s="4"/>
      <c r="U14527" s="4"/>
      <c r="W14527" s="4"/>
    </row>
    <row r="14528" spans="3:36">
      <c r="C14528" s="3"/>
      <c r="D14528" s="3"/>
      <c r="E14528" s="4"/>
      <c r="U14528" s="4"/>
      <c r="W14528" s="4"/>
    </row>
    <row r="14529" spans="3:36">
      <c r="C14529" s="3"/>
      <c r="D14529" s="3"/>
      <c r="E14529" s="4"/>
      <c r="U14529" s="4"/>
      <c r="W14529" s="4"/>
    </row>
    <row r="14530" spans="3:36">
      <c r="C14530" s="3"/>
      <c r="D14530" s="3"/>
      <c r="E14530" s="4"/>
      <c r="U14530" s="4"/>
      <c r="W14530" s="4"/>
    </row>
    <row r="14531" spans="3:36">
      <c r="C14531" s="3"/>
      <c r="D14531" s="3"/>
      <c r="E14531" s="4"/>
      <c r="U14531" s="4"/>
      <c r="W14531" s="4"/>
    </row>
    <row r="14532" spans="3:36">
      <c r="C14532" s="3"/>
      <c r="D14532" s="3"/>
      <c r="E14532" s="4"/>
      <c r="U14532" s="4"/>
      <c r="W14532" s="4"/>
    </row>
    <row r="14533" spans="3:36">
      <c r="C14533" s="3"/>
      <c r="D14533" s="3"/>
      <c r="E14533" s="4"/>
      <c r="U14533" s="4"/>
      <c r="W14533" s="4"/>
    </row>
    <row r="14534" spans="3:36">
      <c r="C14534" s="3"/>
      <c r="D14534" s="3"/>
      <c r="E14534" s="4"/>
      <c r="U14534" s="4"/>
      <c r="W14534" s="4"/>
    </row>
    <row r="14535" spans="3:36">
      <c r="C14535" s="3"/>
      <c r="D14535" s="3"/>
      <c r="E14535" s="4"/>
      <c r="U14535" s="4"/>
      <c r="W14535" s="4"/>
    </row>
    <row r="14536" spans="3:36">
      <c r="C14536" s="3"/>
      <c r="D14536" s="3"/>
      <c r="E14536" s="4"/>
      <c r="U14536" s="4"/>
      <c r="W14536" s="4"/>
    </row>
    <row r="14537" spans="3:36">
      <c r="C14537" s="3"/>
      <c r="D14537" s="3"/>
      <c r="E14537" s="4"/>
      <c r="U14537" s="4"/>
      <c r="W14537" s="4"/>
    </row>
    <row r="14538" spans="3:36">
      <c r="C14538" s="3"/>
      <c r="D14538" s="3"/>
      <c r="E14538" s="4"/>
      <c r="U14538" s="4"/>
      <c r="W14538" s="4"/>
    </row>
    <row r="14539" spans="3:36">
      <c r="C14539" s="3"/>
      <c r="D14539" s="3"/>
      <c r="E14539" s="4"/>
      <c r="AJ14539" s="3"/>
    </row>
    <row r="14540" spans="3:36">
      <c r="C14540" s="3"/>
      <c r="D14540" s="3"/>
      <c r="E14540" s="4"/>
    </row>
    <row r="14541" spans="3:36">
      <c r="C14541" s="3"/>
      <c r="D14541" s="3"/>
      <c r="E14541" s="4"/>
      <c r="AJ14541" s="3"/>
    </row>
    <row r="14542" spans="3:36">
      <c r="C14542" s="3"/>
      <c r="D14542" s="3"/>
      <c r="E14542" s="4"/>
      <c r="AJ14542" s="3"/>
    </row>
    <row r="14543" spans="3:36">
      <c r="C14543" s="3"/>
      <c r="D14543" s="3"/>
      <c r="E14543" s="4"/>
      <c r="AJ14543" s="3"/>
    </row>
    <row r="14544" spans="3:36">
      <c r="C14544" s="3"/>
      <c r="D14544" s="3"/>
      <c r="E14544" s="4"/>
      <c r="AJ14544" s="3"/>
    </row>
    <row r="14545" spans="3:36">
      <c r="C14545" s="3"/>
      <c r="D14545" s="3"/>
      <c r="E14545" s="4"/>
      <c r="AJ14545" s="3"/>
    </row>
    <row r="14546" spans="3:36">
      <c r="C14546" s="3"/>
      <c r="D14546" s="3"/>
      <c r="E14546" s="4"/>
      <c r="AJ14546" s="3"/>
    </row>
    <row r="14547" spans="3:36">
      <c r="C14547" s="3"/>
      <c r="D14547" s="3"/>
      <c r="E14547" s="4"/>
      <c r="AJ14547" s="3"/>
    </row>
    <row r="14548" spans="3:36">
      <c r="C14548" s="3"/>
      <c r="D14548" s="3"/>
      <c r="E14548" s="4"/>
      <c r="AJ14548" s="3"/>
    </row>
    <row r="14549" spans="3:36">
      <c r="C14549" s="3"/>
      <c r="D14549" s="3"/>
      <c r="E14549" s="4"/>
      <c r="AJ14549" s="3"/>
    </row>
    <row r="14550" spans="3:36">
      <c r="C14550" s="3"/>
      <c r="D14550" s="3"/>
      <c r="E14550" s="4"/>
      <c r="AJ14550" s="3"/>
    </row>
    <row r="14551" spans="3:36">
      <c r="C14551" s="3"/>
      <c r="D14551" s="3"/>
      <c r="E14551" s="4"/>
      <c r="AJ14551" s="3"/>
    </row>
    <row r="14552" spans="3:36">
      <c r="C14552" s="3"/>
      <c r="D14552" s="3"/>
      <c r="E14552" s="4"/>
      <c r="AJ14552" s="3"/>
    </row>
    <row r="14553" spans="3:36">
      <c r="C14553" s="3"/>
      <c r="D14553" s="3"/>
      <c r="E14553" s="4"/>
      <c r="AJ14553" s="3"/>
    </row>
    <row r="14554" spans="3:36">
      <c r="C14554" s="3"/>
      <c r="D14554" s="3"/>
      <c r="E14554" s="4"/>
      <c r="AJ14554" s="3"/>
    </row>
    <row r="14555" spans="3:36">
      <c r="C14555" s="3"/>
      <c r="D14555" s="3"/>
      <c r="E14555" s="4"/>
      <c r="AJ14555" s="3"/>
    </row>
    <row r="14556" spans="3:36">
      <c r="C14556" s="3"/>
      <c r="D14556" s="3"/>
      <c r="E14556" s="4"/>
      <c r="AJ14556" s="3"/>
    </row>
    <row r="14557" spans="3:36">
      <c r="C14557" s="3"/>
      <c r="D14557" s="3"/>
      <c r="E14557" s="4"/>
      <c r="AJ14557" s="3"/>
    </row>
    <row r="14558" spans="3:36">
      <c r="C14558" s="3"/>
      <c r="D14558" s="3"/>
      <c r="E14558" s="4"/>
      <c r="AJ14558" s="3"/>
    </row>
    <row r="14559" spans="3:36">
      <c r="C14559" s="3"/>
      <c r="D14559" s="3"/>
      <c r="E14559" s="4"/>
      <c r="AJ14559" s="3"/>
    </row>
    <row r="14560" spans="3:36">
      <c r="C14560" s="3"/>
      <c r="D14560" s="3"/>
      <c r="E14560" s="4"/>
      <c r="AJ14560" s="3"/>
    </row>
    <row r="14561" spans="3:36">
      <c r="C14561" s="3"/>
      <c r="D14561" s="3"/>
      <c r="E14561" s="4"/>
      <c r="AJ14561" s="3"/>
    </row>
    <row r="14562" spans="3:36">
      <c r="C14562" s="3"/>
      <c r="D14562" s="3"/>
      <c r="E14562" s="4"/>
      <c r="AJ14562" s="3"/>
    </row>
    <row r="14563" spans="3:36">
      <c r="C14563" s="3"/>
      <c r="D14563" s="3"/>
      <c r="E14563" s="4"/>
      <c r="AJ14563" s="3"/>
    </row>
    <row r="14564" spans="3:36">
      <c r="C14564" s="3"/>
      <c r="D14564" s="3"/>
      <c r="E14564" s="4"/>
      <c r="AJ14564" s="3"/>
    </row>
    <row r="14565" spans="3:36">
      <c r="C14565" s="3"/>
      <c r="D14565" s="3"/>
      <c r="E14565" s="4"/>
      <c r="AJ14565" s="3"/>
    </row>
    <row r="14566" spans="3:36">
      <c r="C14566" s="3"/>
      <c r="D14566" s="3"/>
      <c r="E14566" s="4"/>
      <c r="AJ14566" s="3"/>
    </row>
    <row r="14567" spans="3:36">
      <c r="C14567" s="3"/>
      <c r="D14567" s="3"/>
      <c r="E14567" s="4"/>
      <c r="AJ14567" s="3"/>
    </row>
    <row r="14568" spans="3:36">
      <c r="C14568" s="3"/>
      <c r="D14568" s="3"/>
      <c r="E14568" s="4"/>
      <c r="AJ14568" s="3"/>
    </row>
    <row r="14569" spans="3:36">
      <c r="C14569" s="3"/>
      <c r="D14569" s="3"/>
      <c r="E14569" s="4"/>
      <c r="AJ14569" s="3"/>
    </row>
    <row r="14570" spans="3:36">
      <c r="C14570" s="3"/>
      <c r="D14570" s="3"/>
      <c r="E14570" s="4"/>
      <c r="AJ14570" s="3"/>
    </row>
    <row r="14571" spans="3:36">
      <c r="C14571" s="3"/>
      <c r="D14571" s="3"/>
      <c r="E14571" s="4"/>
      <c r="AJ14571" s="3"/>
    </row>
    <row r="14572" spans="3:36">
      <c r="C14572" s="3"/>
      <c r="D14572" s="3"/>
      <c r="E14572" s="4"/>
      <c r="AJ14572" s="3"/>
    </row>
    <row r="14573" spans="3:36">
      <c r="C14573" s="3"/>
      <c r="D14573" s="3"/>
      <c r="E14573" s="4"/>
      <c r="AJ14573" s="3"/>
    </row>
    <row r="14574" spans="3:36">
      <c r="C14574" s="3"/>
      <c r="D14574" s="3"/>
      <c r="E14574" s="4"/>
      <c r="AJ14574" s="3"/>
    </row>
    <row r="14575" spans="3:36">
      <c r="C14575" s="3"/>
      <c r="D14575" s="3"/>
      <c r="E14575" s="4"/>
      <c r="AJ14575" s="3"/>
    </row>
    <row r="14576" spans="3:36">
      <c r="C14576" s="3"/>
      <c r="D14576" s="3"/>
      <c r="E14576" s="4"/>
      <c r="AJ14576" s="3"/>
    </row>
    <row r="14577" spans="3:36">
      <c r="C14577" s="3"/>
      <c r="D14577" s="3"/>
      <c r="E14577" s="4"/>
      <c r="AJ14577" s="3"/>
    </row>
    <row r="14578" spans="3:36">
      <c r="C14578" s="3"/>
      <c r="D14578" s="3"/>
      <c r="E14578" s="4"/>
      <c r="AJ14578" s="3"/>
    </row>
    <row r="14579" spans="3:36">
      <c r="C14579" s="3"/>
      <c r="D14579" s="3"/>
      <c r="E14579" s="4"/>
      <c r="AJ14579" s="3"/>
    </row>
    <row r="14580" spans="3:36">
      <c r="C14580" s="3"/>
      <c r="D14580" s="3"/>
      <c r="E14580" s="4"/>
      <c r="AJ14580" s="3"/>
    </row>
    <row r="14581" spans="3:36">
      <c r="C14581" s="3"/>
      <c r="D14581" s="3"/>
      <c r="E14581" s="4"/>
      <c r="U14581" s="4"/>
      <c r="W14581" s="4"/>
    </row>
    <row r="14582" spans="3:36">
      <c r="C14582" s="3"/>
      <c r="D14582" s="3"/>
      <c r="E14582" s="4"/>
      <c r="U14582" s="4"/>
      <c r="W14582" s="4"/>
    </row>
    <row r="14583" spans="3:36">
      <c r="C14583" s="3"/>
      <c r="D14583" s="3"/>
      <c r="E14583" s="4"/>
      <c r="U14583" s="4"/>
      <c r="W14583" s="4"/>
    </row>
    <row r="14584" spans="3:36">
      <c r="C14584" s="3"/>
      <c r="D14584" s="3"/>
      <c r="E14584" s="4"/>
      <c r="AJ14584" s="3"/>
    </row>
    <row r="14585" spans="3:36">
      <c r="C14585" s="3"/>
      <c r="D14585" s="3"/>
      <c r="E14585" s="4"/>
      <c r="AJ14585" s="3"/>
    </row>
    <row r="14586" spans="3:36">
      <c r="C14586" s="3"/>
      <c r="D14586" s="3"/>
      <c r="E14586" s="4"/>
      <c r="U14586" s="4"/>
      <c r="W14586" s="4"/>
    </row>
    <row r="14587" spans="3:36">
      <c r="C14587" s="3"/>
      <c r="D14587" s="3"/>
      <c r="E14587" s="4"/>
      <c r="U14587" s="4"/>
      <c r="W14587" s="4"/>
    </row>
    <row r="14588" spans="3:36">
      <c r="C14588" s="3"/>
      <c r="D14588" s="3"/>
      <c r="E14588" s="4"/>
      <c r="U14588" s="4"/>
      <c r="W14588" s="4"/>
    </row>
    <row r="14589" spans="3:36">
      <c r="C14589" s="3"/>
      <c r="D14589" s="3"/>
      <c r="E14589" s="4"/>
      <c r="U14589" s="4"/>
      <c r="W14589" s="4"/>
    </row>
    <row r="14590" spans="3:36">
      <c r="C14590" s="3"/>
      <c r="D14590" s="3"/>
      <c r="E14590" s="4"/>
      <c r="U14590" s="4"/>
      <c r="W14590" s="4"/>
    </row>
    <row r="14591" spans="3:36">
      <c r="C14591" s="3"/>
      <c r="D14591" s="3"/>
      <c r="E14591" s="4"/>
      <c r="U14591" s="4"/>
      <c r="W14591" s="4"/>
      <c r="AJ14591" s="3"/>
    </row>
    <row r="14592" spans="3:36">
      <c r="C14592" s="3"/>
      <c r="D14592" s="3"/>
      <c r="E14592" s="4"/>
      <c r="U14592" s="4"/>
      <c r="W14592" s="4"/>
      <c r="AJ14592" s="3"/>
    </row>
    <row r="14593" spans="3:36">
      <c r="C14593" s="3"/>
      <c r="D14593" s="3"/>
      <c r="E14593" s="4"/>
      <c r="U14593" s="4"/>
      <c r="W14593" s="4"/>
      <c r="AJ14593" s="3"/>
    </row>
    <row r="14594" spans="3:36">
      <c r="C14594" s="3"/>
      <c r="D14594" s="3"/>
      <c r="E14594" s="4"/>
      <c r="U14594" s="4"/>
      <c r="W14594" s="4"/>
      <c r="AJ14594" s="3"/>
    </row>
    <row r="14595" spans="3:36">
      <c r="C14595" s="3"/>
      <c r="D14595" s="3"/>
      <c r="E14595" s="4"/>
      <c r="U14595" s="4"/>
      <c r="W14595" s="4"/>
      <c r="AJ14595" s="3"/>
    </row>
    <row r="14596" spans="3:36">
      <c r="C14596" s="3"/>
      <c r="D14596" s="3"/>
      <c r="E14596" s="4"/>
      <c r="U14596" s="4"/>
      <c r="W14596" s="4"/>
      <c r="AJ14596" s="3"/>
    </row>
    <row r="14597" spans="3:36">
      <c r="C14597" s="3"/>
      <c r="D14597" s="3"/>
      <c r="E14597" s="4"/>
      <c r="U14597" s="4"/>
      <c r="W14597" s="4"/>
      <c r="AJ14597" s="3"/>
    </row>
    <row r="14598" spans="3:36">
      <c r="C14598" s="3"/>
      <c r="D14598" s="3"/>
      <c r="E14598" s="4"/>
      <c r="U14598" s="4"/>
      <c r="W14598" s="4"/>
    </row>
    <row r="14599" spans="3:36">
      <c r="C14599" s="3"/>
      <c r="D14599" s="3"/>
      <c r="E14599" s="4"/>
      <c r="U14599" s="4"/>
      <c r="W14599" s="4"/>
    </row>
    <row r="14600" spans="3:36">
      <c r="C14600" s="3"/>
      <c r="D14600" s="3"/>
      <c r="E14600" s="4"/>
      <c r="U14600" s="4"/>
      <c r="W14600" s="4"/>
    </row>
    <row r="14601" spans="3:36">
      <c r="C14601" s="3"/>
      <c r="D14601" s="3"/>
      <c r="E14601" s="4"/>
      <c r="U14601" s="4"/>
      <c r="W14601" s="4"/>
    </row>
    <row r="14602" spans="3:36">
      <c r="C14602" s="3"/>
      <c r="D14602" s="3"/>
      <c r="E14602" s="4"/>
      <c r="U14602" s="4"/>
      <c r="W14602" s="4"/>
    </row>
    <row r="14603" spans="3:36">
      <c r="C14603" s="3"/>
      <c r="D14603" s="3"/>
      <c r="E14603" s="4"/>
      <c r="U14603" s="4"/>
      <c r="W14603" s="4"/>
    </row>
    <row r="14604" spans="3:36">
      <c r="C14604" s="3"/>
      <c r="D14604" s="3"/>
      <c r="E14604" s="4"/>
      <c r="U14604" s="4"/>
      <c r="W14604" s="4"/>
    </row>
    <row r="14605" spans="3:36">
      <c r="C14605" s="3"/>
      <c r="D14605" s="3"/>
      <c r="E14605" s="4"/>
      <c r="U14605" s="4"/>
      <c r="W14605" s="4"/>
    </row>
    <row r="14606" spans="3:36">
      <c r="C14606" s="3"/>
      <c r="D14606" s="3"/>
      <c r="E14606" s="4"/>
      <c r="AJ14606" s="3"/>
    </row>
    <row r="14607" spans="3:36">
      <c r="C14607" s="3"/>
      <c r="D14607" s="3"/>
      <c r="E14607" s="4"/>
      <c r="AJ14607" s="3"/>
    </row>
    <row r="14608" spans="3:36">
      <c r="C14608" s="3"/>
      <c r="D14608" s="3"/>
      <c r="E14608" s="4"/>
      <c r="U14608" s="4"/>
      <c r="W14608" s="4"/>
    </row>
    <row r="14609" spans="3:36">
      <c r="C14609" s="3"/>
      <c r="D14609" s="3"/>
      <c r="E14609" s="4"/>
      <c r="U14609" s="4"/>
      <c r="W14609" s="4"/>
    </row>
    <row r="14610" spans="3:36">
      <c r="C14610" s="3"/>
      <c r="D14610" s="3"/>
      <c r="E14610" s="4"/>
      <c r="U14610" s="4"/>
      <c r="W14610" s="4"/>
    </row>
    <row r="14611" spans="3:36">
      <c r="C14611" s="3"/>
      <c r="D14611" s="3"/>
      <c r="E14611" s="4"/>
      <c r="U14611" s="4"/>
      <c r="W14611" s="4"/>
    </row>
    <row r="14612" spans="3:36">
      <c r="C14612" s="3"/>
      <c r="D14612" s="3"/>
      <c r="E14612" s="4"/>
      <c r="U14612" s="4"/>
      <c r="W14612" s="4"/>
    </row>
    <row r="14613" spans="3:36">
      <c r="C14613" s="3"/>
      <c r="D14613" s="3"/>
      <c r="E14613" s="4"/>
      <c r="U14613" s="4"/>
      <c r="W14613" s="4"/>
      <c r="AJ14613" s="3"/>
    </row>
    <row r="14614" spans="3:36">
      <c r="C14614" s="3"/>
      <c r="D14614" s="3"/>
      <c r="E14614" s="4"/>
      <c r="U14614" s="4"/>
      <c r="W14614" s="4"/>
      <c r="AJ14614" s="3"/>
    </row>
    <row r="14615" spans="3:36">
      <c r="C14615" s="3"/>
      <c r="D14615" s="3"/>
      <c r="E14615" s="4"/>
      <c r="U14615" s="4"/>
      <c r="W14615" s="4"/>
    </row>
    <row r="14616" spans="3:36">
      <c r="C14616" s="3"/>
      <c r="D14616" s="3"/>
      <c r="E14616" s="4"/>
      <c r="U14616" s="4"/>
      <c r="W14616" s="4"/>
    </row>
    <row r="14617" spans="3:36">
      <c r="C14617" s="3"/>
      <c r="D14617" s="3"/>
      <c r="E14617" s="4"/>
      <c r="U14617" s="4"/>
      <c r="W14617" s="4"/>
      <c r="AJ14617" s="3"/>
    </row>
    <row r="14618" spans="3:36">
      <c r="C14618" s="3"/>
      <c r="D14618" s="3"/>
      <c r="E14618" s="4"/>
      <c r="U14618" s="4"/>
      <c r="W14618" s="4"/>
      <c r="AJ14618" s="3"/>
    </row>
    <row r="14619" spans="3:36">
      <c r="C14619" s="3"/>
      <c r="D14619" s="3"/>
      <c r="E14619" s="4"/>
      <c r="U14619" s="4"/>
      <c r="W14619" s="4"/>
      <c r="AJ14619" s="3"/>
    </row>
    <row r="14620" spans="3:36">
      <c r="C14620" s="3"/>
      <c r="D14620" s="3"/>
      <c r="E14620" s="4"/>
      <c r="U14620" s="4"/>
      <c r="W14620" s="4"/>
      <c r="AJ14620" s="3"/>
    </row>
    <row r="14621" spans="3:36">
      <c r="C14621" s="3"/>
      <c r="D14621" s="3"/>
      <c r="E14621" s="4"/>
      <c r="U14621" s="4"/>
      <c r="W14621" s="4"/>
      <c r="AJ14621" s="3"/>
    </row>
    <row r="14622" spans="3:36">
      <c r="C14622" s="3"/>
      <c r="D14622" s="3"/>
      <c r="E14622" s="4"/>
      <c r="U14622" s="4"/>
      <c r="W14622" s="4"/>
      <c r="AJ14622" s="3"/>
    </row>
    <row r="14623" spans="3:36">
      <c r="C14623" s="3"/>
      <c r="D14623" s="3"/>
      <c r="E14623" s="4"/>
      <c r="AJ14623" s="3"/>
    </row>
    <row r="14624" spans="3:36">
      <c r="C14624" s="3"/>
      <c r="D14624" s="3"/>
      <c r="E14624" s="4"/>
    </row>
    <row r="14625" spans="3:36">
      <c r="C14625" s="3"/>
      <c r="D14625" s="3"/>
      <c r="E14625" s="4"/>
      <c r="AJ14625" s="3"/>
    </row>
    <row r="14626" spans="3:36">
      <c r="C14626" s="3"/>
      <c r="D14626" s="3"/>
      <c r="E14626" s="4"/>
      <c r="AJ14626" s="3"/>
    </row>
    <row r="14627" spans="3:36">
      <c r="C14627" s="3"/>
      <c r="D14627" s="3"/>
      <c r="E14627" s="4"/>
      <c r="AJ14627" s="3"/>
    </row>
    <row r="14628" spans="3:36">
      <c r="C14628" s="3"/>
      <c r="D14628" s="3"/>
      <c r="E14628" s="4"/>
      <c r="AJ14628" s="3"/>
    </row>
    <row r="14629" spans="3:36">
      <c r="C14629" s="3"/>
      <c r="D14629" s="3"/>
      <c r="E14629" s="4"/>
      <c r="AJ14629" s="3"/>
    </row>
    <row r="14630" spans="3:36">
      <c r="C14630" s="3"/>
      <c r="D14630" s="3"/>
      <c r="E14630" s="4"/>
      <c r="AJ14630" s="3"/>
    </row>
    <row r="14631" spans="3:36">
      <c r="C14631" s="3"/>
      <c r="D14631" s="3"/>
      <c r="E14631" s="4"/>
      <c r="AJ14631" s="3"/>
    </row>
    <row r="14632" spans="3:36">
      <c r="C14632" s="3"/>
      <c r="D14632" s="3"/>
      <c r="E14632" s="4"/>
      <c r="AJ14632" s="3"/>
    </row>
    <row r="14633" spans="3:36">
      <c r="C14633" s="3"/>
      <c r="D14633" s="3"/>
      <c r="E14633" s="4"/>
      <c r="AJ14633" s="3"/>
    </row>
    <row r="14634" spans="3:36">
      <c r="C14634" s="3"/>
      <c r="D14634" s="3"/>
      <c r="E14634" s="4"/>
      <c r="AJ14634" s="3"/>
    </row>
    <row r="14635" spans="3:36">
      <c r="C14635" s="3"/>
      <c r="D14635" s="3"/>
      <c r="E14635" s="4"/>
      <c r="AJ14635" s="3"/>
    </row>
    <row r="14636" spans="3:36">
      <c r="C14636" s="3"/>
      <c r="D14636" s="3"/>
      <c r="E14636" s="4"/>
      <c r="AJ14636" s="3"/>
    </row>
    <row r="14637" spans="3:36">
      <c r="C14637" s="3"/>
      <c r="D14637" s="3"/>
      <c r="E14637" s="4"/>
      <c r="AJ14637" s="3"/>
    </row>
    <row r="14638" spans="3:36">
      <c r="C14638" s="3"/>
      <c r="D14638" s="3"/>
      <c r="E14638" s="4"/>
      <c r="AJ14638" s="3"/>
    </row>
    <row r="14639" spans="3:36">
      <c r="C14639" s="3"/>
      <c r="D14639" s="3"/>
      <c r="E14639" s="4"/>
      <c r="AJ14639" s="3"/>
    </row>
    <row r="14640" spans="3:36">
      <c r="C14640" s="3"/>
      <c r="D14640" s="3"/>
      <c r="E14640" s="4"/>
      <c r="AJ14640" s="3"/>
    </row>
    <row r="14641" spans="3:36">
      <c r="C14641" s="3"/>
      <c r="D14641" s="3"/>
      <c r="E14641" s="4"/>
      <c r="AJ14641" s="3"/>
    </row>
    <row r="14642" spans="3:36">
      <c r="C14642" s="3"/>
      <c r="D14642" s="3"/>
      <c r="E14642" s="4"/>
      <c r="AJ14642" s="3"/>
    </row>
    <row r="14643" spans="3:36">
      <c r="C14643" s="3"/>
      <c r="D14643" s="3"/>
      <c r="E14643" s="4"/>
      <c r="AJ14643" s="3"/>
    </row>
    <row r="14644" spans="3:36">
      <c r="C14644" s="3"/>
      <c r="D14644" s="3"/>
      <c r="E14644" s="4"/>
      <c r="AJ14644" s="3"/>
    </row>
    <row r="14645" spans="3:36">
      <c r="C14645" s="3"/>
      <c r="D14645" s="3"/>
      <c r="E14645" s="4"/>
      <c r="AJ14645" s="3"/>
    </row>
    <row r="14646" spans="3:36">
      <c r="C14646" s="3"/>
      <c r="D14646" s="3"/>
      <c r="E14646" s="4"/>
    </row>
    <row r="14647" spans="3:36">
      <c r="C14647" s="3"/>
      <c r="D14647" s="3"/>
      <c r="E14647" s="4"/>
      <c r="AJ14647" s="3"/>
    </row>
    <row r="14648" spans="3:36">
      <c r="C14648" s="3"/>
      <c r="D14648" s="3"/>
      <c r="E14648" s="4"/>
      <c r="AJ14648" s="3"/>
    </row>
    <row r="14649" spans="3:36">
      <c r="C14649" s="3"/>
      <c r="D14649" s="3"/>
      <c r="E14649" s="4"/>
      <c r="AJ14649" s="3"/>
    </row>
    <row r="14650" spans="3:36">
      <c r="C14650" s="3"/>
      <c r="D14650" s="3"/>
      <c r="E14650" s="4"/>
      <c r="AJ14650" s="3"/>
    </row>
    <row r="14651" spans="3:36">
      <c r="C14651" s="3"/>
      <c r="D14651" s="3"/>
      <c r="E14651" s="4"/>
      <c r="AJ14651" s="3"/>
    </row>
    <row r="14652" spans="3:36">
      <c r="C14652" s="3"/>
      <c r="D14652" s="3"/>
      <c r="E14652" s="4"/>
      <c r="AJ14652" s="3"/>
    </row>
    <row r="14653" spans="3:36">
      <c r="C14653" s="3"/>
      <c r="D14653" s="3"/>
      <c r="E14653" s="4"/>
      <c r="AJ14653" s="3"/>
    </row>
    <row r="14654" spans="3:36">
      <c r="C14654" s="3"/>
      <c r="D14654" s="3"/>
      <c r="E14654" s="4"/>
      <c r="AJ14654" s="3"/>
    </row>
    <row r="14655" spans="3:36">
      <c r="C14655" s="3"/>
      <c r="D14655" s="3"/>
      <c r="E14655" s="4"/>
      <c r="AJ14655" s="3"/>
    </row>
    <row r="14656" spans="3:36">
      <c r="C14656" s="3"/>
      <c r="D14656" s="3"/>
      <c r="E14656" s="4"/>
      <c r="AJ14656" s="3"/>
    </row>
    <row r="14657" spans="3:36">
      <c r="C14657" s="3"/>
      <c r="D14657" s="3"/>
      <c r="E14657" s="4"/>
      <c r="AJ14657" s="3"/>
    </row>
    <row r="14658" spans="3:36">
      <c r="C14658" s="3"/>
      <c r="D14658" s="3"/>
      <c r="E14658" s="4"/>
      <c r="AJ14658" s="3"/>
    </row>
    <row r="14659" spans="3:36">
      <c r="C14659" s="3"/>
      <c r="D14659" s="3"/>
      <c r="E14659" s="4"/>
      <c r="AJ14659" s="3"/>
    </row>
    <row r="14660" spans="3:36">
      <c r="C14660" s="3"/>
      <c r="D14660" s="3"/>
      <c r="E14660" s="4"/>
      <c r="AJ14660" s="3"/>
    </row>
    <row r="14661" spans="3:36">
      <c r="C14661" s="3"/>
      <c r="D14661" s="3"/>
      <c r="E14661" s="4"/>
      <c r="AJ14661" s="3"/>
    </row>
    <row r="14662" spans="3:36">
      <c r="C14662" s="3"/>
      <c r="D14662" s="3"/>
      <c r="E14662" s="4"/>
      <c r="AJ14662" s="3"/>
    </row>
    <row r="14663" spans="3:36">
      <c r="C14663" s="3"/>
      <c r="D14663" s="3"/>
      <c r="E14663" s="4"/>
      <c r="AJ14663" s="3"/>
    </row>
    <row r="14664" spans="3:36">
      <c r="C14664" s="3"/>
      <c r="D14664" s="3"/>
      <c r="E14664" s="4"/>
      <c r="AJ14664" s="3"/>
    </row>
    <row r="14665" spans="3:36">
      <c r="C14665" s="3"/>
      <c r="D14665" s="3"/>
      <c r="E14665" s="4"/>
      <c r="AJ14665" s="3"/>
    </row>
    <row r="14666" spans="3:36">
      <c r="C14666" s="3"/>
      <c r="D14666" s="3"/>
      <c r="E14666" s="4"/>
      <c r="AJ14666" s="3"/>
    </row>
    <row r="14667" spans="3:36">
      <c r="C14667" s="3"/>
      <c r="D14667" s="3"/>
      <c r="E14667" s="4"/>
    </row>
    <row r="14668" spans="3:36">
      <c r="C14668" s="3"/>
      <c r="D14668" s="3"/>
      <c r="E14668" s="4"/>
      <c r="AJ14668" s="3"/>
    </row>
    <row r="14669" spans="3:36">
      <c r="C14669" s="3"/>
      <c r="D14669" s="3"/>
      <c r="E14669" s="4"/>
      <c r="AJ14669" s="3"/>
    </row>
    <row r="14670" spans="3:36">
      <c r="C14670" s="3"/>
      <c r="D14670" s="3"/>
      <c r="E14670" s="4"/>
    </row>
    <row r="14671" spans="3:36">
      <c r="C14671" s="3"/>
      <c r="D14671" s="3"/>
      <c r="E14671" s="4"/>
      <c r="AJ14671" s="3"/>
    </row>
    <row r="14672" spans="3:36">
      <c r="C14672" s="3"/>
      <c r="D14672" s="3"/>
      <c r="E14672" s="4"/>
      <c r="AJ14672" s="3"/>
    </row>
    <row r="14673" spans="3:36">
      <c r="C14673" s="3"/>
      <c r="D14673" s="3"/>
      <c r="E14673" s="4"/>
      <c r="AJ14673" s="3"/>
    </row>
    <row r="14674" spans="3:36">
      <c r="C14674" s="3"/>
      <c r="D14674" s="3"/>
      <c r="E14674" s="4"/>
      <c r="AJ14674" s="3"/>
    </row>
    <row r="14675" spans="3:36">
      <c r="C14675" s="3"/>
      <c r="D14675" s="3"/>
      <c r="E14675" s="4"/>
      <c r="AJ14675" s="3"/>
    </row>
    <row r="14676" spans="3:36">
      <c r="C14676" s="3"/>
      <c r="D14676" s="3"/>
      <c r="E14676" s="4"/>
      <c r="AJ14676" s="3"/>
    </row>
    <row r="14677" spans="3:36">
      <c r="C14677" s="3"/>
      <c r="D14677" s="3"/>
      <c r="E14677" s="4"/>
      <c r="AJ14677" s="3"/>
    </row>
    <row r="14678" spans="3:36">
      <c r="C14678" s="3"/>
      <c r="D14678" s="3"/>
      <c r="E14678" s="4"/>
      <c r="AJ14678" s="3"/>
    </row>
    <row r="14679" spans="3:36">
      <c r="C14679" s="3"/>
      <c r="D14679" s="3"/>
      <c r="E14679" s="4"/>
      <c r="AJ14679" s="3"/>
    </row>
    <row r="14680" spans="3:36">
      <c r="C14680" s="3"/>
      <c r="D14680" s="3"/>
      <c r="E14680" s="4"/>
      <c r="AJ14680" s="3"/>
    </row>
    <row r="14681" spans="3:36">
      <c r="C14681" s="3"/>
      <c r="D14681" s="3"/>
      <c r="E14681" s="4"/>
      <c r="AJ14681" s="3"/>
    </row>
    <row r="14682" spans="3:36">
      <c r="C14682" s="3"/>
      <c r="D14682" s="3"/>
      <c r="E14682" s="4"/>
      <c r="AJ14682" s="3"/>
    </row>
    <row r="14683" spans="3:36">
      <c r="C14683" s="3"/>
      <c r="D14683" s="3"/>
      <c r="E14683" s="4"/>
      <c r="AJ14683" s="3"/>
    </row>
    <row r="14684" spans="3:36">
      <c r="C14684" s="3"/>
      <c r="D14684" s="3"/>
      <c r="E14684" s="4"/>
      <c r="AJ14684" s="3"/>
    </row>
    <row r="14685" spans="3:36">
      <c r="C14685" s="3"/>
      <c r="D14685" s="3"/>
      <c r="E14685" s="4"/>
      <c r="AJ14685" s="3"/>
    </row>
    <row r="14686" spans="3:36">
      <c r="C14686" s="3"/>
      <c r="D14686" s="3"/>
      <c r="E14686" s="4"/>
      <c r="AJ14686" s="3"/>
    </row>
    <row r="14687" spans="3:36">
      <c r="C14687" s="3"/>
      <c r="D14687" s="3"/>
      <c r="E14687" s="4"/>
      <c r="U14687" s="4"/>
      <c r="W14687" s="4"/>
      <c r="AJ14687" s="3"/>
    </row>
    <row r="14688" spans="3:36">
      <c r="C14688" s="3"/>
      <c r="D14688" s="3"/>
      <c r="E14688" s="4"/>
      <c r="U14688" s="4"/>
      <c r="W14688" s="4"/>
      <c r="AJ14688" s="3"/>
    </row>
    <row r="14689" spans="3:36">
      <c r="C14689" s="3"/>
      <c r="D14689" s="3"/>
      <c r="E14689" s="4"/>
      <c r="AJ14689" s="3"/>
    </row>
    <row r="14690" spans="3:36">
      <c r="C14690" s="3"/>
      <c r="D14690" s="3"/>
      <c r="E14690" s="4"/>
      <c r="AJ14690" s="3"/>
    </row>
    <row r="14691" spans="3:36">
      <c r="C14691" s="3"/>
      <c r="D14691" s="3"/>
      <c r="E14691" s="4"/>
      <c r="AJ14691" s="3"/>
    </row>
    <row r="14692" spans="3:36">
      <c r="C14692" s="3"/>
      <c r="D14692" s="3"/>
      <c r="E14692" s="4"/>
      <c r="AJ14692" s="3"/>
    </row>
    <row r="14693" spans="3:36">
      <c r="C14693" s="3"/>
      <c r="D14693" s="3"/>
      <c r="E14693" s="4"/>
      <c r="U14693" s="4"/>
      <c r="W14693" s="4"/>
    </row>
    <row r="14694" spans="3:36">
      <c r="C14694" s="3"/>
      <c r="D14694" s="3"/>
      <c r="E14694" s="4"/>
      <c r="U14694" s="4"/>
      <c r="W14694" s="4"/>
    </row>
    <row r="14695" spans="3:36">
      <c r="C14695" s="3"/>
      <c r="D14695" s="3"/>
      <c r="E14695" s="4"/>
      <c r="U14695" s="4"/>
      <c r="W14695" s="4"/>
    </row>
    <row r="14696" spans="3:36">
      <c r="C14696" s="3"/>
      <c r="D14696" s="3"/>
      <c r="E14696" s="4"/>
      <c r="U14696" s="4"/>
      <c r="W14696" s="4"/>
    </row>
    <row r="14697" spans="3:36">
      <c r="C14697" s="3"/>
      <c r="D14697" s="3"/>
      <c r="E14697" s="4"/>
      <c r="U14697" s="4"/>
      <c r="W14697" s="4"/>
    </row>
    <row r="14698" spans="3:36">
      <c r="C14698" s="3"/>
      <c r="D14698" s="3"/>
      <c r="E14698" s="4"/>
      <c r="AJ14698" s="3"/>
    </row>
    <row r="14699" spans="3:36">
      <c r="C14699" s="3"/>
      <c r="D14699" s="3"/>
      <c r="E14699" s="4"/>
      <c r="AJ14699" s="3"/>
    </row>
    <row r="14700" spans="3:36">
      <c r="C14700" s="3"/>
      <c r="D14700" s="3"/>
      <c r="E14700" s="4"/>
      <c r="AJ14700" s="3"/>
    </row>
    <row r="14701" spans="3:36">
      <c r="C14701" s="3"/>
      <c r="D14701" s="3"/>
      <c r="E14701" s="4"/>
      <c r="AJ14701" s="3"/>
    </row>
    <row r="14702" spans="3:36">
      <c r="C14702" s="3"/>
      <c r="D14702" s="3"/>
      <c r="E14702" s="4"/>
      <c r="AJ14702" s="3"/>
    </row>
    <row r="14703" spans="3:36">
      <c r="C14703" s="3"/>
      <c r="D14703" s="3"/>
      <c r="E14703" s="4"/>
      <c r="AJ14703" s="3"/>
    </row>
    <row r="14704" spans="3:36">
      <c r="C14704" s="3"/>
      <c r="D14704" s="3"/>
      <c r="E14704" s="4"/>
      <c r="AJ14704" s="3"/>
    </row>
    <row r="14705" spans="3:36">
      <c r="C14705" s="3"/>
      <c r="D14705" s="3"/>
      <c r="E14705" s="4"/>
      <c r="AJ14705" s="3"/>
    </row>
    <row r="14706" spans="3:36">
      <c r="C14706" s="3"/>
      <c r="D14706" s="3"/>
      <c r="E14706" s="4"/>
      <c r="AJ14706" s="3"/>
    </row>
    <row r="14707" spans="3:36">
      <c r="C14707" s="3"/>
      <c r="D14707" s="3"/>
      <c r="E14707" s="4"/>
      <c r="AJ14707" s="3"/>
    </row>
    <row r="14708" spans="3:36">
      <c r="C14708" s="3"/>
      <c r="D14708" s="3"/>
      <c r="E14708" s="4"/>
      <c r="AJ14708" s="3"/>
    </row>
    <row r="14709" spans="3:36">
      <c r="C14709" s="3"/>
      <c r="D14709" s="3"/>
      <c r="E14709" s="4"/>
      <c r="AJ14709" s="3"/>
    </row>
    <row r="14710" spans="3:36">
      <c r="C14710" s="3"/>
      <c r="D14710" s="3"/>
      <c r="E14710" s="4"/>
      <c r="U14710" s="4"/>
      <c r="W14710" s="4"/>
    </row>
    <row r="14711" spans="3:36">
      <c r="C14711" s="3"/>
      <c r="D14711" s="3"/>
      <c r="E14711" s="4"/>
      <c r="U14711" s="4"/>
      <c r="W14711" s="4"/>
    </row>
    <row r="14712" spans="3:36">
      <c r="C14712" s="3"/>
      <c r="D14712" s="3"/>
      <c r="E14712" s="4"/>
      <c r="U14712" s="4"/>
      <c r="W14712" s="4"/>
    </row>
    <row r="14713" spans="3:36">
      <c r="C14713" s="3"/>
      <c r="D14713" s="3"/>
      <c r="E14713" s="4"/>
      <c r="U14713" s="4"/>
      <c r="W14713" s="4"/>
    </row>
    <row r="14714" spans="3:36">
      <c r="C14714" s="3"/>
      <c r="D14714" s="3"/>
      <c r="E14714" s="4"/>
      <c r="U14714" s="4"/>
      <c r="W14714" s="4"/>
      <c r="AJ14714" s="3"/>
    </row>
    <row r="14715" spans="3:36">
      <c r="C14715" s="3"/>
      <c r="D14715" s="3"/>
      <c r="E14715" s="4"/>
      <c r="U14715" s="4"/>
      <c r="W14715" s="4"/>
      <c r="AJ14715" s="3"/>
    </row>
    <row r="14716" spans="3:36">
      <c r="C14716" s="3"/>
      <c r="D14716" s="3"/>
      <c r="E14716" s="4"/>
      <c r="U14716" s="4"/>
      <c r="W14716" s="4"/>
      <c r="AJ14716" s="3"/>
    </row>
    <row r="14717" spans="3:36">
      <c r="C14717" s="3"/>
      <c r="D14717" s="3"/>
      <c r="E14717" s="4"/>
      <c r="U14717" s="4"/>
      <c r="W14717" s="4"/>
      <c r="AJ14717" s="3"/>
    </row>
    <row r="14718" spans="3:36">
      <c r="C14718" s="3"/>
      <c r="D14718" s="3"/>
      <c r="E14718" s="4"/>
      <c r="U14718" s="4"/>
      <c r="W14718" s="4"/>
      <c r="AJ14718" s="3"/>
    </row>
    <row r="14719" spans="3:36">
      <c r="C14719" s="3"/>
      <c r="D14719" s="3"/>
      <c r="E14719" s="4"/>
      <c r="U14719" s="4"/>
      <c r="W14719" s="4"/>
      <c r="AJ14719" s="3"/>
    </row>
    <row r="14720" spans="3:36">
      <c r="C14720" s="3"/>
      <c r="D14720" s="3"/>
      <c r="E14720" s="4"/>
      <c r="U14720" s="4"/>
      <c r="W14720" s="4"/>
      <c r="AJ14720" s="3"/>
    </row>
    <row r="14721" spans="3:36">
      <c r="C14721" s="3"/>
      <c r="D14721" s="3"/>
      <c r="E14721" s="4"/>
      <c r="U14721" s="4"/>
      <c r="W14721" s="4"/>
      <c r="AJ14721" s="3"/>
    </row>
    <row r="14722" spans="3:36">
      <c r="C14722" s="3"/>
      <c r="D14722" s="3"/>
      <c r="E14722" s="4"/>
      <c r="U14722" s="4"/>
      <c r="W14722" s="4"/>
      <c r="AJ14722" s="3"/>
    </row>
    <row r="14723" spans="3:36">
      <c r="C14723" s="3"/>
      <c r="D14723" s="3"/>
      <c r="E14723" s="4"/>
      <c r="U14723" s="4"/>
      <c r="W14723" s="4"/>
    </row>
    <row r="14724" spans="3:36">
      <c r="C14724" s="3"/>
      <c r="D14724" s="3"/>
      <c r="E14724" s="4"/>
      <c r="U14724" s="4"/>
      <c r="W14724" s="4"/>
    </row>
    <row r="14725" spans="3:36">
      <c r="C14725" s="3"/>
      <c r="D14725" s="3"/>
      <c r="E14725" s="4"/>
      <c r="U14725" s="4"/>
      <c r="W14725" s="4"/>
    </row>
    <row r="14726" spans="3:36">
      <c r="C14726" s="3"/>
      <c r="D14726" s="3"/>
      <c r="E14726" s="4"/>
      <c r="U14726" s="4"/>
      <c r="W14726" s="4"/>
    </row>
    <row r="14727" spans="3:36">
      <c r="C14727" s="3"/>
      <c r="D14727" s="3"/>
      <c r="E14727" s="4"/>
      <c r="AJ14727" s="3"/>
    </row>
    <row r="14728" spans="3:36">
      <c r="C14728" s="3"/>
      <c r="D14728" s="3"/>
      <c r="E14728" s="4"/>
    </row>
    <row r="14729" spans="3:36">
      <c r="C14729" s="3"/>
      <c r="D14729" s="3"/>
      <c r="E14729" s="4"/>
      <c r="AJ14729" s="3"/>
    </row>
    <row r="14730" spans="3:36">
      <c r="C14730" s="3"/>
      <c r="D14730" s="3"/>
      <c r="E14730" s="4"/>
    </row>
    <row r="14731" spans="3:36">
      <c r="C14731" s="3"/>
      <c r="D14731" s="3"/>
      <c r="E14731" s="4"/>
      <c r="AJ14731" s="3"/>
    </row>
    <row r="14732" spans="3:36">
      <c r="C14732" s="3"/>
      <c r="D14732" s="3"/>
      <c r="E14732" s="4"/>
      <c r="AJ14732" s="3"/>
    </row>
    <row r="14733" spans="3:36">
      <c r="C14733" s="3"/>
      <c r="D14733" s="3"/>
      <c r="E14733" s="4"/>
      <c r="AJ14733" s="3"/>
    </row>
    <row r="14734" spans="3:36">
      <c r="C14734" s="3"/>
      <c r="D14734" s="3"/>
      <c r="E14734" s="4"/>
      <c r="AJ14734" s="3"/>
    </row>
    <row r="14735" spans="3:36">
      <c r="C14735" s="3"/>
      <c r="D14735" s="3"/>
      <c r="E14735" s="4"/>
      <c r="U14735" s="4"/>
      <c r="W14735" s="4"/>
      <c r="AJ14735" s="3"/>
    </row>
    <row r="14736" spans="3:36">
      <c r="C14736" s="3"/>
      <c r="D14736" s="3"/>
      <c r="E14736" s="4"/>
      <c r="U14736" s="4"/>
      <c r="W14736" s="4"/>
      <c r="AJ14736" s="3"/>
    </row>
    <row r="14737" spans="3:36">
      <c r="C14737" s="3"/>
      <c r="D14737" s="3"/>
      <c r="E14737" s="4"/>
      <c r="U14737" s="4"/>
      <c r="W14737" s="4"/>
      <c r="AJ14737" s="3"/>
    </row>
    <row r="14738" spans="3:36">
      <c r="C14738" s="3"/>
      <c r="D14738" s="3"/>
      <c r="E14738" s="4"/>
      <c r="U14738" s="4"/>
      <c r="W14738" s="4"/>
      <c r="AJ14738" s="3"/>
    </row>
    <row r="14739" spans="3:36">
      <c r="C14739" s="3"/>
      <c r="D14739" s="3"/>
      <c r="E14739" s="4"/>
      <c r="U14739" s="4"/>
      <c r="W14739" s="4"/>
      <c r="AJ14739" s="3"/>
    </row>
    <row r="14740" spans="3:36">
      <c r="C14740" s="3"/>
      <c r="D14740" s="3"/>
      <c r="E14740" s="4"/>
      <c r="U14740" s="4"/>
      <c r="W14740" s="4"/>
      <c r="AJ14740" s="3"/>
    </row>
    <row r="14741" spans="3:36">
      <c r="C14741" s="3"/>
      <c r="D14741" s="3"/>
      <c r="E14741" s="4"/>
      <c r="U14741" s="4"/>
      <c r="W14741" s="4"/>
      <c r="AJ14741" s="3"/>
    </row>
    <row r="14742" spans="3:36">
      <c r="C14742" s="3"/>
      <c r="D14742" s="3"/>
      <c r="E14742" s="4"/>
      <c r="U14742" s="4"/>
      <c r="W14742" s="4"/>
    </row>
    <row r="14743" spans="3:36">
      <c r="C14743" s="3"/>
      <c r="D14743" s="3"/>
      <c r="E14743" s="4"/>
      <c r="U14743" s="4"/>
      <c r="W14743" s="4"/>
    </row>
    <row r="14744" spans="3:36">
      <c r="C14744" s="3"/>
      <c r="D14744" s="3"/>
      <c r="E14744" s="4"/>
      <c r="U14744" s="4"/>
      <c r="W14744" s="4"/>
    </row>
    <row r="14745" spans="3:36">
      <c r="C14745" s="3"/>
      <c r="D14745" s="3"/>
      <c r="E14745" s="4"/>
      <c r="U14745" s="4"/>
      <c r="W14745" s="4"/>
    </row>
    <row r="14746" spans="3:36">
      <c r="C14746" s="3"/>
      <c r="D14746" s="3"/>
      <c r="E14746" s="4"/>
      <c r="U14746" s="4"/>
      <c r="W14746" s="4"/>
      <c r="AJ14746" s="3"/>
    </row>
    <row r="14747" spans="3:36">
      <c r="C14747" s="3"/>
      <c r="D14747" s="3"/>
      <c r="E14747" s="4"/>
      <c r="U14747" s="4"/>
      <c r="W14747" s="4"/>
      <c r="AJ14747" s="3"/>
    </row>
    <row r="14748" spans="3:36">
      <c r="C14748" s="3"/>
      <c r="D14748" s="3"/>
      <c r="E14748" s="4"/>
      <c r="U14748" s="4"/>
      <c r="W14748" s="4"/>
      <c r="AJ14748" s="3"/>
    </row>
    <row r="14749" spans="3:36">
      <c r="C14749" s="3"/>
      <c r="D14749" s="3"/>
      <c r="E14749" s="4"/>
      <c r="U14749" s="4"/>
      <c r="W14749" s="4"/>
      <c r="AJ14749" s="3"/>
    </row>
    <row r="14750" spans="3:36">
      <c r="C14750" s="3"/>
      <c r="D14750" s="3"/>
      <c r="E14750" s="4"/>
      <c r="U14750" s="4"/>
      <c r="W14750" s="4"/>
      <c r="AJ14750" s="3"/>
    </row>
    <row r="14751" spans="3:36">
      <c r="C14751" s="3"/>
      <c r="D14751" s="3"/>
      <c r="E14751" s="4"/>
      <c r="U14751" s="4"/>
      <c r="W14751" s="4"/>
      <c r="AJ14751" s="3"/>
    </row>
    <row r="14752" spans="3:36">
      <c r="C14752" s="3"/>
      <c r="D14752" s="3"/>
      <c r="E14752" s="4"/>
      <c r="U14752" s="4"/>
      <c r="W14752" s="4"/>
      <c r="AJ14752" s="3"/>
    </row>
    <row r="14753" spans="3:36">
      <c r="C14753" s="3"/>
      <c r="D14753" s="3"/>
      <c r="E14753" s="4"/>
      <c r="U14753" s="4"/>
      <c r="W14753" s="4"/>
      <c r="AJ14753" s="3"/>
    </row>
    <row r="14754" spans="3:36">
      <c r="C14754" s="3"/>
      <c r="D14754" s="3"/>
      <c r="E14754" s="4"/>
      <c r="U14754" s="4"/>
      <c r="W14754" s="4"/>
      <c r="AJ14754" s="3"/>
    </row>
    <row r="14755" spans="3:36">
      <c r="C14755" s="3"/>
      <c r="D14755" s="3"/>
      <c r="E14755" s="4"/>
      <c r="U14755" s="4"/>
      <c r="W14755" s="4"/>
      <c r="AJ14755" s="3"/>
    </row>
    <row r="14756" spans="3:36">
      <c r="C14756" s="3"/>
      <c r="D14756" s="3"/>
      <c r="E14756" s="4"/>
      <c r="U14756" s="4"/>
      <c r="W14756" s="4"/>
      <c r="AJ14756" s="3"/>
    </row>
    <row r="14757" spans="3:36">
      <c r="C14757" s="3"/>
      <c r="D14757" s="3"/>
      <c r="E14757" s="4"/>
      <c r="U14757" s="4"/>
      <c r="W14757" s="4"/>
      <c r="AJ14757" s="3"/>
    </row>
    <row r="14758" spans="3:36">
      <c r="C14758" s="3"/>
      <c r="D14758" s="3"/>
      <c r="E14758" s="4"/>
      <c r="U14758" s="4"/>
      <c r="W14758" s="4"/>
      <c r="AJ14758" s="3"/>
    </row>
    <row r="14759" spans="3:36">
      <c r="C14759" s="3"/>
      <c r="D14759" s="3"/>
      <c r="E14759" s="4"/>
      <c r="U14759" s="4"/>
      <c r="W14759" s="4"/>
    </row>
    <row r="14760" spans="3:36">
      <c r="C14760" s="3"/>
      <c r="D14760" s="3"/>
      <c r="E14760" s="4"/>
      <c r="U14760" s="4"/>
      <c r="W14760" s="4"/>
    </row>
    <row r="14761" spans="3:36">
      <c r="C14761" s="3"/>
      <c r="D14761" s="3"/>
      <c r="E14761" s="4"/>
      <c r="U14761" s="4"/>
      <c r="W14761" s="4"/>
    </row>
    <row r="14762" spans="3:36">
      <c r="C14762" s="3"/>
      <c r="D14762" s="3"/>
      <c r="E14762" s="4"/>
      <c r="U14762" s="4"/>
      <c r="W14762" s="4"/>
    </row>
    <row r="14763" spans="3:36">
      <c r="C14763" s="3"/>
      <c r="D14763" s="3"/>
      <c r="E14763" s="4"/>
      <c r="U14763" s="4"/>
      <c r="W14763" s="4"/>
    </row>
    <row r="14764" spans="3:36">
      <c r="C14764" s="3"/>
      <c r="D14764" s="3"/>
      <c r="E14764" s="4"/>
    </row>
    <row r="14765" spans="3:36">
      <c r="C14765" s="3"/>
      <c r="D14765" s="3"/>
      <c r="E14765" s="4"/>
      <c r="AJ14765" s="3"/>
    </row>
    <row r="14766" spans="3:36">
      <c r="C14766" s="3"/>
      <c r="D14766" s="3"/>
      <c r="E14766" s="4"/>
      <c r="AJ14766" s="3"/>
    </row>
    <row r="14767" spans="3:36">
      <c r="C14767" s="3"/>
      <c r="D14767" s="3"/>
      <c r="E14767" s="4"/>
      <c r="AJ14767" s="3"/>
    </row>
    <row r="14768" spans="3:36">
      <c r="C14768" s="3"/>
      <c r="D14768" s="3"/>
      <c r="E14768" s="4"/>
      <c r="AJ14768" s="3"/>
    </row>
    <row r="14769" spans="3:36">
      <c r="C14769" s="3"/>
      <c r="D14769" s="3"/>
      <c r="E14769" s="4"/>
      <c r="U14769" s="4"/>
      <c r="W14769" s="4"/>
    </row>
    <row r="14770" spans="3:36">
      <c r="C14770" s="3"/>
      <c r="D14770" s="3"/>
      <c r="E14770" s="4"/>
      <c r="U14770" s="4"/>
      <c r="W14770" s="4"/>
    </row>
    <row r="14771" spans="3:36">
      <c r="C14771" s="3"/>
      <c r="D14771" s="3"/>
      <c r="E14771" s="4"/>
      <c r="U14771" s="4"/>
      <c r="W14771" s="4"/>
    </row>
    <row r="14772" spans="3:36">
      <c r="C14772" s="3"/>
      <c r="D14772" s="3"/>
      <c r="E14772" s="4"/>
      <c r="U14772" s="4"/>
      <c r="W14772" s="4"/>
    </row>
    <row r="14773" spans="3:36">
      <c r="C14773" s="3"/>
      <c r="D14773" s="3"/>
      <c r="E14773" s="4"/>
      <c r="U14773" s="4"/>
      <c r="W14773" s="4"/>
    </row>
    <row r="14774" spans="3:36">
      <c r="C14774" s="3"/>
      <c r="D14774" s="3"/>
      <c r="E14774" s="4"/>
      <c r="U14774" s="4"/>
      <c r="W14774" s="4"/>
    </row>
    <row r="14775" spans="3:36">
      <c r="C14775" s="3"/>
      <c r="D14775" s="3"/>
      <c r="E14775" s="4"/>
      <c r="U14775" s="4"/>
      <c r="W14775" s="4"/>
    </row>
    <row r="14776" spans="3:36">
      <c r="C14776" s="3"/>
      <c r="D14776" s="3"/>
      <c r="E14776" s="4"/>
      <c r="U14776" s="4"/>
      <c r="W14776" s="4"/>
    </row>
    <row r="14777" spans="3:36">
      <c r="C14777" s="3"/>
      <c r="D14777" s="3"/>
      <c r="E14777" s="4"/>
      <c r="U14777" s="4"/>
      <c r="W14777" s="4"/>
    </row>
    <row r="14778" spans="3:36">
      <c r="C14778" s="3"/>
      <c r="D14778" s="3"/>
      <c r="E14778" s="4"/>
      <c r="U14778" s="4"/>
      <c r="W14778" s="4"/>
    </row>
    <row r="14779" spans="3:36">
      <c r="C14779" s="3"/>
      <c r="D14779" s="3"/>
      <c r="E14779" s="4"/>
      <c r="U14779" s="4"/>
      <c r="W14779" s="4"/>
    </row>
    <row r="14780" spans="3:36">
      <c r="C14780" s="3"/>
      <c r="D14780" s="3"/>
      <c r="E14780" s="4"/>
      <c r="U14780" s="4"/>
      <c r="W14780" s="4"/>
    </row>
    <row r="14781" spans="3:36">
      <c r="C14781" s="3"/>
      <c r="D14781" s="3"/>
      <c r="E14781" s="4"/>
      <c r="U14781" s="4"/>
      <c r="W14781" s="4"/>
    </row>
    <row r="14782" spans="3:36">
      <c r="C14782" s="3"/>
      <c r="D14782" s="3"/>
      <c r="E14782" s="4"/>
      <c r="U14782" s="4"/>
      <c r="W14782" s="4"/>
    </row>
    <row r="14783" spans="3:36">
      <c r="C14783" s="3"/>
      <c r="D14783" s="3"/>
      <c r="E14783" s="4"/>
      <c r="U14783" s="4"/>
      <c r="W14783" s="4"/>
    </row>
    <row r="14784" spans="3:36">
      <c r="C14784" s="3"/>
      <c r="D14784" s="3"/>
      <c r="E14784" s="4"/>
      <c r="AJ14784" s="3"/>
    </row>
    <row r="14785" spans="3:36">
      <c r="C14785" s="3"/>
      <c r="D14785" s="3"/>
      <c r="E14785" s="4"/>
    </row>
    <row r="14786" spans="3:36">
      <c r="C14786" s="3"/>
      <c r="D14786" s="3"/>
      <c r="E14786" s="4"/>
      <c r="AJ14786" s="3"/>
    </row>
    <row r="14787" spans="3:36">
      <c r="C14787" s="3"/>
      <c r="D14787" s="3"/>
      <c r="E14787" s="4"/>
      <c r="AJ14787" s="3"/>
    </row>
    <row r="14788" spans="3:36">
      <c r="C14788" s="3"/>
      <c r="D14788" s="3"/>
      <c r="E14788" s="4"/>
      <c r="AJ14788" s="3"/>
    </row>
    <row r="14789" spans="3:36">
      <c r="C14789" s="3"/>
      <c r="D14789" s="3"/>
      <c r="E14789" s="4"/>
      <c r="AJ14789" s="3"/>
    </row>
    <row r="14790" spans="3:36">
      <c r="C14790" s="3"/>
      <c r="D14790" s="3"/>
      <c r="E14790" s="4"/>
      <c r="AJ14790" s="3"/>
    </row>
    <row r="14791" spans="3:36">
      <c r="C14791" s="3"/>
      <c r="D14791" s="3"/>
      <c r="E14791" s="4"/>
      <c r="AJ14791" s="3"/>
    </row>
    <row r="14792" spans="3:36">
      <c r="C14792" s="3"/>
      <c r="D14792" s="3"/>
      <c r="E14792" s="4"/>
    </row>
    <row r="14793" spans="3:36">
      <c r="C14793" s="3"/>
      <c r="D14793" s="3"/>
      <c r="E14793" s="4"/>
    </row>
    <row r="14794" spans="3:36">
      <c r="C14794" s="3"/>
      <c r="D14794" s="3"/>
      <c r="E14794" s="4"/>
      <c r="U14794" s="4"/>
      <c r="W14794" s="4"/>
      <c r="AJ14794" s="3"/>
    </row>
    <row r="14795" spans="3:36">
      <c r="C14795" s="3"/>
      <c r="D14795" s="3"/>
      <c r="E14795" s="4"/>
      <c r="U14795" s="4"/>
      <c r="W14795" s="4"/>
      <c r="AJ14795" s="3"/>
    </row>
    <row r="14796" spans="3:36">
      <c r="C14796" s="3"/>
      <c r="D14796" s="3"/>
      <c r="E14796" s="4"/>
      <c r="U14796" s="4"/>
      <c r="W14796" s="4"/>
      <c r="AJ14796" s="3"/>
    </row>
    <row r="14797" spans="3:36">
      <c r="C14797" s="3"/>
      <c r="D14797" s="3"/>
      <c r="E14797" s="4"/>
      <c r="U14797" s="4"/>
      <c r="W14797" s="4"/>
      <c r="AJ14797" s="3"/>
    </row>
    <row r="14798" spans="3:36">
      <c r="C14798" s="3"/>
      <c r="D14798" s="3"/>
      <c r="E14798" s="4"/>
      <c r="U14798" s="4"/>
      <c r="W14798" s="4"/>
      <c r="AJ14798" s="3"/>
    </row>
    <row r="14799" spans="3:36">
      <c r="C14799" s="3"/>
      <c r="D14799" s="3"/>
      <c r="E14799" s="4"/>
      <c r="U14799" s="4"/>
      <c r="W14799" s="4"/>
    </row>
    <row r="14800" spans="3:36">
      <c r="C14800" s="3"/>
      <c r="D14800" s="3"/>
      <c r="E14800" s="4"/>
      <c r="U14800" s="4"/>
      <c r="W14800" s="4"/>
    </row>
    <row r="14801" spans="3:36">
      <c r="C14801" s="3"/>
      <c r="D14801" s="3"/>
      <c r="E14801" s="4"/>
      <c r="U14801" s="4"/>
      <c r="W14801" s="4"/>
    </row>
    <row r="14802" spans="3:36">
      <c r="C14802" s="3"/>
      <c r="D14802" s="3"/>
      <c r="E14802" s="4"/>
      <c r="U14802" s="4"/>
      <c r="W14802" s="4"/>
    </row>
    <row r="14803" spans="3:36">
      <c r="C14803" s="3"/>
      <c r="D14803" s="3"/>
      <c r="E14803" s="4"/>
      <c r="U14803" s="4"/>
      <c r="W14803" s="4"/>
    </row>
    <row r="14804" spans="3:36">
      <c r="C14804" s="3"/>
      <c r="D14804" s="3"/>
      <c r="E14804" s="4"/>
      <c r="U14804" s="4"/>
      <c r="W14804" s="4"/>
      <c r="AJ14804" s="3"/>
    </row>
    <row r="14805" spans="3:36">
      <c r="C14805" s="3"/>
      <c r="D14805" s="3"/>
      <c r="E14805" s="4"/>
      <c r="U14805" s="4"/>
      <c r="W14805" s="4"/>
      <c r="AJ14805" s="3"/>
    </row>
    <row r="14806" spans="3:36">
      <c r="C14806" s="3"/>
      <c r="D14806" s="3"/>
      <c r="E14806" s="4"/>
      <c r="U14806" s="4"/>
      <c r="W14806" s="4"/>
      <c r="AJ14806" s="3"/>
    </row>
    <row r="14807" spans="3:36">
      <c r="C14807" s="3"/>
      <c r="D14807" s="3"/>
      <c r="E14807" s="4"/>
      <c r="U14807" s="4"/>
      <c r="W14807" s="4"/>
      <c r="AJ14807" s="3"/>
    </row>
    <row r="14808" spans="3:36">
      <c r="C14808" s="3"/>
      <c r="D14808" s="3"/>
      <c r="E14808" s="4"/>
      <c r="U14808" s="4"/>
      <c r="W14808" s="4"/>
      <c r="AJ14808" s="3"/>
    </row>
    <row r="14809" spans="3:36">
      <c r="C14809" s="3"/>
      <c r="D14809" s="3"/>
      <c r="E14809" s="4"/>
      <c r="U14809" s="4"/>
      <c r="W14809" s="4"/>
      <c r="AJ14809" s="3"/>
    </row>
    <row r="14810" spans="3:36">
      <c r="C14810" s="3"/>
      <c r="D14810" s="3"/>
      <c r="E14810" s="4"/>
      <c r="U14810" s="4"/>
      <c r="W14810" s="4"/>
      <c r="AJ14810" s="3"/>
    </row>
    <row r="14811" spans="3:36">
      <c r="C14811" s="3"/>
      <c r="D14811" s="3"/>
      <c r="E14811" s="4"/>
      <c r="U14811" s="4"/>
      <c r="W14811" s="4"/>
      <c r="AJ14811" s="3"/>
    </row>
    <row r="14812" spans="3:36">
      <c r="C14812" s="3"/>
      <c r="D14812" s="3"/>
      <c r="E14812" s="4"/>
      <c r="U14812" s="4"/>
      <c r="W14812" s="4"/>
      <c r="AJ14812" s="3"/>
    </row>
    <row r="14813" spans="3:36">
      <c r="C14813" s="3"/>
      <c r="D14813" s="3"/>
      <c r="E14813" s="4"/>
      <c r="U14813" s="4"/>
      <c r="W14813" s="4"/>
      <c r="AJ14813" s="3"/>
    </row>
    <row r="14814" spans="3:36">
      <c r="C14814" s="3"/>
      <c r="D14814" s="3"/>
      <c r="E14814" s="4"/>
      <c r="AJ14814" s="3"/>
    </row>
    <row r="14815" spans="3:36">
      <c r="C14815" s="3"/>
      <c r="D14815" s="3"/>
      <c r="E14815" s="4"/>
      <c r="AJ14815" s="3"/>
    </row>
    <row r="14816" spans="3:36">
      <c r="C14816" s="3"/>
      <c r="D14816" s="3"/>
      <c r="E14816" s="4"/>
      <c r="AJ14816" s="3"/>
    </row>
    <row r="14817" spans="3:36">
      <c r="C14817" s="3"/>
      <c r="D14817" s="3"/>
      <c r="E14817" s="4"/>
    </row>
    <row r="14818" spans="3:36">
      <c r="C14818" s="3"/>
      <c r="D14818" s="3"/>
      <c r="E14818" s="4"/>
      <c r="U14818" s="4"/>
      <c r="W14818" s="4"/>
    </row>
    <row r="14819" spans="3:36">
      <c r="C14819" s="3"/>
      <c r="D14819" s="3"/>
      <c r="E14819" s="4"/>
      <c r="U14819" s="4"/>
      <c r="W14819" s="4"/>
    </row>
    <row r="14820" spans="3:36">
      <c r="C14820" s="3"/>
      <c r="D14820" s="3"/>
      <c r="E14820" s="4"/>
      <c r="AJ14820" s="3"/>
    </row>
    <row r="14821" spans="3:36">
      <c r="C14821" s="3"/>
      <c r="D14821" s="3"/>
      <c r="E14821" s="4"/>
      <c r="AJ14821" s="3"/>
    </row>
    <row r="14822" spans="3:36">
      <c r="C14822" s="3"/>
      <c r="D14822" s="3"/>
      <c r="E14822" s="4"/>
      <c r="AJ14822" s="3"/>
    </row>
    <row r="14823" spans="3:36">
      <c r="C14823" s="3"/>
      <c r="D14823" s="3"/>
      <c r="E14823" s="4"/>
      <c r="AJ14823" s="3"/>
    </row>
    <row r="14824" spans="3:36">
      <c r="C14824" s="3"/>
      <c r="D14824" s="3"/>
      <c r="E14824" s="4"/>
      <c r="AJ14824" s="3"/>
    </row>
    <row r="14825" spans="3:36">
      <c r="C14825" s="3"/>
      <c r="D14825" s="3"/>
      <c r="E14825" s="4"/>
      <c r="AJ14825" s="3"/>
    </row>
    <row r="14826" spans="3:36">
      <c r="C14826" s="3"/>
      <c r="D14826" s="3"/>
      <c r="E14826" s="4"/>
      <c r="AJ14826" s="3"/>
    </row>
    <row r="14827" spans="3:36">
      <c r="C14827" s="3"/>
      <c r="D14827" s="3"/>
      <c r="E14827" s="4"/>
      <c r="AJ14827" s="3"/>
    </row>
    <row r="14828" spans="3:36">
      <c r="C14828" s="3"/>
      <c r="D14828" s="3"/>
      <c r="E14828" s="4"/>
      <c r="AJ14828" s="3"/>
    </row>
    <row r="14829" spans="3:36">
      <c r="C14829" s="3"/>
      <c r="D14829" s="3"/>
      <c r="E14829" s="4"/>
      <c r="AJ14829" s="3"/>
    </row>
    <row r="14830" spans="3:36">
      <c r="C14830" s="3"/>
      <c r="D14830" s="3"/>
      <c r="E14830" s="4"/>
      <c r="AJ14830" s="3"/>
    </row>
    <row r="14831" spans="3:36">
      <c r="C14831" s="3"/>
      <c r="D14831" s="3"/>
      <c r="E14831" s="4"/>
      <c r="AJ14831" s="3"/>
    </row>
    <row r="14832" spans="3:36">
      <c r="C14832" s="3"/>
      <c r="D14832" s="3"/>
      <c r="E14832" s="4"/>
      <c r="AJ14832" s="3"/>
    </row>
    <row r="14833" spans="3:36">
      <c r="C14833" s="3"/>
      <c r="D14833" s="3"/>
      <c r="E14833" s="4"/>
      <c r="AJ14833" s="3"/>
    </row>
    <row r="14834" spans="3:36">
      <c r="C14834" s="3"/>
      <c r="D14834" s="3"/>
      <c r="E14834" s="4"/>
      <c r="AJ14834" s="3"/>
    </row>
    <row r="14835" spans="3:36">
      <c r="C14835" s="3"/>
      <c r="D14835" s="3"/>
      <c r="E14835" s="4"/>
      <c r="AJ14835" s="3"/>
    </row>
    <row r="14836" spans="3:36">
      <c r="C14836" s="3"/>
      <c r="D14836" s="3"/>
      <c r="E14836" s="4"/>
      <c r="U14836" s="4"/>
      <c r="W14836" s="4"/>
    </row>
    <row r="14837" spans="3:36">
      <c r="C14837" s="3"/>
      <c r="D14837" s="3"/>
      <c r="E14837" s="4"/>
      <c r="U14837" s="4"/>
      <c r="W14837" s="4"/>
    </row>
    <row r="14838" spans="3:36">
      <c r="C14838" s="3"/>
      <c r="D14838" s="3"/>
      <c r="E14838" s="4"/>
      <c r="U14838" s="4"/>
      <c r="W14838" s="4"/>
    </row>
    <row r="14839" spans="3:36">
      <c r="C14839" s="3"/>
      <c r="D14839" s="3"/>
      <c r="E14839" s="4"/>
      <c r="U14839" s="4"/>
      <c r="W14839" s="4"/>
    </row>
    <row r="14840" spans="3:36">
      <c r="C14840" s="3"/>
      <c r="D14840" s="3"/>
      <c r="E14840" s="4"/>
      <c r="U14840" s="4"/>
      <c r="W14840" s="4"/>
    </row>
    <row r="14841" spans="3:36">
      <c r="C14841" s="3"/>
      <c r="D14841" s="3"/>
      <c r="E14841" s="4"/>
      <c r="U14841" s="4"/>
      <c r="W14841" s="4"/>
    </row>
    <row r="14842" spans="3:36">
      <c r="C14842" s="3"/>
      <c r="D14842" s="3"/>
      <c r="E14842" s="4"/>
      <c r="U14842" s="4"/>
      <c r="W14842" s="4"/>
      <c r="AJ14842" s="3"/>
    </row>
    <row r="14843" spans="3:36">
      <c r="C14843" s="3"/>
      <c r="D14843" s="3"/>
      <c r="E14843" s="4"/>
      <c r="U14843" s="4"/>
      <c r="W14843" s="4"/>
      <c r="AJ14843" s="3"/>
    </row>
    <row r="14844" spans="3:36">
      <c r="C14844" s="3"/>
      <c r="D14844" s="3"/>
      <c r="E14844" s="4"/>
      <c r="U14844" s="4"/>
      <c r="W14844" s="4"/>
      <c r="AJ14844" s="3"/>
    </row>
    <row r="14845" spans="3:36">
      <c r="C14845" s="3"/>
      <c r="D14845" s="3"/>
      <c r="E14845" s="4"/>
      <c r="U14845" s="4"/>
      <c r="W14845" s="4"/>
      <c r="AJ14845" s="3"/>
    </row>
    <row r="14846" spans="3:36">
      <c r="C14846" s="3"/>
      <c r="D14846" s="3"/>
      <c r="E14846" s="4"/>
      <c r="U14846" s="4"/>
      <c r="W14846" s="4"/>
    </row>
    <row r="14847" spans="3:36">
      <c r="C14847" s="3"/>
      <c r="D14847" s="3"/>
      <c r="E14847" s="4"/>
      <c r="U14847" s="4"/>
      <c r="W14847" s="4"/>
    </row>
    <row r="14848" spans="3:36">
      <c r="C14848" s="3"/>
      <c r="D14848" s="3"/>
      <c r="E14848" s="4"/>
      <c r="U14848" s="4"/>
      <c r="W14848" s="4"/>
    </row>
    <row r="14849" spans="3:36">
      <c r="C14849" s="3"/>
      <c r="D14849" s="3"/>
      <c r="E14849" s="4"/>
      <c r="U14849" s="4"/>
      <c r="W14849" s="4"/>
    </row>
    <row r="14850" spans="3:36">
      <c r="C14850" s="3"/>
      <c r="D14850" s="3"/>
      <c r="E14850" s="4"/>
      <c r="U14850" s="4"/>
      <c r="W14850" s="4"/>
    </row>
    <row r="14851" spans="3:36">
      <c r="C14851" s="3"/>
      <c r="D14851" s="3"/>
      <c r="E14851" s="4"/>
      <c r="U14851" s="4"/>
      <c r="W14851" s="4"/>
    </row>
    <row r="14852" spans="3:36">
      <c r="C14852" s="3"/>
      <c r="D14852" s="3"/>
      <c r="E14852" s="4"/>
      <c r="U14852" s="4"/>
      <c r="W14852" s="4"/>
      <c r="AJ14852" s="3"/>
    </row>
    <row r="14853" spans="3:36">
      <c r="C14853" s="3"/>
      <c r="D14853" s="3"/>
      <c r="E14853" s="4"/>
      <c r="U14853" s="4"/>
      <c r="W14853" s="4"/>
      <c r="AJ14853" s="3"/>
    </row>
    <row r="14854" spans="3:36">
      <c r="C14854" s="3"/>
      <c r="D14854" s="3"/>
      <c r="E14854" s="4"/>
      <c r="U14854" s="4"/>
      <c r="W14854" s="4"/>
      <c r="AJ14854" s="3"/>
    </row>
    <row r="14855" spans="3:36">
      <c r="C14855" s="3"/>
      <c r="D14855" s="3"/>
      <c r="E14855" s="4"/>
      <c r="U14855" s="4"/>
      <c r="W14855" s="4"/>
      <c r="AJ14855" s="3"/>
    </row>
    <row r="14856" spans="3:36">
      <c r="C14856" s="3"/>
      <c r="D14856" s="3"/>
      <c r="E14856" s="4"/>
      <c r="AJ14856" s="3"/>
    </row>
    <row r="14857" spans="3:36">
      <c r="C14857" s="3"/>
      <c r="D14857" s="3"/>
      <c r="E14857" s="4"/>
      <c r="AJ14857" s="3"/>
    </row>
    <row r="14858" spans="3:36">
      <c r="C14858" s="3"/>
      <c r="D14858" s="3"/>
      <c r="E14858" s="4"/>
      <c r="AJ14858" s="3"/>
    </row>
    <row r="14859" spans="3:36">
      <c r="C14859" s="3"/>
      <c r="D14859" s="3"/>
      <c r="E14859" s="4"/>
      <c r="AJ14859" s="3"/>
    </row>
    <row r="14860" spans="3:36">
      <c r="C14860" s="3"/>
      <c r="D14860" s="3"/>
      <c r="E14860" s="4"/>
      <c r="AJ14860" s="3"/>
    </row>
    <row r="14861" spans="3:36">
      <c r="C14861" s="3"/>
      <c r="D14861" s="3"/>
      <c r="E14861" s="4"/>
      <c r="AJ14861" s="3"/>
    </row>
    <row r="14862" spans="3:36">
      <c r="C14862" s="3"/>
      <c r="D14862" s="3"/>
      <c r="E14862" s="4"/>
      <c r="AJ14862" s="3"/>
    </row>
    <row r="14863" spans="3:36">
      <c r="C14863" s="3"/>
      <c r="D14863" s="3"/>
      <c r="E14863" s="4"/>
      <c r="AJ14863" s="3"/>
    </row>
    <row r="14864" spans="3:36">
      <c r="C14864" s="3"/>
      <c r="D14864" s="3"/>
      <c r="E14864" s="4"/>
      <c r="AJ14864" s="3"/>
    </row>
    <row r="14865" spans="3:36">
      <c r="C14865" s="3"/>
      <c r="D14865" s="3"/>
      <c r="E14865" s="4"/>
      <c r="AJ14865" s="3"/>
    </row>
    <row r="14866" spans="3:36">
      <c r="C14866" s="3"/>
      <c r="D14866" s="3"/>
      <c r="E14866" s="4"/>
      <c r="AJ14866" s="3"/>
    </row>
    <row r="14867" spans="3:36">
      <c r="C14867" s="3"/>
      <c r="D14867" s="3"/>
      <c r="E14867" s="4"/>
      <c r="AJ14867" s="3"/>
    </row>
    <row r="14868" spans="3:36">
      <c r="C14868" s="3"/>
      <c r="D14868" s="3"/>
      <c r="E14868" s="4"/>
      <c r="AJ14868" s="3"/>
    </row>
    <row r="14869" spans="3:36">
      <c r="C14869" s="3"/>
      <c r="D14869" s="3"/>
      <c r="E14869" s="4"/>
      <c r="AJ14869" s="3"/>
    </row>
    <row r="14870" spans="3:36">
      <c r="C14870" s="3"/>
      <c r="D14870" s="3"/>
      <c r="E14870" s="4"/>
      <c r="U14870" s="4"/>
      <c r="W14870" s="4"/>
      <c r="AJ14870" s="3"/>
    </row>
    <row r="14871" spans="3:36">
      <c r="C14871" s="3"/>
      <c r="D14871" s="3"/>
      <c r="E14871" s="4"/>
      <c r="U14871" s="4"/>
      <c r="W14871" s="4"/>
      <c r="AJ14871" s="3"/>
    </row>
    <row r="14872" spans="3:36">
      <c r="C14872" s="3"/>
      <c r="D14872" s="3"/>
      <c r="E14872" s="4"/>
      <c r="U14872" s="4"/>
      <c r="W14872" s="4"/>
      <c r="AJ14872" s="3"/>
    </row>
    <row r="14873" spans="3:36">
      <c r="C14873" s="3"/>
      <c r="D14873" s="3"/>
      <c r="E14873" s="4"/>
      <c r="U14873" s="4"/>
      <c r="W14873" s="4"/>
      <c r="AJ14873" s="3"/>
    </row>
    <row r="14874" spans="3:36">
      <c r="C14874" s="3"/>
      <c r="D14874" s="3"/>
      <c r="E14874" s="4"/>
      <c r="U14874" s="4"/>
      <c r="W14874" s="4"/>
      <c r="AJ14874" s="3"/>
    </row>
    <row r="14875" spans="3:36">
      <c r="C14875" s="3"/>
      <c r="D14875" s="3"/>
      <c r="E14875" s="4"/>
      <c r="U14875" s="4"/>
      <c r="W14875" s="4"/>
      <c r="AJ14875" s="3"/>
    </row>
    <row r="14876" spans="3:36">
      <c r="C14876" s="3"/>
      <c r="D14876" s="3"/>
      <c r="E14876" s="4"/>
      <c r="U14876" s="4"/>
      <c r="W14876" s="4"/>
      <c r="AJ14876" s="3"/>
    </row>
    <row r="14877" spans="3:36">
      <c r="C14877" s="3"/>
      <c r="D14877" s="3"/>
      <c r="E14877" s="4"/>
      <c r="U14877" s="4"/>
      <c r="W14877" s="4"/>
      <c r="AJ14877" s="3"/>
    </row>
    <row r="14878" spans="3:36">
      <c r="C14878" s="3"/>
      <c r="D14878" s="3"/>
      <c r="E14878" s="4"/>
      <c r="U14878" s="4"/>
      <c r="W14878" s="4"/>
      <c r="AJ14878" s="3"/>
    </row>
    <row r="14879" spans="3:36">
      <c r="C14879" s="3"/>
      <c r="D14879" s="3"/>
      <c r="E14879" s="4"/>
      <c r="U14879" s="4"/>
      <c r="W14879" s="4"/>
      <c r="AJ14879" s="3"/>
    </row>
    <row r="14880" spans="3:36">
      <c r="C14880" s="3"/>
      <c r="D14880" s="3"/>
      <c r="E14880" s="4"/>
      <c r="U14880" s="4"/>
      <c r="W14880" s="4"/>
      <c r="AJ14880" s="3"/>
    </row>
    <row r="14881" spans="3:36">
      <c r="C14881" s="3"/>
      <c r="D14881" s="3"/>
      <c r="E14881" s="4"/>
      <c r="U14881" s="4"/>
      <c r="W14881" s="4"/>
      <c r="AJ14881" s="3"/>
    </row>
    <row r="14882" spans="3:36">
      <c r="C14882" s="3"/>
      <c r="D14882" s="3"/>
      <c r="E14882" s="4"/>
      <c r="U14882" s="4"/>
      <c r="W14882" s="4"/>
      <c r="AJ14882" s="3"/>
    </row>
    <row r="14883" spans="3:36">
      <c r="C14883" s="3"/>
      <c r="D14883" s="3"/>
      <c r="E14883" s="4"/>
      <c r="U14883" s="4"/>
      <c r="W14883" s="4"/>
      <c r="AJ14883" s="3"/>
    </row>
    <row r="14884" spans="3:36">
      <c r="C14884" s="3"/>
      <c r="D14884" s="3"/>
      <c r="E14884" s="4"/>
      <c r="U14884" s="4"/>
      <c r="W14884" s="4"/>
      <c r="AJ14884" s="3"/>
    </row>
    <row r="14885" spans="3:36">
      <c r="C14885" s="3"/>
      <c r="D14885" s="3"/>
      <c r="E14885" s="4"/>
      <c r="U14885" s="4"/>
      <c r="W14885" s="4"/>
      <c r="AJ14885" s="3"/>
    </row>
    <row r="14886" spans="3:36">
      <c r="C14886" s="3"/>
      <c r="D14886" s="3"/>
      <c r="E14886" s="4"/>
      <c r="U14886" s="4"/>
      <c r="W14886" s="4"/>
      <c r="AJ14886" s="3"/>
    </row>
    <row r="14887" spans="3:36">
      <c r="C14887" s="3"/>
      <c r="D14887" s="3"/>
      <c r="E14887" s="4"/>
      <c r="U14887" s="4"/>
      <c r="W14887" s="4"/>
      <c r="AJ14887" s="3"/>
    </row>
    <row r="14888" spans="3:36">
      <c r="C14888" s="3"/>
      <c r="D14888" s="3"/>
      <c r="E14888" s="4"/>
      <c r="U14888" s="4"/>
      <c r="W14888" s="4"/>
      <c r="AJ14888" s="3"/>
    </row>
    <row r="14889" spans="3:36">
      <c r="C14889" s="3"/>
      <c r="D14889" s="3"/>
      <c r="E14889" s="4"/>
      <c r="AJ14889" s="3"/>
    </row>
    <row r="14890" spans="3:36">
      <c r="C14890" s="3"/>
      <c r="D14890" s="3"/>
      <c r="E14890" s="4"/>
      <c r="AJ14890" s="3"/>
    </row>
    <row r="14891" spans="3:36">
      <c r="C14891" s="3"/>
      <c r="D14891" s="3"/>
      <c r="E14891" s="4"/>
      <c r="AJ14891" s="3"/>
    </row>
    <row r="14892" spans="3:36">
      <c r="C14892" s="3"/>
      <c r="D14892" s="3"/>
      <c r="E14892" s="4"/>
      <c r="AJ14892" s="3"/>
    </row>
    <row r="14893" spans="3:36">
      <c r="C14893" s="3"/>
      <c r="D14893" s="3"/>
      <c r="E14893" s="4"/>
      <c r="U14893" s="4"/>
      <c r="W14893" s="4"/>
    </row>
    <row r="14894" spans="3:36">
      <c r="C14894" s="3"/>
      <c r="D14894" s="3"/>
      <c r="E14894" s="4"/>
      <c r="U14894" s="4"/>
      <c r="W14894" s="4"/>
    </row>
    <row r="14895" spans="3:36">
      <c r="C14895" s="3"/>
      <c r="D14895" s="3"/>
      <c r="E14895" s="4"/>
      <c r="U14895" s="4"/>
      <c r="W14895" s="4"/>
    </row>
    <row r="14896" spans="3:36">
      <c r="C14896" s="3"/>
      <c r="D14896" s="3"/>
      <c r="E14896" s="4"/>
      <c r="U14896" s="4"/>
      <c r="W14896" s="4"/>
    </row>
    <row r="14897" spans="3:36">
      <c r="C14897" s="3"/>
      <c r="D14897" s="3"/>
      <c r="E14897" s="4"/>
      <c r="U14897" s="4"/>
      <c r="W14897" s="4"/>
      <c r="AJ14897" s="3"/>
    </row>
    <row r="14898" spans="3:36">
      <c r="C14898" s="3"/>
      <c r="D14898" s="3"/>
      <c r="E14898" s="4"/>
      <c r="U14898" s="4"/>
      <c r="W14898" s="4"/>
      <c r="AJ14898" s="3"/>
    </row>
    <row r="14899" spans="3:36">
      <c r="C14899" s="3"/>
      <c r="D14899" s="3"/>
      <c r="E14899" s="4"/>
      <c r="U14899" s="4"/>
      <c r="W14899" s="4"/>
      <c r="AJ14899" s="3"/>
    </row>
    <row r="14900" spans="3:36">
      <c r="C14900" s="3"/>
      <c r="D14900" s="3"/>
      <c r="E14900" s="4"/>
      <c r="U14900" s="4"/>
      <c r="W14900" s="4"/>
      <c r="AJ14900" s="3"/>
    </row>
    <row r="14901" spans="3:36">
      <c r="C14901" s="3"/>
      <c r="D14901" s="3"/>
      <c r="E14901" s="4"/>
      <c r="AJ14901" s="3"/>
    </row>
    <row r="14902" spans="3:36">
      <c r="C14902" s="3"/>
      <c r="D14902" s="3"/>
      <c r="E14902" s="4"/>
    </row>
    <row r="14903" spans="3:36">
      <c r="C14903" s="3"/>
      <c r="D14903" s="3"/>
      <c r="E14903" s="4"/>
      <c r="AJ14903" s="3"/>
    </row>
    <row r="14904" spans="3:36">
      <c r="C14904" s="3"/>
      <c r="D14904" s="3"/>
      <c r="E14904" s="4"/>
    </row>
    <row r="14905" spans="3:36">
      <c r="C14905" s="3"/>
      <c r="D14905" s="3"/>
      <c r="E14905" s="4"/>
      <c r="AJ14905" s="3"/>
    </row>
    <row r="14906" spans="3:36">
      <c r="C14906" s="3"/>
      <c r="D14906" s="3"/>
      <c r="E14906" s="4"/>
      <c r="AJ14906" s="3"/>
    </row>
    <row r="14907" spans="3:36">
      <c r="C14907" s="3"/>
      <c r="D14907" s="3"/>
      <c r="E14907" s="4"/>
      <c r="AJ14907" s="3"/>
    </row>
    <row r="14908" spans="3:36">
      <c r="C14908" s="3"/>
      <c r="D14908" s="3"/>
      <c r="E14908" s="4"/>
      <c r="AJ14908" s="3"/>
    </row>
    <row r="14909" spans="3:36">
      <c r="C14909" s="3"/>
      <c r="D14909" s="3"/>
      <c r="E14909" s="4"/>
      <c r="U14909" s="4"/>
      <c r="W14909" s="4"/>
    </row>
    <row r="14910" spans="3:36">
      <c r="C14910" s="3"/>
      <c r="D14910" s="3"/>
      <c r="E14910" s="4"/>
      <c r="U14910" s="4"/>
      <c r="W14910" s="4"/>
    </row>
    <row r="14911" spans="3:36">
      <c r="C14911" s="3"/>
      <c r="D14911" s="3"/>
      <c r="E14911" s="4"/>
      <c r="U14911" s="4"/>
      <c r="W14911" s="4"/>
    </row>
    <row r="14912" spans="3:36">
      <c r="C14912" s="3"/>
      <c r="D14912" s="3"/>
      <c r="E14912" s="4"/>
      <c r="U14912" s="4"/>
      <c r="W14912" s="4"/>
    </row>
    <row r="14913" spans="3:36">
      <c r="C14913" s="3"/>
      <c r="D14913" s="3"/>
      <c r="E14913" s="4"/>
      <c r="U14913" s="4"/>
      <c r="W14913" s="4"/>
    </row>
    <row r="14914" spans="3:36">
      <c r="C14914" s="3"/>
      <c r="D14914" s="3"/>
      <c r="E14914" s="4"/>
      <c r="U14914" s="4"/>
      <c r="W14914" s="4"/>
    </row>
    <row r="14915" spans="3:36">
      <c r="C14915" s="3"/>
      <c r="D14915" s="3"/>
      <c r="E14915" s="4"/>
      <c r="U14915" s="4"/>
      <c r="W14915" s="4"/>
    </row>
    <row r="14916" spans="3:36">
      <c r="C14916" s="3"/>
      <c r="D14916" s="3"/>
      <c r="E14916" s="4"/>
      <c r="U14916" s="4"/>
      <c r="W14916" s="4"/>
    </row>
    <row r="14917" spans="3:36">
      <c r="C14917" s="3"/>
      <c r="D14917" s="3"/>
      <c r="E14917" s="4"/>
      <c r="U14917" s="4"/>
      <c r="W14917" s="4"/>
    </row>
    <row r="14918" spans="3:36">
      <c r="C14918" s="3"/>
      <c r="D14918" s="3"/>
      <c r="E14918" s="4"/>
      <c r="U14918" s="4"/>
      <c r="W14918" s="4"/>
    </row>
    <row r="14919" spans="3:36">
      <c r="C14919" s="3"/>
      <c r="D14919" s="3"/>
      <c r="E14919" s="4"/>
      <c r="U14919" s="4"/>
      <c r="W14919" s="4"/>
    </row>
    <row r="14920" spans="3:36">
      <c r="C14920" s="3"/>
      <c r="D14920" s="3"/>
      <c r="E14920" s="4"/>
      <c r="U14920" s="4"/>
      <c r="W14920" s="4"/>
    </row>
    <row r="14921" spans="3:36">
      <c r="C14921" s="3"/>
      <c r="D14921" s="3"/>
      <c r="E14921" s="4"/>
      <c r="U14921" s="4"/>
      <c r="W14921" s="4"/>
    </row>
    <row r="14922" spans="3:36">
      <c r="C14922" s="3"/>
      <c r="D14922" s="3"/>
      <c r="E14922" s="4"/>
      <c r="AJ14922" s="3"/>
    </row>
    <row r="14923" spans="3:36">
      <c r="C14923" s="3"/>
      <c r="D14923" s="3"/>
      <c r="E14923" s="4"/>
    </row>
    <row r="14924" spans="3:36">
      <c r="C14924" s="3"/>
      <c r="D14924" s="3"/>
      <c r="E14924" s="4"/>
      <c r="AJ14924" s="3"/>
    </row>
    <row r="14925" spans="3:36">
      <c r="C14925" s="3"/>
      <c r="D14925" s="3"/>
      <c r="E14925" s="4"/>
      <c r="AJ14925" s="3"/>
    </row>
    <row r="14926" spans="3:36">
      <c r="C14926" s="3"/>
      <c r="D14926" s="3"/>
      <c r="E14926" s="4"/>
      <c r="AJ14926" s="3"/>
    </row>
    <row r="14927" spans="3:36">
      <c r="C14927" s="3"/>
      <c r="D14927" s="3"/>
      <c r="E14927" s="4"/>
      <c r="AJ14927" s="3"/>
    </row>
    <row r="14928" spans="3:36">
      <c r="C14928" s="3"/>
      <c r="D14928" s="3"/>
      <c r="E14928" s="4"/>
      <c r="AJ14928" s="3"/>
    </row>
    <row r="14929" spans="3:36">
      <c r="C14929" s="3"/>
      <c r="D14929" s="3"/>
      <c r="E14929" s="4"/>
      <c r="AJ14929" s="3"/>
    </row>
    <row r="14930" spans="3:36">
      <c r="C14930" s="3"/>
      <c r="D14930" s="3"/>
      <c r="E14930" s="4"/>
      <c r="AJ14930" s="3"/>
    </row>
    <row r="14931" spans="3:36">
      <c r="C14931" s="3"/>
      <c r="D14931" s="3"/>
      <c r="E14931" s="4"/>
      <c r="AJ14931" s="3"/>
    </row>
    <row r="14932" spans="3:36">
      <c r="C14932" s="3"/>
      <c r="D14932" s="3"/>
      <c r="E14932" s="4"/>
      <c r="AJ14932" s="3"/>
    </row>
    <row r="14933" spans="3:36">
      <c r="C14933" s="3"/>
      <c r="D14933" s="3"/>
      <c r="E14933" s="4"/>
      <c r="AJ14933" s="3"/>
    </row>
    <row r="14934" spans="3:36">
      <c r="C14934" s="3"/>
      <c r="D14934" s="3"/>
      <c r="E14934" s="4"/>
      <c r="U14934" s="4"/>
      <c r="W14934" s="4"/>
    </row>
    <row r="14935" spans="3:36">
      <c r="C14935" s="3"/>
      <c r="D14935" s="3"/>
      <c r="E14935" s="4"/>
      <c r="U14935" s="4"/>
      <c r="W14935" s="4"/>
    </row>
    <row r="14936" spans="3:36">
      <c r="C14936" s="3"/>
      <c r="D14936" s="3"/>
      <c r="E14936" s="4"/>
      <c r="U14936" s="4"/>
      <c r="W14936" s="4"/>
    </row>
    <row r="14937" spans="3:36">
      <c r="C14937" s="3"/>
      <c r="D14937" s="3"/>
      <c r="E14937" s="4"/>
      <c r="U14937" s="4"/>
      <c r="W14937" s="4"/>
    </row>
    <row r="14938" spans="3:36">
      <c r="C14938" s="3"/>
      <c r="D14938" s="3"/>
      <c r="E14938" s="4"/>
      <c r="U14938" s="4"/>
      <c r="W14938" s="4"/>
    </row>
    <row r="14939" spans="3:36">
      <c r="C14939" s="3"/>
      <c r="D14939" s="3"/>
      <c r="E14939" s="4"/>
      <c r="U14939" s="4"/>
      <c r="W14939" s="4"/>
    </row>
    <row r="14940" spans="3:36">
      <c r="C14940" s="3"/>
      <c r="D14940" s="3"/>
      <c r="E14940" s="4"/>
      <c r="U14940" s="4"/>
      <c r="W14940" s="4"/>
    </row>
    <row r="14941" spans="3:36">
      <c r="C14941" s="3"/>
      <c r="D14941" s="3"/>
      <c r="E14941" s="4"/>
      <c r="U14941" s="4"/>
      <c r="W14941" s="4"/>
    </row>
    <row r="14942" spans="3:36">
      <c r="C14942" s="3"/>
      <c r="D14942" s="3"/>
      <c r="E14942" s="4"/>
      <c r="U14942" s="4"/>
      <c r="W14942" s="4"/>
    </row>
    <row r="14943" spans="3:36">
      <c r="C14943" s="3"/>
      <c r="D14943" s="3"/>
      <c r="E14943" s="4"/>
      <c r="U14943" s="4"/>
      <c r="W14943" s="4"/>
    </row>
    <row r="14944" spans="3:36">
      <c r="C14944" s="3"/>
      <c r="D14944" s="3"/>
      <c r="E14944" s="4"/>
      <c r="U14944" s="4"/>
      <c r="W14944" s="4"/>
      <c r="AJ14944" s="3"/>
    </row>
    <row r="14945" spans="3:36">
      <c r="C14945" s="3"/>
      <c r="D14945" s="3"/>
      <c r="E14945" s="4"/>
      <c r="U14945" s="4"/>
      <c r="W14945" s="4"/>
      <c r="AJ14945" s="3"/>
    </row>
    <row r="14946" spans="3:36">
      <c r="C14946" s="3"/>
      <c r="D14946" s="3"/>
      <c r="E14946" s="4"/>
      <c r="U14946" s="4"/>
      <c r="W14946" s="4"/>
      <c r="AJ14946" s="3"/>
    </row>
    <row r="14947" spans="3:36">
      <c r="C14947" s="3"/>
      <c r="D14947" s="3"/>
      <c r="E14947" s="4"/>
      <c r="U14947" s="4"/>
      <c r="W14947" s="4"/>
    </row>
    <row r="14948" spans="3:36">
      <c r="C14948" s="3"/>
      <c r="D14948" s="3"/>
      <c r="E14948" s="4"/>
      <c r="U14948" s="4"/>
      <c r="W14948" s="4"/>
    </row>
    <row r="14949" spans="3:36">
      <c r="C14949" s="3"/>
      <c r="D14949" s="3"/>
      <c r="E14949" s="4"/>
      <c r="U14949" s="4"/>
      <c r="W14949" s="4"/>
    </row>
    <row r="14950" spans="3:36">
      <c r="C14950" s="3"/>
      <c r="D14950" s="3"/>
      <c r="E14950" s="4"/>
      <c r="AJ14950" s="3"/>
    </row>
    <row r="14951" spans="3:36">
      <c r="C14951" s="3"/>
      <c r="D14951" s="3"/>
      <c r="E14951" s="4"/>
    </row>
    <row r="14952" spans="3:36">
      <c r="C14952" s="3"/>
      <c r="D14952" s="3"/>
      <c r="E14952" s="4"/>
      <c r="AJ14952" s="3"/>
    </row>
    <row r="14953" spans="3:36">
      <c r="C14953" s="3"/>
      <c r="D14953" s="3"/>
      <c r="E14953" s="4"/>
    </row>
    <row r="14954" spans="3:36">
      <c r="C14954" s="3"/>
      <c r="D14954" s="3"/>
      <c r="E14954" s="4"/>
    </row>
    <row r="14955" spans="3:36">
      <c r="C14955" s="3"/>
      <c r="D14955" s="3"/>
      <c r="E14955" s="4"/>
      <c r="AJ14955" s="3"/>
    </row>
    <row r="14956" spans="3:36">
      <c r="C14956" s="3"/>
      <c r="D14956" s="3"/>
      <c r="E14956" s="4"/>
      <c r="AJ14956" s="3"/>
    </row>
    <row r="14957" spans="3:36">
      <c r="C14957" s="3"/>
      <c r="D14957" s="3"/>
      <c r="E14957" s="4"/>
      <c r="AJ14957" s="3"/>
    </row>
    <row r="14958" spans="3:36">
      <c r="C14958" s="3"/>
      <c r="D14958" s="3"/>
      <c r="E14958" s="4"/>
      <c r="AJ14958" s="3"/>
    </row>
    <row r="14959" spans="3:36">
      <c r="C14959" s="3"/>
      <c r="D14959" s="3"/>
      <c r="E14959" s="4"/>
      <c r="AJ14959" s="3"/>
    </row>
    <row r="14960" spans="3:36">
      <c r="C14960" s="3"/>
      <c r="D14960" s="3"/>
      <c r="E14960" s="4"/>
      <c r="AJ14960" s="3"/>
    </row>
    <row r="14961" spans="3:36">
      <c r="C14961" s="3"/>
      <c r="D14961" s="3"/>
      <c r="E14961" s="4"/>
      <c r="U14961" s="4"/>
      <c r="W14961" s="4"/>
      <c r="AJ14961" s="3"/>
    </row>
    <row r="14962" spans="3:36">
      <c r="C14962" s="3"/>
      <c r="D14962" s="3"/>
      <c r="E14962" s="4"/>
      <c r="U14962" s="4"/>
      <c r="W14962" s="4"/>
      <c r="AJ14962" s="3"/>
    </row>
    <row r="14963" spans="3:36">
      <c r="C14963" s="3"/>
      <c r="D14963" s="3"/>
      <c r="E14963" s="4"/>
      <c r="U14963" s="4"/>
      <c r="W14963" s="4"/>
      <c r="AJ14963" s="3"/>
    </row>
    <row r="14964" spans="3:36">
      <c r="C14964" s="3"/>
      <c r="D14964" s="3"/>
      <c r="E14964" s="4"/>
      <c r="U14964" s="4"/>
      <c r="W14964" s="4"/>
      <c r="AJ14964" s="3"/>
    </row>
    <row r="14965" spans="3:36">
      <c r="C14965" s="3"/>
      <c r="D14965" s="3"/>
      <c r="E14965" s="4"/>
      <c r="U14965" s="4"/>
      <c r="W14965" s="4"/>
      <c r="AJ14965" s="3"/>
    </row>
    <row r="14966" spans="3:36">
      <c r="C14966" s="3"/>
      <c r="D14966" s="3"/>
      <c r="E14966" s="4"/>
      <c r="U14966" s="4"/>
      <c r="W14966" s="4"/>
      <c r="AJ14966" s="3"/>
    </row>
    <row r="14967" spans="3:36">
      <c r="C14967" s="3"/>
      <c r="D14967" s="3"/>
      <c r="E14967" s="4"/>
      <c r="U14967" s="4"/>
      <c r="W14967" s="4"/>
    </row>
    <row r="14968" spans="3:36">
      <c r="C14968" s="3"/>
      <c r="D14968" s="3"/>
      <c r="E14968" s="4"/>
      <c r="U14968" s="4"/>
      <c r="W14968" s="4"/>
    </row>
    <row r="14969" spans="3:36">
      <c r="C14969" s="3"/>
      <c r="D14969" s="3"/>
      <c r="E14969" s="4"/>
      <c r="U14969" s="4"/>
      <c r="W14969" s="4"/>
    </row>
    <row r="14970" spans="3:36">
      <c r="C14970" s="3"/>
      <c r="D14970" s="3"/>
      <c r="E14970" s="4"/>
      <c r="U14970" s="4"/>
      <c r="W14970" s="4"/>
    </row>
    <row r="14971" spans="3:36">
      <c r="C14971" s="3"/>
      <c r="D14971" s="3"/>
      <c r="E14971" s="4"/>
      <c r="U14971" s="4"/>
      <c r="W14971" s="4"/>
    </row>
    <row r="14972" spans="3:36">
      <c r="C14972" s="3"/>
      <c r="D14972" s="3"/>
      <c r="E14972" s="4"/>
      <c r="U14972" s="4"/>
      <c r="W14972" s="4"/>
    </row>
    <row r="14973" spans="3:36">
      <c r="C14973" s="3"/>
      <c r="D14973" s="3"/>
      <c r="E14973" s="4"/>
      <c r="U14973" s="4"/>
      <c r="W14973" s="4"/>
    </row>
    <row r="14974" spans="3:36">
      <c r="C14974" s="3"/>
      <c r="D14974" s="3"/>
      <c r="E14974" s="4"/>
      <c r="U14974" s="4"/>
      <c r="W14974" s="4"/>
    </row>
    <row r="14975" spans="3:36">
      <c r="C14975" s="3"/>
      <c r="D14975" s="3"/>
      <c r="E14975" s="4"/>
      <c r="U14975" s="4"/>
      <c r="W14975" s="4"/>
    </row>
    <row r="14976" spans="3:36">
      <c r="C14976" s="3"/>
      <c r="D14976" s="3"/>
      <c r="E14976" s="4"/>
      <c r="U14976" s="4"/>
      <c r="W14976" s="4"/>
    </row>
    <row r="14977" spans="3:23">
      <c r="C14977" s="3"/>
      <c r="D14977" s="3"/>
      <c r="E14977" s="4"/>
      <c r="U14977" s="4"/>
      <c r="W14977" s="4"/>
    </row>
    <row r="14978" spans="3:23">
      <c r="C14978" s="3"/>
      <c r="D14978" s="3"/>
      <c r="E14978" s="4"/>
      <c r="U14978" s="4"/>
      <c r="W14978" s="4"/>
    </row>
    <row r="14979" spans="3:23">
      <c r="C14979" s="3"/>
      <c r="D14979" s="3"/>
      <c r="E14979" s="4"/>
      <c r="U14979" s="4"/>
      <c r="W14979" s="4"/>
    </row>
    <row r="14980" spans="3:23">
      <c r="C14980" s="3"/>
      <c r="D14980" s="3"/>
      <c r="E14980" s="4"/>
      <c r="U14980" s="4"/>
      <c r="W14980" s="4"/>
    </row>
    <row r="14981" spans="3:23">
      <c r="C14981" s="3"/>
      <c r="D14981" s="3"/>
      <c r="E14981" s="4"/>
      <c r="U14981" s="4"/>
      <c r="W14981" s="4"/>
    </row>
    <row r="14982" spans="3:23">
      <c r="C14982" s="3"/>
      <c r="D14982" s="3"/>
      <c r="E14982" s="4"/>
      <c r="U14982" s="4"/>
      <c r="W14982" s="4"/>
    </row>
    <row r="14983" spans="3:23">
      <c r="C14983" s="3"/>
      <c r="D14983" s="3"/>
      <c r="E14983" s="4"/>
      <c r="U14983" s="4"/>
      <c r="W14983" s="4"/>
    </row>
    <row r="14984" spans="3:23">
      <c r="C14984" s="3"/>
      <c r="D14984" s="3"/>
      <c r="E14984" s="4"/>
      <c r="U14984" s="4"/>
      <c r="W14984" s="4"/>
    </row>
    <row r="14985" spans="3:23">
      <c r="C14985" s="3"/>
      <c r="D14985" s="3"/>
      <c r="E14985" s="4"/>
      <c r="U14985" s="4"/>
      <c r="W14985" s="4"/>
    </row>
    <row r="14986" spans="3:23">
      <c r="C14986" s="3"/>
      <c r="D14986" s="3"/>
      <c r="E14986" s="4"/>
      <c r="U14986" s="4"/>
      <c r="W14986" s="4"/>
    </row>
    <row r="14987" spans="3:23">
      <c r="C14987" s="3"/>
      <c r="D14987" s="3"/>
      <c r="E14987" s="4"/>
      <c r="U14987" s="4"/>
      <c r="W14987" s="4"/>
    </row>
    <row r="14988" spans="3:23">
      <c r="C14988" s="3"/>
      <c r="D14988" s="3"/>
      <c r="E14988" s="4"/>
      <c r="U14988" s="4"/>
      <c r="W14988" s="4"/>
    </row>
    <row r="14989" spans="3:23">
      <c r="C14989" s="3"/>
      <c r="D14989" s="3"/>
      <c r="E14989" s="4"/>
      <c r="U14989" s="4"/>
      <c r="W14989" s="4"/>
    </row>
    <row r="14990" spans="3:23">
      <c r="C14990" s="3"/>
      <c r="D14990" s="3"/>
      <c r="E14990" s="4"/>
      <c r="U14990" s="4"/>
      <c r="W14990" s="4"/>
    </row>
    <row r="14991" spans="3:23">
      <c r="C14991" s="3"/>
      <c r="D14991" s="3"/>
      <c r="E14991" s="4"/>
      <c r="U14991" s="4"/>
      <c r="W14991" s="4"/>
    </row>
    <row r="14992" spans="3:23">
      <c r="C14992" s="3"/>
      <c r="D14992" s="3"/>
      <c r="E14992" s="4"/>
      <c r="U14992" s="4"/>
      <c r="W14992" s="4"/>
    </row>
    <row r="14993" spans="3:36">
      <c r="C14993" s="3"/>
      <c r="D14993" s="3"/>
      <c r="E14993" s="4"/>
      <c r="U14993" s="4"/>
      <c r="W14993" s="4"/>
    </row>
    <row r="14994" spans="3:36">
      <c r="C14994" s="3"/>
      <c r="D14994" s="3"/>
      <c r="E14994" s="4"/>
      <c r="U14994" s="4"/>
      <c r="W14994" s="4"/>
    </row>
    <row r="14995" spans="3:36">
      <c r="C14995" s="3"/>
      <c r="D14995" s="3"/>
      <c r="E14995" s="4"/>
      <c r="U14995" s="4"/>
      <c r="W14995" s="4"/>
    </row>
    <row r="14996" spans="3:36">
      <c r="C14996" s="3"/>
      <c r="D14996" s="3"/>
      <c r="E14996" s="4"/>
      <c r="U14996" s="4"/>
      <c r="W14996" s="4"/>
    </row>
    <row r="14997" spans="3:36">
      <c r="C14997" s="3"/>
      <c r="D14997" s="3"/>
      <c r="E14997" s="4"/>
      <c r="U14997" s="4"/>
      <c r="W14997" s="4"/>
    </row>
    <row r="14998" spans="3:36">
      <c r="C14998" s="3"/>
      <c r="D14998" s="3"/>
      <c r="E14998" s="4"/>
      <c r="U14998" s="4"/>
      <c r="W14998" s="4"/>
    </row>
    <row r="14999" spans="3:36">
      <c r="C14999" s="3"/>
      <c r="D14999" s="3"/>
      <c r="E14999" s="4"/>
      <c r="AJ14999" s="3"/>
    </row>
    <row r="15000" spans="3:36">
      <c r="C15000" s="3"/>
      <c r="D15000" s="3"/>
      <c r="E15000" s="4"/>
      <c r="AJ15000" s="3"/>
    </row>
    <row r="15001" spans="3:36">
      <c r="C15001" s="3"/>
      <c r="D15001" s="3"/>
      <c r="E15001" s="4"/>
      <c r="U15001" s="4"/>
      <c r="W15001" s="4"/>
    </row>
    <row r="15002" spans="3:36">
      <c r="C15002" s="3"/>
      <c r="D15002" s="3"/>
      <c r="E15002" s="4"/>
      <c r="U15002" s="4"/>
      <c r="W15002" s="4"/>
    </row>
    <row r="15003" spans="3:36">
      <c r="C15003" s="3"/>
      <c r="D15003" s="3"/>
      <c r="E15003" s="4"/>
      <c r="U15003" s="4"/>
      <c r="W15003" s="4"/>
    </row>
    <row r="15004" spans="3:36">
      <c r="C15004" s="3"/>
      <c r="D15004" s="3"/>
      <c r="E15004" s="4"/>
      <c r="U15004" s="4"/>
      <c r="W15004" s="4"/>
    </row>
    <row r="15005" spans="3:36">
      <c r="C15005" s="3"/>
      <c r="D15005" s="3"/>
      <c r="E15005" s="4"/>
      <c r="U15005" s="4"/>
      <c r="W15005" s="4"/>
      <c r="AJ15005" s="3"/>
    </row>
    <row r="15006" spans="3:36">
      <c r="C15006" s="3"/>
      <c r="D15006" s="3"/>
      <c r="E15006" s="4"/>
      <c r="U15006" s="4"/>
      <c r="W15006" s="4"/>
      <c r="AJ15006" s="3"/>
    </row>
    <row r="15007" spans="3:36">
      <c r="C15007" s="3"/>
      <c r="D15007" s="3"/>
      <c r="E15007" s="4"/>
      <c r="U15007" s="4"/>
      <c r="W15007" s="4"/>
      <c r="AJ15007" s="3"/>
    </row>
    <row r="15008" spans="3:36">
      <c r="C15008" s="3"/>
      <c r="D15008" s="3"/>
      <c r="E15008" s="4"/>
      <c r="AJ15008" s="3"/>
    </row>
    <row r="15009" spans="3:36">
      <c r="C15009" s="3"/>
      <c r="D15009" s="3"/>
      <c r="E15009" s="4"/>
      <c r="AJ15009" s="3"/>
    </row>
    <row r="15010" spans="3:36">
      <c r="C15010" s="3"/>
      <c r="D15010" s="3"/>
      <c r="E15010" s="4"/>
      <c r="AJ15010" s="3"/>
    </row>
    <row r="15011" spans="3:36">
      <c r="C15011" s="3"/>
      <c r="D15011" s="3"/>
      <c r="E15011" s="4"/>
      <c r="AJ15011" s="3"/>
    </row>
    <row r="15012" spans="3:36">
      <c r="C15012" s="3"/>
      <c r="D15012" s="3"/>
      <c r="E15012" s="4"/>
      <c r="AJ15012" s="3"/>
    </row>
    <row r="15013" spans="3:36">
      <c r="C15013" s="3"/>
      <c r="D15013" s="3"/>
      <c r="E15013" s="4"/>
      <c r="AJ15013" s="3"/>
    </row>
    <row r="15014" spans="3:36">
      <c r="C15014" s="3"/>
      <c r="D15014" s="3"/>
      <c r="E15014" s="4"/>
      <c r="AJ15014" s="3"/>
    </row>
    <row r="15015" spans="3:36">
      <c r="C15015" s="3"/>
      <c r="D15015" s="3"/>
      <c r="E15015" s="4"/>
      <c r="AJ15015" s="3"/>
    </row>
    <row r="15016" spans="3:36">
      <c r="C15016" s="3"/>
      <c r="D15016" s="3"/>
      <c r="E15016" s="4"/>
    </row>
    <row r="15017" spans="3:36">
      <c r="C15017" s="3"/>
      <c r="D15017" s="3"/>
      <c r="E15017" s="4"/>
      <c r="U15017" s="4"/>
      <c r="W15017" s="4"/>
      <c r="AJ15017" s="3"/>
    </row>
    <row r="15018" spans="3:36">
      <c r="C15018" s="3"/>
      <c r="D15018" s="3"/>
      <c r="E15018" s="4"/>
      <c r="U15018" s="4"/>
      <c r="W15018" s="4"/>
      <c r="AJ15018" s="3"/>
    </row>
    <row r="15019" spans="3:36">
      <c r="C15019" s="3"/>
      <c r="D15019" s="3"/>
      <c r="E15019" s="4"/>
      <c r="U15019" s="4"/>
      <c r="W15019" s="4"/>
      <c r="AJ15019" s="3"/>
    </row>
    <row r="15020" spans="3:36">
      <c r="C15020" s="3"/>
      <c r="D15020" s="3"/>
      <c r="E15020" s="4"/>
      <c r="U15020" s="4"/>
      <c r="W15020" s="4"/>
      <c r="AJ15020" s="3"/>
    </row>
    <row r="15021" spans="3:36">
      <c r="C15021" s="3"/>
      <c r="D15021" s="3"/>
      <c r="E15021" s="4"/>
      <c r="AJ15021" s="3"/>
    </row>
    <row r="15022" spans="3:36">
      <c r="C15022" s="3"/>
      <c r="D15022" s="3"/>
      <c r="E15022" s="4"/>
    </row>
    <row r="15023" spans="3:36">
      <c r="C15023" s="3"/>
      <c r="D15023" s="3"/>
      <c r="E15023" s="4"/>
      <c r="U15023" s="4"/>
      <c r="W15023" s="4"/>
    </row>
    <row r="15024" spans="3:36">
      <c r="C15024" s="3"/>
      <c r="D15024" s="3"/>
      <c r="E15024" s="4"/>
      <c r="U15024" s="4"/>
      <c r="W15024" s="4"/>
    </row>
    <row r="15025" spans="3:36">
      <c r="C15025" s="3"/>
      <c r="D15025" s="3"/>
      <c r="E15025" s="4"/>
      <c r="U15025" s="4"/>
      <c r="W15025" s="4"/>
    </row>
    <row r="15026" spans="3:36">
      <c r="C15026" s="3"/>
      <c r="D15026" s="3"/>
      <c r="E15026" s="4"/>
      <c r="U15026" s="4"/>
      <c r="W15026" s="4"/>
    </row>
    <row r="15027" spans="3:36">
      <c r="C15027" s="3"/>
      <c r="D15027" s="3"/>
      <c r="E15027" s="4"/>
      <c r="U15027" s="4"/>
      <c r="W15027" s="4"/>
      <c r="AJ15027" s="3"/>
    </row>
    <row r="15028" spans="3:36">
      <c r="C15028" s="3"/>
      <c r="D15028" s="3"/>
      <c r="E15028" s="4"/>
      <c r="U15028" s="4"/>
      <c r="W15028" s="4"/>
      <c r="AJ15028" s="3"/>
    </row>
    <row r="15029" spans="3:36">
      <c r="C15029" s="3"/>
      <c r="D15029" s="3"/>
      <c r="E15029" s="4"/>
      <c r="U15029" s="4"/>
      <c r="W15029" s="4"/>
      <c r="AJ15029" s="3"/>
    </row>
    <row r="15030" spans="3:36">
      <c r="C15030" s="3"/>
      <c r="D15030" s="3"/>
      <c r="E15030" s="4"/>
      <c r="U15030" s="4"/>
      <c r="W15030" s="4"/>
    </row>
    <row r="15031" spans="3:36">
      <c r="C15031" s="3"/>
      <c r="D15031" s="3"/>
      <c r="E15031" s="4"/>
      <c r="U15031" s="4"/>
      <c r="W15031" s="4"/>
    </row>
    <row r="15032" spans="3:36">
      <c r="C15032" s="3"/>
      <c r="D15032" s="3"/>
      <c r="E15032" s="4"/>
      <c r="U15032" s="4"/>
      <c r="W15032" s="4"/>
    </row>
    <row r="15033" spans="3:36">
      <c r="C15033" s="3"/>
      <c r="D15033" s="3"/>
      <c r="E15033" s="4"/>
      <c r="U15033" s="4"/>
      <c r="W15033" s="4"/>
    </row>
    <row r="15034" spans="3:36">
      <c r="C15034" s="3"/>
      <c r="D15034" s="3"/>
      <c r="E15034" s="4"/>
      <c r="U15034" s="4"/>
      <c r="W15034" s="4"/>
    </row>
    <row r="15035" spans="3:36">
      <c r="C15035" s="3"/>
      <c r="D15035" s="3"/>
      <c r="E15035" s="4"/>
      <c r="U15035" s="4"/>
      <c r="W15035" s="4"/>
    </row>
    <row r="15036" spans="3:36">
      <c r="C15036" s="3"/>
      <c r="D15036" s="3"/>
      <c r="E15036" s="4"/>
      <c r="AJ15036" s="3"/>
    </row>
    <row r="15037" spans="3:36">
      <c r="C15037" s="3"/>
      <c r="D15037" s="3"/>
      <c r="E15037" s="4"/>
      <c r="AJ15037" s="3"/>
    </row>
    <row r="15038" spans="3:36">
      <c r="C15038" s="3"/>
      <c r="D15038" s="3"/>
      <c r="E15038" s="4"/>
      <c r="U15038" s="4"/>
      <c r="W15038" s="4"/>
      <c r="AJ15038" s="3"/>
    </row>
    <row r="15039" spans="3:36">
      <c r="C15039" s="3"/>
      <c r="D15039" s="3"/>
      <c r="E15039" s="4"/>
      <c r="U15039" s="4"/>
      <c r="W15039" s="4"/>
      <c r="AJ15039" s="3"/>
    </row>
    <row r="15040" spans="3:36">
      <c r="C15040" s="3"/>
      <c r="D15040" s="3"/>
      <c r="E15040" s="4"/>
      <c r="U15040" s="4"/>
      <c r="W15040" s="4"/>
      <c r="AJ15040" s="3"/>
    </row>
    <row r="15041" spans="3:36">
      <c r="C15041" s="3"/>
      <c r="D15041" s="3"/>
      <c r="E15041" s="4"/>
      <c r="U15041" s="4"/>
      <c r="W15041" s="4"/>
      <c r="AJ15041" s="3"/>
    </row>
    <row r="15042" spans="3:36">
      <c r="C15042" s="3"/>
      <c r="D15042" s="3"/>
      <c r="E15042" s="4"/>
      <c r="U15042" s="4"/>
      <c r="W15042" s="4"/>
      <c r="AJ15042" s="3"/>
    </row>
    <row r="15043" spans="3:36">
      <c r="C15043" s="3"/>
      <c r="D15043" s="3"/>
      <c r="E15043" s="4"/>
      <c r="U15043" s="4"/>
      <c r="W15043" s="4"/>
      <c r="AJ15043" s="3"/>
    </row>
    <row r="15044" spans="3:36">
      <c r="C15044" s="3"/>
      <c r="D15044" s="3"/>
      <c r="E15044" s="4"/>
      <c r="U15044" s="4"/>
      <c r="W15044" s="4"/>
      <c r="AJ15044" s="3"/>
    </row>
    <row r="15045" spans="3:36">
      <c r="C15045" s="3"/>
      <c r="D15045" s="3"/>
      <c r="E15045" s="4"/>
      <c r="U15045" s="4"/>
      <c r="W15045" s="4"/>
      <c r="AJ15045" s="3"/>
    </row>
    <row r="15046" spans="3:36">
      <c r="C15046" s="3"/>
      <c r="D15046" s="3"/>
      <c r="E15046" s="4"/>
      <c r="U15046" s="4"/>
      <c r="W15046" s="4"/>
      <c r="AJ15046" s="3"/>
    </row>
    <row r="15047" spans="3:36">
      <c r="C15047" s="3"/>
      <c r="D15047" s="3"/>
      <c r="E15047" s="4"/>
      <c r="U15047" s="4"/>
      <c r="W15047" s="4"/>
      <c r="AJ15047" s="3"/>
    </row>
    <row r="15048" spans="3:36">
      <c r="C15048" s="3"/>
      <c r="D15048" s="3"/>
      <c r="E15048" s="4"/>
      <c r="U15048" s="4"/>
      <c r="W15048" s="4"/>
      <c r="AJ15048" s="3"/>
    </row>
    <row r="15049" spans="3:36">
      <c r="C15049" s="3"/>
      <c r="D15049" s="3"/>
      <c r="E15049" s="4"/>
      <c r="U15049" s="4"/>
      <c r="W15049" s="4"/>
      <c r="AJ15049" s="3"/>
    </row>
    <row r="15050" spans="3:36">
      <c r="C15050" s="3"/>
      <c r="D15050" s="3"/>
      <c r="E15050" s="4"/>
      <c r="U15050" s="4"/>
      <c r="W15050" s="4"/>
      <c r="AJ15050" s="3"/>
    </row>
    <row r="15051" spans="3:36">
      <c r="C15051" s="3"/>
      <c r="D15051" s="3"/>
      <c r="E15051" s="4"/>
      <c r="U15051" s="4"/>
      <c r="W15051" s="4"/>
    </row>
    <row r="15052" spans="3:36">
      <c r="C15052" s="3"/>
      <c r="D15052" s="3"/>
      <c r="E15052" s="4"/>
      <c r="U15052" s="4"/>
      <c r="W15052" s="4"/>
    </row>
    <row r="15053" spans="3:36">
      <c r="C15053" s="3"/>
      <c r="D15053" s="3"/>
      <c r="E15053" s="4"/>
      <c r="U15053" s="4"/>
      <c r="W15053" s="4"/>
    </row>
    <row r="15054" spans="3:36">
      <c r="C15054" s="3"/>
      <c r="D15054" s="3"/>
      <c r="E15054" s="4"/>
      <c r="U15054" s="4"/>
      <c r="W15054" s="4"/>
    </row>
    <row r="15055" spans="3:36">
      <c r="C15055" s="3"/>
      <c r="D15055" s="3"/>
      <c r="E15055" s="4"/>
      <c r="U15055" s="4"/>
      <c r="W15055" s="4"/>
    </row>
    <row r="15056" spans="3:36">
      <c r="C15056" s="3"/>
      <c r="D15056" s="3"/>
      <c r="E15056" s="4"/>
      <c r="U15056" s="4"/>
      <c r="W15056" s="4"/>
    </row>
    <row r="15057" spans="3:23">
      <c r="C15057" s="3"/>
      <c r="D15057" s="3"/>
      <c r="E15057" s="4"/>
      <c r="U15057" s="4"/>
      <c r="W15057" s="4"/>
    </row>
    <row r="15058" spans="3:23">
      <c r="C15058" s="3"/>
      <c r="D15058" s="3"/>
      <c r="E15058" s="4"/>
      <c r="U15058" s="4"/>
      <c r="W15058" s="4"/>
    </row>
    <row r="15059" spans="3:23">
      <c r="C15059" s="3"/>
      <c r="D15059" s="3"/>
      <c r="E15059" s="4"/>
      <c r="U15059" s="4"/>
      <c r="W15059" s="4"/>
    </row>
    <row r="15060" spans="3:23">
      <c r="C15060" s="3"/>
      <c r="D15060" s="3"/>
      <c r="E15060" s="4"/>
      <c r="U15060" s="4"/>
      <c r="W15060" s="4"/>
    </row>
    <row r="15061" spans="3:23">
      <c r="C15061" s="3"/>
      <c r="D15061" s="3"/>
      <c r="E15061" s="4"/>
      <c r="U15061" s="4"/>
      <c r="W15061" s="4"/>
    </row>
    <row r="15062" spans="3:23">
      <c r="C15062" s="3"/>
      <c r="D15062" s="3"/>
      <c r="E15062" s="4"/>
      <c r="U15062" s="4"/>
      <c r="W15062" s="4"/>
    </row>
    <row r="15063" spans="3:23">
      <c r="C15063" s="3"/>
      <c r="D15063" s="3"/>
      <c r="E15063" s="4"/>
      <c r="U15063" s="4"/>
      <c r="W15063" s="4"/>
    </row>
    <row r="15064" spans="3:23">
      <c r="C15064" s="3"/>
      <c r="D15064" s="3"/>
      <c r="E15064" s="4"/>
      <c r="U15064" s="4"/>
      <c r="W15064" s="4"/>
    </row>
    <row r="15065" spans="3:23">
      <c r="C15065" s="3"/>
      <c r="D15065" s="3"/>
      <c r="E15065" s="4"/>
      <c r="U15065" s="4"/>
      <c r="W15065" s="4"/>
    </row>
    <row r="15066" spans="3:23">
      <c r="C15066" s="3"/>
      <c r="D15066" s="3"/>
      <c r="E15066" s="4"/>
      <c r="U15066" s="4"/>
      <c r="W15066" s="4"/>
    </row>
    <row r="15067" spans="3:23">
      <c r="C15067" s="3"/>
      <c r="D15067" s="3"/>
      <c r="E15067" s="4"/>
      <c r="U15067" s="4"/>
      <c r="W15067" s="4"/>
    </row>
    <row r="15068" spans="3:23">
      <c r="C15068" s="3"/>
      <c r="D15068" s="3"/>
      <c r="E15068" s="4"/>
      <c r="U15068" s="4"/>
      <c r="W15068" s="4"/>
    </row>
    <row r="15069" spans="3:23">
      <c r="C15069" s="3"/>
      <c r="D15069" s="3"/>
      <c r="E15069" s="4"/>
      <c r="U15069" s="4"/>
      <c r="W15069" s="4"/>
    </row>
    <row r="15070" spans="3:23">
      <c r="C15070" s="3"/>
      <c r="D15070" s="3"/>
      <c r="E15070" s="4"/>
      <c r="U15070" s="4"/>
      <c r="W15070" s="4"/>
    </row>
    <row r="15071" spans="3:23">
      <c r="C15071" s="3"/>
      <c r="D15071" s="3"/>
      <c r="E15071" s="4"/>
      <c r="U15071" s="4"/>
      <c r="W15071" s="4"/>
    </row>
    <row r="15072" spans="3:23">
      <c r="C15072" s="3"/>
      <c r="D15072" s="3"/>
      <c r="E15072" s="4"/>
      <c r="U15072" s="4"/>
      <c r="W15072" s="4"/>
    </row>
    <row r="15073" spans="3:36">
      <c r="C15073" s="3"/>
      <c r="D15073" s="3"/>
      <c r="E15073" s="4"/>
      <c r="U15073" s="4"/>
      <c r="W15073" s="4"/>
    </row>
    <row r="15074" spans="3:36">
      <c r="C15074" s="3"/>
      <c r="D15074" s="3"/>
      <c r="E15074" s="4"/>
      <c r="U15074" s="4"/>
      <c r="W15074" s="4"/>
    </row>
    <row r="15075" spans="3:36">
      <c r="C15075" s="3"/>
      <c r="D15075" s="3"/>
      <c r="E15075" s="4"/>
      <c r="U15075" s="4"/>
      <c r="W15075" s="4"/>
    </row>
    <row r="15076" spans="3:36">
      <c r="C15076" s="3"/>
      <c r="D15076" s="3"/>
      <c r="E15076" s="4"/>
      <c r="U15076" s="4"/>
      <c r="W15076" s="4"/>
    </row>
    <row r="15077" spans="3:36">
      <c r="C15077" s="3"/>
      <c r="D15077" s="3"/>
      <c r="E15077" s="4"/>
      <c r="U15077" s="4"/>
      <c r="W15077" s="4"/>
    </row>
    <row r="15078" spans="3:36">
      <c r="C15078" s="3"/>
      <c r="D15078" s="3"/>
      <c r="E15078" s="4"/>
      <c r="U15078" s="4"/>
      <c r="W15078" s="4"/>
    </row>
    <row r="15079" spans="3:36">
      <c r="C15079" s="3"/>
      <c r="D15079" s="3"/>
      <c r="E15079" s="4"/>
      <c r="U15079" s="4"/>
      <c r="W15079" s="4"/>
    </row>
    <row r="15080" spans="3:36">
      <c r="C15080" s="3"/>
      <c r="D15080" s="3"/>
      <c r="E15080" s="4"/>
      <c r="U15080" s="4"/>
      <c r="W15080" s="4"/>
    </row>
    <row r="15081" spans="3:36">
      <c r="C15081" s="3"/>
      <c r="D15081" s="3"/>
      <c r="E15081" s="4"/>
      <c r="U15081" s="4"/>
      <c r="W15081" s="4"/>
    </row>
    <row r="15082" spans="3:36">
      <c r="C15082" s="3"/>
      <c r="D15082" s="3"/>
      <c r="E15082" s="4"/>
      <c r="U15082" s="4"/>
      <c r="W15082" s="4"/>
    </row>
    <row r="15083" spans="3:36">
      <c r="C15083" s="3"/>
      <c r="D15083" s="3"/>
      <c r="E15083" s="4"/>
      <c r="U15083" s="4"/>
      <c r="W15083" s="4"/>
    </row>
    <row r="15084" spans="3:36">
      <c r="C15084" s="3"/>
      <c r="D15084" s="3"/>
      <c r="E15084" s="4"/>
      <c r="U15084" s="4"/>
      <c r="W15084" s="4"/>
    </row>
    <row r="15085" spans="3:36">
      <c r="C15085" s="3"/>
      <c r="D15085" s="3"/>
      <c r="E15085" s="4"/>
      <c r="U15085" s="4"/>
      <c r="W15085" s="4"/>
    </row>
    <row r="15086" spans="3:36">
      <c r="C15086" s="3"/>
      <c r="D15086" s="3"/>
      <c r="E15086" s="4"/>
      <c r="U15086" s="4"/>
      <c r="W15086" s="4"/>
      <c r="AJ15086" s="3"/>
    </row>
    <row r="15087" spans="3:36">
      <c r="C15087" s="3"/>
      <c r="D15087" s="3"/>
      <c r="E15087" s="4"/>
      <c r="U15087" s="4"/>
      <c r="W15087" s="4"/>
      <c r="AJ15087" s="3"/>
    </row>
    <row r="15088" spans="3:36">
      <c r="C15088" s="3"/>
      <c r="D15088" s="3"/>
      <c r="E15088" s="4"/>
      <c r="U15088" s="4"/>
      <c r="W15088" s="4"/>
      <c r="AJ15088" s="3"/>
    </row>
    <row r="15089" spans="3:36">
      <c r="C15089" s="3"/>
      <c r="D15089" s="3"/>
      <c r="E15089" s="4"/>
      <c r="U15089" s="4"/>
      <c r="W15089" s="4"/>
      <c r="AJ15089" s="3"/>
    </row>
    <row r="15090" spans="3:36">
      <c r="C15090" s="3"/>
      <c r="D15090" s="3"/>
      <c r="E15090" s="4"/>
      <c r="U15090" s="4"/>
      <c r="W15090" s="4"/>
      <c r="AJ15090" s="3"/>
    </row>
    <row r="15091" spans="3:36">
      <c r="C15091" s="3"/>
      <c r="D15091" s="3"/>
      <c r="E15091" s="4"/>
      <c r="U15091" s="4"/>
      <c r="W15091" s="4"/>
      <c r="AJ15091" s="3"/>
    </row>
    <row r="15092" spans="3:36">
      <c r="C15092" s="3"/>
      <c r="D15092" s="3"/>
      <c r="E15092" s="4"/>
      <c r="U15092" s="4"/>
      <c r="W15092" s="4"/>
      <c r="AJ15092" s="3"/>
    </row>
    <row r="15093" spans="3:36">
      <c r="C15093" s="3"/>
      <c r="D15093" s="3"/>
      <c r="E15093" s="4"/>
      <c r="AJ15093" s="3"/>
    </row>
    <row r="15094" spans="3:36">
      <c r="C15094" s="3"/>
      <c r="D15094" s="3"/>
      <c r="E15094" s="4"/>
      <c r="AJ15094" s="3"/>
    </row>
    <row r="15095" spans="3:36">
      <c r="C15095" s="3"/>
      <c r="D15095" s="3"/>
      <c r="E15095" s="4"/>
      <c r="AJ15095" s="3"/>
    </row>
    <row r="15096" spans="3:36">
      <c r="C15096" s="3"/>
      <c r="D15096" s="3"/>
      <c r="E15096" s="4"/>
      <c r="AJ15096" s="3"/>
    </row>
    <row r="15097" spans="3:36">
      <c r="C15097" s="3"/>
      <c r="D15097" s="3"/>
      <c r="E15097" s="4"/>
      <c r="AJ15097" s="3"/>
    </row>
    <row r="15098" spans="3:36">
      <c r="C15098" s="3"/>
      <c r="D15098" s="3"/>
      <c r="E15098" s="4"/>
      <c r="AJ15098" s="3"/>
    </row>
    <row r="15099" spans="3:36">
      <c r="C15099" s="3"/>
      <c r="D15099" s="3"/>
      <c r="E15099" s="4"/>
      <c r="AJ15099" s="3"/>
    </row>
    <row r="15100" spans="3:36">
      <c r="C15100" s="3"/>
      <c r="D15100" s="3"/>
      <c r="E15100" s="4"/>
    </row>
    <row r="15101" spans="3:36">
      <c r="C15101" s="3"/>
      <c r="D15101" s="3"/>
      <c r="E15101" s="4"/>
      <c r="AJ15101" s="3"/>
    </row>
    <row r="15102" spans="3:36">
      <c r="C15102" s="3"/>
      <c r="D15102" s="3"/>
      <c r="E15102" s="4"/>
      <c r="AJ15102" s="3"/>
    </row>
    <row r="15103" spans="3:36">
      <c r="C15103" s="3"/>
      <c r="D15103" s="3"/>
      <c r="E15103" s="4"/>
      <c r="U15103" s="4"/>
      <c r="W15103" s="4"/>
    </row>
    <row r="15104" spans="3:36">
      <c r="C15104" s="3"/>
      <c r="D15104" s="3"/>
      <c r="E15104" s="4"/>
      <c r="U15104" s="4"/>
      <c r="W15104" s="4"/>
    </row>
    <row r="15105" spans="3:36">
      <c r="C15105" s="3"/>
      <c r="D15105" s="3"/>
      <c r="E15105" s="4"/>
      <c r="U15105" s="4"/>
      <c r="W15105" s="4"/>
    </row>
    <row r="15106" spans="3:36">
      <c r="C15106" s="3"/>
      <c r="D15106" s="3"/>
      <c r="E15106" s="4"/>
      <c r="U15106" s="4"/>
      <c r="W15106" s="4"/>
    </row>
    <row r="15107" spans="3:36">
      <c r="C15107" s="3"/>
      <c r="D15107" s="3"/>
      <c r="E15107" s="4"/>
      <c r="U15107" s="4"/>
      <c r="W15107" s="4"/>
    </row>
    <row r="15108" spans="3:36">
      <c r="C15108" s="3"/>
      <c r="D15108" s="3"/>
      <c r="E15108" s="4"/>
      <c r="U15108" s="4"/>
      <c r="W15108" s="4"/>
    </row>
    <row r="15109" spans="3:36">
      <c r="C15109" s="3"/>
      <c r="D15109" s="3"/>
      <c r="E15109" s="4"/>
      <c r="U15109" s="4"/>
      <c r="W15109" s="4"/>
    </row>
    <row r="15110" spans="3:36">
      <c r="C15110" s="3"/>
      <c r="D15110" s="3"/>
      <c r="E15110" s="4"/>
      <c r="U15110" s="4"/>
      <c r="W15110" s="4"/>
    </row>
    <row r="15111" spans="3:36">
      <c r="C15111" s="3"/>
      <c r="D15111" s="3"/>
      <c r="E15111" s="4"/>
      <c r="U15111" s="4"/>
      <c r="W15111" s="4"/>
    </row>
    <row r="15112" spans="3:36">
      <c r="C15112" s="3"/>
      <c r="D15112" s="3"/>
      <c r="E15112" s="4"/>
      <c r="U15112" s="4"/>
      <c r="W15112" s="4"/>
    </row>
    <row r="15113" spans="3:36">
      <c r="C15113" s="3"/>
      <c r="D15113" s="3"/>
      <c r="E15113" s="4"/>
      <c r="U15113" s="4"/>
      <c r="W15113" s="4"/>
    </row>
    <row r="15114" spans="3:36">
      <c r="C15114" s="3"/>
      <c r="D15114" s="3"/>
      <c r="E15114" s="4"/>
      <c r="AJ15114" s="3"/>
    </row>
    <row r="15115" spans="3:36">
      <c r="C15115" s="3"/>
      <c r="D15115" s="3"/>
      <c r="E15115" s="4"/>
      <c r="AJ15115" s="3"/>
    </row>
    <row r="15116" spans="3:36">
      <c r="C15116" s="3"/>
      <c r="D15116" s="3"/>
      <c r="E15116" s="4"/>
      <c r="AJ15116" s="3"/>
    </row>
    <row r="15117" spans="3:36">
      <c r="C15117" s="3"/>
      <c r="D15117" s="3"/>
      <c r="E15117" s="4"/>
      <c r="AJ15117" s="3"/>
    </row>
    <row r="15118" spans="3:36">
      <c r="C15118" s="3"/>
      <c r="D15118" s="3"/>
      <c r="E15118" s="4"/>
      <c r="AJ15118" s="3"/>
    </row>
    <row r="15119" spans="3:36">
      <c r="C15119" s="3"/>
      <c r="D15119" s="3"/>
      <c r="E15119" s="4"/>
      <c r="AJ15119" s="3"/>
    </row>
    <row r="15120" spans="3:36">
      <c r="C15120" s="3"/>
      <c r="D15120" s="3"/>
      <c r="E15120" s="4"/>
      <c r="AJ15120" s="3"/>
    </row>
    <row r="15121" spans="3:36">
      <c r="C15121" s="3"/>
      <c r="D15121" s="3"/>
      <c r="E15121" s="4"/>
      <c r="AJ15121" s="3"/>
    </row>
    <row r="15122" spans="3:36">
      <c r="C15122" s="3"/>
      <c r="D15122" s="3"/>
      <c r="E15122" s="4"/>
      <c r="AJ15122" s="3"/>
    </row>
    <row r="15123" spans="3:36">
      <c r="C15123" s="3"/>
      <c r="D15123" s="3"/>
      <c r="E15123" s="4"/>
      <c r="AJ15123" s="3"/>
    </row>
    <row r="15124" spans="3:36">
      <c r="C15124" s="3"/>
      <c r="D15124" s="3"/>
      <c r="E15124" s="4"/>
      <c r="U15124" s="4"/>
      <c r="W15124" s="4"/>
    </row>
    <row r="15125" spans="3:36">
      <c r="C15125" s="3"/>
      <c r="D15125" s="3"/>
      <c r="E15125" s="4"/>
      <c r="U15125" s="4"/>
      <c r="W15125" s="4"/>
    </row>
    <row r="15126" spans="3:36">
      <c r="C15126" s="3"/>
      <c r="D15126" s="3"/>
      <c r="E15126" s="4"/>
      <c r="U15126" s="4"/>
      <c r="W15126" s="4"/>
    </row>
    <row r="15127" spans="3:36">
      <c r="C15127" s="3"/>
      <c r="D15127" s="3"/>
      <c r="E15127" s="4"/>
      <c r="U15127" s="4"/>
      <c r="W15127" s="4"/>
    </row>
    <row r="15128" spans="3:36">
      <c r="C15128" s="3"/>
      <c r="D15128" s="3"/>
      <c r="E15128" s="4"/>
      <c r="U15128" s="4"/>
      <c r="W15128" s="4"/>
    </row>
    <row r="15129" spans="3:36">
      <c r="C15129" s="3"/>
      <c r="D15129" s="3"/>
      <c r="E15129" s="4"/>
      <c r="U15129" s="4"/>
      <c r="W15129" s="4"/>
    </row>
    <row r="15130" spans="3:36">
      <c r="C15130" s="3"/>
      <c r="D15130" s="3"/>
      <c r="E15130" s="4"/>
      <c r="U15130" s="4"/>
      <c r="W15130" s="4"/>
    </row>
    <row r="15131" spans="3:36">
      <c r="C15131" s="3"/>
      <c r="D15131" s="3"/>
      <c r="E15131" s="4"/>
      <c r="U15131" s="4"/>
      <c r="W15131" s="4"/>
    </row>
    <row r="15132" spans="3:36">
      <c r="C15132" s="3"/>
      <c r="D15132" s="3"/>
      <c r="E15132" s="4"/>
      <c r="U15132" s="4"/>
      <c r="W15132" s="4"/>
    </row>
    <row r="15133" spans="3:36">
      <c r="C15133" s="3"/>
      <c r="D15133" s="3"/>
      <c r="E15133" s="4"/>
      <c r="U15133" s="4"/>
      <c r="W15133" s="4"/>
    </row>
    <row r="15134" spans="3:36">
      <c r="C15134" s="3"/>
      <c r="D15134" s="3"/>
      <c r="E15134" s="4"/>
      <c r="U15134" s="4"/>
      <c r="W15134" s="4"/>
    </row>
    <row r="15135" spans="3:36">
      <c r="C15135" s="3"/>
      <c r="D15135" s="3"/>
      <c r="E15135" s="4"/>
      <c r="U15135" s="4"/>
      <c r="W15135" s="4"/>
    </row>
    <row r="15136" spans="3:36">
      <c r="C15136" s="3"/>
      <c r="D15136" s="3"/>
      <c r="E15136" s="4"/>
      <c r="U15136" s="4"/>
      <c r="W15136" s="4"/>
    </row>
    <row r="15137" spans="3:36">
      <c r="C15137" s="3"/>
      <c r="D15137" s="3"/>
      <c r="E15137" s="4"/>
      <c r="U15137" s="4"/>
      <c r="W15137" s="4"/>
    </row>
    <row r="15138" spans="3:36">
      <c r="C15138" s="3"/>
      <c r="D15138" s="3"/>
      <c r="E15138" s="4"/>
      <c r="U15138" s="4"/>
      <c r="W15138" s="4"/>
    </row>
    <row r="15139" spans="3:36">
      <c r="C15139" s="3"/>
      <c r="D15139" s="3"/>
      <c r="E15139" s="4"/>
      <c r="U15139" s="4"/>
      <c r="W15139" s="4"/>
    </row>
    <row r="15140" spans="3:36">
      <c r="C15140" s="3"/>
      <c r="D15140" s="3"/>
      <c r="E15140" s="4"/>
      <c r="U15140" s="4"/>
      <c r="W15140" s="4"/>
    </row>
    <row r="15141" spans="3:36">
      <c r="C15141" s="3"/>
      <c r="D15141" s="3"/>
      <c r="E15141" s="4"/>
      <c r="U15141" s="4"/>
      <c r="W15141" s="4"/>
    </row>
    <row r="15142" spans="3:36">
      <c r="C15142" s="3"/>
      <c r="D15142" s="3"/>
      <c r="E15142" s="4"/>
      <c r="U15142" s="4"/>
      <c r="W15142" s="4"/>
    </row>
    <row r="15143" spans="3:36">
      <c r="C15143" s="3"/>
      <c r="D15143" s="3"/>
      <c r="E15143" s="4"/>
      <c r="U15143" s="4"/>
      <c r="W15143" s="4"/>
    </row>
    <row r="15144" spans="3:36">
      <c r="C15144" s="3"/>
      <c r="D15144" s="3"/>
      <c r="E15144" s="4"/>
      <c r="U15144" s="4"/>
      <c r="W15144" s="4"/>
    </row>
    <row r="15145" spans="3:36">
      <c r="C15145" s="3"/>
      <c r="D15145" s="3"/>
      <c r="E15145" s="4"/>
      <c r="AJ15145" s="3"/>
    </row>
    <row r="15146" spans="3:36">
      <c r="C15146" s="3"/>
      <c r="D15146" s="3"/>
      <c r="E15146" s="4"/>
      <c r="AJ15146" s="3"/>
    </row>
    <row r="15147" spans="3:36">
      <c r="C15147" s="3"/>
      <c r="D15147" s="3"/>
      <c r="E15147" s="4"/>
      <c r="AJ15147" s="3"/>
    </row>
    <row r="15148" spans="3:36">
      <c r="C15148" s="3"/>
      <c r="D15148" s="3"/>
      <c r="E15148" s="4"/>
      <c r="AJ15148" s="3"/>
    </row>
    <row r="15149" spans="3:36">
      <c r="C15149" s="3"/>
      <c r="D15149" s="3"/>
      <c r="E15149" s="4"/>
      <c r="U15149" s="4"/>
      <c r="W15149" s="4"/>
    </row>
    <row r="15150" spans="3:36">
      <c r="C15150" s="3"/>
      <c r="D15150" s="3"/>
      <c r="E15150" s="4"/>
      <c r="U15150" s="4"/>
      <c r="W15150" s="4"/>
    </row>
    <row r="15151" spans="3:36">
      <c r="C15151" s="3"/>
      <c r="D15151" s="3"/>
      <c r="E15151" s="4"/>
      <c r="U15151" s="4"/>
      <c r="W15151" s="4"/>
    </row>
    <row r="15152" spans="3:36">
      <c r="C15152" s="3"/>
      <c r="D15152" s="3"/>
      <c r="E15152" s="4"/>
      <c r="U15152" s="4"/>
      <c r="W15152" s="4"/>
    </row>
    <row r="15153" spans="3:23">
      <c r="C15153" s="3"/>
      <c r="D15153" s="3"/>
      <c r="E15153" s="4"/>
      <c r="U15153" s="4"/>
      <c r="W15153" s="4"/>
    </row>
    <row r="15154" spans="3:23">
      <c r="C15154" s="3"/>
      <c r="D15154" s="3"/>
      <c r="E15154" s="4"/>
      <c r="U15154" s="4"/>
      <c r="W15154" s="4"/>
    </row>
    <row r="15155" spans="3:23">
      <c r="C15155" s="3"/>
      <c r="D15155" s="3"/>
      <c r="E15155" s="4"/>
      <c r="U15155" s="4"/>
      <c r="W15155" s="4"/>
    </row>
    <row r="15156" spans="3:23">
      <c r="C15156" s="3"/>
      <c r="D15156" s="3"/>
      <c r="E15156" s="4"/>
      <c r="U15156" s="4"/>
      <c r="W15156" s="4"/>
    </row>
    <row r="15157" spans="3:23">
      <c r="C15157" s="3"/>
      <c r="D15157" s="3"/>
      <c r="E15157" s="4"/>
      <c r="U15157" s="4"/>
      <c r="W15157" s="4"/>
    </row>
    <row r="15158" spans="3:23">
      <c r="C15158" s="3"/>
      <c r="D15158" s="3"/>
      <c r="E15158" s="4"/>
      <c r="U15158" s="4"/>
      <c r="W15158" s="4"/>
    </row>
    <row r="15159" spans="3:23">
      <c r="C15159" s="3"/>
      <c r="D15159" s="3"/>
      <c r="E15159" s="4"/>
      <c r="U15159" s="4"/>
      <c r="W15159" s="4"/>
    </row>
    <row r="15160" spans="3:23">
      <c r="C15160" s="3"/>
      <c r="D15160" s="3"/>
      <c r="E15160" s="4"/>
      <c r="U15160" s="4"/>
      <c r="W15160" s="4"/>
    </row>
    <row r="15161" spans="3:23">
      <c r="C15161" s="3"/>
      <c r="D15161" s="3"/>
      <c r="E15161" s="4"/>
      <c r="U15161" s="4"/>
      <c r="W15161" s="4"/>
    </row>
    <row r="15162" spans="3:23">
      <c r="C15162" s="3"/>
      <c r="D15162" s="3"/>
      <c r="E15162" s="4"/>
      <c r="U15162" s="4"/>
      <c r="W15162" s="4"/>
    </row>
    <row r="15163" spans="3:23">
      <c r="C15163" s="3"/>
      <c r="D15163" s="3"/>
      <c r="E15163" s="4"/>
      <c r="U15163" s="4"/>
      <c r="W15163" s="4"/>
    </row>
    <row r="15164" spans="3:23">
      <c r="C15164" s="3"/>
      <c r="D15164" s="3"/>
      <c r="E15164" s="4"/>
      <c r="U15164" s="4"/>
      <c r="W15164" s="4"/>
    </row>
    <row r="15165" spans="3:23">
      <c r="C15165" s="3"/>
      <c r="D15165" s="3"/>
      <c r="E15165" s="4"/>
      <c r="U15165" s="4"/>
      <c r="W15165" s="4"/>
    </row>
    <row r="15166" spans="3:23">
      <c r="C15166" s="3"/>
      <c r="D15166" s="3"/>
      <c r="E15166" s="4"/>
      <c r="U15166" s="4"/>
      <c r="W15166" s="4"/>
    </row>
    <row r="15167" spans="3:23">
      <c r="C15167" s="3"/>
      <c r="D15167" s="3"/>
      <c r="E15167" s="4"/>
      <c r="U15167" s="4"/>
      <c r="W15167" s="4"/>
    </row>
    <row r="15168" spans="3:23">
      <c r="C15168" s="3"/>
      <c r="D15168" s="3"/>
      <c r="E15168" s="4"/>
      <c r="U15168" s="4"/>
      <c r="W15168" s="4"/>
    </row>
    <row r="15169" spans="3:23">
      <c r="C15169" s="3"/>
      <c r="D15169" s="3"/>
      <c r="E15169" s="4"/>
      <c r="U15169" s="4"/>
      <c r="W15169" s="4"/>
    </row>
    <row r="15170" spans="3:23">
      <c r="C15170" s="3"/>
      <c r="D15170" s="3"/>
      <c r="E15170" s="4"/>
      <c r="U15170" s="4"/>
      <c r="W15170" s="4"/>
    </row>
    <row r="15171" spans="3:23">
      <c r="C15171" s="3"/>
      <c r="D15171" s="3"/>
      <c r="E15171" s="4"/>
      <c r="U15171" s="4"/>
      <c r="W15171" s="4"/>
    </row>
    <row r="15172" spans="3:23">
      <c r="C15172" s="3"/>
      <c r="D15172" s="3"/>
      <c r="E15172" s="4"/>
      <c r="U15172" s="4"/>
      <c r="W15172" s="4"/>
    </row>
    <row r="15173" spans="3:23">
      <c r="C15173" s="3"/>
      <c r="D15173" s="3"/>
      <c r="E15173" s="4"/>
      <c r="U15173" s="4"/>
      <c r="W15173" s="4"/>
    </row>
    <row r="15174" spans="3:23">
      <c r="C15174" s="3"/>
      <c r="D15174" s="3"/>
      <c r="E15174" s="4"/>
      <c r="U15174" s="4"/>
      <c r="W15174" s="4"/>
    </row>
    <row r="15175" spans="3:23">
      <c r="C15175" s="3"/>
      <c r="D15175" s="3"/>
      <c r="E15175" s="4"/>
      <c r="U15175" s="4"/>
      <c r="W15175" s="4"/>
    </row>
    <row r="15176" spans="3:23">
      <c r="C15176" s="3"/>
      <c r="D15176" s="3"/>
      <c r="E15176" s="4"/>
      <c r="U15176" s="4"/>
      <c r="W15176" s="4"/>
    </row>
    <row r="15177" spans="3:23">
      <c r="C15177" s="3"/>
      <c r="D15177" s="3"/>
      <c r="E15177" s="4"/>
      <c r="U15177" s="4"/>
      <c r="W15177" s="4"/>
    </row>
    <row r="15178" spans="3:23">
      <c r="C15178" s="3"/>
      <c r="D15178" s="3"/>
      <c r="E15178" s="4"/>
      <c r="U15178" s="4"/>
      <c r="W15178" s="4"/>
    </row>
    <row r="15179" spans="3:23">
      <c r="C15179" s="3"/>
      <c r="D15179" s="3"/>
      <c r="E15179" s="4"/>
      <c r="U15179" s="4"/>
      <c r="W15179" s="4"/>
    </row>
    <row r="15180" spans="3:23">
      <c r="C15180" s="3"/>
      <c r="D15180" s="3"/>
      <c r="E15180" s="4"/>
      <c r="U15180" s="4"/>
      <c r="W15180" s="4"/>
    </row>
    <row r="15181" spans="3:23">
      <c r="C15181" s="3"/>
      <c r="D15181" s="3"/>
      <c r="E15181" s="4"/>
      <c r="U15181" s="4"/>
      <c r="W15181" s="4"/>
    </row>
    <row r="15182" spans="3:23">
      <c r="C15182" s="3"/>
      <c r="D15182" s="3"/>
      <c r="E15182" s="4"/>
      <c r="U15182" s="4"/>
      <c r="W15182" s="4"/>
    </row>
    <row r="15183" spans="3:23">
      <c r="C15183" s="3"/>
      <c r="D15183" s="3"/>
      <c r="E15183" s="4"/>
      <c r="U15183" s="4"/>
      <c r="W15183" s="4"/>
    </row>
    <row r="15184" spans="3:23">
      <c r="C15184" s="3"/>
      <c r="D15184" s="3"/>
      <c r="E15184" s="4"/>
      <c r="U15184" s="4"/>
      <c r="W15184" s="4"/>
    </row>
    <row r="15185" spans="3:36">
      <c r="C15185" s="3"/>
      <c r="D15185" s="3"/>
      <c r="E15185" s="4"/>
      <c r="U15185" s="4"/>
      <c r="W15185" s="4"/>
    </row>
    <row r="15186" spans="3:36">
      <c r="C15186" s="3"/>
      <c r="D15186" s="3"/>
      <c r="E15186" s="4"/>
      <c r="U15186" s="4"/>
      <c r="W15186" s="4"/>
    </row>
    <row r="15187" spans="3:36">
      <c r="C15187" s="3"/>
      <c r="D15187" s="3"/>
      <c r="E15187" s="4"/>
      <c r="U15187" s="4"/>
      <c r="W15187" s="4"/>
    </row>
    <row r="15188" spans="3:36">
      <c r="C15188" s="3"/>
      <c r="D15188" s="3"/>
      <c r="E15188" s="4"/>
      <c r="U15188" s="4"/>
      <c r="W15188" s="4"/>
    </row>
    <row r="15189" spans="3:36">
      <c r="C15189" s="3"/>
      <c r="D15189" s="3"/>
      <c r="E15189" s="4"/>
      <c r="U15189" s="4"/>
      <c r="W15189" s="4"/>
    </row>
    <row r="15190" spans="3:36">
      <c r="C15190" s="3"/>
      <c r="D15190" s="3"/>
      <c r="E15190" s="4"/>
      <c r="U15190" s="4"/>
      <c r="W15190" s="4"/>
      <c r="AJ15190" s="3"/>
    </row>
    <row r="15191" spans="3:36">
      <c r="C15191" s="3"/>
      <c r="D15191" s="3"/>
      <c r="E15191" s="4"/>
      <c r="U15191" s="4"/>
      <c r="W15191" s="4"/>
      <c r="AJ15191" s="3"/>
    </row>
    <row r="15192" spans="3:36">
      <c r="C15192" s="3"/>
      <c r="D15192" s="3"/>
      <c r="E15192" s="4"/>
      <c r="U15192" s="4"/>
      <c r="W15192" s="4"/>
      <c r="AJ15192" s="3"/>
    </row>
    <row r="15193" spans="3:36">
      <c r="C15193" s="3"/>
      <c r="D15193" s="3"/>
      <c r="E15193" s="4"/>
      <c r="U15193" s="4"/>
      <c r="W15193" s="4"/>
    </row>
    <row r="15194" spans="3:36">
      <c r="C15194" s="3"/>
      <c r="D15194" s="3"/>
      <c r="E15194" s="4"/>
      <c r="AJ15194" s="3"/>
    </row>
    <row r="15195" spans="3:36">
      <c r="C15195" s="3"/>
      <c r="D15195" s="3"/>
      <c r="E15195" s="4"/>
      <c r="AJ15195" s="3"/>
    </row>
    <row r="15196" spans="3:36">
      <c r="C15196" s="3"/>
      <c r="D15196" s="3"/>
      <c r="E15196" s="4"/>
      <c r="AJ15196" s="3"/>
    </row>
    <row r="15197" spans="3:36">
      <c r="C15197" s="3"/>
      <c r="D15197" s="3"/>
      <c r="E15197" s="4"/>
    </row>
    <row r="15198" spans="3:36">
      <c r="C15198" s="3"/>
      <c r="D15198" s="3"/>
      <c r="E15198" s="4"/>
      <c r="AJ15198" s="3"/>
    </row>
    <row r="15199" spans="3:36">
      <c r="C15199" s="3"/>
      <c r="D15199" s="3"/>
      <c r="E15199" s="4"/>
    </row>
    <row r="15200" spans="3:36">
      <c r="C15200" s="3"/>
      <c r="D15200" s="3"/>
      <c r="E15200" s="4"/>
      <c r="AJ15200" s="3"/>
    </row>
    <row r="15201" spans="3:36">
      <c r="C15201" s="3"/>
      <c r="D15201" s="3"/>
      <c r="E15201" s="4"/>
      <c r="AJ15201" s="3"/>
    </row>
    <row r="15202" spans="3:36">
      <c r="C15202" s="3"/>
      <c r="D15202" s="3"/>
      <c r="E15202" s="4"/>
      <c r="AJ15202" s="3"/>
    </row>
    <row r="15203" spans="3:36">
      <c r="C15203" s="3"/>
      <c r="D15203" s="3"/>
      <c r="E15203" s="4"/>
      <c r="AJ15203" s="3"/>
    </row>
    <row r="15204" spans="3:36">
      <c r="C15204" s="3"/>
      <c r="D15204" s="3"/>
      <c r="E15204" s="4"/>
      <c r="AJ15204" s="3"/>
    </row>
    <row r="15205" spans="3:36">
      <c r="C15205" s="3"/>
      <c r="D15205" s="3"/>
      <c r="E15205" s="4"/>
      <c r="AJ15205" s="3"/>
    </row>
    <row r="15206" spans="3:36">
      <c r="C15206" s="3"/>
      <c r="D15206" s="3"/>
      <c r="E15206" s="4"/>
      <c r="AJ15206" s="3"/>
    </row>
    <row r="15207" spans="3:36">
      <c r="C15207" s="3"/>
      <c r="D15207" s="3"/>
      <c r="E15207" s="4"/>
      <c r="AJ15207" s="3"/>
    </row>
    <row r="15208" spans="3:36">
      <c r="C15208" s="3"/>
      <c r="D15208" s="3"/>
      <c r="E15208" s="4"/>
      <c r="AJ15208" s="3"/>
    </row>
    <row r="15209" spans="3:36">
      <c r="C15209" s="3"/>
      <c r="D15209" s="3"/>
      <c r="E15209" s="4"/>
      <c r="AJ15209" s="3"/>
    </row>
    <row r="15210" spans="3:36">
      <c r="C15210" s="3"/>
      <c r="D15210" s="3"/>
      <c r="E15210" s="4"/>
      <c r="AJ15210" s="3"/>
    </row>
    <row r="15211" spans="3:36">
      <c r="C15211" s="3"/>
      <c r="D15211" s="3"/>
      <c r="E15211" s="4"/>
    </row>
    <row r="15212" spans="3:36">
      <c r="C15212" s="3"/>
      <c r="D15212" s="3"/>
      <c r="E15212" s="4"/>
      <c r="AJ15212" s="3"/>
    </row>
    <row r="15213" spans="3:36">
      <c r="C15213" s="3"/>
      <c r="D15213" s="3"/>
      <c r="E15213" s="4"/>
    </row>
    <row r="15214" spans="3:36">
      <c r="C15214" s="3"/>
      <c r="D15214" s="3"/>
      <c r="E15214" s="4"/>
      <c r="AJ15214" s="3"/>
    </row>
    <row r="15215" spans="3:36">
      <c r="C15215" s="3"/>
      <c r="D15215" s="3"/>
      <c r="E15215" s="4"/>
    </row>
    <row r="15216" spans="3:36">
      <c r="C15216" s="3"/>
      <c r="D15216" s="3"/>
      <c r="E15216" s="4"/>
      <c r="AJ15216" s="3"/>
    </row>
    <row r="15217" spans="3:36">
      <c r="C15217" s="3"/>
      <c r="D15217" s="3"/>
      <c r="E15217" s="4"/>
      <c r="AJ15217" s="3"/>
    </row>
    <row r="15218" spans="3:36">
      <c r="C15218" s="3"/>
      <c r="D15218" s="3"/>
      <c r="E15218" s="4"/>
      <c r="U15218" s="4"/>
      <c r="W15218" s="4"/>
    </row>
    <row r="15219" spans="3:36">
      <c r="C15219" s="3"/>
      <c r="D15219" s="3"/>
      <c r="E15219" s="4"/>
      <c r="U15219" s="4"/>
      <c r="W15219" s="4"/>
    </row>
    <row r="15220" spans="3:36">
      <c r="C15220" s="3"/>
      <c r="D15220" s="3"/>
      <c r="E15220" s="4"/>
      <c r="U15220" s="4"/>
      <c r="W15220" s="4"/>
    </row>
    <row r="15221" spans="3:36">
      <c r="C15221" s="3"/>
      <c r="D15221" s="3"/>
      <c r="E15221" s="4"/>
      <c r="U15221" s="4"/>
      <c r="W15221" s="4"/>
    </row>
    <row r="15222" spans="3:36">
      <c r="C15222" s="3"/>
      <c r="D15222" s="3"/>
      <c r="E15222" s="4"/>
      <c r="U15222" s="4"/>
      <c r="W15222" s="4"/>
      <c r="AJ15222" s="3"/>
    </row>
    <row r="15223" spans="3:36">
      <c r="C15223" s="3"/>
      <c r="D15223" s="3"/>
      <c r="E15223" s="4"/>
      <c r="U15223" s="4"/>
      <c r="W15223" s="4"/>
      <c r="AJ15223" s="3"/>
    </row>
    <row r="15224" spans="3:36">
      <c r="C15224" s="3"/>
      <c r="D15224" s="3"/>
      <c r="E15224" s="4"/>
      <c r="U15224" s="4"/>
      <c r="W15224" s="4"/>
      <c r="AJ15224" s="3"/>
    </row>
    <row r="15225" spans="3:36">
      <c r="C15225" s="3"/>
      <c r="D15225" s="3"/>
      <c r="E15225" s="4"/>
      <c r="U15225" s="4"/>
      <c r="W15225" s="4"/>
    </row>
    <row r="15226" spans="3:36">
      <c r="C15226" s="3"/>
      <c r="D15226" s="3"/>
      <c r="E15226" s="4"/>
      <c r="U15226" s="4"/>
      <c r="W15226" s="4"/>
    </row>
    <row r="15227" spans="3:36">
      <c r="C15227" s="3"/>
      <c r="D15227" s="3"/>
      <c r="E15227" s="4"/>
      <c r="U15227" s="4"/>
      <c r="W15227" s="4"/>
    </row>
    <row r="15228" spans="3:36">
      <c r="C15228" s="3"/>
      <c r="D15228" s="3"/>
      <c r="E15228" s="4"/>
      <c r="U15228" s="4"/>
      <c r="W15228" s="4"/>
    </row>
    <row r="15229" spans="3:36">
      <c r="C15229" s="3"/>
      <c r="D15229" s="3"/>
      <c r="E15229" s="4"/>
      <c r="U15229" s="4"/>
      <c r="W15229" s="4"/>
    </row>
    <row r="15230" spans="3:36">
      <c r="C15230" s="3"/>
      <c r="D15230" s="3"/>
      <c r="E15230" s="4"/>
      <c r="U15230" s="4"/>
      <c r="W15230" s="4"/>
    </row>
    <row r="15231" spans="3:36">
      <c r="C15231" s="3"/>
      <c r="D15231" s="3"/>
      <c r="E15231" s="4"/>
      <c r="U15231" s="4"/>
      <c r="W15231" s="4"/>
    </row>
    <row r="15232" spans="3:36">
      <c r="C15232" s="3"/>
      <c r="D15232" s="3"/>
      <c r="E15232" s="4"/>
      <c r="U15232" s="4"/>
      <c r="W15232" s="4"/>
    </row>
    <row r="15233" spans="3:36">
      <c r="C15233" s="3"/>
      <c r="D15233" s="3"/>
      <c r="E15233" s="4"/>
      <c r="U15233" s="4"/>
      <c r="W15233" s="4"/>
    </row>
    <row r="15234" spans="3:36">
      <c r="C15234" s="3"/>
      <c r="D15234" s="3"/>
      <c r="E15234" s="4"/>
      <c r="AJ15234" s="3"/>
    </row>
    <row r="15235" spans="3:36">
      <c r="C15235" s="3"/>
      <c r="D15235" s="3"/>
      <c r="E15235" s="4"/>
    </row>
    <row r="15236" spans="3:36">
      <c r="C15236" s="3"/>
      <c r="D15236" s="3"/>
      <c r="E15236" s="4"/>
      <c r="AJ15236" s="3"/>
    </row>
    <row r="15237" spans="3:36">
      <c r="C15237" s="3"/>
      <c r="D15237" s="3"/>
      <c r="E15237" s="4"/>
      <c r="AJ15237" s="3"/>
    </row>
    <row r="15238" spans="3:36">
      <c r="C15238" s="3"/>
      <c r="D15238" s="3"/>
      <c r="E15238" s="4"/>
      <c r="AJ15238" s="3"/>
    </row>
    <row r="15239" spans="3:36">
      <c r="C15239" s="3"/>
      <c r="D15239" s="3"/>
      <c r="E15239" s="4"/>
      <c r="AJ15239" s="3"/>
    </row>
    <row r="15240" spans="3:36">
      <c r="C15240" s="3"/>
      <c r="D15240" s="3"/>
      <c r="E15240" s="4"/>
      <c r="AJ15240" s="3"/>
    </row>
    <row r="15241" spans="3:36">
      <c r="C15241" s="3"/>
      <c r="D15241" s="3"/>
      <c r="E15241" s="4"/>
      <c r="AJ15241" s="3"/>
    </row>
    <row r="15242" spans="3:36">
      <c r="C15242" s="3"/>
      <c r="D15242" s="3"/>
      <c r="E15242" s="4"/>
      <c r="U15242" s="4"/>
      <c r="W15242" s="4"/>
    </row>
    <row r="15243" spans="3:36">
      <c r="C15243" s="3"/>
      <c r="D15243" s="3"/>
      <c r="E15243" s="4"/>
      <c r="U15243" s="4"/>
      <c r="W15243" s="4"/>
    </row>
    <row r="15244" spans="3:36">
      <c r="C15244" s="3"/>
      <c r="D15244" s="3"/>
      <c r="E15244" s="4"/>
      <c r="U15244" s="4"/>
      <c r="W15244" s="4"/>
    </row>
    <row r="15245" spans="3:36">
      <c r="C15245" s="3"/>
      <c r="D15245" s="3"/>
      <c r="E15245" s="4"/>
      <c r="U15245" s="4"/>
      <c r="W15245" s="4"/>
    </row>
    <row r="15246" spans="3:36">
      <c r="C15246" s="3"/>
      <c r="D15246" s="3"/>
      <c r="E15246" s="4"/>
      <c r="U15246" s="4"/>
      <c r="W15246" s="4"/>
    </row>
    <row r="15247" spans="3:36">
      <c r="C15247" s="3"/>
      <c r="D15247" s="3"/>
      <c r="E15247" s="4"/>
      <c r="U15247" s="4"/>
      <c r="W15247" s="4"/>
    </row>
    <row r="15248" spans="3:36">
      <c r="C15248" s="3"/>
      <c r="D15248" s="3"/>
      <c r="E15248" s="4"/>
      <c r="U15248" s="4"/>
      <c r="W15248" s="4"/>
    </row>
    <row r="15249" spans="3:36">
      <c r="C15249" s="3"/>
      <c r="D15249" s="3"/>
      <c r="E15249" s="4"/>
      <c r="U15249" s="4"/>
      <c r="W15249" s="4"/>
      <c r="AJ15249" s="3"/>
    </row>
    <row r="15250" spans="3:36">
      <c r="C15250" s="3"/>
      <c r="D15250" s="3"/>
      <c r="E15250" s="4"/>
      <c r="U15250" s="4"/>
      <c r="W15250" s="4"/>
      <c r="AJ15250" s="3"/>
    </row>
    <row r="15251" spans="3:36">
      <c r="C15251" s="3"/>
      <c r="D15251" s="3"/>
      <c r="E15251" s="4"/>
      <c r="U15251" s="4"/>
      <c r="W15251" s="4"/>
    </row>
    <row r="15252" spans="3:36">
      <c r="C15252" s="3"/>
      <c r="D15252" s="3"/>
      <c r="E15252" s="4"/>
      <c r="U15252" s="4"/>
      <c r="W15252" s="4"/>
    </row>
    <row r="15253" spans="3:36">
      <c r="C15253" s="3"/>
      <c r="D15253" s="3"/>
      <c r="E15253" s="4"/>
      <c r="U15253" s="4"/>
      <c r="W15253" s="4"/>
    </row>
    <row r="15254" spans="3:36">
      <c r="C15254" s="3"/>
      <c r="D15254" s="3"/>
      <c r="E15254" s="4"/>
      <c r="U15254" s="4"/>
      <c r="W15254" s="4"/>
    </row>
    <row r="15255" spans="3:36">
      <c r="C15255" s="3"/>
      <c r="D15255" s="3"/>
      <c r="E15255" s="4"/>
      <c r="U15255" s="4"/>
      <c r="W15255" s="4"/>
    </row>
    <row r="15256" spans="3:36">
      <c r="C15256" s="3"/>
      <c r="D15256" s="3"/>
      <c r="E15256" s="4"/>
      <c r="U15256" s="4"/>
      <c r="W15256" s="4"/>
    </row>
    <row r="15257" spans="3:36">
      <c r="C15257" s="3"/>
      <c r="D15257" s="3"/>
      <c r="E15257" s="4"/>
      <c r="U15257" s="4"/>
      <c r="W15257" s="4"/>
      <c r="AJ15257" s="3"/>
    </row>
    <row r="15258" spans="3:36">
      <c r="C15258" s="3"/>
      <c r="D15258" s="3"/>
      <c r="E15258" s="4"/>
      <c r="U15258" s="4"/>
      <c r="W15258" s="4"/>
      <c r="AJ15258" s="3"/>
    </row>
    <row r="15259" spans="3:36">
      <c r="C15259" s="3"/>
      <c r="D15259" s="3"/>
      <c r="E15259" s="4"/>
      <c r="U15259" s="4"/>
      <c r="W15259" s="4"/>
      <c r="AJ15259" s="3"/>
    </row>
    <row r="15260" spans="3:36">
      <c r="C15260" s="3"/>
      <c r="D15260" s="3"/>
      <c r="E15260" s="4"/>
      <c r="U15260" s="4"/>
      <c r="W15260" s="4"/>
      <c r="AJ15260" s="3"/>
    </row>
    <row r="15261" spans="3:36">
      <c r="C15261" s="3"/>
      <c r="D15261" s="3"/>
      <c r="E15261" s="4"/>
      <c r="U15261" s="4"/>
      <c r="W15261" s="4"/>
      <c r="AJ15261" s="3"/>
    </row>
    <row r="15262" spans="3:36">
      <c r="C15262" s="3"/>
      <c r="D15262" s="3"/>
      <c r="E15262" s="4"/>
      <c r="U15262" s="4"/>
      <c r="W15262" s="4"/>
      <c r="AJ15262" s="3"/>
    </row>
    <row r="15263" spans="3:36">
      <c r="C15263" s="3"/>
      <c r="D15263" s="3"/>
      <c r="E15263" s="4"/>
      <c r="U15263" s="4"/>
      <c r="W15263" s="4"/>
      <c r="AJ15263" s="3"/>
    </row>
    <row r="15264" spans="3:36">
      <c r="C15264" s="3"/>
      <c r="D15264" s="3"/>
      <c r="E15264" s="4"/>
      <c r="U15264" s="4"/>
      <c r="W15264" s="4"/>
    </row>
    <row r="15265" spans="3:36">
      <c r="C15265" s="3"/>
      <c r="D15265" s="3"/>
      <c r="E15265" s="4"/>
      <c r="U15265" s="4"/>
      <c r="W15265" s="4"/>
    </row>
    <row r="15266" spans="3:36">
      <c r="C15266" s="3"/>
      <c r="D15266" s="3"/>
      <c r="E15266" s="4"/>
      <c r="U15266" s="4"/>
      <c r="W15266" s="4"/>
    </row>
    <row r="15267" spans="3:36">
      <c r="C15267" s="3"/>
      <c r="D15267" s="3"/>
      <c r="E15267" s="4"/>
      <c r="U15267" s="4"/>
      <c r="W15267" s="4"/>
      <c r="AJ15267" s="3"/>
    </row>
    <row r="15268" spans="3:36">
      <c r="C15268" s="3"/>
      <c r="D15268" s="3"/>
      <c r="E15268" s="4"/>
      <c r="U15268" s="4"/>
      <c r="W15268" s="4"/>
    </row>
    <row r="15269" spans="3:36">
      <c r="C15269" s="3"/>
      <c r="D15269" s="3"/>
      <c r="E15269" s="4"/>
      <c r="U15269" s="4"/>
      <c r="W15269" s="4"/>
    </row>
    <row r="15270" spans="3:36">
      <c r="C15270" s="3"/>
      <c r="D15270" s="3"/>
      <c r="E15270" s="4"/>
      <c r="U15270" s="4"/>
      <c r="W15270" s="4"/>
      <c r="AJ15270" s="3"/>
    </row>
    <row r="15271" spans="3:36">
      <c r="C15271" s="3"/>
      <c r="D15271" s="3"/>
      <c r="E15271" s="4"/>
      <c r="U15271" s="4"/>
      <c r="W15271" s="4"/>
    </row>
    <row r="15272" spans="3:36">
      <c r="C15272" s="3"/>
      <c r="D15272" s="3"/>
      <c r="E15272" s="4"/>
      <c r="U15272" s="4"/>
      <c r="W15272" s="4"/>
    </row>
    <row r="15273" spans="3:36">
      <c r="C15273" s="3"/>
      <c r="D15273" s="3"/>
      <c r="E15273" s="4"/>
      <c r="U15273" s="4"/>
      <c r="W15273" s="4"/>
    </row>
    <row r="15274" spans="3:36">
      <c r="C15274" s="3"/>
      <c r="D15274" s="3"/>
      <c r="E15274" s="4"/>
      <c r="U15274" s="4"/>
      <c r="W15274" s="4"/>
    </row>
    <row r="15275" spans="3:36">
      <c r="C15275" s="3"/>
      <c r="D15275" s="3"/>
      <c r="E15275" s="4"/>
      <c r="U15275" s="4"/>
      <c r="W15275" s="4"/>
    </row>
    <row r="15276" spans="3:36">
      <c r="C15276" s="3"/>
      <c r="D15276" s="3"/>
      <c r="E15276" s="4"/>
      <c r="U15276" s="4"/>
      <c r="W15276" s="4"/>
    </row>
    <row r="15277" spans="3:36">
      <c r="C15277" s="3"/>
      <c r="D15277" s="3"/>
      <c r="E15277" s="4"/>
      <c r="U15277" s="4"/>
      <c r="W15277" s="4"/>
    </row>
    <row r="15278" spans="3:36">
      <c r="C15278" s="3"/>
      <c r="D15278" s="3"/>
      <c r="E15278" s="4"/>
      <c r="U15278" s="4"/>
      <c r="W15278" s="4"/>
    </row>
    <row r="15279" spans="3:36">
      <c r="C15279" s="3"/>
      <c r="D15279" s="3"/>
      <c r="E15279" s="4"/>
      <c r="U15279" s="4"/>
      <c r="W15279" s="4"/>
    </row>
    <row r="15280" spans="3:36">
      <c r="C15280" s="3"/>
      <c r="D15280" s="3"/>
      <c r="E15280" s="4"/>
      <c r="U15280" s="4"/>
      <c r="W15280" s="4"/>
    </row>
    <row r="15281" spans="3:36">
      <c r="C15281" s="3"/>
      <c r="D15281" s="3"/>
      <c r="E15281" s="4"/>
      <c r="U15281" s="4"/>
      <c r="W15281" s="4"/>
    </row>
    <row r="15282" spans="3:36">
      <c r="C15282" s="3"/>
      <c r="D15282" s="3"/>
      <c r="E15282" s="4"/>
      <c r="AJ15282" s="3"/>
    </row>
    <row r="15283" spans="3:36">
      <c r="C15283" s="3"/>
      <c r="D15283" s="3"/>
      <c r="E15283" s="4"/>
    </row>
    <row r="15284" spans="3:36">
      <c r="C15284" s="3"/>
      <c r="D15284" s="3"/>
      <c r="E15284" s="4"/>
      <c r="AJ15284" s="3"/>
    </row>
    <row r="15285" spans="3:36">
      <c r="C15285" s="3"/>
      <c r="D15285" s="3"/>
      <c r="E15285" s="4"/>
      <c r="AJ15285" s="3"/>
    </row>
    <row r="15286" spans="3:36">
      <c r="C15286" s="3"/>
      <c r="D15286" s="3"/>
      <c r="E15286" s="4"/>
      <c r="U15286" s="4"/>
      <c r="W15286" s="4"/>
      <c r="AJ15286" s="3"/>
    </row>
    <row r="15287" spans="3:36">
      <c r="C15287" s="3"/>
      <c r="D15287" s="3"/>
      <c r="E15287" s="4"/>
      <c r="U15287" s="4"/>
      <c r="W15287" s="4"/>
      <c r="AJ15287" s="3"/>
    </row>
    <row r="15288" spans="3:36">
      <c r="C15288" s="3"/>
      <c r="D15288" s="3"/>
      <c r="E15288" s="4"/>
      <c r="U15288" s="4"/>
      <c r="W15288" s="4"/>
      <c r="AJ15288" s="3"/>
    </row>
    <row r="15289" spans="3:36">
      <c r="C15289" s="3"/>
      <c r="D15289" s="3"/>
      <c r="E15289" s="4"/>
      <c r="U15289" s="4"/>
      <c r="W15289" s="4"/>
      <c r="AJ15289" s="3"/>
    </row>
    <row r="15290" spans="3:36">
      <c r="C15290" s="3"/>
      <c r="D15290" s="3"/>
      <c r="E15290" s="4"/>
      <c r="AJ15290" s="3"/>
    </row>
    <row r="15291" spans="3:36">
      <c r="C15291" s="3"/>
      <c r="D15291" s="3"/>
      <c r="E15291" s="4"/>
      <c r="AJ15291" s="3"/>
    </row>
    <row r="15292" spans="3:36">
      <c r="C15292" s="3"/>
      <c r="D15292" s="3"/>
      <c r="E15292" s="4"/>
      <c r="AJ15292" s="3"/>
    </row>
    <row r="15293" spans="3:36">
      <c r="C15293" s="3"/>
      <c r="D15293" s="3"/>
      <c r="E15293" s="4"/>
      <c r="AJ15293" s="3"/>
    </row>
    <row r="15294" spans="3:36">
      <c r="C15294" s="3"/>
      <c r="D15294" s="3"/>
      <c r="E15294" s="4"/>
      <c r="AJ15294" s="3"/>
    </row>
    <row r="15295" spans="3:36">
      <c r="C15295" s="3"/>
      <c r="D15295" s="3"/>
      <c r="E15295" s="4"/>
      <c r="AJ15295" s="3"/>
    </row>
    <row r="15296" spans="3:36">
      <c r="C15296" s="3"/>
      <c r="D15296" s="3"/>
      <c r="E15296" s="4"/>
      <c r="AJ15296" s="3"/>
    </row>
    <row r="15297" spans="3:36">
      <c r="C15297" s="3"/>
      <c r="D15297" s="3"/>
      <c r="E15297" s="4"/>
      <c r="AJ15297" s="3"/>
    </row>
    <row r="15298" spans="3:36">
      <c r="C15298" s="3"/>
      <c r="D15298" s="3"/>
      <c r="E15298" s="4"/>
      <c r="AJ15298" s="3"/>
    </row>
    <row r="15299" spans="3:36">
      <c r="C15299" s="3"/>
      <c r="D15299" s="3"/>
      <c r="E15299" s="4"/>
      <c r="AJ15299" s="3"/>
    </row>
    <row r="15300" spans="3:36">
      <c r="C15300" s="3"/>
      <c r="D15300" s="3"/>
      <c r="E15300" s="4"/>
      <c r="AJ15300" s="3"/>
    </row>
    <row r="15301" spans="3:36">
      <c r="C15301" s="3"/>
      <c r="D15301" s="3"/>
      <c r="E15301" s="4"/>
      <c r="AJ15301" s="3"/>
    </row>
    <row r="15302" spans="3:36">
      <c r="C15302" s="3"/>
      <c r="D15302" s="3"/>
      <c r="E15302" s="4"/>
      <c r="AJ15302" s="3"/>
    </row>
    <row r="15303" spans="3:36">
      <c r="C15303" s="3"/>
      <c r="D15303" s="3"/>
      <c r="E15303" s="4"/>
      <c r="AJ15303" s="3"/>
    </row>
    <row r="15304" spans="3:36">
      <c r="C15304" s="3"/>
      <c r="D15304" s="3"/>
      <c r="E15304" s="4"/>
      <c r="AJ15304" s="3"/>
    </row>
    <row r="15305" spans="3:36">
      <c r="C15305" s="3"/>
      <c r="D15305" s="3"/>
      <c r="E15305" s="4"/>
      <c r="AJ15305" s="3"/>
    </row>
    <row r="15306" spans="3:36">
      <c r="C15306" s="3"/>
      <c r="D15306" s="3"/>
      <c r="E15306" s="4"/>
      <c r="AJ15306" s="3"/>
    </row>
    <row r="15307" spans="3:36">
      <c r="C15307" s="3"/>
      <c r="D15307" s="3"/>
      <c r="E15307" s="4"/>
      <c r="AJ15307" s="3"/>
    </row>
    <row r="15308" spans="3:36">
      <c r="C15308" s="3"/>
      <c r="D15308" s="3"/>
      <c r="E15308" s="4"/>
      <c r="AJ15308" s="3"/>
    </row>
    <row r="15309" spans="3:36">
      <c r="C15309" s="3"/>
      <c r="D15309" s="3"/>
      <c r="E15309" s="4"/>
      <c r="AJ15309" s="3"/>
    </row>
    <row r="15310" spans="3:36">
      <c r="C15310" s="3"/>
      <c r="D15310" s="3"/>
      <c r="E15310" s="4"/>
      <c r="AJ15310" s="3"/>
    </row>
    <row r="15311" spans="3:36">
      <c r="C15311" s="3"/>
      <c r="D15311" s="3"/>
      <c r="E15311" s="4"/>
      <c r="AJ15311" s="3"/>
    </row>
    <row r="15312" spans="3:36">
      <c r="C15312" s="3"/>
      <c r="D15312" s="3"/>
      <c r="E15312" s="4"/>
      <c r="AJ15312" s="3"/>
    </row>
    <row r="15313" spans="3:36">
      <c r="C15313" s="3"/>
      <c r="D15313" s="3"/>
      <c r="E15313" s="4"/>
      <c r="AJ15313" s="3"/>
    </row>
    <row r="15314" spans="3:36">
      <c r="C15314" s="3"/>
      <c r="D15314" s="3"/>
      <c r="E15314" s="4"/>
      <c r="AJ15314" s="3"/>
    </row>
    <row r="15315" spans="3:36">
      <c r="C15315" s="3"/>
      <c r="D15315" s="3"/>
      <c r="E15315" s="4"/>
      <c r="AJ15315" s="3"/>
    </row>
    <row r="15316" spans="3:36">
      <c r="C15316" s="3"/>
      <c r="D15316" s="3"/>
      <c r="E15316" s="4"/>
      <c r="AJ15316" s="3"/>
    </row>
    <row r="15317" spans="3:36">
      <c r="C15317" s="3"/>
      <c r="D15317" s="3"/>
      <c r="E15317" s="4"/>
      <c r="AJ15317" s="3"/>
    </row>
    <row r="15318" spans="3:36">
      <c r="C15318" s="3"/>
      <c r="D15318" s="3"/>
      <c r="E15318" s="4"/>
      <c r="AJ15318" s="3"/>
    </row>
    <row r="15319" spans="3:36">
      <c r="C15319" s="3"/>
      <c r="D15319" s="3"/>
      <c r="E15319" s="4"/>
      <c r="AJ15319" s="3"/>
    </row>
    <row r="15320" spans="3:36">
      <c r="C15320" s="3"/>
      <c r="D15320" s="3"/>
      <c r="E15320" s="4"/>
      <c r="AJ15320" s="3"/>
    </row>
    <row r="15321" spans="3:36">
      <c r="C15321" s="3"/>
      <c r="D15321" s="3"/>
      <c r="E15321" s="4"/>
      <c r="AJ15321" s="3"/>
    </row>
    <row r="15322" spans="3:36">
      <c r="C15322" s="3"/>
      <c r="D15322" s="3"/>
      <c r="E15322" s="4"/>
      <c r="AJ15322" s="3"/>
    </row>
    <row r="15323" spans="3:36">
      <c r="C15323" s="3"/>
      <c r="D15323" s="3"/>
      <c r="E15323" s="4"/>
      <c r="AJ15323" s="3"/>
    </row>
    <row r="15324" spans="3:36">
      <c r="C15324" s="3"/>
      <c r="D15324" s="3"/>
      <c r="E15324" s="4"/>
      <c r="AJ15324" s="3"/>
    </row>
    <row r="15325" spans="3:36">
      <c r="C15325" s="3"/>
      <c r="D15325" s="3"/>
      <c r="E15325" s="4"/>
      <c r="AJ15325" s="3"/>
    </row>
    <row r="15326" spans="3:36">
      <c r="C15326" s="3"/>
      <c r="D15326" s="3"/>
      <c r="E15326" s="4"/>
      <c r="AJ15326" s="3"/>
    </row>
    <row r="15327" spans="3:36">
      <c r="C15327" s="3"/>
      <c r="D15327" s="3"/>
      <c r="E15327" s="4"/>
      <c r="AJ15327" s="3"/>
    </row>
    <row r="15328" spans="3:36">
      <c r="C15328" s="3"/>
      <c r="D15328" s="3"/>
      <c r="E15328" s="4"/>
      <c r="AJ15328" s="3"/>
    </row>
    <row r="15329" spans="3:36">
      <c r="C15329" s="3"/>
      <c r="D15329" s="3"/>
      <c r="E15329" s="4"/>
      <c r="AJ15329" s="3"/>
    </row>
    <row r="15330" spans="3:36">
      <c r="C15330" s="3"/>
      <c r="D15330" s="3"/>
      <c r="E15330" s="4"/>
      <c r="AJ15330" s="3"/>
    </row>
    <row r="15331" spans="3:36">
      <c r="C15331" s="3"/>
      <c r="D15331" s="3"/>
      <c r="E15331" s="4"/>
      <c r="AJ15331" s="3"/>
    </row>
    <row r="15332" spans="3:36">
      <c r="C15332" s="3"/>
      <c r="D15332" s="3"/>
      <c r="E15332" s="4"/>
      <c r="AJ15332" s="3"/>
    </row>
    <row r="15333" spans="3:36">
      <c r="C15333" s="3"/>
      <c r="D15333" s="3"/>
      <c r="E15333" s="4"/>
      <c r="AJ15333" s="3"/>
    </row>
    <row r="15334" spans="3:36">
      <c r="C15334" s="3"/>
      <c r="D15334" s="3"/>
      <c r="E15334" s="4"/>
      <c r="AJ15334" s="3"/>
    </row>
    <row r="15335" spans="3:36">
      <c r="C15335" s="3"/>
      <c r="D15335" s="3"/>
      <c r="E15335" s="4"/>
      <c r="AJ15335" s="3"/>
    </row>
    <row r="15336" spans="3:36">
      <c r="C15336" s="3"/>
      <c r="D15336" s="3"/>
      <c r="E15336" s="4"/>
      <c r="AJ15336" s="3"/>
    </row>
    <row r="15337" spans="3:36">
      <c r="C15337" s="3"/>
      <c r="D15337" s="3"/>
      <c r="E15337" s="4"/>
      <c r="AJ15337" s="3"/>
    </row>
    <row r="15338" spans="3:36">
      <c r="C15338" s="3"/>
      <c r="D15338" s="3"/>
      <c r="E15338" s="4"/>
      <c r="AJ15338" s="3"/>
    </row>
    <row r="15339" spans="3:36">
      <c r="C15339" s="3"/>
      <c r="D15339" s="3"/>
      <c r="E15339" s="4"/>
      <c r="AJ15339" s="3"/>
    </row>
    <row r="15340" spans="3:36">
      <c r="C15340" s="3"/>
      <c r="D15340" s="3"/>
      <c r="E15340" s="4"/>
      <c r="AJ15340" s="3"/>
    </row>
    <row r="15341" spans="3:36">
      <c r="C15341" s="3"/>
      <c r="D15341" s="3"/>
      <c r="E15341" s="4"/>
      <c r="AJ15341" s="3"/>
    </row>
    <row r="15342" spans="3:36">
      <c r="C15342" s="3"/>
      <c r="D15342" s="3"/>
      <c r="E15342" s="4"/>
    </row>
    <row r="15343" spans="3:36">
      <c r="C15343" s="3"/>
      <c r="D15343" s="3"/>
      <c r="E15343" s="4"/>
      <c r="AJ15343" s="3"/>
    </row>
    <row r="15344" spans="3:36">
      <c r="C15344" s="3"/>
      <c r="D15344" s="3"/>
      <c r="E15344" s="4"/>
    </row>
    <row r="15345" spans="3:36">
      <c r="C15345" s="3"/>
      <c r="D15345" s="3"/>
      <c r="E15345" s="4"/>
      <c r="U15345" s="4"/>
      <c r="W15345" s="4"/>
      <c r="AJ15345" s="3"/>
    </row>
    <row r="15346" spans="3:36">
      <c r="C15346" s="3"/>
      <c r="D15346" s="3"/>
      <c r="E15346" s="4"/>
      <c r="U15346" s="4"/>
      <c r="W15346" s="4"/>
      <c r="AJ15346" s="3"/>
    </row>
    <row r="15347" spans="3:36">
      <c r="C15347" s="3"/>
      <c r="D15347" s="3"/>
      <c r="E15347" s="4"/>
      <c r="U15347" s="4"/>
      <c r="W15347" s="4"/>
      <c r="AJ15347" s="3"/>
    </row>
    <row r="15348" spans="3:36">
      <c r="C15348" s="3"/>
      <c r="D15348" s="3"/>
      <c r="E15348" s="4"/>
      <c r="U15348" s="4"/>
      <c r="W15348" s="4"/>
    </row>
    <row r="15349" spans="3:36">
      <c r="C15349" s="3"/>
      <c r="D15349" s="3"/>
      <c r="E15349" s="4"/>
      <c r="U15349" s="4"/>
      <c r="W15349" s="4"/>
    </row>
    <row r="15350" spans="3:36">
      <c r="C15350" s="3"/>
      <c r="D15350" s="3"/>
      <c r="E15350" s="4"/>
      <c r="U15350" s="4"/>
      <c r="W15350" s="4"/>
    </row>
    <row r="15351" spans="3:36">
      <c r="C15351" s="3"/>
      <c r="D15351" s="3"/>
      <c r="E15351" s="4"/>
      <c r="U15351" s="4"/>
      <c r="W15351" s="4"/>
    </row>
    <row r="15352" spans="3:36">
      <c r="C15352" s="3"/>
      <c r="D15352" s="3"/>
      <c r="E15352" s="4"/>
      <c r="U15352" s="4"/>
      <c r="W15352" s="4"/>
    </row>
    <row r="15353" spans="3:36">
      <c r="C15353" s="3"/>
      <c r="D15353" s="3"/>
      <c r="E15353" s="4"/>
      <c r="U15353" s="4"/>
      <c r="W15353" s="4"/>
    </row>
    <row r="15354" spans="3:36">
      <c r="C15354" s="3"/>
      <c r="D15354" s="3"/>
      <c r="E15354" s="4"/>
      <c r="U15354" s="4"/>
      <c r="W15354" s="4"/>
    </row>
    <row r="15355" spans="3:36">
      <c r="C15355" s="3"/>
      <c r="D15355" s="3"/>
      <c r="E15355" s="4"/>
      <c r="U15355" s="4"/>
      <c r="W15355" s="4"/>
    </row>
    <row r="15356" spans="3:36">
      <c r="C15356" s="3"/>
      <c r="D15356" s="3"/>
      <c r="E15356" s="4"/>
      <c r="U15356" s="4"/>
      <c r="W15356" s="4"/>
    </row>
    <row r="15357" spans="3:36">
      <c r="C15357" s="3"/>
      <c r="D15357" s="3"/>
      <c r="E15357" s="4"/>
      <c r="U15357" s="4"/>
      <c r="W15357" s="4"/>
    </row>
    <row r="15358" spans="3:36">
      <c r="C15358" s="3"/>
      <c r="D15358" s="3"/>
      <c r="E15358" s="4"/>
      <c r="U15358" s="4"/>
      <c r="W15358" s="4"/>
    </row>
    <row r="15359" spans="3:36">
      <c r="C15359" s="3"/>
      <c r="D15359" s="3"/>
      <c r="E15359" s="4"/>
      <c r="U15359" s="4"/>
      <c r="W15359" s="4"/>
    </row>
    <row r="15360" spans="3:36">
      <c r="C15360" s="3"/>
      <c r="D15360" s="3"/>
      <c r="E15360" s="4"/>
      <c r="U15360" s="4"/>
      <c r="W15360" s="4"/>
    </row>
    <row r="15361" spans="3:36">
      <c r="C15361" s="3"/>
      <c r="D15361" s="3"/>
      <c r="E15361" s="4"/>
      <c r="U15361" s="4"/>
      <c r="W15361" s="4"/>
    </row>
    <row r="15362" spans="3:36">
      <c r="C15362" s="3"/>
      <c r="D15362" s="3"/>
      <c r="E15362" s="4"/>
      <c r="U15362" s="4"/>
      <c r="W15362" s="4"/>
      <c r="AJ15362" s="3"/>
    </row>
    <row r="15363" spans="3:36">
      <c r="C15363" s="3"/>
      <c r="D15363" s="3"/>
      <c r="E15363" s="4"/>
      <c r="U15363" s="4"/>
      <c r="W15363" s="4"/>
      <c r="AJ15363" s="3"/>
    </row>
    <row r="15364" spans="3:36">
      <c r="C15364" s="3"/>
      <c r="D15364" s="3"/>
      <c r="E15364" s="4"/>
      <c r="U15364" s="4"/>
      <c r="W15364" s="4"/>
      <c r="AJ15364" s="3"/>
    </row>
    <row r="15365" spans="3:36">
      <c r="C15365" s="3"/>
      <c r="D15365" s="3"/>
      <c r="E15365" s="4"/>
      <c r="U15365" s="4"/>
      <c r="W15365" s="4"/>
    </row>
    <row r="15366" spans="3:36">
      <c r="C15366" s="3"/>
      <c r="D15366" s="3"/>
      <c r="E15366" s="4"/>
      <c r="U15366" s="4"/>
      <c r="W15366" s="4"/>
    </row>
    <row r="15367" spans="3:36">
      <c r="C15367" s="3"/>
      <c r="D15367" s="3"/>
      <c r="E15367" s="4"/>
      <c r="U15367" s="4"/>
      <c r="W15367" s="4"/>
    </row>
    <row r="15368" spans="3:36">
      <c r="C15368" s="3"/>
      <c r="D15368" s="3"/>
      <c r="E15368" s="4"/>
      <c r="U15368" s="4"/>
      <c r="W15368" s="4"/>
    </row>
    <row r="15369" spans="3:36">
      <c r="C15369" s="3"/>
      <c r="D15369" s="3"/>
      <c r="E15369" s="4"/>
      <c r="U15369" s="4"/>
      <c r="W15369" s="4"/>
    </row>
    <row r="15370" spans="3:36">
      <c r="C15370" s="3"/>
      <c r="D15370" s="3"/>
      <c r="E15370" s="4"/>
      <c r="U15370" s="4"/>
      <c r="W15370" s="4"/>
    </row>
    <row r="15371" spans="3:36">
      <c r="C15371" s="3"/>
      <c r="D15371" s="3"/>
      <c r="E15371" s="4"/>
      <c r="U15371" s="4"/>
      <c r="W15371" s="4"/>
    </row>
    <row r="15372" spans="3:36">
      <c r="C15372" s="3"/>
      <c r="D15372" s="3"/>
      <c r="E15372" s="4"/>
      <c r="U15372" s="4"/>
      <c r="W15372" s="4"/>
    </row>
    <row r="15373" spans="3:36">
      <c r="C15373" s="3"/>
      <c r="D15373" s="3"/>
      <c r="E15373" s="4"/>
      <c r="U15373" s="4"/>
      <c r="W15373" s="4"/>
    </row>
    <row r="15374" spans="3:36">
      <c r="C15374" s="3"/>
      <c r="D15374" s="3"/>
      <c r="E15374" s="4"/>
      <c r="U15374" s="4"/>
      <c r="W15374" s="4"/>
    </row>
    <row r="15375" spans="3:36">
      <c r="C15375" s="3"/>
      <c r="D15375" s="3"/>
      <c r="E15375" s="4"/>
      <c r="AJ15375" s="3"/>
    </row>
    <row r="15376" spans="3:36">
      <c r="C15376" s="3"/>
      <c r="D15376" s="3"/>
      <c r="E15376" s="4"/>
      <c r="AJ15376" s="3"/>
    </row>
    <row r="15377" spans="3:36">
      <c r="C15377" s="3"/>
      <c r="D15377" s="3"/>
      <c r="E15377" s="4"/>
      <c r="AJ15377" s="3"/>
    </row>
    <row r="15378" spans="3:36">
      <c r="C15378" s="3"/>
      <c r="D15378" s="3"/>
      <c r="E15378" s="4"/>
      <c r="AJ15378" s="3"/>
    </row>
    <row r="15379" spans="3:36">
      <c r="C15379" s="3"/>
      <c r="D15379" s="3"/>
      <c r="E15379" s="4"/>
      <c r="AJ15379" s="3"/>
    </row>
    <row r="15380" spans="3:36">
      <c r="C15380" s="3"/>
      <c r="D15380" s="3"/>
      <c r="E15380" s="4"/>
      <c r="AJ15380" s="3"/>
    </row>
    <row r="15381" spans="3:36">
      <c r="C15381" s="3"/>
      <c r="D15381" s="3"/>
      <c r="E15381" s="4"/>
      <c r="U15381" s="4"/>
      <c r="W15381" s="4"/>
    </row>
    <row r="15382" spans="3:36">
      <c r="C15382" s="3"/>
      <c r="D15382" s="3"/>
      <c r="E15382" s="4"/>
      <c r="U15382" s="4"/>
      <c r="W15382" s="4"/>
    </row>
    <row r="15383" spans="3:36">
      <c r="C15383" s="3"/>
      <c r="D15383" s="3"/>
      <c r="E15383" s="4"/>
      <c r="U15383" s="4"/>
      <c r="W15383" s="4"/>
    </row>
    <row r="15384" spans="3:36">
      <c r="C15384" s="3"/>
      <c r="D15384" s="3"/>
      <c r="E15384" s="4"/>
      <c r="U15384" s="4"/>
      <c r="W15384" s="4"/>
      <c r="AJ15384" s="3"/>
    </row>
    <row r="15385" spans="3:36">
      <c r="C15385" s="3"/>
      <c r="D15385" s="3"/>
      <c r="E15385" s="4"/>
      <c r="U15385" s="4"/>
      <c r="W15385" s="4"/>
      <c r="AJ15385" s="3"/>
    </row>
    <row r="15386" spans="3:36">
      <c r="C15386" s="3"/>
      <c r="D15386" s="3"/>
      <c r="E15386" s="4"/>
      <c r="U15386" s="4"/>
      <c r="W15386" s="4"/>
      <c r="AJ15386" s="3"/>
    </row>
    <row r="15387" spans="3:36">
      <c r="C15387" s="3"/>
      <c r="D15387" s="3"/>
      <c r="E15387" s="4"/>
      <c r="U15387" s="4"/>
      <c r="W15387" s="4"/>
    </row>
    <row r="15388" spans="3:36">
      <c r="C15388" s="3"/>
      <c r="D15388" s="3"/>
      <c r="E15388" s="4"/>
      <c r="U15388" s="4"/>
      <c r="W15388" s="4"/>
    </row>
    <row r="15389" spans="3:36">
      <c r="C15389" s="3"/>
      <c r="D15389" s="3"/>
      <c r="E15389" s="4"/>
      <c r="U15389" s="4"/>
      <c r="W15389" s="4"/>
    </row>
    <row r="15390" spans="3:36">
      <c r="C15390" s="3"/>
      <c r="D15390" s="3"/>
      <c r="E15390" s="4"/>
      <c r="U15390" s="4"/>
      <c r="W15390" s="4"/>
    </row>
    <row r="15391" spans="3:36">
      <c r="C15391" s="3"/>
      <c r="D15391" s="3"/>
      <c r="E15391" s="4"/>
      <c r="U15391" s="4"/>
      <c r="W15391" s="4"/>
    </row>
    <row r="15392" spans="3:36">
      <c r="C15392" s="3"/>
      <c r="D15392" s="3"/>
      <c r="E15392" s="4"/>
      <c r="U15392" s="4"/>
      <c r="W15392" s="4"/>
    </row>
    <row r="15393" spans="3:23">
      <c r="C15393" s="3"/>
      <c r="D15393" s="3"/>
      <c r="E15393" s="4"/>
      <c r="U15393" s="4"/>
      <c r="W15393" s="4"/>
    </row>
    <row r="15394" spans="3:23">
      <c r="C15394" s="3"/>
      <c r="D15394" s="3"/>
      <c r="E15394" s="4"/>
      <c r="U15394" s="4"/>
      <c r="W15394" s="4"/>
    </row>
    <row r="15395" spans="3:23">
      <c r="C15395" s="3"/>
      <c r="D15395" s="3"/>
      <c r="E15395" s="4"/>
      <c r="U15395" s="4"/>
      <c r="W15395" s="4"/>
    </row>
    <row r="15396" spans="3:23">
      <c r="C15396" s="3"/>
      <c r="D15396" s="3"/>
      <c r="E15396" s="4"/>
      <c r="U15396" s="4"/>
      <c r="W15396" s="4"/>
    </row>
    <row r="15397" spans="3:23">
      <c r="C15397" s="3"/>
      <c r="D15397" s="3"/>
      <c r="E15397" s="4"/>
      <c r="U15397" s="4"/>
      <c r="W15397" s="4"/>
    </row>
    <row r="15398" spans="3:23">
      <c r="C15398" s="3"/>
      <c r="D15398" s="3"/>
      <c r="E15398" s="4"/>
      <c r="U15398" s="4"/>
      <c r="W15398" s="4"/>
    </row>
    <row r="15399" spans="3:23">
      <c r="C15399" s="3"/>
      <c r="D15399" s="3"/>
      <c r="E15399" s="4"/>
      <c r="U15399" s="4"/>
      <c r="W15399" s="4"/>
    </row>
    <row r="15400" spans="3:23">
      <c r="C15400" s="3"/>
      <c r="D15400" s="3"/>
      <c r="E15400" s="4"/>
      <c r="U15400" s="4"/>
      <c r="W15400" s="4"/>
    </row>
    <row r="15401" spans="3:23">
      <c r="C15401" s="3"/>
      <c r="D15401" s="3"/>
      <c r="E15401" s="4"/>
      <c r="U15401" s="4"/>
      <c r="W15401" s="4"/>
    </row>
    <row r="15402" spans="3:23">
      <c r="C15402" s="3"/>
      <c r="D15402" s="3"/>
      <c r="E15402" s="4"/>
      <c r="U15402" s="4"/>
      <c r="W15402" s="4"/>
    </row>
    <row r="15403" spans="3:23">
      <c r="C15403" s="3"/>
      <c r="D15403" s="3"/>
      <c r="E15403" s="4"/>
      <c r="U15403" s="4"/>
      <c r="W15403" s="4"/>
    </row>
    <row r="15404" spans="3:23">
      <c r="C15404" s="3"/>
      <c r="D15404" s="3"/>
      <c r="E15404" s="4"/>
      <c r="U15404" s="4"/>
      <c r="W15404" s="4"/>
    </row>
    <row r="15405" spans="3:23">
      <c r="C15405" s="3"/>
      <c r="D15405" s="3"/>
      <c r="E15405" s="4"/>
      <c r="U15405" s="4"/>
      <c r="W15405" s="4"/>
    </row>
    <row r="15406" spans="3:23">
      <c r="C15406" s="3"/>
      <c r="D15406" s="3"/>
      <c r="E15406" s="4"/>
      <c r="U15406" s="4"/>
      <c r="W15406" s="4"/>
    </row>
    <row r="15407" spans="3:23">
      <c r="C15407" s="3"/>
      <c r="D15407" s="3"/>
      <c r="E15407" s="4"/>
      <c r="U15407" s="4"/>
      <c r="W15407" s="4"/>
    </row>
    <row r="15408" spans="3:23">
      <c r="C15408" s="3"/>
      <c r="D15408" s="3"/>
      <c r="E15408" s="4"/>
      <c r="U15408" s="4"/>
      <c r="W15408" s="4"/>
    </row>
    <row r="15409" spans="3:36">
      <c r="C15409" s="3"/>
      <c r="D15409" s="3"/>
      <c r="E15409" s="4"/>
      <c r="U15409" s="4"/>
      <c r="W15409" s="4"/>
    </row>
    <row r="15410" spans="3:36">
      <c r="C15410" s="3"/>
      <c r="D15410" s="3"/>
      <c r="E15410" s="4"/>
      <c r="U15410" s="4"/>
      <c r="W15410" s="4"/>
    </row>
    <row r="15411" spans="3:36">
      <c r="C15411" s="3"/>
      <c r="D15411" s="3"/>
      <c r="E15411" s="4"/>
      <c r="U15411" s="4"/>
      <c r="W15411" s="4"/>
    </row>
    <row r="15412" spans="3:36">
      <c r="C15412" s="3"/>
      <c r="D15412" s="3"/>
      <c r="E15412" s="4"/>
      <c r="U15412" s="4"/>
      <c r="W15412" s="4"/>
      <c r="AJ15412" s="3"/>
    </row>
    <row r="15413" spans="3:36">
      <c r="C15413" s="3"/>
      <c r="D15413" s="3"/>
      <c r="E15413" s="4"/>
      <c r="U15413" s="4"/>
      <c r="W15413" s="4"/>
      <c r="AJ15413" s="3"/>
    </row>
    <row r="15414" spans="3:36">
      <c r="C15414" s="3"/>
      <c r="D15414" s="3"/>
      <c r="E15414" s="4"/>
      <c r="U15414" s="4"/>
      <c r="W15414" s="4"/>
    </row>
    <row r="15415" spans="3:36">
      <c r="C15415" s="3"/>
      <c r="D15415" s="3"/>
      <c r="E15415" s="4"/>
      <c r="U15415" s="4"/>
      <c r="W15415" s="4"/>
    </row>
    <row r="15416" spans="3:36">
      <c r="C15416" s="3"/>
      <c r="D15416" s="3"/>
      <c r="E15416" s="4"/>
      <c r="U15416" s="4"/>
      <c r="W15416" s="4"/>
    </row>
    <row r="15417" spans="3:36">
      <c r="C15417" s="3"/>
      <c r="D15417" s="3"/>
      <c r="E15417" s="4"/>
      <c r="U15417" s="4"/>
      <c r="W15417" s="4"/>
    </row>
    <row r="15418" spans="3:36">
      <c r="C15418" s="3"/>
      <c r="D15418" s="3"/>
      <c r="E15418" s="4"/>
      <c r="U15418" s="4"/>
      <c r="W15418" s="4"/>
    </row>
    <row r="15419" spans="3:36">
      <c r="C15419" s="3"/>
      <c r="D15419" s="3"/>
      <c r="E15419" s="4"/>
      <c r="U15419" s="4"/>
      <c r="W15419" s="4"/>
    </row>
    <row r="15420" spans="3:36">
      <c r="C15420" s="3"/>
      <c r="D15420" s="3"/>
      <c r="E15420" s="4"/>
      <c r="U15420" s="4"/>
      <c r="W15420" s="4"/>
    </row>
    <row r="15421" spans="3:36">
      <c r="C15421" s="3"/>
      <c r="D15421" s="3"/>
      <c r="E15421" s="4"/>
      <c r="U15421" s="4"/>
      <c r="W15421" s="4"/>
    </row>
    <row r="15422" spans="3:36">
      <c r="C15422" s="3"/>
      <c r="D15422" s="3"/>
      <c r="E15422" s="4"/>
      <c r="U15422" s="4"/>
      <c r="W15422" s="4"/>
    </row>
    <row r="15423" spans="3:36">
      <c r="C15423" s="3"/>
      <c r="D15423" s="3"/>
      <c r="E15423" s="4"/>
      <c r="U15423" s="4"/>
      <c r="W15423" s="4"/>
    </row>
    <row r="15424" spans="3:36">
      <c r="C15424" s="3"/>
      <c r="D15424" s="3"/>
      <c r="E15424" s="4"/>
      <c r="U15424" s="4"/>
      <c r="W15424" s="4"/>
    </row>
    <row r="15425" spans="3:36">
      <c r="C15425" s="3"/>
      <c r="D15425" s="3"/>
      <c r="E15425" s="4"/>
      <c r="U15425" s="4"/>
      <c r="W15425" s="4"/>
    </row>
    <row r="15426" spans="3:36">
      <c r="C15426" s="3"/>
      <c r="D15426" s="3"/>
      <c r="E15426" s="4"/>
      <c r="U15426" s="4"/>
      <c r="W15426" s="4"/>
    </row>
    <row r="15427" spans="3:36">
      <c r="C15427" s="3"/>
      <c r="D15427" s="3"/>
      <c r="E15427" s="4"/>
      <c r="U15427" s="4"/>
      <c r="W15427" s="4"/>
    </row>
    <row r="15428" spans="3:36">
      <c r="C15428" s="3"/>
      <c r="D15428" s="3"/>
      <c r="E15428" s="4"/>
      <c r="U15428" s="4"/>
      <c r="W15428" s="4"/>
    </row>
    <row r="15429" spans="3:36">
      <c r="C15429" s="3"/>
      <c r="D15429" s="3"/>
      <c r="E15429" s="4"/>
      <c r="AJ15429" s="3"/>
    </row>
    <row r="15430" spans="3:36">
      <c r="C15430" s="3"/>
      <c r="D15430" s="3"/>
      <c r="E15430" s="4"/>
    </row>
    <row r="15431" spans="3:36">
      <c r="C15431" s="3"/>
      <c r="D15431" s="3"/>
      <c r="E15431" s="4"/>
    </row>
    <row r="15432" spans="3:36">
      <c r="C15432" s="3"/>
      <c r="D15432" s="3"/>
      <c r="E15432" s="4"/>
      <c r="AJ15432" s="3"/>
    </row>
    <row r="15433" spans="3:36">
      <c r="C15433" s="3"/>
      <c r="D15433" s="3"/>
      <c r="E15433" s="4"/>
      <c r="AJ15433" s="3"/>
    </row>
    <row r="15434" spans="3:36">
      <c r="C15434" s="3"/>
      <c r="D15434" s="3"/>
      <c r="E15434" s="4"/>
      <c r="AJ15434" s="3"/>
    </row>
    <row r="15435" spans="3:36">
      <c r="C15435" s="3"/>
      <c r="D15435" s="3"/>
      <c r="E15435" s="4"/>
      <c r="AJ15435" s="3"/>
    </row>
    <row r="15436" spans="3:36">
      <c r="C15436" s="3"/>
      <c r="D15436" s="3"/>
      <c r="E15436" s="4"/>
      <c r="AJ15436" s="3"/>
    </row>
    <row r="15437" spans="3:36">
      <c r="C15437" s="3"/>
      <c r="D15437" s="3"/>
      <c r="E15437" s="4"/>
      <c r="AJ15437" s="3"/>
    </row>
    <row r="15438" spans="3:36">
      <c r="C15438" s="3"/>
      <c r="D15438" s="3"/>
      <c r="E15438" s="4"/>
      <c r="AJ15438" s="3"/>
    </row>
    <row r="15439" spans="3:36">
      <c r="C15439" s="3"/>
      <c r="D15439" s="3"/>
      <c r="E15439" s="4"/>
      <c r="AJ15439" s="3"/>
    </row>
    <row r="15440" spans="3:36">
      <c r="C15440" s="3"/>
      <c r="D15440" s="3"/>
      <c r="E15440" s="4"/>
      <c r="AJ15440" s="3"/>
    </row>
    <row r="15441" spans="3:36">
      <c r="C15441" s="3"/>
      <c r="D15441" s="3"/>
      <c r="E15441" s="4"/>
      <c r="AJ15441" s="3"/>
    </row>
    <row r="15442" spans="3:36">
      <c r="C15442" s="3"/>
      <c r="D15442" s="3"/>
      <c r="E15442" s="4"/>
      <c r="AJ15442" s="3"/>
    </row>
    <row r="15443" spans="3:36">
      <c r="C15443" s="3"/>
      <c r="D15443" s="3"/>
      <c r="E15443" s="4"/>
      <c r="AJ15443" s="3"/>
    </row>
    <row r="15444" spans="3:36">
      <c r="C15444" s="3"/>
      <c r="D15444" s="3"/>
      <c r="E15444" s="4"/>
      <c r="U15444" s="4"/>
      <c r="W15444" s="4"/>
    </row>
    <row r="15445" spans="3:36">
      <c r="C15445" s="3"/>
      <c r="D15445" s="3"/>
      <c r="E15445" s="4"/>
      <c r="U15445" s="4"/>
      <c r="W15445" s="4"/>
    </row>
    <row r="15446" spans="3:36">
      <c r="C15446" s="3"/>
      <c r="D15446" s="3"/>
      <c r="E15446" s="4"/>
      <c r="U15446" s="4"/>
      <c r="W15446" s="4"/>
    </row>
    <row r="15447" spans="3:36">
      <c r="C15447" s="3"/>
      <c r="D15447" s="3"/>
      <c r="E15447" s="4"/>
      <c r="U15447" s="4"/>
      <c r="W15447" s="4"/>
    </row>
    <row r="15448" spans="3:36">
      <c r="C15448" s="3"/>
      <c r="D15448" s="3"/>
      <c r="E15448" s="4"/>
      <c r="U15448" s="4"/>
      <c r="W15448" s="4"/>
    </row>
    <row r="15449" spans="3:36">
      <c r="C15449" s="3"/>
      <c r="D15449" s="3"/>
      <c r="E15449" s="4"/>
      <c r="U15449" s="4"/>
      <c r="W15449" s="4"/>
    </row>
    <row r="15450" spans="3:36">
      <c r="C15450" s="3"/>
      <c r="D15450" s="3"/>
      <c r="E15450" s="4"/>
      <c r="U15450" s="4"/>
      <c r="W15450" s="4"/>
    </row>
    <row r="15451" spans="3:36">
      <c r="C15451" s="3"/>
      <c r="D15451" s="3"/>
      <c r="E15451" s="4"/>
      <c r="U15451" s="4"/>
      <c r="W15451" s="4"/>
    </row>
    <row r="15452" spans="3:36">
      <c r="C15452" s="3"/>
      <c r="D15452" s="3"/>
      <c r="E15452" s="4"/>
      <c r="U15452" s="4"/>
      <c r="W15452" s="4"/>
    </row>
    <row r="15453" spans="3:36">
      <c r="C15453" s="3"/>
      <c r="D15453" s="3"/>
      <c r="E15453" s="4"/>
      <c r="U15453" s="4"/>
      <c r="W15453" s="4"/>
    </row>
    <row r="15454" spans="3:36">
      <c r="C15454" s="3"/>
      <c r="D15454" s="3"/>
      <c r="E15454" s="4"/>
      <c r="U15454" s="4"/>
      <c r="W15454" s="4"/>
    </row>
    <row r="15455" spans="3:36">
      <c r="C15455" s="3"/>
      <c r="D15455" s="3"/>
      <c r="E15455" s="4"/>
      <c r="U15455" s="4"/>
      <c r="W15455" s="4"/>
    </row>
    <row r="15456" spans="3:36">
      <c r="C15456" s="3"/>
      <c r="D15456" s="3"/>
      <c r="E15456" s="4"/>
      <c r="U15456" s="4"/>
      <c r="W15456" s="4"/>
    </row>
    <row r="15457" spans="3:36">
      <c r="C15457" s="3"/>
      <c r="D15457" s="3"/>
      <c r="E15457" s="4"/>
      <c r="U15457" s="4"/>
      <c r="W15457" s="4"/>
      <c r="AJ15457" s="3"/>
    </row>
    <row r="15458" spans="3:36">
      <c r="C15458" s="3"/>
      <c r="D15458" s="3"/>
      <c r="E15458" s="4"/>
      <c r="U15458" s="4"/>
      <c r="W15458" s="4"/>
      <c r="AJ15458" s="3"/>
    </row>
    <row r="15459" spans="3:36">
      <c r="C15459" s="3"/>
      <c r="D15459" s="3"/>
      <c r="E15459" s="4"/>
      <c r="U15459" s="4"/>
      <c r="W15459" s="4"/>
      <c r="AJ15459" s="3"/>
    </row>
    <row r="15460" spans="3:36">
      <c r="C15460" s="3"/>
      <c r="D15460" s="3"/>
      <c r="E15460" s="4"/>
      <c r="U15460" s="4"/>
      <c r="W15460" s="4"/>
      <c r="AJ15460" s="3"/>
    </row>
    <row r="15461" spans="3:36">
      <c r="C15461" s="3"/>
      <c r="D15461" s="3"/>
      <c r="E15461" s="4"/>
      <c r="U15461" s="4"/>
      <c r="W15461" s="4"/>
      <c r="AJ15461" s="3"/>
    </row>
    <row r="15462" spans="3:36">
      <c r="C15462" s="3"/>
      <c r="D15462" s="3"/>
      <c r="E15462" s="4"/>
      <c r="U15462" s="4"/>
      <c r="W15462" s="4"/>
      <c r="AJ15462" s="3"/>
    </row>
    <row r="15463" spans="3:36">
      <c r="C15463" s="3"/>
      <c r="D15463" s="3"/>
      <c r="E15463" s="4"/>
      <c r="U15463" s="4"/>
      <c r="W15463" s="4"/>
      <c r="AJ15463" s="3"/>
    </row>
    <row r="15464" spans="3:36">
      <c r="C15464" s="3"/>
      <c r="D15464" s="3"/>
      <c r="E15464" s="4"/>
      <c r="U15464" s="4"/>
      <c r="W15464" s="4"/>
      <c r="AJ15464" s="3"/>
    </row>
    <row r="15465" spans="3:36">
      <c r="C15465" s="3"/>
      <c r="D15465" s="3"/>
      <c r="E15465" s="4"/>
      <c r="U15465" s="4"/>
      <c r="W15465" s="4"/>
      <c r="AJ15465" s="3"/>
    </row>
    <row r="15466" spans="3:36">
      <c r="C15466" s="3"/>
      <c r="D15466" s="3"/>
      <c r="E15466" s="4"/>
      <c r="U15466" s="4"/>
      <c r="W15466" s="4"/>
      <c r="AJ15466" s="3"/>
    </row>
    <row r="15467" spans="3:36">
      <c r="C15467" s="3"/>
      <c r="D15467" s="3"/>
      <c r="E15467" s="4"/>
      <c r="U15467" s="4"/>
      <c r="W15467" s="4"/>
      <c r="AJ15467" s="3"/>
    </row>
    <row r="15468" spans="3:36">
      <c r="C15468" s="3"/>
      <c r="D15468" s="3"/>
      <c r="E15468" s="4"/>
      <c r="U15468" s="4"/>
      <c r="W15468" s="4"/>
      <c r="AJ15468" s="3"/>
    </row>
    <row r="15469" spans="3:36">
      <c r="C15469" s="3"/>
      <c r="D15469" s="3"/>
      <c r="E15469" s="4"/>
      <c r="U15469" s="4"/>
      <c r="W15469" s="4"/>
      <c r="AJ15469" s="3"/>
    </row>
    <row r="15470" spans="3:36">
      <c r="C15470" s="3"/>
      <c r="D15470" s="3"/>
      <c r="E15470" s="4"/>
      <c r="U15470" s="4"/>
      <c r="W15470" s="4"/>
      <c r="AJ15470" s="3"/>
    </row>
    <row r="15471" spans="3:36">
      <c r="C15471" s="3"/>
      <c r="D15471" s="3"/>
      <c r="E15471" s="4"/>
      <c r="U15471" s="4"/>
      <c r="W15471" s="4"/>
      <c r="AJ15471" s="3"/>
    </row>
    <row r="15472" spans="3:36">
      <c r="C15472" s="3"/>
      <c r="D15472" s="3"/>
      <c r="E15472" s="4"/>
      <c r="U15472" s="4"/>
      <c r="W15472" s="4"/>
      <c r="AJ15472" s="3"/>
    </row>
    <row r="15473" spans="3:36">
      <c r="C15473" s="3"/>
      <c r="D15473" s="3"/>
      <c r="E15473" s="4"/>
      <c r="U15473" s="4"/>
      <c r="W15473" s="4"/>
      <c r="AJ15473" s="3"/>
    </row>
    <row r="15474" spans="3:36">
      <c r="C15474" s="3"/>
      <c r="D15474" s="3"/>
      <c r="E15474" s="4"/>
      <c r="U15474" s="4"/>
      <c r="W15474" s="4"/>
    </row>
    <row r="15475" spans="3:36">
      <c r="C15475" s="3"/>
      <c r="D15475" s="3"/>
      <c r="E15475" s="4"/>
      <c r="U15475" s="4"/>
      <c r="W15475" s="4"/>
    </row>
    <row r="15476" spans="3:36">
      <c r="C15476" s="3"/>
      <c r="D15476" s="3"/>
      <c r="E15476" s="4"/>
      <c r="U15476" s="4"/>
      <c r="W15476" s="4"/>
    </row>
    <row r="15477" spans="3:36">
      <c r="C15477" s="3"/>
      <c r="D15477" s="3"/>
      <c r="E15477" s="4"/>
      <c r="AJ15477" s="3"/>
    </row>
    <row r="15478" spans="3:36">
      <c r="C15478" s="3"/>
      <c r="D15478" s="3"/>
      <c r="E15478" s="4"/>
      <c r="AJ15478" s="3"/>
    </row>
    <row r="15479" spans="3:36">
      <c r="C15479" s="3"/>
      <c r="D15479" s="3"/>
      <c r="E15479" s="4"/>
      <c r="AJ15479" s="3"/>
    </row>
    <row r="15480" spans="3:36">
      <c r="C15480" s="3"/>
      <c r="D15480" s="3"/>
      <c r="E15480" s="4"/>
      <c r="AJ15480" s="3"/>
    </row>
    <row r="15481" spans="3:36">
      <c r="C15481" s="3"/>
      <c r="D15481" s="3"/>
      <c r="E15481" s="4"/>
      <c r="AJ15481" s="3"/>
    </row>
    <row r="15482" spans="3:36">
      <c r="C15482" s="3"/>
      <c r="D15482" s="3"/>
      <c r="E15482" s="4"/>
      <c r="AJ15482" s="3"/>
    </row>
    <row r="15483" spans="3:36">
      <c r="C15483" s="3"/>
      <c r="D15483" s="3"/>
      <c r="E15483" s="4"/>
      <c r="U15483" s="4"/>
      <c r="W15483" s="4"/>
    </row>
    <row r="15484" spans="3:36">
      <c r="C15484" s="3"/>
      <c r="D15484" s="3"/>
      <c r="E15484" s="4"/>
      <c r="U15484" s="4"/>
      <c r="W15484" s="4"/>
    </row>
    <row r="15485" spans="3:36">
      <c r="C15485" s="3"/>
      <c r="D15485" s="3"/>
      <c r="E15485" s="4"/>
      <c r="U15485" s="4"/>
      <c r="W15485" s="4"/>
    </row>
    <row r="15486" spans="3:36">
      <c r="C15486" s="3"/>
      <c r="D15486" s="3"/>
      <c r="E15486" s="4"/>
      <c r="U15486" s="4"/>
      <c r="W15486" s="4"/>
    </row>
    <row r="15487" spans="3:36">
      <c r="C15487" s="3"/>
      <c r="D15487" s="3"/>
      <c r="E15487" s="4"/>
      <c r="U15487" s="4"/>
      <c r="W15487" s="4"/>
    </row>
    <row r="15488" spans="3:36">
      <c r="C15488" s="3"/>
      <c r="D15488" s="3"/>
      <c r="E15488" s="4"/>
      <c r="U15488" s="4"/>
      <c r="W15488" s="4"/>
    </row>
    <row r="15489" spans="3:36">
      <c r="C15489" s="3"/>
      <c r="D15489" s="3"/>
      <c r="E15489" s="4"/>
      <c r="U15489" s="4"/>
      <c r="W15489" s="4"/>
    </row>
    <row r="15490" spans="3:36">
      <c r="C15490" s="3"/>
      <c r="D15490" s="3"/>
      <c r="E15490" s="4"/>
      <c r="U15490" s="4"/>
      <c r="W15490" s="4"/>
    </row>
    <row r="15491" spans="3:36">
      <c r="C15491" s="3"/>
      <c r="D15491" s="3"/>
      <c r="E15491" s="4"/>
      <c r="AJ15491" s="3"/>
    </row>
    <row r="15492" spans="3:36">
      <c r="C15492" s="3"/>
      <c r="D15492" s="3"/>
      <c r="E15492" s="4"/>
      <c r="AJ15492" s="3"/>
    </row>
    <row r="15493" spans="3:36">
      <c r="C15493" s="3"/>
      <c r="D15493" s="3"/>
      <c r="E15493" s="4"/>
      <c r="U15493" s="4"/>
      <c r="W15493" s="4"/>
    </row>
    <row r="15494" spans="3:36">
      <c r="C15494" s="3"/>
      <c r="D15494" s="3"/>
      <c r="E15494" s="4"/>
      <c r="U15494" s="4"/>
      <c r="W15494" s="4"/>
    </row>
    <row r="15495" spans="3:36">
      <c r="C15495" s="3"/>
      <c r="D15495" s="3"/>
      <c r="E15495" s="4"/>
      <c r="U15495" s="4"/>
      <c r="W15495" s="4"/>
    </row>
    <row r="15496" spans="3:36">
      <c r="C15496" s="3"/>
      <c r="D15496" s="3"/>
      <c r="E15496" s="4"/>
      <c r="U15496" s="4"/>
      <c r="W15496" s="4"/>
    </row>
    <row r="15497" spans="3:36">
      <c r="C15497" s="3"/>
      <c r="D15497" s="3"/>
      <c r="E15497" s="4"/>
      <c r="U15497" s="4"/>
      <c r="W15497" s="4"/>
    </row>
    <row r="15498" spans="3:36">
      <c r="C15498" s="3"/>
      <c r="D15498" s="3"/>
      <c r="E15498" s="4"/>
      <c r="U15498" s="4"/>
      <c r="W15498" s="4"/>
    </row>
    <row r="15499" spans="3:36">
      <c r="C15499" s="3"/>
      <c r="D15499" s="3"/>
      <c r="E15499" s="4"/>
      <c r="U15499" s="4"/>
      <c r="W15499" s="4"/>
    </row>
    <row r="15500" spans="3:36">
      <c r="C15500" s="3"/>
      <c r="D15500" s="3"/>
      <c r="E15500" s="4"/>
      <c r="U15500" s="4"/>
      <c r="W15500" s="4"/>
    </row>
    <row r="15501" spans="3:36">
      <c r="C15501" s="3"/>
      <c r="D15501" s="3"/>
      <c r="E15501" s="4"/>
      <c r="AJ15501" s="3"/>
    </row>
    <row r="15502" spans="3:36">
      <c r="C15502" s="3"/>
      <c r="D15502" s="3"/>
      <c r="E15502" s="4"/>
      <c r="AJ15502" s="3"/>
    </row>
    <row r="15503" spans="3:36">
      <c r="C15503" s="3"/>
      <c r="D15503" s="3"/>
      <c r="E15503" s="4"/>
      <c r="U15503" s="4"/>
      <c r="W15503" s="4"/>
    </row>
    <row r="15504" spans="3:36">
      <c r="C15504" s="3"/>
      <c r="D15504" s="3"/>
      <c r="E15504" s="4"/>
      <c r="U15504" s="4"/>
      <c r="W15504" s="4"/>
    </row>
    <row r="15505" spans="3:36">
      <c r="C15505" s="3"/>
      <c r="D15505" s="3"/>
      <c r="E15505" s="4"/>
      <c r="U15505" s="4"/>
      <c r="W15505" s="4"/>
    </row>
    <row r="15506" spans="3:36">
      <c r="C15506" s="3"/>
      <c r="D15506" s="3"/>
      <c r="E15506" s="4"/>
      <c r="U15506" s="4"/>
      <c r="W15506" s="4"/>
    </row>
    <row r="15507" spans="3:36">
      <c r="C15507" s="3"/>
      <c r="D15507" s="3"/>
      <c r="E15507" s="4"/>
      <c r="U15507" s="4"/>
      <c r="W15507" s="4"/>
      <c r="AJ15507" s="3"/>
    </row>
    <row r="15508" spans="3:36">
      <c r="C15508" s="3"/>
      <c r="D15508" s="3"/>
      <c r="E15508" s="4"/>
      <c r="U15508" s="4"/>
      <c r="W15508" s="4"/>
      <c r="AJ15508" s="3"/>
    </row>
    <row r="15509" spans="3:36">
      <c r="C15509" s="3"/>
      <c r="D15509" s="3"/>
      <c r="E15509" s="4"/>
      <c r="U15509" s="4"/>
      <c r="W15509" s="4"/>
    </row>
    <row r="15510" spans="3:36">
      <c r="C15510" s="3"/>
      <c r="D15510" s="3"/>
      <c r="E15510" s="4"/>
      <c r="U15510" s="4"/>
      <c r="W15510" s="4"/>
    </row>
    <row r="15511" spans="3:36">
      <c r="C15511" s="3"/>
      <c r="D15511" s="3"/>
      <c r="E15511" s="4"/>
      <c r="U15511" s="4"/>
      <c r="W15511" s="4"/>
      <c r="AJ15511" s="3"/>
    </row>
    <row r="15512" spans="3:36">
      <c r="C15512" s="3"/>
      <c r="D15512" s="3"/>
      <c r="E15512" s="4"/>
      <c r="U15512" s="4"/>
      <c r="W15512" s="4"/>
      <c r="AJ15512" s="3"/>
    </row>
    <row r="15513" spans="3:36">
      <c r="C15513" s="3"/>
      <c r="D15513" s="3"/>
      <c r="E15513" s="4"/>
      <c r="U15513" s="4"/>
      <c r="W15513" s="4"/>
      <c r="AJ15513" s="3"/>
    </row>
    <row r="15514" spans="3:36">
      <c r="C15514" s="3"/>
      <c r="D15514" s="3"/>
      <c r="E15514" s="4"/>
      <c r="U15514" s="4"/>
      <c r="W15514" s="4"/>
      <c r="AJ15514" s="3"/>
    </row>
    <row r="15515" spans="3:36">
      <c r="C15515" s="3"/>
      <c r="D15515" s="3"/>
      <c r="E15515" s="4"/>
      <c r="U15515" s="4"/>
      <c r="W15515" s="4"/>
      <c r="AJ15515" s="3"/>
    </row>
    <row r="15516" spans="3:36">
      <c r="C15516" s="3"/>
      <c r="D15516" s="3"/>
      <c r="E15516" s="4"/>
      <c r="U15516" s="4"/>
      <c r="W15516" s="4"/>
      <c r="AJ15516" s="3"/>
    </row>
    <row r="15517" spans="3:36">
      <c r="C15517" s="3"/>
      <c r="D15517" s="3"/>
      <c r="E15517" s="4"/>
      <c r="U15517" s="4"/>
      <c r="W15517" s="4"/>
      <c r="AJ15517" s="3"/>
    </row>
    <row r="15518" spans="3:36">
      <c r="C15518" s="3"/>
      <c r="D15518" s="3"/>
      <c r="E15518" s="4"/>
      <c r="U15518" s="4"/>
      <c r="W15518" s="4"/>
      <c r="AJ15518" s="3"/>
    </row>
    <row r="15519" spans="3:36">
      <c r="C15519" s="3"/>
      <c r="D15519" s="3"/>
      <c r="E15519" s="4"/>
      <c r="U15519" s="4"/>
      <c r="W15519" s="4"/>
      <c r="AJ15519" s="3"/>
    </row>
    <row r="15520" spans="3:36">
      <c r="C15520" s="3"/>
      <c r="D15520" s="3"/>
      <c r="E15520" s="4"/>
      <c r="U15520" s="4"/>
      <c r="W15520" s="4"/>
    </row>
    <row r="15521" spans="3:36">
      <c r="C15521" s="3"/>
      <c r="D15521" s="3"/>
      <c r="E15521" s="4"/>
      <c r="U15521" s="4"/>
      <c r="W15521" s="4"/>
    </row>
    <row r="15522" spans="3:36">
      <c r="C15522" s="3"/>
      <c r="D15522" s="3"/>
      <c r="E15522" s="4"/>
      <c r="U15522" s="4"/>
      <c r="W15522" s="4"/>
    </row>
    <row r="15523" spans="3:36">
      <c r="C15523" s="3"/>
      <c r="D15523" s="3"/>
      <c r="E15523" s="4"/>
      <c r="U15523" s="4"/>
      <c r="W15523" s="4"/>
    </row>
    <row r="15524" spans="3:36">
      <c r="C15524" s="3"/>
      <c r="D15524" s="3"/>
      <c r="E15524" s="4"/>
      <c r="U15524" s="4"/>
      <c r="W15524" s="4"/>
      <c r="AJ15524" s="3"/>
    </row>
    <row r="15525" spans="3:36">
      <c r="C15525" s="3"/>
      <c r="D15525" s="3"/>
      <c r="E15525" s="4"/>
      <c r="U15525" s="4"/>
      <c r="W15525" s="4"/>
      <c r="AJ15525" s="3"/>
    </row>
    <row r="15526" spans="3:36">
      <c r="C15526" s="3"/>
      <c r="D15526" s="3"/>
      <c r="E15526" s="4"/>
      <c r="U15526" s="4"/>
      <c r="W15526" s="4"/>
    </row>
    <row r="15527" spans="3:36">
      <c r="C15527" s="3"/>
      <c r="D15527" s="3"/>
      <c r="E15527" s="4"/>
      <c r="U15527" s="4"/>
      <c r="W15527" s="4"/>
    </row>
    <row r="15528" spans="3:36">
      <c r="C15528" s="3"/>
      <c r="D15528" s="3"/>
      <c r="E15528" s="4"/>
      <c r="U15528" s="4"/>
      <c r="W15528" s="4"/>
      <c r="AJ15528" s="3"/>
    </row>
    <row r="15529" spans="3:36">
      <c r="C15529" s="3"/>
      <c r="D15529" s="3"/>
      <c r="E15529" s="4"/>
      <c r="U15529" s="4"/>
      <c r="W15529" s="4"/>
      <c r="AJ15529" s="3"/>
    </row>
    <row r="15530" spans="3:36">
      <c r="C15530" s="3"/>
      <c r="D15530" s="3"/>
      <c r="E15530" s="4"/>
      <c r="U15530" s="4"/>
      <c r="W15530" s="4"/>
      <c r="AJ15530" s="3"/>
    </row>
    <row r="15531" spans="3:36">
      <c r="C15531" s="3"/>
      <c r="D15531" s="3"/>
      <c r="E15531" s="4"/>
      <c r="U15531" s="4"/>
      <c r="W15531" s="4"/>
      <c r="AJ15531" s="3"/>
    </row>
    <row r="15532" spans="3:36">
      <c r="C15532" s="3"/>
      <c r="D15532" s="3"/>
      <c r="E15532" s="4"/>
      <c r="U15532" s="4"/>
      <c r="W15532" s="4"/>
      <c r="AJ15532" s="3"/>
    </row>
    <row r="15533" spans="3:36">
      <c r="C15533" s="3"/>
      <c r="D15533" s="3"/>
      <c r="E15533" s="4"/>
      <c r="U15533" s="4"/>
      <c r="W15533" s="4"/>
      <c r="AJ15533" s="3"/>
    </row>
    <row r="15534" spans="3:36">
      <c r="C15534" s="3"/>
      <c r="D15534" s="3"/>
      <c r="E15534" s="4"/>
      <c r="AJ15534" s="3"/>
    </row>
    <row r="15535" spans="3:36">
      <c r="C15535" s="3"/>
      <c r="D15535" s="3"/>
      <c r="E15535" s="4"/>
      <c r="AJ15535" s="3"/>
    </row>
    <row r="15536" spans="3:36">
      <c r="C15536" s="3"/>
      <c r="D15536" s="3"/>
      <c r="E15536" s="4"/>
      <c r="AJ15536" s="3"/>
    </row>
    <row r="15537" spans="3:36">
      <c r="C15537" s="3"/>
      <c r="D15537" s="3"/>
      <c r="E15537" s="4"/>
      <c r="AJ15537" s="3"/>
    </row>
    <row r="15538" spans="3:36">
      <c r="C15538" s="3"/>
      <c r="D15538" s="3"/>
      <c r="E15538" s="4"/>
      <c r="AJ15538" s="3"/>
    </row>
    <row r="15539" spans="3:36">
      <c r="C15539" s="3"/>
      <c r="D15539" s="3"/>
      <c r="E15539" s="4"/>
      <c r="AJ15539" s="3"/>
    </row>
    <row r="15540" spans="3:36">
      <c r="C15540" s="3"/>
      <c r="D15540" s="3"/>
      <c r="E15540" s="4"/>
      <c r="U15540" s="4"/>
      <c r="W15540" s="4"/>
      <c r="AJ15540" s="3"/>
    </row>
    <row r="15541" spans="3:36">
      <c r="C15541" s="3"/>
      <c r="D15541" s="3"/>
      <c r="E15541" s="4"/>
      <c r="U15541" s="4"/>
      <c r="W15541" s="4"/>
      <c r="AJ15541" s="3"/>
    </row>
    <row r="15542" spans="3:36">
      <c r="C15542" s="3"/>
      <c r="D15542" s="3"/>
      <c r="E15542" s="4"/>
      <c r="U15542" s="4"/>
      <c r="W15542" s="4"/>
      <c r="AJ15542" s="3"/>
    </row>
    <row r="15543" spans="3:36">
      <c r="C15543" s="3"/>
      <c r="D15543" s="3"/>
      <c r="E15543" s="4"/>
      <c r="U15543" s="4"/>
      <c r="W15543" s="4"/>
      <c r="AJ15543" s="3"/>
    </row>
    <row r="15544" spans="3:36">
      <c r="C15544" s="3"/>
      <c r="D15544" s="3"/>
      <c r="E15544" s="4"/>
      <c r="U15544" s="4"/>
      <c r="W15544" s="4"/>
      <c r="AJ15544" s="3"/>
    </row>
    <row r="15545" spans="3:36">
      <c r="C15545" s="3"/>
      <c r="D15545" s="3"/>
      <c r="E15545" s="4"/>
      <c r="AJ15545" s="3"/>
    </row>
    <row r="15546" spans="3:36">
      <c r="C15546" s="3"/>
      <c r="D15546" s="3"/>
      <c r="E15546" s="4"/>
      <c r="AJ15546" s="3"/>
    </row>
    <row r="15547" spans="3:36">
      <c r="C15547" s="3"/>
      <c r="D15547" s="3"/>
      <c r="E15547" s="4"/>
      <c r="U15547" s="4"/>
      <c r="W15547" s="4"/>
      <c r="AJ15547" s="3"/>
    </row>
    <row r="15548" spans="3:36">
      <c r="C15548" s="3"/>
      <c r="D15548" s="3"/>
      <c r="E15548" s="4"/>
      <c r="U15548" s="4"/>
      <c r="W15548" s="4"/>
      <c r="AJ15548" s="3"/>
    </row>
    <row r="15549" spans="3:36">
      <c r="C15549" s="3"/>
      <c r="D15549" s="3"/>
      <c r="E15549" s="4"/>
      <c r="U15549" s="4"/>
      <c r="W15549" s="4"/>
    </row>
    <row r="15550" spans="3:36">
      <c r="C15550" s="3"/>
      <c r="D15550" s="3"/>
      <c r="E15550" s="4"/>
      <c r="U15550" s="4"/>
      <c r="W15550" s="4"/>
    </row>
    <row r="15551" spans="3:36">
      <c r="C15551" s="3"/>
      <c r="D15551" s="3"/>
      <c r="E15551" s="4"/>
      <c r="U15551" s="4"/>
      <c r="W15551" s="4"/>
    </row>
    <row r="15552" spans="3:36">
      <c r="C15552" s="3"/>
      <c r="D15552" s="3"/>
      <c r="E15552" s="4"/>
      <c r="U15552" s="4"/>
      <c r="W15552" s="4"/>
    </row>
    <row r="15553" spans="3:36">
      <c r="C15553" s="3"/>
      <c r="D15553" s="3"/>
      <c r="E15553" s="4"/>
      <c r="U15553" s="4"/>
      <c r="W15553" s="4"/>
    </row>
    <row r="15554" spans="3:36">
      <c r="C15554" s="3"/>
      <c r="D15554" s="3"/>
      <c r="E15554" s="4"/>
      <c r="U15554" s="4"/>
      <c r="W15554" s="4"/>
      <c r="AJ15554" s="3"/>
    </row>
    <row r="15555" spans="3:36">
      <c r="C15555" s="3"/>
      <c r="D15555" s="3"/>
      <c r="E15555" s="4"/>
      <c r="U15555" s="4"/>
      <c r="W15555" s="4"/>
      <c r="AJ15555" s="3"/>
    </row>
    <row r="15556" spans="3:36">
      <c r="C15556" s="3"/>
      <c r="D15556" s="3"/>
      <c r="E15556" s="4"/>
      <c r="U15556" s="4"/>
      <c r="W15556" s="4"/>
      <c r="AJ15556" s="3"/>
    </row>
    <row r="15557" spans="3:36">
      <c r="C15557" s="3"/>
      <c r="D15557" s="3"/>
      <c r="E15557" s="4"/>
      <c r="U15557" s="4"/>
      <c r="W15557" s="4"/>
      <c r="AJ15557" s="3"/>
    </row>
    <row r="15558" spans="3:36">
      <c r="C15558" s="3"/>
      <c r="D15558" s="3"/>
      <c r="E15558" s="4"/>
      <c r="U15558" s="4"/>
      <c r="W15558" s="4"/>
      <c r="AJ15558" s="3"/>
    </row>
    <row r="15559" spans="3:36">
      <c r="C15559" s="3"/>
      <c r="D15559" s="3"/>
      <c r="E15559" s="4"/>
      <c r="U15559" s="4"/>
      <c r="W15559" s="4"/>
    </row>
    <row r="15560" spans="3:36">
      <c r="C15560" s="3"/>
      <c r="D15560" s="3"/>
      <c r="E15560" s="4"/>
      <c r="U15560" s="4"/>
      <c r="W15560" s="4"/>
    </row>
    <row r="15561" spans="3:36">
      <c r="C15561" s="3"/>
      <c r="D15561" s="3"/>
      <c r="E15561" s="4"/>
      <c r="U15561" s="4"/>
      <c r="W15561" s="4"/>
    </row>
    <row r="15562" spans="3:36">
      <c r="C15562" s="3"/>
      <c r="D15562" s="3"/>
      <c r="E15562" s="4"/>
      <c r="U15562" s="4"/>
      <c r="W15562" s="4"/>
    </row>
    <row r="15563" spans="3:36">
      <c r="C15563" s="3"/>
      <c r="D15563" s="3"/>
      <c r="E15563" s="4"/>
      <c r="U15563" s="4"/>
      <c r="W15563" s="4"/>
    </row>
    <row r="15564" spans="3:36">
      <c r="C15564" s="3"/>
      <c r="D15564" s="3"/>
      <c r="E15564" s="4"/>
      <c r="U15564" s="4"/>
      <c r="W15564" s="4"/>
    </row>
    <row r="15565" spans="3:36">
      <c r="C15565" s="3"/>
      <c r="D15565" s="3"/>
      <c r="E15565" s="4"/>
      <c r="U15565" s="4"/>
      <c r="W15565" s="4"/>
    </row>
    <row r="15566" spans="3:36">
      <c r="C15566" s="3"/>
      <c r="D15566" s="3"/>
      <c r="E15566" s="4"/>
      <c r="U15566" s="4"/>
      <c r="W15566" s="4"/>
    </row>
    <row r="15567" spans="3:36">
      <c r="C15567" s="3"/>
      <c r="D15567" s="3"/>
      <c r="E15567" s="4"/>
      <c r="U15567" s="4"/>
      <c r="W15567" s="4"/>
    </row>
    <row r="15568" spans="3:36">
      <c r="C15568" s="3"/>
      <c r="D15568" s="3"/>
      <c r="E15568" s="4"/>
      <c r="U15568" s="4"/>
      <c r="W15568" s="4"/>
    </row>
    <row r="15569" spans="3:36">
      <c r="C15569" s="3"/>
      <c r="D15569" s="3"/>
      <c r="E15569" s="4"/>
      <c r="U15569" s="4"/>
      <c r="W15569" s="4"/>
    </row>
    <row r="15570" spans="3:36">
      <c r="C15570" s="3"/>
      <c r="D15570" s="3"/>
      <c r="E15570" s="4"/>
      <c r="U15570" s="4"/>
      <c r="W15570" s="4"/>
    </row>
    <row r="15571" spans="3:36">
      <c r="C15571" s="3"/>
      <c r="D15571" s="3"/>
      <c r="E15571" s="4"/>
      <c r="U15571" s="4"/>
      <c r="W15571" s="4"/>
    </row>
    <row r="15572" spans="3:36">
      <c r="C15572" s="3"/>
      <c r="D15572" s="3"/>
      <c r="E15572" s="4"/>
      <c r="AJ15572" s="3"/>
    </row>
    <row r="15573" spans="3:36">
      <c r="C15573" s="3"/>
      <c r="D15573" s="3"/>
      <c r="E15573" s="4"/>
      <c r="AJ15573" s="3"/>
    </row>
    <row r="15574" spans="3:36">
      <c r="C15574" s="3"/>
      <c r="D15574" s="3"/>
      <c r="E15574" s="4"/>
      <c r="AJ15574" s="3"/>
    </row>
    <row r="15575" spans="3:36">
      <c r="C15575" s="3"/>
      <c r="D15575" s="3"/>
      <c r="E15575" s="4"/>
      <c r="AJ15575" s="3"/>
    </row>
    <row r="15576" spans="3:36">
      <c r="C15576" s="3"/>
      <c r="D15576" s="3"/>
      <c r="E15576" s="4"/>
      <c r="AJ15576" s="3"/>
    </row>
    <row r="15577" spans="3:36">
      <c r="C15577" s="3"/>
      <c r="D15577" s="3"/>
      <c r="E15577" s="4"/>
      <c r="AJ15577" s="3"/>
    </row>
    <row r="15578" spans="3:36">
      <c r="C15578" s="3"/>
      <c r="D15578" s="3"/>
      <c r="E15578" s="4"/>
    </row>
    <row r="15579" spans="3:36">
      <c r="C15579" s="3"/>
      <c r="D15579" s="3"/>
      <c r="E15579" s="4"/>
      <c r="AJ15579" s="3"/>
    </row>
    <row r="15580" spans="3:36">
      <c r="C15580" s="3"/>
      <c r="D15580" s="3"/>
      <c r="E15580" s="4"/>
    </row>
    <row r="15581" spans="3:36">
      <c r="C15581" s="3"/>
      <c r="D15581" s="3"/>
      <c r="E15581" s="4"/>
      <c r="U15581" s="4"/>
      <c r="W15581" s="4"/>
    </row>
    <row r="15582" spans="3:36">
      <c r="C15582" s="3"/>
      <c r="D15582" s="3"/>
      <c r="E15582" s="4"/>
      <c r="U15582" s="4"/>
      <c r="W15582" s="4"/>
    </row>
    <row r="15583" spans="3:36">
      <c r="C15583" s="3"/>
      <c r="D15583" s="3"/>
      <c r="E15583" s="4"/>
      <c r="U15583" s="4"/>
      <c r="W15583" s="4"/>
    </row>
    <row r="15584" spans="3:36">
      <c r="C15584" s="3"/>
      <c r="D15584" s="3"/>
      <c r="E15584" s="4"/>
      <c r="U15584" s="4"/>
      <c r="W15584" s="4"/>
    </row>
    <row r="15585" spans="3:36">
      <c r="C15585" s="3"/>
      <c r="D15585" s="3"/>
      <c r="E15585" s="4"/>
      <c r="U15585" s="4"/>
      <c r="W15585" s="4"/>
    </row>
    <row r="15586" spans="3:36">
      <c r="C15586" s="3"/>
      <c r="D15586" s="3"/>
      <c r="E15586" s="4"/>
      <c r="U15586" s="4"/>
      <c r="W15586" s="4"/>
    </row>
    <row r="15587" spans="3:36">
      <c r="C15587" s="3"/>
      <c r="D15587" s="3"/>
      <c r="E15587" s="4"/>
      <c r="U15587" s="4"/>
      <c r="W15587" s="4"/>
    </row>
    <row r="15588" spans="3:36">
      <c r="C15588" s="3"/>
      <c r="D15588" s="3"/>
      <c r="E15588" s="4"/>
      <c r="U15588" s="4"/>
      <c r="W15588" s="4"/>
    </row>
    <row r="15589" spans="3:36">
      <c r="C15589" s="3"/>
      <c r="D15589" s="3"/>
      <c r="E15589" s="4"/>
      <c r="U15589" s="4"/>
      <c r="W15589" s="4"/>
    </row>
    <row r="15590" spans="3:36">
      <c r="C15590" s="3"/>
      <c r="D15590" s="3"/>
      <c r="E15590" s="4"/>
      <c r="AJ15590" s="3"/>
    </row>
    <row r="15591" spans="3:36">
      <c r="C15591" s="3"/>
      <c r="D15591" s="3"/>
      <c r="E15591" s="4"/>
      <c r="AJ15591" s="3"/>
    </row>
    <row r="15592" spans="3:36">
      <c r="C15592" s="3"/>
      <c r="D15592" s="3"/>
      <c r="E15592" s="4"/>
      <c r="AJ15592" s="3"/>
    </row>
    <row r="15593" spans="3:36">
      <c r="C15593" s="3"/>
      <c r="D15593" s="3"/>
      <c r="E15593" s="4"/>
      <c r="AJ15593" s="3"/>
    </row>
    <row r="15594" spans="3:36">
      <c r="C15594" s="3"/>
      <c r="D15594" s="3"/>
      <c r="E15594" s="4"/>
      <c r="AJ15594" s="3"/>
    </row>
    <row r="15595" spans="3:36">
      <c r="C15595" s="3"/>
      <c r="D15595" s="3"/>
      <c r="E15595" s="4"/>
      <c r="AJ15595" s="3"/>
    </row>
    <row r="15596" spans="3:36">
      <c r="C15596" s="3"/>
      <c r="D15596" s="3"/>
      <c r="E15596" s="4"/>
      <c r="AJ15596" s="3"/>
    </row>
    <row r="15597" spans="3:36">
      <c r="C15597" s="3"/>
      <c r="D15597" s="3"/>
      <c r="E15597" s="4"/>
      <c r="AJ15597" s="3"/>
    </row>
    <row r="15598" spans="3:36">
      <c r="C15598" s="3"/>
      <c r="D15598" s="3"/>
      <c r="E15598" s="4"/>
      <c r="AJ15598" s="3"/>
    </row>
    <row r="15599" spans="3:36">
      <c r="C15599" s="3"/>
      <c r="D15599" s="3"/>
      <c r="E15599" s="4"/>
      <c r="AJ15599" s="3"/>
    </row>
    <row r="15600" spans="3:36">
      <c r="C15600" s="3"/>
      <c r="D15600" s="3"/>
      <c r="E15600" s="4"/>
      <c r="AJ15600" s="3"/>
    </row>
    <row r="15601" spans="3:36">
      <c r="C15601" s="3"/>
      <c r="D15601" s="3"/>
      <c r="E15601" s="4"/>
      <c r="AJ15601" s="3"/>
    </row>
    <row r="15602" spans="3:36">
      <c r="C15602" s="3"/>
      <c r="D15602" s="3"/>
      <c r="E15602" s="4"/>
      <c r="AJ15602" s="3"/>
    </row>
    <row r="15603" spans="3:36">
      <c r="C15603" s="3"/>
      <c r="D15603" s="3"/>
      <c r="E15603" s="4"/>
      <c r="AJ15603" s="3"/>
    </row>
    <row r="15604" spans="3:36">
      <c r="C15604" s="3"/>
      <c r="D15604" s="3"/>
      <c r="E15604" s="4"/>
      <c r="AJ15604" s="3"/>
    </row>
    <row r="15605" spans="3:36">
      <c r="C15605" s="3"/>
      <c r="D15605" s="3"/>
      <c r="E15605" s="4"/>
      <c r="AJ15605" s="3"/>
    </row>
    <row r="15606" spans="3:36">
      <c r="C15606" s="3"/>
      <c r="D15606" s="3"/>
      <c r="E15606" s="4"/>
      <c r="AJ15606" s="3"/>
    </row>
    <row r="15607" spans="3:36">
      <c r="C15607" s="3"/>
      <c r="D15607" s="3"/>
      <c r="E15607" s="4"/>
      <c r="AJ15607" s="3"/>
    </row>
    <row r="15608" spans="3:36">
      <c r="C15608" s="3"/>
      <c r="D15608" s="3"/>
      <c r="E15608" s="4"/>
    </row>
    <row r="15609" spans="3:36">
      <c r="C15609" s="3"/>
      <c r="D15609" s="3"/>
      <c r="E15609" s="4"/>
      <c r="U15609" s="4"/>
      <c r="W15609" s="4"/>
    </row>
    <row r="15610" spans="3:36">
      <c r="C15610" s="3"/>
      <c r="D15610" s="3"/>
      <c r="E15610" s="4"/>
      <c r="U15610" s="4"/>
      <c r="W15610" s="4"/>
    </row>
    <row r="15611" spans="3:36">
      <c r="C15611" s="3"/>
      <c r="D15611" s="3"/>
      <c r="E15611" s="4"/>
      <c r="U15611" s="4"/>
      <c r="W15611" s="4"/>
    </row>
    <row r="15612" spans="3:36">
      <c r="C15612" s="3"/>
      <c r="D15612" s="3"/>
      <c r="E15612" s="4"/>
      <c r="U15612" s="4"/>
      <c r="W15612" s="4"/>
    </row>
    <row r="15613" spans="3:36">
      <c r="C15613" s="3"/>
      <c r="D15613" s="3"/>
      <c r="E15613" s="4"/>
      <c r="U15613" s="4"/>
      <c r="W15613" s="4"/>
    </row>
    <row r="15614" spans="3:36">
      <c r="C15614" s="3"/>
      <c r="D15614" s="3"/>
      <c r="E15614" s="4"/>
      <c r="AJ15614" s="3"/>
    </row>
    <row r="15615" spans="3:36">
      <c r="C15615" s="3"/>
      <c r="D15615" s="3"/>
      <c r="E15615" s="4"/>
      <c r="AJ15615" s="3"/>
    </row>
    <row r="15616" spans="3:36">
      <c r="C15616" s="3"/>
      <c r="D15616" s="3"/>
      <c r="E15616" s="4"/>
      <c r="U15616" s="4"/>
      <c r="W15616" s="4"/>
      <c r="AJ15616" s="3"/>
    </row>
    <row r="15617" spans="3:36">
      <c r="C15617" s="3"/>
      <c r="D15617" s="3"/>
      <c r="E15617" s="4"/>
      <c r="U15617" s="4"/>
      <c r="W15617" s="4"/>
      <c r="AJ15617" s="3"/>
    </row>
    <row r="15618" spans="3:36">
      <c r="C15618" s="3"/>
      <c r="D15618" s="3"/>
      <c r="E15618" s="4"/>
      <c r="U15618" s="4"/>
      <c r="W15618" s="4"/>
      <c r="AJ15618" s="3"/>
    </row>
    <row r="15619" spans="3:36">
      <c r="C15619" s="3"/>
      <c r="D15619" s="3"/>
      <c r="E15619" s="4"/>
      <c r="U15619" s="4"/>
      <c r="W15619" s="4"/>
      <c r="AJ15619" s="3"/>
    </row>
    <row r="15620" spans="3:36">
      <c r="C15620" s="3"/>
      <c r="D15620" s="3"/>
      <c r="E15620" s="4"/>
      <c r="U15620" s="4"/>
      <c r="W15620" s="4"/>
      <c r="AJ15620" s="3"/>
    </row>
    <row r="15621" spans="3:36">
      <c r="C15621" s="3"/>
      <c r="D15621" s="3"/>
      <c r="E15621" s="4"/>
      <c r="U15621" s="4"/>
      <c r="W15621" s="4"/>
      <c r="AJ15621" s="3"/>
    </row>
    <row r="15622" spans="3:36">
      <c r="C15622" s="3"/>
      <c r="D15622" s="3"/>
      <c r="E15622" s="4"/>
      <c r="AJ15622" s="3"/>
    </row>
    <row r="15623" spans="3:36">
      <c r="C15623" s="3"/>
      <c r="D15623" s="3"/>
      <c r="E15623" s="4"/>
      <c r="AJ15623" s="3"/>
    </row>
    <row r="15624" spans="3:36">
      <c r="C15624" s="3"/>
      <c r="D15624" s="3"/>
      <c r="E15624" s="4"/>
      <c r="U15624" s="4"/>
      <c r="W15624" s="4"/>
      <c r="AJ15624" s="3"/>
    </row>
    <row r="15625" spans="3:36">
      <c r="C15625" s="3"/>
      <c r="D15625" s="3"/>
      <c r="E15625" s="4"/>
      <c r="U15625" s="4"/>
      <c r="W15625" s="4"/>
      <c r="AJ15625" s="3"/>
    </row>
    <row r="15626" spans="3:36">
      <c r="C15626" s="3"/>
      <c r="D15626" s="3"/>
      <c r="E15626" s="4"/>
      <c r="U15626" s="4"/>
      <c r="W15626" s="4"/>
      <c r="AJ15626" s="3"/>
    </row>
    <row r="15627" spans="3:36">
      <c r="C15627" s="3"/>
      <c r="D15627" s="3"/>
      <c r="E15627" s="4"/>
      <c r="U15627" s="4"/>
      <c r="W15627" s="4"/>
      <c r="AJ15627" s="3"/>
    </row>
    <row r="15628" spans="3:36">
      <c r="C15628" s="3"/>
      <c r="D15628" s="3"/>
      <c r="E15628" s="4"/>
      <c r="U15628" s="4"/>
      <c r="W15628" s="4"/>
    </row>
    <row r="15629" spans="3:36">
      <c r="C15629" s="3"/>
      <c r="D15629" s="3"/>
      <c r="E15629" s="4"/>
      <c r="U15629" s="4"/>
      <c r="W15629" s="4"/>
    </row>
    <row r="15630" spans="3:36">
      <c r="C15630" s="3"/>
      <c r="D15630" s="3"/>
      <c r="E15630" s="4"/>
      <c r="U15630" s="4"/>
      <c r="W15630" s="4"/>
      <c r="AJ15630" s="3"/>
    </row>
    <row r="15631" spans="3:36">
      <c r="C15631" s="3"/>
      <c r="D15631" s="3"/>
      <c r="E15631" s="4"/>
      <c r="U15631" s="4"/>
      <c r="W15631" s="4"/>
      <c r="AJ15631" s="3"/>
    </row>
    <row r="15632" spans="3:36">
      <c r="C15632" s="3"/>
      <c r="D15632" s="3"/>
      <c r="E15632" s="4"/>
      <c r="U15632" s="4"/>
      <c r="W15632" s="4"/>
      <c r="AJ15632" s="3"/>
    </row>
    <row r="15633" spans="3:36">
      <c r="C15633" s="3"/>
      <c r="D15633" s="3"/>
      <c r="E15633" s="4"/>
      <c r="U15633" s="4"/>
      <c r="W15633" s="4"/>
      <c r="AJ15633" s="3"/>
    </row>
    <row r="15634" spans="3:36">
      <c r="C15634" s="3"/>
      <c r="D15634" s="3"/>
      <c r="E15634" s="4"/>
      <c r="AJ15634" s="3"/>
    </row>
    <row r="15635" spans="3:36">
      <c r="C15635" s="3"/>
      <c r="D15635" s="3"/>
      <c r="E15635" s="4"/>
      <c r="AJ15635" s="3"/>
    </row>
    <row r="15636" spans="3:36">
      <c r="C15636" s="3"/>
      <c r="D15636" s="3"/>
      <c r="E15636" s="4"/>
      <c r="AJ15636" s="3"/>
    </row>
    <row r="15637" spans="3:36">
      <c r="C15637" s="3"/>
      <c r="D15637" s="3"/>
      <c r="E15637" s="4"/>
    </row>
    <row r="15638" spans="3:36">
      <c r="C15638" s="3"/>
      <c r="D15638" s="3"/>
      <c r="E15638" s="4"/>
      <c r="AJ15638" s="3"/>
    </row>
    <row r="15639" spans="3:36">
      <c r="C15639" s="3"/>
      <c r="D15639" s="3"/>
      <c r="E15639" s="4"/>
    </row>
    <row r="15640" spans="3:36">
      <c r="C15640" s="3"/>
      <c r="D15640" s="3"/>
      <c r="E15640" s="4"/>
      <c r="AJ15640" s="3"/>
    </row>
    <row r="15641" spans="3:36">
      <c r="C15641" s="3"/>
      <c r="D15641" s="3"/>
      <c r="E15641" s="4"/>
      <c r="AJ15641" s="3"/>
    </row>
    <row r="15642" spans="3:36">
      <c r="C15642" s="3"/>
      <c r="D15642" s="3"/>
      <c r="E15642" s="4"/>
      <c r="AJ15642" s="3"/>
    </row>
    <row r="15643" spans="3:36">
      <c r="C15643" s="3"/>
      <c r="D15643" s="3"/>
      <c r="E15643" s="4"/>
      <c r="AJ15643" s="3"/>
    </row>
    <row r="15644" spans="3:36">
      <c r="C15644" s="3"/>
      <c r="D15644" s="3"/>
      <c r="E15644" s="4"/>
      <c r="AJ15644" s="3"/>
    </row>
    <row r="15645" spans="3:36">
      <c r="C15645" s="3"/>
      <c r="D15645" s="3"/>
      <c r="E15645" s="4"/>
      <c r="AJ15645" s="3"/>
    </row>
    <row r="15646" spans="3:36">
      <c r="C15646" s="3"/>
      <c r="D15646" s="3"/>
      <c r="E15646" s="4"/>
      <c r="U15646" s="4"/>
      <c r="W15646" s="4"/>
      <c r="AJ15646" s="3"/>
    </row>
    <row r="15647" spans="3:36">
      <c r="C15647" s="3"/>
      <c r="D15647" s="3"/>
      <c r="E15647" s="4"/>
      <c r="U15647" s="4"/>
      <c r="W15647" s="4"/>
      <c r="AJ15647" s="3"/>
    </row>
    <row r="15648" spans="3:36">
      <c r="C15648" s="3"/>
      <c r="D15648" s="3"/>
      <c r="E15648" s="4"/>
      <c r="U15648" s="4"/>
      <c r="W15648" s="4"/>
      <c r="AJ15648" s="3"/>
    </row>
    <row r="15649" spans="3:36">
      <c r="C15649" s="3"/>
      <c r="D15649" s="3"/>
      <c r="E15649" s="4"/>
      <c r="U15649" s="4"/>
      <c r="W15649" s="4"/>
      <c r="AJ15649" s="3"/>
    </row>
    <row r="15650" spans="3:36">
      <c r="C15650" s="3"/>
      <c r="D15650" s="3"/>
      <c r="E15650" s="4"/>
      <c r="U15650" s="4"/>
      <c r="W15650" s="4"/>
      <c r="AJ15650" s="3"/>
    </row>
    <row r="15651" spans="3:36">
      <c r="C15651" s="3"/>
      <c r="D15651" s="3"/>
      <c r="E15651" s="4"/>
      <c r="U15651" s="4"/>
      <c r="W15651" s="4"/>
      <c r="AJ15651" s="3"/>
    </row>
    <row r="15652" spans="3:36">
      <c r="C15652" s="3"/>
      <c r="D15652" s="3"/>
      <c r="E15652" s="4"/>
      <c r="U15652" s="4"/>
      <c r="W15652" s="4"/>
      <c r="AJ15652" s="3"/>
    </row>
    <row r="15653" spans="3:36">
      <c r="C15653" s="3"/>
      <c r="D15653" s="3"/>
      <c r="E15653" s="4"/>
      <c r="U15653" s="4"/>
      <c r="W15653" s="4"/>
      <c r="AJ15653" s="3"/>
    </row>
    <row r="15654" spans="3:36">
      <c r="C15654" s="3"/>
      <c r="D15654" s="3"/>
      <c r="E15654" s="4"/>
      <c r="U15654" s="4"/>
      <c r="W15654" s="4"/>
      <c r="AJ15654" s="3"/>
    </row>
    <row r="15655" spans="3:36">
      <c r="C15655" s="3"/>
      <c r="D15655" s="3"/>
      <c r="E15655" s="4"/>
      <c r="U15655" s="4"/>
      <c r="W15655" s="4"/>
    </row>
    <row r="15656" spans="3:36">
      <c r="C15656" s="3"/>
      <c r="D15656" s="3"/>
      <c r="E15656" s="4"/>
      <c r="U15656" s="4"/>
      <c r="W15656" s="4"/>
    </row>
    <row r="15657" spans="3:36">
      <c r="C15657" s="3"/>
      <c r="D15657" s="3"/>
      <c r="E15657" s="4"/>
      <c r="U15657" s="4"/>
      <c r="W15657" s="4"/>
    </row>
    <row r="15658" spans="3:36">
      <c r="C15658" s="3"/>
      <c r="D15658" s="3"/>
      <c r="E15658" s="4"/>
      <c r="U15658" s="4"/>
      <c r="W15658" s="4"/>
      <c r="AJ15658" s="3"/>
    </row>
    <row r="15659" spans="3:36">
      <c r="C15659" s="3"/>
      <c r="D15659" s="3"/>
      <c r="E15659" s="4"/>
      <c r="U15659" s="4"/>
      <c r="W15659" s="4"/>
      <c r="AJ15659" s="3"/>
    </row>
    <row r="15660" spans="3:36">
      <c r="C15660" s="3"/>
      <c r="D15660" s="3"/>
      <c r="E15660" s="4"/>
      <c r="U15660" s="4"/>
      <c r="W15660" s="4"/>
      <c r="AJ15660" s="3"/>
    </row>
    <row r="15661" spans="3:36">
      <c r="C15661" s="3"/>
      <c r="D15661" s="3"/>
      <c r="E15661" s="4"/>
      <c r="U15661" s="4"/>
      <c r="W15661" s="4"/>
      <c r="AJ15661" s="3"/>
    </row>
    <row r="15662" spans="3:36">
      <c r="C15662" s="3"/>
      <c r="D15662" s="3"/>
      <c r="E15662" s="4"/>
      <c r="U15662" s="4"/>
      <c r="W15662" s="4"/>
    </row>
    <row r="15663" spans="3:36">
      <c r="C15663" s="3"/>
      <c r="D15663" s="3"/>
      <c r="E15663" s="4"/>
      <c r="U15663" s="4"/>
      <c r="W15663" s="4"/>
    </row>
    <row r="15664" spans="3:36">
      <c r="C15664" s="3"/>
      <c r="D15664" s="3"/>
      <c r="E15664" s="4"/>
      <c r="U15664" s="4"/>
      <c r="W15664" s="4"/>
    </row>
    <row r="15665" spans="3:36">
      <c r="C15665" s="3"/>
      <c r="D15665" s="3"/>
      <c r="E15665" s="4"/>
      <c r="U15665" s="4"/>
      <c r="W15665" s="4"/>
    </row>
    <row r="15666" spans="3:36">
      <c r="C15666" s="3"/>
      <c r="D15666" s="3"/>
      <c r="E15666" s="4"/>
      <c r="U15666" s="4"/>
      <c r="W15666" s="4"/>
    </row>
    <row r="15667" spans="3:36">
      <c r="C15667" s="3"/>
      <c r="D15667" s="3"/>
      <c r="E15667" s="4"/>
      <c r="AJ15667" s="3"/>
    </row>
    <row r="15668" spans="3:36">
      <c r="C15668" s="3"/>
      <c r="D15668" s="3"/>
      <c r="E15668" s="4"/>
      <c r="AJ15668" s="3"/>
    </row>
    <row r="15669" spans="3:36">
      <c r="C15669" s="3"/>
      <c r="D15669" s="3"/>
      <c r="E15669" s="4"/>
      <c r="U15669" s="4"/>
      <c r="W15669" s="4"/>
    </row>
    <row r="15670" spans="3:36">
      <c r="C15670" s="3"/>
      <c r="D15670" s="3"/>
      <c r="E15670" s="4"/>
      <c r="U15670" s="4"/>
      <c r="W15670" s="4"/>
    </row>
    <row r="15671" spans="3:36">
      <c r="C15671" s="3"/>
      <c r="D15671" s="3"/>
      <c r="E15671" s="4"/>
      <c r="U15671" s="4"/>
      <c r="W15671" s="4"/>
    </row>
    <row r="15672" spans="3:36">
      <c r="C15672" s="3"/>
      <c r="D15672" s="3"/>
      <c r="E15672" s="4"/>
      <c r="U15672" s="4"/>
      <c r="W15672" s="4"/>
    </row>
    <row r="15673" spans="3:36">
      <c r="C15673" s="3"/>
      <c r="D15673" s="3"/>
      <c r="E15673" s="4"/>
      <c r="U15673" s="4"/>
      <c r="W15673" s="4"/>
    </row>
    <row r="15674" spans="3:36">
      <c r="C15674" s="3"/>
      <c r="D15674" s="3"/>
      <c r="E15674" s="4"/>
      <c r="AJ15674" s="3"/>
    </row>
    <row r="15675" spans="3:36">
      <c r="C15675" s="3"/>
      <c r="D15675" s="3"/>
      <c r="E15675" s="4"/>
      <c r="AJ15675" s="3"/>
    </row>
    <row r="15676" spans="3:36">
      <c r="C15676" s="3"/>
      <c r="D15676" s="3"/>
      <c r="E15676" s="4"/>
      <c r="U15676" s="4"/>
      <c r="W15676" s="4"/>
    </row>
    <row r="15677" spans="3:36">
      <c r="C15677" s="3"/>
      <c r="D15677" s="3"/>
      <c r="E15677" s="4"/>
      <c r="U15677" s="4"/>
      <c r="W15677" s="4"/>
    </row>
    <row r="15678" spans="3:36">
      <c r="C15678" s="3"/>
      <c r="D15678" s="3"/>
      <c r="E15678" s="4"/>
      <c r="U15678" s="4"/>
      <c r="W15678" s="4"/>
    </row>
    <row r="15679" spans="3:36">
      <c r="C15679" s="3"/>
      <c r="D15679" s="3"/>
      <c r="E15679" s="4"/>
      <c r="U15679" s="4"/>
      <c r="W15679" s="4"/>
    </row>
    <row r="15680" spans="3:36">
      <c r="C15680" s="3"/>
      <c r="D15680" s="3"/>
      <c r="E15680" s="4"/>
      <c r="U15680" s="4"/>
      <c r="W15680" s="4"/>
    </row>
    <row r="15681" spans="3:36">
      <c r="C15681" s="3"/>
      <c r="D15681" s="3"/>
      <c r="E15681" s="4"/>
      <c r="U15681" s="4"/>
      <c r="W15681" s="4"/>
    </row>
    <row r="15682" spans="3:36">
      <c r="C15682" s="3"/>
      <c r="D15682" s="3"/>
      <c r="E15682" s="4"/>
      <c r="AJ15682" s="3"/>
    </row>
    <row r="15683" spans="3:36">
      <c r="C15683" s="3"/>
      <c r="D15683" s="3"/>
      <c r="E15683" s="4"/>
      <c r="AJ15683" s="3"/>
    </row>
    <row r="15684" spans="3:36">
      <c r="C15684" s="3"/>
      <c r="D15684" s="3"/>
      <c r="E15684" s="4"/>
    </row>
    <row r="15685" spans="3:36">
      <c r="C15685" s="3"/>
      <c r="D15685" s="3"/>
      <c r="E15685" s="4"/>
      <c r="U15685" s="4"/>
      <c r="W15685" s="4"/>
      <c r="AJ15685" s="3"/>
    </row>
    <row r="15686" spans="3:36">
      <c r="C15686" s="3"/>
      <c r="D15686" s="3"/>
      <c r="E15686" s="4"/>
      <c r="U15686" s="4"/>
      <c r="W15686" s="4"/>
      <c r="AJ15686" s="3"/>
    </row>
    <row r="15687" spans="3:36">
      <c r="C15687" s="3"/>
      <c r="D15687" s="3"/>
      <c r="E15687" s="4"/>
      <c r="U15687" s="4"/>
      <c r="W15687" s="4"/>
      <c r="AJ15687" s="3"/>
    </row>
    <row r="15688" spans="3:36">
      <c r="C15688" s="3"/>
      <c r="D15688" s="3"/>
      <c r="E15688" s="4"/>
      <c r="U15688" s="4"/>
      <c r="W15688" s="4"/>
      <c r="AJ15688" s="3"/>
    </row>
    <row r="15689" spans="3:36">
      <c r="C15689" s="3"/>
      <c r="D15689" s="3"/>
      <c r="E15689" s="4"/>
      <c r="U15689" s="4"/>
      <c r="W15689" s="4"/>
      <c r="AJ15689" s="3"/>
    </row>
    <row r="15690" spans="3:36">
      <c r="C15690" s="3"/>
      <c r="D15690" s="3"/>
      <c r="E15690" s="4"/>
      <c r="U15690" s="4"/>
      <c r="W15690" s="4"/>
      <c r="AJ15690" s="3"/>
    </row>
    <row r="15691" spans="3:36">
      <c r="C15691" s="3"/>
      <c r="D15691" s="3"/>
      <c r="E15691" s="4"/>
      <c r="U15691" s="4"/>
      <c r="W15691" s="4"/>
      <c r="AJ15691" s="3"/>
    </row>
    <row r="15692" spans="3:36">
      <c r="C15692" s="3"/>
      <c r="D15692" s="3"/>
      <c r="E15692" s="4"/>
      <c r="U15692" s="4"/>
      <c r="W15692" s="4"/>
      <c r="AJ15692" s="3"/>
    </row>
    <row r="15693" spans="3:36">
      <c r="C15693" s="3"/>
      <c r="D15693" s="3"/>
      <c r="E15693" s="4"/>
      <c r="U15693" s="4"/>
      <c r="W15693" s="4"/>
      <c r="AJ15693" s="3"/>
    </row>
    <row r="15694" spans="3:36">
      <c r="C15694" s="3"/>
      <c r="D15694" s="3"/>
      <c r="E15694" s="4"/>
      <c r="U15694" s="4"/>
      <c r="W15694" s="4"/>
    </row>
    <row r="15695" spans="3:36">
      <c r="C15695" s="3"/>
      <c r="D15695" s="3"/>
      <c r="E15695" s="4"/>
      <c r="U15695" s="4"/>
      <c r="W15695" s="4"/>
    </row>
    <row r="15696" spans="3:36">
      <c r="C15696" s="3"/>
      <c r="D15696" s="3"/>
      <c r="E15696" s="4"/>
      <c r="U15696" s="4"/>
      <c r="W15696" s="4"/>
    </row>
    <row r="15697" spans="3:36">
      <c r="C15697" s="3"/>
      <c r="D15697" s="3"/>
      <c r="E15697" s="4"/>
      <c r="U15697" s="4"/>
      <c r="W15697" s="4"/>
    </row>
    <row r="15698" spans="3:36">
      <c r="C15698" s="3"/>
      <c r="D15698" s="3"/>
      <c r="E15698" s="4"/>
      <c r="U15698" s="4"/>
      <c r="W15698" s="4"/>
    </row>
    <row r="15699" spans="3:36">
      <c r="C15699" s="3"/>
      <c r="D15699" s="3"/>
      <c r="E15699" s="4"/>
      <c r="U15699" s="4"/>
      <c r="W15699" s="4"/>
    </row>
    <row r="15700" spans="3:36">
      <c r="C15700" s="3"/>
      <c r="D15700" s="3"/>
      <c r="E15700" s="4"/>
      <c r="U15700" s="4"/>
      <c r="W15700" s="4"/>
    </row>
    <row r="15701" spans="3:36">
      <c r="C15701" s="3"/>
      <c r="D15701" s="3"/>
      <c r="E15701" s="4"/>
      <c r="U15701" s="4"/>
      <c r="W15701" s="4"/>
    </row>
    <row r="15702" spans="3:36">
      <c r="C15702" s="3"/>
      <c r="D15702" s="3"/>
      <c r="E15702" s="4"/>
      <c r="U15702" s="4"/>
      <c r="W15702" s="4"/>
    </row>
    <row r="15703" spans="3:36">
      <c r="C15703" s="3"/>
      <c r="D15703" s="3"/>
      <c r="E15703" s="4"/>
      <c r="AJ15703" s="3"/>
    </row>
    <row r="15704" spans="3:36">
      <c r="C15704" s="3"/>
      <c r="D15704" s="3"/>
      <c r="E15704" s="4"/>
      <c r="AJ15704" s="3"/>
    </row>
    <row r="15705" spans="3:36">
      <c r="C15705" s="3"/>
      <c r="D15705" s="3"/>
      <c r="E15705" s="4"/>
      <c r="AJ15705" s="3"/>
    </row>
    <row r="15706" spans="3:36">
      <c r="C15706" s="3"/>
      <c r="D15706" s="3"/>
      <c r="E15706" s="4"/>
      <c r="AJ15706" s="3"/>
    </row>
    <row r="15707" spans="3:36">
      <c r="C15707" s="3"/>
      <c r="D15707" s="3"/>
      <c r="E15707" s="4"/>
      <c r="U15707" s="4"/>
      <c r="W15707" s="4"/>
      <c r="AJ15707" s="3"/>
    </row>
    <row r="15708" spans="3:36">
      <c r="C15708" s="3"/>
      <c r="D15708" s="3"/>
      <c r="E15708" s="4"/>
      <c r="U15708" s="4"/>
      <c r="W15708" s="4"/>
      <c r="AJ15708" s="3"/>
    </row>
    <row r="15709" spans="3:36">
      <c r="C15709" s="3"/>
      <c r="D15709" s="3"/>
      <c r="E15709" s="4"/>
      <c r="U15709" s="4"/>
      <c r="W15709" s="4"/>
      <c r="AJ15709" s="3"/>
    </row>
    <row r="15710" spans="3:36">
      <c r="C15710" s="3"/>
      <c r="D15710" s="3"/>
      <c r="E15710" s="4"/>
      <c r="U15710" s="4"/>
      <c r="W15710" s="4"/>
      <c r="AJ15710" s="3"/>
    </row>
    <row r="15711" spans="3:36">
      <c r="C15711" s="3"/>
      <c r="D15711" s="3"/>
      <c r="E15711" s="4"/>
      <c r="U15711" s="4"/>
      <c r="W15711" s="4"/>
      <c r="AJ15711" s="3"/>
    </row>
    <row r="15712" spans="3:36">
      <c r="C15712" s="3"/>
      <c r="D15712" s="3"/>
      <c r="E15712" s="4"/>
      <c r="U15712" s="4"/>
      <c r="W15712" s="4"/>
      <c r="AJ15712" s="3"/>
    </row>
    <row r="15713" spans="3:36">
      <c r="C15713" s="3"/>
      <c r="D15713" s="3"/>
      <c r="E15713" s="4"/>
      <c r="U15713" s="4"/>
      <c r="W15713" s="4"/>
    </row>
    <row r="15714" spans="3:36">
      <c r="C15714" s="3"/>
      <c r="D15714" s="3"/>
      <c r="E15714" s="4"/>
      <c r="U15714" s="4"/>
      <c r="W15714" s="4"/>
    </row>
    <row r="15715" spans="3:36">
      <c r="C15715" s="3"/>
      <c r="D15715" s="3"/>
      <c r="E15715" s="4"/>
      <c r="U15715" s="4"/>
      <c r="W15715" s="4"/>
    </row>
    <row r="15716" spans="3:36">
      <c r="C15716" s="3"/>
      <c r="D15716" s="3"/>
      <c r="E15716" s="4"/>
      <c r="U15716" s="4"/>
      <c r="W15716" s="4"/>
    </row>
    <row r="15717" spans="3:36">
      <c r="C15717" s="3"/>
      <c r="D15717" s="3"/>
      <c r="E15717" s="4"/>
      <c r="U15717" s="4"/>
      <c r="W15717" s="4"/>
    </row>
    <row r="15718" spans="3:36">
      <c r="C15718" s="3"/>
      <c r="D15718" s="3"/>
      <c r="E15718" s="4"/>
      <c r="U15718" s="4"/>
      <c r="W15718" s="4"/>
    </row>
    <row r="15719" spans="3:36">
      <c r="C15719" s="3"/>
      <c r="D15719" s="3"/>
      <c r="E15719" s="4"/>
      <c r="U15719" s="4"/>
      <c r="W15719" s="4"/>
    </row>
    <row r="15720" spans="3:36">
      <c r="C15720" s="3"/>
      <c r="D15720" s="3"/>
      <c r="E15720" s="4"/>
      <c r="U15720" s="4"/>
      <c r="W15720" s="4"/>
    </row>
    <row r="15721" spans="3:36">
      <c r="C15721" s="3"/>
      <c r="D15721" s="3"/>
      <c r="E15721" s="4"/>
      <c r="AJ15721" s="3"/>
    </row>
    <row r="15722" spans="3:36">
      <c r="C15722" s="3"/>
      <c r="D15722" s="3"/>
      <c r="E15722" s="4"/>
    </row>
    <row r="15723" spans="3:36">
      <c r="C15723" s="3"/>
      <c r="D15723" s="3"/>
      <c r="E15723" s="4"/>
      <c r="AJ15723" s="3"/>
    </row>
    <row r="15724" spans="3:36">
      <c r="C15724" s="3"/>
      <c r="D15724" s="3"/>
      <c r="E15724" s="4"/>
    </row>
    <row r="15725" spans="3:36">
      <c r="C15725" s="3"/>
      <c r="D15725" s="3"/>
      <c r="E15725" s="4"/>
      <c r="AJ15725" s="3"/>
    </row>
    <row r="15726" spans="3:36">
      <c r="C15726" s="3"/>
      <c r="D15726" s="3"/>
      <c r="E15726" s="4"/>
      <c r="AJ15726" s="3"/>
    </row>
    <row r="15727" spans="3:36">
      <c r="C15727" s="3"/>
      <c r="D15727" s="3"/>
      <c r="E15727" s="4"/>
      <c r="AJ15727" s="3"/>
    </row>
    <row r="15728" spans="3:36">
      <c r="C15728" s="3"/>
      <c r="D15728" s="3"/>
      <c r="E15728" s="4"/>
      <c r="AJ15728" s="3"/>
    </row>
    <row r="15729" spans="3:36">
      <c r="C15729" s="3"/>
      <c r="D15729" s="3"/>
      <c r="E15729" s="4"/>
      <c r="AJ15729" s="3"/>
    </row>
    <row r="15730" spans="3:36">
      <c r="C15730" s="3"/>
      <c r="D15730" s="3"/>
      <c r="E15730" s="4"/>
      <c r="AJ15730" s="3"/>
    </row>
    <row r="15731" spans="3:36">
      <c r="C15731" s="3"/>
      <c r="D15731" s="3"/>
      <c r="E15731" s="4"/>
      <c r="AJ15731" s="3"/>
    </row>
    <row r="15732" spans="3:36">
      <c r="C15732" s="3"/>
      <c r="D15732" s="3"/>
      <c r="E15732" s="4"/>
      <c r="AJ15732" s="3"/>
    </row>
    <row r="15733" spans="3:36">
      <c r="C15733" s="3"/>
      <c r="D15733" s="3"/>
      <c r="E15733" s="4"/>
      <c r="AJ15733" s="3"/>
    </row>
    <row r="15734" spans="3:36">
      <c r="C15734" s="3"/>
      <c r="D15734" s="3"/>
      <c r="E15734" s="4"/>
      <c r="AJ15734" s="3"/>
    </row>
    <row r="15735" spans="3:36">
      <c r="C15735" s="3"/>
      <c r="D15735" s="3"/>
      <c r="E15735" s="4"/>
      <c r="AJ15735" s="3"/>
    </row>
    <row r="15736" spans="3:36">
      <c r="C15736" s="3"/>
      <c r="D15736" s="3"/>
      <c r="E15736" s="4"/>
      <c r="AJ15736" s="3"/>
    </row>
    <row r="15737" spans="3:36">
      <c r="C15737" s="3"/>
      <c r="D15737" s="3"/>
      <c r="E15737" s="4"/>
      <c r="AJ15737" s="3"/>
    </row>
    <row r="15738" spans="3:36">
      <c r="C15738" s="3"/>
      <c r="D15738" s="3"/>
      <c r="E15738" s="4"/>
      <c r="AJ15738" s="3"/>
    </row>
    <row r="15739" spans="3:36">
      <c r="C15739" s="3"/>
      <c r="D15739" s="3"/>
      <c r="E15739" s="4"/>
      <c r="U15739" s="4"/>
      <c r="W15739" s="4"/>
      <c r="AJ15739" s="3"/>
    </row>
    <row r="15740" spans="3:36">
      <c r="C15740" s="3"/>
      <c r="D15740" s="3"/>
      <c r="E15740" s="4"/>
      <c r="U15740" s="4"/>
      <c r="W15740" s="4"/>
      <c r="AJ15740" s="3"/>
    </row>
    <row r="15741" spans="3:36">
      <c r="C15741" s="3"/>
      <c r="D15741" s="3"/>
      <c r="E15741" s="4"/>
      <c r="U15741" s="4"/>
      <c r="W15741" s="4"/>
      <c r="AJ15741" s="3"/>
    </row>
    <row r="15742" spans="3:36">
      <c r="C15742" s="3"/>
      <c r="D15742" s="3"/>
      <c r="E15742" s="4"/>
      <c r="U15742" s="4"/>
      <c r="W15742" s="4"/>
      <c r="AJ15742" s="3"/>
    </row>
    <row r="15743" spans="3:36">
      <c r="C15743" s="3"/>
      <c r="D15743" s="3"/>
      <c r="E15743" s="4"/>
      <c r="U15743" s="4"/>
      <c r="W15743" s="4"/>
      <c r="AJ15743" s="3"/>
    </row>
    <row r="15744" spans="3:36">
      <c r="C15744" s="3"/>
      <c r="D15744" s="3"/>
      <c r="E15744" s="4"/>
      <c r="AJ15744" s="3"/>
    </row>
    <row r="15745" spans="3:36">
      <c r="C15745" s="3"/>
      <c r="D15745" s="3"/>
      <c r="E15745" s="4"/>
      <c r="AJ15745" s="3"/>
    </row>
    <row r="15746" spans="3:36">
      <c r="C15746" s="3"/>
      <c r="D15746" s="3"/>
      <c r="E15746" s="4"/>
      <c r="AJ15746" s="3"/>
    </row>
    <row r="15747" spans="3:36">
      <c r="C15747" s="3"/>
      <c r="D15747" s="3"/>
      <c r="E15747" s="4"/>
      <c r="AJ15747" s="3"/>
    </row>
    <row r="15748" spans="3:36">
      <c r="C15748" s="3"/>
      <c r="D15748" s="3"/>
      <c r="E15748" s="4"/>
      <c r="AJ15748" s="3"/>
    </row>
    <row r="15749" spans="3:36">
      <c r="C15749" s="3"/>
      <c r="D15749" s="3"/>
      <c r="E15749" s="4"/>
      <c r="AJ15749" s="3"/>
    </row>
    <row r="15750" spans="3:36">
      <c r="C15750" s="3"/>
      <c r="D15750" s="3"/>
      <c r="E15750" s="4"/>
      <c r="U15750" s="4"/>
      <c r="W15750" s="4"/>
      <c r="AJ15750" s="3"/>
    </row>
    <row r="15751" spans="3:36">
      <c r="C15751" s="3"/>
      <c r="D15751" s="3"/>
      <c r="E15751" s="4"/>
      <c r="U15751" s="4"/>
      <c r="W15751" s="4"/>
      <c r="AJ15751" s="3"/>
    </row>
    <row r="15752" spans="3:36">
      <c r="C15752" s="3"/>
      <c r="D15752" s="3"/>
      <c r="E15752" s="4"/>
      <c r="U15752" s="4"/>
      <c r="W15752" s="4"/>
      <c r="AJ15752" s="3"/>
    </row>
    <row r="15753" spans="3:36">
      <c r="C15753" s="3"/>
      <c r="D15753" s="3"/>
      <c r="E15753" s="4"/>
      <c r="U15753" s="4"/>
      <c r="W15753" s="4"/>
    </row>
    <row r="15754" spans="3:36">
      <c r="C15754" s="3"/>
      <c r="D15754" s="3"/>
      <c r="E15754" s="4"/>
      <c r="U15754" s="4"/>
      <c r="W15754" s="4"/>
    </row>
    <row r="15755" spans="3:36">
      <c r="C15755" s="3"/>
      <c r="D15755" s="3"/>
      <c r="E15755" s="4"/>
      <c r="U15755" s="4"/>
      <c r="W15755" s="4"/>
    </row>
    <row r="15756" spans="3:36">
      <c r="C15756" s="3"/>
      <c r="D15756" s="3"/>
      <c r="E15756" s="4"/>
      <c r="U15756" s="4"/>
      <c r="W15756" s="4"/>
    </row>
    <row r="15757" spans="3:36">
      <c r="C15757" s="3"/>
      <c r="D15757" s="3"/>
      <c r="E15757" s="4"/>
      <c r="U15757" s="4"/>
      <c r="W15757" s="4"/>
    </row>
    <row r="15758" spans="3:36">
      <c r="C15758" s="3"/>
      <c r="D15758" s="3"/>
      <c r="E15758" s="4"/>
      <c r="U15758" s="4"/>
      <c r="W15758" s="4"/>
    </row>
    <row r="15759" spans="3:36">
      <c r="C15759" s="3"/>
      <c r="D15759" s="3"/>
      <c r="E15759" s="4"/>
      <c r="AJ15759" s="3"/>
    </row>
    <row r="15760" spans="3:36">
      <c r="C15760" s="3"/>
      <c r="D15760" s="3"/>
      <c r="E15760" s="4"/>
      <c r="AJ15760" s="3"/>
    </row>
    <row r="15761" spans="3:36">
      <c r="C15761" s="3"/>
      <c r="D15761" s="3"/>
      <c r="E15761" s="4"/>
      <c r="AJ15761" s="3"/>
    </row>
    <row r="15762" spans="3:36">
      <c r="C15762" s="3"/>
      <c r="D15762" s="3"/>
      <c r="E15762" s="4"/>
      <c r="AJ15762" s="3"/>
    </row>
    <row r="15763" spans="3:36">
      <c r="C15763" s="3"/>
      <c r="D15763" s="3"/>
      <c r="E15763" s="4"/>
      <c r="AJ15763" s="3"/>
    </row>
    <row r="15764" spans="3:36">
      <c r="C15764" s="3"/>
      <c r="D15764" s="3"/>
      <c r="E15764" s="4"/>
      <c r="AJ15764" s="3"/>
    </row>
    <row r="15765" spans="3:36">
      <c r="C15765" s="3"/>
      <c r="D15765" s="3"/>
      <c r="E15765" s="4"/>
      <c r="AJ15765" s="3"/>
    </row>
    <row r="15766" spans="3:36">
      <c r="C15766" s="3"/>
      <c r="D15766" s="3"/>
      <c r="E15766" s="4"/>
      <c r="AJ15766" s="3"/>
    </row>
    <row r="15767" spans="3:36">
      <c r="C15767" s="3"/>
      <c r="D15767" s="3"/>
      <c r="E15767" s="4"/>
      <c r="AJ15767" s="3"/>
    </row>
    <row r="15768" spans="3:36">
      <c r="C15768" s="3"/>
      <c r="D15768" s="3"/>
      <c r="E15768" s="4"/>
      <c r="AJ15768" s="3"/>
    </row>
    <row r="15769" spans="3:36">
      <c r="C15769" s="3"/>
      <c r="D15769" s="3"/>
      <c r="E15769" s="4"/>
      <c r="AJ15769" s="3"/>
    </row>
    <row r="15770" spans="3:36">
      <c r="C15770" s="3"/>
      <c r="D15770" s="3"/>
      <c r="E15770" s="4"/>
      <c r="AJ15770" s="3"/>
    </row>
    <row r="15771" spans="3:36">
      <c r="C15771" s="3"/>
      <c r="D15771" s="3"/>
      <c r="E15771" s="4"/>
      <c r="AJ15771" s="3"/>
    </row>
    <row r="15772" spans="3:36">
      <c r="C15772" s="3"/>
      <c r="D15772" s="3"/>
      <c r="E15772" s="4"/>
      <c r="AJ15772" s="3"/>
    </row>
    <row r="15773" spans="3:36">
      <c r="C15773" s="3"/>
      <c r="D15773" s="3"/>
      <c r="E15773" s="4"/>
      <c r="AJ15773" s="3"/>
    </row>
    <row r="15774" spans="3:36">
      <c r="C15774" s="3"/>
      <c r="D15774" s="3"/>
      <c r="E15774" s="4"/>
      <c r="AJ15774" s="3"/>
    </row>
    <row r="15775" spans="3:36">
      <c r="C15775" s="3"/>
      <c r="D15775" s="3"/>
      <c r="E15775" s="4"/>
      <c r="AJ15775" s="3"/>
    </row>
    <row r="15776" spans="3:36">
      <c r="C15776" s="3"/>
      <c r="D15776" s="3"/>
      <c r="E15776" s="4"/>
      <c r="AJ15776" s="3"/>
    </row>
    <row r="15777" spans="3:36">
      <c r="C15777" s="3"/>
      <c r="D15777" s="3"/>
      <c r="E15777" s="4"/>
      <c r="AJ15777" s="3"/>
    </row>
    <row r="15778" spans="3:36">
      <c r="C15778" s="3"/>
      <c r="D15778" s="3"/>
      <c r="E15778" s="4"/>
      <c r="AJ15778" s="3"/>
    </row>
    <row r="15779" spans="3:36">
      <c r="C15779" s="3"/>
      <c r="D15779" s="3"/>
      <c r="E15779" s="4"/>
      <c r="U15779" s="4"/>
      <c r="W15779" s="4"/>
      <c r="AJ15779" s="3"/>
    </row>
    <row r="15780" spans="3:36">
      <c r="C15780" s="3"/>
      <c r="D15780" s="3"/>
      <c r="E15780" s="4"/>
      <c r="U15780" s="4"/>
      <c r="W15780" s="4"/>
      <c r="AJ15780" s="3"/>
    </row>
    <row r="15781" spans="3:36">
      <c r="C15781" s="3"/>
      <c r="D15781" s="3"/>
      <c r="E15781" s="4"/>
      <c r="U15781" s="4"/>
      <c r="W15781" s="4"/>
      <c r="AJ15781" s="3"/>
    </row>
    <row r="15782" spans="3:36">
      <c r="C15782" s="3"/>
      <c r="D15782" s="3"/>
      <c r="E15782" s="4"/>
      <c r="U15782" s="4"/>
      <c r="W15782" s="4"/>
      <c r="AJ15782" s="3"/>
    </row>
    <row r="15783" spans="3:36">
      <c r="C15783" s="3"/>
      <c r="D15783" s="3"/>
      <c r="E15783" s="4"/>
      <c r="U15783" s="4"/>
      <c r="W15783" s="4"/>
      <c r="AJ15783" s="3"/>
    </row>
    <row r="15784" spans="3:36">
      <c r="C15784" s="3"/>
      <c r="D15784" s="3"/>
      <c r="E15784" s="4"/>
      <c r="U15784" s="4"/>
      <c r="W15784" s="4"/>
      <c r="AJ15784" s="3"/>
    </row>
    <row r="15785" spans="3:36">
      <c r="C15785" s="3"/>
      <c r="D15785" s="3"/>
      <c r="E15785" s="4"/>
      <c r="U15785" s="4"/>
      <c r="W15785" s="4"/>
      <c r="AJ15785" s="3"/>
    </row>
    <row r="15786" spans="3:36">
      <c r="C15786" s="3"/>
      <c r="D15786" s="3"/>
      <c r="E15786" s="4"/>
      <c r="U15786" s="4"/>
      <c r="W15786" s="4"/>
      <c r="AJ15786" s="3"/>
    </row>
    <row r="15787" spans="3:36">
      <c r="C15787" s="3"/>
      <c r="D15787" s="3"/>
      <c r="E15787" s="4"/>
      <c r="U15787" s="4"/>
      <c r="W15787" s="4"/>
      <c r="AJ15787" s="3"/>
    </row>
    <row r="15788" spans="3:36">
      <c r="C15788" s="3"/>
      <c r="D15788" s="3"/>
      <c r="E15788" s="4"/>
      <c r="U15788" s="4"/>
      <c r="W15788" s="4"/>
    </row>
    <row r="15789" spans="3:36">
      <c r="C15789" s="3"/>
      <c r="D15789" s="3"/>
      <c r="E15789" s="4"/>
      <c r="U15789" s="4"/>
      <c r="W15789" s="4"/>
    </row>
    <row r="15790" spans="3:36">
      <c r="C15790" s="3"/>
      <c r="D15790" s="3"/>
      <c r="E15790" s="4"/>
      <c r="U15790" s="4"/>
      <c r="W15790" s="4"/>
    </row>
    <row r="15791" spans="3:36">
      <c r="C15791" s="3"/>
      <c r="D15791" s="3"/>
      <c r="E15791" s="4"/>
      <c r="U15791" s="4"/>
      <c r="W15791" s="4"/>
    </row>
    <row r="15792" spans="3:36">
      <c r="C15792" s="3"/>
      <c r="D15792" s="3"/>
      <c r="E15792" s="4"/>
      <c r="U15792" s="4"/>
      <c r="W15792" s="4"/>
    </row>
    <row r="15793" spans="3:36">
      <c r="C15793" s="3"/>
      <c r="D15793" s="3"/>
      <c r="E15793" s="4"/>
      <c r="U15793" s="4"/>
      <c r="W15793" s="4"/>
    </row>
    <row r="15794" spans="3:36">
      <c r="C15794" s="3"/>
      <c r="D15794" s="3"/>
      <c r="E15794" s="4"/>
      <c r="U15794" s="4"/>
      <c r="W15794" s="4"/>
    </row>
    <row r="15795" spans="3:36">
      <c r="C15795" s="3"/>
      <c r="D15795" s="3"/>
      <c r="E15795" s="4"/>
      <c r="AJ15795" s="3"/>
    </row>
    <row r="15796" spans="3:36">
      <c r="C15796" s="3"/>
      <c r="D15796" s="3"/>
      <c r="E15796" s="4"/>
      <c r="AJ15796" s="3"/>
    </row>
    <row r="15797" spans="3:36">
      <c r="C15797" s="3"/>
      <c r="D15797" s="3"/>
      <c r="E15797" s="4"/>
      <c r="U15797" s="4"/>
      <c r="W15797" s="4"/>
      <c r="AJ15797" s="3"/>
    </row>
    <row r="15798" spans="3:36">
      <c r="C15798" s="3"/>
      <c r="D15798" s="3"/>
      <c r="E15798" s="4"/>
      <c r="U15798" s="4"/>
      <c r="W15798" s="4"/>
      <c r="AJ15798" s="3"/>
    </row>
    <row r="15799" spans="3:36">
      <c r="C15799" s="3"/>
      <c r="D15799" s="3"/>
      <c r="E15799" s="4"/>
      <c r="U15799" s="4"/>
      <c r="W15799" s="4"/>
      <c r="AJ15799" s="3"/>
    </row>
    <row r="15800" spans="3:36">
      <c r="C15800" s="3"/>
      <c r="D15800" s="3"/>
      <c r="E15800" s="4"/>
      <c r="U15800" s="4"/>
      <c r="W15800" s="4"/>
      <c r="AJ15800" s="3"/>
    </row>
    <row r="15801" spans="3:36">
      <c r="C15801" s="3"/>
      <c r="D15801" s="3"/>
      <c r="E15801" s="4"/>
      <c r="U15801" s="4"/>
      <c r="W15801" s="4"/>
      <c r="AJ15801" s="3"/>
    </row>
    <row r="15802" spans="3:36">
      <c r="C15802" s="3"/>
      <c r="D15802" s="3"/>
      <c r="E15802" s="4"/>
      <c r="U15802" s="4"/>
      <c r="W15802" s="4"/>
      <c r="AJ15802" s="3"/>
    </row>
    <row r="15803" spans="3:36">
      <c r="C15803" s="3"/>
      <c r="D15803" s="3"/>
      <c r="E15803" s="4"/>
      <c r="U15803" s="4"/>
      <c r="W15803" s="4"/>
    </row>
    <row r="15804" spans="3:36">
      <c r="C15804" s="3"/>
      <c r="D15804" s="3"/>
      <c r="E15804" s="4"/>
      <c r="U15804" s="4"/>
      <c r="W15804" s="4"/>
    </row>
    <row r="15805" spans="3:36">
      <c r="C15805" s="3"/>
      <c r="D15805" s="3"/>
      <c r="E15805" s="4"/>
      <c r="U15805" s="4"/>
      <c r="W15805" s="4"/>
    </row>
    <row r="15806" spans="3:36">
      <c r="C15806" s="3"/>
      <c r="D15806" s="3"/>
      <c r="E15806" s="4"/>
      <c r="U15806" s="4"/>
      <c r="W15806" s="4"/>
    </row>
    <row r="15807" spans="3:36">
      <c r="C15807" s="3"/>
      <c r="D15807" s="3"/>
      <c r="E15807" s="4"/>
      <c r="U15807" s="4"/>
      <c r="W15807" s="4"/>
      <c r="AJ15807" s="3"/>
    </row>
    <row r="15808" spans="3:36">
      <c r="C15808" s="3"/>
      <c r="D15808" s="3"/>
      <c r="E15808" s="4"/>
      <c r="U15808" s="4"/>
      <c r="W15808" s="4"/>
      <c r="AJ15808" s="3"/>
    </row>
    <row r="15809" spans="3:36">
      <c r="C15809" s="3"/>
      <c r="D15809" s="3"/>
      <c r="E15809" s="4"/>
      <c r="U15809" s="4"/>
      <c r="W15809" s="4"/>
      <c r="AJ15809" s="3"/>
    </row>
    <row r="15810" spans="3:36">
      <c r="C15810" s="3"/>
      <c r="D15810" s="3"/>
      <c r="E15810" s="4"/>
      <c r="U15810" s="4"/>
      <c r="W15810" s="4"/>
      <c r="AJ15810" s="3"/>
    </row>
    <row r="15811" spans="3:36">
      <c r="C15811" s="3"/>
      <c r="D15811" s="3"/>
      <c r="E15811" s="4"/>
      <c r="U15811" s="4"/>
      <c r="W15811" s="4"/>
      <c r="AJ15811" s="3"/>
    </row>
    <row r="15812" spans="3:36">
      <c r="C15812" s="3"/>
      <c r="D15812" s="3"/>
      <c r="E15812" s="4"/>
      <c r="U15812" s="4"/>
      <c r="W15812" s="4"/>
      <c r="AJ15812" s="3"/>
    </row>
    <row r="15813" spans="3:36">
      <c r="C15813" s="3"/>
      <c r="D15813" s="3"/>
      <c r="E15813" s="4"/>
      <c r="U15813" s="4"/>
      <c r="W15813" s="4"/>
    </row>
    <row r="15814" spans="3:36">
      <c r="C15814" s="3"/>
      <c r="D15814" s="3"/>
      <c r="E15814" s="4"/>
      <c r="U15814" s="4"/>
      <c r="W15814" s="4"/>
    </row>
    <row r="15815" spans="3:36">
      <c r="C15815" s="3"/>
      <c r="D15815" s="3"/>
      <c r="E15815" s="4"/>
      <c r="U15815" s="4"/>
      <c r="W15815" s="4"/>
    </row>
    <row r="15816" spans="3:36">
      <c r="C15816" s="3"/>
      <c r="D15816" s="3"/>
      <c r="E15816" s="4"/>
      <c r="U15816" s="4"/>
      <c r="W15816" s="4"/>
    </row>
    <row r="15817" spans="3:36">
      <c r="C15817" s="3"/>
      <c r="D15817" s="3"/>
      <c r="E15817" s="4"/>
      <c r="U15817" s="4"/>
      <c r="W15817" s="4"/>
    </row>
    <row r="15818" spans="3:36">
      <c r="C15818" s="3"/>
      <c r="D15818" s="3"/>
      <c r="E15818" s="4"/>
      <c r="U15818" s="4"/>
      <c r="W15818" s="4"/>
    </row>
    <row r="15819" spans="3:36">
      <c r="C15819" s="3"/>
      <c r="D15819" s="3"/>
      <c r="E15819" s="4"/>
      <c r="U15819" s="4"/>
      <c r="W15819" s="4"/>
    </row>
    <row r="15820" spans="3:36">
      <c r="C15820" s="3"/>
      <c r="D15820" s="3"/>
      <c r="E15820" s="4"/>
      <c r="U15820" s="4"/>
      <c r="W15820" s="4"/>
    </row>
    <row r="15821" spans="3:36">
      <c r="C15821" s="3"/>
      <c r="D15821" s="3"/>
      <c r="E15821" s="4"/>
      <c r="U15821" s="4"/>
      <c r="W15821" s="4"/>
    </row>
    <row r="15822" spans="3:36">
      <c r="C15822" s="3"/>
      <c r="D15822" s="3"/>
      <c r="E15822" s="4"/>
      <c r="AJ15822" s="3"/>
    </row>
    <row r="15823" spans="3:36">
      <c r="C15823" s="3"/>
      <c r="D15823" s="3"/>
      <c r="E15823" s="4"/>
    </row>
    <row r="15824" spans="3:36">
      <c r="C15824" s="3"/>
      <c r="D15824" s="3"/>
      <c r="E15824" s="4"/>
      <c r="AJ15824" s="3"/>
    </row>
    <row r="15825" spans="3:36">
      <c r="C15825" s="3"/>
      <c r="D15825" s="3"/>
      <c r="E15825" s="4"/>
    </row>
    <row r="15826" spans="3:36">
      <c r="C15826" s="3"/>
      <c r="D15826" s="3"/>
      <c r="E15826" s="4"/>
      <c r="AJ15826" s="3"/>
    </row>
    <row r="15827" spans="3:36">
      <c r="C15827" s="3"/>
      <c r="D15827" s="3"/>
      <c r="E15827" s="4"/>
      <c r="AJ15827" s="3"/>
    </row>
    <row r="15828" spans="3:36">
      <c r="C15828" s="3"/>
      <c r="D15828" s="3"/>
      <c r="E15828" s="4"/>
      <c r="AJ15828" s="3"/>
    </row>
    <row r="15829" spans="3:36">
      <c r="C15829" s="3"/>
      <c r="D15829" s="3"/>
      <c r="E15829" s="4"/>
      <c r="AJ15829" s="3"/>
    </row>
    <row r="15830" spans="3:36">
      <c r="C15830" s="3"/>
      <c r="D15830" s="3"/>
      <c r="E15830" s="4"/>
    </row>
    <row r="15831" spans="3:36">
      <c r="C15831" s="3"/>
      <c r="D15831" s="3"/>
      <c r="E15831" s="4"/>
      <c r="U15831" s="4"/>
      <c r="W15831" s="4"/>
      <c r="AJ15831" s="3"/>
    </row>
    <row r="15832" spans="3:36">
      <c r="C15832" s="3"/>
      <c r="D15832" s="3"/>
      <c r="E15832" s="4"/>
      <c r="U15832" s="4"/>
      <c r="W15832" s="4"/>
      <c r="AJ15832" s="3"/>
    </row>
    <row r="15833" spans="3:36">
      <c r="C15833" s="3"/>
      <c r="D15833" s="3"/>
      <c r="E15833" s="4"/>
      <c r="U15833" s="4"/>
      <c r="W15833" s="4"/>
      <c r="AJ15833" s="3"/>
    </row>
    <row r="15834" spans="3:36">
      <c r="C15834" s="3"/>
      <c r="D15834" s="3"/>
      <c r="E15834" s="4"/>
      <c r="U15834" s="4"/>
      <c r="W15834" s="4"/>
      <c r="AJ15834" s="3"/>
    </row>
    <row r="15835" spans="3:36">
      <c r="C15835" s="3"/>
      <c r="D15835" s="3"/>
      <c r="E15835" s="4"/>
      <c r="U15835" s="4"/>
      <c r="W15835" s="4"/>
      <c r="AJ15835" s="3"/>
    </row>
    <row r="15836" spans="3:36">
      <c r="C15836" s="3"/>
      <c r="D15836" s="3"/>
      <c r="E15836" s="4"/>
      <c r="AJ15836" s="3"/>
    </row>
    <row r="15837" spans="3:36">
      <c r="C15837" s="3"/>
      <c r="D15837" s="3"/>
      <c r="E15837" s="4"/>
      <c r="AJ15837" s="3"/>
    </row>
    <row r="15838" spans="3:36">
      <c r="C15838" s="3"/>
      <c r="D15838" s="3"/>
      <c r="E15838" s="4"/>
    </row>
    <row r="15839" spans="3:36">
      <c r="C15839" s="3"/>
      <c r="D15839" s="3"/>
      <c r="E15839" s="4"/>
    </row>
    <row r="15840" spans="3:36">
      <c r="C15840" s="3"/>
      <c r="D15840" s="3"/>
      <c r="E15840" s="4"/>
      <c r="AJ15840" s="3"/>
    </row>
    <row r="15841" spans="3:36">
      <c r="C15841" s="3"/>
      <c r="D15841" s="3"/>
      <c r="E15841" s="4"/>
      <c r="AJ15841" s="3"/>
    </row>
    <row r="15842" spans="3:36">
      <c r="C15842" s="3"/>
      <c r="D15842" s="3"/>
      <c r="E15842" s="4"/>
      <c r="U15842" s="4"/>
      <c r="W15842" s="4"/>
    </row>
    <row r="15843" spans="3:36">
      <c r="C15843" s="3"/>
      <c r="D15843" s="3"/>
      <c r="E15843" s="4"/>
      <c r="U15843" s="4"/>
      <c r="W15843" s="4"/>
    </row>
    <row r="15844" spans="3:36">
      <c r="C15844" s="3"/>
      <c r="D15844" s="3"/>
      <c r="E15844" s="4"/>
      <c r="U15844" s="4"/>
      <c r="W15844" s="4"/>
    </row>
    <row r="15845" spans="3:36">
      <c r="C15845" s="3"/>
      <c r="D15845" s="3"/>
      <c r="E15845" s="4"/>
      <c r="U15845" s="4"/>
      <c r="W15845" s="4"/>
    </row>
    <row r="15846" spans="3:36">
      <c r="C15846" s="3"/>
      <c r="D15846" s="3"/>
      <c r="E15846" s="4"/>
      <c r="U15846" s="4"/>
      <c r="W15846" s="4"/>
      <c r="AJ15846" s="3"/>
    </row>
    <row r="15847" spans="3:36">
      <c r="C15847" s="3"/>
      <c r="D15847" s="3"/>
      <c r="E15847" s="4"/>
      <c r="U15847" s="4"/>
      <c r="W15847" s="4"/>
      <c r="AJ15847" s="3"/>
    </row>
    <row r="15848" spans="3:36">
      <c r="C15848" s="3"/>
      <c r="D15848" s="3"/>
      <c r="E15848" s="4"/>
      <c r="U15848" s="4"/>
      <c r="W15848" s="4"/>
      <c r="AJ15848" s="3"/>
    </row>
    <row r="15849" spans="3:36">
      <c r="C15849" s="3"/>
      <c r="D15849" s="3"/>
      <c r="E15849" s="4"/>
      <c r="U15849" s="4"/>
      <c r="W15849" s="4"/>
      <c r="AJ15849" s="3"/>
    </row>
    <row r="15850" spans="3:36">
      <c r="C15850" s="3"/>
      <c r="D15850" s="3"/>
      <c r="E15850" s="4"/>
      <c r="U15850" s="4"/>
      <c r="W15850" s="4"/>
      <c r="AJ15850" s="3"/>
    </row>
    <row r="15851" spans="3:36">
      <c r="C15851" s="3"/>
      <c r="D15851" s="3"/>
      <c r="E15851" s="4"/>
      <c r="U15851" s="4"/>
      <c r="W15851" s="4"/>
      <c r="AJ15851" s="3"/>
    </row>
    <row r="15852" spans="3:36">
      <c r="C15852" s="3"/>
      <c r="D15852" s="3"/>
      <c r="E15852" s="4"/>
      <c r="U15852" s="4"/>
      <c r="W15852" s="4"/>
      <c r="AJ15852" s="3"/>
    </row>
    <row r="15853" spans="3:36">
      <c r="C15853" s="3"/>
      <c r="D15853" s="3"/>
      <c r="E15853" s="4"/>
      <c r="U15853" s="4"/>
      <c r="W15853" s="4"/>
      <c r="AJ15853" s="3"/>
    </row>
    <row r="15854" spans="3:36">
      <c r="C15854" s="3"/>
      <c r="D15854" s="3"/>
      <c r="E15854" s="4"/>
      <c r="U15854" s="4"/>
      <c r="W15854" s="4"/>
      <c r="AJ15854" s="3"/>
    </row>
    <row r="15855" spans="3:36">
      <c r="C15855" s="3"/>
      <c r="D15855" s="3"/>
      <c r="E15855" s="4"/>
      <c r="U15855" s="4"/>
      <c r="W15855" s="4"/>
      <c r="AJ15855" s="3"/>
    </row>
    <row r="15856" spans="3:36">
      <c r="C15856" s="3"/>
      <c r="D15856" s="3"/>
      <c r="E15856" s="4"/>
      <c r="AJ15856" s="3"/>
    </row>
    <row r="15857" spans="3:36">
      <c r="C15857" s="3"/>
      <c r="D15857" s="3"/>
      <c r="E15857" s="4"/>
      <c r="AJ15857" s="3"/>
    </row>
    <row r="15858" spans="3:36">
      <c r="C15858" s="3"/>
      <c r="D15858" s="3"/>
      <c r="E15858" s="4"/>
      <c r="AJ15858" s="3"/>
    </row>
    <row r="15859" spans="3:36">
      <c r="C15859" s="3"/>
      <c r="D15859" s="3"/>
      <c r="E15859" s="4"/>
      <c r="AJ15859" s="3"/>
    </row>
    <row r="15860" spans="3:36">
      <c r="C15860" s="3"/>
      <c r="D15860" s="3"/>
      <c r="E15860" s="4"/>
      <c r="AJ15860" s="3"/>
    </row>
    <row r="15861" spans="3:36">
      <c r="C15861" s="3"/>
      <c r="D15861" s="3"/>
      <c r="E15861" s="4"/>
      <c r="AJ15861" s="3"/>
    </row>
    <row r="15862" spans="3:36">
      <c r="C15862" s="3"/>
      <c r="D15862" s="3"/>
      <c r="E15862" s="4"/>
      <c r="AJ15862" s="3"/>
    </row>
    <row r="15863" spans="3:36">
      <c r="C15863" s="3"/>
      <c r="D15863" s="3"/>
      <c r="E15863" s="4"/>
      <c r="AJ15863" s="3"/>
    </row>
    <row r="15864" spans="3:36">
      <c r="C15864" s="3"/>
      <c r="D15864" s="3"/>
      <c r="E15864" s="4"/>
      <c r="U15864" s="4"/>
      <c r="W15864" s="4"/>
    </row>
    <row r="15865" spans="3:36">
      <c r="C15865" s="3"/>
      <c r="D15865" s="3"/>
      <c r="E15865" s="4"/>
      <c r="U15865" s="4"/>
      <c r="W15865" s="4"/>
    </row>
    <row r="15866" spans="3:36">
      <c r="C15866" s="3"/>
      <c r="D15866" s="3"/>
      <c r="E15866" s="4"/>
      <c r="U15866" s="4"/>
      <c r="W15866" s="4"/>
    </row>
    <row r="15867" spans="3:36">
      <c r="C15867" s="3"/>
      <c r="D15867" s="3"/>
      <c r="E15867" s="4"/>
      <c r="U15867" s="4"/>
      <c r="W15867" s="4"/>
    </row>
    <row r="15868" spans="3:36">
      <c r="C15868" s="3"/>
      <c r="D15868" s="3"/>
      <c r="E15868" s="4"/>
      <c r="U15868" s="4"/>
      <c r="W15868" s="4"/>
      <c r="AJ15868" s="3"/>
    </row>
    <row r="15869" spans="3:36">
      <c r="C15869" s="3"/>
      <c r="D15869" s="3"/>
      <c r="E15869" s="4"/>
      <c r="AJ15869" s="3"/>
    </row>
    <row r="15870" spans="3:36">
      <c r="C15870" s="3"/>
      <c r="D15870" s="3"/>
      <c r="E15870" s="4"/>
      <c r="AJ15870" s="3"/>
    </row>
    <row r="15871" spans="3:36">
      <c r="C15871" s="3"/>
      <c r="D15871" s="3"/>
      <c r="E15871" s="4"/>
      <c r="AJ15871" s="3"/>
    </row>
    <row r="15872" spans="3:36">
      <c r="C15872" s="3"/>
      <c r="D15872" s="3"/>
      <c r="E15872" s="4"/>
      <c r="AJ15872" s="3"/>
    </row>
    <row r="15873" spans="3:36">
      <c r="C15873" s="3"/>
      <c r="D15873" s="3"/>
      <c r="E15873" s="4"/>
      <c r="AJ15873" s="3"/>
    </row>
    <row r="15874" spans="3:36">
      <c r="C15874" s="3"/>
      <c r="D15874" s="3"/>
      <c r="E15874" s="4"/>
      <c r="AJ15874" s="3"/>
    </row>
    <row r="15875" spans="3:36">
      <c r="C15875" s="3"/>
      <c r="D15875" s="3"/>
      <c r="E15875" s="4"/>
      <c r="AJ15875" s="3"/>
    </row>
    <row r="15876" spans="3:36">
      <c r="C15876" s="3"/>
      <c r="D15876" s="3"/>
      <c r="E15876" s="4"/>
      <c r="AJ15876" s="3"/>
    </row>
    <row r="15877" spans="3:36">
      <c r="C15877" s="3"/>
      <c r="D15877" s="3"/>
      <c r="E15877" s="4"/>
      <c r="AJ15877" s="3"/>
    </row>
    <row r="15878" spans="3:36">
      <c r="C15878" s="3"/>
      <c r="D15878" s="3"/>
      <c r="E15878" s="4"/>
      <c r="AJ15878" s="3"/>
    </row>
    <row r="15879" spans="3:36">
      <c r="C15879" s="3"/>
      <c r="D15879" s="3"/>
      <c r="E15879" s="4"/>
      <c r="AJ15879" s="3"/>
    </row>
    <row r="15880" spans="3:36">
      <c r="C15880" s="3"/>
      <c r="D15880" s="3"/>
      <c r="E15880" s="4"/>
      <c r="U15880" s="4"/>
      <c r="W15880" s="4"/>
      <c r="AJ15880" s="3"/>
    </row>
    <row r="15881" spans="3:36">
      <c r="C15881" s="3"/>
      <c r="D15881" s="3"/>
      <c r="E15881" s="4"/>
      <c r="AJ15881" s="3"/>
    </row>
    <row r="15882" spans="3:36">
      <c r="C15882" s="3"/>
      <c r="D15882" s="3"/>
      <c r="E15882" s="4"/>
    </row>
    <row r="15883" spans="3:36">
      <c r="C15883" s="3"/>
      <c r="D15883" s="3"/>
      <c r="E15883" s="4"/>
    </row>
    <row r="15884" spans="3:36">
      <c r="C15884" s="3"/>
      <c r="D15884" s="3"/>
      <c r="E15884" s="4"/>
    </row>
    <row r="15885" spans="3:36">
      <c r="C15885" s="3"/>
      <c r="D15885" s="3"/>
      <c r="E15885" s="4"/>
    </row>
    <row r="15886" spans="3:36">
      <c r="C15886" s="3"/>
      <c r="D15886" s="3"/>
      <c r="E15886" s="4"/>
    </row>
    <row r="15887" spans="3:36">
      <c r="C15887" s="3"/>
      <c r="D15887" s="3"/>
      <c r="E15887" s="4"/>
      <c r="AJ15887" s="3"/>
    </row>
    <row r="15888" spans="3:36">
      <c r="C15888" s="3"/>
      <c r="D15888" s="3"/>
      <c r="E15888" s="4"/>
      <c r="AJ15888" s="3"/>
    </row>
    <row r="15889" spans="3:36">
      <c r="C15889" s="3"/>
      <c r="D15889" s="3"/>
      <c r="E15889" s="4"/>
      <c r="AJ15889" s="3"/>
    </row>
    <row r="15890" spans="3:36">
      <c r="C15890" s="3"/>
      <c r="D15890" s="3"/>
      <c r="E15890" s="4"/>
      <c r="AJ15890" s="3"/>
    </row>
    <row r="15891" spans="3:36">
      <c r="C15891" s="3"/>
      <c r="D15891" s="3"/>
      <c r="E15891" s="4"/>
      <c r="AJ15891" s="3"/>
    </row>
    <row r="15892" spans="3:36">
      <c r="C15892" s="3"/>
      <c r="D15892" s="3"/>
      <c r="E15892" s="4"/>
      <c r="AJ15892" s="3"/>
    </row>
    <row r="15893" spans="3:36">
      <c r="C15893" s="3"/>
      <c r="D15893" s="3"/>
      <c r="E15893" s="4"/>
      <c r="AJ15893" s="3"/>
    </row>
    <row r="15894" spans="3:36">
      <c r="C15894" s="3"/>
      <c r="D15894" s="3"/>
      <c r="E15894" s="4"/>
      <c r="AJ15894" s="3"/>
    </row>
    <row r="15895" spans="3:36">
      <c r="C15895" s="3"/>
      <c r="D15895" s="3"/>
      <c r="E15895" s="4"/>
      <c r="AJ15895" s="3"/>
    </row>
    <row r="15896" spans="3:36">
      <c r="C15896" s="3"/>
      <c r="D15896" s="3"/>
      <c r="E15896" s="4"/>
      <c r="AJ15896" s="3"/>
    </row>
    <row r="15897" spans="3:36">
      <c r="C15897" s="3"/>
      <c r="D15897" s="3"/>
      <c r="E15897" s="4"/>
      <c r="AJ15897" s="3"/>
    </row>
    <row r="15898" spans="3:36">
      <c r="C15898" s="3"/>
      <c r="D15898" s="3"/>
      <c r="E15898" s="4"/>
      <c r="AJ15898" s="3"/>
    </row>
    <row r="15899" spans="3:36">
      <c r="C15899" s="3"/>
      <c r="D15899" s="3"/>
      <c r="E15899" s="4"/>
      <c r="AJ15899" s="3"/>
    </row>
    <row r="15900" spans="3:36">
      <c r="C15900" s="3"/>
      <c r="D15900" s="3"/>
      <c r="E15900" s="4"/>
      <c r="AJ15900" s="3"/>
    </row>
    <row r="15901" spans="3:36">
      <c r="C15901" s="3"/>
      <c r="D15901" s="3"/>
      <c r="E15901" s="4"/>
      <c r="AJ15901" s="3"/>
    </row>
    <row r="15902" spans="3:36">
      <c r="C15902" s="3"/>
      <c r="D15902" s="3"/>
      <c r="E15902" s="4"/>
      <c r="AJ15902" s="3"/>
    </row>
    <row r="15903" spans="3:36">
      <c r="C15903" s="3"/>
      <c r="D15903" s="3"/>
      <c r="E15903" s="4"/>
      <c r="AJ15903" s="3"/>
    </row>
    <row r="15904" spans="3:36">
      <c r="C15904" s="3"/>
      <c r="D15904" s="3"/>
      <c r="E15904" s="4"/>
      <c r="AJ15904" s="3"/>
    </row>
    <row r="15905" spans="3:36">
      <c r="C15905" s="3"/>
      <c r="D15905" s="3"/>
      <c r="E15905" s="4"/>
      <c r="AJ15905" s="3"/>
    </row>
    <row r="15906" spans="3:36">
      <c r="C15906" s="3"/>
      <c r="D15906" s="3"/>
      <c r="E15906" s="4"/>
      <c r="AJ15906" s="3"/>
    </row>
    <row r="15907" spans="3:36">
      <c r="C15907" s="3"/>
      <c r="D15907" s="3"/>
      <c r="E15907" s="4"/>
      <c r="AJ15907" s="3"/>
    </row>
    <row r="15908" spans="3:36">
      <c r="C15908" s="3"/>
      <c r="D15908" s="3"/>
      <c r="E15908" s="4"/>
      <c r="AJ15908" s="3"/>
    </row>
    <row r="15909" spans="3:36">
      <c r="C15909" s="3"/>
      <c r="D15909" s="3"/>
      <c r="E15909" s="4"/>
      <c r="AJ15909" s="3"/>
    </row>
    <row r="15910" spans="3:36">
      <c r="C15910" s="3"/>
      <c r="D15910" s="3"/>
      <c r="E15910" s="4"/>
      <c r="AJ15910" s="3"/>
    </row>
    <row r="15911" spans="3:36">
      <c r="C15911" s="3"/>
      <c r="D15911" s="3"/>
      <c r="E15911" s="4"/>
      <c r="AJ15911" s="3"/>
    </row>
    <row r="15912" spans="3:36">
      <c r="C15912" s="3"/>
      <c r="D15912" s="3"/>
      <c r="E15912" s="4"/>
      <c r="AJ15912" s="3"/>
    </row>
    <row r="15913" spans="3:36">
      <c r="C15913" s="3"/>
      <c r="D15913" s="3"/>
      <c r="E15913" s="4"/>
      <c r="AJ15913" s="3"/>
    </row>
    <row r="15914" spans="3:36">
      <c r="C15914" s="3"/>
      <c r="D15914" s="3"/>
      <c r="E15914" s="4"/>
      <c r="AJ15914" s="3"/>
    </row>
    <row r="15915" spans="3:36">
      <c r="C15915" s="3"/>
      <c r="D15915" s="3"/>
      <c r="E15915" s="4"/>
      <c r="AJ15915" s="3"/>
    </row>
    <row r="15916" spans="3:36">
      <c r="C15916" s="3"/>
      <c r="D15916" s="3"/>
      <c r="E15916" s="4"/>
      <c r="AJ15916" s="3"/>
    </row>
    <row r="15917" spans="3:36">
      <c r="C15917" s="3"/>
      <c r="D15917" s="3"/>
      <c r="E15917" s="4"/>
      <c r="AJ15917" s="3"/>
    </row>
    <row r="15918" spans="3:36">
      <c r="C15918" s="3"/>
      <c r="D15918" s="3"/>
      <c r="E15918" s="4"/>
      <c r="AJ15918" s="3"/>
    </row>
    <row r="15919" spans="3:36">
      <c r="C15919" s="3"/>
      <c r="D15919" s="3"/>
      <c r="E15919" s="4"/>
      <c r="AJ15919" s="3"/>
    </row>
    <row r="15920" spans="3:36">
      <c r="C15920" s="3"/>
      <c r="D15920" s="3"/>
      <c r="E15920" s="4"/>
      <c r="AJ15920" s="3"/>
    </row>
    <row r="15921" spans="3:36">
      <c r="C15921" s="3"/>
      <c r="D15921" s="3"/>
      <c r="E15921" s="4"/>
      <c r="AJ15921" s="3"/>
    </row>
    <row r="15922" spans="3:36">
      <c r="C15922" s="3"/>
      <c r="D15922" s="3"/>
      <c r="E15922" s="4"/>
      <c r="AJ15922" s="3"/>
    </row>
    <row r="15923" spans="3:36">
      <c r="C15923" s="3"/>
      <c r="D15923" s="3"/>
      <c r="E15923" s="4"/>
      <c r="AJ15923" s="3"/>
    </row>
    <row r="15924" spans="3:36">
      <c r="C15924" s="3"/>
      <c r="D15924" s="3"/>
      <c r="E15924" s="4"/>
      <c r="AJ15924" s="3"/>
    </row>
    <row r="15925" spans="3:36">
      <c r="C15925" s="3"/>
      <c r="D15925" s="3"/>
      <c r="E15925" s="4"/>
      <c r="AJ15925" s="3"/>
    </row>
    <row r="15926" spans="3:36">
      <c r="C15926" s="3"/>
      <c r="D15926" s="3"/>
      <c r="E15926" s="4"/>
      <c r="AJ15926" s="3"/>
    </row>
    <row r="15927" spans="3:36">
      <c r="C15927" s="3"/>
      <c r="D15927" s="3"/>
      <c r="E15927" s="4"/>
      <c r="AJ15927" s="3"/>
    </row>
    <row r="15928" spans="3:36">
      <c r="C15928" s="3"/>
      <c r="D15928" s="3"/>
      <c r="E15928" s="4"/>
      <c r="AJ15928" s="3"/>
    </row>
    <row r="15929" spans="3:36">
      <c r="C15929" s="3"/>
      <c r="D15929" s="3"/>
      <c r="E15929" s="4"/>
      <c r="AJ15929" s="3"/>
    </row>
    <row r="15930" spans="3:36">
      <c r="C15930" s="3"/>
      <c r="D15930" s="3"/>
      <c r="E15930" s="4"/>
      <c r="AJ15930" s="3"/>
    </row>
    <row r="15931" spans="3:36">
      <c r="C15931" s="3"/>
      <c r="D15931" s="3"/>
      <c r="E15931" s="4"/>
      <c r="AJ15931" s="3"/>
    </row>
    <row r="15932" spans="3:36">
      <c r="C15932" s="3"/>
      <c r="D15932" s="3"/>
      <c r="E15932" s="4"/>
      <c r="AJ15932" s="3"/>
    </row>
    <row r="15933" spans="3:36">
      <c r="C15933" s="3"/>
      <c r="D15933" s="3"/>
      <c r="E15933" s="4"/>
      <c r="AJ15933" s="3"/>
    </row>
    <row r="15934" spans="3:36">
      <c r="C15934" s="3"/>
      <c r="D15934" s="3"/>
      <c r="E15934" s="4"/>
      <c r="AJ15934" s="3"/>
    </row>
    <row r="15935" spans="3:36">
      <c r="C15935" s="3"/>
      <c r="D15935" s="3"/>
      <c r="E15935" s="4"/>
      <c r="U15935" s="4"/>
      <c r="W15935" s="4"/>
    </row>
    <row r="15936" spans="3:36">
      <c r="C15936" s="3"/>
      <c r="D15936" s="3"/>
      <c r="E15936" s="4"/>
      <c r="U15936" s="4"/>
      <c r="W15936" s="4"/>
    </row>
    <row r="15937" spans="3:36">
      <c r="C15937" s="3"/>
      <c r="D15937" s="3"/>
      <c r="E15937" s="4"/>
      <c r="U15937" s="4"/>
      <c r="W15937" s="4"/>
    </row>
    <row r="15938" spans="3:36">
      <c r="C15938" s="3"/>
      <c r="D15938" s="3"/>
      <c r="E15938" s="4"/>
      <c r="U15938" s="4"/>
      <c r="W15938" s="4"/>
    </row>
    <row r="15939" spans="3:36">
      <c r="C15939" s="3"/>
      <c r="D15939" s="3"/>
      <c r="E15939" s="4"/>
      <c r="U15939" s="4"/>
      <c r="W15939" s="4"/>
    </row>
    <row r="15940" spans="3:36">
      <c r="C15940" s="3"/>
      <c r="D15940" s="3"/>
      <c r="E15940" s="4"/>
      <c r="U15940" s="4"/>
      <c r="W15940" s="4"/>
    </row>
    <row r="15941" spans="3:36">
      <c r="C15941" s="3"/>
      <c r="D15941" s="3"/>
      <c r="E15941" s="4"/>
      <c r="U15941" s="4"/>
      <c r="W15941" s="4"/>
    </row>
    <row r="15942" spans="3:36">
      <c r="C15942" s="3"/>
      <c r="D15942" s="3"/>
      <c r="E15942" s="4"/>
      <c r="U15942" s="4"/>
      <c r="W15942" s="4"/>
    </row>
    <row r="15943" spans="3:36">
      <c r="C15943" s="3"/>
      <c r="D15943" s="3"/>
      <c r="E15943" s="4"/>
      <c r="U15943" s="4"/>
      <c r="W15943" s="4"/>
      <c r="AJ15943" s="3"/>
    </row>
    <row r="15944" spans="3:36">
      <c r="C15944" s="3"/>
      <c r="D15944" s="3"/>
      <c r="E15944" s="4"/>
      <c r="U15944" s="4"/>
      <c r="W15944" s="4"/>
      <c r="AJ15944" s="3"/>
    </row>
    <row r="15945" spans="3:36">
      <c r="C15945" s="3"/>
      <c r="D15945" s="3"/>
      <c r="E15945" s="4"/>
      <c r="U15945" s="4"/>
      <c r="W15945" s="4"/>
      <c r="AJ15945" s="3"/>
    </row>
    <row r="15946" spans="3:36">
      <c r="C15946" s="3"/>
      <c r="D15946" s="3"/>
      <c r="E15946" s="4"/>
      <c r="U15946" s="4"/>
      <c r="W15946" s="4"/>
    </row>
    <row r="15947" spans="3:36">
      <c r="C15947" s="3"/>
      <c r="D15947" s="3"/>
      <c r="E15947" s="4"/>
      <c r="U15947" s="4"/>
      <c r="W15947" s="4"/>
    </row>
    <row r="15948" spans="3:36">
      <c r="C15948" s="3"/>
      <c r="D15948" s="3"/>
      <c r="E15948" s="4"/>
      <c r="U15948" s="4"/>
      <c r="W15948" s="4"/>
    </row>
    <row r="15949" spans="3:36">
      <c r="C15949" s="3"/>
      <c r="D15949" s="3"/>
      <c r="E15949" s="4"/>
      <c r="U15949" s="4"/>
      <c r="W15949" s="4"/>
    </row>
    <row r="15950" spans="3:36">
      <c r="C15950" s="3"/>
      <c r="D15950" s="3"/>
      <c r="E15950" s="4"/>
      <c r="U15950" s="4"/>
      <c r="W15950" s="4"/>
    </row>
    <row r="15951" spans="3:36">
      <c r="C15951" s="3"/>
      <c r="D15951" s="3"/>
      <c r="E15951" s="4"/>
      <c r="AJ15951" s="3"/>
    </row>
    <row r="15952" spans="3:36">
      <c r="C15952" s="3"/>
      <c r="D15952" s="3"/>
      <c r="E15952" s="4"/>
      <c r="AJ15952" s="3"/>
    </row>
    <row r="15953" spans="3:36">
      <c r="C15953" s="3"/>
      <c r="D15953" s="3"/>
      <c r="E15953" s="4"/>
      <c r="U15953" s="4"/>
      <c r="W15953" s="4"/>
    </row>
    <row r="15954" spans="3:36">
      <c r="C15954" s="3"/>
      <c r="D15954" s="3"/>
      <c r="E15954" s="4"/>
      <c r="U15954" s="4"/>
      <c r="W15954" s="4"/>
    </row>
    <row r="15955" spans="3:36">
      <c r="C15955" s="3"/>
      <c r="D15955" s="3"/>
      <c r="E15955" s="4"/>
      <c r="U15955" s="4"/>
      <c r="W15955" s="4"/>
    </row>
    <row r="15956" spans="3:36">
      <c r="C15956" s="3"/>
      <c r="D15956" s="3"/>
      <c r="E15956" s="4"/>
      <c r="U15956" s="4"/>
      <c r="W15956" s="4"/>
    </row>
    <row r="15957" spans="3:36">
      <c r="C15957" s="3"/>
      <c r="D15957" s="3"/>
      <c r="E15957" s="4"/>
      <c r="AJ15957" s="3"/>
    </row>
    <row r="15958" spans="3:36">
      <c r="C15958" s="3"/>
      <c r="D15958" s="3"/>
      <c r="E15958" s="4"/>
      <c r="AJ15958" s="3"/>
    </row>
    <row r="15959" spans="3:36">
      <c r="C15959" s="3"/>
      <c r="D15959" s="3"/>
      <c r="E15959" s="4"/>
      <c r="AJ15959" s="3"/>
    </row>
    <row r="15960" spans="3:36">
      <c r="C15960" s="3"/>
      <c r="D15960" s="3"/>
      <c r="E15960" s="4"/>
      <c r="AJ15960" s="3"/>
    </row>
    <row r="15961" spans="3:36">
      <c r="C15961" s="3"/>
      <c r="D15961" s="3"/>
      <c r="E15961" s="4"/>
      <c r="AJ15961" s="3"/>
    </row>
    <row r="15962" spans="3:36">
      <c r="C15962" s="3"/>
      <c r="D15962" s="3"/>
      <c r="E15962" s="4"/>
      <c r="AJ15962" s="3"/>
    </row>
    <row r="15963" spans="3:36">
      <c r="C15963" s="3"/>
      <c r="D15963" s="3"/>
      <c r="E15963" s="4"/>
      <c r="U15963" s="4"/>
      <c r="W15963" s="4"/>
    </row>
    <row r="15964" spans="3:36">
      <c r="C15964" s="3"/>
      <c r="D15964" s="3"/>
      <c r="E15964" s="4"/>
      <c r="U15964" s="4"/>
      <c r="W15964" s="4"/>
    </row>
    <row r="15965" spans="3:36">
      <c r="C15965" s="3"/>
      <c r="D15965" s="3"/>
      <c r="E15965" s="4"/>
      <c r="U15965" s="4"/>
      <c r="W15965" s="4"/>
    </row>
    <row r="15966" spans="3:36">
      <c r="C15966" s="3"/>
      <c r="D15966" s="3"/>
      <c r="E15966" s="4"/>
      <c r="U15966" s="4"/>
      <c r="W15966" s="4"/>
    </row>
    <row r="15967" spans="3:36">
      <c r="C15967" s="3"/>
      <c r="D15967" s="3"/>
      <c r="E15967" s="4"/>
      <c r="U15967" s="4"/>
      <c r="W15967" s="4"/>
    </row>
    <row r="15968" spans="3:36">
      <c r="C15968" s="3"/>
      <c r="D15968" s="3"/>
      <c r="E15968" s="4"/>
      <c r="U15968" s="4"/>
      <c r="W15968" s="4"/>
    </row>
    <row r="15969" spans="3:36">
      <c r="C15969" s="3"/>
      <c r="D15969" s="3"/>
      <c r="E15969" s="4"/>
      <c r="U15969" s="4"/>
      <c r="W15969" s="4"/>
    </row>
    <row r="15970" spans="3:36">
      <c r="C15970" s="3"/>
      <c r="D15970" s="3"/>
      <c r="E15970" s="4"/>
      <c r="U15970" s="4"/>
      <c r="W15970" s="4"/>
    </row>
    <row r="15971" spans="3:36">
      <c r="C15971" s="3"/>
      <c r="D15971" s="3"/>
      <c r="E15971" s="4"/>
      <c r="U15971" s="4"/>
      <c r="W15971" s="4"/>
    </row>
    <row r="15972" spans="3:36">
      <c r="C15972" s="3"/>
      <c r="D15972" s="3"/>
      <c r="E15972" s="4"/>
      <c r="AJ15972" s="3"/>
    </row>
    <row r="15973" spans="3:36">
      <c r="C15973" s="3"/>
      <c r="D15973" s="3"/>
      <c r="E15973" s="4"/>
    </row>
    <row r="15974" spans="3:36">
      <c r="C15974" s="3"/>
      <c r="D15974" s="3"/>
      <c r="E15974" s="4"/>
      <c r="AJ15974" s="3"/>
    </row>
    <row r="15975" spans="3:36">
      <c r="C15975" s="3"/>
      <c r="D15975" s="3"/>
      <c r="E15975" s="4"/>
      <c r="AJ15975" s="3"/>
    </row>
    <row r="15976" spans="3:36">
      <c r="C15976" s="3"/>
      <c r="D15976" s="3"/>
      <c r="E15976" s="4"/>
      <c r="AJ15976" s="3"/>
    </row>
    <row r="15977" spans="3:36">
      <c r="C15977" s="3"/>
      <c r="D15977" s="3"/>
      <c r="E15977" s="4"/>
      <c r="AJ15977" s="3"/>
    </row>
    <row r="15978" spans="3:36">
      <c r="C15978" s="3"/>
      <c r="D15978" s="3"/>
      <c r="E15978" s="4"/>
      <c r="AJ15978" s="3"/>
    </row>
    <row r="15979" spans="3:36">
      <c r="C15979" s="3"/>
      <c r="D15979" s="3"/>
      <c r="E15979" s="4"/>
      <c r="AJ15979" s="3"/>
    </row>
    <row r="15980" spans="3:36">
      <c r="C15980" s="3"/>
      <c r="D15980" s="3"/>
      <c r="E15980" s="4"/>
      <c r="AJ15980" s="3"/>
    </row>
    <row r="15981" spans="3:36">
      <c r="C15981" s="3"/>
      <c r="D15981" s="3"/>
      <c r="E15981" s="4"/>
      <c r="AJ15981" s="3"/>
    </row>
    <row r="15982" spans="3:36">
      <c r="C15982" s="3"/>
      <c r="D15982" s="3"/>
      <c r="E15982" s="4"/>
      <c r="AJ15982" s="3"/>
    </row>
    <row r="15983" spans="3:36">
      <c r="C15983" s="3"/>
      <c r="D15983" s="3"/>
      <c r="E15983" s="4"/>
      <c r="AJ15983" s="3"/>
    </row>
    <row r="15984" spans="3:36">
      <c r="C15984" s="3"/>
      <c r="D15984" s="3"/>
      <c r="E15984" s="4"/>
      <c r="AJ15984" s="3"/>
    </row>
    <row r="15985" spans="3:36">
      <c r="C15985" s="3"/>
      <c r="D15985" s="3"/>
      <c r="E15985" s="4"/>
      <c r="AJ15985" s="3"/>
    </row>
    <row r="15986" spans="3:36">
      <c r="C15986" s="3"/>
      <c r="D15986" s="3"/>
      <c r="E15986" s="4"/>
      <c r="AJ15986" s="3"/>
    </row>
    <row r="15987" spans="3:36">
      <c r="C15987" s="3"/>
      <c r="D15987" s="3"/>
      <c r="E15987" s="4"/>
      <c r="AJ15987" s="3"/>
    </row>
    <row r="15988" spans="3:36">
      <c r="C15988" s="3"/>
      <c r="D15988" s="3"/>
      <c r="E15988" s="4"/>
      <c r="AJ15988" s="3"/>
    </row>
    <row r="15989" spans="3:36">
      <c r="C15989" s="3"/>
      <c r="D15989" s="3"/>
      <c r="E15989" s="4"/>
      <c r="AJ15989" s="3"/>
    </row>
    <row r="15990" spans="3:36">
      <c r="C15990" s="3"/>
      <c r="D15990" s="3"/>
      <c r="E15990" s="4"/>
      <c r="AJ15990" s="3"/>
    </row>
    <row r="15991" spans="3:36">
      <c r="C15991" s="3"/>
      <c r="D15991" s="3"/>
      <c r="E15991" s="4"/>
      <c r="AJ15991" s="3"/>
    </row>
    <row r="15992" spans="3:36">
      <c r="C15992" s="3"/>
      <c r="D15992" s="3"/>
      <c r="E15992" s="4"/>
      <c r="AJ15992" s="3"/>
    </row>
    <row r="15993" spans="3:36">
      <c r="C15993" s="3"/>
      <c r="D15993" s="3"/>
      <c r="E15993" s="4"/>
      <c r="AJ15993" s="3"/>
    </row>
    <row r="15994" spans="3:36">
      <c r="C15994" s="3"/>
      <c r="D15994" s="3"/>
      <c r="E15994" s="4"/>
      <c r="AJ15994" s="3"/>
    </row>
    <row r="15995" spans="3:36">
      <c r="C15995" s="3"/>
      <c r="D15995" s="3"/>
      <c r="E15995" s="4"/>
    </row>
    <row r="15996" spans="3:36">
      <c r="C15996" s="3"/>
      <c r="D15996" s="3"/>
      <c r="E15996" s="4"/>
      <c r="AJ15996" s="3"/>
    </row>
    <row r="15997" spans="3:36">
      <c r="C15997" s="3"/>
      <c r="D15997" s="3"/>
      <c r="E15997" s="4"/>
      <c r="AJ15997" s="3"/>
    </row>
    <row r="15998" spans="3:36">
      <c r="C15998" s="3"/>
      <c r="D15998" s="3"/>
      <c r="E15998" s="4"/>
      <c r="AJ15998" s="3"/>
    </row>
    <row r="15999" spans="3:36">
      <c r="C15999" s="3"/>
      <c r="D15999" s="3"/>
      <c r="E15999" s="4"/>
      <c r="AJ15999" s="3"/>
    </row>
    <row r="16000" spans="3:36">
      <c r="C16000" s="3"/>
      <c r="D16000" s="3"/>
      <c r="E16000" s="4"/>
      <c r="AJ16000" s="3"/>
    </row>
    <row r="16001" spans="3:36">
      <c r="C16001" s="3"/>
      <c r="D16001" s="3"/>
      <c r="E16001" s="4"/>
      <c r="AJ16001" s="3"/>
    </row>
    <row r="16002" spans="3:36">
      <c r="C16002" s="3"/>
      <c r="D16002" s="3"/>
      <c r="E16002" s="4"/>
      <c r="AJ16002" s="3"/>
    </row>
    <row r="16003" spans="3:36">
      <c r="C16003" s="3"/>
      <c r="D16003" s="3"/>
      <c r="E16003" s="4"/>
      <c r="AJ16003" s="3"/>
    </row>
    <row r="16004" spans="3:36">
      <c r="C16004" s="3"/>
      <c r="D16004" s="3"/>
      <c r="E16004" s="4"/>
      <c r="AJ16004" s="3"/>
    </row>
    <row r="16005" spans="3:36">
      <c r="C16005" s="3"/>
      <c r="D16005" s="3"/>
      <c r="E16005" s="4"/>
      <c r="AJ16005" s="3"/>
    </row>
    <row r="16006" spans="3:36">
      <c r="C16006" s="3"/>
      <c r="D16006" s="3"/>
      <c r="E16006" s="4"/>
      <c r="AJ16006" s="3"/>
    </row>
    <row r="16007" spans="3:36">
      <c r="C16007" s="3"/>
      <c r="D16007" s="3"/>
      <c r="E16007" s="4"/>
      <c r="AJ16007" s="3"/>
    </row>
    <row r="16008" spans="3:36">
      <c r="C16008" s="3"/>
      <c r="D16008" s="3"/>
      <c r="E16008" s="4"/>
      <c r="AJ16008" s="3"/>
    </row>
    <row r="16009" spans="3:36">
      <c r="C16009" s="3"/>
      <c r="D16009" s="3"/>
      <c r="E16009" s="4"/>
    </row>
    <row r="16010" spans="3:36">
      <c r="C16010" s="3"/>
      <c r="D16010" s="3"/>
      <c r="E16010" s="4"/>
      <c r="AJ16010" s="3"/>
    </row>
    <row r="16011" spans="3:36">
      <c r="C16011" s="3"/>
      <c r="D16011" s="3"/>
      <c r="E16011" s="4"/>
      <c r="AJ16011" s="3"/>
    </row>
    <row r="16012" spans="3:36">
      <c r="C16012" s="3"/>
      <c r="D16012" s="3"/>
      <c r="E16012" s="4"/>
      <c r="AJ16012" s="3"/>
    </row>
    <row r="16013" spans="3:36">
      <c r="C16013" s="3"/>
      <c r="D16013" s="3"/>
      <c r="E16013" s="4"/>
      <c r="AJ16013" s="3"/>
    </row>
    <row r="16014" spans="3:36">
      <c r="C16014" s="3"/>
      <c r="D16014" s="3"/>
      <c r="E16014" s="4"/>
      <c r="AJ16014" s="3"/>
    </row>
    <row r="16015" spans="3:36">
      <c r="C16015" s="3"/>
      <c r="D16015" s="3"/>
      <c r="E16015" s="4"/>
      <c r="AJ16015" s="3"/>
    </row>
    <row r="16016" spans="3:36">
      <c r="C16016" s="3"/>
      <c r="D16016" s="3"/>
      <c r="E16016" s="4"/>
      <c r="AJ16016" s="3"/>
    </row>
    <row r="16017" spans="3:36">
      <c r="C16017" s="3"/>
      <c r="D16017" s="3"/>
      <c r="E16017" s="4"/>
      <c r="AJ16017" s="3"/>
    </row>
    <row r="16018" spans="3:36">
      <c r="C16018" s="3"/>
      <c r="D16018" s="3"/>
      <c r="E16018" s="4"/>
      <c r="AJ16018" s="3"/>
    </row>
    <row r="16019" spans="3:36">
      <c r="C16019" s="3"/>
      <c r="D16019" s="3"/>
      <c r="E16019" s="4"/>
      <c r="AJ16019" s="3"/>
    </row>
    <row r="16020" spans="3:36">
      <c r="C16020" s="3"/>
      <c r="D16020" s="3"/>
      <c r="E16020" s="4"/>
      <c r="AJ16020" s="3"/>
    </row>
    <row r="16021" spans="3:36">
      <c r="C16021" s="3"/>
      <c r="D16021" s="3"/>
      <c r="E16021" s="4"/>
      <c r="AJ16021" s="3"/>
    </row>
    <row r="16022" spans="3:36">
      <c r="C16022" s="3"/>
      <c r="D16022" s="3"/>
      <c r="E16022" s="4"/>
      <c r="AJ16022" s="3"/>
    </row>
    <row r="16023" spans="3:36">
      <c r="C16023" s="3"/>
      <c r="D16023" s="3"/>
      <c r="E16023" s="4"/>
      <c r="AJ16023" s="3"/>
    </row>
    <row r="16024" spans="3:36">
      <c r="C16024" s="3"/>
      <c r="D16024" s="3"/>
      <c r="E16024" s="4"/>
      <c r="AJ16024" s="3"/>
    </row>
    <row r="16025" spans="3:36">
      <c r="C16025" s="3"/>
      <c r="D16025" s="3"/>
      <c r="E16025" s="4"/>
      <c r="AJ16025" s="3"/>
    </row>
    <row r="16026" spans="3:36">
      <c r="C16026" s="3"/>
      <c r="D16026" s="3"/>
      <c r="E16026" s="4"/>
      <c r="AJ16026" s="3"/>
    </row>
    <row r="16027" spans="3:36">
      <c r="C16027" s="3"/>
      <c r="D16027" s="3"/>
      <c r="E16027" s="4"/>
      <c r="AJ16027" s="3"/>
    </row>
    <row r="16028" spans="3:36">
      <c r="C16028" s="3"/>
      <c r="D16028" s="3"/>
      <c r="E16028" s="4"/>
      <c r="AJ16028" s="3"/>
    </row>
    <row r="16029" spans="3:36">
      <c r="C16029" s="3"/>
      <c r="D16029" s="3"/>
      <c r="E16029" s="4"/>
      <c r="AJ16029" s="3"/>
    </row>
    <row r="16030" spans="3:36">
      <c r="C16030" s="3"/>
      <c r="D16030" s="3"/>
      <c r="E16030" s="4"/>
      <c r="AJ16030" s="3"/>
    </row>
    <row r="16031" spans="3:36">
      <c r="C16031" s="3"/>
      <c r="D16031" s="3"/>
      <c r="E16031" s="4"/>
      <c r="AJ16031" s="3"/>
    </row>
    <row r="16032" spans="3:36">
      <c r="C16032" s="3"/>
      <c r="D16032" s="3"/>
      <c r="E16032" s="4"/>
      <c r="U16032" s="4"/>
      <c r="W16032" s="4"/>
    </row>
    <row r="16033" spans="3:36">
      <c r="C16033" s="3"/>
      <c r="D16033" s="3"/>
      <c r="E16033" s="4"/>
      <c r="U16033" s="4"/>
      <c r="W16033" s="4"/>
    </row>
    <row r="16034" spans="3:36">
      <c r="C16034" s="3"/>
      <c r="D16034" s="3"/>
      <c r="E16034" s="4"/>
      <c r="U16034" s="4"/>
      <c r="W16034" s="4"/>
    </row>
    <row r="16035" spans="3:36">
      <c r="C16035" s="3"/>
      <c r="D16035" s="3"/>
      <c r="E16035" s="4"/>
      <c r="U16035" s="4"/>
      <c r="W16035" s="4"/>
    </row>
    <row r="16036" spans="3:36">
      <c r="C16036" s="3"/>
      <c r="D16036" s="3"/>
      <c r="E16036" s="4"/>
      <c r="U16036" s="4"/>
      <c r="W16036" s="4"/>
    </row>
    <row r="16037" spans="3:36">
      <c r="C16037" s="3"/>
      <c r="D16037" s="3"/>
      <c r="E16037" s="4"/>
      <c r="U16037" s="4"/>
      <c r="W16037" s="4"/>
      <c r="AJ16037" s="3"/>
    </row>
    <row r="16038" spans="3:36">
      <c r="C16038" s="3"/>
      <c r="D16038" s="3"/>
      <c r="E16038" s="4"/>
      <c r="U16038" s="4"/>
      <c r="W16038" s="4"/>
      <c r="AJ16038" s="3"/>
    </row>
    <row r="16039" spans="3:36">
      <c r="C16039" s="3"/>
      <c r="D16039" s="3"/>
      <c r="E16039" s="4"/>
      <c r="U16039" s="4"/>
      <c r="W16039" s="4"/>
      <c r="AJ16039" s="3"/>
    </row>
    <row r="16040" spans="3:36">
      <c r="C16040" s="3"/>
      <c r="D16040" s="3"/>
      <c r="E16040" s="4"/>
      <c r="U16040" s="4"/>
      <c r="W16040" s="4"/>
      <c r="AJ16040" s="3"/>
    </row>
    <row r="16041" spans="3:36">
      <c r="C16041" s="3"/>
      <c r="D16041" s="3"/>
      <c r="E16041" s="4"/>
      <c r="U16041" s="4"/>
      <c r="W16041" s="4"/>
      <c r="AJ16041" s="3"/>
    </row>
    <row r="16042" spans="3:36">
      <c r="C16042" s="3"/>
      <c r="D16042" s="3"/>
      <c r="E16042" s="4"/>
      <c r="U16042" s="4"/>
      <c r="W16042" s="4"/>
      <c r="AJ16042" s="3"/>
    </row>
    <row r="16043" spans="3:36">
      <c r="C16043" s="3"/>
      <c r="D16043" s="3"/>
      <c r="E16043" s="4"/>
      <c r="U16043" s="4"/>
      <c r="W16043" s="4"/>
      <c r="AJ16043" s="3"/>
    </row>
    <row r="16044" spans="3:36">
      <c r="C16044" s="3"/>
      <c r="D16044" s="3"/>
      <c r="E16044" s="4"/>
      <c r="U16044" s="4"/>
      <c r="W16044" s="4"/>
      <c r="AJ16044" s="3"/>
    </row>
    <row r="16045" spans="3:36">
      <c r="C16045" s="3"/>
      <c r="D16045" s="3"/>
      <c r="E16045" s="4"/>
      <c r="U16045" s="4"/>
      <c r="W16045" s="4"/>
      <c r="AJ16045" s="3"/>
    </row>
    <row r="16046" spans="3:36">
      <c r="C16046" s="3"/>
      <c r="D16046" s="3"/>
      <c r="E16046" s="4"/>
      <c r="U16046" s="4"/>
      <c r="W16046" s="4"/>
      <c r="AJ16046" s="3"/>
    </row>
    <row r="16047" spans="3:36">
      <c r="C16047" s="3"/>
      <c r="D16047" s="3"/>
      <c r="E16047" s="4"/>
      <c r="U16047" s="4"/>
      <c r="W16047" s="4"/>
      <c r="AJ16047" s="3"/>
    </row>
    <row r="16048" spans="3:36">
      <c r="C16048" s="3"/>
      <c r="D16048" s="3"/>
      <c r="E16048" s="4"/>
      <c r="U16048" s="4"/>
      <c r="W16048" s="4"/>
      <c r="AJ16048" s="3"/>
    </row>
    <row r="16049" spans="3:36">
      <c r="C16049" s="3"/>
      <c r="D16049" s="3"/>
      <c r="E16049" s="4"/>
      <c r="U16049" s="4"/>
      <c r="W16049" s="4"/>
      <c r="AJ16049" s="3"/>
    </row>
    <row r="16050" spans="3:36">
      <c r="C16050" s="3"/>
      <c r="D16050" s="3"/>
      <c r="E16050" s="4"/>
      <c r="U16050" s="4"/>
      <c r="W16050" s="4"/>
      <c r="AJ16050" s="3"/>
    </row>
    <row r="16051" spans="3:36">
      <c r="C16051" s="3"/>
      <c r="D16051" s="3"/>
      <c r="E16051" s="4"/>
      <c r="U16051" s="4"/>
      <c r="W16051" s="4"/>
      <c r="AJ16051" s="3"/>
    </row>
    <row r="16052" spans="3:36">
      <c r="C16052" s="3"/>
      <c r="D16052" s="3"/>
      <c r="E16052" s="4"/>
      <c r="U16052" s="4"/>
      <c r="W16052" s="4"/>
    </row>
    <row r="16053" spans="3:36">
      <c r="C16053" s="3"/>
      <c r="D16053" s="3"/>
      <c r="E16053" s="4"/>
      <c r="U16053" s="4"/>
      <c r="W16053" s="4"/>
    </row>
    <row r="16054" spans="3:36">
      <c r="C16054" s="3"/>
      <c r="D16054" s="3"/>
      <c r="E16054" s="4"/>
      <c r="U16054" s="4"/>
      <c r="W16054" s="4"/>
    </row>
    <row r="16055" spans="3:36">
      <c r="C16055" s="3"/>
      <c r="D16055" s="3"/>
      <c r="E16055" s="4"/>
      <c r="U16055" s="4"/>
      <c r="W16055" s="4"/>
    </row>
    <row r="16056" spans="3:36">
      <c r="C16056" s="3"/>
      <c r="D16056" s="3"/>
      <c r="E16056" s="4"/>
      <c r="U16056" s="4"/>
      <c r="W16056" s="4"/>
    </row>
    <row r="16057" spans="3:36">
      <c r="C16057" s="3"/>
      <c r="D16057" s="3"/>
      <c r="E16057" s="4"/>
      <c r="AJ16057" s="3"/>
    </row>
    <row r="16058" spans="3:36">
      <c r="C16058" s="3"/>
      <c r="D16058" s="3"/>
      <c r="E16058" s="4"/>
    </row>
    <row r="16059" spans="3:36">
      <c r="C16059" s="3"/>
      <c r="D16059" s="3"/>
      <c r="E16059" s="4"/>
      <c r="AJ16059" s="3"/>
    </row>
    <row r="16060" spans="3:36">
      <c r="C16060" s="3"/>
      <c r="D16060" s="3"/>
      <c r="E16060" s="4"/>
      <c r="AJ16060" s="3"/>
    </row>
    <row r="16061" spans="3:36">
      <c r="C16061" s="3"/>
      <c r="D16061" s="3"/>
      <c r="E16061" s="4"/>
      <c r="AJ16061" s="3"/>
    </row>
    <row r="16062" spans="3:36">
      <c r="C16062" s="3"/>
      <c r="D16062" s="3"/>
      <c r="E16062" s="4"/>
      <c r="AJ16062" s="3"/>
    </row>
    <row r="16063" spans="3:36">
      <c r="C16063" s="3"/>
      <c r="D16063" s="3"/>
      <c r="E16063" s="4"/>
      <c r="AJ16063" s="3"/>
    </row>
    <row r="16064" spans="3:36">
      <c r="C16064" s="3"/>
      <c r="D16064" s="3"/>
      <c r="E16064" s="4"/>
      <c r="AJ16064" s="3"/>
    </row>
    <row r="16065" spans="3:36">
      <c r="C16065" s="3"/>
      <c r="D16065" s="3"/>
      <c r="E16065" s="4"/>
      <c r="AJ16065" s="3"/>
    </row>
    <row r="16066" spans="3:36">
      <c r="C16066" s="3"/>
      <c r="D16066" s="3"/>
      <c r="E16066" s="4"/>
      <c r="AJ16066" s="3"/>
    </row>
    <row r="16067" spans="3:36">
      <c r="C16067" s="3"/>
      <c r="D16067" s="3"/>
      <c r="E16067" s="4"/>
      <c r="U16067" s="4"/>
      <c r="W16067" s="4"/>
    </row>
    <row r="16068" spans="3:36">
      <c r="C16068" s="3"/>
      <c r="D16068" s="3"/>
      <c r="E16068" s="4"/>
      <c r="U16068" s="4"/>
      <c r="W16068" s="4"/>
    </row>
    <row r="16069" spans="3:36">
      <c r="C16069" s="3"/>
      <c r="D16069" s="3"/>
      <c r="E16069" s="4"/>
      <c r="U16069" s="4"/>
      <c r="W16069" s="4"/>
    </row>
    <row r="16070" spans="3:36">
      <c r="C16070" s="3"/>
      <c r="D16070" s="3"/>
      <c r="E16070" s="4"/>
      <c r="U16070" s="4"/>
      <c r="W16070" s="4"/>
    </row>
    <row r="16071" spans="3:36">
      <c r="C16071" s="3"/>
      <c r="D16071" s="3"/>
      <c r="E16071" s="4"/>
      <c r="U16071" s="4"/>
      <c r="W16071" s="4"/>
    </row>
    <row r="16072" spans="3:36">
      <c r="C16072" s="3"/>
      <c r="D16072" s="3"/>
      <c r="E16072" s="4"/>
      <c r="U16072" s="4"/>
      <c r="W16072" s="4"/>
    </row>
    <row r="16073" spans="3:36">
      <c r="C16073" s="3"/>
      <c r="D16073" s="3"/>
      <c r="E16073" s="4"/>
      <c r="U16073" s="4"/>
      <c r="W16073" s="4"/>
    </row>
    <row r="16074" spans="3:36">
      <c r="C16074" s="3"/>
      <c r="D16074" s="3"/>
      <c r="E16074" s="4"/>
      <c r="U16074" s="4"/>
      <c r="W16074" s="4"/>
      <c r="AJ16074" s="3"/>
    </row>
    <row r="16075" spans="3:36">
      <c r="C16075" s="3"/>
      <c r="D16075" s="3"/>
      <c r="E16075" s="4"/>
      <c r="U16075" s="4"/>
      <c r="W16075" s="4"/>
      <c r="AJ16075" s="3"/>
    </row>
    <row r="16076" spans="3:36">
      <c r="C16076" s="3"/>
      <c r="D16076" s="3"/>
      <c r="E16076" s="4"/>
      <c r="U16076" s="4"/>
      <c r="W16076" s="4"/>
      <c r="AJ16076" s="3"/>
    </row>
    <row r="16077" spans="3:36">
      <c r="C16077" s="3"/>
      <c r="D16077" s="3"/>
      <c r="E16077" s="4"/>
      <c r="U16077" s="4"/>
      <c r="W16077" s="4"/>
      <c r="AJ16077" s="3"/>
    </row>
    <row r="16078" spans="3:36">
      <c r="C16078" s="3"/>
      <c r="D16078" s="3"/>
      <c r="E16078" s="4"/>
      <c r="U16078" s="4"/>
      <c r="W16078" s="4"/>
      <c r="AJ16078" s="3"/>
    </row>
    <row r="16079" spans="3:36">
      <c r="C16079" s="3"/>
      <c r="D16079" s="3"/>
      <c r="E16079" s="4"/>
      <c r="U16079" s="4"/>
      <c r="W16079" s="4"/>
      <c r="AJ16079" s="3"/>
    </row>
    <row r="16080" spans="3:36">
      <c r="C16080" s="3"/>
      <c r="D16080" s="3"/>
      <c r="E16080" s="4"/>
      <c r="U16080" s="4"/>
      <c r="W16080" s="4"/>
      <c r="AJ16080" s="3"/>
    </row>
    <row r="16081" spans="3:36">
      <c r="C16081" s="3"/>
      <c r="D16081" s="3"/>
      <c r="E16081" s="4"/>
      <c r="U16081" s="4"/>
      <c r="W16081" s="4"/>
    </row>
    <row r="16082" spans="3:36">
      <c r="C16082" s="3"/>
      <c r="D16082" s="3"/>
      <c r="E16082" s="4"/>
      <c r="U16082" s="4"/>
      <c r="W16082" s="4"/>
    </row>
    <row r="16083" spans="3:36">
      <c r="C16083" s="3"/>
      <c r="D16083" s="3"/>
      <c r="E16083" s="4"/>
      <c r="U16083" s="4"/>
      <c r="W16083" s="4"/>
    </row>
    <row r="16084" spans="3:36">
      <c r="C16084" s="3"/>
      <c r="D16084" s="3"/>
      <c r="E16084" s="4"/>
      <c r="U16084" s="4"/>
      <c r="W16084" s="4"/>
    </row>
    <row r="16085" spans="3:36">
      <c r="C16085" s="3"/>
      <c r="D16085" s="3"/>
      <c r="E16085" s="4"/>
      <c r="AJ16085" s="3"/>
    </row>
    <row r="16086" spans="3:36">
      <c r="C16086" s="3"/>
      <c r="D16086" s="3"/>
      <c r="E16086" s="4"/>
    </row>
    <row r="16087" spans="3:36">
      <c r="C16087" s="3"/>
      <c r="D16087" s="3"/>
      <c r="E16087" s="4"/>
      <c r="AJ16087" s="3"/>
    </row>
    <row r="16088" spans="3:36">
      <c r="C16088" s="3"/>
      <c r="D16088" s="3"/>
      <c r="E16088" s="4"/>
      <c r="AJ16088" s="3"/>
    </row>
    <row r="16089" spans="3:36">
      <c r="C16089" s="3"/>
      <c r="D16089" s="3"/>
      <c r="E16089" s="4"/>
      <c r="AJ16089" s="3"/>
    </row>
    <row r="16090" spans="3:36">
      <c r="C16090" s="3"/>
      <c r="D16090" s="3"/>
      <c r="E16090" s="4"/>
      <c r="AJ16090" s="3"/>
    </row>
    <row r="16091" spans="3:36">
      <c r="C16091" s="3"/>
      <c r="D16091" s="3"/>
      <c r="E16091" s="4"/>
      <c r="U16091" s="4"/>
      <c r="W16091" s="4"/>
      <c r="AJ16091" s="3"/>
    </row>
    <row r="16092" spans="3:36">
      <c r="C16092" s="3"/>
      <c r="D16092" s="3"/>
      <c r="E16092" s="4"/>
      <c r="U16092" s="4"/>
      <c r="W16092" s="4"/>
      <c r="AJ16092" s="3"/>
    </row>
    <row r="16093" spans="3:36">
      <c r="C16093" s="3"/>
      <c r="D16093" s="3"/>
      <c r="E16093" s="4"/>
      <c r="U16093" s="4"/>
      <c r="W16093" s="4"/>
      <c r="AJ16093" s="3"/>
    </row>
    <row r="16094" spans="3:36">
      <c r="C16094" s="3"/>
      <c r="D16094" s="3"/>
      <c r="E16094" s="4"/>
      <c r="U16094" s="4"/>
      <c r="W16094" s="4"/>
      <c r="AJ16094" s="3"/>
    </row>
    <row r="16095" spans="3:36">
      <c r="C16095" s="3"/>
      <c r="D16095" s="3"/>
      <c r="E16095" s="4"/>
      <c r="U16095" s="4"/>
      <c r="W16095" s="4"/>
      <c r="AJ16095" s="3"/>
    </row>
    <row r="16096" spans="3:36">
      <c r="C16096" s="3"/>
      <c r="D16096" s="3"/>
      <c r="E16096" s="4"/>
      <c r="AJ16096" s="3"/>
    </row>
    <row r="16097" spans="3:36">
      <c r="C16097" s="3"/>
      <c r="D16097" s="3"/>
      <c r="E16097" s="4"/>
      <c r="AJ16097" s="3"/>
    </row>
    <row r="16098" spans="3:36">
      <c r="C16098" s="3"/>
      <c r="D16098" s="3"/>
      <c r="E16098" s="4"/>
      <c r="U16098" s="4"/>
      <c r="W16098" s="4"/>
      <c r="AJ16098" s="3"/>
    </row>
    <row r="16099" spans="3:36">
      <c r="C16099" s="3"/>
      <c r="D16099" s="3"/>
      <c r="E16099" s="4"/>
      <c r="U16099" s="4"/>
      <c r="W16099" s="4"/>
      <c r="AJ16099" s="3"/>
    </row>
    <row r="16100" spans="3:36">
      <c r="C16100" s="3"/>
      <c r="D16100" s="3"/>
      <c r="E16100" s="4"/>
      <c r="U16100" s="4"/>
      <c r="W16100" s="4"/>
      <c r="AJ16100" s="3"/>
    </row>
    <row r="16101" spans="3:36">
      <c r="C16101" s="3"/>
      <c r="D16101" s="3"/>
      <c r="E16101" s="4"/>
      <c r="AJ16101" s="3"/>
    </row>
    <row r="16102" spans="3:36">
      <c r="C16102" s="3"/>
      <c r="D16102" s="3"/>
      <c r="E16102" s="4"/>
      <c r="AJ16102" s="3"/>
    </row>
    <row r="16103" spans="3:36">
      <c r="C16103" s="3"/>
      <c r="D16103" s="3"/>
      <c r="E16103" s="4"/>
      <c r="AJ16103" s="3"/>
    </row>
    <row r="16104" spans="3:36">
      <c r="C16104" s="3"/>
      <c r="D16104" s="3"/>
      <c r="E16104" s="4"/>
      <c r="AJ16104" s="3"/>
    </row>
    <row r="16105" spans="3:36">
      <c r="C16105" s="3"/>
      <c r="D16105" s="3"/>
      <c r="E16105" s="4"/>
      <c r="AJ16105" s="3"/>
    </row>
    <row r="16106" spans="3:36">
      <c r="C16106" s="3"/>
      <c r="D16106" s="3"/>
      <c r="E16106" s="4"/>
      <c r="AJ16106" s="3"/>
    </row>
    <row r="16107" spans="3:36">
      <c r="C16107" s="3"/>
      <c r="D16107" s="3"/>
      <c r="E16107" s="4"/>
      <c r="AJ16107" s="3"/>
    </row>
    <row r="16108" spans="3:36">
      <c r="C16108" s="3"/>
      <c r="D16108" s="3"/>
      <c r="E16108" s="4"/>
      <c r="AJ16108" s="3"/>
    </row>
    <row r="16109" spans="3:36">
      <c r="C16109" s="3"/>
      <c r="D16109" s="3"/>
      <c r="E16109" s="4"/>
      <c r="AJ16109" s="3"/>
    </row>
    <row r="16110" spans="3:36">
      <c r="C16110" s="3"/>
      <c r="D16110" s="3"/>
      <c r="E16110" s="4"/>
      <c r="AJ16110" s="3"/>
    </row>
    <row r="16111" spans="3:36">
      <c r="C16111" s="3"/>
      <c r="D16111" s="3"/>
      <c r="E16111" s="4"/>
      <c r="U16111" s="4"/>
      <c r="W16111" s="4"/>
    </row>
    <row r="16112" spans="3:36">
      <c r="C16112" s="3"/>
      <c r="D16112" s="3"/>
      <c r="E16112" s="4"/>
      <c r="U16112" s="4"/>
      <c r="W16112" s="4"/>
    </row>
    <row r="16113" spans="3:36">
      <c r="C16113" s="3"/>
      <c r="D16113" s="3"/>
      <c r="E16113" s="4"/>
      <c r="U16113" s="4"/>
      <c r="W16113" s="4"/>
    </row>
    <row r="16114" spans="3:36">
      <c r="C16114" s="3"/>
      <c r="D16114" s="3"/>
      <c r="E16114" s="4"/>
      <c r="U16114" s="4"/>
      <c r="W16114" s="4"/>
    </row>
    <row r="16115" spans="3:36">
      <c r="C16115" s="3"/>
      <c r="D16115" s="3"/>
      <c r="E16115" s="4"/>
      <c r="U16115" s="4"/>
      <c r="W16115" s="4"/>
    </row>
    <row r="16116" spans="3:36">
      <c r="C16116" s="3"/>
      <c r="D16116" s="3"/>
      <c r="E16116" s="4"/>
      <c r="U16116" s="4"/>
      <c r="W16116" s="4"/>
      <c r="AJ16116" s="3"/>
    </row>
    <row r="16117" spans="3:36">
      <c r="C16117" s="3"/>
      <c r="D16117" s="3"/>
      <c r="E16117" s="4"/>
      <c r="U16117" s="4"/>
      <c r="W16117" s="4"/>
      <c r="AJ16117" s="3"/>
    </row>
    <row r="16118" spans="3:36">
      <c r="C16118" s="3"/>
      <c r="D16118" s="3"/>
      <c r="E16118" s="4"/>
      <c r="U16118" s="4"/>
      <c r="W16118" s="4"/>
      <c r="AJ16118" s="3"/>
    </row>
    <row r="16119" spans="3:36">
      <c r="C16119" s="3"/>
      <c r="D16119" s="3"/>
      <c r="E16119" s="4"/>
      <c r="U16119" s="4"/>
      <c r="W16119" s="4"/>
    </row>
    <row r="16120" spans="3:36">
      <c r="C16120" s="3"/>
      <c r="D16120" s="3"/>
      <c r="E16120" s="4"/>
      <c r="U16120" s="4"/>
      <c r="W16120" s="4"/>
    </row>
    <row r="16121" spans="3:36">
      <c r="C16121" s="3"/>
      <c r="D16121" s="3"/>
      <c r="E16121" s="4"/>
      <c r="U16121" s="4"/>
      <c r="W16121" s="4"/>
    </row>
    <row r="16122" spans="3:36">
      <c r="C16122" s="3"/>
      <c r="D16122" s="3"/>
      <c r="E16122" s="4"/>
      <c r="AJ16122" s="3"/>
    </row>
    <row r="16123" spans="3:36">
      <c r="C16123" s="3"/>
      <c r="D16123" s="3"/>
      <c r="E16123" s="4"/>
      <c r="AJ16123" s="3"/>
    </row>
    <row r="16124" spans="3:36">
      <c r="C16124" s="3"/>
      <c r="D16124" s="3"/>
      <c r="E16124" s="4"/>
      <c r="U16124" s="4"/>
      <c r="W16124" s="4"/>
      <c r="AJ16124" s="3"/>
    </row>
    <row r="16125" spans="3:36">
      <c r="C16125" s="3"/>
      <c r="D16125" s="3"/>
      <c r="E16125" s="4"/>
      <c r="U16125" s="4"/>
      <c r="W16125" s="4"/>
      <c r="AJ16125" s="3"/>
    </row>
    <row r="16126" spans="3:36">
      <c r="C16126" s="3"/>
      <c r="D16126" s="3"/>
      <c r="E16126" s="4"/>
      <c r="U16126" s="4"/>
      <c r="W16126" s="4"/>
      <c r="AJ16126" s="3"/>
    </row>
    <row r="16127" spans="3:36">
      <c r="C16127" s="3"/>
      <c r="D16127" s="3"/>
      <c r="E16127" s="4"/>
      <c r="U16127" s="4"/>
      <c r="W16127" s="4"/>
      <c r="AJ16127" s="3"/>
    </row>
    <row r="16128" spans="3:36">
      <c r="C16128" s="3"/>
      <c r="D16128" s="3"/>
      <c r="E16128" s="4"/>
      <c r="U16128" s="4"/>
      <c r="W16128" s="4"/>
      <c r="AJ16128" s="3"/>
    </row>
    <row r="16129" spans="3:36">
      <c r="C16129" s="3"/>
      <c r="D16129" s="3"/>
      <c r="E16129" s="4"/>
      <c r="U16129" s="4"/>
      <c r="W16129" s="4"/>
    </row>
    <row r="16130" spans="3:36">
      <c r="C16130" s="3"/>
      <c r="D16130" s="3"/>
      <c r="E16130" s="4"/>
      <c r="U16130" s="4"/>
      <c r="W16130" s="4"/>
    </row>
    <row r="16131" spans="3:36">
      <c r="C16131" s="3"/>
      <c r="D16131" s="3"/>
      <c r="E16131" s="4"/>
      <c r="U16131" s="4"/>
      <c r="W16131" s="4"/>
    </row>
    <row r="16132" spans="3:36">
      <c r="C16132" s="3"/>
      <c r="D16132" s="3"/>
      <c r="E16132" s="4"/>
      <c r="U16132" s="4"/>
      <c r="W16132" s="4"/>
    </row>
    <row r="16133" spans="3:36">
      <c r="C16133" s="3"/>
      <c r="D16133" s="3"/>
      <c r="E16133" s="4"/>
      <c r="U16133" s="4"/>
      <c r="W16133" s="4"/>
      <c r="AJ16133" s="3"/>
    </row>
    <row r="16134" spans="3:36">
      <c r="C16134" s="3"/>
      <c r="D16134" s="3"/>
      <c r="E16134" s="4"/>
      <c r="U16134" s="4"/>
      <c r="W16134" s="4"/>
      <c r="AJ16134" s="3"/>
    </row>
    <row r="16135" spans="3:36">
      <c r="C16135" s="3"/>
      <c r="D16135" s="3"/>
      <c r="E16135" s="4"/>
      <c r="U16135" s="4"/>
      <c r="W16135" s="4"/>
      <c r="AJ16135" s="3"/>
    </row>
    <row r="16136" spans="3:36">
      <c r="C16136" s="3"/>
      <c r="D16136" s="3"/>
      <c r="E16136" s="4"/>
      <c r="U16136" s="4"/>
      <c r="W16136" s="4"/>
    </row>
    <row r="16137" spans="3:36">
      <c r="C16137" s="3"/>
      <c r="D16137" s="3"/>
      <c r="E16137" s="4"/>
      <c r="U16137" s="4"/>
      <c r="W16137" s="4"/>
    </row>
    <row r="16138" spans="3:36">
      <c r="C16138" s="3"/>
      <c r="D16138" s="3"/>
      <c r="E16138" s="4"/>
      <c r="U16138" s="4"/>
      <c r="W16138" s="4"/>
    </row>
    <row r="16139" spans="3:36">
      <c r="C16139" s="3"/>
      <c r="D16139" s="3"/>
      <c r="E16139" s="4"/>
      <c r="U16139" s="4"/>
      <c r="W16139" s="4"/>
    </row>
    <row r="16140" spans="3:36">
      <c r="C16140" s="3"/>
      <c r="D16140" s="3"/>
      <c r="E16140" s="4"/>
      <c r="U16140" s="4"/>
      <c r="W16140" s="4"/>
    </row>
    <row r="16141" spans="3:36">
      <c r="C16141" s="3"/>
      <c r="D16141" s="3"/>
      <c r="E16141" s="4"/>
      <c r="U16141" s="4"/>
      <c r="W16141" s="4"/>
    </row>
    <row r="16142" spans="3:36">
      <c r="C16142" s="3"/>
      <c r="D16142" s="3"/>
      <c r="E16142" s="4"/>
      <c r="U16142" s="4"/>
      <c r="W16142" s="4"/>
    </row>
    <row r="16143" spans="3:36">
      <c r="C16143" s="3"/>
      <c r="D16143" s="3"/>
      <c r="E16143" s="4"/>
      <c r="U16143" s="4"/>
      <c r="W16143" s="4"/>
    </row>
    <row r="16144" spans="3:36">
      <c r="C16144" s="3"/>
      <c r="D16144" s="3"/>
      <c r="E16144" s="4"/>
      <c r="U16144" s="4"/>
      <c r="W16144" s="4"/>
      <c r="AJ16144" s="3"/>
    </row>
    <row r="16145" spans="3:36">
      <c r="C16145" s="3"/>
      <c r="D16145" s="3"/>
      <c r="E16145" s="4"/>
      <c r="U16145" s="4"/>
      <c r="W16145" s="4"/>
      <c r="AJ16145" s="3"/>
    </row>
    <row r="16146" spans="3:36">
      <c r="C16146" s="3"/>
      <c r="D16146" s="3"/>
      <c r="E16146" s="4"/>
      <c r="U16146" s="4"/>
      <c r="W16146" s="4"/>
      <c r="AJ16146" s="3"/>
    </row>
    <row r="16147" spans="3:36">
      <c r="C16147" s="3"/>
      <c r="D16147" s="3"/>
      <c r="E16147" s="4"/>
      <c r="U16147" s="4"/>
      <c r="W16147" s="4"/>
      <c r="AJ16147" s="3"/>
    </row>
    <row r="16148" spans="3:36">
      <c r="C16148" s="3"/>
      <c r="D16148" s="3"/>
      <c r="E16148" s="4"/>
      <c r="U16148" s="4"/>
      <c r="W16148" s="4"/>
      <c r="AJ16148" s="3"/>
    </row>
    <row r="16149" spans="3:36">
      <c r="C16149" s="3"/>
      <c r="D16149" s="3"/>
      <c r="E16149" s="4"/>
      <c r="U16149" s="4"/>
      <c r="W16149" s="4"/>
      <c r="AJ16149" s="3"/>
    </row>
    <row r="16150" spans="3:36">
      <c r="C16150" s="3"/>
      <c r="D16150" s="3"/>
      <c r="E16150" s="4"/>
      <c r="U16150" s="4"/>
      <c r="W16150" s="4"/>
      <c r="AJ16150" s="3"/>
    </row>
    <row r="16151" spans="3:36">
      <c r="C16151" s="3"/>
      <c r="D16151" s="3"/>
      <c r="E16151" s="4"/>
      <c r="U16151" s="4"/>
      <c r="W16151" s="4"/>
    </row>
    <row r="16152" spans="3:36">
      <c r="C16152" s="3"/>
      <c r="D16152" s="3"/>
      <c r="E16152" s="4"/>
      <c r="U16152" s="4"/>
      <c r="W16152" s="4"/>
    </row>
    <row r="16153" spans="3:36">
      <c r="C16153" s="3"/>
      <c r="D16153" s="3"/>
      <c r="E16153" s="4"/>
      <c r="U16153" s="4"/>
      <c r="W16153" s="4"/>
    </row>
    <row r="16154" spans="3:36">
      <c r="C16154" s="3"/>
      <c r="D16154" s="3"/>
      <c r="E16154" s="4"/>
      <c r="U16154" s="4"/>
      <c r="W16154" s="4"/>
    </row>
    <row r="16155" spans="3:36">
      <c r="C16155" s="3"/>
      <c r="D16155" s="3"/>
      <c r="E16155" s="4"/>
      <c r="U16155" s="4"/>
      <c r="W16155" s="4"/>
      <c r="AJ16155" s="3"/>
    </row>
    <row r="16156" spans="3:36">
      <c r="C16156" s="3"/>
      <c r="D16156" s="3"/>
      <c r="E16156" s="4"/>
      <c r="U16156" s="4"/>
      <c r="W16156" s="4"/>
      <c r="AJ16156" s="3"/>
    </row>
    <row r="16157" spans="3:36">
      <c r="C16157" s="3"/>
      <c r="D16157" s="3"/>
      <c r="E16157" s="4"/>
      <c r="U16157" s="4"/>
      <c r="W16157" s="4"/>
    </row>
    <row r="16158" spans="3:36">
      <c r="C16158" s="3"/>
      <c r="D16158" s="3"/>
      <c r="E16158" s="4"/>
      <c r="U16158" s="4"/>
      <c r="W16158" s="4"/>
    </row>
    <row r="16159" spans="3:36">
      <c r="C16159" s="3"/>
      <c r="D16159" s="3"/>
      <c r="E16159" s="4"/>
      <c r="U16159" s="4"/>
      <c r="W16159" s="4"/>
    </row>
    <row r="16160" spans="3:36">
      <c r="C16160" s="3"/>
      <c r="D16160" s="3"/>
      <c r="E16160" s="4"/>
      <c r="U16160" s="4"/>
      <c r="W16160" s="4"/>
    </row>
    <row r="16161" spans="3:36">
      <c r="C16161" s="3"/>
      <c r="D16161" s="3"/>
      <c r="E16161" s="4"/>
      <c r="U16161" s="4"/>
      <c r="W16161" s="4"/>
    </row>
    <row r="16162" spans="3:36">
      <c r="C16162" s="3"/>
      <c r="D16162" s="3"/>
      <c r="E16162" s="4"/>
      <c r="U16162" s="4"/>
      <c r="W16162" s="4"/>
    </row>
    <row r="16163" spans="3:36">
      <c r="C16163" s="3"/>
      <c r="D16163" s="3"/>
      <c r="E16163" s="4"/>
      <c r="U16163" s="4"/>
      <c r="W16163" s="4"/>
    </row>
    <row r="16164" spans="3:36">
      <c r="C16164" s="3"/>
      <c r="D16164" s="3"/>
      <c r="E16164" s="4"/>
      <c r="U16164" s="4"/>
      <c r="W16164" s="4"/>
    </row>
    <row r="16165" spans="3:36">
      <c r="C16165" s="3"/>
      <c r="D16165" s="3"/>
      <c r="E16165" s="4"/>
      <c r="U16165" s="4"/>
      <c r="W16165" s="4"/>
    </row>
    <row r="16166" spans="3:36">
      <c r="C16166" s="3"/>
      <c r="D16166" s="3"/>
      <c r="E16166" s="4"/>
      <c r="U16166" s="4"/>
      <c r="W16166" s="4"/>
    </row>
    <row r="16167" spans="3:36">
      <c r="C16167" s="3"/>
      <c r="D16167" s="3"/>
      <c r="E16167" s="4"/>
      <c r="U16167" s="4"/>
      <c r="W16167" s="4"/>
    </row>
    <row r="16168" spans="3:36">
      <c r="C16168" s="3"/>
      <c r="D16168" s="3"/>
      <c r="E16168" s="4"/>
      <c r="U16168" s="4"/>
      <c r="W16168" s="4"/>
    </row>
    <row r="16169" spans="3:36">
      <c r="C16169" s="3"/>
      <c r="D16169" s="3"/>
      <c r="E16169" s="4"/>
      <c r="U16169" s="4"/>
      <c r="W16169" s="4"/>
    </row>
    <row r="16170" spans="3:36">
      <c r="C16170" s="3"/>
      <c r="D16170" s="3"/>
      <c r="E16170" s="4"/>
      <c r="U16170" s="4"/>
      <c r="W16170" s="4"/>
      <c r="AJ16170" s="3"/>
    </row>
    <row r="16171" spans="3:36">
      <c r="C16171" s="3"/>
      <c r="D16171" s="3"/>
      <c r="E16171" s="4"/>
      <c r="U16171" s="4"/>
      <c r="W16171" s="4"/>
      <c r="AJ16171" s="3"/>
    </row>
    <row r="16172" spans="3:36">
      <c r="C16172" s="3"/>
      <c r="D16172" s="3"/>
      <c r="E16172" s="4"/>
      <c r="U16172" s="4"/>
      <c r="W16172" s="4"/>
      <c r="AJ16172" s="3"/>
    </row>
    <row r="16173" spans="3:36">
      <c r="C16173" s="3"/>
      <c r="D16173" s="3"/>
      <c r="E16173" s="4"/>
      <c r="U16173" s="4"/>
      <c r="W16173" s="4"/>
      <c r="AJ16173" s="3"/>
    </row>
    <row r="16174" spans="3:36">
      <c r="C16174" s="3"/>
      <c r="D16174" s="3"/>
      <c r="E16174" s="4"/>
      <c r="U16174" s="4"/>
      <c r="W16174" s="4"/>
    </row>
    <row r="16175" spans="3:36">
      <c r="C16175" s="3"/>
      <c r="D16175" s="3"/>
      <c r="E16175" s="4"/>
      <c r="U16175" s="4"/>
      <c r="W16175" s="4"/>
    </row>
    <row r="16176" spans="3:36">
      <c r="C16176" s="3"/>
      <c r="D16176" s="3"/>
      <c r="E16176" s="4"/>
      <c r="U16176" s="4"/>
      <c r="W16176" s="4"/>
    </row>
    <row r="16177" spans="3:36">
      <c r="C16177" s="3"/>
      <c r="D16177" s="3"/>
      <c r="E16177" s="4"/>
      <c r="U16177" s="4"/>
      <c r="W16177" s="4"/>
    </row>
    <row r="16178" spans="3:36">
      <c r="C16178" s="3"/>
      <c r="D16178" s="3"/>
      <c r="E16178" s="4"/>
      <c r="U16178" s="4"/>
      <c r="W16178" s="4"/>
    </row>
    <row r="16179" spans="3:36">
      <c r="C16179" s="3"/>
      <c r="D16179" s="3"/>
      <c r="E16179" s="4"/>
      <c r="AJ16179" s="3"/>
    </row>
    <row r="16180" spans="3:36">
      <c r="C16180" s="3"/>
      <c r="D16180" s="3"/>
      <c r="E16180" s="4"/>
      <c r="AJ16180" s="3"/>
    </row>
    <row r="16181" spans="3:36">
      <c r="C16181" s="3"/>
      <c r="D16181" s="3"/>
      <c r="E16181" s="4"/>
      <c r="AJ16181" s="3"/>
    </row>
    <row r="16182" spans="3:36">
      <c r="C16182" s="3"/>
      <c r="D16182" s="3"/>
      <c r="E16182" s="4"/>
      <c r="AJ16182" s="3"/>
    </row>
    <row r="16183" spans="3:36">
      <c r="C16183" s="3"/>
      <c r="D16183" s="3"/>
      <c r="E16183" s="4"/>
      <c r="AJ16183" s="3"/>
    </row>
    <row r="16184" spans="3:36">
      <c r="C16184" s="3"/>
      <c r="D16184" s="3"/>
      <c r="E16184" s="4"/>
      <c r="AJ16184" s="3"/>
    </row>
    <row r="16185" spans="3:36">
      <c r="C16185" s="3"/>
      <c r="D16185" s="3"/>
      <c r="E16185" s="4"/>
      <c r="U16185" s="4"/>
      <c r="W16185" s="4"/>
    </row>
    <row r="16186" spans="3:36">
      <c r="C16186" s="3"/>
      <c r="D16186" s="3"/>
      <c r="E16186" s="4"/>
      <c r="U16186" s="4"/>
      <c r="W16186" s="4"/>
    </row>
    <row r="16187" spans="3:36">
      <c r="C16187" s="3"/>
      <c r="D16187" s="3"/>
      <c r="E16187" s="4"/>
      <c r="U16187" s="4"/>
      <c r="W16187" s="4"/>
    </row>
    <row r="16188" spans="3:36">
      <c r="C16188" s="3"/>
      <c r="D16188" s="3"/>
      <c r="E16188" s="4"/>
      <c r="U16188" s="4"/>
      <c r="W16188" s="4"/>
    </row>
    <row r="16189" spans="3:36">
      <c r="C16189" s="3"/>
      <c r="D16189" s="3"/>
      <c r="E16189" s="4"/>
      <c r="U16189" s="4"/>
      <c r="W16189" s="4"/>
    </row>
    <row r="16190" spans="3:36">
      <c r="C16190" s="3"/>
      <c r="D16190" s="3"/>
      <c r="E16190" s="4"/>
      <c r="U16190" s="4"/>
      <c r="W16190" s="4"/>
    </row>
    <row r="16191" spans="3:36">
      <c r="C16191" s="3"/>
      <c r="D16191" s="3"/>
      <c r="E16191" s="4"/>
      <c r="U16191" s="4"/>
      <c r="W16191" s="4"/>
    </row>
    <row r="16192" spans="3:36">
      <c r="C16192" s="3"/>
      <c r="D16192" s="3"/>
      <c r="E16192" s="4"/>
      <c r="AJ16192" s="3"/>
    </row>
    <row r="16193" spans="3:36">
      <c r="C16193" s="3"/>
      <c r="D16193" s="3"/>
      <c r="E16193" s="4"/>
      <c r="AJ16193" s="3"/>
    </row>
    <row r="16194" spans="3:36">
      <c r="C16194" s="3"/>
      <c r="D16194" s="3"/>
      <c r="E16194" s="4"/>
      <c r="AJ16194" s="3"/>
    </row>
    <row r="16195" spans="3:36">
      <c r="C16195" s="3"/>
      <c r="D16195" s="3"/>
      <c r="E16195" s="4"/>
      <c r="AJ16195" s="3"/>
    </row>
    <row r="16196" spans="3:36">
      <c r="C16196" s="3"/>
      <c r="D16196" s="3"/>
      <c r="E16196" s="4"/>
      <c r="AJ16196" s="3"/>
    </row>
    <row r="16197" spans="3:36">
      <c r="C16197" s="3"/>
      <c r="D16197" s="3"/>
      <c r="E16197" s="4"/>
      <c r="AJ16197" s="3"/>
    </row>
    <row r="16198" spans="3:36">
      <c r="C16198" s="3"/>
      <c r="D16198" s="3"/>
      <c r="E16198" s="4"/>
    </row>
    <row r="16199" spans="3:36">
      <c r="C16199" s="3"/>
      <c r="D16199" s="3"/>
      <c r="E16199" s="4"/>
      <c r="AJ16199" s="3"/>
    </row>
    <row r="16200" spans="3:36">
      <c r="C16200" s="3"/>
      <c r="D16200" s="3"/>
      <c r="E16200" s="4"/>
      <c r="AJ16200" s="3"/>
    </row>
    <row r="16201" spans="3:36">
      <c r="C16201" s="3"/>
      <c r="D16201" s="3"/>
      <c r="E16201" s="4"/>
      <c r="AJ16201" s="3"/>
    </row>
    <row r="16202" spans="3:36">
      <c r="C16202" s="3"/>
      <c r="D16202" s="3"/>
      <c r="E16202" s="4"/>
      <c r="AJ16202" s="3"/>
    </row>
    <row r="16203" spans="3:36">
      <c r="C16203" s="3"/>
      <c r="D16203" s="3"/>
      <c r="E16203" s="4"/>
      <c r="AJ16203" s="3"/>
    </row>
    <row r="16204" spans="3:36">
      <c r="C16204" s="3"/>
      <c r="D16204" s="3"/>
      <c r="E16204" s="4"/>
      <c r="AJ16204" s="3"/>
    </row>
    <row r="16205" spans="3:36">
      <c r="C16205" s="3"/>
      <c r="D16205" s="3"/>
      <c r="E16205" s="4"/>
      <c r="AJ16205" s="3"/>
    </row>
    <row r="16206" spans="3:36">
      <c r="C16206" s="3"/>
      <c r="D16206" s="3"/>
      <c r="E16206" s="4"/>
      <c r="AJ16206" s="3"/>
    </row>
    <row r="16207" spans="3:36">
      <c r="C16207" s="3"/>
      <c r="D16207" s="3"/>
      <c r="E16207" s="4"/>
      <c r="AJ16207" s="3"/>
    </row>
    <row r="16208" spans="3:36">
      <c r="C16208" s="3"/>
      <c r="D16208" s="3"/>
      <c r="E16208" s="4"/>
      <c r="AJ16208" s="3"/>
    </row>
    <row r="16209" spans="3:36">
      <c r="C16209" s="3"/>
      <c r="D16209" s="3"/>
      <c r="E16209" s="4"/>
      <c r="AJ16209" s="3"/>
    </row>
    <row r="16210" spans="3:36">
      <c r="C16210" s="3"/>
      <c r="D16210" s="3"/>
      <c r="E16210" s="4"/>
      <c r="AJ16210" s="3"/>
    </row>
    <row r="16211" spans="3:36">
      <c r="C16211" s="3"/>
      <c r="D16211" s="3"/>
      <c r="E16211" s="4"/>
      <c r="AJ16211" s="3"/>
    </row>
    <row r="16212" spans="3:36">
      <c r="C16212" s="3"/>
      <c r="D16212" s="3"/>
      <c r="E16212" s="4"/>
      <c r="AJ16212" s="3"/>
    </row>
    <row r="16213" spans="3:36">
      <c r="C16213" s="3"/>
      <c r="D16213" s="3"/>
      <c r="E16213" s="4"/>
    </row>
    <row r="16214" spans="3:36">
      <c r="C16214" s="3"/>
      <c r="D16214" s="3"/>
      <c r="E16214" s="4"/>
      <c r="AJ16214" s="3"/>
    </row>
    <row r="16215" spans="3:36">
      <c r="C16215" s="3"/>
      <c r="D16215" s="3"/>
      <c r="E16215" s="4"/>
    </row>
    <row r="16216" spans="3:36">
      <c r="C16216" s="3"/>
      <c r="D16216" s="3"/>
      <c r="E16216" s="4"/>
      <c r="AJ16216" s="3"/>
    </row>
    <row r="16217" spans="3:36">
      <c r="C16217" s="3"/>
      <c r="D16217" s="3"/>
      <c r="E16217" s="4"/>
      <c r="AJ16217" s="3"/>
    </row>
    <row r="16218" spans="3:36">
      <c r="C16218" s="3"/>
      <c r="D16218" s="3"/>
      <c r="E16218" s="4"/>
      <c r="AJ16218" s="3"/>
    </row>
    <row r="16219" spans="3:36">
      <c r="C16219" s="3"/>
      <c r="D16219" s="3"/>
      <c r="E16219" s="4"/>
      <c r="AJ16219" s="3"/>
    </row>
    <row r="16220" spans="3:36">
      <c r="C16220" s="3"/>
      <c r="D16220" s="3"/>
      <c r="E16220" s="4"/>
      <c r="AJ16220" s="3"/>
    </row>
    <row r="16221" spans="3:36">
      <c r="C16221" s="3"/>
      <c r="D16221" s="3"/>
      <c r="E16221" s="4"/>
      <c r="AJ16221" s="3"/>
    </row>
    <row r="16222" spans="3:36">
      <c r="C16222" s="3"/>
      <c r="D16222" s="3"/>
      <c r="E16222" s="4"/>
      <c r="AJ16222" s="3"/>
    </row>
    <row r="16223" spans="3:36">
      <c r="C16223" s="3"/>
      <c r="D16223" s="3"/>
      <c r="E16223" s="4"/>
      <c r="AJ16223" s="3"/>
    </row>
    <row r="16224" spans="3:36">
      <c r="C16224" s="3"/>
      <c r="D16224" s="3"/>
      <c r="E16224" s="4"/>
      <c r="AJ16224" s="3"/>
    </row>
    <row r="16225" spans="3:36">
      <c r="C16225" s="3"/>
      <c r="D16225" s="3"/>
      <c r="E16225" s="4"/>
      <c r="AJ16225" s="3"/>
    </row>
    <row r="16226" spans="3:36">
      <c r="C16226" s="3"/>
      <c r="D16226" s="3"/>
      <c r="E16226" s="4"/>
      <c r="AJ16226" s="3"/>
    </row>
    <row r="16227" spans="3:36">
      <c r="C16227" s="3"/>
      <c r="D16227" s="3"/>
      <c r="E16227" s="4"/>
      <c r="AJ16227" s="3"/>
    </row>
    <row r="16228" spans="3:36">
      <c r="C16228" s="3"/>
      <c r="D16228" s="3"/>
      <c r="E16228" s="4"/>
      <c r="U16228" s="4"/>
      <c r="W16228" s="4"/>
    </row>
    <row r="16229" spans="3:36">
      <c r="C16229" s="3"/>
      <c r="D16229" s="3"/>
      <c r="E16229" s="4"/>
      <c r="U16229" s="4"/>
      <c r="W16229" s="4"/>
    </row>
    <row r="16230" spans="3:36">
      <c r="C16230" s="3"/>
      <c r="D16230" s="3"/>
      <c r="E16230" s="4"/>
      <c r="U16230" s="4"/>
      <c r="W16230" s="4"/>
    </row>
    <row r="16231" spans="3:36">
      <c r="C16231" s="3"/>
      <c r="D16231" s="3"/>
      <c r="E16231" s="4"/>
      <c r="U16231" s="4"/>
      <c r="W16231" s="4"/>
    </row>
    <row r="16232" spans="3:36">
      <c r="C16232" s="3"/>
      <c r="D16232" s="3"/>
      <c r="E16232" s="4"/>
      <c r="U16232" s="4"/>
      <c r="W16232" s="4"/>
    </row>
    <row r="16233" spans="3:36">
      <c r="C16233" s="3"/>
      <c r="D16233" s="3"/>
      <c r="E16233" s="4"/>
      <c r="U16233" s="4"/>
      <c r="W16233" s="4"/>
    </row>
    <row r="16234" spans="3:36">
      <c r="C16234" s="3"/>
      <c r="D16234" s="3"/>
      <c r="E16234" s="4"/>
      <c r="U16234" s="4"/>
      <c r="W16234" s="4"/>
      <c r="AJ16234" s="3"/>
    </row>
    <row r="16235" spans="3:36">
      <c r="C16235" s="3"/>
      <c r="D16235" s="3"/>
      <c r="E16235" s="4"/>
      <c r="U16235" s="4"/>
      <c r="W16235" s="4"/>
    </row>
    <row r="16236" spans="3:36">
      <c r="C16236" s="3"/>
      <c r="D16236" s="3"/>
      <c r="E16236" s="4"/>
      <c r="U16236" s="4"/>
      <c r="W16236" s="4"/>
      <c r="AJ16236" s="3"/>
    </row>
    <row r="16237" spans="3:36">
      <c r="C16237" s="3"/>
      <c r="D16237" s="3"/>
      <c r="E16237" s="4"/>
      <c r="U16237" s="4"/>
      <c r="W16237" s="4"/>
    </row>
    <row r="16238" spans="3:36">
      <c r="C16238" s="3"/>
      <c r="D16238" s="3"/>
      <c r="E16238" s="4"/>
      <c r="U16238" s="4"/>
      <c r="W16238" s="4"/>
    </row>
    <row r="16239" spans="3:36">
      <c r="C16239" s="3"/>
      <c r="D16239" s="3"/>
      <c r="E16239" s="4"/>
      <c r="U16239" s="4"/>
      <c r="W16239" s="4"/>
    </row>
    <row r="16240" spans="3:36">
      <c r="C16240" s="3"/>
      <c r="D16240" s="3"/>
      <c r="E16240" s="4"/>
      <c r="U16240" s="4"/>
      <c r="W16240" s="4"/>
    </row>
    <row r="16241" spans="3:36">
      <c r="C16241" s="3"/>
      <c r="D16241" s="3"/>
      <c r="E16241" s="4"/>
      <c r="U16241" s="4"/>
      <c r="W16241" s="4"/>
    </row>
    <row r="16242" spans="3:36">
      <c r="C16242" s="3"/>
      <c r="D16242" s="3"/>
      <c r="E16242" s="4"/>
      <c r="U16242" s="4"/>
      <c r="W16242" s="4"/>
    </row>
    <row r="16243" spans="3:36">
      <c r="C16243" s="3"/>
      <c r="D16243" s="3"/>
      <c r="E16243" s="4"/>
      <c r="U16243" s="4"/>
      <c r="W16243" s="4"/>
    </row>
    <row r="16244" spans="3:36">
      <c r="C16244" s="3"/>
      <c r="D16244" s="3"/>
      <c r="E16244" s="4"/>
      <c r="U16244" s="4"/>
      <c r="W16244" s="4"/>
    </row>
    <row r="16245" spans="3:36">
      <c r="C16245" s="3"/>
      <c r="D16245" s="3"/>
      <c r="E16245" s="4"/>
      <c r="U16245" s="4"/>
      <c r="W16245" s="4"/>
    </row>
    <row r="16246" spans="3:36">
      <c r="C16246" s="3"/>
      <c r="D16246" s="3"/>
      <c r="E16246" s="4"/>
      <c r="U16246" s="4"/>
      <c r="W16246" s="4"/>
    </row>
    <row r="16247" spans="3:36">
      <c r="C16247" s="3"/>
      <c r="D16247" s="3"/>
      <c r="E16247" s="4"/>
      <c r="U16247" s="4"/>
      <c r="W16247" s="4"/>
    </row>
    <row r="16248" spans="3:36">
      <c r="C16248" s="3"/>
      <c r="D16248" s="3"/>
      <c r="E16248" s="4"/>
      <c r="U16248" s="4"/>
      <c r="W16248" s="4"/>
    </row>
    <row r="16249" spans="3:36">
      <c r="C16249" s="3"/>
      <c r="D16249" s="3"/>
      <c r="E16249" s="4"/>
      <c r="U16249" s="4"/>
      <c r="W16249" s="4"/>
    </row>
    <row r="16250" spans="3:36">
      <c r="C16250" s="3"/>
      <c r="D16250" s="3"/>
      <c r="E16250" s="4"/>
      <c r="U16250" s="4"/>
      <c r="W16250" s="4"/>
    </row>
    <row r="16251" spans="3:36">
      <c r="C16251" s="3"/>
      <c r="D16251" s="3"/>
      <c r="E16251" s="4"/>
      <c r="U16251" s="4"/>
      <c r="W16251" s="4"/>
    </row>
    <row r="16252" spans="3:36">
      <c r="C16252" s="3"/>
      <c r="D16252" s="3"/>
      <c r="E16252" s="4"/>
      <c r="U16252" s="4"/>
      <c r="W16252" s="4"/>
    </row>
    <row r="16253" spans="3:36">
      <c r="C16253" s="3"/>
      <c r="D16253" s="3"/>
      <c r="E16253" s="4"/>
      <c r="U16253" s="4"/>
      <c r="W16253" s="4"/>
      <c r="AJ16253" s="3"/>
    </row>
    <row r="16254" spans="3:36">
      <c r="C16254" s="3"/>
      <c r="D16254" s="3"/>
      <c r="E16254" s="4"/>
      <c r="U16254" s="4"/>
      <c r="W16254" s="4"/>
      <c r="AJ16254" s="3"/>
    </row>
    <row r="16255" spans="3:36">
      <c r="C16255" s="3"/>
      <c r="D16255" s="3"/>
      <c r="E16255" s="4"/>
      <c r="U16255" s="4"/>
      <c r="W16255" s="4"/>
      <c r="AJ16255" s="3"/>
    </row>
    <row r="16256" spans="3:36">
      <c r="C16256" s="3"/>
      <c r="D16256" s="3"/>
      <c r="E16256" s="4"/>
      <c r="U16256" s="4"/>
      <c r="W16256" s="4"/>
      <c r="AJ16256" s="3"/>
    </row>
    <row r="16257" spans="3:36">
      <c r="C16257" s="3"/>
      <c r="D16257" s="3"/>
      <c r="E16257" s="4"/>
      <c r="U16257" s="4"/>
      <c r="W16257" s="4"/>
      <c r="AJ16257" s="3"/>
    </row>
    <row r="16258" spans="3:36">
      <c r="C16258" s="3"/>
      <c r="D16258" s="3"/>
      <c r="E16258" s="4"/>
      <c r="U16258" s="4"/>
      <c r="W16258" s="4"/>
      <c r="AJ16258" s="3"/>
    </row>
    <row r="16259" spans="3:36">
      <c r="C16259" s="3"/>
      <c r="D16259" s="3"/>
      <c r="E16259" s="4"/>
      <c r="U16259" s="4"/>
      <c r="W16259" s="4"/>
      <c r="AJ16259" s="3"/>
    </row>
    <row r="16260" spans="3:36">
      <c r="C16260" s="3"/>
      <c r="D16260" s="3"/>
      <c r="E16260" s="4"/>
      <c r="U16260" s="4"/>
      <c r="W16260" s="4"/>
      <c r="AJ16260" s="3"/>
    </row>
    <row r="16261" spans="3:36">
      <c r="C16261" s="3"/>
      <c r="D16261" s="3"/>
      <c r="E16261" s="4"/>
      <c r="U16261" s="4"/>
      <c r="W16261" s="4"/>
    </row>
    <row r="16262" spans="3:36">
      <c r="C16262" s="3"/>
      <c r="D16262" s="3"/>
      <c r="E16262" s="4"/>
      <c r="U16262" s="4"/>
      <c r="W16262" s="4"/>
    </row>
    <row r="16263" spans="3:36">
      <c r="C16263" s="3"/>
      <c r="D16263" s="3"/>
      <c r="E16263" s="4"/>
      <c r="U16263" s="4"/>
      <c r="W16263" s="4"/>
    </row>
    <row r="16264" spans="3:36">
      <c r="C16264" s="3"/>
      <c r="D16264" s="3"/>
      <c r="E16264" s="4"/>
      <c r="U16264" s="4"/>
      <c r="W16264" s="4"/>
      <c r="AJ16264" s="3"/>
    </row>
    <row r="16265" spans="3:36">
      <c r="C16265" s="3"/>
      <c r="D16265" s="3"/>
      <c r="E16265" s="4"/>
      <c r="U16265" s="4"/>
      <c r="W16265" s="4"/>
      <c r="AJ16265" s="3"/>
    </row>
    <row r="16266" spans="3:36">
      <c r="C16266" s="3"/>
      <c r="D16266" s="3"/>
      <c r="E16266" s="4"/>
      <c r="U16266" s="4"/>
      <c r="W16266" s="4"/>
      <c r="AJ16266" s="3"/>
    </row>
    <row r="16267" spans="3:36">
      <c r="C16267" s="3"/>
      <c r="D16267" s="3"/>
      <c r="E16267" s="4"/>
      <c r="U16267" s="4"/>
      <c r="W16267" s="4"/>
      <c r="AJ16267" s="3"/>
    </row>
    <row r="16268" spans="3:36">
      <c r="C16268" s="3"/>
      <c r="D16268" s="3"/>
      <c r="E16268" s="4"/>
      <c r="U16268" s="4"/>
      <c r="W16268" s="4"/>
      <c r="AJ16268" s="3"/>
    </row>
    <row r="16269" spans="3:36">
      <c r="C16269" s="3"/>
      <c r="D16269" s="3"/>
      <c r="E16269" s="4"/>
      <c r="U16269" s="4"/>
      <c r="W16269" s="4"/>
      <c r="AJ16269" s="3"/>
    </row>
    <row r="16270" spans="3:36">
      <c r="C16270" s="3"/>
      <c r="D16270" s="3"/>
      <c r="E16270" s="4"/>
      <c r="U16270" s="4"/>
      <c r="W16270" s="4"/>
      <c r="AJ16270" s="3"/>
    </row>
    <row r="16271" spans="3:36">
      <c r="C16271" s="3"/>
      <c r="D16271" s="3"/>
      <c r="E16271" s="4"/>
      <c r="U16271" s="4"/>
      <c r="W16271" s="4"/>
    </row>
    <row r="16272" spans="3:36">
      <c r="C16272" s="3"/>
      <c r="D16272" s="3"/>
      <c r="E16272" s="4"/>
      <c r="AJ16272" s="3"/>
    </row>
    <row r="16273" spans="3:36">
      <c r="C16273" s="3"/>
      <c r="D16273" s="3"/>
      <c r="E16273" s="4"/>
      <c r="AJ16273" s="3"/>
    </row>
    <row r="16274" spans="3:36">
      <c r="C16274" s="3"/>
      <c r="D16274" s="3"/>
      <c r="E16274" s="4"/>
      <c r="AJ16274" s="3"/>
    </row>
    <row r="16275" spans="3:36">
      <c r="C16275" s="3"/>
      <c r="D16275" s="3"/>
      <c r="E16275" s="4"/>
      <c r="AJ16275" s="3"/>
    </row>
    <row r="16276" spans="3:36">
      <c r="C16276" s="3"/>
      <c r="D16276" s="3"/>
      <c r="E16276" s="4"/>
      <c r="AJ16276" s="3"/>
    </row>
    <row r="16277" spans="3:36">
      <c r="C16277" s="3"/>
      <c r="D16277" s="3"/>
      <c r="E16277" s="4"/>
      <c r="AJ16277" s="3"/>
    </row>
    <row r="16278" spans="3:36">
      <c r="C16278" s="3"/>
      <c r="D16278" s="3"/>
      <c r="E16278" s="4"/>
      <c r="AJ16278" s="3"/>
    </row>
    <row r="16279" spans="3:36">
      <c r="C16279" s="3"/>
      <c r="D16279" s="3"/>
      <c r="E16279" s="4"/>
      <c r="AJ16279" s="3"/>
    </row>
    <row r="16280" spans="3:36">
      <c r="C16280" s="3"/>
      <c r="D16280" s="3"/>
      <c r="E16280" s="4"/>
      <c r="AJ16280" s="3"/>
    </row>
    <row r="16281" spans="3:36">
      <c r="C16281" s="3"/>
      <c r="D16281" s="3"/>
      <c r="E16281" s="4"/>
    </row>
    <row r="16282" spans="3:36">
      <c r="C16282" s="3"/>
      <c r="D16282" s="3"/>
      <c r="E16282" s="4"/>
      <c r="AJ16282" s="3"/>
    </row>
    <row r="16283" spans="3:36">
      <c r="C16283" s="3"/>
      <c r="D16283" s="3"/>
      <c r="E16283" s="4"/>
      <c r="AJ16283" s="3"/>
    </row>
    <row r="16284" spans="3:36">
      <c r="C16284" s="3"/>
      <c r="D16284" s="3"/>
      <c r="E16284" s="4"/>
      <c r="AJ16284" s="3"/>
    </row>
    <row r="16285" spans="3:36">
      <c r="C16285" s="3"/>
      <c r="D16285" s="3"/>
      <c r="E16285" s="4"/>
      <c r="AJ16285" s="3"/>
    </row>
    <row r="16286" spans="3:36">
      <c r="C16286" s="3"/>
      <c r="D16286" s="3"/>
      <c r="E16286" s="4"/>
      <c r="AJ16286" s="3"/>
    </row>
    <row r="16287" spans="3:36">
      <c r="C16287" s="3"/>
      <c r="D16287" s="3"/>
      <c r="E16287" s="4"/>
      <c r="AJ16287" s="3"/>
    </row>
    <row r="16288" spans="3:36">
      <c r="C16288" s="3"/>
      <c r="D16288" s="3"/>
      <c r="E16288" s="4"/>
      <c r="AJ16288" s="3"/>
    </row>
    <row r="16289" spans="3:36">
      <c r="C16289" s="3"/>
      <c r="D16289" s="3"/>
      <c r="E16289" s="4"/>
      <c r="AJ16289" s="3"/>
    </row>
    <row r="16290" spans="3:36">
      <c r="C16290" s="3"/>
      <c r="D16290" s="3"/>
      <c r="E16290" s="4"/>
      <c r="AJ16290" s="3"/>
    </row>
    <row r="16291" spans="3:36">
      <c r="C16291" s="3"/>
      <c r="D16291" s="3"/>
      <c r="E16291" s="4"/>
      <c r="AJ16291" s="3"/>
    </row>
    <row r="16292" spans="3:36">
      <c r="C16292" s="3"/>
      <c r="D16292" s="3"/>
      <c r="E16292" s="4"/>
      <c r="AJ16292" s="3"/>
    </row>
    <row r="16293" spans="3:36">
      <c r="C16293" s="3"/>
      <c r="D16293" s="3"/>
      <c r="E16293" s="4"/>
      <c r="AJ16293" s="3"/>
    </row>
    <row r="16294" spans="3:36">
      <c r="C16294" s="3"/>
      <c r="D16294" s="3"/>
      <c r="E16294" s="4"/>
      <c r="U16294" s="4"/>
      <c r="W16294" s="4"/>
      <c r="AJ16294" s="3"/>
    </row>
    <row r="16295" spans="3:36">
      <c r="C16295" s="3"/>
      <c r="D16295" s="3"/>
      <c r="E16295" s="4"/>
      <c r="U16295" s="4"/>
      <c r="W16295" s="4"/>
    </row>
    <row r="16296" spans="3:36">
      <c r="C16296" s="3"/>
      <c r="D16296" s="3"/>
      <c r="E16296" s="4"/>
      <c r="AJ16296" s="3"/>
    </row>
    <row r="16297" spans="3:36">
      <c r="C16297" s="3"/>
      <c r="D16297" s="3"/>
      <c r="E16297" s="4"/>
      <c r="AJ16297" s="3"/>
    </row>
    <row r="16298" spans="3:36">
      <c r="C16298" s="3"/>
      <c r="D16298" s="3"/>
      <c r="E16298" s="4"/>
      <c r="AJ16298" s="3"/>
    </row>
    <row r="16299" spans="3:36">
      <c r="C16299" s="3"/>
      <c r="D16299" s="3"/>
      <c r="E16299" s="4"/>
      <c r="AJ16299" s="3"/>
    </row>
    <row r="16300" spans="3:36">
      <c r="C16300" s="3"/>
      <c r="D16300" s="3"/>
      <c r="E16300" s="4"/>
      <c r="U16300" s="4"/>
      <c r="W16300" s="4"/>
    </row>
    <row r="16301" spans="3:36">
      <c r="C16301" s="3"/>
      <c r="D16301" s="3"/>
      <c r="E16301" s="4"/>
      <c r="U16301" s="4"/>
      <c r="W16301" s="4"/>
    </row>
    <row r="16302" spans="3:36">
      <c r="C16302" s="3"/>
      <c r="D16302" s="3"/>
      <c r="E16302" s="4"/>
      <c r="AJ16302" s="3"/>
    </row>
    <row r="16303" spans="3:36">
      <c r="C16303" s="3"/>
      <c r="D16303" s="3"/>
      <c r="E16303" s="4"/>
      <c r="AJ16303" s="3"/>
    </row>
    <row r="16304" spans="3:36">
      <c r="C16304" s="3"/>
      <c r="D16304" s="3"/>
      <c r="E16304" s="4"/>
      <c r="AJ16304" s="3"/>
    </row>
    <row r="16305" spans="3:36">
      <c r="C16305" s="3"/>
      <c r="D16305" s="3"/>
      <c r="E16305" s="4"/>
      <c r="AJ16305" s="3"/>
    </row>
    <row r="16306" spans="3:36">
      <c r="C16306" s="3"/>
      <c r="D16306" s="3"/>
      <c r="E16306" s="4"/>
      <c r="AJ16306" s="3"/>
    </row>
    <row r="16307" spans="3:36">
      <c r="C16307" s="3"/>
      <c r="D16307" s="3"/>
      <c r="E16307" s="4"/>
      <c r="AJ16307" s="3"/>
    </row>
    <row r="16308" spans="3:36">
      <c r="C16308" s="3"/>
      <c r="D16308" s="3"/>
      <c r="E16308" s="4"/>
      <c r="AJ16308" s="3"/>
    </row>
    <row r="16309" spans="3:36">
      <c r="C16309" s="3"/>
      <c r="D16309" s="3"/>
      <c r="E16309" s="4"/>
    </row>
    <row r="16310" spans="3:36">
      <c r="C16310" s="3"/>
      <c r="D16310" s="3"/>
      <c r="E16310" s="4"/>
      <c r="AJ16310" s="3"/>
    </row>
    <row r="16311" spans="3:36">
      <c r="C16311" s="3"/>
      <c r="D16311" s="3"/>
      <c r="E16311" s="4"/>
      <c r="AJ16311" s="3"/>
    </row>
    <row r="16312" spans="3:36">
      <c r="C16312" s="3"/>
      <c r="D16312" s="3"/>
      <c r="E16312" s="4"/>
      <c r="AJ16312" s="3"/>
    </row>
    <row r="16313" spans="3:36">
      <c r="C16313" s="3"/>
      <c r="D16313" s="3"/>
      <c r="E16313" s="4"/>
      <c r="AJ16313" s="3"/>
    </row>
    <row r="16314" spans="3:36">
      <c r="C16314" s="3"/>
      <c r="D16314" s="3"/>
      <c r="E16314" s="4"/>
      <c r="AJ16314" s="3"/>
    </row>
    <row r="16315" spans="3:36">
      <c r="C16315" s="3"/>
      <c r="D16315" s="3"/>
      <c r="E16315" s="4"/>
      <c r="AJ16315" s="3"/>
    </row>
    <row r="16316" spans="3:36">
      <c r="C16316" s="3"/>
      <c r="D16316" s="3"/>
      <c r="E16316" s="4"/>
      <c r="AJ16316" s="3"/>
    </row>
    <row r="16317" spans="3:36">
      <c r="C16317" s="3"/>
      <c r="D16317" s="3"/>
      <c r="E16317" s="4"/>
      <c r="AJ16317" s="3"/>
    </row>
    <row r="16318" spans="3:36">
      <c r="C16318" s="3"/>
      <c r="D16318" s="3"/>
      <c r="E16318" s="4"/>
      <c r="AJ16318" s="3"/>
    </row>
    <row r="16319" spans="3:36">
      <c r="C16319" s="3"/>
      <c r="D16319" s="3"/>
      <c r="E16319" s="4"/>
      <c r="AJ16319" s="3"/>
    </row>
    <row r="16320" spans="3:36">
      <c r="C16320" s="3"/>
      <c r="D16320" s="3"/>
      <c r="E16320" s="4"/>
      <c r="AJ16320" s="3"/>
    </row>
    <row r="16321" spans="3:36">
      <c r="C16321" s="3"/>
      <c r="D16321" s="3"/>
      <c r="E16321" s="4"/>
      <c r="AJ16321" s="3"/>
    </row>
    <row r="16322" spans="3:36">
      <c r="C16322" s="3"/>
      <c r="D16322" s="3"/>
      <c r="E16322" s="4"/>
      <c r="AJ16322" s="3"/>
    </row>
    <row r="16323" spans="3:36">
      <c r="C16323" s="3"/>
      <c r="D16323" s="3"/>
      <c r="E16323" s="4"/>
      <c r="AJ16323" s="3"/>
    </row>
    <row r="16324" spans="3:36">
      <c r="C16324" s="3"/>
      <c r="D16324" s="3"/>
      <c r="E16324" s="4"/>
      <c r="AJ16324" s="3"/>
    </row>
    <row r="16325" spans="3:36">
      <c r="C16325" s="3"/>
      <c r="D16325" s="3"/>
      <c r="E16325" s="4"/>
      <c r="AJ16325" s="3"/>
    </row>
    <row r="16326" spans="3:36">
      <c r="C16326" s="3"/>
      <c r="D16326" s="3"/>
      <c r="E16326" s="4"/>
      <c r="U16326" s="4"/>
      <c r="W16326" s="4"/>
      <c r="AJ16326" s="3"/>
    </row>
    <row r="16327" spans="3:36">
      <c r="C16327" s="3"/>
      <c r="D16327" s="3"/>
      <c r="E16327" s="4"/>
      <c r="U16327" s="4"/>
      <c r="W16327" s="4"/>
      <c r="AJ16327" s="3"/>
    </row>
    <row r="16328" spans="3:36">
      <c r="C16328" s="3"/>
      <c r="D16328" s="3"/>
      <c r="E16328" s="4"/>
      <c r="U16328" s="4"/>
      <c r="W16328" s="4"/>
      <c r="AJ16328" s="3"/>
    </row>
    <row r="16329" spans="3:36">
      <c r="C16329" s="3"/>
      <c r="D16329" s="3"/>
      <c r="E16329" s="4"/>
      <c r="U16329" s="4"/>
      <c r="W16329" s="4"/>
      <c r="AJ16329" s="3"/>
    </row>
    <row r="16330" spans="3:36">
      <c r="C16330" s="3"/>
      <c r="D16330" s="3"/>
      <c r="E16330" s="4"/>
      <c r="U16330" s="4"/>
      <c r="W16330" s="4"/>
      <c r="AJ16330" s="3"/>
    </row>
    <row r="16331" spans="3:36">
      <c r="C16331" s="3"/>
      <c r="D16331" s="3"/>
      <c r="E16331" s="4"/>
      <c r="U16331" s="4"/>
      <c r="W16331" s="4"/>
      <c r="AJ16331" s="3"/>
    </row>
    <row r="16332" spans="3:36">
      <c r="C16332" s="3"/>
      <c r="D16332" s="3"/>
      <c r="E16332" s="4"/>
      <c r="U16332" s="4"/>
      <c r="W16332" s="4"/>
      <c r="AJ16332" s="3"/>
    </row>
    <row r="16333" spans="3:36">
      <c r="C16333" s="3"/>
      <c r="D16333" s="3"/>
      <c r="E16333" s="4"/>
      <c r="U16333" s="4"/>
      <c r="W16333" s="4"/>
      <c r="AJ16333" s="3"/>
    </row>
    <row r="16334" spans="3:36">
      <c r="C16334" s="3"/>
      <c r="D16334" s="3"/>
      <c r="E16334" s="4"/>
      <c r="U16334" s="4"/>
      <c r="W16334" s="4"/>
      <c r="AJ16334" s="3"/>
    </row>
    <row r="16335" spans="3:36">
      <c r="C16335" s="3"/>
      <c r="D16335" s="3"/>
      <c r="E16335" s="4"/>
      <c r="U16335" s="4"/>
      <c r="W16335" s="4"/>
    </row>
    <row r="16336" spans="3:36">
      <c r="C16336" s="3"/>
      <c r="D16336" s="3"/>
      <c r="E16336" s="4"/>
      <c r="U16336" s="4"/>
      <c r="W16336" s="4"/>
    </row>
    <row r="16337" spans="3:36">
      <c r="C16337" s="3"/>
      <c r="D16337" s="3"/>
      <c r="E16337" s="4"/>
      <c r="U16337" s="4"/>
      <c r="W16337" s="4"/>
    </row>
    <row r="16338" spans="3:36">
      <c r="C16338" s="3"/>
      <c r="D16338" s="3"/>
      <c r="E16338" s="4"/>
      <c r="U16338" s="4"/>
    </row>
    <row r="16339" spans="3:36">
      <c r="C16339" s="3"/>
      <c r="D16339" s="3"/>
      <c r="E16339" s="4"/>
      <c r="U16339" s="4"/>
      <c r="W16339" s="4"/>
    </row>
    <row r="16340" spans="3:36">
      <c r="C16340" s="3"/>
      <c r="D16340" s="3"/>
      <c r="E16340" s="4"/>
      <c r="U16340" s="4"/>
      <c r="W16340" s="4"/>
    </row>
    <row r="16341" spans="3:36">
      <c r="C16341" s="3"/>
      <c r="D16341" s="3"/>
      <c r="E16341" s="4"/>
      <c r="U16341" s="4"/>
      <c r="W16341" s="4"/>
      <c r="AJ16341" s="3"/>
    </row>
    <row r="16342" spans="3:36">
      <c r="C16342" s="3"/>
      <c r="D16342" s="3"/>
      <c r="E16342" s="4"/>
      <c r="U16342" s="4"/>
      <c r="W16342" s="4"/>
      <c r="AJ16342" s="3"/>
    </row>
    <row r="16343" spans="3:36">
      <c r="C16343" s="3"/>
      <c r="D16343" s="3"/>
      <c r="E16343" s="4"/>
      <c r="U16343" s="4"/>
      <c r="W16343" s="4"/>
    </row>
    <row r="16344" spans="3:36">
      <c r="C16344" s="3"/>
      <c r="D16344" s="3"/>
      <c r="E16344" s="4"/>
      <c r="U16344" s="4"/>
      <c r="W16344" s="4"/>
    </row>
    <row r="16345" spans="3:36">
      <c r="C16345" s="3"/>
      <c r="D16345" s="3"/>
      <c r="E16345" s="4"/>
      <c r="U16345" s="4"/>
      <c r="W16345" s="4"/>
    </row>
    <row r="16346" spans="3:36">
      <c r="C16346" s="3"/>
      <c r="D16346" s="3"/>
      <c r="E16346" s="4"/>
      <c r="U16346" s="4"/>
      <c r="W16346" s="4"/>
    </row>
    <row r="16347" spans="3:36">
      <c r="C16347" s="3"/>
      <c r="D16347" s="3"/>
      <c r="E16347" s="4"/>
      <c r="U16347" s="4"/>
      <c r="W16347" s="4"/>
    </row>
    <row r="16348" spans="3:36">
      <c r="C16348" s="3"/>
      <c r="D16348" s="3"/>
      <c r="E16348" s="4"/>
      <c r="U16348" s="4"/>
      <c r="W16348" s="4"/>
    </row>
    <row r="16349" spans="3:36">
      <c r="C16349" s="3"/>
      <c r="D16349" s="3"/>
      <c r="E16349" s="4"/>
      <c r="U16349" s="4"/>
      <c r="W16349" s="4"/>
      <c r="AJ16349" s="3"/>
    </row>
    <row r="16350" spans="3:36">
      <c r="C16350" s="3"/>
      <c r="D16350" s="3"/>
      <c r="E16350" s="4"/>
      <c r="U16350" s="4"/>
      <c r="W16350" s="4"/>
      <c r="AJ16350" s="3"/>
    </row>
    <row r="16351" spans="3:36">
      <c r="C16351" s="3"/>
      <c r="D16351" s="3"/>
      <c r="E16351" s="4"/>
      <c r="U16351" s="4"/>
      <c r="W16351" s="4"/>
      <c r="AJ16351" s="3"/>
    </row>
    <row r="16352" spans="3:36">
      <c r="C16352" s="3"/>
      <c r="D16352" s="3"/>
      <c r="E16352" s="4"/>
      <c r="U16352" s="4"/>
      <c r="W16352" s="4"/>
      <c r="AJ16352" s="3"/>
    </row>
    <row r="16353" spans="3:36">
      <c r="C16353" s="3"/>
      <c r="D16353" s="3"/>
      <c r="E16353" s="4"/>
      <c r="U16353" s="4"/>
      <c r="W16353" s="4"/>
      <c r="AJ16353" s="3"/>
    </row>
    <row r="16354" spans="3:36">
      <c r="C16354" s="3"/>
      <c r="D16354" s="3"/>
      <c r="E16354" s="4"/>
      <c r="U16354" s="4"/>
      <c r="W16354" s="4"/>
    </row>
    <row r="16355" spans="3:36">
      <c r="C16355" s="3"/>
      <c r="D16355" s="3"/>
      <c r="E16355" s="4"/>
      <c r="U16355" s="4"/>
      <c r="W16355" s="4"/>
    </row>
    <row r="16356" spans="3:36">
      <c r="C16356" s="3"/>
      <c r="D16356" s="3"/>
      <c r="E16356" s="4"/>
      <c r="U16356" s="4"/>
      <c r="W16356" s="4"/>
    </row>
    <row r="16357" spans="3:36">
      <c r="C16357" s="3"/>
      <c r="D16357" s="3"/>
      <c r="E16357" s="4"/>
      <c r="U16357" s="4"/>
      <c r="W16357" s="4"/>
    </row>
    <row r="16358" spans="3:36">
      <c r="C16358" s="3"/>
      <c r="D16358" s="3"/>
      <c r="E16358" s="4"/>
      <c r="U16358" s="4"/>
      <c r="W16358" s="4"/>
    </row>
    <row r="16359" spans="3:36">
      <c r="C16359" s="3"/>
      <c r="D16359" s="3"/>
      <c r="E16359" s="4"/>
      <c r="U16359" s="4"/>
      <c r="W16359" s="4"/>
    </row>
    <row r="16360" spans="3:36">
      <c r="C16360" s="3"/>
      <c r="D16360" s="3"/>
      <c r="E16360" s="4"/>
      <c r="U16360" s="4"/>
      <c r="W16360" s="4"/>
    </row>
    <row r="16361" spans="3:36">
      <c r="C16361" s="3"/>
      <c r="D16361" s="3"/>
      <c r="E16361" s="4"/>
      <c r="U16361" s="4"/>
      <c r="W16361" s="4"/>
    </row>
    <row r="16362" spans="3:36">
      <c r="C16362" s="3"/>
      <c r="D16362" s="3"/>
      <c r="E16362" s="4"/>
      <c r="U16362" s="4"/>
      <c r="W16362" s="4"/>
    </row>
    <row r="16363" spans="3:36">
      <c r="C16363" s="3"/>
      <c r="D16363" s="3"/>
      <c r="E16363" s="4"/>
      <c r="U16363" s="4"/>
      <c r="W16363" s="4"/>
    </row>
    <row r="16364" spans="3:36">
      <c r="C16364" s="3"/>
      <c r="D16364" s="3"/>
      <c r="E16364" s="4"/>
      <c r="U16364" s="4"/>
      <c r="W16364" s="4"/>
    </row>
    <row r="16365" spans="3:36">
      <c r="C16365" s="3"/>
      <c r="D16365" s="3"/>
      <c r="E16365" s="4"/>
      <c r="U16365" s="4"/>
      <c r="W16365" s="4"/>
    </row>
    <row r="16366" spans="3:36">
      <c r="C16366" s="3"/>
      <c r="D16366" s="3"/>
      <c r="E16366" s="4"/>
      <c r="U16366" s="4"/>
      <c r="W16366" s="4"/>
    </row>
    <row r="16367" spans="3:36">
      <c r="C16367" s="3"/>
      <c r="D16367" s="3"/>
      <c r="E16367" s="4"/>
      <c r="U16367" s="4"/>
      <c r="W16367" s="4"/>
    </row>
    <row r="16368" spans="3:36">
      <c r="C16368" s="3"/>
      <c r="D16368" s="3"/>
      <c r="E16368" s="4"/>
      <c r="U16368" s="4"/>
      <c r="W16368" s="4"/>
    </row>
    <row r="16369" spans="3:36">
      <c r="C16369" s="3"/>
      <c r="D16369" s="3"/>
      <c r="E16369" s="4"/>
      <c r="U16369" s="4"/>
      <c r="W16369" s="4"/>
    </row>
    <row r="16370" spans="3:36">
      <c r="C16370" s="3"/>
      <c r="D16370" s="3"/>
      <c r="E16370" s="4"/>
      <c r="U16370" s="4"/>
      <c r="W16370" s="4"/>
      <c r="AJ16370" s="3"/>
    </row>
    <row r="16371" spans="3:36">
      <c r="C16371" s="3"/>
      <c r="D16371" s="3"/>
      <c r="E16371" s="4"/>
      <c r="U16371" s="4"/>
      <c r="W16371" s="4"/>
      <c r="AJ16371" s="3"/>
    </row>
    <row r="16372" spans="3:36">
      <c r="C16372" s="3"/>
      <c r="D16372" s="3"/>
      <c r="E16372" s="4"/>
      <c r="U16372" s="4"/>
      <c r="W16372" s="4"/>
    </row>
    <row r="16373" spans="3:36">
      <c r="C16373" s="3"/>
      <c r="D16373" s="3"/>
      <c r="E16373" s="4"/>
      <c r="U16373" s="4"/>
      <c r="W16373" s="4"/>
    </row>
    <row r="16374" spans="3:36">
      <c r="C16374" s="3"/>
      <c r="D16374" s="3"/>
      <c r="E16374" s="4"/>
      <c r="U16374" s="4"/>
      <c r="W16374" s="4"/>
    </row>
    <row r="16375" spans="3:36">
      <c r="C16375" s="3"/>
      <c r="D16375" s="3"/>
      <c r="E16375" s="4"/>
      <c r="U16375" s="4"/>
      <c r="W16375" s="4"/>
    </row>
    <row r="16376" spans="3:36">
      <c r="C16376" s="3"/>
      <c r="D16376" s="3"/>
      <c r="E16376" s="4"/>
      <c r="U16376" s="4"/>
      <c r="W16376" s="4"/>
    </row>
    <row r="16377" spans="3:36">
      <c r="C16377" s="3"/>
      <c r="D16377" s="3"/>
      <c r="E16377" s="4"/>
      <c r="U16377" s="4"/>
      <c r="W16377" s="4"/>
    </row>
    <row r="16378" spans="3:36">
      <c r="C16378" s="3"/>
      <c r="D16378" s="3"/>
      <c r="E16378" s="4"/>
      <c r="U16378" s="4"/>
      <c r="W16378" s="4"/>
    </row>
    <row r="16379" spans="3:36">
      <c r="C16379" s="3"/>
      <c r="D16379" s="3"/>
      <c r="E16379" s="4"/>
      <c r="U16379" s="4"/>
      <c r="W16379" s="4"/>
    </row>
    <row r="16380" spans="3:36">
      <c r="C16380" s="3"/>
      <c r="D16380" s="3"/>
      <c r="E16380" s="4"/>
      <c r="U16380" s="4"/>
      <c r="W16380" s="4"/>
    </row>
    <row r="16381" spans="3:36">
      <c r="C16381" s="3"/>
      <c r="D16381" s="3"/>
      <c r="E16381" s="4"/>
      <c r="U16381" s="4"/>
      <c r="W16381" s="4"/>
    </row>
    <row r="16382" spans="3:36">
      <c r="C16382" s="3"/>
      <c r="D16382" s="3"/>
      <c r="E16382" s="4"/>
      <c r="U16382" s="4"/>
      <c r="W16382" s="4"/>
    </row>
    <row r="16383" spans="3:36">
      <c r="C16383" s="3"/>
      <c r="D16383" s="3"/>
      <c r="E16383" s="4"/>
      <c r="U16383" s="4"/>
      <c r="W16383" s="4"/>
    </row>
    <row r="16384" spans="3:36">
      <c r="C16384" s="3"/>
      <c r="D16384" s="3"/>
      <c r="E16384" s="4"/>
      <c r="AJ16384" s="3"/>
    </row>
    <row r="16385" spans="3:36">
      <c r="C16385" s="3"/>
      <c r="D16385" s="3"/>
      <c r="E16385" s="4"/>
      <c r="AJ16385" s="3"/>
    </row>
    <row r="16386" spans="3:36">
      <c r="C16386" s="3"/>
      <c r="D16386" s="3"/>
      <c r="E16386" s="4"/>
      <c r="U16386" s="4"/>
      <c r="W16386" s="4"/>
      <c r="AJ16386" s="3"/>
    </row>
    <row r="16387" spans="3:36">
      <c r="C16387" s="3"/>
      <c r="D16387" s="3"/>
      <c r="E16387" s="4"/>
      <c r="U16387" s="4"/>
      <c r="W16387" s="4"/>
      <c r="AJ16387" s="3"/>
    </row>
    <row r="16388" spans="3:36">
      <c r="C16388" s="3"/>
      <c r="D16388" s="3"/>
      <c r="E16388" s="4"/>
      <c r="U16388" s="4"/>
      <c r="W16388" s="4"/>
      <c r="AJ16388" s="3"/>
    </row>
    <row r="16389" spans="3:36">
      <c r="C16389" s="3"/>
      <c r="D16389" s="3"/>
      <c r="E16389" s="4"/>
      <c r="U16389" s="4"/>
      <c r="W16389" s="4"/>
    </row>
    <row r="16390" spans="3:36">
      <c r="C16390" s="3"/>
      <c r="D16390" s="3"/>
      <c r="E16390" s="4"/>
      <c r="U16390" s="4"/>
      <c r="W16390" s="4"/>
    </row>
    <row r="16391" spans="3:36">
      <c r="C16391" s="3"/>
      <c r="D16391" s="3"/>
      <c r="E16391" s="4"/>
      <c r="U16391" s="4"/>
      <c r="W16391" s="4"/>
    </row>
    <row r="16392" spans="3:36">
      <c r="C16392" s="3"/>
      <c r="D16392" s="3"/>
      <c r="E16392" s="4"/>
      <c r="U16392" s="4"/>
      <c r="W16392" s="4"/>
    </row>
    <row r="16393" spans="3:36">
      <c r="C16393" s="3"/>
      <c r="D16393" s="3"/>
      <c r="E16393" s="4"/>
      <c r="U16393" s="4"/>
      <c r="W16393" s="4"/>
      <c r="AJ16393" s="3"/>
    </row>
    <row r="16394" spans="3:36">
      <c r="C16394" s="3"/>
      <c r="D16394" s="3"/>
      <c r="E16394" s="4"/>
      <c r="U16394" s="4"/>
      <c r="W16394" s="4"/>
      <c r="AJ16394" s="3"/>
    </row>
    <row r="16395" spans="3:36">
      <c r="C16395" s="3"/>
      <c r="D16395" s="3"/>
      <c r="E16395" s="4"/>
      <c r="U16395" s="4"/>
      <c r="W16395" s="4"/>
      <c r="AJ16395" s="3"/>
    </row>
    <row r="16396" spans="3:36">
      <c r="C16396" s="3"/>
      <c r="D16396" s="3"/>
      <c r="E16396" s="4"/>
      <c r="AJ16396" s="3"/>
    </row>
    <row r="16397" spans="3:36">
      <c r="C16397" s="3"/>
      <c r="D16397" s="3"/>
      <c r="E16397" s="4"/>
      <c r="AJ16397" s="3"/>
    </row>
    <row r="16398" spans="3:36">
      <c r="C16398" s="3"/>
      <c r="D16398" s="3"/>
      <c r="E16398" s="4"/>
      <c r="AJ16398" s="3"/>
    </row>
    <row r="16399" spans="3:36">
      <c r="C16399" s="3"/>
      <c r="D16399" s="3"/>
      <c r="E16399" s="4"/>
      <c r="AJ16399" s="3"/>
    </row>
    <row r="16400" spans="3:36">
      <c r="C16400" s="3"/>
      <c r="D16400" s="3"/>
      <c r="E16400" s="4"/>
      <c r="U16400" s="4"/>
      <c r="W16400" s="4"/>
    </row>
    <row r="16401" spans="3:36">
      <c r="C16401" s="3"/>
      <c r="D16401" s="3"/>
      <c r="E16401" s="4"/>
      <c r="U16401" s="4"/>
      <c r="W16401" s="4"/>
    </row>
    <row r="16402" spans="3:36">
      <c r="C16402" s="3"/>
      <c r="D16402" s="3"/>
      <c r="E16402" s="4"/>
      <c r="U16402" s="4"/>
      <c r="W16402" s="4"/>
    </row>
    <row r="16403" spans="3:36">
      <c r="C16403" s="3"/>
      <c r="D16403" s="3"/>
      <c r="E16403" s="4"/>
      <c r="U16403" s="4"/>
      <c r="W16403" s="4"/>
    </row>
    <row r="16404" spans="3:36">
      <c r="C16404" s="3"/>
      <c r="D16404" s="3"/>
      <c r="E16404" s="4"/>
      <c r="U16404" s="4"/>
      <c r="W16404" s="4"/>
      <c r="AJ16404" s="3"/>
    </row>
    <row r="16405" spans="3:36">
      <c r="C16405" s="3"/>
      <c r="D16405" s="3"/>
      <c r="E16405" s="4"/>
      <c r="U16405" s="4"/>
      <c r="W16405" s="4"/>
      <c r="AJ16405" s="3"/>
    </row>
    <row r="16406" spans="3:36">
      <c r="C16406" s="3"/>
      <c r="D16406" s="3"/>
      <c r="E16406" s="4"/>
      <c r="U16406" s="4"/>
      <c r="W16406" s="4"/>
      <c r="AJ16406" s="3"/>
    </row>
    <row r="16407" spans="3:36">
      <c r="C16407" s="3"/>
      <c r="D16407" s="3"/>
      <c r="E16407" s="4"/>
      <c r="U16407" s="4"/>
      <c r="W16407" s="4"/>
      <c r="AJ16407" s="3"/>
    </row>
    <row r="16408" spans="3:36">
      <c r="C16408" s="3"/>
      <c r="D16408" s="3"/>
      <c r="E16408" s="4"/>
      <c r="U16408" s="4"/>
      <c r="W16408" s="4"/>
      <c r="AJ16408" s="3"/>
    </row>
    <row r="16409" spans="3:36">
      <c r="C16409" s="3"/>
      <c r="D16409" s="3"/>
      <c r="E16409" s="4"/>
      <c r="U16409" s="4"/>
      <c r="W16409" s="4"/>
      <c r="AJ16409" s="3"/>
    </row>
    <row r="16410" spans="3:36">
      <c r="C16410" s="3"/>
      <c r="D16410" s="3"/>
      <c r="E16410" s="4"/>
      <c r="U16410" s="4"/>
      <c r="W16410" s="4"/>
    </row>
    <row r="16411" spans="3:36">
      <c r="C16411" s="3"/>
      <c r="D16411" s="3"/>
      <c r="E16411" s="4"/>
      <c r="U16411" s="4"/>
      <c r="W16411" s="4"/>
    </row>
    <row r="16412" spans="3:36">
      <c r="C16412" s="3"/>
      <c r="D16412" s="3"/>
      <c r="E16412" s="4"/>
      <c r="U16412" s="4"/>
      <c r="W16412" s="4"/>
    </row>
    <row r="16413" spans="3:36">
      <c r="C16413" s="3"/>
      <c r="D16413" s="3"/>
      <c r="E16413" s="4"/>
      <c r="U16413" s="4"/>
      <c r="W16413" s="4"/>
    </row>
    <row r="16414" spans="3:36">
      <c r="C16414" s="3"/>
      <c r="D16414" s="3"/>
      <c r="E16414" s="4"/>
      <c r="U16414" s="4"/>
      <c r="W16414" s="4"/>
    </row>
    <row r="16415" spans="3:36">
      <c r="C16415" s="3"/>
      <c r="D16415" s="3"/>
      <c r="E16415" s="4"/>
      <c r="U16415" s="4"/>
      <c r="W16415" s="4"/>
      <c r="AJ16415" s="3"/>
    </row>
    <row r="16416" spans="3:36">
      <c r="C16416" s="3"/>
      <c r="D16416" s="3"/>
      <c r="E16416" s="4"/>
      <c r="U16416" s="4"/>
      <c r="W16416" s="4"/>
      <c r="AJ16416" s="3"/>
    </row>
    <row r="16417" spans="3:36">
      <c r="C16417" s="3"/>
      <c r="D16417" s="3"/>
      <c r="E16417" s="4"/>
      <c r="U16417" s="4"/>
      <c r="W16417" s="4"/>
      <c r="AJ16417" s="3"/>
    </row>
    <row r="16418" spans="3:36">
      <c r="C16418" s="3"/>
      <c r="D16418" s="3"/>
      <c r="E16418" s="4"/>
      <c r="U16418" s="4"/>
      <c r="W16418" s="4"/>
    </row>
    <row r="16419" spans="3:36">
      <c r="C16419" s="3"/>
      <c r="D16419" s="3"/>
      <c r="E16419" s="4"/>
      <c r="U16419" s="4"/>
      <c r="W16419" s="4"/>
    </row>
    <row r="16420" spans="3:36">
      <c r="C16420" s="3"/>
      <c r="D16420" s="3"/>
      <c r="E16420" s="4"/>
      <c r="U16420" s="4"/>
      <c r="W16420" s="4"/>
    </row>
    <row r="16421" spans="3:36">
      <c r="C16421" s="3"/>
      <c r="D16421" s="3"/>
      <c r="E16421" s="4"/>
      <c r="U16421" s="4"/>
      <c r="W16421" s="4"/>
    </row>
    <row r="16422" spans="3:36">
      <c r="C16422" s="3"/>
      <c r="D16422" s="3"/>
      <c r="E16422" s="4"/>
      <c r="U16422" s="4"/>
      <c r="W16422" s="4"/>
    </row>
    <row r="16423" spans="3:36">
      <c r="C16423" s="3"/>
      <c r="D16423" s="3"/>
      <c r="E16423" s="4"/>
      <c r="U16423" s="4"/>
      <c r="W16423" s="4"/>
    </row>
    <row r="16424" spans="3:36">
      <c r="C16424" s="3"/>
      <c r="D16424" s="3"/>
      <c r="E16424" s="4"/>
      <c r="U16424" s="4"/>
      <c r="W16424" s="4"/>
    </row>
    <row r="16425" spans="3:36">
      <c r="C16425" s="3"/>
      <c r="D16425" s="3"/>
      <c r="E16425" s="4"/>
      <c r="U16425" s="4"/>
      <c r="W16425" s="4"/>
    </row>
    <row r="16426" spans="3:36">
      <c r="C16426" s="3"/>
      <c r="D16426" s="3"/>
      <c r="E16426" s="4"/>
      <c r="U16426" s="4"/>
      <c r="W16426" s="4"/>
    </row>
    <row r="16427" spans="3:36">
      <c r="C16427" s="3"/>
      <c r="D16427" s="3"/>
      <c r="E16427" s="4"/>
      <c r="U16427" s="4"/>
      <c r="W16427" s="4"/>
    </row>
    <row r="16428" spans="3:36">
      <c r="C16428" s="3"/>
      <c r="D16428" s="3"/>
      <c r="E16428" s="4"/>
      <c r="U16428" s="4"/>
      <c r="W16428" s="4"/>
    </row>
    <row r="16429" spans="3:36">
      <c r="C16429" s="3"/>
      <c r="D16429" s="3"/>
      <c r="E16429" s="4"/>
      <c r="U16429" s="4"/>
      <c r="W16429" s="4"/>
    </row>
    <row r="16430" spans="3:36">
      <c r="C16430" s="3"/>
      <c r="D16430" s="3"/>
      <c r="E16430" s="4"/>
      <c r="U16430" s="4"/>
      <c r="W16430" s="4"/>
      <c r="AJ16430" s="3"/>
    </row>
    <row r="16431" spans="3:36">
      <c r="C16431" s="3"/>
      <c r="D16431" s="3"/>
      <c r="E16431" s="4"/>
      <c r="U16431" s="4"/>
      <c r="W16431" s="4"/>
      <c r="AJ16431" s="3"/>
    </row>
    <row r="16432" spans="3:36">
      <c r="C16432" s="3"/>
      <c r="D16432" s="3"/>
      <c r="E16432" s="4"/>
      <c r="U16432" s="4"/>
      <c r="W16432" s="4"/>
      <c r="AJ16432" s="3"/>
    </row>
    <row r="16433" spans="3:36">
      <c r="C16433" s="3"/>
      <c r="D16433" s="3"/>
      <c r="E16433" s="4"/>
      <c r="U16433" s="4"/>
      <c r="W16433" s="4"/>
      <c r="AJ16433" s="3"/>
    </row>
    <row r="16434" spans="3:36">
      <c r="C16434" s="3"/>
      <c r="D16434" s="3"/>
      <c r="E16434" s="4"/>
      <c r="U16434" s="4"/>
      <c r="W16434" s="4"/>
      <c r="AJ16434" s="3"/>
    </row>
    <row r="16435" spans="3:36">
      <c r="C16435" s="3"/>
      <c r="D16435" s="3"/>
      <c r="E16435" s="4"/>
      <c r="U16435" s="4"/>
      <c r="W16435" s="4"/>
    </row>
    <row r="16436" spans="3:36">
      <c r="C16436" s="3"/>
      <c r="D16436" s="3"/>
      <c r="E16436" s="4"/>
      <c r="U16436" s="4"/>
      <c r="W16436" s="4"/>
    </row>
    <row r="16437" spans="3:36">
      <c r="C16437" s="3"/>
      <c r="D16437" s="3"/>
      <c r="E16437" s="4"/>
      <c r="U16437" s="4"/>
      <c r="W16437" s="4"/>
    </row>
    <row r="16438" spans="3:36">
      <c r="C16438" s="3"/>
      <c r="D16438" s="3"/>
      <c r="E16438" s="4"/>
      <c r="U16438" s="4"/>
      <c r="W16438" s="4"/>
    </row>
    <row r="16439" spans="3:36">
      <c r="C16439" s="3"/>
      <c r="D16439" s="3"/>
      <c r="E16439" s="4"/>
      <c r="U16439" s="4"/>
      <c r="W16439" s="4"/>
    </row>
    <row r="16440" spans="3:36">
      <c r="C16440" s="3"/>
      <c r="D16440" s="3"/>
      <c r="E16440" s="4"/>
      <c r="U16440" s="4"/>
      <c r="W16440" s="4"/>
    </row>
    <row r="16441" spans="3:36">
      <c r="C16441" s="3"/>
      <c r="D16441" s="3"/>
      <c r="E16441" s="4"/>
      <c r="U16441" s="4"/>
      <c r="W16441" s="4"/>
    </row>
    <row r="16442" spans="3:36">
      <c r="C16442" s="3"/>
      <c r="D16442" s="3"/>
      <c r="E16442" s="4"/>
      <c r="AJ16442" s="3"/>
    </row>
    <row r="16443" spans="3:36">
      <c r="C16443" s="3"/>
      <c r="D16443" s="3"/>
      <c r="E16443" s="4"/>
      <c r="AJ16443" s="3"/>
    </row>
    <row r="16444" spans="3:36">
      <c r="C16444" s="3"/>
      <c r="D16444" s="3"/>
      <c r="E16444" s="4"/>
      <c r="AJ16444" s="3"/>
    </row>
    <row r="16445" spans="3:36">
      <c r="C16445" s="3"/>
      <c r="D16445" s="3"/>
      <c r="E16445" s="4"/>
      <c r="AJ16445" s="3"/>
    </row>
    <row r="16446" spans="3:36">
      <c r="C16446" s="3"/>
      <c r="D16446" s="3"/>
      <c r="E16446" s="4"/>
      <c r="U16446" s="4"/>
      <c r="W16446" s="4"/>
      <c r="AJ16446" s="3"/>
    </row>
    <row r="16447" spans="3:36">
      <c r="C16447" s="3"/>
      <c r="D16447" s="3"/>
      <c r="E16447" s="4"/>
      <c r="U16447" s="4"/>
      <c r="W16447" s="4"/>
      <c r="AJ16447" s="3"/>
    </row>
    <row r="16448" spans="3:36">
      <c r="C16448" s="3"/>
      <c r="D16448" s="3"/>
      <c r="E16448" s="4"/>
      <c r="U16448" s="4"/>
      <c r="W16448" s="4"/>
      <c r="AJ16448" s="3"/>
    </row>
    <row r="16449" spans="3:36">
      <c r="C16449" s="3"/>
      <c r="D16449" s="3"/>
      <c r="E16449" s="4"/>
      <c r="U16449" s="4"/>
      <c r="W16449" s="4"/>
      <c r="AJ16449" s="3"/>
    </row>
    <row r="16450" spans="3:36">
      <c r="C16450" s="3"/>
      <c r="D16450" s="3"/>
      <c r="E16450" s="4"/>
      <c r="AJ16450" s="3"/>
    </row>
    <row r="16451" spans="3:36">
      <c r="C16451" s="3"/>
      <c r="D16451" s="3"/>
      <c r="E16451" s="4"/>
      <c r="AJ16451" s="3"/>
    </row>
    <row r="16452" spans="3:36">
      <c r="C16452" s="3"/>
      <c r="D16452" s="3"/>
      <c r="E16452" s="4"/>
      <c r="AJ16452" s="3"/>
    </row>
    <row r="16453" spans="3:36">
      <c r="C16453" s="3"/>
      <c r="D16453" s="3"/>
      <c r="E16453" s="4"/>
      <c r="AJ16453" s="3"/>
    </row>
    <row r="16454" spans="3:36">
      <c r="C16454" s="3"/>
      <c r="D16454" s="3"/>
      <c r="E16454" s="4"/>
      <c r="AJ16454" s="3"/>
    </row>
    <row r="16455" spans="3:36">
      <c r="C16455" s="3"/>
      <c r="D16455" s="3"/>
      <c r="E16455" s="4"/>
      <c r="AJ16455" s="3"/>
    </row>
    <row r="16456" spans="3:36">
      <c r="C16456" s="3"/>
      <c r="D16456" s="3"/>
      <c r="E16456" s="4"/>
      <c r="U16456" s="4"/>
      <c r="W16456" s="4"/>
    </row>
    <row r="16457" spans="3:36">
      <c r="C16457" s="3"/>
      <c r="D16457" s="3"/>
      <c r="E16457" s="4"/>
      <c r="U16457" s="4"/>
      <c r="W16457" s="4"/>
    </row>
    <row r="16458" spans="3:36">
      <c r="C16458" s="3"/>
      <c r="D16458" s="3"/>
      <c r="E16458" s="4"/>
      <c r="U16458" s="4"/>
      <c r="W16458" s="4"/>
    </row>
    <row r="16459" spans="3:36">
      <c r="C16459" s="3"/>
      <c r="D16459" s="3"/>
      <c r="E16459" s="4"/>
      <c r="U16459" s="4"/>
      <c r="W16459" s="4"/>
    </row>
    <row r="16460" spans="3:36">
      <c r="C16460" s="3"/>
      <c r="D16460" s="3"/>
      <c r="E16460" s="4"/>
      <c r="U16460" s="4"/>
      <c r="W16460" s="4"/>
    </row>
    <row r="16461" spans="3:36">
      <c r="C16461" s="3"/>
      <c r="D16461" s="3"/>
      <c r="E16461" s="4"/>
      <c r="U16461" s="4"/>
      <c r="W16461" s="4"/>
    </row>
    <row r="16462" spans="3:36">
      <c r="C16462" s="3"/>
      <c r="D16462" s="3"/>
      <c r="E16462" s="4"/>
      <c r="U16462" s="4"/>
      <c r="W16462" s="4"/>
    </row>
    <row r="16463" spans="3:36">
      <c r="C16463" s="3"/>
      <c r="D16463" s="3"/>
      <c r="E16463" s="4"/>
      <c r="U16463" s="4"/>
      <c r="W16463" s="4"/>
      <c r="AJ16463" s="3"/>
    </row>
    <row r="16464" spans="3:36">
      <c r="C16464" s="3"/>
      <c r="D16464" s="3"/>
      <c r="E16464" s="4"/>
      <c r="U16464" s="4"/>
      <c r="W16464" s="4"/>
      <c r="AJ16464" s="3"/>
    </row>
    <row r="16465" spans="3:36">
      <c r="C16465" s="3"/>
      <c r="D16465" s="3"/>
      <c r="E16465" s="4"/>
      <c r="U16465" s="4"/>
      <c r="W16465" s="4"/>
    </row>
    <row r="16466" spans="3:36">
      <c r="C16466" s="3"/>
      <c r="D16466" s="3"/>
      <c r="E16466" s="4"/>
      <c r="U16466" s="4"/>
      <c r="W16466" s="4"/>
    </row>
    <row r="16467" spans="3:36">
      <c r="C16467" s="3"/>
      <c r="D16467" s="3"/>
      <c r="E16467" s="4"/>
      <c r="U16467" s="4"/>
      <c r="W16467" s="4"/>
      <c r="AJ16467" s="3"/>
    </row>
    <row r="16468" spans="3:36">
      <c r="C16468" s="3"/>
      <c r="D16468" s="3"/>
      <c r="E16468" s="4"/>
      <c r="U16468" s="4"/>
      <c r="W16468" s="4"/>
      <c r="AJ16468" s="3"/>
    </row>
    <row r="16469" spans="3:36">
      <c r="C16469" s="3"/>
      <c r="D16469" s="3"/>
      <c r="E16469" s="4"/>
      <c r="U16469" s="4"/>
      <c r="W16469" s="4"/>
      <c r="AJ16469" s="3"/>
    </row>
    <row r="16470" spans="3:36">
      <c r="C16470" s="3"/>
      <c r="D16470" s="3"/>
      <c r="E16470" s="4"/>
      <c r="U16470" s="4"/>
      <c r="W16470" s="4"/>
      <c r="AJ16470" s="3"/>
    </row>
    <row r="16471" spans="3:36">
      <c r="C16471" s="3"/>
      <c r="D16471" s="3"/>
      <c r="E16471" s="4"/>
      <c r="U16471" s="4"/>
      <c r="W16471" s="4"/>
      <c r="AJ16471" s="3"/>
    </row>
    <row r="16472" spans="3:36">
      <c r="C16472" s="3"/>
      <c r="D16472" s="3"/>
      <c r="E16472" s="4"/>
      <c r="U16472" s="4"/>
      <c r="W16472" s="4"/>
    </row>
    <row r="16473" spans="3:36">
      <c r="C16473" s="3"/>
      <c r="D16473" s="3"/>
      <c r="E16473" s="4"/>
      <c r="U16473" s="4"/>
      <c r="W16473" s="4"/>
    </row>
    <row r="16474" spans="3:36">
      <c r="C16474" s="3"/>
      <c r="D16474" s="3"/>
      <c r="E16474" s="4"/>
      <c r="U16474" s="4"/>
      <c r="W16474" s="4"/>
    </row>
    <row r="16475" spans="3:36">
      <c r="C16475" s="3"/>
      <c r="D16475" s="3"/>
      <c r="E16475" s="4"/>
      <c r="U16475" s="4"/>
      <c r="W16475" s="4"/>
    </row>
    <row r="16476" spans="3:36">
      <c r="C16476" s="3"/>
      <c r="D16476" s="3"/>
      <c r="E16476" s="4"/>
      <c r="U16476" s="4"/>
      <c r="W16476" s="4"/>
    </row>
    <row r="16477" spans="3:36">
      <c r="C16477" s="3"/>
      <c r="D16477" s="3"/>
      <c r="E16477" s="4"/>
      <c r="U16477" s="4"/>
      <c r="W16477" s="4"/>
    </row>
    <row r="16478" spans="3:36">
      <c r="C16478" s="3"/>
      <c r="D16478" s="3"/>
      <c r="E16478" s="4"/>
      <c r="U16478" s="4"/>
      <c r="W16478" s="4"/>
    </row>
    <row r="16479" spans="3:36">
      <c r="C16479" s="3"/>
      <c r="D16479" s="3"/>
      <c r="E16479" s="4"/>
      <c r="AJ16479" s="3"/>
    </row>
    <row r="16480" spans="3:36">
      <c r="C16480" s="3"/>
      <c r="D16480" s="3"/>
      <c r="E16480" s="4"/>
      <c r="AJ16480" s="3"/>
    </row>
    <row r="16481" spans="3:36">
      <c r="C16481" s="3"/>
      <c r="D16481" s="3"/>
      <c r="E16481" s="4"/>
      <c r="U16481" s="4"/>
      <c r="W16481" s="4"/>
    </row>
    <row r="16482" spans="3:36">
      <c r="C16482" s="3"/>
      <c r="D16482" s="3"/>
      <c r="E16482" s="4"/>
      <c r="U16482" s="4"/>
      <c r="W16482" s="4"/>
    </row>
    <row r="16483" spans="3:36">
      <c r="C16483" s="3"/>
      <c r="D16483" s="3"/>
      <c r="E16483" s="4"/>
      <c r="U16483" s="4"/>
      <c r="W16483" s="4"/>
    </row>
    <row r="16484" spans="3:36">
      <c r="C16484" s="3"/>
      <c r="D16484" s="3"/>
      <c r="E16484" s="4"/>
      <c r="U16484" s="4"/>
      <c r="W16484" s="4"/>
      <c r="AJ16484" s="3"/>
    </row>
    <row r="16485" spans="3:36">
      <c r="C16485" s="3"/>
      <c r="D16485" s="3"/>
      <c r="E16485" s="4"/>
      <c r="U16485" s="4"/>
      <c r="W16485" s="4"/>
    </row>
    <row r="16486" spans="3:36">
      <c r="C16486" s="3"/>
      <c r="D16486" s="3"/>
      <c r="E16486" s="4"/>
      <c r="U16486" s="4"/>
      <c r="W16486" s="4"/>
    </row>
    <row r="16487" spans="3:36">
      <c r="C16487" s="3"/>
      <c r="D16487" s="3"/>
      <c r="E16487" s="4"/>
      <c r="U16487" s="4"/>
      <c r="W16487" s="4"/>
    </row>
    <row r="16488" spans="3:36">
      <c r="C16488" s="3"/>
      <c r="D16488" s="3"/>
      <c r="E16488" s="4"/>
      <c r="U16488" s="4"/>
      <c r="W16488" s="4"/>
      <c r="AJ16488" s="3"/>
    </row>
    <row r="16489" spans="3:36">
      <c r="C16489" s="3"/>
      <c r="D16489" s="3"/>
      <c r="E16489" s="4"/>
      <c r="U16489" s="4"/>
      <c r="W16489" s="4"/>
      <c r="AJ16489" s="3"/>
    </row>
    <row r="16490" spans="3:36">
      <c r="C16490" s="3"/>
      <c r="D16490" s="3"/>
      <c r="E16490" s="4"/>
      <c r="U16490" s="4"/>
      <c r="W16490" s="4"/>
      <c r="AJ16490" s="3"/>
    </row>
    <row r="16491" spans="3:36">
      <c r="C16491" s="3"/>
      <c r="D16491" s="3"/>
      <c r="E16491" s="4"/>
      <c r="U16491" s="4"/>
      <c r="W16491" s="4"/>
      <c r="AJ16491" s="3"/>
    </row>
    <row r="16492" spans="3:36">
      <c r="C16492" s="3"/>
      <c r="D16492" s="3"/>
      <c r="E16492" s="4"/>
      <c r="U16492" s="4"/>
      <c r="W16492" s="4"/>
      <c r="AJ16492" s="3"/>
    </row>
    <row r="16493" spans="3:36">
      <c r="C16493" s="3"/>
      <c r="D16493" s="3"/>
      <c r="E16493" s="4"/>
      <c r="U16493" s="4"/>
      <c r="W16493" s="4"/>
      <c r="AJ16493" s="3"/>
    </row>
    <row r="16494" spans="3:36">
      <c r="C16494" s="3"/>
      <c r="D16494" s="3"/>
      <c r="E16494" s="4"/>
      <c r="U16494" s="4"/>
      <c r="W16494" s="4"/>
      <c r="AJ16494" s="3"/>
    </row>
    <row r="16495" spans="3:36">
      <c r="C16495" s="3"/>
      <c r="D16495" s="3"/>
      <c r="E16495" s="4"/>
      <c r="U16495" s="4"/>
      <c r="W16495" s="4"/>
    </row>
    <row r="16496" spans="3:36">
      <c r="C16496" s="3"/>
      <c r="D16496" s="3"/>
      <c r="E16496" s="4"/>
      <c r="U16496" s="4"/>
      <c r="W16496" s="4"/>
    </row>
    <row r="16497" spans="3:36">
      <c r="C16497" s="3"/>
      <c r="D16497" s="3"/>
      <c r="E16497" s="4"/>
      <c r="U16497" s="4"/>
      <c r="W16497" s="4"/>
    </row>
    <row r="16498" spans="3:36">
      <c r="C16498" s="3"/>
      <c r="D16498" s="3"/>
      <c r="E16498" s="4"/>
      <c r="U16498" s="4"/>
      <c r="W16498" s="4"/>
    </row>
    <row r="16499" spans="3:36">
      <c r="C16499" s="3"/>
      <c r="D16499" s="3"/>
      <c r="E16499" s="4"/>
      <c r="AJ16499" s="3"/>
    </row>
    <row r="16500" spans="3:36">
      <c r="C16500" s="3"/>
      <c r="D16500" s="3"/>
      <c r="E16500" s="4"/>
      <c r="AJ16500" s="3"/>
    </row>
    <row r="16501" spans="3:36">
      <c r="C16501" s="3"/>
      <c r="D16501" s="3"/>
      <c r="E16501" s="4"/>
    </row>
    <row r="16502" spans="3:36">
      <c r="C16502" s="3"/>
      <c r="D16502" s="3"/>
      <c r="E16502" s="4"/>
      <c r="U16502" s="4"/>
      <c r="W16502" s="4"/>
      <c r="AJ16502" s="3"/>
    </row>
    <row r="16503" spans="3:36">
      <c r="C16503" s="3"/>
      <c r="D16503" s="3"/>
      <c r="E16503" s="4"/>
      <c r="U16503" s="4"/>
      <c r="W16503" s="4"/>
      <c r="AJ16503" s="3"/>
    </row>
    <row r="16504" spans="3:36">
      <c r="C16504" s="3"/>
      <c r="D16504" s="3"/>
      <c r="E16504" s="4"/>
      <c r="U16504" s="4"/>
      <c r="W16504" s="4"/>
      <c r="AJ16504" s="3"/>
    </row>
    <row r="16505" spans="3:36">
      <c r="C16505" s="3"/>
      <c r="D16505" s="3"/>
      <c r="E16505" s="4"/>
      <c r="U16505" s="4"/>
      <c r="W16505" s="4"/>
      <c r="AJ16505" s="3"/>
    </row>
    <row r="16506" spans="3:36">
      <c r="C16506" s="3"/>
      <c r="D16506" s="3"/>
      <c r="E16506" s="4"/>
      <c r="U16506" s="4"/>
      <c r="W16506" s="4"/>
      <c r="AJ16506" s="3"/>
    </row>
    <row r="16507" spans="3:36">
      <c r="C16507" s="3"/>
      <c r="D16507" s="3"/>
      <c r="E16507" s="4"/>
      <c r="U16507" s="4"/>
      <c r="W16507" s="4"/>
      <c r="AJ16507" s="3"/>
    </row>
    <row r="16508" spans="3:36">
      <c r="C16508" s="3"/>
      <c r="D16508" s="3"/>
      <c r="E16508" s="4"/>
      <c r="AJ16508" s="3"/>
    </row>
    <row r="16509" spans="3:36">
      <c r="C16509" s="3"/>
      <c r="D16509" s="3"/>
      <c r="E16509" s="4"/>
      <c r="AJ16509" s="3"/>
    </row>
    <row r="16510" spans="3:36">
      <c r="C16510" s="3"/>
      <c r="D16510" s="3"/>
      <c r="E16510" s="4"/>
      <c r="AJ16510" s="3"/>
    </row>
    <row r="16511" spans="3:36">
      <c r="C16511" s="3"/>
      <c r="D16511" s="3"/>
      <c r="E16511" s="4"/>
      <c r="AJ16511" s="3"/>
    </row>
    <row r="16512" spans="3:36">
      <c r="C16512" s="3"/>
      <c r="D16512" s="3"/>
      <c r="E16512" s="4"/>
      <c r="AJ16512" s="3"/>
    </row>
    <row r="16513" spans="3:36">
      <c r="C16513" s="3"/>
      <c r="D16513" s="3"/>
      <c r="E16513" s="4"/>
      <c r="AJ16513" s="3"/>
    </row>
    <row r="16514" spans="3:36">
      <c r="C16514" s="3"/>
      <c r="D16514" s="3"/>
      <c r="E16514" s="4"/>
      <c r="AJ16514" s="3"/>
    </row>
    <row r="16515" spans="3:36">
      <c r="C16515" s="3"/>
      <c r="D16515" s="3"/>
      <c r="E16515" s="4"/>
    </row>
    <row r="16516" spans="3:36">
      <c r="C16516" s="3"/>
      <c r="D16516" s="3"/>
      <c r="E16516" s="4"/>
      <c r="AJ16516" s="3"/>
    </row>
    <row r="16517" spans="3:36">
      <c r="C16517" s="3"/>
      <c r="D16517" s="3"/>
      <c r="E16517" s="4"/>
      <c r="AJ16517" s="3"/>
    </row>
    <row r="16518" spans="3:36">
      <c r="C16518" s="3"/>
      <c r="D16518" s="3"/>
      <c r="E16518" s="4"/>
      <c r="AJ16518" s="3"/>
    </row>
    <row r="16519" spans="3:36">
      <c r="C16519" s="3"/>
      <c r="D16519" s="3"/>
      <c r="E16519" s="4"/>
      <c r="AJ16519" s="3"/>
    </row>
    <row r="16520" spans="3:36">
      <c r="C16520" s="3"/>
      <c r="D16520" s="3"/>
      <c r="E16520" s="4"/>
      <c r="AJ16520" s="3"/>
    </row>
    <row r="16521" spans="3:36">
      <c r="C16521" s="3"/>
      <c r="D16521" s="3"/>
      <c r="E16521" s="4"/>
    </row>
    <row r="16522" spans="3:36">
      <c r="C16522" s="3"/>
      <c r="D16522" s="3"/>
      <c r="E16522" s="4"/>
      <c r="AJ16522" s="3"/>
    </row>
    <row r="16523" spans="3:36">
      <c r="C16523" s="3"/>
      <c r="D16523" s="3"/>
      <c r="E16523" s="4"/>
      <c r="AJ16523" s="3"/>
    </row>
    <row r="16524" spans="3:36">
      <c r="C16524" s="3"/>
      <c r="D16524" s="3"/>
      <c r="E16524" s="4"/>
      <c r="AJ16524" s="3"/>
    </row>
    <row r="16525" spans="3:36">
      <c r="C16525" s="3"/>
      <c r="D16525" s="3"/>
      <c r="E16525" s="4"/>
    </row>
    <row r="16526" spans="3:36">
      <c r="C16526" s="3"/>
      <c r="D16526" s="3"/>
      <c r="E16526" s="4"/>
    </row>
    <row r="16527" spans="3:36">
      <c r="C16527" s="3"/>
      <c r="D16527" s="3"/>
      <c r="E16527" s="4"/>
      <c r="AJ16527" s="3"/>
    </row>
    <row r="16528" spans="3:36">
      <c r="C16528" s="3"/>
      <c r="D16528" s="3"/>
      <c r="E16528" s="4"/>
    </row>
    <row r="16529" spans="3:36">
      <c r="C16529" s="3"/>
      <c r="D16529" s="3"/>
      <c r="E16529" s="4"/>
      <c r="AJ16529" s="3"/>
    </row>
    <row r="16530" spans="3:36">
      <c r="C16530" s="3"/>
      <c r="D16530" s="3"/>
      <c r="E16530" s="4"/>
      <c r="AJ16530" s="3"/>
    </row>
    <row r="16531" spans="3:36">
      <c r="C16531" s="3"/>
      <c r="D16531" s="3"/>
      <c r="E16531" s="4"/>
      <c r="AJ16531" s="3"/>
    </row>
    <row r="16532" spans="3:36">
      <c r="C16532" s="3"/>
      <c r="D16532" s="3"/>
      <c r="E16532" s="4"/>
    </row>
    <row r="16533" spans="3:36">
      <c r="C16533" s="3"/>
      <c r="D16533" s="3"/>
      <c r="E16533" s="4"/>
      <c r="AJ16533" s="3"/>
    </row>
    <row r="16534" spans="3:36">
      <c r="C16534" s="3"/>
      <c r="D16534" s="3"/>
      <c r="E16534" s="4"/>
      <c r="AJ16534" s="3"/>
    </row>
    <row r="16535" spans="3:36">
      <c r="C16535" s="3"/>
      <c r="D16535" s="3"/>
      <c r="E16535" s="4"/>
      <c r="AJ16535" s="3"/>
    </row>
    <row r="16536" spans="3:36">
      <c r="C16536" s="3"/>
      <c r="D16536" s="3"/>
      <c r="E16536" s="4"/>
      <c r="AJ16536" s="3"/>
    </row>
    <row r="16537" spans="3:36">
      <c r="C16537" s="3"/>
      <c r="D16537" s="3"/>
      <c r="E16537" s="4"/>
      <c r="AJ16537" s="3"/>
    </row>
    <row r="16538" spans="3:36">
      <c r="C16538" s="3"/>
      <c r="D16538" s="3"/>
      <c r="E16538" s="4"/>
      <c r="AJ16538" s="3"/>
    </row>
    <row r="16539" spans="3:36">
      <c r="C16539" s="3"/>
      <c r="D16539" s="3"/>
      <c r="E16539" s="4"/>
      <c r="AJ16539" s="3"/>
    </row>
    <row r="16540" spans="3:36">
      <c r="C16540" s="3"/>
      <c r="D16540" s="3"/>
      <c r="E16540" s="4"/>
    </row>
    <row r="16541" spans="3:36">
      <c r="C16541" s="3"/>
      <c r="D16541" s="3"/>
      <c r="E16541" s="4"/>
      <c r="AJ16541" s="3"/>
    </row>
    <row r="16542" spans="3:36">
      <c r="C16542" s="3"/>
      <c r="D16542" s="3"/>
      <c r="E16542" s="4"/>
    </row>
    <row r="16543" spans="3:36">
      <c r="C16543" s="3"/>
      <c r="D16543" s="3"/>
      <c r="E16543" s="4"/>
      <c r="AJ16543" s="3"/>
    </row>
    <row r="16544" spans="3:36">
      <c r="C16544" s="3"/>
      <c r="D16544" s="3"/>
      <c r="E16544" s="4"/>
      <c r="AJ16544" s="3"/>
    </row>
    <row r="16545" spans="3:36">
      <c r="C16545" s="3"/>
      <c r="D16545" s="3"/>
      <c r="E16545" s="4"/>
      <c r="AJ16545" s="3"/>
    </row>
    <row r="16546" spans="3:36">
      <c r="C16546" s="3"/>
      <c r="D16546" s="3"/>
      <c r="E16546" s="4"/>
      <c r="AJ16546" s="3"/>
    </row>
    <row r="16547" spans="3:36">
      <c r="C16547" s="3"/>
      <c r="D16547" s="3"/>
      <c r="E16547" s="4"/>
      <c r="AJ16547" s="3"/>
    </row>
    <row r="16548" spans="3:36">
      <c r="C16548" s="3"/>
      <c r="D16548" s="3"/>
      <c r="E16548" s="4"/>
    </row>
    <row r="16549" spans="3:36">
      <c r="C16549" s="3"/>
      <c r="D16549" s="3"/>
      <c r="E16549" s="4"/>
      <c r="AJ16549" s="3"/>
    </row>
    <row r="16550" spans="3:36">
      <c r="C16550" s="3"/>
      <c r="D16550" s="3"/>
      <c r="E16550" s="4"/>
    </row>
    <row r="16551" spans="3:36">
      <c r="C16551" s="3"/>
      <c r="D16551" s="3"/>
      <c r="E16551" s="4"/>
      <c r="AJ16551" s="3"/>
    </row>
    <row r="16552" spans="3:36">
      <c r="C16552" s="3"/>
      <c r="D16552" s="3"/>
      <c r="E16552" s="4"/>
      <c r="AJ16552" s="3"/>
    </row>
    <row r="16553" spans="3:36">
      <c r="C16553" s="3"/>
      <c r="D16553" s="3"/>
      <c r="E16553" s="4"/>
      <c r="AJ16553" s="3"/>
    </row>
    <row r="16554" spans="3:36">
      <c r="C16554" s="3"/>
      <c r="D16554" s="3"/>
      <c r="E16554" s="4"/>
      <c r="AJ16554" s="3"/>
    </row>
    <row r="16555" spans="3:36">
      <c r="C16555" s="3"/>
      <c r="D16555" s="3"/>
      <c r="E16555" s="4"/>
      <c r="AJ16555" s="3"/>
    </row>
    <row r="16556" spans="3:36">
      <c r="C16556" s="3"/>
      <c r="D16556" s="3"/>
      <c r="E16556" s="4"/>
      <c r="AJ16556" s="3"/>
    </row>
    <row r="16557" spans="3:36">
      <c r="C16557" s="3"/>
      <c r="D16557" s="3"/>
      <c r="E16557" s="4"/>
      <c r="AJ16557" s="3"/>
    </row>
    <row r="16558" spans="3:36">
      <c r="C16558" s="3"/>
      <c r="D16558" s="3"/>
      <c r="E16558" s="4"/>
      <c r="AJ16558" s="3"/>
    </row>
    <row r="16559" spans="3:36">
      <c r="C16559" s="3"/>
      <c r="D16559" s="3"/>
      <c r="E16559" s="4"/>
      <c r="AJ16559" s="3"/>
    </row>
    <row r="16560" spans="3:36">
      <c r="C16560" s="3"/>
      <c r="D16560" s="3"/>
      <c r="E16560" s="4"/>
      <c r="AJ16560" s="3"/>
    </row>
    <row r="16561" spans="3:23">
      <c r="C16561" s="3"/>
      <c r="D16561" s="3"/>
      <c r="E16561" s="4"/>
      <c r="U16561" s="4"/>
      <c r="W16561" s="4"/>
    </row>
    <row r="16562" spans="3:23">
      <c r="C16562" s="3"/>
      <c r="D16562" s="3"/>
      <c r="E16562" s="4"/>
      <c r="U16562" s="4"/>
      <c r="W16562" s="4"/>
    </row>
    <row r="16563" spans="3:23">
      <c r="C16563" s="3"/>
      <c r="D16563" s="3"/>
      <c r="E16563" s="4"/>
    </row>
    <row r="16564" spans="3:23">
      <c r="C16564" s="3"/>
      <c r="D16564" s="3"/>
      <c r="E16564" s="4"/>
    </row>
    <row r="16565" spans="3:23">
      <c r="C16565" s="3"/>
      <c r="D16565" s="3"/>
      <c r="E16565" s="4"/>
      <c r="U16565" s="4"/>
      <c r="W16565" s="4"/>
    </row>
    <row r="16566" spans="3:23">
      <c r="C16566" s="3"/>
      <c r="D16566" s="3"/>
      <c r="E16566" s="4"/>
      <c r="U16566" s="4"/>
      <c r="W16566" s="4"/>
    </row>
    <row r="16567" spans="3:23">
      <c r="C16567" s="3"/>
      <c r="D16567" s="3"/>
      <c r="E16567" s="4"/>
      <c r="U16567" s="4"/>
      <c r="W16567" s="4"/>
    </row>
    <row r="16568" spans="3:23">
      <c r="C16568" s="3"/>
      <c r="D16568" s="3"/>
      <c r="E16568" s="4"/>
    </row>
    <row r="16569" spans="3:23">
      <c r="C16569" s="3"/>
      <c r="D16569" s="3"/>
      <c r="E16569" s="4"/>
      <c r="U16569" s="4"/>
      <c r="W16569" s="4"/>
    </row>
    <row r="16570" spans="3:23">
      <c r="C16570" s="3"/>
      <c r="D16570" s="3"/>
      <c r="E16570" s="4"/>
      <c r="U16570" s="4"/>
      <c r="W16570" s="4"/>
    </row>
    <row r="16571" spans="3:23">
      <c r="C16571" s="3"/>
      <c r="D16571" s="3"/>
      <c r="E16571" s="4"/>
      <c r="U16571" s="4"/>
      <c r="W16571" s="4"/>
    </row>
    <row r="16572" spans="3:23">
      <c r="C16572" s="3"/>
      <c r="D16572" s="3"/>
      <c r="E16572" s="4"/>
      <c r="U16572" s="4"/>
      <c r="W16572" s="4"/>
    </row>
    <row r="16573" spans="3:23">
      <c r="C16573" s="3"/>
      <c r="D16573" s="3"/>
      <c r="E16573" s="4"/>
      <c r="U16573" s="4"/>
      <c r="W16573" s="4"/>
    </row>
    <row r="16574" spans="3:23">
      <c r="C16574" s="3"/>
      <c r="D16574" s="3"/>
      <c r="E16574" s="4"/>
      <c r="U16574" s="4"/>
      <c r="W16574" s="4"/>
    </row>
    <row r="16575" spans="3:23">
      <c r="C16575" s="3"/>
      <c r="D16575" s="3"/>
      <c r="E16575" s="4"/>
      <c r="U16575" s="4"/>
      <c r="W16575" s="4"/>
    </row>
    <row r="16576" spans="3:23">
      <c r="C16576" s="3"/>
      <c r="D16576" s="3"/>
      <c r="E16576" s="4"/>
      <c r="U16576" s="4"/>
      <c r="W16576" s="4"/>
    </row>
    <row r="16577" spans="3:36">
      <c r="C16577" s="3"/>
      <c r="D16577" s="3"/>
      <c r="E16577" s="4"/>
      <c r="U16577" s="4"/>
      <c r="W16577" s="4"/>
    </row>
    <row r="16578" spans="3:36">
      <c r="C16578" s="3"/>
      <c r="D16578" s="3"/>
      <c r="E16578" s="4"/>
      <c r="U16578" s="4"/>
      <c r="W16578" s="4"/>
    </row>
    <row r="16579" spans="3:36">
      <c r="C16579" s="3"/>
      <c r="D16579" s="3"/>
      <c r="E16579" s="4"/>
      <c r="U16579" s="4"/>
      <c r="W16579" s="4"/>
    </row>
    <row r="16580" spans="3:36">
      <c r="C16580" s="3"/>
      <c r="D16580" s="3"/>
      <c r="E16580" s="4"/>
      <c r="AJ16580" s="3"/>
    </row>
    <row r="16581" spans="3:36">
      <c r="C16581" s="3"/>
      <c r="D16581" s="3"/>
      <c r="E16581" s="4"/>
      <c r="AJ16581" s="3"/>
    </row>
    <row r="16582" spans="3:36">
      <c r="C16582" s="3"/>
      <c r="D16582" s="3"/>
      <c r="E16582" s="4"/>
      <c r="U16582" s="4"/>
      <c r="W16582" s="4"/>
    </row>
    <row r="16583" spans="3:36">
      <c r="C16583" s="3"/>
      <c r="D16583" s="3"/>
      <c r="E16583" s="4"/>
      <c r="U16583" s="4"/>
      <c r="W16583" s="4"/>
    </row>
    <row r="16584" spans="3:36">
      <c r="C16584" s="3"/>
      <c r="D16584" s="3"/>
      <c r="E16584" s="4"/>
      <c r="U16584" s="4"/>
      <c r="W16584" s="4"/>
    </row>
    <row r="16585" spans="3:36">
      <c r="C16585" s="3"/>
      <c r="D16585" s="3"/>
      <c r="E16585" s="4"/>
      <c r="U16585" s="4"/>
      <c r="W16585" s="4"/>
    </row>
    <row r="16586" spans="3:36">
      <c r="C16586" s="3"/>
      <c r="D16586" s="3"/>
      <c r="E16586" s="4"/>
      <c r="U16586" s="4"/>
      <c r="W16586" s="4"/>
    </row>
    <row r="16587" spans="3:36">
      <c r="C16587" s="3"/>
      <c r="D16587" s="3"/>
      <c r="E16587" s="4"/>
      <c r="U16587" s="4"/>
      <c r="W16587" s="4"/>
    </row>
    <row r="16588" spans="3:36">
      <c r="C16588" s="3"/>
      <c r="D16588" s="3"/>
      <c r="E16588" s="4"/>
      <c r="U16588" s="4"/>
      <c r="W16588" s="4"/>
    </row>
    <row r="16589" spans="3:36">
      <c r="C16589" s="3"/>
      <c r="D16589" s="3"/>
      <c r="E16589" s="4"/>
      <c r="U16589" s="4"/>
      <c r="W16589" s="4"/>
    </row>
    <row r="16590" spans="3:36">
      <c r="C16590" s="3"/>
      <c r="D16590" s="3"/>
      <c r="E16590" s="4"/>
      <c r="U16590" s="4"/>
      <c r="W16590" s="4"/>
    </row>
    <row r="16591" spans="3:36">
      <c r="C16591" s="3"/>
      <c r="D16591" s="3"/>
      <c r="E16591" s="4"/>
      <c r="U16591" s="4"/>
      <c r="W16591" s="4"/>
    </row>
    <row r="16592" spans="3:36">
      <c r="C16592" s="3"/>
      <c r="D16592" s="3"/>
      <c r="E16592" s="4"/>
      <c r="U16592" s="4"/>
      <c r="W16592" s="4"/>
    </row>
    <row r="16593" spans="3:36">
      <c r="C16593" s="3"/>
      <c r="D16593" s="3"/>
      <c r="E16593" s="4"/>
      <c r="U16593" s="4"/>
      <c r="W16593" s="4"/>
    </row>
    <row r="16594" spans="3:36">
      <c r="C16594" s="3"/>
      <c r="D16594" s="3"/>
      <c r="E16594" s="4"/>
      <c r="U16594" s="4"/>
      <c r="W16594" s="4"/>
    </row>
    <row r="16595" spans="3:36">
      <c r="C16595" s="3"/>
      <c r="D16595" s="3"/>
      <c r="E16595" s="4"/>
      <c r="U16595" s="4"/>
      <c r="W16595" s="4"/>
    </row>
    <row r="16596" spans="3:36">
      <c r="C16596" s="3"/>
      <c r="D16596" s="3"/>
      <c r="E16596" s="4"/>
      <c r="U16596" s="4"/>
      <c r="W16596" s="4"/>
    </row>
    <row r="16597" spans="3:36">
      <c r="C16597" s="3"/>
      <c r="D16597" s="3"/>
      <c r="E16597" s="4"/>
      <c r="U16597" s="4"/>
      <c r="W16597" s="4"/>
    </row>
    <row r="16598" spans="3:36">
      <c r="C16598" s="3"/>
      <c r="D16598" s="3"/>
      <c r="E16598" s="4"/>
      <c r="U16598" s="4"/>
      <c r="W16598" s="4"/>
    </row>
    <row r="16599" spans="3:36">
      <c r="C16599" s="3"/>
      <c r="D16599" s="3"/>
      <c r="E16599" s="4"/>
      <c r="U16599" s="4"/>
      <c r="W16599" s="4"/>
    </row>
    <row r="16600" spans="3:36">
      <c r="C16600" s="3"/>
      <c r="D16600" s="3"/>
      <c r="E16600" s="4"/>
      <c r="U16600" s="4"/>
      <c r="W16600" s="4"/>
    </row>
    <row r="16601" spans="3:36">
      <c r="C16601" s="3"/>
      <c r="D16601" s="3"/>
      <c r="E16601" s="4"/>
      <c r="U16601" s="4"/>
      <c r="W16601" s="4"/>
    </row>
    <row r="16602" spans="3:36">
      <c r="C16602" s="3"/>
      <c r="D16602" s="3"/>
      <c r="E16602" s="4"/>
      <c r="U16602" s="4"/>
      <c r="W16602" s="4"/>
    </row>
    <row r="16603" spans="3:36">
      <c r="C16603" s="3"/>
      <c r="D16603" s="3"/>
      <c r="E16603" s="4"/>
      <c r="U16603" s="4"/>
      <c r="W16603" s="4"/>
    </row>
    <row r="16604" spans="3:36">
      <c r="C16604" s="3"/>
      <c r="D16604" s="3"/>
      <c r="E16604" s="4"/>
      <c r="AJ16604" s="3"/>
    </row>
    <row r="16605" spans="3:36">
      <c r="C16605" s="3"/>
      <c r="D16605" s="3"/>
      <c r="E16605" s="4"/>
      <c r="AJ16605" s="3"/>
    </row>
    <row r="16606" spans="3:36">
      <c r="C16606" s="3"/>
      <c r="D16606" s="3"/>
      <c r="E16606" s="4"/>
      <c r="AJ16606" s="3"/>
    </row>
    <row r="16607" spans="3:36">
      <c r="C16607" s="3"/>
      <c r="D16607" s="3"/>
      <c r="E16607" s="4"/>
      <c r="AJ16607" s="3"/>
    </row>
    <row r="16608" spans="3:36">
      <c r="C16608" s="3"/>
      <c r="D16608" s="3"/>
      <c r="E16608" s="4"/>
      <c r="U16608" s="4"/>
      <c r="W16608" s="4"/>
      <c r="AJ16608" s="3"/>
    </row>
    <row r="16609" spans="3:36">
      <c r="C16609" s="3"/>
      <c r="D16609" s="3"/>
      <c r="E16609" s="4"/>
      <c r="AJ16609" s="3"/>
    </row>
    <row r="16610" spans="3:36">
      <c r="C16610" s="3"/>
      <c r="D16610" s="3"/>
      <c r="E16610" s="4"/>
      <c r="AJ16610" s="3"/>
    </row>
    <row r="16611" spans="3:36">
      <c r="C16611" s="3"/>
      <c r="D16611" s="3"/>
      <c r="E16611" s="4"/>
      <c r="AJ16611" s="3"/>
    </row>
    <row r="16612" spans="3:36">
      <c r="C16612" s="3"/>
      <c r="D16612" s="3"/>
      <c r="E16612" s="4"/>
    </row>
    <row r="16613" spans="3:36">
      <c r="C16613" s="3"/>
      <c r="D16613" s="3"/>
      <c r="E16613" s="4"/>
      <c r="AJ16613" s="3"/>
    </row>
    <row r="16614" spans="3:36">
      <c r="C16614" s="3"/>
      <c r="D16614" s="3"/>
      <c r="E16614" s="4"/>
    </row>
    <row r="16615" spans="3:36">
      <c r="C16615" s="3"/>
      <c r="D16615" s="3"/>
      <c r="E16615" s="4"/>
      <c r="AJ16615" s="3"/>
    </row>
    <row r="16616" spans="3:36">
      <c r="C16616" s="3"/>
      <c r="D16616" s="3"/>
      <c r="E16616" s="4"/>
      <c r="AJ16616" s="3"/>
    </row>
    <row r="16617" spans="3:36">
      <c r="C16617" s="3"/>
      <c r="D16617" s="3"/>
      <c r="E16617" s="4"/>
      <c r="AJ16617" s="3"/>
    </row>
    <row r="16618" spans="3:36">
      <c r="C16618" s="3"/>
      <c r="D16618" s="3"/>
      <c r="E16618" s="4"/>
      <c r="AJ16618" s="3"/>
    </row>
    <row r="16619" spans="3:36">
      <c r="C16619" s="3"/>
      <c r="D16619" s="3"/>
      <c r="E16619" s="4"/>
      <c r="AJ16619" s="3"/>
    </row>
    <row r="16620" spans="3:36">
      <c r="C16620" s="3"/>
      <c r="D16620" s="3"/>
      <c r="E16620" s="4"/>
      <c r="U16620" s="4"/>
      <c r="W16620" s="4"/>
    </row>
    <row r="16621" spans="3:36">
      <c r="C16621" s="3"/>
      <c r="D16621" s="3"/>
      <c r="E16621" s="4"/>
      <c r="U16621" s="4"/>
      <c r="W16621" s="4"/>
    </row>
    <row r="16622" spans="3:36">
      <c r="C16622" s="3"/>
      <c r="D16622" s="3"/>
      <c r="E16622" s="4"/>
      <c r="U16622" s="4"/>
      <c r="W16622" s="4"/>
    </row>
    <row r="16623" spans="3:36">
      <c r="C16623" s="3"/>
      <c r="D16623" s="3"/>
      <c r="E16623" s="4"/>
      <c r="U16623" s="4"/>
      <c r="W16623" s="4"/>
    </row>
    <row r="16624" spans="3:36">
      <c r="C16624" s="3"/>
      <c r="D16624" s="3"/>
      <c r="E16624" s="4"/>
      <c r="U16624" s="4"/>
      <c r="W16624" s="4"/>
    </row>
    <row r="16625" spans="3:36">
      <c r="C16625" s="3"/>
      <c r="D16625" s="3"/>
      <c r="E16625" s="4"/>
      <c r="U16625" s="4"/>
      <c r="W16625" s="4"/>
    </row>
    <row r="16626" spans="3:36">
      <c r="C16626" s="3"/>
      <c r="D16626" s="3"/>
      <c r="E16626" s="4"/>
      <c r="U16626" s="4"/>
      <c r="W16626" s="4"/>
    </row>
    <row r="16627" spans="3:36">
      <c r="C16627" s="3"/>
      <c r="D16627" s="3"/>
      <c r="E16627" s="4"/>
      <c r="U16627" s="4"/>
      <c r="W16627" s="4"/>
    </row>
    <row r="16628" spans="3:36">
      <c r="C16628" s="3"/>
      <c r="D16628" s="3"/>
      <c r="E16628" s="4"/>
      <c r="U16628" s="4"/>
      <c r="W16628" s="4"/>
    </row>
    <row r="16629" spans="3:36">
      <c r="C16629" s="3"/>
      <c r="D16629" s="3"/>
      <c r="E16629" s="4"/>
      <c r="U16629" s="4"/>
      <c r="W16629" s="4"/>
    </row>
    <row r="16630" spans="3:36">
      <c r="C16630" s="3"/>
      <c r="D16630" s="3"/>
      <c r="E16630" s="4"/>
      <c r="U16630" s="4"/>
      <c r="W16630" s="4"/>
    </row>
    <row r="16631" spans="3:36">
      <c r="C16631" s="3"/>
      <c r="D16631" s="3"/>
      <c r="E16631" s="4"/>
      <c r="U16631" s="4"/>
      <c r="W16631" s="4"/>
    </row>
    <row r="16632" spans="3:36">
      <c r="C16632" s="3"/>
      <c r="D16632" s="3"/>
      <c r="E16632" s="4"/>
      <c r="U16632" s="4"/>
      <c r="W16632" s="4"/>
    </row>
    <row r="16633" spans="3:36">
      <c r="C16633" s="3"/>
      <c r="D16633" s="3"/>
      <c r="E16633" s="4"/>
      <c r="U16633" s="4"/>
      <c r="W16633" s="4"/>
    </row>
    <row r="16634" spans="3:36">
      <c r="C16634" s="3"/>
      <c r="D16634" s="3"/>
      <c r="E16634" s="4"/>
      <c r="U16634" s="4"/>
      <c r="W16634" s="4"/>
    </row>
    <row r="16635" spans="3:36">
      <c r="C16635" s="3"/>
      <c r="D16635" s="3"/>
      <c r="E16635" s="4"/>
      <c r="U16635" s="4"/>
      <c r="W16635" s="4"/>
    </row>
    <row r="16636" spans="3:36">
      <c r="C16636" s="3"/>
      <c r="D16636" s="3"/>
      <c r="E16636" s="4"/>
      <c r="U16636" s="4"/>
      <c r="W16636" s="4"/>
    </row>
    <row r="16637" spans="3:36">
      <c r="C16637" s="3"/>
      <c r="D16637" s="3"/>
      <c r="E16637" s="4"/>
      <c r="U16637" s="4"/>
      <c r="W16637" s="4"/>
    </row>
    <row r="16638" spans="3:36">
      <c r="C16638" s="3"/>
      <c r="D16638" s="3"/>
      <c r="E16638" s="4"/>
      <c r="U16638" s="4"/>
      <c r="W16638" s="4"/>
    </row>
    <row r="16639" spans="3:36">
      <c r="C16639" s="3"/>
      <c r="D16639" s="3"/>
      <c r="E16639" s="4"/>
      <c r="AJ16639" s="3"/>
    </row>
    <row r="16640" spans="3:36">
      <c r="C16640" s="3"/>
      <c r="D16640" s="3"/>
      <c r="E16640" s="4"/>
    </row>
    <row r="16641" spans="3:36">
      <c r="C16641" s="3"/>
      <c r="D16641" s="3"/>
      <c r="E16641" s="4"/>
      <c r="AJ16641" s="3"/>
    </row>
    <row r="16642" spans="3:36">
      <c r="C16642" s="3"/>
      <c r="D16642" s="3"/>
      <c r="E16642" s="4"/>
    </row>
    <row r="16643" spans="3:36">
      <c r="C16643" s="3"/>
      <c r="D16643" s="3"/>
      <c r="E16643" s="4"/>
      <c r="AJ16643" s="3"/>
    </row>
    <row r="16644" spans="3:36">
      <c r="C16644" s="3"/>
      <c r="D16644" s="3"/>
      <c r="E16644" s="4"/>
      <c r="AJ16644" s="3"/>
    </row>
    <row r="16645" spans="3:36">
      <c r="C16645" s="3"/>
      <c r="D16645" s="3"/>
      <c r="E16645" s="4"/>
      <c r="AJ16645" s="3"/>
    </row>
    <row r="16646" spans="3:36">
      <c r="C16646" s="3"/>
      <c r="D16646" s="3"/>
      <c r="E16646" s="4"/>
      <c r="AJ16646" s="3"/>
    </row>
    <row r="16647" spans="3:36">
      <c r="C16647" s="3"/>
      <c r="D16647" s="3"/>
      <c r="E16647" s="4"/>
      <c r="AJ16647" s="3"/>
    </row>
    <row r="16648" spans="3:36">
      <c r="C16648" s="3"/>
      <c r="D16648" s="3"/>
      <c r="E16648" s="4"/>
    </row>
    <row r="16649" spans="3:36">
      <c r="C16649" s="3"/>
      <c r="D16649" s="3"/>
      <c r="E16649" s="4"/>
      <c r="AJ16649" s="3"/>
    </row>
    <row r="16650" spans="3:36">
      <c r="C16650" s="3"/>
      <c r="D16650" s="3"/>
      <c r="E16650" s="4"/>
      <c r="AJ16650" s="3"/>
    </row>
    <row r="16651" spans="3:36">
      <c r="C16651" s="3"/>
      <c r="D16651" s="3"/>
      <c r="E16651" s="4"/>
      <c r="AJ16651" s="3"/>
    </row>
    <row r="16652" spans="3:36">
      <c r="C16652" s="3"/>
      <c r="D16652" s="3"/>
      <c r="E16652" s="4"/>
      <c r="AJ16652" s="3"/>
    </row>
    <row r="16653" spans="3:36">
      <c r="C16653" s="3"/>
      <c r="D16653" s="3"/>
      <c r="E16653" s="4"/>
      <c r="U16653" s="4"/>
      <c r="W16653" s="4"/>
    </row>
    <row r="16654" spans="3:36">
      <c r="C16654" s="3"/>
      <c r="D16654" s="3"/>
      <c r="E16654" s="4"/>
      <c r="U16654" s="4"/>
      <c r="W16654" s="4"/>
    </row>
    <row r="16655" spans="3:36">
      <c r="C16655" s="3"/>
      <c r="D16655" s="3"/>
      <c r="E16655" s="4"/>
      <c r="U16655" s="4"/>
      <c r="W16655" s="4"/>
    </row>
    <row r="16656" spans="3:36">
      <c r="C16656" s="3"/>
      <c r="D16656" s="3"/>
      <c r="E16656" s="4"/>
      <c r="U16656" s="4"/>
      <c r="W16656" s="4"/>
      <c r="AJ16656" s="3"/>
    </row>
    <row r="16657" spans="3:36">
      <c r="C16657" s="3"/>
      <c r="D16657" s="3"/>
      <c r="E16657" s="4"/>
      <c r="U16657" s="4"/>
      <c r="W16657" s="4"/>
      <c r="AJ16657" s="3"/>
    </row>
    <row r="16658" spans="3:36">
      <c r="C16658" s="3"/>
      <c r="D16658" s="3"/>
      <c r="E16658" s="4"/>
      <c r="U16658" s="4"/>
      <c r="W16658" s="4"/>
      <c r="AJ16658" s="3"/>
    </row>
    <row r="16659" spans="3:36">
      <c r="C16659" s="3"/>
      <c r="D16659" s="3"/>
      <c r="E16659" s="4"/>
      <c r="U16659" s="4"/>
      <c r="W16659" s="4"/>
    </row>
    <row r="16660" spans="3:36">
      <c r="C16660" s="3"/>
      <c r="D16660" s="3"/>
      <c r="E16660" s="4"/>
      <c r="U16660" s="4"/>
      <c r="W16660" s="4"/>
    </row>
    <row r="16661" spans="3:36">
      <c r="C16661" s="3"/>
      <c r="D16661" s="3"/>
      <c r="E16661" s="4"/>
      <c r="U16661" s="4"/>
      <c r="W16661" s="4"/>
    </row>
    <row r="16662" spans="3:36">
      <c r="C16662" s="3"/>
      <c r="D16662" s="3"/>
      <c r="E16662" s="4"/>
      <c r="U16662" s="4"/>
      <c r="W16662" s="4"/>
      <c r="AJ16662" s="3"/>
    </row>
    <row r="16663" spans="3:36">
      <c r="C16663" s="3"/>
      <c r="D16663" s="3"/>
      <c r="E16663" s="4"/>
      <c r="U16663" s="4"/>
      <c r="W16663" s="4"/>
      <c r="AJ16663" s="3"/>
    </row>
    <row r="16664" spans="3:36">
      <c r="C16664" s="3"/>
      <c r="D16664" s="3"/>
      <c r="E16664" s="4"/>
      <c r="U16664" s="4"/>
      <c r="W16664" s="4"/>
    </row>
    <row r="16665" spans="3:36">
      <c r="C16665" s="3"/>
      <c r="D16665" s="3"/>
      <c r="E16665" s="4"/>
      <c r="U16665" s="4"/>
      <c r="W16665" s="4"/>
    </row>
    <row r="16666" spans="3:36">
      <c r="C16666" s="3"/>
      <c r="D16666" s="3"/>
      <c r="E16666" s="4"/>
      <c r="U16666" s="4"/>
      <c r="W16666" s="4"/>
    </row>
    <row r="16667" spans="3:36">
      <c r="C16667" s="3"/>
      <c r="D16667" s="3"/>
      <c r="E16667" s="4"/>
      <c r="U16667" s="4"/>
      <c r="W16667" s="4"/>
    </row>
    <row r="16668" spans="3:36">
      <c r="C16668" s="3"/>
      <c r="D16668" s="3"/>
      <c r="E16668" s="4"/>
      <c r="U16668" s="4"/>
      <c r="W16668" s="4"/>
    </row>
    <row r="16669" spans="3:36">
      <c r="C16669" s="3"/>
      <c r="D16669" s="3"/>
      <c r="E16669" s="4"/>
      <c r="AJ16669" s="3"/>
    </row>
    <row r="16670" spans="3:36">
      <c r="C16670" s="3"/>
      <c r="D16670" s="3"/>
      <c r="E16670" s="4"/>
    </row>
    <row r="16671" spans="3:36">
      <c r="C16671" s="3"/>
      <c r="D16671" s="3"/>
      <c r="E16671" s="4"/>
      <c r="U16671" s="4"/>
      <c r="W16671" s="4"/>
      <c r="AJ16671" s="3"/>
    </row>
    <row r="16672" spans="3:36">
      <c r="C16672" s="3"/>
      <c r="D16672" s="3"/>
      <c r="E16672" s="4"/>
      <c r="U16672" s="4"/>
      <c r="W16672" s="4"/>
      <c r="AJ16672" s="3"/>
    </row>
    <row r="16673" spans="3:36">
      <c r="C16673" s="3"/>
      <c r="D16673" s="3"/>
      <c r="E16673" s="4"/>
      <c r="U16673" s="4"/>
      <c r="W16673" s="4"/>
      <c r="AJ16673" s="3"/>
    </row>
    <row r="16674" spans="3:36">
      <c r="C16674" s="3"/>
      <c r="D16674" s="3"/>
      <c r="E16674" s="4"/>
      <c r="U16674" s="4"/>
      <c r="W16674" s="4"/>
      <c r="AJ16674" s="3"/>
    </row>
    <row r="16675" spans="3:36">
      <c r="C16675" s="3"/>
      <c r="D16675" s="3"/>
      <c r="E16675" s="4"/>
      <c r="U16675" s="4"/>
      <c r="W16675" s="4"/>
      <c r="AJ16675" s="3"/>
    </row>
    <row r="16676" spans="3:36">
      <c r="C16676" s="3"/>
      <c r="D16676" s="3"/>
      <c r="E16676" s="4"/>
      <c r="U16676" s="4"/>
      <c r="W16676" s="4"/>
      <c r="AJ16676" s="3"/>
    </row>
    <row r="16677" spans="3:36">
      <c r="C16677" s="3"/>
      <c r="D16677" s="3"/>
      <c r="E16677" s="4"/>
      <c r="U16677" s="4"/>
      <c r="W16677" s="4"/>
      <c r="AJ16677" s="3"/>
    </row>
    <row r="16678" spans="3:36">
      <c r="C16678" s="3"/>
      <c r="D16678" s="3"/>
      <c r="E16678" s="4"/>
      <c r="U16678" s="4"/>
      <c r="W16678" s="4"/>
      <c r="AJ16678" s="3"/>
    </row>
    <row r="16679" spans="3:36">
      <c r="C16679" s="3"/>
      <c r="D16679" s="3"/>
      <c r="E16679" s="4"/>
      <c r="U16679" s="4"/>
      <c r="W16679" s="4"/>
    </row>
    <row r="16680" spans="3:36">
      <c r="C16680" s="3"/>
      <c r="D16680" s="3"/>
      <c r="E16680" s="4"/>
      <c r="U16680" s="4"/>
      <c r="W16680" s="4"/>
    </row>
    <row r="16681" spans="3:36">
      <c r="C16681" s="3"/>
      <c r="D16681" s="3"/>
      <c r="E16681" s="4"/>
      <c r="U16681" s="4"/>
      <c r="W16681" s="4"/>
    </row>
    <row r="16682" spans="3:36">
      <c r="C16682" s="3"/>
      <c r="D16682" s="3"/>
      <c r="E16682" s="4"/>
      <c r="U16682" s="4"/>
      <c r="W16682" s="4"/>
    </row>
    <row r="16683" spans="3:36">
      <c r="C16683" s="3"/>
      <c r="D16683" s="3"/>
      <c r="E16683" s="4"/>
      <c r="U16683" s="4"/>
      <c r="W16683" s="4"/>
    </row>
    <row r="16684" spans="3:36">
      <c r="C16684" s="3"/>
      <c r="D16684" s="3"/>
      <c r="E16684" s="4"/>
      <c r="U16684" s="4"/>
      <c r="W16684" s="4"/>
    </row>
    <row r="16685" spans="3:36">
      <c r="C16685" s="3"/>
      <c r="D16685" s="3"/>
      <c r="E16685" s="4"/>
      <c r="U16685" s="4"/>
      <c r="W16685" s="4"/>
      <c r="AJ16685" s="3"/>
    </row>
    <row r="16686" spans="3:36">
      <c r="C16686" s="3"/>
      <c r="D16686" s="3"/>
      <c r="E16686" s="4"/>
      <c r="U16686" s="4"/>
      <c r="W16686" s="4"/>
      <c r="AJ16686" s="3"/>
    </row>
    <row r="16687" spans="3:36">
      <c r="C16687" s="3"/>
      <c r="D16687" s="3"/>
      <c r="E16687" s="4"/>
      <c r="U16687" s="4"/>
      <c r="W16687" s="4"/>
      <c r="AJ16687" s="3"/>
    </row>
    <row r="16688" spans="3:36">
      <c r="C16688" s="3"/>
      <c r="D16688" s="3"/>
      <c r="E16688" s="4"/>
      <c r="U16688" s="4"/>
      <c r="W16688" s="4"/>
      <c r="AJ16688" s="3"/>
    </row>
    <row r="16689" spans="3:36">
      <c r="C16689" s="3"/>
      <c r="D16689" s="3"/>
      <c r="E16689" s="4"/>
      <c r="U16689" s="4"/>
      <c r="W16689" s="4"/>
      <c r="AJ16689" s="3"/>
    </row>
    <row r="16690" spans="3:36">
      <c r="C16690" s="3"/>
      <c r="D16690" s="3"/>
      <c r="E16690" s="4"/>
      <c r="U16690" s="4"/>
      <c r="W16690" s="4"/>
      <c r="AJ16690" s="3"/>
    </row>
    <row r="16691" spans="3:36">
      <c r="C16691" s="3"/>
      <c r="D16691" s="3"/>
      <c r="E16691" s="4"/>
      <c r="U16691" s="4"/>
      <c r="W16691" s="4"/>
      <c r="AJ16691" s="3"/>
    </row>
    <row r="16692" spans="3:36">
      <c r="C16692" s="3"/>
      <c r="D16692" s="3"/>
      <c r="E16692" s="4"/>
      <c r="U16692" s="4"/>
      <c r="W16692" s="4"/>
    </row>
    <row r="16693" spans="3:36">
      <c r="C16693" s="3"/>
      <c r="D16693" s="3"/>
      <c r="E16693" s="4"/>
      <c r="U16693" s="4"/>
      <c r="W16693" s="4"/>
    </row>
    <row r="16694" spans="3:36">
      <c r="C16694" s="3"/>
      <c r="D16694" s="3"/>
      <c r="E16694" s="4"/>
      <c r="U16694" s="4"/>
      <c r="W16694" s="4"/>
    </row>
    <row r="16695" spans="3:36">
      <c r="C16695" s="3"/>
      <c r="D16695" s="3"/>
      <c r="E16695" s="4"/>
      <c r="U16695" s="4"/>
      <c r="W16695" s="4"/>
    </row>
    <row r="16696" spans="3:36">
      <c r="C16696" s="3"/>
      <c r="D16696" s="3"/>
      <c r="E16696" s="4"/>
      <c r="U16696" s="4"/>
      <c r="W16696" s="4"/>
    </row>
    <row r="16697" spans="3:36">
      <c r="C16697" s="3"/>
      <c r="D16697" s="3"/>
      <c r="E16697" s="4"/>
      <c r="U16697" s="4"/>
      <c r="W16697" s="4"/>
    </row>
    <row r="16698" spans="3:36">
      <c r="C16698" s="3"/>
      <c r="D16698" s="3"/>
      <c r="E16698" s="4"/>
      <c r="U16698" s="4"/>
      <c r="W16698" s="4"/>
    </row>
    <row r="16699" spans="3:36">
      <c r="C16699" s="3"/>
      <c r="D16699" s="3"/>
      <c r="E16699" s="4"/>
      <c r="U16699" s="4"/>
      <c r="W16699" s="4"/>
    </row>
    <row r="16700" spans="3:36">
      <c r="C16700" s="3"/>
      <c r="D16700" s="3"/>
      <c r="E16700" s="4"/>
      <c r="U16700" s="4"/>
      <c r="W16700" s="4"/>
      <c r="AJ16700" s="3"/>
    </row>
    <row r="16701" spans="3:36">
      <c r="C16701" s="3"/>
      <c r="D16701" s="3"/>
      <c r="E16701" s="4"/>
      <c r="U16701" s="4"/>
      <c r="W16701" s="4"/>
      <c r="AJ16701" s="3"/>
    </row>
    <row r="16702" spans="3:36">
      <c r="C16702" s="3"/>
      <c r="D16702" s="3"/>
      <c r="E16702" s="4"/>
      <c r="U16702" s="4"/>
      <c r="W16702" s="4"/>
      <c r="AJ16702" s="3"/>
    </row>
    <row r="16703" spans="3:36">
      <c r="C16703" s="3"/>
      <c r="D16703" s="3"/>
      <c r="E16703" s="4"/>
      <c r="U16703" s="4"/>
      <c r="W16703" s="4"/>
      <c r="AJ16703" s="3"/>
    </row>
    <row r="16704" spans="3:36">
      <c r="C16704" s="3"/>
      <c r="D16704" s="3"/>
      <c r="E16704" s="4"/>
      <c r="U16704" s="4"/>
      <c r="W16704" s="4"/>
      <c r="AJ16704" s="3"/>
    </row>
    <row r="16705" spans="3:36">
      <c r="C16705" s="3"/>
      <c r="D16705" s="3"/>
      <c r="E16705" s="4"/>
      <c r="U16705" s="4"/>
      <c r="W16705" s="4"/>
    </row>
    <row r="16706" spans="3:36">
      <c r="C16706" s="3"/>
      <c r="D16706" s="3"/>
      <c r="E16706" s="4"/>
      <c r="U16706" s="4"/>
      <c r="W16706" s="4"/>
    </row>
    <row r="16707" spans="3:36">
      <c r="C16707" s="3"/>
      <c r="D16707" s="3"/>
      <c r="E16707" s="4"/>
      <c r="U16707" s="4"/>
      <c r="W16707" s="4"/>
    </row>
    <row r="16708" spans="3:36">
      <c r="C16708" s="3"/>
      <c r="D16708" s="3"/>
      <c r="E16708" s="4"/>
      <c r="U16708" s="4"/>
      <c r="W16708" s="4"/>
      <c r="AJ16708" s="3"/>
    </row>
    <row r="16709" spans="3:36">
      <c r="C16709" s="3"/>
      <c r="D16709" s="3"/>
      <c r="E16709" s="4"/>
      <c r="U16709" s="4"/>
      <c r="W16709" s="4"/>
      <c r="AJ16709" s="3"/>
    </row>
    <row r="16710" spans="3:36">
      <c r="C16710" s="3"/>
      <c r="D16710" s="3"/>
      <c r="E16710" s="4"/>
      <c r="U16710" s="4"/>
      <c r="W16710" s="4"/>
      <c r="AJ16710" s="3"/>
    </row>
    <row r="16711" spans="3:36">
      <c r="C16711" s="3"/>
      <c r="D16711" s="3"/>
      <c r="E16711" s="4"/>
      <c r="U16711" s="4"/>
      <c r="W16711" s="4"/>
      <c r="AJ16711" s="3"/>
    </row>
    <row r="16712" spans="3:36">
      <c r="C16712" s="3"/>
      <c r="D16712" s="3"/>
      <c r="E16712" s="4"/>
      <c r="U16712" s="4"/>
      <c r="W16712" s="4"/>
      <c r="AJ16712" s="3"/>
    </row>
    <row r="16713" spans="3:36">
      <c r="C16713" s="3"/>
      <c r="D16713" s="3"/>
      <c r="E16713" s="4"/>
      <c r="U16713" s="4"/>
      <c r="W16713" s="4"/>
      <c r="AJ16713" s="3"/>
    </row>
    <row r="16714" spans="3:36">
      <c r="C16714" s="3"/>
      <c r="D16714" s="3"/>
      <c r="E16714" s="4"/>
      <c r="U16714" s="4"/>
      <c r="W16714" s="4"/>
    </row>
    <row r="16715" spans="3:36">
      <c r="C16715" s="3"/>
      <c r="D16715" s="3"/>
      <c r="E16715" s="4"/>
      <c r="U16715" s="4"/>
      <c r="W16715" s="4"/>
    </row>
    <row r="16716" spans="3:36">
      <c r="C16716" s="3"/>
      <c r="D16716" s="3"/>
      <c r="E16716" s="4"/>
      <c r="U16716" s="4"/>
      <c r="W16716" s="4"/>
    </row>
    <row r="16717" spans="3:36">
      <c r="C16717" s="3"/>
      <c r="D16717" s="3"/>
      <c r="E16717" s="4"/>
      <c r="U16717" s="4"/>
      <c r="W16717" s="4"/>
      <c r="AJ16717" s="3"/>
    </row>
    <row r="16718" spans="3:36">
      <c r="C16718" s="3"/>
      <c r="D16718" s="3"/>
      <c r="E16718" s="4"/>
      <c r="U16718" s="4"/>
      <c r="W16718" s="4"/>
      <c r="AJ16718" s="3"/>
    </row>
    <row r="16719" spans="3:36">
      <c r="C16719" s="3"/>
      <c r="D16719" s="3"/>
      <c r="E16719" s="4"/>
      <c r="U16719" s="4"/>
      <c r="W16719" s="4"/>
      <c r="AJ16719" s="3"/>
    </row>
    <row r="16720" spans="3:36">
      <c r="C16720" s="3"/>
      <c r="D16720" s="3"/>
      <c r="E16720" s="4"/>
      <c r="U16720" s="4"/>
      <c r="W16720" s="4"/>
      <c r="AJ16720" s="3"/>
    </row>
    <row r="16721" spans="3:36">
      <c r="C16721" s="3"/>
      <c r="D16721" s="3"/>
      <c r="E16721" s="4"/>
      <c r="U16721" s="4"/>
      <c r="W16721" s="4"/>
    </row>
    <row r="16722" spans="3:36">
      <c r="C16722" s="3"/>
      <c r="D16722" s="3"/>
      <c r="E16722" s="4"/>
      <c r="U16722" s="4"/>
      <c r="W16722" s="4"/>
    </row>
    <row r="16723" spans="3:36">
      <c r="C16723" s="3"/>
      <c r="D16723" s="3"/>
      <c r="E16723" s="4"/>
      <c r="U16723" s="4"/>
      <c r="W16723" s="4"/>
    </row>
    <row r="16724" spans="3:36">
      <c r="C16724" s="3"/>
      <c r="D16724" s="3"/>
      <c r="E16724" s="4"/>
      <c r="U16724" s="4"/>
      <c r="W16724" s="4"/>
    </row>
    <row r="16725" spans="3:36">
      <c r="C16725" s="3"/>
      <c r="D16725" s="3"/>
      <c r="E16725" s="4"/>
      <c r="U16725" s="4"/>
      <c r="W16725" s="4"/>
    </row>
    <row r="16726" spans="3:36">
      <c r="C16726" s="3"/>
      <c r="D16726" s="3"/>
      <c r="E16726" s="4"/>
      <c r="U16726" s="4"/>
      <c r="W16726" s="4"/>
    </row>
    <row r="16727" spans="3:36">
      <c r="C16727" s="3"/>
      <c r="D16727" s="3"/>
      <c r="E16727" s="4"/>
      <c r="U16727" s="4"/>
      <c r="W16727" s="4"/>
    </row>
    <row r="16728" spans="3:36">
      <c r="C16728" s="3"/>
      <c r="D16728" s="3"/>
      <c r="E16728" s="4"/>
      <c r="U16728" s="4"/>
      <c r="W16728" s="4"/>
    </row>
    <row r="16729" spans="3:36">
      <c r="C16729" s="3"/>
      <c r="D16729" s="3"/>
      <c r="E16729" s="4"/>
      <c r="U16729" s="4"/>
      <c r="W16729" s="4"/>
    </row>
    <row r="16730" spans="3:36">
      <c r="C16730" s="3"/>
      <c r="D16730" s="3"/>
      <c r="E16730" s="4"/>
      <c r="U16730" s="4"/>
      <c r="W16730" s="4"/>
    </row>
    <row r="16731" spans="3:36">
      <c r="C16731" s="3"/>
      <c r="D16731" s="3"/>
      <c r="E16731" s="4"/>
      <c r="U16731" s="4"/>
      <c r="W16731" s="4"/>
    </row>
    <row r="16732" spans="3:36">
      <c r="C16732" s="3"/>
      <c r="D16732" s="3"/>
      <c r="E16732" s="4"/>
      <c r="U16732" s="4"/>
      <c r="W16732" s="4"/>
      <c r="AJ16732" s="3"/>
    </row>
    <row r="16733" spans="3:36">
      <c r="C16733" s="3"/>
      <c r="D16733" s="3"/>
      <c r="E16733" s="4"/>
      <c r="U16733" s="4"/>
      <c r="W16733" s="4"/>
      <c r="AJ16733" s="3"/>
    </row>
    <row r="16734" spans="3:36">
      <c r="C16734" s="3"/>
      <c r="D16734" s="3"/>
      <c r="E16734" s="4"/>
      <c r="U16734" s="4"/>
      <c r="W16734" s="4"/>
    </row>
    <row r="16735" spans="3:36">
      <c r="C16735" s="3"/>
      <c r="D16735" s="3"/>
      <c r="E16735" s="4"/>
      <c r="U16735" s="4"/>
      <c r="W16735" s="4"/>
    </row>
    <row r="16736" spans="3:36">
      <c r="C16736" s="3"/>
      <c r="D16736" s="3"/>
      <c r="E16736" s="4"/>
      <c r="U16736" s="4"/>
      <c r="W16736" s="4"/>
    </row>
    <row r="16737" spans="3:36">
      <c r="C16737" s="3"/>
      <c r="D16737" s="3"/>
      <c r="E16737" s="4"/>
      <c r="U16737" s="4"/>
      <c r="W16737" s="4"/>
      <c r="AJ16737" s="3"/>
    </row>
    <row r="16738" spans="3:36">
      <c r="C16738" s="3"/>
      <c r="D16738" s="3"/>
      <c r="E16738" s="4"/>
      <c r="U16738" s="4"/>
      <c r="W16738" s="4"/>
      <c r="AJ16738" s="3"/>
    </row>
    <row r="16739" spans="3:36">
      <c r="C16739" s="3"/>
      <c r="D16739" s="3"/>
      <c r="E16739" s="4"/>
      <c r="U16739" s="4"/>
      <c r="W16739" s="4"/>
      <c r="AJ16739" s="3"/>
    </row>
    <row r="16740" spans="3:36">
      <c r="C16740" s="3"/>
      <c r="D16740" s="3"/>
      <c r="E16740" s="4"/>
      <c r="U16740" s="4"/>
      <c r="W16740" s="4"/>
      <c r="AJ16740" s="3"/>
    </row>
    <row r="16741" spans="3:36">
      <c r="C16741" s="3"/>
      <c r="D16741" s="3"/>
      <c r="E16741" s="4"/>
      <c r="U16741" s="4"/>
      <c r="W16741" s="4"/>
      <c r="AJ16741" s="3"/>
    </row>
    <row r="16742" spans="3:36">
      <c r="C16742" s="3"/>
      <c r="D16742" s="3"/>
      <c r="E16742" s="4"/>
      <c r="U16742" s="4"/>
      <c r="W16742" s="4"/>
      <c r="AJ16742" s="3"/>
    </row>
    <row r="16743" spans="3:36">
      <c r="C16743" s="3"/>
      <c r="D16743" s="3"/>
      <c r="E16743" s="4"/>
      <c r="U16743" s="4"/>
      <c r="W16743" s="4"/>
      <c r="AJ16743" s="3"/>
    </row>
    <row r="16744" spans="3:36">
      <c r="C16744" s="3"/>
      <c r="D16744" s="3"/>
      <c r="E16744" s="4"/>
      <c r="U16744" s="4"/>
      <c r="W16744" s="4"/>
    </row>
    <row r="16745" spans="3:36">
      <c r="C16745" s="3"/>
      <c r="D16745" s="3"/>
      <c r="E16745" s="4"/>
      <c r="U16745" s="4"/>
      <c r="W16745" s="4"/>
    </row>
    <row r="16746" spans="3:36">
      <c r="C16746" s="3"/>
      <c r="D16746" s="3"/>
      <c r="E16746" s="4"/>
      <c r="U16746" s="4"/>
      <c r="W16746" s="4"/>
    </row>
    <row r="16747" spans="3:36">
      <c r="C16747" s="3"/>
      <c r="D16747" s="3"/>
      <c r="E16747" s="4"/>
      <c r="AJ16747" s="3"/>
    </row>
    <row r="16748" spans="3:36">
      <c r="C16748" s="3"/>
      <c r="D16748" s="3"/>
      <c r="E16748" s="4"/>
      <c r="AJ16748" s="3"/>
    </row>
    <row r="16749" spans="3:36">
      <c r="C16749" s="3"/>
      <c r="D16749" s="3"/>
      <c r="E16749" s="4"/>
      <c r="AJ16749" s="3"/>
    </row>
    <row r="16750" spans="3:36">
      <c r="C16750" s="3"/>
      <c r="D16750" s="3"/>
      <c r="E16750" s="4"/>
      <c r="AJ16750" s="3"/>
    </row>
    <row r="16751" spans="3:36">
      <c r="C16751" s="3"/>
      <c r="D16751" s="3"/>
      <c r="E16751" s="4"/>
      <c r="U16751" s="4"/>
      <c r="W16751" s="4"/>
    </row>
    <row r="16752" spans="3:36">
      <c r="C16752" s="3"/>
      <c r="D16752" s="3"/>
      <c r="E16752" s="4"/>
      <c r="U16752" s="4"/>
      <c r="W16752" s="4"/>
    </row>
    <row r="16753" spans="3:23">
      <c r="C16753" s="3"/>
      <c r="D16753" s="3"/>
      <c r="E16753" s="4"/>
      <c r="U16753" s="4"/>
      <c r="W16753" s="4"/>
    </row>
    <row r="16754" spans="3:23">
      <c r="C16754" s="3"/>
      <c r="D16754" s="3"/>
      <c r="E16754" s="4"/>
      <c r="U16754" s="4"/>
      <c r="W16754" s="4"/>
    </row>
    <row r="16755" spans="3:23">
      <c r="C16755" s="3"/>
      <c r="D16755" s="3"/>
      <c r="E16755" s="4"/>
      <c r="U16755" s="4"/>
      <c r="W16755" s="4"/>
    </row>
    <row r="16756" spans="3:23">
      <c r="C16756" s="3"/>
      <c r="D16756" s="3"/>
      <c r="E16756" s="4"/>
      <c r="U16756" s="4"/>
    </row>
    <row r="16757" spans="3:23">
      <c r="C16757" s="3"/>
      <c r="D16757" s="3"/>
      <c r="E16757" s="4"/>
      <c r="U16757" s="4"/>
      <c r="W16757" s="4"/>
    </row>
    <row r="16758" spans="3:23">
      <c r="C16758" s="3"/>
      <c r="D16758" s="3"/>
      <c r="E16758" s="4"/>
      <c r="U16758" s="4"/>
      <c r="W16758" s="4"/>
    </row>
    <row r="16759" spans="3:23">
      <c r="C16759" s="3"/>
      <c r="D16759" s="3"/>
      <c r="E16759" s="4"/>
      <c r="U16759" s="4"/>
      <c r="W16759" s="4"/>
    </row>
    <row r="16760" spans="3:23">
      <c r="C16760" s="3"/>
      <c r="D16760" s="3"/>
      <c r="E16760" s="4"/>
      <c r="U16760" s="4"/>
      <c r="W16760" s="4"/>
    </row>
    <row r="16761" spans="3:23">
      <c r="C16761" s="3"/>
      <c r="D16761" s="3"/>
      <c r="E16761" s="4"/>
      <c r="U16761" s="4"/>
      <c r="W16761" s="4"/>
    </row>
    <row r="16762" spans="3:23">
      <c r="C16762" s="3"/>
      <c r="D16762" s="3"/>
      <c r="E16762" s="4"/>
      <c r="U16762" s="4"/>
      <c r="W16762" s="4"/>
    </row>
    <row r="16763" spans="3:23">
      <c r="C16763" s="3"/>
      <c r="D16763" s="3"/>
      <c r="E16763" s="4"/>
      <c r="U16763" s="4"/>
      <c r="W16763" s="4"/>
    </row>
    <row r="16764" spans="3:23">
      <c r="C16764" s="3"/>
      <c r="D16764" s="3"/>
      <c r="E16764" s="4"/>
      <c r="U16764" s="4"/>
      <c r="W16764" s="4"/>
    </row>
    <row r="16765" spans="3:23">
      <c r="C16765" s="3"/>
      <c r="D16765" s="3"/>
      <c r="E16765" s="4"/>
      <c r="U16765" s="4"/>
      <c r="W16765" s="4"/>
    </row>
    <row r="16766" spans="3:23">
      <c r="C16766" s="3"/>
      <c r="D16766" s="3"/>
      <c r="E16766" s="4"/>
      <c r="U16766" s="4"/>
      <c r="W16766" s="4"/>
    </row>
    <row r="16767" spans="3:23">
      <c r="C16767" s="3"/>
      <c r="D16767" s="3"/>
      <c r="E16767" s="4"/>
      <c r="U16767" s="4"/>
      <c r="W16767" s="4"/>
    </row>
    <row r="16768" spans="3:23">
      <c r="C16768" s="3"/>
      <c r="D16768" s="3"/>
      <c r="E16768" s="4"/>
      <c r="U16768" s="4"/>
      <c r="W16768" s="4"/>
    </row>
    <row r="16769" spans="3:36">
      <c r="C16769" s="3"/>
      <c r="D16769" s="3"/>
      <c r="E16769" s="4"/>
      <c r="U16769" s="4"/>
      <c r="W16769" s="4"/>
    </row>
    <row r="16770" spans="3:36">
      <c r="C16770" s="3"/>
      <c r="D16770" s="3"/>
      <c r="E16770" s="4"/>
      <c r="U16770" s="4"/>
      <c r="W16770" s="4"/>
      <c r="AJ16770" s="3"/>
    </row>
    <row r="16771" spans="3:36">
      <c r="C16771" s="3"/>
      <c r="D16771" s="3"/>
      <c r="E16771" s="4"/>
      <c r="AJ16771" s="3"/>
    </row>
    <row r="16772" spans="3:36">
      <c r="C16772" s="3"/>
      <c r="D16772" s="3"/>
      <c r="E16772" s="4"/>
      <c r="AJ16772" s="3"/>
    </row>
    <row r="16773" spans="3:36">
      <c r="C16773" s="3"/>
      <c r="D16773" s="3"/>
      <c r="E16773" s="4"/>
      <c r="AJ16773" s="3"/>
    </row>
    <row r="16774" spans="3:36">
      <c r="C16774" s="3"/>
      <c r="D16774" s="3"/>
      <c r="E16774" s="4"/>
    </row>
    <row r="16775" spans="3:36">
      <c r="C16775" s="3"/>
      <c r="D16775" s="3"/>
      <c r="E16775" s="4"/>
      <c r="AJ16775" s="3"/>
    </row>
    <row r="16776" spans="3:36">
      <c r="C16776" s="3"/>
      <c r="D16776" s="3"/>
      <c r="E16776" s="4"/>
      <c r="AJ16776" s="3"/>
    </row>
    <row r="16777" spans="3:36">
      <c r="C16777" s="3"/>
      <c r="D16777" s="3"/>
      <c r="E16777" s="4"/>
      <c r="AJ16777" s="3"/>
    </row>
    <row r="16778" spans="3:36">
      <c r="C16778" s="3"/>
      <c r="D16778" s="3"/>
      <c r="E16778" s="4"/>
    </row>
    <row r="16779" spans="3:36">
      <c r="C16779" s="3"/>
      <c r="D16779" s="3"/>
      <c r="E16779" s="4"/>
    </row>
    <row r="16780" spans="3:36">
      <c r="C16780" s="3"/>
      <c r="D16780" s="3"/>
      <c r="E16780" s="4"/>
      <c r="U16780" s="4"/>
      <c r="W16780" s="4"/>
      <c r="AJ16780" s="3"/>
    </row>
    <row r="16781" spans="3:36">
      <c r="C16781" s="3"/>
      <c r="D16781" s="3"/>
      <c r="E16781" s="4"/>
      <c r="U16781" s="4"/>
      <c r="W16781" s="4"/>
      <c r="AJ16781" s="3"/>
    </row>
    <row r="16782" spans="3:36">
      <c r="C16782" s="3"/>
      <c r="D16782" s="3"/>
      <c r="E16782" s="4"/>
      <c r="U16782" s="4"/>
      <c r="W16782" s="4"/>
    </row>
    <row r="16783" spans="3:36">
      <c r="C16783" s="3"/>
      <c r="D16783" s="3"/>
      <c r="E16783" s="4"/>
      <c r="U16783" s="4"/>
      <c r="W16783" s="4"/>
    </row>
    <row r="16784" spans="3:36">
      <c r="C16784" s="3"/>
      <c r="D16784" s="3"/>
      <c r="E16784" s="4"/>
      <c r="U16784" s="4"/>
      <c r="W16784" s="4"/>
    </row>
    <row r="16785" spans="3:36">
      <c r="C16785" s="3"/>
      <c r="D16785" s="3"/>
      <c r="E16785" s="4"/>
      <c r="U16785" s="4"/>
      <c r="W16785" s="4"/>
    </row>
    <row r="16786" spans="3:36">
      <c r="C16786" s="3"/>
      <c r="D16786" s="3"/>
      <c r="E16786" s="4"/>
      <c r="U16786" s="4"/>
      <c r="W16786" s="4"/>
    </row>
    <row r="16787" spans="3:36">
      <c r="C16787" s="3"/>
      <c r="D16787" s="3"/>
      <c r="E16787" s="4"/>
      <c r="U16787" s="4"/>
      <c r="W16787" s="4"/>
    </row>
    <row r="16788" spans="3:36">
      <c r="C16788" s="3"/>
      <c r="D16788" s="3"/>
      <c r="E16788" s="4"/>
      <c r="U16788" s="4"/>
      <c r="W16788" s="4"/>
      <c r="AJ16788" s="3"/>
    </row>
    <row r="16789" spans="3:36">
      <c r="C16789" s="3"/>
      <c r="D16789" s="3"/>
      <c r="E16789" s="4"/>
      <c r="U16789" s="4"/>
      <c r="W16789" s="4"/>
      <c r="AJ16789" s="3"/>
    </row>
    <row r="16790" spans="3:36">
      <c r="C16790" s="3"/>
      <c r="D16790" s="3"/>
      <c r="E16790" s="4"/>
      <c r="U16790" s="4"/>
      <c r="W16790" s="4"/>
      <c r="AJ16790" s="3"/>
    </row>
    <row r="16791" spans="3:36">
      <c r="C16791" s="3"/>
      <c r="D16791" s="3"/>
      <c r="E16791" s="4"/>
      <c r="U16791" s="4"/>
      <c r="W16791" s="4"/>
      <c r="AJ16791" s="3"/>
    </row>
    <row r="16792" spans="3:36">
      <c r="C16792" s="3"/>
      <c r="D16792" s="3"/>
      <c r="E16792" s="4"/>
      <c r="U16792" s="4"/>
      <c r="W16792" s="4"/>
      <c r="AJ16792" s="3"/>
    </row>
    <row r="16793" spans="3:36">
      <c r="C16793" s="3"/>
      <c r="D16793" s="3"/>
      <c r="E16793" s="4"/>
      <c r="U16793" s="4"/>
      <c r="W16793" s="4"/>
      <c r="AJ16793" s="3"/>
    </row>
    <row r="16794" spans="3:36">
      <c r="C16794" s="3"/>
      <c r="D16794" s="3"/>
      <c r="E16794" s="4"/>
      <c r="U16794" s="4"/>
      <c r="W16794" s="4"/>
      <c r="AJ16794" s="3"/>
    </row>
    <row r="16795" spans="3:36">
      <c r="C16795" s="3"/>
      <c r="D16795" s="3"/>
      <c r="E16795" s="4"/>
      <c r="U16795" s="4"/>
      <c r="W16795" s="4"/>
    </row>
    <row r="16796" spans="3:36">
      <c r="C16796" s="3"/>
      <c r="D16796" s="3"/>
      <c r="E16796" s="4"/>
      <c r="U16796" s="4"/>
      <c r="W16796" s="4"/>
    </row>
    <row r="16797" spans="3:36">
      <c r="C16797" s="3"/>
      <c r="D16797" s="3"/>
      <c r="E16797" s="4"/>
      <c r="U16797" s="4"/>
      <c r="W16797" s="4"/>
    </row>
    <row r="16798" spans="3:36">
      <c r="C16798" s="3"/>
      <c r="D16798" s="3"/>
      <c r="E16798" s="4"/>
      <c r="U16798" s="4"/>
      <c r="W16798" s="4"/>
    </row>
    <row r="16799" spans="3:36">
      <c r="C16799" s="3"/>
      <c r="D16799" s="3"/>
      <c r="E16799" s="4"/>
      <c r="U16799" s="4"/>
      <c r="W16799" s="4"/>
    </row>
    <row r="16800" spans="3:36">
      <c r="C16800" s="3"/>
      <c r="D16800" s="3"/>
      <c r="E16800" s="4"/>
      <c r="U16800" s="4"/>
      <c r="W16800" s="4"/>
    </row>
    <row r="16801" spans="3:36">
      <c r="C16801" s="3"/>
      <c r="D16801" s="3"/>
      <c r="E16801" s="4"/>
      <c r="U16801" s="4"/>
      <c r="W16801" s="4"/>
    </row>
    <row r="16802" spans="3:36">
      <c r="C16802" s="3"/>
      <c r="D16802" s="3"/>
      <c r="E16802" s="4"/>
      <c r="U16802" s="4"/>
      <c r="W16802" s="4"/>
    </row>
    <row r="16803" spans="3:36">
      <c r="C16803" s="3"/>
      <c r="D16803" s="3"/>
      <c r="E16803" s="4"/>
      <c r="U16803" s="4"/>
      <c r="W16803" s="4"/>
    </row>
    <row r="16804" spans="3:36">
      <c r="C16804" s="3"/>
      <c r="D16804" s="3"/>
      <c r="E16804" s="4"/>
      <c r="U16804" s="4"/>
      <c r="W16804" s="4"/>
      <c r="AJ16804" s="3"/>
    </row>
    <row r="16805" spans="3:36">
      <c r="C16805" s="3"/>
      <c r="D16805" s="3"/>
      <c r="E16805" s="4"/>
      <c r="U16805" s="4"/>
      <c r="W16805" s="4"/>
      <c r="AJ16805" s="3"/>
    </row>
    <row r="16806" spans="3:36">
      <c r="C16806" s="3"/>
      <c r="D16806" s="3"/>
      <c r="E16806" s="4"/>
      <c r="U16806" s="4"/>
      <c r="W16806" s="4"/>
      <c r="AJ16806" s="3"/>
    </row>
    <row r="16807" spans="3:36">
      <c r="C16807" s="3"/>
      <c r="D16807" s="3"/>
      <c r="E16807" s="4"/>
      <c r="U16807" s="4"/>
      <c r="W16807" s="4"/>
      <c r="AJ16807" s="3"/>
    </row>
    <row r="16808" spans="3:36">
      <c r="C16808" s="3"/>
      <c r="D16808" s="3"/>
      <c r="E16808" s="4"/>
      <c r="AJ16808" s="3"/>
    </row>
    <row r="16809" spans="3:36">
      <c r="C16809" s="3"/>
      <c r="D16809" s="3"/>
      <c r="E16809" s="4"/>
      <c r="AJ16809" s="3"/>
    </row>
    <row r="16810" spans="3:36">
      <c r="C16810" s="3"/>
      <c r="D16810" s="3"/>
      <c r="E16810" s="4"/>
      <c r="AJ16810" s="3"/>
    </row>
    <row r="16811" spans="3:36">
      <c r="C16811" s="3"/>
      <c r="D16811" s="3"/>
      <c r="E16811" s="4"/>
      <c r="U16811" s="4"/>
      <c r="W16811" s="4"/>
      <c r="AJ16811" s="3"/>
    </row>
    <row r="16812" spans="3:36">
      <c r="C16812" s="3"/>
      <c r="D16812" s="3"/>
      <c r="E16812" s="4"/>
      <c r="U16812" s="4"/>
      <c r="W16812" s="4"/>
      <c r="AJ16812" s="3"/>
    </row>
    <row r="16813" spans="3:36">
      <c r="C16813" s="3"/>
      <c r="D16813" s="3"/>
      <c r="E16813" s="4"/>
      <c r="U16813" s="4"/>
      <c r="W16813" s="4"/>
      <c r="AJ16813" s="3"/>
    </row>
    <row r="16814" spans="3:36">
      <c r="C16814" s="3"/>
      <c r="D16814" s="3"/>
      <c r="E16814" s="4"/>
      <c r="U16814" s="4"/>
      <c r="W16814" s="4"/>
      <c r="AJ16814" s="3"/>
    </row>
    <row r="16815" spans="3:36">
      <c r="C16815" s="3"/>
      <c r="D16815" s="3"/>
      <c r="E16815" s="4"/>
      <c r="AJ16815" s="3"/>
    </row>
    <row r="16816" spans="3:36">
      <c r="C16816" s="3"/>
      <c r="D16816" s="3"/>
      <c r="E16816" s="4"/>
      <c r="AJ16816" s="3"/>
    </row>
    <row r="16817" spans="3:36">
      <c r="C16817" s="3"/>
      <c r="D16817" s="3"/>
      <c r="E16817" s="4"/>
      <c r="AJ16817" s="3"/>
    </row>
    <row r="16818" spans="3:36">
      <c r="C16818" s="3"/>
      <c r="D16818" s="3"/>
      <c r="E16818" s="4"/>
      <c r="AJ16818" s="3"/>
    </row>
    <row r="16819" spans="3:36">
      <c r="C16819" s="3"/>
      <c r="D16819" s="3"/>
      <c r="E16819" s="4"/>
      <c r="AJ16819" s="3"/>
    </row>
    <row r="16820" spans="3:36">
      <c r="C16820" s="3"/>
      <c r="D16820" s="3"/>
      <c r="E16820" s="4"/>
      <c r="AJ16820" s="3"/>
    </row>
    <row r="16821" spans="3:36">
      <c r="C16821" s="3"/>
      <c r="D16821" s="3"/>
      <c r="E16821" s="4"/>
      <c r="AJ16821" s="3"/>
    </row>
    <row r="16822" spans="3:36">
      <c r="C16822" s="3"/>
      <c r="D16822" s="3"/>
      <c r="E16822" s="4"/>
      <c r="AJ16822" s="3"/>
    </row>
    <row r="16823" spans="3:36">
      <c r="C16823" s="3"/>
      <c r="D16823" s="3"/>
      <c r="E16823" s="4"/>
      <c r="AJ16823" s="3"/>
    </row>
    <row r="16824" spans="3:36">
      <c r="C16824" s="3"/>
      <c r="D16824" s="3"/>
      <c r="E16824" s="4"/>
      <c r="AJ16824" s="3"/>
    </row>
    <row r="16825" spans="3:36">
      <c r="C16825" s="3"/>
      <c r="D16825" s="3"/>
      <c r="E16825" s="4"/>
      <c r="AJ16825" s="3"/>
    </row>
    <row r="16826" spans="3:36">
      <c r="C16826" s="3"/>
      <c r="D16826" s="3"/>
      <c r="E16826" s="4"/>
      <c r="AJ16826" s="3"/>
    </row>
    <row r="16827" spans="3:36">
      <c r="C16827" s="3"/>
      <c r="D16827" s="3"/>
      <c r="E16827" s="4"/>
      <c r="U16827" s="4"/>
      <c r="W16827" s="4"/>
    </row>
    <row r="16828" spans="3:36">
      <c r="C16828" s="3"/>
      <c r="D16828" s="3"/>
      <c r="E16828" s="4"/>
      <c r="U16828" s="4"/>
      <c r="W16828" s="4"/>
    </row>
    <row r="16829" spans="3:36">
      <c r="C16829" s="3"/>
      <c r="D16829" s="3"/>
      <c r="E16829" s="4"/>
      <c r="U16829" s="4"/>
      <c r="W16829" s="4"/>
    </row>
    <row r="16830" spans="3:36">
      <c r="C16830" s="3"/>
      <c r="D16830" s="3"/>
      <c r="E16830" s="4"/>
      <c r="U16830" s="4"/>
      <c r="W16830" s="4"/>
    </row>
    <row r="16831" spans="3:36">
      <c r="C16831" s="3"/>
      <c r="D16831" s="3"/>
      <c r="E16831" s="4"/>
      <c r="U16831" s="4"/>
      <c r="W16831" s="4"/>
    </row>
    <row r="16832" spans="3:36">
      <c r="C16832" s="3"/>
      <c r="D16832" s="3"/>
      <c r="E16832" s="4"/>
      <c r="U16832" s="4"/>
      <c r="W16832" s="4"/>
    </row>
    <row r="16833" spans="3:23">
      <c r="C16833" s="3"/>
      <c r="D16833" s="3"/>
      <c r="E16833" s="4"/>
      <c r="U16833" s="4"/>
      <c r="W16833" s="4"/>
    </row>
    <row r="16834" spans="3:23">
      <c r="C16834" s="3"/>
      <c r="D16834" s="3"/>
      <c r="E16834" s="4"/>
      <c r="U16834" s="4"/>
      <c r="W16834" s="4"/>
    </row>
    <row r="16835" spans="3:23">
      <c r="C16835" s="3"/>
      <c r="D16835" s="3"/>
      <c r="E16835" s="4"/>
      <c r="U16835" s="4"/>
      <c r="W16835" s="4"/>
    </row>
    <row r="16836" spans="3:23">
      <c r="C16836" s="3"/>
      <c r="D16836" s="3"/>
      <c r="E16836" s="4"/>
      <c r="U16836" s="4"/>
      <c r="W16836" s="4"/>
    </row>
    <row r="16837" spans="3:23">
      <c r="C16837" s="3"/>
      <c r="D16837" s="3"/>
      <c r="E16837" s="4"/>
      <c r="U16837" s="4"/>
      <c r="W16837" s="4"/>
    </row>
    <row r="16838" spans="3:23">
      <c r="C16838" s="3"/>
      <c r="D16838" s="3"/>
      <c r="E16838" s="4"/>
      <c r="U16838" s="4"/>
      <c r="W16838" s="4"/>
    </row>
    <row r="16839" spans="3:23">
      <c r="C16839" s="3"/>
      <c r="D16839" s="3"/>
      <c r="E16839" s="4"/>
      <c r="U16839" s="4"/>
      <c r="W16839" s="4"/>
    </row>
    <row r="16840" spans="3:23">
      <c r="C16840" s="3"/>
      <c r="D16840" s="3"/>
      <c r="E16840" s="4"/>
      <c r="U16840" s="4"/>
      <c r="W16840" s="4"/>
    </row>
    <row r="16841" spans="3:23">
      <c r="C16841" s="3"/>
      <c r="D16841" s="3"/>
      <c r="E16841" s="4"/>
      <c r="U16841" s="4"/>
      <c r="W16841" s="4"/>
    </row>
    <row r="16842" spans="3:23">
      <c r="C16842" s="3"/>
      <c r="D16842" s="3"/>
      <c r="E16842" s="4"/>
      <c r="U16842" s="4"/>
      <c r="W16842" s="4"/>
    </row>
    <row r="16843" spans="3:23">
      <c r="C16843" s="3"/>
      <c r="D16843" s="3"/>
      <c r="E16843" s="4"/>
      <c r="U16843" s="4"/>
      <c r="W16843" s="4"/>
    </row>
    <row r="16844" spans="3:23">
      <c r="C16844" s="3"/>
      <c r="D16844" s="3"/>
      <c r="E16844" s="4"/>
      <c r="U16844" s="4"/>
      <c r="W16844" s="4"/>
    </row>
    <row r="16845" spans="3:23">
      <c r="C16845" s="3"/>
      <c r="D16845" s="3"/>
      <c r="E16845" s="4"/>
      <c r="U16845" s="4"/>
      <c r="W16845" s="4"/>
    </row>
    <row r="16846" spans="3:23">
      <c r="C16846" s="3"/>
      <c r="D16846" s="3"/>
      <c r="E16846" s="4"/>
      <c r="U16846" s="4"/>
      <c r="W16846" s="4"/>
    </row>
    <row r="16847" spans="3:23">
      <c r="C16847" s="3"/>
      <c r="D16847" s="3"/>
      <c r="E16847" s="4"/>
      <c r="U16847" s="4"/>
      <c r="W16847" s="4"/>
    </row>
    <row r="16848" spans="3:23">
      <c r="C16848" s="3"/>
      <c r="D16848" s="3"/>
      <c r="E16848" s="4"/>
      <c r="U16848" s="4"/>
      <c r="W16848" s="4"/>
    </row>
    <row r="16849" spans="3:36">
      <c r="C16849" s="3"/>
      <c r="D16849" s="3"/>
      <c r="E16849" s="4"/>
      <c r="U16849" s="4"/>
      <c r="W16849" s="4"/>
      <c r="AJ16849" s="3"/>
    </row>
    <row r="16850" spans="3:36">
      <c r="C16850" s="3"/>
      <c r="D16850" s="3"/>
      <c r="E16850" s="4"/>
      <c r="U16850" s="4"/>
      <c r="W16850" s="4"/>
      <c r="AJ16850" s="3"/>
    </row>
    <row r="16851" spans="3:36">
      <c r="C16851" s="3"/>
      <c r="D16851" s="3"/>
      <c r="E16851" s="4"/>
      <c r="U16851" s="4"/>
      <c r="W16851" s="4"/>
      <c r="AJ16851" s="3"/>
    </row>
    <row r="16852" spans="3:36">
      <c r="C16852" s="3"/>
      <c r="D16852" s="3"/>
      <c r="E16852" s="4"/>
      <c r="U16852" s="4"/>
      <c r="W16852" s="4"/>
      <c r="AJ16852" s="3"/>
    </row>
    <row r="16853" spans="3:36">
      <c r="C16853" s="3"/>
      <c r="D16853" s="3"/>
      <c r="E16853" s="4"/>
      <c r="U16853" s="4"/>
      <c r="W16853" s="4"/>
      <c r="AJ16853" s="3"/>
    </row>
    <row r="16854" spans="3:36">
      <c r="C16854" s="3"/>
      <c r="D16854" s="3"/>
      <c r="E16854" s="4"/>
      <c r="U16854" s="4"/>
      <c r="W16854" s="4"/>
      <c r="AJ16854" s="3"/>
    </row>
    <row r="16855" spans="3:36">
      <c r="C16855" s="3"/>
      <c r="D16855" s="3"/>
      <c r="E16855" s="4"/>
      <c r="U16855" s="4"/>
      <c r="W16855" s="4"/>
    </row>
    <row r="16856" spans="3:36">
      <c r="C16856" s="3"/>
      <c r="D16856" s="3"/>
      <c r="E16856" s="4"/>
      <c r="U16856" s="4"/>
      <c r="W16856" s="4"/>
    </row>
    <row r="16857" spans="3:36">
      <c r="C16857" s="3"/>
      <c r="D16857" s="3"/>
      <c r="E16857" s="4"/>
      <c r="U16857" s="4"/>
      <c r="W16857" s="4"/>
    </row>
    <row r="16858" spans="3:36">
      <c r="C16858" s="3"/>
      <c r="D16858" s="3"/>
      <c r="E16858" s="4"/>
      <c r="U16858" s="4"/>
      <c r="W16858" s="4"/>
    </row>
    <row r="16859" spans="3:36">
      <c r="C16859" s="3"/>
      <c r="D16859" s="3"/>
      <c r="E16859" s="4"/>
      <c r="U16859" s="4"/>
      <c r="W16859" s="4"/>
    </row>
    <row r="16860" spans="3:36">
      <c r="C16860" s="3"/>
      <c r="D16860" s="3"/>
      <c r="E16860" s="4"/>
      <c r="U16860" s="4"/>
      <c r="W16860" s="4"/>
    </row>
    <row r="16861" spans="3:36">
      <c r="C16861" s="3"/>
      <c r="D16861" s="3"/>
      <c r="E16861" s="4"/>
      <c r="U16861" s="4"/>
      <c r="W16861" s="4"/>
    </row>
    <row r="16862" spans="3:36">
      <c r="C16862" s="3"/>
      <c r="D16862" s="3"/>
      <c r="E16862" s="4"/>
      <c r="U16862" s="4"/>
      <c r="W16862" s="4"/>
    </row>
    <row r="16863" spans="3:36">
      <c r="C16863" s="3"/>
      <c r="D16863" s="3"/>
      <c r="E16863" s="4"/>
      <c r="U16863" s="4"/>
      <c r="W16863" s="4"/>
    </row>
    <row r="16864" spans="3:36">
      <c r="C16864" s="3"/>
      <c r="D16864" s="3"/>
      <c r="E16864" s="4"/>
      <c r="U16864" s="4"/>
      <c r="W16864" s="4"/>
    </row>
    <row r="16865" spans="3:36">
      <c r="C16865" s="3"/>
      <c r="D16865" s="3"/>
      <c r="E16865" s="4"/>
      <c r="U16865" s="4"/>
      <c r="W16865" s="4"/>
    </row>
    <row r="16866" spans="3:36">
      <c r="C16866" s="3"/>
      <c r="D16866" s="3"/>
      <c r="E16866" s="4"/>
      <c r="U16866" s="4"/>
      <c r="W16866" s="4"/>
    </row>
    <row r="16867" spans="3:36">
      <c r="C16867" s="3"/>
      <c r="D16867" s="3"/>
      <c r="E16867" s="4"/>
      <c r="U16867" s="4"/>
      <c r="W16867" s="4"/>
    </row>
    <row r="16868" spans="3:36">
      <c r="C16868" s="3"/>
      <c r="D16868" s="3"/>
      <c r="E16868" s="4"/>
      <c r="U16868" s="4"/>
      <c r="W16868" s="4"/>
      <c r="AJ16868" s="3"/>
    </row>
    <row r="16869" spans="3:36">
      <c r="C16869" s="3"/>
      <c r="D16869" s="3"/>
      <c r="E16869" s="4"/>
      <c r="U16869" s="4"/>
      <c r="W16869" s="4"/>
      <c r="AJ16869" s="3"/>
    </row>
    <row r="16870" spans="3:36">
      <c r="C16870" s="3"/>
      <c r="D16870" s="3"/>
      <c r="E16870" s="4"/>
      <c r="U16870" s="4"/>
      <c r="W16870" s="4"/>
      <c r="AJ16870" s="3"/>
    </row>
    <row r="16871" spans="3:36">
      <c r="C16871" s="3"/>
      <c r="D16871" s="3"/>
      <c r="E16871" s="4"/>
      <c r="U16871" s="4"/>
      <c r="W16871" s="4"/>
      <c r="AJ16871" s="3"/>
    </row>
    <row r="16872" spans="3:36">
      <c r="C16872" s="3"/>
      <c r="D16872" s="3"/>
      <c r="E16872" s="4"/>
      <c r="U16872" s="4"/>
      <c r="W16872" s="4"/>
    </row>
    <row r="16873" spans="3:36">
      <c r="C16873" s="3"/>
      <c r="D16873" s="3"/>
      <c r="E16873" s="4"/>
      <c r="U16873" s="4"/>
      <c r="W16873" s="4"/>
    </row>
    <row r="16874" spans="3:36">
      <c r="C16874" s="3"/>
      <c r="D16874" s="3"/>
      <c r="E16874" s="4"/>
      <c r="U16874" s="4"/>
      <c r="W16874" s="4"/>
    </row>
    <row r="16875" spans="3:36">
      <c r="C16875" s="3"/>
      <c r="D16875" s="3"/>
      <c r="E16875" s="4"/>
      <c r="U16875" s="4"/>
      <c r="W16875" s="4"/>
    </row>
    <row r="16876" spans="3:36">
      <c r="C16876" s="3"/>
      <c r="D16876" s="3"/>
      <c r="E16876" s="4"/>
      <c r="U16876" s="4"/>
      <c r="W16876" s="4"/>
      <c r="AJ16876" s="3"/>
    </row>
    <row r="16877" spans="3:36">
      <c r="C16877" s="3"/>
      <c r="D16877" s="3"/>
      <c r="E16877" s="4"/>
      <c r="U16877" s="4"/>
      <c r="W16877" s="4"/>
      <c r="AJ16877" s="3"/>
    </row>
    <row r="16878" spans="3:36">
      <c r="C16878" s="3"/>
      <c r="D16878" s="3"/>
      <c r="E16878" s="4"/>
      <c r="U16878" s="4"/>
      <c r="W16878" s="4"/>
      <c r="AJ16878" s="3"/>
    </row>
    <row r="16879" spans="3:36">
      <c r="C16879" s="3"/>
      <c r="D16879" s="3"/>
      <c r="E16879" s="4"/>
      <c r="U16879" s="4"/>
      <c r="W16879" s="4"/>
    </row>
    <row r="16880" spans="3:36">
      <c r="C16880" s="3"/>
      <c r="D16880" s="3"/>
      <c r="E16880" s="4"/>
      <c r="U16880" s="4"/>
      <c r="W16880" s="4"/>
    </row>
    <row r="16881" spans="3:36">
      <c r="C16881" s="3"/>
      <c r="D16881" s="3"/>
      <c r="E16881" s="4"/>
      <c r="U16881" s="4"/>
      <c r="W16881" s="4"/>
    </row>
    <row r="16882" spans="3:36">
      <c r="C16882" s="3"/>
      <c r="D16882" s="3"/>
      <c r="E16882" s="4"/>
      <c r="U16882" s="4"/>
      <c r="W16882" s="4"/>
    </row>
    <row r="16883" spans="3:36">
      <c r="C16883" s="3"/>
      <c r="D16883" s="3"/>
      <c r="E16883" s="4"/>
      <c r="U16883" s="4"/>
      <c r="W16883" s="4"/>
    </row>
    <row r="16884" spans="3:36">
      <c r="C16884" s="3"/>
      <c r="D16884" s="3"/>
      <c r="E16884" s="4"/>
      <c r="U16884" s="4"/>
      <c r="W16884" s="4"/>
    </row>
    <row r="16885" spans="3:36">
      <c r="C16885" s="3"/>
      <c r="D16885" s="3"/>
      <c r="E16885" s="4"/>
      <c r="U16885" s="4"/>
      <c r="W16885" s="4"/>
    </row>
    <row r="16886" spans="3:36">
      <c r="C16886" s="3"/>
      <c r="D16886" s="3"/>
      <c r="E16886" s="4"/>
      <c r="U16886" s="4"/>
      <c r="W16886" s="4"/>
    </row>
    <row r="16887" spans="3:36">
      <c r="C16887" s="3"/>
      <c r="D16887" s="3"/>
      <c r="E16887" s="4"/>
      <c r="U16887" s="4"/>
      <c r="W16887" s="4"/>
    </row>
    <row r="16888" spans="3:36">
      <c r="C16888" s="3"/>
      <c r="D16888" s="3"/>
      <c r="E16888" s="4"/>
      <c r="U16888" s="4"/>
      <c r="W16888" s="4"/>
    </row>
    <row r="16889" spans="3:36">
      <c r="C16889" s="3"/>
      <c r="D16889" s="3"/>
      <c r="E16889" s="4"/>
      <c r="U16889" s="4"/>
      <c r="W16889" s="4"/>
      <c r="AJ16889" s="3"/>
    </row>
    <row r="16890" spans="3:36">
      <c r="C16890" s="3"/>
      <c r="D16890" s="3"/>
      <c r="E16890" s="4"/>
      <c r="U16890" s="4"/>
      <c r="W16890" s="4"/>
      <c r="AJ16890" s="3"/>
    </row>
    <row r="16891" spans="3:36">
      <c r="C16891" s="3"/>
      <c r="D16891" s="3"/>
      <c r="E16891" s="4"/>
      <c r="U16891" s="4"/>
      <c r="W16891" s="4"/>
      <c r="AJ16891" s="3"/>
    </row>
    <row r="16892" spans="3:36">
      <c r="C16892" s="3"/>
      <c r="D16892" s="3"/>
      <c r="E16892" s="4"/>
      <c r="U16892" s="4"/>
      <c r="W16892" s="4"/>
      <c r="AJ16892" s="3"/>
    </row>
    <row r="16893" spans="3:36">
      <c r="C16893" s="3"/>
      <c r="D16893" s="3"/>
      <c r="E16893" s="4"/>
      <c r="AJ16893" s="3"/>
    </row>
    <row r="16894" spans="3:36">
      <c r="C16894" s="3"/>
      <c r="D16894" s="3"/>
      <c r="E16894" s="4"/>
    </row>
    <row r="16895" spans="3:36">
      <c r="C16895" s="3"/>
      <c r="D16895" s="3"/>
      <c r="E16895" s="4"/>
      <c r="AJ16895" s="3"/>
    </row>
    <row r="16896" spans="3:36">
      <c r="C16896" s="3"/>
      <c r="D16896" s="3"/>
      <c r="E16896" s="4"/>
      <c r="AJ16896" s="3"/>
    </row>
    <row r="16897" spans="3:36">
      <c r="C16897" s="3"/>
      <c r="D16897" s="3"/>
      <c r="E16897" s="4"/>
      <c r="U16897" s="4"/>
      <c r="W16897" s="4"/>
    </row>
    <row r="16898" spans="3:36">
      <c r="C16898" s="3"/>
      <c r="D16898" s="3"/>
      <c r="E16898" s="4"/>
      <c r="U16898" s="4"/>
      <c r="W16898" s="4"/>
    </row>
    <row r="16899" spans="3:36">
      <c r="C16899" s="3"/>
      <c r="D16899" s="3"/>
      <c r="E16899" s="4"/>
      <c r="U16899" s="4"/>
      <c r="W16899" s="4"/>
    </row>
    <row r="16900" spans="3:36">
      <c r="C16900" s="3"/>
      <c r="D16900" s="3"/>
      <c r="E16900" s="4"/>
      <c r="U16900" s="4"/>
      <c r="W16900" s="4"/>
    </row>
    <row r="16901" spans="3:36">
      <c r="C16901" s="3"/>
      <c r="D16901" s="3"/>
      <c r="E16901" s="4"/>
      <c r="U16901" s="4"/>
      <c r="W16901" s="4"/>
    </row>
    <row r="16902" spans="3:36">
      <c r="C16902" s="3"/>
      <c r="D16902" s="3"/>
      <c r="E16902" s="4"/>
      <c r="U16902" s="4"/>
      <c r="W16902" s="4"/>
    </row>
    <row r="16903" spans="3:36">
      <c r="C16903" s="3"/>
      <c r="D16903" s="3"/>
      <c r="E16903" s="4"/>
      <c r="U16903" s="4"/>
      <c r="W16903" s="4"/>
    </row>
    <row r="16904" spans="3:36">
      <c r="C16904" s="3"/>
      <c r="D16904" s="3"/>
      <c r="E16904" s="4"/>
      <c r="U16904" s="4"/>
      <c r="W16904" s="4"/>
    </row>
    <row r="16905" spans="3:36">
      <c r="C16905" s="3"/>
      <c r="D16905" s="3"/>
      <c r="E16905" s="4"/>
      <c r="U16905" s="4"/>
      <c r="W16905" s="4"/>
    </row>
    <row r="16906" spans="3:36">
      <c r="C16906" s="3"/>
      <c r="D16906" s="3"/>
      <c r="E16906" s="4"/>
      <c r="U16906" s="4"/>
      <c r="W16906" s="4"/>
    </row>
    <row r="16907" spans="3:36">
      <c r="C16907" s="3"/>
      <c r="D16907" s="3"/>
      <c r="E16907" s="4"/>
      <c r="U16907" s="4"/>
      <c r="W16907" s="4"/>
    </row>
    <row r="16908" spans="3:36">
      <c r="C16908" s="3"/>
      <c r="D16908" s="3"/>
      <c r="E16908" s="4"/>
      <c r="U16908" s="4"/>
      <c r="W16908" s="4"/>
    </row>
    <row r="16909" spans="3:36">
      <c r="C16909" s="3"/>
      <c r="D16909" s="3"/>
      <c r="E16909" s="4"/>
      <c r="U16909" s="4"/>
      <c r="W16909" s="4"/>
    </row>
    <row r="16910" spans="3:36">
      <c r="C16910" s="3"/>
      <c r="D16910" s="3"/>
      <c r="E16910" s="4"/>
      <c r="AJ16910" s="3"/>
    </row>
    <row r="16911" spans="3:36">
      <c r="C16911" s="3"/>
      <c r="D16911" s="3"/>
      <c r="E16911" s="4"/>
      <c r="AJ16911" s="3"/>
    </row>
    <row r="16912" spans="3:36">
      <c r="C16912" s="3"/>
      <c r="D16912" s="3"/>
      <c r="E16912" s="4"/>
      <c r="U16912" s="4"/>
      <c r="W16912" s="4"/>
      <c r="AJ16912" s="3"/>
    </row>
    <row r="16913" spans="3:36">
      <c r="C16913" s="3"/>
      <c r="D16913" s="3"/>
      <c r="E16913" s="4"/>
      <c r="U16913" s="4"/>
      <c r="W16913" s="4"/>
      <c r="AJ16913" s="3"/>
    </row>
    <row r="16914" spans="3:36">
      <c r="C16914" s="3"/>
      <c r="D16914" s="3"/>
      <c r="E16914" s="4"/>
      <c r="U16914" s="4"/>
      <c r="W16914" s="4"/>
      <c r="AJ16914" s="3"/>
    </row>
    <row r="16915" spans="3:36">
      <c r="C16915" s="3"/>
      <c r="D16915" s="3"/>
      <c r="E16915" s="4"/>
      <c r="U16915" s="4"/>
      <c r="W16915" s="4"/>
    </row>
    <row r="16916" spans="3:36">
      <c r="C16916" s="3"/>
      <c r="D16916" s="3"/>
      <c r="E16916" s="4"/>
      <c r="U16916" s="4"/>
      <c r="W16916" s="4"/>
    </row>
    <row r="16917" spans="3:36">
      <c r="C16917" s="3"/>
      <c r="D16917" s="3"/>
      <c r="E16917" s="4"/>
      <c r="U16917" s="4"/>
      <c r="W16917" s="4"/>
    </row>
    <row r="16918" spans="3:36">
      <c r="C16918" s="3"/>
      <c r="D16918" s="3"/>
      <c r="E16918" s="4"/>
      <c r="U16918" s="4"/>
      <c r="W16918" s="4"/>
    </row>
    <row r="16919" spans="3:36">
      <c r="C16919" s="3"/>
      <c r="D16919" s="3"/>
      <c r="E16919" s="4"/>
      <c r="U16919" s="4"/>
      <c r="W16919" s="4"/>
      <c r="AJ16919" s="3"/>
    </row>
    <row r="16920" spans="3:36">
      <c r="C16920" s="3"/>
      <c r="D16920" s="3"/>
      <c r="E16920" s="4"/>
      <c r="U16920" s="4"/>
      <c r="W16920" s="4"/>
      <c r="AJ16920" s="3"/>
    </row>
    <row r="16921" spans="3:36">
      <c r="C16921" s="3"/>
      <c r="D16921" s="3"/>
      <c r="E16921" s="4"/>
      <c r="U16921" s="4"/>
      <c r="W16921" s="4"/>
      <c r="AJ16921" s="3"/>
    </row>
    <row r="16922" spans="3:36">
      <c r="C16922" s="3"/>
      <c r="D16922" s="3"/>
      <c r="E16922" s="4"/>
      <c r="U16922" s="4"/>
      <c r="W16922" s="4"/>
      <c r="AJ16922" s="3"/>
    </row>
    <row r="16923" spans="3:36">
      <c r="C16923" s="3"/>
      <c r="D16923" s="3"/>
      <c r="E16923" s="4"/>
      <c r="U16923" s="4"/>
      <c r="W16923" s="4"/>
      <c r="AJ16923" s="3"/>
    </row>
    <row r="16924" spans="3:36">
      <c r="C16924" s="3"/>
      <c r="D16924" s="3"/>
      <c r="E16924" s="4"/>
      <c r="U16924" s="4"/>
      <c r="W16924" s="4"/>
    </row>
    <row r="16925" spans="3:36">
      <c r="C16925" s="3"/>
      <c r="D16925" s="3"/>
      <c r="E16925" s="4"/>
      <c r="U16925" s="4"/>
      <c r="W16925" s="4"/>
    </row>
    <row r="16926" spans="3:36">
      <c r="C16926" s="3"/>
      <c r="D16926" s="3"/>
      <c r="E16926" s="4"/>
      <c r="U16926" s="4"/>
      <c r="W16926" s="4"/>
    </row>
    <row r="16927" spans="3:36">
      <c r="C16927" s="3"/>
      <c r="D16927" s="3"/>
      <c r="E16927" s="4"/>
      <c r="U16927" s="4"/>
      <c r="W16927" s="4"/>
      <c r="AJ16927" s="3"/>
    </row>
    <row r="16928" spans="3:36">
      <c r="C16928" s="3"/>
      <c r="D16928" s="3"/>
      <c r="E16928" s="4"/>
      <c r="U16928" s="4"/>
      <c r="W16928" s="4"/>
      <c r="AJ16928" s="3"/>
    </row>
    <row r="16929" spans="3:36">
      <c r="C16929" s="3"/>
      <c r="D16929" s="3"/>
      <c r="E16929" s="4"/>
      <c r="U16929" s="4"/>
      <c r="W16929" s="4"/>
      <c r="AJ16929" s="3"/>
    </row>
    <row r="16930" spans="3:36">
      <c r="C16930" s="3"/>
      <c r="D16930" s="3"/>
      <c r="E16930" s="4"/>
      <c r="U16930" s="4"/>
      <c r="W16930" s="4"/>
      <c r="AJ16930" s="3"/>
    </row>
    <row r="16931" spans="3:36">
      <c r="C16931" s="3"/>
      <c r="D16931" s="3"/>
      <c r="E16931" s="4"/>
      <c r="U16931" s="4"/>
      <c r="W16931" s="4"/>
      <c r="AJ16931" s="3"/>
    </row>
    <row r="16932" spans="3:36">
      <c r="C16932" s="3"/>
      <c r="D16932" s="3"/>
      <c r="E16932" s="4"/>
      <c r="U16932" s="4"/>
      <c r="W16932" s="4"/>
    </row>
    <row r="16933" spans="3:36">
      <c r="C16933" s="3"/>
      <c r="D16933" s="3"/>
      <c r="E16933" s="4"/>
      <c r="U16933" s="4"/>
      <c r="W16933" s="4"/>
    </row>
    <row r="16934" spans="3:36">
      <c r="C16934" s="3"/>
      <c r="D16934" s="3"/>
      <c r="E16934" s="4"/>
      <c r="U16934" s="4"/>
      <c r="W16934" s="4"/>
    </row>
    <row r="16935" spans="3:36">
      <c r="C16935" s="3"/>
      <c r="D16935" s="3"/>
      <c r="E16935" s="4"/>
      <c r="U16935" s="4"/>
      <c r="W16935" s="4"/>
    </row>
    <row r="16936" spans="3:36">
      <c r="C16936" s="3"/>
      <c r="D16936" s="3"/>
      <c r="E16936" s="4"/>
      <c r="U16936" s="4"/>
      <c r="W16936" s="4"/>
      <c r="AJ16936" s="3"/>
    </row>
    <row r="16937" spans="3:36">
      <c r="C16937" s="3"/>
      <c r="D16937" s="3"/>
      <c r="E16937" s="4"/>
      <c r="U16937" s="4"/>
      <c r="W16937" s="4"/>
      <c r="AJ16937" s="3"/>
    </row>
    <row r="16938" spans="3:36">
      <c r="C16938" s="3"/>
      <c r="D16938" s="3"/>
      <c r="E16938" s="4"/>
      <c r="U16938" s="4"/>
      <c r="W16938" s="4"/>
      <c r="AJ16938" s="3"/>
    </row>
    <row r="16939" spans="3:36">
      <c r="C16939" s="3"/>
      <c r="D16939" s="3"/>
      <c r="E16939" s="4"/>
      <c r="U16939" s="4"/>
      <c r="W16939" s="4"/>
      <c r="AJ16939" s="3"/>
    </row>
    <row r="16940" spans="3:36">
      <c r="C16940" s="3"/>
      <c r="D16940" s="3"/>
      <c r="E16940" s="4"/>
      <c r="U16940" s="4"/>
      <c r="W16940" s="4"/>
      <c r="AJ16940" s="3"/>
    </row>
    <row r="16941" spans="3:36">
      <c r="C16941" s="3"/>
      <c r="D16941" s="3"/>
      <c r="E16941" s="4"/>
      <c r="U16941" s="4"/>
      <c r="W16941" s="4"/>
      <c r="AJ16941" s="3"/>
    </row>
    <row r="16942" spans="3:36">
      <c r="C16942" s="3"/>
      <c r="D16942" s="3"/>
      <c r="E16942" s="4"/>
      <c r="AJ16942" s="3"/>
    </row>
    <row r="16943" spans="3:36">
      <c r="C16943" s="3"/>
      <c r="D16943" s="3"/>
      <c r="E16943" s="4"/>
      <c r="AJ16943" s="3"/>
    </row>
    <row r="16944" spans="3:36">
      <c r="C16944" s="3"/>
      <c r="D16944" s="3"/>
      <c r="E16944" s="4"/>
      <c r="AJ16944" s="3"/>
    </row>
    <row r="16945" spans="3:36">
      <c r="C16945" s="3"/>
      <c r="D16945" s="3"/>
      <c r="E16945" s="4"/>
      <c r="AJ16945" s="3"/>
    </row>
    <row r="16946" spans="3:36">
      <c r="C16946" s="3"/>
      <c r="D16946" s="3"/>
      <c r="E16946" s="4"/>
      <c r="U16946" s="4"/>
      <c r="W16946" s="4"/>
    </row>
    <row r="16947" spans="3:36">
      <c r="C16947" s="3"/>
      <c r="D16947" s="3"/>
      <c r="E16947" s="4"/>
      <c r="U16947" s="4"/>
      <c r="W16947" s="4"/>
    </row>
    <row r="16948" spans="3:36">
      <c r="C16948" s="3"/>
      <c r="D16948" s="3"/>
      <c r="E16948" s="4"/>
      <c r="U16948" s="4"/>
      <c r="W16948" s="4"/>
    </row>
    <row r="16949" spans="3:36">
      <c r="C16949" s="3"/>
      <c r="D16949" s="3"/>
      <c r="E16949" s="4"/>
      <c r="U16949" s="4"/>
      <c r="W16949" s="4"/>
    </row>
    <row r="16950" spans="3:36">
      <c r="C16950" s="3"/>
      <c r="D16950" s="3"/>
      <c r="E16950" s="4"/>
      <c r="U16950" s="4"/>
      <c r="W16950" s="4"/>
      <c r="AJ16950" s="3"/>
    </row>
    <row r="16951" spans="3:36">
      <c r="C16951" s="3"/>
      <c r="D16951" s="3"/>
      <c r="E16951" s="4"/>
      <c r="U16951" s="4"/>
      <c r="W16951" s="4"/>
      <c r="AJ16951" s="3"/>
    </row>
    <row r="16952" spans="3:36">
      <c r="C16952" s="3"/>
      <c r="D16952" s="3"/>
      <c r="E16952" s="4"/>
      <c r="U16952" s="4"/>
      <c r="W16952" s="4"/>
      <c r="AJ16952" s="3"/>
    </row>
    <row r="16953" spans="3:36">
      <c r="C16953" s="3"/>
      <c r="D16953" s="3"/>
      <c r="E16953" s="4"/>
      <c r="U16953" s="4"/>
      <c r="W16953" s="4"/>
      <c r="AJ16953" s="3"/>
    </row>
    <row r="16954" spans="3:36">
      <c r="C16954" s="3"/>
      <c r="D16954" s="3"/>
      <c r="E16954" s="4"/>
      <c r="U16954" s="4"/>
      <c r="W16954" s="4"/>
    </row>
    <row r="16955" spans="3:36">
      <c r="C16955" s="3"/>
      <c r="D16955" s="3"/>
      <c r="E16955" s="4"/>
      <c r="U16955" s="4"/>
      <c r="W16955" s="4"/>
    </row>
    <row r="16956" spans="3:36">
      <c r="C16956" s="3"/>
      <c r="D16956" s="3"/>
      <c r="E16956" s="4"/>
      <c r="U16956" s="4"/>
      <c r="W16956" s="4"/>
    </row>
    <row r="16957" spans="3:36">
      <c r="C16957" s="3"/>
      <c r="D16957" s="3"/>
      <c r="E16957" s="4"/>
      <c r="U16957" s="4"/>
      <c r="W16957" s="4"/>
    </row>
    <row r="16958" spans="3:36">
      <c r="C16958" s="3"/>
      <c r="D16958" s="3"/>
      <c r="E16958" s="4"/>
      <c r="U16958" s="4"/>
      <c r="W16958" s="4"/>
    </row>
    <row r="16959" spans="3:36">
      <c r="C16959" s="3"/>
      <c r="D16959" s="3"/>
      <c r="E16959" s="4"/>
      <c r="U16959" s="4"/>
      <c r="W16959" s="4"/>
    </row>
    <row r="16960" spans="3:36">
      <c r="C16960" s="3"/>
      <c r="D16960" s="3"/>
      <c r="E16960" s="4"/>
      <c r="U16960" s="4"/>
      <c r="W16960" s="4"/>
    </row>
    <row r="16961" spans="3:36">
      <c r="C16961" s="3"/>
      <c r="D16961" s="3"/>
      <c r="E16961" s="4"/>
      <c r="U16961" s="4"/>
      <c r="W16961" s="4"/>
    </row>
    <row r="16962" spans="3:36">
      <c r="C16962" s="3"/>
      <c r="D16962" s="3"/>
      <c r="E16962" s="4"/>
      <c r="U16962" s="4"/>
      <c r="W16962" s="4"/>
    </row>
    <row r="16963" spans="3:36">
      <c r="C16963" s="3"/>
      <c r="D16963" s="3"/>
      <c r="E16963" s="4"/>
      <c r="U16963" s="4"/>
      <c r="W16963" s="4"/>
    </row>
    <row r="16964" spans="3:36">
      <c r="C16964" s="3"/>
      <c r="D16964" s="3"/>
      <c r="E16964" s="4"/>
      <c r="U16964" s="4"/>
      <c r="W16964" s="4"/>
    </row>
    <row r="16965" spans="3:36">
      <c r="C16965" s="3"/>
      <c r="D16965" s="3"/>
      <c r="E16965" s="4"/>
      <c r="U16965" s="4"/>
      <c r="W16965" s="4"/>
    </row>
    <row r="16966" spans="3:36">
      <c r="C16966" s="3"/>
      <c r="D16966" s="3"/>
      <c r="E16966" s="4"/>
      <c r="U16966" s="4"/>
      <c r="W16966" s="4"/>
    </row>
    <row r="16967" spans="3:36">
      <c r="C16967" s="3"/>
      <c r="D16967" s="3"/>
      <c r="E16967" s="4"/>
      <c r="U16967" s="4"/>
      <c r="W16967" s="4"/>
    </row>
    <row r="16968" spans="3:36">
      <c r="C16968" s="3"/>
      <c r="D16968" s="3"/>
      <c r="E16968" s="4"/>
      <c r="U16968" s="4"/>
      <c r="W16968" s="4"/>
    </row>
    <row r="16969" spans="3:36">
      <c r="C16969" s="3"/>
      <c r="D16969" s="3"/>
      <c r="E16969" s="4"/>
      <c r="U16969" s="4"/>
      <c r="W16969" s="4"/>
    </row>
    <row r="16970" spans="3:36">
      <c r="C16970" s="3"/>
      <c r="D16970" s="3"/>
      <c r="E16970" s="4"/>
      <c r="U16970" s="4"/>
      <c r="W16970" s="4"/>
    </row>
    <row r="16971" spans="3:36">
      <c r="C16971" s="3"/>
      <c r="D16971" s="3"/>
      <c r="E16971" s="4"/>
      <c r="U16971" s="4"/>
      <c r="W16971" s="4"/>
    </row>
    <row r="16972" spans="3:36">
      <c r="C16972" s="3"/>
      <c r="D16972" s="3"/>
      <c r="E16972" s="4"/>
      <c r="U16972" s="4"/>
      <c r="W16972" s="4"/>
    </row>
    <row r="16973" spans="3:36">
      <c r="C16973" s="3"/>
      <c r="D16973" s="3"/>
      <c r="E16973" s="4"/>
      <c r="U16973" s="4"/>
      <c r="W16973" s="4"/>
    </row>
    <row r="16974" spans="3:36">
      <c r="C16974" s="3"/>
      <c r="D16974" s="3"/>
      <c r="E16974" s="4"/>
      <c r="AJ16974" s="3"/>
    </row>
    <row r="16975" spans="3:36">
      <c r="C16975" s="3"/>
      <c r="D16975" s="3"/>
      <c r="E16975" s="4"/>
      <c r="AJ16975" s="3"/>
    </row>
    <row r="16976" spans="3:36">
      <c r="C16976" s="3"/>
      <c r="D16976" s="3"/>
      <c r="E16976" s="4"/>
      <c r="AJ16976" s="3"/>
    </row>
    <row r="16977" spans="3:36">
      <c r="C16977" s="3"/>
      <c r="D16977" s="3"/>
      <c r="E16977" s="4"/>
      <c r="AJ16977" s="3"/>
    </row>
    <row r="16978" spans="3:36">
      <c r="C16978" s="3"/>
      <c r="D16978" s="3"/>
      <c r="E16978" s="4"/>
      <c r="AJ16978" s="3"/>
    </row>
    <row r="16979" spans="3:36">
      <c r="C16979" s="3"/>
      <c r="D16979" s="3"/>
      <c r="E16979" s="4"/>
      <c r="AJ16979" s="3"/>
    </row>
    <row r="16980" spans="3:36">
      <c r="C16980" s="3"/>
      <c r="D16980" s="3"/>
      <c r="E16980" s="4"/>
      <c r="AJ16980" s="3"/>
    </row>
    <row r="16981" spans="3:36">
      <c r="C16981" s="3"/>
      <c r="D16981" s="3"/>
      <c r="E16981" s="4"/>
      <c r="AJ16981" s="3"/>
    </row>
    <row r="16982" spans="3:36">
      <c r="C16982" s="3"/>
      <c r="D16982" s="3"/>
      <c r="E16982" s="4"/>
      <c r="U16982" s="4"/>
    </row>
    <row r="16983" spans="3:36">
      <c r="C16983" s="3"/>
      <c r="D16983" s="3"/>
      <c r="E16983" s="4"/>
      <c r="U16983" s="4"/>
      <c r="W16983" s="4"/>
    </row>
    <row r="16984" spans="3:36">
      <c r="C16984" s="3"/>
      <c r="D16984" s="3"/>
      <c r="E16984" s="4"/>
      <c r="U16984" s="4"/>
      <c r="W16984" s="4"/>
    </row>
    <row r="16985" spans="3:36">
      <c r="C16985" s="3"/>
      <c r="D16985" s="3"/>
      <c r="E16985" s="4"/>
      <c r="U16985" s="4"/>
      <c r="W16985" s="4"/>
    </row>
    <row r="16986" spans="3:36">
      <c r="C16986" s="3"/>
      <c r="D16986" s="3"/>
      <c r="E16986" s="4"/>
      <c r="U16986" s="4"/>
      <c r="W16986" s="4"/>
    </row>
    <row r="16987" spans="3:36">
      <c r="C16987" s="3"/>
      <c r="D16987" s="3"/>
      <c r="E16987" s="4"/>
      <c r="U16987" s="4"/>
      <c r="W16987" s="4"/>
    </row>
    <row r="16988" spans="3:36">
      <c r="C16988" s="3"/>
      <c r="D16988" s="3"/>
      <c r="E16988" s="4"/>
      <c r="U16988" s="4"/>
      <c r="AJ16988" s="3"/>
    </row>
    <row r="16989" spans="3:36">
      <c r="C16989" s="3"/>
      <c r="D16989" s="3"/>
      <c r="E16989" s="4"/>
      <c r="U16989" s="4"/>
      <c r="AJ16989" s="3"/>
    </row>
    <row r="16990" spans="3:36">
      <c r="C16990" s="3"/>
      <c r="D16990" s="3"/>
      <c r="E16990" s="4"/>
      <c r="U16990" s="4"/>
    </row>
    <row r="16991" spans="3:36">
      <c r="C16991" s="3"/>
      <c r="D16991" s="3"/>
      <c r="E16991" s="4"/>
      <c r="U16991" s="4"/>
    </row>
    <row r="16992" spans="3:36">
      <c r="C16992" s="3"/>
      <c r="D16992" s="3"/>
      <c r="E16992" s="4"/>
      <c r="U16992" s="4"/>
    </row>
    <row r="16993" spans="3:36">
      <c r="C16993" s="3"/>
      <c r="D16993" s="3"/>
      <c r="E16993" s="4"/>
      <c r="U16993" s="4"/>
    </row>
    <row r="16994" spans="3:36">
      <c r="C16994" s="3"/>
      <c r="D16994" s="3"/>
      <c r="E16994" s="4"/>
      <c r="U16994" s="4"/>
      <c r="AJ16994" s="3"/>
    </row>
    <row r="16995" spans="3:36">
      <c r="C16995" s="3"/>
      <c r="D16995" s="3"/>
      <c r="E16995" s="4"/>
      <c r="U16995" s="4"/>
      <c r="AJ16995" s="3"/>
    </row>
    <row r="16996" spans="3:36">
      <c r="C16996" s="3"/>
      <c r="D16996" s="3"/>
      <c r="E16996" s="4"/>
      <c r="U16996" s="4"/>
    </row>
    <row r="16997" spans="3:36">
      <c r="C16997" s="3"/>
      <c r="D16997" s="3"/>
      <c r="E16997" s="4"/>
      <c r="U16997" s="4"/>
    </row>
    <row r="16998" spans="3:36">
      <c r="C16998" s="3"/>
      <c r="D16998" s="3"/>
      <c r="E16998" s="4"/>
      <c r="U16998" s="4"/>
      <c r="AJ16998" s="3"/>
    </row>
    <row r="16999" spans="3:36">
      <c r="C16999" s="3"/>
      <c r="D16999" s="3"/>
      <c r="E16999" s="4"/>
      <c r="U16999" s="4"/>
      <c r="AJ16999" s="3"/>
    </row>
    <row r="17000" spans="3:36">
      <c r="C17000" s="3"/>
      <c r="D17000" s="3"/>
      <c r="E17000" s="4"/>
      <c r="U17000" s="4"/>
      <c r="W17000" s="4"/>
    </row>
    <row r="17001" spans="3:36">
      <c r="C17001" s="3"/>
      <c r="D17001" s="3"/>
      <c r="E17001" s="4"/>
      <c r="U17001" s="4"/>
      <c r="W17001" s="4"/>
    </row>
    <row r="17002" spans="3:36">
      <c r="C17002" s="3"/>
      <c r="D17002" s="3"/>
      <c r="E17002" s="4"/>
      <c r="AJ17002" s="3"/>
    </row>
    <row r="17003" spans="3:36">
      <c r="C17003" s="3"/>
      <c r="D17003" s="3"/>
      <c r="E17003" s="4"/>
      <c r="AJ17003" s="3"/>
    </row>
    <row r="17004" spans="3:36">
      <c r="C17004" s="3"/>
      <c r="D17004" s="3"/>
      <c r="E17004" s="4"/>
      <c r="AJ17004" s="3"/>
    </row>
    <row r="17005" spans="3:36">
      <c r="C17005" s="3"/>
      <c r="D17005" s="3"/>
      <c r="E17005" s="4"/>
      <c r="AJ17005" s="3"/>
    </row>
    <row r="17006" spans="3:36">
      <c r="C17006" s="3"/>
      <c r="D17006" s="3"/>
      <c r="E17006" s="4"/>
      <c r="AJ17006" s="3"/>
    </row>
    <row r="17007" spans="3:36">
      <c r="C17007" s="3"/>
      <c r="D17007" s="3"/>
      <c r="E17007" s="4"/>
      <c r="AJ17007" s="3"/>
    </row>
    <row r="17008" spans="3:36">
      <c r="C17008" s="3"/>
      <c r="D17008" s="3"/>
      <c r="E17008" s="4"/>
      <c r="AJ17008" s="3"/>
    </row>
    <row r="17009" spans="3:36">
      <c r="C17009" s="3"/>
      <c r="D17009" s="3"/>
      <c r="E17009" s="4"/>
      <c r="AJ17009" s="3"/>
    </row>
    <row r="17010" spans="3:36">
      <c r="C17010" s="3"/>
      <c r="D17010" s="3"/>
      <c r="E17010" s="4"/>
      <c r="AJ17010" s="3"/>
    </row>
    <row r="17011" spans="3:36">
      <c r="C17011" s="3"/>
      <c r="D17011" s="3"/>
      <c r="E17011" s="4"/>
      <c r="AJ17011" s="3"/>
    </row>
    <row r="17012" spans="3:36">
      <c r="C17012" s="3"/>
      <c r="D17012" s="3"/>
      <c r="E17012" s="4"/>
      <c r="U17012" s="4"/>
    </row>
    <row r="17013" spans="3:36">
      <c r="C17013" s="3"/>
      <c r="D17013" s="3"/>
      <c r="E17013" s="4"/>
      <c r="U17013" s="4"/>
      <c r="W17013" s="4"/>
    </row>
    <row r="17014" spans="3:36">
      <c r="C17014" s="3"/>
      <c r="D17014" s="3"/>
      <c r="E17014" s="4"/>
      <c r="U17014" s="4"/>
      <c r="W17014" s="4"/>
    </row>
    <row r="17015" spans="3:36">
      <c r="C17015" s="3"/>
      <c r="D17015" s="3"/>
      <c r="E17015" s="4"/>
      <c r="U17015" s="4"/>
      <c r="W17015" s="4"/>
    </row>
    <row r="17016" spans="3:36">
      <c r="C17016" s="3"/>
      <c r="D17016" s="3"/>
      <c r="E17016" s="4"/>
      <c r="U17016" s="4"/>
      <c r="W17016" s="4"/>
    </row>
    <row r="17017" spans="3:36">
      <c r="C17017" s="3"/>
      <c r="D17017" s="3"/>
      <c r="E17017" s="4"/>
      <c r="U17017" s="4"/>
      <c r="W17017" s="4"/>
    </row>
    <row r="17018" spans="3:36">
      <c r="C17018" s="3"/>
      <c r="D17018" s="3"/>
      <c r="E17018" s="4"/>
      <c r="U17018" s="4"/>
      <c r="W17018" s="4"/>
    </row>
    <row r="17019" spans="3:36">
      <c r="C17019" s="3"/>
      <c r="D17019" s="3"/>
      <c r="E17019" s="4"/>
      <c r="U17019" s="4"/>
      <c r="W17019" s="4"/>
    </row>
    <row r="17020" spans="3:36">
      <c r="C17020" s="3"/>
      <c r="D17020" s="3"/>
      <c r="E17020" s="4"/>
      <c r="U17020" s="4"/>
      <c r="W17020" s="4"/>
    </row>
    <row r="17021" spans="3:36">
      <c r="C17021" s="3"/>
      <c r="D17021" s="3"/>
      <c r="E17021" s="4"/>
      <c r="U17021" s="4"/>
      <c r="W17021" s="4"/>
      <c r="AJ17021" s="3"/>
    </row>
    <row r="17022" spans="3:36">
      <c r="C17022" s="3"/>
      <c r="D17022" s="3"/>
      <c r="E17022" s="4"/>
      <c r="U17022" s="4"/>
      <c r="W17022" s="4"/>
      <c r="AJ17022" s="3"/>
    </row>
    <row r="17023" spans="3:36">
      <c r="C17023" s="3"/>
      <c r="D17023" s="3"/>
      <c r="E17023" s="4"/>
      <c r="U17023" s="4"/>
      <c r="W17023" s="4"/>
      <c r="AJ17023" s="3"/>
    </row>
    <row r="17024" spans="3:36">
      <c r="C17024" s="3"/>
      <c r="D17024" s="3"/>
      <c r="E17024" s="4"/>
      <c r="U17024" s="4"/>
      <c r="W17024" s="4"/>
      <c r="AJ17024" s="3"/>
    </row>
    <row r="17025" spans="3:36">
      <c r="C17025" s="3"/>
      <c r="D17025" s="3"/>
      <c r="E17025" s="4"/>
      <c r="U17025" s="4"/>
      <c r="W17025" s="4"/>
      <c r="AJ17025" s="3"/>
    </row>
    <row r="17026" spans="3:36">
      <c r="C17026" s="3"/>
      <c r="D17026" s="3"/>
      <c r="E17026" s="4"/>
      <c r="U17026" s="4"/>
      <c r="AJ17026" s="3"/>
    </row>
    <row r="17027" spans="3:36">
      <c r="C17027" s="3"/>
      <c r="D17027" s="3"/>
      <c r="E17027" s="4"/>
      <c r="U17027" s="4"/>
      <c r="AJ17027" s="3"/>
    </row>
    <row r="17028" spans="3:36">
      <c r="C17028" s="3"/>
      <c r="D17028" s="3"/>
      <c r="E17028" s="4"/>
      <c r="U17028" s="4"/>
      <c r="AJ17028" s="3"/>
    </row>
    <row r="17029" spans="3:36">
      <c r="C17029" s="3"/>
      <c r="D17029" s="3"/>
      <c r="E17029" s="4"/>
      <c r="U17029" s="4"/>
      <c r="AJ17029" s="3"/>
    </row>
    <row r="17030" spans="3:36">
      <c r="C17030" s="3"/>
      <c r="D17030" s="3"/>
      <c r="E17030" s="4"/>
      <c r="U17030" s="4"/>
    </row>
    <row r="17031" spans="3:36">
      <c r="C17031" s="3"/>
      <c r="D17031" s="3"/>
      <c r="E17031" s="4"/>
      <c r="U17031" s="4"/>
    </row>
    <row r="17032" spans="3:36">
      <c r="C17032" s="3"/>
      <c r="D17032" s="3"/>
      <c r="E17032" s="4"/>
      <c r="U17032" s="4"/>
      <c r="W17032" s="4"/>
    </row>
    <row r="17033" spans="3:36">
      <c r="C17033" s="3"/>
      <c r="D17033" s="3"/>
      <c r="E17033" s="4"/>
      <c r="U17033" s="4"/>
      <c r="W17033" s="4"/>
    </row>
    <row r="17034" spans="3:36">
      <c r="C17034" s="3"/>
      <c r="D17034" s="3"/>
      <c r="E17034" s="4"/>
      <c r="U17034" s="4"/>
      <c r="W17034" s="4"/>
    </row>
    <row r="17035" spans="3:36">
      <c r="C17035" s="3"/>
      <c r="D17035" s="3"/>
      <c r="E17035" s="4"/>
      <c r="U17035" s="4"/>
      <c r="W17035" s="4"/>
    </row>
    <row r="17036" spans="3:36">
      <c r="C17036" s="3"/>
      <c r="D17036" s="3"/>
      <c r="E17036" s="4"/>
      <c r="U17036" s="4"/>
      <c r="W17036" s="4"/>
    </row>
    <row r="17037" spans="3:36">
      <c r="C17037" s="3"/>
      <c r="D17037" s="3"/>
      <c r="E17037" s="4"/>
      <c r="U17037" s="4"/>
      <c r="W17037" s="4"/>
    </row>
    <row r="17038" spans="3:36">
      <c r="C17038" s="3"/>
      <c r="D17038" s="3"/>
      <c r="E17038" s="4"/>
      <c r="U17038" s="4"/>
      <c r="W17038" s="4"/>
    </row>
    <row r="17039" spans="3:36">
      <c r="C17039" s="3"/>
      <c r="D17039" s="3"/>
      <c r="E17039" s="4"/>
      <c r="U17039" s="4"/>
      <c r="W17039" s="4"/>
      <c r="AJ17039" s="3"/>
    </row>
    <row r="17040" spans="3:36">
      <c r="C17040" s="3"/>
      <c r="D17040" s="3"/>
      <c r="E17040" s="4"/>
      <c r="U17040" s="4"/>
      <c r="W17040" s="4"/>
      <c r="AJ17040" s="3"/>
    </row>
    <row r="17041" spans="3:36">
      <c r="C17041" s="3"/>
      <c r="D17041" s="3"/>
      <c r="E17041" s="4"/>
      <c r="U17041" s="4"/>
      <c r="W17041" s="4"/>
      <c r="AJ17041" s="3"/>
    </row>
    <row r="17042" spans="3:36">
      <c r="C17042" s="3"/>
      <c r="D17042" s="3"/>
      <c r="E17042" s="4"/>
      <c r="U17042" s="4"/>
      <c r="W17042" s="4"/>
      <c r="AJ17042" s="3"/>
    </row>
    <row r="17043" spans="3:36">
      <c r="C17043" s="3"/>
      <c r="D17043" s="3"/>
      <c r="E17043" s="4"/>
      <c r="U17043" s="4"/>
      <c r="W17043" s="4"/>
      <c r="AJ17043" s="3"/>
    </row>
    <row r="17044" spans="3:36">
      <c r="C17044" s="3"/>
      <c r="D17044" s="3"/>
      <c r="E17044" s="4"/>
      <c r="U17044" s="4"/>
    </row>
    <row r="17045" spans="3:36">
      <c r="C17045" s="3"/>
      <c r="D17045" s="3"/>
      <c r="E17045" s="4"/>
      <c r="U17045" s="4"/>
    </row>
    <row r="17046" spans="3:36">
      <c r="C17046" s="3"/>
      <c r="D17046" s="3"/>
      <c r="E17046" s="4"/>
      <c r="U17046" s="4"/>
    </row>
    <row r="17047" spans="3:36">
      <c r="C17047" s="3"/>
      <c r="D17047" s="3"/>
      <c r="E17047" s="4"/>
      <c r="U17047" s="4"/>
    </row>
    <row r="17048" spans="3:36">
      <c r="C17048" s="3"/>
      <c r="D17048" s="3"/>
      <c r="E17048" s="4"/>
      <c r="U17048" s="4"/>
    </row>
    <row r="17049" spans="3:36">
      <c r="C17049" s="3"/>
      <c r="D17049" s="3"/>
      <c r="E17049" s="4"/>
      <c r="U17049" s="4"/>
    </row>
    <row r="17050" spans="3:36">
      <c r="C17050" s="3"/>
      <c r="D17050" s="3"/>
      <c r="E17050" s="4"/>
      <c r="U17050" s="4"/>
      <c r="AJ17050" s="3"/>
    </row>
    <row r="17051" spans="3:36">
      <c r="C17051" s="3"/>
      <c r="D17051" s="3"/>
      <c r="E17051" s="4"/>
      <c r="U17051" s="4"/>
      <c r="AJ17051" s="3"/>
    </row>
    <row r="17052" spans="3:36">
      <c r="C17052" s="3"/>
      <c r="D17052" s="3"/>
      <c r="E17052" s="4"/>
      <c r="U17052" s="4"/>
    </row>
    <row r="17053" spans="3:36">
      <c r="C17053" s="3"/>
      <c r="D17053" s="3"/>
      <c r="E17053" s="4"/>
      <c r="U17053" s="4"/>
    </row>
    <row r="17054" spans="3:36">
      <c r="C17054" s="3"/>
      <c r="D17054" s="3"/>
      <c r="E17054" s="4"/>
      <c r="U17054" s="4"/>
    </row>
    <row r="17055" spans="3:36">
      <c r="C17055" s="3"/>
      <c r="D17055" s="3"/>
      <c r="E17055" s="4"/>
      <c r="U17055" s="4"/>
    </row>
    <row r="17056" spans="3:36">
      <c r="C17056" s="3"/>
      <c r="D17056" s="3"/>
      <c r="E17056" s="4"/>
      <c r="U17056" s="4"/>
      <c r="AJ17056" s="3"/>
    </row>
    <row r="17057" spans="3:36">
      <c r="C17057" s="3"/>
      <c r="D17057" s="3"/>
      <c r="E17057" s="4"/>
      <c r="U17057" s="4"/>
      <c r="AJ17057" s="3"/>
    </row>
    <row r="17058" spans="3:36">
      <c r="C17058" s="3"/>
      <c r="D17058" s="3"/>
      <c r="E17058" s="4"/>
      <c r="U17058" s="4"/>
      <c r="W17058" s="4"/>
    </row>
    <row r="17059" spans="3:36">
      <c r="C17059" s="3"/>
      <c r="D17059" s="3"/>
      <c r="E17059" s="4"/>
      <c r="U17059" s="4"/>
      <c r="W17059" s="4"/>
    </row>
    <row r="17060" spans="3:36">
      <c r="C17060" s="3"/>
      <c r="D17060" s="3"/>
      <c r="E17060" s="4"/>
      <c r="U17060" s="4"/>
      <c r="W17060" s="4"/>
    </row>
    <row r="17061" spans="3:36">
      <c r="C17061" s="3"/>
      <c r="D17061" s="3"/>
      <c r="E17061" s="4"/>
      <c r="U17061" s="4"/>
      <c r="W17061" s="4"/>
    </row>
    <row r="17062" spans="3:36">
      <c r="C17062" s="3"/>
      <c r="D17062" s="3"/>
      <c r="E17062" s="4"/>
      <c r="U17062" s="4"/>
      <c r="W17062" s="4"/>
    </row>
    <row r="17063" spans="3:36">
      <c r="C17063" s="3"/>
      <c r="D17063" s="3"/>
      <c r="E17063" s="4"/>
      <c r="U17063" s="4"/>
      <c r="W17063" s="4"/>
    </row>
    <row r="17064" spans="3:36">
      <c r="C17064" s="3"/>
      <c r="D17064" s="3"/>
      <c r="E17064" s="4"/>
      <c r="U17064" s="4"/>
      <c r="W17064" s="4"/>
    </row>
    <row r="17065" spans="3:36">
      <c r="C17065" s="3"/>
      <c r="D17065" s="3"/>
      <c r="E17065" s="4"/>
      <c r="U17065" s="4"/>
      <c r="W17065" s="4"/>
    </row>
    <row r="17066" spans="3:36">
      <c r="C17066" s="3"/>
      <c r="D17066" s="3"/>
      <c r="E17066" s="4"/>
      <c r="U17066" s="4"/>
      <c r="W17066" s="4"/>
      <c r="AJ17066" s="3"/>
    </row>
    <row r="17067" spans="3:36">
      <c r="C17067" s="3"/>
      <c r="D17067" s="3"/>
      <c r="E17067" s="4"/>
      <c r="U17067" s="4"/>
      <c r="W17067" s="4"/>
      <c r="AJ17067" s="3"/>
    </row>
    <row r="17068" spans="3:36">
      <c r="C17068" s="3"/>
      <c r="D17068" s="3"/>
      <c r="E17068" s="4"/>
      <c r="U17068" s="4"/>
      <c r="W17068" s="4"/>
    </row>
    <row r="17069" spans="3:36">
      <c r="C17069" s="3"/>
      <c r="D17069" s="3"/>
      <c r="E17069" s="4"/>
      <c r="U17069" s="4"/>
      <c r="W17069" s="4"/>
    </row>
    <row r="17070" spans="3:36">
      <c r="C17070" s="3"/>
      <c r="D17070" s="3"/>
      <c r="E17070" s="4"/>
      <c r="U17070" s="4"/>
      <c r="W17070" s="4"/>
    </row>
    <row r="17071" spans="3:36">
      <c r="C17071" s="3"/>
      <c r="D17071" s="3"/>
      <c r="E17071" s="4"/>
      <c r="U17071" s="4"/>
      <c r="W17071" s="4"/>
    </row>
    <row r="17072" spans="3:36">
      <c r="C17072" s="3"/>
      <c r="D17072" s="3"/>
      <c r="E17072" s="4"/>
      <c r="U17072" s="4"/>
      <c r="W17072" s="4"/>
    </row>
    <row r="17073" spans="3:36">
      <c r="C17073" s="3"/>
      <c r="D17073" s="3"/>
      <c r="E17073" s="4"/>
      <c r="U17073" s="4"/>
      <c r="W17073" s="4"/>
    </row>
    <row r="17074" spans="3:36">
      <c r="C17074" s="3"/>
      <c r="D17074" s="3"/>
      <c r="E17074" s="4"/>
      <c r="U17074" s="4"/>
      <c r="W17074" s="4"/>
    </row>
    <row r="17075" spans="3:36">
      <c r="C17075" s="3"/>
      <c r="D17075" s="3"/>
      <c r="E17075" s="4"/>
      <c r="U17075" s="4"/>
      <c r="W17075" s="4"/>
    </row>
    <row r="17076" spans="3:36">
      <c r="C17076" s="3"/>
      <c r="D17076" s="3"/>
      <c r="E17076" s="4"/>
      <c r="U17076" s="4"/>
      <c r="W17076" s="4"/>
      <c r="AJ17076" s="3"/>
    </row>
    <row r="17077" spans="3:36">
      <c r="C17077" s="3"/>
      <c r="D17077" s="3"/>
      <c r="E17077" s="4"/>
      <c r="U17077" s="4"/>
      <c r="W17077" s="4"/>
      <c r="AJ17077" s="3"/>
    </row>
    <row r="17078" spans="3:36">
      <c r="C17078" s="3"/>
      <c r="D17078" s="3"/>
      <c r="E17078" s="4"/>
      <c r="U17078" s="4"/>
      <c r="W17078" s="4"/>
    </row>
    <row r="17079" spans="3:36">
      <c r="C17079" s="3"/>
      <c r="D17079" s="3"/>
      <c r="E17079" s="4"/>
      <c r="U17079" s="4"/>
      <c r="W17079" s="4"/>
    </row>
    <row r="17080" spans="3:36">
      <c r="C17080" s="3"/>
      <c r="D17080" s="3"/>
      <c r="E17080" s="4"/>
      <c r="U17080" s="4"/>
      <c r="W17080" s="4"/>
    </row>
    <row r="17081" spans="3:36">
      <c r="C17081" s="3"/>
      <c r="D17081" s="3"/>
      <c r="E17081" s="4"/>
      <c r="U17081" s="4"/>
      <c r="W17081" s="4"/>
    </row>
    <row r="17082" spans="3:36">
      <c r="C17082" s="3"/>
      <c r="D17082" s="3"/>
      <c r="E17082" s="4"/>
      <c r="AJ17082" s="3"/>
    </row>
    <row r="17083" spans="3:36">
      <c r="C17083" s="3"/>
      <c r="D17083" s="3"/>
      <c r="E17083" s="4"/>
      <c r="AJ17083" s="3"/>
    </row>
    <row r="17084" spans="3:36">
      <c r="C17084" s="3"/>
      <c r="D17084" s="3"/>
      <c r="E17084" s="4"/>
      <c r="U17084" s="4"/>
      <c r="W17084" s="4"/>
      <c r="AJ17084" s="3"/>
    </row>
    <row r="17085" spans="3:36">
      <c r="C17085" s="3"/>
      <c r="D17085" s="3"/>
      <c r="E17085" s="4"/>
      <c r="U17085" s="4"/>
      <c r="W17085" s="4"/>
      <c r="AJ17085" s="3"/>
    </row>
    <row r="17086" spans="3:36">
      <c r="C17086" s="3"/>
      <c r="D17086" s="3"/>
      <c r="E17086" s="4"/>
      <c r="U17086" s="4"/>
      <c r="W17086" s="4"/>
      <c r="AJ17086" s="3"/>
    </row>
    <row r="17087" spans="3:36">
      <c r="C17087" s="3"/>
      <c r="D17087" s="3"/>
      <c r="E17087" s="4"/>
      <c r="AJ17087" s="3"/>
    </row>
    <row r="17088" spans="3:36">
      <c r="C17088" s="3"/>
      <c r="D17088" s="3"/>
      <c r="E17088" s="4"/>
      <c r="AJ17088" s="3"/>
    </row>
    <row r="17089" spans="3:36">
      <c r="C17089" s="3"/>
      <c r="D17089" s="3"/>
      <c r="E17089" s="4"/>
      <c r="AJ17089" s="3"/>
    </row>
    <row r="17090" spans="3:36">
      <c r="C17090" s="3"/>
      <c r="D17090" s="3"/>
      <c r="E17090" s="4"/>
      <c r="AJ17090" s="3"/>
    </row>
    <row r="17091" spans="3:36">
      <c r="C17091" s="3"/>
      <c r="D17091" s="3"/>
      <c r="E17091" s="4"/>
      <c r="AJ17091" s="3"/>
    </row>
    <row r="17092" spans="3:36">
      <c r="C17092" s="3"/>
      <c r="D17092" s="3"/>
      <c r="E17092" s="4"/>
      <c r="AJ17092" s="3"/>
    </row>
    <row r="17093" spans="3:36">
      <c r="C17093" s="3"/>
      <c r="D17093" s="3"/>
      <c r="E17093" s="4"/>
      <c r="U17093" s="4"/>
      <c r="W17093" s="4"/>
      <c r="AJ17093" s="3"/>
    </row>
    <row r="17094" spans="3:36">
      <c r="C17094" s="3"/>
      <c r="D17094" s="3"/>
      <c r="E17094" s="4"/>
      <c r="U17094" s="4"/>
      <c r="W17094" s="4"/>
      <c r="AJ17094" s="3"/>
    </row>
    <row r="17095" spans="3:36">
      <c r="C17095" s="3"/>
      <c r="D17095" s="3"/>
      <c r="E17095" s="4"/>
      <c r="U17095" s="4"/>
      <c r="W17095" s="4"/>
      <c r="AJ17095" s="3"/>
    </row>
    <row r="17096" spans="3:36">
      <c r="C17096" s="3"/>
      <c r="D17096" s="3"/>
      <c r="E17096" s="4"/>
      <c r="U17096" s="4"/>
      <c r="W17096" s="4"/>
      <c r="AJ17096" s="3"/>
    </row>
    <row r="17097" spans="3:36">
      <c r="C17097" s="3"/>
      <c r="D17097" s="3"/>
      <c r="E17097" s="4"/>
      <c r="U17097" s="4"/>
      <c r="W17097" s="4"/>
      <c r="AJ17097" s="3"/>
    </row>
    <row r="17098" spans="3:36">
      <c r="C17098" s="3"/>
      <c r="D17098" s="3"/>
      <c r="E17098" s="4"/>
      <c r="U17098" s="4"/>
      <c r="W17098" s="4"/>
      <c r="AJ17098" s="3"/>
    </row>
    <row r="17099" spans="3:36">
      <c r="C17099" s="3"/>
      <c r="D17099" s="3"/>
      <c r="E17099" s="4"/>
      <c r="U17099" s="4"/>
      <c r="W17099" s="4"/>
      <c r="AJ17099" s="3"/>
    </row>
    <row r="17100" spans="3:36">
      <c r="C17100" s="3"/>
      <c r="D17100" s="3"/>
      <c r="E17100" s="4"/>
      <c r="U17100" s="4"/>
      <c r="W17100" s="4"/>
      <c r="AJ17100" s="3"/>
    </row>
    <row r="17101" spans="3:36">
      <c r="C17101" s="3"/>
      <c r="D17101" s="3"/>
      <c r="E17101" s="4"/>
      <c r="U17101" s="4"/>
      <c r="W17101" s="4"/>
      <c r="AJ17101" s="3"/>
    </row>
    <row r="17102" spans="3:36">
      <c r="C17102" s="3"/>
      <c r="D17102" s="3"/>
      <c r="E17102" s="4"/>
      <c r="U17102" s="4"/>
      <c r="W17102" s="4"/>
      <c r="AJ17102" s="3"/>
    </row>
    <row r="17103" spans="3:36">
      <c r="C17103" s="3"/>
      <c r="D17103" s="3"/>
      <c r="E17103" s="4"/>
      <c r="U17103" s="4"/>
      <c r="W17103" s="4"/>
      <c r="AJ17103" s="3"/>
    </row>
    <row r="17104" spans="3:36">
      <c r="C17104" s="3"/>
      <c r="D17104" s="3"/>
      <c r="E17104" s="4"/>
      <c r="U17104" s="4"/>
      <c r="W17104" s="4"/>
      <c r="AJ17104" s="3"/>
    </row>
    <row r="17105" spans="3:36">
      <c r="C17105" s="3"/>
      <c r="D17105" s="3"/>
      <c r="E17105" s="4"/>
      <c r="U17105" s="4"/>
      <c r="W17105" s="4"/>
      <c r="AJ17105" s="3"/>
    </row>
    <row r="17106" spans="3:36">
      <c r="C17106" s="3"/>
      <c r="D17106" s="3"/>
      <c r="E17106" s="4"/>
      <c r="U17106" s="4"/>
      <c r="W17106" s="4"/>
      <c r="AJ17106" s="3"/>
    </row>
    <row r="17107" spans="3:36">
      <c r="C17107" s="3"/>
      <c r="D17107" s="3"/>
      <c r="E17107" s="4"/>
      <c r="U17107" s="4"/>
      <c r="W17107" s="4"/>
      <c r="AJ17107" s="3"/>
    </row>
    <row r="17108" spans="3:36">
      <c r="C17108" s="3"/>
      <c r="D17108" s="3"/>
      <c r="E17108" s="4"/>
      <c r="AJ17108" s="3"/>
    </row>
    <row r="17109" spans="3:36">
      <c r="C17109" s="3"/>
      <c r="D17109" s="3"/>
      <c r="E17109" s="4"/>
      <c r="AJ17109" s="3"/>
    </row>
    <row r="17110" spans="3:36">
      <c r="C17110" s="3"/>
      <c r="D17110" s="3"/>
      <c r="E17110" s="4"/>
      <c r="AJ17110" s="3"/>
    </row>
    <row r="17111" spans="3:36">
      <c r="C17111" s="3"/>
      <c r="D17111" s="3"/>
      <c r="E17111" s="4"/>
      <c r="AJ17111" s="3"/>
    </row>
    <row r="17112" spans="3:36">
      <c r="C17112" s="3"/>
      <c r="D17112" s="3"/>
      <c r="E17112" s="4"/>
      <c r="AJ17112" s="3"/>
    </row>
    <row r="17113" spans="3:36">
      <c r="C17113" s="3"/>
      <c r="D17113" s="3"/>
      <c r="E17113" s="4"/>
      <c r="AJ17113" s="3"/>
    </row>
    <row r="17114" spans="3:36">
      <c r="C17114" s="3"/>
      <c r="D17114" s="3"/>
      <c r="E17114" s="4"/>
      <c r="AJ17114" s="3"/>
    </row>
    <row r="17115" spans="3:36">
      <c r="C17115" s="3"/>
      <c r="D17115" s="3"/>
      <c r="E17115" s="4"/>
      <c r="AJ17115" s="3"/>
    </row>
    <row r="17116" spans="3:36">
      <c r="C17116" s="3"/>
      <c r="D17116" s="3"/>
      <c r="E17116" s="4"/>
      <c r="AJ17116" s="3"/>
    </row>
    <row r="17117" spans="3:36">
      <c r="C17117" s="3"/>
      <c r="D17117" s="3"/>
      <c r="E17117" s="4"/>
      <c r="AJ17117" s="3"/>
    </row>
    <row r="17118" spans="3:36">
      <c r="C17118" s="3"/>
      <c r="D17118" s="3"/>
      <c r="E17118" s="4"/>
      <c r="AJ17118" s="3"/>
    </row>
    <row r="17119" spans="3:36">
      <c r="C17119" s="3"/>
      <c r="D17119" s="3"/>
      <c r="E17119" s="4"/>
      <c r="AJ17119" s="3"/>
    </row>
    <row r="17120" spans="3:36">
      <c r="C17120" s="3"/>
      <c r="D17120" s="3"/>
      <c r="E17120" s="4"/>
      <c r="AJ17120" s="3"/>
    </row>
    <row r="17121" spans="3:36">
      <c r="C17121" s="3"/>
      <c r="D17121" s="3"/>
      <c r="E17121" s="4"/>
      <c r="AJ17121" s="3"/>
    </row>
    <row r="17122" spans="3:36">
      <c r="C17122" s="3"/>
      <c r="D17122" s="3"/>
      <c r="E17122" s="4"/>
      <c r="AJ17122" s="3"/>
    </row>
    <row r="17123" spans="3:36">
      <c r="C17123" s="3"/>
      <c r="D17123" s="3"/>
      <c r="E17123" s="4"/>
      <c r="AJ17123" s="3"/>
    </row>
    <row r="17124" spans="3:36">
      <c r="C17124" s="3"/>
      <c r="D17124" s="3"/>
      <c r="E17124" s="4"/>
      <c r="AJ17124" s="3"/>
    </row>
    <row r="17125" spans="3:36">
      <c r="C17125" s="3"/>
      <c r="D17125" s="3"/>
      <c r="E17125" s="4"/>
      <c r="AJ17125" s="3"/>
    </row>
    <row r="17126" spans="3:36">
      <c r="C17126" s="3"/>
      <c r="D17126" s="3"/>
      <c r="E17126" s="4"/>
      <c r="U17126" s="4"/>
      <c r="W17126" s="4"/>
    </row>
    <row r="17127" spans="3:36">
      <c r="C17127" s="3"/>
      <c r="D17127" s="3"/>
      <c r="E17127" s="4"/>
      <c r="U17127" s="4"/>
      <c r="W17127" s="4"/>
    </row>
    <row r="17128" spans="3:36">
      <c r="C17128" s="3"/>
      <c r="D17128" s="3"/>
      <c r="E17128" s="4"/>
      <c r="U17128" s="4"/>
      <c r="W17128" s="4"/>
    </row>
    <row r="17129" spans="3:36">
      <c r="C17129" s="3"/>
      <c r="D17129" s="3"/>
      <c r="E17129" s="4"/>
      <c r="U17129" s="4"/>
      <c r="W17129" s="4"/>
    </row>
    <row r="17130" spans="3:36">
      <c r="C17130" s="3"/>
      <c r="D17130" s="3"/>
      <c r="E17130" s="4"/>
      <c r="U17130" s="4"/>
      <c r="W17130" s="4"/>
    </row>
    <row r="17131" spans="3:36">
      <c r="C17131" s="3"/>
      <c r="D17131" s="3"/>
      <c r="E17131" s="4"/>
      <c r="U17131" s="4"/>
      <c r="W17131" s="4"/>
    </row>
    <row r="17132" spans="3:36">
      <c r="C17132" s="3"/>
      <c r="D17132" s="3"/>
      <c r="E17132" s="4"/>
      <c r="U17132" s="4"/>
      <c r="W17132" s="4"/>
    </row>
    <row r="17133" spans="3:36">
      <c r="C17133" s="3"/>
      <c r="D17133" s="3"/>
      <c r="E17133" s="4"/>
      <c r="AJ17133" s="3"/>
    </row>
    <row r="17134" spans="3:36">
      <c r="C17134" s="3"/>
      <c r="D17134" s="3"/>
      <c r="E17134" s="4"/>
      <c r="AJ17134" s="3"/>
    </row>
    <row r="17135" spans="3:36">
      <c r="C17135" s="3"/>
      <c r="D17135" s="3"/>
      <c r="E17135" s="4"/>
      <c r="AJ17135" s="3"/>
    </row>
    <row r="17136" spans="3:36">
      <c r="C17136" s="3"/>
      <c r="D17136" s="3"/>
      <c r="E17136" s="4"/>
      <c r="AJ17136" s="3"/>
    </row>
    <row r="17137" spans="3:36">
      <c r="C17137" s="3"/>
      <c r="D17137" s="3"/>
      <c r="E17137" s="4"/>
      <c r="AJ17137" s="3"/>
    </row>
    <row r="17138" spans="3:36">
      <c r="C17138" s="3"/>
      <c r="D17138" s="3"/>
      <c r="E17138" s="4"/>
      <c r="AJ17138" s="3"/>
    </row>
    <row r="17139" spans="3:36">
      <c r="C17139" s="3"/>
      <c r="D17139" s="3"/>
      <c r="E17139" s="4"/>
      <c r="U17139" s="4"/>
      <c r="W17139" s="4"/>
      <c r="AJ17139" s="3"/>
    </row>
    <row r="17140" spans="3:36">
      <c r="C17140" s="3"/>
      <c r="D17140" s="3"/>
      <c r="E17140" s="4"/>
      <c r="U17140" s="4"/>
      <c r="W17140" s="4"/>
      <c r="AJ17140" s="3"/>
    </row>
    <row r="17141" spans="3:36">
      <c r="C17141" s="3"/>
      <c r="D17141" s="3"/>
      <c r="E17141" s="4"/>
      <c r="U17141" s="4"/>
      <c r="W17141" s="4"/>
      <c r="AJ17141" s="3"/>
    </row>
    <row r="17142" spans="3:36">
      <c r="C17142" s="3"/>
      <c r="D17142" s="3"/>
      <c r="E17142" s="4"/>
      <c r="U17142" s="4"/>
      <c r="W17142" s="4"/>
      <c r="AJ17142" s="3"/>
    </row>
    <row r="17143" spans="3:36">
      <c r="C17143" s="3"/>
      <c r="D17143" s="3"/>
      <c r="E17143" s="4"/>
      <c r="U17143" s="4"/>
      <c r="W17143" s="4"/>
      <c r="AJ17143" s="3"/>
    </row>
    <row r="17144" spans="3:36">
      <c r="C17144" s="3"/>
      <c r="D17144" s="3"/>
      <c r="E17144" s="4"/>
      <c r="U17144" s="4"/>
      <c r="W17144" s="4"/>
      <c r="AJ17144" s="3"/>
    </row>
    <row r="17145" spans="3:36">
      <c r="C17145" s="3"/>
      <c r="D17145" s="3"/>
      <c r="E17145" s="4"/>
      <c r="U17145" s="4"/>
      <c r="W17145" s="4"/>
      <c r="AJ17145" s="3"/>
    </row>
    <row r="17146" spans="3:36">
      <c r="C17146" s="3"/>
      <c r="D17146" s="3"/>
      <c r="E17146" s="4"/>
      <c r="U17146" s="4"/>
      <c r="W17146" s="4"/>
    </row>
    <row r="17147" spans="3:36">
      <c r="C17147" s="3"/>
      <c r="D17147" s="3"/>
      <c r="E17147" s="4"/>
      <c r="U17147" s="4"/>
      <c r="W17147" s="4"/>
    </row>
    <row r="17148" spans="3:36">
      <c r="C17148" s="3"/>
      <c r="D17148" s="3"/>
      <c r="E17148" s="4"/>
      <c r="U17148" s="4"/>
      <c r="W17148" s="4"/>
    </row>
    <row r="17149" spans="3:36">
      <c r="C17149" s="3"/>
      <c r="D17149" s="3"/>
      <c r="E17149" s="4"/>
      <c r="U17149" s="4"/>
      <c r="W17149" s="4"/>
    </row>
    <row r="17150" spans="3:36">
      <c r="C17150" s="3"/>
      <c r="D17150" s="3"/>
      <c r="E17150" s="4"/>
      <c r="U17150" s="4"/>
      <c r="W17150" s="4"/>
    </row>
    <row r="17151" spans="3:36">
      <c r="C17151" s="3"/>
      <c r="D17151" s="3"/>
      <c r="E17151" s="4"/>
      <c r="U17151" s="4"/>
      <c r="W17151" s="4"/>
    </row>
    <row r="17152" spans="3:36">
      <c r="C17152" s="3"/>
      <c r="D17152" s="3"/>
      <c r="E17152" s="4"/>
      <c r="U17152" s="4"/>
      <c r="W17152" s="4"/>
    </row>
    <row r="17153" spans="3:36">
      <c r="C17153" s="3"/>
      <c r="D17153" s="3"/>
      <c r="E17153" s="4"/>
      <c r="U17153" s="4"/>
      <c r="W17153" s="4"/>
    </row>
    <row r="17154" spans="3:36">
      <c r="C17154" s="3"/>
      <c r="D17154" s="3"/>
      <c r="E17154" s="4"/>
      <c r="U17154" s="4"/>
      <c r="W17154" s="4"/>
    </row>
    <row r="17155" spans="3:36">
      <c r="C17155" s="3"/>
      <c r="D17155" s="3"/>
      <c r="E17155" s="4"/>
      <c r="U17155" s="4"/>
      <c r="W17155" s="4"/>
    </row>
    <row r="17156" spans="3:36">
      <c r="C17156" s="3"/>
      <c r="D17156" s="3"/>
      <c r="E17156" s="4"/>
      <c r="U17156" s="4"/>
      <c r="W17156" s="4"/>
    </row>
    <row r="17157" spans="3:36">
      <c r="C17157" s="3"/>
      <c r="D17157" s="3"/>
      <c r="E17157" s="4"/>
      <c r="U17157" s="4"/>
      <c r="W17157" s="4"/>
    </row>
    <row r="17158" spans="3:36">
      <c r="C17158" s="3"/>
      <c r="D17158" s="3"/>
      <c r="E17158" s="4"/>
      <c r="U17158" s="4"/>
      <c r="W17158" s="4"/>
    </row>
    <row r="17159" spans="3:36">
      <c r="C17159" s="3"/>
      <c r="D17159" s="3"/>
      <c r="E17159" s="4"/>
      <c r="U17159" s="4"/>
      <c r="W17159" s="4"/>
    </row>
    <row r="17160" spans="3:36">
      <c r="C17160" s="3"/>
      <c r="D17160" s="3"/>
      <c r="E17160" s="4"/>
      <c r="U17160" s="4"/>
      <c r="W17160" s="4"/>
      <c r="AJ17160" s="3"/>
    </row>
    <row r="17161" spans="3:36">
      <c r="C17161" s="3"/>
      <c r="D17161" s="3"/>
      <c r="E17161" s="4"/>
      <c r="U17161" s="4"/>
      <c r="W17161" s="4"/>
    </row>
    <row r="17162" spans="3:36">
      <c r="C17162" s="3"/>
      <c r="D17162" s="3"/>
      <c r="E17162" s="4"/>
      <c r="U17162" s="4"/>
      <c r="W17162" s="4"/>
    </row>
    <row r="17163" spans="3:36">
      <c r="C17163" s="3"/>
      <c r="D17163" s="3"/>
      <c r="E17163" s="4"/>
      <c r="U17163" s="4"/>
      <c r="W17163" s="4"/>
    </row>
    <row r="17164" spans="3:36">
      <c r="C17164" s="3"/>
      <c r="D17164" s="3"/>
      <c r="E17164" s="4"/>
      <c r="U17164" s="4"/>
      <c r="W17164" s="4"/>
      <c r="AJ17164" s="3"/>
    </row>
    <row r="17165" spans="3:36">
      <c r="C17165" s="3"/>
      <c r="D17165" s="3"/>
      <c r="E17165" s="4"/>
    </row>
    <row r="17166" spans="3:36">
      <c r="C17166" s="3"/>
      <c r="D17166" s="3"/>
      <c r="E17166" s="4"/>
      <c r="AJ17166" s="3"/>
    </row>
    <row r="17167" spans="3:36">
      <c r="C17167" s="3"/>
      <c r="D17167" s="3"/>
      <c r="E17167" s="4"/>
      <c r="AJ17167" s="3"/>
    </row>
    <row r="17168" spans="3:36">
      <c r="C17168" s="3"/>
      <c r="D17168" s="3"/>
      <c r="E17168" s="4"/>
      <c r="U17168" s="4"/>
      <c r="W17168" s="4"/>
      <c r="AJ17168" s="3"/>
    </row>
    <row r="17169" spans="3:36">
      <c r="C17169" s="3"/>
      <c r="D17169" s="3"/>
      <c r="E17169" s="4"/>
      <c r="U17169" s="4"/>
      <c r="W17169" s="4"/>
      <c r="AJ17169" s="3"/>
    </row>
    <row r="17170" spans="3:36">
      <c r="C17170" s="3"/>
      <c r="D17170" s="3"/>
      <c r="E17170" s="4"/>
      <c r="U17170" s="4"/>
      <c r="W17170" s="4"/>
      <c r="AJ17170" s="3"/>
    </row>
    <row r="17171" spans="3:36">
      <c r="C17171" s="3"/>
      <c r="D17171" s="3"/>
      <c r="E17171" s="4"/>
      <c r="AJ17171" s="3"/>
    </row>
    <row r="17172" spans="3:36">
      <c r="C17172" s="3"/>
      <c r="D17172" s="3"/>
      <c r="E17172" s="4"/>
      <c r="AJ17172" s="3"/>
    </row>
    <row r="17173" spans="3:36">
      <c r="C17173" s="3"/>
      <c r="D17173" s="3"/>
      <c r="E17173" s="4"/>
      <c r="AJ17173" s="3"/>
    </row>
    <row r="17174" spans="3:36">
      <c r="C17174" s="3"/>
      <c r="D17174" s="3"/>
      <c r="E17174" s="4"/>
      <c r="AJ17174" s="3"/>
    </row>
    <row r="17175" spans="3:36">
      <c r="C17175" s="3"/>
      <c r="D17175" s="3"/>
      <c r="E17175" s="4"/>
      <c r="AJ17175" s="3"/>
    </row>
    <row r="17176" spans="3:36">
      <c r="C17176" s="3"/>
      <c r="D17176" s="3"/>
      <c r="E17176" s="4"/>
      <c r="AJ17176" s="3"/>
    </row>
    <row r="17177" spans="3:36">
      <c r="C17177" s="3"/>
      <c r="D17177" s="3"/>
      <c r="E17177" s="4"/>
      <c r="AJ17177" s="3"/>
    </row>
    <row r="17178" spans="3:36">
      <c r="C17178" s="3"/>
      <c r="D17178" s="3"/>
      <c r="E17178" s="4"/>
      <c r="U17178" s="4"/>
      <c r="W17178" s="4"/>
    </row>
    <row r="17179" spans="3:36">
      <c r="C17179" s="3"/>
      <c r="D17179" s="3"/>
      <c r="E17179" s="4"/>
      <c r="U17179" s="4"/>
      <c r="W17179" s="4"/>
    </row>
    <row r="17180" spans="3:36">
      <c r="C17180" s="3"/>
      <c r="D17180" s="3"/>
      <c r="E17180" s="4"/>
      <c r="U17180" s="4"/>
      <c r="W17180" s="4"/>
    </row>
    <row r="17181" spans="3:36">
      <c r="C17181" s="3"/>
      <c r="D17181" s="3"/>
      <c r="E17181" s="4"/>
      <c r="U17181" s="4"/>
      <c r="W17181" s="4"/>
    </row>
    <row r="17182" spans="3:36">
      <c r="C17182" s="3"/>
      <c r="D17182" s="3"/>
      <c r="E17182" s="4"/>
      <c r="U17182" s="4"/>
      <c r="W17182" s="4"/>
    </row>
    <row r="17183" spans="3:36">
      <c r="C17183" s="3"/>
      <c r="D17183" s="3"/>
      <c r="E17183" s="4"/>
      <c r="U17183" s="4"/>
      <c r="W17183" s="4"/>
    </row>
    <row r="17184" spans="3:36">
      <c r="C17184" s="3"/>
      <c r="D17184" s="3"/>
      <c r="E17184" s="4"/>
      <c r="U17184" s="4"/>
      <c r="W17184" s="4"/>
    </row>
    <row r="17185" spans="3:36">
      <c r="C17185" s="3"/>
      <c r="D17185" s="3"/>
      <c r="E17185" s="4"/>
      <c r="U17185" s="4"/>
      <c r="W17185" s="4"/>
    </row>
    <row r="17186" spans="3:36">
      <c r="C17186" s="3"/>
      <c r="D17186" s="3"/>
      <c r="E17186" s="4"/>
      <c r="U17186" s="4"/>
      <c r="W17186" s="4"/>
    </row>
    <row r="17187" spans="3:36">
      <c r="C17187" s="3"/>
      <c r="D17187" s="3"/>
      <c r="E17187" s="4"/>
      <c r="U17187" s="4"/>
      <c r="W17187" s="4"/>
    </row>
    <row r="17188" spans="3:36">
      <c r="C17188" s="3"/>
      <c r="D17188" s="3"/>
      <c r="E17188" s="4"/>
      <c r="U17188" s="4"/>
      <c r="W17188" s="4"/>
    </row>
    <row r="17189" spans="3:36">
      <c r="C17189" s="3"/>
      <c r="D17189" s="3"/>
      <c r="E17189" s="4"/>
      <c r="AJ17189" s="3"/>
    </row>
    <row r="17190" spans="3:36">
      <c r="C17190" s="3"/>
      <c r="D17190" s="3"/>
      <c r="E17190" s="4"/>
      <c r="AJ17190" s="3"/>
    </row>
    <row r="17191" spans="3:36">
      <c r="C17191" s="3"/>
      <c r="D17191" s="3"/>
      <c r="E17191" s="4"/>
      <c r="AJ17191" s="3"/>
    </row>
    <row r="17192" spans="3:36">
      <c r="C17192" s="3"/>
      <c r="D17192" s="3"/>
      <c r="E17192" s="4"/>
      <c r="AJ17192" s="3"/>
    </row>
    <row r="17193" spans="3:36">
      <c r="C17193" s="3"/>
      <c r="D17193" s="3"/>
      <c r="E17193" s="4"/>
      <c r="AJ17193" s="3"/>
    </row>
    <row r="17194" spans="3:36">
      <c r="C17194" s="3"/>
      <c r="D17194" s="3"/>
      <c r="E17194" s="4"/>
      <c r="AJ17194" s="3"/>
    </row>
    <row r="17195" spans="3:36">
      <c r="C17195" s="3"/>
      <c r="D17195" s="3"/>
      <c r="E17195" s="4"/>
      <c r="AJ17195" s="3"/>
    </row>
    <row r="17196" spans="3:36">
      <c r="C17196" s="3"/>
      <c r="D17196" s="3"/>
      <c r="E17196" s="4"/>
      <c r="AJ17196" s="3"/>
    </row>
    <row r="17197" spans="3:36">
      <c r="C17197" s="3"/>
      <c r="D17197" s="3"/>
      <c r="E17197" s="4"/>
      <c r="AJ17197" s="3"/>
    </row>
    <row r="17198" spans="3:36">
      <c r="C17198" s="3"/>
      <c r="D17198" s="3"/>
      <c r="E17198" s="4"/>
      <c r="AJ17198" s="3"/>
    </row>
    <row r="17199" spans="3:36">
      <c r="C17199" s="3"/>
      <c r="D17199" s="3"/>
      <c r="E17199" s="4"/>
      <c r="U17199" s="4"/>
      <c r="W17199" s="4"/>
      <c r="AJ17199" s="3"/>
    </row>
    <row r="17200" spans="3:36">
      <c r="C17200" s="3"/>
      <c r="D17200" s="3"/>
      <c r="E17200" s="4"/>
      <c r="U17200" s="4"/>
      <c r="W17200" s="4"/>
      <c r="AJ17200" s="3"/>
    </row>
    <row r="17201" spans="3:36">
      <c r="C17201" s="3"/>
      <c r="D17201" s="3"/>
      <c r="E17201" s="4"/>
      <c r="U17201" s="4"/>
      <c r="W17201" s="4"/>
      <c r="AJ17201" s="3"/>
    </row>
    <row r="17202" spans="3:36">
      <c r="C17202" s="3"/>
      <c r="D17202" s="3"/>
      <c r="E17202" s="4"/>
      <c r="U17202" s="4"/>
      <c r="W17202" s="4"/>
      <c r="AJ17202" s="3"/>
    </row>
    <row r="17203" spans="3:36">
      <c r="C17203" s="3"/>
      <c r="D17203" s="3"/>
      <c r="E17203" s="4"/>
      <c r="U17203" s="4"/>
      <c r="W17203" s="4"/>
      <c r="AJ17203" s="3"/>
    </row>
    <row r="17204" spans="3:36">
      <c r="C17204" s="3"/>
      <c r="D17204" s="3"/>
      <c r="E17204" s="4"/>
      <c r="U17204" s="4"/>
      <c r="W17204" s="4"/>
    </row>
    <row r="17205" spans="3:36">
      <c r="C17205" s="3"/>
      <c r="D17205" s="3"/>
      <c r="E17205" s="4"/>
      <c r="U17205" s="4"/>
      <c r="W17205" s="4"/>
    </row>
    <row r="17206" spans="3:36">
      <c r="C17206" s="3"/>
      <c r="D17206" s="3"/>
      <c r="E17206" s="4"/>
      <c r="U17206" s="4"/>
      <c r="W17206" s="4"/>
    </row>
    <row r="17207" spans="3:36">
      <c r="C17207" s="3"/>
      <c r="D17207" s="3"/>
      <c r="E17207" s="4"/>
      <c r="U17207" s="4"/>
      <c r="W17207" s="4"/>
      <c r="AJ17207" s="3"/>
    </row>
    <row r="17208" spans="3:36">
      <c r="C17208" s="3"/>
      <c r="D17208" s="3"/>
      <c r="E17208" s="4"/>
      <c r="U17208" s="4"/>
      <c r="W17208" s="4"/>
      <c r="AJ17208" s="3"/>
    </row>
    <row r="17209" spans="3:36">
      <c r="C17209" s="3"/>
      <c r="D17209" s="3"/>
      <c r="E17209" s="4"/>
      <c r="U17209" s="4"/>
      <c r="W17209" s="4"/>
      <c r="AJ17209" s="3"/>
    </row>
    <row r="17210" spans="3:36">
      <c r="C17210" s="3"/>
      <c r="D17210" s="3"/>
      <c r="E17210" s="4"/>
      <c r="U17210" s="4"/>
      <c r="W17210" s="4"/>
      <c r="AJ17210" s="3"/>
    </row>
    <row r="17211" spans="3:36">
      <c r="C17211" s="3"/>
      <c r="D17211" s="3"/>
      <c r="E17211" s="4"/>
      <c r="U17211" s="4"/>
      <c r="W17211" s="4"/>
    </row>
    <row r="17212" spans="3:36">
      <c r="C17212" s="3"/>
      <c r="D17212" s="3"/>
      <c r="E17212" s="4"/>
      <c r="U17212" s="4"/>
      <c r="W17212" s="4"/>
    </row>
    <row r="17213" spans="3:36">
      <c r="C17213" s="3"/>
      <c r="D17213" s="3"/>
      <c r="E17213" s="4"/>
      <c r="U17213" s="4"/>
      <c r="W17213" s="4"/>
    </row>
    <row r="17214" spans="3:36">
      <c r="C17214" s="3"/>
      <c r="D17214" s="3"/>
      <c r="E17214" s="4"/>
      <c r="U17214" s="4"/>
      <c r="W17214" s="4"/>
    </row>
    <row r="17215" spans="3:36">
      <c r="C17215" s="3"/>
      <c r="D17215" s="3"/>
      <c r="E17215" s="4"/>
      <c r="U17215" s="4"/>
      <c r="W17215" s="4"/>
    </row>
    <row r="17216" spans="3:36">
      <c r="C17216" s="3"/>
      <c r="D17216" s="3"/>
      <c r="E17216" s="4"/>
      <c r="U17216" s="4"/>
      <c r="W17216" s="4"/>
      <c r="AJ17216" s="3"/>
    </row>
    <row r="17217" spans="3:36">
      <c r="C17217" s="3"/>
      <c r="D17217" s="3"/>
      <c r="E17217" s="4"/>
      <c r="U17217" s="4"/>
      <c r="W17217" s="4"/>
      <c r="AJ17217" s="3"/>
    </row>
    <row r="17218" spans="3:36">
      <c r="C17218" s="3"/>
      <c r="D17218" s="3"/>
      <c r="E17218" s="4"/>
      <c r="U17218" s="4"/>
      <c r="W17218" s="4"/>
      <c r="AJ17218" s="3"/>
    </row>
    <row r="17219" spans="3:36">
      <c r="C17219" s="3"/>
      <c r="D17219" s="3"/>
      <c r="E17219" s="4"/>
      <c r="U17219" s="4"/>
      <c r="W17219" s="4"/>
      <c r="AJ17219" s="3"/>
    </row>
    <row r="17220" spans="3:36">
      <c r="C17220" s="3"/>
      <c r="D17220" s="3"/>
      <c r="E17220" s="4"/>
      <c r="U17220" s="4"/>
      <c r="W17220" s="4"/>
      <c r="AJ17220" s="3"/>
    </row>
    <row r="17221" spans="3:36">
      <c r="C17221" s="3"/>
      <c r="D17221" s="3"/>
      <c r="E17221" s="4"/>
      <c r="U17221" s="4"/>
      <c r="W17221" s="4"/>
      <c r="AJ17221" s="3"/>
    </row>
    <row r="17222" spans="3:36">
      <c r="C17222" s="3"/>
      <c r="D17222" s="3"/>
      <c r="E17222" s="4"/>
      <c r="AJ17222" s="3"/>
    </row>
    <row r="17223" spans="3:36">
      <c r="C17223" s="3"/>
      <c r="D17223" s="3"/>
      <c r="E17223" s="4"/>
    </row>
    <row r="17224" spans="3:36">
      <c r="C17224" s="3"/>
      <c r="D17224" s="3"/>
      <c r="E17224" s="4"/>
      <c r="AJ17224" s="3"/>
    </row>
    <row r="17225" spans="3:36">
      <c r="C17225" s="3"/>
      <c r="D17225" s="3"/>
      <c r="E17225" s="4"/>
      <c r="AJ17225" s="3"/>
    </row>
    <row r="17226" spans="3:36">
      <c r="C17226" s="3"/>
      <c r="D17226" s="3"/>
      <c r="E17226" s="4"/>
      <c r="AJ17226" s="3"/>
    </row>
    <row r="17227" spans="3:36">
      <c r="C17227" s="3"/>
      <c r="D17227" s="3"/>
      <c r="E17227" s="4"/>
      <c r="AJ17227" s="3"/>
    </row>
    <row r="17228" spans="3:36">
      <c r="C17228" s="3"/>
      <c r="D17228" s="3"/>
      <c r="E17228" s="4"/>
      <c r="AJ17228" s="3"/>
    </row>
    <row r="17229" spans="3:36">
      <c r="C17229" s="3"/>
      <c r="D17229" s="3"/>
      <c r="E17229" s="4"/>
      <c r="AJ17229" s="3"/>
    </row>
    <row r="17230" spans="3:36">
      <c r="C17230" s="3"/>
      <c r="D17230" s="3"/>
      <c r="E17230" s="4"/>
      <c r="AJ17230" s="3"/>
    </row>
    <row r="17231" spans="3:36">
      <c r="C17231" s="3"/>
      <c r="D17231" s="3"/>
      <c r="E17231" s="4"/>
      <c r="AJ17231" s="3"/>
    </row>
    <row r="17232" spans="3:36">
      <c r="C17232" s="3"/>
      <c r="D17232" s="3"/>
      <c r="E17232" s="4"/>
      <c r="AJ17232" s="3"/>
    </row>
    <row r="17233" spans="3:36">
      <c r="C17233" s="3"/>
      <c r="D17233" s="3"/>
      <c r="E17233" s="4"/>
      <c r="AJ17233" s="3"/>
    </row>
    <row r="17234" spans="3:36">
      <c r="C17234" s="3"/>
      <c r="D17234" s="3"/>
      <c r="E17234" s="4"/>
      <c r="AJ17234" s="3"/>
    </row>
    <row r="17235" spans="3:36">
      <c r="C17235" s="3"/>
      <c r="D17235" s="3"/>
      <c r="E17235" s="4"/>
      <c r="AJ17235" s="3"/>
    </row>
    <row r="17236" spans="3:36">
      <c r="C17236" s="3"/>
      <c r="D17236" s="3"/>
      <c r="E17236" s="4"/>
      <c r="AJ17236" s="3"/>
    </row>
    <row r="17237" spans="3:36">
      <c r="C17237" s="3"/>
      <c r="D17237" s="3"/>
      <c r="E17237" s="4"/>
      <c r="AJ17237" s="3"/>
    </row>
    <row r="17238" spans="3:36">
      <c r="C17238" s="3"/>
      <c r="D17238" s="3"/>
      <c r="E17238" s="4"/>
      <c r="U17238" s="4"/>
      <c r="W17238" s="4"/>
    </row>
    <row r="17239" spans="3:36">
      <c r="C17239" s="3"/>
      <c r="D17239" s="3"/>
      <c r="E17239" s="4"/>
      <c r="U17239" s="4"/>
      <c r="W17239" s="4"/>
    </row>
    <row r="17240" spans="3:36">
      <c r="C17240" s="3"/>
      <c r="D17240" s="3"/>
      <c r="E17240" s="4"/>
      <c r="U17240" s="4"/>
      <c r="W17240" s="4"/>
    </row>
    <row r="17241" spans="3:36">
      <c r="C17241" s="3"/>
      <c r="D17241" s="3"/>
      <c r="E17241" s="4"/>
      <c r="AJ17241" s="3"/>
    </row>
    <row r="17242" spans="3:36">
      <c r="C17242" s="3"/>
      <c r="D17242" s="3"/>
      <c r="E17242" s="4"/>
    </row>
    <row r="17243" spans="3:36">
      <c r="C17243" s="3"/>
      <c r="D17243" s="3"/>
      <c r="E17243" s="4"/>
      <c r="AJ17243" s="3"/>
    </row>
    <row r="17244" spans="3:36">
      <c r="C17244" s="3"/>
      <c r="D17244" s="3"/>
      <c r="E17244" s="4"/>
    </row>
    <row r="17245" spans="3:36">
      <c r="C17245" s="3"/>
      <c r="D17245" s="3"/>
      <c r="E17245" s="4"/>
      <c r="AJ17245" s="3"/>
    </row>
    <row r="17246" spans="3:36">
      <c r="C17246" s="3"/>
      <c r="D17246" s="3"/>
      <c r="E17246" s="4"/>
      <c r="AJ17246" s="3"/>
    </row>
    <row r="17247" spans="3:36">
      <c r="C17247" s="3"/>
      <c r="D17247" s="3"/>
      <c r="E17247" s="4"/>
      <c r="U17247" s="4"/>
      <c r="W17247" s="4"/>
      <c r="AJ17247" s="3"/>
    </row>
    <row r="17248" spans="3:36">
      <c r="C17248" s="3"/>
      <c r="D17248" s="3"/>
      <c r="E17248" s="4"/>
      <c r="U17248" s="4"/>
      <c r="W17248" s="4"/>
      <c r="AJ17248" s="3"/>
    </row>
    <row r="17249" spans="3:36">
      <c r="C17249" s="3"/>
      <c r="D17249" s="3"/>
      <c r="E17249" s="4"/>
      <c r="U17249" s="4"/>
      <c r="W17249" s="4"/>
      <c r="AJ17249" s="3"/>
    </row>
    <row r="17250" spans="3:36">
      <c r="C17250" s="3"/>
      <c r="D17250" s="3"/>
      <c r="E17250" s="4"/>
      <c r="U17250" s="4"/>
      <c r="W17250" s="4"/>
      <c r="AJ17250" s="3"/>
    </row>
    <row r="17251" spans="3:36">
      <c r="C17251" s="3"/>
      <c r="D17251" s="3"/>
      <c r="E17251" s="4"/>
      <c r="U17251" s="4"/>
      <c r="W17251" s="4"/>
      <c r="AJ17251" s="3"/>
    </row>
    <row r="17252" spans="3:36">
      <c r="C17252" s="3"/>
      <c r="D17252" s="3"/>
      <c r="E17252" s="4"/>
      <c r="U17252" s="4"/>
      <c r="W17252" s="4"/>
      <c r="AJ17252" s="3"/>
    </row>
    <row r="17253" spans="3:36">
      <c r="C17253" s="3"/>
      <c r="D17253" s="3"/>
      <c r="E17253" s="4"/>
      <c r="U17253" s="4"/>
      <c r="W17253" s="4"/>
      <c r="AJ17253" s="3"/>
    </row>
    <row r="17254" spans="3:36">
      <c r="C17254" s="3"/>
      <c r="D17254" s="3"/>
      <c r="E17254" s="4"/>
      <c r="AJ17254" s="3"/>
    </row>
    <row r="17255" spans="3:36">
      <c r="C17255" s="3"/>
      <c r="D17255" s="3"/>
      <c r="E17255" s="4"/>
    </row>
    <row r="17256" spans="3:36">
      <c r="C17256" s="3"/>
      <c r="D17256" s="3"/>
      <c r="E17256" s="4"/>
      <c r="AJ17256" s="3"/>
    </row>
    <row r="17257" spans="3:36">
      <c r="C17257" s="3"/>
      <c r="D17257" s="3"/>
      <c r="E17257" s="4"/>
    </row>
    <row r="17258" spans="3:36">
      <c r="C17258" s="3"/>
      <c r="D17258" s="3"/>
      <c r="E17258" s="4"/>
      <c r="AJ17258" s="3"/>
    </row>
    <row r="17259" spans="3:36">
      <c r="C17259" s="3"/>
      <c r="D17259" s="3"/>
      <c r="E17259" s="4"/>
      <c r="AJ17259" s="3"/>
    </row>
    <row r="17260" spans="3:36">
      <c r="C17260" s="3"/>
      <c r="D17260" s="3"/>
      <c r="E17260" s="4"/>
      <c r="AJ17260" s="3"/>
    </row>
    <row r="17261" spans="3:36">
      <c r="C17261" s="3"/>
      <c r="D17261" s="3"/>
      <c r="E17261" s="4"/>
      <c r="AJ17261" s="3"/>
    </row>
    <row r="17262" spans="3:36">
      <c r="C17262" s="3"/>
      <c r="D17262" s="3"/>
      <c r="E17262" s="4"/>
      <c r="AJ17262" s="3"/>
    </row>
    <row r="17263" spans="3:36">
      <c r="C17263" s="3"/>
      <c r="D17263" s="3"/>
      <c r="E17263" s="4"/>
      <c r="AJ17263" s="3"/>
    </row>
    <row r="17264" spans="3:36">
      <c r="C17264" s="3"/>
      <c r="D17264" s="3"/>
      <c r="E17264" s="4"/>
      <c r="AJ17264" s="3"/>
    </row>
    <row r="17265" spans="3:36">
      <c r="C17265" s="3"/>
      <c r="D17265" s="3"/>
      <c r="E17265" s="4"/>
      <c r="AJ17265" s="3"/>
    </row>
    <row r="17266" spans="3:36">
      <c r="C17266" s="3"/>
      <c r="D17266" s="3"/>
      <c r="E17266" s="4"/>
      <c r="AJ17266" s="3"/>
    </row>
    <row r="17267" spans="3:36">
      <c r="C17267" s="3"/>
      <c r="D17267" s="3"/>
      <c r="E17267" s="4"/>
    </row>
    <row r="17268" spans="3:36">
      <c r="C17268" s="3"/>
      <c r="D17268" s="3"/>
      <c r="E17268" s="4"/>
      <c r="AJ17268" s="3"/>
    </row>
    <row r="17269" spans="3:36">
      <c r="C17269" s="3"/>
      <c r="D17269" s="3"/>
      <c r="E17269" s="4"/>
    </row>
    <row r="17270" spans="3:36">
      <c r="C17270" s="3"/>
      <c r="D17270" s="3"/>
      <c r="E17270" s="4"/>
      <c r="AJ17270" s="3"/>
    </row>
    <row r="17271" spans="3:36">
      <c r="C17271" s="3"/>
      <c r="D17271" s="3"/>
      <c r="E17271" s="4"/>
      <c r="AJ17271" s="3"/>
    </row>
    <row r="17272" spans="3:36">
      <c r="C17272" s="3"/>
      <c r="D17272" s="3"/>
      <c r="E17272" s="4"/>
      <c r="AJ17272" s="3"/>
    </row>
    <row r="17273" spans="3:36">
      <c r="C17273" s="3"/>
      <c r="D17273" s="3"/>
      <c r="E17273" s="4"/>
      <c r="AJ17273" s="3"/>
    </row>
    <row r="17274" spans="3:36">
      <c r="C17274" s="3"/>
      <c r="D17274" s="3"/>
      <c r="E17274" s="4"/>
      <c r="AJ17274" s="3"/>
    </row>
    <row r="17275" spans="3:36">
      <c r="C17275" s="3"/>
      <c r="D17275" s="3"/>
      <c r="E17275" s="4"/>
      <c r="AJ17275" s="3"/>
    </row>
    <row r="17276" spans="3:36">
      <c r="C17276" s="3"/>
      <c r="D17276" s="3"/>
      <c r="E17276" s="4"/>
      <c r="AJ17276" s="3"/>
    </row>
    <row r="17277" spans="3:36">
      <c r="C17277" s="3"/>
      <c r="D17277" s="3"/>
      <c r="E17277" s="4"/>
    </row>
    <row r="17278" spans="3:36">
      <c r="C17278" s="3"/>
      <c r="D17278" s="3"/>
      <c r="E17278" s="4"/>
      <c r="AJ17278" s="3"/>
    </row>
    <row r="17279" spans="3:36">
      <c r="C17279" s="3"/>
      <c r="D17279" s="3"/>
      <c r="E17279" s="4"/>
      <c r="AJ17279" s="3"/>
    </row>
    <row r="17280" spans="3:36">
      <c r="C17280" s="3"/>
      <c r="D17280" s="3"/>
      <c r="E17280" s="4"/>
      <c r="AJ17280" s="3"/>
    </row>
    <row r="17281" spans="3:36">
      <c r="C17281" s="3"/>
      <c r="D17281" s="3"/>
      <c r="E17281" s="4"/>
    </row>
    <row r="17282" spans="3:36">
      <c r="C17282" s="3"/>
      <c r="D17282" s="3"/>
      <c r="E17282" s="4"/>
      <c r="AJ17282" s="3"/>
    </row>
    <row r="17283" spans="3:36">
      <c r="C17283" s="3"/>
      <c r="D17283" s="3"/>
      <c r="E17283" s="4"/>
    </row>
    <row r="17284" spans="3:36">
      <c r="C17284" s="3"/>
      <c r="D17284" s="3"/>
      <c r="E17284" s="4"/>
      <c r="AJ17284" s="3"/>
    </row>
    <row r="17285" spans="3:36">
      <c r="C17285" s="3"/>
      <c r="D17285" s="3"/>
      <c r="E17285" s="4"/>
    </row>
    <row r="17286" spans="3:36">
      <c r="C17286" s="3"/>
      <c r="D17286" s="3"/>
      <c r="E17286" s="4"/>
      <c r="AJ17286" s="3"/>
    </row>
    <row r="17287" spans="3:36">
      <c r="C17287" s="3"/>
      <c r="D17287" s="3"/>
      <c r="E17287" s="4"/>
    </row>
    <row r="17288" spans="3:36">
      <c r="C17288" s="3"/>
      <c r="D17288" s="3"/>
      <c r="E17288" s="4"/>
      <c r="AJ17288" s="3"/>
    </row>
    <row r="17289" spans="3:36">
      <c r="C17289" s="3"/>
      <c r="D17289" s="3"/>
      <c r="E17289" s="4"/>
    </row>
    <row r="17290" spans="3:36">
      <c r="C17290" s="3"/>
      <c r="D17290" s="3"/>
      <c r="E17290" s="4"/>
      <c r="AJ17290" s="3"/>
    </row>
    <row r="17291" spans="3:36">
      <c r="C17291" s="3"/>
      <c r="D17291" s="3"/>
      <c r="E17291" s="4"/>
    </row>
    <row r="17292" spans="3:36">
      <c r="C17292" s="3"/>
      <c r="D17292" s="3"/>
      <c r="E17292" s="4"/>
      <c r="AJ17292" s="3"/>
    </row>
    <row r="17293" spans="3:36">
      <c r="C17293" s="3"/>
      <c r="D17293" s="3"/>
      <c r="E17293" s="4"/>
      <c r="AJ17293" s="3"/>
    </row>
    <row r="17294" spans="3:36">
      <c r="C17294" s="3"/>
      <c r="D17294" s="3"/>
      <c r="E17294" s="4"/>
      <c r="AJ17294" s="3"/>
    </row>
    <row r="17295" spans="3:36">
      <c r="C17295" s="3"/>
      <c r="D17295" s="3"/>
      <c r="E17295" s="4"/>
      <c r="AJ17295" s="3"/>
    </row>
    <row r="17296" spans="3:36">
      <c r="C17296" s="3"/>
      <c r="D17296" s="3"/>
      <c r="E17296" s="4"/>
      <c r="AJ17296" s="3"/>
    </row>
    <row r="17297" spans="3:36">
      <c r="C17297" s="3"/>
      <c r="D17297" s="3"/>
      <c r="E17297" s="4"/>
      <c r="AJ17297" s="3"/>
    </row>
    <row r="17298" spans="3:36">
      <c r="C17298" s="3"/>
      <c r="D17298" s="3"/>
      <c r="E17298" s="4"/>
      <c r="AJ17298" s="3"/>
    </row>
    <row r="17299" spans="3:36">
      <c r="C17299" s="3"/>
      <c r="D17299" s="3"/>
      <c r="E17299" s="4"/>
      <c r="AJ17299" s="3"/>
    </row>
    <row r="17300" spans="3:36">
      <c r="C17300" s="3"/>
      <c r="D17300" s="3"/>
      <c r="E17300" s="4"/>
      <c r="AJ17300" s="3"/>
    </row>
    <row r="17301" spans="3:36">
      <c r="C17301" s="3"/>
      <c r="D17301" s="3"/>
      <c r="E17301" s="4"/>
      <c r="AJ17301" s="3"/>
    </row>
    <row r="17302" spans="3:36">
      <c r="C17302" s="3"/>
      <c r="D17302" s="3"/>
      <c r="E17302" s="4"/>
      <c r="AJ17302" s="3"/>
    </row>
    <row r="17303" spans="3:36">
      <c r="C17303" s="3"/>
      <c r="D17303" s="3"/>
      <c r="E17303" s="4"/>
      <c r="AJ17303" s="3"/>
    </row>
    <row r="17304" spans="3:36">
      <c r="C17304" s="3"/>
      <c r="D17304" s="3"/>
      <c r="E17304" s="4"/>
      <c r="AJ17304" s="3"/>
    </row>
    <row r="17305" spans="3:36">
      <c r="C17305" s="3"/>
      <c r="D17305" s="3"/>
      <c r="E17305" s="4"/>
      <c r="AJ17305" s="3"/>
    </row>
    <row r="17306" spans="3:36">
      <c r="C17306" s="3"/>
      <c r="D17306" s="3"/>
      <c r="E17306" s="4"/>
      <c r="AJ17306" s="3"/>
    </row>
    <row r="17307" spans="3:36">
      <c r="C17307" s="3"/>
      <c r="D17307" s="3"/>
      <c r="E17307" s="4"/>
      <c r="AJ17307" s="3"/>
    </row>
    <row r="17308" spans="3:36">
      <c r="C17308" s="3"/>
      <c r="D17308" s="3"/>
      <c r="E17308" s="4"/>
      <c r="AJ17308" s="3"/>
    </row>
    <row r="17309" spans="3:36">
      <c r="C17309" s="3"/>
      <c r="D17309" s="3"/>
      <c r="E17309" s="4"/>
      <c r="AJ17309" s="3"/>
    </row>
    <row r="17310" spans="3:36">
      <c r="C17310" s="3"/>
      <c r="D17310" s="3"/>
      <c r="E17310" s="4"/>
      <c r="AJ17310" s="3"/>
    </row>
    <row r="17311" spans="3:36">
      <c r="C17311" s="3"/>
      <c r="D17311" s="3"/>
      <c r="E17311" s="4"/>
      <c r="AJ17311" s="3"/>
    </row>
    <row r="17312" spans="3:36">
      <c r="C17312" s="3"/>
      <c r="D17312" s="3"/>
      <c r="E17312" s="4"/>
      <c r="U17312" s="4"/>
      <c r="W17312" s="4"/>
    </row>
    <row r="17313" spans="3:36">
      <c r="C17313" s="3"/>
      <c r="D17313" s="3"/>
      <c r="E17313" s="4"/>
      <c r="U17313" s="4"/>
      <c r="W17313" s="4"/>
    </row>
    <row r="17314" spans="3:36">
      <c r="C17314" s="3"/>
      <c r="D17314" s="3"/>
      <c r="E17314" s="4"/>
      <c r="U17314" s="4"/>
      <c r="W17314" s="4"/>
    </row>
    <row r="17315" spans="3:36">
      <c r="C17315" s="3"/>
      <c r="D17315" s="3"/>
      <c r="E17315" s="4"/>
      <c r="U17315" s="4"/>
      <c r="W17315" s="4"/>
      <c r="AJ17315" s="3"/>
    </row>
    <row r="17316" spans="3:36">
      <c r="C17316" s="3"/>
      <c r="D17316" s="3"/>
      <c r="E17316" s="4"/>
      <c r="U17316" s="4"/>
      <c r="W17316" s="4"/>
      <c r="AJ17316" s="3"/>
    </row>
    <row r="17317" spans="3:36">
      <c r="C17317" s="3"/>
      <c r="D17317" s="3"/>
      <c r="E17317" s="4"/>
      <c r="U17317" s="4"/>
      <c r="W17317" s="4"/>
      <c r="AJ17317" s="3"/>
    </row>
    <row r="17318" spans="3:36">
      <c r="C17318" s="3"/>
      <c r="D17318" s="3"/>
      <c r="E17318" s="4"/>
      <c r="U17318" s="4"/>
      <c r="W17318" s="4"/>
      <c r="AJ17318" s="3"/>
    </row>
    <row r="17319" spans="3:36">
      <c r="C17319" s="3"/>
      <c r="D17319" s="3"/>
      <c r="E17319" s="4"/>
      <c r="U17319" s="4"/>
      <c r="W17319" s="4"/>
      <c r="AJ17319" s="3"/>
    </row>
    <row r="17320" spans="3:36">
      <c r="C17320" s="3"/>
      <c r="D17320" s="3"/>
      <c r="E17320" s="4"/>
      <c r="AJ17320" s="3"/>
    </row>
    <row r="17321" spans="3:36">
      <c r="C17321" s="3"/>
      <c r="D17321" s="3"/>
      <c r="E17321" s="4"/>
      <c r="AJ17321" s="3"/>
    </row>
    <row r="17322" spans="3:36">
      <c r="C17322" s="3"/>
      <c r="D17322" s="3"/>
      <c r="E17322" s="4"/>
      <c r="AJ17322" s="3"/>
    </row>
    <row r="17323" spans="3:36">
      <c r="C17323" s="3"/>
      <c r="D17323" s="3"/>
      <c r="E17323" s="4"/>
      <c r="AJ17323" s="3"/>
    </row>
    <row r="17324" spans="3:36">
      <c r="C17324" s="3"/>
      <c r="D17324" s="3"/>
      <c r="E17324" s="4"/>
      <c r="AJ17324" s="3"/>
    </row>
    <row r="17325" spans="3:36">
      <c r="C17325" s="3"/>
      <c r="D17325" s="3"/>
      <c r="E17325" s="4"/>
    </row>
    <row r="17326" spans="3:36">
      <c r="C17326" s="3"/>
      <c r="D17326" s="3"/>
      <c r="E17326" s="4"/>
      <c r="AJ17326" s="3"/>
    </row>
    <row r="17327" spans="3:36">
      <c r="C17327" s="3"/>
      <c r="D17327" s="3"/>
      <c r="E17327" s="4"/>
      <c r="AJ17327" s="3"/>
    </row>
    <row r="17328" spans="3:36">
      <c r="C17328" s="3"/>
      <c r="D17328" s="3"/>
      <c r="E17328" s="4"/>
      <c r="AJ17328" s="3"/>
    </row>
    <row r="17329" spans="3:36">
      <c r="C17329" s="3"/>
      <c r="D17329" s="3"/>
      <c r="E17329" s="4"/>
      <c r="AJ17329" s="3"/>
    </row>
    <row r="17330" spans="3:36">
      <c r="C17330" s="3"/>
      <c r="D17330" s="3"/>
      <c r="E17330" s="4"/>
      <c r="AJ17330" s="3"/>
    </row>
    <row r="17331" spans="3:36">
      <c r="C17331" s="3"/>
      <c r="D17331" s="3"/>
      <c r="E17331" s="4"/>
    </row>
    <row r="17332" spans="3:36">
      <c r="C17332" s="3"/>
      <c r="D17332" s="3"/>
      <c r="E17332" s="4"/>
      <c r="AJ17332" s="3"/>
    </row>
    <row r="17333" spans="3:36">
      <c r="C17333" s="3"/>
      <c r="D17333" s="3"/>
      <c r="E17333" s="4"/>
    </row>
    <row r="17334" spans="3:36">
      <c r="C17334" s="3"/>
      <c r="D17334" s="3"/>
      <c r="E17334" s="4"/>
      <c r="AJ17334" s="3"/>
    </row>
    <row r="17335" spans="3:36">
      <c r="C17335" s="3"/>
      <c r="D17335" s="3"/>
      <c r="E17335" s="4"/>
      <c r="AJ17335" s="3"/>
    </row>
    <row r="17336" spans="3:36">
      <c r="C17336" s="3"/>
      <c r="D17336" s="3"/>
      <c r="E17336" s="4"/>
      <c r="AJ17336" s="3"/>
    </row>
    <row r="17337" spans="3:36">
      <c r="C17337" s="3"/>
      <c r="D17337" s="3"/>
      <c r="E17337" s="4"/>
    </row>
    <row r="17338" spans="3:36">
      <c r="C17338" s="3"/>
      <c r="D17338" s="3"/>
      <c r="E17338" s="4"/>
      <c r="AJ17338" s="3"/>
    </row>
    <row r="17339" spans="3:36">
      <c r="C17339" s="3"/>
      <c r="D17339" s="3"/>
      <c r="E17339" s="4"/>
      <c r="AJ17339" s="3"/>
    </row>
    <row r="17340" spans="3:36">
      <c r="C17340" s="3"/>
      <c r="D17340" s="3"/>
      <c r="E17340" s="4"/>
      <c r="AJ17340" s="3"/>
    </row>
    <row r="17341" spans="3:36">
      <c r="C17341" s="3"/>
      <c r="D17341" s="3"/>
      <c r="E17341" s="4"/>
    </row>
    <row r="17342" spans="3:36">
      <c r="C17342" s="3"/>
      <c r="D17342" s="3"/>
      <c r="E17342" s="4"/>
      <c r="AJ17342" s="3"/>
    </row>
    <row r="17343" spans="3:36">
      <c r="C17343" s="3"/>
      <c r="D17343" s="3"/>
      <c r="E17343" s="4"/>
      <c r="AJ17343" s="3"/>
    </row>
    <row r="17344" spans="3:36">
      <c r="C17344" s="3"/>
      <c r="D17344" s="3"/>
      <c r="E17344" s="4"/>
      <c r="AJ17344" s="3"/>
    </row>
    <row r="17345" spans="3:36">
      <c r="C17345" s="3"/>
      <c r="D17345" s="3"/>
      <c r="E17345" s="4"/>
      <c r="AJ17345" s="3"/>
    </row>
    <row r="17346" spans="3:36">
      <c r="C17346" s="3"/>
      <c r="D17346" s="3"/>
      <c r="E17346" s="4"/>
      <c r="AJ17346" s="3"/>
    </row>
    <row r="17347" spans="3:36">
      <c r="C17347" s="3"/>
      <c r="D17347" s="3"/>
      <c r="E17347" s="4"/>
      <c r="AJ17347" s="3"/>
    </row>
    <row r="17348" spans="3:36">
      <c r="C17348" s="3"/>
      <c r="D17348" s="3"/>
      <c r="E17348" s="4"/>
      <c r="AJ17348" s="3"/>
    </row>
    <row r="17349" spans="3:36">
      <c r="C17349" s="3"/>
      <c r="D17349" s="3"/>
      <c r="E17349" s="4"/>
      <c r="AJ17349" s="3"/>
    </row>
    <row r="17350" spans="3:36">
      <c r="C17350" s="3"/>
      <c r="D17350" s="3"/>
      <c r="E17350" s="4"/>
      <c r="AJ17350" s="3"/>
    </row>
    <row r="17351" spans="3:36">
      <c r="C17351" s="3"/>
      <c r="D17351" s="3"/>
      <c r="E17351" s="4"/>
      <c r="AJ17351" s="3"/>
    </row>
    <row r="17352" spans="3:36">
      <c r="C17352" s="3"/>
      <c r="D17352" s="3"/>
      <c r="E17352" s="4"/>
      <c r="AJ17352" s="3"/>
    </row>
    <row r="17353" spans="3:36">
      <c r="C17353" s="3"/>
      <c r="D17353" s="3"/>
      <c r="E17353" s="4"/>
      <c r="AJ17353" s="3"/>
    </row>
    <row r="17354" spans="3:36">
      <c r="C17354" s="3"/>
      <c r="D17354" s="3"/>
      <c r="E17354" s="4"/>
      <c r="AJ17354" s="3"/>
    </row>
    <row r="17355" spans="3:36">
      <c r="C17355" s="3"/>
      <c r="D17355" s="3"/>
      <c r="E17355" s="4"/>
    </row>
    <row r="17356" spans="3:36">
      <c r="C17356" s="3"/>
      <c r="D17356" s="3"/>
      <c r="E17356" s="4"/>
      <c r="AJ17356" s="3"/>
    </row>
    <row r="17357" spans="3:36">
      <c r="C17357" s="3"/>
      <c r="D17357" s="3"/>
      <c r="E17357" s="4"/>
      <c r="AJ17357" s="3"/>
    </row>
    <row r="17358" spans="3:36">
      <c r="C17358" s="3"/>
      <c r="D17358" s="3"/>
      <c r="E17358" s="4"/>
      <c r="AJ17358" s="3"/>
    </row>
    <row r="17359" spans="3:36">
      <c r="C17359" s="3"/>
      <c r="D17359" s="3"/>
      <c r="E17359" s="4"/>
      <c r="AJ17359" s="3"/>
    </row>
    <row r="17360" spans="3:36">
      <c r="C17360" s="3"/>
      <c r="D17360" s="3"/>
      <c r="E17360" s="4"/>
      <c r="AJ17360" s="3"/>
    </row>
    <row r="17361" spans="3:36">
      <c r="C17361" s="3"/>
      <c r="D17361" s="3"/>
      <c r="E17361" s="4"/>
    </row>
    <row r="17362" spans="3:36">
      <c r="C17362" s="3"/>
      <c r="D17362" s="3"/>
      <c r="E17362" s="4"/>
      <c r="AJ17362" s="3"/>
    </row>
    <row r="17363" spans="3:36">
      <c r="C17363" s="3"/>
      <c r="D17363" s="3"/>
      <c r="E17363" s="4"/>
    </row>
    <row r="17364" spans="3:36">
      <c r="C17364" s="3"/>
      <c r="D17364" s="3"/>
      <c r="E17364" s="4"/>
      <c r="AJ17364" s="3"/>
    </row>
    <row r="17365" spans="3:36">
      <c r="C17365" s="3"/>
      <c r="D17365" s="3"/>
      <c r="E17365" s="4"/>
      <c r="AJ17365" s="3"/>
    </row>
    <row r="17366" spans="3:36">
      <c r="C17366" s="3"/>
      <c r="D17366" s="3"/>
      <c r="E17366" s="4"/>
      <c r="AJ17366" s="3"/>
    </row>
    <row r="17367" spans="3:36">
      <c r="C17367" s="3"/>
      <c r="D17367" s="3"/>
      <c r="E17367" s="4"/>
      <c r="AJ17367" s="3"/>
    </row>
    <row r="17368" spans="3:36">
      <c r="C17368" s="3"/>
      <c r="D17368" s="3"/>
      <c r="E17368" s="4"/>
      <c r="AJ17368" s="3"/>
    </row>
    <row r="17369" spans="3:36">
      <c r="C17369" s="3"/>
      <c r="D17369" s="3"/>
      <c r="E17369" s="4"/>
      <c r="AJ17369" s="3"/>
    </row>
    <row r="17370" spans="3:36">
      <c r="C17370" s="3"/>
      <c r="D17370" s="3"/>
      <c r="E17370" s="4"/>
      <c r="U17370" s="4"/>
      <c r="W17370" s="4"/>
      <c r="AJ17370" s="3"/>
    </row>
    <row r="17371" spans="3:36">
      <c r="C17371" s="3"/>
      <c r="D17371" s="3"/>
      <c r="E17371" s="4"/>
      <c r="U17371" s="4"/>
      <c r="W17371" s="4"/>
      <c r="AJ17371" s="3"/>
    </row>
    <row r="17372" spans="3:36">
      <c r="C17372" s="3"/>
      <c r="D17372" s="3"/>
      <c r="E17372" s="4"/>
      <c r="AJ17372" s="3"/>
    </row>
    <row r="17373" spans="3:36">
      <c r="C17373" s="3"/>
      <c r="D17373" s="3"/>
      <c r="E17373" s="4"/>
    </row>
    <row r="17374" spans="3:36">
      <c r="C17374" s="3"/>
      <c r="D17374" s="3"/>
      <c r="E17374" s="4"/>
      <c r="AJ17374" s="3"/>
    </row>
    <row r="17375" spans="3:36">
      <c r="C17375" s="3"/>
      <c r="D17375" s="3"/>
      <c r="E17375" s="4"/>
    </row>
    <row r="17376" spans="3:36">
      <c r="C17376" s="3"/>
      <c r="D17376" s="3"/>
      <c r="E17376" s="4"/>
      <c r="AJ17376" s="3"/>
    </row>
    <row r="17377" spans="3:36">
      <c r="C17377" s="3"/>
      <c r="D17377" s="3"/>
      <c r="E17377" s="4"/>
    </row>
    <row r="17378" spans="3:36">
      <c r="C17378" s="3"/>
      <c r="D17378" s="3"/>
      <c r="E17378" s="4"/>
      <c r="AJ17378" s="3"/>
    </row>
    <row r="17379" spans="3:36">
      <c r="C17379" s="3"/>
      <c r="D17379" s="3"/>
      <c r="E17379" s="4"/>
      <c r="AJ17379" s="3"/>
    </row>
    <row r="17380" spans="3:36">
      <c r="C17380" s="3"/>
      <c r="D17380" s="3"/>
      <c r="E17380" s="4"/>
      <c r="AJ17380" s="3"/>
    </row>
    <row r="17381" spans="3:36">
      <c r="C17381" s="3"/>
      <c r="D17381" s="3"/>
      <c r="E17381" s="4"/>
      <c r="AJ17381" s="3"/>
    </row>
    <row r="17382" spans="3:36">
      <c r="C17382" s="3"/>
      <c r="D17382" s="3"/>
      <c r="E17382" s="4"/>
      <c r="AJ17382" s="3"/>
    </row>
    <row r="17383" spans="3:36">
      <c r="C17383" s="3"/>
      <c r="D17383" s="3"/>
      <c r="E17383" s="4"/>
      <c r="AJ17383" s="3"/>
    </row>
    <row r="17384" spans="3:36">
      <c r="C17384" s="3"/>
      <c r="D17384" s="3"/>
      <c r="E17384" s="4"/>
      <c r="AJ17384" s="3"/>
    </row>
    <row r="17385" spans="3:36">
      <c r="C17385" s="3"/>
      <c r="D17385" s="3"/>
      <c r="E17385" s="4"/>
      <c r="AJ17385" s="3"/>
    </row>
    <row r="17386" spans="3:36">
      <c r="C17386" s="3"/>
      <c r="D17386" s="3"/>
      <c r="E17386" s="4"/>
      <c r="AJ17386" s="3"/>
    </row>
    <row r="17387" spans="3:36">
      <c r="C17387" s="3"/>
      <c r="D17387" s="3"/>
      <c r="E17387" s="4"/>
      <c r="AJ17387" s="3"/>
    </row>
    <row r="17388" spans="3:36">
      <c r="C17388" s="3"/>
      <c r="D17388" s="3"/>
      <c r="E17388" s="4"/>
      <c r="AJ17388" s="3"/>
    </row>
    <row r="17389" spans="3:36">
      <c r="C17389" s="3"/>
      <c r="D17389" s="3"/>
      <c r="E17389" s="4"/>
      <c r="AJ17389" s="3"/>
    </row>
    <row r="17390" spans="3:36">
      <c r="C17390" s="3"/>
      <c r="D17390" s="3"/>
      <c r="E17390" s="4"/>
      <c r="AJ17390" s="3"/>
    </row>
    <row r="17391" spans="3:36">
      <c r="C17391" s="3"/>
      <c r="D17391" s="3"/>
      <c r="E17391" s="4"/>
    </row>
    <row r="17392" spans="3:36">
      <c r="C17392" s="3"/>
      <c r="D17392" s="3"/>
      <c r="E17392" s="4"/>
      <c r="AJ17392" s="3"/>
    </row>
    <row r="17393" spans="3:36">
      <c r="C17393" s="3"/>
      <c r="D17393" s="3"/>
      <c r="E17393" s="4"/>
    </row>
    <row r="17394" spans="3:36">
      <c r="C17394" s="3"/>
      <c r="D17394" s="3"/>
      <c r="E17394" s="4"/>
      <c r="AJ17394" s="3"/>
    </row>
    <row r="17395" spans="3:36">
      <c r="C17395" s="3"/>
      <c r="D17395" s="3"/>
      <c r="E17395" s="4"/>
    </row>
    <row r="17396" spans="3:36">
      <c r="C17396" s="3"/>
      <c r="D17396" s="3"/>
      <c r="E17396" s="4"/>
      <c r="AJ17396" s="3"/>
    </row>
    <row r="17397" spans="3:36">
      <c r="C17397" s="3"/>
      <c r="D17397" s="3"/>
      <c r="E17397" s="4"/>
    </row>
    <row r="17398" spans="3:36">
      <c r="C17398" s="3"/>
      <c r="D17398" s="3"/>
      <c r="E17398" s="4"/>
    </row>
    <row r="17399" spans="3:36">
      <c r="C17399" s="3"/>
      <c r="D17399" s="3"/>
      <c r="E17399" s="4"/>
      <c r="AJ17399" s="3"/>
    </row>
    <row r="17400" spans="3:36">
      <c r="C17400" s="3"/>
      <c r="D17400" s="3"/>
      <c r="E17400" s="4"/>
      <c r="AJ17400" s="3"/>
    </row>
    <row r="17401" spans="3:36">
      <c r="C17401" s="3"/>
      <c r="D17401" s="3"/>
      <c r="E17401" s="4"/>
      <c r="AJ17401" s="3"/>
    </row>
    <row r="17402" spans="3:36">
      <c r="C17402" s="3"/>
      <c r="D17402" s="3"/>
      <c r="E17402" s="4"/>
      <c r="AJ17402" s="3"/>
    </row>
    <row r="17403" spans="3:36">
      <c r="C17403" s="3"/>
      <c r="D17403" s="3"/>
      <c r="E17403" s="4"/>
      <c r="AJ17403" s="3"/>
    </row>
    <row r="17404" spans="3:36">
      <c r="C17404" s="3"/>
      <c r="D17404" s="3"/>
      <c r="E17404" s="4"/>
    </row>
    <row r="17405" spans="3:36">
      <c r="C17405" s="3"/>
      <c r="D17405" s="3"/>
      <c r="E17405" s="4"/>
      <c r="AJ17405" s="3"/>
    </row>
    <row r="17406" spans="3:36">
      <c r="C17406" s="3"/>
      <c r="D17406" s="3"/>
      <c r="E17406" s="4"/>
      <c r="AJ17406" s="3"/>
    </row>
    <row r="17407" spans="3:36">
      <c r="C17407" s="3"/>
      <c r="D17407" s="3"/>
      <c r="E17407" s="4"/>
      <c r="AJ17407" s="3"/>
    </row>
    <row r="17408" spans="3:36">
      <c r="C17408" s="3"/>
      <c r="D17408" s="3"/>
      <c r="E17408" s="4"/>
      <c r="AJ17408" s="3"/>
    </row>
    <row r="17409" spans="3:36">
      <c r="C17409" s="3"/>
      <c r="D17409" s="3"/>
      <c r="E17409" s="4"/>
      <c r="AJ17409" s="3"/>
    </row>
    <row r="17410" spans="3:36">
      <c r="C17410" s="3"/>
      <c r="D17410" s="3"/>
      <c r="E17410" s="4"/>
      <c r="AJ17410" s="3"/>
    </row>
    <row r="17411" spans="3:36">
      <c r="C17411" s="3"/>
      <c r="D17411" s="3"/>
      <c r="E17411" s="4"/>
      <c r="AJ17411" s="3"/>
    </row>
    <row r="17412" spans="3:36">
      <c r="C17412" s="3"/>
      <c r="D17412" s="3"/>
      <c r="E17412" s="4"/>
      <c r="AJ17412" s="3"/>
    </row>
    <row r="17413" spans="3:36">
      <c r="C17413" s="3"/>
      <c r="D17413" s="3"/>
      <c r="E17413" s="4"/>
      <c r="AJ17413" s="3"/>
    </row>
    <row r="17414" spans="3:36">
      <c r="C17414" s="3"/>
      <c r="D17414" s="3"/>
      <c r="E17414" s="4"/>
      <c r="AJ17414" s="3"/>
    </row>
    <row r="17415" spans="3:36">
      <c r="C17415" s="3"/>
      <c r="D17415" s="3"/>
      <c r="E17415" s="4"/>
      <c r="AJ17415" s="3"/>
    </row>
    <row r="17416" spans="3:36">
      <c r="C17416" s="3"/>
      <c r="D17416" s="3"/>
      <c r="E17416" s="4"/>
      <c r="AJ17416" s="3"/>
    </row>
    <row r="17417" spans="3:36">
      <c r="C17417" s="3"/>
      <c r="D17417" s="3"/>
      <c r="E17417" s="4"/>
      <c r="AJ17417" s="3"/>
    </row>
    <row r="17418" spans="3:36">
      <c r="C17418" s="3"/>
      <c r="D17418" s="3"/>
      <c r="E17418" s="4"/>
      <c r="AJ17418" s="3"/>
    </row>
    <row r="17419" spans="3:36">
      <c r="C17419" s="3"/>
      <c r="D17419" s="3"/>
      <c r="E17419" s="4"/>
      <c r="AJ17419" s="3"/>
    </row>
    <row r="17420" spans="3:36">
      <c r="C17420" s="3"/>
      <c r="D17420" s="3"/>
      <c r="E17420" s="4"/>
      <c r="AJ17420" s="3"/>
    </row>
    <row r="17421" spans="3:36">
      <c r="C17421" s="3"/>
      <c r="D17421" s="3"/>
      <c r="E17421" s="4"/>
      <c r="AJ17421" s="3"/>
    </row>
    <row r="17422" spans="3:36">
      <c r="C17422" s="3"/>
      <c r="D17422" s="3"/>
      <c r="E17422" s="4"/>
      <c r="AJ17422" s="3"/>
    </row>
    <row r="17423" spans="3:36">
      <c r="C17423" s="3"/>
      <c r="D17423" s="3"/>
      <c r="E17423" s="4"/>
      <c r="AJ17423" s="3"/>
    </row>
    <row r="17424" spans="3:36">
      <c r="C17424" s="3"/>
      <c r="D17424" s="3"/>
      <c r="E17424" s="4"/>
      <c r="AJ17424" s="3"/>
    </row>
    <row r="17425" spans="3:36">
      <c r="C17425" s="3"/>
      <c r="D17425" s="3"/>
      <c r="E17425" s="4"/>
      <c r="AJ17425" s="3"/>
    </row>
    <row r="17426" spans="3:36">
      <c r="C17426" s="3"/>
      <c r="D17426" s="3"/>
      <c r="E17426" s="4"/>
      <c r="AJ17426" s="3"/>
    </row>
    <row r="17427" spans="3:36">
      <c r="C17427" s="3"/>
      <c r="D17427" s="3"/>
      <c r="E17427" s="4"/>
      <c r="AJ17427" s="3"/>
    </row>
    <row r="17428" spans="3:36">
      <c r="C17428" s="3"/>
      <c r="D17428" s="3"/>
      <c r="E17428" s="4"/>
      <c r="AJ17428" s="3"/>
    </row>
    <row r="17429" spans="3:36">
      <c r="C17429" s="3"/>
      <c r="D17429" s="3"/>
      <c r="E17429" s="4"/>
      <c r="AJ17429" s="3"/>
    </row>
    <row r="17430" spans="3:36">
      <c r="C17430" s="3"/>
      <c r="D17430" s="3"/>
      <c r="E17430" s="4"/>
      <c r="AJ17430" s="3"/>
    </row>
    <row r="17431" spans="3:36">
      <c r="C17431" s="3"/>
      <c r="D17431" s="3"/>
      <c r="E17431" s="4"/>
      <c r="AJ17431" s="3"/>
    </row>
    <row r="17432" spans="3:36">
      <c r="C17432" s="3"/>
      <c r="D17432" s="3"/>
      <c r="E17432" s="4"/>
      <c r="AJ17432" s="3"/>
    </row>
    <row r="17433" spans="3:36">
      <c r="C17433" s="3"/>
      <c r="D17433" s="3"/>
      <c r="E17433" s="4"/>
      <c r="U17433" s="4"/>
      <c r="W17433" s="4"/>
    </row>
    <row r="17434" spans="3:36">
      <c r="C17434" s="3"/>
      <c r="D17434" s="3"/>
      <c r="E17434" s="4"/>
      <c r="U17434" s="4"/>
      <c r="W17434" s="4"/>
    </row>
    <row r="17435" spans="3:36">
      <c r="C17435" s="3"/>
      <c r="D17435" s="3"/>
      <c r="E17435" s="4"/>
      <c r="AJ17435" s="3"/>
    </row>
    <row r="17436" spans="3:36">
      <c r="C17436" s="3"/>
      <c r="D17436" s="3"/>
      <c r="E17436" s="4"/>
    </row>
    <row r="17437" spans="3:36">
      <c r="C17437" s="3"/>
      <c r="D17437" s="3"/>
      <c r="E17437" s="4"/>
      <c r="AJ17437" s="3"/>
    </row>
    <row r="17438" spans="3:36">
      <c r="C17438" s="3"/>
      <c r="D17438" s="3"/>
      <c r="E17438" s="4"/>
    </row>
    <row r="17439" spans="3:36">
      <c r="C17439" s="3"/>
      <c r="D17439" s="3"/>
      <c r="E17439" s="4"/>
      <c r="AJ17439" s="3"/>
    </row>
    <row r="17440" spans="3:36">
      <c r="C17440" s="3"/>
      <c r="D17440" s="3"/>
      <c r="E17440" s="4"/>
      <c r="AJ17440" s="3"/>
    </row>
    <row r="17441" spans="3:36">
      <c r="C17441" s="3"/>
      <c r="D17441" s="3"/>
      <c r="E17441" s="4"/>
      <c r="AJ17441" s="3"/>
    </row>
    <row r="17442" spans="3:36">
      <c r="C17442" s="3"/>
      <c r="D17442" s="3"/>
      <c r="E17442" s="4"/>
      <c r="AJ17442" s="3"/>
    </row>
    <row r="17443" spans="3:36">
      <c r="C17443" s="3"/>
      <c r="D17443" s="3"/>
      <c r="E17443" s="4"/>
      <c r="AJ17443" s="3"/>
    </row>
    <row r="17444" spans="3:36">
      <c r="C17444" s="3"/>
      <c r="D17444" s="3"/>
      <c r="E17444" s="4"/>
      <c r="AJ17444" s="3"/>
    </row>
    <row r="17445" spans="3:36">
      <c r="C17445" s="3"/>
      <c r="D17445" s="3"/>
      <c r="E17445" s="4"/>
      <c r="AJ17445" s="3"/>
    </row>
    <row r="17446" spans="3:36">
      <c r="C17446" s="3"/>
      <c r="D17446" s="3"/>
      <c r="E17446" s="4"/>
      <c r="AJ17446" s="3"/>
    </row>
    <row r="17447" spans="3:36">
      <c r="C17447" s="3"/>
      <c r="D17447" s="3"/>
      <c r="E17447" s="4"/>
      <c r="AJ17447" s="3"/>
    </row>
    <row r="17448" spans="3:36">
      <c r="C17448" s="3"/>
      <c r="D17448" s="3"/>
      <c r="E17448" s="4"/>
      <c r="AJ17448" s="3"/>
    </row>
    <row r="17449" spans="3:36">
      <c r="C17449" s="3"/>
      <c r="D17449" s="3"/>
      <c r="E17449" s="4"/>
      <c r="AJ17449" s="3"/>
    </row>
    <row r="17450" spans="3:36">
      <c r="C17450" s="3"/>
      <c r="D17450" s="3"/>
      <c r="E17450" s="4"/>
      <c r="AJ17450" s="3"/>
    </row>
    <row r="17451" spans="3:36">
      <c r="C17451" s="3"/>
      <c r="D17451" s="3"/>
      <c r="E17451" s="4"/>
      <c r="AJ17451" s="3"/>
    </row>
    <row r="17452" spans="3:36">
      <c r="C17452" s="3"/>
      <c r="D17452" s="3"/>
      <c r="E17452" s="4"/>
    </row>
    <row r="17453" spans="3:36">
      <c r="C17453" s="3"/>
      <c r="D17453" s="3"/>
      <c r="E17453" s="4"/>
      <c r="AJ17453" s="3"/>
    </row>
    <row r="17454" spans="3:36">
      <c r="C17454" s="3"/>
      <c r="D17454" s="3"/>
      <c r="E17454" s="4"/>
      <c r="AJ17454" s="3"/>
    </row>
    <row r="17455" spans="3:36">
      <c r="C17455" s="3"/>
      <c r="D17455" s="3"/>
      <c r="E17455" s="4"/>
      <c r="AJ17455" s="3"/>
    </row>
    <row r="17456" spans="3:36">
      <c r="C17456" s="3"/>
      <c r="D17456" s="3"/>
      <c r="E17456" s="4"/>
      <c r="AJ17456" s="3"/>
    </row>
    <row r="17457" spans="3:36">
      <c r="C17457" s="3"/>
      <c r="D17457" s="3"/>
      <c r="E17457" s="4"/>
      <c r="AJ17457" s="3"/>
    </row>
    <row r="17458" spans="3:36">
      <c r="C17458" s="3"/>
      <c r="D17458" s="3"/>
      <c r="E17458" s="4"/>
      <c r="AJ17458" s="3"/>
    </row>
    <row r="17459" spans="3:36">
      <c r="C17459" s="3"/>
      <c r="D17459" s="3"/>
      <c r="E17459" s="4"/>
      <c r="AJ17459" s="3"/>
    </row>
    <row r="17460" spans="3:36">
      <c r="C17460" s="3"/>
      <c r="D17460" s="3"/>
      <c r="E17460" s="4"/>
      <c r="AJ17460" s="3"/>
    </row>
    <row r="17461" spans="3:36">
      <c r="C17461" s="3"/>
      <c r="D17461" s="3"/>
      <c r="E17461" s="4"/>
      <c r="U17461" s="4"/>
      <c r="W17461" s="4"/>
    </row>
    <row r="17462" spans="3:36">
      <c r="C17462" s="3"/>
      <c r="D17462" s="3"/>
      <c r="E17462" s="4"/>
      <c r="U17462" s="4"/>
      <c r="W17462" s="4"/>
    </row>
    <row r="17463" spans="3:36">
      <c r="C17463" s="3"/>
      <c r="D17463" s="3"/>
      <c r="E17463" s="4"/>
      <c r="U17463" s="4"/>
      <c r="W17463" s="4"/>
    </row>
    <row r="17464" spans="3:36">
      <c r="C17464" s="3"/>
      <c r="D17464" s="3"/>
      <c r="E17464" s="4"/>
      <c r="U17464" s="4"/>
      <c r="W17464" s="4"/>
    </row>
    <row r="17465" spans="3:36">
      <c r="C17465" s="3"/>
      <c r="D17465" s="3"/>
      <c r="E17465" s="4"/>
      <c r="U17465" s="4"/>
      <c r="W17465" s="4"/>
    </row>
    <row r="17466" spans="3:36">
      <c r="C17466" s="3"/>
      <c r="D17466" s="3"/>
      <c r="E17466" s="4"/>
      <c r="U17466" s="4"/>
      <c r="W17466" s="4"/>
    </row>
    <row r="17467" spans="3:36">
      <c r="C17467" s="3"/>
      <c r="D17467" s="3"/>
      <c r="E17467" s="4"/>
      <c r="AJ17467" s="3"/>
    </row>
    <row r="17468" spans="3:36">
      <c r="C17468" s="3"/>
      <c r="D17468" s="3"/>
      <c r="E17468" s="4"/>
    </row>
    <row r="17469" spans="3:36">
      <c r="C17469" s="3"/>
      <c r="D17469" s="3"/>
      <c r="E17469" s="4"/>
      <c r="AJ17469" s="3"/>
    </row>
    <row r="17470" spans="3:36">
      <c r="C17470" s="3"/>
      <c r="D17470" s="3"/>
      <c r="E17470" s="4"/>
      <c r="AJ17470" s="3"/>
    </row>
    <row r="17471" spans="3:36">
      <c r="C17471" s="3"/>
      <c r="D17471" s="3"/>
      <c r="E17471" s="4"/>
      <c r="AJ17471" s="3"/>
    </row>
    <row r="17472" spans="3:36">
      <c r="C17472" s="3"/>
      <c r="D17472" s="3"/>
      <c r="E17472" s="4"/>
    </row>
    <row r="17473" spans="3:36">
      <c r="C17473" s="3"/>
      <c r="D17473" s="3"/>
      <c r="E17473" s="4"/>
      <c r="AJ17473" s="3"/>
    </row>
    <row r="17474" spans="3:36">
      <c r="C17474" s="3"/>
      <c r="D17474" s="3"/>
      <c r="E17474" s="4"/>
      <c r="AJ17474" s="3"/>
    </row>
    <row r="17475" spans="3:36">
      <c r="C17475" s="3"/>
      <c r="D17475" s="3"/>
      <c r="E17475" s="4"/>
      <c r="AJ17475" s="3"/>
    </row>
    <row r="17476" spans="3:36">
      <c r="C17476" s="3"/>
      <c r="D17476" s="3"/>
      <c r="E17476" s="4"/>
    </row>
    <row r="17477" spans="3:36">
      <c r="C17477" s="3"/>
      <c r="D17477" s="3"/>
      <c r="E17477" s="4"/>
      <c r="AJ17477" s="3"/>
    </row>
    <row r="17478" spans="3:36">
      <c r="C17478" s="3"/>
      <c r="D17478" s="3"/>
      <c r="E17478" s="4"/>
    </row>
    <row r="17479" spans="3:36">
      <c r="C17479" s="3"/>
      <c r="D17479" s="3"/>
      <c r="E17479" s="4"/>
      <c r="AJ17479" s="3"/>
    </row>
    <row r="17480" spans="3:36">
      <c r="C17480" s="3"/>
      <c r="D17480" s="3"/>
      <c r="E17480" s="4"/>
    </row>
    <row r="17481" spans="3:36">
      <c r="C17481" s="3"/>
      <c r="D17481" s="3"/>
      <c r="E17481" s="4"/>
      <c r="AJ17481" s="3"/>
    </row>
    <row r="17482" spans="3:36">
      <c r="C17482" s="3"/>
      <c r="D17482" s="3"/>
      <c r="E17482" s="4"/>
      <c r="AJ17482" s="3"/>
    </row>
    <row r="17483" spans="3:36">
      <c r="C17483" s="3"/>
      <c r="D17483" s="3"/>
      <c r="E17483" s="4"/>
      <c r="AJ17483" s="3"/>
    </row>
    <row r="17484" spans="3:36">
      <c r="C17484" s="3"/>
      <c r="D17484" s="3"/>
      <c r="E17484" s="4"/>
      <c r="AJ17484" s="3"/>
    </row>
    <row r="17485" spans="3:36">
      <c r="C17485" s="3"/>
      <c r="D17485" s="3"/>
      <c r="E17485" s="4"/>
      <c r="AJ17485" s="3"/>
    </row>
    <row r="17486" spans="3:36">
      <c r="C17486" s="3"/>
      <c r="D17486" s="3"/>
      <c r="E17486" s="4"/>
      <c r="AJ17486" s="3"/>
    </row>
    <row r="17487" spans="3:36">
      <c r="C17487" s="3"/>
      <c r="D17487" s="3"/>
      <c r="E17487" s="4"/>
      <c r="AJ17487" s="3"/>
    </row>
    <row r="17488" spans="3:36">
      <c r="C17488" s="3"/>
      <c r="D17488" s="3"/>
      <c r="E17488" s="4"/>
      <c r="AJ17488" s="3"/>
    </row>
    <row r="17489" spans="3:36">
      <c r="C17489" s="3"/>
      <c r="D17489" s="3"/>
      <c r="E17489" s="4"/>
      <c r="AJ17489" s="3"/>
    </row>
    <row r="17490" spans="3:36">
      <c r="C17490" s="3"/>
      <c r="D17490" s="3"/>
      <c r="E17490" s="4"/>
      <c r="AJ17490" s="3"/>
    </row>
    <row r="17491" spans="3:36">
      <c r="C17491" s="3"/>
      <c r="D17491" s="3"/>
      <c r="E17491" s="4"/>
      <c r="AJ17491" s="3"/>
    </row>
    <row r="17492" spans="3:36">
      <c r="C17492" s="3"/>
      <c r="D17492" s="3"/>
      <c r="E17492" s="4"/>
      <c r="AJ17492" s="3"/>
    </row>
    <row r="17493" spans="3:36">
      <c r="C17493" s="3"/>
      <c r="D17493" s="3"/>
      <c r="E17493" s="4"/>
      <c r="AJ17493" s="3"/>
    </row>
    <row r="17494" spans="3:36">
      <c r="C17494" s="3"/>
      <c r="D17494" s="3"/>
      <c r="E17494" s="4"/>
    </row>
    <row r="17495" spans="3:36">
      <c r="C17495" s="3"/>
      <c r="D17495" s="3"/>
      <c r="E17495" s="4"/>
      <c r="AJ17495" s="3"/>
    </row>
    <row r="17496" spans="3:36">
      <c r="C17496" s="3"/>
      <c r="D17496" s="3"/>
      <c r="E17496" s="4"/>
      <c r="AJ17496" s="3"/>
    </row>
    <row r="17497" spans="3:36">
      <c r="C17497" s="3"/>
      <c r="D17497" s="3"/>
      <c r="E17497" s="4"/>
      <c r="AJ17497" s="3"/>
    </row>
    <row r="17498" spans="3:36">
      <c r="C17498" s="3"/>
      <c r="D17498" s="3"/>
      <c r="E17498" s="4"/>
      <c r="AJ17498" s="3"/>
    </row>
    <row r="17499" spans="3:36">
      <c r="C17499" s="3"/>
      <c r="D17499" s="3"/>
      <c r="E17499" s="4"/>
      <c r="AJ17499" s="3"/>
    </row>
    <row r="17500" spans="3:36">
      <c r="C17500" s="3"/>
      <c r="D17500" s="3"/>
      <c r="E17500" s="4"/>
    </row>
    <row r="17501" spans="3:36">
      <c r="C17501" s="3"/>
      <c r="D17501" s="3"/>
      <c r="E17501" s="4"/>
      <c r="AJ17501" s="3"/>
    </row>
    <row r="17502" spans="3:36">
      <c r="C17502" s="3"/>
      <c r="D17502" s="3"/>
      <c r="E17502" s="4"/>
      <c r="AJ17502" s="3"/>
    </row>
    <row r="17503" spans="3:36">
      <c r="C17503" s="3"/>
      <c r="D17503" s="3"/>
      <c r="E17503" s="4"/>
      <c r="AJ17503" s="3"/>
    </row>
    <row r="17504" spans="3:36">
      <c r="C17504" s="3"/>
      <c r="D17504" s="3"/>
      <c r="E17504" s="4"/>
      <c r="AJ17504" s="3"/>
    </row>
    <row r="17505" spans="3:36">
      <c r="C17505" s="3"/>
      <c r="D17505" s="3"/>
      <c r="E17505" s="4"/>
      <c r="AJ17505" s="3"/>
    </row>
    <row r="17506" spans="3:36">
      <c r="C17506" s="3"/>
      <c r="D17506" s="3"/>
      <c r="E17506" s="4"/>
      <c r="AJ17506" s="3"/>
    </row>
    <row r="17507" spans="3:36">
      <c r="C17507" s="3"/>
      <c r="D17507" s="3"/>
      <c r="E17507" s="4"/>
      <c r="U17507" s="4"/>
      <c r="W17507" s="4"/>
    </row>
    <row r="17508" spans="3:36">
      <c r="C17508" s="3"/>
      <c r="D17508" s="3"/>
      <c r="E17508" s="4"/>
      <c r="U17508" s="4"/>
      <c r="W17508" s="4"/>
    </row>
    <row r="17509" spans="3:36">
      <c r="C17509" s="3"/>
      <c r="D17509" s="3"/>
      <c r="E17509" s="4"/>
      <c r="U17509" s="4"/>
      <c r="W17509" s="4"/>
    </row>
    <row r="17510" spans="3:36">
      <c r="C17510" s="3"/>
      <c r="D17510" s="3"/>
      <c r="E17510" s="4"/>
      <c r="U17510" s="4"/>
      <c r="W17510" s="4"/>
    </row>
    <row r="17511" spans="3:36">
      <c r="C17511" s="3"/>
      <c r="D17511" s="3"/>
      <c r="E17511" s="4"/>
      <c r="U17511" s="4"/>
      <c r="W17511" s="4"/>
    </row>
    <row r="17512" spans="3:36">
      <c r="C17512" s="3"/>
      <c r="D17512" s="3"/>
      <c r="E17512" s="4"/>
      <c r="U17512" s="4"/>
      <c r="W17512" s="4"/>
    </row>
    <row r="17513" spans="3:36">
      <c r="C17513" s="3"/>
      <c r="D17513" s="3"/>
      <c r="E17513" s="4"/>
      <c r="U17513" s="4"/>
      <c r="W17513" s="4"/>
    </row>
    <row r="17514" spans="3:36">
      <c r="C17514" s="3"/>
      <c r="D17514" s="3"/>
      <c r="E17514" s="4"/>
      <c r="U17514" s="4"/>
      <c r="W17514" s="4"/>
    </row>
    <row r="17515" spans="3:36">
      <c r="C17515" s="3"/>
      <c r="D17515" s="3"/>
      <c r="E17515" s="4"/>
      <c r="U17515" s="4"/>
      <c r="W17515" s="4"/>
    </row>
    <row r="17516" spans="3:36">
      <c r="C17516" s="3"/>
      <c r="D17516" s="3"/>
      <c r="E17516" s="4"/>
      <c r="U17516" s="4"/>
      <c r="W17516" s="4"/>
    </row>
    <row r="17517" spans="3:36">
      <c r="C17517" s="3"/>
      <c r="D17517" s="3"/>
      <c r="E17517" s="4"/>
      <c r="U17517" s="4"/>
      <c r="W17517" s="4"/>
    </row>
    <row r="17518" spans="3:36">
      <c r="C17518" s="3"/>
      <c r="D17518" s="3"/>
      <c r="E17518" s="4"/>
      <c r="U17518" s="4"/>
      <c r="W17518" s="4"/>
    </row>
    <row r="17519" spans="3:36">
      <c r="C17519" s="3"/>
      <c r="D17519" s="3"/>
      <c r="E17519" s="4"/>
      <c r="U17519" s="4"/>
      <c r="W17519" s="4"/>
    </row>
    <row r="17520" spans="3:36">
      <c r="C17520" s="3"/>
      <c r="D17520" s="3"/>
      <c r="E17520" s="4"/>
      <c r="AJ17520" s="3"/>
    </row>
    <row r="17521" spans="3:36">
      <c r="C17521" s="3"/>
      <c r="D17521" s="3"/>
      <c r="E17521" s="4"/>
    </row>
    <row r="17522" spans="3:36">
      <c r="C17522" s="3"/>
      <c r="D17522" s="3"/>
      <c r="E17522" s="4"/>
      <c r="AJ17522" s="3"/>
    </row>
    <row r="17523" spans="3:36">
      <c r="C17523" s="3"/>
      <c r="D17523" s="3"/>
      <c r="E17523" s="4"/>
    </row>
    <row r="17524" spans="3:36">
      <c r="C17524" s="3"/>
      <c r="D17524" s="3"/>
      <c r="E17524" s="4"/>
      <c r="AJ17524" s="3"/>
    </row>
    <row r="17525" spans="3:36">
      <c r="C17525" s="3"/>
      <c r="D17525" s="3"/>
      <c r="E17525" s="4"/>
    </row>
    <row r="17526" spans="3:36">
      <c r="C17526" s="3"/>
      <c r="D17526" s="3"/>
      <c r="E17526" s="4"/>
      <c r="AJ17526" s="3"/>
    </row>
    <row r="17527" spans="3:36">
      <c r="C17527" s="3"/>
      <c r="D17527" s="3"/>
      <c r="E17527" s="4"/>
    </row>
    <row r="17528" spans="3:36">
      <c r="C17528" s="3"/>
      <c r="D17528" s="3"/>
      <c r="E17528" s="4"/>
      <c r="AJ17528" s="3"/>
    </row>
    <row r="17529" spans="3:36">
      <c r="C17529" s="3"/>
      <c r="D17529" s="3"/>
      <c r="E17529" s="4"/>
    </row>
    <row r="17530" spans="3:36">
      <c r="C17530" s="3"/>
      <c r="D17530" s="3"/>
      <c r="E17530" s="4"/>
      <c r="AJ17530" s="3"/>
    </row>
    <row r="17531" spans="3:36">
      <c r="C17531" s="3"/>
      <c r="D17531" s="3"/>
      <c r="E17531" s="4"/>
      <c r="AJ17531" s="3"/>
    </row>
    <row r="17532" spans="3:36">
      <c r="C17532" s="3"/>
      <c r="D17532" s="3"/>
      <c r="E17532" s="4"/>
      <c r="AJ17532" s="3"/>
    </row>
    <row r="17533" spans="3:36">
      <c r="C17533" s="3"/>
      <c r="D17533" s="3"/>
      <c r="E17533" s="4"/>
      <c r="AJ17533" s="3"/>
    </row>
    <row r="17534" spans="3:36">
      <c r="C17534" s="3"/>
      <c r="D17534" s="3"/>
      <c r="E17534" s="4"/>
      <c r="AJ17534" s="3"/>
    </row>
    <row r="17535" spans="3:36">
      <c r="C17535" s="3"/>
      <c r="D17535" s="3"/>
      <c r="E17535" s="4"/>
      <c r="AJ17535" s="3"/>
    </row>
    <row r="17536" spans="3:36">
      <c r="C17536" s="3"/>
      <c r="D17536" s="3"/>
      <c r="E17536" s="4"/>
      <c r="AJ17536" s="3"/>
    </row>
    <row r="17537" spans="3:36">
      <c r="C17537" s="3"/>
      <c r="D17537" s="3"/>
      <c r="E17537" s="4"/>
    </row>
    <row r="17538" spans="3:36">
      <c r="C17538" s="3"/>
      <c r="D17538" s="3"/>
      <c r="E17538" s="4"/>
      <c r="AJ17538" s="3"/>
    </row>
    <row r="17539" spans="3:36">
      <c r="C17539" s="3"/>
      <c r="D17539" s="3"/>
      <c r="E17539" s="4"/>
      <c r="AJ17539" s="3"/>
    </row>
    <row r="17540" spans="3:36">
      <c r="C17540" s="3"/>
      <c r="D17540" s="3"/>
      <c r="E17540" s="4"/>
      <c r="AJ17540" s="3"/>
    </row>
    <row r="17541" spans="3:36">
      <c r="C17541" s="3"/>
      <c r="D17541" s="3"/>
      <c r="E17541" s="4"/>
      <c r="AJ17541" s="3"/>
    </row>
    <row r="17542" spans="3:36">
      <c r="C17542" s="3"/>
      <c r="D17542" s="3"/>
      <c r="E17542" s="4"/>
      <c r="AJ17542" s="3"/>
    </row>
    <row r="17543" spans="3:36">
      <c r="C17543" s="3"/>
      <c r="D17543" s="3"/>
      <c r="E17543" s="4"/>
      <c r="AJ17543" s="3"/>
    </row>
    <row r="17544" spans="3:36">
      <c r="C17544" s="3"/>
      <c r="D17544" s="3"/>
      <c r="E17544" s="4"/>
      <c r="AJ17544" s="3"/>
    </row>
    <row r="17545" spans="3:36">
      <c r="C17545" s="3"/>
      <c r="D17545" s="3"/>
      <c r="E17545" s="4"/>
      <c r="AJ17545" s="3"/>
    </row>
    <row r="17546" spans="3:36">
      <c r="C17546" s="3"/>
      <c r="D17546" s="3"/>
      <c r="E17546" s="4"/>
      <c r="AJ17546" s="3"/>
    </row>
    <row r="17547" spans="3:36">
      <c r="C17547" s="3"/>
      <c r="D17547" s="3"/>
      <c r="E17547" s="4"/>
      <c r="AJ17547" s="3"/>
    </row>
    <row r="17548" spans="3:36">
      <c r="C17548" s="3"/>
      <c r="D17548" s="3"/>
      <c r="E17548" s="4"/>
      <c r="AJ17548" s="3"/>
    </row>
    <row r="17549" spans="3:36">
      <c r="C17549" s="3"/>
      <c r="D17549" s="3"/>
      <c r="E17549" s="4"/>
      <c r="AJ17549" s="3"/>
    </row>
    <row r="17550" spans="3:36">
      <c r="C17550" s="3"/>
      <c r="D17550" s="3"/>
      <c r="E17550" s="4"/>
      <c r="AJ17550" s="3"/>
    </row>
    <row r="17551" spans="3:36">
      <c r="C17551" s="3"/>
      <c r="D17551" s="3"/>
      <c r="E17551" s="4"/>
    </row>
    <row r="17552" spans="3:36">
      <c r="C17552" s="3"/>
      <c r="D17552" s="3"/>
      <c r="E17552" s="4"/>
      <c r="AJ17552" s="3"/>
    </row>
    <row r="17553" spans="3:36">
      <c r="C17553" s="3"/>
      <c r="D17553" s="3"/>
      <c r="E17553" s="4"/>
    </row>
    <row r="17554" spans="3:36">
      <c r="C17554" s="3"/>
      <c r="D17554" s="3"/>
      <c r="E17554" s="4"/>
      <c r="AJ17554" s="3"/>
    </row>
    <row r="17555" spans="3:36">
      <c r="C17555" s="3"/>
      <c r="D17555" s="3"/>
      <c r="E17555" s="4"/>
      <c r="AJ17555" s="3"/>
    </row>
    <row r="17556" spans="3:36">
      <c r="C17556" s="3"/>
      <c r="D17556" s="3"/>
      <c r="E17556" s="4"/>
    </row>
    <row r="17557" spans="3:36">
      <c r="C17557" s="3"/>
      <c r="D17557" s="3"/>
      <c r="E17557" s="4"/>
      <c r="AJ17557" s="3"/>
    </row>
    <row r="17558" spans="3:36">
      <c r="C17558" s="3"/>
      <c r="D17558" s="3"/>
      <c r="E17558" s="4"/>
      <c r="AJ17558" s="3"/>
    </row>
    <row r="17559" spans="3:36">
      <c r="C17559" s="3"/>
      <c r="D17559" s="3"/>
      <c r="E17559" s="4"/>
      <c r="AJ17559" s="3"/>
    </row>
    <row r="17560" spans="3:36">
      <c r="C17560" s="3"/>
      <c r="D17560" s="3"/>
      <c r="E17560" s="4"/>
      <c r="AJ17560" s="3"/>
    </row>
    <row r="17561" spans="3:36">
      <c r="C17561" s="3"/>
      <c r="D17561" s="3"/>
      <c r="E17561" s="4"/>
      <c r="AJ17561" s="3"/>
    </row>
    <row r="17562" spans="3:36">
      <c r="C17562" s="3"/>
      <c r="D17562" s="3"/>
      <c r="E17562" s="4"/>
      <c r="AJ17562" s="3"/>
    </row>
    <row r="17563" spans="3:36">
      <c r="C17563" s="3"/>
      <c r="D17563" s="3"/>
      <c r="E17563" s="4"/>
      <c r="AJ17563" s="3"/>
    </row>
    <row r="17564" spans="3:36">
      <c r="C17564" s="3"/>
      <c r="D17564" s="3"/>
      <c r="E17564" s="4"/>
      <c r="AJ17564" s="3"/>
    </row>
    <row r="17565" spans="3:36">
      <c r="C17565" s="3"/>
      <c r="D17565" s="3"/>
      <c r="E17565" s="4"/>
      <c r="AJ17565" s="3"/>
    </row>
    <row r="17566" spans="3:36">
      <c r="C17566" s="3"/>
      <c r="D17566" s="3"/>
      <c r="E17566" s="4"/>
    </row>
    <row r="17567" spans="3:36">
      <c r="C17567" s="3"/>
      <c r="D17567" s="3"/>
      <c r="E17567" s="4"/>
      <c r="AJ17567" s="3"/>
    </row>
    <row r="17568" spans="3:36">
      <c r="C17568" s="3"/>
      <c r="D17568" s="3"/>
      <c r="E17568" s="4"/>
    </row>
    <row r="17569" spans="3:36">
      <c r="C17569" s="3"/>
      <c r="D17569" s="3"/>
      <c r="E17569" s="4"/>
      <c r="AJ17569" s="3"/>
    </row>
    <row r="17570" spans="3:36">
      <c r="C17570" s="3"/>
      <c r="D17570" s="3"/>
      <c r="E17570" s="4"/>
      <c r="AJ17570" s="3"/>
    </row>
    <row r="17571" spans="3:36">
      <c r="C17571" s="3"/>
      <c r="D17571" s="3"/>
      <c r="E17571" s="4"/>
      <c r="AJ17571" s="3"/>
    </row>
    <row r="17572" spans="3:36">
      <c r="C17572" s="3"/>
      <c r="D17572" s="3"/>
      <c r="E17572" s="4"/>
      <c r="AJ17572" s="3"/>
    </row>
    <row r="17573" spans="3:36">
      <c r="C17573" s="3"/>
      <c r="D17573" s="3"/>
      <c r="E17573" s="4"/>
      <c r="AJ17573" s="3"/>
    </row>
    <row r="17574" spans="3:36">
      <c r="C17574" s="3"/>
      <c r="D17574" s="3"/>
      <c r="E17574" s="4"/>
      <c r="AJ17574" s="3"/>
    </row>
    <row r="17575" spans="3:36">
      <c r="C17575" s="3"/>
      <c r="D17575" s="3"/>
      <c r="E17575" s="4"/>
      <c r="AJ17575" s="3"/>
    </row>
    <row r="17576" spans="3:36">
      <c r="C17576" s="3"/>
      <c r="D17576" s="3"/>
      <c r="E17576" s="4"/>
      <c r="AJ17576" s="3"/>
    </row>
    <row r="17577" spans="3:36">
      <c r="C17577" s="3"/>
      <c r="D17577" s="3"/>
      <c r="E17577" s="4"/>
      <c r="AJ17577" s="3"/>
    </row>
    <row r="17578" spans="3:36">
      <c r="C17578" s="3"/>
      <c r="D17578" s="3"/>
      <c r="E17578" s="4"/>
      <c r="AJ17578" s="3"/>
    </row>
    <row r="17579" spans="3:36">
      <c r="C17579" s="3"/>
      <c r="D17579" s="3"/>
      <c r="E17579" s="4"/>
      <c r="AJ17579" s="3"/>
    </row>
    <row r="17580" spans="3:36">
      <c r="C17580" s="3"/>
      <c r="D17580" s="3"/>
      <c r="E17580" s="4"/>
      <c r="AJ17580" s="3"/>
    </row>
    <row r="17581" spans="3:36">
      <c r="C17581" s="3"/>
      <c r="D17581" s="3"/>
      <c r="E17581" s="4"/>
      <c r="AJ17581" s="3"/>
    </row>
    <row r="17582" spans="3:36">
      <c r="C17582" s="3"/>
      <c r="D17582" s="3"/>
      <c r="E17582" s="4"/>
      <c r="AJ17582" s="3"/>
    </row>
    <row r="17583" spans="3:36">
      <c r="C17583" s="3"/>
      <c r="D17583" s="3"/>
      <c r="E17583" s="4"/>
      <c r="AJ17583" s="3"/>
    </row>
    <row r="17584" spans="3:36">
      <c r="C17584" s="3"/>
      <c r="D17584" s="3"/>
      <c r="E17584" s="4"/>
      <c r="AJ17584" s="3"/>
    </row>
    <row r="17585" spans="3:36">
      <c r="C17585" s="3"/>
      <c r="D17585" s="3"/>
      <c r="E17585" s="4"/>
      <c r="AJ17585" s="3"/>
    </row>
    <row r="17586" spans="3:36">
      <c r="C17586" s="3"/>
      <c r="D17586" s="3"/>
      <c r="E17586" s="4"/>
      <c r="AJ17586" s="3"/>
    </row>
    <row r="17587" spans="3:36">
      <c r="C17587" s="3"/>
      <c r="D17587" s="3"/>
      <c r="E17587" s="4"/>
      <c r="AJ17587" s="3"/>
    </row>
    <row r="17588" spans="3:36">
      <c r="C17588" s="3"/>
      <c r="D17588" s="3"/>
      <c r="E17588" s="4"/>
      <c r="AJ17588" s="3"/>
    </row>
    <row r="17589" spans="3:36">
      <c r="C17589" s="3"/>
      <c r="D17589" s="3"/>
      <c r="E17589" s="4"/>
      <c r="AJ17589" s="3"/>
    </row>
    <row r="17590" spans="3:36">
      <c r="C17590" s="3"/>
      <c r="D17590" s="3"/>
      <c r="E17590" s="4"/>
      <c r="AJ17590" s="3"/>
    </row>
    <row r="17591" spans="3:36">
      <c r="C17591" s="3"/>
      <c r="D17591" s="3"/>
      <c r="E17591" s="4"/>
      <c r="AJ17591" s="3"/>
    </row>
    <row r="17592" spans="3:36">
      <c r="C17592" s="3"/>
      <c r="D17592" s="3"/>
      <c r="E17592" s="4"/>
      <c r="AJ17592" s="3"/>
    </row>
    <row r="17593" spans="3:36">
      <c r="C17593" s="3"/>
      <c r="D17593" s="3"/>
      <c r="E17593" s="4"/>
      <c r="AJ17593" s="3"/>
    </row>
    <row r="17594" spans="3:36">
      <c r="C17594" s="3"/>
      <c r="D17594" s="3"/>
      <c r="E17594" s="4"/>
    </row>
    <row r="17595" spans="3:36">
      <c r="C17595" s="3"/>
      <c r="D17595" s="3"/>
      <c r="E17595" s="4"/>
      <c r="AJ17595" s="3"/>
    </row>
    <row r="17596" spans="3:36">
      <c r="C17596" s="3"/>
      <c r="D17596" s="3"/>
      <c r="E17596" s="4"/>
    </row>
    <row r="17597" spans="3:36">
      <c r="C17597" s="3"/>
      <c r="D17597" s="3"/>
      <c r="E17597" s="4"/>
      <c r="AJ17597" s="3"/>
    </row>
    <row r="17598" spans="3:36">
      <c r="C17598" s="3"/>
      <c r="D17598" s="3"/>
      <c r="E17598" s="4"/>
    </row>
    <row r="17599" spans="3:36">
      <c r="C17599" s="3"/>
      <c r="D17599" s="3"/>
      <c r="E17599" s="4"/>
      <c r="AJ17599" s="3"/>
    </row>
    <row r="17600" spans="3:36">
      <c r="C17600" s="3"/>
      <c r="D17600" s="3"/>
      <c r="E17600" s="4"/>
      <c r="AJ17600" s="3"/>
    </row>
    <row r="17601" spans="3:36">
      <c r="C17601" s="3"/>
      <c r="D17601" s="3"/>
      <c r="E17601" s="4"/>
      <c r="AJ17601" s="3"/>
    </row>
    <row r="17602" spans="3:36">
      <c r="C17602" s="3"/>
      <c r="D17602" s="3"/>
      <c r="E17602" s="4"/>
      <c r="AJ17602" s="3"/>
    </row>
    <row r="17603" spans="3:36">
      <c r="C17603" s="3"/>
      <c r="D17603" s="3"/>
      <c r="E17603" s="4"/>
      <c r="AJ17603" s="3"/>
    </row>
    <row r="17604" spans="3:36">
      <c r="C17604" s="3"/>
      <c r="D17604" s="3"/>
      <c r="E17604" s="4"/>
      <c r="AJ17604" s="3"/>
    </row>
    <row r="17605" spans="3:36">
      <c r="C17605" s="3"/>
      <c r="D17605" s="3"/>
      <c r="E17605" s="4"/>
      <c r="AJ17605" s="3"/>
    </row>
    <row r="17606" spans="3:36">
      <c r="C17606" s="3"/>
      <c r="D17606" s="3"/>
      <c r="E17606" s="4"/>
    </row>
    <row r="17607" spans="3:36">
      <c r="C17607" s="3"/>
      <c r="D17607" s="3"/>
      <c r="E17607" s="4"/>
      <c r="AJ17607" s="3"/>
    </row>
    <row r="17608" spans="3:36">
      <c r="C17608" s="3"/>
      <c r="D17608" s="3"/>
      <c r="E17608" s="4"/>
      <c r="AJ17608" s="3"/>
    </row>
    <row r="17609" spans="3:36">
      <c r="C17609" s="3"/>
      <c r="D17609" s="3"/>
      <c r="E17609" s="4"/>
      <c r="AJ17609" s="3"/>
    </row>
    <row r="17610" spans="3:36">
      <c r="C17610" s="3"/>
      <c r="D17610" s="3"/>
      <c r="E17610" s="4"/>
      <c r="AJ17610" s="3"/>
    </row>
    <row r="17611" spans="3:36">
      <c r="C17611" s="3"/>
      <c r="D17611" s="3"/>
      <c r="E17611" s="4"/>
      <c r="AJ17611" s="3"/>
    </row>
    <row r="17612" spans="3:36">
      <c r="C17612" s="3"/>
      <c r="D17612" s="3"/>
      <c r="E17612" s="4"/>
      <c r="AJ17612" s="3"/>
    </row>
    <row r="17613" spans="3:36">
      <c r="C17613" s="3"/>
      <c r="D17613" s="3"/>
      <c r="E17613" s="4"/>
      <c r="AJ17613" s="3"/>
    </row>
    <row r="17614" spans="3:36">
      <c r="C17614" s="3"/>
      <c r="D17614" s="3"/>
      <c r="E17614" s="4"/>
      <c r="AJ17614" s="3"/>
    </row>
    <row r="17615" spans="3:36">
      <c r="C17615" s="3"/>
      <c r="D17615" s="3"/>
      <c r="E17615" s="4"/>
      <c r="AJ17615" s="3"/>
    </row>
    <row r="17616" spans="3:36">
      <c r="C17616" s="3"/>
      <c r="D17616" s="3"/>
      <c r="E17616" s="4"/>
      <c r="AJ17616" s="3"/>
    </row>
    <row r="17617" spans="3:36">
      <c r="C17617" s="3"/>
      <c r="D17617" s="3"/>
      <c r="E17617" s="4"/>
      <c r="AJ17617" s="3"/>
    </row>
    <row r="17618" spans="3:36">
      <c r="C17618" s="3"/>
      <c r="D17618" s="3"/>
      <c r="E17618" s="4"/>
    </row>
    <row r="17619" spans="3:36">
      <c r="C17619" s="3"/>
      <c r="D17619" s="3"/>
      <c r="E17619" s="4"/>
      <c r="AJ17619" s="3"/>
    </row>
    <row r="17620" spans="3:36">
      <c r="C17620" s="3"/>
      <c r="D17620" s="3"/>
      <c r="E17620" s="4"/>
      <c r="AJ17620" s="3"/>
    </row>
    <row r="17621" spans="3:36">
      <c r="C17621" s="3"/>
      <c r="D17621" s="3"/>
      <c r="E17621" s="4"/>
      <c r="AJ17621" s="3"/>
    </row>
    <row r="17622" spans="3:36">
      <c r="C17622" s="3"/>
      <c r="D17622" s="3"/>
      <c r="E17622" s="4"/>
      <c r="AJ17622" s="3"/>
    </row>
    <row r="17623" spans="3:36">
      <c r="C17623" s="3"/>
      <c r="D17623" s="3"/>
      <c r="E17623" s="4"/>
      <c r="AJ17623" s="3"/>
    </row>
    <row r="17624" spans="3:36">
      <c r="C17624" s="3"/>
      <c r="D17624" s="3"/>
      <c r="E17624" s="4"/>
      <c r="AJ17624" s="3"/>
    </row>
    <row r="17625" spans="3:36">
      <c r="C17625" s="3"/>
      <c r="D17625" s="3"/>
      <c r="E17625" s="4"/>
      <c r="AJ17625" s="3"/>
    </row>
    <row r="17626" spans="3:36">
      <c r="C17626" s="3"/>
      <c r="D17626" s="3"/>
      <c r="E17626" s="4"/>
      <c r="AJ17626" s="3"/>
    </row>
    <row r="17627" spans="3:36">
      <c r="C17627" s="3"/>
      <c r="D17627" s="3"/>
      <c r="E17627" s="4"/>
      <c r="AJ17627" s="3"/>
    </row>
    <row r="17628" spans="3:36">
      <c r="C17628" s="3"/>
      <c r="D17628" s="3"/>
      <c r="E17628" s="4"/>
    </row>
    <row r="17629" spans="3:36">
      <c r="C17629" s="3"/>
      <c r="D17629" s="3"/>
      <c r="E17629" s="4"/>
      <c r="AJ17629" s="3"/>
    </row>
    <row r="17630" spans="3:36">
      <c r="C17630" s="3"/>
      <c r="D17630" s="3"/>
      <c r="E17630" s="4"/>
    </row>
    <row r="17631" spans="3:36">
      <c r="C17631" s="3"/>
      <c r="D17631" s="3"/>
      <c r="E17631" s="4"/>
      <c r="AJ17631" s="3"/>
    </row>
    <row r="17632" spans="3:36">
      <c r="C17632" s="3"/>
      <c r="D17632" s="3"/>
      <c r="E17632" s="4"/>
    </row>
    <row r="17633" spans="3:36">
      <c r="C17633" s="3"/>
      <c r="D17633" s="3"/>
      <c r="E17633" s="4"/>
      <c r="AJ17633" s="3"/>
    </row>
    <row r="17634" spans="3:36">
      <c r="C17634" s="3"/>
      <c r="D17634" s="3"/>
      <c r="E17634" s="4"/>
    </row>
    <row r="17635" spans="3:36">
      <c r="C17635" s="3"/>
      <c r="D17635" s="3"/>
      <c r="E17635" s="4"/>
      <c r="AJ17635" s="3"/>
    </row>
    <row r="17636" spans="3:36">
      <c r="C17636" s="3"/>
      <c r="D17636" s="3"/>
      <c r="E17636" s="4"/>
      <c r="AJ17636" s="3"/>
    </row>
    <row r="17637" spans="3:36">
      <c r="C17637" s="3"/>
      <c r="D17637" s="3"/>
      <c r="E17637" s="4"/>
      <c r="AJ17637" s="3"/>
    </row>
    <row r="17638" spans="3:36">
      <c r="C17638" s="3"/>
      <c r="D17638" s="3"/>
      <c r="E17638" s="4"/>
      <c r="AJ17638" s="3"/>
    </row>
    <row r="17639" spans="3:36">
      <c r="C17639" s="3"/>
      <c r="D17639" s="3"/>
      <c r="E17639" s="4"/>
      <c r="U17639" s="4"/>
      <c r="W17639" s="4"/>
    </row>
    <row r="17640" spans="3:36">
      <c r="C17640" s="3"/>
      <c r="D17640" s="3"/>
      <c r="E17640" s="4"/>
      <c r="U17640" s="4"/>
      <c r="W17640" s="4"/>
    </row>
    <row r="17641" spans="3:36">
      <c r="C17641" s="3"/>
      <c r="D17641" s="3"/>
      <c r="E17641" s="4"/>
      <c r="U17641" s="4"/>
      <c r="W17641" s="4"/>
    </row>
    <row r="17642" spans="3:36">
      <c r="C17642" s="3"/>
      <c r="D17642" s="3"/>
      <c r="E17642" s="4"/>
      <c r="U17642" s="4"/>
      <c r="W17642" s="4"/>
    </row>
    <row r="17643" spans="3:36">
      <c r="C17643" s="3"/>
      <c r="D17643" s="3"/>
      <c r="E17643" s="4"/>
      <c r="U17643" s="4"/>
      <c r="W17643" s="4"/>
    </row>
    <row r="17644" spans="3:36">
      <c r="C17644" s="3"/>
      <c r="D17644" s="3"/>
      <c r="E17644" s="4"/>
      <c r="U17644" s="4"/>
      <c r="W17644" s="4"/>
    </row>
    <row r="17645" spans="3:36">
      <c r="C17645" s="3"/>
      <c r="D17645" s="3"/>
      <c r="E17645" s="4"/>
      <c r="U17645" s="4"/>
      <c r="W17645" s="4"/>
    </row>
    <row r="17646" spans="3:36">
      <c r="C17646" s="3"/>
      <c r="D17646" s="3"/>
      <c r="E17646" s="4"/>
      <c r="AJ17646" s="3"/>
    </row>
    <row r="17647" spans="3:36">
      <c r="C17647" s="3"/>
      <c r="D17647" s="3"/>
      <c r="E17647" s="4"/>
      <c r="AJ17647" s="3"/>
    </row>
    <row r="17648" spans="3:36">
      <c r="C17648" s="3"/>
      <c r="D17648" s="3"/>
      <c r="E17648" s="4"/>
      <c r="AJ17648" s="3"/>
    </row>
    <row r="17649" spans="3:36">
      <c r="C17649" s="3"/>
      <c r="D17649" s="3"/>
      <c r="E17649" s="4"/>
      <c r="AJ17649" s="3"/>
    </row>
    <row r="17650" spans="3:36">
      <c r="C17650" s="3"/>
      <c r="D17650" s="3"/>
      <c r="E17650" s="4"/>
      <c r="AJ17650" s="3"/>
    </row>
    <row r="17651" spans="3:36">
      <c r="C17651" s="3"/>
      <c r="D17651" s="3"/>
      <c r="E17651" s="4"/>
    </row>
    <row r="17652" spans="3:36">
      <c r="C17652" s="3"/>
      <c r="D17652" s="3"/>
      <c r="E17652" s="4"/>
      <c r="AJ17652" s="3"/>
    </row>
    <row r="17653" spans="3:36">
      <c r="C17653" s="3"/>
      <c r="D17653" s="3"/>
      <c r="E17653" s="4"/>
      <c r="AJ17653" s="3"/>
    </row>
    <row r="17654" spans="3:36">
      <c r="C17654" s="3"/>
      <c r="D17654" s="3"/>
      <c r="E17654" s="4"/>
      <c r="AJ17654" s="3"/>
    </row>
    <row r="17655" spans="3:36">
      <c r="C17655" s="3"/>
      <c r="D17655" s="3"/>
      <c r="E17655" s="4"/>
      <c r="AJ17655" s="3"/>
    </row>
    <row r="17656" spans="3:36">
      <c r="C17656" s="3"/>
      <c r="D17656" s="3"/>
      <c r="E17656" s="4"/>
      <c r="AJ17656" s="3"/>
    </row>
    <row r="17657" spans="3:36">
      <c r="C17657" s="3"/>
      <c r="D17657" s="3"/>
      <c r="E17657" s="4"/>
      <c r="AJ17657" s="3"/>
    </row>
    <row r="17658" spans="3:36">
      <c r="C17658" s="3"/>
      <c r="D17658" s="3"/>
      <c r="E17658" s="4"/>
      <c r="AJ17658" s="3"/>
    </row>
    <row r="17659" spans="3:36">
      <c r="C17659" s="3"/>
      <c r="D17659" s="3"/>
      <c r="E17659" s="4"/>
      <c r="AJ17659" s="3"/>
    </row>
    <row r="17660" spans="3:36">
      <c r="C17660" s="3"/>
      <c r="D17660" s="3"/>
      <c r="E17660" s="4"/>
      <c r="AJ17660" s="3"/>
    </row>
    <row r="17661" spans="3:36">
      <c r="C17661" s="3"/>
      <c r="D17661" s="3"/>
      <c r="E17661" s="4"/>
    </row>
    <row r="17662" spans="3:36">
      <c r="C17662" s="3"/>
      <c r="D17662" s="3"/>
      <c r="E17662" s="4"/>
      <c r="AJ17662" s="3"/>
    </row>
    <row r="17663" spans="3:36">
      <c r="C17663" s="3"/>
      <c r="D17663" s="3"/>
      <c r="E17663" s="4"/>
      <c r="AJ17663" s="3"/>
    </row>
    <row r="17664" spans="3:36">
      <c r="C17664" s="3"/>
      <c r="D17664" s="3"/>
      <c r="E17664" s="4"/>
      <c r="AJ17664" s="3"/>
    </row>
    <row r="17665" spans="3:36">
      <c r="C17665" s="3"/>
      <c r="D17665" s="3"/>
      <c r="E17665" s="4"/>
      <c r="AJ17665" s="3"/>
    </row>
    <row r="17666" spans="3:36">
      <c r="C17666" s="3"/>
      <c r="D17666" s="3"/>
      <c r="E17666" s="4"/>
      <c r="U17666" s="4"/>
      <c r="W17666" s="4"/>
    </row>
    <row r="17667" spans="3:36">
      <c r="C17667" s="3"/>
      <c r="D17667" s="3"/>
      <c r="E17667" s="4"/>
      <c r="U17667" s="4"/>
      <c r="W17667" s="4"/>
    </row>
    <row r="17668" spans="3:36">
      <c r="C17668" s="3"/>
      <c r="D17668" s="3"/>
      <c r="E17668" s="4"/>
      <c r="U17668" s="4"/>
      <c r="W17668" s="4"/>
    </row>
    <row r="17669" spans="3:36">
      <c r="C17669" s="3"/>
      <c r="D17669" s="3"/>
      <c r="E17669" s="4"/>
      <c r="AJ17669" s="3"/>
    </row>
    <row r="17670" spans="3:36">
      <c r="C17670" s="3"/>
      <c r="D17670" s="3"/>
      <c r="E17670" s="4"/>
    </row>
    <row r="17671" spans="3:36">
      <c r="C17671" s="3"/>
      <c r="D17671" s="3"/>
      <c r="E17671" s="4"/>
      <c r="AJ17671" s="3"/>
    </row>
    <row r="17672" spans="3:36">
      <c r="C17672" s="3"/>
      <c r="D17672" s="3"/>
      <c r="E17672" s="4"/>
    </row>
    <row r="17673" spans="3:36">
      <c r="C17673" s="3"/>
      <c r="D17673" s="3"/>
      <c r="E17673" s="4"/>
      <c r="AJ17673" s="3"/>
    </row>
    <row r="17674" spans="3:36">
      <c r="C17674" s="3"/>
      <c r="D17674" s="3"/>
      <c r="E17674" s="4"/>
      <c r="AJ17674" s="3"/>
    </row>
    <row r="17675" spans="3:36">
      <c r="C17675" s="3"/>
      <c r="D17675" s="3"/>
      <c r="E17675" s="4"/>
      <c r="AJ17675" s="3"/>
    </row>
    <row r="17676" spans="3:36">
      <c r="C17676" s="3"/>
      <c r="D17676" s="3"/>
      <c r="E17676" s="4"/>
    </row>
    <row r="17677" spans="3:36">
      <c r="C17677" s="3"/>
      <c r="D17677" s="3"/>
      <c r="E17677" s="4"/>
      <c r="AJ17677" s="3"/>
    </row>
    <row r="17678" spans="3:36">
      <c r="C17678" s="3"/>
      <c r="D17678" s="3"/>
      <c r="E17678" s="4"/>
      <c r="AJ17678" s="3"/>
    </row>
    <row r="17679" spans="3:36">
      <c r="C17679" s="3"/>
      <c r="D17679" s="3"/>
      <c r="E17679" s="4"/>
      <c r="AJ17679" s="3"/>
    </row>
    <row r="17680" spans="3:36">
      <c r="C17680" s="3"/>
      <c r="D17680" s="3"/>
      <c r="E17680" s="4"/>
      <c r="AJ17680" s="3"/>
    </row>
    <row r="17681" spans="3:36">
      <c r="C17681" s="3"/>
      <c r="D17681" s="3"/>
      <c r="E17681" s="4"/>
      <c r="AJ17681" s="3"/>
    </row>
    <row r="17682" spans="3:36">
      <c r="C17682" s="3"/>
      <c r="D17682" s="3"/>
      <c r="E17682" s="4"/>
      <c r="AJ17682" s="3"/>
    </row>
    <row r="17683" spans="3:36">
      <c r="C17683" s="3"/>
      <c r="D17683" s="3"/>
      <c r="E17683" s="4"/>
      <c r="AJ17683" s="3"/>
    </row>
    <row r="17684" spans="3:36">
      <c r="C17684" s="3"/>
      <c r="D17684" s="3"/>
      <c r="E17684" s="4"/>
      <c r="AJ17684" s="3"/>
    </row>
    <row r="17685" spans="3:36">
      <c r="C17685" s="3"/>
      <c r="D17685" s="3"/>
      <c r="E17685" s="4"/>
      <c r="AJ17685" s="3"/>
    </row>
    <row r="17686" spans="3:36">
      <c r="C17686" s="3"/>
      <c r="D17686" s="3"/>
      <c r="E17686" s="4"/>
    </row>
    <row r="17687" spans="3:36">
      <c r="C17687" s="3"/>
      <c r="D17687" s="3"/>
      <c r="E17687" s="4"/>
      <c r="AJ17687" s="3"/>
    </row>
    <row r="17688" spans="3:36">
      <c r="C17688" s="3"/>
      <c r="D17688" s="3"/>
      <c r="E17688" s="4"/>
      <c r="AJ17688" s="3"/>
    </row>
    <row r="17689" spans="3:36">
      <c r="C17689" s="3"/>
      <c r="D17689" s="3"/>
      <c r="E17689" s="4"/>
      <c r="AJ17689" s="3"/>
    </row>
    <row r="17690" spans="3:36">
      <c r="C17690" s="3"/>
      <c r="D17690" s="3"/>
      <c r="E17690" s="4"/>
      <c r="AJ17690" s="3"/>
    </row>
    <row r="17691" spans="3:36">
      <c r="C17691" s="3"/>
      <c r="D17691" s="3"/>
      <c r="E17691" s="4"/>
      <c r="AJ17691" s="3"/>
    </row>
    <row r="17692" spans="3:36">
      <c r="C17692" s="3"/>
      <c r="D17692" s="3"/>
      <c r="E17692" s="4"/>
      <c r="AJ17692" s="3"/>
    </row>
    <row r="17693" spans="3:36">
      <c r="C17693" s="3"/>
      <c r="D17693" s="3"/>
      <c r="E17693" s="4"/>
      <c r="AJ17693" s="3"/>
    </row>
    <row r="17694" spans="3:36">
      <c r="C17694" s="3"/>
      <c r="D17694" s="3"/>
      <c r="E17694" s="4"/>
      <c r="AJ17694" s="3"/>
    </row>
    <row r="17695" spans="3:36">
      <c r="C17695" s="3"/>
      <c r="D17695" s="3"/>
      <c r="E17695" s="4"/>
      <c r="AJ17695" s="3"/>
    </row>
    <row r="17696" spans="3:36">
      <c r="C17696" s="3"/>
      <c r="D17696" s="3"/>
      <c r="E17696" s="4"/>
      <c r="AJ17696" s="3"/>
    </row>
    <row r="17697" spans="3:36">
      <c r="C17697" s="3"/>
      <c r="D17697" s="3"/>
      <c r="E17697" s="4"/>
      <c r="AJ17697" s="3"/>
    </row>
    <row r="17698" spans="3:36">
      <c r="C17698" s="3"/>
      <c r="D17698" s="3"/>
      <c r="E17698" s="4"/>
      <c r="AJ17698" s="3"/>
    </row>
    <row r="17699" spans="3:36">
      <c r="C17699" s="3"/>
      <c r="D17699" s="3"/>
      <c r="E17699" s="4"/>
      <c r="AJ17699" s="3"/>
    </row>
    <row r="17700" spans="3:36">
      <c r="C17700" s="3"/>
      <c r="D17700" s="3"/>
      <c r="E17700" s="4"/>
      <c r="AJ17700" s="3"/>
    </row>
    <row r="17701" spans="3:36">
      <c r="C17701" s="3"/>
      <c r="D17701" s="3"/>
      <c r="E17701" s="4"/>
      <c r="AJ17701" s="3"/>
    </row>
    <row r="17702" spans="3:36">
      <c r="C17702" s="3"/>
      <c r="D17702" s="3"/>
      <c r="E17702" s="4"/>
      <c r="AJ17702" s="3"/>
    </row>
    <row r="17703" spans="3:36">
      <c r="C17703" s="3"/>
      <c r="D17703" s="3"/>
      <c r="E17703" s="4"/>
      <c r="AJ17703" s="3"/>
    </row>
    <row r="17704" spans="3:36">
      <c r="C17704" s="3"/>
      <c r="D17704" s="3"/>
      <c r="E17704" s="4"/>
    </row>
    <row r="17705" spans="3:36">
      <c r="C17705" s="3"/>
      <c r="D17705" s="3"/>
      <c r="E17705" s="4"/>
      <c r="AJ17705" s="3"/>
    </row>
    <row r="17706" spans="3:36">
      <c r="C17706" s="3"/>
      <c r="D17706" s="3"/>
      <c r="E17706" s="4"/>
      <c r="AJ17706" s="3"/>
    </row>
    <row r="17707" spans="3:36">
      <c r="C17707" s="3"/>
      <c r="D17707" s="3"/>
      <c r="E17707" s="4"/>
      <c r="U17707" s="4"/>
      <c r="W17707" s="4"/>
    </row>
    <row r="17708" spans="3:36">
      <c r="C17708" s="3"/>
      <c r="D17708" s="3"/>
      <c r="E17708" s="4"/>
      <c r="U17708" s="4"/>
      <c r="W17708" s="4"/>
    </row>
    <row r="17709" spans="3:36">
      <c r="C17709" s="3"/>
      <c r="D17709" s="3"/>
      <c r="E17709" s="4"/>
      <c r="U17709" s="4"/>
      <c r="W17709" s="4"/>
    </row>
    <row r="17710" spans="3:36">
      <c r="C17710" s="3"/>
      <c r="D17710" s="3"/>
      <c r="E17710" s="4"/>
      <c r="U17710" s="4"/>
      <c r="W17710" s="4"/>
    </row>
    <row r="17711" spans="3:36">
      <c r="C17711" s="3"/>
      <c r="D17711" s="3"/>
      <c r="E17711" s="4"/>
      <c r="U17711" s="4"/>
      <c r="W17711" s="4"/>
    </row>
    <row r="17712" spans="3:36">
      <c r="C17712" s="3"/>
      <c r="D17712" s="3"/>
      <c r="E17712" s="4"/>
      <c r="AJ17712" s="3"/>
    </row>
    <row r="17713" spans="3:36">
      <c r="C17713" s="3"/>
      <c r="D17713" s="3"/>
      <c r="E17713" s="4"/>
    </row>
    <row r="17714" spans="3:36">
      <c r="C17714" s="3"/>
      <c r="D17714" s="3"/>
      <c r="E17714" s="4"/>
      <c r="AJ17714" s="3"/>
    </row>
    <row r="17715" spans="3:36">
      <c r="C17715" s="3"/>
      <c r="D17715" s="3"/>
      <c r="E17715" s="4"/>
      <c r="AJ17715" s="3"/>
    </row>
    <row r="17716" spans="3:36">
      <c r="C17716" s="3"/>
      <c r="D17716" s="3"/>
      <c r="E17716" s="4"/>
      <c r="AJ17716" s="3"/>
    </row>
    <row r="17717" spans="3:36">
      <c r="C17717" s="3"/>
      <c r="D17717" s="3"/>
      <c r="E17717" s="4"/>
      <c r="AJ17717" s="3"/>
    </row>
    <row r="17718" spans="3:36">
      <c r="C17718" s="3"/>
      <c r="D17718" s="3"/>
      <c r="E17718" s="4"/>
      <c r="AJ17718" s="3"/>
    </row>
    <row r="17719" spans="3:36">
      <c r="C17719" s="3"/>
      <c r="D17719" s="3"/>
      <c r="E17719" s="4"/>
      <c r="AJ17719" s="3"/>
    </row>
    <row r="17720" spans="3:36">
      <c r="C17720" s="3"/>
      <c r="D17720" s="3"/>
      <c r="E17720" s="4"/>
      <c r="AJ17720" s="3"/>
    </row>
    <row r="17721" spans="3:36">
      <c r="C17721" s="3"/>
      <c r="D17721" s="3"/>
      <c r="E17721" s="4"/>
      <c r="AJ17721" s="3"/>
    </row>
    <row r="17722" spans="3:36">
      <c r="C17722" s="3"/>
      <c r="D17722" s="3"/>
      <c r="E17722" s="4"/>
      <c r="AJ17722" s="3"/>
    </row>
    <row r="17723" spans="3:36">
      <c r="C17723" s="3"/>
      <c r="D17723" s="3"/>
      <c r="E17723" s="4"/>
      <c r="AJ17723" s="3"/>
    </row>
    <row r="17724" spans="3:36">
      <c r="C17724" s="3"/>
      <c r="D17724" s="3"/>
      <c r="E17724" s="4"/>
      <c r="AJ17724" s="3"/>
    </row>
    <row r="17725" spans="3:36">
      <c r="C17725" s="3"/>
      <c r="D17725" s="3"/>
      <c r="E17725" s="4"/>
      <c r="AJ17725" s="3"/>
    </row>
    <row r="17726" spans="3:36">
      <c r="C17726" s="3"/>
      <c r="D17726" s="3"/>
      <c r="E17726" s="4"/>
      <c r="AJ17726" s="3"/>
    </row>
    <row r="17727" spans="3:36">
      <c r="C17727" s="3"/>
      <c r="D17727" s="3"/>
      <c r="E17727" s="4"/>
    </row>
    <row r="17728" spans="3:36">
      <c r="C17728" s="3"/>
      <c r="D17728" s="3"/>
      <c r="E17728" s="4"/>
      <c r="AJ17728" s="3"/>
    </row>
    <row r="17729" spans="3:36">
      <c r="C17729" s="3"/>
      <c r="D17729" s="3"/>
      <c r="E17729" s="4"/>
    </row>
    <row r="17730" spans="3:36">
      <c r="C17730" s="3"/>
      <c r="D17730" s="3"/>
      <c r="E17730" s="4"/>
      <c r="AJ17730" s="3"/>
    </row>
    <row r="17731" spans="3:36">
      <c r="C17731" s="3"/>
      <c r="D17731" s="3"/>
      <c r="E17731" s="4"/>
      <c r="AJ17731" s="3"/>
    </row>
    <row r="17732" spans="3:36">
      <c r="C17732" s="3"/>
      <c r="D17732" s="3"/>
      <c r="E17732" s="4"/>
      <c r="AJ17732" s="3"/>
    </row>
    <row r="17733" spans="3:36">
      <c r="C17733" s="3"/>
      <c r="D17733" s="3"/>
      <c r="E17733" s="4"/>
      <c r="AJ17733" s="3"/>
    </row>
    <row r="17734" spans="3:36">
      <c r="C17734" s="3"/>
      <c r="D17734" s="3"/>
      <c r="E17734" s="4"/>
      <c r="AJ17734" s="3"/>
    </row>
    <row r="17735" spans="3:36">
      <c r="C17735" s="3"/>
      <c r="D17735" s="3"/>
      <c r="E17735" s="4"/>
      <c r="AJ17735" s="3"/>
    </row>
    <row r="17736" spans="3:36">
      <c r="C17736" s="3"/>
      <c r="D17736" s="3"/>
      <c r="E17736" s="4"/>
      <c r="AJ17736" s="3"/>
    </row>
    <row r="17737" spans="3:36">
      <c r="C17737" s="3"/>
      <c r="D17737" s="3"/>
      <c r="E17737" s="4"/>
      <c r="AJ17737" s="3"/>
    </row>
    <row r="17738" spans="3:36">
      <c r="C17738" s="3"/>
      <c r="D17738" s="3"/>
      <c r="E17738" s="4"/>
      <c r="AJ17738" s="3"/>
    </row>
    <row r="17739" spans="3:36">
      <c r="C17739" s="3"/>
      <c r="D17739" s="3"/>
      <c r="E17739" s="4"/>
      <c r="AJ17739" s="3"/>
    </row>
    <row r="17740" spans="3:36">
      <c r="C17740" s="3"/>
      <c r="D17740" s="3"/>
      <c r="E17740" s="4"/>
      <c r="AJ17740" s="3"/>
    </row>
    <row r="17741" spans="3:36">
      <c r="C17741" s="3"/>
      <c r="D17741" s="3"/>
      <c r="E17741" s="4"/>
      <c r="AJ17741" s="3"/>
    </row>
    <row r="17742" spans="3:36">
      <c r="C17742" s="3"/>
      <c r="D17742" s="3"/>
      <c r="E17742" s="4"/>
      <c r="AJ17742" s="3"/>
    </row>
    <row r="17743" spans="3:36">
      <c r="C17743" s="3"/>
      <c r="D17743" s="3"/>
      <c r="E17743" s="4"/>
    </row>
    <row r="17744" spans="3:36">
      <c r="C17744" s="3"/>
      <c r="D17744" s="3"/>
      <c r="E17744" s="4"/>
      <c r="AJ17744" s="3"/>
    </row>
    <row r="17745" spans="3:36">
      <c r="C17745" s="3"/>
      <c r="D17745" s="3"/>
      <c r="E17745" s="4"/>
    </row>
    <row r="17746" spans="3:36">
      <c r="C17746" s="3"/>
      <c r="D17746" s="3"/>
      <c r="E17746" s="4"/>
      <c r="AJ17746" s="3"/>
    </row>
    <row r="17747" spans="3:36">
      <c r="C17747" s="3"/>
      <c r="D17747" s="3"/>
      <c r="E17747" s="4"/>
      <c r="AJ17747" s="3"/>
    </row>
    <row r="17748" spans="3:36">
      <c r="C17748" s="3"/>
      <c r="D17748" s="3"/>
      <c r="E17748" s="4"/>
      <c r="AJ17748" s="3"/>
    </row>
    <row r="17749" spans="3:36">
      <c r="C17749" s="3"/>
      <c r="D17749" s="3"/>
      <c r="E17749" s="4"/>
    </row>
    <row r="17750" spans="3:36">
      <c r="C17750" s="3"/>
      <c r="D17750" s="3"/>
      <c r="E17750" s="4"/>
      <c r="AJ17750" s="3"/>
    </row>
    <row r="17751" spans="3:36">
      <c r="C17751" s="3"/>
      <c r="D17751" s="3"/>
      <c r="E17751" s="4"/>
      <c r="AJ17751" s="3"/>
    </row>
    <row r="17752" spans="3:36">
      <c r="C17752" s="3"/>
      <c r="D17752" s="3"/>
      <c r="E17752" s="4"/>
      <c r="AJ17752" s="3"/>
    </row>
    <row r="17753" spans="3:36">
      <c r="C17753" s="3"/>
      <c r="D17753" s="3"/>
      <c r="E17753" s="4"/>
      <c r="AJ17753" s="3"/>
    </row>
    <row r="17754" spans="3:36">
      <c r="C17754" s="3"/>
      <c r="D17754" s="3"/>
      <c r="E17754" s="4"/>
      <c r="AJ17754" s="3"/>
    </row>
    <row r="17755" spans="3:36">
      <c r="C17755" s="3"/>
      <c r="D17755" s="3"/>
      <c r="E17755" s="4"/>
    </row>
    <row r="17756" spans="3:36">
      <c r="C17756" s="3"/>
      <c r="D17756" s="3"/>
      <c r="E17756" s="4"/>
      <c r="AJ17756" s="3"/>
    </row>
    <row r="17757" spans="3:36">
      <c r="C17757" s="3"/>
      <c r="D17757" s="3"/>
      <c r="E17757" s="4"/>
    </row>
    <row r="17758" spans="3:36">
      <c r="C17758" s="3"/>
      <c r="D17758" s="3"/>
      <c r="E17758" s="4"/>
      <c r="AJ17758" s="3"/>
    </row>
    <row r="17759" spans="3:36">
      <c r="C17759" s="3"/>
      <c r="D17759" s="3"/>
      <c r="E17759" s="4"/>
    </row>
    <row r="17760" spans="3:36">
      <c r="C17760" s="3"/>
      <c r="D17760" s="3"/>
      <c r="E17760" s="4"/>
      <c r="AJ17760" s="3"/>
    </row>
    <row r="17761" spans="3:36">
      <c r="C17761" s="3"/>
      <c r="D17761" s="3"/>
      <c r="E17761" s="4"/>
    </row>
    <row r="17762" spans="3:36">
      <c r="C17762" s="3"/>
      <c r="D17762" s="3"/>
      <c r="E17762" s="4"/>
      <c r="AJ17762" s="3"/>
    </row>
    <row r="17763" spans="3:36">
      <c r="C17763" s="3"/>
      <c r="D17763" s="3"/>
      <c r="E17763" s="4"/>
      <c r="AJ17763" s="3"/>
    </row>
    <row r="17764" spans="3:36">
      <c r="C17764" s="3"/>
      <c r="D17764" s="3"/>
      <c r="E17764" s="4"/>
      <c r="AJ17764" s="3"/>
    </row>
    <row r="17765" spans="3:36">
      <c r="C17765" s="3"/>
      <c r="D17765" s="3"/>
      <c r="E17765" s="4"/>
    </row>
    <row r="17766" spans="3:36">
      <c r="C17766" s="3"/>
      <c r="D17766" s="3"/>
      <c r="E17766" s="4"/>
      <c r="AJ17766" s="3"/>
    </row>
    <row r="17767" spans="3:36">
      <c r="C17767" s="3"/>
      <c r="D17767" s="3"/>
      <c r="E17767" s="4"/>
      <c r="AJ17767" s="3"/>
    </row>
    <row r="17768" spans="3:36">
      <c r="C17768" s="3"/>
      <c r="D17768" s="3"/>
      <c r="E17768" s="4"/>
      <c r="AJ17768" s="3"/>
    </row>
    <row r="17769" spans="3:36">
      <c r="C17769" s="3"/>
      <c r="D17769" s="3"/>
      <c r="E17769" s="4"/>
      <c r="AJ17769" s="3"/>
    </row>
    <row r="17770" spans="3:36">
      <c r="C17770" s="3"/>
      <c r="D17770" s="3"/>
      <c r="E17770" s="4"/>
      <c r="AJ17770" s="3"/>
    </row>
    <row r="17771" spans="3:36">
      <c r="C17771" s="3"/>
      <c r="D17771" s="3"/>
      <c r="E17771" s="4"/>
      <c r="AJ17771" s="3"/>
    </row>
    <row r="17772" spans="3:36">
      <c r="C17772" s="3"/>
      <c r="D17772" s="3"/>
      <c r="E17772" s="4"/>
      <c r="AJ17772" s="3"/>
    </row>
    <row r="17773" spans="3:36">
      <c r="C17773" s="3"/>
      <c r="D17773" s="3"/>
      <c r="E17773" s="4"/>
    </row>
    <row r="17774" spans="3:36">
      <c r="C17774" s="3"/>
      <c r="D17774" s="3"/>
      <c r="E17774" s="4"/>
      <c r="AJ17774" s="3"/>
    </row>
    <row r="17775" spans="3:36">
      <c r="C17775" s="3"/>
      <c r="D17775" s="3"/>
      <c r="E17775" s="4"/>
    </row>
    <row r="17776" spans="3:36">
      <c r="C17776" s="3"/>
      <c r="D17776" s="3"/>
      <c r="E17776" s="4"/>
      <c r="AJ17776" s="3"/>
    </row>
    <row r="17777" spans="3:36">
      <c r="C17777" s="3"/>
      <c r="D17777" s="3"/>
      <c r="E17777" s="4"/>
    </row>
    <row r="17778" spans="3:36">
      <c r="C17778" s="3"/>
      <c r="D17778" s="3"/>
      <c r="E17778" s="4"/>
      <c r="AJ17778" s="3"/>
    </row>
    <row r="17779" spans="3:36">
      <c r="C17779" s="3"/>
      <c r="D17779" s="3"/>
      <c r="E17779" s="4"/>
      <c r="AJ17779" s="3"/>
    </row>
    <row r="17780" spans="3:36">
      <c r="C17780" s="3"/>
      <c r="D17780" s="3"/>
      <c r="E17780" s="4"/>
      <c r="AJ17780" s="3"/>
    </row>
    <row r="17781" spans="3:36">
      <c r="C17781" s="3"/>
      <c r="D17781" s="3"/>
      <c r="E17781" s="4"/>
    </row>
    <row r="17782" spans="3:36">
      <c r="C17782" s="3"/>
      <c r="D17782" s="3"/>
      <c r="E17782" s="4"/>
      <c r="AJ17782" s="3"/>
    </row>
    <row r="17783" spans="3:36">
      <c r="C17783" s="3"/>
      <c r="D17783" s="3"/>
      <c r="E17783" s="4"/>
      <c r="AJ17783" s="3"/>
    </row>
    <row r="17784" spans="3:36">
      <c r="C17784" s="3"/>
      <c r="D17784" s="3"/>
      <c r="E17784" s="4"/>
      <c r="AJ17784" s="3"/>
    </row>
    <row r="17785" spans="3:36">
      <c r="C17785" s="3"/>
      <c r="D17785" s="3"/>
      <c r="E17785" s="4"/>
      <c r="AJ17785" s="3"/>
    </row>
    <row r="17786" spans="3:36">
      <c r="C17786" s="3"/>
      <c r="D17786" s="3"/>
      <c r="E17786" s="4"/>
      <c r="AJ17786" s="3"/>
    </row>
    <row r="17787" spans="3:36">
      <c r="C17787" s="3"/>
      <c r="D17787" s="3"/>
      <c r="E17787" s="4"/>
    </row>
    <row r="17788" spans="3:36">
      <c r="C17788" s="3"/>
      <c r="D17788" s="3"/>
      <c r="E17788" s="4"/>
      <c r="AJ17788" s="3"/>
    </row>
    <row r="17789" spans="3:36">
      <c r="C17789" s="3"/>
      <c r="D17789" s="3"/>
      <c r="E17789" s="4"/>
      <c r="AJ17789" s="3"/>
    </row>
    <row r="17790" spans="3:36">
      <c r="C17790" s="3"/>
      <c r="D17790" s="3"/>
      <c r="E17790" s="4"/>
      <c r="AJ17790" s="3"/>
    </row>
    <row r="17791" spans="3:36">
      <c r="C17791" s="3"/>
      <c r="D17791" s="3"/>
      <c r="E17791" s="4"/>
      <c r="AJ17791" s="3"/>
    </row>
    <row r="17792" spans="3:36">
      <c r="C17792" s="3"/>
      <c r="D17792" s="3"/>
      <c r="E17792" s="4"/>
      <c r="AJ17792" s="3"/>
    </row>
    <row r="17793" spans="3:36">
      <c r="C17793" s="3"/>
      <c r="D17793" s="3"/>
      <c r="E17793" s="4"/>
      <c r="AJ17793" s="3"/>
    </row>
    <row r="17794" spans="3:36">
      <c r="C17794" s="3"/>
      <c r="D17794" s="3"/>
      <c r="E17794" s="4"/>
      <c r="AJ17794" s="3"/>
    </row>
    <row r="17795" spans="3:36">
      <c r="C17795" s="3"/>
      <c r="D17795" s="3"/>
      <c r="E17795" s="4"/>
      <c r="AJ17795" s="3"/>
    </row>
    <row r="17796" spans="3:36">
      <c r="C17796" s="3"/>
      <c r="D17796" s="3"/>
      <c r="E17796" s="4"/>
      <c r="AJ17796" s="3"/>
    </row>
    <row r="17797" spans="3:36">
      <c r="C17797" s="3"/>
      <c r="D17797" s="3"/>
      <c r="E17797" s="4"/>
      <c r="AJ17797" s="3"/>
    </row>
    <row r="17798" spans="3:36">
      <c r="C17798" s="3"/>
      <c r="D17798" s="3"/>
      <c r="E17798" s="4"/>
      <c r="AJ17798" s="3"/>
    </row>
    <row r="17799" spans="3:36">
      <c r="C17799" s="3"/>
      <c r="D17799" s="3"/>
      <c r="E17799" s="4"/>
      <c r="AJ17799" s="3"/>
    </row>
    <row r="17800" spans="3:36">
      <c r="C17800" s="3"/>
      <c r="D17800" s="3"/>
      <c r="E17800" s="4"/>
      <c r="AJ17800" s="3"/>
    </row>
    <row r="17801" spans="3:36">
      <c r="C17801" s="3"/>
      <c r="D17801" s="3"/>
      <c r="E17801" s="4"/>
      <c r="AJ17801" s="3"/>
    </row>
    <row r="17802" spans="3:36">
      <c r="C17802" s="3"/>
      <c r="D17802" s="3"/>
      <c r="E17802" s="4"/>
      <c r="AJ17802" s="3"/>
    </row>
    <row r="17803" spans="3:36">
      <c r="C17803" s="3"/>
      <c r="D17803" s="3"/>
      <c r="E17803" s="4"/>
    </row>
    <row r="17804" spans="3:36">
      <c r="C17804" s="3"/>
      <c r="D17804" s="3"/>
      <c r="E17804" s="4"/>
      <c r="AJ17804" s="3"/>
    </row>
    <row r="17805" spans="3:36">
      <c r="C17805" s="3"/>
      <c r="D17805" s="3"/>
      <c r="E17805" s="4"/>
      <c r="AJ17805" s="3"/>
    </row>
    <row r="17806" spans="3:36">
      <c r="C17806" s="3"/>
      <c r="D17806" s="3"/>
      <c r="E17806" s="4"/>
      <c r="U17806" s="4"/>
      <c r="W17806" s="4"/>
    </row>
    <row r="17807" spans="3:36">
      <c r="C17807" s="3"/>
      <c r="D17807" s="3"/>
      <c r="E17807" s="4"/>
      <c r="U17807" s="4"/>
      <c r="W17807" s="4"/>
    </row>
    <row r="17808" spans="3:36">
      <c r="C17808" s="3"/>
      <c r="D17808" s="3"/>
      <c r="E17808" s="4"/>
      <c r="U17808" s="4"/>
      <c r="W17808" s="4"/>
      <c r="AJ17808" s="3"/>
    </row>
    <row r="17809" spans="3:36">
      <c r="C17809" s="3"/>
      <c r="D17809" s="3"/>
      <c r="E17809" s="4"/>
      <c r="U17809" s="4"/>
      <c r="W17809" s="4"/>
      <c r="AJ17809" s="3"/>
    </row>
    <row r="17810" spans="3:36">
      <c r="C17810" s="3"/>
      <c r="D17810" s="3"/>
      <c r="E17810" s="4"/>
      <c r="AJ17810" s="3"/>
    </row>
    <row r="17811" spans="3:36">
      <c r="C17811" s="3"/>
      <c r="D17811" s="3"/>
      <c r="E17811" s="4"/>
      <c r="AJ17811" s="3"/>
    </row>
    <row r="17812" spans="3:36">
      <c r="C17812" s="3"/>
      <c r="D17812" s="3"/>
      <c r="E17812" s="4"/>
      <c r="AJ17812" s="3"/>
    </row>
    <row r="17813" spans="3:36">
      <c r="C17813" s="3"/>
      <c r="D17813" s="3"/>
      <c r="E17813" s="4"/>
    </row>
    <row r="17814" spans="3:36">
      <c r="C17814" s="3"/>
      <c r="D17814" s="3"/>
      <c r="E17814" s="4"/>
      <c r="AJ17814" s="3"/>
    </row>
    <row r="17815" spans="3:36">
      <c r="C17815" s="3"/>
      <c r="D17815" s="3"/>
      <c r="E17815" s="4"/>
      <c r="AJ17815" s="3"/>
    </row>
    <row r="17816" spans="3:36">
      <c r="C17816" s="3"/>
      <c r="D17816" s="3"/>
      <c r="E17816" s="4"/>
      <c r="AJ17816" s="3"/>
    </row>
    <row r="17817" spans="3:36">
      <c r="C17817" s="3"/>
      <c r="D17817" s="3"/>
      <c r="E17817" s="4"/>
      <c r="AJ17817" s="3"/>
    </row>
    <row r="17818" spans="3:36">
      <c r="C17818" s="3"/>
      <c r="D17818" s="3"/>
      <c r="E17818" s="4"/>
      <c r="AJ17818" s="3"/>
    </row>
    <row r="17819" spans="3:36">
      <c r="C17819" s="3"/>
      <c r="D17819" s="3"/>
      <c r="E17819" s="4"/>
      <c r="AJ17819" s="3"/>
    </row>
    <row r="17820" spans="3:36">
      <c r="C17820" s="3"/>
      <c r="D17820" s="3"/>
      <c r="E17820" s="4"/>
      <c r="AJ17820" s="3"/>
    </row>
    <row r="17821" spans="3:36">
      <c r="C17821" s="3"/>
      <c r="D17821" s="3"/>
      <c r="E17821" s="4"/>
      <c r="AJ17821" s="3"/>
    </row>
    <row r="17822" spans="3:36">
      <c r="C17822" s="3"/>
      <c r="D17822" s="3"/>
      <c r="E17822" s="4"/>
      <c r="U17822" s="4"/>
      <c r="W17822" s="4"/>
    </row>
    <row r="17823" spans="3:36">
      <c r="C17823" s="3"/>
      <c r="D17823" s="3"/>
      <c r="E17823" s="4"/>
      <c r="U17823" s="4"/>
      <c r="W17823" s="4"/>
    </row>
    <row r="17824" spans="3:36">
      <c r="C17824" s="3"/>
      <c r="D17824" s="3"/>
      <c r="E17824" s="4"/>
      <c r="U17824" s="4"/>
      <c r="W17824" s="4"/>
    </row>
    <row r="17825" spans="3:36">
      <c r="C17825" s="3"/>
      <c r="D17825" s="3"/>
      <c r="E17825" s="4"/>
      <c r="U17825" s="4"/>
      <c r="W17825" s="4"/>
      <c r="AJ17825" s="3"/>
    </row>
    <row r="17826" spans="3:36">
      <c r="C17826" s="3"/>
      <c r="D17826" s="3"/>
      <c r="E17826" s="4"/>
      <c r="AJ17826" s="3"/>
    </row>
    <row r="17827" spans="3:36">
      <c r="C17827" s="3"/>
      <c r="D17827" s="3"/>
      <c r="E17827" s="4"/>
    </row>
    <row r="17828" spans="3:36">
      <c r="C17828" s="3"/>
      <c r="D17828" s="3"/>
      <c r="E17828" s="4"/>
    </row>
    <row r="17829" spans="3:36">
      <c r="C17829" s="3"/>
      <c r="D17829" s="3"/>
      <c r="E17829" s="4"/>
      <c r="AJ17829" s="3"/>
    </row>
    <row r="17830" spans="3:36">
      <c r="C17830" s="3"/>
      <c r="D17830" s="3"/>
      <c r="E17830" s="4"/>
    </row>
    <row r="17831" spans="3:36">
      <c r="C17831" s="3"/>
      <c r="D17831" s="3"/>
      <c r="E17831" s="4"/>
      <c r="AJ17831" s="3"/>
    </row>
    <row r="17832" spans="3:36">
      <c r="C17832" s="3"/>
      <c r="D17832" s="3"/>
      <c r="E17832" s="4"/>
      <c r="AJ17832" s="3"/>
    </row>
    <row r="17833" spans="3:36">
      <c r="C17833" s="3"/>
      <c r="D17833" s="3"/>
      <c r="E17833" s="4"/>
      <c r="AJ17833" s="3"/>
    </row>
    <row r="17834" spans="3:36">
      <c r="C17834" s="3"/>
      <c r="D17834" s="3"/>
      <c r="E17834" s="4"/>
      <c r="AJ17834" s="3"/>
    </row>
    <row r="17835" spans="3:36">
      <c r="C17835" s="3"/>
      <c r="D17835" s="3"/>
      <c r="E17835" s="4"/>
      <c r="AJ17835" s="3"/>
    </row>
    <row r="17836" spans="3:36">
      <c r="C17836" s="3"/>
      <c r="D17836" s="3"/>
      <c r="E17836" s="4"/>
      <c r="AJ17836" s="3"/>
    </row>
    <row r="17837" spans="3:36">
      <c r="C17837" s="3"/>
      <c r="D17837" s="3"/>
      <c r="E17837" s="4"/>
      <c r="AJ17837" s="3"/>
    </row>
    <row r="17838" spans="3:36">
      <c r="C17838" s="3"/>
      <c r="D17838" s="3"/>
      <c r="E17838" s="4"/>
      <c r="AJ17838" s="3"/>
    </row>
    <row r="17839" spans="3:36">
      <c r="C17839" s="3"/>
      <c r="D17839" s="3"/>
      <c r="E17839" s="4"/>
      <c r="AJ17839" s="3"/>
    </row>
    <row r="17840" spans="3:36">
      <c r="C17840" s="3"/>
      <c r="D17840" s="3"/>
      <c r="E17840" s="4"/>
      <c r="AJ17840" s="3"/>
    </row>
    <row r="17841" spans="3:36">
      <c r="C17841" s="3"/>
      <c r="D17841" s="3"/>
      <c r="E17841" s="4"/>
      <c r="AJ17841" s="3"/>
    </row>
    <row r="17842" spans="3:36">
      <c r="C17842" s="3"/>
      <c r="D17842" s="3"/>
      <c r="E17842" s="4"/>
      <c r="AJ17842" s="3"/>
    </row>
    <row r="17843" spans="3:36">
      <c r="C17843" s="3"/>
      <c r="D17843" s="3"/>
      <c r="E17843" s="4"/>
      <c r="AJ17843" s="3"/>
    </row>
    <row r="17844" spans="3:36">
      <c r="C17844" s="3"/>
      <c r="D17844" s="3"/>
      <c r="E17844" s="4"/>
      <c r="AJ17844" s="3"/>
    </row>
    <row r="17845" spans="3:36">
      <c r="C17845" s="3"/>
      <c r="D17845" s="3"/>
      <c r="E17845" s="4"/>
      <c r="AJ17845" s="3"/>
    </row>
    <row r="17846" spans="3:36">
      <c r="C17846" s="3"/>
      <c r="D17846" s="3"/>
      <c r="E17846" s="4"/>
      <c r="AJ17846" s="3"/>
    </row>
    <row r="17847" spans="3:36">
      <c r="C17847" s="3"/>
      <c r="D17847" s="3"/>
      <c r="E17847" s="4"/>
      <c r="AJ17847" s="3"/>
    </row>
    <row r="17848" spans="3:36">
      <c r="C17848" s="3"/>
      <c r="D17848" s="3"/>
      <c r="E17848" s="4"/>
      <c r="AJ17848" s="3"/>
    </row>
    <row r="17849" spans="3:36">
      <c r="C17849" s="3"/>
      <c r="D17849" s="3"/>
      <c r="E17849" s="4"/>
      <c r="AJ17849" s="3"/>
    </row>
    <row r="17850" spans="3:36">
      <c r="C17850" s="3"/>
      <c r="D17850" s="3"/>
      <c r="E17850" s="4"/>
      <c r="AJ17850" s="3"/>
    </row>
    <row r="17851" spans="3:36">
      <c r="C17851" s="3"/>
      <c r="D17851" s="3"/>
      <c r="E17851" s="4"/>
      <c r="AJ17851" s="3"/>
    </row>
    <row r="17852" spans="3:36">
      <c r="C17852" s="3"/>
      <c r="D17852" s="3"/>
      <c r="E17852" s="4"/>
    </row>
    <row r="17853" spans="3:36">
      <c r="C17853" s="3"/>
      <c r="D17853" s="3"/>
      <c r="E17853" s="4"/>
      <c r="AJ17853" s="3"/>
    </row>
    <row r="17854" spans="3:36">
      <c r="C17854" s="3"/>
      <c r="D17854" s="3"/>
      <c r="E17854" s="4"/>
      <c r="AJ17854" s="3"/>
    </row>
    <row r="17855" spans="3:36">
      <c r="C17855" s="3"/>
      <c r="D17855" s="3"/>
      <c r="E17855" s="4"/>
      <c r="AJ17855" s="3"/>
    </row>
    <row r="17856" spans="3:36">
      <c r="C17856" s="3"/>
      <c r="D17856" s="3"/>
      <c r="E17856" s="4"/>
      <c r="AJ17856" s="3"/>
    </row>
    <row r="17857" spans="3:36">
      <c r="C17857" s="3"/>
      <c r="D17857" s="3"/>
      <c r="E17857" s="4"/>
      <c r="AJ17857" s="3"/>
    </row>
    <row r="17858" spans="3:36">
      <c r="C17858" s="3"/>
      <c r="D17858" s="3"/>
      <c r="E17858" s="4"/>
      <c r="AJ17858" s="3"/>
    </row>
    <row r="17859" spans="3:36">
      <c r="C17859" s="3"/>
      <c r="D17859" s="3"/>
      <c r="E17859" s="4"/>
      <c r="AJ17859" s="3"/>
    </row>
    <row r="17860" spans="3:36">
      <c r="C17860" s="3"/>
      <c r="D17860" s="3"/>
      <c r="E17860" s="4"/>
      <c r="AJ17860" s="3"/>
    </row>
    <row r="17861" spans="3:36">
      <c r="C17861" s="3"/>
      <c r="D17861" s="3"/>
      <c r="E17861" s="4"/>
      <c r="AJ17861" s="3"/>
    </row>
    <row r="17862" spans="3:36">
      <c r="C17862" s="3"/>
      <c r="D17862" s="3"/>
      <c r="E17862" s="4"/>
    </row>
    <row r="17863" spans="3:36">
      <c r="C17863" s="3"/>
      <c r="D17863" s="3"/>
      <c r="E17863" s="4"/>
      <c r="AJ17863" s="3"/>
    </row>
    <row r="17864" spans="3:36">
      <c r="C17864" s="3"/>
      <c r="D17864" s="3"/>
      <c r="E17864" s="4"/>
    </row>
    <row r="17865" spans="3:36">
      <c r="C17865" s="3"/>
      <c r="D17865" s="3"/>
      <c r="E17865" s="4"/>
      <c r="AJ17865" s="3"/>
    </row>
    <row r="17866" spans="3:36">
      <c r="C17866" s="3"/>
      <c r="D17866" s="3"/>
      <c r="E17866" s="4"/>
    </row>
    <row r="17867" spans="3:36">
      <c r="C17867" s="3"/>
      <c r="D17867" s="3"/>
      <c r="E17867" s="4"/>
      <c r="AJ17867" s="3"/>
    </row>
    <row r="17868" spans="3:36">
      <c r="C17868" s="3"/>
      <c r="D17868" s="3"/>
      <c r="E17868" s="4"/>
      <c r="AJ17868" s="3"/>
    </row>
    <row r="17869" spans="3:36">
      <c r="C17869" s="3"/>
      <c r="D17869" s="3"/>
      <c r="E17869" s="4"/>
      <c r="AJ17869" s="3"/>
    </row>
    <row r="17870" spans="3:36">
      <c r="C17870" s="3"/>
      <c r="D17870" s="3"/>
      <c r="E17870" s="4"/>
      <c r="AJ17870" s="3"/>
    </row>
    <row r="17871" spans="3:36">
      <c r="C17871" s="3"/>
      <c r="D17871" s="3"/>
      <c r="E17871" s="4"/>
      <c r="AJ17871" s="3"/>
    </row>
    <row r="17872" spans="3:36">
      <c r="C17872" s="3"/>
      <c r="D17872" s="3"/>
      <c r="E17872" s="4"/>
      <c r="AJ17872" s="3"/>
    </row>
    <row r="17873" spans="3:36">
      <c r="C17873" s="3"/>
      <c r="D17873" s="3"/>
      <c r="E17873" s="4"/>
      <c r="AJ17873" s="3"/>
    </row>
    <row r="17874" spans="3:36">
      <c r="C17874" s="3"/>
      <c r="D17874" s="3"/>
      <c r="E17874" s="4"/>
      <c r="AJ17874" s="3"/>
    </row>
    <row r="17875" spans="3:36">
      <c r="C17875" s="3"/>
      <c r="D17875" s="3"/>
      <c r="E17875" s="4"/>
      <c r="AJ17875" s="3"/>
    </row>
    <row r="17876" spans="3:36">
      <c r="C17876" s="3"/>
      <c r="D17876" s="3"/>
      <c r="E17876" s="4"/>
      <c r="AJ17876" s="3"/>
    </row>
    <row r="17877" spans="3:36">
      <c r="C17877" s="3"/>
      <c r="D17877" s="3"/>
      <c r="E17877" s="4"/>
      <c r="AJ17877" s="3"/>
    </row>
    <row r="17878" spans="3:36">
      <c r="C17878" s="3"/>
      <c r="D17878" s="3"/>
      <c r="E17878" s="4"/>
      <c r="AJ17878" s="3"/>
    </row>
    <row r="17879" spans="3:36">
      <c r="C17879" s="3"/>
      <c r="D17879" s="3"/>
      <c r="E17879" s="4"/>
      <c r="AJ17879" s="3"/>
    </row>
    <row r="17880" spans="3:36">
      <c r="C17880" s="3"/>
      <c r="D17880" s="3"/>
      <c r="E17880" s="4"/>
      <c r="AJ17880" s="3"/>
    </row>
    <row r="17881" spans="3:36">
      <c r="C17881" s="3"/>
      <c r="D17881" s="3"/>
      <c r="E17881" s="4"/>
      <c r="AJ17881" s="3"/>
    </row>
    <row r="17882" spans="3:36">
      <c r="C17882" s="3"/>
      <c r="D17882" s="3"/>
      <c r="E17882" s="4"/>
      <c r="AJ17882" s="3"/>
    </row>
    <row r="17883" spans="3:36">
      <c r="C17883" s="3"/>
      <c r="D17883" s="3"/>
      <c r="E17883" s="4"/>
      <c r="AJ17883" s="3"/>
    </row>
    <row r="17884" spans="3:36">
      <c r="C17884" s="3"/>
      <c r="D17884" s="3"/>
      <c r="E17884" s="4"/>
      <c r="AJ17884" s="3"/>
    </row>
    <row r="17885" spans="3:36">
      <c r="C17885" s="3"/>
      <c r="D17885" s="3"/>
      <c r="E17885" s="4"/>
      <c r="AJ17885" s="3"/>
    </row>
    <row r="17886" spans="3:36">
      <c r="C17886" s="3"/>
      <c r="D17886" s="3"/>
      <c r="E17886" s="4"/>
      <c r="AJ17886" s="3"/>
    </row>
    <row r="17887" spans="3:36">
      <c r="C17887" s="3"/>
      <c r="D17887" s="3"/>
      <c r="E17887" s="4"/>
      <c r="AJ17887" s="3"/>
    </row>
    <row r="17888" spans="3:36">
      <c r="C17888" s="3"/>
      <c r="D17888" s="3"/>
      <c r="E17888" s="4"/>
      <c r="AJ17888" s="3"/>
    </row>
    <row r="17889" spans="3:36">
      <c r="C17889" s="3"/>
      <c r="D17889" s="3"/>
      <c r="E17889" s="4"/>
      <c r="AJ17889" s="3"/>
    </row>
    <row r="17890" spans="3:36">
      <c r="C17890" s="3"/>
      <c r="D17890" s="3"/>
      <c r="E17890" s="4"/>
      <c r="AJ17890" s="3"/>
    </row>
    <row r="17891" spans="3:36">
      <c r="C17891" s="3"/>
      <c r="D17891" s="3"/>
      <c r="E17891" s="4"/>
      <c r="AJ17891" s="3"/>
    </row>
    <row r="17892" spans="3:36">
      <c r="C17892" s="3"/>
      <c r="D17892" s="3"/>
      <c r="E17892" s="4"/>
      <c r="AJ17892" s="3"/>
    </row>
    <row r="17893" spans="3:36">
      <c r="C17893" s="3"/>
      <c r="D17893" s="3"/>
      <c r="E17893" s="4"/>
      <c r="AJ17893" s="3"/>
    </row>
    <row r="17894" spans="3:36">
      <c r="C17894" s="3"/>
      <c r="D17894" s="3"/>
      <c r="E17894" s="4"/>
      <c r="AJ17894" s="3"/>
    </row>
    <row r="17895" spans="3:36">
      <c r="C17895" s="3"/>
      <c r="D17895" s="3"/>
      <c r="E17895" s="4"/>
      <c r="AJ17895" s="3"/>
    </row>
    <row r="17896" spans="3:36">
      <c r="C17896" s="3"/>
      <c r="D17896" s="3"/>
      <c r="E17896" s="4"/>
      <c r="AJ17896" s="3"/>
    </row>
    <row r="17897" spans="3:36">
      <c r="C17897" s="3"/>
      <c r="D17897" s="3"/>
      <c r="E17897" s="4"/>
      <c r="AJ17897" s="3"/>
    </row>
    <row r="17898" spans="3:36">
      <c r="C17898" s="3"/>
      <c r="D17898" s="3"/>
      <c r="E17898" s="4"/>
    </row>
    <row r="17899" spans="3:36">
      <c r="C17899" s="3"/>
      <c r="D17899" s="3"/>
      <c r="E17899" s="4"/>
      <c r="AJ17899" s="3"/>
    </row>
    <row r="17900" spans="3:36">
      <c r="C17900" s="3"/>
      <c r="D17900" s="3"/>
      <c r="E17900" s="4"/>
      <c r="AJ17900" s="3"/>
    </row>
    <row r="17901" spans="3:36">
      <c r="C17901" s="3"/>
      <c r="D17901" s="3"/>
      <c r="E17901" s="4"/>
      <c r="AJ17901" s="3"/>
    </row>
    <row r="17902" spans="3:36">
      <c r="C17902" s="3"/>
      <c r="D17902" s="3"/>
      <c r="E17902" s="4"/>
      <c r="AJ17902" s="3"/>
    </row>
    <row r="17903" spans="3:36">
      <c r="C17903" s="3"/>
      <c r="D17903" s="3"/>
      <c r="E17903" s="4"/>
      <c r="AJ17903" s="3"/>
    </row>
    <row r="17904" spans="3:36">
      <c r="C17904" s="3"/>
      <c r="D17904" s="3"/>
      <c r="E17904" s="4"/>
      <c r="AJ17904" s="3"/>
    </row>
    <row r="17905" spans="3:36">
      <c r="C17905" s="3"/>
      <c r="D17905" s="3"/>
      <c r="E17905" s="4"/>
      <c r="AJ17905" s="3"/>
    </row>
    <row r="17906" spans="3:36">
      <c r="C17906" s="3"/>
      <c r="D17906" s="3"/>
      <c r="E17906" s="4"/>
      <c r="AJ17906" s="3"/>
    </row>
    <row r="17907" spans="3:36">
      <c r="C17907" s="3"/>
      <c r="D17907" s="3"/>
      <c r="E17907" s="4"/>
      <c r="AJ17907" s="3"/>
    </row>
    <row r="17908" spans="3:36">
      <c r="C17908" s="3"/>
      <c r="D17908" s="3"/>
      <c r="E17908" s="4"/>
      <c r="AJ17908" s="3"/>
    </row>
    <row r="17909" spans="3:36">
      <c r="C17909" s="3"/>
      <c r="D17909" s="3"/>
      <c r="E17909" s="4"/>
      <c r="AJ17909" s="3"/>
    </row>
    <row r="17910" spans="3:36">
      <c r="C17910" s="3"/>
      <c r="D17910" s="3"/>
      <c r="E17910" s="4"/>
      <c r="AJ17910" s="3"/>
    </row>
    <row r="17911" spans="3:36">
      <c r="C17911" s="3"/>
      <c r="D17911" s="3"/>
      <c r="E17911" s="4"/>
      <c r="AJ17911" s="3"/>
    </row>
    <row r="17912" spans="3:36">
      <c r="C17912" s="3"/>
      <c r="D17912" s="3"/>
      <c r="E17912" s="4"/>
      <c r="AJ17912" s="3"/>
    </row>
    <row r="17913" spans="3:36">
      <c r="C17913" s="3"/>
      <c r="D17913" s="3"/>
      <c r="E17913" s="4"/>
      <c r="AJ17913" s="3"/>
    </row>
    <row r="17914" spans="3:36">
      <c r="C17914" s="3"/>
      <c r="D17914" s="3"/>
      <c r="E17914" s="4"/>
      <c r="AJ17914" s="3"/>
    </row>
    <row r="17915" spans="3:36">
      <c r="C17915" s="3"/>
      <c r="D17915" s="3"/>
      <c r="E17915" s="4"/>
      <c r="AJ17915" s="3"/>
    </row>
    <row r="17916" spans="3:36">
      <c r="C17916" s="3"/>
      <c r="D17916" s="3"/>
      <c r="E17916" s="4"/>
      <c r="AJ17916" s="3"/>
    </row>
    <row r="17917" spans="3:36">
      <c r="C17917" s="3"/>
      <c r="D17917" s="3"/>
      <c r="E17917" s="4"/>
      <c r="AJ17917" s="3"/>
    </row>
    <row r="17918" spans="3:36">
      <c r="C17918" s="3"/>
      <c r="D17918" s="3"/>
      <c r="E17918" s="4"/>
      <c r="AJ17918" s="3"/>
    </row>
    <row r="17919" spans="3:36">
      <c r="C17919" s="3"/>
      <c r="D17919" s="3"/>
      <c r="E17919" s="4"/>
      <c r="AJ17919" s="3"/>
    </row>
    <row r="17920" spans="3:36">
      <c r="C17920" s="3"/>
      <c r="D17920" s="3"/>
      <c r="E17920" s="4"/>
      <c r="AJ17920" s="3"/>
    </row>
    <row r="17921" spans="3:36">
      <c r="C17921" s="3"/>
      <c r="D17921" s="3"/>
      <c r="E17921" s="4"/>
      <c r="AJ17921" s="3"/>
    </row>
    <row r="17922" spans="3:36">
      <c r="C17922" s="3"/>
      <c r="D17922" s="3"/>
      <c r="E17922" s="4"/>
      <c r="AJ17922" s="3"/>
    </row>
    <row r="17923" spans="3:36">
      <c r="C17923" s="3"/>
      <c r="D17923" s="3"/>
      <c r="E17923" s="4"/>
      <c r="AJ17923" s="3"/>
    </row>
    <row r="17924" spans="3:36">
      <c r="C17924" s="3"/>
      <c r="D17924" s="3"/>
      <c r="E17924" s="4"/>
      <c r="AJ17924" s="3"/>
    </row>
    <row r="17925" spans="3:36">
      <c r="C17925" s="3"/>
      <c r="D17925" s="3"/>
      <c r="E17925" s="4"/>
      <c r="AJ17925" s="3"/>
    </row>
    <row r="17926" spans="3:36">
      <c r="C17926" s="3"/>
      <c r="D17926" s="3"/>
      <c r="E17926" s="4"/>
      <c r="AJ17926" s="3"/>
    </row>
    <row r="17927" spans="3:36">
      <c r="C17927" s="3"/>
      <c r="D17927" s="3"/>
      <c r="E17927" s="4"/>
      <c r="U17927" s="4"/>
      <c r="W17927" s="4"/>
      <c r="AJ17927" s="3"/>
    </row>
    <row r="17928" spans="3:36">
      <c r="C17928" s="3"/>
      <c r="D17928" s="3"/>
      <c r="E17928" s="4"/>
      <c r="U17928" s="4"/>
      <c r="W17928" s="4"/>
      <c r="AJ17928" s="3"/>
    </row>
    <row r="17929" spans="3:36">
      <c r="C17929" s="3"/>
      <c r="D17929" s="3"/>
      <c r="E17929" s="4"/>
      <c r="U17929" s="4"/>
      <c r="W17929" s="4"/>
      <c r="AJ17929" s="3"/>
    </row>
    <row r="17930" spans="3:36">
      <c r="C17930" s="3"/>
      <c r="D17930" s="3"/>
      <c r="E17930" s="4"/>
      <c r="U17930" s="4"/>
      <c r="W17930" s="4"/>
      <c r="AJ17930" s="3"/>
    </row>
    <row r="17931" spans="3:36">
      <c r="C17931" s="3"/>
      <c r="D17931" s="3"/>
      <c r="E17931" s="4"/>
      <c r="U17931" s="4"/>
      <c r="W17931" s="4"/>
      <c r="AJ17931" s="3"/>
    </row>
    <row r="17932" spans="3:36">
      <c r="C17932" s="3"/>
      <c r="D17932" s="3"/>
      <c r="E17932" s="4"/>
      <c r="AJ17932" s="3"/>
    </row>
    <row r="17933" spans="3:36">
      <c r="C17933" s="3"/>
      <c r="D17933" s="3"/>
      <c r="E17933" s="4"/>
    </row>
    <row r="17934" spans="3:36">
      <c r="C17934" s="3"/>
      <c r="D17934" s="3"/>
      <c r="E17934" s="4"/>
      <c r="AJ17934" s="3"/>
    </row>
    <row r="17935" spans="3:36">
      <c r="C17935" s="3"/>
      <c r="D17935" s="3"/>
      <c r="E17935" s="4"/>
    </row>
    <row r="17936" spans="3:36">
      <c r="C17936" s="3"/>
      <c r="D17936" s="3"/>
      <c r="E17936" s="4"/>
      <c r="AJ17936" s="3"/>
    </row>
    <row r="17937" spans="3:36">
      <c r="C17937" s="3"/>
      <c r="D17937" s="3"/>
      <c r="E17937" s="4"/>
      <c r="AJ17937" s="3"/>
    </row>
    <row r="17938" spans="3:36">
      <c r="C17938" s="3"/>
      <c r="D17938" s="3"/>
      <c r="E17938" s="4"/>
      <c r="AJ17938" s="3"/>
    </row>
    <row r="17939" spans="3:36">
      <c r="C17939" s="3"/>
      <c r="D17939" s="3"/>
      <c r="E17939" s="4"/>
      <c r="AJ17939" s="3"/>
    </row>
    <row r="17940" spans="3:36">
      <c r="C17940" s="3"/>
      <c r="D17940" s="3"/>
      <c r="E17940" s="4"/>
      <c r="AJ17940" s="3"/>
    </row>
    <row r="17941" spans="3:36">
      <c r="C17941" s="3"/>
      <c r="D17941" s="3"/>
      <c r="E17941" s="4"/>
      <c r="AJ17941" s="3"/>
    </row>
    <row r="17942" spans="3:36">
      <c r="C17942" s="3"/>
      <c r="D17942" s="3"/>
      <c r="E17942" s="4"/>
      <c r="AJ17942" s="3"/>
    </row>
    <row r="17943" spans="3:36">
      <c r="C17943" s="3"/>
      <c r="D17943" s="3"/>
      <c r="E17943" s="4"/>
      <c r="AJ17943" s="3"/>
    </row>
    <row r="17944" spans="3:36">
      <c r="C17944" s="3"/>
      <c r="D17944" s="3"/>
      <c r="E17944" s="4"/>
      <c r="AJ17944" s="3"/>
    </row>
    <row r="17945" spans="3:36">
      <c r="C17945" s="3"/>
      <c r="D17945" s="3"/>
      <c r="E17945" s="4"/>
    </row>
    <row r="17946" spans="3:36">
      <c r="C17946" s="3"/>
      <c r="D17946" s="3"/>
      <c r="E17946" s="4"/>
      <c r="AJ17946" s="3"/>
    </row>
    <row r="17947" spans="3:36">
      <c r="C17947" s="3"/>
      <c r="D17947" s="3"/>
      <c r="E17947" s="4"/>
      <c r="AJ17947" s="3"/>
    </row>
    <row r="17948" spans="3:36">
      <c r="C17948" s="3"/>
      <c r="D17948" s="3"/>
      <c r="E17948" s="4"/>
      <c r="AJ17948" s="3"/>
    </row>
    <row r="17949" spans="3:36">
      <c r="C17949" s="3"/>
      <c r="D17949" s="3"/>
      <c r="E17949" s="4"/>
      <c r="AJ17949" s="3"/>
    </row>
    <row r="17950" spans="3:36">
      <c r="C17950" s="3"/>
      <c r="D17950" s="3"/>
      <c r="E17950" s="4"/>
      <c r="AJ17950" s="3"/>
    </row>
    <row r="17951" spans="3:36">
      <c r="C17951" s="3"/>
      <c r="D17951" s="3"/>
      <c r="E17951" s="4"/>
    </row>
    <row r="17952" spans="3:36">
      <c r="C17952" s="3"/>
      <c r="D17952" s="3"/>
      <c r="E17952" s="4"/>
      <c r="AJ17952" s="3"/>
    </row>
    <row r="17953" spans="3:36">
      <c r="C17953" s="3"/>
      <c r="D17953" s="3"/>
      <c r="E17953" s="4"/>
    </row>
    <row r="17954" spans="3:36">
      <c r="C17954" s="3"/>
      <c r="D17954" s="3"/>
      <c r="E17954" s="4"/>
      <c r="AJ17954" s="3"/>
    </row>
    <row r="17955" spans="3:36">
      <c r="C17955" s="3"/>
      <c r="D17955" s="3"/>
      <c r="E17955" s="4"/>
    </row>
    <row r="17956" spans="3:36">
      <c r="C17956" s="3"/>
      <c r="D17956" s="3"/>
      <c r="E17956" s="4"/>
    </row>
    <row r="17957" spans="3:36">
      <c r="C17957" s="3"/>
      <c r="D17957" s="3"/>
      <c r="E17957" s="4"/>
      <c r="AJ17957" s="3"/>
    </row>
    <row r="17958" spans="3:36">
      <c r="C17958" s="3"/>
      <c r="D17958" s="3"/>
      <c r="E17958" s="4"/>
      <c r="AJ17958" s="3"/>
    </row>
    <row r="17959" spans="3:36">
      <c r="C17959" s="3"/>
      <c r="D17959" s="3"/>
      <c r="E17959" s="4"/>
      <c r="AJ17959" s="3"/>
    </row>
    <row r="17960" spans="3:36">
      <c r="C17960" s="3"/>
      <c r="D17960" s="3"/>
      <c r="E17960" s="4"/>
    </row>
    <row r="17961" spans="3:36">
      <c r="C17961" s="3"/>
      <c r="D17961" s="3"/>
      <c r="E17961" s="4"/>
      <c r="AJ17961" s="3"/>
    </row>
    <row r="17962" spans="3:36">
      <c r="C17962" s="3"/>
      <c r="D17962" s="3"/>
      <c r="E17962" s="4"/>
      <c r="AJ17962" s="3"/>
    </row>
    <row r="17963" spans="3:36">
      <c r="C17963" s="3"/>
      <c r="D17963" s="3"/>
      <c r="E17963" s="4"/>
      <c r="AJ17963" s="3"/>
    </row>
    <row r="17964" spans="3:36">
      <c r="C17964" s="3"/>
      <c r="D17964" s="3"/>
      <c r="E17964" s="4"/>
    </row>
    <row r="17965" spans="3:36">
      <c r="C17965" s="3"/>
      <c r="D17965" s="3"/>
      <c r="E17965" s="4"/>
      <c r="AJ17965" s="3"/>
    </row>
    <row r="17966" spans="3:36">
      <c r="C17966" s="3"/>
      <c r="D17966" s="3"/>
      <c r="E17966" s="4"/>
    </row>
    <row r="17967" spans="3:36">
      <c r="C17967" s="3"/>
      <c r="D17967" s="3"/>
      <c r="E17967" s="4"/>
      <c r="AJ17967" s="3"/>
    </row>
    <row r="17968" spans="3:36">
      <c r="C17968" s="3"/>
      <c r="D17968" s="3"/>
      <c r="E17968" s="4"/>
      <c r="AJ17968" s="3"/>
    </row>
    <row r="17969" spans="3:36">
      <c r="C17969" s="3"/>
      <c r="D17969" s="3"/>
      <c r="E17969" s="4"/>
      <c r="AJ17969" s="3"/>
    </row>
    <row r="17970" spans="3:36">
      <c r="C17970" s="3"/>
      <c r="D17970" s="3"/>
      <c r="E17970" s="4"/>
      <c r="AJ17970" s="3"/>
    </row>
    <row r="17971" spans="3:36">
      <c r="C17971" s="3"/>
      <c r="D17971" s="3"/>
      <c r="E17971" s="4"/>
      <c r="AJ17971" s="3"/>
    </row>
    <row r="17972" spans="3:36">
      <c r="C17972" s="3"/>
      <c r="D17972" s="3"/>
      <c r="E17972" s="4"/>
      <c r="AJ17972" s="3"/>
    </row>
    <row r="17973" spans="3:36">
      <c r="C17973" s="3"/>
      <c r="D17973" s="3"/>
      <c r="E17973" s="4"/>
      <c r="AJ17973" s="3"/>
    </row>
    <row r="17974" spans="3:36">
      <c r="C17974" s="3"/>
      <c r="D17974" s="3"/>
      <c r="E17974" s="4"/>
      <c r="AJ17974" s="3"/>
    </row>
    <row r="17975" spans="3:36">
      <c r="C17975" s="3"/>
      <c r="D17975" s="3"/>
      <c r="E17975" s="4"/>
      <c r="AJ17975" s="3"/>
    </row>
    <row r="17976" spans="3:36">
      <c r="C17976" s="3"/>
      <c r="D17976" s="3"/>
      <c r="E17976" s="4"/>
      <c r="AJ17976" s="3"/>
    </row>
    <row r="17977" spans="3:36">
      <c r="C17977" s="3"/>
      <c r="D17977" s="3"/>
      <c r="E17977" s="4"/>
      <c r="AJ17977" s="3"/>
    </row>
    <row r="17978" spans="3:36">
      <c r="C17978" s="3"/>
      <c r="D17978" s="3"/>
      <c r="E17978" s="4"/>
      <c r="AJ17978" s="3"/>
    </row>
    <row r="17979" spans="3:36">
      <c r="C17979" s="3"/>
      <c r="D17979" s="3"/>
      <c r="E17979" s="4"/>
      <c r="AJ17979" s="3"/>
    </row>
    <row r="17980" spans="3:36">
      <c r="C17980" s="3"/>
      <c r="D17980" s="3"/>
      <c r="E17980" s="4"/>
      <c r="AJ17980" s="3"/>
    </row>
    <row r="17981" spans="3:36">
      <c r="C17981" s="3"/>
      <c r="D17981" s="3"/>
      <c r="E17981" s="4"/>
      <c r="AJ17981" s="3"/>
    </row>
    <row r="17982" spans="3:36">
      <c r="C17982" s="3"/>
      <c r="D17982" s="3"/>
      <c r="E17982" s="4"/>
      <c r="AJ17982" s="3"/>
    </row>
    <row r="17983" spans="3:36">
      <c r="C17983" s="3"/>
      <c r="D17983" s="3"/>
      <c r="E17983" s="4"/>
      <c r="AJ17983" s="3"/>
    </row>
    <row r="17984" spans="3:36">
      <c r="C17984" s="3"/>
      <c r="D17984" s="3"/>
      <c r="E17984" s="4"/>
      <c r="AJ17984" s="3"/>
    </row>
    <row r="17985" spans="3:36">
      <c r="C17985" s="3"/>
      <c r="D17985" s="3"/>
      <c r="E17985" s="4"/>
      <c r="AJ17985" s="3"/>
    </row>
    <row r="17986" spans="3:36">
      <c r="C17986" s="3"/>
      <c r="D17986" s="3"/>
      <c r="E17986" s="4"/>
      <c r="AJ17986" s="3"/>
    </row>
    <row r="17987" spans="3:36">
      <c r="C17987" s="3"/>
      <c r="D17987" s="3"/>
      <c r="E17987" s="4"/>
      <c r="AJ17987" s="3"/>
    </row>
    <row r="17988" spans="3:36">
      <c r="C17988" s="3"/>
      <c r="D17988" s="3"/>
      <c r="E17988" s="4"/>
    </row>
    <row r="17989" spans="3:36">
      <c r="C17989" s="3"/>
      <c r="D17989" s="3"/>
      <c r="E17989" s="4"/>
      <c r="AJ17989" s="3"/>
    </row>
    <row r="17990" spans="3:36">
      <c r="C17990" s="3"/>
      <c r="D17990" s="3"/>
      <c r="E17990" s="4"/>
      <c r="AJ17990" s="3"/>
    </row>
    <row r="17991" spans="3:36">
      <c r="C17991" s="3"/>
      <c r="D17991" s="3"/>
      <c r="E17991" s="4"/>
      <c r="AJ17991" s="3"/>
    </row>
    <row r="17992" spans="3:36">
      <c r="C17992" s="3"/>
      <c r="D17992" s="3"/>
      <c r="E17992" s="4"/>
    </row>
    <row r="17993" spans="3:36">
      <c r="C17993" s="3"/>
      <c r="D17993" s="3"/>
      <c r="E17993" s="4"/>
      <c r="AJ17993" s="3"/>
    </row>
    <row r="17994" spans="3:36">
      <c r="C17994" s="3"/>
      <c r="D17994" s="3"/>
      <c r="E17994" s="4"/>
    </row>
    <row r="17995" spans="3:36">
      <c r="C17995" s="3"/>
      <c r="D17995" s="3"/>
      <c r="E17995" s="4"/>
      <c r="AJ17995" s="3"/>
    </row>
    <row r="17996" spans="3:36">
      <c r="C17996" s="3"/>
      <c r="D17996" s="3"/>
      <c r="E17996" s="4"/>
      <c r="AJ17996" s="3"/>
    </row>
    <row r="17997" spans="3:36">
      <c r="C17997" s="3"/>
      <c r="D17997" s="3"/>
      <c r="E17997" s="4"/>
      <c r="AJ17997" s="3"/>
    </row>
    <row r="17998" spans="3:36">
      <c r="C17998" s="3"/>
      <c r="D17998" s="3"/>
      <c r="E17998" s="4"/>
      <c r="AJ17998" s="3"/>
    </row>
    <row r="17999" spans="3:36">
      <c r="C17999" s="3"/>
      <c r="D17999" s="3"/>
      <c r="E17999" s="4"/>
      <c r="AJ17999" s="3"/>
    </row>
    <row r="18000" spans="3:36">
      <c r="C18000" s="3"/>
      <c r="D18000" s="3"/>
      <c r="E18000" s="4"/>
      <c r="AJ18000" s="3"/>
    </row>
    <row r="18001" spans="3:36">
      <c r="C18001" s="3"/>
      <c r="D18001" s="3"/>
      <c r="E18001" s="4"/>
      <c r="AJ18001" s="3"/>
    </row>
    <row r="18002" spans="3:36">
      <c r="C18002" s="3"/>
      <c r="D18002" s="3"/>
      <c r="E18002" s="4"/>
      <c r="AJ18002" s="3"/>
    </row>
    <row r="18003" spans="3:36">
      <c r="C18003" s="3"/>
      <c r="D18003" s="3"/>
      <c r="E18003" s="4"/>
      <c r="AJ18003" s="3"/>
    </row>
    <row r="18004" spans="3:36">
      <c r="C18004" s="3"/>
      <c r="D18004" s="3"/>
      <c r="E18004" s="4"/>
      <c r="AJ18004" s="3"/>
    </row>
    <row r="18005" spans="3:36">
      <c r="C18005" s="3"/>
      <c r="D18005" s="3"/>
      <c r="E18005" s="4"/>
      <c r="AJ18005" s="3"/>
    </row>
    <row r="18006" spans="3:36">
      <c r="C18006" s="3"/>
      <c r="D18006" s="3"/>
      <c r="E18006" s="4"/>
    </row>
    <row r="18007" spans="3:36">
      <c r="C18007" s="3"/>
      <c r="D18007" s="3"/>
      <c r="E18007" s="4"/>
      <c r="AJ18007" s="3"/>
    </row>
    <row r="18008" spans="3:36">
      <c r="C18008" s="3"/>
      <c r="D18008" s="3"/>
      <c r="E18008" s="4"/>
      <c r="AJ18008" s="3"/>
    </row>
    <row r="18009" spans="3:36">
      <c r="C18009" s="3"/>
      <c r="D18009" s="3"/>
      <c r="E18009" s="4"/>
      <c r="AJ18009" s="3"/>
    </row>
    <row r="18010" spans="3:36">
      <c r="C18010" s="3"/>
      <c r="D18010" s="3"/>
      <c r="E18010" s="4"/>
      <c r="AJ18010" s="3"/>
    </row>
    <row r="18011" spans="3:36">
      <c r="C18011" s="3"/>
      <c r="D18011" s="3"/>
      <c r="E18011" s="4"/>
      <c r="AJ18011" s="3"/>
    </row>
    <row r="18012" spans="3:36">
      <c r="C18012" s="3"/>
      <c r="D18012" s="3"/>
      <c r="E18012" s="4"/>
      <c r="AJ18012" s="3"/>
    </row>
    <row r="18013" spans="3:36">
      <c r="C18013" s="3"/>
      <c r="D18013" s="3"/>
      <c r="E18013" s="4"/>
      <c r="AJ18013" s="3"/>
    </row>
    <row r="18014" spans="3:36">
      <c r="C18014" s="3"/>
      <c r="D18014" s="3"/>
      <c r="E18014" s="4"/>
      <c r="AJ18014" s="3"/>
    </row>
    <row r="18015" spans="3:36">
      <c r="C18015" s="3"/>
      <c r="D18015" s="3"/>
      <c r="E18015" s="4"/>
      <c r="AJ18015" s="3"/>
    </row>
    <row r="18016" spans="3:36">
      <c r="C18016" s="3"/>
      <c r="D18016" s="3"/>
      <c r="E18016" s="4"/>
      <c r="AJ18016" s="3"/>
    </row>
    <row r="18017" spans="3:36">
      <c r="C18017" s="3"/>
      <c r="D18017" s="3"/>
      <c r="E18017" s="4"/>
      <c r="AJ18017" s="3"/>
    </row>
    <row r="18018" spans="3:36">
      <c r="C18018" s="3"/>
      <c r="D18018" s="3"/>
      <c r="E18018" s="4"/>
      <c r="AJ18018" s="3"/>
    </row>
    <row r="18019" spans="3:36">
      <c r="C18019" s="3"/>
      <c r="D18019" s="3"/>
      <c r="E18019" s="4"/>
      <c r="AJ18019" s="3"/>
    </row>
    <row r="18020" spans="3:36">
      <c r="C18020" s="3"/>
      <c r="D18020" s="3"/>
      <c r="E18020" s="4"/>
      <c r="AJ18020" s="3"/>
    </row>
    <row r="18021" spans="3:36">
      <c r="C18021" s="3"/>
      <c r="D18021" s="3"/>
      <c r="E18021" s="4"/>
      <c r="AJ18021" s="3"/>
    </row>
    <row r="18022" spans="3:36">
      <c r="C18022" s="3"/>
      <c r="D18022" s="3"/>
      <c r="E18022" s="4"/>
      <c r="AJ18022" s="3"/>
    </row>
    <row r="18023" spans="3:36">
      <c r="C18023" s="3"/>
      <c r="D18023" s="3"/>
      <c r="E18023" s="4"/>
      <c r="AJ18023" s="3"/>
    </row>
    <row r="18024" spans="3:36">
      <c r="C18024" s="3"/>
      <c r="D18024" s="3"/>
      <c r="E18024" s="4"/>
      <c r="AJ18024" s="3"/>
    </row>
    <row r="18025" spans="3:36">
      <c r="C18025" s="3"/>
      <c r="D18025" s="3"/>
      <c r="E18025" s="4"/>
      <c r="AJ18025" s="3"/>
    </row>
    <row r="18026" spans="3:36">
      <c r="C18026" s="3"/>
      <c r="D18026" s="3"/>
      <c r="E18026" s="4"/>
      <c r="AJ18026" s="3"/>
    </row>
    <row r="18027" spans="3:36">
      <c r="C18027" s="3"/>
      <c r="D18027" s="3"/>
      <c r="E18027" s="4"/>
      <c r="U18027" s="4"/>
      <c r="W18027" s="4"/>
      <c r="AJ18027" s="3"/>
    </row>
    <row r="18028" spans="3:36">
      <c r="C18028" s="3"/>
      <c r="D18028" s="3"/>
      <c r="E18028" s="4"/>
      <c r="U18028" s="4"/>
      <c r="W18028" s="4"/>
      <c r="AJ18028" s="3"/>
    </row>
    <row r="18029" spans="3:36">
      <c r="C18029" s="3"/>
      <c r="D18029" s="3"/>
      <c r="E18029" s="4"/>
      <c r="U18029" s="4"/>
      <c r="W18029" s="4"/>
      <c r="AJ18029" s="3"/>
    </row>
    <row r="18030" spans="3:36">
      <c r="C18030" s="3"/>
      <c r="D18030" s="3"/>
      <c r="E18030" s="4"/>
      <c r="AJ18030" s="3"/>
    </row>
    <row r="18031" spans="3:36">
      <c r="C18031" s="3"/>
      <c r="D18031" s="3"/>
      <c r="E18031" s="4"/>
      <c r="AJ18031" s="3"/>
    </row>
    <row r="18032" spans="3:36">
      <c r="C18032" s="3"/>
      <c r="D18032" s="3"/>
      <c r="E18032" s="4"/>
      <c r="AJ18032" s="3"/>
    </row>
    <row r="18033" spans="3:36">
      <c r="C18033" s="3"/>
      <c r="D18033" s="3"/>
      <c r="E18033" s="4"/>
      <c r="AJ18033" s="3"/>
    </row>
    <row r="18034" spans="3:36">
      <c r="C18034" s="3"/>
      <c r="D18034" s="3"/>
      <c r="E18034" s="4"/>
      <c r="AJ18034" s="3"/>
    </row>
    <row r="18035" spans="3:36">
      <c r="C18035" s="3"/>
      <c r="D18035" s="3"/>
      <c r="E18035" s="4"/>
      <c r="AJ18035" s="3"/>
    </row>
    <row r="18036" spans="3:36">
      <c r="C18036" s="3"/>
      <c r="D18036" s="3"/>
      <c r="E18036" s="4"/>
      <c r="AJ18036" s="3"/>
    </row>
    <row r="18037" spans="3:36">
      <c r="C18037" s="3"/>
      <c r="D18037" s="3"/>
      <c r="E18037" s="4"/>
      <c r="AJ18037" s="3"/>
    </row>
    <row r="18038" spans="3:36">
      <c r="C18038" s="3"/>
      <c r="D18038" s="3"/>
      <c r="E18038" s="4"/>
      <c r="AJ18038" s="3"/>
    </row>
    <row r="18039" spans="3:36">
      <c r="C18039" s="3"/>
      <c r="D18039" s="3"/>
      <c r="E18039" s="4"/>
      <c r="AJ18039" s="3"/>
    </row>
    <row r="18040" spans="3:36">
      <c r="C18040" s="3"/>
      <c r="D18040" s="3"/>
      <c r="E18040" s="4"/>
      <c r="AJ18040" s="3"/>
    </row>
    <row r="18041" spans="3:36">
      <c r="C18041" s="3"/>
      <c r="D18041" s="3"/>
      <c r="E18041" s="4"/>
      <c r="AJ18041" s="3"/>
    </row>
    <row r="18042" spans="3:36">
      <c r="C18042" s="3"/>
      <c r="D18042" s="3"/>
      <c r="E18042" s="4"/>
      <c r="AJ18042" s="3"/>
    </row>
    <row r="18043" spans="3:36">
      <c r="C18043" s="3"/>
      <c r="D18043" s="3"/>
      <c r="E18043" s="4"/>
      <c r="AJ18043" s="3"/>
    </row>
    <row r="18044" spans="3:36">
      <c r="C18044" s="3"/>
      <c r="D18044" s="3"/>
      <c r="E18044" s="4"/>
      <c r="AJ18044" s="3"/>
    </row>
    <row r="18045" spans="3:36">
      <c r="C18045" s="3"/>
      <c r="D18045" s="3"/>
      <c r="E18045" s="4"/>
      <c r="AJ18045" s="3"/>
    </row>
    <row r="18046" spans="3:36">
      <c r="C18046" s="3"/>
      <c r="D18046" s="3"/>
      <c r="E18046" s="4"/>
      <c r="AJ18046" s="3"/>
    </row>
    <row r="18047" spans="3:36">
      <c r="C18047" s="3"/>
      <c r="D18047" s="3"/>
      <c r="E18047" s="4"/>
      <c r="AJ18047" s="3"/>
    </row>
    <row r="18048" spans="3:36">
      <c r="C18048" s="3"/>
      <c r="D18048" s="3"/>
      <c r="E18048" s="4"/>
      <c r="AJ18048" s="3"/>
    </row>
    <row r="18049" spans="3:36">
      <c r="C18049" s="3"/>
      <c r="D18049" s="3"/>
      <c r="E18049" s="4"/>
      <c r="AJ18049" s="3"/>
    </row>
    <row r="18050" spans="3:36">
      <c r="C18050" s="3"/>
      <c r="D18050" s="3"/>
      <c r="E18050" s="4"/>
      <c r="AJ18050" s="3"/>
    </row>
    <row r="18051" spans="3:36">
      <c r="C18051" s="3"/>
      <c r="D18051" s="3"/>
      <c r="E18051" s="4"/>
      <c r="AJ18051" s="3"/>
    </row>
    <row r="18052" spans="3:36">
      <c r="C18052" s="3"/>
      <c r="D18052" s="3"/>
      <c r="E18052" s="4"/>
      <c r="AJ18052" s="3"/>
    </row>
    <row r="18053" spans="3:36">
      <c r="C18053" s="3"/>
      <c r="D18053" s="3"/>
      <c r="E18053" s="4"/>
      <c r="AJ18053" s="3"/>
    </row>
    <row r="18054" spans="3:36">
      <c r="C18054" s="3"/>
      <c r="D18054" s="3"/>
      <c r="E18054" s="4"/>
      <c r="AJ18054" s="3"/>
    </row>
    <row r="18055" spans="3:36">
      <c r="C18055" s="3"/>
      <c r="D18055" s="3"/>
      <c r="E18055" s="4"/>
      <c r="AJ18055" s="3"/>
    </row>
    <row r="18056" spans="3:36">
      <c r="C18056" s="3"/>
      <c r="D18056" s="3"/>
      <c r="E18056" s="4"/>
      <c r="AJ18056" s="3"/>
    </row>
    <row r="18057" spans="3:36">
      <c r="C18057" s="3"/>
      <c r="D18057" s="3"/>
      <c r="E18057" s="4"/>
      <c r="AJ18057" s="3"/>
    </row>
    <row r="18058" spans="3:36">
      <c r="C18058" s="3"/>
      <c r="D18058" s="3"/>
      <c r="E18058" s="4"/>
      <c r="AJ18058" s="3"/>
    </row>
    <row r="18059" spans="3:36">
      <c r="C18059" s="3"/>
      <c r="D18059" s="3"/>
      <c r="E18059" s="4"/>
      <c r="AJ18059" s="3"/>
    </row>
    <row r="18060" spans="3:36">
      <c r="C18060" s="3"/>
      <c r="D18060" s="3"/>
      <c r="E18060" s="4"/>
      <c r="AJ18060" s="3"/>
    </row>
    <row r="18061" spans="3:36">
      <c r="C18061" s="3"/>
      <c r="D18061" s="3"/>
      <c r="E18061" s="4"/>
      <c r="AJ18061" s="3"/>
    </row>
    <row r="18062" spans="3:36">
      <c r="C18062" s="3"/>
      <c r="D18062" s="3"/>
      <c r="E18062" s="4"/>
      <c r="AJ18062" s="3"/>
    </row>
    <row r="18063" spans="3:36">
      <c r="C18063" s="3"/>
      <c r="D18063" s="3"/>
      <c r="E18063" s="4"/>
      <c r="AJ18063" s="3"/>
    </row>
    <row r="18064" spans="3:36">
      <c r="C18064" s="3"/>
      <c r="D18064" s="3"/>
      <c r="E18064" s="4"/>
      <c r="AJ18064" s="3"/>
    </row>
    <row r="18065" spans="3:36">
      <c r="C18065" s="3"/>
      <c r="D18065" s="3"/>
      <c r="E18065" s="4"/>
      <c r="AJ18065" s="3"/>
    </row>
    <row r="18066" spans="3:36">
      <c r="C18066" s="3"/>
      <c r="D18066" s="3"/>
      <c r="E18066" s="4"/>
      <c r="AJ18066" s="3"/>
    </row>
    <row r="18067" spans="3:36">
      <c r="C18067" s="3"/>
      <c r="D18067" s="3"/>
      <c r="E18067" s="4"/>
      <c r="AJ18067" s="3"/>
    </row>
    <row r="18068" spans="3:36">
      <c r="C18068" s="3"/>
      <c r="D18068" s="3"/>
      <c r="E18068" s="4"/>
      <c r="AJ18068" s="3"/>
    </row>
    <row r="18069" spans="3:36">
      <c r="C18069" s="3"/>
      <c r="D18069" s="3"/>
      <c r="E18069" s="4"/>
      <c r="AJ18069" s="3"/>
    </row>
    <row r="18070" spans="3:36">
      <c r="C18070" s="3"/>
      <c r="D18070" s="3"/>
      <c r="E18070" s="4"/>
      <c r="AJ18070" s="3"/>
    </row>
    <row r="18071" spans="3:36">
      <c r="C18071" s="3"/>
      <c r="D18071" s="3"/>
      <c r="E18071" s="4"/>
      <c r="AJ18071" s="3"/>
    </row>
    <row r="18072" spans="3:36">
      <c r="C18072" s="3"/>
      <c r="D18072" s="3"/>
      <c r="E18072" s="4"/>
      <c r="AJ18072" s="3"/>
    </row>
    <row r="18073" spans="3:36">
      <c r="C18073" s="3"/>
      <c r="D18073" s="3"/>
      <c r="E18073" s="4"/>
    </row>
    <row r="18074" spans="3:36">
      <c r="C18074" s="3"/>
      <c r="D18074" s="3"/>
      <c r="E18074" s="4"/>
      <c r="AJ18074" s="3"/>
    </row>
    <row r="18075" spans="3:36">
      <c r="C18075" s="3"/>
      <c r="D18075" s="3"/>
      <c r="E18075" s="4"/>
      <c r="AJ18075" s="3"/>
    </row>
    <row r="18076" spans="3:36">
      <c r="C18076" s="3"/>
      <c r="D18076" s="3"/>
      <c r="E18076" s="4"/>
      <c r="U18076" s="4"/>
      <c r="W18076" s="4"/>
      <c r="AJ18076" s="3"/>
    </row>
    <row r="18077" spans="3:36">
      <c r="C18077" s="3"/>
      <c r="D18077" s="3"/>
      <c r="E18077" s="4"/>
      <c r="U18077" s="4"/>
      <c r="W18077" s="4"/>
      <c r="AJ18077" s="3"/>
    </row>
    <row r="18078" spans="3:36">
      <c r="C18078" s="3"/>
      <c r="D18078" s="3"/>
      <c r="E18078" s="4"/>
      <c r="U18078" s="4"/>
      <c r="W18078" s="4"/>
      <c r="AJ18078" s="3"/>
    </row>
    <row r="18079" spans="3:36">
      <c r="C18079" s="3"/>
      <c r="D18079" s="3"/>
      <c r="E18079" s="4"/>
      <c r="AJ18079" s="3"/>
    </row>
    <row r="18080" spans="3:36">
      <c r="C18080" s="3"/>
      <c r="D18080" s="3"/>
      <c r="E18080" s="4"/>
      <c r="AJ18080" s="3"/>
    </row>
    <row r="18081" spans="3:36">
      <c r="C18081" s="3"/>
      <c r="D18081" s="3"/>
      <c r="E18081" s="4"/>
      <c r="AJ18081" s="3"/>
    </row>
    <row r="18082" spans="3:36">
      <c r="C18082" s="3"/>
      <c r="D18082" s="3"/>
      <c r="E18082" s="4"/>
      <c r="AJ18082" s="3"/>
    </row>
    <row r="18083" spans="3:36">
      <c r="C18083" s="3"/>
      <c r="D18083" s="3"/>
      <c r="E18083" s="4"/>
      <c r="AJ18083" s="3"/>
    </row>
    <row r="18084" spans="3:36">
      <c r="C18084" s="3"/>
      <c r="D18084" s="3"/>
      <c r="E18084" s="4"/>
      <c r="AJ18084" s="3"/>
    </row>
    <row r="18085" spans="3:36">
      <c r="C18085" s="3"/>
      <c r="D18085" s="3"/>
      <c r="E18085" s="4"/>
      <c r="AJ18085" s="3"/>
    </row>
    <row r="18086" spans="3:36">
      <c r="C18086" s="3"/>
      <c r="D18086" s="3"/>
      <c r="E18086" s="4"/>
    </row>
    <row r="18087" spans="3:36">
      <c r="C18087" s="3"/>
      <c r="D18087" s="3"/>
      <c r="E18087" s="4"/>
      <c r="AJ18087" s="3"/>
    </row>
    <row r="18088" spans="3:36">
      <c r="C18088" s="3"/>
      <c r="D18088" s="3"/>
      <c r="E18088" s="4"/>
    </row>
    <row r="18089" spans="3:36">
      <c r="C18089" s="3"/>
      <c r="D18089" s="3"/>
      <c r="E18089" s="4"/>
      <c r="AJ18089" s="3"/>
    </row>
    <row r="18090" spans="3:36">
      <c r="C18090" s="3"/>
      <c r="D18090" s="3"/>
      <c r="E18090" s="4"/>
    </row>
    <row r="18091" spans="3:36">
      <c r="C18091" s="3"/>
      <c r="D18091" s="3"/>
      <c r="E18091" s="4"/>
      <c r="AJ18091" s="3"/>
    </row>
    <row r="18092" spans="3:36">
      <c r="C18092" s="3"/>
      <c r="D18092" s="3"/>
      <c r="E18092" s="4"/>
      <c r="AJ18092" s="3"/>
    </row>
    <row r="18093" spans="3:36">
      <c r="C18093" s="3"/>
      <c r="D18093" s="3"/>
      <c r="E18093" s="4"/>
      <c r="AJ18093" s="3"/>
    </row>
    <row r="18094" spans="3:36">
      <c r="C18094" s="3"/>
      <c r="D18094" s="3"/>
      <c r="E18094" s="4"/>
      <c r="AJ18094" s="3"/>
    </row>
    <row r="18095" spans="3:36">
      <c r="C18095" s="3"/>
      <c r="D18095" s="3"/>
      <c r="E18095" s="4"/>
      <c r="AJ18095" s="3"/>
    </row>
    <row r="18096" spans="3:36">
      <c r="C18096" s="3"/>
      <c r="D18096" s="3"/>
      <c r="E18096" s="4"/>
      <c r="AJ18096" s="3"/>
    </row>
    <row r="18097" spans="3:36">
      <c r="C18097" s="3"/>
      <c r="D18097" s="3"/>
      <c r="E18097" s="4"/>
      <c r="AJ18097" s="3"/>
    </row>
    <row r="18098" spans="3:36">
      <c r="C18098" s="3"/>
      <c r="D18098" s="3"/>
      <c r="E18098" s="4"/>
      <c r="AJ18098" s="3"/>
    </row>
    <row r="18099" spans="3:36">
      <c r="C18099" s="3"/>
      <c r="D18099" s="3"/>
      <c r="E18099" s="4"/>
      <c r="AJ18099" s="3"/>
    </row>
    <row r="18100" spans="3:36">
      <c r="C18100" s="3"/>
      <c r="D18100" s="3"/>
      <c r="E18100" s="4"/>
    </row>
    <row r="18101" spans="3:36">
      <c r="C18101" s="3"/>
      <c r="D18101" s="3"/>
      <c r="E18101" s="4"/>
      <c r="AJ18101" s="3"/>
    </row>
    <row r="18102" spans="3:36">
      <c r="C18102" s="3"/>
      <c r="D18102" s="3"/>
      <c r="E18102" s="4"/>
      <c r="AJ18102" s="3"/>
    </row>
    <row r="18103" spans="3:36">
      <c r="C18103" s="3"/>
      <c r="D18103" s="3"/>
      <c r="E18103" s="4"/>
      <c r="AJ18103" s="3"/>
    </row>
    <row r="18104" spans="3:36">
      <c r="C18104" s="3"/>
      <c r="D18104" s="3"/>
      <c r="E18104" s="4"/>
      <c r="AJ18104" s="3"/>
    </row>
    <row r="18105" spans="3:36">
      <c r="C18105" s="3"/>
      <c r="D18105" s="3"/>
      <c r="E18105" s="4"/>
      <c r="AJ18105" s="3"/>
    </row>
    <row r="18106" spans="3:36">
      <c r="C18106" s="3"/>
      <c r="D18106" s="3"/>
      <c r="E18106" s="4"/>
    </row>
    <row r="18107" spans="3:36">
      <c r="C18107" s="3"/>
      <c r="D18107" s="3"/>
      <c r="E18107" s="4"/>
      <c r="AJ18107" s="3"/>
    </row>
    <row r="18108" spans="3:36">
      <c r="C18108" s="3"/>
      <c r="D18108" s="3"/>
      <c r="E18108" s="4"/>
      <c r="AJ18108" s="3"/>
    </row>
    <row r="18109" spans="3:36">
      <c r="C18109" s="3"/>
      <c r="D18109" s="3"/>
      <c r="E18109" s="4"/>
      <c r="AJ18109" s="3"/>
    </row>
    <row r="18110" spans="3:36">
      <c r="C18110" s="3"/>
      <c r="D18110" s="3"/>
      <c r="E18110" s="4"/>
      <c r="AJ18110" s="3"/>
    </row>
    <row r="18111" spans="3:36">
      <c r="C18111" s="3"/>
      <c r="D18111" s="3"/>
      <c r="E18111" s="4"/>
      <c r="AJ18111" s="3"/>
    </row>
    <row r="18112" spans="3:36">
      <c r="C18112" s="3"/>
      <c r="D18112" s="3"/>
      <c r="E18112" s="4"/>
      <c r="AJ18112" s="3"/>
    </row>
    <row r="18113" spans="3:36">
      <c r="C18113" s="3"/>
      <c r="D18113" s="3"/>
      <c r="E18113" s="4"/>
      <c r="AJ18113" s="3"/>
    </row>
    <row r="18114" spans="3:36">
      <c r="C18114" s="3"/>
      <c r="D18114" s="3"/>
      <c r="E18114" s="4"/>
      <c r="AJ18114" s="3"/>
    </row>
    <row r="18115" spans="3:36">
      <c r="C18115" s="3"/>
      <c r="D18115" s="3"/>
      <c r="E18115" s="4"/>
      <c r="AJ18115" s="3"/>
    </row>
    <row r="18116" spans="3:36">
      <c r="C18116" s="3"/>
      <c r="D18116" s="3"/>
      <c r="E18116" s="4"/>
      <c r="AJ18116" s="3"/>
    </row>
    <row r="18117" spans="3:36">
      <c r="C18117" s="3"/>
      <c r="D18117" s="3"/>
      <c r="E18117" s="4"/>
      <c r="AJ18117" s="3"/>
    </row>
    <row r="18118" spans="3:36">
      <c r="C18118" s="3"/>
      <c r="D18118" s="3"/>
      <c r="E18118" s="4"/>
    </row>
    <row r="18119" spans="3:36">
      <c r="C18119" s="3"/>
      <c r="D18119" s="3"/>
      <c r="E18119" s="4"/>
      <c r="AJ18119" s="3"/>
    </row>
    <row r="18120" spans="3:36">
      <c r="C18120" s="3"/>
      <c r="D18120" s="3"/>
      <c r="E18120" s="4"/>
      <c r="AJ18120" s="3"/>
    </row>
    <row r="18121" spans="3:36">
      <c r="C18121" s="3"/>
      <c r="D18121" s="3"/>
      <c r="E18121" s="4"/>
      <c r="AJ18121" s="3"/>
    </row>
    <row r="18122" spans="3:36">
      <c r="C18122" s="3"/>
      <c r="D18122" s="3"/>
      <c r="E18122" s="4"/>
    </row>
    <row r="18123" spans="3:36">
      <c r="C18123" s="3"/>
      <c r="D18123" s="3"/>
      <c r="E18123" s="4"/>
      <c r="AJ18123" s="3"/>
    </row>
    <row r="18124" spans="3:36">
      <c r="C18124" s="3"/>
      <c r="D18124" s="3"/>
      <c r="E18124" s="4"/>
      <c r="AJ18124" s="3"/>
    </row>
    <row r="18125" spans="3:36">
      <c r="C18125" s="3"/>
      <c r="D18125" s="3"/>
      <c r="E18125" s="4"/>
      <c r="AJ18125" s="3"/>
    </row>
    <row r="18126" spans="3:36">
      <c r="C18126" s="3"/>
      <c r="D18126" s="3"/>
      <c r="E18126" s="4"/>
    </row>
    <row r="18127" spans="3:36">
      <c r="C18127" s="3"/>
      <c r="D18127" s="3"/>
      <c r="E18127" s="4"/>
      <c r="AJ18127" s="3"/>
    </row>
    <row r="18128" spans="3:36">
      <c r="C18128" s="3"/>
      <c r="D18128" s="3"/>
      <c r="E18128" s="4"/>
    </row>
    <row r="18129" spans="3:36">
      <c r="C18129" s="3"/>
      <c r="D18129" s="3"/>
      <c r="E18129" s="4"/>
      <c r="AJ18129" s="3"/>
    </row>
    <row r="18130" spans="3:36">
      <c r="C18130" s="3"/>
      <c r="D18130" s="3"/>
      <c r="E18130" s="4"/>
      <c r="AJ18130" s="3"/>
    </row>
    <row r="18131" spans="3:36">
      <c r="C18131" s="3"/>
      <c r="D18131" s="3"/>
      <c r="E18131" s="4"/>
      <c r="AJ18131" s="3"/>
    </row>
    <row r="18132" spans="3:36">
      <c r="C18132" s="3"/>
      <c r="D18132" s="3"/>
      <c r="E18132" s="4"/>
      <c r="AJ18132" s="3"/>
    </row>
    <row r="18133" spans="3:36">
      <c r="C18133" s="3"/>
      <c r="D18133" s="3"/>
      <c r="E18133" s="4"/>
      <c r="AJ18133" s="3"/>
    </row>
    <row r="18134" spans="3:36">
      <c r="C18134" s="3"/>
      <c r="D18134" s="3"/>
      <c r="E18134" s="4"/>
      <c r="AJ18134" s="3"/>
    </row>
    <row r="18135" spans="3:36">
      <c r="C18135" s="3"/>
      <c r="D18135" s="3"/>
      <c r="E18135" s="4"/>
      <c r="AJ18135" s="3"/>
    </row>
    <row r="18136" spans="3:36">
      <c r="C18136" s="3"/>
      <c r="D18136" s="3"/>
      <c r="E18136" s="4"/>
      <c r="AJ18136" s="3"/>
    </row>
    <row r="18137" spans="3:36">
      <c r="C18137" s="3"/>
      <c r="D18137" s="3"/>
      <c r="E18137" s="4"/>
      <c r="AJ18137" s="3"/>
    </row>
    <row r="18138" spans="3:36">
      <c r="C18138" s="3"/>
      <c r="D18138" s="3"/>
      <c r="E18138" s="4"/>
      <c r="AJ18138" s="3"/>
    </row>
    <row r="18139" spans="3:36">
      <c r="C18139" s="3"/>
      <c r="D18139" s="3"/>
      <c r="E18139" s="4"/>
      <c r="AJ18139" s="3"/>
    </row>
    <row r="18140" spans="3:36">
      <c r="C18140" s="3"/>
      <c r="D18140" s="3"/>
      <c r="E18140" s="4"/>
      <c r="AJ18140" s="3"/>
    </row>
    <row r="18141" spans="3:36">
      <c r="C18141" s="3"/>
      <c r="D18141" s="3"/>
      <c r="E18141" s="4"/>
      <c r="AJ18141" s="3"/>
    </row>
    <row r="18142" spans="3:36">
      <c r="C18142" s="3"/>
      <c r="D18142" s="3"/>
      <c r="E18142" s="4"/>
      <c r="AJ18142" s="3"/>
    </row>
    <row r="18143" spans="3:36">
      <c r="C18143" s="3"/>
      <c r="D18143" s="3"/>
      <c r="E18143" s="4"/>
      <c r="AJ18143" s="3"/>
    </row>
    <row r="18144" spans="3:36">
      <c r="C18144" s="3"/>
      <c r="D18144" s="3"/>
      <c r="E18144" s="4"/>
      <c r="AJ18144" s="3"/>
    </row>
    <row r="18145" spans="3:36">
      <c r="C18145" s="3"/>
      <c r="D18145" s="3"/>
      <c r="E18145" s="4"/>
      <c r="AJ18145" s="3"/>
    </row>
    <row r="18146" spans="3:36">
      <c r="C18146" s="3"/>
      <c r="D18146" s="3"/>
      <c r="E18146" s="4"/>
      <c r="AJ18146" s="3"/>
    </row>
    <row r="18147" spans="3:36">
      <c r="C18147" s="3"/>
      <c r="D18147" s="3"/>
      <c r="E18147" s="4"/>
      <c r="AJ18147" s="3"/>
    </row>
    <row r="18148" spans="3:36">
      <c r="C18148" s="3"/>
      <c r="D18148" s="3"/>
      <c r="E18148" s="4"/>
      <c r="AJ18148" s="3"/>
    </row>
    <row r="18149" spans="3:36">
      <c r="C18149" s="3"/>
      <c r="D18149" s="3"/>
      <c r="E18149" s="4"/>
      <c r="AJ18149" s="3"/>
    </row>
    <row r="18150" spans="3:36">
      <c r="C18150" s="3"/>
      <c r="D18150" s="3"/>
      <c r="E18150" s="4"/>
      <c r="AJ18150" s="3"/>
    </row>
    <row r="18151" spans="3:36">
      <c r="C18151" s="3"/>
      <c r="D18151" s="3"/>
      <c r="E18151" s="4"/>
      <c r="AJ18151" s="3"/>
    </row>
    <row r="18152" spans="3:36">
      <c r="C18152" s="3"/>
      <c r="D18152" s="3"/>
      <c r="E18152" s="4"/>
      <c r="AJ18152" s="3"/>
    </row>
    <row r="18153" spans="3:36">
      <c r="C18153" s="3"/>
      <c r="D18153" s="3"/>
      <c r="E18153" s="4"/>
      <c r="AJ18153" s="3"/>
    </row>
    <row r="18154" spans="3:36">
      <c r="C18154" s="3"/>
      <c r="D18154" s="3"/>
      <c r="E18154" s="4"/>
      <c r="AJ18154" s="3"/>
    </row>
    <row r="18155" spans="3:36">
      <c r="C18155" s="3"/>
      <c r="D18155" s="3"/>
      <c r="E18155" s="4"/>
      <c r="AJ18155" s="3"/>
    </row>
    <row r="18156" spans="3:36">
      <c r="C18156" s="3"/>
      <c r="D18156" s="3"/>
      <c r="E18156" s="4"/>
      <c r="AJ18156" s="3"/>
    </row>
    <row r="18157" spans="3:36">
      <c r="C18157" s="3"/>
      <c r="D18157" s="3"/>
      <c r="E18157" s="4"/>
      <c r="AJ18157" s="3"/>
    </row>
    <row r="18158" spans="3:36">
      <c r="C18158" s="3"/>
      <c r="D18158" s="3"/>
      <c r="E18158" s="4"/>
      <c r="AJ18158" s="3"/>
    </row>
    <row r="18159" spans="3:36">
      <c r="C18159" s="3"/>
      <c r="D18159" s="3"/>
      <c r="E18159" s="4"/>
      <c r="AJ18159" s="3"/>
    </row>
    <row r="18160" spans="3:36">
      <c r="C18160" s="3"/>
      <c r="D18160" s="3"/>
      <c r="E18160" s="4"/>
      <c r="AJ18160" s="3"/>
    </row>
    <row r="18161" spans="3:36">
      <c r="C18161" s="3"/>
      <c r="D18161" s="3"/>
      <c r="E18161" s="4"/>
      <c r="AJ18161" s="3"/>
    </row>
    <row r="18162" spans="3:36">
      <c r="C18162" s="3"/>
      <c r="D18162" s="3"/>
      <c r="E18162" s="4"/>
    </row>
    <row r="18163" spans="3:36">
      <c r="C18163" s="3"/>
      <c r="D18163" s="3"/>
      <c r="E18163" s="4"/>
      <c r="AJ18163" s="3"/>
    </row>
    <row r="18164" spans="3:36">
      <c r="C18164" s="3"/>
      <c r="D18164" s="3"/>
      <c r="E18164" s="4"/>
    </row>
    <row r="18165" spans="3:36">
      <c r="C18165" s="3"/>
      <c r="D18165" s="3"/>
      <c r="E18165" s="4"/>
      <c r="AJ18165" s="3"/>
    </row>
    <row r="18166" spans="3:36">
      <c r="C18166" s="3"/>
      <c r="D18166" s="3"/>
      <c r="E18166" s="4"/>
      <c r="AJ18166" s="3"/>
    </row>
    <row r="18167" spans="3:36">
      <c r="C18167" s="3"/>
      <c r="D18167" s="3"/>
      <c r="E18167" s="4"/>
      <c r="AJ18167" s="3"/>
    </row>
    <row r="18168" spans="3:36">
      <c r="C18168" s="3"/>
      <c r="D18168" s="3"/>
      <c r="E18168" s="4"/>
      <c r="AJ18168" s="3"/>
    </row>
    <row r="18169" spans="3:36">
      <c r="C18169" s="3"/>
      <c r="D18169" s="3"/>
      <c r="E18169" s="4"/>
      <c r="AJ18169" s="3"/>
    </row>
    <row r="18170" spans="3:36">
      <c r="C18170" s="3"/>
      <c r="D18170" s="3"/>
      <c r="E18170" s="4"/>
      <c r="AJ18170" s="3"/>
    </row>
    <row r="18171" spans="3:36">
      <c r="C18171" s="3"/>
      <c r="D18171" s="3"/>
      <c r="E18171" s="4"/>
      <c r="AJ18171" s="3"/>
    </row>
    <row r="18172" spans="3:36">
      <c r="C18172" s="3"/>
      <c r="D18172" s="3"/>
      <c r="E18172" s="4"/>
      <c r="AJ18172" s="3"/>
    </row>
    <row r="18173" spans="3:36">
      <c r="C18173" s="3"/>
      <c r="D18173" s="3"/>
      <c r="E18173" s="4"/>
      <c r="AJ18173" s="3"/>
    </row>
    <row r="18174" spans="3:36">
      <c r="C18174" s="3"/>
      <c r="D18174" s="3"/>
      <c r="E18174" s="4"/>
      <c r="AJ18174" s="3"/>
    </row>
    <row r="18175" spans="3:36">
      <c r="C18175" s="3"/>
      <c r="D18175" s="3"/>
      <c r="E18175" s="4"/>
      <c r="AJ18175" s="3"/>
    </row>
    <row r="18176" spans="3:36">
      <c r="C18176" s="3"/>
      <c r="D18176" s="3"/>
      <c r="E18176" s="4"/>
      <c r="AJ18176" s="3"/>
    </row>
    <row r="18177" spans="3:36">
      <c r="C18177" s="3"/>
      <c r="D18177" s="3"/>
      <c r="E18177" s="4"/>
      <c r="AJ18177" s="3"/>
    </row>
    <row r="18178" spans="3:36">
      <c r="C18178" s="3"/>
      <c r="D18178" s="3"/>
      <c r="E18178" s="4"/>
    </row>
    <row r="18179" spans="3:36">
      <c r="C18179" s="3"/>
      <c r="D18179" s="3"/>
      <c r="E18179" s="4"/>
      <c r="AJ18179" s="3"/>
    </row>
    <row r="18180" spans="3:36">
      <c r="C18180" s="3"/>
      <c r="D18180" s="3"/>
      <c r="E18180" s="4"/>
    </row>
    <row r="18181" spans="3:36">
      <c r="C18181" s="3"/>
      <c r="D18181" s="3"/>
      <c r="E18181" s="4"/>
      <c r="AJ18181" s="3"/>
    </row>
    <row r="18182" spans="3:36">
      <c r="C18182" s="3"/>
      <c r="D18182" s="3"/>
      <c r="E18182" s="4"/>
      <c r="AJ18182" s="3"/>
    </row>
    <row r="18183" spans="3:36">
      <c r="C18183" s="3"/>
      <c r="D18183" s="3"/>
      <c r="E18183" s="4"/>
      <c r="AJ18183" s="3"/>
    </row>
    <row r="18184" spans="3:36">
      <c r="C18184" s="3"/>
      <c r="D18184" s="3"/>
      <c r="E18184" s="4"/>
    </row>
    <row r="18185" spans="3:36">
      <c r="C18185" s="3"/>
      <c r="D18185" s="3"/>
      <c r="E18185" s="4"/>
      <c r="AJ18185" s="3"/>
    </row>
    <row r="18186" spans="3:36">
      <c r="C18186" s="3"/>
      <c r="D18186" s="3"/>
      <c r="E18186" s="4"/>
      <c r="AJ18186" s="3"/>
    </row>
    <row r="18187" spans="3:36">
      <c r="C18187" s="3"/>
      <c r="D18187" s="3"/>
      <c r="E18187" s="4"/>
      <c r="AJ18187" s="3"/>
    </row>
    <row r="18188" spans="3:36">
      <c r="C18188" s="3"/>
      <c r="D18188" s="3"/>
      <c r="E18188" s="4"/>
      <c r="AJ18188" s="3"/>
    </row>
    <row r="18189" spans="3:36">
      <c r="C18189" s="3"/>
      <c r="D18189" s="3"/>
      <c r="E18189" s="4"/>
      <c r="AJ18189" s="3"/>
    </row>
    <row r="18190" spans="3:36">
      <c r="C18190" s="3"/>
      <c r="D18190" s="3"/>
      <c r="E18190" s="4"/>
      <c r="AJ18190" s="3"/>
    </row>
    <row r="18191" spans="3:36">
      <c r="C18191" s="3"/>
      <c r="D18191" s="3"/>
      <c r="E18191" s="4"/>
      <c r="AJ18191" s="3"/>
    </row>
    <row r="18192" spans="3:36">
      <c r="C18192" s="3"/>
      <c r="D18192" s="3"/>
      <c r="E18192" s="4"/>
      <c r="AJ18192" s="3"/>
    </row>
    <row r="18193" spans="3:36">
      <c r="C18193" s="3"/>
      <c r="D18193" s="3"/>
      <c r="E18193" s="4"/>
      <c r="AJ18193" s="3"/>
    </row>
    <row r="18194" spans="3:36">
      <c r="C18194" s="3"/>
      <c r="D18194" s="3"/>
      <c r="E18194" s="4"/>
      <c r="AJ18194" s="3"/>
    </row>
    <row r="18195" spans="3:36">
      <c r="C18195" s="3"/>
      <c r="D18195" s="3"/>
      <c r="E18195" s="4"/>
      <c r="AJ18195" s="3"/>
    </row>
    <row r="18196" spans="3:36">
      <c r="C18196" s="3"/>
      <c r="D18196" s="3"/>
      <c r="E18196" s="4"/>
      <c r="AJ18196" s="3"/>
    </row>
    <row r="18197" spans="3:36">
      <c r="C18197" s="3"/>
      <c r="D18197" s="3"/>
      <c r="E18197" s="4"/>
      <c r="AJ18197" s="3"/>
    </row>
    <row r="18198" spans="3:36">
      <c r="C18198" s="3"/>
      <c r="D18198" s="3"/>
      <c r="E18198" s="4"/>
      <c r="AJ18198" s="3"/>
    </row>
    <row r="18199" spans="3:36">
      <c r="C18199" s="3"/>
      <c r="D18199" s="3"/>
      <c r="E18199" s="4"/>
      <c r="AJ18199" s="3"/>
    </row>
    <row r="18200" spans="3:36">
      <c r="C18200" s="3"/>
      <c r="D18200" s="3"/>
      <c r="E18200" s="4"/>
      <c r="AJ18200" s="3"/>
    </row>
    <row r="18201" spans="3:36">
      <c r="C18201" s="3"/>
      <c r="D18201" s="3"/>
      <c r="E18201" s="4"/>
      <c r="AJ18201" s="3"/>
    </row>
    <row r="18202" spans="3:36">
      <c r="C18202" s="3"/>
      <c r="D18202" s="3"/>
      <c r="E18202" s="4"/>
      <c r="AJ18202" s="3"/>
    </row>
    <row r="18203" spans="3:36">
      <c r="C18203" s="3"/>
      <c r="D18203" s="3"/>
      <c r="E18203" s="4"/>
      <c r="AJ18203" s="3"/>
    </row>
    <row r="18204" spans="3:36">
      <c r="C18204" s="3"/>
      <c r="D18204" s="3"/>
      <c r="E18204" s="4"/>
      <c r="AJ18204" s="3"/>
    </row>
    <row r="18205" spans="3:36">
      <c r="C18205" s="3"/>
      <c r="D18205" s="3"/>
      <c r="E18205" s="4"/>
      <c r="AJ18205" s="3"/>
    </row>
    <row r="18206" spans="3:36">
      <c r="C18206" s="3"/>
      <c r="D18206" s="3"/>
      <c r="E18206" s="4"/>
    </row>
    <row r="18207" spans="3:36">
      <c r="C18207" s="3"/>
      <c r="D18207" s="3"/>
      <c r="E18207" s="4"/>
      <c r="AJ18207" s="3"/>
    </row>
    <row r="18208" spans="3:36">
      <c r="C18208" s="3"/>
      <c r="D18208" s="3"/>
      <c r="E18208" s="4"/>
      <c r="AJ18208" s="3"/>
    </row>
    <row r="18209" spans="3:36">
      <c r="C18209" s="3"/>
      <c r="D18209" s="3"/>
      <c r="E18209" s="4"/>
      <c r="AJ18209" s="3"/>
    </row>
    <row r="18210" spans="3:36">
      <c r="C18210" s="3"/>
      <c r="D18210" s="3"/>
      <c r="E18210" s="4"/>
    </row>
    <row r="18211" spans="3:36">
      <c r="C18211" s="3"/>
      <c r="D18211" s="3"/>
      <c r="E18211" s="4"/>
      <c r="AJ18211" s="3"/>
    </row>
    <row r="18212" spans="3:36">
      <c r="C18212" s="3"/>
      <c r="D18212" s="3"/>
      <c r="E18212" s="4"/>
      <c r="AJ18212" s="3"/>
    </row>
    <row r="18213" spans="3:36">
      <c r="C18213" s="3"/>
      <c r="D18213" s="3"/>
      <c r="E18213" s="4"/>
      <c r="AJ18213" s="3"/>
    </row>
    <row r="18214" spans="3:36">
      <c r="C18214" s="3"/>
      <c r="D18214" s="3"/>
      <c r="E18214" s="4"/>
    </row>
    <row r="18215" spans="3:36">
      <c r="C18215" s="3"/>
      <c r="D18215" s="3"/>
      <c r="E18215" s="4"/>
      <c r="AJ18215" s="3"/>
    </row>
    <row r="18216" spans="3:36">
      <c r="C18216" s="3"/>
      <c r="D18216" s="3"/>
      <c r="E18216" s="4"/>
      <c r="AJ18216" s="3"/>
    </row>
    <row r="18217" spans="3:36">
      <c r="C18217" s="3"/>
      <c r="D18217" s="3"/>
      <c r="E18217" s="4"/>
      <c r="AJ18217" s="3"/>
    </row>
    <row r="18218" spans="3:36">
      <c r="C18218" s="3"/>
      <c r="D18218" s="3"/>
      <c r="E18218" s="4"/>
      <c r="AJ18218" s="3"/>
    </row>
    <row r="18219" spans="3:36">
      <c r="C18219" s="3"/>
      <c r="D18219" s="3"/>
      <c r="E18219" s="4"/>
      <c r="AJ18219" s="3"/>
    </row>
    <row r="18220" spans="3:36">
      <c r="C18220" s="3"/>
      <c r="D18220" s="3"/>
      <c r="E18220" s="4"/>
      <c r="AJ18220" s="3"/>
    </row>
    <row r="18221" spans="3:36">
      <c r="C18221" s="3"/>
      <c r="D18221" s="3"/>
      <c r="E18221" s="4"/>
      <c r="AJ18221" s="3"/>
    </row>
    <row r="18222" spans="3:36">
      <c r="C18222" s="3"/>
      <c r="D18222" s="3"/>
      <c r="E18222" s="4"/>
      <c r="AJ18222" s="3"/>
    </row>
    <row r="18223" spans="3:36">
      <c r="C18223" s="3"/>
      <c r="D18223" s="3"/>
      <c r="E18223" s="4"/>
      <c r="AJ18223" s="3"/>
    </row>
    <row r="18224" spans="3:36">
      <c r="C18224" s="3"/>
      <c r="D18224" s="3"/>
      <c r="E18224" s="4"/>
    </row>
    <row r="18225" spans="3:36">
      <c r="C18225" s="3"/>
      <c r="D18225" s="3"/>
      <c r="E18225" s="4"/>
      <c r="AJ18225" s="3"/>
    </row>
    <row r="18226" spans="3:36">
      <c r="C18226" s="3"/>
      <c r="D18226" s="3"/>
      <c r="E18226" s="4"/>
      <c r="AJ18226" s="3"/>
    </row>
    <row r="18227" spans="3:36">
      <c r="C18227" s="3"/>
      <c r="D18227" s="3"/>
      <c r="E18227" s="4"/>
      <c r="AJ18227" s="3"/>
    </row>
    <row r="18228" spans="3:36">
      <c r="C18228" s="3"/>
      <c r="D18228" s="3"/>
      <c r="E18228" s="4"/>
      <c r="AJ18228" s="3"/>
    </row>
    <row r="18229" spans="3:36">
      <c r="C18229" s="3"/>
      <c r="D18229" s="3"/>
      <c r="E18229" s="4"/>
      <c r="AJ18229" s="3"/>
    </row>
    <row r="18230" spans="3:36">
      <c r="C18230" s="3"/>
      <c r="D18230" s="3"/>
      <c r="E18230" s="4"/>
    </row>
    <row r="18231" spans="3:36">
      <c r="C18231" s="3"/>
      <c r="D18231" s="3"/>
      <c r="E18231" s="4"/>
      <c r="AJ18231" s="3"/>
    </row>
    <row r="18232" spans="3:36">
      <c r="C18232" s="3"/>
      <c r="D18232" s="3"/>
      <c r="E18232" s="4"/>
    </row>
    <row r="18233" spans="3:36">
      <c r="C18233" s="3"/>
      <c r="D18233" s="3"/>
      <c r="E18233" s="4"/>
      <c r="AJ18233" s="3"/>
    </row>
    <row r="18234" spans="3:36">
      <c r="C18234" s="3"/>
      <c r="D18234" s="3"/>
      <c r="E18234" s="4"/>
      <c r="AJ18234" s="3"/>
    </row>
    <row r="18235" spans="3:36">
      <c r="C18235" s="3"/>
      <c r="D18235" s="3"/>
      <c r="E18235" s="4"/>
      <c r="AJ18235" s="3"/>
    </row>
    <row r="18236" spans="3:36">
      <c r="C18236" s="3"/>
      <c r="D18236" s="3"/>
      <c r="E18236" s="4"/>
      <c r="AJ18236" s="3"/>
    </row>
    <row r="18237" spans="3:36">
      <c r="C18237" s="3"/>
      <c r="D18237" s="3"/>
      <c r="E18237" s="4"/>
      <c r="AJ18237" s="3"/>
    </row>
    <row r="18238" spans="3:36">
      <c r="C18238" s="3"/>
      <c r="D18238" s="3"/>
      <c r="E18238" s="4"/>
    </row>
    <row r="18239" spans="3:36">
      <c r="C18239" s="3"/>
      <c r="D18239" s="3"/>
      <c r="E18239" s="4"/>
      <c r="AJ18239" s="3"/>
    </row>
    <row r="18240" spans="3:36">
      <c r="C18240" s="3"/>
      <c r="D18240" s="3"/>
      <c r="E18240" s="4"/>
      <c r="AJ18240" s="3"/>
    </row>
    <row r="18241" spans="3:36">
      <c r="C18241" s="3"/>
      <c r="D18241" s="3"/>
      <c r="E18241" s="4"/>
      <c r="AJ18241" s="3"/>
    </row>
    <row r="18242" spans="3:36">
      <c r="C18242" s="3"/>
      <c r="D18242" s="3"/>
      <c r="E18242" s="4"/>
    </row>
    <row r="18243" spans="3:36">
      <c r="C18243" s="3"/>
      <c r="D18243" s="3"/>
      <c r="E18243" s="4"/>
      <c r="AJ18243" s="3"/>
    </row>
    <row r="18244" spans="3:36">
      <c r="C18244" s="3"/>
      <c r="D18244" s="3"/>
      <c r="E18244" s="4"/>
    </row>
    <row r="18245" spans="3:36">
      <c r="C18245" s="3"/>
      <c r="D18245" s="3"/>
      <c r="E18245" s="4"/>
      <c r="AJ18245" s="3"/>
    </row>
    <row r="18246" spans="3:36">
      <c r="C18246" s="3"/>
      <c r="D18246" s="3"/>
      <c r="E18246" s="4"/>
    </row>
    <row r="18247" spans="3:36">
      <c r="C18247" s="3"/>
      <c r="D18247" s="3"/>
      <c r="E18247" s="4"/>
      <c r="AJ18247" s="3"/>
    </row>
    <row r="18248" spans="3:36">
      <c r="C18248" s="3"/>
      <c r="D18248" s="3"/>
      <c r="E18248" s="4"/>
      <c r="AJ18248" s="3"/>
    </row>
    <row r="18249" spans="3:36">
      <c r="C18249" s="3"/>
      <c r="D18249" s="3"/>
      <c r="E18249" s="4"/>
      <c r="AJ18249" s="3"/>
    </row>
    <row r="18250" spans="3:36">
      <c r="C18250" s="3"/>
      <c r="D18250" s="3"/>
      <c r="E18250" s="4"/>
      <c r="AJ18250" s="3"/>
    </row>
    <row r="18251" spans="3:36">
      <c r="C18251" s="3"/>
      <c r="D18251" s="3"/>
      <c r="E18251" s="4"/>
      <c r="AJ18251" s="3"/>
    </row>
    <row r="18252" spans="3:36">
      <c r="C18252" s="3"/>
      <c r="D18252" s="3"/>
      <c r="E18252" s="4"/>
      <c r="AJ18252" s="3"/>
    </row>
    <row r="18253" spans="3:36">
      <c r="C18253" s="3"/>
      <c r="D18253" s="3"/>
      <c r="E18253" s="4"/>
      <c r="AJ18253" s="3"/>
    </row>
    <row r="18254" spans="3:36">
      <c r="C18254" s="3"/>
      <c r="D18254" s="3"/>
      <c r="E18254" s="4"/>
      <c r="AJ18254" s="3"/>
    </row>
    <row r="18255" spans="3:36">
      <c r="C18255" s="3"/>
      <c r="D18255" s="3"/>
      <c r="E18255" s="4"/>
      <c r="AJ18255" s="3"/>
    </row>
    <row r="18256" spans="3:36">
      <c r="C18256" s="3"/>
      <c r="D18256" s="3"/>
      <c r="E18256" s="4"/>
    </row>
    <row r="18257" spans="3:36">
      <c r="C18257" s="3"/>
      <c r="D18257" s="3"/>
      <c r="E18257" s="4"/>
      <c r="AJ18257" s="3"/>
    </row>
    <row r="18258" spans="3:36">
      <c r="C18258" s="3"/>
      <c r="D18258" s="3"/>
      <c r="E18258" s="4"/>
    </row>
    <row r="18259" spans="3:36">
      <c r="C18259" s="3"/>
      <c r="D18259" s="3"/>
      <c r="E18259" s="4"/>
      <c r="AJ18259" s="3"/>
    </row>
    <row r="18260" spans="3:36">
      <c r="C18260" s="3"/>
      <c r="D18260" s="3"/>
      <c r="E18260" s="4"/>
    </row>
    <row r="18261" spans="3:36">
      <c r="C18261" s="3"/>
      <c r="D18261" s="3"/>
      <c r="E18261" s="4"/>
      <c r="AJ18261" s="3"/>
    </row>
    <row r="18262" spans="3:36">
      <c r="C18262" s="3"/>
      <c r="D18262" s="3"/>
      <c r="E18262" s="4"/>
    </row>
    <row r="18263" spans="3:36">
      <c r="C18263" s="3"/>
      <c r="D18263" s="3"/>
      <c r="E18263" s="4"/>
      <c r="AJ18263" s="3"/>
    </row>
    <row r="18264" spans="3:36">
      <c r="C18264" s="3"/>
      <c r="D18264" s="3"/>
      <c r="E18264" s="4"/>
      <c r="AJ18264" s="3"/>
    </row>
    <row r="18265" spans="3:36">
      <c r="C18265" s="3"/>
      <c r="D18265" s="3"/>
      <c r="E18265" s="4"/>
      <c r="AJ18265" s="3"/>
    </row>
    <row r="18266" spans="3:36">
      <c r="C18266" s="3"/>
      <c r="D18266" s="3"/>
      <c r="E18266" s="4"/>
      <c r="AJ18266" s="3"/>
    </row>
    <row r="18267" spans="3:36">
      <c r="C18267" s="3"/>
      <c r="D18267" s="3"/>
      <c r="E18267" s="4"/>
      <c r="AJ18267" s="3"/>
    </row>
    <row r="18268" spans="3:36">
      <c r="C18268" s="3"/>
      <c r="D18268" s="3"/>
      <c r="E18268" s="4"/>
      <c r="AJ18268" s="3"/>
    </row>
    <row r="18269" spans="3:36">
      <c r="C18269" s="3"/>
      <c r="D18269" s="3"/>
      <c r="E18269" s="4"/>
      <c r="AJ18269" s="3"/>
    </row>
    <row r="18270" spans="3:36">
      <c r="C18270" s="3"/>
      <c r="D18270" s="3"/>
      <c r="E18270" s="4"/>
    </row>
    <row r="18271" spans="3:36">
      <c r="C18271" s="3"/>
      <c r="D18271" s="3"/>
      <c r="E18271" s="4"/>
    </row>
    <row r="18272" spans="3:36">
      <c r="C18272" s="3"/>
      <c r="D18272" s="3"/>
      <c r="E18272" s="4"/>
      <c r="AJ18272" s="3"/>
    </row>
    <row r="18273" spans="3:36">
      <c r="C18273" s="3"/>
      <c r="D18273" s="3"/>
      <c r="E18273" s="4"/>
      <c r="AJ18273" s="3"/>
    </row>
    <row r="18274" spans="3:36">
      <c r="C18274" s="3"/>
      <c r="D18274" s="3"/>
      <c r="E18274" s="4"/>
      <c r="AJ18274" s="3"/>
    </row>
    <row r="18275" spans="3:36">
      <c r="C18275" s="3"/>
      <c r="D18275" s="3"/>
      <c r="E18275" s="4"/>
      <c r="AJ18275" s="3"/>
    </row>
    <row r="18276" spans="3:36">
      <c r="C18276" s="3"/>
      <c r="D18276" s="3"/>
      <c r="E18276" s="4"/>
      <c r="U18276" s="4"/>
      <c r="W18276" s="4"/>
      <c r="AJ18276" s="3"/>
    </row>
    <row r="18277" spans="3:36">
      <c r="C18277" s="3"/>
      <c r="D18277" s="3"/>
      <c r="E18277" s="4"/>
      <c r="U18277" s="4"/>
      <c r="W18277" s="4"/>
      <c r="AJ18277" s="3"/>
    </row>
    <row r="18278" spans="3:36">
      <c r="C18278" s="3"/>
      <c r="D18278" s="3"/>
      <c r="E18278" s="4"/>
      <c r="U18278" s="4"/>
      <c r="W18278" s="4"/>
      <c r="AJ18278" s="3"/>
    </row>
    <row r="18279" spans="3:36">
      <c r="C18279" s="3"/>
      <c r="D18279" s="3"/>
      <c r="E18279" s="4"/>
      <c r="U18279" s="4"/>
      <c r="W18279" s="4"/>
      <c r="AJ18279" s="3"/>
    </row>
    <row r="18280" spans="3:36">
      <c r="C18280" s="3"/>
      <c r="D18280" s="3"/>
      <c r="E18280" s="4"/>
      <c r="U18280" s="4"/>
      <c r="W18280" s="4"/>
      <c r="AJ18280" s="3"/>
    </row>
    <row r="18281" spans="3:36">
      <c r="C18281" s="3"/>
      <c r="D18281" s="3"/>
      <c r="E18281" s="4"/>
      <c r="U18281" s="4"/>
      <c r="W18281" s="4"/>
      <c r="AJ18281" s="3"/>
    </row>
    <row r="18282" spans="3:36">
      <c r="C18282" s="3"/>
      <c r="D18282" s="3"/>
      <c r="E18282" s="4"/>
      <c r="U18282" s="4"/>
      <c r="W18282" s="4"/>
      <c r="AJ18282" s="3"/>
    </row>
    <row r="18283" spans="3:36">
      <c r="C18283" s="3"/>
      <c r="D18283" s="3"/>
      <c r="E18283" s="4"/>
      <c r="U18283" s="4"/>
      <c r="W18283" s="4"/>
    </row>
    <row r="18284" spans="3:36">
      <c r="C18284" s="3"/>
      <c r="D18284" s="3"/>
      <c r="E18284" s="4"/>
      <c r="U18284" s="4"/>
      <c r="W18284" s="4"/>
    </row>
    <row r="18285" spans="3:36">
      <c r="C18285" s="3"/>
      <c r="D18285" s="3"/>
      <c r="E18285" s="4"/>
      <c r="AJ18285" s="3"/>
    </row>
    <row r="18286" spans="3:36">
      <c r="C18286" s="3"/>
      <c r="D18286" s="3"/>
      <c r="E18286" s="4"/>
      <c r="AJ18286" s="3"/>
    </row>
    <row r="18287" spans="3:36">
      <c r="C18287" s="3"/>
      <c r="D18287" s="3"/>
      <c r="E18287" s="4"/>
      <c r="AJ18287" s="3"/>
    </row>
    <row r="18288" spans="3:36">
      <c r="C18288" s="3"/>
      <c r="D18288" s="3"/>
      <c r="E18288" s="4"/>
    </row>
    <row r="18289" spans="3:36">
      <c r="C18289" s="3"/>
      <c r="D18289" s="3"/>
      <c r="E18289" s="4"/>
      <c r="AJ18289" s="3"/>
    </row>
    <row r="18290" spans="3:36">
      <c r="C18290" s="3"/>
      <c r="D18290" s="3"/>
      <c r="E18290" s="4"/>
      <c r="AJ18290" s="3"/>
    </row>
    <row r="18291" spans="3:36">
      <c r="C18291" s="3"/>
      <c r="D18291" s="3"/>
      <c r="E18291" s="4"/>
      <c r="AJ18291" s="3"/>
    </row>
    <row r="18292" spans="3:36">
      <c r="C18292" s="3"/>
      <c r="D18292" s="3"/>
      <c r="E18292" s="4"/>
      <c r="AJ18292" s="3"/>
    </row>
    <row r="18293" spans="3:36">
      <c r="C18293" s="3"/>
      <c r="D18293" s="3"/>
      <c r="E18293" s="4"/>
      <c r="AJ18293" s="3"/>
    </row>
    <row r="18294" spans="3:36">
      <c r="C18294" s="3"/>
      <c r="D18294" s="3"/>
      <c r="E18294" s="4"/>
      <c r="AJ18294" s="3"/>
    </row>
    <row r="18295" spans="3:36">
      <c r="C18295" s="3"/>
      <c r="D18295" s="3"/>
      <c r="E18295" s="4"/>
      <c r="AJ18295" s="3"/>
    </row>
    <row r="18296" spans="3:36">
      <c r="C18296" s="3"/>
      <c r="D18296" s="3"/>
      <c r="E18296" s="4"/>
      <c r="AJ18296" s="3"/>
    </row>
    <row r="18297" spans="3:36">
      <c r="C18297" s="3"/>
      <c r="D18297" s="3"/>
      <c r="E18297" s="4"/>
      <c r="AJ18297" s="3"/>
    </row>
    <row r="18298" spans="3:36">
      <c r="C18298" s="3"/>
      <c r="D18298" s="3"/>
      <c r="E18298" s="4"/>
      <c r="AJ18298" s="3"/>
    </row>
    <row r="18299" spans="3:36">
      <c r="C18299" s="3"/>
      <c r="D18299" s="3"/>
      <c r="E18299" s="4"/>
      <c r="AJ18299" s="3"/>
    </row>
    <row r="18300" spans="3:36">
      <c r="C18300" s="3"/>
      <c r="D18300" s="3"/>
      <c r="E18300" s="4"/>
      <c r="AJ18300" s="3"/>
    </row>
    <row r="18301" spans="3:36">
      <c r="C18301" s="3"/>
      <c r="D18301" s="3"/>
      <c r="E18301" s="4"/>
      <c r="AJ18301" s="3"/>
    </row>
    <row r="18302" spans="3:36">
      <c r="C18302" s="3"/>
      <c r="D18302" s="3"/>
      <c r="E18302" s="4"/>
      <c r="AJ18302" s="3"/>
    </row>
    <row r="18303" spans="3:36">
      <c r="C18303" s="3"/>
      <c r="D18303" s="3"/>
      <c r="E18303" s="4"/>
      <c r="AJ18303" s="3"/>
    </row>
    <row r="18304" spans="3:36">
      <c r="C18304" s="3"/>
      <c r="D18304" s="3"/>
      <c r="E18304" s="4"/>
      <c r="AJ18304" s="3"/>
    </row>
    <row r="18305" spans="3:36">
      <c r="C18305" s="3"/>
      <c r="D18305" s="3"/>
      <c r="E18305" s="4"/>
      <c r="AJ18305" s="3"/>
    </row>
    <row r="18306" spans="3:36">
      <c r="C18306" s="3"/>
      <c r="D18306" s="3"/>
      <c r="E18306" s="4"/>
      <c r="AJ18306" s="3"/>
    </row>
    <row r="18307" spans="3:36">
      <c r="C18307" s="3"/>
      <c r="D18307" s="3"/>
      <c r="E18307" s="4"/>
      <c r="AJ18307" s="3"/>
    </row>
    <row r="18308" spans="3:36">
      <c r="C18308" s="3"/>
      <c r="D18308" s="3"/>
      <c r="E18308" s="4"/>
      <c r="AJ18308" s="3"/>
    </row>
    <row r="18309" spans="3:36">
      <c r="C18309" s="3"/>
      <c r="D18309" s="3"/>
      <c r="E18309" s="4"/>
      <c r="AJ18309" s="3"/>
    </row>
    <row r="18310" spans="3:36">
      <c r="C18310" s="3"/>
      <c r="D18310" s="3"/>
      <c r="E18310" s="4"/>
      <c r="AJ18310" s="3"/>
    </row>
    <row r="18311" spans="3:36">
      <c r="C18311" s="3"/>
      <c r="D18311" s="3"/>
      <c r="E18311" s="4"/>
      <c r="AJ18311" s="3"/>
    </row>
    <row r="18312" spans="3:36">
      <c r="C18312" s="3"/>
      <c r="D18312" s="3"/>
      <c r="E18312" s="4"/>
      <c r="AJ18312" s="3"/>
    </row>
    <row r="18313" spans="3:36">
      <c r="C18313" s="3"/>
      <c r="D18313" s="3"/>
      <c r="E18313" s="4"/>
      <c r="AJ18313" s="3"/>
    </row>
    <row r="18314" spans="3:36">
      <c r="C18314" s="3"/>
      <c r="D18314" s="3"/>
      <c r="E18314" s="4"/>
      <c r="AJ18314" s="3"/>
    </row>
    <row r="18315" spans="3:36">
      <c r="C18315" s="3"/>
      <c r="D18315" s="3"/>
      <c r="E18315" s="4"/>
      <c r="AJ18315" s="3"/>
    </row>
    <row r="18316" spans="3:36">
      <c r="C18316" s="3"/>
      <c r="D18316" s="3"/>
      <c r="E18316" s="4"/>
      <c r="AJ18316" s="3"/>
    </row>
    <row r="18317" spans="3:36">
      <c r="C18317" s="3"/>
      <c r="D18317" s="3"/>
      <c r="E18317" s="4"/>
      <c r="AJ18317" s="3"/>
    </row>
    <row r="18318" spans="3:36">
      <c r="C18318" s="3"/>
      <c r="D18318" s="3"/>
      <c r="E18318" s="4"/>
      <c r="AJ18318" s="3"/>
    </row>
    <row r="18319" spans="3:36">
      <c r="C18319" s="3"/>
      <c r="D18319" s="3"/>
      <c r="E18319" s="4"/>
      <c r="AJ18319" s="3"/>
    </row>
    <row r="18320" spans="3:36">
      <c r="C18320" s="3"/>
      <c r="D18320" s="3"/>
      <c r="E18320" s="4"/>
      <c r="AJ18320" s="3"/>
    </row>
    <row r="18321" spans="3:36">
      <c r="C18321" s="3"/>
      <c r="D18321" s="3"/>
      <c r="E18321" s="4"/>
      <c r="AJ18321" s="3"/>
    </row>
    <row r="18322" spans="3:36">
      <c r="C18322" s="3"/>
      <c r="D18322" s="3"/>
      <c r="E18322" s="4"/>
      <c r="AJ18322" s="3"/>
    </row>
    <row r="18323" spans="3:36">
      <c r="C18323" s="3"/>
      <c r="D18323" s="3"/>
      <c r="E18323" s="4"/>
      <c r="AJ18323" s="3"/>
    </row>
    <row r="18324" spans="3:36">
      <c r="C18324" s="3"/>
      <c r="D18324" s="3"/>
      <c r="E18324" s="4"/>
      <c r="AJ18324" s="3"/>
    </row>
    <row r="18325" spans="3:36">
      <c r="C18325" s="3"/>
      <c r="D18325" s="3"/>
      <c r="E18325" s="4"/>
      <c r="AJ18325" s="3"/>
    </row>
    <row r="18326" spans="3:36">
      <c r="C18326" s="3"/>
      <c r="D18326" s="3"/>
      <c r="E18326" s="4"/>
      <c r="AJ18326" s="3"/>
    </row>
    <row r="18327" spans="3:36">
      <c r="C18327" s="3"/>
      <c r="D18327" s="3"/>
      <c r="E18327" s="4"/>
      <c r="AJ18327" s="3"/>
    </row>
    <row r="18328" spans="3:36">
      <c r="C18328" s="3"/>
      <c r="D18328" s="3"/>
      <c r="E18328" s="4"/>
      <c r="AJ18328" s="3"/>
    </row>
    <row r="18329" spans="3:36">
      <c r="C18329" s="3"/>
      <c r="D18329" s="3"/>
      <c r="E18329" s="4"/>
      <c r="AJ18329" s="3"/>
    </row>
    <row r="18330" spans="3:36">
      <c r="C18330" s="3"/>
      <c r="D18330" s="3"/>
      <c r="E18330" s="4"/>
      <c r="AJ18330" s="3"/>
    </row>
    <row r="18331" spans="3:36">
      <c r="C18331" s="3"/>
      <c r="D18331" s="3"/>
      <c r="E18331" s="4"/>
      <c r="AJ18331" s="3"/>
    </row>
    <row r="18332" spans="3:36">
      <c r="C18332" s="3"/>
      <c r="D18332" s="3"/>
      <c r="E18332" s="4"/>
      <c r="AJ18332" s="3"/>
    </row>
    <row r="18333" spans="3:36">
      <c r="C18333" s="3"/>
      <c r="D18333" s="3"/>
      <c r="E18333" s="4"/>
      <c r="AJ18333" s="3"/>
    </row>
    <row r="18334" spans="3:36">
      <c r="C18334" s="3"/>
      <c r="D18334" s="3"/>
      <c r="E18334" s="4"/>
      <c r="AJ18334" s="3"/>
    </row>
    <row r="18335" spans="3:36">
      <c r="C18335" s="3"/>
      <c r="D18335" s="3"/>
      <c r="E18335" s="4"/>
      <c r="AJ18335" s="3"/>
    </row>
    <row r="18336" spans="3:36">
      <c r="C18336" s="3"/>
      <c r="D18336" s="3"/>
      <c r="E18336" s="4"/>
      <c r="AJ18336" s="3"/>
    </row>
    <row r="18337" spans="3:36">
      <c r="C18337" s="3"/>
      <c r="D18337" s="3"/>
      <c r="E18337" s="4"/>
      <c r="AJ18337" s="3"/>
    </row>
    <row r="18338" spans="3:36">
      <c r="C18338" s="3"/>
      <c r="D18338" s="3"/>
      <c r="E18338" s="4"/>
      <c r="AJ18338" s="3"/>
    </row>
    <row r="18339" spans="3:36">
      <c r="C18339" s="3"/>
      <c r="D18339" s="3"/>
      <c r="E18339" s="4"/>
      <c r="AJ18339" s="3"/>
    </row>
    <row r="18340" spans="3:36">
      <c r="C18340" s="3"/>
      <c r="D18340" s="3"/>
      <c r="E18340" s="4"/>
      <c r="AJ18340" s="3"/>
    </row>
    <row r="18341" spans="3:36">
      <c r="C18341" s="3"/>
      <c r="D18341" s="3"/>
      <c r="E18341" s="4"/>
      <c r="AJ18341" s="3"/>
    </row>
    <row r="18342" spans="3:36">
      <c r="C18342" s="3"/>
      <c r="D18342" s="3"/>
      <c r="E18342" s="4"/>
      <c r="AJ18342" s="3"/>
    </row>
    <row r="18343" spans="3:36">
      <c r="C18343" s="3"/>
      <c r="D18343" s="3"/>
      <c r="E18343" s="4"/>
      <c r="AJ18343" s="3"/>
    </row>
    <row r="18344" spans="3:36">
      <c r="C18344" s="3"/>
      <c r="D18344" s="3"/>
      <c r="E18344" s="4"/>
      <c r="AJ18344" s="3"/>
    </row>
    <row r="18345" spans="3:36">
      <c r="C18345" s="3"/>
      <c r="D18345" s="3"/>
      <c r="E18345" s="4"/>
      <c r="AJ18345" s="3"/>
    </row>
    <row r="18346" spans="3:36">
      <c r="C18346" s="3"/>
      <c r="D18346" s="3"/>
      <c r="E18346" s="4"/>
      <c r="AJ18346" s="3"/>
    </row>
    <row r="18347" spans="3:36">
      <c r="C18347" s="3"/>
      <c r="D18347" s="3"/>
      <c r="E18347" s="4"/>
      <c r="AJ18347" s="3"/>
    </row>
    <row r="18348" spans="3:36">
      <c r="C18348" s="3"/>
      <c r="D18348" s="3"/>
      <c r="E18348" s="4"/>
      <c r="AJ18348" s="3"/>
    </row>
    <row r="18349" spans="3:36">
      <c r="C18349" s="3"/>
      <c r="D18349" s="3"/>
      <c r="E18349" s="4"/>
      <c r="AJ18349" s="3"/>
    </row>
    <row r="18350" spans="3:36">
      <c r="C18350" s="3"/>
      <c r="D18350" s="3"/>
      <c r="E18350" s="4"/>
      <c r="AJ18350" s="3"/>
    </row>
    <row r="18351" spans="3:36">
      <c r="C18351" s="3"/>
      <c r="D18351" s="3"/>
      <c r="E18351" s="4"/>
      <c r="AJ18351" s="3"/>
    </row>
    <row r="18352" spans="3:36">
      <c r="C18352" s="3"/>
      <c r="D18352" s="3"/>
      <c r="E18352" s="4"/>
      <c r="AJ18352" s="3"/>
    </row>
    <row r="18353" spans="3:36">
      <c r="C18353" s="3"/>
      <c r="D18353" s="3"/>
      <c r="E18353" s="4"/>
      <c r="AJ18353" s="3"/>
    </row>
    <row r="18354" spans="3:36">
      <c r="C18354" s="3"/>
      <c r="D18354" s="3"/>
      <c r="E18354" s="4"/>
      <c r="AJ18354" s="3"/>
    </row>
    <row r="18355" spans="3:36">
      <c r="C18355" s="3"/>
      <c r="D18355" s="3"/>
      <c r="E18355" s="4"/>
      <c r="AJ18355" s="3"/>
    </row>
    <row r="18356" spans="3:36">
      <c r="C18356" s="3"/>
      <c r="D18356" s="3"/>
      <c r="E18356" s="4"/>
    </row>
    <row r="18357" spans="3:36">
      <c r="C18357" s="3"/>
      <c r="D18357" s="3"/>
      <c r="E18357" s="4"/>
    </row>
    <row r="18358" spans="3:36">
      <c r="C18358" s="3"/>
      <c r="D18358" s="3"/>
      <c r="E18358" s="4"/>
      <c r="AJ18358" s="3"/>
    </row>
    <row r="18359" spans="3:36">
      <c r="C18359" s="3"/>
      <c r="D18359" s="3"/>
      <c r="E18359" s="4"/>
      <c r="AJ18359" s="3"/>
    </row>
    <row r="18360" spans="3:36">
      <c r="C18360" s="3"/>
      <c r="D18360" s="3"/>
      <c r="E18360" s="4"/>
      <c r="AJ18360" s="3"/>
    </row>
    <row r="18361" spans="3:36">
      <c r="C18361" s="3"/>
      <c r="D18361" s="3"/>
      <c r="E18361" s="4"/>
    </row>
    <row r="18362" spans="3:36">
      <c r="C18362" s="3"/>
      <c r="D18362" s="3"/>
      <c r="E18362" s="4"/>
      <c r="AJ18362" s="3"/>
    </row>
    <row r="18363" spans="3:36">
      <c r="C18363" s="3"/>
      <c r="D18363" s="3"/>
      <c r="E18363" s="4"/>
      <c r="AJ18363" s="3"/>
    </row>
    <row r="18364" spans="3:36">
      <c r="C18364" s="3"/>
      <c r="D18364" s="3"/>
      <c r="E18364" s="4"/>
      <c r="AJ18364" s="3"/>
    </row>
    <row r="18365" spans="3:36">
      <c r="C18365" s="3"/>
      <c r="D18365" s="3"/>
      <c r="E18365" s="4"/>
      <c r="AJ18365" s="3"/>
    </row>
    <row r="18366" spans="3:36">
      <c r="C18366" s="3"/>
      <c r="D18366" s="3"/>
      <c r="E18366" s="4"/>
      <c r="AJ18366" s="3"/>
    </row>
    <row r="18367" spans="3:36">
      <c r="C18367" s="3"/>
      <c r="D18367" s="3"/>
      <c r="E18367" s="4"/>
      <c r="AJ18367" s="3"/>
    </row>
    <row r="18368" spans="3:36">
      <c r="C18368" s="3"/>
      <c r="D18368" s="3"/>
      <c r="E18368" s="4"/>
      <c r="AJ18368" s="3"/>
    </row>
    <row r="18369" spans="3:36">
      <c r="C18369" s="3"/>
      <c r="D18369" s="3"/>
      <c r="E18369" s="4"/>
      <c r="AJ18369" s="3"/>
    </row>
    <row r="18370" spans="3:36">
      <c r="C18370" s="3"/>
      <c r="D18370" s="3"/>
      <c r="E18370" s="4"/>
      <c r="AJ18370" s="3"/>
    </row>
    <row r="18371" spans="3:36">
      <c r="C18371" s="3"/>
      <c r="D18371" s="3"/>
      <c r="E18371" s="4"/>
    </row>
    <row r="18372" spans="3:36">
      <c r="C18372" s="3"/>
      <c r="D18372" s="3"/>
      <c r="E18372" s="4"/>
      <c r="AJ18372" s="3"/>
    </row>
    <row r="18373" spans="3:36">
      <c r="C18373" s="3"/>
      <c r="D18373" s="3"/>
      <c r="E18373" s="4"/>
    </row>
    <row r="18374" spans="3:36">
      <c r="C18374" s="3"/>
      <c r="D18374" s="3"/>
      <c r="E18374" s="4"/>
      <c r="AJ18374" s="3"/>
    </row>
    <row r="18375" spans="3:36">
      <c r="C18375" s="3"/>
      <c r="D18375" s="3"/>
      <c r="E18375" s="4"/>
      <c r="AJ18375" s="3"/>
    </row>
    <row r="18376" spans="3:36">
      <c r="C18376" s="3"/>
      <c r="D18376" s="3"/>
      <c r="E18376" s="4"/>
      <c r="AJ18376" s="3"/>
    </row>
    <row r="18377" spans="3:36">
      <c r="C18377" s="3"/>
      <c r="D18377" s="3"/>
      <c r="E18377" s="4"/>
      <c r="AJ18377" s="3"/>
    </row>
    <row r="18378" spans="3:36">
      <c r="C18378" s="3"/>
      <c r="D18378" s="3"/>
      <c r="E18378" s="4"/>
      <c r="AJ18378" s="3"/>
    </row>
    <row r="18379" spans="3:36">
      <c r="C18379" s="3"/>
      <c r="D18379" s="3"/>
      <c r="E18379" s="4"/>
      <c r="AJ18379" s="3"/>
    </row>
    <row r="18380" spans="3:36">
      <c r="C18380" s="3"/>
      <c r="D18380" s="3"/>
      <c r="E18380" s="4"/>
      <c r="AJ18380" s="3"/>
    </row>
    <row r="18381" spans="3:36">
      <c r="C18381" s="3"/>
      <c r="D18381" s="3"/>
      <c r="E18381" s="4"/>
      <c r="AJ18381" s="3"/>
    </row>
    <row r="18382" spans="3:36">
      <c r="C18382" s="3"/>
      <c r="D18382" s="3"/>
      <c r="E18382" s="4"/>
      <c r="AJ18382" s="3"/>
    </row>
    <row r="18383" spans="3:36">
      <c r="C18383" s="3"/>
      <c r="D18383" s="3"/>
      <c r="E18383" s="4"/>
      <c r="AJ18383" s="3"/>
    </row>
    <row r="18384" spans="3:36">
      <c r="C18384" s="3"/>
      <c r="D18384" s="3"/>
      <c r="E18384" s="4"/>
      <c r="AJ18384" s="3"/>
    </row>
    <row r="18385" spans="3:36">
      <c r="C18385" s="3"/>
      <c r="D18385" s="3"/>
      <c r="E18385" s="4"/>
      <c r="AJ18385" s="3"/>
    </row>
    <row r="18386" spans="3:36">
      <c r="C18386" s="3"/>
      <c r="D18386" s="3"/>
      <c r="E18386" s="4"/>
      <c r="AJ18386" s="3"/>
    </row>
    <row r="18387" spans="3:36">
      <c r="C18387" s="3"/>
      <c r="D18387" s="3"/>
      <c r="E18387" s="4"/>
      <c r="AJ18387" s="3"/>
    </row>
    <row r="18388" spans="3:36">
      <c r="C18388" s="3"/>
      <c r="D18388" s="3"/>
      <c r="E18388" s="4"/>
      <c r="AJ18388" s="3"/>
    </row>
    <row r="18389" spans="3:36">
      <c r="C18389" s="3"/>
      <c r="D18389" s="3"/>
      <c r="E18389" s="4"/>
      <c r="AJ18389" s="3"/>
    </row>
    <row r="18390" spans="3:36">
      <c r="C18390" s="3"/>
      <c r="D18390" s="3"/>
      <c r="E18390" s="4"/>
      <c r="AJ18390" s="3"/>
    </row>
    <row r="18391" spans="3:36">
      <c r="C18391" s="3"/>
      <c r="D18391" s="3"/>
      <c r="E18391" s="4"/>
    </row>
    <row r="18392" spans="3:36">
      <c r="C18392" s="3"/>
      <c r="D18392" s="3"/>
      <c r="E18392" s="4"/>
      <c r="AJ18392" s="3"/>
    </row>
    <row r="18393" spans="3:36">
      <c r="C18393" s="3"/>
      <c r="D18393" s="3"/>
      <c r="E18393" s="4"/>
      <c r="AJ18393" s="3"/>
    </row>
    <row r="18394" spans="3:36">
      <c r="C18394" s="3"/>
      <c r="D18394" s="3"/>
      <c r="E18394" s="4"/>
      <c r="AJ18394" s="3"/>
    </row>
    <row r="18395" spans="3:36">
      <c r="C18395" s="3"/>
      <c r="D18395" s="3"/>
      <c r="E18395" s="4"/>
      <c r="AJ18395" s="3"/>
    </row>
    <row r="18396" spans="3:36">
      <c r="C18396" s="3"/>
      <c r="D18396" s="3"/>
      <c r="E18396" s="4"/>
      <c r="AJ18396" s="3"/>
    </row>
    <row r="18397" spans="3:36">
      <c r="C18397" s="3"/>
      <c r="D18397" s="3"/>
      <c r="E18397" s="4"/>
      <c r="AJ18397" s="3"/>
    </row>
    <row r="18398" spans="3:36">
      <c r="C18398" s="3"/>
      <c r="D18398" s="3"/>
      <c r="E18398" s="4"/>
      <c r="AJ18398" s="3"/>
    </row>
    <row r="18399" spans="3:36">
      <c r="C18399" s="3"/>
      <c r="D18399" s="3"/>
      <c r="E18399" s="4"/>
    </row>
    <row r="18400" spans="3:36">
      <c r="C18400" s="3"/>
      <c r="D18400" s="3"/>
      <c r="E18400" s="4"/>
      <c r="AJ18400" s="3"/>
    </row>
    <row r="18401" spans="3:36">
      <c r="C18401" s="3"/>
      <c r="D18401" s="3"/>
      <c r="E18401" s="4"/>
    </row>
    <row r="18402" spans="3:36">
      <c r="C18402" s="3"/>
      <c r="D18402" s="3"/>
      <c r="E18402" s="4"/>
      <c r="AJ18402" s="3"/>
    </row>
    <row r="18403" spans="3:36">
      <c r="C18403" s="3"/>
      <c r="D18403" s="3"/>
      <c r="E18403" s="4"/>
      <c r="AJ18403" s="3"/>
    </row>
    <row r="18404" spans="3:36">
      <c r="C18404" s="3"/>
      <c r="D18404" s="3"/>
      <c r="E18404" s="4"/>
      <c r="AJ18404" s="3"/>
    </row>
    <row r="18405" spans="3:36">
      <c r="C18405" s="3"/>
      <c r="D18405" s="3"/>
      <c r="E18405" s="4"/>
      <c r="AJ18405" s="3"/>
    </row>
    <row r="18406" spans="3:36">
      <c r="C18406" s="3"/>
      <c r="D18406" s="3"/>
      <c r="E18406" s="4"/>
      <c r="U18406" s="4"/>
      <c r="W18406" s="4"/>
    </row>
    <row r="18407" spans="3:36">
      <c r="C18407" s="3"/>
      <c r="D18407" s="3"/>
      <c r="E18407" s="4"/>
      <c r="U18407" s="4"/>
      <c r="W18407" s="4"/>
    </row>
    <row r="18408" spans="3:36">
      <c r="C18408" s="3"/>
      <c r="D18408" s="3"/>
      <c r="E18408" s="4"/>
      <c r="U18408" s="4"/>
      <c r="W18408" s="4"/>
    </row>
    <row r="18409" spans="3:36">
      <c r="C18409" s="3"/>
      <c r="D18409" s="3"/>
      <c r="E18409" s="4"/>
      <c r="U18409" s="4"/>
      <c r="W18409" s="4"/>
    </row>
    <row r="18410" spans="3:36">
      <c r="C18410" s="3"/>
      <c r="D18410" s="3"/>
      <c r="E18410" s="4"/>
      <c r="U18410" s="4"/>
      <c r="W18410" s="4"/>
    </row>
    <row r="18411" spans="3:36">
      <c r="C18411" s="3"/>
      <c r="D18411" s="3"/>
      <c r="E18411" s="4"/>
      <c r="U18411" s="4"/>
      <c r="W18411" s="4"/>
    </row>
    <row r="18412" spans="3:36">
      <c r="C18412" s="3"/>
      <c r="D18412" s="3"/>
      <c r="E18412" s="4"/>
      <c r="U18412" s="4"/>
      <c r="W18412" s="4"/>
    </row>
    <row r="18413" spans="3:36">
      <c r="C18413" s="3"/>
      <c r="D18413" s="3"/>
      <c r="E18413" s="4"/>
      <c r="U18413" s="4"/>
      <c r="W18413" s="4"/>
    </row>
    <row r="18414" spans="3:36">
      <c r="C18414" s="3"/>
      <c r="D18414" s="3"/>
      <c r="E18414" s="4"/>
      <c r="U18414" s="4"/>
      <c r="W18414" s="4"/>
    </row>
    <row r="18415" spans="3:36">
      <c r="C18415" s="3"/>
      <c r="D18415" s="3"/>
      <c r="E18415" s="4"/>
      <c r="U18415" s="4"/>
      <c r="W18415" s="4"/>
    </row>
    <row r="18416" spans="3:36">
      <c r="C18416" s="3"/>
      <c r="D18416" s="3"/>
      <c r="E18416" s="4"/>
      <c r="U18416" s="4"/>
      <c r="W18416" s="4"/>
    </row>
    <row r="18417" spans="3:36">
      <c r="C18417" s="3"/>
      <c r="D18417" s="3"/>
      <c r="E18417" s="4"/>
      <c r="U18417" s="4"/>
      <c r="W18417" s="4"/>
    </row>
    <row r="18418" spans="3:36">
      <c r="C18418" s="3"/>
      <c r="D18418" s="3"/>
      <c r="E18418" s="4"/>
      <c r="U18418" s="4"/>
      <c r="W18418" s="4"/>
      <c r="AJ18418" s="3"/>
    </row>
    <row r="18419" spans="3:36">
      <c r="C18419" s="3"/>
      <c r="D18419" s="3"/>
      <c r="E18419" s="4"/>
      <c r="U18419" s="4"/>
      <c r="W18419" s="4"/>
      <c r="AJ18419" s="3"/>
    </row>
    <row r="18420" spans="3:36">
      <c r="C18420" s="3"/>
      <c r="D18420" s="3"/>
      <c r="E18420" s="4"/>
      <c r="U18420" s="4"/>
      <c r="W18420" s="4"/>
      <c r="AJ18420" s="3"/>
    </row>
    <row r="18421" spans="3:36">
      <c r="C18421" s="3"/>
      <c r="D18421" s="3"/>
      <c r="E18421" s="4"/>
      <c r="U18421" s="4"/>
      <c r="W18421" s="4"/>
    </row>
    <row r="18422" spans="3:36">
      <c r="C18422" s="3"/>
      <c r="D18422" s="3"/>
      <c r="E18422" s="4"/>
      <c r="U18422" s="4"/>
      <c r="W18422" s="4"/>
    </row>
    <row r="18423" spans="3:36">
      <c r="C18423" s="3"/>
      <c r="D18423" s="3"/>
      <c r="E18423" s="4"/>
      <c r="U18423" s="4"/>
      <c r="W18423" s="4"/>
    </row>
    <row r="18424" spans="3:36">
      <c r="C18424" s="3"/>
      <c r="D18424" s="3"/>
      <c r="E18424" s="4"/>
      <c r="U18424" s="4"/>
      <c r="W18424" s="4"/>
    </row>
    <row r="18425" spans="3:36">
      <c r="C18425" s="3"/>
      <c r="D18425" s="3"/>
      <c r="E18425" s="4"/>
      <c r="AJ18425" s="3"/>
    </row>
    <row r="18426" spans="3:36">
      <c r="C18426" s="3"/>
      <c r="D18426" s="3"/>
      <c r="E18426" s="4"/>
      <c r="AJ18426" s="3"/>
    </row>
    <row r="18427" spans="3:36">
      <c r="C18427" s="3"/>
      <c r="D18427" s="3"/>
      <c r="E18427" s="4"/>
      <c r="AJ18427" s="3"/>
    </row>
    <row r="18428" spans="3:36">
      <c r="C18428" s="3"/>
      <c r="D18428" s="3"/>
      <c r="E18428" s="4"/>
      <c r="AJ18428" s="3"/>
    </row>
    <row r="18429" spans="3:36">
      <c r="C18429" s="3"/>
      <c r="D18429" s="3"/>
      <c r="E18429" s="4"/>
      <c r="AJ18429" s="3"/>
    </row>
    <row r="18430" spans="3:36">
      <c r="C18430" s="3"/>
      <c r="D18430" s="3"/>
      <c r="E18430" s="4"/>
      <c r="AJ18430" s="3"/>
    </row>
    <row r="18431" spans="3:36">
      <c r="C18431" s="3"/>
      <c r="D18431" s="3"/>
      <c r="E18431" s="4"/>
      <c r="AJ18431" s="3"/>
    </row>
    <row r="18432" spans="3:36">
      <c r="C18432" s="3"/>
      <c r="D18432" s="3"/>
      <c r="E18432" s="4"/>
      <c r="AJ18432" s="3"/>
    </row>
    <row r="18433" spans="3:36">
      <c r="C18433" s="3"/>
      <c r="D18433" s="3"/>
      <c r="E18433" s="4"/>
      <c r="AJ18433" s="3"/>
    </row>
    <row r="18434" spans="3:36">
      <c r="C18434" s="3"/>
      <c r="D18434" s="3"/>
      <c r="E18434" s="4"/>
      <c r="AJ18434" s="3"/>
    </row>
    <row r="18435" spans="3:36">
      <c r="C18435" s="3"/>
      <c r="D18435" s="3"/>
      <c r="E18435" s="4"/>
      <c r="AJ18435" s="3"/>
    </row>
    <row r="18436" spans="3:36">
      <c r="C18436" s="3"/>
      <c r="D18436" s="3"/>
      <c r="E18436" s="4"/>
      <c r="AJ18436" s="3"/>
    </row>
    <row r="18437" spans="3:36">
      <c r="C18437" s="3"/>
      <c r="D18437" s="3"/>
      <c r="E18437" s="4"/>
      <c r="AJ18437" s="3"/>
    </row>
    <row r="18438" spans="3:36">
      <c r="C18438" s="3"/>
      <c r="D18438" s="3"/>
      <c r="E18438" s="4"/>
      <c r="AJ18438" s="3"/>
    </row>
    <row r="18439" spans="3:36">
      <c r="C18439" s="3"/>
      <c r="D18439" s="3"/>
      <c r="E18439" s="4"/>
      <c r="AJ18439" s="3"/>
    </row>
    <row r="18440" spans="3:36">
      <c r="C18440" s="3"/>
      <c r="D18440" s="3"/>
      <c r="E18440" s="4"/>
      <c r="AJ18440" s="3"/>
    </row>
    <row r="18441" spans="3:36">
      <c r="C18441" s="3"/>
      <c r="D18441" s="3"/>
      <c r="E18441" s="4"/>
      <c r="AJ18441" s="3"/>
    </row>
    <row r="18442" spans="3:36">
      <c r="C18442" s="3"/>
      <c r="D18442" s="3"/>
      <c r="E18442" s="4"/>
    </row>
    <row r="18443" spans="3:36">
      <c r="C18443" s="3"/>
      <c r="D18443" s="3"/>
      <c r="E18443" s="4"/>
      <c r="AJ18443" s="3"/>
    </row>
    <row r="18444" spans="3:36">
      <c r="C18444" s="3"/>
      <c r="D18444" s="3"/>
      <c r="E18444" s="4"/>
    </row>
    <row r="18445" spans="3:36">
      <c r="C18445" s="3"/>
      <c r="D18445" s="3"/>
      <c r="E18445" s="4"/>
      <c r="AJ18445" s="3"/>
    </row>
    <row r="18446" spans="3:36">
      <c r="C18446" s="3"/>
      <c r="D18446" s="3"/>
      <c r="E18446" s="4"/>
      <c r="AJ18446" s="3"/>
    </row>
    <row r="18447" spans="3:36">
      <c r="C18447" s="3"/>
      <c r="D18447" s="3"/>
      <c r="E18447" s="4"/>
      <c r="AJ18447" s="3"/>
    </row>
    <row r="18448" spans="3:36">
      <c r="C18448" s="3"/>
      <c r="D18448" s="3"/>
      <c r="E18448" s="4"/>
      <c r="AJ18448" s="3"/>
    </row>
    <row r="18449" spans="3:36">
      <c r="C18449" s="3"/>
      <c r="D18449" s="3"/>
      <c r="E18449" s="4"/>
      <c r="AJ18449" s="3"/>
    </row>
    <row r="18450" spans="3:36">
      <c r="C18450" s="3"/>
      <c r="D18450" s="3"/>
      <c r="E18450" s="4"/>
      <c r="AJ18450" s="3"/>
    </row>
    <row r="18451" spans="3:36">
      <c r="C18451" s="3"/>
      <c r="D18451" s="3"/>
      <c r="E18451" s="4"/>
      <c r="AJ18451" s="3"/>
    </row>
    <row r="18452" spans="3:36">
      <c r="C18452" s="3"/>
      <c r="D18452" s="3"/>
      <c r="E18452" s="4"/>
      <c r="AJ18452" s="3"/>
    </row>
    <row r="18453" spans="3:36">
      <c r="C18453" s="3"/>
      <c r="D18453" s="3"/>
      <c r="E18453" s="4"/>
      <c r="AJ18453" s="3"/>
    </row>
    <row r="18454" spans="3:36">
      <c r="C18454" s="3"/>
      <c r="D18454" s="3"/>
      <c r="E18454" s="4"/>
      <c r="AJ18454" s="3"/>
    </row>
    <row r="18455" spans="3:36">
      <c r="C18455" s="3"/>
      <c r="D18455" s="3"/>
      <c r="E18455" s="4"/>
      <c r="AJ18455" s="3"/>
    </row>
    <row r="18456" spans="3:36">
      <c r="C18456" s="3"/>
      <c r="D18456" s="3"/>
      <c r="E18456" s="4"/>
      <c r="AJ18456" s="3"/>
    </row>
    <row r="18457" spans="3:36">
      <c r="C18457" s="3"/>
      <c r="D18457" s="3"/>
      <c r="E18457" s="4"/>
      <c r="AJ18457" s="3"/>
    </row>
    <row r="18458" spans="3:36">
      <c r="C18458" s="3"/>
      <c r="D18458" s="3"/>
      <c r="E18458" s="4"/>
    </row>
    <row r="18459" spans="3:36">
      <c r="C18459" s="3"/>
      <c r="D18459" s="3"/>
      <c r="E18459" s="4"/>
      <c r="AJ18459" s="3"/>
    </row>
    <row r="18460" spans="3:36">
      <c r="C18460" s="3"/>
      <c r="D18460" s="3"/>
      <c r="E18460" s="4"/>
    </row>
    <row r="18461" spans="3:36">
      <c r="C18461" s="3"/>
      <c r="D18461" s="3"/>
      <c r="E18461" s="4"/>
      <c r="AJ18461" s="3"/>
    </row>
    <row r="18462" spans="3:36">
      <c r="C18462" s="3"/>
      <c r="D18462" s="3"/>
      <c r="E18462" s="4"/>
      <c r="AJ18462" s="3"/>
    </row>
    <row r="18463" spans="3:36">
      <c r="C18463" s="3"/>
      <c r="D18463" s="3"/>
      <c r="E18463" s="4"/>
      <c r="AJ18463" s="3"/>
    </row>
    <row r="18464" spans="3:36">
      <c r="C18464" s="3"/>
      <c r="D18464" s="3"/>
      <c r="E18464" s="4"/>
      <c r="AJ18464" s="3"/>
    </row>
    <row r="18465" spans="3:36">
      <c r="C18465" s="3"/>
      <c r="D18465" s="3"/>
      <c r="E18465" s="4"/>
      <c r="AJ18465" s="3"/>
    </row>
    <row r="18466" spans="3:36">
      <c r="C18466" s="3"/>
      <c r="D18466" s="3"/>
      <c r="E18466" s="4"/>
      <c r="AJ18466" s="3"/>
    </row>
    <row r="18467" spans="3:36">
      <c r="C18467" s="3"/>
      <c r="D18467" s="3"/>
      <c r="E18467" s="4"/>
      <c r="AJ18467" s="3"/>
    </row>
    <row r="18468" spans="3:36">
      <c r="C18468" s="3"/>
      <c r="D18468" s="3"/>
      <c r="E18468" s="4"/>
    </row>
    <row r="18469" spans="3:36">
      <c r="C18469" s="3"/>
      <c r="D18469" s="3"/>
      <c r="E18469" s="4"/>
    </row>
    <row r="18470" spans="3:36">
      <c r="C18470" s="3"/>
      <c r="D18470" s="3"/>
      <c r="E18470" s="4"/>
      <c r="AJ18470" s="3"/>
    </row>
    <row r="18471" spans="3:36">
      <c r="C18471" s="3"/>
      <c r="D18471" s="3"/>
      <c r="E18471" s="4"/>
    </row>
    <row r="18472" spans="3:36">
      <c r="C18472" s="3"/>
      <c r="D18472" s="3"/>
      <c r="E18472" s="4"/>
      <c r="AJ18472" s="3"/>
    </row>
    <row r="18473" spans="3:36">
      <c r="C18473" s="3"/>
      <c r="D18473" s="3"/>
      <c r="E18473" s="4"/>
      <c r="AJ18473" s="3"/>
    </row>
    <row r="18474" spans="3:36">
      <c r="C18474" s="3"/>
      <c r="D18474" s="3"/>
      <c r="E18474" s="4"/>
      <c r="AJ18474" s="3"/>
    </row>
    <row r="18475" spans="3:36">
      <c r="C18475" s="3"/>
      <c r="D18475" s="3"/>
      <c r="E18475" s="4"/>
      <c r="AJ18475" s="3"/>
    </row>
    <row r="18476" spans="3:36">
      <c r="C18476" s="3"/>
      <c r="D18476" s="3"/>
      <c r="E18476" s="4"/>
      <c r="AJ18476" s="3"/>
    </row>
    <row r="18477" spans="3:36">
      <c r="C18477" s="3"/>
      <c r="D18477" s="3"/>
      <c r="E18477" s="4"/>
      <c r="AJ18477" s="3"/>
    </row>
    <row r="18478" spans="3:36">
      <c r="C18478" s="3"/>
      <c r="D18478" s="3"/>
      <c r="E18478" s="4"/>
      <c r="AJ18478" s="3"/>
    </row>
    <row r="18479" spans="3:36">
      <c r="C18479" s="3"/>
      <c r="D18479" s="3"/>
      <c r="E18479" s="4"/>
      <c r="AJ18479" s="3"/>
    </row>
    <row r="18480" spans="3:36">
      <c r="C18480" s="3"/>
      <c r="D18480" s="3"/>
      <c r="E18480" s="4"/>
      <c r="AJ18480" s="3"/>
    </row>
    <row r="18481" spans="3:36">
      <c r="C18481" s="3"/>
      <c r="D18481" s="3"/>
      <c r="E18481" s="4"/>
    </row>
    <row r="18482" spans="3:36">
      <c r="C18482" s="3"/>
      <c r="D18482" s="3"/>
      <c r="E18482" s="4"/>
      <c r="AJ18482" s="3"/>
    </row>
    <row r="18483" spans="3:36">
      <c r="C18483" s="3"/>
      <c r="D18483" s="3"/>
      <c r="E18483" s="4"/>
      <c r="AJ18483" s="3"/>
    </row>
    <row r="18484" spans="3:36">
      <c r="C18484" s="3"/>
      <c r="D18484" s="3"/>
      <c r="E18484" s="4"/>
      <c r="AJ18484" s="3"/>
    </row>
    <row r="18485" spans="3:36">
      <c r="C18485" s="3"/>
      <c r="D18485" s="3"/>
      <c r="E18485" s="4"/>
      <c r="AJ18485" s="3"/>
    </row>
    <row r="18486" spans="3:36">
      <c r="C18486" s="3"/>
      <c r="D18486" s="3"/>
      <c r="E18486" s="4"/>
      <c r="AJ18486" s="3"/>
    </row>
    <row r="18487" spans="3:36">
      <c r="C18487" s="3"/>
      <c r="D18487" s="3"/>
      <c r="E18487" s="4"/>
    </row>
    <row r="18488" spans="3:36">
      <c r="C18488" s="3"/>
      <c r="D18488" s="3"/>
      <c r="E18488" s="4"/>
      <c r="AJ18488" s="3"/>
    </row>
    <row r="18489" spans="3:36">
      <c r="C18489" s="3"/>
      <c r="D18489" s="3"/>
      <c r="E18489" s="4"/>
    </row>
    <row r="18490" spans="3:36">
      <c r="C18490" s="3"/>
      <c r="D18490" s="3"/>
      <c r="E18490" s="4"/>
      <c r="AJ18490" s="3"/>
    </row>
    <row r="18491" spans="3:36">
      <c r="C18491" s="3"/>
      <c r="D18491" s="3"/>
      <c r="E18491" s="4"/>
      <c r="AJ18491" s="3"/>
    </row>
    <row r="18492" spans="3:36">
      <c r="C18492" s="3"/>
      <c r="D18492" s="3"/>
      <c r="E18492" s="4"/>
      <c r="AJ18492" s="3"/>
    </row>
    <row r="18493" spans="3:36">
      <c r="C18493" s="3"/>
      <c r="D18493" s="3"/>
      <c r="E18493" s="4"/>
      <c r="AJ18493" s="3"/>
    </row>
    <row r="18494" spans="3:36">
      <c r="C18494" s="3"/>
      <c r="D18494" s="3"/>
      <c r="E18494" s="4"/>
      <c r="AJ18494" s="3"/>
    </row>
    <row r="18495" spans="3:36">
      <c r="C18495" s="3"/>
      <c r="D18495" s="3"/>
      <c r="E18495" s="4"/>
      <c r="AJ18495" s="3"/>
    </row>
    <row r="18496" spans="3:36">
      <c r="C18496" s="3"/>
      <c r="D18496" s="3"/>
      <c r="E18496" s="4"/>
      <c r="AJ18496" s="3"/>
    </row>
    <row r="18497" spans="3:36">
      <c r="C18497" s="3"/>
      <c r="D18497" s="3"/>
      <c r="E18497" s="4"/>
      <c r="AJ18497" s="3"/>
    </row>
    <row r="18498" spans="3:36">
      <c r="C18498" s="3"/>
      <c r="D18498" s="3"/>
      <c r="E18498" s="4"/>
      <c r="AJ18498" s="3"/>
    </row>
    <row r="18499" spans="3:36">
      <c r="C18499" s="3"/>
      <c r="D18499" s="3"/>
      <c r="E18499" s="4"/>
      <c r="AJ18499" s="3"/>
    </row>
    <row r="18500" spans="3:36">
      <c r="C18500" s="3"/>
      <c r="D18500" s="3"/>
      <c r="E18500" s="4"/>
      <c r="AJ18500" s="3"/>
    </row>
    <row r="18501" spans="3:36">
      <c r="C18501" s="3"/>
      <c r="D18501" s="3"/>
      <c r="E18501" s="4"/>
      <c r="AJ18501" s="3"/>
    </row>
    <row r="18502" spans="3:36">
      <c r="C18502" s="3"/>
      <c r="D18502" s="3"/>
      <c r="E18502" s="4"/>
      <c r="AJ18502" s="3"/>
    </row>
    <row r="18503" spans="3:36">
      <c r="C18503" s="3"/>
      <c r="D18503" s="3"/>
      <c r="E18503" s="4"/>
    </row>
    <row r="18504" spans="3:36">
      <c r="C18504" s="3"/>
      <c r="D18504" s="3"/>
      <c r="E18504" s="4"/>
      <c r="AJ18504" s="3"/>
    </row>
    <row r="18505" spans="3:36">
      <c r="C18505" s="3"/>
      <c r="D18505" s="3"/>
      <c r="E18505" s="4"/>
    </row>
    <row r="18506" spans="3:36">
      <c r="C18506" s="3"/>
      <c r="D18506" s="3"/>
      <c r="E18506" s="4"/>
      <c r="AJ18506" s="3"/>
    </row>
    <row r="18507" spans="3:36">
      <c r="C18507" s="3"/>
      <c r="D18507" s="3"/>
      <c r="E18507" s="4"/>
      <c r="AJ18507" s="3"/>
    </row>
    <row r="18508" spans="3:36">
      <c r="C18508" s="3"/>
      <c r="D18508" s="3"/>
      <c r="E18508" s="4"/>
      <c r="AJ18508" s="3"/>
    </row>
    <row r="18509" spans="3:36">
      <c r="C18509" s="3"/>
      <c r="D18509" s="3"/>
      <c r="E18509" s="4"/>
      <c r="AJ18509" s="3"/>
    </row>
    <row r="18510" spans="3:36">
      <c r="C18510" s="3"/>
      <c r="D18510" s="3"/>
      <c r="E18510" s="4"/>
      <c r="U18510" s="4"/>
      <c r="W18510" s="4"/>
    </row>
    <row r="18511" spans="3:36">
      <c r="C18511" s="3"/>
      <c r="D18511" s="3"/>
      <c r="E18511" s="4"/>
      <c r="U18511" s="4"/>
      <c r="W18511" s="4"/>
    </row>
    <row r="18512" spans="3:36">
      <c r="C18512" s="3"/>
      <c r="D18512" s="3"/>
      <c r="E18512" s="4"/>
      <c r="U18512" s="4"/>
      <c r="W18512" s="4"/>
    </row>
    <row r="18513" spans="3:36">
      <c r="C18513" s="3"/>
      <c r="D18513" s="3"/>
      <c r="E18513" s="4"/>
      <c r="U18513" s="4"/>
      <c r="W18513" s="4"/>
    </row>
    <row r="18514" spans="3:36">
      <c r="C18514" s="3"/>
      <c r="D18514" s="3"/>
      <c r="E18514" s="4"/>
      <c r="AJ18514" s="3"/>
    </row>
    <row r="18515" spans="3:36">
      <c r="C18515" s="3"/>
      <c r="D18515" s="3"/>
      <c r="E18515" s="4"/>
      <c r="AJ18515" s="3"/>
    </row>
    <row r="18516" spans="3:36">
      <c r="C18516" s="3"/>
      <c r="D18516" s="3"/>
      <c r="E18516" s="4"/>
      <c r="AJ18516" s="3"/>
    </row>
    <row r="18517" spans="3:36">
      <c r="C18517" s="3"/>
      <c r="D18517" s="3"/>
      <c r="E18517" s="4"/>
      <c r="AJ18517" s="3"/>
    </row>
    <row r="18518" spans="3:36">
      <c r="C18518" s="3"/>
      <c r="D18518" s="3"/>
      <c r="E18518" s="4"/>
      <c r="AJ18518" s="3"/>
    </row>
    <row r="18519" spans="3:36">
      <c r="C18519" s="3"/>
      <c r="D18519" s="3"/>
      <c r="E18519" s="4"/>
      <c r="AJ18519" s="3"/>
    </row>
    <row r="18520" spans="3:36">
      <c r="C18520" s="3"/>
      <c r="D18520" s="3"/>
      <c r="E18520" s="4"/>
      <c r="AJ18520" s="3"/>
    </row>
    <row r="18521" spans="3:36">
      <c r="C18521" s="3"/>
      <c r="D18521" s="3"/>
      <c r="E18521" s="4"/>
      <c r="AJ18521" s="3"/>
    </row>
    <row r="18522" spans="3:36">
      <c r="C18522" s="3"/>
      <c r="D18522" s="3"/>
      <c r="E18522" s="4"/>
      <c r="AJ18522" s="3"/>
    </row>
    <row r="18523" spans="3:36">
      <c r="C18523" s="3"/>
      <c r="D18523" s="3"/>
      <c r="E18523" s="4"/>
      <c r="AJ18523" s="3"/>
    </row>
    <row r="18524" spans="3:36">
      <c r="C18524" s="3"/>
      <c r="D18524" s="3"/>
      <c r="E18524" s="4"/>
      <c r="AJ18524" s="3"/>
    </row>
    <row r="18525" spans="3:36">
      <c r="C18525" s="3"/>
      <c r="D18525" s="3"/>
      <c r="E18525" s="4"/>
      <c r="AJ18525" s="3"/>
    </row>
    <row r="18526" spans="3:36">
      <c r="C18526" s="3"/>
      <c r="D18526" s="3"/>
      <c r="E18526" s="4"/>
      <c r="AJ18526" s="3"/>
    </row>
    <row r="18527" spans="3:36">
      <c r="C18527" s="3"/>
      <c r="D18527" s="3"/>
      <c r="E18527" s="4"/>
      <c r="AJ18527" s="3"/>
    </row>
    <row r="18528" spans="3:36">
      <c r="C18528" s="3"/>
      <c r="D18528" s="3"/>
      <c r="E18528" s="4"/>
      <c r="AJ18528" s="3"/>
    </row>
    <row r="18529" spans="3:36">
      <c r="C18529" s="3"/>
      <c r="D18529" s="3"/>
      <c r="E18529" s="4"/>
      <c r="AJ18529" s="3"/>
    </row>
    <row r="18530" spans="3:36">
      <c r="C18530" s="3"/>
      <c r="D18530" s="3"/>
      <c r="E18530" s="4"/>
      <c r="AJ18530" s="3"/>
    </row>
    <row r="18531" spans="3:36">
      <c r="C18531" s="3"/>
      <c r="D18531" s="3"/>
      <c r="E18531" s="4"/>
      <c r="AJ18531" s="3"/>
    </row>
    <row r="18532" spans="3:36">
      <c r="C18532" s="3"/>
      <c r="D18532" s="3"/>
      <c r="E18532" s="4"/>
      <c r="AJ18532" s="3"/>
    </row>
    <row r="18533" spans="3:36">
      <c r="C18533" s="3"/>
      <c r="D18533" s="3"/>
      <c r="E18533" s="4"/>
      <c r="AJ18533" s="3"/>
    </row>
    <row r="18534" spans="3:36">
      <c r="C18534" s="3"/>
      <c r="D18534" s="3"/>
      <c r="E18534" s="4"/>
      <c r="U18534" s="4"/>
      <c r="W18534" s="4"/>
    </row>
    <row r="18535" spans="3:36">
      <c r="C18535" s="3"/>
      <c r="D18535" s="3"/>
      <c r="E18535" s="4"/>
      <c r="U18535" s="4"/>
      <c r="W18535" s="4"/>
    </row>
    <row r="18536" spans="3:36">
      <c r="C18536" s="3"/>
      <c r="D18536" s="3"/>
      <c r="E18536" s="4"/>
      <c r="U18536" s="4"/>
      <c r="W18536" s="4"/>
    </row>
    <row r="18537" spans="3:36">
      <c r="C18537" s="3"/>
      <c r="D18537" s="3"/>
      <c r="E18537" s="4"/>
      <c r="U18537" s="4"/>
      <c r="W18537" s="4"/>
    </row>
    <row r="18538" spans="3:36">
      <c r="C18538" s="3"/>
      <c r="D18538" s="3"/>
      <c r="E18538" s="4"/>
      <c r="U18538" s="4"/>
      <c r="W18538" s="4"/>
    </row>
    <row r="18539" spans="3:36">
      <c r="C18539" s="3"/>
      <c r="D18539" s="3"/>
      <c r="E18539" s="4"/>
      <c r="U18539" s="4"/>
      <c r="W18539" s="4"/>
      <c r="AJ18539" s="3"/>
    </row>
    <row r="18540" spans="3:36">
      <c r="C18540" s="3"/>
      <c r="D18540" s="3"/>
      <c r="E18540" s="4"/>
      <c r="AJ18540" s="3"/>
    </row>
    <row r="18541" spans="3:36">
      <c r="C18541" s="3"/>
      <c r="D18541" s="3"/>
      <c r="E18541" s="4"/>
    </row>
    <row r="18542" spans="3:36">
      <c r="C18542" s="3"/>
      <c r="D18542" s="3"/>
      <c r="E18542" s="4"/>
      <c r="AJ18542" s="3"/>
    </row>
    <row r="18543" spans="3:36">
      <c r="C18543" s="3"/>
      <c r="D18543" s="3"/>
      <c r="E18543" s="4"/>
      <c r="AJ18543" s="3"/>
    </row>
    <row r="18544" spans="3:36">
      <c r="C18544" s="3"/>
      <c r="D18544" s="3"/>
      <c r="E18544" s="4"/>
      <c r="AJ18544" s="3"/>
    </row>
    <row r="18545" spans="3:36">
      <c r="C18545" s="3"/>
      <c r="D18545" s="3"/>
      <c r="E18545" s="4"/>
      <c r="AJ18545" s="3"/>
    </row>
    <row r="18546" spans="3:36">
      <c r="C18546" s="3"/>
      <c r="D18546" s="3"/>
      <c r="E18546" s="4"/>
      <c r="AJ18546" s="3"/>
    </row>
    <row r="18547" spans="3:36">
      <c r="C18547" s="3"/>
      <c r="D18547" s="3"/>
      <c r="E18547" s="4"/>
      <c r="AJ18547" s="3"/>
    </row>
    <row r="18548" spans="3:36">
      <c r="C18548" s="3"/>
      <c r="D18548" s="3"/>
      <c r="E18548" s="4"/>
      <c r="AJ18548" s="3"/>
    </row>
    <row r="18549" spans="3:36">
      <c r="C18549" s="3"/>
      <c r="D18549" s="3"/>
      <c r="E18549" s="4"/>
      <c r="AJ18549" s="3"/>
    </row>
    <row r="18550" spans="3:36">
      <c r="C18550" s="3"/>
      <c r="D18550" s="3"/>
      <c r="E18550" s="4"/>
      <c r="AJ18550" s="3"/>
    </row>
    <row r="18551" spans="3:36">
      <c r="C18551" s="3"/>
      <c r="D18551" s="3"/>
      <c r="E18551" s="4"/>
    </row>
    <row r="18552" spans="3:36">
      <c r="C18552" s="3"/>
      <c r="D18552" s="3"/>
      <c r="E18552" s="4"/>
      <c r="AJ18552" s="3"/>
    </row>
    <row r="18553" spans="3:36">
      <c r="C18553" s="3"/>
      <c r="D18553" s="3"/>
      <c r="E18553" s="4"/>
    </row>
    <row r="18554" spans="3:36">
      <c r="C18554" s="3"/>
      <c r="D18554" s="3"/>
      <c r="E18554" s="4"/>
      <c r="AJ18554" s="3"/>
    </row>
    <row r="18555" spans="3:36">
      <c r="C18555" s="3"/>
      <c r="D18555" s="3"/>
      <c r="E18555" s="4"/>
      <c r="AJ18555" s="3"/>
    </row>
    <row r="18556" spans="3:36">
      <c r="C18556" s="3"/>
      <c r="D18556" s="3"/>
      <c r="E18556" s="4"/>
      <c r="AJ18556" s="3"/>
    </row>
    <row r="18557" spans="3:36">
      <c r="C18557" s="3"/>
      <c r="D18557" s="3"/>
      <c r="E18557" s="4"/>
      <c r="AJ18557" s="3"/>
    </row>
    <row r="18558" spans="3:36">
      <c r="C18558" s="3"/>
      <c r="D18558" s="3"/>
      <c r="E18558" s="4"/>
      <c r="AJ18558" s="3"/>
    </row>
    <row r="18559" spans="3:36">
      <c r="C18559" s="3"/>
      <c r="D18559" s="3"/>
      <c r="E18559" s="4"/>
      <c r="AJ18559" s="3"/>
    </row>
    <row r="18560" spans="3:36">
      <c r="C18560" s="3"/>
      <c r="D18560" s="3"/>
      <c r="E18560" s="4"/>
      <c r="AJ18560" s="3"/>
    </row>
    <row r="18561" spans="3:36">
      <c r="C18561" s="3"/>
      <c r="D18561" s="3"/>
      <c r="E18561" s="4"/>
    </row>
    <row r="18562" spans="3:36">
      <c r="C18562" s="3"/>
      <c r="D18562" s="3"/>
      <c r="E18562" s="4"/>
      <c r="AJ18562" s="3"/>
    </row>
    <row r="18563" spans="3:36">
      <c r="C18563" s="3"/>
      <c r="D18563" s="3"/>
      <c r="E18563" s="4"/>
      <c r="AJ18563" s="3"/>
    </row>
    <row r="18564" spans="3:36">
      <c r="C18564" s="3"/>
      <c r="D18564" s="3"/>
      <c r="E18564" s="4"/>
      <c r="AJ18564" s="3"/>
    </row>
    <row r="18565" spans="3:36">
      <c r="C18565" s="3"/>
      <c r="D18565" s="3"/>
      <c r="E18565" s="4"/>
      <c r="AJ18565" s="3"/>
    </row>
    <row r="18566" spans="3:36">
      <c r="C18566" s="3"/>
      <c r="D18566" s="3"/>
      <c r="E18566" s="4"/>
      <c r="AJ18566" s="3"/>
    </row>
    <row r="18567" spans="3:36">
      <c r="C18567" s="3"/>
      <c r="D18567" s="3"/>
      <c r="E18567" s="4"/>
      <c r="AJ18567" s="3"/>
    </row>
    <row r="18568" spans="3:36">
      <c r="C18568" s="3"/>
      <c r="D18568" s="3"/>
      <c r="E18568" s="4"/>
      <c r="AJ18568" s="3"/>
    </row>
    <row r="18569" spans="3:36">
      <c r="C18569" s="3"/>
      <c r="D18569" s="3"/>
      <c r="E18569" s="4"/>
      <c r="AJ18569" s="3"/>
    </row>
    <row r="18570" spans="3:36">
      <c r="C18570" s="3"/>
      <c r="D18570" s="3"/>
      <c r="E18570" s="4"/>
      <c r="AJ18570" s="3"/>
    </row>
    <row r="18571" spans="3:36">
      <c r="C18571" s="3"/>
      <c r="D18571" s="3"/>
      <c r="E18571" s="4"/>
    </row>
    <row r="18572" spans="3:36">
      <c r="C18572" s="3"/>
      <c r="D18572" s="3"/>
      <c r="E18572" s="4"/>
      <c r="AJ18572" s="3"/>
    </row>
    <row r="18573" spans="3:36">
      <c r="C18573" s="3"/>
      <c r="D18573" s="3"/>
      <c r="E18573" s="4"/>
      <c r="AJ18573" s="3"/>
    </row>
    <row r="18574" spans="3:36">
      <c r="C18574" s="3"/>
      <c r="D18574" s="3"/>
      <c r="E18574" s="4"/>
      <c r="AJ18574" s="3"/>
    </row>
    <row r="18575" spans="3:36">
      <c r="C18575" s="3"/>
      <c r="D18575" s="3"/>
      <c r="E18575" s="4"/>
    </row>
    <row r="18576" spans="3:36">
      <c r="C18576" s="3"/>
      <c r="D18576" s="3"/>
      <c r="E18576" s="4"/>
      <c r="AJ18576" s="3"/>
    </row>
    <row r="18577" spans="3:36">
      <c r="C18577" s="3"/>
      <c r="D18577" s="3"/>
      <c r="E18577" s="4"/>
    </row>
    <row r="18578" spans="3:36">
      <c r="C18578" s="3"/>
      <c r="D18578" s="3"/>
      <c r="E18578" s="4"/>
    </row>
    <row r="18579" spans="3:36">
      <c r="C18579" s="3"/>
      <c r="D18579" s="3"/>
      <c r="E18579" s="4"/>
    </row>
    <row r="18580" spans="3:36">
      <c r="C18580" s="3"/>
      <c r="D18580" s="3"/>
      <c r="E18580" s="4"/>
      <c r="AJ18580" s="3"/>
    </row>
    <row r="18581" spans="3:36">
      <c r="C18581" s="3"/>
      <c r="D18581" s="3"/>
      <c r="E18581" s="4"/>
      <c r="AJ18581" s="3"/>
    </row>
    <row r="18582" spans="3:36">
      <c r="C18582" s="3"/>
      <c r="D18582" s="3"/>
      <c r="E18582" s="4"/>
      <c r="AJ18582" s="3"/>
    </row>
    <row r="18583" spans="3:36">
      <c r="C18583" s="3"/>
      <c r="D18583" s="3"/>
      <c r="E18583" s="4"/>
    </row>
    <row r="18584" spans="3:36">
      <c r="C18584" s="3"/>
      <c r="D18584" s="3"/>
      <c r="E18584" s="4"/>
    </row>
    <row r="18585" spans="3:36">
      <c r="C18585" s="3"/>
      <c r="D18585" s="3"/>
      <c r="E18585" s="4"/>
      <c r="AJ18585" s="3"/>
    </row>
    <row r="18586" spans="3:36">
      <c r="C18586" s="3"/>
      <c r="D18586" s="3"/>
      <c r="E18586" s="4"/>
    </row>
    <row r="18587" spans="3:36">
      <c r="C18587" s="3"/>
      <c r="D18587" s="3"/>
      <c r="E18587" s="4"/>
      <c r="AJ18587" s="3"/>
    </row>
    <row r="18588" spans="3:36">
      <c r="C18588" s="3"/>
      <c r="D18588" s="3"/>
      <c r="E18588" s="4"/>
    </row>
    <row r="18589" spans="3:36">
      <c r="C18589" s="3"/>
      <c r="D18589" s="3"/>
      <c r="E18589" s="4"/>
      <c r="AJ18589" s="3"/>
    </row>
    <row r="18590" spans="3:36">
      <c r="C18590" s="3"/>
      <c r="D18590" s="3"/>
      <c r="E18590" s="4"/>
      <c r="AJ18590" s="3"/>
    </row>
    <row r="18591" spans="3:36">
      <c r="C18591" s="3"/>
      <c r="D18591" s="3"/>
      <c r="E18591" s="4"/>
      <c r="AJ18591" s="3"/>
    </row>
    <row r="18592" spans="3:36">
      <c r="C18592" s="3"/>
      <c r="D18592" s="3"/>
      <c r="E18592" s="4"/>
      <c r="AJ18592" s="3"/>
    </row>
    <row r="18593" spans="3:36">
      <c r="C18593" s="3"/>
      <c r="D18593" s="3"/>
      <c r="E18593" s="4"/>
      <c r="AJ18593" s="3"/>
    </row>
    <row r="18594" spans="3:36">
      <c r="C18594" s="3"/>
      <c r="D18594" s="3"/>
      <c r="E18594" s="4"/>
      <c r="AJ18594" s="3"/>
    </row>
    <row r="18595" spans="3:36">
      <c r="C18595" s="3"/>
      <c r="D18595" s="3"/>
      <c r="E18595" s="4"/>
      <c r="AJ18595" s="3"/>
    </row>
    <row r="18596" spans="3:36">
      <c r="C18596" s="3"/>
      <c r="D18596" s="3"/>
      <c r="E18596" s="4"/>
      <c r="AJ18596" s="3"/>
    </row>
    <row r="18597" spans="3:36">
      <c r="C18597" s="3"/>
      <c r="D18597" s="3"/>
      <c r="E18597" s="4"/>
      <c r="U18597" s="4"/>
      <c r="W18597" s="4"/>
      <c r="AJ18597" s="3"/>
    </row>
    <row r="18598" spans="3:36">
      <c r="C18598" s="3"/>
      <c r="D18598" s="3"/>
      <c r="E18598" s="4"/>
      <c r="U18598" s="4"/>
      <c r="W18598" s="4"/>
      <c r="AJ18598" s="3"/>
    </row>
    <row r="18599" spans="3:36">
      <c r="C18599" s="3"/>
      <c r="D18599" s="3"/>
      <c r="E18599" s="4"/>
      <c r="AJ18599" s="3"/>
    </row>
    <row r="18600" spans="3:36">
      <c r="C18600" s="3"/>
      <c r="D18600" s="3"/>
      <c r="E18600" s="4"/>
      <c r="AJ18600" s="3"/>
    </row>
    <row r="18601" spans="3:36">
      <c r="C18601" s="3"/>
      <c r="D18601" s="3"/>
      <c r="E18601" s="4"/>
      <c r="AJ18601" s="3"/>
    </row>
    <row r="18602" spans="3:36">
      <c r="C18602" s="3"/>
      <c r="D18602" s="3"/>
      <c r="E18602" s="4"/>
    </row>
    <row r="18603" spans="3:36">
      <c r="C18603" s="3"/>
      <c r="D18603" s="3"/>
      <c r="E18603" s="4"/>
      <c r="AJ18603" s="3"/>
    </row>
    <row r="18604" spans="3:36">
      <c r="C18604" s="3"/>
      <c r="D18604" s="3"/>
      <c r="E18604" s="4"/>
    </row>
    <row r="18605" spans="3:36">
      <c r="C18605" s="3"/>
      <c r="D18605" s="3"/>
      <c r="E18605" s="4"/>
      <c r="AJ18605" s="3"/>
    </row>
    <row r="18606" spans="3:36">
      <c r="C18606" s="3"/>
      <c r="D18606" s="3"/>
      <c r="E18606" s="4"/>
    </row>
    <row r="18607" spans="3:36">
      <c r="C18607" s="3"/>
      <c r="D18607" s="3"/>
      <c r="E18607" s="4"/>
      <c r="AJ18607" s="3"/>
    </row>
    <row r="18608" spans="3:36">
      <c r="C18608" s="3"/>
      <c r="D18608" s="3"/>
      <c r="E18608" s="4"/>
      <c r="AJ18608" s="3"/>
    </row>
    <row r="18609" spans="3:36">
      <c r="C18609" s="3"/>
      <c r="D18609" s="3"/>
      <c r="E18609" s="4"/>
      <c r="AJ18609" s="3"/>
    </row>
    <row r="18610" spans="3:36">
      <c r="C18610" s="3"/>
      <c r="D18610" s="3"/>
      <c r="E18610" s="4"/>
      <c r="AJ18610" s="3"/>
    </row>
    <row r="18611" spans="3:36">
      <c r="C18611" s="3"/>
      <c r="D18611" s="3"/>
      <c r="E18611" s="4"/>
      <c r="AJ18611" s="3"/>
    </row>
    <row r="18612" spans="3:36">
      <c r="C18612" s="3"/>
      <c r="D18612" s="3"/>
      <c r="E18612" s="4"/>
      <c r="AJ18612" s="3"/>
    </row>
    <row r="18613" spans="3:36">
      <c r="C18613" s="3"/>
      <c r="D18613" s="3"/>
      <c r="E18613" s="4"/>
      <c r="AJ18613" s="3"/>
    </row>
    <row r="18614" spans="3:36">
      <c r="C18614" s="3"/>
      <c r="D18614" s="3"/>
      <c r="E18614" s="4"/>
    </row>
    <row r="18615" spans="3:36">
      <c r="C18615" s="3"/>
      <c r="D18615" s="3"/>
      <c r="E18615" s="4"/>
      <c r="AJ18615" s="3"/>
    </row>
    <row r="18616" spans="3:36">
      <c r="C18616" s="3"/>
      <c r="D18616" s="3"/>
      <c r="E18616" s="4"/>
      <c r="AJ18616" s="3"/>
    </row>
    <row r="18617" spans="3:36">
      <c r="C18617" s="3"/>
      <c r="D18617" s="3"/>
      <c r="E18617" s="4"/>
      <c r="AJ18617" s="3"/>
    </row>
    <row r="18618" spans="3:36">
      <c r="C18618" s="3"/>
      <c r="D18618" s="3"/>
      <c r="E18618" s="4"/>
      <c r="AJ18618" s="3"/>
    </row>
    <row r="18619" spans="3:36">
      <c r="C18619" s="3"/>
      <c r="D18619" s="3"/>
      <c r="E18619" s="4"/>
      <c r="AJ18619" s="3"/>
    </row>
    <row r="18620" spans="3:36">
      <c r="C18620" s="3"/>
      <c r="D18620" s="3"/>
      <c r="E18620" s="4"/>
      <c r="AJ18620" s="3"/>
    </row>
    <row r="18621" spans="3:36">
      <c r="C18621" s="3"/>
      <c r="D18621" s="3"/>
      <c r="E18621" s="4"/>
      <c r="AJ18621" s="3"/>
    </row>
    <row r="18622" spans="3:36">
      <c r="C18622" s="3"/>
      <c r="D18622" s="3"/>
      <c r="E18622" s="4"/>
    </row>
    <row r="18623" spans="3:36">
      <c r="C18623" s="3"/>
      <c r="D18623" s="3"/>
      <c r="E18623" s="4"/>
      <c r="AJ18623" s="3"/>
    </row>
    <row r="18624" spans="3:36">
      <c r="C18624" s="3"/>
      <c r="D18624" s="3"/>
      <c r="E18624" s="4"/>
      <c r="AJ18624" s="3"/>
    </row>
    <row r="18625" spans="3:36">
      <c r="C18625" s="3"/>
      <c r="D18625" s="3"/>
      <c r="E18625" s="4"/>
      <c r="AJ18625" s="3"/>
    </row>
    <row r="18626" spans="3:36">
      <c r="C18626" s="3"/>
      <c r="D18626" s="3"/>
      <c r="E18626" s="4"/>
      <c r="AJ18626" s="3"/>
    </row>
    <row r="18627" spans="3:36">
      <c r="C18627" s="3"/>
      <c r="D18627" s="3"/>
      <c r="E18627" s="4"/>
      <c r="AJ18627" s="3"/>
    </row>
    <row r="18628" spans="3:36">
      <c r="C18628" s="3"/>
      <c r="D18628" s="3"/>
      <c r="E18628" s="4"/>
      <c r="AJ18628" s="3"/>
    </row>
    <row r="18629" spans="3:36">
      <c r="C18629" s="3"/>
      <c r="D18629" s="3"/>
      <c r="E18629" s="4"/>
      <c r="AJ18629" s="3"/>
    </row>
    <row r="18630" spans="3:36">
      <c r="C18630" s="3"/>
      <c r="D18630" s="3"/>
      <c r="E18630" s="4"/>
      <c r="AJ18630" s="3"/>
    </row>
    <row r="18631" spans="3:36">
      <c r="C18631" s="3"/>
      <c r="D18631" s="3"/>
      <c r="E18631" s="4"/>
      <c r="AJ18631" s="3"/>
    </row>
    <row r="18632" spans="3:36">
      <c r="C18632" s="3"/>
      <c r="D18632" s="3"/>
      <c r="E18632" s="4"/>
      <c r="AJ18632" s="3"/>
    </row>
    <row r="18633" spans="3:36">
      <c r="C18633" s="3"/>
      <c r="D18633" s="3"/>
      <c r="E18633" s="4"/>
      <c r="AJ18633" s="3"/>
    </row>
    <row r="18634" spans="3:36">
      <c r="C18634" s="3"/>
      <c r="D18634" s="3"/>
      <c r="E18634" s="4"/>
      <c r="AJ18634" s="3"/>
    </row>
    <row r="18635" spans="3:36">
      <c r="C18635" s="3"/>
      <c r="D18635" s="3"/>
      <c r="E18635" s="4"/>
      <c r="AJ18635" s="3"/>
    </row>
    <row r="18636" spans="3:36">
      <c r="C18636" s="3"/>
      <c r="D18636" s="3"/>
      <c r="E18636" s="4"/>
      <c r="AJ18636" s="3"/>
    </row>
    <row r="18637" spans="3:36">
      <c r="C18637" s="3"/>
      <c r="D18637" s="3"/>
      <c r="E18637" s="4"/>
      <c r="AJ18637" s="3"/>
    </row>
    <row r="18638" spans="3:36">
      <c r="C18638" s="3"/>
      <c r="D18638" s="3"/>
      <c r="E18638" s="4"/>
    </row>
    <row r="18639" spans="3:36">
      <c r="C18639" s="3"/>
      <c r="D18639" s="3"/>
      <c r="E18639" s="4"/>
    </row>
    <row r="18640" spans="3:36">
      <c r="C18640" s="3"/>
      <c r="D18640" s="3"/>
      <c r="E18640" s="4"/>
      <c r="AJ18640" s="3"/>
    </row>
    <row r="18641" spans="3:36">
      <c r="C18641" s="3"/>
      <c r="D18641" s="3"/>
      <c r="E18641" s="4"/>
    </row>
    <row r="18642" spans="3:36">
      <c r="C18642" s="3"/>
      <c r="D18642" s="3"/>
      <c r="E18642" s="4"/>
      <c r="AJ18642" s="3"/>
    </row>
    <row r="18643" spans="3:36">
      <c r="C18643" s="3"/>
      <c r="D18643" s="3"/>
      <c r="E18643" s="4"/>
      <c r="AJ18643" s="3"/>
    </row>
    <row r="18644" spans="3:36">
      <c r="C18644" s="3"/>
      <c r="D18644" s="3"/>
      <c r="E18644" s="4"/>
      <c r="AJ18644" s="3"/>
    </row>
    <row r="18645" spans="3:36">
      <c r="C18645" s="3"/>
      <c r="D18645" s="3"/>
      <c r="E18645" s="4"/>
    </row>
    <row r="18646" spans="3:36">
      <c r="C18646" s="3"/>
      <c r="D18646" s="3"/>
      <c r="E18646" s="4"/>
      <c r="AJ18646" s="3"/>
    </row>
    <row r="18647" spans="3:36">
      <c r="C18647" s="3"/>
      <c r="D18647" s="3"/>
      <c r="E18647" s="4"/>
      <c r="AJ18647" s="3"/>
    </row>
    <row r="18648" spans="3:36">
      <c r="C18648" s="3"/>
      <c r="D18648" s="3"/>
      <c r="E18648" s="4"/>
      <c r="AJ18648" s="3"/>
    </row>
    <row r="18649" spans="3:36">
      <c r="C18649" s="3"/>
      <c r="D18649" s="3"/>
      <c r="E18649" s="4"/>
      <c r="AJ18649" s="3"/>
    </row>
    <row r="18650" spans="3:36">
      <c r="C18650" s="3"/>
      <c r="D18650" s="3"/>
      <c r="E18650" s="4"/>
      <c r="AJ18650" s="3"/>
    </row>
    <row r="18651" spans="3:36">
      <c r="C18651" s="3"/>
      <c r="D18651" s="3"/>
      <c r="E18651" s="4"/>
    </row>
    <row r="18652" spans="3:36">
      <c r="C18652" s="3"/>
      <c r="D18652" s="3"/>
      <c r="E18652" s="4"/>
      <c r="AJ18652" s="3"/>
    </row>
    <row r="18653" spans="3:36">
      <c r="C18653" s="3"/>
      <c r="D18653" s="3"/>
      <c r="E18653" s="4"/>
    </row>
    <row r="18654" spans="3:36">
      <c r="C18654" s="3"/>
      <c r="D18654" s="3"/>
      <c r="E18654" s="4"/>
    </row>
    <row r="18655" spans="3:36">
      <c r="C18655" s="3"/>
      <c r="D18655" s="3"/>
      <c r="E18655" s="4"/>
      <c r="AJ18655" s="3"/>
    </row>
    <row r="18656" spans="3:36">
      <c r="C18656" s="3"/>
      <c r="D18656" s="3"/>
      <c r="E18656" s="4"/>
      <c r="AJ18656" s="3"/>
    </row>
    <row r="18657" spans="3:36">
      <c r="C18657" s="3"/>
      <c r="D18657" s="3"/>
      <c r="E18657" s="4"/>
      <c r="U18657" s="4"/>
      <c r="W18657" s="4"/>
      <c r="AJ18657" s="3"/>
    </row>
    <row r="18658" spans="3:36">
      <c r="C18658" s="3"/>
      <c r="D18658" s="3"/>
      <c r="E18658" s="4"/>
      <c r="U18658" s="4"/>
      <c r="W18658" s="4"/>
      <c r="AJ18658" s="3"/>
    </row>
    <row r="18659" spans="3:36">
      <c r="C18659" s="3"/>
      <c r="D18659" s="3"/>
      <c r="E18659" s="4"/>
      <c r="U18659" s="4"/>
      <c r="W18659" s="4"/>
      <c r="AJ18659" s="3"/>
    </row>
    <row r="18660" spans="3:36">
      <c r="C18660" s="3"/>
      <c r="D18660" s="3"/>
      <c r="E18660" s="4"/>
      <c r="AJ18660" s="3"/>
    </row>
    <row r="18661" spans="3:36">
      <c r="C18661" s="3"/>
      <c r="D18661" s="3"/>
      <c r="E18661" s="4"/>
      <c r="AJ18661" s="3"/>
    </row>
    <row r="18662" spans="3:36">
      <c r="C18662" s="3"/>
      <c r="D18662" s="3"/>
      <c r="E18662" s="4"/>
      <c r="AJ18662" s="3"/>
    </row>
    <row r="18663" spans="3:36">
      <c r="C18663" s="3"/>
      <c r="D18663" s="3"/>
      <c r="E18663" s="4"/>
    </row>
    <row r="18664" spans="3:36">
      <c r="C18664" s="3"/>
      <c r="D18664" s="3"/>
      <c r="E18664" s="4"/>
      <c r="AJ18664" s="3"/>
    </row>
    <row r="18665" spans="3:36">
      <c r="C18665" s="3"/>
      <c r="D18665" s="3"/>
      <c r="E18665" s="4"/>
    </row>
    <row r="18666" spans="3:36">
      <c r="C18666" s="3"/>
      <c r="D18666" s="3"/>
      <c r="E18666" s="4"/>
    </row>
    <row r="18667" spans="3:36">
      <c r="C18667" s="3"/>
      <c r="D18667" s="3"/>
      <c r="E18667" s="4"/>
      <c r="AJ18667" s="3"/>
    </row>
    <row r="18668" spans="3:36">
      <c r="C18668" s="3"/>
      <c r="D18668" s="3"/>
      <c r="E18668" s="4"/>
    </row>
    <row r="18669" spans="3:36">
      <c r="C18669" s="3"/>
      <c r="D18669" s="3"/>
      <c r="E18669" s="4"/>
      <c r="AJ18669" s="3"/>
    </row>
    <row r="18670" spans="3:36">
      <c r="C18670" s="3"/>
      <c r="D18670" s="3"/>
      <c r="E18670" s="4"/>
      <c r="AJ18670" s="3"/>
    </row>
    <row r="18671" spans="3:36">
      <c r="C18671" s="3"/>
      <c r="D18671" s="3"/>
      <c r="E18671" s="4"/>
      <c r="AJ18671" s="3"/>
    </row>
    <row r="18672" spans="3:36">
      <c r="C18672" s="3"/>
      <c r="D18672" s="3"/>
      <c r="E18672" s="4"/>
      <c r="AJ18672" s="3"/>
    </row>
    <row r="18673" spans="3:36">
      <c r="C18673" s="3"/>
      <c r="D18673" s="3"/>
      <c r="E18673" s="4"/>
      <c r="AJ18673" s="3"/>
    </row>
    <row r="18674" spans="3:36">
      <c r="C18674" s="3"/>
      <c r="D18674" s="3"/>
      <c r="E18674" s="4"/>
    </row>
    <row r="18675" spans="3:36">
      <c r="C18675" s="3"/>
      <c r="D18675" s="3"/>
      <c r="E18675" s="4"/>
      <c r="AJ18675" s="3"/>
    </row>
    <row r="18676" spans="3:36">
      <c r="C18676" s="3"/>
      <c r="D18676" s="3"/>
      <c r="E18676" s="4"/>
    </row>
    <row r="18677" spans="3:36">
      <c r="C18677" s="3"/>
      <c r="D18677" s="3"/>
      <c r="E18677" s="4"/>
      <c r="AJ18677" s="3"/>
    </row>
    <row r="18678" spans="3:36">
      <c r="C18678" s="3"/>
      <c r="D18678" s="3"/>
      <c r="E18678" s="4"/>
      <c r="AJ18678" s="3"/>
    </row>
    <row r="18679" spans="3:36">
      <c r="C18679" s="3"/>
      <c r="D18679" s="3"/>
      <c r="E18679" s="4"/>
      <c r="AJ18679" s="3"/>
    </row>
    <row r="18680" spans="3:36">
      <c r="C18680" s="3"/>
      <c r="D18680" s="3"/>
      <c r="E18680" s="4"/>
      <c r="AJ18680" s="3"/>
    </row>
    <row r="18681" spans="3:36">
      <c r="C18681" s="3"/>
      <c r="D18681" s="3"/>
      <c r="E18681" s="4"/>
      <c r="AJ18681" s="3"/>
    </row>
    <row r="18682" spans="3:36">
      <c r="C18682" s="3"/>
      <c r="D18682" s="3"/>
      <c r="E18682" s="4"/>
    </row>
    <row r="18683" spans="3:36">
      <c r="C18683" s="3"/>
      <c r="D18683" s="3"/>
      <c r="E18683" s="4"/>
      <c r="AJ18683" s="3"/>
    </row>
    <row r="18684" spans="3:36">
      <c r="C18684" s="3"/>
      <c r="D18684" s="3"/>
      <c r="E18684" s="4"/>
      <c r="AJ18684" s="3"/>
    </row>
    <row r="18685" spans="3:36">
      <c r="C18685" s="3"/>
      <c r="D18685" s="3"/>
      <c r="E18685" s="4"/>
      <c r="AJ18685" s="3"/>
    </row>
    <row r="18686" spans="3:36">
      <c r="C18686" s="3"/>
      <c r="D18686" s="3"/>
      <c r="E18686" s="4"/>
      <c r="AJ18686" s="3"/>
    </row>
    <row r="18687" spans="3:36">
      <c r="C18687" s="3"/>
      <c r="D18687" s="3"/>
      <c r="E18687" s="4"/>
      <c r="AJ18687" s="3"/>
    </row>
    <row r="18688" spans="3:36">
      <c r="C18688" s="3"/>
      <c r="D18688" s="3"/>
      <c r="E18688" s="4"/>
    </row>
    <row r="18689" spans="3:36">
      <c r="C18689" s="3"/>
      <c r="D18689" s="3"/>
      <c r="E18689" s="4"/>
      <c r="AJ18689" s="3"/>
    </row>
    <row r="18690" spans="3:36">
      <c r="C18690" s="3"/>
      <c r="D18690" s="3"/>
      <c r="E18690" s="4"/>
    </row>
    <row r="18691" spans="3:36">
      <c r="C18691" s="3"/>
      <c r="D18691" s="3"/>
      <c r="E18691" s="4"/>
      <c r="AJ18691" s="3"/>
    </row>
    <row r="18692" spans="3:36">
      <c r="C18692" s="3"/>
      <c r="D18692" s="3"/>
      <c r="E18692" s="4"/>
      <c r="AJ18692" s="3"/>
    </row>
    <row r="18693" spans="3:36">
      <c r="C18693" s="3"/>
      <c r="D18693" s="3"/>
      <c r="E18693" s="4"/>
      <c r="AJ18693" s="3"/>
    </row>
    <row r="18694" spans="3:36">
      <c r="C18694" s="3"/>
      <c r="D18694" s="3"/>
      <c r="E18694" s="4"/>
    </row>
    <row r="18695" spans="3:36">
      <c r="C18695" s="3"/>
      <c r="D18695" s="3"/>
      <c r="E18695" s="4"/>
      <c r="AJ18695" s="3"/>
    </row>
    <row r="18696" spans="3:36">
      <c r="C18696" s="3"/>
      <c r="D18696" s="3"/>
      <c r="E18696" s="4"/>
      <c r="AJ18696" s="3"/>
    </row>
    <row r="18697" spans="3:36">
      <c r="C18697" s="3"/>
      <c r="D18697" s="3"/>
      <c r="E18697" s="4"/>
      <c r="AJ18697" s="3"/>
    </row>
    <row r="18698" spans="3:36">
      <c r="C18698" s="3"/>
      <c r="D18698" s="3"/>
      <c r="E18698" s="4"/>
      <c r="AJ18698" s="3"/>
    </row>
    <row r="18699" spans="3:36">
      <c r="C18699" s="3"/>
      <c r="D18699" s="3"/>
      <c r="E18699" s="4"/>
      <c r="AJ18699" s="3"/>
    </row>
    <row r="18700" spans="3:36">
      <c r="C18700" s="3"/>
      <c r="D18700" s="3"/>
      <c r="E18700" s="4"/>
      <c r="AJ18700" s="3"/>
    </row>
    <row r="18701" spans="3:36">
      <c r="C18701" s="3"/>
      <c r="D18701" s="3"/>
      <c r="E18701" s="4"/>
      <c r="AJ18701" s="3"/>
    </row>
    <row r="18702" spans="3:36">
      <c r="C18702" s="3"/>
      <c r="D18702" s="3"/>
      <c r="E18702" s="4"/>
    </row>
    <row r="18703" spans="3:36">
      <c r="C18703" s="3"/>
      <c r="D18703" s="3"/>
      <c r="E18703" s="4"/>
      <c r="AJ18703" s="3"/>
    </row>
    <row r="18704" spans="3:36">
      <c r="C18704" s="3"/>
      <c r="D18704" s="3"/>
      <c r="E18704" s="4"/>
      <c r="AJ18704" s="3"/>
    </row>
    <row r="18705" spans="3:36">
      <c r="C18705" s="3"/>
      <c r="D18705" s="3"/>
      <c r="E18705" s="4"/>
      <c r="AJ18705" s="3"/>
    </row>
    <row r="18706" spans="3:36">
      <c r="C18706" s="3"/>
      <c r="D18706" s="3"/>
      <c r="E18706" s="4"/>
    </row>
    <row r="18707" spans="3:36">
      <c r="C18707" s="3"/>
      <c r="D18707" s="3"/>
      <c r="E18707" s="4"/>
      <c r="AJ18707" s="3"/>
    </row>
    <row r="18708" spans="3:36">
      <c r="C18708" s="3"/>
      <c r="D18708" s="3"/>
      <c r="E18708" s="4"/>
      <c r="AJ18708" s="3"/>
    </row>
    <row r="18709" spans="3:36">
      <c r="C18709" s="3"/>
      <c r="D18709" s="3"/>
      <c r="E18709" s="4"/>
      <c r="AJ18709" s="3"/>
    </row>
    <row r="18710" spans="3:36">
      <c r="C18710" s="3"/>
      <c r="D18710" s="3"/>
      <c r="E18710" s="4"/>
      <c r="AJ18710" s="3"/>
    </row>
    <row r="18711" spans="3:36">
      <c r="C18711" s="3"/>
      <c r="D18711" s="3"/>
      <c r="E18711" s="4"/>
      <c r="AJ18711" s="3"/>
    </row>
    <row r="18712" spans="3:36">
      <c r="C18712" s="3"/>
      <c r="D18712" s="3"/>
      <c r="E18712" s="4"/>
    </row>
    <row r="18713" spans="3:36">
      <c r="C18713" s="3"/>
      <c r="D18713" s="3"/>
      <c r="E18713" s="4"/>
      <c r="AJ18713" s="3"/>
    </row>
    <row r="18714" spans="3:36">
      <c r="C18714" s="3"/>
      <c r="D18714" s="3"/>
      <c r="E18714" s="4"/>
    </row>
    <row r="18715" spans="3:36">
      <c r="C18715" s="3"/>
      <c r="D18715" s="3"/>
      <c r="E18715" s="4"/>
    </row>
    <row r="18716" spans="3:36">
      <c r="C18716" s="3"/>
      <c r="D18716" s="3"/>
      <c r="E18716" s="4"/>
      <c r="AJ18716" s="3"/>
    </row>
    <row r="18717" spans="3:36">
      <c r="C18717" s="3"/>
      <c r="D18717" s="3"/>
      <c r="E18717" s="4"/>
    </row>
    <row r="18718" spans="3:36">
      <c r="C18718" s="3"/>
      <c r="D18718" s="3"/>
      <c r="E18718" s="4"/>
      <c r="AJ18718" s="3"/>
    </row>
    <row r="18719" spans="3:36">
      <c r="C18719" s="3"/>
      <c r="D18719" s="3"/>
      <c r="E18719" s="4"/>
    </row>
    <row r="18720" spans="3:36">
      <c r="C18720" s="3"/>
      <c r="D18720" s="3"/>
      <c r="E18720" s="4"/>
      <c r="AJ18720" s="3"/>
    </row>
    <row r="18721" spans="3:36">
      <c r="C18721" s="3"/>
      <c r="D18721" s="3"/>
      <c r="E18721" s="4"/>
      <c r="AJ18721" s="3"/>
    </row>
    <row r="18722" spans="3:36">
      <c r="C18722" s="3"/>
      <c r="D18722" s="3"/>
      <c r="E18722" s="4"/>
      <c r="AJ18722" s="3"/>
    </row>
    <row r="18723" spans="3:36">
      <c r="C18723" s="3"/>
      <c r="D18723" s="3"/>
      <c r="E18723" s="4"/>
      <c r="AJ18723" s="3"/>
    </row>
    <row r="18724" spans="3:36">
      <c r="C18724" s="3"/>
      <c r="D18724" s="3"/>
      <c r="E18724" s="4"/>
      <c r="AJ18724" s="3"/>
    </row>
    <row r="18725" spans="3:36">
      <c r="C18725" s="3"/>
      <c r="D18725" s="3"/>
      <c r="E18725" s="4"/>
      <c r="AJ18725" s="3"/>
    </row>
    <row r="18726" spans="3:36">
      <c r="C18726" s="3"/>
      <c r="D18726" s="3"/>
      <c r="E18726" s="4"/>
      <c r="AJ18726" s="3"/>
    </row>
    <row r="18727" spans="3:36">
      <c r="C18727" s="3"/>
      <c r="D18727" s="3"/>
      <c r="E18727" s="4"/>
      <c r="AJ18727" s="3"/>
    </row>
    <row r="18728" spans="3:36">
      <c r="C18728" s="3"/>
      <c r="D18728" s="3"/>
      <c r="E18728" s="4"/>
      <c r="AJ18728" s="3"/>
    </row>
    <row r="18729" spans="3:36">
      <c r="C18729" s="3"/>
      <c r="D18729" s="3"/>
      <c r="E18729" s="4"/>
      <c r="AJ18729" s="3"/>
    </row>
    <row r="18730" spans="3:36">
      <c r="C18730" s="3"/>
      <c r="D18730" s="3"/>
      <c r="E18730" s="4"/>
      <c r="AJ18730" s="3"/>
    </row>
    <row r="18731" spans="3:36">
      <c r="C18731" s="3"/>
      <c r="D18731" s="3"/>
      <c r="E18731" s="4"/>
      <c r="AJ18731" s="3"/>
    </row>
    <row r="18732" spans="3:36">
      <c r="C18732" s="3"/>
      <c r="D18732" s="3"/>
      <c r="E18732" s="4"/>
      <c r="AJ18732" s="3"/>
    </row>
    <row r="18733" spans="3:36">
      <c r="C18733" s="3"/>
      <c r="D18733" s="3"/>
      <c r="E18733" s="4"/>
    </row>
    <row r="18734" spans="3:36">
      <c r="C18734" s="3"/>
      <c r="D18734" s="3"/>
      <c r="E18734" s="4"/>
      <c r="AJ18734" s="3"/>
    </row>
    <row r="18735" spans="3:36">
      <c r="C18735" s="3"/>
      <c r="D18735" s="3"/>
      <c r="E18735" s="4"/>
      <c r="AJ18735" s="3"/>
    </row>
    <row r="18736" spans="3:36">
      <c r="C18736" s="3"/>
      <c r="D18736" s="3"/>
      <c r="E18736" s="4"/>
      <c r="AJ18736" s="3"/>
    </row>
    <row r="18737" spans="3:36">
      <c r="C18737" s="3"/>
      <c r="D18737" s="3"/>
      <c r="E18737" s="4"/>
      <c r="AJ18737" s="3"/>
    </row>
    <row r="18738" spans="3:36">
      <c r="C18738" s="3"/>
      <c r="D18738" s="3"/>
      <c r="E18738" s="4"/>
      <c r="AJ18738" s="3"/>
    </row>
    <row r="18739" spans="3:36">
      <c r="C18739" s="3"/>
      <c r="D18739" s="3"/>
      <c r="E18739" s="4"/>
    </row>
    <row r="18740" spans="3:36">
      <c r="C18740" s="3"/>
      <c r="D18740" s="3"/>
      <c r="E18740" s="4"/>
      <c r="AJ18740" s="3"/>
    </row>
    <row r="18741" spans="3:36">
      <c r="C18741" s="3"/>
      <c r="D18741" s="3"/>
      <c r="E18741" s="4"/>
      <c r="AJ18741" s="3"/>
    </row>
    <row r="18742" spans="3:36">
      <c r="C18742" s="3"/>
      <c r="D18742" s="3"/>
      <c r="E18742" s="4"/>
      <c r="AJ18742" s="3"/>
    </row>
    <row r="18743" spans="3:36">
      <c r="C18743" s="3"/>
      <c r="D18743" s="3"/>
      <c r="E18743" s="4"/>
      <c r="AJ18743" s="3"/>
    </row>
    <row r="18744" spans="3:36">
      <c r="C18744" s="3"/>
      <c r="D18744" s="3"/>
      <c r="E18744" s="4"/>
      <c r="AJ18744" s="3"/>
    </row>
    <row r="18745" spans="3:36">
      <c r="C18745" s="3"/>
      <c r="D18745" s="3"/>
      <c r="E18745" s="4"/>
      <c r="AJ18745" s="3"/>
    </row>
    <row r="18746" spans="3:36">
      <c r="C18746" s="3"/>
      <c r="D18746" s="3"/>
      <c r="E18746" s="4"/>
      <c r="AJ18746" s="3"/>
    </row>
    <row r="18747" spans="3:36">
      <c r="C18747" s="3"/>
      <c r="D18747" s="3"/>
      <c r="E18747" s="4"/>
      <c r="AJ18747" s="3"/>
    </row>
    <row r="18748" spans="3:36">
      <c r="C18748" s="3"/>
      <c r="D18748" s="3"/>
      <c r="E18748" s="4"/>
      <c r="AJ18748" s="3"/>
    </row>
    <row r="18749" spans="3:36">
      <c r="C18749" s="3"/>
      <c r="D18749" s="3"/>
      <c r="E18749" s="4"/>
      <c r="AJ18749" s="3"/>
    </row>
    <row r="18750" spans="3:36">
      <c r="C18750" s="3"/>
      <c r="D18750" s="3"/>
      <c r="E18750" s="4"/>
      <c r="AJ18750" s="3"/>
    </row>
    <row r="18751" spans="3:36">
      <c r="C18751" s="3"/>
      <c r="D18751" s="3"/>
      <c r="E18751" s="4"/>
      <c r="AJ18751" s="3"/>
    </row>
    <row r="18752" spans="3:36">
      <c r="C18752" s="3"/>
      <c r="D18752" s="3"/>
      <c r="E18752" s="4"/>
      <c r="AJ18752" s="3"/>
    </row>
    <row r="18753" spans="3:36">
      <c r="C18753" s="3"/>
      <c r="D18753" s="3"/>
      <c r="E18753" s="4"/>
      <c r="AJ18753" s="3"/>
    </row>
    <row r="18754" spans="3:36">
      <c r="C18754" s="3"/>
      <c r="D18754" s="3"/>
      <c r="E18754" s="4"/>
      <c r="AJ18754" s="3"/>
    </row>
    <row r="18755" spans="3:36">
      <c r="C18755" s="3"/>
      <c r="D18755" s="3"/>
      <c r="E18755" s="4"/>
    </row>
    <row r="18756" spans="3:36">
      <c r="C18756" s="3"/>
      <c r="D18756" s="3"/>
      <c r="E18756" s="4"/>
      <c r="AJ18756" s="3"/>
    </row>
    <row r="18757" spans="3:36">
      <c r="C18757" s="3"/>
      <c r="D18757" s="3"/>
      <c r="E18757" s="4"/>
      <c r="AJ18757" s="3"/>
    </row>
    <row r="18758" spans="3:36">
      <c r="C18758" s="3"/>
      <c r="D18758" s="3"/>
      <c r="E18758" s="4"/>
      <c r="AJ18758" s="3"/>
    </row>
    <row r="18759" spans="3:36">
      <c r="C18759" s="3"/>
      <c r="D18759" s="3"/>
      <c r="E18759" s="4"/>
      <c r="AJ18759" s="3"/>
    </row>
    <row r="18760" spans="3:36">
      <c r="C18760" s="3"/>
      <c r="D18760" s="3"/>
      <c r="E18760" s="4"/>
      <c r="AJ18760" s="3"/>
    </row>
    <row r="18761" spans="3:36">
      <c r="C18761" s="3"/>
      <c r="D18761" s="3"/>
      <c r="E18761" s="4"/>
      <c r="AJ18761" s="3"/>
    </row>
    <row r="18762" spans="3:36">
      <c r="C18762" s="3"/>
      <c r="D18762" s="3"/>
      <c r="E18762" s="4"/>
      <c r="AJ18762" s="3"/>
    </row>
    <row r="18763" spans="3:36">
      <c r="C18763" s="3"/>
      <c r="D18763" s="3"/>
      <c r="E18763" s="4"/>
      <c r="AJ18763" s="3"/>
    </row>
    <row r="18764" spans="3:36">
      <c r="C18764" s="3"/>
      <c r="D18764" s="3"/>
      <c r="E18764" s="4"/>
      <c r="AJ18764" s="3"/>
    </row>
    <row r="18765" spans="3:36">
      <c r="C18765" s="3"/>
      <c r="D18765" s="3"/>
      <c r="E18765" s="4"/>
    </row>
    <row r="18766" spans="3:36">
      <c r="C18766" s="3"/>
      <c r="D18766" s="3"/>
      <c r="E18766" s="4"/>
      <c r="AJ18766" s="3"/>
    </row>
    <row r="18767" spans="3:36">
      <c r="C18767" s="3"/>
      <c r="D18767" s="3"/>
      <c r="E18767" s="4"/>
      <c r="AJ18767" s="3"/>
    </row>
    <row r="18768" spans="3:36">
      <c r="C18768" s="3"/>
      <c r="D18768" s="3"/>
      <c r="E18768" s="4"/>
      <c r="AJ18768" s="3"/>
    </row>
    <row r="18769" spans="3:36">
      <c r="C18769" s="3"/>
      <c r="D18769" s="3"/>
      <c r="E18769" s="4"/>
      <c r="AJ18769" s="3"/>
    </row>
    <row r="18770" spans="3:36">
      <c r="C18770" s="3"/>
      <c r="D18770" s="3"/>
      <c r="E18770" s="4"/>
      <c r="AJ18770" s="3"/>
    </row>
    <row r="18771" spans="3:36">
      <c r="C18771" s="3"/>
      <c r="D18771" s="3"/>
      <c r="E18771" s="4"/>
    </row>
    <row r="18772" spans="3:36">
      <c r="C18772" s="3"/>
      <c r="D18772" s="3"/>
      <c r="E18772" s="4"/>
    </row>
    <row r="18773" spans="3:36">
      <c r="C18773" s="3"/>
      <c r="D18773" s="3"/>
      <c r="E18773" s="4"/>
      <c r="AJ18773" s="3"/>
    </row>
    <row r="18774" spans="3:36">
      <c r="C18774" s="3"/>
      <c r="D18774" s="3"/>
      <c r="E18774" s="4"/>
      <c r="AJ18774" s="3"/>
    </row>
    <row r="18775" spans="3:36">
      <c r="C18775" s="3"/>
      <c r="D18775" s="3"/>
      <c r="E18775" s="4"/>
      <c r="AJ18775" s="3"/>
    </row>
    <row r="18776" spans="3:36">
      <c r="C18776" s="3"/>
      <c r="D18776" s="3"/>
      <c r="E18776" s="4"/>
      <c r="AJ18776" s="3"/>
    </row>
    <row r="18777" spans="3:36">
      <c r="C18777" s="3"/>
      <c r="D18777" s="3"/>
      <c r="E18777" s="4"/>
      <c r="AJ18777" s="3"/>
    </row>
    <row r="18778" spans="3:36">
      <c r="C18778" s="3"/>
      <c r="D18778" s="3"/>
      <c r="E18778" s="4"/>
    </row>
    <row r="18779" spans="3:36">
      <c r="C18779" s="3"/>
      <c r="D18779" s="3"/>
      <c r="E18779" s="4"/>
      <c r="AJ18779" s="3"/>
    </row>
    <row r="18780" spans="3:36">
      <c r="C18780" s="3"/>
      <c r="D18780" s="3"/>
      <c r="E18780" s="4"/>
    </row>
    <row r="18781" spans="3:36">
      <c r="C18781" s="3"/>
      <c r="D18781" s="3"/>
      <c r="E18781" s="4"/>
      <c r="AJ18781" s="3"/>
    </row>
    <row r="18782" spans="3:36">
      <c r="C18782" s="3"/>
      <c r="D18782" s="3"/>
      <c r="E18782" s="4"/>
      <c r="AJ18782" s="3"/>
    </row>
    <row r="18783" spans="3:36">
      <c r="C18783" s="3"/>
      <c r="D18783" s="3"/>
      <c r="E18783" s="4"/>
      <c r="AJ18783" s="3"/>
    </row>
    <row r="18784" spans="3:36">
      <c r="C18784" s="3"/>
      <c r="D18784" s="3"/>
      <c r="E18784" s="4"/>
      <c r="AJ18784" s="3"/>
    </row>
    <row r="18785" spans="3:36">
      <c r="C18785" s="3"/>
      <c r="D18785" s="3"/>
      <c r="E18785" s="4"/>
      <c r="AJ18785" s="3"/>
    </row>
    <row r="18786" spans="3:36">
      <c r="C18786" s="3"/>
      <c r="D18786" s="3"/>
      <c r="E18786" s="4"/>
      <c r="AJ18786" s="3"/>
    </row>
    <row r="18787" spans="3:36">
      <c r="C18787" s="3"/>
      <c r="D18787" s="3"/>
      <c r="E18787" s="4"/>
      <c r="AJ18787" s="3"/>
    </row>
    <row r="18788" spans="3:36">
      <c r="C18788" s="3"/>
      <c r="D18788" s="3"/>
      <c r="E18788" s="4"/>
      <c r="AJ18788" s="3"/>
    </row>
    <row r="18789" spans="3:36">
      <c r="C18789" s="3"/>
      <c r="D18789" s="3"/>
      <c r="E18789" s="4"/>
      <c r="AJ18789" s="3"/>
    </row>
    <row r="18790" spans="3:36">
      <c r="C18790" s="3"/>
      <c r="D18790" s="3"/>
      <c r="E18790" s="4"/>
    </row>
    <row r="18791" spans="3:36">
      <c r="C18791" s="3"/>
      <c r="D18791" s="3"/>
      <c r="E18791" s="4"/>
      <c r="AJ18791" s="3"/>
    </row>
    <row r="18792" spans="3:36">
      <c r="C18792" s="3"/>
      <c r="D18792" s="3"/>
      <c r="E18792" s="4"/>
    </row>
    <row r="18793" spans="3:36">
      <c r="C18793" s="3"/>
      <c r="D18793" s="3"/>
      <c r="E18793" s="4"/>
      <c r="AJ18793" s="3"/>
    </row>
    <row r="18794" spans="3:36">
      <c r="C18794" s="3"/>
      <c r="D18794" s="3"/>
      <c r="E18794" s="4"/>
    </row>
    <row r="18795" spans="3:36">
      <c r="C18795" s="3"/>
      <c r="D18795" s="3"/>
      <c r="E18795" s="4"/>
      <c r="AJ18795" s="3"/>
    </row>
    <row r="18796" spans="3:36">
      <c r="C18796" s="3"/>
      <c r="D18796" s="3"/>
      <c r="E18796" s="4"/>
      <c r="AJ18796" s="3"/>
    </row>
    <row r="18797" spans="3:36">
      <c r="C18797" s="3"/>
      <c r="D18797" s="3"/>
      <c r="E18797" s="4"/>
      <c r="AJ18797" s="3"/>
    </row>
    <row r="18798" spans="3:36">
      <c r="C18798" s="3"/>
      <c r="D18798" s="3"/>
      <c r="E18798" s="4"/>
      <c r="AJ18798" s="3"/>
    </row>
    <row r="18799" spans="3:36">
      <c r="C18799" s="3"/>
      <c r="D18799" s="3"/>
      <c r="E18799" s="4"/>
      <c r="AJ18799" s="3"/>
    </row>
    <row r="18800" spans="3:36">
      <c r="C18800" s="3"/>
      <c r="D18800" s="3"/>
      <c r="E18800" s="4"/>
      <c r="AJ18800" s="3"/>
    </row>
    <row r="18801" spans="3:36">
      <c r="C18801" s="3"/>
      <c r="D18801" s="3"/>
      <c r="E18801" s="4"/>
      <c r="AJ18801" s="3"/>
    </row>
    <row r="18802" spans="3:36">
      <c r="C18802" s="3"/>
      <c r="D18802" s="3"/>
      <c r="E18802" s="4"/>
      <c r="AJ18802" s="3"/>
    </row>
    <row r="18803" spans="3:36">
      <c r="C18803" s="3"/>
      <c r="D18803" s="3"/>
      <c r="E18803" s="4"/>
      <c r="AJ18803" s="3"/>
    </row>
    <row r="18804" spans="3:36">
      <c r="C18804" s="3"/>
      <c r="D18804" s="3"/>
      <c r="E18804" s="4"/>
      <c r="AJ18804" s="3"/>
    </row>
    <row r="18805" spans="3:36">
      <c r="C18805" s="3"/>
      <c r="D18805" s="3"/>
      <c r="E18805" s="4"/>
      <c r="AJ18805" s="3"/>
    </row>
    <row r="18806" spans="3:36">
      <c r="C18806" s="3"/>
      <c r="D18806" s="3"/>
      <c r="E18806" s="4"/>
      <c r="AJ18806" s="3"/>
    </row>
    <row r="18807" spans="3:36">
      <c r="C18807" s="3"/>
      <c r="D18807" s="3"/>
      <c r="E18807" s="4"/>
      <c r="AJ18807" s="3"/>
    </row>
    <row r="18808" spans="3:36">
      <c r="C18808" s="3"/>
      <c r="D18808" s="3"/>
      <c r="E18808" s="4"/>
    </row>
    <row r="18809" spans="3:36">
      <c r="C18809" s="3"/>
      <c r="D18809" s="3"/>
      <c r="E18809" s="4"/>
      <c r="AJ18809" s="3"/>
    </row>
    <row r="18810" spans="3:36">
      <c r="C18810" s="3"/>
      <c r="D18810" s="3"/>
      <c r="E18810" s="4"/>
      <c r="AJ18810" s="3"/>
    </row>
    <row r="18811" spans="3:36">
      <c r="C18811" s="3"/>
      <c r="D18811" s="3"/>
      <c r="E18811" s="4"/>
      <c r="U18811" s="4"/>
      <c r="W18811" s="4"/>
    </row>
    <row r="18812" spans="3:36">
      <c r="C18812" s="3"/>
      <c r="D18812" s="3"/>
      <c r="E18812" s="4"/>
      <c r="U18812" s="4"/>
      <c r="W18812" s="4"/>
    </row>
    <row r="18813" spans="3:36">
      <c r="C18813" s="3"/>
      <c r="D18813" s="3"/>
      <c r="E18813" s="4"/>
      <c r="U18813" s="4"/>
      <c r="W18813" s="4"/>
      <c r="AJ18813" s="3"/>
    </row>
    <row r="18814" spans="3:36">
      <c r="C18814" s="3"/>
      <c r="D18814" s="3"/>
      <c r="E18814" s="4"/>
      <c r="U18814" s="4"/>
      <c r="W18814" s="4"/>
    </row>
    <row r="18815" spans="3:36">
      <c r="C18815" s="3"/>
      <c r="D18815" s="3"/>
      <c r="E18815" s="4"/>
      <c r="U18815" s="4"/>
      <c r="W18815" s="4"/>
    </row>
    <row r="18816" spans="3:36">
      <c r="C18816" s="3"/>
      <c r="D18816" s="3"/>
      <c r="E18816" s="4"/>
      <c r="U18816" s="4"/>
      <c r="W18816" s="4"/>
    </row>
    <row r="18817" spans="3:36">
      <c r="C18817" s="3"/>
      <c r="D18817" s="3"/>
      <c r="E18817" s="4"/>
      <c r="U18817" s="4"/>
      <c r="W18817" s="4"/>
    </row>
    <row r="18818" spans="3:36">
      <c r="C18818" s="3"/>
      <c r="D18818" s="3"/>
      <c r="E18818" s="4"/>
      <c r="U18818" s="4"/>
      <c r="W18818" s="4"/>
    </row>
    <row r="18819" spans="3:36">
      <c r="C18819" s="3"/>
      <c r="D18819" s="3"/>
      <c r="E18819" s="4"/>
      <c r="U18819" s="4"/>
      <c r="W18819" s="4"/>
    </row>
    <row r="18820" spans="3:36">
      <c r="C18820" s="3"/>
      <c r="D18820" s="3"/>
      <c r="E18820" s="4"/>
      <c r="U18820" s="4"/>
      <c r="W18820" s="4"/>
    </row>
    <row r="18821" spans="3:36">
      <c r="C18821" s="3"/>
      <c r="D18821" s="3"/>
      <c r="E18821" s="4"/>
      <c r="U18821" s="4"/>
      <c r="W18821" s="4"/>
    </row>
    <row r="18822" spans="3:36">
      <c r="C18822" s="3"/>
      <c r="D18822" s="3"/>
      <c r="E18822" s="4"/>
      <c r="U18822" s="4"/>
      <c r="W18822" s="4"/>
    </row>
    <row r="18823" spans="3:36">
      <c r="C18823" s="3"/>
      <c r="D18823" s="3"/>
      <c r="E18823" s="4"/>
      <c r="U18823" s="4"/>
      <c r="W18823" s="4"/>
    </row>
    <row r="18824" spans="3:36">
      <c r="C18824" s="3"/>
      <c r="D18824" s="3"/>
      <c r="E18824" s="4"/>
      <c r="U18824" s="4"/>
      <c r="W18824" s="4"/>
    </row>
    <row r="18825" spans="3:36">
      <c r="C18825" s="3"/>
      <c r="D18825" s="3"/>
      <c r="E18825" s="4"/>
      <c r="U18825" s="4"/>
      <c r="W18825" s="4"/>
    </row>
    <row r="18826" spans="3:36">
      <c r="C18826" s="3"/>
      <c r="D18826" s="3"/>
      <c r="E18826" s="4"/>
      <c r="U18826" s="4"/>
      <c r="W18826" s="4"/>
    </row>
    <row r="18827" spans="3:36">
      <c r="C18827" s="3"/>
      <c r="D18827" s="3"/>
      <c r="E18827" s="4"/>
      <c r="U18827" s="4"/>
      <c r="W18827" s="4"/>
      <c r="AJ18827" s="3"/>
    </row>
    <row r="18828" spans="3:36">
      <c r="C18828" s="3"/>
      <c r="D18828" s="3"/>
      <c r="E18828" s="4"/>
      <c r="U18828" s="4"/>
      <c r="W18828" s="4"/>
      <c r="AJ18828" s="3"/>
    </row>
    <row r="18829" spans="3:36">
      <c r="C18829" s="3"/>
      <c r="D18829" s="3"/>
      <c r="E18829" s="4"/>
      <c r="U18829" s="4"/>
      <c r="W18829" s="4"/>
    </row>
    <row r="18830" spans="3:36">
      <c r="C18830" s="3"/>
      <c r="D18830" s="3"/>
      <c r="E18830" s="4"/>
      <c r="U18830" s="4"/>
      <c r="W18830" s="4"/>
    </row>
    <row r="18831" spans="3:36">
      <c r="C18831" s="3"/>
      <c r="D18831" s="3"/>
      <c r="E18831" s="4"/>
      <c r="U18831" s="4"/>
      <c r="W18831" s="4"/>
    </row>
    <row r="18832" spans="3:36">
      <c r="C18832" s="3"/>
      <c r="D18832" s="3"/>
      <c r="E18832" s="4"/>
      <c r="U18832" s="4"/>
      <c r="W18832" s="4"/>
    </row>
    <row r="18833" spans="3:36">
      <c r="C18833" s="3"/>
      <c r="D18833" s="3"/>
      <c r="E18833" s="4"/>
      <c r="AJ18833" s="3"/>
    </row>
    <row r="18834" spans="3:36">
      <c r="C18834" s="3"/>
      <c r="D18834" s="3"/>
      <c r="E18834" s="4"/>
    </row>
    <row r="18835" spans="3:36">
      <c r="C18835" s="3"/>
      <c r="D18835" s="3"/>
      <c r="E18835" s="4"/>
      <c r="AJ18835" s="3"/>
    </row>
    <row r="18836" spans="3:36">
      <c r="C18836" s="3"/>
      <c r="D18836" s="3"/>
      <c r="E18836" s="4"/>
      <c r="AJ18836" s="3"/>
    </row>
    <row r="18837" spans="3:36">
      <c r="C18837" s="3"/>
      <c r="D18837" s="3"/>
      <c r="E18837" s="4"/>
      <c r="AJ18837" s="3"/>
    </row>
    <row r="18838" spans="3:36">
      <c r="C18838" s="3"/>
      <c r="D18838" s="3"/>
      <c r="E18838" s="4"/>
      <c r="AJ18838" s="3"/>
    </row>
    <row r="18839" spans="3:36">
      <c r="C18839" s="3"/>
      <c r="D18839" s="3"/>
      <c r="E18839" s="4"/>
      <c r="AJ18839" s="3"/>
    </row>
    <row r="18840" spans="3:36">
      <c r="C18840" s="3"/>
      <c r="D18840" s="3"/>
      <c r="E18840" s="4"/>
      <c r="AJ18840" s="3"/>
    </row>
    <row r="18841" spans="3:36">
      <c r="C18841" s="3"/>
      <c r="D18841" s="3"/>
      <c r="E18841" s="4"/>
      <c r="AJ18841" s="3"/>
    </row>
    <row r="18842" spans="3:36">
      <c r="C18842" s="3"/>
      <c r="D18842" s="3"/>
      <c r="E18842" s="4"/>
      <c r="AJ18842" s="3"/>
    </row>
    <row r="18843" spans="3:36">
      <c r="C18843" s="3"/>
      <c r="D18843" s="3"/>
      <c r="E18843" s="4"/>
      <c r="AJ18843" s="3"/>
    </row>
    <row r="18844" spans="3:36">
      <c r="C18844" s="3"/>
      <c r="D18844" s="3"/>
      <c r="E18844" s="4"/>
      <c r="AJ18844" s="3"/>
    </row>
    <row r="18845" spans="3:36">
      <c r="C18845" s="3"/>
      <c r="D18845" s="3"/>
      <c r="E18845" s="4"/>
      <c r="AJ18845" s="3"/>
    </row>
    <row r="18846" spans="3:36">
      <c r="C18846" s="3"/>
      <c r="D18846" s="3"/>
      <c r="E18846" s="4"/>
      <c r="AJ18846" s="3"/>
    </row>
    <row r="18847" spans="3:36">
      <c r="C18847" s="3"/>
      <c r="D18847" s="3"/>
      <c r="E18847" s="4"/>
      <c r="AJ18847" s="3"/>
    </row>
    <row r="18848" spans="3:36">
      <c r="C18848" s="3"/>
      <c r="D18848" s="3"/>
      <c r="E18848" s="4"/>
      <c r="AJ18848" s="3"/>
    </row>
    <row r="18849" spans="3:36">
      <c r="C18849" s="3"/>
      <c r="D18849" s="3"/>
      <c r="E18849" s="4"/>
      <c r="AJ18849" s="3"/>
    </row>
    <row r="18850" spans="3:36">
      <c r="C18850" s="3"/>
      <c r="D18850" s="3"/>
      <c r="E18850" s="4"/>
    </row>
    <row r="18851" spans="3:36">
      <c r="C18851" s="3"/>
      <c r="D18851" s="3"/>
      <c r="E18851" s="4"/>
      <c r="AJ18851" s="3"/>
    </row>
    <row r="18852" spans="3:36">
      <c r="C18852" s="3"/>
      <c r="D18852" s="3"/>
      <c r="E18852" s="4"/>
    </row>
    <row r="18853" spans="3:36">
      <c r="C18853" s="3"/>
      <c r="D18853" s="3"/>
      <c r="E18853" s="4"/>
      <c r="AJ18853" s="3"/>
    </row>
    <row r="18854" spans="3:36">
      <c r="C18854" s="3"/>
      <c r="D18854" s="3"/>
      <c r="E18854" s="4"/>
      <c r="AJ18854" s="3"/>
    </row>
    <row r="18855" spans="3:36">
      <c r="C18855" s="3"/>
      <c r="D18855" s="3"/>
      <c r="E18855" s="4"/>
      <c r="AJ18855" s="3"/>
    </row>
    <row r="18856" spans="3:36">
      <c r="C18856" s="3"/>
      <c r="D18856" s="3"/>
      <c r="E18856" s="4"/>
      <c r="AJ18856" s="3"/>
    </row>
    <row r="18857" spans="3:36">
      <c r="C18857" s="3"/>
      <c r="D18857" s="3"/>
      <c r="E18857" s="4"/>
      <c r="AJ18857" s="3"/>
    </row>
    <row r="18858" spans="3:36">
      <c r="C18858" s="3"/>
      <c r="D18858" s="3"/>
      <c r="E18858" s="4"/>
      <c r="AJ18858" s="3"/>
    </row>
    <row r="18859" spans="3:36">
      <c r="C18859" s="3"/>
      <c r="D18859" s="3"/>
      <c r="E18859" s="4"/>
      <c r="AJ18859" s="3"/>
    </row>
    <row r="18860" spans="3:36">
      <c r="C18860" s="3"/>
      <c r="D18860" s="3"/>
      <c r="E18860" s="4"/>
      <c r="AJ18860" s="3"/>
    </row>
    <row r="18861" spans="3:36">
      <c r="C18861" s="3"/>
      <c r="D18861" s="3"/>
      <c r="E18861" s="4"/>
      <c r="AJ18861" s="3"/>
    </row>
    <row r="18862" spans="3:36">
      <c r="C18862" s="3"/>
      <c r="D18862" s="3"/>
      <c r="E18862" s="4"/>
      <c r="AJ18862" s="3"/>
    </row>
    <row r="18863" spans="3:36">
      <c r="C18863" s="3"/>
      <c r="D18863" s="3"/>
      <c r="E18863" s="4"/>
      <c r="AJ18863" s="3"/>
    </row>
    <row r="18864" spans="3:36">
      <c r="C18864" s="3"/>
      <c r="D18864" s="3"/>
      <c r="E18864" s="4"/>
      <c r="AJ18864" s="3"/>
    </row>
    <row r="18865" spans="3:36">
      <c r="C18865" s="3"/>
      <c r="D18865" s="3"/>
      <c r="E18865" s="4"/>
      <c r="U18865" s="4"/>
      <c r="W18865" s="4"/>
    </row>
    <row r="18866" spans="3:36">
      <c r="C18866" s="3"/>
      <c r="D18866" s="3"/>
      <c r="E18866" s="4"/>
      <c r="U18866" s="4"/>
      <c r="W18866" s="4"/>
    </row>
    <row r="18867" spans="3:36">
      <c r="C18867" s="3"/>
      <c r="D18867" s="3"/>
      <c r="E18867" s="4"/>
      <c r="U18867" s="4"/>
      <c r="W18867" s="4"/>
    </row>
    <row r="18868" spans="3:36">
      <c r="C18868" s="3"/>
      <c r="D18868" s="3"/>
      <c r="E18868" s="4"/>
      <c r="U18868" s="4"/>
      <c r="W18868" s="4"/>
      <c r="AJ18868" s="3"/>
    </row>
    <row r="18869" spans="3:36">
      <c r="C18869" s="3"/>
      <c r="D18869" s="3"/>
      <c r="E18869" s="4"/>
      <c r="U18869" s="4"/>
      <c r="W18869" s="4"/>
      <c r="AJ18869" s="3"/>
    </row>
    <row r="18870" spans="3:36">
      <c r="C18870" s="3"/>
      <c r="D18870" s="3"/>
      <c r="E18870" s="4"/>
      <c r="U18870" s="4"/>
      <c r="W18870" s="4"/>
      <c r="AJ18870" s="3"/>
    </row>
    <row r="18871" spans="3:36">
      <c r="C18871" s="3"/>
      <c r="D18871" s="3"/>
      <c r="E18871" s="4"/>
      <c r="U18871" s="4"/>
      <c r="W18871" s="4"/>
      <c r="AJ18871" s="3"/>
    </row>
    <row r="18872" spans="3:36">
      <c r="C18872" s="3"/>
      <c r="D18872" s="3"/>
      <c r="E18872" s="4"/>
      <c r="U18872" s="4"/>
      <c r="W18872" s="4"/>
      <c r="AJ18872" s="3"/>
    </row>
    <row r="18873" spans="3:36">
      <c r="C18873" s="3"/>
      <c r="D18873" s="3"/>
      <c r="E18873" s="4"/>
      <c r="U18873" s="4"/>
      <c r="W18873" s="4"/>
      <c r="AJ18873" s="3"/>
    </row>
    <row r="18874" spans="3:36">
      <c r="C18874" s="3"/>
      <c r="D18874" s="3"/>
      <c r="E18874" s="4"/>
      <c r="U18874" s="4"/>
      <c r="W18874" s="4"/>
      <c r="AJ18874" s="3"/>
    </row>
    <row r="18875" spans="3:36">
      <c r="C18875" s="3"/>
      <c r="D18875" s="3"/>
      <c r="E18875" s="4"/>
      <c r="U18875" s="4"/>
      <c r="W18875" s="4"/>
      <c r="AJ18875" s="3"/>
    </row>
    <row r="18876" spans="3:36">
      <c r="C18876" s="3"/>
      <c r="D18876" s="3"/>
      <c r="E18876" s="4"/>
      <c r="U18876" s="4"/>
      <c r="W18876" s="4"/>
      <c r="AJ18876" s="3"/>
    </row>
    <row r="18877" spans="3:36">
      <c r="C18877" s="3"/>
      <c r="D18877" s="3"/>
      <c r="E18877" s="4"/>
      <c r="U18877" s="4"/>
      <c r="W18877" s="4"/>
      <c r="AJ18877" s="3"/>
    </row>
    <row r="18878" spans="3:36">
      <c r="C18878" s="3"/>
      <c r="D18878" s="3"/>
      <c r="E18878" s="4"/>
      <c r="U18878" s="4"/>
      <c r="W18878" s="4"/>
      <c r="AJ18878" s="3"/>
    </row>
    <row r="18879" spans="3:36">
      <c r="C18879" s="3"/>
      <c r="D18879" s="3"/>
      <c r="E18879" s="4"/>
      <c r="U18879" s="4"/>
      <c r="W18879" s="4"/>
      <c r="AJ18879" s="3"/>
    </row>
    <row r="18880" spans="3:36">
      <c r="C18880" s="3"/>
      <c r="D18880" s="3"/>
      <c r="E18880" s="4"/>
      <c r="AJ18880" s="3"/>
    </row>
    <row r="18881" spans="3:36">
      <c r="C18881" s="3"/>
      <c r="D18881" s="3"/>
      <c r="E18881" s="4"/>
    </row>
    <row r="18882" spans="3:36">
      <c r="C18882" s="3"/>
      <c r="D18882" s="3"/>
      <c r="E18882" s="4"/>
      <c r="AJ18882" s="3"/>
    </row>
    <row r="18883" spans="3:36">
      <c r="C18883" s="3"/>
      <c r="D18883" s="3"/>
      <c r="E18883" s="4"/>
      <c r="AJ18883" s="3"/>
    </row>
    <row r="18884" spans="3:36">
      <c r="C18884" s="3"/>
      <c r="D18884" s="3"/>
      <c r="E18884" s="4"/>
      <c r="AJ18884" s="3"/>
    </row>
    <row r="18885" spans="3:36">
      <c r="C18885" s="3"/>
      <c r="D18885" s="3"/>
      <c r="E18885" s="4"/>
      <c r="AJ18885" s="3"/>
    </row>
    <row r="18886" spans="3:36">
      <c r="C18886" s="3"/>
      <c r="D18886" s="3"/>
      <c r="E18886" s="4"/>
      <c r="AJ18886" s="3"/>
    </row>
    <row r="18887" spans="3:36">
      <c r="C18887" s="3"/>
      <c r="D18887" s="3"/>
      <c r="E18887" s="4"/>
      <c r="AJ18887" s="3"/>
    </row>
    <row r="18888" spans="3:36">
      <c r="C18888" s="3"/>
      <c r="D18888" s="3"/>
      <c r="E18888" s="4"/>
      <c r="AJ18888" s="3"/>
    </row>
    <row r="18889" spans="3:36">
      <c r="C18889" s="3"/>
      <c r="D18889" s="3"/>
      <c r="E18889" s="4"/>
      <c r="AJ18889" s="3"/>
    </row>
    <row r="18890" spans="3:36">
      <c r="C18890" s="3"/>
      <c r="D18890" s="3"/>
      <c r="E18890" s="4"/>
      <c r="AJ18890" s="3"/>
    </row>
    <row r="18891" spans="3:36">
      <c r="C18891" s="3"/>
      <c r="D18891" s="3"/>
      <c r="E18891" s="4"/>
      <c r="AJ18891" s="3"/>
    </row>
    <row r="18892" spans="3:36">
      <c r="C18892" s="3"/>
      <c r="D18892" s="3"/>
      <c r="E18892" s="4"/>
      <c r="AJ18892" s="3"/>
    </row>
    <row r="18893" spans="3:36">
      <c r="C18893" s="3"/>
      <c r="D18893" s="3"/>
      <c r="E18893" s="4"/>
      <c r="AJ18893" s="3"/>
    </row>
    <row r="18894" spans="3:36">
      <c r="C18894" s="3"/>
      <c r="D18894" s="3"/>
      <c r="E18894" s="4"/>
      <c r="AJ18894" s="3"/>
    </row>
    <row r="18895" spans="3:36">
      <c r="C18895" s="3"/>
      <c r="D18895" s="3"/>
      <c r="E18895" s="4"/>
      <c r="AJ18895" s="3"/>
    </row>
    <row r="18896" spans="3:36">
      <c r="C18896" s="3"/>
      <c r="D18896" s="3"/>
      <c r="E18896" s="4"/>
      <c r="AJ18896" s="3"/>
    </row>
    <row r="18897" spans="3:36">
      <c r="C18897" s="3"/>
      <c r="D18897" s="3"/>
      <c r="E18897" s="4"/>
      <c r="AJ18897" s="3"/>
    </row>
    <row r="18898" spans="3:36">
      <c r="C18898" s="3"/>
      <c r="D18898" s="3"/>
      <c r="E18898" s="4"/>
      <c r="AJ18898" s="3"/>
    </row>
    <row r="18899" spans="3:36">
      <c r="C18899" s="3"/>
      <c r="D18899" s="3"/>
      <c r="E18899" s="4"/>
      <c r="AJ18899" s="3"/>
    </row>
    <row r="18900" spans="3:36">
      <c r="C18900" s="3"/>
      <c r="D18900" s="3"/>
      <c r="E18900" s="4"/>
      <c r="AJ18900" s="3"/>
    </row>
    <row r="18901" spans="3:36">
      <c r="C18901" s="3"/>
      <c r="D18901" s="3"/>
      <c r="E18901" s="4"/>
      <c r="AJ18901" s="3"/>
    </row>
    <row r="18902" spans="3:36">
      <c r="C18902" s="3"/>
      <c r="D18902" s="3"/>
      <c r="E18902" s="4"/>
      <c r="AJ18902" s="3"/>
    </row>
    <row r="18903" spans="3:36">
      <c r="C18903" s="3"/>
      <c r="D18903" s="3"/>
      <c r="E18903" s="4"/>
    </row>
    <row r="18904" spans="3:36">
      <c r="C18904" s="3"/>
      <c r="D18904" s="3"/>
      <c r="E18904" s="4"/>
      <c r="AJ18904" s="3"/>
    </row>
    <row r="18905" spans="3:36">
      <c r="C18905" s="3"/>
      <c r="D18905" s="3"/>
      <c r="E18905" s="4"/>
      <c r="AJ18905" s="3"/>
    </row>
    <row r="18906" spans="3:36">
      <c r="C18906" s="3"/>
      <c r="D18906" s="3"/>
      <c r="E18906" s="4"/>
      <c r="AJ18906" s="3"/>
    </row>
    <row r="18907" spans="3:36">
      <c r="C18907" s="3"/>
      <c r="D18907" s="3"/>
      <c r="E18907" s="4"/>
      <c r="AJ18907" s="3"/>
    </row>
    <row r="18908" spans="3:36">
      <c r="C18908" s="3"/>
      <c r="D18908" s="3"/>
      <c r="E18908" s="4"/>
      <c r="AJ18908" s="3"/>
    </row>
    <row r="18909" spans="3:36">
      <c r="C18909" s="3"/>
      <c r="D18909" s="3"/>
      <c r="E18909" s="4"/>
      <c r="AJ18909" s="3"/>
    </row>
    <row r="18910" spans="3:36">
      <c r="C18910" s="3"/>
      <c r="D18910" s="3"/>
      <c r="E18910" s="4"/>
      <c r="AJ18910" s="3"/>
    </row>
    <row r="18911" spans="3:36">
      <c r="C18911" s="3"/>
      <c r="D18911" s="3"/>
      <c r="E18911" s="4"/>
    </row>
    <row r="18912" spans="3:36">
      <c r="C18912" s="3"/>
      <c r="D18912" s="3"/>
      <c r="E18912" s="4"/>
      <c r="AJ18912" s="3"/>
    </row>
    <row r="18913" spans="3:36">
      <c r="C18913" s="3"/>
      <c r="D18913" s="3"/>
      <c r="E18913" s="4"/>
    </row>
    <row r="18914" spans="3:36">
      <c r="C18914" s="3"/>
      <c r="D18914" s="3"/>
      <c r="E18914" s="4"/>
      <c r="AJ18914" s="3"/>
    </row>
    <row r="18915" spans="3:36">
      <c r="C18915" s="3"/>
      <c r="D18915" s="3"/>
      <c r="E18915" s="4"/>
      <c r="AJ18915" s="3"/>
    </row>
    <row r="18916" spans="3:36">
      <c r="C18916" s="3"/>
      <c r="D18916" s="3"/>
      <c r="E18916" s="4"/>
      <c r="AJ18916" s="3"/>
    </row>
    <row r="18917" spans="3:36">
      <c r="C18917" s="3"/>
      <c r="D18917" s="3"/>
      <c r="E18917" s="4"/>
      <c r="AJ18917" s="3"/>
    </row>
    <row r="18918" spans="3:36">
      <c r="C18918" s="3"/>
      <c r="D18918" s="3"/>
      <c r="E18918" s="4"/>
      <c r="AJ18918" s="3"/>
    </row>
    <row r="18919" spans="3:36">
      <c r="C18919" s="3"/>
      <c r="D18919" s="3"/>
      <c r="E18919" s="4"/>
      <c r="AJ18919" s="3"/>
    </row>
    <row r="18920" spans="3:36">
      <c r="C18920" s="3"/>
      <c r="D18920" s="3"/>
      <c r="E18920" s="4"/>
      <c r="AJ18920" s="3"/>
    </row>
    <row r="18921" spans="3:36">
      <c r="C18921" s="3"/>
      <c r="D18921" s="3"/>
      <c r="E18921" s="4"/>
      <c r="AJ18921" s="3"/>
    </row>
    <row r="18922" spans="3:36">
      <c r="C18922" s="3"/>
      <c r="D18922" s="3"/>
      <c r="E18922" s="4"/>
      <c r="AJ18922" s="3"/>
    </row>
    <row r="18923" spans="3:36">
      <c r="C18923" s="3"/>
      <c r="D18923" s="3"/>
      <c r="E18923" s="4"/>
      <c r="AJ18923" s="3"/>
    </row>
    <row r="18924" spans="3:36">
      <c r="C18924" s="3"/>
      <c r="D18924" s="3"/>
      <c r="E18924" s="4"/>
      <c r="U18924" s="4"/>
      <c r="W18924" s="4"/>
      <c r="AJ18924" s="3"/>
    </row>
    <row r="18925" spans="3:36">
      <c r="C18925" s="3"/>
      <c r="D18925" s="3"/>
      <c r="E18925" s="4"/>
      <c r="U18925" s="4"/>
      <c r="W18925" s="4"/>
      <c r="AJ18925" s="3"/>
    </row>
    <row r="18926" spans="3:36">
      <c r="C18926" s="3"/>
      <c r="D18926" s="3"/>
      <c r="E18926" s="4"/>
      <c r="AJ18926" s="3"/>
    </row>
    <row r="18927" spans="3:36">
      <c r="C18927" s="3"/>
      <c r="D18927" s="3"/>
      <c r="E18927" s="4"/>
      <c r="AJ18927" s="3"/>
    </row>
    <row r="18928" spans="3:36">
      <c r="C18928" s="3"/>
      <c r="D18928" s="3"/>
      <c r="E18928" s="4"/>
      <c r="AJ18928" s="3"/>
    </row>
    <row r="18929" spans="3:36">
      <c r="C18929" s="3"/>
      <c r="D18929" s="3"/>
      <c r="E18929" s="4"/>
      <c r="AJ18929" s="3"/>
    </row>
    <row r="18930" spans="3:36">
      <c r="C18930" s="3"/>
      <c r="D18930" s="3"/>
      <c r="E18930" s="4"/>
      <c r="AJ18930" s="3"/>
    </row>
    <row r="18931" spans="3:36">
      <c r="C18931" s="3"/>
      <c r="D18931" s="3"/>
      <c r="E18931" s="4"/>
      <c r="AJ18931" s="3"/>
    </row>
    <row r="18932" spans="3:36">
      <c r="C18932" s="3"/>
      <c r="D18932" s="3"/>
      <c r="E18932" s="4"/>
      <c r="AJ18932" s="3"/>
    </row>
    <row r="18933" spans="3:36">
      <c r="C18933" s="3"/>
      <c r="D18933" s="3"/>
      <c r="E18933" s="4"/>
      <c r="AJ18933" s="3"/>
    </row>
    <row r="18934" spans="3:36">
      <c r="C18934" s="3"/>
      <c r="D18934" s="3"/>
      <c r="E18934" s="4"/>
      <c r="AJ18934" s="3"/>
    </row>
    <row r="18935" spans="3:36">
      <c r="C18935" s="3"/>
      <c r="D18935" s="3"/>
      <c r="E18935" s="4"/>
      <c r="AJ18935" s="3"/>
    </row>
    <row r="18936" spans="3:36">
      <c r="C18936" s="3"/>
      <c r="D18936" s="3"/>
      <c r="E18936" s="4"/>
      <c r="AJ18936" s="3"/>
    </row>
    <row r="18937" spans="3:36">
      <c r="C18937" s="3"/>
      <c r="D18937" s="3"/>
      <c r="E18937" s="4"/>
      <c r="AJ18937" s="3"/>
    </row>
    <row r="18938" spans="3:36">
      <c r="C18938" s="3"/>
      <c r="D18938" s="3"/>
      <c r="E18938" s="4"/>
      <c r="AJ18938" s="3"/>
    </row>
    <row r="18939" spans="3:36">
      <c r="C18939" s="3"/>
      <c r="D18939" s="3"/>
      <c r="E18939" s="4"/>
      <c r="AJ18939" s="3"/>
    </row>
    <row r="18940" spans="3:36">
      <c r="C18940" s="3"/>
      <c r="D18940" s="3"/>
      <c r="E18940" s="4"/>
      <c r="U18940" s="4"/>
      <c r="W18940" s="4"/>
      <c r="AJ18940" s="3"/>
    </row>
    <row r="18941" spans="3:36">
      <c r="C18941" s="3"/>
      <c r="D18941" s="3"/>
      <c r="E18941" s="4"/>
      <c r="U18941" s="4"/>
      <c r="W18941" s="4"/>
      <c r="AJ18941" s="3"/>
    </row>
    <row r="18942" spans="3:36">
      <c r="C18942" s="3"/>
      <c r="D18942" s="3"/>
      <c r="E18942" s="4"/>
      <c r="U18942" s="4"/>
      <c r="W18942" s="4"/>
      <c r="AJ18942" s="3"/>
    </row>
    <row r="18943" spans="3:36">
      <c r="C18943" s="3"/>
      <c r="D18943" s="3"/>
      <c r="E18943" s="4"/>
      <c r="U18943" s="4"/>
      <c r="W18943" s="4"/>
      <c r="AJ18943" s="3"/>
    </row>
    <row r="18944" spans="3:36">
      <c r="C18944" s="3"/>
      <c r="D18944" s="3"/>
      <c r="E18944" s="4"/>
      <c r="AJ18944" s="3"/>
    </row>
    <row r="18945" spans="3:36">
      <c r="C18945" s="3"/>
      <c r="D18945" s="3"/>
      <c r="E18945" s="4"/>
    </row>
    <row r="18946" spans="3:36">
      <c r="C18946" s="3"/>
      <c r="D18946" s="3"/>
      <c r="E18946" s="4"/>
      <c r="AJ18946" s="3"/>
    </row>
    <row r="18947" spans="3:36">
      <c r="C18947" s="3"/>
      <c r="D18947" s="3"/>
      <c r="E18947" s="4"/>
      <c r="AJ18947" s="3"/>
    </row>
    <row r="18948" spans="3:36">
      <c r="C18948" s="3"/>
      <c r="D18948" s="3"/>
      <c r="E18948" s="4"/>
      <c r="AJ18948" s="3"/>
    </row>
    <row r="18949" spans="3:36">
      <c r="C18949" s="3"/>
      <c r="D18949" s="3"/>
      <c r="E18949" s="4"/>
      <c r="AJ18949" s="3"/>
    </row>
    <row r="18950" spans="3:36">
      <c r="C18950" s="3"/>
      <c r="D18950" s="3"/>
      <c r="E18950" s="4"/>
      <c r="AJ18950" s="3"/>
    </row>
    <row r="18951" spans="3:36">
      <c r="C18951" s="3"/>
      <c r="D18951" s="3"/>
      <c r="E18951" s="4"/>
      <c r="AJ18951" s="3"/>
    </row>
    <row r="18952" spans="3:36">
      <c r="C18952" s="3"/>
      <c r="D18952" s="3"/>
      <c r="E18952" s="4"/>
      <c r="AJ18952" s="3"/>
    </row>
    <row r="18953" spans="3:36">
      <c r="C18953" s="3"/>
      <c r="D18953" s="3"/>
      <c r="E18953" s="4"/>
    </row>
    <row r="18954" spans="3:36">
      <c r="C18954" s="3"/>
      <c r="D18954" s="3"/>
      <c r="E18954" s="4"/>
      <c r="AJ18954" s="3"/>
    </row>
    <row r="18955" spans="3:36">
      <c r="C18955" s="3"/>
      <c r="D18955" s="3"/>
      <c r="E18955" s="4"/>
      <c r="AJ18955" s="3"/>
    </row>
    <row r="18956" spans="3:36">
      <c r="C18956" s="3"/>
      <c r="D18956" s="3"/>
      <c r="E18956" s="4"/>
      <c r="AJ18956" s="3"/>
    </row>
    <row r="18957" spans="3:36">
      <c r="C18957" s="3"/>
      <c r="D18957" s="3"/>
      <c r="E18957" s="4"/>
    </row>
    <row r="18958" spans="3:36">
      <c r="C18958" s="3"/>
      <c r="D18958" s="3"/>
      <c r="E18958" s="4"/>
      <c r="AJ18958" s="3"/>
    </row>
    <row r="18959" spans="3:36">
      <c r="C18959" s="3"/>
      <c r="D18959" s="3"/>
      <c r="E18959" s="4"/>
      <c r="AJ18959" s="3"/>
    </row>
    <row r="18960" spans="3:36">
      <c r="C18960" s="3"/>
      <c r="D18960" s="3"/>
      <c r="E18960" s="4"/>
      <c r="AJ18960" s="3"/>
    </row>
    <row r="18961" spans="3:36">
      <c r="C18961" s="3"/>
      <c r="D18961" s="3"/>
      <c r="E18961" s="4"/>
      <c r="AJ18961" s="3"/>
    </row>
    <row r="18962" spans="3:36">
      <c r="C18962" s="3"/>
      <c r="D18962" s="3"/>
      <c r="E18962" s="4"/>
      <c r="AJ18962" s="3"/>
    </row>
    <row r="18963" spans="3:36">
      <c r="C18963" s="3"/>
      <c r="D18963" s="3"/>
      <c r="E18963" s="4"/>
    </row>
    <row r="18964" spans="3:36">
      <c r="C18964" s="3"/>
      <c r="D18964" s="3"/>
      <c r="E18964" s="4"/>
      <c r="AJ18964" s="3"/>
    </row>
    <row r="18965" spans="3:36">
      <c r="C18965" s="3"/>
      <c r="D18965" s="3"/>
      <c r="E18965" s="4"/>
      <c r="AJ18965" s="3"/>
    </row>
    <row r="18966" spans="3:36">
      <c r="C18966" s="3"/>
      <c r="D18966" s="3"/>
      <c r="E18966" s="4"/>
      <c r="AJ18966" s="3"/>
    </row>
    <row r="18967" spans="3:36">
      <c r="C18967" s="3"/>
      <c r="D18967" s="3"/>
      <c r="E18967" s="4"/>
    </row>
    <row r="18968" spans="3:36">
      <c r="C18968" s="3"/>
      <c r="D18968" s="3"/>
      <c r="E18968" s="4"/>
    </row>
    <row r="18969" spans="3:36">
      <c r="C18969" s="3"/>
      <c r="D18969" s="3"/>
      <c r="E18969" s="4"/>
      <c r="AJ18969" s="3"/>
    </row>
    <row r="18970" spans="3:36">
      <c r="C18970" s="3"/>
      <c r="D18970" s="3"/>
      <c r="E18970" s="4"/>
    </row>
    <row r="18971" spans="3:36">
      <c r="C18971" s="3"/>
      <c r="D18971" s="3"/>
      <c r="E18971" s="4"/>
      <c r="AJ18971" s="3"/>
    </row>
    <row r="18972" spans="3:36">
      <c r="C18972" s="3"/>
      <c r="D18972" s="3"/>
      <c r="E18972" s="4"/>
      <c r="AJ18972" s="3"/>
    </row>
    <row r="18973" spans="3:36">
      <c r="C18973" s="3"/>
      <c r="D18973" s="3"/>
      <c r="E18973" s="4"/>
      <c r="AJ18973" s="3"/>
    </row>
    <row r="18974" spans="3:36">
      <c r="C18974" s="3"/>
      <c r="D18974" s="3"/>
      <c r="E18974" s="4"/>
      <c r="AJ18974" s="3"/>
    </row>
    <row r="18975" spans="3:36">
      <c r="C18975" s="3"/>
      <c r="D18975" s="3"/>
      <c r="E18975" s="4"/>
      <c r="AJ18975" s="3"/>
    </row>
    <row r="18976" spans="3:36">
      <c r="C18976" s="3"/>
      <c r="D18976" s="3"/>
      <c r="E18976" s="4"/>
      <c r="AJ18976" s="3"/>
    </row>
    <row r="18977" spans="3:36">
      <c r="C18977" s="3"/>
      <c r="D18977" s="3"/>
      <c r="E18977" s="4"/>
      <c r="AJ18977" s="3"/>
    </row>
    <row r="18978" spans="3:36">
      <c r="C18978" s="3"/>
      <c r="D18978" s="3"/>
      <c r="E18978" s="4"/>
      <c r="AJ18978" s="3"/>
    </row>
    <row r="18979" spans="3:36">
      <c r="C18979" s="3"/>
      <c r="D18979" s="3"/>
      <c r="E18979" s="4"/>
      <c r="U18979" s="4"/>
      <c r="W18979" s="4"/>
    </row>
    <row r="18980" spans="3:36">
      <c r="C18980" s="3"/>
      <c r="D18980" s="3"/>
      <c r="E18980" s="4"/>
      <c r="U18980" s="4"/>
      <c r="W18980" s="4"/>
    </row>
    <row r="18981" spans="3:36">
      <c r="C18981" s="3"/>
      <c r="D18981" s="3"/>
      <c r="E18981" s="4"/>
      <c r="U18981" s="4"/>
      <c r="W18981" s="4"/>
    </row>
    <row r="18982" spans="3:36">
      <c r="C18982" s="3"/>
      <c r="D18982" s="3"/>
      <c r="E18982" s="4"/>
      <c r="AJ18982" s="3"/>
    </row>
    <row r="18983" spans="3:36">
      <c r="C18983" s="3"/>
      <c r="D18983" s="3"/>
      <c r="E18983" s="4"/>
      <c r="AJ18983" s="3"/>
    </row>
    <row r="18984" spans="3:36">
      <c r="C18984" s="3"/>
      <c r="D18984" s="3"/>
      <c r="E18984" s="4"/>
      <c r="AJ18984" s="3"/>
    </row>
    <row r="18985" spans="3:36">
      <c r="C18985" s="3"/>
      <c r="D18985" s="3"/>
      <c r="E18985" s="4"/>
      <c r="AJ18985" s="3"/>
    </row>
    <row r="18986" spans="3:36">
      <c r="C18986" s="3"/>
      <c r="D18986" s="3"/>
      <c r="E18986" s="4"/>
      <c r="AJ18986" s="3"/>
    </row>
    <row r="18987" spans="3:36">
      <c r="C18987" s="3"/>
      <c r="D18987" s="3"/>
      <c r="E18987" s="4"/>
    </row>
    <row r="18988" spans="3:36">
      <c r="C18988" s="3"/>
      <c r="D18988" s="3"/>
      <c r="E18988" s="4"/>
      <c r="AJ18988" s="3"/>
    </row>
    <row r="18989" spans="3:36">
      <c r="C18989" s="3"/>
      <c r="D18989" s="3"/>
      <c r="E18989" s="4"/>
      <c r="AJ18989" s="3"/>
    </row>
    <row r="18990" spans="3:36">
      <c r="C18990" s="3"/>
      <c r="D18990" s="3"/>
      <c r="E18990" s="4"/>
      <c r="AJ18990" s="3"/>
    </row>
    <row r="18991" spans="3:36">
      <c r="C18991" s="3"/>
      <c r="D18991" s="3"/>
      <c r="E18991" s="4"/>
      <c r="AJ18991" s="3"/>
    </row>
    <row r="18992" spans="3:36">
      <c r="C18992" s="3"/>
      <c r="D18992" s="3"/>
      <c r="E18992" s="4"/>
    </row>
    <row r="18993" spans="3:36">
      <c r="C18993" s="3"/>
      <c r="D18993" s="3"/>
      <c r="E18993" s="4"/>
      <c r="U18993" s="4"/>
      <c r="W18993" s="4"/>
      <c r="AJ18993" s="3"/>
    </row>
    <row r="18994" spans="3:36">
      <c r="C18994" s="3"/>
      <c r="D18994" s="3"/>
      <c r="E18994" s="4"/>
      <c r="U18994" s="4"/>
      <c r="W18994" s="4"/>
      <c r="AJ18994" s="3"/>
    </row>
    <row r="18995" spans="3:36">
      <c r="C18995" s="3"/>
      <c r="D18995" s="3"/>
      <c r="E18995" s="4"/>
      <c r="U18995" s="4"/>
      <c r="W18995" s="4"/>
      <c r="AJ18995" s="3"/>
    </row>
    <row r="18996" spans="3:36">
      <c r="C18996" s="3"/>
      <c r="D18996" s="3"/>
      <c r="E18996" s="4"/>
      <c r="U18996" s="4"/>
      <c r="W18996" s="4"/>
      <c r="AJ18996" s="3"/>
    </row>
    <row r="18997" spans="3:36">
      <c r="C18997" s="3"/>
      <c r="D18997" s="3"/>
      <c r="E18997" s="4"/>
      <c r="U18997" s="4"/>
      <c r="W18997" s="4"/>
      <c r="AJ18997" s="3"/>
    </row>
    <row r="18998" spans="3:36">
      <c r="C18998" s="3"/>
      <c r="D18998" s="3"/>
      <c r="E18998" s="4"/>
      <c r="U18998" s="4"/>
      <c r="W18998" s="4"/>
      <c r="AJ18998" s="3"/>
    </row>
    <row r="18999" spans="3:36">
      <c r="C18999" s="3"/>
      <c r="D18999" s="3"/>
      <c r="E18999" s="4"/>
      <c r="AJ18999" s="3"/>
    </row>
    <row r="19000" spans="3:36">
      <c r="C19000" s="3"/>
      <c r="D19000" s="3"/>
      <c r="E19000" s="4"/>
    </row>
    <row r="19001" spans="3:36">
      <c r="C19001" s="3"/>
      <c r="D19001" s="3"/>
      <c r="E19001" s="4"/>
      <c r="AJ19001" s="3"/>
    </row>
    <row r="19002" spans="3:36">
      <c r="C19002" s="3"/>
      <c r="D19002" s="3"/>
      <c r="E19002" s="4"/>
    </row>
    <row r="19003" spans="3:36">
      <c r="C19003" s="3"/>
      <c r="D19003" s="3"/>
      <c r="E19003" s="4"/>
      <c r="AJ19003" s="3"/>
    </row>
    <row r="19004" spans="3:36">
      <c r="C19004" s="3"/>
      <c r="D19004" s="3"/>
      <c r="E19004" s="4"/>
      <c r="AJ19004" s="3"/>
    </row>
    <row r="19005" spans="3:36">
      <c r="C19005" s="3"/>
      <c r="D19005" s="3"/>
      <c r="E19005" s="4"/>
      <c r="AJ19005" s="3"/>
    </row>
    <row r="19006" spans="3:36">
      <c r="C19006" s="3"/>
      <c r="D19006" s="3"/>
      <c r="E19006" s="4"/>
    </row>
    <row r="19007" spans="3:36">
      <c r="C19007" s="3"/>
      <c r="D19007" s="3"/>
      <c r="E19007" s="4"/>
      <c r="AJ19007" s="3"/>
    </row>
    <row r="19008" spans="3:36">
      <c r="C19008" s="3"/>
      <c r="D19008" s="3"/>
      <c r="E19008" s="4"/>
    </row>
    <row r="19009" spans="3:36">
      <c r="C19009" s="3"/>
      <c r="D19009" s="3"/>
      <c r="E19009" s="4"/>
      <c r="AJ19009" s="3"/>
    </row>
    <row r="19010" spans="3:36">
      <c r="C19010" s="3"/>
      <c r="D19010" s="3"/>
      <c r="E19010" s="4"/>
      <c r="AJ19010" s="3"/>
    </row>
    <row r="19011" spans="3:36">
      <c r="C19011" s="3"/>
      <c r="D19011" s="3"/>
      <c r="E19011" s="4"/>
      <c r="AJ19011" s="3"/>
    </row>
    <row r="19012" spans="3:36">
      <c r="C19012" s="3"/>
      <c r="D19012" s="3"/>
      <c r="E19012" s="4"/>
      <c r="AJ19012" s="3"/>
    </row>
    <row r="19013" spans="3:36">
      <c r="C19013" s="3"/>
      <c r="D19013" s="3"/>
      <c r="E19013" s="4"/>
      <c r="AJ19013" s="3"/>
    </row>
    <row r="19014" spans="3:36">
      <c r="C19014" s="3"/>
      <c r="D19014" s="3"/>
      <c r="E19014" s="4"/>
      <c r="AJ19014" s="3"/>
    </row>
    <row r="19015" spans="3:36">
      <c r="C19015" s="3"/>
      <c r="D19015" s="3"/>
      <c r="E19015" s="4"/>
      <c r="AJ19015" s="3"/>
    </row>
    <row r="19016" spans="3:36">
      <c r="C19016" s="3"/>
      <c r="D19016" s="3"/>
      <c r="E19016" s="4"/>
    </row>
    <row r="19017" spans="3:36">
      <c r="C19017" s="3"/>
      <c r="D19017" s="3"/>
      <c r="E19017" s="4"/>
    </row>
    <row r="19018" spans="3:36">
      <c r="C19018" s="3"/>
      <c r="D19018" s="3"/>
      <c r="E19018" s="4"/>
      <c r="AJ19018" s="3"/>
    </row>
    <row r="19019" spans="3:36">
      <c r="C19019" s="3"/>
      <c r="D19019" s="3"/>
      <c r="E19019" s="4"/>
    </row>
    <row r="19020" spans="3:36">
      <c r="C19020" s="3"/>
      <c r="D19020" s="3"/>
      <c r="E19020" s="4"/>
      <c r="AJ19020" s="3"/>
    </row>
    <row r="19021" spans="3:36">
      <c r="C19021" s="3"/>
      <c r="D19021" s="3"/>
      <c r="E19021" s="4"/>
      <c r="AJ19021" s="3"/>
    </row>
    <row r="19022" spans="3:36">
      <c r="C19022" s="3"/>
      <c r="D19022" s="3"/>
      <c r="E19022" s="4"/>
      <c r="AJ19022" s="3"/>
    </row>
    <row r="19023" spans="3:36">
      <c r="C19023" s="3"/>
      <c r="D19023" s="3"/>
      <c r="E19023" s="4"/>
      <c r="AJ19023" s="3"/>
    </row>
    <row r="19024" spans="3:36">
      <c r="C19024" s="3"/>
      <c r="D19024" s="3"/>
      <c r="E19024" s="4"/>
      <c r="AJ19024" s="3"/>
    </row>
    <row r="19025" spans="3:36">
      <c r="C19025" s="3"/>
      <c r="D19025" s="3"/>
      <c r="E19025" s="4"/>
      <c r="AJ19025" s="3"/>
    </row>
    <row r="19026" spans="3:36">
      <c r="C19026" s="3"/>
      <c r="D19026" s="3"/>
      <c r="E19026" s="4"/>
      <c r="AJ19026" s="3"/>
    </row>
    <row r="19027" spans="3:36">
      <c r="C19027" s="3"/>
      <c r="D19027" s="3"/>
      <c r="E19027" s="4"/>
      <c r="AJ19027" s="3"/>
    </row>
    <row r="19028" spans="3:36">
      <c r="C19028" s="3"/>
      <c r="D19028" s="3"/>
      <c r="E19028" s="4"/>
      <c r="AJ19028" s="3"/>
    </row>
    <row r="19029" spans="3:36">
      <c r="C19029" s="3"/>
      <c r="D19029" s="3"/>
      <c r="E19029" s="4"/>
    </row>
    <row r="19030" spans="3:36">
      <c r="C19030" s="3"/>
      <c r="D19030" s="3"/>
      <c r="E19030" s="4"/>
      <c r="AJ19030" s="3"/>
    </row>
    <row r="19031" spans="3:36">
      <c r="C19031" s="3"/>
      <c r="D19031" s="3"/>
      <c r="E19031" s="4"/>
      <c r="AJ19031" s="3"/>
    </row>
    <row r="19032" spans="3:36">
      <c r="C19032" s="3"/>
      <c r="D19032" s="3"/>
      <c r="E19032" s="4"/>
    </row>
    <row r="19033" spans="3:36">
      <c r="C19033" s="3"/>
      <c r="D19033" s="3"/>
      <c r="E19033" s="4"/>
      <c r="AJ19033" s="3"/>
    </row>
    <row r="19034" spans="3:36">
      <c r="C19034" s="3"/>
      <c r="D19034" s="3"/>
      <c r="E19034" s="4"/>
    </row>
    <row r="19035" spans="3:36">
      <c r="C19035" s="3"/>
      <c r="D19035" s="3"/>
      <c r="E19035" s="4"/>
      <c r="AJ19035" s="3"/>
    </row>
    <row r="19036" spans="3:36">
      <c r="C19036" s="3"/>
      <c r="D19036" s="3"/>
      <c r="E19036" s="4"/>
      <c r="AJ19036" s="3"/>
    </row>
    <row r="19037" spans="3:36">
      <c r="C19037" s="3"/>
      <c r="D19037" s="3"/>
      <c r="E19037" s="4"/>
      <c r="AJ19037" s="3"/>
    </row>
    <row r="19038" spans="3:36">
      <c r="C19038" s="3"/>
      <c r="D19038" s="3"/>
      <c r="E19038" s="4"/>
      <c r="AJ19038" s="3"/>
    </row>
    <row r="19039" spans="3:36">
      <c r="C19039" s="3"/>
      <c r="D19039" s="3"/>
      <c r="E19039" s="4"/>
      <c r="AJ19039" s="3"/>
    </row>
    <row r="19040" spans="3:36">
      <c r="C19040" s="3"/>
      <c r="D19040" s="3"/>
      <c r="E19040" s="4"/>
      <c r="AJ19040" s="3"/>
    </row>
    <row r="19041" spans="3:36">
      <c r="C19041" s="3"/>
      <c r="D19041" s="3"/>
      <c r="E19041" s="4"/>
      <c r="AJ19041" s="3"/>
    </row>
    <row r="19042" spans="3:36">
      <c r="C19042" s="3"/>
      <c r="D19042" s="3"/>
      <c r="E19042" s="4"/>
    </row>
    <row r="19043" spans="3:36">
      <c r="C19043" s="3"/>
      <c r="D19043" s="3"/>
      <c r="E19043" s="4"/>
      <c r="AJ19043" s="3"/>
    </row>
    <row r="19044" spans="3:36">
      <c r="C19044" s="3"/>
      <c r="D19044" s="3"/>
      <c r="E19044" s="4"/>
    </row>
    <row r="19045" spans="3:36">
      <c r="C19045" s="3"/>
      <c r="D19045" s="3"/>
      <c r="E19045" s="4"/>
      <c r="AJ19045" s="3"/>
    </row>
    <row r="19046" spans="3:36">
      <c r="C19046" s="3"/>
      <c r="D19046" s="3"/>
      <c r="E19046" s="4"/>
    </row>
    <row r="19047" spans="3:36">
      <c r="C19047" s="3"/>
      <c r="D19047" s="3"/>
      <c r="E19047" s="4"/>
    </row>
    <row r="19048" spans="3:36">
      <c r="C19048" s="3"/>
      <c r="D19048" s="3"/>
      <c r="E19048" s="4"/>
    </row>
    <row r="19049" spans="3:36">
      <c r="C19049" s="3"/>
      <c r="D19049" s="3"/>
      <c r="E19049" s="4"/>
    </row>
    <row r="19050" spans="3:36">
      <c r="C19050" s="3"/>
      <c r="D19050" s="3"/>
      <c r="E19050" s="4"/>
      <c r="AJ19050" s="3"/>
    </row>
    <row r="19051" spans="3:36">
      <c r="C19051" s="3"/>
      <c r="D19051" s="3"/>
      <c r="E19051" s="4"/>
    </row>
    <row r="19052" spans="3:36">
      <c r="C19052" s="3"/>
      <c r="D19052" s="3"/>
      <c r="E19052" s="4"/>
      <c r="AJ19052" s="3"/>
    </row>
    <row r="19053" spans="3:36">
      <c r="C19053" s="3"/>
      <c r="D19053" s="3"/>
      <c r="E19053" s="4"/>
    </row>
    <row r="19054" spans="3:36">
      <c r="C19054" s="3"/>
      <c r="D19054" s="3"/>
      <c r="E19054" s="4"/>
      <c r="AJ19054" s="3"/>
    </row>
    <row r="19055" spans="3:36">
      <c r="C19055" s="3"/>
      <c r="D19055" s="3"/>
      <c r="E19055" s="4"/>
      <c r="AJ19055" s="3"/>
    </row>
    <row r="19056" spans="3:36">
      <c r="C19056" s="3"/>
      <c r="D19056" s="3"/>
      <c r="E19056" s="4"/>
      <c r="U19056" s="4"/>
      <c r="W19056" s="4"/>
      <c r="AJ19056" s="3"/>
    </row>
    <row r="19057" spans="3:36">
      <c r="C19057" s="3"/>
      <c r="D19057" s="3"/>
      <c r="E19057" s="4"/>
      <c r="U19057" s="4"/>
      <c r="W19057" s="4"/>
      <c r="AJ19057" s="3"/>
    </row>
    <row r="19058" spans="3:36">
      <c r="C19058" s="3"/>
      <c r="D19058" s="3"/>
      <c r="E19058" s="4"/>
      <c r="U19058" s="4"/>
      <c r="W19058" s="4"/>
      <c r="AJ19058" s="3"/>
    </row>
    <row r="19059" spans="3:36">
      <c r="C19059" s="3"/>
      <c r="D19059" s="3"/>
      <c r="E19059" s="4"/>
      <c r="U19059" s="4"/>
      <c r="W19059" s="4"/>
      <c r="AJ19059" s="3"/>
    </row>
    <row r="19060" spans="3:36">
      <c r="C19060" s="3"/>
      <c r="D19060" s="3"/>
      <c r="E19060" s="4"/>
      <c r="AJ19060" s="3"/>
    </row>
    <row r="19061" spans="3:36">
      <c r="C19061" s="3"/>
      <c r="D19061" s="3"/>
      <c r="E19061" s="4"/>
      <c r="AJ19061" s="3"/>
    </row>
    <row r="19062" spans="3:36">
      <c r="C19062" s="3"/>
      <c r="D19062" s="3"/>
      <c r="E19062" s="4"/>
      <c r="AJ19062" s="3"/>
    </row>
    <row r="19063" spans="3:36">
      <c r="C19063" s="3"/>
      <c r="D19063" s="3"/>
      <c r="E19063" s="4"/>
      <c r="AJ19063" s="3"/>
    </row>
    <row r="19064" spans="3:36">
      <c r="C19064" s="3"/>
      <c r="D19064" s="3"/>
      <c r="E19064" s="4"/>
      <c r="U19064" s="4"/>
      <c r="W19064" s="4"/>
    </row>
    <row r="19065" spans="3:36">
      <c r="C19065" s="3"/>
      <c r="D19065" s="3"/>
      <c r="E19065" s="4"/>
      <c r="U19065" s="4"/>
      <c r="W19065" s="4"/>
    </row>
    <row r="19066" spans="3:36">
      <c r="C19066" s="3"/>
      <c r="D19066" s="3"/>
      <c r="E19066" s="4"/>
      <c r="U19066" s="4"/>
      <c r="W19066" s="4"/>
    </row>
    <row r="19067" spans="3:36">
      <c r="C19067" s="3"/>
      <c r="D19067" s="3"/>
      <c r="E19067" s="4"/>
      <c r="U19067" s="4"/>
      <c r="W19067" s="4"/>
    </row>
    <row r="19068" spans="3:36">
      <c r="C19068" s="3"/>
      <c r="D19068" s="3"/>
      <c r="E19068" s="4"/>
      <c r="U19068" s="4"/>
      <c r="W19068" s="4"/>
    </row>
    <row r="19069" spans="3:36">
      <c r="C19069" s="3"/>
      <c r="D19069" s="3"/>
      <c r="E19069" s="4"/>
      <c r="U19069" s="4"/>
      <c r="W19069" s="4"/>
    </row>
    <row r="19070" spans="3:36">
      <c r="C19070" s="3"/>
      <c r="D19070" s="3"/>
      <c r="E19070" s="4"/>
      <c r="U19070" s="4"/>
      <c r="W19070" s="4"/>
    </row>
    <row r="19071" spans="3:36">
      <c r="C19071" s="3"/>
      <c r="D19071" s="3"/>
      <c r="E19071" s="4"/>
      <c r="U19071" s="4"/>
      <c r="W19071" s="4"/>
    </row>
    <row r="19072" spans="3:36">
      <c r="C19072" s="3"/>
      <c r="D19072" s="3"/>
      <c r="E19072" s="4"/>
      <c r="U19072" s="4"/>
      <c r="W19072" s="4"/>
    </row>
    <row r="19073" spans="3:36">
      <c r="C19073" s="3"/>
      <c r="D19073" s="3"/>
      <c r="E19073" s="4"/>
      <c r="AJ19073" s="3"/>
    </row>
    <row r="19074" spans="3:36">
      <c r="C19074" s="3"/>
      <c r="D19074" s="3"/>
      <c r="E19074" s="4"/>
    </row>
    <row r="19075" spans="3:36">
      <c r="C19075" s="3"/>
      <c r="D19075" s="3"/>
      <c r="E19075" s="4"/>
      <c r="AJ19075" s="3"/>
    </row>
    <row r="19076" spans="3:36">
      <c r="C19076" s="3"/>
      <c r="D19076" s="3"/>
      <c r="E19076" s="4"/>
      <c r="AJ19076" s="3"/>
    </row>
    <row r="19077" spans="3:36">
      <c r="C19077" s="3"/>
      <c r="D19077" s="3"/>
      <c r="E19077" s="4"/>
      <c r="AJ19077" s="3"/>
    </row>
    <row r="19078" spans="3:36">
      <c r="C19078" s="3"/>
      <c r="D19078" s="3"/>
      <c r="E19078" s="4"/>
      <c r="AJ19078" s="3"/>
    </row>
    <row r="19079" spans="3:36">
      <c r="C19079" s="3"/>
      <c r="D19079" s="3"/>
      <c r="E19079" s="4"/>
      <c r="AJ19079" s="3"/>
    </row>
    <row r="19080" spans="3:36">
      <c r="C19080" s="3"/>
      <c r="D19080" s="3"/>
      <c r="E19080" s="4"/>
      <c r="AJ19080" s="3"/>
    </row>
    <row r="19081" spans="3:36">
      <c r="C19081" s="3"/>
      <c r="D19081" s="3"/>
      <c r="E19081" s="4"/>
      <c r="AJ19081" s="3"/>
    </row>
    <row r="19082" spans="3:36">
      <c r="C19082" s="3"/>
      <c r="D19082" s="3"/>
      <c r="E19082" s="4"/>
      <c r="AJ19082" s="3"/>
    </row>
    <row r="19083" spans="3:36">
      <c r="C19083" s="3"/>
      <c r="D19083" s="3"/>
      <c r="E19083" s="4"/>
      <c r="AJ19083" s="3"/>
    </row>
    <row r="19084" spans="3:36">
      <c r="C19084" s="3"/>
      <c r="D19084" s="3"/>
      <c r="E19084" s="4"/>
      <c r="AJ19084" s="3"/>
    </row>
    <row r="19085" spans="3:36">
      <c r="C19085" s="3"/>
      <c r="D19085" s="3"/>
      <c r="E19085" s="4"/>
      <c r="AJ19085" s="3"/>
    </row>
    <row r="19086" spans="3:36">
      <c r="C19086" s="3"/>
      <c r="D19086" s="3"/>
      <c r="E19086" s="4"/>
      <c r="AJ19086" s="3"/>
    </row>
    <row r="19087" spans="3:36">
      <c r="C19087" s="3"/>
      <c r="D19087" s="3"/>
      <c r="E19087" s="4"/>
      <c r="AJ19087" s="3"/>
    </row>
    <row r="19088" spans="3:36">
      <c r="C19088" s="3"/>
      <c r="D19088" s="3"/>
      <c r="E19088" s="4"/>
      <c r="AJ19088" s="3"/>
    </row>
    <row r="19089" spans="3:36">
      <c r="C19089" s="3"/>
      <c r="D19089" s="3"/>
      <c r="E19089" s="4"/>
      <c r="AJ19089" s="3"/>
    </row>
    <row r="19090" spans="3:36">
      <c r="C19090" s="3"/>
      <c r="D19090" s="3"/>
      <c r="E19090" s="4"/>
      <c r="AJ19090" s="3"/>
    </row>
    <row r="19091" spans="3:36">
      <c r="C19091" s="3"/>
      <c r="D19091" s="3"/>
      <c r="E19091" s="4"/>
      <c r="AJ19091" s="3"/>
    </row>
    <row r="19092" spans="3:36">
      <c r="C19092" s="3"/>
      <c r="D19092" s="3"/>
      <c r="E19092" s="4"/>
      <c r="AJ19092" s="3"/>
    </row>
    <row r="19093" spans="3:36">
      <c r="C19093" s="3"/>
      <c r="D19093" s="3"/>
      <c r="E19093" s="4"/>
      <c r="AJ19093" s="3"/>
    </row>
    <row r="19094" spans="3:36">
      <c r="C19094" s="3"/>
      <c r="D19094" s="3"/>
      <c r="E19094" s="4"/>
      <c r="AJ19094" s="3"/>
    </row>
    <row r="19095" spans="3:36">
      <c r="C19095" s="3"/>
      <c r="D19095" s="3"/>
      <c r="E19095" s="4"/>
      <c r="AJ19095" s="3"/>
    </row>
    <row r="19096" spans="3:36">
      <c r="C19096" s="3"/>
      <c r="D19096" s="3"/>
      <c r="E19096" s="4"/>
      <c r="AJ19096" s="3"/>
    </row>
    <row r="19097" spans="3:36">
      <c r="C19097" s="3"/>
      <c r="D19097" s="3"/>
      <c r="E19097" s="4"/>
      <c r="AJ19097" s="3"/>
    </row>
    <row r="19098" spans="3:36">
      <c r="C19098" s="3"/>
      <c r="D19098" s="3"/>
      <c r="E19098" s="4"/>
      <c r="AJ19098" s="3"/>
    </row>
    <row r="19099" spans="3:36">
      <c r="C19099" s="3"/>
      <c r="D19099" s="3"/>
      <c r="E19099" s="4"/>
      <c r="AJ19099" s="3"/>
    </row>
    <row r="19100" spans="3:36">
      <c r="C19100" s="3"/>
      <c r="D19100" s="3"/>
      <c r="E19100" s="4"/>
      <c r="AJ19100" s="3"/>
    </row>
    <row r="19101" spans="3:36">
      <c r="C19101" s="3"/>
      <c r="D19101" s="3"/>
      <c r="E19101" s="4"/>
      <c r="AJ19101" s="3"/>
    </row>
    <row r="19102" spans="3:36">
      <c r="C19102" s="3"/>
      <c r="D19102" s="3"/>
      <c r="E19102" s="4"/>
    </row>
    <row r="19103" spans="3:36">
      <c r="C19103" s="3"/>
      <c r="D19103" s="3"/>
      <c r="E19103" s="4"/>
      <c r="AJ19103" s="3"/>
    </row>
    <row r="19104" spans="3:36">
      <c r="C19104" s="3"/>
      <c r="D19104" s="3"/>
      <c r="E19104" s="4"/>
    </row>
    <row r="19105" spans="3:36">
      <c r="C19105" s="3"/>
      <c r="D19105" s="3"/>
      <c r="E19105" s="4"/>
    </row>
    <row r="19106" spans="3:36">
      <c r="C19106" s="3"/>
      <c r="D19106" s="3"/>
      <c r="E19106" s="4"/>
    </row>
    <row r="19107" spans="3:36">
      <c r="C19107" s="3"/>
      <c r="D19107" s="3"/>
      <c r="E19107" s="4"/>
      <c r="AJ19107" s="3"/>
    </row>
    <row r="19108" spans="3:36">
      <c r="C19108" s="3"/>
      <c r="D19108" s="3"/>
      <c r="E19108" s="4"/>
    </row>
    <row r="19109" spans="3:36">
      <c r="C19109" s="3"/>
      <c r="D19109" s="3"/>
      <c r="E19109" s="4"/>
      <c r="AJ19109" s="3"/>
    </row>
    <row r="19110" spans="3:36">
      <c r="C19110" s="3"/>
      <c r="D19110" s="3"/>
      <c r="E19110" s="4"/>
    </row>
    <row r="19111" spans="3:36">
      <c r="C19111" s="3"/>
      <c r="D19111" s="3"/>
      <c r="E19111" s="4"/>
      <c r="AJ19111" s="3"/>
    </row>
    <row r="19112" spans="3:36">
      <c r="C19112" s="3"/>
      <c r="D19112" s="3"/>
      <c r="E19112" s="4"/>
    </row>
    <row r="19113" spans="3:36">
      <c r="C19113" s="3"/>
      <c r="D19113" s="3"/>
      <c r="E19113" s="4"/>
      <c r="AJ19113" s="3"/>
    </row>
    <row r="19114" spans="3:36">
      <c r="C19114" s="3"/>
      <c r="D19114" s="3"/>
      <c r="E19114" s="4"/>
    </row>
    <row r="19115" spans="3:36">
      <c r="C19115" s="3"/>
      <c r="D19115" s="3"/>
      <c r="E19115" s="4"/>
      <c r="AJ19115" s="3"/>
    </row>
    <row r="19116" spans="3:36">
      <c r="C19116" s="3"/>
      <c r="D19116" s="3"/>
      <c r="E19116" s="4"/>
    </row>
    <row r="19117" spans="3:36">
      <c r="C19117" s="3"/>
      <c r="D19117" s="3"/>
      <c r="E19117" s="4"/>
      <c r="AJ19117" s="3"/>
    </row>
    <row r="19118" spans="3:36">
      <c r="C19118" s="3"/>
      <c r="D19118" s="3"/>
      <c r="E19118" s="4"/>
      <c r="AJ19118" s="3"/>
    </row>
    <row r="19119" spans="3:36">
      <c r="C19119" s="3"/>
      <c r="D19119" s="3"/>
      <c r="E19119" s="4"/>
      <c r="AJ19119" s="3"/>
    </row>
    <row r="19120" spans="3:36">
      <c r="C19120" s="3"/>
      <c r="D19120" s="3"/>
      <c r="E19120" s="4"/>
    </row>
    <row r="19121" spans="3:36">
      <c r="C19121" s="3"/>
      <c r="D19121" s="3"/>
      <c r="E19121" s="4"/>
      <c r="AJ19121" s="3"/>
    </row>
    <row r="19122" spans="3:36">
      <c r="C19122" s="3"/>
      <c r="D19122" s="3"/>
      <c r="E19122" s="4"/>
    </row>
    <row r="19123" spans="3:36">
      <c r="C19123" s="3"/>
      <c r="D19123" s="3"/>
      <c r="E19123" s="4"/>
      <c r="AJ19123" s="3"/>
    </row>
    <row r="19124" spans="3:36">
      <c r="C19124" s="3"/>
      <c r="D19124" s="3"/>
      <c r="E19124" s="4"/>
      <c r="AJ19124" s="3"/>
    </row>
    <row r="19125" spans="3:36">
      <c r="C19125" s="3"/>
      <c r="D19125" s="3"/>
      <c r="E19125" s="4"/>
      <c r="AJ19125" s="3"/>
    </row>
    <row r="19126" spans="3:36">
      <c r="C19126" s="3"/>
      <c r="D19126" s="3"/>
      <c r="E19126" s="4"/>
      <c r="AJ19126" s="3"/>
    </row>
    <row r="19127" spans="3:36">
      <c r="C19127" s="3"/>
      <c r="D19127" s="3"/>
      <c r="E19127" s="4"/>
      <c r="AJ19127" s="3"/>
    </row>
    <row r="19128" spans="3:36">
      <c r="C19128" s="3"/>
      <c r="D19128" s="3"/>
      <c r="E19128" s="4"/>
    </row>
    <row r="19129" spans="3:36">
      <c r="C19129" s="3"/>
      <c r="D19129" s="3"/>
      <c r="E19129" s="4"/>
      <c r="AJ19129" s="3"/>
    </row>
    <row r="19130" spans="3:36">
      <c r="C19130" s="3"/>
      <c r="D19130" s="3"/>
      <c r="E19130" s="4"/>
    </row>
    <row r="19131" spans="3:36">
      <c r="C19131" s="3"/>
      <c r="D19131" s="3"/>
      <c r="E19131" s="4"/>
      <c r="AJ19131" s="3"/>
    </row>
    <row r="19132" spans="3:36">
      <c r="C19132" s="3"/>
      <c r="D19132" s="3"/>
      <c r="E19132" s="4"/>
      <c r="AJ19132" s="3"/>
    </row>
    <row r="19133" spans="3:36">
      <c r="C19133" s="3"/>
      <c r="D19133" s="3"/>
      <c r="E19133" s="4"/>
      <c r="AJ19133" s="3"/>
    </row>
    <row r="19134" spans="3:36">
      <c r="C19134" s="3"/>
      <c r="D19134" s="3"/>
      <c r="E19134" s="4"/>
    </row>
    <row r="19135" spans="3:36">
      <c r="C19135" s="3"/>
      <c r="D19135" s="3"/>
      <c r="E19135" s="4"/>
      <c r="AJ19135" s="3"/>
    </row>
    <row r="19136" spans="3:36">
      <c r="C19136" s="3"/>
      <c r="D19136" s="3"/>
      <c r="E19136" s="4"/>
    </row>
    <row r="19137" spans="3:36">
      <c r="C19137" s="3"/>
      <c r="D19137" s="3"/>
      <c r="E19137" s="4"/>
      <c r="AJ19137" s="3"/>
    </row>
    <row r="19138" spans="3:36">
      <c r="C19138" s="3"/>
      <c r="D19138" s="3"/>
      <c r="E19138" s="4"/>
      <c r="AJ19138" s="3"/>
    </row>
    <row r="19139" spans="3:36">
      <c r="C19139" s="3"/>
      <c r="D19139" s="3"/>
      <c r="E19139" s="4"/>
      <c r="U19139" s="4"/>
      <c r="W19139" s="4"/>
    </row>
    <row r="19140" spans="3:36">
      <c r="C19140" s="3"/>
      <c r="D19140" s="3"/>
      <c r="E19140" s="4"/>
      <c r="U19140" s="4"/>
      <c r="W19140" s="4"/>
    </row>
    <row r="19141" spans="3:36">
      <c r="C19141" s="3"/>
      <c r="D19141" s="3"/>
      <c r="E19141" s="4"/>
      <c r="U19141" s="4"/>
      <c r="W19141" s="4"/>
    </row>
    <row r="19142" spans="3:36">
      <c r="C19142" s="3"/>
      <c r="D19142" s="3"/>
      <c r="E19142" s="4"/>
      <c r="AJ19142" s="3"/>
    </row>
    <row r="19143" spans="3:36">
      <c r="C19143" s="3"/>
      <c r="D19143" s="3"/>
      <c r="E19143" s="4"/>
      <c r="AJ19143" s="3"/>
    </row>
    <row r="19144" spans="3:36">
      <c r="C19144" s="3"/>
      <c r="D19144" s="3"/>
      <c r="E19144" s="4"/>
      <c r="AJ19144" s="3"/>
    </row>
    <row r="19145" spans="3:36">
      <c r="C19145" s="3"/>
      <c r="D19145" s="3"/>
      <c r="E19145" s="4"/>
      <c r="AJ19145" s="3"/>
    </row>
    <row r="19146" spans="3:36">
      <c r="C19146" s="3"/>
      <c r="D19146" s="3"/>
      <c r="E19146" s="4"/>
      <c r="AJ19146" s="3"/>
    </row>
    <row r="19147" spans="3:36">
      <c r="C19147" s="3"/>
      <c r="D19147" s="3"/>
      <c r="E19147" s="4"/>
    </row>
    <row r="19148" spans="3:36">
      <c r="C19148" s="3"/>
      <c r="D19148" s="3"/>
      <c r="E19148" s="4"/>
      <c r="AJ19148" s="3"/>
    </row>
    <row r="19149" spans="3:36">
      <c r="C19149" s="3"/>
      <c r="D19149" s="3"/>
      <c r="E19149" s="4"/>
    </row>
    <row r="19150" spans="3:36">
      <c r="C19150" s="3"/>
      <c r="D19150" s="3"/>
      <c r="E19150" s="4"/>
    </row>
    <row r="19151" spans="3:36">
      <c r="C19151" s="3"/>
      <c r="D19151" s="3"/>
      <c r="E19151" s="4"/>
      <c r="AJ19151" s="3"/>
    </row>
    <row r="19152" spans="3:36">
      <c r="C19152" s="3"/>
      <c r="D19152" s="3"/>
      <c r="E19152" s="4"/>
      <c r="AJ19152" s="3"/>
    </row>
    <row r="19153" spans="3:36">
      <c r="C19153" s="3"/>
      <c r="D19153" s="3"/>
      <c r="E19153" s="4"/>
      <c r="AJ19153" s="3"/>
    </row>
    <row r="19154" spans="3:36">
      <c r="C19154" s="3"/>
      <c r="D19154" s="3"/>
      <c r="E19154" s="4"/>
    </row>
    <row r="19155" spans="3:36">
      <c r="C19155" s="3"/>
      <c r="D19155" s="3"/>
      <c r="E19155" s="4"/>
      <c r="AJ19155" s="3"/>
    </row>
    <row r="19156" spans="3:36">
      <c r="C19156" s="3"/>
      <c r="D19156" s="3"/>
      <c r="E19156" s="4"/>
    </row>
    <row r="19157" spans="3:36">
      <c r="C19157" s="3"/>
      <c r="D19157" s="3"/>
      <c r="E19157" s="4"/>
      <c r="U19157" s="4"/>
    </row>
    <row r="19158" spans="3:36">
      <c r="C19158" s="3"/>
      <c r="D19158" s="3"/>
      <c r="E19158" s="4"/>
      <c r="U19158" s="4"/>
    </row>
    <row r="19159" spans="3:36">
      <c r="C19159" s="3"/>
      <c r="D19159" s="3"/>
      <c r="E19159" s="4"/>
      <c r="AJ19159" s="3"/>
    </row>
    <row r="19160" spans="3:36">
      <c r="C19160" s="3"/>
      <c r="D19160" s="3"/>
      <c r="E19160" s="4"/>
      <c r="AJ19160" s="3"/>
    </row>
    <row r="19161" spans="3:36">
      <c r="C19161" s="3"/>
      <c r="D19161" s="3"/>
      <c r="E19161" s="4"/>
      <c r="AJ19161" s="3"/>
    </row>
    <row r="19162" spans="3:36">
      <c r="C19162" s="3"/>
      <c r="D19162" s="3"/>
      <c r="E19162" s="4"/>
    </row>
    <row r="19163" spans="3:36">
      <c r="C19163" s="3"/>
      <c r="D19163" s="3"/>
      <c r="E19163" s="4"/>
      <c r="AJ19163" s="3"/>
    </row>
    <row r="19164" spans="3:36">
      <c r="C19164" s="3"/>
      <c r="D19164" s="3"/>
      <c r="E19164" s="4"/>
    </row>
    <row r="19165" spans="3:36">
      <c r="C19165" s="3"/>
      <c r="D19165" s="3"/>
      <c r="E19165" s="4"/>
      <c r="AJ19165" s="3"/>
    </row>
    <row r="19166" spans="3:36">
      <c r="C19166" s="3"/>
      <c r="D19166" s="3"/>
      <c r="E19166" s="4"/>
      <c r="AJ19166" s="3"/>
    </row>
    <row r="19167" spans="3:36">
      <c r="C19167" s="3"/>
      <c r="D19167" s="3"/>
      <c r="E19167" s="4"/>
      <c r="AJ19167" s="3"/>
    </row>
    <row r="19168" spans="3:36">
      <c r="C19168" s="3"/>
      <c r="D19168" s="3"/>
      <c r="E19168" s="4"/>
      <c r="AJ19168" s="3"/>
    </row>
    <row r="19169" spans="3:36">
      <c r="C19169" s="3"/>
      <c r="D19169" s="3"/>
      <c r="E19169" s="4"/>
      <c r="AJ19169" s="3"/>
    </row>
    <row r="19170" spans="3:36">
      <c r="C19170" s="3"/>
      <c r="D19170" s="3"/>
      <c r="E19170" s="4"/>
      <c r="AJ19170" s="3"/>
    </row>
    <row r="19171" spans="3:36">
      <c r="C19171" s="3"/>
      <c r="D19171" s="3"/>
      <c r="E19171" s="4"/>
      <c r="AJ19171" s="3"/>
    </row>
    <row r="19172" spans="3:36">
      <c r="C19172" s="3"/>
      <c r="D19172" s="3"/>
      <c r="E19172" s="4"/>
      <c r="AJ19172" s="3"/>
    </row>
    <row r="19173" spans="3:36">
      <c r="C19173" s="3"/>
      <c r="D19173" s="3"/>
      <c r="E19173" s="4"/>
      <c r="AJ19173" s="3"/>
    </row>
    <row r="19174" spans="3:36">
      <c r="C19174" s="3"/>
      <c r="D19174" s="3"/>
      <c r="E19174" s="4"/>
    </row>
    <row r="19175" spans="3:36">
      <c r="C19175" s="3"/>
      <c r="D19175" s="3"/>
      <c r="E19175" s="4"/>
      <c r="AJ19175" s="3"/>
    </row>
    <row r="19176" spans="3:36">
      <c r="C19176" s="3"/>
      <c r="D19176" s="3"/>
      <c r="E19176" s="4"/>
    </row>
    <row r="19177" spans="3:36">
      <c r="C19177" s="3"/>
      <c r="D19177" s="3"/>
      <c r="E19177" s="4"/>
      <c r="AJ19177" s="3"/>
    </row>
    <row r="19178" spans="3:36">
      <c r="C19178" s="3"/>
      <c r="D19178" s="3"/>
      <c r="E19178" s="4"/>
      <c r="AJ19178" s="3"/>
    </row>
    <row r="19179" spans="3:36">
      <c r="C19179" s="3"/>
      <c r="D19179" s="3"/>
      <c r="E19179" s="4"/>
      <c r="AJ19179" s="3"/>
    </row>
    <row r="19180" spans="3:36">
      <c r="C19180" s="3"/>
      <c r="D19180" s="3"/>
      <c r="E19180" s="4"/>
      <c r="AJ19180" s="3"/>
    </row>
    <row r="19181" spans="3:36">
      <c r="C19181" s="3"/>
      <c r="D19181" s="3"/>
      <c r="E19181" s="4"/>
      <c r="AJ19181" s="3"/>
    </row>
    <row r="19182" spans="3:36">
      <c r="C19182" s="3"/>
      <c r="D19182" s="3"/>
      <c r="E19182" s="4"/>
      <c r="AJ19182" s="3"/>
    </row>
    <row r="19183" spans="3:36">
      <c r="C19183" s="3"/>
      <c r="D19183" s="3"/>
      <c r="E19183" s="4"/>
      <c r="AJ19183" s="3"/>
    </row>
    <row r="19184" spans="3:36">
      <c r="C19184" s="3"/>
      <c r="D19184" s="3"/>
      <c r="E19184" s="4"/>
      <c r="AJ19184" s="3"/>
    </row>
    <row r="19185" spans="3:36">
      <c r="C19185" s="3"/>
      <c r="D19185" s="3"/>
      <c r="E19185" s="4"/>
      <c r="AJ19185" s="3"/>
    </row>
    <row r="19186" spans="3:36">
      <c r="C19186" s="3"/>
      <c r="D19186" s="3"/>
      <c r="E19186" s="4"/>
      <c r="AJ19186" s="3"/>
    </row>
    <row r="19187" spans="3:36">
      <c r="C19187" s="3"/>
      <c r="D19187" s="3"/>
      <c r="E19187" s="4"/>
      <c r="U19187" s="4"/>
      <c r="W19187" s="4"/>
    </row>
    <row r="19188" spans="3:36">
      <c r="C19188" s="3"/>
      <c r="D19188" s="3"/>
      <c r="E19188" s="4"/>
      <c r="U19188" s="4"/>
      <c r="W19188" s="4"/>
    </row>
    <row r="19189" spans="3:36">
      <c r="C19189" s="3"/>
      <c r="D19189" s="3"/>
      <c r="E19189" s="4"/>
      <c r="U19189" s="4"/>
      <c r="W19189" s="4"/>
    </row>
    <row r="19190" spans="3:36">
      <c r="C19190" s="3"/>
      <c r="D19190" s="3"/>
      <c r="E19190" s="4"/>
      <c r="U19190" s="4"/>
      <c r="W19190" s="4"/>
    </row>
    <row r="19191" spans="3:36">
      <c r="C19191" s="3"/>
      <c r="D19191" s="3"/>
      <c r="E19191" s="4"/>
      <c r="U19191" s="4"/>
      <c r="W19191" s="4"/>
    </row>
    <row r="19192" spans="3:36">
      <c r="C19192" s="3"/>
      <c r="D19192" s="3"/>
      <c r="E19192" s="4"/>
      <c r="U19192" s="4"/>
      <c r="W19192" s="4"/>
    </row>
    <row r="19193" spans="3:36">
      <c r="C19193" s="3"/>
      <c r="D19193" s="3"/>
      <c r="E19193" s="4"/>
      <c r="U19193" s="4"/>
      <c r="W19193" s="4"/>
    </row>
    <row r="19194" spans="3:36">
      <c r="C19194" s="3"/>
      <c r="D19194" s="3"/>
      <c r="E19194" s="4"/>
      <c r="U19194" s="4"/>
      <c r="W19194" s="4"/>
    </row>
    <row r="19195" spans="3:36">
      <c r="C19195" s="3"/>
      <c r="D19195" s="3"/>
      <c r="E19195" s="4"/>
      <c r="U19195" s="4"/>
      <c r="W19195" s="4"/>
    </row>
    <row r="19196" spans="3:36">
      <c r="C19196" s="3"/>
      <c r="D19196" s="3"/>
      <c r="E19196" s="4"/>
      <c r="U19196" s="4"/>
      <c r="W19196" s="4"/>
    </row>
    <row r="19197" spans="3:36">
      <c r="C19197" s="3"/>
      <c r="D19197" s="3"/>
      <c r="E19197" s="4"/>
      <c r="U19197" s="4"/>
      <c r="W19197" s="4"/>
    </row>
    <row r="19198" spans="3:36">
      <c r="C19198" s="3"/>
      <c r="D19198" s="3"/>
      <c r="E19198" s="4"/>
      <c r="AJ19198" s="3"/>
    </row>
    <row r="19199" spans="3:36">
      <c r="C19199" s="3"/>
      <c r="D19199" s="3"/>
      <c r="E19199" s="4"/>
    </row>
    <row r="19200" spans="3:36">
      <c r="C19200" s="3"/>
      <c r="D19200" s="3"/>
      <c r="E19200" s="4"/>
      <c r="AJ19200" s="3"/>
    </row>
    <row r="19201" spans="3:36">
      <c r="C19201" s="3"/>
      <c r="D19201" s="3"/>
      <c r="E19201" s="4"/>
      <c r="AJ19201" s="3"/>
    </row>
    <row r="19202" spans="3:36">
      <c r="C19202" s="3"/>
      <c r="D19202" s="3"/>
      <c r="E19202" s="4"/>
      <c r="AJ19202" s="3"/>
    </row>
    <row r="19203" spans="3:36">
      <c r="C19203" s="3"/>
      <c r="D19203" s="3"/>
      <c r="E19203" s="4"/>
      <c r="AJ19203" s="3"/>
    </row>
    <row r="19204" spans="3:36">
      <c r="C19204" s="3"/>
      <c r="D19204" s="3"/>
      <c r="E19204" s="4"/>
      <c r="AJ19204" s="3"/>
    </row>
    <row r="19205" spans="3:36">
      <c r="C19205" s="3"/>
      <c r="D19205" s="3"/>
      <c r="E19205" s="4"/>
      <c r="AJ19205" s="3"/>
    </row>
    <row r="19206" spans="3:36">
      <c r="C19206" s="3"/>
      <c r="D19206" s="3"/>
      <c r="E19206" s="4"/>
      <c r="AJ19206" s="3"/>
    </row>
    <row r="19207" spans="3:36">
      <c r="C19207" s="3"/>
      <c r="D19207" s="3"/>
      <c r="E19207" s="4"/>
      <c r="AJ19207" s="3"/>
    </row>
    <row r="19208" spans="3:36">
      <c r="C19208" s="3"/>
      <c r="D19208" s="3"/>
      <c r="E19208" s="4"/>
      <c r="AJ19208" s="3"/>
    </row>
    <row r="19209" spans="3:36">
      <c r="C19209" s="3"/>
      <c r="D19209" s="3"/>
      <c r="E19209" s="4"/>
      <c r="AJ19209" s="3"/>
    </row>
    <row r="19210" spans="3:36">
      <c r="C19210" s="3"/>
      <c r="D19210" s="3"/>
      <c r="E19210" s="4"/>
      <c r="AJ19210" s="3"/>
    </row>
    <row r="19211" spans="3:36">
      <c r="C19211" s="3"/>
      <c r="D19211" s="3"/>
      <c r="E19211" s="4"/>
      <c r="AJ19211" s="3"/>
    </row>
    <row r="19212" spans="3:36">
      <c r="C19212" s="3"/>
      <c r="D19212" s="3"/>
      <c r="E19212" s="4"/>
      <c r="AJ19212" s="3"/>
    </row>
    <row r="19213" spans="3:36">
      <c r="C19213" s="3"/>
      <c r="D19213" s="3"/>
      <c r="E19213" s="4"/>
    </row>
    <row r="19214" spans="3:36">
      <c r="C19214" s="3"/>
      <c r="D19214" s="3"/>
      <c r="E19214" s="4"/>
      <c r="AJ19214" s="3"/>
    </row>
    <row r="19215" spans="3:36">
      <c r="C19215" s="3"/>
      <c r="D19215" s="3"/>
      <c r="E19215" s="4"/>
      <c r="AJ19215" s="3"/>
    </row>
    <row r="19216" spans="3:36">
      <c r="C19216" s="3"/>
      <c r="D19216" s="3"/>
      <c r="E19216" s="4"/>
      <c r="AJ19216" s="3"/>
    </row>
    <row r="19217" spans="3:36">
      <c r="C19217" s="3"/>
      <c r="D19217" s="3"/>
      <c r="E19217" s="4"/>
      <c r="AJ19217" s="3"/>
    </row>
    <row r="19218" spans="3:36">
      <c r="C19218" s="3"/>
      <c r="D19218" s="3"/>
      <c r="E19218" s="4"/>
      <c r="AJ19218" s="3"/>
    </row>
    <row r="19219" spans="3:36">
      <c r="C19219" s="3"/>
      <c r="D19219" s="3"/>
      <c r="E19219" s="4"/>
      <c r="AJ19219" s="3"/>
    </row>
    <row r="19220" spans="3:36">
      <c r="C19220" s="3"/>
      <c r="D19220" s="3"/>
      <c r="E19220" s="4"/>
      <c r="AJ19220" s="3"/>
    </row>
    <row r="19221" spans="3:36">
      <c r="C19221" s="3"/>
      <c r="D19221" s="3"/>
      <c r="E19221" s="4"/>
    </row>
    <row r="19222" spans="3:36">
      <c r="C19222" s="3"/>
      <c r="D19222" s="3"/>
      <c r="E19222" s="4"/>
      <c r="AJ19222" s="3"/>
    </row>
    <row r="19223" spans="3:36">
      <c r="C19223" s="3"/>
      <c r="D19223" s="3"/>
      <c r="E19223" s="4"/>
      <c r="AJ19223" s="3"/>
    </row>
    <row r="19224" spans="3:36">
      <c r="C19224" s="3"/>
      <c r="D19224" s="3"/>
      <c r="E19224" s="4"/>
      <c r="AJ19224" s="3"/>
    </row>
    <row r="19225" spans="3:36">
      <c r="C19225" s="3"/>
      <c r="D19225" s="3"/>
      <c r="E19225" s="4"/>
      <c r="AJ19225" s="3"/>
    </row>
    <row r="19226" spans="3:36">
      <c r="C19226" s="3"/>
      <c r="D19226" s="3"/>
      <c r="E19226" s="4"/>
      <c r="AJ19226" s="3"/>
    </row>
    <row r="19227" spans="3:36">
      <c r="C19227" s="3"/>
      <c r="D19227" s="3"/>
      <c r="E19227" s="4"/>
      <c r="AJ19227" s="3"/>
    </row>
    <row r="19228" spans="3:36">
      <c r="C19228" s="3"/>
      <c r="D19228" s="3"/>
      <c r="E19228" s="4"/>
      <c r="AJ19228" s="3"/>
    </row>
    <row r="19229" spans="3:36">
      <c r="C19229" s="3"/>
      <c r="D19229" s="3"/>
      <c r="E19229" s="4"/>
      <c r="AJ19229" s="3"/>
    </row>
    <row r="19230" spans="3:36">
      <c r="C19230" s="3"/>
      <c r="D19230" s="3"/>
      <c r="E19230" s="4"/>
      <c r="AJ19230" s="3"/>
    </row>
    <row r="19231" spans="3:36">
      <c r="C19231" s="3"/>
      <c r="D19231" s="3"/>
      <c r="E19231" s="4"/>
      <c r="AJ19231" s="3"/>
    </row>
    <row r="19232" spans="3:36">
      <c r="C19232" s="3"/>
      <c r="D19232" s="3"/>
      <c r="E19232" s="4"/>
      <c r="AJ19232" s="3"/>
    </row>
    <row r="19233" spans="3:36">
      <c r="C19233" s="3"/>
      <c r="D19233" s="3"/>
      <c r="E19233" s="4"/>
      <c r="AJ19233" s="3"/>
    </row>
    <row r="19234" spans="3:36">
      <c r="C19234" s="3"/>
      <c r="D19234" s="3"/>
      <c r="E19234" s="4"/>
      <c r="AJ19234" s="3"/>
    </row>
    <row r="19235" spans="3:36">
      <c r="C19235" s="3"/>
      <c r="D19235" s="3"/>
      <c r="E19235" s="4"/>
      <c r="AJ19235" s="3"/>
    </row>
    <row r="19236" spans="3:36">
      <c r="C19236" s="3"/>
      <c r="D19236" s="3"/>
      <c r="E19236" s="4"/>
      <c r="AJ19236" s="3"/>
    </row>
    <row r="19237" spans="3:36">
      <c r="C19237" s="3"/>
      <c r="D19237" s="3"/>
      <c r="E19237" s="4"/>
      <c r="AJ19237" s="3"/>
    </row>
    <row r="19238" spans="3:36">
      <c r="C19238" s="3"/>
      <c r="D19238" s="3"/>
      <c r="E19238" s="4"/>
      <c r="AJ19238" s="3"/>
    </row>
    <row r="19239" spans="3:36">
      <c r="C19239" s="3"/>
      <c r="D19239" s="3"/>
      <c r="E19239" s="4"/>
      <c r="AJ19239" s="3"/>
    </row>
    <row r="19240" spans="3:36">
      <c r="C19240" s="3"/>
      <c r="D19240" s="3"/>
      <c r="E19240" s="4"/>
      <c r="AJ19240" s="3"/>
    </row>
    <row r="19241" spans="3:36">
      <c r="C19241" s="3"/>
      <c r="D19241" s="3"/>
      <c r="E19241" s="4"/>
      <c r="AJ19241" s="3"/>
    </row>
    <row r="19242" spans="3:36">
      <c r="C19242" s="3"/>
      <c r="D19242" s="3"/>
      <c r="E19242" s="4"/>
      <c r="AJ19242" s="3"/>
    </row>
    <row r="19243" spans="3:36">
      <c r="C19243" s="3"/>
      <c r="D19243" s="3"/>
      <c r="E19243" s="4"/>
      <c r="AJ19243" s="3"/>
    </row>
    <row r="19244" spans="3:36">
      <c r="C19244" s="3"/>
      <c r="D19244" s="3"/>
      <c r="E19244" s="4"/>
      <c r="AJ19244" s="3"/>
    </row>
    <row r="19245" spans="3:36">
      <c r="C19245" s="3"/>
      <c r="D19245" s="3"/>
      <c r="E19245" s="4"/>
    </row>
    <row r="19246" spans="3:36">
      <c r="C19246" s="3"/>
      <c r="D19246" s="3"/>
      <c r="E19246" s="4"/>
      <c r="AJ19246" s="3"/>
    </row>
    <row r="19247" spans="3:36">
      <c r="C19247" s="3"/>
      <c r="D19247" s="3"/>
      <c r="E19247" s="4"/>
      <c r="AJ19247" s="3"/>
    </row>
    <row r="19248" spans="3:36">
      <c r="C19248" s="3"/>
      <c r="D19248" s="3"/>
      <c r="E19248" s="4"/>
      <c r="AJ19248" s="3"/>
    </row>
    <row r="19249" spans="3:36">
      <c r="C19249" s="3"/>
      <c r="D19249" s="3"/>
      <c r="E19249" s="4"/>
      <c r="AJ19249" s="3"/>
    </row>
    <row r="19250" spans="3:36">
      <c r="C19250" s="3"/>
      <c r="D19250" s="3"/>
      <c r="E19250" s="4"/>
      <c r="AJ19250" s="3"/>
    </row>
    <row r="19251" spans="3:36">
      <c r="C19251" s="3"/>
      <c r="D19251" s="3"/>
      <c r="E19251" s="4"/>
      <c r="AJ19251" s="3"/>
    </row>
    <row r="19252" spans="3:36">
      <c r="C19252" s="3"/>
      <c r="D19252" s="3"/>
      <c r="E19252" s="4"/>
      <c r="AJ19252" s="3"/>
    </row>
    <row r="19253" spans="3:36">
      <c r="C19253" s="3"/>
      <c r="D19253" s="3"/>
      <c r="E19253" s="4"/>
    </row>
    <row r="19254" spans="3:36">
      <c r="C19254" s="3"/>
      <c r="D19254" s="3"/>
      <c r="E19254" s="4"/>
      <c r="AJ19254" s="3"/>
    </row>
    <row r="19255" spans="3:36">
      <c r="C19255" s="3"/>
      <c r="D19255" s="3"/>
      <c r="E19255" s="4"/>
    </row>
    <row r="19256" spans="3:36">
      <c r="C19256" s="3"/>
      <c r="D19256" s="3"/>
      <c r="E19256" s="4"/>
      <c r="AJ19256" s="3"/>
    </row>
    <row r="19257" spans="3:36">
      <c r="C19257" s="3"/>
      <c r="D19257" s="3"/>
      <c r="E19257" s="4"/>
      <c r="AJ19257" s="3"/>
    </row>
    <row r="19258" spans="3:36">
      <c r="C19258" s="3"/>
      <c r="D19258" s="3"/>
      <c r="E19258" s="4"/>
      <c r="AJ19258" s="3"/>
    </row>
    <row r="19259" spans="3:36">
      <c r="C19259" s="3"/>
      <c r="D19259" s="3"/>
      <c r="E19259" s="4"/>
      <c r="AJ19259" s="3"/>
    </row>
    <row r="19260" spans="3:36">
      <c r="C19260" s="3"/>
      <c r="D19260" s="3"/>
      <c r="E19260" s="4"/>
      <c r="AJ19260" s="3"/>
    </row>
    <row r="19261" spans="3:36">
      <c r="C19261" s="3"/>
      <c r="D19261" s="3"/>
      <c r="E19261" s="4"/>
      <c r="AJ19261" s="3"/>
    </row>
    <row r="19262" spans="3:36">
      <c r="C19262" s="3"/>
      <c r="D19262" s="3"/>
      <c r="E19262" s="4"/>
      <c r="AJ19262" s="3"/>
    </row>
    <row r="19263" spans="3:36">
      <c r="C19263" s="3"/>
      <c r="D19263" s="3"/>
      <c r="E19263" s="4"/>
      <c r="AJ19263" s="3"/>
    </row>
    <row r="19264" spans="3:36">
      <c r="C19264" s="3"/>
      <c r="D19264" s="3"/>
      <c r="E19264" s="4"/>
      <c r="AJ19264" s="3"/>
    </row>
    <row r="19265" spans="3:36">
      <c r="C19265" s="3"/>
      <c r="D19265" s="3"/>
      <c r="E19265" s="4"/>
      <c r="AJ19265" s="3"/>
    </row>
    <row r="19266" spans="3:36">
      <c r="C19266" s="3"/>
      <c r="D19266" s="3"/>
      <c r="E19266" s="4"/>
      <c r="AJ19266" s="3"/>
    </row>
    <row r="19267" spans="3:36">
      <c r="C19267" s="3"/>
      <c r="D19267" s="3"/>
      <c r="E19267" s="4"/>
      <c r="AJ19267" s="3"/>
    </row>
    <row r="19268" spans="3:36">
      <c r="C19268" s="3"/>
      <c r="D19268" s="3"/>
      <c r="E19268" s="4"/>
      <c r="AJ19268" s="3"/>
    </row>
    <row r="19269" spans="3:36">
      <c r="C19269" s="3"/>
      <c r="D19269" s="3"/>
      <c r="E19269" s="4"/>
      <c r="AJ19269" s="3"/>
    </row>
    <row r="19270" spans="3:36">
      <c r="C19270" s="3"/>
      <c r="D19270" s="3"/>
      <c r="E19270" s="4"/>
      <c r="AJ19270" s="3"/>
    </row>
    <row r="19271" spans="3:36">
      <c r="C19271" s="3"/>
      <c r="D19271" s="3"/>
      <c r="E19271" s="4"/>
      <c r="AJ19271" s="3"/>
    </row>
    <row r="19272" spans="3:36">
      <c r="C19272" s="3"/>
      <c r="D19272" s="3"/>
      <c r="E19272" s="4"/>
      <c r="AJ19272" s="3"/>
    </row>
    <row r="19273" spans="3:36">
      <c r="C19273" s="3"/>
      <c r="D19273" s="3"/>
      <c r="E19273" s="4"/>
    </row>
    <row r="19274" spans="3:36">
      <c r="C19274" s="3"/>
      <c r="D19274" s="3"/>
      <c r="E19274" s="4"/>
      <c r="AJ19274" s="3"/>
    </row>
    <row r="19275" spans="3:36">
      <c r="C19275" s="3"/>
      <c r="D19275" s="3"/>
      <c r="E19275" s="4"/>
      <c r="AJ19275" s="3"/>
    </row>
    <row r="19276" spans="3:36">
      <c r="C19276" s="3"/>
      <c r="D19276" s="3"/>
      <c r="E19276" s="4"/>
      <c r="AJ19276" s="3"/>
    </row>
    <row r="19277" spans="3:36">
      <c r="C19277" s="3"/>
      <c r="D19277" s="3"/>
      <c r="E19277" s="4"/>
    </row>
    <row r="19278" spans="3:36">
      <c r="C19278" s="3"/>
      <c r="D19278" s="3"/>
      <c r="E19278" s="4"/>
      <c r="AJ19278" s="3"/>
    </row>
    <row r="19279" spans="3:36">
      <c r="C19279" s="3"/>
      <c r="D19279" s="3"/>
      <c r="E19279" s="4"/>
    </row>
    <row r="19280" spans="3:36">
      <c r="C19280" s="3"/>
      <c r="D19280" s="3"/>
      <c r="E19280" s="4"/>
      <c r="AJ19280" s="3"/>
    </row>
    <row r="19281" spans="3:36">
      <c r="C19281" s="3"/>
      <c r="D19281" s="3"/>
      <c r="E19281" s="4"/>
    </row>
    <row r="19282" spans="3:36">
      <c r="C19282" s="3"/>
      <c r="D19282" s="3"/>
      <c r="E19282" s="4"/>
      <c r="AJ19282" s="3"/>
    </row>
    <row r="19283" spans="3:36">
      <c r="C19283" s="3"/>
      <c r="D19283" s="3"/>
      <c r="E19283" s="4"/>
    </row>
    <row r="19284" spans="3:36">
      <c r="C19284" s="3"/>
      <c r="D19284" s="3"/>
      <c r="E19284" s="4"/>
      <c r="AJ19284" s="3"/>
    </row>
    <row r="19285" spans="3:36">
      <c r="C19285" s="3"/>
      <c r="D19285" s="3"/>
      <c r="E19285" s="4"/>
      <c r="AJ19285" s="3"/>
    </row>
    <row r="19286" spans="3:36">
      <c r="C19286" s="3"/>
      <c r="D19286" s="3"/>
      <c r="E19286" s="4"/>
      <c r="AJ19286" s="3"/>
    </row>
    <row r="19287" spans="3:36">
      <c r="C19287" s="3"/>
      <c r="D19287" s="3"/>
      <c r="E19287" s="4"/>
      <c r="AJ19287" s="3"/>
    </row>
    <row r="19288" spans="3:36">
      <c r="C19288" s="3"/>
      <c r="D19288" s="3"/>
      <c r="E19288" s="4"/>
      <c r="AJ19288" s="3"/>
    </row>
    <row r="19289" spans="3:36">
      <c r="C19289" s="3"/>
      <c r="D19289" s="3"/>
      <c r="E19289" s="4"/>
      <c r="AJ19289" s="3"/>
    </row>
    <row r="19290" spans="3:36">
      <c r="C19290" s="3"/>
      <c r="D19290" s="3"/>
      <c r="E19290" s="4"/>
      <c r="AJ19290" s="3"/>
    </row>
    <row r="19291" spans="3:36">
      <c r="C19291" s="3"/>
      <c r="D19291" s="3"/>
      <c r="E19291" s="4"/>
      <c r="AJ19291" s="3"/>
    </row>
    <row r="19292" spans="3:36">
      <c r="C19292" s="3"/>
      <c r="D19292" s="3"/>
      <c r="E19292" s="4"/>
      <c r="AJ19292" s="3"/>
    </row>
    <row r="19293" spans="3:36">
      <c r="C19293" s="3"/>
      <c r="D19293" s="3"/>
      <c r="E19293" s="4"/>
      <c r="AJ19293" s="3"/>
    </row>
    <row r="19294" spans="3:36">
      <c r="C19294" s="3"/>
      <c r="D19294" s="3"/>
      <c r="E19294" s="4"/>
      <c r="AJ19294" s="3"/>
    </row>
    <row r="19295" spans="3:36">
      <c r="C19295" s="3"/>
      <c r="D19295" s="3"/>
      <c r="E19295" s="4"/>
      <c r="AJ19295" s="3"/>
    </row>
    <row r="19296" spans="3:36">
      <c r="C19296" s="3"/>
      <c r="D19296" s="3"/>
      <c r="E19296" s="4"/>
      <c r="AJ19296" s="3"/>
    </row>
    <row r="19297" spans="3:36">
      <c r="C19297" s="3"/>
      <c r="D19297" s="3"/>
      <c r="E19297" s="4"/>
    </row>
    <row r="19298" spans="3:36">
      <c r="C19298" s="3"/>
      <c r="D19298" s="3"/>
      <c r="E19298" s="4"/>
      <c r="AJ19298" s="3"/>
    </row>
    <row r="19299" spans="3:36">
      <c r="C19299" s="3"/>
      <c r="D19299" s="3"/>
      <c r="E19299" s="4"/>
    </row>
    <row r="19300" spans="3:36">
      <c r="C19300" s="3"/>
      <c r="D19300" s="3"/>
      <c r="E19300" s="4"/>
      <c r="AJ19300" s="3"/>
    </row>
    <row r="19301" spans="3:36">
      <c r="C19301" s="3"/>
      <c r="D19301" s="3"/>
      <c r="E19301" s="4"/>
    </row>
    <row r="19302" spans="3:36">
      <c r="C19302" s="3"/>
      <c r="D19302" s="3"/>
      <c r="E19302" s="4"/>
    </row>
    <row r="19303" spans="3:36">
      <c r="C19303" s="3"/>
      <c r="D19303" s="3"/>
      <c r="E19303" s="4"/>
      <c r="AJ19303" s="3"/>
    </row>
    <row r="19304" spans="3:36">
      <c r="C19304" s="3"/>
      <c r="D19304" s="3"/>
      <c r="E19304" s="4"/>
    </row>
    <row r="19305" spans="3:36">
      <c r="C19305" s="3"/>
      <c r="D19305" s="3"/>
      <c r="E19305" s="4"/>
      <c r="AJ19305" s="3"/>
    </row>
    <row r="19306" spans="3:36">
      <c r="C19306" s="3"/>
      <c r="D19306" s="3"/>
      <c r="E19306" s="4"/>
    </row>
    <row r="19307" spans="3:36">
      <c r="C19307" s="3"/>
      <c r="D19307" s="3"/>
      <c r="E19307" s="4"/>
      <c r="AJ19307" s="3"/>
    </row>
    <row r="19308" spans="3:36">
      <c r="C19308" s="3"/>
      <c r="D19308" s="3"/>
      <c r="E19308" s="4"/>
      <c r="AJ19308" s="3"/>
    </row>
    <row r="19309" spans="3:36">
      <c r="C19309" s="3"/>
      <c r="D19309" s="3"/>
      <c r="E19309" s="4"/>
      <c r="AJ19309" s="3"/>
    </row>
    <row r="19310" spans="3:36">
      <c r="C19310" s="3"/>
      <c r="D19310" s="3"/>
      <c r="E19310" s="4"/>
    </row>
    <row r="19311" spans="3:36">
      <c r="C19311" s="3"/>
      <c r="D19311" s="3"/>
      <c r="E19311" s="4"/>
      <c r="AJ19311" s="3"/>
    </row>
    <row r="19312" spans="3:36">
      <c r="C19312" s="3"/>
      <c r="D19312" s="3"/>
      <c r="E19312" s="4"/>
    </row>
    <row r="19313" spans="3:36">
      <c r="C19313" s="3"/>
      <c r="D19313" s="3"/>
      <c r="E19313" s="4"/>
      <c r="AJ19313" s="3"/>
    </row>
    <row r="19314" spans="3:36">
      <c r="C19314" s="3"/>
      <c r="D19314" s="3"/>
      <c r="E19314" s="4"/>
      <c r="AJ19314" s="3"/>
    </row>
    <row r="19315" spans="3:36">
      <c r="C19315" s="3"/>
      <c r="D19315" s="3"/>
      <c r="E19315" s="4"/>
      <c r="AJ19315" s="3"/>
    </row>
    <row r="19316" spans="3:36">
      <c r="C19316" s="3"/>
      <c r="D19316" s="3"/>
      <c r="E19316" s="4"/>
      <c r="AJ19316" s="3"/>
    </row>
    <row r="19317" spans="3:36">
      <c r="C19317" s="3"/>
      <c r="D19317" s="3"/>
      <c r="E19317" s="4"/>
      <c r="AJ19317" s="3"/>
    </row>
    <row r="19318" spans="3:36">
      <c r="C19318" s="3"/>
      <c r="D19318" s="3"/>
      <c r="E19318" s="4"/>
      <c r="AJ19318" s="3"/>
    </row>
    <row r="19319" spans="3:36">
      <c r="C19319" s="3"/>
      <c r="D19319" s="3"/>
      <c r="E19319" s="4"/>
      <c r="AJ19319" s="3"/>
    </row>
    <row r="19320" spans="3:36">
      <c r="C19320" s="3"/>
      <c r="D19320" s="3"/>
      <c r="E19320" s="4"/>
      <c r="AJ19320" s="3"/>
    </row>
    <row r="19321" spans="3:36">
      <c r="C19321" s="3"/>
      <c r="D19321" s="3"/>
      <c r="E19321" s="4"/>
      <c r="AJ19321" s="3"/>
    </row>
    <row r="19322" spans="3:36">
      <c r="C19322" s="3"/>
      <c r="D19322" s="3"/>
      <c r="E19322" s="4"/>
      <c r="AJ19322" s="3"/>
    </row>
    <row r="19323" spans="3:36">
      <c r="C19323" s="3"/>
      <c r="D19323" s="3"/>
      <c r="E19323" s="4"/>
      <c r="AJ19323" s="3"/>
    </row>
    <row r="19324" spans="3:36">
      <c r="C19324" s="3"/>
      <c r="D19324" s="3"/>
      <c r="E19324" s="4"/>
    </row>
    <row r="19325" spans="3:36">
      <c r="C19325" s="3"/>
      <c r="D19325" s="3"/>
      <c r="E19325" s="4"/>
      <c r="AJ19325" s="3"/>
    </row>
    <row r="19326" spans="3:36">
      <c r="C19326" s="3"/>
      <c r="D19326" s="3"/>
      <c r="E19326" s="4"/>
      <c r="AJ19326" s="3"/>
    </row>
    <row r="19327" spans="3:36">
      <c r="C19327" s="3"/>
      <c r="D19327" s="3"/>
      <c r="E19327" s="4"/>
      <c r="AJ19327" s="3"/>
    </row>
    <row r="19328" spans="3:36">
      <c r="C19328" s="3"/>
      <c r="D19328" s="3"/>
      <c r="E19328" s="4"/>
      <c r="AJ19328" s="3"/>
    </row>
    <row r="19329" spans="3:36">
      <c r="C19329" s="3"/>
      <c r="D19329" s="3"/>
      <c r="E19329" s="4"/>
      <c r="AJ19329" s="3"/>
    </row>
    <row r="19330" spans="3:36">
      <c r="C19330" s="3"/>
      <c r="D19330" s="3"/>
      <c r="E19330" s="4"/>
      <c r="AJ19330" s="3"/>
    </row>
    <row r="19331" spans="3:36">
      <c r="C19331" s="3"/>
      <c r="D19331" s="3"/>
      <c r="E19331" s="4"/>
      <c r="AJ19331" s="3"/>
    </row>
    <row r="19332" spans="3:36">
      <c r="C19332" s="3"/>
      <c r="D19332" s="3"/>
      <c r="E19332" s="4"/>
      <c r="AJ19332" s="3"/>
    </row>
    <row r="19333" spans="3:36">
      <c r="C19333" s="3"/>
      <c r="D19333" s="3"/>
      <c r="E19333" s="4"/>
      <c r="AJ19333" s="3"/>
    </row>
    <row r="19334" spans="3:36">
      <c r="C19334" s="3"/>
      <c r="D19334" s="3"/>
      <c r="E19334" s="4"/>
    </row>
    <row r="19335" spans="3:36">
      <c r="C19335" s="3"/>
      <c r="D19335" s="3"/>
      <c r="E19335" s="4"/>
      <c r="AJ19335" s="3"/>
    </row>
    <row r="19336" spans="3:36">
      <c r="C19336" s="3"/>
      <c r="D19336" s="3"/>
      <c r="E19336" s="4"/>
      <c r="AJ19336" s="3"/>
    </row>
    <row r="19337" spans="3:36">
      <c r="C19337" s="3"/>
      <c r="D19337" s="3"/>
      <c r="E19337" s="4"/>
      <c r="AJ19337" s="3"/>
    </row>
    <row r="19338" spans="3:36">
      <c r="C19338" s="3"/>
      <c r="D19338" s="3"/>
      <c r="E19338" s="4"/>
      <c r="AJ19338" s="3"/>
    </row>
    <row r="19339" spans="3:36">
      <c r="C19339" s="3"/>
      <c r="D19339" s="3"/>
      <c r="E19339" s="4"/>
      <c r="AJ19339" s="3"/>
    </row>
    <row r="19340" spans="3:36">
      <c r="C19340" s="3"/>
      <c r="D19340" s="3"/>
      <c r="E19340" s="4"/>
    </row>
    <row r="19341" spans="3:36">
      <c r="C19341" s="3"/>
      <c r="D19341" s="3"/>
      <c r="E19341" s="4"/>
      <c r="AJ19341" s="3"/>
    </row>
    <row r="19342" spans="3:36">
      <c r="C19342" s="3"/>
      <c r="D19342" s="3"/>
      <c r="E19342" s="4"/>
      <c r="AJ19342" s="3"/>
    </row>
    <row r="19343" spans="3:36">
      <c r="C19343" s="3"/>
      <c r="D19343" s="3"/>
      <c r="E19343" s="4"/>
      <c r="AJ19343" s="3"/>
    </row>
    <row r="19344" spans="3:36">
      <c r="C19344" s="3"/>
      <c r="D19344" s="3"/>
      <c r="E19344" s="4"/>
      <c r="AJ19344" s="3"/>
    </row>
    <row r="19345" spans="3:36">
      <c r="C19345" s="3"/>
      <c r="D19345" s="3"/>
      <c r="E19345" s="4"/>
      <c r="AJ19345" s="3"/>
    </row>
    <row r="19346" spans="3:36">
      <c r="C19346" s="3"/>
      <c r="D19346" s="3"/>
      <c r="E19346" s="4"/>
    </row>
    <row r="19347" spans="3:36">
      <c r="C19347" s="3"/>
      <c r="D19347" s="3"/>
      <c r="E19347" s="4"/>
      <c r="AJ19347" s="3"/>
    </row>
    <row r="19348" spans="3:36">
      <c r="C19348" s="3"/>
      <c r="D19348" s="3"/>
      <c r="E19348" s="4"/>
      <c r="AJ19348" s="3"/>
    </row>
    <row r="19349" spans="3:36">
      <c r="C19349" s="3"/>
      <c r="D19349" s="3"/>
      <c r="E19349" s="4"/>
      <c r="AJ19349" s="3"/>
    </row>
    <row r="19350" spans="3:36">
      <c r="C19350" s="3"/>
      <c r="D19350" s="3"/>
      <c r="E19350" s="4"/>
      <c r="AJ19350" s="3"/>
    </row>
    <row r="19351" spans="3:36">
      <c r="C19351" s="3"/>
      <c r="D19351" s="3"/>
      <c r="E19351" s="4"/>
      <c r="AJ19351" s="3"/>
    </row>
    <row r="19352" spans="3:36">
      <c r="C19352" s="3"/>
      <c r="D19352" s="3"/>
      <c r="E19352" s="4"/>
    </row>
    <row r="19353" spans="3:36">
      <c r="C19353" s="3"/>
      <c r="D19353" s="3"/>
      <c r="E19353" s="4"/>
    </row>
    <row r="19354" spans="3:36">
      <c r="C19354" s="3"/>
      <c r="D19354" s="3"/>
      <c r="E19354" s="4"/>
      <c r="AJ19354" s="3"/>
    </row>
    <row r="19355" spans="3:36">
      <c r="C19355" s="3"/>
      <c r="D19355" s="3"/>
      <c r="E19355" s="4"/>
    </row>
    <row r="19356" spans="3:36">
      <c r="C19356" s="3"/>
      <c r="D19356" s="3"/>
      <c r="E19356" s="4"/>
      <c r="AJ19356" s="3"/>
    </row>
    <row r="19357" spans="3:36">
      <c r="C19357" s="3"/>
      <c r="D19357" s="3"/>
      <c r="E19357" s="4"/>
      <c r="AJ19357" s="3"/>
    </row>
    <row r="19358" spans="3:36">
      <c r="C19358" s="3"/>
      <c r="D19358" s="3"/>
      <c r="E19358" s="4"/>
      <c r="AJ19358" s="3"/>
    </row>
    <row r="19359" spans="3:36">
      <c r="C19359" s="3"/>
      <c r="D19359" s="3"/>
      <c r="E19359" s="4"/>
      <c r="AJ19359" s="3"/>
    </row>
    <row r="19360" spans="3:36">
      <c r="C19360" s="3"/>
      <c r="D19360" s="3"/>
      <c r="E19360" s="4"/>
      <c r="AJ19360" s="3"/>
    </row>
    <row r="19361" spans="3:36">
      <c r="C19361" s="3"/>
      <c r="D19361" s="3"/>
      <c r="E19361" s="4"/>
    </row>
    <row r="19362" spans="3:36">
      <c r="C19362" s="3"/>
      <c r="D19362" s="3"/>
      <c r="E19362" s="4"/>
      <c r="AJ19362" s="3"/>
    </row>
    <row r="19363" spans="3:36">
      <c r="C19363" s="3"/>
      <c r="D19363" s="3"/>
      <c r="E19363" s="4"/>
      <c r="AJ19363" s="3"/>
    </row>
    <row r="19364" spans="3:36">
      <c r="C19364" s="3"/>
      <c r="D19364" s="3"/>
      <c r="E19364" s="4"/>
      <c r="AJ19364" s="3"/>
    </row>
    <row r="19365" spans="3:36">
      <c r="C19365" s="3"/>
      <c r="D19365" s="3"/>
      <c r="E19365" s="4"/>
      <c r="AJ19365" s="3"/>
    </row>
    <row r="19366" spans="3:36">
      <c r="C19366" s="3"/>
      <c r="D19366" s="3"/>
      <c r="E19366" s="4"/>
      <c r="AJ19366" s="3"/>
    </row>
    <row r="19367" spans="3:36">
      <c r="C19367" s="3"/>
      <c r="D19367" s="3"/>
      <c r="E19367" s="4"/>
      <c r="AJ19367" s="3"/>
    </row>
    <row r="19368" spans="3:36">
      <c r="C19368" s="3"/>
      <c r="D19368" s="3"/>
      <c r="E19368" s="4"/>
      <c r="AJ19368" s="3"/>
    </row>
    <row r="19369" spans="3:36">
      <c r="C19369" s="3"/>
      <c r="D19369" s="3"/>
      <c r="E19369" s="4"/>
      <c r="AJ19369" s="3"/>
    </row>
    <row r="19370" spans="3:36">
      <c r="C19370" s="3"/>
      <c r="D19370" s="3"/>
      <c r="E19370" s="4"/>
      <c r="AJ19370" s="3"/>
    </row>
    <row r="19371" spans="3:36">
      <c r="C19371" s="3"/>
      <c r="D19371" s="3"/>
      <c r="E19371" s="4"/>
      <c r="AJ19371" s="3"/>
    </row>
    <row r="19372" spans="3:36">
      <c r="C19372" s="3"/>
      <c r="D19372" s="3"/>
      <c r="E19372" s="4"/>
      <c r="AJ19372" s="3"/>
    </row>
    <row r="19373" spans="3:36">
      <c r="C19373" s="3"/>
      <c r="D19373" s="3"/>
      <c r="E19373" s="4"/>
      <c r="AJ19373" s="3"/>
    </row>
    <row r="19374" spans="3:36">
      <c r="C19374" s="3"/>
      <c r="D19374" s="3"/>
      <c r="E19374" s="4"/>
      <c r="AJ19374" s="3"/>
    </row>
    <row r="19375" spans="3:36">
      <c r="C19375" s="3"/>
      <c r="D19375" s="3"/>
      <c r="E19375" s="4"/>
      <c r="AJ19375" s="3"/>
    </row>
    <row r="19376" spans="3:36">
      <c r="C19376" s="3"/>
      <c r="D19376" s="3"/>
      <c r="E19376" s="4"/>
      <c r="AJ19376" s="3"/>
    </row>
    <row r="19377" spans="3:36">
      <c r="C19377" s="3"/>
      <c r="D19377" s="3"/>
      <c r="E19377" s="4"/>
      <c r="AJ19377" s="3"/>
    </row>
    <row r="19378" spans="3:36">
      <c r="C19378" s="3"/>
      <c r="D19378" s="3"/>
      <c r="E19378" s="4"/>
      <c r="AJ19378" s="3"/>
    </row>
    <row r="19379" spans="3:36">
      <c r="C19379" s="3"/>
      <c r="D19379" s="3"/>
      <c r="E19379" s="4"/>
    </row>
    <row r="19380" spans="3:36">
      <c r="C19380" s="3"/>
      <c r="D19380" s="3"/>
      <c r="E19380" s="4"/>
      <c r="AJ19380" s="3"/>
    </row>
    <row r="19381" spans="3:36">
      <c r="C19381" s="3"/>
      <c r="D19381" s="3"/>
      <c r="E19381" s="4"/>
      <c r="AJ19381" s="3"/>
    </row>
    <row r="19382" spans="3:36">
      <c r="C19382" s="3"/>
      <c r="D19382" s="3"/>
      <c r="E19382" s="4"/>
      <c r="AJ19382" s="3"/>
    </row>
    <row r="19383" spans="3:36">
      <c r="C19383" s="3"/>
      <c r="D19383" s="3"/>
      <c r="E19383" s="4"/>
      <c r="AJ19383" s="3"/>
    </row>
    <row r="19384" spans="3:36">
      <c r="C19384" s="3"/>
      <c r="D19384" s="3"/>
      <c r="E19384" s="4"/>
      <c r="AJ19384" s="3"/>
    </row>
    <row r="19385" spans="3:36">
      <c r="C19385" s="3"/>
      <c r="D19385" s="3"/>
      <c r="E19385" s="4"/>
      <c r="AJ19385" s="3"/>
    </row>
    <row r="19386" spans="3:36">
      <c r="C19386" s="3"/>
      <c r="D19386" s="3"/>
      <c r="E19386" s="4"/>
      <c r="AJ19386" s="3"/>
    </row>
    <row r="19387" spans="3:36">
      <c r="C19387" s="3"/>
      <c r="D19387" s="3"/>
      <c r="E19387" s="4"/>
      <c r="AJ19387" s="3"/>
    </row>
    <row r="19388" spans="3:36">
      <c r="C19388" s="3"/>
      <c r="D19388" s="3"/>
      <c r="E19388" s="4"/>
      <c r="AJ19388" s="3"/>
    </row>
    <row r="19389" spans="3:36">
      <c r="C19389" s="3"/>
      <c r="D19389" s="3"/>
      <c r="E19389" s="4"/>
      <c r="AJ19389" s="3"/>
    </row>
    <row r="19390" spans="3:36">
      <c r="C19390" s="3"/>
      <c r="D19390" s="3"/>
      <c r="E19390" s="4"/>
      <c r="AJ19390" s="3"/>
    </row>
    <row r="19391" spans="3:36">
      <c r="C19391" s="3"/>
      <c r="D19391" s="3"/>
      <c r="E19391" s="4"/>
      <c r="AJ19391" s="3"/>
    </row>
    <row r="19392" spans="3:36">
      <c r="C19392" s="3"/>
      <c r="D19392" s="3"/>
      <c r="E19392" s="4"/>
      <c r="AJ19392" s="3"/>
    </row>
    <row r="19393" spans="3:36">
      <c r="C19393" s="3"/>
      <c r="D19393" s="3"/>
      <c r="E19393" s="4"/>
      <c r="AJ19393" s="3"/>
    </row>
    <row r="19394" spans="3:36">
      <c r="C19394" s="3"/>
      <c r="D19394" s="3"/>
      <c r="E19394" s="4"/>
      <c r="AJ19394" s="3"/>
    </row>
    <row r="19395" spans="3:36">
      <c r="C19395" s="3"/>
      <c r="D19395" s="3"/>
      <c r="E19395" s="4"/>
      <c r="AJ19395" s="3"/>
    </row>
    <row r="19396" spans="3:36">
      <c r="C19396" s="3"/>
      <c r="D19396" s="3"/>
      <c r="E19396" s="4"/>
      <c r="AJ19396" s="3"/>
    </row>
    <row r="19397" spans="3:36">
      <c r="C19397" s="3"/>
      <c r="D19397" s="3"/>
      <c r="E19397" s="4"/>
      <c r="AJ19397" s="3"/>
    </row>
    <row r="19398" spans="3:36">
      <c r="C19398" s="3"/>
      <c r="D19398" s="3"/>
      <c r="E19398" s="4"/>
      <c r="AJ19398" s="3"/>
    </row>
    <row r="19399" spans="3:36">
      <c r="C19399" s="3"/>
      <c r="D19399" s="3"/>
      <c r="E19399" s="4"/>
      <c r="AJ19399" s="3"/>
    </row>
    <row r="19400" spans="3:36">
      <c r="C19400" s="3"/>
      <c r="D19400" s="3"/>
      <c r="E19400" s="4"/>
      <c r="AJ19400" s="3"/>
    </row>
    <row r="19401" spans="3:36">
      <c r="C19401" s="3"/>
      <c r="D19401" s="3"/>
      <c r="E19401" s="4"/>
      <c r="AJ19401" s="3"/>
    </row>
    <row r="19402" spans="3:36">
      <c r="C19402" s="3"/>
      <c r="D19402" s="3"/>
      <c r="E19402" s="4"/>
      <c r="AJ19402" s="3"/>
    </row>
    <row r="19403" spans="3:36">
      <c r="C19403" s="3"/>
      <c r="D19403" s="3"/>
      <c r="E19403" s="4"/>
      <c r="AJ19403" s="3"/>
    </row>
    <row r="19404" spans="3:36">
      <c r="C19404" s="3"/>
      <c r="D19404" s="3"/>
      <c r="E19404" s="4"/>
      <c r="AJ19404" s="3"/>
    </row>
    <row r="19405" spans="3:36">
      <c r="C19405" s="3"/>
      <c r="D19405" s="3"/>
      <c r="E19405" s="4"/>
      <c r="AJ19405" s="3"/>
    </row>
    <row r="19406" spans="3:36">
      <c r="C19406" s="3"/>
      <c r="D19406" s="3"/>
      <c r="E19406" s="4"/>
      <c r="AJ19406" s="3"/>
    </row>
    <row r="19407" spans="3:36">
      <c r="C19407" s="3"/>
      <c r="D19407" s="3"/>
      <c r="E19407" s="4"/>
      <c r="AJ19407" s="3"/>
    </row>
    <row r="19408" spans="3:36">
      <c r="C19408" s="3"/>
      <c r="D19408" s="3"/>
      <c r="E19408" s="4"/>
      <c r="AJ19408" s="3"/>
    </row>
    <row r="19409" spans="3:36">
      <c r="C19409" s="3"/>
      <c r="D19409" s="3"/>
      <c r="E19409" s="4"/>
      <c r="AJ19409" s="3"/>
    </row>
    <row r="19410" spans="3:36">
      <c r="C19410" s="3"/>
      <c r="D19410" s="3"/>
      <c r="E19410" s="4"/>
      <c r="AJ19410" s="3"/>
    </row>
    <row r="19411" spans="3:36">
      <c r="C19411" s="3"/>
      <c r="D19411" s="3"/>
      <c r="E19411" s="4"/>
      <c r="AJ19411" s="3"/>
    </row>
    <row r="19412" spans="3:36">
      <c r="C19412" s="3"/>
      <c r="D19412" s="3"/>
      <c r="E19412" s="4"/>
      <c r="AJ19412" s="3"/>
    </row>
    <row r="19413" spans="3:36">
      <c r="C19413" s="3"/>
      <c r="D19413" s="3"/>
      <c r="E19413" s="4"/>
      <c r="AJ19413" s="3"/>
    </row>
    <row r="19414" spans="3:36">
      <c r="C19414" s="3"/>
      <c r="D19414" s="3"/>
      <c r="E19414" s="4"/>
      <c r="AJ19414" s="3"/>
    </row>
    <row r="19415" spans="3:36">
      <c r="C19415" s="3"/>
      <c r="D19415" s="3"/>
      <c r="E19415" s="4"/>
      <c r="AJ19415" s="3"/>
    </row>
    <row r="19416" spans="3:36">
      <c r="C19416" s="3"/>
      <c r="D19416" s="3"/>
      <c r="E19416" s="4"/>
      <c r="AJ19416" s="3"/>
    </row>
    <row r="19417" spans="3:36">
      <c r="C19417" s="3"/>
      <c r="D19417" s="3"/>
      <c r="E19417" s="4"/>
      <c r="AJ19417" s="3"/>
    </row>
    <row r="19418" spans="3:36">
      <c r="C19418" s="3"/>
      <c r="D19418" s="3"/>
      <c r="E19418" s="4"/>
      <c r="AJ19418" s="3"/>
    </row>
    <row r="19419" spans="3:36">
      <c r="C19419" s="3"/>
      <c r="D19419" s="3"/>
      <c r="E19419" s="4"/>
      <c r="AJ19419" s="3"/>
    </row>
    <row r="19420" spans="3:36">
      <c r="C19420" s="3"/>
      <c r="D19420" s="3"/>
      <c r="E19420" s="4"/>
      <c r="AJ19420" s="3"/>
    </row>
    <row r="19421" spans="3:36">
      <c r="C19421" s="3"/>
      <c r="D19421" s="3"/>
      <c r="E19421" s="4"/>
      <c r="AJ19421" s="3"/>
    </row>
    <row r="19422" spans="3:36">
      <c r="C19422" s="3"/>
      <c r="D19422" s="3"/>
      <c r="E19422" s="4"/>
      <c r="AJ19422" s="3"/>
    </row>
    <row r="19423" spans="3:36">
      <c r="C19423" s="3"/>
      <c r="D19423" s="3"/>
      <c r="E19423" s="4"/>
      <c r="AJ19423" s="3"/>
    </row>
    <row r="19424" spans="3:36">
      <c r="C19424" s="3"/>
      <c r="D19424" s="3"/>
      <c r="E19424" s="4"/>
      <c r="AJ19424" s="3"/>
    </row>
    <row r="19425" spans="3:36">
      <c r="C19425" s="3"/>
      <c r="D19425" s="3"/>
      <c r="E19425" s="4"/>
      <c r="AJ19425" s="3"/>
    </row>
    <row r="19426" spans="3:36">
      <c r="C19426" s="3"/>
      <c r="D19426" s="3"/>
      <c r="E19426" s="4"/>
      <c r="AJ19426" s="3"/>
    </row>
    <row r="19427" spans="3:36">
      <c r="C19427" s="3"/>
      <c r="D19427" s="3"/>
      <c r="E19427" s="4"/>
      <c r="AJ19427" s="3"/>
    </row>
    <row r="19428" spans="3:36">
      <c r="C19428" s="3"/>
      <c r="D19428" s="3"/>
      <c r="E19428" s="4"/>
      <c r="AJ19428" s="3"/>
    </row>
    <row r="19429" spans="3:36">
      <c r="C19429" s="3"/>
      <c r="D19429" s="3"/>
      <c r="E19429" s="4"/>
      <c r="AJ19429" s="3"/>
    </row>
    <row r="19430" spans="3:36">
      <c r="C19430" s="3"/>
      <c r="D19430" s="3"/>
      <c r="E19430" s="4"/>
      <c r="AJ19430" s="3"/>
    </row>
    <row r="19431" spans="3:36">
      <c r="C19431" s="3"/>
      <c r="D19431" s="3"/>
      <c r="E19431" s="4"/>
      <c r="AJ19431" s="3"/>
    </row>
    <row r="19432" spans="3:36">
      <c r="C19432" s="3"/>
      <c r="D19432" s="3"/>
      <c r="E19432" s="4"/>
      <c r="AJ19432" s="3"/>
    </row>
    <row r="19433" spans="3:36">
      <c r="C19433" s="3"/>
      <c r="D19433" s="3"/>
      <c r="E19433" s="4"/>
      <c r="AJ19433" s="3"/>
    </row>
    <row r="19434" spans="3:36">
      <c r="C19434" s="3"/>
      <c r="D19434" s="3"/>
      <c r="E19434" s="4"/>
      <c r="AJ19434" s="3"/>
    </row>
    <row r="19435" spans="3:36">
      <c r="C19435" s="3"/>
      <c r="D19435" s="3"/>
      <c r="E19435" s="4"/>
      <c r="AJ19435" s="3"/>
    </row>
    <row r="19436" spans="3:36">
      <c r="C19436" s="3"/>
      <c r="D19436" s="3"/>
      <c r="E19436" s="4"/>
      <c r="AJ19436" s="3"/>
    </row>
    <row r="19437" spans="3:36">
      <c r="C19437" s="3"/>
      <c r="D19437" s="3"/>
      <c r="E19437" s="4"/>
    </row>
    <row r="19438" spans="3:36">
      <c r="C19438" s="3"/>
      <c r="D19438" s="3"/>
      <c r="E19438" s="4"/>
      <c r="AJ19438" s="3"/>
    </row>
    <row r="19439" spans="3:36">
      <c r="C19439" s="3"/>
      <c r="D19439" s="3"/>
      <c r="E19439" s="4"/>
      <c r="AJ19439" s="3"/>
    </row>
    <row r="19440" spans="3:36">
      <c r="C19440" s="3"/>
      <c r="D19440" s="3"/>
      <c r="E19440" s="4"/>
      <c r="AJ19440" s="3"/>
    </row>
    <row r="19441" spans="3:36">
      <c r="C19441" s="3"/>
      <c r="D19441" s="3"/>
      <c r="E19441" s="4"/>
      <c r="AJ19441" s="3"/>
    </row>
    <row r="19442" spans="3:36">
      <c r="C19442" s="3"/>
      <c r="D19442" s="3"/>
      <c r="E19442" s="4"/>
      <c r="AJ19442" s="3"/>
    </row>
    <row r="19443" spans="3:36">
      <c r="C19443" s="3"/>
      <c r="D19443" s="3"/>
      <c r="E19443" s="4"/>
      <c r="AJ19443" s="3"/>
    </row>
    <row r="19444" spans="3:36">
      <c r="C19444" s="3"/>
      <c r="D19444" s="3"/>
      <c r="E19444" s="4"/>
      <c r="AJ19444" s="3"/>
    </row>
    <row r="19445" spans="3:36">
      <c r="C19445" s="3"/>
      <c r="D19445" s="3"/>
      <c r="E19445" s="4"/>
      <c r="AJ19445" s="3"/>
    </row>
    <row r="19446" spans="3:36">
      <c r="C19446" s="3"/>
      <c r="D19446" s="3"/>
      <c r="E19446" s="4"/>
    </row>
    <row r="19447" spans="3:36">
      <c r="C19447" s="3"/>
      <c r="D19447" s="3"/>
      <c r="E19447" s="4"/>
    </row>
    <row r="19448" spans="3:36">
      <c r="C19448" s="3"/>
      <c r="D19448" s="3"/>
      <c r="E19448" s="4"/>
    </row>
    <row r="19449" spans="3:36">
      <c r="C19449" s="3"/>
      <c r="D19449" s="3"/>
      <c r="E19449" s="4"/>
      <c r="U19449" s="4"/>
      <c r="W19449" s="4"/>
      <c r="AJ19449" s="3"/>
    </row>
    <row r="19450" spans="3:36">
      <c r="C19450" s="3"/>
      <c r="D19450" s="3"/>
      <c r="E19450" s="4"/>
      <c r="U19450" s="4"/>
      <c r="W19450" s="4"/>
      <c r="AJ19450" s="3"/>
    </row>
    <row r="19451" spans="3:36">
      <c r="C19451" s="3"/>
      <c r="D19451" s="3"/>
      <c r="E19451" s="4"/>
      <c r="U19451" s="4"/>
      <c r="W19451" s="4"/>
      <c r="AJ19451" s="3"/>
    </row>
    <row r="19452" spans="3:36">
      <c r="C19452" s="3"/>
      <c r="D19452" s="3"/>
      <c r="E19452" s="4"/>
      <c r="U19452" s="4"/>
      <c r="W19452" s="4"/>
      <c r="AJ19452" s="3"/>
    </row>
    <row r="19453" spans="3:36">
      <c r="C19453" s="3"/>
      <c r="D19453" s="3"/>
      <c r="E19453" s="4"/>
      <c r="U19453" s="4"/>
      <c r="W19453" s="4"/>
      <c r="AJ19453" s="3"/>
    </row>
    <row r="19454" spans="3:36">
      <c r="C19454" s="3"/>
      <c r="D19454" s="3"/>
      <c r="E19454" s="4"/>
      <c r="U19454" s="4"/>
      <c r="W19454" s="4"/>
    </row>
    <row r="19455" spans="3:36">
      <c r="C19455" s="3"/>
      <c r="D19455" s="3"/>
      <c r="E19455" s="4"/>
      <c r="U19455" s="4"/>
      <c r="W19455" s="4"/>
    </row>
    <row r="19456" spans="3:36">
      <c r="C19456" s="3"/>
      <c r="D19456" s="3"/>
      <c r="E19456" s="4"/>
      <c r="U19456" s="4"/>
      <c r="W19456" s="4"/>
    </row>
    <row r="19457" spans="3:36">
      <c r="C19457" s="3"/>
      <c r="D19457" s="3"/>
      <c r="E19457" s="4"/>
      <c r="U19457" s="4"/>
      <c r="W19457" s="4"/>
    </row>
    <row r="19458" spans="3:36">
      <c r="C19458" s="3"/>
      <c r="D19458" s="3"/>
      <c r="E19458" s="4"/>
      <c r="U19458" s="4"/>
      <c r="W19458" s="4"/>
    </row>
    <row r="19459" spans="3:36">
      <c r="C19459" s="3"/>
      <c r="D19459" s="3"/>
      <c r="E19459" s="4"/>
      <c r="U19459" s="4"/>
      <c r="W19459" s="4"/>
    </row>
    <row r="19460" spans="3:36">
      <c r="C19460" s="3"/>
      <c r="D19460" s="3"/>
      <c r="E19460" s="4"/>
      <c r="U19460" s="4"/>
      <c r="W19460" s="4"/>
    </row>
    <row r="19461" spans="3:36">
      <c r="C19461" s="3"/>
      <c r="D19461" s="3"/>
      <c r="E19461" s="4"/>
      <c r="U19461" s="4"/>
      <c r="W19461" s="4"/>
    </row>
    <row r="19462" spans="3:36">
      <c r="C19462" s="3"/>
      <c r="D19462" s="3"/>
      <c r="E19462" s="4"/>
      <c r="U19462" s="4"/>
      <c r="W19462" s="4"/>
    </row>
    <row r="19463" spans="3:36">
      <c r="C19463" s="3"/>
      <c r="D19463" s="3"/>
      <c r="E19463" s="4"/>
      <c r="U19463" s="4"/>
      <c r="W19463" s="4"/>
    </row>
    <row r="19464" spans="3:36">
      <c r="C19464" s="3"/>
      <c r="D19464" s="3"/>
      <c r="E19464" s="4"/>
      <c r="U19464" s="4"/>
      <c r="W19464" s="4"/>
    </row>
    <row r="19465" spans="3:36">
      <c r="C19465" s="3"/>
      <c r="D19465" s="3"/>
      <c r="E19465" s="4"/>
      <c r="U19465" s="4"/>
      <c r="W19465" s="4"/>
    </row>
    <row r="19466" spans="3:36">
      <c r="C19466" s="3"/>
      <c r="D19466" s="3"/>
      <c r="E19466" s="4"/>
      <c r="U19466" s="4"/>
      <c r="W19466" s="4"/>
      <c r="AJ19466" s="3"/>
    </row>
    <row r="19467" spans="3:36">
      <c r="C19467" s="3"/>
      <c r="D19467" s="3"/>
      <c r="E19467" s="4"/>
      <c r="U19467" s="4"/>
      <c r="W19467" s="4"/>
      <c r="AJ19467" s="3"/>
    </row>
    <row r="19468" spans="3:36">
      <c r="C19468" s="3"/>
      <c r="D19468" s="3"/>
      <c r="E19468" s="4"/>
      <c r="U19468" s="4"/>
      <c r="W19468" s="4"/>
      <c r="AJ19468" s="3"/>
    </row>
    <row r="19469" spans="3:36">
      <c r="C19469" s="3"/>
      <c r="D19469" s="3"/>
      <c r="E19469" s="4"/>
      <c r="U19469" s="4"/>
      <c r="W19469" s="4"/>
      <c r="AJ19469" s="3"/>
    </row>
    <row r="19470" spans="3:36">
      <c r="C19470" s="3"/>
      <c r="D19470" s="3"/>
      <c r="E19470" s="4"/>
      <c r="U19470" s="4"/>
      <c r="W19470" s="4"/>
      <c r="AJ19470" s="3"/>
    </row>
    <row r="19471" spans="3:36">
      <c r="C19471" s="3"/>
      <c r="D19471" s="3"/>
      <c r="E19471" s="4"/>
      <c r="U19471" s="4"/>
      <c r="W19471" s="4"/>
      <c r="AJ19471" s="3"/>
    </row>
    <row r="19472" spans="3:36">
      <c r="C19472" s="3"/>
      <c r="D19472" s="3"/>
      <c r="E19472" s="4"/>
      <c r="U19472" s="4"/>
      <c r="W19472" s="4"/>
      <c r="AJ19472" s="3"/>
    </row>
    <row r="19473" spans="3:36">
      <c r="C19473" s="3"/>
      <c r="D19473" s="3"/>
      <c r="E19473" s="4"/>
      <c r="U19473" s="4"/>
      <c r="W19473" s="4"/>
      <c r="AJ19473" s="3"/>
    </row>
    <row r="19474" spans="3:36">
      <c r="C19474" s="3"/>
      <c r="D19474" s="3"/>
      <c r="E19474" s="4"/>
      <c r="U19474" s="4"/>
      <c r="W19474" s="4"/>
      <c r="AJ19474" s="3"/>
    </row>
    <row r="19475" spans="3:36">
      <c r="C19475" s="3"/>
      <c r="D19475" s="3"/>
      <c r="E19475" s="4"/>
      <c r="U19475" s="4"/>
      <c r="W19475" s="4"/>
      <c r="AJ19475" s="3"/>
    </row>
    <row r="19476" spans="3:36">
      <c r="C19476" s="3"/>
      <c r="D19476" s="3"/>
      <c r="E19476" s="4"/>
      <c r="U19476" s="4"/>
      <c r="W19476" s="4"/>
    </row>
    <row r="19477" spans="3:36">
      <c r="C19477" s="3"/>
      <c r="D19477" s="3"/>
      <c r="E19477" s="4"/>
      <c r="U19477" s="4"/>
      <c r="W19477" s="4"/>
    </row>
    <row r="19478" spans="3:36">
      <c r="C19478" s="3"/>
      <c r="D19478" s="3"/>
      <c r="E19478" s="4"/>
      <c r="U19478" s="4"/>
      <c r="W19478" s="4"/>
    </row>
    <row r="19479" spans="3:36">
      <c r="C19479" s="3"/>
      <c r="D19479" s="3"/>
      <c r="E19479" s="4"/>
      <c r="U19479" s="4"/>
      <c r="W19479" s="4"/>
    </row>
    <row r="19480" spans="3:36">
      <c r="C19480" s="3"/>
      <c r="D19480" s="3"/>
      <c r="E19480" s="4"/>
      <c r="U19480" s="4"/>
      <c r="W19480" s="4"/>
    </row>
    <row r="19481" spans="3:36">
      <c r="C19481" s="3"/>
      <c r="D19481" s="3"/>
      <c r="E19481" s="4"/>
      <c r="U19481" s="4"/>
      <c r="W19481" s="4"/>
    </row>
    <row r="19482" spans="3:36">
      <c r="C19482" s="3"/>
      <c r="D19482" s="3"/>
      <c r="E19482" s="4"/>
      <c r="U19482" s="4"/>
      <c r="W19482" s="4"/>
    </row>
    <row r="19483" spans="3:36">
      <c r="C19483" s="3"/>
      <c r="D19483" s="3"/>
      <c r="E19483" s="4"/>
      <c r="U19483" s="4"/>
      <c r="W19483" s="4"/>
    </row>
    <row r="19484" spans="3:36">
      <c r="C19484" s="3"/>
      <c r="D19484" s="3"/>
      <c r="E19484" s="4"/>
      <c r="U19484" s="4"/>
      <c r="W19484" s="4"/>
    </row>
    <row r="19485" spans="3:36">
      <c r="C19485" s="3"/>
      <c r="D19485" s="3"/>
      <c r="E19485" s="4"/>
      <c r="U19485" s="4"/>
      <c r="W19485" s="4"/>
    </row>
    <row r="19486" spans="3:36">
      <c r="C19486" s="3"/>
      <c r="D19486" s="3"/>
      <c r="E19486" s="4"/>
      <c r="U19486" s="4"/>
      <c r="W19486" s="4"/>
    </row>
    <row r="19487" spans="3:36">
      <c r="C19487" s="3"/>
      <c r="D19487" s="3"/>
      <c r="E19487" s="4"/>
      <c r="U19487" s="4"/>
      <c r="W19487" s="4"/>
    </row>
    <row r="19488" spans="3:36">
      <c r="C19488" s="3"/>
      <c r="D19488" s="3"/>
      <c r="E19488" s="4"/>
      <c r="U19488" s="4"/>
      <c r="W19488" s="4"/>
    </row>
    <row r="19489" spans="3:36">
      <c r="C19489" s="3"/>
      <c r="D19489" s="3"/>
      <c r="E19489" s="4"/>
      <c r="U19489" s="4"/>
      <c r="W19489" s="4"/>
    </row>
    <row r="19490" spans="3:36">
      <c r="C19490" s="3"/>
      <c r="D19490" s="3"/>
      <c r="E19490" s="4"/>
      <c r="U19490" s="4"/>
      <c r="W19490" s="4"/>
    </row>
    <row r="19491" spans="3:36">
      <c r="C19491" s="3"/>
      <c r="D19491" s="3"/>
      <c r="E19491" s="4"/>
      <c r="U19491" s="4"/>
      <c r="W19491" s="4"/>
    </row>
    <row r="19492" spans="3:36">
      <c r="C19492" s="3"/>
      <c r="D19492" s="3"/>
      <c r="E19492" s="4"/>
      <c r="U19492" s="4"/>
      <c r="W19492" s="4"/>
    </row>
    <row r="19493" spans="3:36">
      <c r="C19493" s="3"/>
      <c r="D19493" s="3"/>
      <c r="E19493" s="4"/>
      <c r="U19493" s="4"/>
      <c r="W19493" s="4"/>
    </row>
    <row r="19494" spans="3:36">
      <c r="C19494" s="3"/>
      <c r="D19494" s="3"/>
      <c r="E19494" s="4"/>
      <c r="U19494" s="4"/>
      <c r="W19494" s="4"/>
    </row>
    <row r="19495" spans="3:36">
      <c r="C19495" s="3"/>
      <c r="D19495" s="3"/>
      <c r="E19495" s="4"/>
      <c r="U19495" s="4"/>
      <c r="W19495" s="4"/>
    </row>
    <row r="19496" spans="3:36">
      <c r="C19496" s="3"/>
      <c r="D19496" s="3"/>
      <c r="E19496" s="4"/>
      <c r="U19496" s="4"/>
      <c r="W19496" s="4"/>
    </row>
    <row r="19497" spans="3:36">
      <c r="C19497" s="3"/>
      <c r="D19497" s="3"/>
      <c r="E19497" s="4"/>
      <c r="U19497" s="4"/>
      <c r="W19497" s="4"/>
    </row>
    <row r="19498" spans="3:36">
      <c r="C19498" s="3"/>
      <c r="D19498" s="3"/>
      <c r="E19498" s="4"/>
      <c r="U19498" s="4"/>
      <c r="W19498" s="4"/>
    </row>
    <row r="19499" spans="3:36">
      <c r="C19499" s="3"/>
      <c r="D19499" s="3"/>
      <c r="E19499" s="4"/>
      <c r="U19499" s="4"/>
      <c r="W19499" s="4"/>
      <c r="AJ19499" s="3"/>
    </row>
    <row r="19500" spans="3:36">
      <c r="C19500" s="3"/>
      <c r="D19500" s="3"/>
      <c r="E19500" s="4"/>
      <c r="U19500" s="4"/>
      <c r="W19500" s="4"/>
      <c r="AJ19500" s="3"/>
    </row>
    <row r="19501" spans="3:36">
      <c r="C19501" s="3"/>
      <c r="D19501" s="3"/>
      <c r="E19501" s="4"/>
      <c r="U19501" s="4"/>
      <c r="W19501" s="4"/>
      <c r="AJ19501" s="3"/>
    </row>
    <row r="19502" spans="3:36">
      <c r="C19502" s="3"/>
      <c r="D19502" s="3"/>
      <c r="E19502" s="4"/>
      <c r="U19502" s="4"/>
      <c r="W19502" s="4"/>
      <c r="AJ19502" s="3"/>
    </row>
    <row r="19503" spans="3:36">
      <c r="C19503" s="3"/>
      <c r="D19503" s="3"/>
      <c r="E19503" s="4"/>
      <c r="U19503" s="4"/>
      <c r="W19503" s="4"/>
      <c r="AJ19503" s="3"/>
    </row>
    <row r="19504" spans="3:36">
      <c r="C19504" s="3"/>
      <c r="D19504" s="3"/>
      <c r="E19504" s="4"/>
      <c r="U19504" s="4"/>
      <c r="W19504" s="4"/>
      <c r="AJ19504" s="3"/>
    </row>
    <row r="19505" spans="3:36">
      <c r="C19505" s="3"/>
      <c r="D19505" s="3"/>
      <c r="E19505" s="4"/>
      <c r="U19505" s="4"/>
      <c r="W19505" s="4"/>
      <c r="AJ19505" s="3"/>
    </row>
    <row r="19506" spans="3:36">
      <c r="C19506" s="3"/>
      <c r="D19506" s="3"/>
      <c r="E19506" s="4"/>
      <c r="U19506" s="4"/>
      <c r="W19506" s="4"/>
      <c r="AJ19506" s="3"/>
    </row>
    <row r="19507" spans="3:36">
      <c r="C19507" s="3"/>
      <c r="D19507" s="3"/>
      <c r="E19507" s="4"/>
      <c r="U19507" s="4"/>
      <c r="W19507" s="4"/>
      <c r="AJ19507" s="3"/>
    </row>
    <row r="19508" spans="3:36">
      <c r="C19508" s="3"/>
      <c r="D19508" s="3"/>
      <c r="E19508" s="4"/>
      <c r="U19508" s="4"/>
      <c r="W19508" s="4"/>
      <c r="AJ19508" s="3"/>
    </row>
    <row r="19509" spans="3:36">
      <c r="C19509" s="3"/>
      <c r="D19509" s="3"/>
      <c r="E19509" s="4"/>
      <c r="U19509" s="4"/>
      <c r="W19509" s="4"/>
      <c r="AJ19509" s="3"/>
    </row>
    <row r="19510" spans="3:36">
      <c r="C19510" s="3"/>
      <c r="D19510" s="3"/>
      <c r="E19510" s="4"/>
      <c r="U19510" s="4"/>
      <c r="W19510" s="4"/>
      <c r="AJ19510" s="3"/>
    </row>
    <row r="19511" spans="3:36">
      <c r="C19511" s="3"/>
      <c r="D19511" s="3"/>
      <c r="E19511" s="4"/>
      <c r="U19511" s="4"/>
      <c r="W19511" s="4"/>
      <c r="AJ19511" s="3"/>
    </row>
    <row r="19512" spans="3:36">
      <c r="C19512" s="3"/>
      <c r="D19512" s="3"/>
      <c r="E19512" s="4"/>
      <c r="U19512" s="4"/>
      <c r="W19512" s="4"/>
      <c r="AJ19512" s="3"/>
    </row>
    <row r="19513" spans="3:36">
      <c r="C19513" s="3"/>
      <c r="D19513" s="3"/>
      <c r="E19513" s="4"/>
      <c r="AJ19513" s="3"/>
    </row>
    <row r="19514" spans="3:36">
      <c r="C19514" s="3"/>
      <c r="D19514" s="3"/>
      <c r="E19514" s="4"/>
      <c r="AJ19514" s="3"/>
    </row>
    <row r="19515" spans="3:36">
      <c r="C19515" s="3"/>
      <c r="D19515" s="3"/>
      <c r="E19515" s="4"/>
      <c r="AJ19515" s="3"/>
    </row>
    <row r="19516" spans="3:36">
      <c r="C19516" s="3"/>
      <c r="D19516" s="3"/>
      <c r="E19516" s="4"/>
      <c r="AJ19516" s="3"/>
    </row>
    <row r="19517" spans="3:36">
      <c r="C19517" s="3"/>
      <c r="D19517" s="3"/>
      <c r="E19517" s="4"/>
      <c r="AJ19517" s="3"/>
    </row>
    <row r="19518" spans="3:36">
      <c r="C19518" s="3"/>
      <c r="D19518" s="3"/>
      <c r="E19518" s="4"/>
      <c r="AJ19518" s="3"/>
    </row>
    <row r="19519" spans="3:36">
      <c r="C19519" s="3"/>
      <c r="D19519" s="3"/>
      <c r="E19519" s="4"/>
      <c r="AJ19519" s="3"/>
    </row>
    <row r="19520" spans="3:36">
      <c r="C19520" s="3"/>
      <c r="D19520" s="3"/>
      <c r="E19520" s="4"/>
      <c r="AJ19520" s="3"/>
    </row>
    <row r="19521" spans="3:36">
      <c r="C19521" s="3"/>
      <c r="D19521" s="3"/>
      <c r="E19521" s="4"/>
      <c r="AJ19521" s="3"/>
    </row>
    <row r="19522" spans="3:36">
      <c r="C19522" s="3"/>
      <c r="D19522" s="3"/>
      <c r="E19522" s="4"/>
      <c r="AJ19522" s="3"/>
    </row>
    <row r="19523" spans="3:36">
      <c r="C19523" s="3"/>
      <c r="D19523" s="3"/>
      <c r="E19523" s="4"/>
      <c r="AJ19523" s="3"/>
    </row>
    <row r="19524" spans="3:36">
      <c r="C19524" s="3"/>
      <c r="D19524" s="3"/>
      <c r="E19524" s="4"/>
      <c r="AJ19524" s="3"/>
    </row>
    <row r="19525" spans="3:36">
      <c r="C19525" s="3"/>
      <c r="D19525" s="3"/>
      <c r="E19525" s="4"/>
      <c r="AJ19525" s="3"/>
    </row>
    <row r="19526" spans="3:36">
      <c r="C19526" s="3"/>
      <c r="D19526" s="3"/>
      <c r="E19526" s="4"/>
      <c r="AJ19526" s="3"/>
    </row>
    <row r="19527" spans="3:36">
      <c r="C19527" s="3"/>
      <c r="D19527" s="3"/>
      <c r="E19527" s="4"/>
      <c r="AJ19527" s="3"/>
    </row>
    <row r="19528" spans="3:36">
      <c r="C19528" s="3"/>
      <c r="D19528" s="3"/>
      <c r="E19528" s="4"/>
      <c r="AJ19528" s="3"/>
    </row>
    <row r="19529" spans="3:36">
      <c r="C19529" s="3"/>
      <c r="D19529" s="3"/>
      <c r="E19529" s="4"/>
      <c r="AJ19529" s="3"/>
    </row>
    <row r="19530" spans="3:36">
      <c r="C19530" s="3"/>
      <c r="D19530" s="3"/>
      <c r="E19530" s="4"/>
      <c r="AJ19530" s="3"/>
    </row>
    <row r="19531" spans="3:36">
      <c r="C19531" s="3"/>
      <c r="D19531" s="3"/>
      <c r="E19531" s="4"/>
      <c r="AJ19531" s="3"/>
    </row>
    <row r="19532" spans="3:36">
      <c r="C19532" s="3"/>
      <c r="D19532" s="3"/>
      <c r="E19532" s="4"/>
      <c r="AJ19532" s="3"/>
    </row>
    <row r="19533" spans="3:36">
      <c r="C19533" s="3"/>
      <c r="D19533" s="3"/>
      <c r="E19533" s="4"/>
      <c r="AJ19533" s="3"/>
    </row>
    <row r="19534" spans="3:36">
      <c r="C19534" s="3"/>
      <c r="D19534" s="3"/>
      <c r="E19534" s="4"/>
      <c r="AJ19534" s="3"/>
    </row>
    <row r="19535" spans="3:36">
      <c r="C19535" s="3"/>
      <c r="D19535" s="3"/>
      <c r="E19535" s="4"/>
      <c r="AJ19535" s="3"/>
    </row>
    <row r="19536" spans="3:36">
      <c r="C19536" s="3"/>
      <c r="D19536" s="3"/>
      <c r="E19536" s="4"/>
      <c r="AJ19536" s="3"/>
    </row>
    <row r="19537" spans="3:36">
      <c r="C19537" s="3"/>
      <c r="D19537" s="3"/>
      <c r="E19537" s="4"/>
      <c r="AJ19537" s="3"/>
    </row>
    <row r="19538" spans="3:36">
      <c r="C19538" s="3"/>
      <c r="D19538" s="3"/>
      <c r="E19538" s="4"/>
      <c r="AJ19538" s="3"/>
    </row>
    <row r="19539" spans="3:36">
      <c r="C19539" s="3"/>
      <c r="D19539" s="3"/>
      <c r="E19539" s="4"/>
      <c r="AJ19539" s="3"/>
    </row>
    <row r="19540" spans="3:36">
      <c r="C19540" s="3"/>
      <c r="D19540" s="3"/>
      <c r="E19540" s="4"/>
      <c r="AJ19540" s="3"/>
    </row>
    <row r="19541" spans="3:36">
      <c r="C19541" s="3"/>
      <c r="D19541" s="3"/>
      <c r="E19541" s="4"/>
      <c r="AJ19541" s="3"/>
    </row>
    <row r="19542" spans="3:36">
      <c r="C19542" s="3"/>
      <c r="D19542" s="3"/>
      <c r="E19542" s="4"/>
      <c r="AJ19542" s="3"/>
    </row>
    <row r="19543" spans="3:36">
      <c r="C19543" s="3"/>
      <c r="D19543" s="3"/>
      <c r="E19543" s="4"/>
      <c r="AJ19543" s="3"/>
    </row>
    <row r="19544" spans="3:36">
      <c r="C19544" s="3"/>
      <c r="D19544" s="3"/>
      <c r="E19544" s="4"/>
      <c r="AJ19544" s="3"/>
    </row>
    <row r="19545" spans="3:36">
      <c r="C19545" s="3"/>
      <c r="D19545" s="3"/>
      <c r="E19545" s="4"/>
      <c r="AJ19545" s="3"/>
    </row>
    <row r="19546" spans="3:36">
      <c r="C19546" s="3"/>
      <c r="D19546" s="3"/>
      <c r="E19546" s="4"/>
      <c r="AJ19546" s="3"/>
    </row>
    <row r="19547" spans="3:36">
      <c r="C19547" s="3"/>
      <c r="D19547" s="3"/>
      <c r="E19547" s="4"/>
      <c r="AJ19547" s="3"/>
    </row>
    <row r="19548" spans="3:36">
      <c r="C19548" s="3"/>
      <c r="D19548" s="3"/>
      <c r="E19548" s="4"/>
      <c r="AJ19548" s="3"/>
    </row>
    <row r="19549" spans="3:36">
      <c r="C19549" s="3"/>
      <c r="D19549" s="3"/>
      <c r="E19549" s="4"/>
      <c r="AJ19549" s="3"/>
    </row>
    <row r="19550" spans="3:36">
      <c r="C19550" s="3"/>
      <c r="D19550" s="3"/>
      <c r="E19550" s="4"/>
      <c r="AJ19550" s="3"/>
    </row>
    <row r="19551" spans="3:36">
      <c r="C19551" s="3"/>
      <c r="D19551" s="3"/>
      <c r="E19551" s="4"/>
      <c r="AJ19551" s="3"/>
    </row>
    <row r="19552" spans="3:36">
      <c r="C19552" s="3"/>
      <c r="D19552" s="3"/>
      <c r="E19552" s="4"/>
      <c r="AJ19552" s="3"/>
    </row>
    <row r="19553" spans="3:36">
      <c r="C19553" s="3"/>
      <c r="D19553" s="3"/>
      <c r="E19553" s="4"/>
      <c r="AJ19553" s="3"/>
    </row>
    <row r="19554" spans="3:36">
      <c r="C19554" s="3"/>
      <c r="D19554" s="3"/>
      <c r="E19554" s="4"/>
      <c r="AJ19554" s="3"/>
    </row>
    <row r="19555" spans="3:36">
      <c r="C19555" s="3"/>
      <c r="D19555" s="3"/>
      <c r="E19555" s="4"/>
      <c r="AJ19555" s="3"/>
    </row>
    <row r="19556" spans="3:36">
      <c r="C19556" s="3"/>
      <c r="D19556" s="3"/>
      <c r="E19556" s="4"/>
      <c r="AJ19556" s="3"/>
    </row>
    <row r="19557" spans="3:36">
      <c r="C19557" s="3"/>
      <c r="D19557" s="3"/>
      <c r="E19557" s="4"/>
      <c r="AJ19557" s="3"/>
    </row>
    <row r="19558" spans="3:36">
      <c r="C19558" s="3"/>
      <c r="D19558" s="3"/>
      <c r="E19558" s="4"/>
      <c r="AJ19558" s="3"/>
    </row>
    <row r="19559" spans="3:36">
      <c r="C19559" s="3"/>
      <c r="D19559" s="3"/>
      <c r="E19559" s="4"/>
      <c r="AJ19559" s="3"/>
    </row>
    <row r="19560" spans="3:36">
      <c r="C19560" s="3"/>
      <c r="D19560" s="3"/>
      <c r="E19560" s="4"/>
      <c r="AJ19560" s="3"/>
    </row>
    <row r="19561" spans="3:36">
      <c r="C19561" s="3"/>
      <c r="D19561" s="3"/>
      <c r="E19561" s="4"/>
      <c r="AJ19561" s="3"/>
    </row>
    <row r="19562" spans="3:36">
      <c r="C19562" s="3"/>
      <c r="D19562" s="3"/>
      <c r="E19562" s="4"/>
      <c r="AJ19562" s="3"/>
    </row>
    <row r="19563" spans="3:36">
      <c r="C19563" s="3"/>
      <c r="D19563" s="3"/>
      <c r="E19563" s="4"/>
      <c r="AJ19563" s="3"/>
    </row>
    <row r="19564" spans="3:36">
      <c r="C19564" s="3"/>
      <c r="D19564" s="3"/>
      <c r="E19564" s="4"/>
      <c r="AJ19564" s="3"/>
    </row>
    <row r="19565" spans="3:36">
      <c r="C19565" s="3"/>
      <c r="D19565" s="3"/>
      <c r="E19565" s="4"/>
      <c r="AJ19565" s="3"/>
    </row>
    <row r="19566" spans="3:36">
      <c r="C19566" s="3"/>
      <c r="D19566" s="3"/>
      <c r="E19566" s="4"/>
      <c r="AJ19566" s="3"/>
    </row>
    <row r="19567" spans="3:36">
      <c r="C19567" s="3"/>
      <c r="D19567" s="3"/>
      <c r="E19567" s="4"/>
      <c r="AJ19567" s="3"/>
    </row>
    <row r="19568" spans="3:36">
      <c r="C19568" s="3"/>
      <c r="D19568" s="3"/>
      <c r="E19568" s="4"/>
      <c r="AJ19568" s="3"/>
    </row>
    <row r="19569" spans="3:36">
      <c r="C19569" s="3"/>
      <c r="D19569" s="3"/>
      <c r="E19569" s="4"/>
      <c r="AJ19569" s="3"/>
    </row>
    <row r="19570" spans="3:36">
      <c r="C19570" s="3"/>
      <c r="D19570" s="3"/>
      <c r="E19570" s="4"/>
      <c r="AJ19570" s="3"/>
    </row>
    <row r="19571" spans="3:36">
      <c r="C19571" s="3"/>
      <c r="D19571" s="3"/>
      <c r="E19571" s="4"/>
      <c r="AJ19571" s="3"/>
    </row>
    <row r="19572" spans="3:36">
      <c r="C19572" s="3"/>
      <c r="D19572" s="3"/>
      <c r="E19572" s="4"/>
      <c r="AJ19572" s="3"/>
    </row>
    <row r="19573" spans="3:36">
      <c r="C19573" s="3"/>
      <c r="D19573" s="3"/>
      <c r="E19573" s="4"/>
      <c r="AJ19573" s="3"/>
    </row>
    <row r="19574" spans="3:36">
      <c r="C19574" s="3"/>
      <c r="D19574" s="3"/>
      <c r="E19574" s="4"/>
      <c r="AJ19574" s="3"/>
    </row>
    <row r="19575" spans="3:36">
      <c r="C19575" s="3"/>
      <c r="D19575" s="3"/>
      <c r="E19575" s="4"/>
      <c r="U19575" s="4"/>
      <c r="W19575" s="4"/>
    </row>
    <row r="19576" spans="3:36">
      <c r="C19576" s="3"/>
      <c r="D19576" s="3"/>
      <c r="E19576" s="4"/>
      <c r="U19576" s="4"/>
      <c r="W19576" s="4"/>
    </row>
    <row r="19577" spans="3:36">
      <c r="C19577" s="3"/>
      <c r="D19577" s="3"/>
      <c r="E19577" s="4"/>
      <c r="U19577" s="4"/>
      <c r="W19577" s="4"/>
    </row>
    <row r="19578" spans="3:36">
      <c r="C19578" s="3"/>
      <c r="D19578" s="3"/>
      <c r="E19578" s="4"/>
      <c r="U19578" s="4"/>
      <c r="W19578" s="4"/>
    </row>
    <row r="19579" spans="3:36">
      <c r="C19579" s="3"/>
      <c r="D19579" s="3"/>
      <c r="E19579" s="4"/>
      <c r="U19579" s="4"/>
      <c r="W19579" s="4"/>
    </row>
    <row r="19580" spans="3:36">
      <c r="C19580" s="3"/>
      <c r="D19580" s="3"/>
      <c r="E19580" s="4"/>
      <c r="AJ19580" s="3"/>
    </row>
    <row r="19581" spans="3:36">
      <c r="C19581" s="3"/>
      <c r="D19581" s="3"/>
      <c r="E19581" s="4"/>
    </row>
    <row r="19582" spans="3:36">
      <c r="C19582" s="3"/>
      <c r="D19582" s="3"/>
      <c r="E19582" s="4"/>
      <c r="AJ19582" s="3"/>
    </row>
    <row r="19583" spans="3:36">
      <c r="C19583" s="3"/>
      <c r="D19583" s="3"/>
      <c r="E19583" s="4"/>
      <c r="AJ19583" s="3"/>
    </row>
    <row r="19584" spans="3:36">
      <c r="C19584" s="3"/>
      <c r="D19584" s="3"/>
      <c r="E19584" s="4"/>
      <c r="AJ19584" s="3"/>
    </row>
    <row r="19585" spans="3:36">
      <c r="C19585" s="3"/>
      <c r="D19585" s="3"/>
      <c r="E19585" s="4"/>
      <c r="AJ19585" s="3"/>
    </row>
    <row r="19586" spans="3:36">
      <c r="C19586" s="3"/>
      <c r="D19586" s="3"/>
      <c r="E19586" s="4"/>
      <c r="U19586" s="4"/>
      <c r="W19586" s="4"/>
    </row>
    <row r="19587" spans="3:36">
      <c r="C19587" s="3"/>
      <c r="D19587" s="3"/>
      <c r="E19587" s="4"/>
      <c r="U19587" s="4"/>
      <c r="W19587" s="4"/>
    </row>
    <row r="19588" spans="3:36">
      <c r="C19588" s="3"/>
      <c r="D19588" s="3"/>
      <c r="E19588" s="4"/>
      <c r="U19588" s="4"/>
      <c r="W19588" s="4"/>
    </row>
    <row r="19589" spans="3:36">
      <c r="C19589" s="3"/>
      <c r="D19589" s="3"/>
      <c r="E19589" s="4"/>
      <c r="U19589" s="4"/>
      <c r="W19589" s="4"/>
    </row>
    <row r="19590" spans="3:36">
      <c r="C19590" s="3"/>
      <c r="D19590" s="3"/>
      <c r="E19590" s="4"/>
      <c r="U19590" s="4"/>
      <c r="W19590" s="4"/>
    </row>
    <row r="19591" spans="3:36">
      <c r="C19591" s="3"/>
      <c r="D19591" s="3"/>
      <c r="E19591" s="4"/>
      <c r="AJ19591" s="3"/>
    </row>
    <row r="19592" spans="3:36">
      <c r="C19592" s="3"/>
      <c r="D19592" s="3"/>
      <c r="E19592" s="4"/>
      <c r="AJ19592" s="3"/>
    </row>
    <row r="19593" spans="3:36">
      <c r="C19593" s="3"/>
      <c r="D19593" s="3"/>
      <c r="E19593" s="4"/>
      <c r="AJ19593" s="3"/>
    </row>
    <row r="19594" spans="3:36">
      <c r="C19594" s="3"/>
      <c r="D19594" s="3"/>
      <c r="E19594" s="4"/>
    </row>
    <row r="19595" spans="3:36">
      <c r="C19595" s="3"/>
      <c r="D19595" s="3"/>
      <c r="E19595" s="4"/>
      <c r="AJ19595" s="3"/>
    </row>
    <row r="19596" spans="3:36">
      <c r="C19596" s="3"/>
      <c r="D19596" s="3"/>
      <c r="E19596" s="4"/>
      <c r="AJ19596" s="3"/>
    </row>
    <row r="19597" spans="3:36">
      <c r="C19597" s="3"/>
      <c r="D19597" s="3"/>
      <c r="E19597" s="4"/>
      <c r="U19597" s="4"/>
      <c r="W19597" s="4"/>
    </row>
    <row r="19598" spans="3:36">
      <c r="C19598" s="3"/>
      <c r="D19598" s="3"/>
      <c r="E19598" s="4"/>
      <c r="U19598" s="4"/>
      <c r="W19598" s="4"/>
    </row>
    <row r="19599" spans="3:36">
      <c r="C19599" s="3"/>
      <c r="D19599" s="3"/>
      <c r="E19599" s="4"/>
      <c r="U19599" s="4"/>
      <c r="W19599" s="4"/>
    </row>
    <row r="19600" spans="3:36">
      <c r="C19600" s="3"/>
      <c r="D19600" s="3"/>
      <c r="E19600" s="4"/>
      <c r="U19600" s="4"/>
      <c r="W19600" s="4"/>
    </row>
    <row r="19601" spans="3:36">
      <c r="C19601" s="3"/>
      <c r="D19601" s="3"/>
      <c r="E19601" s="4"/>
      <c r="U19601" s="4"/>
      <c r="W19601" s="4"/>
    </row>
    <row r="19602" spans="3:36">
      <c r="C19602" s="3"/>
      <c r="D19602" s="3"/>
      <c r="E19602" s="4"/>
      <c r="U19602" s="4"/>
      <c r="W19602" s="4"/>
    </row>
    <row r="19603" spans="3:36">
      <c r="C19603" s="3"/>
      <c r="D19603" s="3"/>
      <c r="E19603" s="4"/>
      <c r="U19603" s="4"/>
      <c r="W19603" s="4"/>
    </row>
    <row r="19604" spans="3:36">
      <c r="C19604" s="3"/>
      <c r="D19604" s="3"/>
      <c r="E19604" s="4"/>
      <c r="U19604" s="4"/>
      <c r="W19604" s="4"/>
    </row>
    <row r="19605" spans="3:36">
      <c r="C19605" s="3"/>
      <c r="D19605" s="3"/>
      <c r="E19605" s="4"/>
      <c r="AJ19605" s="3"/>
    </row>
    <row r="19606" spans="3:36">
      <c r="C19606" s="3"/>
      <c r="D19606" s="3"/>
      <c r="E19606" s="4"/>
      <c r="AJ19606" s="3"/>
    </row>
    <row r="19607" spans="3:36">
      <c r="C19607" s="3"/>
      <c r="D19607" s="3"/>
      <c r="E19607" s="4"/>
      <c r="AJ19607" s="3"/>
    </row>
    <row r="19608" spans="3:36">
      <c r="C19608" s="3"/>
      <c r="D19608" s="3"/>
      <c r="E19608" s="4"/>
      <c r="AJ19608" s="3"/>
    </row>
    <row r="19609" spans="3:36">
      <c r="C19609" s="3"/>
      <c r="D19609" s="3"/>
      <c r="E19609" s="4"/>
      <c r="AJ19609" s="3"/>
    </row>
    <row r="19610" spans="3:36">
      <c r="C19610" s="3"/>
      <c r="D19610" s="3"/>
      <c r="E19610" s="4"/>
      <c r="AJ19610" s="3"/>
    </row>
    <row r="19611" spans="3:36">
      <c r="C19611" s="3"/>
      <c r="D19611" s="3"/>
      <c r="E19611" s="4"/>
      <c r="AJ19611" s="3"/>
    </row>
    <row r="19612" spans="3:36">
      <c r="C19612" s="3"/>
      <c r="D19612" s="3"/>
      <c r="E19612" s="4"/>
      <c r="AJ19612" s="3"/>
    </row>
    <row r="19613" spans="3:36">
      <c r="C19613" s="3"/>
      <c r="D19613" s="3"/>
      <c r="E19613" s="4"/>
      <c r="AJ19613" s="3"/>
    </row>
    <row r="19614" spans="3:36">
      <c r="C19614" s="3"/>
      <c r="D19614" s="3"/>
      <c r="E19614" s="4"/>
      <c r="AJ19614" s="3"/>
    </row>
    <row r="19615" spans="3:36">
      <c r="C19615" s="3"/>
      <c r="D19615" s="3"/>
      <c r="E19615" s="4"/>
      <c r="AJ19615" s="3"/>
    </row>
    <row r="19616" spans="3:36">
      <c r="C19616" s="3"/>
      <c r="D19616" s="3"/>
      <c r="E19616" s="4"/>
    </row>
    <row r="19617" spans="3:36">
      <c r="C19617" s="3"/>
      <c r="D19617" s="3"/>
      <c r="E19617" s="4"/>
      <c r="U19617" s="4"/>
      <c r="W19617" s="4"/>
      <c r="AJ19617" s="3"/>
    </row>
    <row r="19618" spans="3:36">
      <c r="C19618" s="3"/>
      <c r="D19618" s="3"/>
      <c r="E19618" s="4"/>
      <c r="U19618" s="4"/>
      <c r="W19618" s="4"/>
      <c r="AJ19618" s="3"/>
    </row>
    <row r="19619" spans="3:36">
      <c r="C19619" s="3"/>
      <c r="D19619" s="3"/>
      <c r="E19619" s="4"/>
      <c r="U19619" s="4"/>
      <c r="W19619" s="4"/>
      <c r="AJ19619" s="3"/>
    </row>
    <row r="19620" spans="3:36">
      <c r="C19620" s="3"/>
      <c r="D19620" s="3"/>
      <c r="E19620" s="4"/>
      <c r="U19620" s="4"/>
      <c r="W19620" s="4"/>
      <c r="AJ19620" s="3"/>
    </row>
    <row r="19621" spans="3:36">
      <c r="C19621" s="3"/>
      <c r="D19621" s="3"/>
      <c r="E19621" s="4"/>
      <c r="U19621" s="4"/>
      <c r="W19621" s="4"/>
    </row>
    <row r="19622" spans="3:36">
      <c r="C19622" s="3"/>
      <c r="D19622" s="3"/>
      <c r="E19622" s="4"/>
      <c r="U19622" s="4"/>
      <c r="W19622" s="4"/>
    </row>
    <row r="19623" spans="3:36">
      <c r="C19623" s="3"/>
      <c r="D19623" s="3"/>
      <c r="E19623" s="4"/>
      <c r="U19623" s="4"/>
      <c r="W19623" s="4"/>
    </row>
    <row r="19624" spans="3:36">
      <c r="C19624" s="3"/>
      <c r="D19624" s="3"/>
      <c r="E19624" s="4"/>
      <c r="U19624" s="4"/>
      <c r="W19624" s="4"/>
    </row>
    <row r="19625" spans="3:36">
      <c r="C19625" s="3"/>
      <c r="D19625" s="3"/>
      <c r="E19625" s="4"/>
      <c r="U19625" s="4"/>
      <c r="W19625" s="4"/>
    </row>
    <row r="19626" spans="3:36">
      <c r="C19626" s="3"/>
      <c r="D19626" s="3"/>
      <c r="E19626" s="4"/>
      <c r="U19626" s="4"/>
      <c r="W19626" s="4"/>
    </row>
    <row r="19627" spans="3:36">
      <c r="C19627" s="3"/>
      <c r="D19627" s="3"/>
      <c r="E19627" s="4"/>
      <c r="U19627" s="4"/>
      <c r="W19627" s="4"/>
    </row>
    <row r="19628" spans="3:36">
      <c r="C19628" s="3"/>
      <c r="D19628" s="3"/>
      <c r="E19628" s="4"/>
      <c r="U19628" s="4"/>
      <c r="W19628" s="4"/>
    </row>
    <row r="19629" spans="3:36">
      <c r="C19629" s="3"/>
      <c r="D19629" s="3"/>
      <c r="E19629" s="4"/>
      <c r="U19629" s="4"/>
      <c r="W19629" s="4"/>
    </row>
    <row r="19630" spans="3:36">
      <c r="C19630" s="3"/>
      <c r="D19630" s="3"/>
      <c r="E19630" s="4"/>
      <c r="AJ19630" s="3"/>
    </row>
    <row r="19631" spans="3:36">
      <c r="C19631" s="3"/>
      <c r="D19631" s="3"/>
      <c r="E19631" s="4"/>
    </row>
    <row r="19632" spans="3:36">
      <c r="C19632" s="3"/>
      <c r="D19632" s="3"/>
      <c r="E19632" s="4"/>
      <c r="AJ19632" s="3"/>
    </row>
    <row r="19633" spans="3:36">
      <c r="C19633" s="3"/>
      <c r="D19633" s="3"/>
      <c r="E19633" s="4"/>
      <c r="AJ19633" s="3"/>
    </row>
    <row r="19634" spans="3:36">
      <c r="C19634" s="3"/>
      <c r="D19634" s="3"/>
      <c r="E19634" s="4"/>
      <c r="AJ19634" s="3"/>
    </row>
    <row r="19635" spans="3:36">
      <c r="C19635" s="3"/>
      <c r="D19635" s="3"/>
      <c r="E19635" s="4"/>
      <c r="AJ19635" s="3"/>
    </row>
    <row r="19636" spans="3:36">
      <c r="C19636" s="3"/>
      <c r="D19636" s="3"/>
      <c r="E19636" s="4"/>
      <c r="AJ19636" s="3"/>
    </row>
    <row r="19637" spans="3:36">
      <c r="C19637" s="3"/>
      <c r="D19637" s="3"/>
      <c r="E19637" s="4"/>
      <c r="AJ19637" s="3"/>
    </row>
    <row r="19638" spans="3:36">
      <c r="C19638" s="3"/>
      <c r="D19638" s="3"/>
      <c r="E19638" s="4"/>
      <c r="AJ19638" s="3"/>
    </row>
    <row r="19639" spans="3:36">
      <c r="C19639" s="3"/>
      <c r="D19639" s="3"/>
      <c r="E19639" s="4"/>
      <c r="AJ19639" s="3"/>
    </row>
    <row r="19640" spans="3:36">
      <c r="C19640" s="3"/>
      <c r="D19640" s="3"/>
      <c r="E19640" s="4"/>
      <c r="AJ19640" s="3"/>
    </row>
    <row r="19641" spans="3:36">
      <c r="C19641" s="3"/>
      <c r="D19641" s="3"/>
      <c r="E19641" s="4"/>
      <c r="AJ19641" s="3"/>
    </row>
    <row r="19642" spans="3:36">
      <c r="C19642" s="3"/>
      <c r="D19642" s="3"/>
      <c r="E19642" s="4"/>
      <c r="AJ19642" s="3"/>
    </row>
    <row r="19643" spans="3:36">
      <c r="C19643" s="3"/>
      <c r="D19643" s="3"/>
      <c r="E19643" s="4"/>
      <c r="AJ19643" s="3"/>
    </row>
    <row r="19644" spans="3:36">
      <c r="C19644" s="3"/>
      <c r="D19644" s="3"/>
      <c r="E19644" s="4"/>
      <c r="AJ19644" s="3"/>
    </row>
    <row r="19645" spans="3:36">
      <c r="C19645" s="3"/>
      <c r="D19645" s="3"/>
      <c r="E19645" s="4"/>
      <c r="AJ19645" s="3"/>
    </row>
    <row r="19646" spans="3:36">
      <c r="C19646" s="3"/>
      <c r="D19646" s="3"/>
      <c r="E19646" s="4"/>
      <c r="AJ19646" s="3"/>
    </row>
    <row r="19647" spans="3:36">
      <c r="C19647" s="3"/>
      <c r="D19647" s="3"/>
      <c r="E19647" s="4"/>
      <c r="AJ19647" s="3"/>
    </row>
    <row r="19648" spans="3:36">
      <c r="C19648" s="3"/>
      <c r="D19648" s="3"/>
      <c r="E19648" s="4"/>
      <c r="AJ19648" s="3"/>
    </row>
    <row r="19649" spans="3:36">
      <c r="C19649" s="3"/>
      <c r="D19649" s="3"/>
      <c r="E19649" s="4"/>
      <c r="AJ19649" s="3"/>
    </row>
    <row r="19650" spans="3:36">
      <c r="C19650" s="3"/>
      <c r="D19650" s="3"/>
      <c r="E19650" s="4"/>
      <c r="AJ19650" s="3"/>
    </row>
    <row r="19651" spans="3:36">
      <c r="C19651" s="3"/>
      <c r="D19651" s="3"/>
      <c r="E19651" s="4"/>
      <c r="AJ19651" s="3"/>
    </row>
    <row r="19652" spans="3:36">
      <c r="C19652" s="3"/>
      <c r="D19652" s="3"/>
      <c r="E19652" s="4"/>
      <c r="AJ19652" s="3"/>
    </row>
    <row r="19653" spans="3:36">
      <c r="C19653" s="3"/>
      <c r="D19653" s="3"/>
      <c r="E19653" s="4"/>
      <c r="AJ19653" s="3"/>
    </row>
    <row r="19654" spans="3:36">
      <c r="C19654" s="3"/>
      <c r="D19654" s="3"/>
      <c r="E19654" s="4"/>
      <c r="AJ19654" s="3"/>
    </row>
    <row r="19655" spans="3:36">
      <c r="C19655" s="3"/>
      <c r="D19655" s="3"/>
      <c r="E19655" s="4"/>
      <c r="AJ19655" s="3"/>
    </row>
    <row r="19656" spans="3:36">
      <c r="C19656" s="3"/>
      <c r="D19656" s="3"/>
      <c r="E19656" s="4"/>
      <c r="U19656" s="4"/>
      <c r="W19656" s="4"/>
      <c r="AJ19656" s="3"/>
    </row>
    <row r="19657" spans="3:36">
      <c r="C19657" s="3"/>
      <c r="D19657" s="3"/>
      <c r="E19657" s="4"/>
      <c r="U19657" s="4"/>
      <c r="W19657" s="4"/>
      <c r="AJ19657" s="3"/>
    </row>
    <row r="19658" spans="3:36">
      <c r="C19658" s="3"/>
      <c r="D19658" s="3"/>
      <c r="E19658" s="4"/>
      <c r="U19658" s="4"/>
      <c r="W19658" s="4"/>
      <c r="AJ19658" s="3"/>
    </row>
    <row r="19659" spans="3:36">
      <c r="C19659" s="3"/>
      <c r="D19659" s="3"/>
      <c r="E19659" s="4"/>
      <c r="U19659" s="4"/>
      <c r="W19659" s="4"/>
      <c r="AJ19659" s="3"/>
    </row>
    <row r="19660" spans="3:36">
      <c r="C19660" s="3"/>
      <c r="D19660" s="3"/>
      <c r="E19660" s="4"/>
      <c r="U19660" s="4"/>
      <c r="W19660" s="4"/>
    </row>
    <row r="19661" spans="3:36">
      <c r="C19661" s="3"/>
      <c r="D19661" s="3"/>
      <c r="E19661" s="4"/>
      <c r="U19661" s="4"/>
      <c r="W19661" s="4"/>
    </row>
    <row r="19662" spans="3:36">
      <c r="C19662" s="3"/>
      <c r="D19662" s="3"/>
      <c r="E19662" s="4"/>
      <c r="U19662" s="4"/>
      <c r="W19662" s="4"/>
    </row>
    <row r="19663" spans="3:36">
      <c r="C19663" s="3"/>
      <c r="D19663" s="3"/>
      <c r="E19663" s="4"/>
      <c r="U19663" s="4"/>
      <c r="W19663" s="4"/>
    </row>
    <row r="19664" spans="3:36">
      <c r="C19664" s="3"/>
      <c r="D19664" s="3"/>
      <c r="E19664" s="4"/>
      <c r="AJ19664" s="3"/>
    </row>
    <row r="19665" spans="3:36">
      <c r="C19665" s="3"/>
      <c r="D19665" s="3"/>
      <c r="E19665" s="4"/>
      <c r="AJ19665" s="3"/>
    </row>
    <row r="19666" spans="3:36">
      <c r="C19666" s="3"/>
      <c r="D19666" s="3"/>
      <c r="E19666" s="4"/>
      <c r="AJ19666" s="3"/>
    </row>
    <row r="19667" spans="3:36">
      <c r="C19667" s="3"/>
      <c r="D19667" s="3"/>
      <c r="E19667" s="4"/>
    </row>
    <row r="19668" spans="3:36">
      <c r="C19668" s="3"/>
      <c r="D19668" s="3"/>
      <c r="E19668" s="4"/>
      <c r="AJ19668" s="3"/>
    </row>
    <row r="19669" spans="3:36">
      <c r="C19669" s="3"/>
      <c r="D19669" s="3"/>
      <c r="E19669" s="4"/>
      <c r="AJ19669" s="3"/>
    </row>
    <row r="19670" spans="3:36">
      <c r="C19670" s="3"/>
      <c r="D19670" s="3"/>
      <c r="E19670" s="4"/>
      <c r="AJ19670" s="3"/>
    </row>
    <row r="19671" spans="3:36">
      <c r="C19671" s="3"/>
      <c r="D19671" s="3"/>
      <c r="E19671" s="4"/>
      <c r="AJ19671" s="3"/>
    </row>
    <row r="19672" spans="3:36">
      <c r="C19672" s="3"/>
      <c r="D19672" s="3"/>
      <c r="E19672" s="4"/>
      <c r="AJ19672" s="3"/>
    </row>
    <row r="19673" spans="3:36">
      <c r="C19673" s="3"/>
      <c r="D19673" s="3"/>
      <c r="E19673" s="4"/>
      <c r="AJ19673" s="3"/>
    </row>
    <row r="19674" spans="3:36">
      <c r="C19674" s="3"/>
      <c r="D19674" s="3"/>
      <c r="E19674" s="4"/>
      <c r="AJ19674" s="3"/>
    </row>
    <row r="19675" spans="3:36">
      <c r="C19675" s="3"/>
      <c r="D19675" s="3"/>
      <c r="E19675" s="4"/>
      <c r="AJ19675" s="3"/>
    </row>
    <row r="19676" spans="3:36">
      <c r="C19676" s="3"/>
      <c r="D19676" s="3"/>
      <c r="E19676" s="4"/>
      <c r="U19676" s="4"/>
      <c r="W19676" s="4"/>
    </row>
    <row r="19677" spans="3:36">
      <c r="C19677" s="3"/>
      <c r="D19677" s="3"/>
      <c r="E19677" s="4"/>
      <c r="U19677" s="4"/>
      <c r="W19677" s="4"/>
    </row>
    <row r="19678" spans="3:36">
      <c r="C19678" s="3"/>
      <c r="D19678" s="3"/>
      <c r="E19678" s="4"/>
      <c r="U19678" s="4"/>
      <c r="W19678" s="4"/>
    </row>
    <row r="19679" spans="3:36">
      <c r="C19679" s="3"/>
      <c r="D19679" s="3"/>
      <c r="E19679" s="4"/>
      <c r="U19679" s="4"/>
      <c r="W19679" s="4"/>
    </row>
    <row r="19680" spans="3:36">
      <c r="C19680" s="3"/>
      <c r="D19680" s="3"/>
      <c r="E19680" s="4"/>
      <c r="U19680" s="4"/>
      <c r="W19680" s="4"/>
    </row>
    <row r="19681" spans="3:36">
      <c r="C19681" s="3"/>
      <c r="D19681" s="3"/>
      <c r="E19681" s="4"/>
      <c r="U19681" s="4"/>
      <c r="W19681" s="4"/>
    </row>
    <row r="19682" spans="3:36">
      <c r="C19682" s="3"/>
      <c r="D19682" s="3"/>
      <c r="E19682" s="4"/>
      <c r="U19682" s="4"/>
      <c r="W19682" s="4"/>
    </row>
    <row r="19683" spans="3:36">
      <c r="C19683" s="3"/>
      <c r="D19683" s="3"/>
      <c r="E19683" s="4"/>
      <c r="U19683" s="4"/>
      <c r="W19683" s="4"/>
      <c r="AJ19683" s="3"/>
    </row>
    <row r="19684" spans="3:36">
      <c r="C19684" s="3"/>
      <c r="D19684" s="3"/>
      <c r="E19684" s="4"/>
      <c r="U19684" s="4"/>
      <c r="W19684" s="4"/>
      <c r="AJ19684" s="3"/>
    </row>
    <row r="19685" spans="3:36">
      <c r="C19685" s="3"/>
      <c r="D19685" s="3"/>
      <c r="E19685" s="4"/>
      <c r="U19685" s="4"/>
      <c r="W19685" s="4"/>
      <c r="AJ19685" s="3"/>
    </row>
    <row r="19686" spans="3:36">
      <c r="C19686" s="3"/>
      <c r="D19686" s="3"/>
      <c r="E19686" s="4"/>
      <c r="U19686" s="4"/>
      <c r="W19686" s="4"/>
    </row>
    <row r="19687" spans="3:36">
      <c r="C19687" s="3"/>
      <c r="D19687" s="3"/>
      <c r="E19687" s="4"/>
      <c r="U19687" s="4"/>
      <c r="W19687" s="4"/>
    </row>
    <row r="19688" spans="3:36">
      <c r="C19688" s="3"/>
      <c r="D19688" s="3"/>
      <c r="E19688" s="4"/>
      <c r="U19688" s="4"/>
      <c r="W19688" s="4"/>
    </row>
    <row r="19689" spans="3:36">
      <c r="C19689" s="3"/>
      <c r="D19689" s="3"/>
      <c r="E19689" s="4"/>
      <c r="U19689" s="4"/>
      <c r="W19689" s="4"/>
    </row>
    <row r="19690" spans="3:36">
      <c r="C19690" s="3"/>
      <c r="D19690" s="3"/>
      <c r="E19690" s="4"/>
      <c r="U19690" s="4"/>
      <c r="W19690" s="4"/>
    </row>
    <row r="19691" spans="3:36">
      <c r="C19691" s="3"/>
      <c r="D19691" s="3"/>
      <c r="E19691" s="4"/>
      <c r="U19691" s="4"/>
      <c r="W19691" s="4"/>
    </row>
    <row r="19692" spans="3:36">
      <c r="C19692" s="3"/>
      <c r="D19692" s="3"/>
      <c r="E19692" s="4"/>
      <c r="U19692" s="4"/>
      <c r="W19692" s="4"/>
    </row>
    <row r="19693" spans="3:36">
      <c r="C19693" s="3"/>
      <c r="D19693" s="3"/>
      <c r="E19693" s="4"/>
      <c r="U19693" s="4"/>
      <c r="W19693" s="4"/>
    </row>
    <row r="19694" spans="3:36">
      <c r="C19694" s="3"/>
      <c r="D19694" s="3"/>
      <c r="E19694" s="4"/>
      <c r="U19694" s="4"/>
      <c r="W19694" s="4"/>
    </row>
    <row r="19695" spans="3:36">
      <c r="C19695" s="3"/>
      <c r="D19695" s="3"/>
      <c r="E19695" s="4"/>
      <c r="U19695" s="4"/>
      <c r="W19695" s="4"/>
    </row>
    <row r="19696" spans="3:36">
      <c r="C19696" s="3"/>
      <c r="D19696" s="3"/>
      <c r="E19696" s="4"/>
      <c r="U19696" s="4"/>
      <c r="W19696" s="4"/>
      <c r="AJ19696" s="3"/>
    </row>
    <row r="19697" spans="3:36">
      <c r="C19697" s="3"/>
      <c r="D19697" s="3"/>
      <c r="E19697" s="4"/>
      <c r="U19697" s="4"/>
      <c r="W19697" s="4"/>
      <c r="AJ19697" s="3"/>
    </row>
    <row r="19698" spans="3:36">
      <c r="C19698" s="3"/>
      <c r="D19698" s="3"/>
      <c r="E19698" s="4"/>
      <c r="U19698" s="4"/>
      <c r="W19698" s="4"/>
      <c r="AJ19698" s="3"/>
    </row>
    <row r="19699" spans="3:36">
      <c r="C19699" s="3"/>
      <c r="D19699" s="3"/>
      <c r="E19699" s="4"/>
      <c r="U19699" s="4"/>
      <c r="W19699" s="4"/>
      <c r="AJ19699" s="3"/>
    </row>
    <row r="19700" spans="3:36">
      <c r="C19700" s="3"/>
      <c r="D19700" s="3"/>
      <c r="E19700" s="4"/>
      <c r="U19700" s="4"/>
      <c r="W19700" s="4"/>
      <c r="AJ19700" s="3"/>
    </row>
    <row r="19701" spans="3:36">
      <c r="C19701" s="3"/>
      <c r="D19701" s="3"/>
      <c r="E19701" s="4"/>
      <c r="U19701" s="4"/>
      <c r="W19701" s="4"/>
      <c r="AJ19701" s="3"/>
    </row>
    <row r="19702" spans="3:36">
      <c r="C19702" s="3"/>
      <c r="D19702" s="3"/>
      <c r="E19702" s="4"/>
      <c r="U19702" s="4"/>
      <c r="W19702" s="4"/>
      <c r="AJ19702" s="3"/>
    </row>
    <row r="19703" spans="3:36">
      <c r="C19703" s="3"/>
      <c r="D19703" s="3"/>
      <c r="E19703" s="4"/>
      <c r="U19703" s="4"/>
      <c r="W19703" s="4"/>
      <c r="AJ19703" s="3"/>
    </row>
    <row r="19704" spans="3:36">
      <c r="C19704" s="3"/>
      <c r="D19704" s="3"/>
      <c r="E19704" s="4"/>
      <c r="AJ19704" s="3"/>
    </row>
    <row r="19705" spans="3:36">
      <c r="C19705" s="3"/>
      <c r="D19705" s="3"/>
      <c r="E19705" s="4"/>
      <c r="AJ19705" s="3"/>
    </row>
    <row r="19706" spans="3:36">
      <c r="C19706" s="3"/>
      <c r="D19706" s="3"/>
      <c r="E19706" s="4"/>
      <c r="AJ19706" s="3"/>
    </row>
    <row r="19707" spans="3:36">
      <c r="C19707" s="3"/>
      <c r="D19707" s="3"/>
      <c r="E19707" s="4"/>
      <c r="AJ19707" s="3"/>
    </row>
    <row r="19708" spans="3:36">
      <c r="C19708" s="3"/>
      <c r="D19708" s="3"/>
      <c r="E19708" s="4"/>
      <c r="U19708" s="4"/>
      <c r="W19708" s="4"/>
      <c r="AJ19708" s="3"/>
    </row>
    <row r="19709" spans="3:36">
      <c r="C19709" s="3"/>
      <c r="D19709" s="3"/>
      <c r="E19709" s="4"/>
      <c r="AJ19709" s="3"/>
    </row>
    <row r="19710" spans="3:36">
      <c r="C19710" s="3"/>
      <c r="D19710" s="3"/>
      <c r="E19710" s="4"/>
      <c r="AJ19710" s="3"/>
    </row>
    <row r="19711" spans="3:36">
      <c r="C19711" s="3"/>
      <c r="D19711" s="3"/>
      <c r="E19711" s="4"/>
      <c r="AJ19711" s="3"/>
    </row>
    <row r="19712" spans="3:36">
      <c r="C19712" s="3"/>
      <c r="D19712" s="3"/>
      <c r="E19712" s="4"/>
      <c r="AJ19712" s="3"/>
    </row>
    <row r="19713" spans="3:36">
      <c r="C19713" s="3"/>
      <c r="D19713" s="3"/>
      <c r="E19713" s="4"/>
      <c r="U19713" s="4"/>
      <c r="W19713" s="4"/>
    </row>
    <row r="19714" spans="3:36">
      <c r="C19714" s="3"/>
      <c r="D19714" s="3"/>
      <c r="E19714" s="4"/>
      <c r="U19714" s="4"/>
      <c r="W19714" s="4"/>
    </row>
    <row r="19715" spans="3:36">
      <c r="C19715" s="3"/>
      <c r="D19715" s="3"/>
      <c r="E19715" s="4"/>
      <c r="U19715" s="4"/>
      <c r="W19715" s="4"/>
    </row>
    <row r="19716" spans="3:36">
      <c r="C19716" s="3"/>
      <c r="D19716" s="3"/>
      <c r="E19716" s="4"/>
      <c r="U19716" s="4"/>
      <c r="W19716" s="4"/>
    </row>
    <row r="19717" spans="3:36">
      <c r="C19717" s="3"/>
      <c r="D19717" s="3"/>
      <c r="E19717" s="4"/>
      <c r="U19717" s="4"/>
      <c r="W19717" s="4"/>
    </row>
    <row r="19718" spans="3:36">
      <c r="C19718" s="3"/>
      <c r="D19718" s="3"/>
      <c r="E19718" s="4"/>
      <c r="U19718" s="4"/>
      <c r="W19718" s="4"/>
    </row>
    <row r="19719" spans="3:36">
      <c r="C19719" s="3"/>
      <c r="D19719" s="3"/>
      <c r="E19719" s="4"/>
      <c r="U19719" s="4"/>
      <c r="W19719" s="4"/>
    </row>
    <row r="19720" spans="3:36">
      <c r="C19720" s="3"/>
      <c r="D19720" s="3"/>
      <c r="E19720" s="4"/>
      <c r="U19720" s="4"/>
      <c r="W19720" s="4"/>
    </row>
    <row r="19721" spans="3:36">
      <c r="C19721" s="3"/>
      <c r="D19721" s="3"/>
      <c r="E19721" s="4"/>
      <c r="U19721" s="4"/>
      <c r="W19721" s="4"/>
    </row>
    <row r="19722" spans="3:36">
      <c r="C19722" s="3"/>
      <c r="D19722" s="3"/>
      <c r="E19722" s="4"/>
      <c r="AJ19722" s="3"/>
    </row>
    <row r="19723" spans="3:36">
      <c r="C19723" s="3"/>
      <c r="D19723" s="3"/>
      <c r="E19723" s="4"/>
      <c r="AJ19723" s="3"/>
    </row>
    <row r="19724" spans="3:36">
      <c r="C19724" s="3"/>
      <c r="D19724" s="3"/>
      <c r="E19724" s="4"/>
      <c r="U19724" s="4"/>
      <c r="W19724" s="4"/>
    </row>
    <row r="19725" spans="3:36">
      <c r="C19725" s="3"/>
      <c r="D19725" s="3"/>
      <c r="E19725" s="4"/>
      <c r="U19725" s="4"/>
      <c r="W19725" s="4"/>
    </row>
    <row r="19726" spans="3:36">
      <c r="C19726" s="3"/>
      <c r="D19726" s="3"/>
      <c r="E19726" s="4"/>
      <c r="U19726" s="4"/>
      <c r="W19726" s="4"/>
    </row>
    <row r="19727" spans="3:36">
      <c r="C19727" s="3"/>
      <c r="D19727" s="3"/>
      <c r="E19727" s="4"/>
      <c r="U19727" s="4"/>
      <c r="W19727" s="4"/>
    </row>
    <row r="19728" spans="3:36">
      <c r="C19728" s="3"/>
      <c r="D19728" s="3"/>
      <c r="E19728" s="4"/>
      <c r="U19728" s="4"/>
      <c r="W19728" s="4"/>
    </row>
    <row r="19729" spans="3:36">
      <c r="C19729" s="3"/>
      <c r="D19729" s="3"/>
      <c r="E19729" s="4"/>
      <c r="U19729" s="4"/>
      <c r="W19729" s="4"/>
    </row>
    <row r="19730" spans="3:36">
      <c r="C19730" s="3"/>
      <c r="D19730" s="3"/>
      <c r="E19730" s="4"/>
      <c r="U19730" s="4"/>
      <c r="W19730" s="4"/>
      <c r="AJ19730" s="3"/>
    </row>
    <row r="19731" spans="3:36">
      <c r="C19731" s="3"/>
      <c r="D19731" s="3"/>
      <c r="E19731" s="4"/>
      <c r="U19731" s="4"/>
      <c r="W19731" s="4"/>
      <c r="AJ19731" s="3"/>
    </row>
    <row r="19732" spans="3:36">
      <c r="C19732" s="3"/>
      <c r="D19732" s="3"/>
      <c r="E19732" s="4"/>
      <c r="AJ19732" s="3"/>
    </row>
    <row r="19733" spans="3:36">
      <c r="C19733" s="3"/>
      <c r="D19733" s="3"/>
      <c r="E19733" s="4"/>
      <c r="AJ19733" s="3"/>
    </row>
    <row r="19734" spans="3:36">
      <c r="C19734" s="3"/>
      <c r="D19734" s="3"/>
      <c r="E19734" s="4"/>
      <c r="AJ19734" s="3"/>
    </row>
    <row r="19735" spans="3:36">
      <c r="C19735" s="3"/>
      <c r="D19735" s="3"/>
      <c r="E19735" s="4"/>
      <c r="AJ19735" s="3"/>
    </row>
    <row r="19736" spans="3:36">
      <c r="C19736" s="3"/>
      <c r="D19736" s="3"/>
      <c r="E19736" s="4"/>
      <c r="AJ19736" s="3"/>
    </row>
    <row r="19737" spans="3:36">
      <c r="C19737" s="3"/>
      <c r="D19737" s="3"/>
      <c r="E19737" s="4"/>
      <c r="AJ19737" s="3"/>
    </row>
    <row r="19738" spans="3:36">
      <c r="C19738" s="3"/>
      <c r="D19738" s="3"/>
      <c r="E19738" s="4"/>
      <c r="AJ19738" s="3"/>
    </row>
    <row r="19739" spans="3:36">
      <c r="C19739" s="3"/>
      <c r="D19739" s="3"/>
      <c r="E19739" s="4"/>
      <c r="AJ19739" s="3"/>
    </row>
    <row r="19740" spans="3:36">
      <c r="C19740" s="3"/>
      <c r="D19740" s="3"/>
      <c r="E19740" s="4"/>
      <c r="AJ19740" s="3"/>
    </row>
    <row r="19741" spans="3:36">
      <c r="C19741" s="3"/>
      <c r="D19741" s="3"/>
      <c r="E19741" s="4"/>
      <c r="AJ19741" s="3"/>
    </row>
    <row r="19742" spans="3:36">
      <c r="C19742" s="3"/>
      <c r="D19742" s="3"/>
      <c r="E19742" s="4"/>
      <c r="AJ19742" s="3"/>
    </row>
    <row r="19743" spans="3:36">
      <c r="C19743" s="3"/>
      <c r="D19743" s="3"/>
      <c r="E19743" s="4"/>
      <c r="AJ19743" s="3"/>
    </row>
    <row r="19744" spans="3:36">
      <c r="C19744" s="3"/>
      <c r="D19744" s="3"/>
      <c r="E19744" s="4"/>
      <c r="AJ19744" s="3"/>
    </row>
    <row r="19745" spans="3:36">
      <c r="C19745" s="3"/>
      <c r="D19745" s="3"/>
      <c r="E19745" s="4"/>
      <c r="AJ19745" s="3"/>
    </row>
    <row r="19746" spans="3:36">
      <c r="C19746" s="3"/>
      <c r="D19746" s="3"/>
      <c r="E19746" s="4"/>
      <c r="AJ19746" s="3"/>
    </row>
    <row r="19747" spans="3:36">
      <c r="C19747" s="3"/>
      <c r="D19747" s="3"/>
      <c r="E19747" s="4"/>
    </row>
    <row r="19748" spans="3:36">
      <c r="C19748" s="3"/>
      <c r="D19748" s="3"/>
      <c r="E19748" s="4"/>
      <c r="AJ19748" s="3"/>
    </row>
    <row r="19749" spans="3:36">
      <c r="C19749" s="3"/>
      <c r="D19749" s="3"/>
      <c r="E19749" s="4"/>
    </row>
    <row r="19750" spans="3:36">
      <c r="C19750" s="3"/>
      <c r="D19750" s="3"/>
      <c r="E19750" s="4"/>
      <c r="AJ19750" s="3"/>
    </row>
    <row r="19751" spans="3:36">
      <c r="C19751" s="3"/>
      <c r="D19751" s="3"/>
      <c r="E19751" s="4"/>
      <c r="AJ19751" s="3"/>
    </row>
    <row r="19752" spans="3:36">
      <c r="C19752" s="3"/>
      <c r="D19752" s="3"/>
      <c r="E19752" s="4"/>
      <c r="U19752" s="4"/>
      <c r="W19752" s="4"/>
    </row>
    <row r="19753" spans="3:36">
      <c r="C19753" s="3"/>
      <c r="D19753" s="3"/>
      <c r="E19753" s="4"/>
      <c r="U19753" s="4"/>
      <c r="W19753" s="4"/>
    </row>
    <row r="19754" spans="3:36">
      <c r="C19754" s="3"/>
      <c r="D19754" s="3"/>
      <c r="E19754" s="4"/>
      <c r="U19754" s="4"/>
      <c r="W19754" s="4"/>
    </row>
    <row r="19755" spans="3:36">
      <c r="C19755" s="3"/>
      <c r="D19755" s="3"/>
      <c r="E19755" s="4"/>
      <c r="U19755" s="4"/>
      <c r="W19755" s="4"/>
    </row>
    <row r="19756" spans="3:36">
      <c r="C19756" s="3"/>
      <c r="D19756" s="3"/>
      <c r="E19756" s="4"/>
      <c r="U19756" s="4"/>
      <c r="W19756" s="4"/>
    </row>
    <row r="19757" spans="3:36">
      <c r="C19757" s="3"/>
      <c r="D19757" s="3"/>
      <c r="E19757" s="4"/>
      <c r="AJ19757" s="3"/>
    </row>
    <row r="19758" spans="3:36">
      <c r="C19758" s="3"/>
      <c r="D19758" s="3"/>
      <c r="E19758" s="4"/>
    </row>
    <row r="19759" spans="3:36">
      <c r="C19759" s="3"/>
      <c r="D19759" s="3"/>
      <c r="E19759" s="4"/>
      <c r="AJ19759" s="3"/>
    </row>
    <row r="19760" spans="3:36">
      <c r="C19760" s="3"/>
      <c r="D19760" s="3"/>
      <c r="E19760" s="4"/>
      <c r="AJ19760" s="3"/>
    </row>
    <row r="19761" spans="3:36">
      <c r="C19761" s="3"/>
      <c r="D19761" s="3"/>
      <c r="E19761" s="4"/>
      <c r="AJ19761" s="3"/>
    </row>
    <row r="19762" spans="3:36">
      <c r="C19762" s="3"/>
      <c r="D19762" s="3"/>
      <c r="E19762" s="4"/>
      <c r="AJ19762" s="3"/>
    </row>
    <row r="19763" spans="3:36">
      <c r="C19763" s="3"/>
      <c r="D19763" s="3"/>
      <c r="E19763" s="4"/>
      <c r="AJ19763" s="3"/>
    </row>
    <row r="19764" spans="3:36">
      <c r="C19764" s="3"/>
      <c r="D19764" s="3"/>
      <c r="E19764" s="4"/>
      <c r="AJ19764" s="3"/>
    </row>
    <row r="19765" spans="3:36">
      <c r="C19765" s="3"/>
      <c r="D19765" s="3"/>
      <c r="E19765" s="4"/>
      <c r="AJ19765" s="3"/>
    </row>
    <row r="19766" spans="3:36">
      <c r="C19766" s="3"/>
      <c r="D19766" s="3"/>
      <c r="E19766" s="4"/>
      <c r="AJ19766" s="3"/>
    </row>
    <row r="19767" spans="3:36">
      <c r="C19767" s="3"/>
      <c r="D19767" s="3"/>
      <c r="E19767" s="4"/>
      <c r="AJ19767" s="3"/>
    </row>
    <row r="19768" spans="3:36">
      <c r="C19768" s="3"/>
      <c r="D19768" s="3"/>
      <c r="E19768" s="4"/>
      <c r="AJ19768" s="3"/>
    </row>
    <row r="19769" spans="3:36">
      <c r="C19769" s="3"/>
      <c r="D19769" s="3"/>
      <c r="E19769" s="4"/>
      <c r="AJ19769" s="3"/>
    </row>
    <row r="19770" spans="3:36">
      <c r="C19770" s="3"/>
      <c r="D19770" s="3"/>
      <c r="E19770" s="4"/>
      <c r="AJ19770" s="3"/>
    </row>
    <row r="19771" spans="3:36">
      <c r="C19771" s="3"/>
      <c r="D19771" s="3"/>
      <c r="E19771" s="4"/>
      <c r="AJ19771" s="3"/>
    </row>
    <row r="19772" spans="3:36">
      <c r="C19772" s="3"/>
      <c r="D19772" s="3"/>
      <c r="E19772" s="4"/>
    </row>
    <row r="19773" spans="3:36">
      <c r="C19773" s="3"/>
      <c r="D19773" s="3"/>
      <c r="E19773" s="4"/>
      <c r="U19773" s="4"/>
      <c r="W19773" s="4"/>
    </row>
    <row r="19774" spans="3:36">
      <c r="C19774" s="3"/>
      <c r="D19774" s="3"/>
      <c r="E19774" s="4"/>
      <c r="U19774" s="4"/>
      <c r="W19774" s="4"/>
    </row>
    <row r="19775" spans="3:36">
      <c r="C19775" s="3"/>
      <c r="D19775" s="3"/>
      <c r="E19775" s="4"/>
      <c r="U19775" s="4"/>
      <c r="W19775" s="4"/>
    </row>
    <row r="19776" spans="3:36">
      <c r="C19776" s="3"/>
      <c r="D19776" s="3"/>
      <c r="E19776" s="4"/>
      <c r="U19776" s="4"/>
      <c r="W19776" s="4"/>
      <c r="AJ19776" s="3"/>
    </row>
    <row r="19777" spans="3:36">
      <c r="C19777" s="3"/>
      <c r="D19777" s="3"/>
      <c r="E19777" s="4"/>
      <c r="U19777" s="4"/>
      <c r="W19777" s="4"/>
      <c r="AJ19777" s="3"/>
    </row>
    <row r="19778" spans="3:36">
      <c r="C19778" s="3"/>
      <c r="D19778" s="3"/>
      <c r="E19778" s="4"/>
      <c r="U19778" s="4"/>
      <c r="W19778" s="4"/>
      <c r="AJ19778" s="3"/>
    </row>
    <row r="19779" spans="3:36">
      <c r="C19779" s="3"/>
      <c r="D19779" s="3"/>
      <c r="E19779" s="4"/>
      <c r="U19779" s="4"/>
      <c r="W19779" s="4"/>
      <c r="AJ19779" s="3"/>
    </row>
    <row r="19780" spans="3:36">
      <c r="C19780" s="3"/>
      <c r="D19780" s="3"/>
      <c r="E19780" s="4"/>
      <c r="AJ19780" s="3"/>
    </row>
    <row r="19781" spans="3:36">
      <c r="C19781" s="3"/>
      <c r="D19781" s="3"/>
      <c r="E19781" s="4"/>
    </row>
    <row r="19782" spans="3:36">
      <c r="C19782" s="3"/>
      <c r="D19782" s="3"/>
      <c r="E19782" s="4"/>
      <c r="AJ19782" s="3"/>
    </row>
    <row r="19783" spans="3:36">
      <c r="C19783" s="3"/>
      <c r="D19783" s="3"/>
      <c r="E19783" s="4"/>
    </row>
    <row r="19784" spans="3:36">
      <c r="C19784" s="3"/>
      <c r="D19784" s="3"/>
      <c r="E19784" s="4"/>
      <c r="AJ19784" s="3"/>
    </row>
    <row r="19785" spans="3:36">
      <c r="C19785" s="3"/>
      <c r="D19785" s="3"/>
      <c r="E19785" s="4"/>
      <c r="AJ19785" s="3"/>
    </row>
    <row r="19786" spans="3:36">
      <c r="C19786" s="3"/>
      <c r="D19786" s="3"/>
      <c r="E19786" s="4"/>
      <c r="AJ19786" s="3"/>
    </row>
    <row r="19787" spans="3:36">
      <c r="C19787" s="3"/>
      <c r="D19787" s="3"/>
      <c r="E19787" s="4"/>
      <c r="AJ19787" s="3"/>
    </row>
    <row r="19788" spans="3:36">
      <c r="C19788" s="3"/>
      <c r="D19788" s="3"/>
      <c r="E19788" s="4"/>
      <c r="AJ19788" s="3"/>
    </row>
    <row r="19789" spans="3:36">
      <c r="C19789" s="3"/>
      <c r="D19789" s="3"/>
      <c r="E19789" s="4"/>
    </row>
    <row r="19790" spans="3:36">
      <c r="C19790" s="3"/>
      <c r="D19790" s="3"/>
      <c r="E19790" s="4"/>
      <c r="AJ19790" s="3"/>
    </row>
    <row r="19791" spans="3:36">
      <c r="C19791" s="3"/>
      <c r="D19791" s="3"/>
      <c r="E19791" s="4"/>
    </row>
    <row r="19792" spans="3:36">
      <c r="C19792" s="3"/>
      <c r="D19792" s="3"/>
      <c r="E19792" s="4"/>
      <c r="AJ19792" s="3"/>
    </row>
    <row r="19793" spans="3:36">
      <c r="C19793" s="3"/>
      <c r="D19793" s="3"/>
      <c r="E19793" s="4"/>
      <c r="AJ19793" s="3"/>
    </row>
    <row r="19794" spans="3:36">
      <c r="C19794" s="3"/>
      <c r="D19794" s="3"/>
      <c r="E19794" s="4"/>
      <c r="AJ19794" s="3"/>
    </row>
    <row r="19795" spans="3:36">
      <c r="C19795" s="3"/>
      <c r="D19795" s="3"/>
      <c r="E19795" s="4"/>
      <c r="AJ19795" s="3"/>
    </row>
    <row r="19796" spans="3:36">
      <c r="C19796" s="3"/>
      <c r="D19796" s="3"/>
      <c r="E19796" s="4"/>
      <c r="AJ19796" s="3"/>
    </row>
    <row r="19797" spans="3:36">
      <c r="C19797" s="3"/>
      <c r="D19797" s="3"/>
      <c r="E19797" s="4"/>
      <c r="AJ19797" s="3"/>
    </row>
    <row r="19798" spans="3:36">
      <c r="C19798" s="3"/>
      <c r="D19798" s="3"/>
      <c r="E19798" s="4"/>
      <c r="AJ19798" s="3"/>
    </row>
    <row r="19799" spans="3:36">
      <c r="C19799" s="3"/>
      <c r="D19799" s="3"/>
      <c r="E19799" s="4"/>
      <c r="AJ19799" s="3"/>
    </row>
    <row r="19800" spans="3:36">
      <c r="C19800" s="3"/>
      <c r="D19800" s="3"/>
      <c r="E19800" s="4"/>
      <c r="AJ19800" s="3"/>
    </row>
    <row r="19801" spans="3:36">
      <c r="C19801" s="3"/>
      <c r="D19801" s="3"/>
      <c r="E19801" s="4"/>
      <c r="AJ19801" s="3"/>
    </row>
    <row r="19802" spans="3:36">
      <c r="C19802" s="3"/>
      <c r="D19802" s="3"/>
      <c r="E19802" s="4"/>
      <c r="AJ19802" s="3"/>
    </row>
    <row r="19803" spans="3:36">
      <c r="C19803" s="3"/>
      <c r="D19803" s="3"/>
      <c r="E19803" s="4"/>
      <c r="AJ19803" s="3"/>
    </row>
    <row r="19804" spans="3:36">
      <c r="C19804" s="3"/>
      <c r="D19804" s="3"/>
      <c r="E19804" s="4"/>
      <c r="U19804" s="4"/>
      <c r="W19804" s="4"/>
    </row>
    <row r="19805" spans="3:36">
      <c r="C19805" s="3"/>
      <c r="D19805" s="3"/>
      <c r="E19805" s="4"/>
      <c r="U19805" s="4"/>
      <c r="W19805" s="4"/>
    </row>
    <row r="19806" spans="3:36">
      <c r="C19806" s="3"/>
      <c r="D19806" s="3"/>
      <c r="E19806" s="4"/>
      <c r="AJ19806" s="3"/>
    </row>
    <row r="19807" spans="3:36">
      <c r="C19807" s="3"/>
      <c r="D19807" s="3"/>
      <c r="E19807" s="4"/>
      <c r="AJ19807" s="3"/>
    </row>
    <row r="19808" spans="3:36">
      <c r="C19808" s="3"/>
      <c r="D19808" s="3"/>
      <c r="E19808" s="4"/>
      <c r="AJ19808" s="3"/>
    </row>
    <row r="19809" spans="3:36">
      <c r="C19809" s="3"/>
      <c r="D19809" s="3"/>
      <c r="E19809" s="4"/>
      <c r="AJ19809" s="3"/>
    </row>
    <row r="19810" spans="3:36">
      <c r="C19810" s="3"/>
      <c r="D19810" s="3"/>
      <c r="E19810" s="4"/>
      <c r="AJ19810" s="3"/>
    </row>
    <row r="19811" spans="3:36">
      <c r="C19811" s="3"/>
      <c r="D19811" s="3"/>
      <c r="E19811" s="4"/>
      <c r="AJ19811" s="3"/>
    </row>
    <row r="19812" spans="3:36">
      <c r="C19812" s="3"/>
      <c r="D19812" s="3"/>
      <c r="E19812" s="4"/>
      <c r="AJ19812" s="3"/>
    </row>
    <row r="19813" spans="3:36">
      <c r="C19813" s="3"/>
      <c r="D19813" s="3"/>
      <c r="E19813" s="4"/>
      <c r="AJ19813" s="3"/>
    </row>
    <row r="19814" spans="3:36">
      <c r="C19814" s="3"/>
      <c r="D19814" s="3"/>
      <c r="E19814" s="4"/>
      <c r="AJ19814" s="3"/>
    </row>
    <row r="19815" spans="3:36">
      <c r="C19815" s="3"/>
      <c r="D19815" s="3"/>
      <c r="E19815" s="4"/>
    </row>
    <row r="19816" spans="3:36">
      <c r="C19816" s="3"/>
      <c r="D19816" s="3"/>
      <c r="E19816" s="4"/>
      <c r="AJ19816" s="3"/>
    </row>
    <row r="19817" spans="3:36">
      <c r="C19817" s="3"/>
      <c r="D19817" s="3"/>
      <c r="E19817" s="4"/>
      <c r="AJ19817" s="3"/>
    </row>
    <row r="19818" spans="3:36">
      <c r="C19818" s="3"/>
      <c r="D19818" s="3"/>
      <c r="E19818" s="4"/>
      <c r="AJ19818" s="3"/>
    </row>
    <row r="19819" spans="3:36">
      <c r="C19819" s="3"/>
      <c r="D19819" s="3"/>
      <c r="E19819" s="4"/>
      <c r="AJ19819" s="3"/>
    </row>
    <row r="19820" spans="3:36">
      <c r="C19820" s="3"/>
      <c r="D19820" s="3"/>
      <c r="E19820" s="4"/>
      <c r="AJ19820" s="3"/>
    </row>
    <row r="19821" spans="3:36">
      <c r="C19821" s="3"/>
      <c r="D19821" s="3"/>
      <c r="E19821" s="4"/>
      <c r="AJ19821" s="3"/>
    </row>
    <row r="19822" spans="3:36">
      <c r="C19822" s="3"/>
      <c r="D19822" s="3"/>
      <c r="E19822" s="4"/>
      <c r="AJ19822" s="3"/>
    </row>
    <row r="19823" spans="3:36">
      <c r="C19823" s="3"/>
      <c r="D19823" s="3"/>
      <c r="E19823" s="4"/>
      <c r="AJ19823" s="3"/>
    </row>
    <row r="19824" spans="3:36">
      <c r="C19824" s="3"/>
      <c r="D19824" s="3"/>
      <c r="E19824" s="4"/>
      <c r="AJ19824" s="3"/>
    </row>
    <row r="19825" spans="3:36">
      <c r="C19825" s="3"/>
      <c r="D19825" s="3"/>
      <c r="E19825" s="4"/>
    </row>
    <row r="19826" spans="3:36">
      <c r="C19826" s="3"/>
      <c r="D19826" s="3"/>
      <c r="E19826" s="4"/>
      <c r="AJ19826" s="3"/>
    </row>
    <row r="19827" spans="3:36">
      <c r="C19827" s="3"/>
      <c r="D19827" s="3"/>
      <c r="E19827" s="4"/>
      <c r="AJ19827" s="3"/>
    </row>
    <row r="19828" spans="3:36">
      <c r="C19828" s="3"/>
      <c r="D19828" s="3"/>
      <c r="E19828" s="4"/>
      <c r="AJ19828" s="3"/>
    </row>
    <row r="19829" spans="3:36">
      <c r="C19829" s="3"/>
      <c r="D19829" s="3"/>
      <c r="E19829" s="4"/>
      <c r="AJ19829" s="3"/>
    </row>
    <row r="19830" spans="3:36">
      <c r="C19830" s="3"/>
      <c r="D19830" s="3"/>
      <c r="E19830" s="4"/>
      <c r="AJ19830" s="3"/>
    </row>
    <row r="19831" spans="3:36">
      <c r="C19831" s="3"/>
      <c r="D19831" s="3"/>
      <c r="E19831" s="4"/>
      <c r="AJ19831" s="3"/>
    </row>
    <row r="19832" spans="3:36">
      <c r="C19832" s="3"/>
      <c r="D19832" s="3"/>
      <c r="E19832" s="4"/>
      <c r="AJ19832" s="3"/>
    </row>
    <row r="19833" spans="3:36">
      <c r="C19833" s="3"/>
      <c r="D19833" s="3"/>
      <c r="E19833" s="4"/>
      <c r="AJ19833" s="3"/>
    </row>
    <row r="19834" spans="3:36">
      <c r="C19834" s="3"/>
      <c r="D19834" s="3"/>
      <c r="E19834" s="4"/>
      <c r="AJ19834" s="3"/>
    </row>
    <row r="19835" spans="3:36">
      <c r="C19835" s="3"/>
      <c r="D19835" s="3"/>
      <c r="E19835" s="4"/>
    </row>
    <row r="19836" spans="3:36">
      <c r="C19836" s="3"/>
      <c r="D19836" s="3"/>
      <c r="E19836" s="4"/>
      <c r="AJ19836" s="3"/>
    </row>
    <row r="19837" spans="3:36">
      <c r="C19837" s="3"/>
      <c r="D19837" s="3"/>
      <c r="E19837" s="4"/>
    </row>
    <row r="19838" spans="3:36">
      <c r="C19838" s="3"/>
      <c r="D19838" s="3"/>
      <c r="E19838" s="4"/>
      <c r="AJ19838" s="3"/>
    </row>
    <row r="19839" spans="3:36">
      <c r="C19839" s="3"/>
      <c r="D19839" s="3"/>
      <c r="E19839" s="4"/>
    </row>
    <row r="19840" spans="3:36">
      <c r="C19840" s="3"/>
      <c r="D19840" s="3"/>
      <c r="E19840" s="4"/>
      <c r="AJ19840" s="3"/>
    </row>
    <row r="19841" spans="3:36">
      <c r="C19841" s="3"/>
      <c r="D19841" s="3"/>
      <c r="E19841" s="4"/>
      <c r="AJ19841" s="3"/>
    </row>
    <row r="19842" spans="3:36">
      <c r="C19842" s="3"/>
      <c r="D19842" s="3"/>
      <c r="E19842" s="4"/>
      <c r="AJ19842" s="3"/>
    </row>
    <row r="19843" spans="3:36">
      <c r="C19843" s="3"/>
      <c r="D19843" s="3"/>
      <c r="E19843" s="4"/>
      <c r="AJ19843" s="3"/>
    </row>
    <row r="19844" spans="3:36">
      <c r="C19844" s="3"/>
      <c r="D19844" s="3"/>
      <c r="E19844" s="4"/>
      <c r="AJ19844" s="3"/>
    </row>
    <row r="19845" spans="3:36">
      <c r="C19845" s="3"/>
      <c r="D19845" s="3"/>
      <c r="E19845" s="4"/>
      <c r="AJ19845" s="3"/>
    </row>
    <row r="19846" spans="3:36">
      <c r="C19846" s="3"/>
      <c r="D19846" s="3"/>
      <c r="E19846" s="4"/>
      <c r="AJ19846" s="3"/>
    </row>
    <row r="19847" spans="3:36">
      <c r="C19847" s="3"/>
      <c r="D19847" s="3"/>
      <c r="E19847" s="4"/>
      <c r="AJ19847" s="3"/>
    </row>
    <row r="19848" spans="3:36">
      <c r="C19848" s="3"/>
      <c r="D19848" s="3"/>
      <c r="E19848" s="4"/>
      <c r="AJ19848" s="3"/>
    </row>
    <row r="19849" spans="3:36">
      <c r="C19849" s="3"/>
      <c r="D19849" s="3"/>
      <c r="E19849" s="4"/>
      <c r="AJ19849" s="3"/>
    </row>
    <row r="19850" spans="3:36">
      <c r="C19850" s="3"/>
      <c r="D19850" s="3"/>
      <c r="E19850" s="4"/>
      <c r="AJ19850" s="3"/>
    </row>
    <row r="19851" spans="3:36">
      <c r="C19851" s="3"/>
      <c r="D19851" s="3"/>
      <c r="E19851" s="4"/>
    </row>
    <row r="19852" spans="3:36">
      <c r="C19852" s="3"/>
      <c r="D19852" s="3"/>
      <c r="E19852" s="4"/>
      <c r="AJ19852" s="3"/>
    </row>
    <row r="19853" spans="3:36">
      <c r="C19853" s="3"/>
      <c r="D19853" s="3"/>
      <c r="E19853" s="4"/>
      <c r="AJ19853" s="3"/>
    </row>
    <row r="19854" spans="3:36">
      <c r="C19854" s="3"/>
      <c r="D19854" s="3"/>
      <c r="E19854" s="4"/>
      <c r="U19854" s="4"/>
      <c r="W19854" s="4"/>
      <c r="AJ19854" s="3"/>
    </row>
    <row r="19855" spans="3:36">
      <c r="C19855" s="3"/>
      <c r="D19855" s="3"/>
      <c r="E19855" s="4"/>
      <c r="U19855" s="4"/>
      <c r="W19855" s="4"/>
      <c r="AJ19855" s="3"/>
    </row>
    <row r="19856" spans="3:36">
      <c r="C19856" s="3"/>
      <c r="D19856" s="3"/>
      <c r="E19856" s="4"/>
      <c r="U19856" s="4"/>
      <c r="W19856" s="4"/>
      <c r="AJ19856" s="3"/>
    </row>
    <row r="19857" spans="3:36">
      <c r="C19857" s="3"/>
      <c r="D19857" s="3"/>
      <c r="E19857" s="4"/>
      <c r="U19857" s="4"/>
      <c r="W19857" s="4"/>
      <c r="AJ19857" s="3"/>
    </row>
    <row r="19858" spans="3:36">
      <c r="C19858" s="3"/>
      <c r="D19858" s="3"/>
      <c r="E19858" s="4"/>
      <c r="U19858" s="4"/>
      <c r="W19858" s="4"/>
      <c r="AJ19858" s="3"/>
    </row>
    <row r="19859" spans="3:36">
      <c r="C19859" s="3"/>
      <c r="D19859" s="3"/>
      <c r="E19859" s="4"/>
      <c r="AJ19859" s="3"/>
    </row>
    <row r="19860" spans="3:36">
      <c r="C19860" s="3"/>
      <c r="D19860" s="3"/>
      <c r="E19860" s="4"/>
      <c r="AJ19860" s="3"/>
    </row>
    <row r="19861" spans="3:36">
      <c r="C19861" s="3"/>
      <c r="D19861" s="3"/>
      <c r="E19861" s="4"/>
      <c r="AJ19861" s="3"/>
    </row>
    <row r="19862" spans="3:36">
      <c r="C19862" s="3"/>
      <c r="D19862" s="3"/>
      <c r="E19862" s="4"/>
    </row>
    <row r="19863" spans="3:36">
      <c r="C19863" s="3"/>
      <c r="D19863" s="3"/>
      <c r="E19863" s="4"/>
      <c r="U19863" s="4"/>
      <c r="W19863" s="4"/>
    </row>
    <row r="19864" spans="3:36">
      <c r="C19864" s="3"/>
      <c r="D19864" s="3"/>
      <c r="E19864" s="4"/>
      <c r="U19864" s="4"/>
      <c r="W19864" s="4"/>
    </row>
    <row r="19865" spans="3:36">
      <c r="C19865" s="3"/>
      <c r="D19865" s="3"/>
      <c r="E19865" s="4"/>
      <c r="AJ19865" s="3"/>
    </row>
    <row r="19866" spans="3:36">
      <c r="C19866" s="3"/>
      <c r="D19866" s="3"/>
      <c r="E19866" s="4"/>
    </row>
    <row r="19867" spans="3:36">
      <c r="C19867" s="3"/>
      <c r="D19867" s="3"/>
      <c r="E19867" s="4"/>
      <c r="AJ19867" s="3"/>
    </row>
    <row r="19868" spans="3:36">
      <c r="C19868" s="3"/>
      <c r="D19868" s="3"/>
      <c r="E19868" s="4"/>
    </row>
    <row r="19869" spans="3:36">
      <c r="C19869" s="3"/>
      <c r="D19869" s="3"/>
      <c r="E19869" s="4"/>
      <c r="AJ19869" s="3"/>
    </row>
    <row r="19870" spans="3:36">
      <c r="C19870" s="3"/>
      <c r="D19870" s="3"/>
      <c r="E19870" s="4"/>
      <c r="AJ19870" s="3"/>
    </row>
    <row r="19871" spans="3:36">
      <c r="C19871" s="3"/>
      <c r="D19871" s="3"/>
      <c r="E19871" s="4"/>
      <c r="AJ19871" s="3"/>
    </row>
    <row r="19872" spans="3:36">
      <c r="C19872" s="3"/>
      <c r="D19872" s="3"/>
      <c r="E19872" s="4"/>
    </row>
    <row r="19873" spans="3:36">
      <c r="C19873" s="3"/>
      <c r="D19873" s="3"/>
      <c r="E19873" s="4"/>
      <c r="AJ19873" s="3"/>
    </row>
    <row r="19874" spans="3:36">
      <c r="C19874" s="3"/>
      <c r="D19874" s="3"/>
      <c r="E19874" s="4"/>
    </row>
    <row r="19875" spans="3:36">
      <c r="C19875" s="3"/>
      <c r="D19875" s="3"/>
      <c r="E19875" s="4"/>
      <c r="AJ19875" s="3"/>
    </row>
    <row r="19876" spans="3:36">
      <c r="C19876" s="3"/>
      <c r="D19876" s="3"/>
      <c r="E19876" s="4"/>
      <c r="AJ19876" s="3"/>
    </row>
    <row r="19877" spans="3:36">
      <c r="C19877" s="3"/>
      <c r="D19877" s="3"/>
      <c r="E19877" s="4"/>
      <c r="AJ19877" s="3"/>
    </row>
    <row r="19878" spans="3:36">
      <c r="C19878" s="3"/>
      <c r="D19878" s="3"/>
      <c r="E19878" s="4"/>
    </row>
    <row r="19879" spans="3:36">
      <c r="C19879" s="3"/>
      <c r="D19879" s="3"/>
      <c r="E19879" s="4"/>
      <c r="AJ19879" s="3"/>
    </row>
    <row r="19880" spans="3:36">
      <c r="C19880" s="3"/>
      <c r="D19880" s="3"/>
      <c r="E19880" s="4"/>
      <c r="AJ19880" s="3"/>
    </row>
    <row r="19881" spans="3:36">
      <c r="C19881" s="3"/>
      <c r="D19881" s="3"/>
      <c r="E19881" s="4"/>
      <c r="AJ19881" s="3"/>
    </row>
    <row r="19882" spans="3:36">
      <c r="C19882" s="3"/>
      <c r="D19882" s="3"/>
      <c r="E19882" s="4"/>
      <c r="AJ19882" s="3"/>
    </row>
    <row r="19883" spans="3:36">
      <c r="C19883" s="3"/>
      <c r="D19883" s="3"/>
      <c r="E19883" s="4"/>
      <c r="AJ19883" s="3"/>
    </row>
    <row r="19884" spans="3:36">
      <c r="C19884" s="3"/>
      <c r="D19884" s="3"/>
      <c r="E19884" s="4"/>
      <c r="AJ19884" s="3"/>
    </row>
    <row r="19885" spans="3:36">
      <c r="C19885" s="3"/>
      <c r="D19885" s="3"/>
      <c r="E19885" s="4"/>
      <c r="AJ19885" s="3"/>
    </row>
    <row r="19886" spans="3:36">
      <c r="C19886" s="3"/>
      <c r="D19886" s="3"/>
      <c r="E19886" s="4"/>
      <c r="AJ19886" s="3"/>
    </row>
    <row r="19887" spans="3:36">
      <c r="C19887" s="3"/>
      <c r="D19887" s="3"/>
      <c r="E19887" s="4"/>
      <c r="AJ19887" s="3"/>
    </row>
    <row r="19888" spans="3:36">
      <c r="C19888" s="3"/>
      <c r="D19888" s="3"/>
      <c r="E19888" s="4"/>
      <c r="AJ19888" s="3"/>
    </row>
    <row r="19889" spans="3:36">
      <c r="C19889" s="3"/>
      <c r="D19889" s="3"/>
      <c r="E19889" s="4"/>
      <c r="AJ19889" s="3"/>
    </row>
    <row r="19890" spans="3:36">
      <c r="C19890" s="3"/>
      <c r="D19890" s="3"/>
      <c r="E19890" s="4"/>
      <c r="AJ19890" s="3"/>
    </row>
    <row r="19891" spans="3:36">
      <c r="C19891" s="3"/>
      <c r="D19891" s="3"/>
      <c r="E19891" s="4"/>
      <c r="U19891" s="4"/>
      <c r="W19891" s="4"/>
      <c r="AJ19891" s="3"/>
    </row>
    <row r="19892" spans="3:36">
      <c r="C19892" s="3"/>
      <c r="D19892" s="3"/>
      <c r="E19892" s="4"/>
      <c r="U19892" s="4"/>
      <c r="W19892" s="4"/>
      <c r="AJ19892" s="3"/>
    </row>
    <row r="19893" spans="3:36">
      <c r="C19893" s="3"/>
      <c r="D19893" s="3"/>
      <c r="E19893" s="4"/>
      <c r="U19893" s="4"/>
      <c r="W19893" s="4"/>
      <c r="AJ19893" s="3"/>
    </row>
    <row r="19894" spans="3:36">
      <c r="C19894" s="3"/>
      <c r="D19894" s="3"/>
      <c r="E19894" s="4"/>
      <c r="U19894" s="4"/>
      <c r="W19894" s="4"/>
      <c r="AJ19894" s="3"/>
    </row>
    <row r="19895" spans="3:36">
      <c r="C19895" s="3"/>
      <c r="D19895" s="3"/>
      <c r="E19895" s="4"/>
      <c r="AJ19895" s="3"/>
    </row>
    <row r="19896" spans="3:36">
      <c r="C19896" s="3"/>
      <c r="D19896" s="3"/>
      <c r="E19896" s="4"/>
      <c r="AJ19896" s="3"/>
    </row>
    <row r="19897" spans="3:36">
      <c r="C19897" s="3"/>
      <c r="D19897" s="3"/>
      <c r="E19897" s="4"/>
      <c r="AJ19897" s="3"/>
    </row>
    <row r="19898" spans="3:36">
      <c r="C19898" s="3"/>
      <c r="D19898" s="3"/>
      <c r="E19898" s="4"/>
      <c r="AJ19898" s="3"/>
    </row>
    <row r="19899" spans="3:36">
      <c r="C19899" s="3"/>
      <c r="D19899" s="3"/>
      <c r="E19899" s="4"/>
      <c r="U19899" s="4"/>
      <c r="W19899" s="4"/>
    </row>
    <row r="19900" spans="3:36">
      <c r="C19900" s="3"/>
      <c r="D19900" s="3"/>
      <c r="E19900" s="4"/>
      <c r="U19900" s="4"/>
      <c r="W19900" s="4"/>
    </row>
    <row r="19901" spans="3:36">
      <c r="C19901" s="3"/>
      <c r="D19901" s="3"/>
      <c r="E19901" s="4"/>
      <c r="U19901" s="4"/>
      <c r="W19901" s="4"/>
    </row>
    <row r="19902" spans="3:36">
      <c r="C19902" s="3"/>
      <c r="D19902" s="3"/>
      <c r="E19902" s="4"/>
      <c r="AJ19902" s="3"/>
    </row>
    <row r="19903" spans="3:36">
      <c r="C19903" s="3"/>
      <c r="D19903" s="3"/>
      <c r="E19903" s="4"/>
    </row>
    <row r="19904" spans="3:36">
      <c r="C19904" s="3"/>
      <c r="D19904" s="3"/>
      <c r="E19904" s="4"/>
      <c r="AJ19904" s="3"/>
    </row>
    <row r="19905" spans="3:36">
      <c r="C19905" s="3"/>
      <c r="D19905" s="3"/>
      <c r="E19905" s="4"/>
      <c r="AJ19905" s="3"/>
    </row>
    <row r="19906" spans="3:36">
      <c r="C19906" s="3"/>
      <c r="D19906" s="3"/>
      <c r="E19906" s="4"/>
      <c r="AJ19906" s="3"/>
    </row>
    <row r="19907" spans="3:36">
      <c r="C19907" s="3"/>
      <c r="D19907" s="3"/>
      <c r="E19907" s="4"/>
    </row>
    <row r="19908" spans="3:36">
      <c r="C19908" s="3"/>
      <c r="D19908" s="3"/>
      <c r="E19908" s="4"/>
      <c r="AJ19908" s="3"/>
    </row>
    <row r="19909" spans="3:36">
      <c r="C19909" s="3"/>
      <c r="D19909" s="3"/>
      <c r="E19909" s="4"/>
      <c r="AJ19909" s="3"/>
    </row>
    <row r="19910" spans="3:36">
      <c r="C19910" s="3"/>
      <c r="D19910" s="3"/>
      <c r="E19910" s="4"/>
      <c r="AJ19910" s="3"/>
    </row>
    <row r="19911" spans="3:36">
      <c r="C19911" s="3"/>
      <c r="D19911" s="3"/>
      <c r="E19911" s="4"/>
      <c r="AJ19911" s="3"/>
    </row>
    <row r="19912" spans="3:36">
      <c r="C19912" s="3"/>
      <c r="D19912" s="3"/>
      <c r="E19912" s="4"/>
      <c r="U19912" s="4"/>
      <c r="W19912" s="4"/>
    </row>
    <row r="19913" spans="3:36">
      <c r="C19913" s="3"/>
      <c r="D19913" s="3"/>
      <c r="E19913" s="4"/>
      <c r="U19913" s="4"/>
      <c r="W19913" s="4"/>
    </row>
    <row r="19914" spans="3:36">
      <c r="C19914" s="3"/>
      <c r="D19914" s="3"/>
      <c r="E19914" s="4"/>
      <c r="U19914" s="4"/>
      <c r="W19914" s="4"/>
    </row>
    <row r="19915" spans="3:36">
      <c r="C19915" s="3"/>
      <c r="D19915" s="3"/>
      <c r="E19915" s="4"/>
      <c r="U19915" s="4"/>
      <c r="W19915" s="4"/>
    </row>
    <row r="19916" spans="3:36">
      <c r="C19916" s="3"/>
      <c r="D19916" s="3"/>
      <c r="E19916" s="4"/>
      <c r="AJ19916" s="3"/>
    </row>
    <row r="19917" spans="3:36">
      <c r="C19917" s="3"/>
      <c r="D19917" s="3"/>
      <c r="E19917" s="4"/>
    </row>
    <row r="19918" spans="3:36">
      <c r="C19918" s="3"/>
      <c r="D19918" s="3"/>
      <c r="E19918" s="4"/>
    </row>
    <row r="19919" spans="3:36">
      <c r="C19919" s="3"/>
      <c r="D19919" s="3"/>
      <c r="E19919" s="4"/>
    </row>
    <row r="19920" spans="3:36">
      <c r="C19920" s="3"/>
      <c r="D19920" s="3"/>
      <c r="E19920" s="4"/>
    </row>
    <row r="19921" spans="3:36">
      <c r="C19921" s="3"/>
      <c r="D19921" s="3"/>
      <c r="E19921" s="4"/>
      <c r="AJ19921" s="3"/>
    </row>
    <row r="19922" spans="3:36">
      <c r="C19922" s="3"/>
      <c r="D19922" s="3"/>
      <c r="E19922" s="4"/>
      <c r="AJ19922" s="3"/>
    </row>
    <row r="19923" spans="3:36">
      <c r="C19923" s="3"/>
      <c r="D19923" s="3"/>
      <c r="E19923" s="4"/>
      <c r="U19923" s="4"/>
      <c r="W19923" s="4"/>
      <c r="AJ19923" s="3"/>
    </row>
    <row r="19924" spans="3:36">
      <c r="C19924" s="3"/>
      <c r="D19924" s="3"/>
      <c r="E19924" s="4"/>
      <c r="U19924" s="4"/>
      <c r="W19924" s="4"/>
      <c r="AJ19924" s="3"/>
    </row>
    <row r="19925" spans="3:36">
      <c r="C19925" s="3"/>
      <c r="D19925" s="3"/>
      <c r="E19925" s="4"/>
      <c r="U19925" s="4"/>
      <c r="W19925" s="4"/>
      <c r="AJ19925" s="3"/>
    </row>
    <row r="19926" spans="3:36">
      <c r="C19926" s="3"/>
      <c r="D19926" s="3"/>
      <c r="E19926" s="4"/>
      <c r="AJ19926" s="3"/>
    </row>
    <row r="19927" spans="3:36">
      <c r="C19927" s="3"/>
      <c r="D19927" s="3"/>
      <c r="E19927" s="4"/>
    </row>
    <row r="19928" spans="3:36">
      <c r="C19928" s="3"/>
      <c r="D19928" s="3"/>
      <c r="E19928" s="4"/>
      <c r="AJ19928" s="3"/>
    </row>
    <row r="19929" spans="3:36">
      <c r="C19929" s="3"/>
      <c r="D19929" s="3"/>
      <c r="E19929" s="4"/>
      <c r="AJ19929" s="3"/>
    </row>
    <row r="19930" spans="3:36">
      <c r="C19930" s="3"/>
      <c r="D19930" s="3"/>
      <c r="E19930" s="4"/>
      <c r="AJ19930" s="3"/>
    </row>
    <row r="19931" spans="3:36">
      <c r="C19931" s="3"/>
      <c r="D19931" s="3"/>
      <c r="E19931" s="4"/>
      <c r="AJ19931" s="3"/>
    </row>
    <row r="19932" spans="3:36">
      <c r="C19932" s="3"/>
      <c r="D19932" s="3"/>
      <c r="E19932" s="4"/>
      <c r="AJ19932" s="3"/>
    </row>
    <row r="19933" spans="3:36">
      <c r="C19933" s="3"/>
      <c r="D19933" s="3"/>
      <c r="E19933" s="4"/>
    </row>
    <row r="19934" spans="3:36">
      <c r="C19934" s="3"/>
      <c r="D19934" s="3"/>
      <c r="E19934" s="4"/>
      <c r="AJ19934" s="3"/>
    </row>
    <row r="19935" spans="3:36">
      <c r="C19935" s="3"/>
      <c r="D19935" s="3"/>
      <c r="E19935" s="4"/>
    </row>
    <row r="19936" spans="3:36">
      <c r="C19936" s="3"/>
      <c r="D19936" s="3"/>
      <c r="E19936" s="4"/>
      <c r="AJ19936" s="3"/>
    </row>
    <row r="19937" spans="3:36">
      <c r="C19937" s="3"/>
      <c r="D19937" s="3"/>
      <c r="E19937" s="4"/>
      <c r="AJ19937" s="3"/>
    </row>
    <row r="19938" spans="3:36">
      <c r="C19938" s="3"/>
      <c r="D19938" s="3"/>
      <c r="E19938" s="4"/>
      <c r="AJ19938" s="3"/>
    </row>
    <row r="19939" spans="3:36">
      <c r="C19939" s="3"/>
      <c r="D19939" s="3"/>
      <c r="E19939" s="4"/>
      <c r="AJ19939" s="3"/>
    </row>
    <row r="19940" spans="3:36">
      <c r="C19940" s="3"/>
      <c r="D19940" s="3"/>
      <c r="E19940" s="4"/>
      <c r="AJ19940" s="3"/>
    </row>
    <row r="19941" spans="3:36">
      <c r="C19941" s="3"/>
      <c r="D19941" s="3"/>
      <c r="E19941" s="4"/>
      <c r="AJ19941" s="3"/>
    </row>
    <row r="19942" spans="3:36">
      <c r="C19942" s="3"/>
      <c r="D19942" s="3"/>
      <c r="E19942" s="4"/>
      <c r="AJ19942" s="3"/>
    </row>
    <row r="19943" spans="3:36">
      <c r="C19943" s="3"/>
      <c r="D19943" s="3"/>
      <c r="E19943" s="4"/>
      <c r="AJ19943" s="3"/>
    </row>
    <row r="19944" spans="3:36">
      <c r="C19944" s="3"/>
      <c r="D19944" s="3"/>
      <c r="E19944" s="4"/>
      <c r="AJ19944" s="3"/>
    </row>
    <row r="19945" spans="3:36">
      <c r="C19945" s="3"/>
      <c r="D19945" s="3"/>
      <c r="E19945" s="4"/>
      <c r="AJ19945" s="3"/>
    </row>
    <row r="19946" spans="3:36">
      <c r="C19946" s="3"/>
      <c r="D19946" s="3"/>
      <c r="E19946" s="4"/>
      <c r="AJ19946" s="3"/>
    </row>
    <row r="19947" spans="3:36">
      <c r="C19947" s="3"/>
      <c r="D19947" s="3"/>
      <c r="E19947" s="4"/>
      <c r="AJ19947" s="3"/>
    </row>
    <row r="19948" spans="3:36">
      <c r="C19948" s="3"/>
      <c r="D19948" s="3"/>
      <c r="E19948" s="4"/>
      <c r="AJ19948" s="3"/>
    </row>
    <row r="19949" spans="3:36">
      <c r="C19949" s="3"/>
      <c r="D19949" s="3"/>
      <c r="E19949" s="4"/>
    </row>
    <row r="19950" spans="3:36">
      <c r="C19950" s="3"/>
      <c r="D19950" s="3"/>
      <c r="E19950" s="4"/>
      <c r="AJ19950" s="3"/>
    </row>
    <row r="19951" spans="3:36">
      <c r="C19951" s="3"/>
      <c r="D19951" s="3"/>
      <c r="E19951" s="4"/>
      <c r="AJ19951" s="3"/>
    </row>
    <row r="19952" spans="3:36">
      <c r="C19952" s="3"/>
      <c r="D19952" s="3"/>
      <c r="E19952" s="4"/>
      <c r="AJ19952" s="3"/>
    </row>
    <row r="19953" spans="3:36">
      <c r="C19953" s="3"/>
      <c r="D19953" s="3"/>
      <c r="E19953" s="4"/>
      <c r="AJ19953" s="3"/>
    </row>
    <row r="19954" spans="3:36">
      <c r="C19954" s="3"/>
      <c r="D19954" s="3"/>
      <c r="E19954" s="4"/>
      <c r="AJ19954" s="3"/>
    </row>
    <row r="19955" spans="3:36">
      <c r="C19955" s="3"/>
      <c r="D19955" s="3"/>
      <c r="E19955" s="4"/>
      <c r="AJ19955" s="3"/>
    </row>
    <row r="19956" spans="3:36">
      <c r="C19956" s="3"/>
      <c r="D19956" s="3"/>
      <c r="E19956" s="4"/>
      <c r="AJ19956" s="3"/>
    </row>
    <row r="19957" spans="3:36">
      <c r="C19957" s="3"/>
      <c r="D19957" s="3"/>
      <c r="E19957" s="4"/>
      <c r="AJ19957" s="3"/>
    </row>
    <row r="19958" spans="3:36">
      <c r="C19958" s="3"/>
      <c r="D19958" s="3"/>
      <c r="E19958" s="4"/>
      <c r="AJ19958" s="3"/>
    </row>
    <row r="19959" spans="3:36">
      <c r="C19959" s="3"/>
      <c r="D19959" s="3"/>
      <c r="E19959" s="4"/>
      <c r="AJ19959" s="3"/>
    </row>
    <row r="19960" spans="3:36">
      <c r="C19960" s="3"/>
      <c r="D19960" s="3"/>
      <c r="E19960" s="4"/>
      <c r="AJ19960" s="3"/>
    </row>
    <row r="19961" spans="3:36">
      <c r="C19961" s="3"/>
      <c r="D19961" s="3"/>
      <c r="E19961" s="4"/>
      <c r="AJ19961" s="3"/>
    </row>
    <row r="19962" spans="3:36">
      <c r="C19962" s="3"/>
      <c r="D19962" s="3"/>
      <c r="E19962" s="4"/>
      <c r="AJ19962" s="3"/>
    </row>
    <row r="19963" spans="3:36">
      <c r="C19963" s="3"/>
      <c r="D19963" s="3"/>
      <c r="E19963" s="4"/>
      <c r="AJ19963" s="3"/>
    </row>
    <row r="19964" spans="3:36">
      <c r="C19964" s="3"/>
      <c r="D19964" s="3"/>
      <c r="E19964" s="4"/>
      <c r="AJ19964" s="3"/>
    </row>
    <row r="19965" spans="3:36">
      <c r="C19965" s="3"/>
      <c r="D19965" s="3"/>
      <c r="E19965" s="4"/>
      <c r="AJ19965" s="3"/>
    </row>
    <row r="19966" spans="3:36">
      <c r="C19966" s="3"/>
      <c r="D19966" s="3"/>
      <c r="E19966" s="4"/>
      <c r="AJ19966" s="3"/>
    </row>
    <row r="19967" spans="3:36">
      <c r="C19967" s="3"/>
      <c r="D19967" s="3"/>
      <c r="E19967" s="4"/>
      <c r="AJ19967" s="3"/>
    </row>
    <row r="19968" spans="3:36">
      <c r="C19968" s="3"/>
      <c r="D19968" s="3"/>
      <c r="E19968" s="4"/>
      <c r="AJ19968" s="3"/>
    </row>
    <row r="19969" spans="3:36">
      <c r="C19969" s="3"/>
      <c r="D19969" s="3"/>
      <c r="E19969" s="4"/>
      <c r="AJ19969" s="3"/>
    </row>
    <row r="19970" spans="3:36">
      <c r="C19970" s="3"/>
      <c r="D19970" s="3"/>
      <c r="E19970" s="4"/>
      <c r="AJ19970" s="3"/>
    </row>
    <row r="19971" spans="3:36">
      <c r="C19971" s="3"/>
      <c r="D19971" s="3"/>
      <c r="E19971" s="4"/>
      <c r="AJ19971" s="3"/>
    </row>
    <row r="19972" spans="3:36">
      <c r="C19972" s="3"/>
      <c r="D19972" s="3"/>
      <c r="E19972" s="4"/>
      <c r="U19972" s="4"/>
      <c r="W19972" s="4"/>
      <c r="AJ19972" s="3"/>
    </row>
    <row r="19973" spans="3:36">
      <c r="C19973" s="3"/>
      <c r="D19973" s="3"/>
      <c r="E19973" s="4"/>
      <c r="U19973" s="4"/>
      <c r="W19973" s="4"/>
      <c r="AJ19973" s="3"/>
    </row>
    <row r="19974" spans="3:36">
      <c r="C19974" s="3"/>
      <c r="D19974" s="3"/>
      <c r="E19974" s="4"/>
      <c r="U19974" s="4"/>
      <c r="W19974" s="4"/>
      <c r="AJ19974" s="3"/>
    </row>
    <row r="19975" spans="3:36">
      <c r="C19975" s="3"/>
      <c r="D19975" s="3"/>
      <c r="E19975" s="4"/>
      <c r="U19975" s="4"/>
      <c r="W19975" s="4"/>
      <c r="AJ19975" s="3"/>
    </row>
    <row r="19976" spans="3:36">
      <c r="C19976" s="3"/>
      <c r="D19976" s="3"/>
      <c r="E19976" s="4"/>
      <c r="U19976" s="4"/>
      <c r="W19976" s="4"/>
      <c r="AJ19976" s="3"/>
    </row>
    <row r="19977" spans="3:36">
      <c r="C19977" s="3"/>
      <c r="D19977" s="3"/>
      <c r="E19977" s="4"/>
      <c r="U19977" s="4"/>
      <c r="W19977" s="4"/>
      <c r="AJ19977" s="3"/>
    </row>
    <row r="19978" spans="3:36">
      <c r="C19978" s="3"/>
      <c r="D19978" s="3"/>
      <c r="E19978" s="4"/>
      <c r="U19978" s="4"/>
      <c r="W19978" s="4"/>
      <c r="AJ19978" s="3"/>
    </row>
    <row r="19979" spans="3:36">
      <c r="C19979" s="3"/>
      <c r="D19979" s="3"/>
      <c r="E19979" s="4"/>
      <c r="U19979" s="4"/>
      <c r="W19979" s="4"/>
      <c r="AJ19979" s="3"/>
    </row>
    <row r="19980" spans="3:36">
      <c r="C19980" s="3"/>
      <c r="D19980" s="3"/>
      <c r="E19980" s="4"/>
      <c r="U19980" s="4"/>
      <c r="W19980" s="4"/>
      <c r="AJ19980" s="3"/>
    </row>
    <row r="19981" spans="3:36">
      <c r="C19981" s="3"/>
      <c r="D19981" s="3"/>
      <c r="E19981" s="4"/>
      <c r="AJ19981" s="3"/>
    </row>
    <row r="19982" spans="3:36">
      <c r="C19982" s="3"/>
      <c r="D19982" s="3"/>
      <c r="E19982" s="4"/>
    </row>
    <row r="19983" spans="3:36">
      <c r="C19983" s="3"/>
      <c r="D19983" s="3"/>
      <c r="E19983" s="4"/>
      <c r="AJ19983" s="3"/>
    </row>
    <row r="19984" spans="3:36">
      <c r="C19984" s="3"/>
      <c r="D19984" s="3"/>
      <c r="E19984" s="4"/>
      <c r="AJ19984" s="3"/>
    </row>
    <row r="19985" spans="3:36">
      <c r="C19985" s="3"/>
      <c r="D19985" s="3"/>
      <c r="E19985" s="4"/>
      <c r="AJ19985" s="3"/>
    </row>
    <row r="19986" spans="3:36">
      <c r="C19986" s="3"/>
      <c r="D19986" s="3"/>
      <c r="E19986" s="4"/>
      <c r="AJ19986" s="3"/>
    </row>
    <row r="19987" spans="3:36">
      <c r="C19987" s="3"/>
      <c r="D19987" s="3"/>
      <c r="E19987" s="4"/>
      <c r="U19987" s="4"/>
      <c r="W19987" s="4"/>
      <c r="AJ19987" s="3"/>
    </row>
    <row r="19988" spans="3:36">
      <c r="C19988" s="3"/>
      <c r="D19988" s="3"/>
      <c r="E19988" s="4"/>
      <c r="U19988" s="4"/>
      <c r="W19988" s="4"/>
      <c r="AJ19988" s="3"/>
    </row>
    <row r="19989" spans="3:36">
      <c r="C19989" s="3"/>
      <c r="D19989" s="3"/>
      <c r="E19989" s="4"/>
      <c r="U19989" s="4"/>
      <c r="W19989" s="4"/>
      <c r="AJ19989" s="3"/>
    </row>
    <row r="19990" spans="3:36">
      <c r="C19990" s="3"/>
      <c r="D19990" s="3"/>
      <c r="E19990" s="4"/>
      <c r="U19990" s="4"/>
      <c r="W19990" s="4"/>
      <c r="AJ19990" s="3"/>
    </row>
    <row r="19991" spans="3:36">
      <c r="C19991" s="3"/>
      <c r="D19991" s="3"/>
      <c r="E19991" s="4"/>
      <c r="U19991" s="4"/>
      <c r="W19991" s="4"/>
      <c r="AJ19991" s="3"/>
    </row>
    <row r="19992" spans="3:36">
      <c r="C19992" s="3"/>
      <c r="D19992" s="3"/>
      <c r="E19992" s="4"/>
    </row>
    <row r="19993" spans="3:36">
      <c r="C19993" s="3"/>
      <c r="D19993" s="3"/>
      <c r="E19993" s="4"/>
      <c r="AJ19993" s="3"/>
    </row>
    <row r="19994" spans="3:36">
      <c r="C19994" s="3"/>
      <c r="D19994" s="3"/>
      <c r="E19994" s="4"/>
    </row>
    <row r="19995" spans="3:36">
      <c r="C19995" s="3"/>
      <c r="D19995" s="3"/>
      <c r="E19995" s="4"/>
      <c r="AJ19995" s="3"/>
    </row>
    <row r="19996" spans="3:36">
      <c r="C19996" s="3"/>
      <c r="D19996" s="3"/>
      <c r="E19996" s="4"/>
    </row>
    <row r="19997" spans="3:36">
      <c r="C19997" s="3"/>
      <c r="D19997" s="3"/>
      <c r="E19997" s="4"/>
    </row>
    <row r="19998" spans="3:36">
      <c r="C19998" s="3"/>
      <c r="D19998" s="3"/>
      <c r="E19998" s="4"/>
      <c r="AJ19998" s="3"/>
    </row>
    <row r="19999" spans="3:36">
      <c r="C19999" s="3"/>
      <c r="D19999" s="3"/>
      <c r="E19999" s="4"/>
      <c r="AJ19999" s="3"/>
    </row>
    <row r="20000" spans="3:36">
      <c r="C20000" s="3"/>
      <c r="D20000" s="3"/>
      <c r="E20000" s="4"/>
      <c r="AJ20000" s="3"/>
    </row>
    <row r="20001" spans="3:36">
      <c r="C20001" s="3"/>
      <c r="D20001" s="3"/>
      <c r="E20001" s="4"/>
      <c r="AJ20001" s="3"/>
    </row>
    <row r="20002" spans="3:36">
      <c r="C20002" s="3"/>
      <c r="D20002" s="3"/>
      <c r="E20002" s="4"/>
      <c r="AJ20002" s="3"/>
    </row>
    <row r="20003" spans="3:36">
      <c r="C20003" s="3"/>
      <c r="D20003" s="3"/>
      <c r="E20003" s="4"/>
      <c r="AJ20003" s="3"/>
    </row>
    <row r="20004" spans="3:36">
      <c r="C20004" s="3"/>
      <c r="D20004" s="3"/>
      <c r="E20004" s="4"/>
      <c r="AJ20004" s="3"/>
    </row>
    <row r="20005" spans="3:36">
      <c r="C20005" s="3"/>
      <c r="D20005" s="3"/>
      <c r="E20005" s="4"/>
      <c r="AJ20005" s="3"/>
    </row>
    <row r="20006" spans="3:36">
      <c r="C20006" s="3"/>
      <c r="D20006" s="3"/>
      <c r="E20006" s="4"/>
      <c r="AJ20006" s="3"/>
    </row>
    <row r="20007" spans="3:36">
      <c r="C20007" s="3"/>
      <c r="D20007" s="3"/>
      <c r="E20007" s="4"/>
      <c r="AJ20007" s="3"/>
    </row>
    <row r="20008" spans="3:36">
      <c r="C20008" s="3"/>
      <c r="D20008" s="3"/>
      <c r="E20008" s="4"/>
      <c r="AJ20008" s="3"/>
    </row>
    <row r="20009" spans="3:36">
      <c r="C20009" s="3"/>
      <c r="D20009" s="3"/>
      <c r="E20009" s="4"/>
      <c r="AJ20009" s="3"/>
    </row>
    <row r="20010" spans="3:36">
      <c r="C20010" s="3"/>
      <c r="D20010" s="3"/>
      <c r="E20010" s="4"/>
      <c r="AJ20010" s="3"/>
    </row>
    <row r="20011" spans="3:36">
      <c r="C20011" s="3"/>
      <c r="D20011" s="3"/>
      <c r="E20011" s="4"/>
      <c r="AJ20011" s="3"/>
    </row>
    <row r="20012" spans="3:36">
      <c r="C20012" s="3"/>
      <c r="D20012" s="3"/>
      <c r="E20012" s="4"/>
      <c r="AJ20012" s="3"/>
    </row>
    <row r="20013" spans="3:36">
      <c r="C20013" s="3"/>
      <c r="D20013" s="3"/>
      <c r="E20013" s="4"/>
      <c r="AJ20013" s="3"/>
    </row>
    <row r="20014" spans="3:36">
      <c r="C20014" s="3"/>
      <c r="D20014" s="3"/>
      <c r="E20014" s="4"/>
      <c r="AJ20014" s="3"/>
    </row>
    <row r="20015" spans="3:36">
      <c r="C20015" s="3"/>
      <c r="D20015" s="3"/>
      <c r="E20015" s="4"/>
      <c r="AJ20015" s="3"/>
    </row>
    <row r="20016" spans="3:36">
      <c r="C20016" s="3"/>
      <c r="D20016" s="3"/>
      <c r="E20016" s="4"/>
      <c r="AJ20016" s="3"/>
    </row>
    <row r="20017" spans="3:36">
      <c r="C20017" s="3"/>
      <c r="D20017" s="3"/>
      <c r="E20017" s="4"/>
      <c r="AJ20017" s="3"/>
    </row>
    <row r="20018" spans="3:36">
      <c r="C20018" s="3"/>
      <c r="D20018" s="3"/>
      <c r="E20018" s="4"/>
      <c r="AJ20018" s="3"/>
    </row>
    <row r="20019" spans="3:36">
      <c r="C20019" s="3"/>
      <c r="D20019" s="3"/>
      <c r="E20019" s="4"/>
      <c r="AJ20019" s="3"/>
    </row>
    <row r="20020" spans="3:36">
      <c r="C20020" s="3"/>
      <c r="D20020" s="3"/>
      <c r="E20020" s="4"/>
      <c r="AJ20020" s="3"/>
    </row>
    <row r="20021" spans="3:36">
      <c r="C20021" s="3"/>
      <c r="D20021" s="3"/>
      <c r="E20021" s="4"/>
      <c r="AJ20021" s="3"/>
    </row>
    <row r="20022" spans="3:36">
      <c r="C20022" s="3"/>
      <c r="D20022" s="3"/>
      <c r="E20022" s="4"/>
      <c r="AJ20022" s="3"/>
    </row>
    <row r="20023" spans="3:36">
      <c r="C20023" s="3"/>
      <c r="D20023" s="3"/>
      <c r="E20023" s="4"/>
      <c r="AJ20023" s="3"/>
    </row>
    <row r="20024" spans="3:36">
      <c r="C20024" s="3"/>
      <c r="D20024" s="3"/>
      <c r="E20024" s="4"/>
      <c r="AJ20024" s="3"/>
    </row>
    <row r="20025" spans="3:36">
      <c r="C20025" s="3"/>
      <c r="D20025" s="3"/>
      <c r="E20025" s="4"/>
      <c r="AJ20025" s="3"/>
    </row>
    <row r="20026" spans="3:36">
      <c r="C20026" s="3"/>
      <c r="D20026" s="3"/>
      <c r="E20026" s="4"/>
      <c r="U20026" s="4"/>
      <c r="W20026" s="4"/>
      <c r="AJ20026" s="3"/>
    </row>
    <row r="20027" spans="3:36">
      <c r="C20027" s="3"/>
      <c r="D20027" s="3"/>
      <c r="E20027" s="4"/>
      <c r="U20027" s="4"/>
      <c r="W20027" s="4"/>
      <c r="AJ20027" s="3"/>
    </row>
    <row r="20028" spans="3:36">
      <c r="C20028" s="3"/>
      <c r="D20028" s="3"/>
      <c r="E20028" s="4"/>
      <c r="AJ20028" s="3"/>
    </row>
    <row r="20029" spans="3:36">
      <c r="C20029" s="3"/>
      <c r="D20029" s="3"/>
      <c r="E20029" s="4"/>
    </row>
    <row r="20030" spans="3:36">
      <c r="C20030" s="3"/>
      <c r="D20030" s="3"/>
      <c r="E20030" s="4"/>
    </row>
    <row r="20031" spans="3:36">
      <c r="C20031" s="3"/>
      <c r="D20031" s="3"/>
      <c r="E20031" s="4"/>
      <c r="AJ20031" s="3"/>
    </row>
    <row r="20032" spans="3:36">
      <c r="C20032" s="3"/>
      <c r="D20032" s="3"/>
      <c r="E20032" s="4"/>
      <c r="AJ20032" s="3"/>
    </row>
    <row r="20033" spans="3:36">
      <c r="C20033" s="3"/>
      <c r="D20033" s="3"/>
      <c r="E20033" s="4"/>
      <c r="AJ20033" s="3"/>
    </row>
    <row r="20034" spans="3:36">
      <c r="C20034" s="3"/>
      <c r="D20034" s="3"/>
      <c r="E20034" s="4"/>
      <c r="AJ20034" s="3"/>
    </row>
    <row r="20035" spans="3:36">
      <c r="C20035" s="3"/>
      <c r="D20035" s="3"/>
      <c r="E20035" s="4"/>
      <c r="AJ20035" s="3"/>
    </row>
    <row r="20036" spans="3:36">
      <c r="C20036" s="3"/>
      <c r="D20036" s="3"/>
      <c r="E20036" s="4"/>
    </row>
    <row r="20037" spans="3:36">
      <c r="C20037" s="3"/>
      <c r="D20037" s="3"/>
      <c r="E20037" s="4"/>
      <c r="AJ20037" s="3"/>
    </row>
    <row r="20038" spans="3:36">
      <c r="C20038" s="3"/>
      <c r="D20038" s="3"/>
      <c r="E20038" s="4"/>
      <c r="AJ20038" s="3"/>
    </row>
    <row r="20039" spans="3:36">
      <c r="C20039" s="3"/>
      <c r="D20039" s="3"/>
      <c r="E20039" s="4"/>
      <c r="AJ20039" s="3"/>
    </row>
    <row r="20040" spans="3:36">
      <c r="C20040" s="3"/>
      <c r="D20040" s="3"/>
      <c r="E20040" s="4"/>
      <c r="AJ20040" s="3"/>
    </row>
    <row r="20041" spans="3:36">
      <c r="C20041" s="3"/>
      <c r="D20041" s="3"/>
      <c r="E20041" s="4"/>
      <c r="AJ20041" s="3"/>
    </row>
    <row r="20042" spans="3:36">
      <c r="C20042" s="3"/>
      <c r="D20042" s="3"/>
      <c r="E20042" s="4"/>
      <c r="AJ20042" s="3"/>
    </row>
    <row r="20043" spans="3:36">
      <c r="C20043" s="3"/>
      <c r="D20043" s="3"/>
      <c r="E20043" s="4"/>
      <c r="AJ20043" s="3"/>
    </row>
    <row r="20044" spans="3:36">
      <c r="C20044" s="3"/>
      <c r="D20044" s="3"/>
      <c r="E20044" s="4"/>
      <c r="AJ20044" s="3"/>
    </row>
    <row r="20045" spans="3:36">
      <c r="C20045" s="3"/>
      <c r="D20045" s="3"/>
      <c r="E20045" s="4"/>
      <c r="AJ20045" s="3"/>
    </row>
    <row r="20046" spans="3:36">
      <c r="C20046" s="3"/>
      <c r="D20046" s="3"/>
      <c r="E20046" s="4"/>
      <c r="AJ20046" s="3"/>
    </row>
    <row r="20047" spans="3:36">
      <c r="C20047" s="3"/>
      <c r="D20047" s="3"/>
      <c r="E20047" s="4"/>
      <c r="AJ20047" s="3"/>
    </row>
    <row r="20048" spans="3:36">
      <c r="C20048" s="3"/>
      <c r="D20048" s="3"/>
      <c r="E20048" s="4"/>
      <c r="AJ20048" s="3"/>
    </row>
    <row r="20049" spans="3:36">
      <c r="C20049" s="3"/>
      <c r="D20049" s="3"/>
      <c r="E20049" s="4"/>
      <c r="AJ20049" s="3"/>
    </row>
    <row r="20050" spans="3:36">
      <c r="C20050" s="3"/>
      <c r="D20050" s="3"/>
      <c r="E20050" s="4"/>
      <c r="AJ20050" s="3"/>
    </row>
    <row r="20051" spans="3:36">
      <c r="C20051" s="3"/>
      <c r="D20051" s="3"/>
      <c r="E20051" s="4"/>
      <c r="AJ20051" s="3"/>
    </row>
    <row r="20052" spans="3:36">
      <c r="C20052" s="3"/>
      <c r="D20052" s="3"/>
      <c r="E20052" s="4"/>
      <c r="AJ20052" s="3"/>
    </row>
    <row r="20053" spans="3:36">
      <c r="C20053" s="3"/>
      <c r="D20053" s="3"/>
      <c r="E20053" s="4"/>
      <c r="AJ20053" s="3"/>
    </row>
    <row r="20054" spans="3:36">
      <c r="C20054" s="3"/>
      <c r="D20054" s="3"/>
      <c r="E20054" s="4"/>
      <c r="AJ20054" s="3"/>
    </row>
    <row r="20055" spans="3:36">
      <c r="C20055" s="3"/>
      <c r="D20055" s="3"/>
      <c r="E20055" s="4"/>
      <c r="AJ20055" s="3"/>
    </row>
    <row r="20056" spans="3:36">
      <c r="C20056" s="3"/>
      <c r="D20056" s="3"/>
      <c r="E20056" s="4"/>
      <c r="AJ20056" s="3"/>
    </row>
    <row r="20057" spans="3:36">
      <c r="C20057" s="3"/>
      <c r="D20057" s="3"/>
      <c r="E20057" s="4"/>
      <c r="AJ20057" s="3"/>
    </row>
    <row r="20058" spans="3:36">
      <c r="C20058" s="3"/>
      <c r="D20058" s="3"/>
      <c r="E20058" s="4"/>
      <c r="AJ20058" s="3"/>
    </row>
    <row r="20059" spans="3:36">
      <c r="C20059" s="3"/>
      <c r="D20059" s="3"/>
      <c r="E20059" s="4"/>
      <c r="AJ20059" s="3"/>
    </row>
    <row r="20060" spans="3:36">
      <c r="C20060" s="3"/>
      <c r="D20060" s="3"/>
      <c r="E20060" s="4"/>
      <c r="AJ20060" s="3"/>
    </row>
    <row r="20061" spans="3:36">
      <c r="C20061" s="3"/>
      <c r="D20061" s="3"/>
      <c r="E20061" s="4"/>
      <c r="AJ20061" s="3"/>
    </row>
    <row r="20062" spans="3:36">
      <c r="C20062" s="3"/>
      <c r="D20062" s="3"/>
      <c r="E20062" s="4"/>
      <c r="AJ20062" s="3"/>
    </row>
    <row r="20063" spans="3:36">
      <c r="C20063" s="3"/>
      <c r="D20063" s="3"/>
      <c r="E20063" s="4"/>
    </row>
    <row r="20064" spans="3:36">
      <c r="C20064" s="3"/>
      <c r="D20064" s="3"/>
      <c r="E20064" s="4"/>
      <c r="U20064" s="4"/>
      <c r="W20064" s="4"/>
    </row>
    <row r="20065" spans="3:36">
      <c r="C20065" s="3"/>
      <c r="D20065" s="3"/>
      <c r="E20065" s="4"/>
      <c r="U20065" s="4"/>
      <c r="W20065" s="4"/>
    </row>
    <row r="20066" spans="3:36">
      <c r="C20066" s="3"/>
      <c r="D20066" s="3"/>
      <c r="E20066" s="4"/>
      <c r="U20066" s="4"/>
      <c r="W20066" s="4"/>
    </row>
    <row r="20067" spans="3:36">
      <c r="C20067" s="3"/>
      <c r="D20067" s="3"/>
      <c r="E20067" s="4"/>
      <c r="U20067" s="4"/>
      <c r="W20067" s="4"/>
    </row>
    <row r="20068" spans="3:36">
      <c r="C20068" s="3"/>
      <c r="D20068" s="3"/>
      <c r="E20068" s="4"/>
      <c r="AJ20068" s="3"/>
    </row>
    <row r="20069" spans="3:36">
      <c r="C20069" s="3"/>
      <c r="D20069" s="3"/>
      <c r="E20069" s="4"/>
      <c r="AJ20069" s="3"/>
    </row>
    <row r="20070" spans="3:36">
      <c r="C20070" s="3"/>
      <c r="D20070" s="3"/>
      <c r="E20070" s="4"/>
      <c r="AJ20070" s="3"/>
    </row>
    <row r="20071" spans="3:36">
      <c r="C20071" s="3"/>
      <c r="D20071" s="3"/>
      <c r="E20071" s="4"/>
      <c r="AJ20071" s="3"/>
    </row>
    <row r="20072" spans="3:36">
      <c r="C20072" s="3"/>
      <c r="D20072" s="3"/>
      <c r="E20072" s="4"/>
      <c r="AJ20072" s="3"/>
    </row>
    <row r="20073" spans="3:36">
      <c r="C20073" s="3"/>
      <c r="D20073" s="3"/>
      <c r="E20073" s="4"/>
      <c r="AJ20073" s="3"/>
    </row>
    <row r="20074" spans="3:36">
      <c r="C20074" s="3"/>
      <c r="D20074" s="3"/>
      <c r="E20074" s="4"/>
      <c r="AJ20074" s="3"/>
    </row>
    <row r="20075" spans="3:36">
      <c r="C20075" s="3"/>
      <c r="D20075" s="3"/>
      <c r="E20075" s="4"/>
      <c r="AJ20075" s="3"/>
    </row>
    <row r="20076" spans="3:36">
      <c r="C20076" s="3"/>
      <c r="D20076" s="3"/>
      <c r="E20076" s="4"/>
      <c r="U20076" s="4"/>
      <c r="W20076" s="4"/>
    </row>
    <row r="20077" spans="3:36">
      <c r="C20077" s="3"/>
      <c r="D20077" s="3"/>
      <c r="E20077" s="4"/>
      <c r="U20077" s="4"/>
      <c r="W20077" s="4"/>
    </row>
    <row r="20078" spans="3:36">
      <c r="C20078" s="3"/>
      <c r="D20078" s="3"/>
      <c r="E20078" s="4"/>
      <c r="U20078" s="4"/>
      <c r="W20078" s="4"/>
    </row>
    <row r="20079" spans="3:36">
      <c r="C20079" s="3"/>
      <c r="D20079" s="3"/>
      <c r="E20079" s="4"/>
      <c r="U20079" s="4"/>
      <c r="W20079" s="4"/>
    </row>
    <row r="20080" spans="3:36">
      <c r="C20080" s="3"/>
      <c r="D20080" s="3"/>
      <c r="E20080" s="4"/>
      <c r="U20080" s="4"/>
      <c r="W20080" s="4"/>
      <c r="AJ20080" s="3"/>
    </row>
    <row r="20081" spans="3:36">
      <c r="C20081" s="3"/>
      <c r="D20081" s="3"/>
      <c r="E20081" s="4"/>
      <c r="U20081" s="4"/>
      <c r="W20081" s="4"/>
      <c r="AJ20081" s="3"/>
    </row>
    <row r="20082" spans="3:36">
      <c r="C20082" s="3"/>
      <c r="D20082" s="3"/>
      <c r="E20082" s="4"/>
      <c r="U20082" s="4"/>
      <c r="W20082" s="4"/>
      <c r="AJ20082" s="3"/>
    </row>
    <row r="20083" spans="3:36">
      <c r="C20083" s="3"/>
      <c r="D20083" s="3"/>
      <c r="E20083" s="4"/>
      <c r="U20083" s="4"/>
      <c r="W20083" s="4"/>
      <c r="AJ20083" s="3"/>
    </row>
    <row r="20084" spans="3:36">
      <c r="C20084" s="3"/>
      <c r="D20084" s="3"/>
      <c r="E20084" s="4"/>
      <c r="AJ20084" s="3"/>
    </row>
    <row r="20085" spans="3:36">
      <c r="C20085" s="3"/>
      <c r="D20085" s="3"/>
      <c r="E20085" s="4"/>
    </row>
    <row r="20086" spans="3:36">
      <c r="C20086" s="3"/>
      <c r="D20086" s="3"/>
      <c r="E20086" s="4"/>
    </row>
    <row r="20087" spans="3:36">
      <c r="C20087" s="3"/>
      <c r="D20087" s="3"/>
      <c r="E20087" s="4"/>
      <c r="AJ20087" s="3"/>
    </row>
    <row r="20088" spans="3:36">
      <c r="C20088" s="3"/>
      <c r="D20088" s="3"/>
      <c r="E20088" s="4"/>
      <c r="AJ20088" s="3"/>
    </row>
    <row r="20089" spans="3:36">
      <c r="C20089" s="3"/>
      <c r="D20089" s="3"/>
      <c r="E20089" s="4"/>
      <c r="AJ20089" s="3"/>
    </row>
    <row r="20090" spans="3:36">
      <c r="C20090" s="3"/>
      <c r="D20090" s="3"/>
      <c r="E20090" s="4"/>
    </row>
    <row r="20091" spans="3:36">
      <c r="C20091" s="3"/>
      <c r="D20091" s="3"/>
      <c r="E20091" s="4"/>
      <c r="AJ20091" s="3"/>
    </row>
    <row r="20092" spans="3:36">
      <c r="C20092" s="3"/>
      <c r="D20092" s="3"/>
      <c r="E20092" s="4"/>
      <c r="AJ20092" s="3"/>
    </row>
    <row r="20093" spans="3:36">
      <c r="C20093" s="3"/>
      <c r="D20093" s="3"/>
      <c r="E20093" s="4"/>
      <c r="AJ20093" s="3"/>
    </row>
    <row r="20094" spans="3:36">
      <c r="C20094" s="3"/>
      <c r="D20094" s="3"/>
      <c r="E20094" s="4"/>
    </row>
    <row r="20095" spans="3:36">
      <c r="C20095" s="3"/>
      <c r="D20095" s="3"/>
      <c r="E20095" s="4"/>
      <c r="AJ20095" s="3"/>
    </row>
    <row r="20096" spans="3:36">
      <c r="C20096" s="3"/>
      <c r="D20096" s="3"/>
      <c r="E20096" s="4"/>
    </row>
    <row r="20097" spans="3:36">
      <c r="C20097" s="3"/>
      <c r="D20097" s="3"/>
      <c r="E20097" s="4"/>
      <c r="AJ20097" s="3"/>
    </row>
    <row r="20098" spans="3:36">
      <c r="C20098" s="3"/>
      <c r="D20098" s="3"/>
      <c r="E20098" s="4"/>
    </row>
    <row r="20099" spans="3:36">
      <c r="C20099" s="3"/>
      <c r="D20099" s="3"/>
      <c r="E20099" s="4"/>
      <c r="AJ20099" s="3"/>
    </row>
    <row r="20100" spans="3:36">
      <c r="C20100" s="3"/>
      <c r="D20100" s="3"/>
      <c r="E20100" s="4"/>
    </row>
    <row r="20101" spans="3:36">
      <c r="C20101" s="3"/>
      <c r="D20101" s="3"/>
      <c r="E20101" s="4"/>
      <c r="AJ20101" s="3"/>
    </row>
    <row r="20102" spans="3:36">
      <c r="C20102" s="3"/>
      <c r="D20102" s="3"/>
      <c r="E20102" s="4"/>
      <c r="AJ20102" s="3"/>
    </row>
    <row r="20103" spans="3:36">
      <c r="C20103" s="3"/>
      <c r="D20103" s="3"/>
      <c r="E20103" s="4"/>
      <c r="AJ20103" s="3"/>
    </row>
    <row r="20104" spans="3:36">
      <c r="C20104" s="3"/>
      <c r="D20104" s="3"/>
      <c r="E20104" s="4"/>
      <c r="AJ20104" s="3"/>
    </row>
    <row r="20105" spans="3:36">
      <c r="C20105" s="3"/>
      <c r="D20105" s="3"/>
      <c r="E20105" s="4"/>
      <c r="AJ20105" s="3"/>
    </row>
    <row r="20106" spans="3:36">
      <c r="C20106" s="3"/>
      <c r="D20106" s="3"/>
      <c r="E20106" s="4"/>
      <c r="AJ20106" s="3"/>
    </row>
    <row r="20107" spans="3:36">
      <c r="C20107" s="3"/>
      <c r="D20107" s="3"/>
      <c r="E20107" s="4"/>
      <c r="AJ20107" s="3"/>
    </row>
    <row r="20108" spans="3:36">
      <c r="C20108" s="3"/>
      <c r="D20108" s="3"/>
      <c r="E20108" s="4"/>
      <c r="AJ20108" s="3"/>
    </row>
    <row r="20109" spans="3:36">
      <c r="C20109" s="3"/>
      <c r="D20109" s="3"/>
      <c r="E20109" s="4"/>
      <c r="AJ20109" s="3"/>
    </row>
    <row r="20110" spans="3:36">
      <c r="C20110" s="3"/>
      <c r="D20110" s="3"/>
      <c r="E20110" s="4"/>
    </row>
    <row r="20111" spans="3:36">
      <c r="C20111" s="3"/>
      <c r="D20111" s="3"/>
      <c r="E20111" s="4"/>
    </row>
    <row r="20112" spans="3:36">
      <c r="C20112" s="3"/>
      <c r="D20112" s="3"/>
      <c r="E20112" s="4"/>
      <c r="AJ20112" s="3"/>
    </row>
    <row r="20113" spans="3:36">
      <c r="C20113" s="3"/>
      <c r="D20113" s="3"/>
      <c r="E20113" s="4"/>
      <c r="AJ20113" s="3"/>
    </row>
    <row r="20114" spans="3:36">
      <c r="C20114" s="3"/>
      <c r="D20114" s="3"/>
      <c r="E20114" s="4"/>
      <c r="U20114" s="4"/>
      <c r="W20114" s="4"/>
    </row>
    <row r="20115" spans="3:36">
      <c r="C20115" s="3"/>
      <c r="D20115" s="3"/>
      <c r="E20115" s="4"/>
      <c r="U20115" s="4"/>
      <c r="W20115" s="4"/>
    </row>
    <row r="20116" spans="3:36">
      <c r="C20116" s="3"/>
      <c r="D20116" s="3"/>
      <c r="E20116" s="4"/>
      <c r="AJ20116" s="3"/>
    </row>
    <row r="20117" spans="3:36">
      <c r="C20117" s="3"/>
      <c r="D20117" s="3"/>
      <c r="E20117" s="4"/>
      <c r="AJ20117" s="3"/>
    </row>
    <row r="20118" spans="3:36">
      <c r="C20118" s="3"/>
      <c r="D20118" s="3"/>
      <c r="E20118" s="4"/>
      <c r="AJ20118" s="3"/>
    </row>
    <row r="20119" spans="3:36">
      <c r="C20119" s="3"/>
      <c r="D20119" s="3"/>
      <c r="E20119" s="4"/>
      <c r="AJ20119" s="3"/>
    </row>
    <row r="20120" spans="3:36">
      <c r="C20120" s="3"/>
      <c r="D20120" s="3"/>
      <c r="E20120" s="4"/>
      <c r="AJ20120" s="3"/>
    </row>
    <row r="20121" spans="3:36">
      <c r="C20121" s="3"/>
      <c r="D20121" s="3"/>
      <c r="E20121" s="4"/>
      <c r="AJ20121" s="3"/>
    </row>
    <row r="20122" spans="3:36">
      <c r="C20122" s="3"/>
      <c r="D20122" s="3"/>
      <c r="E20122" s="4"/>
      <c r="AJ20122" s="3"/>
    </row>
    <row r="20123" spans="3:36">
      <c r="C20123" s="3"/>
      <c r="D20123" s="3"/>
      <c r="E20123" s="4"/>
      <c r="AJ20123" s="3"/>
    </row>
    <row r="20124" spans="3:36">
      <c r="C20124" s="3"/>
      <c r="D20124" s="3"/>
      <c r="E20124" s="4"/>
      <c r="AJ20124" s="3"/>
    </row>
    <row r="20125" spans="3:36">
      <c r="C20125" s="3"/>
      <c r="D20125" s="3"/>
      <c r="E20125" s="4"/>
      <c r="AJ20125" s="3"/>
    </row>
    <row r="20126" spans="3:36">
      <c r="C20126" s="3"/>
      <c r="D20126" s="3"/>
      <c r="E20126" s="4"/>
      <c r="U20126" s="4"/>
      <c r="W20126" s="4"/>
    </row>
    <row r="20127" spans="3:36">
      <c r="C20127" s="3"/>
      <c r="D20127" s="3"/>
      <c r="E20127" s="4"/>
      <c r="U20127" s="4"/>
      <c r="W20127" s="4"/>
    </row>
    <row r="20128" spans="3:36">
      <c r="C20128" s="3"/>
      <c r="D20128" s="3"/>
      <c r="E20128" s="4"/>
      <c r="U20128" s="4"/>
      <c r="W20128" s="4"/>
    </row>
    <row r="20129" spans="3:36">
      <c r="C20129" s="3"/>
      <c r="D20129" s="3"/>
      <c r="E20129" s="4"/>
      <c r="AJ20129" s="3"/>
    </row>
    <row r="20130" spans="3:36">
      <c r="C20130" s="3"/>
      <c r="D20130" s="3"/>
      <c r="E20130" s="4"/>
    </row>
    <row r="20131" spans="3:36">
      <c r="C20131" s="3"/>
      <c r="D20131" s="3"/>
      <c r="E20131" s="4"/>
      <c r="AJ20131" s="3"/>
    </row>
    <row r="20132" spans="3:36">
      <c r="C20132" s="3"/>
      <c r="D20132" s="3"/>
      <c r="E20132" s="4"/>
    </row>
    <row r="20133" spans="3:36">
      <c r="C20133" s="3"/>
      <c r="D20133" s="3"/>
      <c r="E20133" s="4"/>
      <c r="AJ20133" s="3"/>
    </row>
    <row r="20134" spans="3:36">
      <c r="C20134" s="3"/>
      <c r="D20134" s="3"/>
      <c r="E20134" s="4"/>
    </row>
    <row r="20135" spans="3:36">
      <c r="C20135" s="3"/>
      <c r="D20135" s="3"/>
      <c r="E20135" s="4"/>
      <c r="AJ20135" s="3"/>
    </row>
    <row r="20136" spans="3:36">
      <c r="C20136" s="3"/>
      <c r="D20136" s="3"/>
      <c r="E20136" s="4"/>
    </row>
    <row r="20137" spans="3:36">
      <c r="C20137" s="3"/>
      <c r="D20137" s="3"/>
      <c r="E20137" s="4"/>
      <c r="U20137" s="4"/>
      <c r="W20137" s="4"/>
    </row>
    <row r="20138" spans="3:36">
      <c r="C20138" s="3"/>
      <c r="D20138" s="3"/>
      <c r="E20138" s="4"/>
      <c r="U20138" s="4"/>
      <c r="W20138" s="4"/>
    </row>
    <row r="20139" spans="3:36">
      <c r="C20139" s="3"/>
      <c r="D20139" s="3"/>
      <c r="E20139" s="4"/>
      <c r="U20139" s="4"/>
      <c r="W20139" s="4"/>
    </row>
    <row r="20140" spans="3:36">
      <c r="C20140" s="3"/>
      <c r="D20140" s="3"/>
      <c r="E20140" s="4"/>
      <c r="U20140" s="4"/>
      <c r="W20140" s="4"/>
    </row>
    <row r="20141" spans="3:36">
      <c r="C20141" s="3"/>
      <c r="D20141" s="3"/>
      <c r="E20141" s="4"/>
      <c r="U20141" s="4"/>
      <c r="W20141" s="4"/>
    </row>
    <row r="20142" spans="3:36">
      <c r="C20142" s="3"/>
      <c r="D20142" s="3"/>
      <c r="E20142" s="4"/>
      <c r="U20142" s="4"/>
      <c r="W20142" s="4"/>
    </row>
    <row r="20143" spans="3:36">
      <c r="C20143" s="3"/>
      <c r="D20143" s="3"/>
      <c r="E20143" s="4"/>
      <c r="AJ20143" s="3"/>
    </row>
    <row r="20144" spans="3:36">
      <c r="C20144" s="3"/>
      <c r="D20144" s="3"/>
      <c r="E20144" s="4"/>
    </row>
    <row r="20145" spans="3:36">
      <c r="C20145" s="3"/>
      <c r="D20145" s="3"/>
      <c r="E20145" s="4"/>
      <c r="AJ20145" s="3"/>
    </row>
    <row r="20146" spans="3:36">
      <c r="C20146" s="3"/>
      <c r="D20146" s="3"/>
      <c r="E20146" s="4"/>
    </row>
    <row r="20147" spans="3:36">
      <c r="C20147" s="3"/>
      <c r="D20147" s="3"/>
      <c r="E20147" s="4"/>
      <c r="AJ20147" s="3"/>
    </row>
    <row r="20148" spans="3:36">
      <c r="C20148" s="3"/>
      <c r="D20148" s="3"/>
      <c r="E20148" s="4"/>
    </row>
    <row r="20149" spans="3:36">
      <c r="C20149" s="3"/>
      <c r="D20149" s="3"/>
      <c r="E20149" s="4"/>
      <c r="AJ20149" s="3"/>
    </row>
    <row r="20150" spans="3:36">
      <c r="C20150" s="3"/>
      <c r="D20150" s="3"/>
      <c r="E20150" s="4"/>
    </row>
    <row r="20151" spans="3:36">
      <c r="C20151" s="3"/>
      <c r="D20151" s="3"/>
      <c r="E20151" s="4"/>
      <c r="AJ20151" s="3"/>
    </row>
    <row r="20152" spans="3:36">
      <c r="C20152" s="3"/>
      <c r="D20152" s="3"/>
      <c r="E20152" s="4"/>
    </row>
    <row r="20153" spans="3:36">
      <c r="C20153" s="3"/>
      <c r="D20153" s="3"/>
      <c r="E20153" s="4"/>
      <c r="U20153" s="4"/>
      <c r="W20153" s="4"/>
      <c r="AJ20153" s="3"/>
    </row>
    <row r="20154" spans="3:36">
      <c r="C20154" s="3"/>
      <c r="D20154" s="3"/>
      <c r="E20154" s="4"/>
      <c r="U20154" s="4"/>
      <c r="W20154" s="4"/>
      <c r="AJ20154" s="3"/>
    </row>
    <row r="20155" spans="3:36">
      <c r="C20155" s="3"/>
      <c r="D20155" s="3"/>
      <c r="E20155" s="4"/>
      <c r="AJ20155" s="3"/>
    </row>
    <row r="20156" spans="3:36">
      <c r="C20156" s="3"/>
      <c r="D20156" s="3"/>
      <c r="E20156" s="4"/>
      <c r="AJ20156" s="3"/>
    </row>
    <row r="20157" spans="3:36">
      <c r="C20157" s="3"/>
      <c r="D20157" s="3"/>
      <c r="E20157" s="4"/>
      <c r="AJ20157" s="3"/>
    </row>
    <row r="20158" spans="3:36">
      <c r="C20158" s="3"/>
      <c r="D20158" s="3"/>
      <c r="E20158" s="4"/>
      <c r="AJ20158" s="3"/>
    </row>
    <row r="20159" spans="3:36">
      <c r="C20159" s="3"/>
      <c r="D20159" s="3"/>
      <c r="E20159" s="4"/>
      <c r="AJ20159" s="3"/>
    </row>
    <row r="20160" spans="3:36">
      <c r="C20160" s="3"/>
      <c r="D20160" s="3"/>
      <c r="E20160" s="4"/>
      <c r="AJ20160" s="3"/>
    </row>
    <row r="20161" spans="3:36">
      <c r="C20161" s="3"/>
      <c r="D20161" s="3"/>
      <c r="E20161" s="4"/>
      <c r="AJ20161" s="3"/>
    </row>
    <row r="20162" spans="3:36">
      <c r="C20162" s="3"/>
      <c r="D20162" s="3"/>
      <c r="E20162" s="4"/>
      <c r="AJ20162" s="3"/>
    </row>
    <row r="20163" spans="3:36">
      <c r="C20163" s="3"/>
      <c r="D20163" s="3"/>
      <c r="E20163" s="4"/>
      <c r="AJ20163" s="3"/>
    </row>
    <row r="20164" spans="3:36">
      <c r="C20164" s="3"/>
      <c r="D20164" s="3"/>
      <c r="E20164" s="4"/>
      <c r="AJ20164" s="3"/>
    </row>
    <row r="20165" spans="3:36">
      <c r="C20165" s="3"/>
      <c r="D20165" s="3"/>
      <c r="E20165" s="4"/>
      <c r="AJ20165" s="3"/>
    </row>
    <row r="20166" spans="3:36">
      <c r="C20166" s="3"/>
      <c r="D20166" s="3"/>
      <c r="E20166" s="4"/>
      <c r="AJ20166" s="3"/>
    </row>
    <row r="20167" spans="3:36">
      <c r="C20167" s="3"/>
      <c r="D20167" s="3"/>
      <c r="E20167" s="4"/>
      <c r="AJ20167" s="3"/>
    </row>
    <row r="20168" spans="3:36">
      <c r="C20168" s="3"/>
      <c r="D20168" s="3"/>
      <c r="E20168" s="4"/>
      <c r="AJ20168" s="3"/>
    </row>
    <row r="20169" spans="3:36">
      <c r="C20169" s="3"/>
      <c r="D20169" s="3"/>
      <c r="E20169" s="4"/>
      <c r="AJ20169" s="3"/>
    </row>
    <row r="20170" spans="3:36">
      <c r="C20170" s="3"/>
      <c r="D20170" s="3"/>
      <c r="E20170" s="4"/>
      <c r="AJ20170" s="3"/>
    </row>
    <row r="20171" spans="3:36">
      <c r="C20171" s="3"/>
      <c r="D20171" s="3"/>
      <c r="E20171" s="4"/>
      <c r="AJ20171" s="3"/>
    </row>
    <row r="20172" spans="3:36">
      <c r="C20172" s="3"/>
      <c r="D20172" s="3"/>
      <c r="E20172" s="4"/>
      <c r="AJ20172" s="3"/>
    </row>
    <row r="20173" spans="3:36">
      <c r="C20173" s="3"/>
      <c r="D20173" s="3"/>
      <c r="E20173" s="4"/>
      <c r="AJ20173" s="3"/>
    </row>
    <row r="20174" spans="3:36">
      <c r="C20174" s="3"/>
      <c r="D20174" s="3"/>
      <c r="E20174" s="4"/>
      <c r="AJ20174" s="3"/>
    </row>
    <row r="20175" spans="3:36">
      <c r="C20175" s="3"/>
      <c r="D20175" s="3"/>
      <c r="E20175" s="4"/>
      <c r="AJ20175" s="3"/>
    </row>
    <row r="20176" spans="3:36">
      <c r="C20176" s="3"/>
      <c r="D20176" s="3"/>
      <c r="E20176" s="4"/>
      <c r="AJ20176" s="3"/>
    </row>
    <row r="20177" spans="3:36">
      <c r="C20177" s="3"/>
      <c r="D20177" s="3"/>
      <c r="E20177" s="4"/>
      <c r="AJ20177" s="3"/>
    </row>
    <row r="20178" spans="3:36">
      <c r="C20178" s="3"/>
      <c r="D20178" s="3"/>
      <c r="E20178" s="4"/>
      <c r="AJ20178" s="3"/>
    </row>
    <row r="20179" spans="3:36">
      <c r="C20179" s="3"/>
      <c r="D20179" s="3"/>
      <c r="E20179" s="4"/>
      <c r="AJ20179" s="3"/>
    </row>
    <row r="20180" spans="3:36">
      <c r="C20180" s="3"/>
      <c r="D20180" s="3"/>
      <c r="E20180" s="4"/>
      <c r="AJ20180" s="3"/>
    </row>
    <row r="20181" spans="3:36">
      <c r="C20181" s="3"/>
      <c r="D20181" s="3"/>
      <c r="E20181" s="4"/>
      <c r="AJ20181" s="3"/>
    </row>
    <row r="20182" spans="3:36">
      <c r="C20182" s="3"/>
      <c r="D20182" s="3"/>
      <c r="E20182" s="4"/>
      <c r="AJ20182" s="3"/>
    </row>
    <row r="20183" spans="3:36">
      <c r="C20183" s="3"/>
      <c r="D20183" s="3"/>
      <c r="E20183" s="4"/>
      <c r="AJ20183" s="3"/>
    </row>
    <row r="20184" spans="3:36">
      <c r="C20184" s="3"/>
      <c r="D20184" s="3"/>
      <c r="E20184" s="4"/>
      <c r="AJ20184" s="3"/>
    </row>
    <row r="20185" spans="3:36">
      <c r="C20185" s="3"/>
      <c r="D20185" s="3"/>
      <c r="E20185" s="4"/>
      <c r="AJ20185" s="3"/>
    </row>
    <row r="20186" spans="3:36">
      <c r="C20186" s="3"/>
      <c r="D20186" s="3"/>
      <c r="E20186" s="4"/>
      <c r="AJ20186" s="3"/>
    </row>
    <row r="20187" spans="3:36">
      <c r="C20187" s="3"/>
      <c r="D20187" s="3"/>
      <c r="E20187" s="4"/>
      <c r="AJ20187" s="3"/>
    </row>
    <row r="20188" spans="3:36">
      <c r="C20188" s="3"/>
      <c r="D20188" s="3"/>
      <c r="E20188" s="4"/>
      <c r="AJ20188" s="3"/>
    </row>
    <row r="20189" spans="3:36">
      <c r="C20189" s="3"/>
      <c r="D20189" s="3"/>
      <c r="E20189" s="4"/>
      <c r="AJ20189" s="3"/>
    </row>
    <row r="20190" spans="3:36">
      <c r="C20190" s="3"/>
      <c r="D20190" s="3"/>
      <c r="E20190" s="4"/>
      <c r="AJ20190" s="3"/>
    </row>
    <row r="20191" spans="3:36">
      <c r="C20191" s="3"/>
      <c r="D20191" s="3"/>
      <c r="E20191" s="4"/>
      <c r="AJ20191" s="3"/>
    </row>
    <row r="20192" spans="3:36">
      <c r="C20192" s="3"/>
      <c r="D20192" s="3"/>
      <c r="E20192" s="4"/>
      <c r="AJ20192" s="3"/>
    </row>
    <row r="20193" spans="3:36">
      <c r="C20193" s="3"/>
      <c r="D20193" s="3"/>
      <c r="E20193" s="4"/>
      <c r="AJ20193" s="3"/>
    </row>
    <row r="20194" spans="3:36">
      <c r="C20194" s="3"/>
      <c r="D20194" s="3"/>
      <c r="E20194" s="4"/>
      <c r="AJ20194" s="3"/>
    </row>
    <row r="20195" spans="3:36">
      <c r="C20195" s="3"/>
      <c r="D20195" s="3"/>
      <c r="E20195" s="4"/>
      <c r="AJ20195" s="3"/>
    </row>
    <row r="20196" spans="3:36">
      <c r="C20196" s="3"/>
      <c r="D20196" s="3"/>
      <c r="E20196" s="4"/>
    </row>
    <row r="20197" spans="3:36">
      <c r="C20197" s="3"/>
      <c r="D20197" s="3"/>
      <c r="E20197" s="4"/>
      <c r="AJ20197" s="3"/>
    </row>
    <row r="20198" spans="3:36">
      <c r="C20198" s="3"/>
      <c r="D20198" s="3"/>
      <c r="E20198" s="4"/>
      <c r="AJ20198" s="3"/>
    </row>
    <row r="20199" spans="3:36">
      <c r="C20199" s="3"/>
      <c r="D20199" s="3"/>
      <c r="E20199" s="4"/>
      <c r="AJ20199" s="3"/>
    </row>
    <row r="20200" spans="3:36">
      <c r="C20200" s="3"/>
      <c r="D20200" s="3"/>
      <c r="E20200" s="4"/>
      <c r="AJ20200" s="3"/>
    </row>
    <row r="20201" spans="3:36">
      <c r="C20201" s="3"/>
      <c r="D20201" s="3"/>
      <c r="E20201" s="4"/>
      <c r="U20201" s="4"/>
      <c r="W20201" s="4"/>
      <c r="AJ20201" s="3"/>
    </row>
    <row r="20202" spans="3:36">
      <c r="C20202" s="3"/>
      <c r="D20202" s="3"/>
      <c r="E20202" s="4"/>
      <c r="U20202" s="4"/>
      <c r="W20202" s="4"/>
      <c r="AJ20202" s="3"/>
    </row>
    <row r="20203" spans="3:36">
      <c r="C20203" s="3"/>
      <c r="D20203" s="3"/>
      <c r="E20203" s="4"/>
      <c r="U20203" s="4"/>
      <c r="W20203" s="4"/>
    </row>
    <row r="20204" spans="3:36">
      <c r="C20204" s="3"/>
      <c r="D20204" s="3"/>
      <c r="E20204" s="4"/>
      <c r="U20204" s="4"/>
      <c r="W20204" s="4"/>
    </row>
    <row r="20205" spans="3:36">
      <c r="C20205" s="3"/>
      <c r="D20205" s="3"/>
      <c r="E20205" s="4"/>
      <c r="AJ20205" s="3"/>
    </row>
    <row r="20206" spans="3:36">
      <c r="C20206" s="3"/>
      <c r="D20206" s="3"/>
      <c r="E20206" s="4"/>
      <c r="AJ20206" s="3"/>
    </row>
    <row r="20207" spans="3:36">
      <c r="C20207" s="3"/>
      <c r="D20207" s="3"/>
      <c r="E20207" s="4"/>
      <c r="AJ20207" s="3"/>
    </row>
    <row r="20208" spans="3:36">
      <c r="C20208" s="3"/>
      <c r="D20208" s="3"/>
      <c r="E20208" s="4"/>
      <c r="AJ20208" s="3"/>
    </row>
    <row r="20209" spans="3:36">
      <c r="C20209" s="3"/>
      <c r="D20209" s="3"/>
      <c r="E20209" s="4"/>
      <c r="AJ20209" s="3"/>
    </row>
    <row r="20210" spans="3:36">
      <c r="C20210" s="3"/>
      <c r="D20210" s="3"/>
      <c r="E20210" s="4"/>
      <c r="AJ20210" s="3"/>
    </row>
    <row r="20211" spans="3:36">
      <c r="C20211" s="3"/>
      <c r="D20211" s="3"/>
      <c r="E20211" s="4"/>
      <c r="AJ20211" s="3"/>
    </row>
    <row r="20212" spans="3:36">
      <c r="C20212" s="3"/>
      <c r="D20212" s="3"/>
      <c r="E20212" s="4"/>
      <c r="AJ20212" s="3"/>
    </row>
    <row r="20213" spans="3:36">
      <c r="C20213" s="3"/>
      <c r="D20213" s="3"/>
      <c r="E20213" s="4"/>
      <c r="AJ20213" s="3"/>
    </row>
    <row r="20214" spans="3:36">
      <c r="C20214" s="3"/>
      <c r="D20214" s="3"/>
      <c r="E20214" s="4"/>
      <c r="AJ20214" s="3"/>
    </row>
    <row r="20215" spans="3:36">
      <c r="C20215" s="3"/>
      <c r="D20215" s="3"/>
      <c r="E20215" s="4"/>
      <c r="AJ20215" s="3"/>
    </row>
    <row r="20216" spans="3:36">
      <c r="C20216" s="3"/>
      <c r="D20216" s="3"/>
      <c r="E20216" s="4"/>
      <c r="AJ20216" s="3"/>
    </row>
    <row r="20217" spans="3:36">
      <c r="C20217" s="3"/>
      <c r="D20217" s="3"/>
      <c r="E20217" s="4"/>
      <c r="AJ20217" s="3"/>
    </row>
    <row r="20218" spans="3:36">
      <c r="C20218" s="3"/>
      <c r="D20218" s="3"/>
      <c r="E20218" s="4"/>
      <c r="AJ20218" s="3"/>
    </row>
    <row r="20219" spans="3:36">
      <c r="C20219" s="3"/>
      <c r="D20219" s="3"/>
      <c r="E20219" s="4"/>
      <c r="AJ20219" s="3"/>
    </row>
    <row r="20220" spans="3:36">
      <c r="C20220" s="3"/>
      <c r="D20220" s="3"/>
      <c r="E20220" s="4"/>
      <c r="AJ20220" s="3"/>
    </row>
    <row r="20221" spans="3:36">
      <c r="C20221" s="3"/>
      <c r="D20221" s="3"/>
      <c r="E20221" s="4"/>
      <c r="AJ20221" s="3"/>
    </row>
    <row r="20222" spans="3:36">
      <c r="C20222" s="3"/>
      <c r="D20222" s="3"/>
      <c r="E20222" s="4"/>
      <c r="AJ20222" s="3"/>
    </row>
    <row r="20223" spans="3:36">
      <c r="C20223" s="3"/>
      <c r="D20223" s="3"/>
      <c r="E20223" s="4"/>
      <c r="AJ20223" s="3"/>
    </row>
    <row r="20224" spans="3:36">
      <c r="C20224" s="3"/>
      <c r="D20224" s="3"/>
      <c r="E20224" s="4"/>
      <c r="AJ20224" s="3"/>
    </row>
    <row r="20225" spans="3:36">
      <c r="C20225" s="3"/>
      <c r="D20225" s="3"/>
      <c r="E20225" s="4"/>
      <c r="AJ20225" s="3"/>
    </row>
    <row r="20226" spans="3:36">
      <c r="C20226" s="3"/>
      <c r="D20226" s="3"/>
      <c r="E20226" s="4"/>
      <c r="AJ20226" s="3"/>
    </row>
    <row r="20227" spans="3:36">
      <c r="C20227" s="3"/>
      <c r="D20227" s="3"/>
      <c r="E20227" s="4"/>
      <c r="AJ20227" s="3"/>
    </row>
    <row r="20228" spans="3:36">
      <c r="C20228" s="3"/>
      <c r="D20228" s="3"/>
      <c r="E20228" s="4"/>
      <c r="AJ20228" s="3"/>
    </row>
    <row r="20229" spans="3:36">
      <c r="C20229" s="3"/>
      <c r="D20229" s="3"/>
      <c r="E20229" s="4"/>
      <c r="AJ20229" s="3"/>
    </row>
    <row r="20230" spans="3:36">
      <c r="C20230" s="3"/>
      <c r="D20230" s="3"/>
      <c r="E20230" s="4"/>
    </row>
    <row r="20231" spans="3:36">
      <c r="C20231" s="3"/>
      <c r="D20231" s="3"/>
      <c r="E20231" s="4"/>
      <c r="AJ20231" s="3"/>
    </row>
    <row r="20232" spans="3:36">
      <c r="C20232" s="3"/>
      <c r="D20232" s="3"/>
      <c r="E20232" s="4"/>
    </row>
    <row r="20233" spans="3:36">
      <c r="C20233" s="3"/>
      <c r="D20233" s="3"/>
      <c r="E20233" s="4"/>
      <c r="AJ20233" s="3"/>
    </row>
    <row r="20234" spans="3:36">
      <c r="C20234" s="3"/>
      <c r="D20234" s="3"/>
      <c r="E20234" s="4"/>
      <c r="AJ20234" s="3"/>
    </row>
    <row r="20235" spans="3:36">
      <c r="C20235" s="3"/>
      <c r="D20235" s="3"/>
      <c r="E20235" s="4"/>
      <c r="AJ20235" s="3"/>
    </row>
    <row r="20236" spans="3:36">
      <c r="C20236" s="3"/>
      <c r="D20236" s="3"/>
      <c r="E20236" s="4"/>
      <c r="AJ20236" s="3"/>
    </row>
    <row r="20237" spans="3:36">
      <c r="C20237" s="3"/>
      <c r="D20237" s="3"/>
      <c r="E20237" s="4"/>
      <c r="AJ20237" s="3"/>
    </row>
    <row r="20238" spans="3:36">
      <c r="C20238" s="3"/>
      <c r="D20238" s="3"/>
      <c r="E20238" s="4"/>
      <c r="AJ20238" s="3"/>
    </row>
    <row r="20239" spans="3:36">
      <c r="C20239" s="3"/>
      <c r="D20239" s="3"/>
      <c r="E20239" s="4"/>
      <c r="AJ20239" s="3"/>
    </row>
    <row r="20240" spans="3:36">
      <c r="C20240" s="3"/>
      <c r="D20240" s="3"/>
      <c r="E20240" s="4"/>
      <c r="AJ20240" s="3"/>
    </row>
    <row r="20241" spans="3:36">
      <c r="C20241" s="3"/>
      <c r="D20241" s="3"/>
      <c r="E20241" s="4"/>
      <c r="AJ20241" s="3"/>
    </row>
    <row r="20242" spans="3:36">
      <c r="C20242" s="3"/>
      <c r="D20242" s="3"/>
      <c r="E20242" s="4"/>
      <c r="AJ20242" s="3"/>
    </row>
    <row r="20243" spans="3:36">
      <c r="C20243" s="3"/>
      <c r="D20243" s="3"/>
      <c r="E20243" s="4"/>
      <c r="AJ20243" s="3"/>
    </row>
    <row r="20244" spans="3:36">
      <c r="C20244" s="3"/>
      <c r="D20244" s="3"/>
      <c r="E20244" s="4"/>
      <c r="AJ20244" s="3"/>
    </row>
    <row r="20245" spans="3:36">
      <c r="C20245" s="3"/>
      <c r="D20245" s="3"/>
      <c r="E20245" s="4"/>
      <c r="AJ20245" s="3"/>
    </row>
    <row r="20246" spans="3:36">
      <c r="C20246" s="3"/>
      <c r="D20246" s="3"/>
      <c r="E20246" s="4"/>
    </row>
    <row r="20247" spans="3:36">
      <c r="C20247" s="3"/>
      <c r="D20247" s="3"/>
      <c r="E20247" s="4"/>
      <c r="AJ20247" s="3"/>
    </row>
    <row r="20248" spans="3:36">
      <c r="C20248" s="3"/>
      <c r="D20248" s="3"/>
      <c r="E20248" s="4"/>
    </row>
    <row r="20249" spans="3:36">
      <c r="C20249" s="3"/>
      <c r="D20249" s="3"/>
      <c r="E20249" s="4"/>
      <c r="AJ20249" s="3"/>
    </row>
    <row r="20250" spans="3:36">
      <c r="C20250" s="3"/>
      <c r="D20250" s="3"/>
      <c r="E20250" s="4"/>
      <c r="AJ20250" s="3"/>
    </row>
    <row r="20251" spans="3:36">
      <c r="C20251" s="3"/>
      <c r="D20251" s="3"/>
      <c r="E20251" s="4"/>
      <c r="AJ20251" s="3"/>
    </row>
    <row r="20252" spans="3:36">
      <c r="C20252" s="3"/>
      <c r="D20252" s="3"/>
      <c r="E20252" s="4"/>
      <c r="AJ20252" s="3"/>
    </row>
    <row r="20253" spans="3:36">
      <c r="C20253" s="3"/>
      <c r="D20253" s="3"/>
      <c r="E20253" s="4"/>
      <c r="AJ20253" s="3"/>
    </row>
    <row r="20254" spans="3:36">
      <c r="C20254" s="3"/>
      <c r="D20254" s="3"/>
      <c r="E20254" s="4"/>
      <c r="AJ20254" s="3"/>
    </row>
    <row r="20255" spans="3:36">
      <c r="C20255" s="3"/>
      <c r="D20255" s="3"/>
      <c r="E20255" s="4"/>
      <c r="AJ20255" s="3"/>
    </row>
    <row r="20256" spans="3:36">
      <c r="C20256" s="3"/>
      <c r="D20256" s="3"/>
      <c r="E20256" s="4"/>
      <c r="AJ20256" s="3"/>
    </row>
    <row r="20257" spans="3:36">
      <c r="C20257" s="3"/>
      <c r="D20257" s="3"/>
      <c r="E20257" s="4"/>
      <c r="AJ20257" s="3"/>
    </row>
    <row r="20258" spans="3:36">
      <c r="C20258" s="3"/>
      <c r="D20258" s="3"/>
      <c r="E20258" s="4"/>
      <c r="AJ20258" s="3"/>
    </row>
    <row r="20259" spans="3:36">
      <c r="C20259" s="3"/>
      <c r="D20259" s="3"/>
      <c r="E20259" s="4"/>
      <c r="AJ20259" s="3"/>
    </row>
    <row r="20260" spans="3:36">
      <c r="C20260" s="3"/>
      <c r="D20260" s="3"/>
      <c r="E20260" s="4"/>
      <c r="AJ20260" s="3"/>
    </row>
    <row r="20261" spans="3:36">
      <c r="C20261" s="3"/>
      <c r="D20261" s="3"/>
      <c r="E20261" s="4"/>
      <c r="AJ20261" s="3"/>
    </row>
    <row r="20262" spans="3:36">
      <c r="C20262" s="3"/>
      <c r="D20262" s="3"/>
      <c r="E20262" s="4"/>
    </row>
    <row r="20263" spans="3:36">
      <c r="C20263" s="3"/>
      <c r="D20263" s="3"/>
      <c r="E20263" s="4"/>
      <c r="AJ20263" s="3"/>
    </row>
    <row r="20264" spans="3:36">
      <c r="C20264" s="3"/>
      <c r="D20264" s="3"/>
      <c r="E20264" s="4"/>
    </row>
    <row r="20265" spans="3:36">
      <c r="C20265" s="3"/>
      <c r="D20265" s="3"/>
      <c r="E20265" s="4"/>
      <c r="AJ20265" s="3"/>
    </row>
    <row r="20266" spans="3:36">
      <c r="C20266" s="3"/>
      <c r="D20266" s="3"/>
      <c r="E20266" s="4"/>
      <c r="AJ20266" s="3"/>
    </row>
    <row r="20267" spans="3:36">
      <c r="C20267" s="3"/>
      <c r="D20267" s="3"/>
      <c r="E20267" s="4"/>
      <c r="AJ20267" s="3"/>
    </row>
    <row r="20268" spans="3:36">
      <c r="C20268" s="3"/>
      <c r="D20268" s="3"/>
      <c r="E20268" s="4"/>
      <c r="AJ20268" s="3"/>
    </row>
    <row r="20269" spans="3:36">
      <c r="C20269" s="3"/>
      <c r="D20269" s="3"/>
      <c r="E20269" s="4"/>
      <c r="U20269" s="4"/>
      <c r="W20269" s="4"/>
    </row>
    <row r="20270" spans="3:36">
      <c r="C20270" s="3"/>
      <c r="D20270" s="3"/>
      <c r="E20270" s="4"/>
      <c r="U20270" s="4"/>
      <c r="W20270" s="4"/>
    </row>
    <row r="20271" spans="3:36">
      <c r="C20271" s="3"/>
      <c r="D20271" s="3"/>
      <c r="E20271" s="4"/>
      <c r="U20271" s="4"/>
      <c r="W20271" s="4"/>
    </row>
    <row r="20272" spans="3:36">
      <c r="C20272" s="3"/>
      <c r="D20272" s="3"/>
      <c r="E20272" s="4"/>
      <c r="U20272" s="4"/>
      <c r="W20272" s="4"/>
    </row>
    <row r="20273" spans="3:36">
      <c r="C20273" s="3"/>
      <c r="D20273" s="3"/>
      <c r="E20273" s="4"/>
      <c r="U20273" s="4"/>
      <c r="W20273" s="4"/>
    </row>
    <row r="20274" spans="3:36">
      <c r="C20274" s="3"/>
      <c r="D20274" s="3"/>
      <c r="E20274" s="4"/>
      <c r="AJ20274" s="3"/>
    </row>
    <row r="20275" spans="3:36">
      <c r="C20275" s="3"/>
      <c r="D20275" s="3"/>
      <c r="E20275" s="4"/>
    </row>
    <row r="20276" spans="3:36">
      <c r="C20276" s="3"/>
      <c r="D20276" s="3"/>
      <c r="E20276" s="4"/>
      <c r="AJ20276" s="3"/>
    </row>
    <row r="20277" spans="3:36">
      <c r="C20277" s="3"/>
      <c r="D20277" s="3"/>
      <c r="E20277" s="4"/>
      <c r="AJ20277" s="3"/>
    </row>
    <row r="20278" spans="3:36">
      <c r="C20278" s="3"/>
      <c r="D20278" s="3"/>
      <c r="E20278" s="4"/>
      <c r="AJ20278" s="3"/>
    </row>
    <row r="20279" spans="3:36">
      <c r="C20279" s="3"/>
      <c r="D20279" s="3"/>
      <c r="E20279" s="4"/>
      <c r="AJ20279" s="3"/>
    </row>
    <row r="20280" spans="3:36">
      <c r="C20280" s="3"/>
      <c r="D20280" s="3"/>
      <c r="E20280" s="4"/>
      <c r="AJ20280" s="3"/>
    </row>
    <row r="20281" spans="3:36">
      <c r="C20281" s="3"/>
      <c r="D20281" s="3"/>
      <c r="E20281" s="4"/>
      <c r="AJ20281" s="3"/>
    </row>
    <row r="20282" spans="3:36">
      <c r="C20282" s="3"/>
      <c r="D20282" s="3"/>
      <c r="E20282" s="4"/>
      <c r="AJ20282" s="3"/>
    </row>
    <row r="20283" spans="3:36">
      <c r="C20283" s="3"/>
      <c r="D20283" s="3"/>
      <c r="E20283" s="4"/>
      <c r="AJ20283" s="3"/>
    </row>
    <row r="20284" spans="3:36">
      <c r="C20284" s="3"/>
      <c r="D20284" s="3"/>
      <c r="E20284" s="4"/>
      <c r="AJ20284" s="3"/>
    </row>
    <row r="20285" spans="3:36">
      <c r="C20285" s="3"/>
      <c r="D20285" s="3"/>
      <c r="E20285" s="4"/>
    </row>
    <row r="20286" spans="3:36">
      <c r="C20286" s="3"/>
      <c r="D20286" s="3"/>
      <c r="E20286" s="4"/>
      <c r="AJ20286" s="3"/>
    </row>
    <row r="20287" spans="3:36">
      <c r="C20287" s="3"/>
      <c r="D20287" s="3"/>
      <c r="E20287" s="4"/>
    </row>
    <row r="20288" spans="3:36">
      <c r="C20288" s="3"/>
      <c r="D20288" s="3"/>
      <c r="E20288" s="4"/>
      <c r="AJ20288" s="3"/>
    </row>
    <row r="20289" spans="3:36">
      <c r="C20289" s="3"/>
      <c r="D20289" s="3"/>
      <c r="E20289" s="4"/>
      <c r="AJ20289" s="3"/>
    </row>
    <row r="20290" spans="3:36">
      <c r="C20290" s="3"/>
      <c r="D20290" s="3"/>
      <c r="E20290" s="4"/>
      <c r="AJ20290" s="3"/>
    </row>
    <row r="20291" spans="3:36">
      <c r="C20291" s="3"/>
      <c r="D20291" s="3"/>
      <c r="E20291" s="4"/>
      <c r="AJ20291" s="3"/>
    </row>
    <row r="20292" spans="3:36">
      <c r="C20292" s="3"/>
      <c r="D20292" s="3"/>
      <c r="E20292" s="4"/>
      <c r="AJ20292" s="3"/>
    </row>
    <row r="20293" spans="3:36">
      <c r="C20293" s="3"/>
      <c r="D20293" s="3"/>
      <c r="E20293" s="4"/>
      <c r="AJ20293" s="3"/>
    </row>
    <row r="20294" spans="3:36">
      <c r="C20294" s="3"/>
      <c r="D20294" s="3"/>
      <c r="E20294" s="4"/>
      <c r="AJ20294" s="3"/>
    </row>
    <row r="20295" spans="3:36">
      <c r="C20295" s="3"/>
      <c r="D20295" s="3"/>
      <c r="E20295" s="4"/>
      <c r="AJ20295" s="3"/>
    </row>
    <row r="20296" spans="3:36">
      <c r="C20296" s="3"/>
      <c r="D20296" s="3"/>
      <c r="E20296" s="4"/>
      <c r="AJ20296" s="3"/>
    </row>
    <row r="20297" spans="3:36">
      <c r="C20297" s="3"/>
      <c r="D20297" s="3"/>
      <c r="E20297" s="4"/>
      <c r="AJ20297" s="3"/>
    </row>
    <row r="20298" spans="3:36">
      <c r="C20298" s="3"/>
      <c r="D20298" s="3"/>
      <c r="E20298" s="4"/>
      <c r="AJ20298" s="3"/>
    </row>
    <row r="20299" spans="3:36">
      <c r="C20299" s="3"/>
      <c r="D20299" s="3"/>
      <c r="E20299" s="4"/>
      <c r="AJ20299" s="3"/>
    </row>
    <row r="20300" spans="3:36">
      <c r="C20300" s="3"/>
      <c r="D20300" s="3"/>
      <c r="E20300" s="4"/>
      <c r="AJ20300" s="3"/>
    </row>
    <row r="20301" spans="3:36">
      <c r="C20301" s="3"/>
      <c r="D20301" s="3"/>
      <c r="E20301" s="4"/>
      <c r="AJ20301" s="3"/>
    </row>
    <row r="20302" spans="3:36">
      <c r="C20302" s="3"/>
      <c r="D20302" s="3"/>
      <c r="E20302" s="4"/>
      <c r="AJ20302" s="3"/>
    </row>
    <row r="20303" spans="3:36">
      <c r="C20303" s="3"/>
      <c r="D20303" s="3"/>
      <c r="E20303" s="4"/>
      <c r="AJ20303" s="3"/>
    </row>
    <row r="20304" spans="3:36">
      <c r="C20304" s="3"/>
      <c r="D20304" s="3"/>
      <c r="E20304" s="4"/>
      <c r="AJ20304" s="3"/>
    </row>
    <row r="20305" spans="3:36">
      <c r="C20305" s="3"/>
      <c r="D20305" s="3"/>
      <c r="E20305" s="4"/>
      <c r="AJ20305" s="3"/>
    </row>
    <row r="20306" spans="3:36">
      <c r="C20306" s="3"/>
      <c r="D20306" s="3"/>
      <c r="E20306" s="4"/>
      <c r="AJ20306" s="3"/>
    </row>
    <row r="20307" spans="3:36">
      <c r="C20307" s="3"/>
      <c r="D20307" s="3"/>
      <c r="E20307" s="4"/>
      <c r="AJ20307" s="3"/>
    </row>
    <row r="20308" spans="3:36">
      <c r="C20308" s="3"/>
      <c r="D20308" s="3"/>
      <c r="E20308" s="4"/>
      <c r="AJ20308" s="3"/>
    </row>
    <row r="20309" spans="3:36">
      <c r="C20309" s="3"/>
      <c r="D20309" s="3"/>
      <c r="E20309" s="4"/>
      <c r="AJ20309" s="3"/>
    </row>
    <row r="20310" spans="3:36">
      <c r="C20310" s="3"/>
      <c r="D20310" s="3"/>
      <c r="E20310" s="4"/>
      <c r="AJ20310" s="3"/>
    </row>
    <row r="20311" spans="3:36">
      <c r="C20311" s="3"/>
      <c r="D20311" s="3"/>
      <c r="E20311" s="4"/>
      <c r="AJ20311" s="3"/>
    </row>
    <row r="20312" spans="3:36">
      <c r="C20312" s="3"/>
      <c r="D20312" s="3"/>
      <c r="E20312" s="4"/>
      <c r="AJ20312" s="3"/>
    </row>
    <row r="20313" spans="3:36">
      <c r="C20313" s="3"/>
      <c r="D20313" s="3"/>
      <c r="E20313" s="4"/>
    </row>
    <row r="20314" spans="3:36">
      <c r="C20314" s="3"/>
      <c r="D20314" s="3"/>
      <c r="E20314" s="4"/>
      <c r="AJ20314" s="3"/>
    </row>
    <row r="20315" spans="3:36">
      <c r="C20315" s="3"/>
      <c r="D20315" s="3"/>
      <c r="E20315" s="4"/>
      <c r="AJ20315" s="3"/>
    </row>
    <row r="20316" spans="3:36">
      <c r="C20316" s="3"/>
      <c r="D20316" s="3"/>
      <c r="E20316" s="4"/>
      <c r="AJ20316" s="3"/>
    </row>
    <row r="20317" spans="3:36">
      <c r="C20317" s="3"/>
      <c r="D20317" s="3"/>
      <c r="E20317" s="4"/>
    </row>
    <row r="20318" spans="3:36">
      <c r="C20318" s="3"/>
      <c r="D20318" s="3"/>
      <c r="E20318" s="4"/>
    </row>
    <row r="20319" spans="3:36">
      <c r="C20319" s="3"/>
      <c r="D20319" s="3"/>
      <c r="E20319" s="4"/>
      <c r="AJ20319" s="3"/>
    </row>
    <row r="20320" spans="3:36">
      <c r="C20320" s="3"/>
      <c r="D20320" s="3"/>
      <c r="E20320" s="4"/>
    </row>
    <row r="20321" spans="3:36">
      <c r="C20321" s="3"/>
      <c r="D20321" s="3"/>
      <c r="E20321" s="4"/>
      <c r="AJ20321" s="3"/>
    </row>
    <row r="20322" spans="3:36">
      <c r="C20322" s="3"/>
      <c r="D20322" s="3"/>
      <c r="E20322" s="4"/>
      <c r="AJ20322" s="3"/>
    </row>
    <row r="20323" spans="3:36">
      <c r="C20323" s="3"/>
      <c r="D20323" s="3"/>
      <c r="E20323" s="4"/>
      <c r="U20323" s="4"/>
      <c r="W20323" s="4"/>
      <c r="AJ20323" s="3"/>
    </row>
    <row r="20324" spans="3:36">
      <c r="C20324" s="3"/>
      <c r="D20324" s="3"/>
      <c r="E20324" s="4"/>
      <c r="U20324" s="4"/>
      <c r="W20324" s="4"/>
      <c r="AJ20324" s="3"/>
    </row>
    <row r="20325" spans="3:36">
      <c r="C20325" s="3"/>
      <c r="D20325" s="3"/>
      <c r="E20325" s="4"/>
      <c r="U20325" s="4"/>
      <c r="W20325" s="4"/>
      <c r="AJ20325" s="3"/>
    </row>
    <row r="20326" spans="3:36">
      <c r="C20326" s="3"/>
      <c r="D20326" s="3"/>
      <c r="E20326" s="4"/>
      <c r="U20326" s="4"/>
      <c r="W20326" s="4"/>
      <c r="AJ20326" s="3"/>
    </row>
    <row r="20327" spans="3:36">
      <c r="C20327" s="3"/>
      <c r="D20327" s="3"/>
      <c r="E20327" s="4"/>
      <c r="U20327" s="4"/>
      <c r="W20327" s="4"/>
    </row>
    <row r="20328" spans="3:36">
      <c r="C20328" s="3"/>
      <c r="D20328" s="3"/>
      <c r="E20328" s="4"/>
      <c r="U20328" s="4"/>
      <c r="W20328" s="4"/>
    </row>
    <row r="20329" spans="3:36">
      <c r="C20329" s="3"/>
      <c r="D20329" s="3"/>
      <c r="E20329" s="4"/>
      <c r="U20329" s="4"/>
      <c r="W20329" s="4"/>
    </row>
    <row r="20330" spans="3:36">
      <c r="C20330" s="3"/>
      <c r="D20330" s="3"/>
      <c r="E20330" s="4"/>
      <c r="U20330" s="4"/>
      <c r="W20330" s="4"/>
    </row>
    <row r="20331" spans="3:36">
      <c r="C20331" s="3"/>
      <c r="D20331" s="3"/>
      <c r="E20331" s="4"/>
      <c r="U20331" s="4"/>
      <c r="W20331" s="4"/>
    </row>
    <row r="20332" spans="3:36">
      <c r="C20332" s="3"/>
      <c r="D20332" s="3"/>
      <c r="E20332" s="4"/>
      <c r="U20332" s="4"/>
      <c r="W20332" s="4"/>
    </row>
    <row r="20333" spans="3:36">
      <c r="C20333" s="3"/>
      <c r="D20333" s="3"/>
      <c r="E20333" s="4"/>
      <c r="U20333" s="4"/>
      <c r="W20333" s="4"/>
    </row>
    <row r="20334" spans="3:36">
      <c r="C20334" s="3"/>
      <c r="D20334" s="3"/>
      <c r="E20334" s="4"/>
      <c r="U20334" s="4"/>
      <c r="W20334" s="4"/>
    </row>
    <row r="20335" spans="3:36">
      <c r="C20335" s="3"/>
      <c r="D20335" s="3"/>
      <c r="E20335" s="4"/>
      <c r="U20335" s="4"/>
      <c r="W20335" s="4"/>
    </row>
    <row r="20336" spans="3:36">
      <c r="C20336" s="3"/>
      <c r="D20336" s="3"/>
      <c r="E20336" s="4"/>
      <c r="U20336" s="4"/>
      <c r="W20336" s="4"/>
      <c r="AJ20336" s="3"/>
    </row>
    <row r="20337" spans="3:36">
      <c r="C20337" s="3"/>
      <c r="D20337" s="3"/>
      <c r="E20337" s="4"/>
      <c r="U20337" s="4"/>
      <c r="W20337" s="4"/>
      <c r="AJ20337" s="3"/>
    </row>
    <row r="20338" spans="3:36">
      <c r="C20338" s="3"/>
      <c r="D20338" s="3"/>
      <c r="E20338" s="4"/>
      <c r="U20338" s="4"/>
      <c r="W20338" s="4"/>
      <c r="AJ20338" s="3"/>
    </row>
    <row r="20339" spans="3:36">
      <c r="C20339" s="3"/>
      <c r="D20339" s="3"/>
      <c r="E20339" s="4"/>
      <c r="U20339" s="4"/>
      <c r="W20339" s="4"/>
      <c r="AJ20339" s="3"/>
    </row>
    <row r="20340" spans="3:36">
      <c r="C20340" s="3"/>
      <c r="D20340" s="3"/>
      <c r="E20340" s="4"/>
      <c r="U20340" s="4"/>
      <c r="W20340" s="4"/>
      <c r="AJ20340" s="3"/>
    </row>
    <row r="20341" spans="3:36">
      <c r="C20341" s="3"/>
      <c r="D20341" s="3"/>
      <c r="E20341" s="4"/>
      <c r="U20341" s="4"/>
      <c r="W20341" s="4"/>
      <c r="AJ20341" s="3"/>
    </row>
    <row r="20342" spans="3:36">
      <c r="C20342" s="3"/>
      <c r="D20342" s="3"/>
      <c r="E20342" s="4"/>
      <c r="U20342" s="4"/>
      <c r="W20342" s="4"/>
      <c r="AJ20342" s="3"/>
    </row>
    <row r="20343" spans="3:36">
      <c r="C20343" s="3"/>
      <c r="D20343" s="3"/>
      <c r="E20343" s="4"/>
      <c r="U20343" s="4"/>
      <c r="W20343" s="4"/>
      <c r="AJ20343" s="3"/>
    </row>
    <row r="20344" spans="3:36">
      <c r="C20344" s="3"/>
      <c r="D20344" s="3"/>
      <c r="E20344" s="4"/>
      <c r="U20344" s="4"/>
      <c r="W20344" s="4"/>
      <c r="AJ20344" s="3"/>
    </row>
    <row r="20345" spans="3:36">
      <c r="C20345" s="3"/>
      <c r="D20345" s="3"/>
      <c r="E20345" s="4"/>
      <c r="U20345" s="4"/>
      <c r="W20345" s="4"/>
      <c r="AJ20345" s="3"/>
    </row>
    <row r="20346" spans="3:36">
      <c r="C20346" s="3"/>
      <c r="D20346" s="3"/>
      <c r="E20346" s="4"/>
      <c r="AJ20346" s="3"/>
    </row>
    <row r="20347" spans="3:36">
      <c r="C20347" s="3"/>
      <c r="D20347" s="3"/>
      <c r="E20347" s="4"/>
      <c r="AJ20347" s="3"/>
    </row>
    <row r="20348" spans="3:36">
      <c r="C20348" s="3"/>
      <c r="D20348" s="3"/>
      <c r="E20348" s="4"/>
      <c r="AJ20348" s="3"/>
    </row>
    <row r="20349" spans="3:36">
      <c r="C20349" s="3"/>
      <c r="D20349" s="3"/>
      <c r="E20349" s="4"/>
      <c r="AJ20349" s="3"/>
    </row>
    <row r="20350" spans="3:36">
      <c r="C20350" s="3"/>
      <c r="D20350" s="3"/>
      <c r="E20350" s="4"/>
      <c r="U20350" s="4"/>
      <c r="W20350" s="4"/>
    </row>
    <row r="20351" spans="3:36">
      <c r="C20351" s="3"/>
      <c r="D20351" s="3"/>
      <c r="E20351" s="4"/>
      <c r="U20351" s="4"/>
      <c r="W20351" s="4"/>
    </row>
    <row r="20352" spans="3:36">
      <c r="C20352" s="3"/>
      <c r="D20352" s="3"/>
      <c r="E20352" s="4"/>
      <c r="U20352" s="4"/>
      <c r="W20352" s="4"/>
    </row>
    <row r="20353" spans="3:36">
      <c r="C20353" s="3"/>
      <c r="D20353" s="3"/>
      <c r="E20353" s="4"/>
      <c r="U20353" s="4"/>
      <c r="W20353" s="4"/>
    </row>
    <row r="20354" spans="3:36">
      <c r="C20354" s="3"/>
      <c r="D20354" s="3"/>
      <c r="E20354" s="4"/>
      <c r="AJ20354" s="3"/>
    </row>
    <row r="20355" spans="3:36">
      <c r="C20355" s="3"/>
      <c r="D20355" s="3"/>
      <c r="E20355" s="4"/>
      <c r="AJ20355" s="3"/>
    </row>
    <row r="20356" spans="3:36">
      <c r="C20356" s="3"/>
      <c r="D20356" s="3"/>
      <c r="E20356" s="4"/>
      <c r="AJ20356" s="3"/>
    </row>
    <row r="20357" spans="3:36">
      <c r="C20357" s="3"/>
      <c r="D20357" s="3"/>
      <c r="E20357" s="4"/>
      <c r="AJ20357" s="3"/>
    </row>
    <row r="20358" spans="3:36">
      <c r="C20358" s="3"/>
      <c r="D20358" s="3"/>
      <c r="E20358" s="4"/>
      <c r="AJ20358" s="3"/>
    </row>
    <row r="20359" spans="3:36">
      <c r="C20359" s="3"/>
      <c r="D20359" s="3"/>
      <c r="E20359" s="4"/>
      <c r="AJ20359" s="3"/>
    </row>
    <row r="20360" spans="3:36">
      <c r="C20360" s="3"/>
      <c r="D20360" s="3"/>
      <c r="E20360" s="4"/>
      <c r="AJ20360" s="3"/>
    </row>
    <row r="20361" spans="3:36">
      <c r="C20361" s="3"/>
      <c r="D20361" s="3"/>
      <c r="E20361" s="4"/>
      <c r="AJ20361" s="3"/>
    </row>
    <row r="20362" spans="3:36">
      <c r="C20362" s="3"/>
      <c r="D20362" s="3"/>
      <c r="E20362" s="4"/>
      <c r="AJ20362" s="3"/>
    </row>
    <row r="20363" spans="3:36">
      <c r="C20363" s="3"/>
      <c r="D20363" s="3"/>
      <c r="E20363" s="4"/>
      <c r="U20363" s="4"/>
      <c r="W20363" s="4"/>
    </row>
    <row r="20364" spans="3:36">
      <c r="C20364" s="3"/>
      <c r="D20364" s="3"/>
      <c r="E20364" s="4"/>
      <c r="U20364" s="4"/>
      <c r="W20364" s="4"/>
    </row>
    <row r="20365" spans="3:36">
      <c r="C20365" s="3"/>
      <c r="D20365" s="3"/>
      <c r="E20365" s="4"/>
      <c r="U20365" s="4"/>
      <c r="W20365" s="4"/>
    </row>
    <row r="20366" spans="3:36">
      <c r="C20366" s="3"/>
      <c r="D20366" s="3"/>
      <c r="E20366" s="4"/>
      <c r="U20366" s="4"/>
      <c r="W20366" s="4"/>
    </row>
    <row r="20367" spans="3:36">
      <c r="C20367" s="3"/>
      <c r="D20367" s="3"/>
      <c r="E20367" s="4"/>
      <c r="U20367" s="4"/>
      <c r="W20367" s="4"/>
    </row>
    <row r="20368" spans="3:36">
      <c r="C20368" s="3"/>
      <c r="D20368" s="3"/>
      <c r="E20368" s="4"/>
      <c r="U20368" s="4"/>
      <c r="W20368" s="4"/>
    </row>
    <row r="20369" spans="3:36">
      <c r="C20369" s="3"/>
      <c r="D20369" s="3"/>
      <c r="E20369" s="4"/>
      <c r="U20369" s="4"/>
      <c r="W20369" s="4"/>
    </row>
    <row r="20370" spans="3:36">
      <c r="C20370" s="3"/>
      <c r="D20370" s="3"/>
      <c r="E20370" s="4"/>
      <c r="U20370" s="4"/>
      <c r="W20370" s="4"/>
    </row>
    <row r="20371" spans="3:36">
      <c r="C20371" s="3"/>
      <c r="D20371" s="3"/>
      <c r="E20371" s="4"/>
      <c r="AJ20371" s="3"/>
    </row>
    <row r="20372" spans="3:36">
      <c r="C20372" s="3"/>
      <c r="D20372" s="3"/>
      <c r="E20372" s="4"/>
    </row>
    <row r="20373" spans="3:36">
      <c r="C20373" s="3"/>
      <c r="D20373" s="3"/>
      <c r="E20373" s="4"/>
      <c r="AJ20373" s="3"/>
    </row>
    <row r="20374" spans="3:36">
      <c r="C20374" s="3"/>
      <c r="D20374" s="3"/>
      <c r="E20374" s="4"/>
    </row>
    <row r="20375" spans="3:36">
      <c r="C20375" s="3"/>
      <c r="D20375" s="3"/>
      <c r="E20375" s="4"/>
      <c r="AJ20375" s="3"/>
    </row>
    <row r="20376" spans="3:36">
      <c r="C20376" s="3"/>
      <c r="D20376" s="3"/>
      <c r="E20376" s="4"/>
      <c r="AJ20376" s="3"/>
    </row>
    <row r="20377" spans="3:36">
      <c r="C20377" s="3"/>
      <c r="D20377" s="3"/>
      <c r="E20377" s="4"/>
      <c r="AJ20377" s="3"/>
    </row>
    <row r="20378" spans="3:36">
      <c r="C20378" s="3"/>
      <c r="D20378" s="3"/>
      <c r="E20378" s="4"/>
      <c r="AJ20378" s="3"/>
    </row>
    <row r="20379" spans="3:36">
      <c r="C20379" s="3"/>
      <c r="D20379" s="3"/>
      <c r="E20379" s="4"/>
      <c r="AJ20379" s="3"/>
    </row>
    <row r="20380" spans="3:36">
      <c r="C20380" s="3"/>
      <c r="D20380" s="3"/>
      <c r="E20380" s="4"/>
      <c r="AJ20380" s="3"/>
    </row>
    <row r="20381" spans="3:36">
      <c r="C20381" s="3"/>
      <c r="D20381" s="3"/>
      <c r="E20381" s="4"/>
      <c r="AJ20381" s="3"/>
    </row>
    <row r="20382" spans="3:36">
      <c r="C20382" s="3"/>
      <c r="D20382" s="3"/>
      <c r="E20382" s="4"/>
      <c r="AJ20382" s="3"/>
    </row>
    <row r="20383" spans="3:36">
      <c r="C20383" s="3"/>
      <c r="D20383" s="3"/>
      <c r="E20383" s="4"/>
      <c r="AJ20383" s="3"/>
    </row>
    <row r="20384" spans="3:36">
      <c r="C20384" s="3"/>
      <c r="D20384" s="3"/>
      <c r="E20384" s="4"/>
    </row>
    <row r="20385" spans="3:36">
      <c r="C20385" s="3"/>
      <c r="D20385" s="3"/>
      <c r="E20385" s="4"/>
    </row>
    <row r="20386" spans="3:36">
      <c r="C20386" s="3"/>
      <c r="D20386" s="3"/>
      <c r="E20386" s="4"/>
      <c r="AJ20386" s="3"/>
    </row>
    <row r="20387" spans="3:36">
      <c r="C20387" s="3"/>
      <c r="D20387" s="3"/>
      <c r="E20387" s="4"/>
      <c r="AJ20387" s="3"/>
    </row>
    <row r="20388" spans="3:36">
      <c r="C20388" s="3"/>
      <c r="D20388" s="3"/>
      <c r="E20388" s="4"/>
      <c r="AJ20388" s="3"/>
    </row>
    <row r="20389" spans="3:36">
      <c r="C20389" s="3"/>
      <c r="D20389" s="3"/>
      <c r="E20389" s="4"/>
    </row>
    <row r="20390" spans="3:36">
      <c r="C20390" s="3"/>
      <c r="D20390" s="3"/>
      <c r="E20390" s="4"/>
      <c r="AJ20390" s="3"/>
    </row>
    <row r="20391" spans="3:36">
      <c r="C20391" s="3"/>
      <c r="D20391" s="3"/>
      <c r="E20391" s="4"/>
      <c r="AJ20391" s="3"/>
    </row>
    <row r="20392" spans="3:36">
      <c r="C20392" s="3"/>
      <c r="D20392" s="3"/>
      <c r="E20392" s="4"/>
      <c r="AJ20392" s="3"/>
    </row>
    <row r="20393" spans="3:36">
      <c r="C20393" s="3"/>
      <c r="D20393" s="3"/>
      <c r="E20393" s="4"/>
      <c r="AJ20393" s="3"/>
    </row>
    <row r="20394" spans="3:36">
      <c r="C20394" s="3"/>
      <c r="D20394" s="3"/>
      <c r="E20394" s="4"/>
      <c r="AJ20394" s="3"/>
    </row>
    <row r="20395" spans="3:36">
      <c r="C20395" s="3"/>
      <c r="D20395" s="3"/>
      <c r="E20395" s="4"/>
      <c r="AJ20395" s="3"/>
    </row>
    <row r="20396" spans="3:36">
      <c r="C20396" s="3"/>
      <c r="D20396" s="3"/>
      <c r="E20396" s="4"/>
      <c r="AJ20396" s="3"/>
    </row>
    <row r="20397" spans="3:36">
      <c r="C20397" s="3"/>
      <c r="D20397" s="3"/>
      <c r="E20397" s="4"/>
    </row>
    <row r="20398" spans="3:36">
      <c r="C20398" s="3"/>
      <c r="D20398" s="3"/>
      <c r="E20398" s="4"/>
      <c r="AJ20398" s="3"/>
    </row>
    <row r="20399" spans="3:36">
      <c r="C20399" s="3"/>
      <c r="D20399" s="3"/>
      <c r="E20399" s="4"/>
      <c r="AJ20399" s="3"/>
    </row>
    <row r="20400" spans="3:36">
      <c r="C20400" s="3"/>
      <c r="D20400" s="3"/>
      <c r="E20400" s="4"/>
      <c r="AJ20400" s="3"/>
    </row>
    <row r="20401" spans="3:36">
      <c r="C20401" s="3"/>
      <c r="D20401" s="3"/>
      <c r="E20401" s="4"/>
      <c r="AJ20401" s="3"/>
    </row>
    <row r="20402" spans="3:36">
      <c r="C20402" s="3"/>
      <c r="D20402" s="3"/>
      <c r="E20402" s="4"/>
      <c r="AJ20402" s="3"/>
    </row>
    <row r="20403" spans="3:36">
      <c r="C20403" s="3"/>
      <c r="D20403" s="3"/>
      <c r="E20403" s="4"/>
      <c r="AJ20403" s="3"/>
    </row>
    <row r="20404" spans="3:36">
      <c r="C20404" s="3"/>
      <c r="D20404" s="3"/>
      <c r="E20404" s="4"/>
      <c r="AJ20404" s="3"/>
    </row>
    <row r="20405" spans="3:36">
      <c r="C20405" s="3"/>
      <c r="D20405" s="3"/>
      <c r="E20405" s="4"/>
      <c r="AJ20405" s="3"/>
    </row>
    <row r="20406" spans="3:36">
      <c r="C20406" s="3"/>
      <c r="D20406" s="3"/>
      <c r="E20406" s="4"/>
      <c r="AJ20406" s="3"/>
    </row>
    <row r="20407" spans="3:36">
      <c r="C20407" s="3"/>
      <c r="D20407" s="3"/>
      <c r="E20407" s="4"/>
      <c r="AJ20407" s="3"/>
    </row>
    <row r="20408" spans="3:36">
      <c r="C20408" s="3"/>
      <c r="D20408" s="3"/>
      <c r="E20408" s="4"/>
      <c r="AJ20408" s="3"/>
    </row>
    <row r="20409" spans="3:36">
      <c r="C20409" s="3"/>
      <c r="D20409" s="3"/>
      <c r="E20409" s="4"/>
      <c r="AJ20409" s="3"/>
    </row>
    <row r="20410" spans="3:36">
      <c r="C20410" s="3"/>
      <c r="D20410" s="3"/>
      <c r="E20410" s="4"/>
      <c r="AJ20410" s="3"/>
    </row>
    <row r="20411" spans="3:36">
      <c r="C20411" s="3"/>
      <c r="D20411" s="3"/>
      <c r="E20411" s="4"/>
      <c r="AJ20411" s="3"/>
    </row>
    <row r="20412" spans="3:36">
      <c r="C20412" s="3"/>
      <c r="D20412" s="3"/>
      <c r="E20412" s="4"/>
      <c r="AJ20412" s="3"/>
    </row>
    <row r="20413" spans="3:36">
      <c r="C20413" s="3"/>
      <c r="D20413" s="3"/>
      <c r="E20413" s="4"/>
      <c r="AJ20413" s="3"/>
    </row>
    <row r="20414" spans="3:36">
      <c r="C20414" s="3"/>
      <c r="D20414" s="3"/>
      <c r="E20414" s="4"/>
      <c r="AJ20414" s="3"/>
    </row>
    <row r="20415" spans="3:36">
      <c r="C20415" s="3"/>
      <c r="D20415" s="3"/>
      <c r="E20415" s="4"/>
      <c r="AJ20415" s="3"/>
    </row>
    <row r="20416" spans="3:36">
      <c r="C20416" s="3"/>
      <c r="D20416" s="3"/>
      <c r="E20416" s="4"/>
      <c r="AJ20416" s="3"/>
    </row>
    <row r="20417" spans="3:36">
      <c r="C20417" s="3"/>
      <c r="D20417" s="3"/>
      <c r="E20417" s="4"/>
      <c r="AJ20417" s="3"/>
    </row>
    <row r="20418" spans="3:36">
      <c r="C20418" s="3"/>
      <c r="D20418" s="3"/>
      <c r="E20418" s="4"/>
      <c r="AJ20418" s="3"/>
    </row>
    <row r="20419" spans="3:36">
      <c r="C20419" s="3"/>
      <c r="D20419" s="3"/>
      <c r="E20419" s="4"/>
      <c r="AJ20419" s="3"/>
    </row>
    <row r="20420" spans="3:36">
      <c r="C20420" s="3"/>
      <c r="D20420" s="3"/>
      <c r="E20420" s="4"/>
      <c r="AJ20420" s="3"/>
    </row>
    <row r="20421" spans="3:36">
      <c r="C20421" s="3"/>
      <c r="D20421" s="3"/>
      <c r="E20421" s="4"/>
      <c r="AJ20421" s="3"/>
    </row>
    <row r="20422" spans="3:36">
      <c r="C20422" s="3"/>
      <c r="D20422" s="3"/>
      <c r="E20422" s="4"/>
      <c r="AJ20422" s="3"/>
    </row>
    <row r="20423" spans="3:36">
      <c r="C20423" s="3"/>
      <c r="D20423" s="3"/>
      <c r="E20423" s="4"/>
      <c r="AJ20423" s="3"/>
    </row>
    <row r="20424" spans="3:36">
      <c r="C20424" s="3"/>
      <c r="D20424" s="3"/>
      <c r="E20424" s="4"/>
      <c r="AJ20424" s="3"/>
    </row>
    <row r="20425" spans="3:36">
      <c r="C20425" s="3"/>
      <c r="D20425" s="3"/>
      <c r="E20425" s="4"/>
      <c r="AJ20425" s="3"/>
    </row>
    <row r="20426" spans="3:36">
      <c r="C20426" s="3"/>
      <c r="D20426" s="3"/>
      <c r="E20426" s="4"/>
      <c r="AJ20426" s="3"/>
    </row>
    <row r="20427" spans="3:36">
      <c r="C20427" s="3"/>
      <c r="D20427" s="3"/>
      <c r="E20427" s="4"/>
      <c r="AJ20427" s="3"/>
    </row>
    <row r="20428" spans="3:36">
      <c r="C20428" s="3"/>
      <c r="D20428" s="3"/>
      <c r="E20428" s="4"/>
      <c r="AJ20428" s="3"/>
    </row>
    <row r="20429" spans="3:36">
      <c r="C20429" s="3"/>
      <c r="D20429" s="3"/>
      <c r="E20429" s="4"/>
      <c r="AJ20429" s="3"/>
    </row>
    <row r="20430" spans="3:36">
      <c r="C20430" s="3"/>
      <c r="D20430" s="3"/>
      <c r="E20430" s="4"/>
      <c r="AJ20430" s="3"/>
    </row>
    <row r="20431" spans="3:36">
      <c r="C20431" s="3"/>
      <c r="D20431" s="3"/>
      <c r="E20431" s="4"/>
      <c r="AJ20431" s="3"/>
    </row>
    <row r="20432" spans="3:36">
      <c r="C20432" s="3"/>
      <c r="D20432" s="3"/>
      <c r="E20432" s="4"/>
      <c r="AJ20432" s="3"/>
    </row>
    <row r="20433" spans="3:36">
      <c r="C20433" s="3"/>
      <c r="D20433" s="3"/>
      <c r="E20433" s="4"/>
      <c r="AJ20433" s="3"/>
    </row>
    <row r="20434" spans="3:36">
      <c r="C20434" s="3"/>
      <c r="D20434" s="3"/>
      <c r="E20434" s="4"/>
      <c r="AJ20434" s="3"/>
    </row>
    <row r="20435" spans="3:36">
      <c r="C20435" s="3"/>
      <c r="D20435" s="3"/>
      <c r="E20435" s="4"/>
      <c r="AJ20435" s="3"/>
    </row>
    <row r="20436" spans="3:36">
      <c r="C20436" s="3"/>
      <c r="D20436" s="3"/>
      <c r="E20436" s="4"/>
      <c r="AJ20436" s="3"/>
    </row>
    <row r="20437" spans="3:36">
      <c r="C20437" s="3"/>
      <c r="D20437" s="3"/>
      <c r="E20437" s="4"/>
    </row>
    <row r="20438" spans="3:36">
      <c r="C20438" s="3"/>
      <c r="D20438" s="3"/>
      <c r="E20438" s="4"/>
      <c r="AJ20438" s="3"/>
    </row>
    <row r="20439" spans="3:36">
      <c r="C20439" s="3"/>
      <c r="D20439" s="3"/>
      <c r="E20439" s="4"/>
      <c r="AJ20439" s="3"/>
    </row>
    <row r="20440" spans="3:36">
      <c r="C20440" s="3"/>
      <c r="D20440" s="3"/>
      <c r="E20440" s="4"/>
      <c r="AJ20440" s="3"/>
    </row>
    <row r="20441" spans="3:36">
      <c r="C20441" s="3"/>
      <c r="D20441" s="3"/>
      <c r="E20441" s="4"/>
    </row>
    <row r="20442" spans="3:36">
      <c r="C20442" s="3"/>
      <c r="D20442" s="3"/>
      <c r="E20442" s="4"/>
      <c r="AJ20442" s="3"/>
    </row>
    <row r="20443" spans="3:36">
      <c r="C20443" s="3"/>
      <c r="D20443" s="3"/>
      <c r="E20443" s="4"/>
      <c r="AJ20443" s="3"/>
    </row>
    <row r="20444" spans="3:36">
      <c r="C20444" s="3"/>
      <c r="D20444" s="3"/>
      <c r="E20444" s="4"/>
      <c r="U20444" s="4"/>
      <c r="W20444" s="4"/>
      <c r="AJ20444" s="3"/>
    </row>
    <row r="20445" spans="3:36">
      <c r="C20445" s="3"/>
      <c r="D20445" s="3"/>
      <c r="E20445" s="4"/>
      <c r="U20445" s="4"/>
      <c r="W20445" s="4"/>
      <c r="AJ20445" s="3"/>
    </row>
    <row r="20446" spans="3:36">
      <c r="C20446" s="3"/>
      <c r="D20446" s="3"/>
      <c r="E20446" s="4"/>
      <c r="U20446" s="4"/>
      <c r="W20446" s="4"/>
      <c r="AJ20446" s="3"/>
    </row>
    <row r="20447" spans="3:36">
      <c r="C20447" s="3"/>
      <c r="D20447" s="3"/>
      <c r="E20447" s="4"/>
      <c r="U20447" s="4"/>
      <c r="W20447" s="4"/>
    </row>
    <row r="20448" spans="3:36">
      <c r="C20448" s="3"/>
      <c r="D20448" s="3"/>
      <c r="E20448" s="4"/>
      <c r="U20448" s="4"/>
      <c r="W20448" s="4"/>
    </row>
    <row r="20449" spans="3:36">
      <c r="C20449" s="3"/>
      <c r="D20449" s="3"/>
      <c r="E20449" s="4"/>
      <c r="U20449" s="4"/>
      <c r="W20449" s="4"/>
    </row>
    <row r="20450" spans="3:36">
      <c r="C20450" s="3"/>
      <c r="D20450" s="3"/>
      <c r="E20450" s="4"/>
      <c r="U20450" s="4"/>
      <c r="W20450" s="4"/>
    </row>
    <row r="20451" spans="3:36">
      <c r="C20451" s="3"/>
      <c r="D20451" s="3"/>
      <c r="E20451" s="4"/>
      <c r="U20451" s="4"/>
      <c r="W20451" s="4"/>
    </row>
    <row r="20452" spans="3:36">
      <c r="C20452" s="3"/>
      <c r="D20452" s="3"/>
      <c r="E20452" s="4"/>
      <c r="AJ20452" s="3"/>
    </row>
    <row r="20453" spans="3:36">
      <c r="C20453" s="3"/>
      <c r="D20453" s="3"/>
      <c r="E20453" s="4"/>
    </row>
    <row r="20454" spans="3:36">
      <c r="C20454" s="3"/>
      <c r="D20454" s="3"/>
      <c r="E20454" s="4"/>
      <c r="AJ20454" s="3"/>
    </row>
    <row r="20455" spans="3:36">
      <c r="C20455" s="3"/>
      <c r="D20455" s="3"/>
      <c r="E20455" s="4"/>
      <c r="AJ20455" s="3"/>
    </row>
    <row r="20456" spans="3:36">
      <c r="C20456" s="3"/>
      <c r="D20456" s="3"/>
      <c r="E20456" s="4"/>
      <c r="AJ20456" s="3"/>
    </row>
    <row r="20457" spans="3:36">
      <c r="C20457" s="3"/>
      <c r="D20457" s="3"/>
      <c r="E20457" s="4"/>
      <c r="AJ20457" s="3"/>
    </row>
    <row r="20458" spans="3:36">
      <c r="C20458" s="3"/>
      <c r="D20458" s="3"/>
      <c r="E20458" s="4"/>
      <c r="AJ20458" s="3"/>
    </row>
    <row r="20459" spans="3:36">
      <c r="C20459" s="3"/>
      <c r="D20459" s="3"/>
      <c r="E20459" s="4"/>
      <c r="AJ20459" s="3"/>
    </row>
    <row r="20460" spans="3:36">
      <c r="C20460" s="3"/>
      <c r="D20460" s="3"/>
      <c r="E20460" s="4"/>
      <c r="AJ20460" s="3"/>
    </row>
    <row r="20461" spans="3:36">
      <c r="C20461" s="3"/>
      <c r="D20461" s="3"/>
      <c r="E20461" s="4"/>
    </row>
    <row r="20462" spans="3:36">
      <c r="C20462" s="3"/>
      <c r="D20462" s="3"/>
      <c r="E20462" s="4"/>
      <c r="AJ20462" s="3"/>
    </row>
    <row r="20463" spans="3:36">
      <c r="C20463" s="3"/>
      <c r="D20463" s="3"/>
      <c r="E20463" s="4"/>
      <c r="AJ20463" s="3"/>
    </row>
    <row r="20464" spans="3:36">
      <c r="C20464" s="3"/>
      <c r="D20464" s="3"/>
      <c r="E20464" s="4"/>
      <c r="AJ20464" s="3"/>
    </row>
    <row r="20465" spans="3:36">
      <c r="C20465" s="3"/>
      <c r="D20465" s="3"/>
      <c r="E20465" s="4"/>
      <c r="AJ20465" s="3"/>
    </row>
    <row r="20466" spans="3:36">
      <c r="C20466" s="3"/>
      <c r="D20466" s="3"/>
      <c r="E20466" s="4"/>
      <c r="AJ20466" s="3"/>
    </row>
    <row r="20467" spans="3:36">
      <c r="C20467" s="3"/>
      <c r="D20467" s="3"/>
      <c r="E20467" s="4"/>
      <c r="AJ20467" s="3"/>
    </row>
    <row r="20468" spans="3:36">
      <c r="C20468" s="3"/>
      <c r="D20468" s="3"/>
      <c r="E20468" s="4"/>
      <c r="AJ20468" s="3"/>
    </row>
    <row r="20469" spans="3:36">
      <c r="C20469" s="3"/>
      <c r="D20469" s="3"/>
      <c r="E20469" s="4"/>
      <c r="AJ20469" s="3"/>
    </row>
    <row r="20470" spans="3:36">
      <c r="C20470" s="3"/>
      <c r="D20470" s="3"/>
      <c r="E20470" s="4"/>
      <c r="AJ20470" s="3"/>
    </row>
    <row r="20471" spans="3:36">
      <c r="C20471" s="3"/>
      <c r="D20471" s="3"/>
      <c r="E20471" s="4"/>
      <c r="AJ20471" s="3"/>
    </row>
    <row r="20472" spans="3:36">
      <c r="C20472" s="3"/>
      <c r="D20472" s="3"/>
      <c r="E20472" s="4"/>
      <c r="AJ20472" s="3"/>
    </row>
    <row r="20473" spans="3:36">
      <c r="C20473" s="3"/>
      <c r="D20473" s="3"/>
      <c r="E20473" s="4"/>
      <c r="AJ20473" s="3"/>
    </row>
    <row r="20474" spans="3:36">
      <c r="C20474" s="3"/>
      <c r="D20474" s="3"/>
      <c r="E20474" s="4"/>
      <c r="AJ20474" s="3"/>
    </row>
    <row r="20475" spans="3:36">
      <c r="C20475" s="3"/>
      <c r="D20475" s="3"/>
      <c r="E20475" s="4"/>
      <c r="AJ20475" s="3"/>
    </row>
    <row r="20476" spans="3:36">
      <c r="C20476" s="3"/>
      <c r="D20476" s="3"/>
      <c r="E20476" s="4"/>
      <c r="AJ20476" s="3"/>
    </row>
    <row r="20477" spans="3:36">
      <c r="C20477" s="3"/>
      <c r="D20477" s="3"/>
      <c r="E20477" s="4"/>
      <c r="AJ20477" s="3"/>
    </row>
    <row r="20478" spans="3:36">
      <c r="C20478" s="3"/>
      <c r="D20478" s="3"/>
      <c r="E20478" s="4"/>
      <c r="AJ20478" s="3"/>
    </row>
    <row r="20479" spans="3:36">
      <c r="C20479" s="3"/>
      <c r="D20479" s="3"/>
      <c r="E20479" s="4"/>
    </row>
    <row r="20480" spans="3:36">
      <c r="C20480" s="3"/>
      <c r="D20480" s="3"/>
      <c r="E20480" s="4"/>
    </row>
    <row r="20481" spans="3:36">
      <c r="C20481" s="3"/>
      <c r="D20481" s="3"/>
      <c r="E20481" s="4"/>
      <c r="AJ20481" s="3"/>
    </row>
    <row r="20482" spans="3:36">
      <c r="C20482" s="3"/>
      <c r="D20482" s="3"/>
      <c r="E20482" s="4"/>
      <c r="AJ20482" s="3"/>
    </row>
    <row r="20483" spans="3:36">
      <c r="C20483" s="3"/>
      <c r="D20483" s="3"/>
      <c r="E20483" s="4"/>
      <c r="AJ20483" s="3"/>
    </row>
    <row r="20484" spans="3:36">
      <c r="C20484" s="3"/>
      <c r="D20484" s="3"/>
      <c r="E20484" s="4"/>
      <c r="AJ20484" s="3"/>
    </row>
    <row r="20485" spans="3:36">
      <c r="C20485" s="3"/>
      <c r="D20485" s="3"/>
      <c r="E20485" s="4"/>
      <c r="AJ20485" s="3"/>
    </row>
    <row r="20486" spans="3:36">
      <c r="C20486" s="3"/>
      <c r="D20486" s="3"/>
      <c r="E20486" s="4"/>
      <c r="AJ20486" s="3"/>
    </row>
    <row r="20487" spans="3:36">
      <c r="C20487" s="3"/>
      <c r="D20487" s="3"/>
      <c r="E20487" s="4"/>
      <c r="AJ20487" s="3"/>
    </row>
    <row r="20488" spans="3:36">
      <c r="C20488" s="3"/>
      <c r="D20488" s="3"/>
      <c r="E20488" s="4"/>
    </row>
    <row r="20489" spans="3:36">
      <c r="C20489" s="3"/>
      <c r="D20489" s="3"/>
      <c r="E20489" s="4"/>
      <c r="AJ20489" s="3"/>
    </row>
    <row r="20490" spans="3:36">
      <c r="C20490" s="3"/>
      <c r="D20490" s="3"/>
      <c r="E20490" s="4"/>
      <c r="AJ20490" s="3"/>
    </row>
    <row r="20491" spans="3:36">
      <c r="C20491" s="3"/>
      <c r="D20491" s="3"/>
      <c r="E20491" s="4"/>
      <c r="U20491" s="4"/>
      <c r="W20491" s="4"/>
      <c r="AJ20491" s="3"/>
    </row>
    <row r="20492" spans="3:36">
      <c r="C20492" s="3"/>
      <c r="D20492" s="3"/>
      <c r="E20492" s="4"/>
      <c r="U20492" s="4"/>
      <c r="W20492" s="4"/>
      <c r="AJ20492" s="3"/>
    </row>
    <row r="20493" spans="3:36">
      <c r="C20493" s="3"/>
      <c r="D20493" s="3"/>
      <c r="E20493" s="4"/>
      <c r="U20493" s="4"/>
      <c r="W20493" s="4"/>
      <c r="AJ20493" s="3"/>
    </row>
    <row r="20494" spans="3:36">
      <c r="C20494" s="3"/>
      <c r="D20494" s="3"/>
      <c r="E20494" s="4"/>
      <c r="U20494" s="4"/>
      <c r="W20494" s="4"/>
      <c r="AJ20494" s="3"/>
    </row>
    <row r="20495" spans="3:36">
      <c r="C20495" s="3"/>
      <c r="D20495" s="3"/>
      <c r="E20495" s="4"/>
      <c r="U20495" s="4"/>
      <c r="W20495" s="4"/>
      <c r="AJ20495" s="3"/>
    </row>
    <row r="20496" spans="3:36">
      <c r="C20496" s="3"/>
      <c r="D20496" s="3"/>
      <c r="E20496" s="4"/>
      <c r="U20496" s="4"/>
      <c r="W20496" s="4"/>
      <c r="AJ20496" s="3"/>
    </row>
    <row r="20497" spans="3:36">
      <c r="C20497" s="3"/>
      <c r="D20497" s="3"/>
      <c r="E20497" s="4"/>
      <c r="U20497" s="4"/>
      <c r="W20497" s="4"/>
      <c r="AJ20497" s="3"/>
    </row>
    <row r="20498" spans="3:36">
      <c r="C20498" s="3"/>
      <c r="D20498" s="3"/>
      <c r="E20498" s="4"/>
      <c r="U20498" s="4"/>
      <c r="W20498" s="4"/>
      <c r="AJ20498" s="3"/>
    </row>
    <row r="20499" spans="3:36">
      <c r="C20499" s="3"/>
      <c r="D20499" s="3"/>
      <c r="E20499" s="4"/>
      <c r="AJ20499" s="3"/>
    </row>
    <row r="20500" spans="3:36">
      <c r="C20500" s="3"/>
      <c r="D20500" s="3"/>
      <c r="E20500" s="4"/>
      <c r="AJ20500" s="3"/>
    </row>
    <row r="20501" spans="3:36">
      <c r="C20501" s="3"/>
      <c r="D20501" s="3"/>
      <c r="E20501" s="4"/>
      <c r="AJ20501" s="3"/>
    </row>
    <row r="20502" spans="3:36">
      <c r="C20502" s="3"/>
      <c r="D20502" s="3"/>
      <c r="E20502" s="4"/>
      <c r="AJ20502" s="3"/>
    </row>
    <row r="20503" spans="3:36">
      <c r="C20503" s="3"/>
      <c r="D20503" s="3"/>
      <c r="E20503" s="4"/>
      <c r="U20503" s="4"/>
      <c r="W20503" s="4"/>
    </row>
    <row r="20504" spans="3:36">
      <c r="C20504" s="3"/>
      <c r="D20504" s="3"/>
      <c r="E20504" s="4"/>
      <c r="U20504" s="4"/>
      <c r="W20504" s="4"/>
    </row>
    <row r="20505" spans="3:36">
      <c r="C20505" s="3"/>
      <c r="D20505" s="3"/>
      <c r="E20505" s="4"/>
      <c r="U20505" s="4"/>
      <c r="W20505" s="4"/>
    </row>
    <row r="20506" spans="3:36">
      <c r="C20506" s="3"/>
      <c r="D20506" s="3"/>
      <c r="E20506" s="4"/>
      <c r="U20506" s="4"/>
      <c r="W20506" s="4"/>
    </row>
    <row r="20507" spans="3:36">
      <c r="C20507" s="3"/>
      <c r="D20507" s="3"/>
      <c r="E20507" s="4"/>
      <c r="AJ20507" s="3"/>
    </row>
    <row r="20508" spans="3:36">
      <c r="C20508" s="3"/>
      <c r="D20508" s="3"/>
      <c r="E20508" s="4"/>
      <c r="AJ20508" s="3"/>
    </row>
    <row r="20509" spans="3:36">
      <c r="C20509" s="3"/>
      <c r="D20509" s="3"/>
      <c r="E20509" s="4"/>
    </row>
    <row r="20510" spans="3:36">
      <c r="C20510" s="3"/>
      <c r="D20510" s="3"/>
      <c r="E20510" s="4"/>
      <c r="AJ20510" s="3"/>
    </row>
    <row r="20511" spans="3:36">
      <c r="C20511" s="3"/>
      <c r="D20511" s="3"/>
      <c r="E20511" s="4"/>
      <c r="AJ20511" s="3"/>
    </row>
    <row r="20512" spans="3:36">
      <c r="C20512" s="3"/>
      <c r="D20512" s="3"/>
      <c r="E20512" s="4"/>
      <c r="AJ20512" s="3"/>
    </row>
    <row r="20513" spans="3:36">
      <c r="C20513" s="3"/>
      <c r="D20513" s="3"/>
      <c r="E20513" s="4"/>
      <c r="AJ20513" s="3"/>
    </row>
    <row r="20514" spans="3:36">
      <c r="C20514" s="3"/>
      <c r="D20514" s="3"/>
      <c r="E20514" s="4"/>
      <c r="AJ20514" s="3"/>
    </row>
    <row r="20515" spans="3:36">
      <c r="C20515" s="3"/>
      <c r="D20515" s="3"/>
      <c r="E20515" s="4"/>
    </row>
    <row r="20516" spans="3:36">
      <c r="C20516" s="3"/>
      <c r="D20516" s="3"/>
      <c r="E20516" s="4"/>
      <c r="AJ20516" s="3"/>
    </row>
    <row r="20517" spans="3:36">
      <c r="C20517" s="3"/>
      <c r="D20517" s="3"/>
      <c r="E20517" s="4"/>
      <c r="AJ20517" s="3"/>
    </row>
    <row r="20518" spans="3:36">
      <c r="C20518" s="3"/>
      <c r="D20518" s="3"/>
      <c r="E20518" s="4"/>
      <c r="AJ20518" s="3"/>
    </row>
    <row r="20519" spans="3:36">
      <c r="C20519" s="3"/>
      <c r="D20519" s="3"/>
      <c r="E20519" s="4"/>
      <c r="AJ20519" s="3"/>
    </row>
    <row r="20520" spans="3:36">
      <c r="C20520" s="3"/>
      <c r="D20520" s="3"/>
      <c r="E20520" s="4"/>
      <c r="AJ20520" s="3"/>
    </row>
    <row r="20521" spans="3:36">
      <c r="C20521" s="3"/>
      <c r="D20521" s="3"/>
      <c r="E20521" s="4"/>
      <c r="AJ20521" s="3"/>
    </row>
    <row r="20522" spans="3:36">
      <c r="C20522" s="3"/>
      <c r="D20522" s="3"/>
      <c r="E20522" s="4"/>
      <c r="AJ20522" s="3"/>
    </row>
    <row r="20523" spans="3:36">
      <c r="C20523" s="3"/>
      <c r="D20523" s="3"/>
      <c r="E20523" s="4"/>
      <c r="AJ20523" s="3"/>
    </row>
    <row r="20524" spans="3:36">
      <c r="C20524" s="3"/>
      <c r="D20524" s="3"/>
      <c r="E20524" s="4"/>
      <c r="AJ20524" s="3"/>
    </row>
    <row r="20525" spans="3:36">
      <c r="C20525" s="3"/>
      <c r="D20525" s="3"/>
      <c r="E20525" s="4"/>
      <c r="AJ20525" s="3"/>
    </row>
    <row r="20526" spans="3:36">
      <c r="C20526" s="3"/>
      <c r="D20526" s="3"/>
      <c r="E20526" s="4"/>
      <c r="AJ20526" s="3"/>
    </row>
    <row r="20527" spans="3:36">
      <c r="C20527" s="3"/>
      <c r="D20527" s="3"/>
      <c r="E20527" s="4"/>
      <c r="AJ20527" s="3"/>
    </row>
    <row r="20528" spans="3:36">
      <c r="C20528" s="3"/>
      <c r="D20528" s="3"/>
      <c r="E20528" s="4"/>
      <c r="AJ20528" s="3"/>
    </row>
    <row r="20529" spans="3:36">
      <c r="C20529" s="3"/>
      <c r="D20529" s="3"/>
      <c r="E20529" s="4"/>
      <c r="AJ20529" s="3"/>
    </row>
    <row r="20530" spans="3:36">
      <c r="C20530" s="3"/>
      <c r="D20530" s="3"/>
      <c r="E20530" s="4"/>
      <c r="AJ20530" s="3"/>
    </row>
    <row r="20531" spans="3:36">
      <c r="C20531" s="3"/>
      <c r="D20531" s="3"/>
      <c r="E20531" s="4"/>
      <c r="AJ20531" s="3"/>
    </row>
    <row r="20532" spans="3:36">
      <c r="C20532" s="3"/>
      <c r="D20532" s="3"/>
      <c r="E20532" s="4"/>
      <c r="AJ20532" s="3"/>
    </row>
    <row r="20533" spans="3:36">
      <c r="C20533" s="3"/>
      <c r="D20533" s="3"/>
      <c r="E20533" s="4"/>
      <c r="AJ20533" s="3"/>
    </row>
    <row r="20534" spans="3:36">
      <c r="C20534" s="3"/>
      <c r="D20534" s="3"/>
      <c r="E20534" s="4"/>
      <c r="AJ20534" s="3"/>
    </row>
    <row r="20535" spans="3:36">
      <c r="C20535" s="3"/>
      <c r="D20535" s="3"/>
      <c r="E20535" s="4"/>
      <c r="AJ20535" s="3"/>
    </row>
    <row r="20536" spans="3:36">
      <c r="C20536" s="3"/>
      <c r="D20536" s="3"/>
      <c r="E20536" s="4"/>
      <c r="AJ20536" s="3"/>
    </row>
    <row r="20537" spans="3:36">
      <c r="C20537" s="3"/>
      <c r="D20537" s="3"/>
      <c r="E20537" s="4"/>
      <c r="AJ20537" s="3"/>
    </row>
    <row r="20538" spans="3:36">
      <c r="C20538" s="3"/>
      <c r="D20538" s="3"/>
      <c r="E20538" s="4"/>
      <c r="AJ20538" s="3"/>
    </row>
    <row r="20539" spans="3:36">
      <c r="C20539" s="3"/>
      <c r="D20539" s="3"/>
      <c r="E20539" s="4"/>
      <c r="AJ20539" s="3"/>
    </row>
    <row r="20540" spans="3:36">
      <c r="C20540" s="3"/>
      <c r="D20540" s="3"/>
      <c r="E20540" s="4"/>
      <c r="AJ20540" s="3"/>
    </row>
    <row r="20541" spans="3:36">
      <c r="C20541" s="3"/>
      <c r="D20541" s="3"/>
      <c r="E20541" s="4"/>
      <c r="AJ20541" s="3"/>
    </row>
    <row r="20542" spans="3:36">
      <c r="C20542" s="3"/>
      <c r="D20542" s="3"/>
      <c r="E20542" s="4"/>
      <c r="AJ20542" s="3"/>
    </row>
    <row r="20543" spans="3:36">
      <c r="C20543" s="3"/>
      <c r="D20543" s="3"/>
      <c r="E20543" s="4"/>
      <c r="AJ20543" s="3"/>
    </row>
    <row r="20544" spans="3:36">
      <c r="C20544" s="3"/>
      <c r="D20544" s="3"/>
      <c r="E20544" s="4"/>
      <c r="AJ20544" s="3"/>
    </row>
    <row r="20545" spans="3:36">
      <c r="C20545" s="3"/>
      <c r="D20545" s="3"/>
      <c r="E20545" s="4"/>
      <c r="AJ20545" s="3"/>
    </row>
    <row r="20546" spans="3:36">
      <c r="C20546" s="3"/>
      <c r="D20546" s="3"/>
      <c r="E20546" s="4"/>
      <c r="AJ20546" s="3"/>
    </row>
    <row r="20547" spans="3:36">
      <c r="C20547" s="3"/>
      <c r="D20547" s="3"/>
      <c r="E20547" s="4"/>
      <c r="AJ20547" s="3"/>
    </row>
    <row r="20548" spans="3:36">
      <c r="C20548" s="3"/>
      <c r="D20548" s="3"/>
      <c r="E20548" s="4"/>
      <c r="AJ20548" s="3"/>
    </row>
    <row r="20549" spans="3:36">
      <c r="C20549" s="3"/>
      <c r="D20549" s="3"/>
      <c r="E20549" s="4"/>
      <c r="AJ20549" s="3"/>
    </row>
    <row r="20550" spans="3:36">
      <c r="C20550" s="3"/>
      <c r="D20550" s="3"/>
      <c r="E20550" s="4"/>
      <c r="AJ20550" s="3"/>
    </row>
    <row r="20551" spans="3:36">
      <c r="C20551" s="3"/>
      <c r="D20551" s="3"/>
      <c r="E20551" s="4"/>
      <c r="AJ20551" s="3"/>
    </row>
    <row r="20552" spans="3:36">
      <c r="C20552" s="3"/>
      <c r="D20552" s="3"/>
      <c r="E20552" s="4"/>
      <c r="AJ20552" s="3"/>
    </row>
    <row r="20553" spans="3:36">
      <c r="C20553" s="3"/>
      <c r="D20553" s="3"/>
      <c r="E20553" s="4"/>
      <c r="AJ20553" s="3"/>
    </row>
    <row r="20554" spans="3:36">
      <c r="C20554" s="3"/>
      <c r="D20554" s="3"/>
      <c r="E20554" s="4"/>
      <c r="AJ20554" s="3"/>
    </row>
    <row r="20555" spans="3:36">
      <c r="C20555" s="3"/>
      <c r="D20555" s="3"/>
      <c r="E20555" s="4"/>
      <c r="AJ20555" s="3"/>
    </row>
    <row r="20556" spans="3:36">
      <c r="C20556" s="3"/>
      <c r="D20556" s="3"/>
      <c r="E20556" s="4"/>
      <c r="AJ20556" s="3"/>
    </row>
    <row r="20557" spans="3:36">
      <c r="C20557" s="3"/>
      <c r="D20557" s="3"/>
      <c r="E20557" s="4"/>
      <c r="AJ20557" s="3"/>
    </row>
    <row r="20558" spans="3:36">
      <c r="C20558" s="3"/>
      <c r="D20558" s="3"/>
      <c r="E20558" s="4"/>
      <c r="AJ20558" s="3"/>
    </row>
    <row r="20559" spans="3:36">
      <c r="C20559" s="3"/>
      <c r="D20559" s="3"/>
      <c r="E20559" s="4"/>
    </row>
    <row r="20560" spans="3:36">
      <c r="C20560" s="3"/>
      <c r="D20560" s="3"/>
      <c r="E20560" s="4"/>
      <c r="AJ20560" s="3"/>
    </row>
    <row r="20561" spans="3:36">
      <c r="C20561" s="3"/>
      <c r="D20561" s="3"/>
      <c r="E20561" s="4"/>
      <c r="AJ20561" s="3"/>
    </row>
    <row r="20562" spans="3:36">
      <c r="C20562" s="3"/>
      <c r="D20562" s="3"/>
      <c r="E20562" s="4"/>
      <c r="AJ20562" s="3"/>
    </row>
    <row r="20563" spans="3:36">
      <c r="C20563" s="3"/>
      <c r="D20563" s="3"/>
      <c r="E20563" s="4"/>
      <c r="AJ20563" s="3"/>
    </row>
    <row r="20564" spans="3:36">
      <c r="C20564" s="3"/>
      <c r="D20564" s="3"/>
      <c r="E20564" s="4"/>
      <c r="U20564" s="4"/>
      <c r="W20564" s="4"/>
      <c r="AJ20564" s="3"/>
    </row>
    <row r="20565" spans="3:36">
      <c r="C20565" s="3"/>
      <c r="D20565" s="3"/>
      <c r="E20565" s="4"/>
      <c r="U20565" s="4"/>
      <c r="W20565" s="4"/>
      <c r="AJ20565" s="3"/>
    </row>
    <row r="20566" spans="3:36">
      <c r="C20566" s="3"/>
      <c r="D20566" s="3"/>
      <c r="E20566" s="4"/>
      <c r="AJ20566" s="3"/>
    </row>
    <row r="20567" spans="3:36">
      <c r="C20567" s="3"/>
      <c r="D20567" s="3"/>
      <c r="E20567" s="4"/>
    </row>
    <row r="20568" spans="3:36">
      <c r="C20568" s="3"/>
      <c r="D20568" s="3"/>
      <c r="E20568" s="4"/>
      <c r="AJ20568" s="3"/>
    </row>
    <row r="20569" spans="3:36">
      <c r="C20569" s="3"/>
      <c r="D20569" s="3"/>
      <c r="E20569" s="4"/>
      <c r="AJ20569" s="3"/>
    </row>
    <row r="20570" spans="3:36">
      <c r="C20570" s="3"/>
      <c r="D20570" s="3"/>
      <c r="E20570" s="4"/>
      <c r="AJ20570" s="3"/>
    </row>
    <row r="20571" spans="3:36">
      <c r="C20571" s="3"/>
      <c r="D20571" s="3"/>
      <c r="E20571" s="4"/>
    </row>
    <row r="20572" spans="3:36">
      <c r="C20572" s="3"/>
      <c r="D20572" s="3"/>
      <c r="E20572" s="4"/>
      <c r="AJ20572" s="3"/>
    </row>
    <row r="20573" spans="3:36">
      <c r="C20573" s="3"/>
      <c r="D20573" s="3"/>
      <c r="E20573" s="4"/>
      <c r="AJ20573" s="3"/>
    </row>
    <row r="20574" spans="3:36">
      <c r="C20574" s="3"/>
      <c r="D20574" s="3"/>
      <c r="E20574" s="4"/>
      <c r="AJ20574" s="3"/>
    </row>
    <row r="20575" spans="3:36">
      <c r="C20575" s="3"/>
      <c r="D20575" s="3"/>
      <c r="E20575" s="4"/>
      <c r="AJ20575" s="3"/>
    </row>
    <row r="20576" spans="3:36">
      <c r="C20576" s="3"/>
      <c r="D20576" s="3"/>
      <c r="E20576" s="4"/>
      <c r="AJ20576" s="3"/>
    </row>
    <row r="20577" spans="3:36">
      <c r="C20577" s="3"/>
      <c r="D20577" s="3"/>
      <c r="E20577" s="4"/>
      <c r="AJ20577" s="3"/>
    </row>
    <row r="20578" spans="3:36">
      <c r="C20578" s="3"/>
      <c r="D20578" s="3"/>
      <c r="E20578" s="4"/>
      <c r="AJ20578" s="3"/>
    </row>
    <row r="20579" spans="3:36">
      <c r="C20579" s="3"/>
      <c r="D20579" s="3"/>
      <c r="E20579" s="4"/>
      <c r="AJ20579" s="3"/>
    </row>
    <row r="20580" spans="3:36">
      <c r="C20580" s="3"/>
      <c r="D20580" s="3"/>
      <c r="E20580" s="4"/>
      <c r="AJ20580" s="3"/>
    </row>
    <row r="20581" spans="3:36">
      <c r="C20581" s="3"/>
      <c r="D20581" s="3"/>
      <c r="E20581" s="4"/>
      <c r="AJ20581" s="3"/>
    </row>
    <row r="20582" spans="3:36">
      <c r="C20582" s="3"/>
      <c r="D20582" s="3"/>
      <c r="E20582" s="4"/>
      <c r="AJ20582" s="3"/>
    </row>
    <row r="20583" spans="3:36">
      <c r="C20583" s="3"/>
      <c r="D20583" s="3"/>
      <c r="E20583" s="4"/>
      <c r="AJ20583" s="3"/>
    </row>
    <row r="20584" spans="3:36">
      <c r="C20584" s="3"/>
      <c r="D20584" s="3"/>
      <c r="E20584" s="4"/>
      <c r="AJ20584" s="3"/>
    </row>
    <row r="20585" spans="3:36">
      <c r="C20585" s="3"/>
      <c r="D20585" s="3"/>
      <c r="E20585" s="4"/>
    </row>
    <row r="20586" spans="3:36">
      <c r="C20586" s="3"/>
      <c r="D20586" s="3"/>
      <c r="E20586" s="4"/>
      <c r="AJ20586" s="3"/>
    </row>
    <row r="20587" spans="3:36">
      <c r="C20587" s="3"/>
      <c r="D20587" s="3"/>
      <c r="E20587" s="4"/>
    </row>
    <row r="20588" spans="3:36">
      <c r="C20588" s="3"/>
      <c r="D20588" s="3"/>
      <c r="E20588" s="4"/>
    </row>
    <row r="20589" spans="3:36">
      <c r="C20589" s="3"/>
      <c r="D20589" s="3"/>
      <c r="E20589" s="4"/>
      <c r="AJ20589" s="3"/>
    </row>
    <row r="20590" spans="3:36">
      <c r="C20590" s="3"/>
      <c r="D20590" s="3"/>
      <c r="E20590" s="4"/>
      <c r="AJ20590" s="3"/>
    </row>
    <row r="20591" spans="3:36">
      <c r="C20591" s="3"/>
      <c r="D20591" s="3"/>
      <c r="E20591" s="4"/>
      <c r="U20591" s="4"/>
      <c r="W20591" s="4"/>
    </row>
    <row r="20592" spans="3:36">
      <c r="C20592" s="3"/>
      <c r="D20592" s="3"/>
      <c r="E20592" s="4"/>
      <c r="U20592" s="4"/>
      <c r="W20592" s="4"/>
    </row>
    <row r="20593" spans="3:36">
      <c r="C20593" s="3"/>
      <c r="D20593" s="3"/>
      <c r="E20593" s="4"/>
      <c r="U20593" s="4"/>
      <c r="W20593" s="4"/>
    </row>
    <row r="20594" spans="3:36">
      <c r="C20594" s="3"/>
      <c r="D20594" s="3"/>
      <c r="E20594" s="4"/>
      <c r="U20594" s="4"/>
      <c r="W20594" s="4"/>
    </row>
    <row r="20595" spans="3:36">
      <c r="C20595" s="3"/>
      <c r="D20595" s="3"/>
      <c r="E20595" s="4"/>
      <c r="U20595" s="4"/>
      <c r="W20595" s="4"/>
    </row>
    <row r="20596" spans="3:36">
      <c r="C20596" s="3"/>
      <c r="D20596" s="3"/>
      <c r="E20596" s="4"/>
      <c r="U20596" s="4"/>
      <c r="W20596" s="4"/>
    </row>
    <row r="20597" spans="3:36">
      <c r="C20597" s="3"/>
      <c r="D20597" s="3"/>
      <c r="E20597" s="4"/>
      <c r="U20597" s="4"/>
      <c r="W20597" s="4"/>
    </row>
    <row r="20598" spans="3:36">
      <c r="C20598" s="3"/>
      <c r="D20598" s="3"/>
      <c r="E20598" s="4"/>
      <c r="U20598" s="4"/>
      <c r="W20598" s="4"/>
    </row>
    <row r="20599" spans="3:36">
      <c r="C20599" s="3"/>
      <c r="D20599" s="3"/>
      <c r="E20599" s="4"/>
      <c r="U20599" s="4"/>
      <c r="W20599" s="4"/>
    </row>
    <row r="20600" spans="3:36">
      <c r="C20600" s="3"/>
      <c r="D20600" s="3"/>
      <c r="E20600" s="4"/>
      <c r="U20600" s="4"/>
      <c r="W20600" s="4"/>
    </row>
    <row r="20601" spans="3:36">
      <c r="C20601" s="3"/>
      <c r="D20601" s="3"/>
      <c r="E20601" s="4"/>
      <c r="U20601" s="4"/>
      <c r="W20601" s="4"/>
      <c r="AJ20601" s="3"/>
    </row>
    <row r="20602" spans="3:36">
      <c r="C20602" s="3"/>
      <c r="D20602" s="3"/>
      <c r="E20602" s="4"/>
      <c r="U20602" s="4"/>
      <c r="W20602" s="4"/>
      <c r="AJ20602" s="3"/>
    </row>
    <row r="20603" spans="3:36">
      <c r="C20603" s="3"/>
      <c r="D20603" s="3"/>
      <c r="E20603" s="4"/>
      <c r="U20603" s="4"/>
      <c r="W20603" s="4"/>
      <c r="AJ20603" s="3"/>
    </row>
    <row r="20604" spans="3:36">
      <c r="C20604" s="3"/>
      <c r="D20604" s="3"/>
      <c r="E20604" s="4"/>
      <c r="U20604" s="4"/>
      <c r="W20604" s="4"/>
      <c r="AJ20604" s="3"/>
    </row>
    <row r="20605" spans="3:36">
      <c r="C20605" s="3"/>
      <c r="D20605" s="3"/>
      <c r="E20605" s="4"/>
      <c r="AJ20605" s="3"/>
    </row>
    <row r="20606" spans="3:36">
      <c r="C20606" s="3"/>
      <c r="D20606" s="3"/>
      <c r="E20606" s="4"/>
      <c r="AJ20606" s="3"/>
    </row>
    <row r="20607" spans="3:36">
      <c r="C20607" s="3"/>
      <c r="D20607" s="3"/>
      <c r="E20607" s="4"/>
    </row>
    <row r="20608" spans="3:36">
      <c r="C20608" s="3"/>
      <c r="D20608" s="3"/>
      <c r="E20608" s="4"/>
      <c r="AJ20608" s="3"/>
    </row>
    <row r="20609" spans="3:36">
      <c r="C20609" s="3"/>
      <c r="D20609" s="3"/>
      <c r="E20609" s="4"/>
      <c r="AJ20609" s="3"/>
    </row>
    <row r="20610" spans="3:36">
      <c r="C20610" s="3"/>
      <c r="D20610" s="3"/>
      <c r="E20610" s="4"/>
      <c r="AJ20610" s="3"/>
    </row>
    <row r="20611" spans="3:36">
      <c r="C20611" s="3"/>
      <c r="D20611" s="3"/>
      <c r="E20611" s="4"/>
      <c r="AJ20611" s="3"/>
    </row>
    <row r="20612" spans="3:36">
      <c r="C20612" s="3"/>
      <c r="D20612" s="3"/>
      <c r="E20612" s="4"/>
      <c r="AJ20612" s="3"/>
    </row>
    <row r="20613" spans="3:36">
      <c r="C20613" s="3"/>
      <c r="D20613" s="3"/>
      <c r="E20613" s="4"/>
    </row>
    <row r="20614" spans="3:36">
      <c r="C20614" s="3"/>
      <c r="D20614" s="3"/>
      <c r="E20614" s="4"/>
      <c r="AJ20614" s="3"/>
    </row>
    <row r="20615" spans="3:36">
      <c r="C20615" s="3"/>
      <c r="D20615" s="3"/>
      <c r="E20615" s="4"/>
    </row>
    <row r="20616" spans="3:36">
      <c r="C20616" s="3"/>
      <c r="D20616" s="3"/>
      <c r="E20616" s="4"/>
      <c r="AJ20616" s="3"/>
    </row>
    <row r="20617" spans="3:36">
      <c r="C20617" s="3"/>
      <c r="D20617" s="3"/>
      <c r="E20617" s="4"/>
    </row>
    <row r="20618" spans="3:36">
      <c r="C20618" s="3"/>
      <c r="D20618" s="3"/>
      <c r="E20618" s="4"/>
    </row>
    <row r="20619" spans="3:36">
      <c r="C20619" s="3"/>
      <c r="D20619" s="3"/>
      <c r="E20619" s="4"/>
    </row>
    <row r="20620" spans="3:36">
      <c r="C20620" s="3"/>
      <c r="D20620" s="3"/>
      <c r="E20620" s="4"/>
      <c r="AJ20620" s="3"/>
    </row>
    <row r="20621" spans="3:36">
      <c r="C20621" s="3"/>
      <c r="D20621" s="3"/>
      <c r="E20621" s="4"/>
    </row>
    <row r="20622" spans="3:36">
      <c r="C20622" s="3"/>
      <c r="D20622" s="3"/>
      <c r="E20622" s="4"/>
      <c r="AJ20622" s="3"/>
    </row>
    <row r="20623" spans="3:36">
      <c r="C20623" s="3"/>
      <c r="D20623" s="3"/>
      <c r="E20623" s="4"/>
    </row>
    <row r="20624" spans="3:36">
      <c r="C20624" s="3"/>
      <c r="D20624" s="3"/>
      <c r="E20624" s="4"/>
      <c r="AJ20624" s="3"/>
    </row>
    <row r="20625" spans="3:36">
      <c r="C20625" s="3"/>
      <c r="D20625" s="3"/>
      <c r="E20625" s="4"/>
      <c r="AJ20625" s="3"/>
    </row>
    <row r="20626" spans="3:36">
      <c r="C20626" s="3"/>
      <c r="D20626" s="3"/>
      <c r="E20626" s="4"/>
      <c r="AJ20626" s="3"/>
    </row>
    <row r="20627" spans="3:36">
      <c r="C20627" s="3"/>
      <c r="D20627" s="3"/>
      <c r="E20627" s="4"/>
      <c r="AJ20627" s="3"/>
    </row>
    <row r="20628" spans="3:36">
      <c r="C20628" s="3"/>
      <c r="D20628" s="3"/>
      <c r="E20628" s="4"/>
      <c r="AJ20628" s="3"/>
    </row>
    <row r="20629" spans="3:36">
      <c r="C20629" s="3"/>
      <c r="D20629" s="3"/>
      <c r="E20629" s="4"/>
      <c r="AJ20629" s="3"/>
    </row>
    <row r="20630" spans="3:36">
      <c r="C20630" s="3"/>
      <c r="D20630" s="3"/>
      <c r="E20630" s="4"/>
      <c r="AJ20630" s="3"/>
    </row>
    <row r="20631" spans="3:36">
      <c r="C20631" s="3"/>
      <c r="D20631" s="3"/>
      <c r="E20631" s="4"/>
      <c r="AJ20631" s="3"/>
    </row>
    <row r="20632" spans="3:36">
      <c r="C20632" s="3"/>
      <c r="D20632" s="3"/>
      <c r="E20632" s="4"/>
      <c r="AJ20632" s="3"/>
    </row>
    <row r="20633" spans="3:36">
      <c r="C20633" s="3"/>
      <c r="D20633" s="3"/>
      <c r="E20633" s="4"/>
    </row>
    <row r="20634" spans="3:36">
      <c r="C20634" s="3"/>
      <c r="D20634" s="3"/>
      <c r="E20634" s="4"/>
    </row>
    <row r="20635" spans="3:36">
      <c r="C20635" s="3"/>
      <c r="D20635" s="3"/>
      <c r="E20635" s="4"/>
      <c r="AJ20635" s="3"/>
    </row>
    <row r="20636" spans="3:36">
      <c r="C20636" s="3"/>
      <c r="D20636" s="3"/>
      <c r="E20636" s="4"/>
    </row>
    <row r="20637" spans="3:36">
      <c r="C20637" s="3"/>
      <c r="D20637" s="3"/>
      <c r="E20637" s="4"/>
      <c r="AJ20637" s="3"/>
    </row>
    <row r="20638" spans="3:36">
      <c r="C20638" s="3"/>
      <c r="D20638" s="3"/>
      <c r="E20638" s="4"/>
    </row>
    <row r="20639" spans="3:36">
      <c r="C20639" s="3"/>
      <c r="D20639" s="3"/>
      <c r="E20639" s="4"/>
      <c r="AJ20639" s="3"/>
    </row>
    <row r="20640" spans="3:36">
      <c r="C20640" s="3"/>
      <c r="D20640" s="3"/>
      <c r="E20640" s="4"/>
      <c r="AJ20640" s="3"/>
    </row>
    <row r="20641" spans="3:36">
      <c r="C20641" s="3"/>
      <c r="D20641" s="3"/>
      <c r="E20641" s="4"/>
      <c r="AJ20641" s="3"/>
    </row>
    <row r="20642" spans="3:36">
      <c r="C20642" s="3"/>
      <c r="D20642" s="3"/>
      <c r="E20642" s="4"/>
      <c r="AJ20642" s="3"/>
    </row>
    <row r="20643" spans="3:36">
      <c r="C20643" s="3"/>
      <c r="D20643" s="3"/>
      <c r="E20643" s="4"/>
      <c r="AJ20643" s="3"/>
    </row>
    <row r="20644" spans="3:36">
      <c r="C20644" s="3"/>
      <c r="D20644" s="3"/>
      <c r="E20644" s="4"/>
    </row>
    <row r="20645" spans="3:36">
      <c r="C20645" s="3"/>
      <c r="D20645" s="3"/>
      <c r="E20645" s="4"/>
      <c r="AJ20645" s="3"/>
    </row>
    <row r="20646" spans="3:36">
      <c r="C20646" s="3"/>
      <c r="D20646" s="3"/>
      <c r="E20646" s="4"/>
    </row>
    <row r="20647" spans="3:36">
      <c r="C20647" s="3"/>
      <c r="D20647" s="3"/>
      <c r="E20647" s="4"/>
      <c r="AJ20647" s="3"/>
    </row>
    <row r="20648" spans="3:36">
      <c r="C20648" s="3"/>
      <c r="D20648" s="3"/>
      <c r="E20648" s="4"/>
      <c r="AJ20648" s="3"/>
    </row>
    <row r="20649" spans="3:36">
      <c r="C20649" s="3"/>
      <c r="D20649" s="3"/>
      <c r="E20649" s="4"/>
      <c r="AJ20649" s="3"/>
    </row>
    <row r="20650" spans="3:36">
      <c r="C20650" s="3"/>
      <c r="D20650" s="3"/>
      <c r="E20650" s="4"/>
      <c r="AJ20650" s="3"/>
    </row>
    <row r="20651" spans="3:36">
      <c r="C20651" s="3"/>
      <c r="D20651" s="3"/>
      <c r="E20651" s="4"/>
      <c r="AJ20651" s="3"/>
    </row>
    <row r="20652" spans="3:36">
      <c r="C20652" s="3"/>
      <c r="D20652" s="3"/>
      <c r="E20652" s="4"/>
    </row>
    <row r="20653" spans="3:36">
      <c r="C20653" s="3"/>
      <c r="D20653" s="3"/>
      <c r="E20653" s="4"/>
    </row>
    <row r="20654" spans="3:36">
      <c r="C20654" s="3"/>
      <c r="D20654" s="3"/>
      <c r="E20654" s="4"/>
      <c r="AJ20654" s="3"/>
    </row>
    <row r="20655" spans="3:36">
      <c r="C20655" s="3"/>
      <c r="D20655" s="3"/>
      <c r="E20655" s="4"/>
      <c r="AJ20655" s="3"/>
    </row>
    <row r="20656" spans="3:36">
      <c r="C20656" s="3"/>
      <c r="D20656" s="3"/>
      <c r="E20656" s="4"/>
      <c r="AJ20656" s="3"/>
    </row>
    <row r="20657" spans="3:36">
      <c r="C20657" s="3"/>
      <c r="D20657" s="3"/>
      <c r="E20657" s="4"/>
      <c r="AJ20657" s="3"/>
    </row>
    <row r="20658" spans="3:36">
      <c r="C20658" s="3"/>
      <c r="D20658" s="3"/>
      <c r="E20658" s="4"/>
      <c r="AJ20658" s="3"/>
    </row>
    <row r="20659" spans="3:36">
      <c r="C20659" s="3"/>
      <c r="D20659" s="3"/>
      <c r="E20659" s="4"/>
    </row>
    <row r="20660" spans="3:36">
      <c r="C20660" s="3"/>
      <c r="D20660" s="3"/>
      <c r="E20660" s="4"/>
      <c r="AJ20660" s="3"/>
    </row>
    <row r="20661" spans="3:36">
      <c r="C20661" s="3"/>
      <c r="D20661" s="3"/>
      <c r="E20661" s="4"/>
    </row>
    <row r="20662" spans="3:36">
      <c r="C20662" s="3"/>
      <c r="D20662" s="3"/>
      <c r="E20662" s="4"/>
      <c r="AJ20662" s="3"/>
    </row>
    <row r="20663" spans="3:36">
      <c r="C20663" s="3"/>
      <c r="D20663" s="3"/>
      <c r="E20663" s="4"/>
      <c r="AJ20663" s="3"/>
    </row>
    <row r="20664" spans="3:36">
      <c r="C20664" s="3"/>
      <c r="D20664" s="3"/>
      <c r="E20664" s="4"/>
      <c r="U20664" s="4"/>
      <c r="W20664" s="4"/>
      <c r="AJ20664" s="3"/>
    </row>
    <row r="20665" spans="3:36">
      <c r="C20665" s="3"/>
      <c r="D20665" s="3"/>
      <c r="E20665" s="4"/>
      <c r="U20665" s="4"/>
      <c r="W20665" s="4"/>
      <c r="AJ20665" s="3"/>
    </row>
    <row r="20666" spans="3:36">
      <c r="C20666" s="3"/>
      <c r="D20666" s="3"/>
      <c r="E20666" s="4"/>
      <c r="U20666" s="4"/>
      <c r="W20666" s="4"/>
      <c r="AJ20666" s="3"/>
    </row>
    <row r="20667" spans="3:36">
      <c r="C20667" s="3"/>
      <c r="D20667" s="3"/>
      <c r="E20667" s="4"/>
      <c r="U20667" s="4"/>
      <c r="W20667" s="4"/>
      <c r="AJ20667" s="3"/>
    </row>
    <row r="20668" spans="3:36">
      <c r="C20668" s="3"/>
      <c r="D20668" s="3"/>
      <c r="E20668" s="4"/>
      <c r="U20668" s="4"/>
      <c r="W20668" s="4"/>
      <c r="AJ20668" s="3"/>
    </row>
    <row r="20669" spans="3:36">
      <c r="C20669" s="3"/>
      <c r="D20669" s="3"/>
      <c r="E20669" s="4"/>
      <c r="AJ20669" s="3"/>
    </row>
    <row r="20670" spans="3:36">
      <c r="C20670" s="3"/>
      <c r="D20670" s="3"/>
      <c r="E20670" s="4"/>
      <c r="AJ20670" s="3"/>
    </row>
    <row r="20671" spans="3:36">
      <c r="C20671" s="3"/>
      <c r="D20671" s="3"/>
      <c r="E20671" s="4"/>
      <c r="AJ20671" s="3"/>
    </row>
    <row r="20672" spans="3:36">
      <c r="C20672" s="3"/>
      <c r="D20672" s="3"/>
      <c r="E20672" s="4"/>
      <c r="AJ20672" s="3"/>
    </row>
    <row r="20673" spans="3:36">
      <c r="C20673" s="3"/>
      <c r="D20673" s="3"/>
      <c r="E20673" s="4"/>
      <c r="AJ20673" s="3"/>
    </row>
    <row r="20674" spans="3:36">
      <c r="C20674" s="3"/>
      <c r="D20674" s="3"/>
      <c r="E20674" s="4"/>
    </row>
    <row r="20675" spans="3:36">
      <c r="C20675" s="3"/>
      <c r="D20675" s="3"/>
      <c r="E20675" s="4"/>
      <c r="AJ20675" s="3"/>
    </row>
    <row r="20676" spans="3:36">
      <c r="C20676" s="3"/>
      <c r="D20676" s="3"/>
      <c r="E20676" s="4"/>
    </row>
    <row r="20677" spans="3:36">
      <c r="C20677" s="3"/>
      <c r="D20677" s="3"/>
      <c r="E20677" s="4"/>
      <c r="AJ20677" s="3"/>
    </row>
    <row r="20678" spans="3:36">
      <c r="C20678" s="3"/>
      <c r="D20678" s="3"/>
      <c r="E20678" s="4"/>
    </row>
    <row r="20679" spans="3:36">
      <c r="C20679" s="3"/>
      <c r="D20679" s="3"/>
      <c r="E20679" s="4"/>
      <c r="AJ20679" s="3"/>
    </row>
    <row r="20680" spans="3:36">
      <c r="C20680" s="3"/>
      <c r="D20680" s="3"/>
      <c r="E20680" s="4"/>
      <c r="AJ20680" s="3"/>
    </row>
    <row r="20681" spans="3:36">
      <c r="C20681" s="3"/>
      <c r="D20681" s="3"/>
      <c r="E20681" s="4"/>
      <c r="AJ20681" s="3"/>
    </row>
    <row r="20682" spans="3:36">
      <c r="C20682" s="3"/>
      <c r="D20682" s="3"/>
      <c r="E20682" s="4"/>
      <c r="AJ20682" s="3"/>
    </row>
    <row r="20683" spans="3:36">
      <c r="C20683" s="3"/>
      <c r="D20683" s="3"/>
      <c r="E20683" s="4"/>
      <c r="AJ20683" s="3"/>
    </row>
    <row r="20684" spans="3:36">
      <c r="C20684" s="3"/>
      <c r="D20684" s="3"/>
      <c r="E20684" s="4"/>
    </row>
    <row r="20685" spans="3:36">
      <c r="C20685" s="3"/>
      <c r="D20685" s="3"/>
      <c r="E20685" s="4"/>
      <c r="AJ20685" s="3"/>
    </row>
    <row r="20686" spans="3:36">
      <c r="C20686" s="3"/>
      <c r="D20686" s="3"/>
      <c r="E20686" s="4"/>
    </row>
    <row r="20687" spans="3:36">
      <c r="C20687" s="3"/>
      <c r="D20687" s="3"/>
      <c r="E20687" s="4"/>
      <c r="AJ20687" s="3"/>
    </row>
    <row r="20688" spans="3:36">
      <c r="C20688" s="3"/>
      <c r="D20688" s="3"/>
      <c r="E20688" s="4"/>
    </row>
    <row r="20689" spans="3:36">
      <c r="C20689" s="3"/>
      <c r="D20689" s="3"/>
      <c r="E20689" s="4"/>
      <c r="AJ20689" s="3"/>
    </row>
    <row r="20690" spans="3:36">
      <c r="C20690" s="3"/>
      <c r="D20690" s="3"/>
      <c r="E20690" s="4"/>
      <c r="AJ20690" s="3"/>
    </row>
    <row r="20691" spans="3:36">
      <c r="C20691" s="3"/>
      <c r="D20691" s="3"/>
      <c r="E20691" s="4"/>
      <c r="AJ20691" s="3"/>
    </row>
    <row r="20692" spans="3:36">
      <c r="C20692" s="3"/>
      <c r="D20692" s="3"/>
      <c r="E20692" s="4"/>
      <c r="AJ20692" s="3"/>
    </row>
    <row r="20693" spans="3:36">
      <c r="C20693" s="3"/>
      <c r="D20693" s="3"/>
      <c r="E20693" s="4"/>
      <c r="AJ20693" s="3"/>
    </row>
    <row r="20694" spans="3:36">
      <c r="C20694" s="3"/>
      <c r="D20694" s="3"/>
      <c r="E20694" s="4"/>
    </row>
    <row r="20695" spans="3:36">
      <c r="C20695" s="3"/>
      <c r="D20695" s="3"/>
      <c r="E20695" s="4"/>
      <c r="AJ20695" s="3"/>
    </row>
    <row r="20696" spans="3:36">
      <c r="C20696" s="3"/>
      <c r="D20696" s="3"/>
      <c r="E20696" s="4"/>
      <c r="AJ20696" s="3"/>
    </row>
    <row r="20697" spans="3:36">
      <c r="C20697" s="3"/>
      <c r="D20697" s="3"/>
      <c r="E20697" s="4"/>
      <c r="AJ20697" s="3"/>
    </row>
    <row r="20698" spans="3:36">
      <c r="C20698" s="3"/>
      <c r="D20698" s="3"/>
      <c r="E20698" s="4"/>
      <c r="AJ20698" s="3"/>
    </row>
    <row r="20699" spans="3:36">
      <c r="C20699" s="3"/>
      <c r="D20699" s="3"/>
      <c r="E20699" s="4"/>
      <c r="AJ20699" s="3"/>
    </row>
    <row r="20700" spans="3:36">
      <c r="C20700" s="3"/>
      <c r="D20700" s="3"/>
      <c r="E20700" s="4"/>
    </row>
    <row r="20701" spans="3:36">
      <c r="C20701" s="3"/>
      <c r="D20701" s="3"/>
      <c r="E20701" s="4"/>
    </row>
    <row r="20702" spans="3:36">
      <c r="C20702" s="3"/>
      <c r="D20702" s="3"/>
      <c r="E20702" s="4"/>
      <c r="AJ20702" s="3"/>
    </row>
    <row r="20703" spans="3:36">
      <c r="C20703" s="3"/>
      <c r="D20703" s="3"/>
      <c r="E20703" s="4"/>
    </row>
    <row r="20704" spans="3:36">
      <c r="C20704" s="3"/>
      <c r="D20704" s="3"/>
      <c r="E20704" s="4"/>
    </row>
    <row r="20705" spans="3:36">
      <c r="C20705" s="3"/>
      <c r="D20705" s="3"/>
      <c r="E20705" s="4"/>
      <c r="AJ20705" s="3"/>
    </row>
    <row r="20706" spans="3:36">
      <c r="C20706" s="3"/>
      <c r="D20706" s="3"/>
      <c r="E20706" s="4"/>
      <c r="AJ20706" s="3"/>
    </row>
    <row r="20707" spans="3:36">
      <c r="C20707" s="3"/>
      <c r="D20707" s="3"/>
      <c r="E20707" s="4"/>
      <c r="AJ20707" s="3"/>
    </row>
    <row r="20708" spans="3:36">
      <c r="C20708" s="3"/>
      <c r="D20708" s="3"/>
      <c r="E20708" s="4"/>
      <c r="AJ20708" s="3"/>
    </row>
    <row r="20709" spans="3:36">
      <c r="C20709" s="3"/>
      <c r="D20709" s="3"/>
      <c r="E20709" s="4"/>
      <c r="AJ20709" s="3"/>
    </row>
    <row r="20710" spans="3:36">
      <c r="C20710" s="3"/>
      <c r="D20710" s="3"/>
      <c r="E20710" s="4"/>
      <c r="AJ20710" s="3"/>
    </row>
    <row r="20711" spans="3:36">
      <c r="C20711" s="3"/>
      <c r="D20711" s="3"/>
      <c r="E20711" s="4"/>
      <c r="AJ20711" s="3"/>
    </row>
    <row r="20712" spans="3:36">
      <c r="C20712" s="3"/>
      <c r="D20712" s="3"/>
      <c r="E20712" s="4"/>
      <c r="AJ20712" s="3"/>
    </row>
    <row r="20713" spans="3:36">
      <c r="C20713" s="3"/>
      <c r="D20713" s="3"/>
      <c r="E20713" s="4"/>
      <c r="AJ20713" s="3"/>
    </row>
    <row r="20714" spans="3:36">
      <c r="C20714" s="3"/>
      <c r="D20714" s="3"/>
      <c r="E20714" s="4"/>
      <c r="AJ20714" s="3"/>
    </row>
    <row r="20715" spans="3:36">
      <c r="C20715" s="3"/>
      <c r="D20715" s="3"/>
      <c r="E20715" s="4"/>
      <c r="AJ20715" s="3"/>
    </row>
    <row r="20716" spans="3:36">
      <c r="C20716" s="3"/>
      <c r="D20716" s="3"/>
      <c r="E20716" s="4"/>
      <c r="AJ20716" s="3"/>
    </row>
    <row r="20717" spans="3:36">
      <c r="C20717" s="3"/>
      <c r="D20717" s="3"/>
      <c r="E20717" s="4"/>
      <c r="AJ20717" s="3"/>
    </row>
    <row r="20718" spans="3:36">
      <c r="C20718" s="3"/>
      <c r="D20718" s="3"/>
      <c r="E20718" s="4"/>
      <c r="AJ20718" s="3"/>
    </row>
    <row r="20719" spans="3:36">
      <c r="C20719" s="3"/>
      <c r="D20719" s="3"/>
      <c r="E20719" s="4"/>
      <c r="AJ20719" s="3"/>
    </row>
    <row r="20720" spans="3:36">
      <c r="C20720" s="3"/>
      <c r="D20720" s="3"/>
      <c r="E20720" s="4"/>
    </row>
    <row r="20721" spans="3:36">
      <c r="C20721" s="3"/>
      <c r="D20721" s="3"/>
      <c r="E20721" s="4"/>
      <c r="AJ20721" s="3"/>
    </row>
    <row r="20722" spans="3:36">
      <c r="C20722" s="3"/>
      <c r="D20722" s="3"/>
      <c r="E20722" s="4"/>
      <c r="AJ20722" s="3"/>
    </row>
    <row r="20723" spans="3:36">
      <c r="C20723" s="3"/>
      <c r="D20723" s="3"/>
      <c r="E20723" s="4"/>
      <c r="AJ20723" s="3"/>
    </row>
    <row r="20724" spans="3:36">
      <c r="C20724" s="3"/>
      <c r="D20724" s="3"/>
      <c r="E20724" s="4"/>
    </row>
    <row r="20725" spans="3:36">
      <c r="C20725" s="3"/>
      <c r="D20725" s="3"/>
      <c r="E20725" s="4"/>
      <c r="AJ20725" s="3"/>
    </row>
    <row r="20726" spans="3:36">
      <c r="C20726" s="3"/>
      <c r="D20726" s="3"/>
      <c r="E20726" s="4"/>
      <c r="AJ20726" s="3"/>
    </row>
    <row r="20727" spans="3:36">
      <c r="C20727" s="3"/>
      <c r="D20727" s="3"/>
      <c r="E20727" s="4"/>
      <c r="AJ20727" s="3"/>
    </row>
    <row r="20728" spans="3:36">
      <c r="C20728" s="3"/>
      <c r="D20728" s="3"/>
      <c r="E20728" s="4"/>
      <c r="AJ20728" s="3"/>
    </row>
    <row r="20729" spans="3:36">
      <c r="C20729" s="3"/>
      <c r="D20729" s="3"/>
      <c r="E20729" s="4"/>
      <c r="AJ20729" s="3"/>
    </row>
    <row r="20730" spans="3:36">
      <c r="C20730" s="3"/>
      <c r="D20730" s="3"/>
      <c r="E20730" s="4"/>
      <c r="AJ20730" s="3"/>
    </row>
    <row r="20731" spans="3:36">
      <c r="C20731" s="3"/>
      <c r="D20731" s="3"/>
      <c r="E20731" s="4"/>
      <c r="AJ20731" s="3"/>
    </row>
    <row r="20732" spans="3:36">
      <c r="C20732" s="3"/>
      <c r="D20732" s="3"/>
      <c r="E20732" s="4"/>
      <c r="AJ20732" s="3"/>
    </row>
    <row r="20733" spans="3:36">
      <c r="C20733" s="3"/>
      <c r="D20733" s="3"/>
      <c r="E20733" s="4"/>
      <c r="AJ20733" s="3"/>
    </row>
    <row r="20734" spans="3:36">
      <c r="C20734" s="3"/>
      <c r="D20734" s="3"/>
      <c r="E20734" s="4"/>
      <c r="AJ20734" s="3"/>
    </row>
    <row r="20735" spans="3:36">
      <c r="C20735" s="3"/>
      <c r="D20735" s="3"/>
      <c r="E20735" s="4"/>
      <c r="AJ20735" s="3"/>
    </row>
    <row r="20736" spans="3:36">
      <c r="C20736" s="3"/>
      <c r="D20736" s="3"/>
      <c r="E20736" s="4"/>
    </row>
    <row r="20737" spans="3:36">
      <c r="C20737" s="3"/>
      <c r="D20737" s="3"/>
      <c r="E20737" s="4"/>
      <c r="AJ20737" s="3"/>
    </row>
    <row r="20738" spans="3:36">
      <c r="C20738" s="3"/>
      <c r="D20738" s="3"/>
      <c r="E20738" s="4"/>
      <c r="AJ20738" s="3"/>
    </row>
    <row r="20739" spans="3:36">
      <c r="C20739" s="3"/>
      <c r="D20739" s="3"/>
      <c r="E20739" s="4"/>
      <c r="AJ20739" s="3"/>
    </row>
    <row r="20740" spans="3:36">
      <c r="C20740" s="3"/>
      <c r="D20740" s="3"/>
      <c r="E20740" s="4"/>
      <c r="AJ20740" s="3"/>
    </row>
    <row r="20741" spans="3:36">
      <c r="C20741" s="3"/>
      <c r="D20741" s="3"/>
      <c r="E20741" s="4"/>
      <c r="AJ20741" s="3"/>
    </row>
    <row r="20742" spans="3:36">
      <c r="C20742" s="3"/>
      <c r="D20742" s="3"/>
      <c r="E20742" s="4"/>
    </row>
    <row r="20743" spans="3:36">
      <c r="C20743" s="3"/>
      <c r="D20743" s="3"/>
      <c r="E20743" s="4"/>
      <c r="AJ20743" s="3"/>
    </row>
    <row r="20744" spans="3:36">
      <c r="C20744" s="3"/>
      <c r="D20744" s="3"/>
      <c r="E20744" s="4"/>
    </row>
    <row r="20745" spans="3:36">
      <c r="C20745" s="3"/>
      <c r="D20745" s="3"/>
      <c r="E20745" s="4"/>
      <c r="AJ20745" s="3"/>
    </row>
    <row r="20746" spans="3:36">
      <c r="C20746" s="3"/>
      <c r="D20746" s="3"/>
      <c r="E20746" s="4"/>
      <c r="AJ20746" s="3"/>
    </row>
    <row r="20747" spans="3:36">
      <c r="C20747" s="3"/>
      <c r="D20747" s="3"/>
      <c r="E20747" s="4"/>
      <c r="AJ20747" s="3"/>
    </row>
    <row r="20748" spans="3:36">
      <c r="C20748" s="3"/>
      <c r="D20748" s="3"/>
      <c r="E20748" s="4"/>
      <c r="AJ20748" s="3"/>
    </row>
    <row r="20749" spans="3:36">
      <c r="C20749" s="3"/>
      <c r="D20749" s="3"/>
      <c r="E20749" s="4"/>
      <c r="AJ20749" s="3"/>
    </row>
    <row r="20750" spans="3:36">
      <c r="C20750" s="3"/>
      <c r="D20750" s="3"/>
      <c r="E20750" s="4"/>
      <c r="AJ20750" s="3"/>
    </row>
    <row r="20751" spans="3:36">
      <c r="C20751" s="3"/>
      <c r="D20751" s="3"/>
      <c r="E20751" s="4"/>
      <c r="AJ20751" s="3"/>
    </row>
    <row r="20752" spans="3:36">
      <c r="C20752" s="3"/>
      <c r="D20752" s="3"/>
      <c r="E20752" s="4"/>
      <c r="AJ20752" s="3"/>
    </row>
    <row r="20753" spans="3:36">
      <c r="C20753" s="3"/>
      <c r="D20753" s="3"/>
      <c r="E20753" s="4"/>
      <c r="AJ20753" s="3"/>
    </row>
    <row r="20754" spans="3:36">
      <c r="C20754" s="3"/>
      <c r="D20754" s="3"/>
      <c r="E20754" s="4"/>
      <c r="AJ20754" s="3"/>
    </row>
    <row r="20755" spans="3:36">
      <c r="C20755" s="3"/>
      <c r="D20755" s="3"/>
      <c r="E20755" s="4"/>
      <c r="AJ20755" s="3"/>
    </row>
    <row r="20756" spans="3:36">
      <c r="C20756" s="3"/>
      <c r="D20756" s="3"/>
      <c r="E20756" s="4"/>
      <c r="AJ20756" s="3"/>
    </row>
    <row r="20757" spans="3:36">
      <c r="C20757" s="3"/>
      <c r="D20757" s="3"/>
      <c r="E20757" s="4"/>
      <c r="AJ20757" s="3"/>
    </row>
    <row r="20758" spans="3:36">
      <c r="C20758" s="3"/>
      <c r="D20758" s="3"/>
      <c r="E20758" s="4"/>
      <c r="AJ20758" s="3"/>
    </row>
    <row r="20759" spans="3:36">
      <c r="C20759" s="3"/>
      <c r="D20759" s="3"/>
      <c r="E20759" s="4"/>
      <c r="U20759" s="4"/>
      <c r="W20759" s="4"/>
    </row>
    <row r="20760" spans="3:36">
      <c r="C20760" s="3"/>
      <c r="D20760" s="3"/>
      <c r="E20760" s="4"/>
      <c r="U20760" s="4"/>
      <c r="W20760" s="4"/>
    </row>
    <row r="20761" spans="3:36">
      <c r="C20761" s="3"/>
      <c r="D20761" s="3"/>
      <c r="E20761" s="4"/>
      <c r="U20761" s="4"/>
      <c r="W20761" s="4"/>
    </row>
    <row r="20762" spans="3:36">
      <c r="C20762" s="3"/>
      <c r="D20762" s="3"/>
      <c r="E20762" s="4"/>
      <c r="U20762" s="4"/>
      <c r="W20762" s="4"/>
    </row>
    <row r="20763" spans="3:36">
      <c r="C20763" s="3"/>
      <c r="D20763" s="3"/>
      <c r="E20763" s="4"/>
      <c r="U20763" s="4"/>
      <c r="W20763" s="4"/>
    </row>
    <row r="20764" spans="3:36">
      <c r="C20764" s="3"/>
      <c r="D20764" s="3"/>
      <c r="E20764" s="4"/>
      <c r="U20764" s="4"/>
      <c r="W20764" s="4"/>
      <c r="AJ20764" s="3"/>
    </row>
    <row r="20765" spans="3:36">
      <c r="C20765" s="3"/>
      <c r="D20765" s="3"/>
      <c r="E20765" s="4"/>
      <c r="U20765" s="4"/>
      <c r="W20765" s="4"/>
      <c r="AJ20765" s="3"/>
    </row>
    <row r="20766" spans="3:36">
      <c r="C20766" s="3"/>
      <c r="D20766" s="3"/>
      <c r="E20766" s="4"/>
      <c r="U20766" s="4"/>
      <c r="W20766" s="4"/>
      <c r="AJ20766" s="3"/>
    </row>
    <row r="20767" spans="3:36">
      <c r="C20767" s="3"/>
      <c r="D20767" s="3"/>
      <c r="E20767" s="4"/>
      <c r="U20767" s="4"/>
      <c r="W20767" s="4"/>
      <c r="AJ20767" s="3"/>
    </row>
    <row r="20768" spans="3:36">
      <c r="C20768" s="3"/>
      <c r="D20768" s="3"/>
      <c r="E20768" s="4"/>
      <c r="U20768" s="4"/>
      <c r="W20768" s="4"/>
      <c r="AJ20768" s="3"/>
    </row>
    <row r="20769" spans="3:36">
      <c r="C20769" s="3"/>
      <c r="D20769" s="3"/>
      <c r="E20769" s="4"/>
      <c r="U20769" s="4"/>
      <c r="W20769" s="4"/>
      <c r="AJ20769" s="3"/>
    </row>
    <row r="20770" spans="3:36">
      <c r="C20770" s="3"/>
      <c r="D20770" s="3"/>
      <c r="E20770" s="4"/>
      <c r="U20770" s="4"/>
      <c r="W20770" s="4"/>
      <c r="AJ20770" s="3"/>
    </row>
    <row r="20771" spans="3:36">
      <c r="C20771" s="3"/>
      <c r="D20771" s="3"/>
      <c r="E20771" s="4"/>
      <c r="AJ20771" s="3"/>
    </row>
    <row r="20772" spans="3:36">
      <c r="C20772" s="3"/>
      <c r="D20772" s="3"/>
      <c r="E20772" s="4"/>
      <c r="AJ20772" s="3"/>
    </row>
    <row r="20773" spans="3:36">
      <c r="C20773" s="3"/>
      <c r="D20773" s="3"/>
      <c r="E20773" s="4"/>
      <c r="AJ20773" s="3"/>
    </row>
    <row r="20774" spans="3:36">
      <c r="C20774" s="3"/>
      <c r="D20774" s="3"/>
      <c r="E20774" s="4"/>
      <c r="AJ20774" s="3"/>
    </row>
    <row r="20775" spans="3:36">
      <c r="C20775" s="3"/>
      <c r="D20775" s="3"/>
      <c r="E20775" s="4"/>
      <c r="AJ20775" s="3"/>
    </row>
    <row r="20776" spans="3:36">
      <c r="C20776" s="3"/>
      <c r="D20776" s="3"/>
      <c r="E20776" s="4"/>
      <c r="AJ20776" s="3"/>
    </row>
    <row r="20777" spans="3:36">
      <c r="C20777" s="3"/>
      <c r="D20777" s="3"/>
      <c r="E20777" s="4"/>
      <c r="AJ20777" s="3"/>
    </row>
    <row r="20778" spans="3:36">
      <c r="C20778" s="3"/>
      <c r="D20778" s="3"/>
      <c r="E20778" s="4"/>
      <c r="AJ20778" s="3"/>
    </row>
    <row r="20779" spans="3:36">
      <c r="C20779" s="3"/>
      <c r="D20779" s="3"/>
      <c r="E20779" s="4"/>
      <c r="AJ20779" s="3"/>
    </row>
    <row r="20780" spans="3:36">
      <c r="C20780" s="3"/>
      <c r="D20780" s="3"/>
      <c r="E20780" s="4"/>
      <c r="AJ20780" s="3"/>
    </row>
    <row r="20781" spans="3:36">
      <c r="C20781" s="3"/>
      <c r="D20781" s="3"/>
      <c r="E20781" s="4"/>
      <c r="AJ20781" s="3"/>
    </row>
    <row r="20782" spans="3:36">
      <c r="C20782" s="3"/>
      <c r="D20782" s="3"/>
      <c r="E20782" s="4"/>
      <c r="AJ20782" s="3"/>
    </row>
    <row r="20783" spans="3:36">
      <c r="C20783" s="3"/>
      <c r="D20783" s="3"/>
      <c r="E20783" s="4"/>
      <c r="AJ20783" s="3"/>
    </row>
    <row r="20784" spans="3:36">
      <c r="C20784" s="3"/>
      <c r="D20784" s="3"/>
      <c r="E20784" s="4"/>
      <c r="AJ20784" s="3"/>
    </row>
    <row r="20785" spans="3:36">
      <c r="C20785" s="3"/>
      <c r="D20785" s="3"/>
      <c r="E20785" s="4"/>
      <c r="AJ20785" s="3"/>
    </row>
    <row r="20786" spans="3:36">
      <c r="C20786" s="3"/>
      <c r="D20786" s="3"/>
      <c r="E20786" s="4"/>
    </row>
    <row r="20787" spans="3:36">
      <c r="C20787" s="3"/>
      <c r="D20787" s="3"/>
      <c r="E20787" s="4"/>
      <c r="AJ20787" s="3"/>
    </row>
    <row r="20788" spans="3:36">
      <c r="C20788" s="3"/>
      <c r="D20788" s="3"/>
      <c r="E20788" s="4"/>
      <c r="AJ20788" s="3"/>
    </row>
    <row r="20789" spans="3:36">
      <c r="C20789" s="3"/>
      <c r="D20789" s="3"/>
      <c r="E20789" s="4"/>
      <c r="AJ20789" s="3"/>
    </row>
    <row r="20790" spans="3:36">
      <c r="C20790" s="3"/>
      <c r="D20790" s="3"/>
      <c r="E20790" s="4"/>
    </row>
    <row r="20791" spans="3:36">
      <c r="C20791" s="3"/>
      <c r="D20791" s="3"/>
      <c r="E20791" s="4"/>
      <c r="AJ20791" s="3"/>
    </row>
    <row r="20792" spans="3:36">
      <c r="C20792" s="3"/>
      <c r="D20792" s="3"/>
      <c r="E20792" s="4"/>
    </row>
    <row r="20793" spans="3:36">
      <c r="C20793" s="3"/>
      <c r="D20793" s="3"/>
      <c r="E20793" s="4"/>
      <c r="AJ20793" s="3"/>
    </row>
    <row r="20794" spans="3:36">
      <c r="C20794" s="3"/>
      <c r="D20794" s="3"/>
      <c r="E20794" s="4"/>
    </row>
    <row r="20795" spans="3:36">
      <c r="C20795" s="3"/>
      <c r="D20795" s="3"/>
      <c r="E20795" s="4"/>
      <c r="AJ20795" s="3"/>
    </row>
    <row r="20796" spans="3:36">
      <c r="C20796" s="3"/>
      <c r="D20796" s="3"/>
      <c r="E20796" s="4"/>
      <c r="AJ20796" s="3"/>
    </row>
    <row r="20797" spans="3:36">
      <c r="C20797" s="3"/>
      <c r="D20797" s="3"/>
      <c r="E20797" s="4"/>
      <c r="AJ20797" s="3"/>
    </row>
    <row r="20798" spans="3:36">
      <c r="C20798" s="3"/>
      <c r="D20798" s="3"/>
      <c r="E20798" s="4"/>
      <c r="AJ20798" s="3"/>
    </row>
    <row r="20799" spans="3:36">
      <c r="C20799" s="3"/>
      <c r="D20799" s="3"/>
      <c r="E20799" s="4"/>
      <c r="AJ20799" s="3"/>
    </row>
    <row r="20800" spans="3:36">
      <c r="C20800" s="3"/>
      <c r="D20800" s="3"/>
      <c r="E20800" s="4"/>
    </row>
    <row r="20801" spans="3:36">
      <c r="C20801" s="3"/>
      <c r="D20801" s="3"/>
      <c r="E20801" s="4"/>
    </row>
    <row r="20802" spans="3:36">
      <c r="C20802" s="3"/>
      <c r="D20802" s="3"/>
      <c r="E20802" s="4"/>
    </row>
    <row r="20803" spans="3:36">
      <c r="C20803" s="3"/>
      <c r="D20803" s="3"/>
      <c r="E20803" s="4"/>
    </row>
    <row r="20804" spans="3:36">
      <c r="C20804" s="3"/>
      <c r="D20804" s="3"/>
      <c r="E20804" s="4"/>
      <c r="AJ20804" s="3"/>
    </row>
    <row r="20805" spans="3:36">
      <c r="C20805" s="3"/>
      <c r="D20805" s="3"/>
      <c r="E20805" s="4"/>
      <c r="AJ20805" s="3"/>
    </row>
    <row r="20806" spans="3:36">
      <c r="C20806" s="3"/>
      <c r="D20806" s="3"/>
      <c r="E20806" s="4"/>
      <c r="AJ20806" s="3"/>
    </row>
    <row r="20807" spans="3:36">
      <c r="C20807" s="3"/>
      <c r="D20807" s="3"/>
      <c r="E20807" s="4"/>
      <c r="AJ20807" s="3"/>
    </row>
    <row r="20808" spans="3:36">
      <c r="C20808" s="3"/>
      <c r="D20808" s="3"/>
      <c r="E20808" s="4"/>
      <c r="AJ20808" s="3"/>
    </row>
    <row r="20809" spans="3:36">
      <c r="C20809" s="3"/>
      <c r="D20809" s="3"/>
      <c r="E20809" s="4"/>
    </row>
    <row r="20810" spans="3:36">
      <c r="C20810" s="3"/>
      <c r="D20810" s="3"/>
      <c r="E20810" s="4"/>
    </row>
    <row r="20811" spans="3:36">
      <c r="C20811" s="3"/>
      <c r="D20811" s="3"/>
      <c r="E20811" s="4"/>
      <c r="AJ20811" s="3"/>
    </row>
    <row r="20812" spans="3:36">
      <c r="C20812" s="3"/>
      <c r="D20812" s="3"/>
      <c r="E20812" s="4"/>
    </row>
    <row r="20813" spans="3:36">
      <c r="C20813" s="3"/>
      <c r="D20813" s="3"/>
      <c r="E20813" s="4"/>
      <c r="AJ20813" s="3"/>
    </row>
    <row r="20814" spans="3:36">
      <c r="C20814" s="3"/>
      <c r="D20814" s="3"/>
      <c r="E20814" s="4"/>
      <c r="AJ20814" s="3"/>
    </row>
    <row r="20815" spans="3:36">
      <c r="C20815" s="3"/>
      <c r="D20815" s="3"/>
      <c r="E20815" s="4"/>
      <c r="AJ20815" s="3"/>
    </row>
    <row r="20816" spans="3:36">
      <c r="C20816" s="3"/>
      <c r="D20816" s="3"/>
      <c r="E20816" s="4"/>
    </row>
    <row r="20817" spans="3:36">
      <c r="C20817" s="3"/>
      <c r="D20817" s="3"/>
      <c r="E20817" s="4"/>
      <c r="AJ20817" s="3"/>
    </row>
    <row r="20818" spans="3:36">
      <c r="C20818" s="3"/>
      <c r="D20818" s="3"/>
      <c r="E20818" s="4"/>
      <c r="AJ20818" s="3"/>
    </row>
    <row r="20819" spans="3:36">
      <c r="C20819" s="3"/>
      <c r="D20819" s="3"/>
      <c r="E20819" s="4"/>
      <c r="AJ20819" s="3"/>
    </row>
    <row r="20820" spans="3:36">
      <c r="C20820" s="3"/>
      <c r="D20820" s="3"/>
      <c r="E20820" s="4"/>
      <c r="AJ20820" s="3"/>
    </row>
    <row r="20821" spans="3:36">
      <c r="C20821" s="3"/>
      <c r="D20821" s="3"/>
      <c r="E20821" s="4"/>
      <c r="AJ20821" s="3"/>
    </row>
    <row r="20822" spans="3:36">
      <c r="C20822" s="3"/>
      <c r="D20822" s="3"/>
      <c r="E20822" s="4"/>
      <c r="AJ20822" s="3"/>
    </row>
    <row r="20823" spans="3:36">
      <c r="C20823" s="3"/>
      <c r="D20823" s="3"/>
      <c r="E20823" s="4"/>
      <c r="AJ20823" s="3"/>
    </row>
    <row r="20824" spans="3:36">
      <c r="C20824" s="3"/>
      <c r="D20824" s="3"/>
      <c r="E20824" s="4"/>
      <c r="AJ20824" s="3"/>
    </row>
    <row r="20825" spans="3:36">
      <c r="C20825" s="3"/>
      <c r="D20825" s="3"/>
      <c r="E20825" s="4"/>
      <c r="AJ20825" s="3"/>
    </row>
    <row r="20826" spans="3:36">
      <c r="C20826" s="3"/>
      <c r="D20826" s="3"/>
      <c r="E20826" s="4"/>
      <c r="AJ20826" s="3"/>
    </row>
    <row r="20827" spans="3:36">
      <c r="C20827" s="3"/>
      <c r="D20827" s="3"/>
      <c r="E20827" s="4"/>
      <c r="AJ20827" s="3"/>
    </row>
    <row r="20828" spans="3:36">
      <c r="C20828" s="3"/>
      <c r="D20828" s="3"/>
      <c r="E20828" s="4"/>
      <c r="AJ20828" s="3"/>
    </row>
    <row r="20829" spans="3:36">
      <c r="C20829" s="3"/>
      <c r="D20829" s="3"/>
      <c r="E20829" s="4"/>
      <c r="U20829" s="4"/>
      <c r="W20829" s="4"/>
      <c r="AJ20829" s="3"/>
    </row>
    <row r="20830" spans="3:36">
      <c r="C20830" s="3"/>
      <c r="D20830" s="3"/>
      <c r="E20830" s="4"/>
      <c r="AJ20830" s="3"/>
    </row>
    <row r="20831" spans="3:36">
      <c r="C20831" s="3"/>
      <c r="D20831" s="3"/>
      <c r="E20831" s="4"/>
    </row>
    <row r="20832" spans="3:36">
      <c r="C20832" s="3"/>
      <c r="D20832" s="3"/>
      <c r="E20832" s="4"/>
      <c r="AJ20832" s="3"/>
    </row>
    <row r="20833" spans="3:36">
      <c r="C20833" s="3"/>
      <c r="D20833" s="3"/>
      <c r="E20833" s="4"/>
      <c r="AJ20833" s="3"/>
    </row>
    <row r="20834" spans="3:36">
      <c r="C20834" s="3"/>
      <c r="D20834" s="3"/>
      <c r="E20834" s="4"/>
      <c r="AJ20834" s="3"/>
    </row>
    <row r="20835" spans="3:36">
      <c r="C20835" s="3"/>
      <c r="D20835" s="3"/>
      <c r="E20835" s="4"/>
    </row>
    <row r="20836" spans="3:36">
      <c r="C20836" s="3"/>
      <c r="D20836" s="3"/>
      <c r="E20836" s="4"/>
      <c r="AJ20836" s="3"/>
    </row>
    <row r="20837" spans="3:36">
      <c r="C20837" s="3"/>
      <c r="D20837" s="3"/>
      <c r="E20837" s="4"/>
    </row>
    <row r="20838" spans="3:36">
      <c r="C20838" s="3"/>
      <c r="D20838" s="3"/>
      <c r="E20838" s="4"/>
    </row>
    <row r="20839" spans="3:36">
      <c r="C20839" s="3"/>
      <c r="D20839" s="3"/>
      <c r="E20839" s="4"/>
      <c r="AJ20839" s="3"/>
    </row>
    <row r="20840" spans="3:36">
      <c r="C20840" s="3"/>
      <c r="D20840" s="3"/>
      <c r="E20840" s="4"/>
      <c r="AJ20840" s="3"/>
    </row>
    <row r="20841" spans="3:36">
      <c r="C20841" s="3"/>
      <c r="D20841" s="3"/>
      <c r="E20841" s="4"/>
      <c r="AJ20841" s="3"/>
    </row>
    <row r="20842" spans="3:36">
      <c r="C20842" s="3"/>
      <c r="D20842" s="3"/>
      <c r="E20842" s="4"/>
      <c r="AJ20842" s="3"/>
    </row>
    <row r="20843" spans="3:36">
      <c r="C20843" s="3"/>
      <c r="D20843" s="3"/>
      <c r="E20843" s="4"/>
      <c r="AJ20843" s="3"/>
    </row>
    <row r="20844" spans="3:36">
      <c r="C20844" s="3"/>
      <c r="D20844" s="3"/>
      <c r="E20844" s="4"/>
      <c r="AJ20844" s="3"/>
    </row>
    <row r="20845" spans="3:36">
      <c r="C20845" s="3"/>
      <c r="D20845" s="3"/>
      <c r="E20845" s="4"/>
      <c r="AJ20845" s="3"/>
    </row>
    <row r="20846" spans="3:36">
      <c r="C20846" s="3"/>
      <c r="D20846" s="3"/>
      <c r="E20846" s="4"/>
      <c r="AJ20846" s="3"/>
    </row>
    <row r="20847" spans="3:36">
      <c r="C20847" s="3"/>
      <c r="D20847" s="3"/>
      <c r="E20847" s="4"/>
      <c r="AJ20847" s="3"/>
    </row>
    <row r="20848" spans="3:36">
      <c r="C20848" s="3"/>
      <c r="D20848" s="3"/>
      <c r="E20848" s="4"/>
      <c r="AJ20848" s="3"/>
    </row>
    <row r="20849" spans="3:36">
      <c r="C20849" s="3"/>
      <c r="D20849" s="3"/>
      <c r="E20849" s="4"/>
      <c r="AJ20849" s="3"/>
    </row>
    <row r="20850" spans="3:36">
      <c r="C20850" s="3"/>
      <c r="D20850" s="3"/>
      <c r="E20850" s="4"/>
      <c r="AJ20850" s="3"/>
    </row>
    <row r="20851" spans="3:36">
      <c r="C20851" s="3"/>
      <c r="D20851" s="3"/>
      <c r="E20851" s="4"/>
      <c r="AJ20851" s="3"/>
    </row>
    <row r="20852" spans="3:36">
      <c r="C20852" s="3"/>
      <c r="D20852" s="3"/>
      <c r="E20852" s="4"/>
      <c r="AJ20852" s="3"/>
    </row>
    <row r="20853" spans="3:36">
      <c r="C20853" s="3"/>
      <c r="D20853" s="3"/>
      <c r="E20853" s="4"/>
      <c r="AJ20853" s="3"/>
    </row>
    <row r="20854" spans="3:36">
      <c r="C20854" s="3"/>
      <c r="D20854" s="3"/>
      <c r="E20854" s="4"/>
      <c r="AJ20854" s="3"/>
    </row>
    <row r="20855" spans="3:36">
      <c r="C20855" s="3"/>
      <c r="D20855" s="3"/>
      <c r="E20855" s="4"/>
      <c r="U20855" s="4"/>
      <c r="W20855" s="4"/>
      <c r="AJ20855" s="3"/>
    </row>
    <row r="20856" spans="3:36">
      <c r="C20856" s="3"/>
      <c r="D20856" s="3"/>
      <c r="E20856" s="4"/>
      <c r="U20856" s="4"/>
      <c r="W20856" s="4"/>
      <c r="AJ20856" s="3"/>
    </row>
    <row r="20857" spans="3:36">
      <c r="C20857" s="3"/>
      <c r="D20857" s="3"/>
      <c r="E20857" s="4"/>
      <c r="U20857" s="4"/>
      <c r="W20857" s="4"/>
      <c r="AJ20857" s="3"/>
    </row>
    <row r="20858" spans="3:36">
      <c r="C20858" s="3"/>
      <c r="D20858" s="3"/>
      <c r="E20858" s="4"/>
      <c r="U20858" s="4"/>
      <c r="W20858" s="4"/>
    </row>
    <row r="20859" spans="3:36">
      <c r="C20859" s="3"/>
      <c r="D20859" s="3"/>
      <c r="E20859" s="4"/>
      <c r="U20859" s="4"/>
      <c r="W20859" s="4"/>
    </row>
    <row r="20860" spans="3:36">
      <c r="C20860" s="3"/>
      <c r="D20860" s="3"/>
      <c r="E20860" s="4"/>
      <c r="U20860" s="4"/>
      <c r="W20860" s="4"/>
    </row>
    <row r="20861" spans="3:36">
      <c r="C20861" s="3"/>
      <c r="D20861" s="3"/>
      <c r="E20861" s="4"/>
      <c r="U20861" s="4"/>
      <c r="W20861" s="4"/>
    </row>
    <row r="20862" spans="3:36">
      <c r="C20862" s="3"/>
      <c r="D20862" s="3"/>
      <c r="E20862" s="4"/>
      <c r="AJ20862" s="3"/>
    </row>
    <row r="20863" spans="3:36">
      <c r="C20863" s="3"/>
      <c r="D20863" s="3"/>
      <c r="E20863" s="4"/>
      <c r="AJ20863" s="3"/>
    </row>
    <row r="20864" spans="3:36">
      <c r="C20864" s="3"/>
      <c r="D20864" s="3"/>
      <c r="E20864" s="4"/>
      <c r="AJ20864" s="3"/>
    </row>
    <row r="20865" spans="3:36">
      <c r="C20865" s="3"/>
      <c r="D20865" s="3"/>
      <c r="E20865" s="4"/>
    </row>
    <row r="20866" spans="3:36">
      <c r="C20866" s="3"/>
      <c r="D20866" s="3"/>
      <c r="E20866" s="4"/>
      <c r="AJ20866" s="3"/>
    </row>
    <row r="20867" spans="3:36">
      <c r="C20867" s="3"/>
      <c r="D20867" s="3"/>
      <c r="E20867" s="4"/>
      <c r="AJ20867" s="3"/>
    </row>
    <row r="20868" spans="3:36">
      <c r="C20868" s="3"/>
      <c r="D20868" s="3"/>
      <c r="E20868" s="4"/>
      <c r="AJ20868" s="3"/>
    </row>
    <row r="20869" spans="3:36">
      <c r="C20869" s="3"/>
      <c r="D20869" s="3"/>
      <c r="E20869" s="4"/>
    </row>
    <row r="20870" spans="3:36">
      <c r="C20870" s="3"/>
      <c r="D20870" s="3"/>
      <c r="E20870" s="4"/>
    </row>
    <row r="20871" spans="3:36">
      <c r="C20871" s="3"/>
      <c r="D20871" s="3"/>
      <c r="E20871" s="4"/>
      <c r="AJ20871" s="3"/>
    </row>
    <row r="20872" spans="3:36">
      <c r="C20872" s="3"/>
      <c r="D20872" s="3"/>
      <c r="E20872" s="4"/>
    </row>
    <row r="20873" spans="3:36">
      <c r="C20873" s="3"/>
      <c r="D20873" s="3"/>
      <c r="E20873" s="4"/>
      <c r="AJ20873" s="3"/>
    </row>
    <row r="20874" spans="3:36">
      <c r="C20874" s="3"/>
      <c r="D20874" s="3"/>
      <c r="E20874" s="4"/>
    </row>
    <row r="20875" spans="3:36">
      <c r="C20875" s="3"/>
      <c r="D20875" s="3"/>
      <c r="E20875" s="4"/>
      <c r="AJ20875" s="3"/>
    </row>
    <row r="20876" spans="3:36">
      <c r="C20876" s="3"/>
      <c r="D20876" s="3"/>
      <c r="E20876" s="4"/>
      <c r="AJ20876" s="3"/>
    </row>
    <row r="20877" spans="3:36">
      <c r="C20877" s="3"/>
      <c r="D20877" s="3"/>
      <c r="E20877" s="4"/>
      <c r="AJ20877" s="3"/>
    </row>
    <row r="20878" spans="3:36">
      <c r="C20878" s="3"/>
      <c r="D20878" s="3"/>
      <c r="E20878" s="4"/>
    </row>
    <row r="20879" spans="3:36">
      <c r="C20879" s="3"/>
      <c r="D20879" s="3"/>
      <c r="E20879" s="4"/>
      <c r="AJ20879" s="3"/>
    </row>
    <row r="20880" spans="3:36">
      <c r="C20880" s="3"/>
      <c r="D20880" s="3"/>
      <c r="E20880" s="4"/>
      <c r="AJ20880" s="3"/>
    </row>
    <row r="20881" spans="3:36">
      <c r="C20881" s="3"/>
      <c r="D20881" s="3"/>
      <c r="E20881" s="4"/>
      <c r="AJ20881" s="3"/>
    </row>
    <row r="20882" spans="3:36">
      <c r="C20882" s="3"/>
      <c r="D20882" s="3"/>
      <c r="E20882" s="4"/>
      <c r="AJ20882" s="3"/>
    </row>
    <row r="20883" spans="3:36">
      <c r="C20883" s="3"/>
      <c r="D20883" s="3"/>
      <c r="E20883" s="4"/>
      <c r="AJ20883" s="3"/>
    </row>
    <row r="20884" spans="3:36">
      <c r="C20884" s="3"/>
      <c r="D20884" s="3"/>
      <c r="E20884" s="4"/>
      <c r="AJ20884" s="3"/>
    </row>
    <row r="20885" spans="3:36">
      <c r="C20885" s="3"/>
      <c r="D20885" s="3"/>
      <c r="E20885" s="4"/>
      <c r="AJ20885" s="3"/>
    </row>
    <row r="20886" spans="3:36">
      <c r="C20886" s="3"/>
      <c r="D20886" s="3"/>
      <c r="E20886" s="4"/>
      <c r="AJ20886" s="3"/>
    </row>
    <row r="20887" spans="3:36">
      <c r="C20887" s="3"/>
      <c r="D20887" s="3"/>
      <c r="E20887" s="4"/>
      <c r="AJ20887" s="3"/>
    </row>
    <row r="20888" spans="3:36">
      <c r="C20888" s="3"/>
      <c r="D20888" s="3"/>
      <c r="E20888" s="4"/>
      <c r="AJ20888" s="3"/>
    </row>
    <row r="20889" spans="3:36">
      <c r="C20889" s="3"/>
      <c r="D20889" s="3"/>
      <c r="E20889" s="4"/>
      <c r="AJ20889" s="3"/>
    </row>
    <row r="20890" spans="3:36">
      <c r="C20890" s="3"/>
      <c r="D20890" s="3"/>
      <c r="E20890" s="4"/>
      <c r="AJ20890" s="3"/>
    </row>
    <row r="20891" spans="3:36">
      <c r="C20891" s="3"/>
      <c r="D20891" s="3"/>
      <c r="E20891" s="4"/>
      <c r="AJ20891" s="3"/>
    </row>
    <row r="20892" spans="3:36">
      <c r="C20892" s="3"/>
      <c r="D20892" s="3"/>
      <c r="E20892" s="4"/>
      <c r="AJ20892" s="3"/>
    </row>
    <row r="20893" spans="3:36">
      <c r="C20893" s="3"/>
      <c r="D20893" s="3"/>
      <c r="E20893" s="4"/>
      <c r="AJ20893" s="3"/>
    </row>
    <row r="20894" spans="3:36">
      <c r="C20894" s="3"/>
      <c r="D20894" s="3"/>
      <c r="E20894" s="4"/>
      <c r="AJ20894" s="3"/>
    </row>
    <row r="20895" spans="3:36">
      <c r="C20895" s="3"/>
      <c r="D20895" s="3"/>
      <c r="E20895" s="4"/>
      <c r="AJ20895" s="3"/>
    </row>
    <row r="20896" spans="3:36">
      <c r="C20896" s="3"/>
      <c r="D20896" s="3"/>
      <c r="E20896" s="4"/>
      <c r="AJ20896" s="3"/>
    </row>
    <row r="20897" spans="3:36">
      <c r="C20897" s="3"/>
      <c r="D20897" s="3"/>
      <c r="E20897" s="4"/>
      <c r="AJ20897" s="3"/>
    </row>
    <row r="20898" spans="3:36">
      <c r="C20898" s="3"/>
      <c r="D20898" s="3"/>
      <c r="E20898" s="4"/>
      <c r="AJ20898" s="3"/>
    </row>
    <row r="20899" spans="3:36">
      <c r="C20899" s="3"/>
      <c r="D20899" s="3"/>
      <c r="E20899" s="4"/>
      <c r="AJ20899" s="3"/>
    </row>
    <row r="20900" spans="3:36">
      <c r="C20900" s="3"/>
      <c r="D20900" s="3"/>
      <c r="E20900" s="4"/>
    </row>
    <row r="20901" spans="3:36">
      <c r="C20901" s="3"/>
      <c r="D20901" s="3"/>
      <c r="E20901" s="4"/>
      <c r="AJ20901" s="3"/>
    </row>
    <row r="20902" spans="3:36">
      <c r="C20902" s="3"/>
      <c r="D20902" s="3"/>
      <c r="E20902" s="4"/>
      <c r="AJ20902" s="3"/>
    </row>
    <row r="20903" spans="3:36">
      <c r="C20903" s="3"/>
      <c r="D20903" s="3"/>
      <c r="E20903" s="4"/>
      <c r="AJ20903" s="3"/>
    </row>
    <row r="20904" spans="3:36">
      <c r="C20904" s="3"/>
      <c r="D20904" s="3"/>
      <c r="E20904" s="4"/>
      <c r="AJ20904" s="3"/>
    </row>
    <row r="20905" spans="3:36">
      <c r="C20905" s="3"/>
      <c r="D20905" s="3"/>
      <c r="E20905" s="4"/>
      <c r="AJ20905" s="3"/>
    </row>
    <row r="20906" spans="3:36">
      <c r="C20906" s="3"/>
      <c r="D20906" s="3"/>
      <c r="E20906" s="4"/>
    </row>
    <row r="20907" spans="3:36">
      <c r="C20907" s="3"/>
      <c r="D20907" s="3"/>
      <c r="E20907" s="4"/>
      <c r="AJ20907" s="3"/>
    </row>
    <row r="20908" spans="3:36">
      <c r="C20908" s="3"/>
      <c r="D20908" s="3"/>
      <c r="E20908" s="4"/>
    </row>
    <row r="20909" spans="3:36">
      <c r="C20909" s="3"/>
      <c r="D20909" s="3"/>
      <c r="E20909" s="4"/>
      <c r="AJ20909" s="3"/>
    </row>
    <row r="20910" spans="3:36">
      <c r="C20910" s="3"/>
      <c r="D20910" s="3"/>
      <c r="E20910" s="4"/>
    </row>
    <row r="20911" spans="3:36">
      <c r="C20911" s="3"/>
      <c r="D20911" s="3"/>
      <c r="E20911" s="4"/>
      <c r="AJ20911" s="3"/>
    </row>
    <row r="20912" spans="3:36">
      <c r="C20912" s="3"/>
      <c r="D20912" s="3"/>
      <c r="E20912" s="4"/>
      <c r="AJ20912" s="3"/>
    </row>
    <row r="20913" spans="3:36">
      <c r="C20913" s="3"/>
      <c r="D20913" s="3"/>
      <c r="E20913" s="4"/>
      <c r="AJ20913" s="3"/>
    </row>
    <row r="20914" spans="3:36">
      <c r="C20914" s="3"/>
      <c r="D20914" s="3"/>
      <c r="E20914" s="4"/>
      <c r="AJ20914" s="3"/>
    </row>
    <row r="20915" spans="3:36">
      <c r="C20915" s="3"/>
      <c r="D20915" s="3"/>
      <c r="E20915" s="4"/>
      <c r="AJ20915" s="3"/>
    </row>
    <row r="20916" spans="3:36">
      <c r="C20916" s="3"/>
      <c r="D20916" s="3"/>
      <c r="E20916" s="4"/>
      <c r="AJ20916" s="3"/>
    </row>
    <row r="20917" spans="3:36">
      <c r="C20917" s="3"/>
      <c r="D20917" s="3"/>
      <c r="E20917" s="4"/>
      <c r="AJ20917" s="3"/>
    </row>
    <row r="20918" spans="3:36">
      <c r="C20918" s="3"/>
      <c r="D20918" s="3"/>
      <c r="E20918" s="4"/>
      <c r="AJ20918" s="3"/>
    </row>
    <row r="20919" spans="3:36">
      <c r="C20919" s="3"/>
      <c r="D20919" s="3"/>
      <c r="E20919" s="4"/>
      <c r="AJ20919" s="3"/>
    </row>
    <row r="20920" spans="3:36">
      <c r="C20920" s="3"/>
      <c r="D20920" s="3"/>
      <c r="E20920" s="4"/>
    </row>
    <row r="20921" spans="3:36">
      <c r="C20921" s="3"/>
      <c r="D20921" s="3"/>
      <c r="E20921" s="4"/>
      <c r="AJ20921" s="3"/>
    </row>
    <row r="20922" spans="3:36">
      <c r="C20922" s="3"/>
      <c r="D20922" s="3"/>
      <c r="E20922" s="4"/>
      <c r="AJ20922" s="3"/>
    </row>
    <row r="20923" spans="3:36">
      <c r="C20923" s="3"/>
      <c r="D20923" s="3"/>
      <c r="E20923" s="4"/>
      <c r="AJ20923" s="3"/>
    </row>
    <row r="20924" spans="3:36">
      <c r="C20924" s="3"/>
      <c r="D20924" s="3"/>
      <c r="E20924" s="4"/>
      <c r="AJ20924" s="3"/>
    </row>
    <row r="20925" spans="3:36">
      <c r="C20925" s="3"/>
      <c r="D20925" s="3"/>
      <c r="E20925" s="4"/>
      <c r="AJ20925" s="3"/>
    </row>
    <row r="20926" spans="3:36">
      <c r="C20926" s="3"/>
      <c r="D20926" s="3"/>
      <c r="E20926" s="4"/>
      <c r="AJ20926" s="3"/>
    </row>
    <row r="20927" spans="3:36">
      <c r="C20927" s="3"/>
      <c r="D20927" s="3"/>
      <c r="E20927" s="4"/>
      <c r="AJ20927" s="3"/>
    </row>
    <row r="20928" spans="3:36">
      <c r="C20928" s="3"/>
      <c r="D20928" s="3"/>
      <c r="E20928" s="4"/>
    </row>
    <row r="20929" spans="3:36">
      <c r="C20929" s="3"/>
      <c r="D20929" s="3"/>
      <c r="E20929" s="4"/>
      <c r="AJ20929" s="3"/>
    </row>
    <row r="20930" spans="3:36">
      <c r="C20930" s="3"/>
      <c r="D20930" s="3"/>
      <c r="E20930" s="4"/>
      <c r="AJ20930" s="3"/>
    </row>
    <row r="20931" spans="3:36">
      <c r="C20931" s="3"/>
      <c r="D20931" s="3"/>
      <c r="E20931" s="4"/>
      <c r="AJ20931" s="3"/>
    </row>
    <row r="20932" spans="3:36">
      <c r="C20932" s="3"/>
      <c r="D20932" s="3"/>
      <c r="E20932" s="4"/>
      <c r="AJ20932" s="3"/>
    </row>
    <row r="20933" spans="3:36">
      <c r="C20933" s="3"/>
      <c r="D20933" s="3"/>
      <c r="E20933" s="4"/>
      <c r="AJ20933" s="3"/>
    </row>
    <row r="20934" spans="3:36">
      <c r="C20934" s="3"/>
      <c r="D20934" s="3"/>
      <c r="E20934" s="4"/>
    </row>
    <row r="20935" spans="3:36">
      <c r="C20935" s="3"/>
      <c r="D20935" s="3"/>
      <c r="E20935" s="4"/>
      <c r="AJ20935" s="3"/>
    </row>
    <row r="20936" spans="3:36">
      <c r="C20936" s="3"/>
      <c r="D20936" s="3"/>
      <c r="E20936" s="4"/>
    </row>
    <row r="20937" spans="3:36">
      <c r="C20937" s="3"/>
      <c r="D20937" s="3"/>
      <c r="E20937" s="4"/>
    </row>
    <row r="20938" spans="3:36">
      <c r="C20938" s="3"/>
      <c r="D20938" s="3"/>
      <c r="E20938" s="4"/>
      <c r="AJ20938" s="3"/>
    </row>
    <row r="20939" spans="3:36">
      <c r="C20939" s="3"/>
      <c r="D20939" s="3"/>
      <c r="E20939" s="4"/>
      <c r="AJ20939" s="3"/>
    </row>
    <row r="20940" spans="3:36">
      <c r="C20940" s="3"/>
      <c r="D20940" s="3"/>
      <c r="E20940" s="4"/>
      <c r="AJ20940" s="3"/>
    </row>
    <row r="20941" spans="3:36">
      <c r="C20941" s="3"/>
      <c r="D20941" s="3"/>
      <c r="E20941" s="4"/>
      <c r="AJ20941" s="3"/>
    </row>
    <row r="20942" spans="3:36">
      <c r="C20942" s="3"/>
      <c r="D20942" s="3"/>
      <c r="E20942" s="4"/>
      <c r="AJ20942" s="3"/>
    </row>
    <row r="20943" spans="3:36">
      <c r="C20943" s="3"/>
      <c r="D20943" s="3"/>
      <c r="E20943" s="4"/>
    </row>
    <row r="20944" spans="3:36">
      <c r="C20944" s="3"/>
      <c r="D20944" s="3"/>
      <c r="E20944" s="4"/>
      <c r="AJ20944" s="3"/>
    </row>
    <row r="20945" spans="3:36">
      <c r="C20945" s="3"/>
      <c r="D20945" s="3"/>
      <c r="E20945" s="4"/>
    </row>
    <row r="20946" spans="3:36">
      <c r="C20946" s="3"/>
      <c r="D20946" s="3"/>
      <c r="E20946" s="4"/>
      <c r="AJ20946" s="3"/>
    </row>
    <row r="20947" spans="3:36">
      <c r="C20947" s="3"/>
      <c r="D20947" s="3"/>
      <c r="E20947" s="4"/>
    </row>
    <row r="20948" spans="3:36">
      <c r="C20948" s="3"/>
      <c r="D20948" s="3"/>
      <c r="E20948" s="4"/>
      <c r="AJ20948" s="3"/>
    </row>
    <row r="20949" spans="3:36">
      <c r="C20949" s="3"/>
      <c r="D20949" s="3"/>
      <c r="E20949" s="4"/>
      <c r="AJ20949" s="3"/>
    </row>
    <row r="20950" spans="3:36">
      <c r="C20950" s="3"/>
      <c r="D20950" s="3"/>
      <c r="E20950" s="4"/>
      <c r="AJ20950" s="3"/>
    </row>
    <row r="20951" spans="3:36">
      <c r="C20951" s="3"/>
      <c r="D20951" s="3"/>
      <c r="E20951" s="4"/>
    </row>
    <row r="20952" spans="3:36">
      <c r="C20952" s="3"/>
      <c r="D20952" s="3"/>
      <c r="E20952" s="4"/>
      <c r="AJ20952" s="3"/>
    </row>
    <row r="20953" spans="3:36">
      <c r="C20953" s="3"/>
      <c r="D20953" s="3"/>
      <c r="E20953" s="4"/>
      <c r="AJ20953" s="3"/>
    </row>
    <row r="20954" spans="3:36">
      <c r="C20954" s="3"/>
      <c r="D20954" s="3"/>
      <c r="E20954" s="4"/>
      <c r="AJ20954" s="3"/>
    </row>
    <row r="20955" spans="3:36">
      <c r="C20955" s="3"/>
      <c r="D20955" s="3"/>
      <c r="E20955" s="4"/>
      <c r="AJ20955" s="3"/>
    </row>
    <row r="20956" spans="3:36">
      <c r="C20956" s="3"/>
      <c r="D20956" s="3"/>
      <c r="E20956" s="4"/>
      <c r="AJ20956" s="3"/>
    </row>
    <row r="20957" spans="3:36">
      <c r="C20957" s="3"/>
      <c r="D20957" s="3"/>
      <c r="E20957" s="4"/>
      <c r="AJ20957" s="3"/>
    </row>
    <row r="20958" spans="3:36">
      <c r="C20958" s="3"/>
      <c r="D20958" s="3"/>
      <c r="E20958" s="4"/>
      <c r="AJ20958" s="3"/>
    </row>
    <row r="20959" spans="3:36">
      <c r="C20959" s="3"/>
      <c r="D20959" s="3"/>
      <c r="E20959" s="4"/>
      <c r="AJ20959" s="3"/>
    </row>
    <row r="20960" spans="3:36">
      <c r="C20960" s="3"/>
      <c r="D20960" s="3"/>
      <c r="E20960" s="4"/>
      <c r="AJ20960" s="3"/>
    </row>
    <row r="20961" spans="3:36">
      <c r="C20961" s="3"/>
      <c r="D20961" s="3"/>
      <c r="E20961" s="4"/>
    </row>
    <row r="20962" spans="3:36">
      <c r="C20962" s="3"/>
      <c r="D20962" s="3"/>
      <c r="E20962" s="4"/>
      <c r="AJ20962" s="3"/>
    </row>
    <row r="20963" spans="3:36">
      <c r="C20963" s="3"/>
      <c r="D20963" s="3"/>
      <c r="E20963" s="4"/>
    </row>
    <row r="20964" spans="3:36">
      <c r="C20964" s="3"/>
      <c r="D20964" s="3"/>
      <c r="E20964" s="4"/>
      <c r="AJ20964" s="3"/>
    </row>
    <row r="20965" spans="3:36">
      <c r="C20965" s="3"/>
      <c r="D20965" s="3"/>
      <c r="E20965" s="4"/>
      <c r="AJ20965" s="3"/>
    </row>
    <row r="20966" spans="3:36">
      <c r="C20966" s="3"/>
      <c r="D20966" s="3"/>
      <c r="E20966" s="4"/>
      <c r="U20966" s="4"/>
      <c r="W20966" s="4"/>
    </row>
    <row r="20967" spans="3:36">
      <c r="C20967" s="3"/>
      <c r="D20967" s="3"/>
      <c r="E20967" s="4"/>
      <c r="U20967" s="4"/>
      <c r="W20967" s="4"/>
    </row>
    <row r="20968" spans="3:36">
      <c r="C20968" s="3"/>
      <c r="D20968" s="3"/>
      <c r="E20968" s="4"/>
      <c r="U20968" s="4"/>
      <c r="W20968" s="4"/>
    </row>
    <row r="20969" spans="3:36">
      <c r="C20969" s="3"/>
      <c r="D20969" s="3"/>
      <c r="E20969" s="4"/>
      <c r="U20969" s="4"/>
      <c r="W20969" s="4"/>
    </row>
    <row r="20970" spans="3:36">
      <c r="C20970" s="3"/>
      <c r="D20970" s="3"/>
      <c r="E20970" s="4"/>
      <c r="U20970" s="4"/>
      <c r="W20970" s="4"/>
    </row>
    <row r="20971" spans="3:36">
      <c r="C20971" s="3"/>
      <c r="D20971" s="3"/>
      <c r="E20971" s="4"/>
      <c r="U20971" s="4"/>
      <c r="W20971" s="4"/>
    </row>
    <row r="20972" spans="3:36">
      <c r="C20972" s="3"/>
      <c r="D20972" s="3"/>
      <c r="E20972" s="4"/>
      <c r="U20972" s="4"/>
      <c r="W20972" s="4"/>
    </row>
    <row r="20973" spans="3:36">
      <c r="C20973" s="3"/>
      <c r="D20973" s="3"/>
      <c r="E20973" s="4"/>
      <c r="U20973" s="4"/>
      <c r="W20973" s="4"/>
    </row>
    <row r="20974" spans="3:36">
      <c r="C20974" s="3"/>
      <c r="D20974" s="3"/>
      <c r="E20974" s="4"/>
      <c r="U20974" s="4"/>
      <c r="W20974" s="4"/>
    </row>
    <row r="20975" spans="3:36">
      <c r="C20975" s="3"/>
      <c r="D20975" s="3"/>
      <c r="E20975" s="4"/>
      <c r="U20975" s="4"/>
      <c r="W20975" s="4"/>
    </row>
    <row r="20976" spans="3:36">
      <c r="C20976" s="3"/>
      <c r="D20976" s="3"/>
      <c r="E20976" s="4"/>
      <c r="U20976" s="4"/>
      <c r="W20976" s="4"/>
    </row>
    <row r="20977" spans="3:36">
      <c r="C20977" s="3"/>
      <c r="D20977" s="3"/>
      <c r="E20977" s="4"/>
      <c r="AJ20977" s="3"/>
    </row>
    <row r="20978" spans="3:36">
      <c r="C20978" s="3"/>
      <c r="D20978" s="3"/>
      <c r="E20978" s="4"/>
      <c r="AJ20978" s="3"/>
    </row>
    <row r="20979" spans="3:36">
      <c r="C20979" s="3"/>
      <c r="D20979" s="3"/>
      <c r="E20979" s="4"/>
      <c r="AJ20979" s="3"/>
    </row>
    <row r="20980" spans="3:36">
      <c r="C20980" s="3"/>
      <c r="D20980" s="3"/>
      <c r="E20980" s="4"/>
    </row>
    <row r="20981" spans="3:36">
      <c r="C20981" s="3"/>
      <c r="D20981" s="3"/>
      <c r="E20981" s="4"/>
      <c r="AJ20981" s="3"/>
    </row>
    <row r="20982" spans="3:36">
      <c r="C20982" s="3"/>
      <c r="D20982" s="3"/>
      <c r="E20982" s="4"/>
      <c r="AJ20982" s="3"/>
    </row>
    <row r="20983" spans="3:36">
      <c r="C20983" s="3"/>
      <c r="D20983" s="3"/>
      <c r="E20983" s="4"/>
      <c r="AJ20983" s="3"/>
    </row>
    <row r="20984" spans="3:36">
      <c r="C20984" s="3"/>
      <c r="D20984" s="3"/>
      <c r="E20984" s="4"/>
    </row>
    <row r="20985" spans="3:36">
      <c r="C20985" s="3"/>
      <c r="D20985" s="3"/>
      <c r="E20985" s="4"/>
      <c r="AJ20985" s="3"/>
    </row>
    <row r="20986" spans="3:36">
      <c r="C20986" s="3"/>
      <c r="D20986" s="3"/>
      <c r="E20986" s="4"/>
      <c r="AJ20986" s="3"/>
    </row>
    <row r="20987" spans="3:36">
      <c r="C20987" s="3"/>
      <c r="D20987" s="3"/>
      <c r="E20987" s="4"/>
      <c r="AJ20987" s="3"/>
    </row>
    <row r="20988" spans="3:36">
      <c r="C20988" s="3"/>
      <c r="D20988" s="3"/>
      <c r="E20988" s="4"/>
      <c r="AJ20988" s="3"/>
    </row>
    <row r="20989" spans="3:36">
      <c r="C20989" s="3"/>
      <c r="D20989" s="3"/>
      <c r="E20989" s="4"/>
      <c r="AJ20989" s="3"/>
    </row>
    <row r="20990" spans="3:36">
      <c r="C20990" s="3"/>
      <c r="D20990" s="3"/>
      <c r="E20990" s="4"/>
      <c r="AJ20990" s="3"/>
    </row>
    <row r="20991" spans="3:36">
      <c r="C20991" s="3"/>
      <c r="D20991" s="3"/>
      <c r="E20991" s="4"/>
      <c r="AJ20991" s="3"/>
    </row>
    <row r="20992" spans="3:36">
      <c r="C20992" s="3"/>
      <c r="D20992" s="3"/>
      <c r="E20992" s="4"/>
      <c r="AJ20992" s="3"/>
    </row>
    <row r="20993" spans="3:36">
      <c r="C20993" s="3"/>
      <c r="D20993" s="3"/>
      <c r="E20993" s="4"/>
      <c r="AJ20993" s="3"/>
    </row>
    <row r="20994" spans="3:36">
      <c r="C20994" s="3"/>
      <c r="D20994" s="3"/>
      <c r="E20994" s="4"/>
      <c r="AJ20994" s="3"/>
    </row>
    <row r="20995" spans="3:36">
      <c r="C20995" s="3"/>
      <c r="D20995" s="3"/>
      <c r="E20995" s="4"/>
      <c r="AJ20995" s="3"/>
    </row>
    <row r="20996" spans="3:36">
      <c r="C20996" s="3"/>
      <c r="D20996" s="3"/>
      <c r="E20996" s="4"/>
      <c r="AJ20996" s="3"/>
    </row>
    <row r="20997" spans="3:36">
      <c r="C20997" s="3"/>
      <c r="D20997" s="3"/>
      <c r="E20997" s="4"/>
      <c r="AJ20997" s="3"/>
    </row>
    <row r="20998" spans="3:36">
      <c r="C20998" s="3"/>
      <c r="D20998" s="3"/>
      <c r="E20998" s="4"/>
      <c r="AJ20998" s="3"/>
    </row>
    <row r="20999" spans="3:36">
      <c r="C20999" s="3"/>
      <c r="D20999" s="3"/>
      <c r="E20999" s="4"/>
      <c r="AJ20999" s="3"/>
    </row>
    <row r="21000" spans="3:36">
      <c r="C21000" s="3"/>
      <c r="D21000" s="3"/>
      <c r="E21000" s="4"/>
    </row>
    <row r="21001" spans="3:36">
      <c r="C21001" s="3"/>
      <c r="D21001" s="3"/>
      <c r="E21001" s="4"/>
      <c r="AJ21001" s="3"/>
    </row>
    <row r="21002" spans="3:36">
      <c r="C21002" s="3"/>
      <c r="D21002" s="3"/>
      <c r="E21002" s="4"/>
    </row>
    <row r="21003" spans="3:36">
      <c r="C21003" s="3"/>
      <c r="D21003" s="3"/>
      <c r="E21003" s="4"/>
      <c r="AJ21003" s="3"/>
    </row>
    <row r="21004" spans="3:36">
      <c r="C21004" s="3"/>
      <c r="D21004" s="3"/>
      <c r="E21004" s="4"/>
    </row>
    <row r="21005" spans="3:36">
      <c r="C21005" s="3"/>
      <c r="D21005" s="3"/>
      <c r="E21005" s="4"/>
      <c r="AJ21005" s="3"/>
    </row>
    <row r="21006" spans="3:36">
      <c r="C21006" s="3"/>
      <c r="D21006" s="3"/>
      <c r="E21006" s="4"/>
      <c r="AJ21006" s="3"/>
    </row>
    <row r="21007" spans="3:36">
      <c r="C21007" s="3"/>
      <c r="D21007" s="3"/>
      <c r="E21007" s="4"/>
      <c r="AJ21007" s="3"/>
    </row>
    <row r="21008" spans="3:36">
      <c r="C21008" s="3"/>
      <c r="D21008" s="3"/>
      <c r="E21008" s="4"/>
      <c r="AJ21008" s="3"/>
    </row>
    <row r="21009" spans="3:36">
      <c r="C21009" s="3"/>
      <c r="D21009" s="3"/>
      <c r="E21009" s="4"/>
      <c r="AJ21009" s="3"/>
    </row>
    <row r="21010" spans="3:36">
      <c r="C21010" s="3"/>
      <c r="D21010" s="3"/>
      <c r="E21010" s="4"/>
    </row>
    <row r="21011" spans="3:36">
      <c r="C21011" s="3"/>
      <c r="D21011" s="3"/>
      <c r="E21011" s="4"/>
      <c r="AJ21011" s="3"/>
    </row>
    <row r="21012" spans="3:36">
      <c r="C21012" s="3"/>
      <c r="D21012" s="3"/>
      <c r="E21012" s="4"/>
      <c r="AJ21012" s="3"/>
    </row>
    <row r="21013" spans="3:36">
      <c r="C21013" s="3"/>
      <c r="D21013" s="3"/>
      <c r="E21013" s="4"/>
      <c r="AJ21013" s="3"/>
    </row>
    <row r="21014" spans="3:36">
      <c r="C21014" s="3"/>
      <c r="D21014" s="3"/>
      <c r="E21014" s="4"/>
      <c r="AJ21014" s="3"/>
    </row>
    <row r="21015" spans="3:36">
      <c r="C21015" s="3"/>
      <c r="D21015" s="3"/>
      <c r="E21015" s="4"/>
      <c r="AJ21015" s="3"/>
    </row>
    <row r="21016" spans="3:36">
      <c r="C21016" s="3"/>
      <c r="D21016" s="3"/>
      <c r="E21016" s="4"/>
    </row>
    <row r="21017" spans="3:36">
      <c r="C21017" s="3"/>
      <c r="D21017" s="3"/>
      <c r="E21017" s="4"/>
      <c r="AJ21017" s="3"/>
    </row>
    <row r="21018" spans="3:36">
      <c r="C21018" s="3"/>
      <c r="D21018" s="3"/>
      <c r="E21018" s="4"/>
    </row>
    <row r="21019" spans="3:36">
      <c r="C21019" s="3"/>
      <c r="D21019" s="3"/>
      <c r="E21019" s="4"/>
      <c r="AJ21019" s="3"/>
    </row>
    <row r="21020" spans="3:36">
      <c r="C21020" s="3"/>
      <c r="D21020" s="3"/>
      <c r="E21020" s="4"/>
    </row>
    <row r="21021" spans="3:36">
      <c r="C21021" s="3"/>
      <c r="D21021" s="3"/>
      <c r="E21021" s="4"/>
      <c r="AJ21021" s="3"/>
    </row>
    <row r="21022" spans="3:36">
      <c r="C21022" s="3"/>
      <c r="D21022" s="3"/>
      <c r="E21022" s="4"/>
    </row>
    <row r="21023" spans="3:36">
      <c r="C21023" s="3"/>
      <c r="D21023" s="3"/>
      <c r="E21023" s="4"/>
      <c r="AJ21023" s="3"/>
    </row>
    <row r="21024" spans="3:36">
      <c r="C21024" s="3"/>
      <c r="D21024" s="3"/>
      <c r="E21024" s="4"/>
    </row>
    <row r="21025" spans="3:36">
      <c r="C21025" s="3"/>
      <c r="D21025" s="3"/>
      <c r="E21025" s="4"/>
      <c r="AJ21025" s="3"/>
    </row>
    <row r="21026" spans="3:36">
      <c r="C21026" s="3"/>
      <c r="D21026" s="3"/>
      <c r="E21026" s="4"/>
    </row>
    <row r="21027" spans="3:36">
      <c r="C21027" s="3"/>
      <c r="D21027" s="3"/>
      <c r="E21027" s="4"/>
      <c r="AJ21027" s="3"/>
    </row>
    <row r="21028" spans="3:36">
      <c r="C21028" s="3"/>
      <c r="D21028" s="3"/>
      <c r="E21028" s="4"/>
    </row>
    <row r="21029" spans="3:36">
      <c r="C21029" s="3"/>
      <c r="D21029" s="3"/>
      <c r="E21029" s="4"/>
      <c r="AJ21029" s="3"/>
    </row>
    <row r="21030" spans="3:36">
      <c r="C21030" s="3"/>
      <c r="D21030" s="3"/>
      <c r="E21030" s="4"/>
      <c r="AJ21030" s="3"/>
    </row>
    <row r="21031" spans="3:36">
      <c r="C21031" s="3"/>
      <c r="D21031" s="3"/>
      <c r="E21031" s="4"/>
      <c r="AJ21031" s="3"/>
    </row>
    <row r="21032" spans="3:36">
      <c r="C21032" s="3"/>
      <c r="D21032" s="3"/>
      <c r="E21032" s="4"/>
    </row>
    <row r="21033" spans="3:36">
      <c r="C21033" s="3"/>
      <c r="D21033" s="3"/>
      <c r="E21033" s="4"/>
      <c r="AJ21033" s="3"/>
    </row>
    <row r="21034" spans="3:36">
      <c r="C21034" s="3"/>
      <c r="D21034" s="3"/>
      <c r="E21034" s="4"/>
      <c r="AJ21034" s="3"/>
    </row>
    <row r="21035" spans="3:36">
      <c r="C21035" s="3"/>
      <c r="D21035" s="3"/>
      <c r="E21035" s="4"/>
      <c r="AJ21035" s="3"/>
    </row>
    <row r="21036" spans="3:36">
      <c r="C21036" s="3"/>
      <c r="D21036" s="3"/>
      <c r="E21036" s="4"/>
      <c r="AJ21036" s="3"/>
    </row>
    <row r="21037" spans="3:36">
      <c r="C21037" s="3"/>
      <c r="D21037" s="3"/>
      <c r="E21037" s="4"/>
      <c r="AJ21037" s="3"/>
    </row>
    <row r="21038" spans="3:36">
      <c r="C21038" s="3"/>
      <c r="D21038" s="3"/>
      <c r="E21038" s="4"/>
      <c r="AJ21038" s="3"/>
    </row>
    <row r="21039" spans="3:36">
      <c r="C21039" s="3"/>
      <c r="D21039" s="3"/>
      <c r="E21039" s="4"/>
      <c r="AJ21039" s="3"/>
    </row>
    <row r="21040" spans="3:36">
      <c r="C21040" s="3"/>
      <c r="D21040" s="3"/>
      <c r="E21040" s="4"/>
    </row>
    <row r="21041" spans="3:36">
      <c r="C21041" s="3"/>
      <c r="D21041" s="3"/>
      <c r="E21041" s="4"/>
      <c r="AJ21041" s="3"/>
    </row>
    <row r="21042" spans="3:36">
      <c r="C21042" s="3"/>
      <c r="D21042" s="3"/>
      <c r="E21042" s="4"/>
      <c r="AJ21042" s="3"/>
    </row>
    <row r="21043" spans="3:36">
      <c r="C21043" s="3"/>
      <c r="D21043" s="3"/>
      <c r="E21043" s="4"/>
      <c r="AJ21043" s="3"/>
    </row>
    <row r="21044" spans="3:36">
      <c r="C21044" s="3"/>
      <c r="D21044" s="3"/>
      <c r="E21044" s="4"/>
      <c r="AJ21044" s="3"/>
    </row>
    <row r="21045" spans="3:36">
      <c r="C21045" s="3"/>
      <c r="D21045" s="3"/>
      <c r="E21045" s="4"/>
      <c r="AJ21045" s="3"/>
    </row>
    <row r="21046" spans="3:36">
      <c r="C21046" s="3"/>
      <c r="D21046" s="3"/>
      <c r="E21046" s="4"/>
      <c r="AJ21046" s="3"/>
    </row>
    <row r="21047" spans="3:36">
      <c r="C21047" s="3"/>
      <c r="D21047" s="3"/>
      <c r="E21047" s="4"/>
      <c r="AJ21047" s="3"/>
    </row>
    <row r="21048" spans="3:36">
      <c r="C21048" s="3"/>
      <c r="D21048" s="3"/>
      <c r="E21048" s="4"/>
    </row>
    <row r="21049" spans="3:36">
      <c r="C21049" s="3"/>
      <c r="D21049" s="3"/>
      <c r="E21049" s="4"/>
      <c r="AJ21049" s="3"/>
    </row>
    <row r="21050" spans="3:36">
      <c r="C21050" s="3"/>
      <c r="D21050" s="3"/>
      <c r="E21050" s="4"/>
      <c r="AJ21050" s="3"/>
    </row>
    <row r="21051" spans="3:36">
      <c r="C21051" s="3"/>
      <c r="D21051" s="3"/>
      <c r="E21051" s="4"/>
      <c r="AJ21051" s="3"/>
    </row>
    <row r="21052" spans="3:36">
      <c r="C21052" s="3"/>
      <c r="D21052" s="3"/>
      <c r="E21052" s="4"/>
      <c r="AJ21052" s="3"/>
    </row>
    <row r="21053" spans="3:36">
      <c r="C21053" s="3"/>
      <c r="D21053" s="3"/>
      <c r="E21053" s="4"/>
      <c r="AJ21053" s="3"/>
    </row>
    <row r="21054" spans="3:36">
      <c r="C21054" s="3"/>
      <c r="D21054" s="3"/>
      <c r="E21054" s="4"/>
      <c r="AJ21054" s="3"/>
    </row>
    <row r="21055" spans="3:36">
      <c r="C21055" s="3"/>
      <c r="D21055" s="3"/>
      <c r="E21055" s="4"/>
      <c r="AJ21055" s="3"/>
    </row>
    <row r="21056" spans="3:36">
      <c r="C21056" s="3"/>
      <c r="D21056" s="3"/>
      <c r="E21056" s="4"/>
    </row>
    <row r="21057" spans="3:36">
      <c r="C21057" s="3"/>
      <c r="D21057" s="3"/>
      <c r="E21057" s="4"/>
      <c r="AJ21057" s="3"/>
    </row>
    <row r="21058" spans="3:36">
      <c r="C21058" s="3"/>
      <c r="D21058" s="3"/>
      <c r="E21058" s="4"/>
      <c r="AJ21058" s="3"/>
    </row>
    <row r="21059" spans="3:36">
      <c r="C21059" s="3"/>
      <c r="D21059" s="3"/>
      <c r="E21059" s="4"/>
      <c r="AJ21059" s="3"/>
    </row>
    <row r="21060" spans="3:36">
      <c r="C21060" s="3"/>
      <c r="D21060" s="3"/>
      <c r="E21060" s="4"/>
      <c r="AJ21060" s="3"/>
    </row>
    <row r="21061" spans="3:36">
      <c r="C21061" s="3"/>
      <c r="D21061" s="3"/>
      <c r="E21061" s="4"/>
      <c r="AJ21061" s="3"/>
    </row>
    <row r="21062" spans="3:36">
      <c r="C21062" s="3"/>
      <c r="D21062" s="3"/>
      <c r="E21062" s="4"/>
      <c r="AJ21062" s="3"/>
    </row>
    <row r="21063" spans="3:36">
      <c r="C21063" s="3"/>
      <c r="D21063" s="3"/>
      <c r="E21063" s="4"/>
      <c r="AJ21063" s="3"/>
    </row>
    <row r="21064" spans="3:36">
      <c r="C21064" s="3"/>
      <c r="D21064" s="3"/>
      <c r="E21064" s="4"/>
    </row>
    <row r="21065" spans="3:36">
      <c r="C21065" s="3"/>
      <c r="D21065" s="3"/>
      <c r="E21065" s="4"/>
      <c r="AJ21065" s="3"/>
    </row>
    <row r="21066" spans="3:36">
      <c r="C21066" s="3"/>
      <c r="D21066" s="3"/>
      <c r="E21066" s="4"/>
    </row>
    <row r="21067" spans="3:36">
      <c r="C21067" s="3"/>
      <c r="D21067" s="3"/>
      <c r="E21067" s="4"/>
      <c r="AJ21067" s="3"/>
    </row>
    <row r="21068" spans="3:36">
      <c r="C21068" s="3"/>
      <c r="D21068" s="3"/>
      <c r="E21068" s="4"/>
      <c r="AJ21068" s="3"/>
    </row>
    <row r="21069" spans="3:36">
      <c r="C21069" s="3"/>
      <c r="D21069" s="3"/>
      <c r="E21069" s="4"/>
      <c r="AJ21069" s="3"/>
    </row>
    <row r="21070" spans="3:36">
      <c r="C21070" s="3"/>
      <c r="D21070" s="3"/>
      <c r="E21070" s="4"/>
      <c r="AJ21070" s="3"/>
    </row>
    <row r="21071" spans="3:36">
      <c r="C21071" s="3"/>
      <c r="D21071" s="3"/>
      <c r="E21071" s="4"/>
      <c r="AJ21071" s="3"/>
    </row>
    <row r="21072" spans="3:36">
      <c r="C21072" s="3"/>
      <c r="D21072" s="3"/>
      <c r="E21072" s="4"/>
      <c r="AJ21072" s="3"/>
    </row>
    <row r="21073" spans="3:36">
      <c r="C21073" s="3"/>
      <c r="D21073" s="3"/>
      <c r="E21073" s="4"/>
      <c r="AJ21073" s="3"/>
    </row>
    <row r="21074" spans="3:36">
      <c r="C21074" s="3"/>
      <c r="D21074" s="3"/>
      <c r="E21074" s="4"/>
    </row>
    <row r="21075" spans="3:36">
      <c r="C21075" s="3"/>
      <c r="D21075" s="3"/>
      <c r="E21075" s="4"/>
      <c r="AJ21075" s="3"/>
    </row>
    <row r="21076" spans="3:36">
      <c r="C21076" s="3"/>
      <c r="D21076" s="3"/>
      <c r="E21076" s="4"/>
      <c r="AJ21076" s="3"/>
    </row>
    <row r="21077" spans="3:36">
      <c r="C21077" s="3"/>
      <c r="D21077" s="3"/>
      <c r="E21077" s="4"/>
      <c r="AJ21077" s="3"/>
    </row>
    <row r="21078" spans="3:36">
      <c r="C21078" s="3"/>
      <c r="D21078" s="3"/>
      <c r="E21078" s="4"/>
      <c r="AJ21078" s="3"/>
    </row>
    <row r="21079" spans="3:36">
      <c r="C21079" s="3"/>
      <c r="D21079" s="3"/>
      <c r="E21079" s="4"/>
      <c r="AJ21079" s="3"/>
    </row>
    <row r="21080" spans="3:36">
      <c r="C21080" s="3"/>
      <c r="D21080" s="3"/>
      <c r="E21080" s="4"/>
      <c r="AJ21080" s="3"/>
    </row>
    <row r="21081" spans="3:36">
      <c r="C21081" s="3"/>
      <c r="D21081" s="3"/>
      <c r="E21081" s="4"/>
      <c r="AJ21081" s="3"/>
    </row>
    <row r="21082" spans="3:36">
      <c r="C21082" s="3"/>
      <c r="D21082" s="3"/>
      <c r="E21082" s="4"/>
      <c r="AJ21082" s="3"/>
    </row>
    <row r="21083" spans="3:36">
      <c r="C21083" s="3"/>
      <c r="D21083" s="3"/>
      <c r="E21083" s="4"/>
      <c r="AJ21083" s="3"/>
    </row>
    <row r="21084" spans="3:36">
      <c r="C21084" s="3"/>
      <c r="D21084" s="3"/>
      <c r="E21084" s="4"/>
      <c r="AJ21084" s="3"/>
    </row>
    <row r="21085" spans="3:36">
      <c r="C21085" s="3"/>
      <c r="D21085" s="3"/>
      <c r="E21085" s="4"/>
      <c r="AJ21085" s="3"/>
    </row>
    <row r="21086" spans="3:36">
      <c r="C21086" s="3"/>
      <c r="D21086" s="3"/>
      <c r="E21086" s="4"/>
      <c r="AJ21086" s="3"/>
    </row>
    <row r="21087" spans="3:36">
      <c r="C21087" s="3"/>
      <c r="D21087" s="3"/>
      <c r="E21087" s="4"/>
      <c r="AJ21087" s="3"/>
    </row>
    <row r="21088" spans="3:36">
      <c r="C21088" s="3"/>
      <c r="D21088" s="3"/>
      <c r="E21088" s="4"/>
      <c r="AJ21088" s="3"/>
    </row>
    <row r="21089" spans="3:36">
      <c r="C21089" s="3"/>
      <c r="D21089" s="3"/>
      <c r="E21089" s="4"/>
      <c r="AJ21089" s="3"/>
    </row>
    <row r="21090" spans="3:36">
      <c r="C21090" s="3"/>
      <c r="D21090" s="3"/>
      <c r="E21090" s="4"/>
      <c r="AJ21090" s="3"/>
    </row>
    <row r="21091" spans="3:36">
      <c r="C21091" s="3"/>
      <c r="D21091" s="3"/>
      <c r="E21091" s="4"/>
      <c r="AJ21091" s="3"/>
    </row>
    <row r="21092" spans="3:36">
      <c r="C21092" s="3"/>
      <c r="D21092" s="3"/>
      <c r="E21092" s="4"/>
      <c r="AJ21092" s="3"/>
    </row>
    <row r="21093" spans="3:36">
      <c r="C21093" s="3"/>
      <c r="D21093" s="3"/>
      <c r="E21093" s="4"/>
      <c r="AJ21093" s="3"/>
    </row>
    <row r="21094" spans="3:36">
      <c r="C21094" s="3"/>
      <c r="D21094" s="3"/>
      <c r="E21094" s="4"/>
      <c r="AJ21094" s="3"/>
    </row>
    <row r="21095" spans="3:36">
      <c r="C21095" s="3"/>
      <c r="D21095" s="3"/>
      <c r="E21095" s="4"/>
      <c r="AJ21095" s="3"/>
    </row>
    <row r="21096" spans="3:36">
      <c r="C21096" s="3"/>
      <c r="D21096" s="3"/>
      <c r="E21096" s="4"/>
      <c r="AJ21096" s="3"/>
    </row>
    <row r="21097" spans="3:36">
      <c r="C21097" s="3"/>
      <c r="D21097" s="3"/>
      <c r="E21097" s="4"/>
      <c r="AJ21097" s="3"/>
    </row>
    <row r="21098" spans="3:36">
      <c r="C21098" s="3"/>
      <c r="D21098" s="3"/>
      <c r="E21098" s="4"/>
      <c r="AJ21098" s="3"/>
    </row>
    <row r="21099" spans="3:36">
      <c r="C21099" s="3"/>
      <c r="D21099" s="3"/>
      <c r="E21099" s="4"/>
      <c r="AJ21099" s="3"/>
    </row>
    <row r="21100" spans="3:36">
      <c r="C21100" s="3"/>
      <c r="D21100" s="3"/>
      <c r="E21100" s="4"/>
    </row>
    <row r="21101" spans="3:36">
      <c r="C21101" s="3"/>
      <c r="D21101" s="3"/>
      <c r="E21101" s="4"/>
      <c r="AJ21101" s="3"/>
    </row>
    <row r="21102" spans="3:36">
      <c r="C21102" s="3"/>
      <c r="D21102" s="3"/>
      <c r="E21102" s="4"/>
      <c r="AJ21102" s="3"/>
    </row>
    <row r="21103" spans="3:36">
      <c r="C21103" s="3"/>
      <c r="D21103" s="3"/>
      <c r="E21103" s="4"/>
      <c r="AJ21103" s="3"/>
    </row>
    <row r="21104" spans="3:36">
      <c r="C21104" s="3"/>
      <c r="D21104" s="3"/>
      <c r="E21104" s="4"/>
      <c r="AJ21104" s="3"/>
    </row>
    <row r="21105" spans="3:36">
      <c r="C21105" s="3"/>
      <c r="D21105" s="3"/>
      <c r="E21105" s="4"/>
      <c r="AJ21105" s="3"/>
    </row>
    <row r="21106" spans="3:36">
      <c r="C21106" s="3"/>
      <c r="D21106" s="3"/>
      <c r="E21106" s="4"/>
      <c r="AJ21106" s="3"/>
    </row>
    <row r="21107" spans="3:36">
      <c r="C21107" s="3"/>
      <c r="D21107" s="3"/>
      <c r="E21107" s="4"/>
      <c r="AJ21107" s="3"/>
    </row>
    <row r="21108" spans="3:36">
      <c r="C21108" s="3"/>
      <c r="D21108" s="3"/>
      <c r="E21108" s="4"/>
      <c r="AJ21108" s="3"/>
    </row>
    <row r="21109" spans="3:36">
      <c r="C21109" s="3"/>
      <c r="D21109" s="3"/>
      <c r="E21109" s="4"/>
      <c r="AJ21109" s="3"/>
    </row>
    <row r="21110" spans="3:36">
      <c r="C21110" s="3"/>
      <c r="D21110" s="3"/>
      <c r="E21110" s="4"/>
    </row>
    <row r="21111" spans="3:36">
      <c r="C21111" s="3"/>
      <c r="D21111" s="3"/>
      <c r="E21111" s="4"/>
      <c r="AJ21111" s="3"/>
    </row>
    <row r="21112" spans="3:36">
      <c r="C21112" s="3"/>
      <c r="D21112" s="3"/>
      <c r="E21112" s="4"/>
      <c r="AJ21112" s="3"/>
    </row>
    <row r="21113" spans="3:36">
      <c r="C21113" s="3"/>
      <c r="D21113" s="3"/>
      <c r="E21113" s="4"/>
      <c r="AJ21113" s="3"/>
    </row>
    <row r="21114" spans="3:36">
      <c r="C21114" s="3"/>
      <c r="D21114" s="3"/>
      <c r="E21114" s="4"/>
      <c r="AJ21114" s="3"/>
    </row>
    <row r="21115" spans="3:36">
      <c r="C21115" s="3"/>
      <c r="D21115" s="3"/>
      <c r="E21115" s="4"/>
      <c r="AJ21115" s="3"/>
    </row>
    <row r="21116" spans="3:36">
      <c r="C21116" s="3"/>
      <c r="D21116" s="3"/>
      <c r="E21116" s="4"/>
      <c r="AJ21116" s="3"/>
    </row>
    <row r="21117" spans="3:36">
      <c r="C21117" s="3"/>
      <c r="D21117" s="3"/>
      <c r="E21117" s="4"/>
      <c r="AJ21117" s="3"/>
    </row>
    <row r="21118" spans="3:36">
      <c r="C21118" s="3"/>
      <c r="D21118" s="3"/>
      <c r="E21118" s="4"/>
      <c r="AJ21118" s="3"/>
    </row>
    <row r="21119" spans="3:36">
      <c r="C21119" s="3"/>
      <c r="D21119" s="3"/>
      <c r="E21119" s="4"/>
      <c r="AJ21119" s="3"/>
    </row>
    <row r="21120" spans="3:36">
      <c r="C21120" s="3"/>
      <c r="D21120" s="3"/>
      <c r="E21120" s="4"/>
      <c r="AJ21120" s="3"/>
    </row>
    <row r="21121" spans="3:36">
      <c r="C21121" s="3"/>
      <c r="D21121" s="3"/>
      <c r="E21121" s="4"/>
      <c r="AJ21121" s="3"/>
    </row>
    <row r="21122" spans="3:36">
      <c r="C21122" s="3"/>
      <c r="D21122" s="3"/>
      <c r="E21122" s="4"/>
    </row>
    <row r="21123" spans="3:36">
      <c r="C21123" s="3"/>
      <c r="D21123" s="3"/>
      <c r="E21123" s="4"/>
      <c r="AJ21123" s="3"/>
    </row>
    <row r="21124" spans="3:36">
      <c r="C21124" s="3"/>
      <c r="D21124" s="3"/>
      <c r="E21124" s="4"/>
      <c r="AJ21124" s="3"/>
    </row>
    <row r="21125" spans="3:36">
      <c r="C21125" s="3"/>
      <c r="D21125" s="3"/>
      <c r="E21125" s="4"/>
      <c r="AJ21125" s="3"/>
    </row>
    <row r="21126" spans="3:36">
      <c r="C21126" s="3"/>
      <c r="D21126" s="3"/>
      <c r="E21126" s="4"/>
      <c r="AJ21126" s="3"/>
    </row>
    <row r="21127" spans="3:36">
      <c r="C21127" s="3"/>
      <c r="D21127" s="3"/>
      <c r="E21127" s="4"/>
      <c r="AJ21127" s="3"/>
    </row>
    <row r="21128" spans="3:36">
      <c r="C21128" s="3"/>
      <c r="D21128" s="3"/>
      <c r="E21128" s="4"/>
    </row>
    <row r="21129" spans="3:36">
      <c r="C21129" s="3"/>
      <c r="D21129" s="3"/>
      <c r="E21129" s="4"/>
    </row>
    <row r="21130" spans="3:36">
      <c r="C21130" s="3"/>
      <c r="D21130" s="3"/>
      <c r="E21130" s="4"/>
    </row>
    <row r="21131" spans="3:36">
      <c r="C21131" s="3"/>
      <c r="D21131" s="3"/>
      <c r="E21131" s="4"/>
      <c r="AJ21131" s="3"/>
    </row>
    <row r="21132" spans="3:36">
      <c r="C21132" s="3"/>
      <c r="D21132" s="3"/>
      <c r="E21132" s="4"/>
      <c r="AJ21132" s="3"/>
    </row>
    <row r="21133" spans="3:36">
      <c r="C21133" s="3"/>
      <c r="D21133" s="3"/>
      <c r="E21133" s="4"/>
      <c r="AJ21133" s="3"/>
    </row>
    <row r="21134" spans="3:36">
      <c r="C21134" s="3"/>
      <c r="D21134" s="3"/>
      <c r="E21134" s="4"/>
      <c r="AJ21134" s="3"/>
    </row>
    <row r="21135" spans="3:36">
      <c r="C21135" s="3"/>
      <c r="D21135" s="3"/>
      <c r="E21135" s="4"/>
      <c r="AJ21135" s="3"/>
    </row>
    <row r="21136" spans="3:36">
      <c r="C21136" s="3"/>
      <c r="D21136" s="3"/>
      <c r="E21136" s="4"/>
      <c r="AJ21136" s="3"/>
    </row>
    <row r="21137" spans="3:36">
      <c r="C21137" s="3"/>
      <c r="D21137" s="3"/>
      <c r="E21137" s="4"/>
      <c r="AJ21137" s="3"/>
    </row>
    <row r="21138" spans="3:36">
      <c r="C21138" s="3"/>
      <c r="D21138" s="3"/>
      <c r="E21138" s="4"/>
      <c r="AJ21138" s="3"/>
    </row>
    <row r="21139" spans="3:36">
      <c r="C21139" s="3"/>
      <c r="D21139" s="3"/>
      <c r="E21139" s="4"/>
      <c r="AJ21139" s="3"/>
    </row>
    <row r="21140" spans="3:36">
      <c r="C21140" s="3"/>
      <c r="D21140" s="3"/>
      <c r="E21140" s="4"/>
      <c r="AJ21140" s="3"/>
    </row>
    <row r="21141" spans="3:36">
      <c r="C21141" s="3"/>
      <c r="D21141" s="3"/>
      <c r="E21141" s="4"/>
      <c r="U21141" s="4"/>
      <c r="W21141" s="4"/>
      <c r="AJ21141" s="3"/>
    </row>
    <row r="21142" spans="3:36">
      <c r="C21142" s="3"/>
      <c r="D21142" s="3"/>
      <c r="E21142" s="4"/>
      <c r="U21142" s="4"/>
      <c r="W21142" s="4"/>
      <c r="AJ21142" s="3"/>
    </row>
    <row r="21143" spans="3:36">
      <c r="C21143" s="3"/>
      <c r="D21143" s="3"/>
      <c r="E21143" s="4"/>
      <c r="U21143" s="4"/>
      <c r="W21143" s="4"/>
      <c r="AJ21143" s="3"/>
    </row>
    <row r="21144" spans="3:36">
      <c r="C21144" s="3"/>
      <c r="D21144" s="3"/>
      <c r="E21144" s="4"/>
      <c r="U21144" s="4"/>
      <c r="W21144" s="4"/>
      <c r="AJ21144" s="3"/>
    </row>
    <row r="21145" spans="3:36">
      <c r="C21145" s="3"/>
      <c r="D21145" s="3"/>
      <c r="E21145" s="4"/>
      <c r="U21145" s="4"/>
      <c r="W21145" s="4"/>
    </row>
    <row r="21146" spans="3:36">
      <c r="C21146" s="3"/>
      <c r="D21146" s="3"/>
      <c r="E21146" s="4"/>
      <c r="U21146" s="4"/>
      <c r="W21146" s="4"/>
    </row>
    <row r="21147" spans="3:36">
      <c r="C21147" s="3"/>
      <c r="D21147" s="3"/>
      <c r="E21147" s="4"/>
      <c r="U21147" s="4"/>
      <c r="W21147" s="4"/>
    </row>
    <row r="21148" spans="3:36">
      <c r="C21148" s="3"/>
      <c r="D21148" s="3"/>
      <c r="E21148" s="4"/>
      <c r="U21148" s="4"/>
      <c r="W21148" s="4"/>
    </row>
    <row r="21149" spans="3:36">
      <c r="C21149" s="3"/>
      <c r="D21149" s="3"/>
      <c r="E21149" s="4"/>
      <c r="U21149" s="4"/>
      <c r="W21149" s="4"/>
    </row>
    <row r="21150" spans="3:36">
      <c r="C21150" s="3"/>
      <c r="D21150" s="3"/>
      <c r="E21150" s="4"/>
      <c r="U21150" s="4"/>
      <c r="W21150" s="4"/>
    </row>
    <row r="21151" spans="3:36">
      <c r="C21151" s="3"/>
      <c r="D21151" s="3"/>
      <c r="E21151" s="4"/>
      <c r="U21151" s="4"/>
      <c r="W21151" s="4"/>
    </row>
    <row r="21152" spans="3:36">
      <c r="C21152" s="3"/>
      <c r="D21152" s="3"/>
      <c r="E21152" s="4"/>
      <c r="U21152" s="4"/>
      <c r="W21152" s="4"/>
    </row>
    <row r="21153" spans="3:36">
      <c r="C21153" s="3"/>
      <c r="D21153" s="3"/>
      <c r="E21153" s="4"/>
      <c r="U21153" s="4"/>
      <c r="W21153" s="4"/>
    </row>
    <row r="21154" spans="3:36">
      <c r="C21154" s="3"/>
      <c r="D21154" s="3"/>
      <c r="E21154" s="4"/>
      <c r="U21154" s="4"/>
      <c r="W21154" s="4"/>
    </row>
    <row r="21155" spans="3:36">
      <c r="C21155" s="3"/>
      <c r="D21155" s="3"/>
      <c r="E21155" s="4"/>
      <c r="U21155" s="4"/>
      <c r="W21155" s="4"/>
    </row>
    <row r="21156" spans="3:36">
      <c r="C21156" s="3"/>
      <c r="D21156" s="3"/>
      <c r="E21156" s="4"/>
      <c r="U21156" s="4"/>
      <c r="W21156" s="4"/>
      <c r="AJ21156" s="3"/>
    </row>
    <row r="21157" spans="3:36">
      <c r="C21157" s="3"/>
      <c r="D21157" s="3"/>
      <c r="E21157" s="4"/>
      <c r="U21157" s="4"/>
      <c r="W21157" s="4"/>
      <c r="AJ21157" s="3"/>
    </row>
    <row r="21158" spans="3:36">
      <c r="C21158" s="3"/>
      <c r="D21158" s="3"/>
      <c r="E21158" s="4"/>
      <c r="AJ21158" s="3"/>
    </row>
    <row r="21159" spans="3:36">
      <c r="C21159" s="3"/>
      <c r="D21159" s="3"/>
      <c r="E21159" s="4"/>
    </row>
    <row r="21160" spans="3:36">
      <c r="C21160" s="3"/>
      <c r="D21160" s="3"/>
      <c r="E21160" s="4"/>
      <c r="AJ21160" s="3"/>
    </row>
    <row r="21161" spans="3:36">
      <c r="C21161" s="3"/>
      <c r="D21161" s="3"/>
      <c r="E21161" s="4"/>
      <c r="AJ21161" s="3"/>
    </row>
    <row r="21162" spans="3:36">
      <c r="C21162" s="3"/>
      <c r="D21162" s="3"/>
      <c r="E21162" s="4"/>
      <c r="AJ21162" s="3"/>
    </row>
    <row r="21163" spans="3:36">
      <c r="C21163" s="3"/>
      <c r="D21163" s="3"/>
      <c r="E21163" s="4"/>
      <c r="AJ21163" s="3"/>
    </row>
    <row r="21164" spans="3:36">
      <c r="C21164" s="3"/>
      <c r="D21164" s="3"/>
      <c r="E21164" s="4"/>
      <c r="AJ21164" s="3"/>
    </row>
    <row r="21165" spans="3:36">
      <c r="C21165" s="3"/>
      <c r="D21165" s="3"/>
      <c r="E21165" s="4"/>
      <c r="AJ21165" s="3"/>
    </row>
    <row r="21166" spans="3:36">
      <c r="C21166" s="3"/>
      <c r="D21166" s="3"/>
      <c r="E21166" s="4"/>
      <c r="AJ21166" s="3"/>
    </row>
    <row r="21167" spans="3:36">
      <c r="C21167" s="3"/>
      <c r="D21167" s="3"/>
      <c r="E21167" s="4"/>
      <c r="AJ21167" s="3"/>
    </row>
    <row r="21168" spans="3:36">
      <c r="C21168" s="3"/>
      <c r="D21168" s="3"/>
      <c r="E21168" s="4"/>
      <c r="U21168" s="4"/>
    </row>
    <row r="21169" spans="3:36">
      <c r="C21169" s="3"/>
      <c r="D21169" s="3"/>
      <c r="E21169" s="4"/>
      <c r="U21169" s="4"/>
      <c r="AJ21169" s="3"/>
    </row>
    <row r="21170" spans="3:36">
      <c r="C21170" s="3"/>
      <c r="D21170" s="3"/>
      <c r="E21170" s="4"/>
      <c r="U21170" s="4"/>
      <c r="AJ21170" s="3"/>
    </row>
    <row r="21171" spans="3:36">
      <c r="C21171" s="3"/>
      <c r="D21171" s="3"/>
      <c r="E21171" s="4"/>
      <c r="AJ21171" s="3"/>
    </row>
    <row r="21172" spans="3:36">
      <c r="C21172" s="3"/>
      <c r="D21172" s="3"/>
      <c r="E21172" s="4"/>
    </row>
    <row r="21173" spans="3:36">
      <c r="C21173" s="3"/>
      <c r="D21173" s="3"/>
      <c r="E21173" s="4"/>
    </row>
    <row r="21174" spans="3:36">
      <c r="C21174" s="3"/>
      <c r="D21174" s="3"/>
      <c r="E21174" s="4"/>
    </row>
    <row r="21175" spans="3:36">
      <c r="C21175" s="3"/>
      <c r="D21175" s="3"/>
      <c r="E21175" s="4"/>
      <c r="AJ21175" s="3"/>
    </row>
    <row r="21176" spans="3:36">
      <c r="C21176" s="3"/>
      <c r="D21176" s="3"/>
      <c r="E21176" s="4"/>
    </row>
    <row r="21177" spans="3:36">
      <c r="C21177" s="3"/>
      <c r="D21177" s="3"/>
      <c r="E21177" s="4"/>
    </row>
    <row r="21178" spans="3:36">
      <c r="C21178" s="3"/>
      <c r="D21178" s="3"/>
      <c r="E21178" s="4"/>
      <c r="AJ21178" s="3"/>
    </row>
    <row r="21179" spans="3:36">
      <c r="C21179" s="3"/>
      <c r="D21179" s="3"/>
      <c r="E21179" s="4"/>
      <c r="AJ21179" s="3"/>
    </row>
    <row r="21180" spans="3:36">
      <c r="C21180" s="3"/>
      <c r="D21180" s="3"/>
      <c r="E21180" s="4"/>
      <c r="AJ21180" s="3"/>
    </row>
    <row r="21181" spans="3:36">
      <c r="C21181" s="3"/>
      <c r="D21181" s="3"/>
      <c r="E21181" s="4"/>
      <c r="AJ21181" s="3"/>
    </row>
    <row r="21182" spans="3:36">
      <c r="C21182" s="3"/>
      <c r="D21182" s="3"/>
      <c r="E21182" s="4"/>
      <c r="AJ21182" s="3"/>
    </row>
    <row r="21183" spans="3:36">
      <c r="C21183" s="3"/>
      <c r="D21183" s="3"/>
      <c r="E21183" s="4"/>
      <c r="AJ21183" s="3"/>
    </row>
    <row r="21184" spans="3:36">
      <c r="C21184" s="3"/>
      <c r="D21184" s="3"/>
      <c r="E21184" s="4"/>
      <c r="AJ21184" s="3"/>
    </row>
    <row r="21185" spans="3:36">
      <c r="C21185" s="3"/>
      <c r="D21185" s="3"/>
      <c r="E21185" s="4"/>
    </row>
    <row r="21186" spans="3:36">
      <c r="C21186" s="3"/>
      <c r="D21186" s="3"/>
      <c r="E21186" s="4"/>
      <c r="AJ21186" s="3"/>
    </row>
    <row r="21187" spans="3:36">
      <c r="C21187" s="3"/>
      <c r="D21187" s="3"/>
      <c r="E21187" s="4"/>
      <c r="AJ21187" s="3"/>
    </row>
    <row r="21188" spans="3:36">
      <c r="C21188" s="3"/>
      <c r="D21188" s="3"/>
      <c r="E21188" s="4"/>
      <c r="AJ21188" s="3"/>
    </row>
    <row r="21189" spans="3:36">
      <c r="C21189" s="3"/>
      <c r="D21189" s="3"/>
      <c r="E21189" s="4"/>
    </row>
    <row r="21190" spans="3:36">
      <c r="C21190" s="3"/>
      <c r="D21190" s="3"/>
      <c r="E21190" s="4"/>
      <c r="U21190" s="4"/>
      <c r="W21190" s="4"/>
      <c r="AJ21190" s="3"/>
    </row>
    <row r="21191" spans="3:36">
      <c r="C21191" s="3"/>
      <c r="D21191" s="3"/>
      <c r="E21191" s="4"/>
      <c r="U21191" s="4"/>
      <c r="W21191" s="4"/>
      <c r="AJ21191" s="3"/>
    </row>
    <row r="21192" spans="3:36">
      <c r="C21192" s="3"/>
      <c r="D21192" s="3"/>
      <c r="E21192" s="4"/>
      <c r="U21192" s="4"/>
      <c r="W21192" s="4"/>
      <c r="AJ21192" s="3"/>
    </row>
    <row r="21193" spans="3:36">
      <c r="C21193" s="3"/>
      <c r="D21193" s="3"/>
      <c r="E21193" s="4"/>
      <c r="U21193" s="4"/>
      <c r="W21193" s="4"/>
    </row>
    <row r="21194" spans="3:36">
      <c r="C21194" s="3"/>
      <c r="D21194" s="3"/>
      <c r="E21194" s="4"/>
      <c r="U21194" s="4"/>
      <c r="W21194" s="4"/>
    </row>
    <row r="21195" spans="3:36">
      <c r="C21195" s="3"/>
      <c r="D21195" s="3"/>
      <c r="E21195" s="4"/>
      <c r="U21195" s="4"/>
      <c r="W21195" s="4"/>
    </row>
    <row r="21196" spans="3:36">
      <c r="C21196" s="3"/>
      <c r="D21196" s="3"/>
      <c r="E21196" s="4"/>
      <c r="U21196" s="4"/>
      <c r="W21196" s="4"/>
    </row>
    <row r="21197" spans="3:36">
      <c r="C21197" s="3"/>
      <c r="D21197" s="3"/>
      <c r="E21197" s="4"/>
      <c r="U21197" s="4"/>
      <c r="W21197" s="4"/>
    </row>
    <row r="21198" spans="3:36">
      <c r="C21198" s="3"/>
      <c r="D21198" s="3"/>
      <c r="E21198" s="4"/>
      <c r="U21198" s="4"/>
      <c r="W21198" s="4"/>
    </row>
    <row r="21199" spans="3:36">
      <c r="C21199" s="3"/>
      <c r="D21199" s="3"/>
      <c r="E21199" s="4"/>
      <c r="U21199" s="4"/>
      <c r="W21199" s="4"/>
      <c r="AJ21199" s="3"/>
    </row>
    <row r="21200" spans="3:36">
      <c r="C21200" s="3"/>
      <c r="D21200" s="3"/>
      <c r="E21200" s="4"/>
      <c r="U21200" s="4"/>
      <c r="W21200" s="4"/>
      <c r="AJ21200" s="3"/>
    </row>
    <row r="21201" spans="3:36">
      <c r="C21201" s="3"/>
      <c r="D21201" s="3"/>
      <c r="E21201" s="4"/>
      <c r="U21201" s="4"/>
      <c r="W21201" s="4"/>
      <c r="AJ21201" s="3"/>
    </row>
    <row r="21202" spans="3:36">
      <c r="C21202" s="3"/>
      <c r="D21202" s="3"/>
      <c r="E21202" s="4"/>
      <c r="U21202" s="4"/>
      <c r="W21202" s="4"/>
      <c r="AJ21202" s="3"/>
    </row>
    <row r="21203" spans="3:36">
      <c r="C21203" s="3"/>
      <c r="D21203" s="3"/>
      <c r="E21203" s="4"/>
      <c r="U21203" s="4"/>
      <c r="W21203" s="4"/>
      <c r="AJ21203" s="3"/>
    </row>
    <row r="21204" spans="3:36">
      <c r="C21204" s="3"/>
      <c r="D21204" s="3"/>
      <c r="E21204" s="4"/>
      <c r="AJ21204" s="3"/>
    </row>
    <row r="21205" spans="3:36">
      <c r="C21205" s="3"/>
      <c r="D21205" s="3"/>
      <c r="E21205" s="4"/>
    </row>
    <row r="21206" spans="3:36">
      <c r="C21206" s="3"/>
      <c r="D21206" s="3"/>
      <c r="E21206" s="4"/>
      <c r="AJ21206" s="3"/>
    </row>
    <row r="21207" spans="3:36">
      <c r="C21207" s="3"/>
      <c r="D21207" s="3"/>
      <c r="E21207" s="4"/>
    </row>
    <row r="21208" spans="3:36">
      <c r="C21208" s="3"/>
      <c r="D21208" s="3"/>
      <c r="E21208" s="4"/>
      <c r="AJ21208" s="3"/>
    </row>
    <row r="21209" spans="3:36">
      <c r="C21209" s="3"/>
      <c r="D21209" s="3"/>
      <c r="E21209" s="4"/>
    </row>
    <row r="21210" spans="3:36">
      <c r="C21210" s="3"/>
      <c r="D21210" s="3"/>
      <c r="E21210" s="4"/>
      <c r="AJ21210" s="3"/>
    </row>
    <row r="21211" spans="3:36">
      <c r="C21211" s="3"/>
      <c r="D21211" s="3"/>
      <c r="E21211" s="4"/>
    </row>
    <row r="21212" spans="3:36">
      <c r="C21212" s="3"/>
      <c r="D21212" s="3"/>
      <c r="E21212" s="4"/>
      <c r="AJ21212" s="3"/>
    </row>
    <row r="21213" spans="3:36">
      <c r="C21213" s="3"/>
      <c r="D21213" s="3"/>
      <c r="E21213" s="4"/>
    </row>
    <row r="21214" spans="3:36">
      <c r="C21214" s="3"/>
      <c r="D21214" s="3"/>
      <c r="E21214" s="4"/>
      <c r="AJ21214" s="3"/>
    </row>
    <row r="21215" spans="3:36">
      <c r="C21215" s="3"/>
      <c r="D21215" s="3"/>
      <c r="E21215" s="4"/>
      <c r="AJ21215" s="3"/>
    </row>
    <row r="21216" spans="3:36">
      <c r="C21216" s="3"/>
      <c r="D21216" s="3"/>
      <c r="E21216" s="4"/>
      <c r="AJ21216" s="3"/>
    </row>
    <row r="21217" spans="3:36">
      <c r="C21217" s="3"/>
      <c r="D21217" s="3"/>
      <c r="E21217" s="4"/>
    </row>
    <row r="21218" spans="3:36">
      <c r="C21218" s="3"/>
      <c r="D21218" s="3"/>
      <c r="E21218" s="4"/>
      <c r="AJ21218" s="3"/>
    </row>
    <row r="21219" spans="3:36">
      <c r="C21219" s="3"/>
      <c r="D21219" s="3"/>
      <c r="E21219" s="4"/>
      <c r="AJ21219" s="3"/>
    </row>
    <row r="21220" spans="3:36">
      <c r="C21220" s="3"/>
      <c r="D21220" s="3"/>
      <c r="E21220" s="4"/>
      <c r="AJ21220" s="3"/>
    </row>
    <row r="21221" spans="3:36">
      <c r="C21221" s="3"/>
      <c r="D21221" s="3"/>
      <c r="E21221" s="4"/>
      <c r="AJ21221" s="3"/>
    </row>
    <row r="21222" spans="3:36">
      <c r="C21222" s="3"/>
      <c r="D21222" s="3"/>
      <c r="E21222" s="4"/>
      <c r="AJ21222" s="3"/>
    </row>
    <row r="21223" spans="3:36">
      <c r="C21223" s="3"/>
      <c r="D21223" s="3"/>
      <c r="E21223" s="4"/>
      <c r="AJ21223" s="3"/>
    </row>
    <row r="21224" spans="3:36">
      <c r="C21224" s="3"/>
      <c r="D21224" s="3"/>
      <c r="E21224" s="4"/>
      <c r="AJ21224" s="3"/>
    </row>
    <row r="21225" spans="3:36">
      <c r="C21225" s="3"/>
      <c r="D21225" s="3"/>
      <c r="E21225" s="4"/>
      <c r="AJ21225" s="3"/>
    </row>
    <row r="21226" spans="3:36">
      <c r="C21226" s="3"/>
      <c r="D21226" s="3"/>
      <c r="E21226" s="4"/>
      <c r="AJ21226" s="3"/>
    </row>
    <row r="21227" spans="3:36">
      <c r="C21227" s="3"/>
      <c r="D21227" s="3"/>
      <c r="E21227" s="4"/>
      <c r="AJ21227" s="3"/>
    </row>
    <row r="21228" spans="3:36">
      <c r="C21228" s="3"/>
      <c r="D21228" s="3"/>
      <c r="E21228" s="4"/>
      <c r="AJ21228" s="3"/>
    </row>
    <row r="21229" spans="3:36">
      <c r="C21229" s="3"/>
      <c r="D21229" s="3"/>
      <c r="E21229" s="4"/>
    </row>
    <row r="21230" spans="3:36">
      <c r="C21230" s="3"/>
      <c r="D21230" s="3"/>
      <c r="E21230" s="4"/>
      <c r="AJ21230" s="3"/>
    </row>
    <row r="21231" spans="3:36">
      <c r="C21231" s="3"/>
      <c r="D21231" s="3"/>
      <c r="E21231" s="4"/>
      <c r="AJ21231" s="3"/>
    </row>
    <row r="21232" spans="3:36">
      <c r="C21232" s="3"/>
      <c r="D21232" s="3"/>
      <c r="E21232" s="4"/>
      <c r="AJ21232" s="3"/>
    </row>
    <row r="21233" spans="3:36">
      <c r="C21233" s="3"/>
      <c r="D21233" s="3"/>
      <c r="E21233" s="4"/>
      <c r="AJ21233" s="3"/>
    </row>
    <row r="21234" spans="3:36">
      <c r="C21234" s="3"/>
      <c r="D21234" s="3"/>
      <c r="E21234" s="4"/>
      <c r="AJ21234" s="3"/>
    </row>
    <row r="21235" spans="3:36">
      <c r="C21235" s="3"/>
      <c r="D21235" s="3"/>
      <c r="E21235" s="4"/>
      <c r="AJ21235" s="3"/>
    </row>
    <row r="21236" spans="3:36">
      <c r="C21236" s="3"/>
      <c r="D21236" s="3"/>
      <c r="E21236" s="4"/>
      <c r="AJ21236" s="3"/>
    </row>
    <row r="21237" spans="3:36">
      <c r="C21237" s="3"/>
      <c r="D21237" s="3"/>
      <c r="E21237" s="4"/>
      <c r="AJ21237" s="3"/>
    </row>
    <row r="21238" spans="3:36">
      <c r="C21238" s="3"/>
      <c r="D21238" s="3"/>
      <c r="E21238" s="4"/>
      <c r="AJ21238" s="3"/>
    </row>
    <row r="21239" spans="3:36">
      <c r="C21239" s="3"/>
      <c r="D21239" s="3"/>
      <c r="E21239" s="4"/>
      <c r="AJ21239" s="3"/>
    </row>
    <row r="21240" spans="3:36">
      <c r="C21240" s="3"/>
      <c r="D21240" s="3"/>
      <c r="E21240" s="4"/>
      <c r="AJ21240" s="3"/>
    </row>
    <row r="21241" spans="3:36">
      <c r="C21241" s="3"/>
      <c r="D21241" s="3"/>
      <c r="E21241" s="4"/>
      <c r="AJ21241" s="3"/>
    </row>
    <row r="21242" spans="3:36">
      <c r="C21242" s="3"/>
      <c r="D21242" s="3"/>
      <c r="E21242" s="4"/>
      <c r="AJ21242" s="3"/>
    </row>
    <row r="21243" spans="3:36">
      <c r="C21243" s="3"/>
      <c r="D21243" s="3"/>
      <c r="E21243" s="4"/>
      <c r="AJ21243" s="3"/>
    </row>
    <row r="21244" spans="3:36">
      <c r="C21244" s="3"/>
      <c r="D21244" s="3"/>
      <c r="E21244" s="4"/>
      <c r="AJ21244" s="3"/>
    </row>
    <row r="21245" spans="3:36">
      <c r="C21245" s="3"/>
      <c r="D21245" s="3"/>
      <c r="E21245" s="4"/>
      <c r="AJ21245" s="3"/>
    </row>
    <row r="21246" spans="3:36">
      <c r="C21246" s="3"/>
      <c r="D21246" s="3"/>
      <c r="E21246" s="4"/>
      <c r="AJ21246" s="3"/>
    </row>
    <row r="21247" spans="3:36">
      <c r="C21247" s="3"/>
      <c r="D21247" s="3"/>
      <c r="E21247" s="4"/>
      <c r="AJ21247" s="3"/>
    </row>
    <row r="21248" spans="3:36">
      <c r="C21248" s="3"/>
      <c r="D21248" s="3"/>
      <c r="E21248" s="4"/>
      <c r="AJ21248" s="3"/>
    </row>
    <row r="21249" spans="3:36">
      <c r="C21249" s="3"/>
      <c r="D21249" s="3"/>
      <c r="E21249" s="4"/>
    </row>
    <row r="21250" spans="3:36">
      <c r="C21250" s="3"/>
      <c r="D21250" s="3"/>
      <c r="E21250" s="4"/>
      <c r="AJ21250" s="3"/>
    </row>
    <row r="21251" spans="3:36">
      <c r="C21251" s="3"/>
      <c r="D21251" s="3"/>
      <c r="E21251" s="4"/>
      <c r="AJ21251" s="3"/>
    </row>
    <row r="21252" spans="3:36">
      <c r="C21252" s="3"/>
      <c r="D21252" s="3"/>
      <c r="E21252" s="4"/>
      <c r="AJ21252" s="3"/>
    </row>
    <row r="21253" spans="3:36">
      <c r="C21253" s="3"/>
      <c r="D21253" s="3"/>
      <c r="E21253" s="4"/>
      <c r="AJ21253" s="3"/>
    </row>
    <row r="21254" spans="3:36">
      <c r="C21254" s="3"/>
      <c r="D21254" s="3"/>
      <c r="E21254" s="4"/>
      <c r="AJ21254" s="3"/>
    </row>
    <row r="21255" spans="3:36">
      <c r="C21255" s="3"/>
      <c r="D21255" s="3"/>
      <c r="E21255" s="4"/>
    </row>
    <row r="21256" spans="3:36">
      <c r="C21256" s="3"/>
      <c r="D21256" s="3"/>
      <c r="E21256" s="4"/>
      <c r="AJ21256" s="3"/>
    </row>
    <row r="21257" spans="3:36">
      <c r="C21257" s="3"/>
      <c r="D21257" s="3"/>
      <c r="E21257" s="4"/>
    </row>
    <row r="21258" spans="3:36">
      <c r="C21258" s="3"/>
      <c r="D21258" s="3"/>
      <c r="E21258" s="4"/>
      <c r="AJ21258" s="3"/>
    </row>
    <row r="21259" spans="3:36">
      <c r="C21259" s="3"/>
      <c r="D21259" s="3"/>
      <c r="E21259" s="4"/>
      <c r="AJ21259" s="3"/>
    </row>
    <row r="21260" spans="3:36">
      <c r="C21260" s="3"/>
      <c r="D21260" s="3"/>
      <c r="E21260" s="4"/>
      <c r="AJ21260" s="3"/>
    </row>
    <row r="21261" spans="3:36">
      <c r="C21261" s="3"/>
      <c r="D21261" s="3"/>
      <c r="E21261" s="4"/>
      <c r="AJ21261" s="3"/>
    </row>
    <row r="21262" spans="3:36">
      <c r="C21262" s="3"/>
      <c r="D21262" s="3"/>
      <c r="E21262" s="4"/>
      <c r="AJ21262" s="3"/>
    </row>
    <row r="21263" spans="3:36">
      <c r="C21263" s="3"/>
      <c r="D21263" s="3"/>
      <c r="E21263" s="4"/>
    </row>
    <row r="21264" spans="3:36">
      <c r="C21264" s="3"/>
      <c r="D21264" s="3"/>
      <c r="E21264" s="4"/>
    </row>
    <row r="21265" spans="3:36">
      <c r="C21265" s="3"/>
      <c r="D21265" s="3"/>
      <c r="E21265" s="4"/>
      <c r="AJ21265" s="3"/>
    </row>
    <row r="21266" spans="3:36">
      <c r="C21266" s="3"/>
      <c r="D21266" s="3"/>
      <c r="E21266" s="4"/>
    </row>
    <row r="21267" spans="3:36">
      <c r="C21267" s="3"/>
      <c r="D21267" s="3"/>
      <c r="E21267" s="4"/>
      <c r="AJ21267" s="3"/>
    </row>
    <row r="21268" spans="3:36">
      <c r="C21268" s="3"/>
      <c r="D21268" s="3"/>
      <c r="E21268" s="4"/>
      <c r="AJ21268" s="3"/>
    </row>
    <row r="21269" spans="3:36">
      <c r="C21269" s="3"/>
      <c r="D21269" s="3"/>
      <c r="E21269" s="4"/>
      <c r="AJ21269" s="3"/>
    </row>
    <row r="21270" spans="3:36">
      <c r="C21270" s="3"/>
      <c r="D21270" s="3"/>
      <c r="E21270" s="4"/>
      <c r="AJ21270" s="3"/>
    </row>
    <row r="21271" spans="3:36">
      <c r="C21271" s="3"/>
      <c r="D21271" s="3"/>
      <c r="E21271" s="4"/>
      <c r="AJ21271" s="3"/>
    </row>
    <row r="21272" spans="3:36">
      <c r="C21272" s="3"/>
      <c r="D21272" s="3"/>
      <c r="E21272" s="4"/>
      <c r="AJ21272" s="3"/>
    </row>
    <row r="21273" spans="3:36">
      <c r="C21273" s="3"/>
      <c r="D21273" s="3"/>
      <c r="E21273" s="4"/>
      <c r="AJ21273" s="3"/>
    </row>
    <row r="21274" spans="3:36">
      <c r="C21274" s="3"/>
      <c r="D21274" s="3"/>
      <c r="E21274" s="4"/>
    </row>
    <row r="21275" spans="3:36">
      <c r="C21275" s="3"/>
      <c r="D21275" s="3"/>
      <c r="E21275" s="4"/>
    </row>
    <row r="21276" spans="3:36">
      <c r="C21276" s="3"/>
      <c r="D21276" s="3"/>
      <c r="E21276" s="4"/>
      <c r="AJ21276" s="3"/>
    </row>
    <row r="21277" spans="3:36">
      <c r="C21277" s="3"/>
      <c r="D21277" s="3"/>
      <c r="E21277" s="4"/>
      <c r="AJ21277" s="3"/>
    </row>
    <row r="21278" spans="3:36">
      <c r="C21278" s="3"/>
      <c r="D21278" s="3"/>
      <c r="E21278" s="4"/>
      <c r="AJ21278" s="3"/>
    </row>
    <row r="21279" spans="3:36">
      <c r="C21279" s="3"/>
      <c r="D21279" s="3"/>
      <c r="E21279" s="4"/>
      <c r="AJ21279" s="3"/>
    </row>
    <row r="21280" spans="3:36">
      <c r="C21280" s="3"/>
      <c r="D21280" s="3"/>
      <c r="E21280" s="4"/>
      <c r="U21280" s="4"/>
      <c r="W21280" s="4"/>
    </row>
    <row r="21281" spans="3:36">
      <c r="C21281" s="3"/>
      <c r="D21281" s="3"/>
      <c r="E21281" s="4"/>
      <c r="U21281" s="4"/>
      <c r="W21281" s="4"/>
    </row>
    <row r="21282" spans="3:36">
      <c r="C21282" s="3"/>
      <c r="D21282" s="3"/>
      <c r="E21282" s="4"/>
      <c r="U21282" s="4"/>
      <c r="W21282" s="4"/>
    </row>
    <row r="21283" spans="3:36">
      <c r="C21283" s="3"/>
      <c r="D21283" s="3"/>
      <c r="E21283" s="4"/>
      <c r="U21283" s="4"/>
      <c r="W21283" s="4"/>
    </row>
    <row r="21284" spans="3:36">
      <c r="C21284" s="3"/>
      <c r="D21284" s="3"/>
      <c r="E21284" s="4"/>
      <c r="U21284" s="4"/>
      <c r="W21284" s="4"/>
    </row>
    <row r="21285" spans="3:36">
      <c r="C21285" s="3"/>
      <c r="D21285" s="3"/>
      <c r="E21285" s="4"/>
      <c r="AJ21285" s="3"/>
    </row>
    <row r="21286" spans="3:36">
      <c r="C21286" s="3"/>
      <c r="D21286" s="3"/>
      <c r="E21286" s="4"/>
      <c r="AJ21286" s="3"/>
    </row>
    <row r="21287" spans="3:36">
      <c r="C21287" s="3"/>
      <c r="D21287" s="3"/>
      <c r="E21287" s="4"/>
      <c r="AJ21287" s="3"/>
    </row>
    <row r="21288" spans="3:36">
      <c r="C21288" s="3"/>
      <c r="D21288" s="3"/>
      <c r="E21288" s="4"/>
      <c r="AJ21288" s="3"/>
    </row>
    <row r="21289" spans="3:36">
      <c r="C21289" s="3"/>
      <c r="D21289" s="3"/>
      <c r="E21289" s="4"/>
      <c r="AJ21289" s="3"/>
    </row>
    <row r="21290" spans="3:36">
      <c r="C21290" s="3"/>
      <c r="D21290" s="3"/>
      <c r="E21290" s="4"/>
      <c r="AJ21290" s="3"/>
    </row>
    <row r="21291" spans="3:36">
      <c r="C21291" s="3"/>
      <c r="D21291" s="3"/>
      <c r="E21291" s="4"/>
    </row>
    <row r="21292" spans="3:36">
      <c r="C21292" s="3"/>
      <c r="D21292" s="3"/>
      <c r="E21292" s="4"/>
      <c r="U21292" s="4"/>
      <c r="W21292" s="4"/>
    </row>
    <row r="21293" spans="3:36">
      <c r="C21293" s="3"/>
      <c r="D21293" s="3"/>
      <c r="E21293" s="4"/>
      <c r="U21293" s="4"/>
      <c r="W21293" s="4"/>
    </row>
    <row r="21294" spans="3:36">
      <c r="C21294" s="3"/>
      <c r="D21294" s="3"/>
      <c r="E21294" s="4"/>
      <c r="U21294" s="4"/>
      <c r="W21294" s="4"/>
    </row>
    <row r="21295" spans="3:36">
      <c r="C21295" s="3"/>
      <c r="D21295" s="3"/>
      <c r="E21295" s="4"/>
      <c r="U21295" s="4"/>
      <c r="W21295" s="4"/>
    </row>
    <row r="21296" spans="3:36">
      <c r="C21296" s="3"/>
      <c r="D21296" s="3"/>
      <c r="E21296" s="4"/>
      <c r="U21296" s="4"/>
      <c r="W21296" s="4"/>
    </row>
    <row r="21297" spans="3:23">
      <c r="C21297" s="3"/>
      <c r="D21297" s="3"/>
      <c r="E21297" s="4"/>
      <c r="U21297" s="4"/>
      <c r="W21297" s="4"/>
    </row>
    <row r="21298" spans="3:23">
      <c r="C21298" s="3"/>
      <c r="D21298" s="3"/>
      <c r="E21298" s="4"/>
      <c r="U21298" s="4"/>
      <c r="W21298" s="4"/>
    </row>
    <row r="21299" spans="3:23">
      <c r="C21299" s="3"/>
      <c r="D21299" s="3"/>
      <c r="E21299" s="4"/>
      <c r="U21299" s="4"/>
      <c r="W21299" s="4"/>
    </row>
    <row r="21300" spans="3:23">
      <c r="C21300" s="3"/>
      <c r="D21300" s="3"/>
      <c r="E21300" s="4"/>
      <c r="U21300" s="4"/>
      <c r="W21300" s="4"/>
    </row>
    <row r="21301" spans="3:23">
      <c r="C21301" s="3"/>
      <c r="D21301" s="3"/>
      <c r="E21301" s="4"/>
      <c r="U21301" s="4"/>
      <c r="W21301" s="4"/>
    </row>
    <row r="21302" spans="3:23">
      <c r="C21302" s="3"/>
      <c r="D21302" s="3"/>
      <c r="E21302" s="4"/>
      <c r="U21302" s="4"/>
      <c r="W21302" s="4"/>
    </row>
    <row r="21303" spans="3:23">
      <c r="C21303" s="3"/>
      <c r="D21303" s="3"/>
      <c r="E21303" s="4"/>
      <c r="U21303" s="4"/>
      <c r="W21303" s="4"/>
    </row>
    <row r="21304" spans="3:23">
      <c r="C21304" s="3"/>
      <c r="D21304" s="3"/>
      <c r="E21304" s="4"/>
      <c r="U21304" s="4"/>
      <c r="W21304" s="4"/>
    </row>
    <row r="21305" spans="3:23">
      <c r="C21305" s="3"/>
      <c r="D21305" s="3"/>
      <c r="E21305" s="4"/>
      <c r="U21305" s="4"/>
      <c r="W21305" s="4"/>
    </row>
    <row r="21306" spans="3:23">
      <c r="C21306" s="3"/>
      <c r="D21306" s="3"/>
      <c r="E21306" s="4"/>
      <c r="U21306" s="4"/>
      <c r="W21306" s="4"/>
    </row>
    <row r="21307" spans="3:23">
      <c r="C21307" s="3"/>
      <c r="D21307" s="3"/>
      <c r="E21307" s="4"/>
      <c r="U21307" s="4"/>
      <c r="W21307" s="4"/>
    </row>
    <row r="21308" spans="3:23">
      <c r="C21308" s="3"/>
      <c r="D21308" s="3"/>
      <c r="E21308" s="4"/>
      <c r="U21308" s="4"/>
      <c r="W21308" s="4"/>
    </row>
    <row r="21309" spans="3:23">
      <c r="C21309" s="3"/>
      <c r="D21309" s="3"/>
      <c r="E21309" s="4"/>
      <c r="U21309" s="4"/>
      <c r="W21309" s="4"/>
    </row>
    <row r="21310" spans="3:23">
      <c r="C21310" s="3"/>
      <c r="D21310" s="3"/>
      <c r="E21310" s="4"/>
      <c r="U21310" s="4"/>
      <c r="W21310" s="4"/>
    </row>
    <row r="21311" spans="3:23">
      <c r="C21311" s="3"/>
      <c r="D21311" s="3"/>
      <c r="E21311" s="4"/>
      <c r="U21311" s="4"/>
      <c r="W21311" s="4"/>
    </row>
    <row r="21312" spans="3:23">
      <c r="C21312" s="3"/>
      <c r="D21312" s="3"/>
      <c r="E21312" s="4"/>
      <c r="U21312" s="4"/>
      <c r="W21312" s="4"/>
    </row>
    <row r="21313" spans="3:36">
      <c r="C21313" s="3"/>
      <c r="D21313" s="3"/>
      <c r="E21313" s="4"/>
      <c r="U21313" s="4"/>
      <c r="W21313" s="4"/>
    </row>
    <row r="21314" spans="3:36">
      <c r="C21314" s="3"/>
      <c r="D21314" s="3"/>
      <c r="E21314" s="4"/>
      <c r="U21314" s="4"/>
      <c r="W21314" s="4"/>
    </row>
    <row r="21315" spans="3:36">
      <c r="C21315" s="3"/>
      <c r="D21315" s="3"/>
      <c r="E21315" s="4"/>
      <c r="U21315" s="4"/>
      <c r="W21315" s="4"/>
    </row>
    <row r="21316" spans="3:36">
      <c r="C21316" s="3"/>
      <c r="D21316" s="3"/>
      <c r="E21316" s="4"/>
      <c r="U21316" s="4"/>
      <c r="W21316" s="4"/>
    </row>
    <row r="21317" spans="3:36">
      <c r="C21317" s="3"/>
      <c r="D21317" s="3"/>
      <c r="E21317" s="4"/>
      <c r="U21317" s="4"/>
      <c r="W21317" s="4"/>
    </row>
    <row r="21318" spans="3:36">
      <c r="C21318" s="3"/>
      <c r="D21318" s="3"/>
      <c r="E21318" s="4"/>
      <c r="AJ21318" s="3"/>
    </row>
    <row r="21319" spans="3:36">
      <c r="C21319" s="3"/>
      <c r="D21319" s="3"/>
      <c r="E21319" s="4"/>
      <c r="AJ21319" s="3"/>
    </row>
    <row r="21320" spans="3:36">
      <c r="C21320" s="3"/>
      <c r="D21320" s="3"/>
      <c r="E21320" s="4"/>
      <c r="AJ21320" s="3"/>
    </row>
    <row r="21321" spans="3:36">
      <c r="C21321" s="3"/>
      <c r="D21321" s="3"/>
      <c r="E21321" s="4"/>
      <c r="AJ21321" s="3"/>
    </row>
    <row r="21322" spans="3:36">
      <c r="C21322" s="3"/>
      <c r="D21322" s="3"/>
      <c r="E21322" s="4"/>
      <c r="AJ21322" s="3"/>
    </row>
    <row r="21323" spans="3:36">
      <c r="C21323" s="3"/>
      <c r="D21323" s="3"/>
      <c r="E21323" s="4"/>
    </row>
    <row r="21324" spans="3:36">
      <c r="C21324" s="3"/>
      <c r="D21324" s="3"/>
      <c r="E21324" s="4"/>
      <c r="AJ21324" s="3"/>
    </row>
    <row r="21325" spans="3:36">
      <c r="C21325" s="3"/>
      <c r="D21325" s="3"/>
      <c r="E21325" s="4"/>
    </row>
    <row r="21326" spans="3:36">
      <c r="C21326" s="3"/>
      <c r="D21326" s="3"/>
      <c r="E21326" s="4"/>
      <c r="AJ21326" s="3"/>
    </row>
    <row r="21327" spans="3:36">
      <c r="C21327" s="3"/>
      <c r="D21327" s="3"/>
      <c r="E21327" s="4"/>
      <c r="AJ21327" s="3"/>
    </row>
    <row r="21328" spans="3:36">
      <c r="C21328" s="3"/>
      <c r="D21328" s="3"/>
      <c r="E21328" s="4"/>
      <c r="AJ21328" s="3"/>
    </row>
    <row r="21329" spans="3:36">
      <c r="C21329" s="3"/>
      <c r="D21329" s="3"/>
      <c r="E21329" s="4"/>
      <c r="AJ21329" s="3"/>
    </row>
    <row r="21330" spans="3:36">
      <c r="C21330" s="3"/>
      <c r="D21330" s="3"/>
      <c r="E21330" s="4"/>
      <c r="AJ21330" s="3"/>
    </row>
    <row r="21331" spans="3:36">
      <c r="C21331" s="3"/>
      <c r="D21331" s="3"/>
      <c r="E21331" s="4"/>
    </row>
    <row r="21332" spans="3:36">
      <c r="C21332" s="3"/>
      <c r="D21332" s="3"/>
      <c r="E21332" s="4"/>
      <c r="AJ21332" s="3"/>
    </row>
    <row r="21333" spans="3:36">
      <c r="C21333" s="3"/>
      <c r="D21333" s="3"/>
      <c r="E21333" s="4"/>
    </row>
    <row r="21334" spans="3:36">
      <c r="C21334" s="3"/>
      <c r="D21334" s="3"/>
      <c r="E21334" s="4"/>
      <c r="AJ21334" s="3"/>
    </row>
    <row r="21335" spans="3:36">
      <c r="C21335" s="3"/>
      <c r="D21335" s="3"/>
      <c r="E21335" s="4"/>
      <c r="AJ21335" s="3"/>
    </row>
    <row r="21336" spans="3:36">
      <c r="C21336" s="3"/>
      <c r="D21336" s="3"/>
      <c r="E21336" s="4"/>
      <c r="AJ21336" s="3"/>
    </row>
    <row r="21337" spans="3:36">
      <c r="C21337" s="3"/>
      <c r="D21337" s="3"/>
      <c r="E21337" s="4"/>
      <c r="AJ21337" s="3"/>
    </row>
    <row r="21338" spans="3:36">
      <c r="C21338" s="3"/>
      <c r="D21338" s="3"/>
      <c r="E21338" s="4"/>
      <c r="AJ21338" s="3"/>
    </row>
    <row r="21339" spans="3:36">
      <c r="C21339" s="3"/>
      <c r="D21339" s="3"/>
      <c r="E21339" s="4"/>
      <c r="AJ21339" s="3"/>
    </row>
    <row r="21340" spans="3:36">
      <c r="C21340" s="3"/>
      <c r="D21340" s="3"/>
      <c r="E21340" s="4"/>
      <c r="AJ21340" s="3"/>
    </row>
    <row r="21341" spans="3:36">
      <c r="C21341" s="3"/>
      <c r="D21341" s="3"/>
      <c r="E21341" s="4"/>
      <c r="AJ21341" s="3"/>
    </row>
    <row r="21342" spans="3:36">
      <c r="C21342" s="3"/>
      <c r="D21342" s="3"/>
      <c r="E21342" s="4"/>
      <c r="AJ21342" s="3"/>
    </row>
    <row r="21343" spans="3:36">
      <c r="C21343" s="3"/>
      <c r="D21343" s="3"/>
      <c r="E21343" s="4"/>
      <c r="AJ21343" s="3"/>
    </row>
    <row r="21344" spans="3:36">
      <c r="C21344" s="3"/>
      <c r="D21344" s="3"/>
      <c r="E21344" s="4"/>
      <c r="AJ21344" s="3"/>
    </row>
    <row r="21345" spans="3:36">
      <c r="C21345" s="3"/>
      <c r="D21345" s="3"/>
      <c r="E21345" s="4"/>
      <c r="AJ21345" s="3"/>
    </row>
    <row r="21346" spans="3:36">
      <c r="C21346" s="3"/>
      <c r="D21346" s="3"/>
      <c r="E21346" s="4"/>
      <c r="AJ21346" s="3"/>
    </row>
    <row r="21347" spans="3:36">
      <c r="C21347" s="3"/>
      <c r="D21347" s="3"/>
      <c r="E21347" s="4"/>
      <c r="AJ21347" s="3"/>
    </row>
    <row r="21348" spans="3:36">
      <c r="C21348" s="3"/>
      <c r="D21348" s="3"/>
      <c r="E21348" s="4"/>
      <c r="AJ21348" s="3"/>
    </row>
    <row r="21349" spans="3:36">
      <c r="C21349" s="3"/>
      <c r="D21349" s="3"/>
      <c r="E21349" s="4"/>
      <c r="AJ21349" s="3"/>
    </row>
    <row r="21350" spans="3:36">
      <c r="C21350" s="3"/>
      <c r="D21350" s="3"/>
      <c r="E21350" s="4"/>
      <c r="AJ21350" s="3"/>
    </row>
    <row r="21351" spans="3:36">
      <c r="C21351" s="3"/>
      <c r="D21351" s="3"/>
      <c r="E21351" s="4"/>
    </row>
    <row r="21352" spans="3:36">
      <c r="C21352" s="3"/>
      <c r="D21352" s="3"/>
      <c r="E21352" s="4"/>
      <c r="AJ21352" s="3"/>
    </row>
    <row r="21353" spans="3:36">
      <c r="C21353" s="3"/>
      <c r="D21353" s="3"/>
      <c r="E21353" s="4"/>
    </row>
    <row r="21354" spans="3:36">
      <c r="C21354" s="3"/>
      <c r="D21354" s="3"/>
      <c r="E21354" s="4"/>
    </row>
    <row r="21355" spans="3:36">
      <c r="C21355" s="3"/>
      <c r="D21355" s="3"/>
      <c r="E21355" s="4"/>
      <c r="U21355" s="4"/>
      <c r="W21355" s="4"/>
    </row>
    <row r="21356" spans="3:36">
      <c r="C21356" s="3"/>
      <c r="D21356" s="3"/>
      <c r="E21356" s="4"/>
      <c r="U21356" s="4"/>
      <c r="W21356" s="4"/>
    </row>
    <row r="21357" spans="3:36">
      <c r="C21357" s="3"/>
      <c r="D21357" s="3"/>
      <c r="E21357" s="4"/>
      <c r="U21357" s="4"/>
      <c r="W21357" s="4"/>
    </row>
    <row r="21358" spans="3:36">
      <c r="C21358" s="3"/>
      <c r="D21358" s="3"/>
      <c r="E21358" s="4"/>
      <c r="U21358" s="4"/>
      <c r="W21358" s="4"/>
    </row>
    <row r="21359" spans="3:36">
      <c r="C21359" s="3"/>
      <c r="D21359" s="3"/>
      <c r="E21359" s="4"/>
      <c r="U21359" s="4"/>
      <c r="W21359" s="4"/>
    </row>
    <row r="21360" spans="3:36">
      <c r="C21360" s="3"/>
      <c r="D21360" s="3"/>
      <c r="E21360" s="4"/>
      <c r="U21360" s="4"/>
      <c r="W21360" s="4"/>
    </row>
    <row r="21361" spans="3:36">
      <c r="C21361" s="3"/>
      <c r="D21361" s="3"/>
      <c r="E21361" s="4"/>
      <c r="U21361" s="4"/>
      <c r="W21361" s="4"/>
    </row>
    <row r="21362" spans="3:36">
      <c r="C21362" s="3"/>
      <c r="D21362" s="3"/>
      <c r="E21362" s="4"/>
      <c r="AJ21362" s="3"/>
    </row>
    <row r="21363" spans="3:36">
      <c r="C21363" s="3"/>
      <c r="D21363" s="3"/>
      <c r="E21363" s="4"/>
      <c r="AJ21363" s="3"/>
    </row>
    <row r="21364" spans="3:36">
      <c r="C21364" s="3"/>
      <c r="D21364" s="3"/>
      <c r="E21364" s="4"/>
      <c r="AJ21364" s="3"/>
    </row>
    <row r="21365" spans="3:36">
      <c r="C21365" s="3"/>
      <c r="D21365" s="3"/>
      <c r="E21365" s="4"/>
      <c r="AJ21365" s="3"/>
    </row>
    <row r="21366" spans="3:36">
      <c r="C21366" s="3"/>
      <c r="D21366" s="3"/>
      <c r="E21366" s="4"/>
      <c r="AJ21366" s="3"/>
    </row>
    <row r="21367" spans="3:36">
      <c r="C21367" s="3"/>
      <c r="D21367" s="3"/>
      <c r="E21367" s="4"/>
      <c r="AJ21367" s="3"/>
    </row>
    <row r="21368" spans="3:36">
      <c r="C21368" s="3"/>
      <c r="D21368" s="3"/>
      <c r="E21368" s="4"/>
      <c r="AJ21368" s="3"/>
    </row>
    <row r="21369" spans="3:36">
      <c r="C21369" s="3"/>
      <c r="D21369" s="3"/>
      <c r="E21369" s="4"/>
      <c r="AJ21369" s="3"/>
    </row>
    <row r="21370" spans="3:36">
      <c r="C21370" s="3"/>
      <c r="D21370" s="3"/>
      <c r="E21370" s="4"/>
      <c r="AJ21370" s="3"/>
    </row>
    <row r="21371" spans="3:36">
      <c r="C21371" s="3"/>
      <c r="D21371" s="3"/>
      <c r="E21371" s="4"/>
      <c r="AJ21371" s="3"/>
    </row>
    <row r="21372" spans="3:36">
      <c r="C21372" s="3"/>
      <c r="D21372" s="3"/>
      <c r="E21372" s="4"/>
      <c r="AJ21372" s="3"/>
    </row>
    <row r="21373" spans="3:36">
      <c r="C21373" s="3"/>
      <c r="D21373" s="3"/>
      <c r="E21373" s="4"/>
      <c r="AJ21373" s="3"/>
    </row>
    <row r="21374" spans="3:36">
      <c r="C21374" s="3"/>
      <c r="D21374" s="3"/>
      <c r="E21374" s="4"/>
      <c r="AJ21374" s="3"/>
    </row>
    <row r="21375" spans="3:36">
      <c r="C21375" s="3"/>
      <c r="D21375" s="3"/>
      <c r="E21375" s="4"/>
      <c r="AJ21375" s="3"/>
    </row>
    <row r="21376" spans="3:36">
      <c r="C21376" s="3"/>
      <c r="D21376" s="3"/>
      <c r="E21376" s="4"/>
      <c r="AJ21376" s="3"/>
    </row>
    <row r="21377" spans="3:36">
      <c r="C21377" s="3"/>
      <c r="D21377" s="3"/>
      <c r="E21377" s="4"/>
      <c r="AJ21377" s="3"/>
    </row>
    <row r="21378" spans="3:36">
      <c r="C21378" s="3"/>
      <c r="D21378" s="3"/>
      <c r="E21378" s="4"/>
      <c r="AJ21378" s="3"/>
    </row>
    <row r="21379" spans="3:36">
      <c r="C21379" s="3"/>
      <c r="D21379" s="3"/>
      <c r="E21379" s="4"/>
      <c r="AJ21379" s="3"/>
    </row>
    <row r="21380" spans="3:36">
      <c r="C21380" s="3"/>
      <c r="D21380" s="3"/>
      <c r="E21380" s="4"/>
      <c r="AJ21380" s="3"/>
    </row>
    <row r="21381" spans="3:36">
      <c r="C21381" s="3"/>
      <c r="D21381" s="3"/>
      <c r="E21381" s="4"/>
      <c r="AJ21381" s="3"/>
    </row>
    <row r="21382" spans="3:36">
      <c r="C21382" s="3"/>
      <c r="D21382" s="3"/>
      <c r="E21382" s="4"/>
      <c r="AJ21382" s="3"/>
    </row>
    <row r="21383" spans="3:36">
      <c r="C21383" s="3"/>
      <c r="D21383" s="3"/>
      <c r="E21383" s="4"/>
      <c r="AJ21383" s="3"/>
    </row>
    <row r="21384" spans="3:36">
      <c r="C21384" s="3"/>
      <c r="D21384" s="3"/>
      <c r="E21384" s="4"/>
      <c r="AJ21384" s="3"/>
    </row>
    <row r="21385" spans="3:36">
      <c r="C21385" s="3"/>
      <c r="D21385" s="3"/>
      <c r="E21385" s="4"/>
      <c r="AJ21385" s="3"/>
    </row>
    <row r="21386" spans="3:36">
      <c r="C21386" s="3"/>
      <c r="D21386" s="3"/>
      <c r="E21386" s="4"/>
      <c r="AJ21386" s="3"/>
    </row>
    <row r="21387" spans="3:36">
      <c r="C21387" s="3"/>
      <c r="D21387" s="3"/>
      <c r="E21387" s="4"/>
    </row>
    <row r="21388" spans="3:36">
      <c r="C21388" s="3"/>
      <c r="D21388" s="3"/>
      <c r="E21388" s="4"/>
      <c r="AJ21388" s="3"/>
    </row>
    <row r="21389" spans="3:36">
      <c r="C21389" s="3"/>
      <c r="D21389" s="3"/>
      <c r="E21389" s="4"/>
      <c r="AJ21389" s="3"/>
    </row>
    <row r="21390" spans="3:36">
      <c r="C21390" s="3"/>
      <c r="D21390" s="3"/>
      <c r="E21390" s="4"/>
      <c r="AJ21390" s="3"/>
    </row>
    <row r="21391" spans="3:36">
      <c r="C21391" s="3"/>
      <c r="D21391" s="3"/>
      <c r="E21391" s="4"/>
      <c r="AJ21391" s="3"/>
    </row>
    <row r="21392" spans="3:36">
      <c r="C21392" s="3"/>
      <c r="D21392" s="3"/>
      <c r="E21392" s="4"/>
      <c r="AJ21392" s="3"/>
    </row>
    <row r="21393" spans="3:36">
      <c r="C21393" s="3"/>
      <c r="D21393" s="3"/>
      <c r="E21393" s="4"/>
    </row>
    <row r="21394" spans="3:36">
      <c r="C21394" s="3"/>
      <c r="D21394" s="3"/>
      <c r="E21394" s="4"/>
      <c r="AJ21394" s="3"/>
    </row>
    <row r="21395" spans="3:36">
      <c r="C21395" s="3"/>
      <c r="D21395" s="3"/>
      <c r="E21395" s="4"/>
      <c r="AJ21395" s="3"/>
    </row>
    <row r="21396" spans="3:36">
      <c r="C21396" s="3"/>
      <c r="D21396" s="3"/>
      <c r="E21396" s="4"/>
      <c r="AJ21396" s="3"/>
    </row>
    <row r="21397" spans="3:36">
      <c r="C21397" s="3"/>
      <c r="D21397" s="3"/>
      <c r="E21397" s="4"/>
      <c r="AJ21397" s="3"/>
    </row>
    <row r="21398" spans="3:36">
      <c r="C21398" s="3"/>
      <c r="D21398" s="3"/>
      <c r="E21398" s="4"/>
      <c r="AJ21398" s="3"/>
    </row>
    <row r="21399" spans="3:36">
      <c r="C21399" s="3"/>
      <c r="D21399" s="3"/>
      <c r="E21399" s="4"/>
      <c r="AJ21399" s="3"/>
    </row>
    <row r="21400" spans="3:36">
      <c r="C21400" s="3"/>
      <c r="D21400" s="3"/>
      <c r="E21400" s="4"/>
      <c r="AJ21400" s="3"/>
    </row>
    <row r="21401" spans="3:36">
      <c r="C21401" s="3"/>
      <c r="D21401" s="3"/>
      <c r="E21401" s="4"/>
    </row>
    <row r="21402" spans="3:36">
      <c r="C21402" s="3"/>
      <c r="D21402" s="3"/>
      <c r="E21402" s="4"/>
      <c r="AJ21402" s="3"/>
    </row>
    <row r="21403" spans="3:36">
      <c r="C21403" s="3"/>
      <c r="D21403" s="3"/>
      <c r="E21403" s="4"/>
      <c r="AJ21403" s="3"/>
    </row>
    <row r="21404" spans="3:36">
      <c r="C21404" s="3"/>
      <c r="D21404" s="3"/>
      <c r="E21404" s="4"/>
      <c r="AJ21404" s="3"/>
    </row>
    <row r="21405" spans="3:36">
      <c r="C21405" s="3"/>
      <c r="D21405" s="3"/>
      <c r="E21405" s="4"/>
      <c r="AJ21405" s="3"/>
    </row>
    <row r="21406" spans="3:36">
      <c r="C21406" s="3"/>
      <c r="D21406" s="3"/>
      <c r="E21406" s="4"/>
      <c r="AJ21406" s="3"/>
    </row>
    <row r="21407" spans="3:36">
      <c r="C21407" s="3"/>
      <c r="D21407" s="3"/>
      <c r="E21407" s="4"/>
    </row>
    <row r="21408" spans="3:36">
      <c r="C21408" s="3"/>
      <c r="D21408" s="3"/>
      <c r="E21408" s="4"/>
      <c r="AJ21408" s="3"/>
    </row>
    <row r="21409" spans="3:36">
      <c r="C21409" s="3"/>
      <c r="D21409" s="3"/>
      <c r="E21409" s="4"/>
    </row>
    <row r="21410" spans="3:36">
      <c r="C21410" s="3"/>
      <c r="D21410" s="3"/>
      <c r="E21410" s="4"/>
      <c r="AJ21410" s="3"/>
    </row>
    <row r="21411" spans="3:36">
      <c r="C21411" s="3"/>
      <c r="D21411" s="3"/>
      <c r="E21411" s="4"/>
      <c r="AJ21411" s="3"/>
    </row>
    <row r="21412" spans="3:36">
      <c r="C21412" s="3"/>
      <c r="D21412" s="3"/>
      <c r="E21412" s="4"/>
      <c r="AJ21412" s="3"/>
    </row>
    <row r="21413" spans="3:36">
      <c r="C21413" s="3"/>
      <c r="D21413" s="3"/>
      <c r="E21413" s="4"/>
      <c r="AJ21413" s="3"/>
    </row>
    <row r="21414" spans="3:36">
      <c r="C21414" s="3"/>
      <c r="D21414" s="3"/>
      <c r="E21414" s="4"/>
      <c r="AJ21414" s="3"/>
    </row>
    <row r="21415" spans="3:36">
      <c r="C21415" s="3"/>
      <c r="D21415" s="3"/>
      <c r="E21415" s="4"/>
      <c r="AJ21415" s="3"/>
    </row>
    <row r="21416" spans="3:36">
      <c r="C21416" s="3"/>
      <c r="D21416" s="3"/>
      <c r="E21416" s="4"/>
      <c r="AJ21416" s="3"/>
    </row>
    <row r="21417" spans="3:36">
      <c r="C21417" s="3"/>
      <c r="D21417" s="3"/>
      <c r="E21417" s="4"/>
      <c r="AJ21417" s="3"/>
    </row>
    <row r="21418" spans="3:36">
      <c r="C21418" s="3"/>
      <c r="D21418" s="3"/>
      <c r="E21418" s="4"/>
      <c r="AJ21418" s="3"/>
    </row>
    <row r="21419" spans="3:36">
      <c r="C21419" s="3"/>
      <c r="D21419" s="3"/>
      <c r="E21419" s="4"/>
      <c r="AJ21419" s="3"/>
    </row>
    <row r="21420" spans="3:36">
      <c r="C21420" s="3"/>
      <c r="D21420" s="3"/>
      <c r="E21420" s="4"/>
      <c r="AJ21420" s="3"/>
    </row>
    <row r="21421" spans="3:36">
      <c r="C21421" s="3"/>
      <c r="D21421" s="3"/>
      <c r="E21421" s="4"/>
      <c r="AJ21421" s="3"/>
    </row>
    <row r="21422" spans="3:36">
      <c r="C21422" s="3"/>
      <c r="D21422" s="3"/>
      <c r="E21422" s="4"/>
      <c r="AJ21422" s="3"/>
    </row>
    <row r="21423" spans="3:36">
      <c r="C21423" s="3"/>
      <c r="D21423" s="3"/>
      <c r="E21423" s="4"/>
      <c r="AJ21423" s="3"/>
    </row>
    <row r="21424" spans="3:36">
      <c r="C21424" s="3"/>
      <c r="D21424" s="3"/>
      <c r="E21424" s="4"/>
      <c r="AJ21424" s="3"/>
    </row>
    <row r="21425" spans="3:36">
      <c r="C21425" s="3"/>
      <c r="D21425" s="3"/>
      <c r="E21425" s="4"/>
      <c r="AJ21425" s="3"/>
    </row>
    <row r="21426" spans="3:36">
      <c r="C21426" s="3"/>
      <c r="D21426" s="3"/>
      <c r="E21426" s="4"/>
      <c r="AJ21426" s="3"/>
    </row>
    <row r="21427" spans="3:36">
      <c r="C21427" s="3"/>
      <c r="D21427" s="3"/>
      <c r="E21427" s="4"/>
      <c r="AJ21427" s="3"/>
    </row>
    <row r="21428" spans="3:36">
      <c r="C21428" s="3"/>
      <c r="D21428" s="3"/>
      <c r="E21428" s="4"/>
      <c r="AJ21428" s="3"/>
    </row>
    <row r="21429" spans="3:36">
      <c r="C21429" s="3"/>
      <c r="D21429" s="3"/>
      <c r="E21429" s="4"/>
      <c r="AJ21429" s="3"/>
    </row>
    <row r="21430" spans="3:36">
      <c r="C21430" s="3"/>
      <c r="D21430" s="3"/>
      <c r="E21430" s="4"/>
      <c r="AJ21430" s="3"/>
    </row>
    <row r="21431" spans="3:36">
      <c r="C21431" s="3"/>
      <c r="D21431" s="3"/>
      <c r="E21431" s="4"/>
      <c r="AJ21431" s="3"/>
    </row>
    <row r="21432" spans="3:36">
      <c r="C21432" s="3"/>
      <c r="D21432" s="3"/>
      <c r="E21432" s="4"/>
      <c r="AJ21432" s="3"/>
    </row>
    <row r="21433" spans="3:36">
      <c r="C21433" s="3"/>
      <c r="D21433" s="3"/>
      <c r="E21433" s="4"/>
      <c r="AJ21433" s="3"/>
    </row>
    <row r="21434" spans="3:36">
      <c r="C21434" s="3"/>
      <c r="D21434" s="3"/>
      <c r="E21434" s="4"/>
      <c r="AJ21434" s="3"/>
    </row>
    <row r="21435" spans="3:36">
      <c r="C21435" s="3"/>
      <c r="D21435" s="3"/>
      <c r="E21435" s="4"/>
      <c r="AJ21435" s="3"/>
    </row>
    <row r="21436" spans="3:36">
      <c r="C21436" s="3"/>
      <c r="D21436" s="3"/>
      <c r="E21436" s="4"/>
      <c r="AJ21436" s="3"/>
    </row>
    <row r="21437" spans="3:36">
      <c r="C21437" s="3"/>
      <c r="D21437" s="3"/>
      <c r="E21437" s="4"/>
    </row>
    <row r="21438" spans="3:36">
      <c r="C21438" s="3"/>
      <c r="D21438" s="3"/>
      <c r="E21438" s="4"/>
    </row>
    <row r="21439" spans="3:36">
      <c r="C21439" s="3"/>
      <c r="D21439" s="3"/>
      <c r="E21439" s="4"/>
      <c r="AJ21439" s="3"/>
    </row>
    <row r="21440" spans="3:36">
      <c r="C21440" s="3"/>
      <c r="D21440" s="3"/>
      <c r="E21440" s="4"/>
    </row>
    <row r="21441" spans="3:36">
      <c r="C21441" s="3"/>
      <c r="D21441" s="3"/>
      <c r="E21441" s="4"/>
    </row>
    <row r="21442" spans="3:36">
      <c r="C21442" s="3"/>
      <c r="D21442" s="3"/>
      <c r="E21442" s="4"/>
    </row>
    <row r="21443" spans="3:36">
      <c r="C21443" s="3"/>
      <c r="D21443" s="3"/>
      <c r="E21443" s="4"/>
      <c r="U21443" s="4"/>
      <c r="W21443" s="4"/>
    </row>
    <row r="21444" spans="3:36">
      <c r="C21444" s="3"/>
      <c r="D21444" s="3"/>
      <c r="E21444" s="4"/>
      <c r="U21444" s="4"/>
      <c r="W21444" s="4"/>
    </row>
    <row r="21445" spans="3:36">
      <c r="C21445" s="3"/>
      <c r="D21445" s="3"/>
      <c r="E21445" s="4"/>
      <c r="U21445" s="4"/>
      <c r="W21445" s="4"/>
    </row>
    <row r="21446" spans="3:36">
      <c r="C21446" s="3"/>
      <c r="D21446" s="3"/>
      <c r="E21446" s="4"/>
      <c r="U21446" s="4"/>
      <c r="W21446" s="4"/>
    </row>
    <row r="21447" spans="3:36">
      <c r="C21447" s="3"/>
      <c r="D21447" s="3"/>
      <c r="E21447" s="4"/>
      <c r="AJ21447" s="3"/>
    </row>
    <row r="21448" spans="3:36">
      <c r="C21448" s="3"/>
      <c r="D21448" s="3"/>
      <c r="E21448" s="4"/>
      <c r="AJ21448" s="3"/>
    </row>
    <row r="21449" spans="3:36">
      <c r="C21449" s="3"/>
      <c r="D21449" s="3"/>
      <c r="E21449" s="4"/>
      <c r="AJ21449" s="3"/>
    </row>
    <row r="21450" spans="3:36">
      <c r="C21450" s="3"/>
      <c r="D21450" s="3"/>
      <c r="E21450" s="4"/>
      <c r="AJ21450" s="3"/>
    </row>
    <row r="21451" spans="3:36">
      <c r="C21451" s="3"/>
      <c r="D21451" s="3"/>
      <c r="E21451" s="4"/>
      <c r="AJ21451" s="3"/>
    </row>
    <row r="21452" spans="3:36">
      <c r="C21452" s="3"/>
      <c r="D21452" s="3"/>
      <c r="E21452" s="4"/>
    </row>
    <row r="21453" spans="3:36">
      <c r="C21453" s="3"/>
      <c r="D21453" s="3"/>
      <c r="E21453" s="4"/>
      <c r="AJ21453" s="3"/>
    </row>
    <row r="21454" spans="3:36">
      <c r="C21454" s="3"/>
      <c r="D21454" s="3"/>
      <c r="E21454" s="4"/>
    </row>
    <row r="21455" spans="3:36">
      <c r="C21455" s="3"/>
      <c r="D21455" s="3"/>
      <c r="E21455" s="4"/>
      <c r="AJ21455" s="3"/>
    </row>
    <row r="21456" spans="3:36">
      <c r="C21456" s="3"/>
      <c r="D21456" s="3"/>
      <c r="E21456" s="4"/>
      <c r="AJ21456" s="3"/>
    </row>
    <row r="21457" spans="3:36">
      <c r="C21457" s="3"/>
      <c r="D21457" s="3"/>
      <c r="E21457" s="4"/>
      <c r="AJ21457" s="3"/>
    </row>
    <row r="21458" spans="3:36">
      <c r="C21458" s="3"/>
      <c r="D21458" s="3"/>
      <c r="E21458" s="4"/>
      <c r="AJ21458" s="3"/>
    </row>
    <row r="21459" spans="3:36">
      <c r="C21459" s="3"/>
      <c r="D21459" s="3"/>
      <c r="E21459" s="4"/>
      <c r="AJ21459" s="3"/>
    </row>
    <row r="21460" spans="3:36">
      <c r="C21460" s="3"/>
      <c r="D21460" s="3"/>
      <c r="E21460" s="4"/>
      <c r="AJ21460" s="3"/>
    </row>
    <row r="21461" spans="3:36">
      <c r="C21461" s="3"/>
      <c r="D21461" s="3"/>
      <c r="E21461" s="4"/>
      <c r="AJ21461" s="3"/>
    </row>
    <row r="21462" spans="3:36">
      <c r="C21462" s="3"/>
      <c r="D21462" s="3"/>
      <c r="E21462" s="4"/>
      <c r="AJ21462" s="3"/>
    </row>
    <row r="21463" spans="3:36">
      <c r="C21463" s="3"/>
      <c r="D21463" s="3"/>
      <c r="E21463" s="4"/>
      <c r="AJ21463" s="3"/>
    </row>
    <row r="21464" spans="3:36">
      <c r="C21464" s="3"/>
      <c r="D21464" s="3"/>
      <c r="E21464" s="4"/>
    </row>
    <row r="21465" spans="3:36">
      <c r="C21465" s="3"/>
      <c r="D21465" s="3"/>
      <c r="E21465" s="4"/>
      <c r="U21465" s="4"/>
      <c r="W21465" s="4"/>
    </row>
    <row r="21466" spans="3:36">
      <c r="C21466" s="3"/>
      <c r="D21466" s="3"/>
      <c r="E21466" s="4"/>
      <c r="U21466" s="4"/>
      <c r="W21466" s="4"/>
    </row>
    <row r="21467" spans="3:36">
      <c r="C21467" s="3"/>
      <c r="D21467" s="3"/>
      <c r="E21467" s="4"/>
      <c r="U21467" s="4"/>
      <c r="W21467" s="4"/>
    </row>
    <row r="21468" spans="3:36">
      <c r="C21468" s="3"/>
      <c r="D21468" s="3"/>
      <c r="E21468" s="4"/>
      <c r="AJ21468" s="3"/>
    </row>
    <row r="21469" spans="3:36">
      <c r="C21469" s="3"/>
      <c r="D21469" s="3"/>
      <c r="E21469" s="4"/>
      <c r="AJ21469" s="3"/>
    </row>
    <row r="21470" spans="3:36">
      <c r="C21470" s="3"/>
      <c r="D21470" s="3"/>
      <c r="E21470" s="4"/>
      <c r="AJ21470" s="3"/>
    </row>
    <row r="21471" spans="3:36">
      <c r="C21471" s="3"/>
      <c r="D21471" s="3"/>
      <c r="E21471" s="4"/>
    </row>
    <row r="21472" spans="3:36">
      <c r="C21472" s="3"/>
      <c r="D21472" s="3"/>
      <c r="E21472" s="4"/>
    </row>
    <row r="21473" spans="3:36">
      <c r="C21473" s="3"/>
      <c r="D21473" s="3"/>
      <c r="E21473" s="4"/>
      <c r="AJ21473" s="3"/>
    </row>
    <row r="21474" spans="3:36">
      <c r="C21474" s="3"/>
      <c r="D21474" s="3"/>
      <c r="E21474" s="4"/>
    </row>
    <row r="21475" spans="3:36">
      <c r="C21475" s="3"/>
      <c r="D21475" s="3"/>
      <c r="E21475" s="4"/>
      <c r="AJ21475" s="3"/>
    </row>
    <row r="21476" spans="3:36">
      <c r="C21476" s="3"/>
      <c r="D21476" s="3"/>
      <c r="E21476" s="4"/>
      <c r="AJ21476" s="3"/>
    </row>
    <row r="21477" spans="3:36">
      <c r="C21477" s="3"/>
      <c r="D21477" s="3"/>
      <c r="E21477" s="4"/>
      <c r="AJ21477" s="3"/>
    </row>
    <row r="21478" spans="3:36">
      <c r="C21478" s="3"/>
      <c r="D21478" s="3"/>
      <c r="E21478" s="4"/>
      <c r="AJ21478" s="3"/>
    </row>
    <row r="21479" spans="3:36">
      <c r="C21479" s="3"/>
      <c r="D21479" s="3"/>
      <c r="E21479" s="4"/>
      <c r="AJ21479" s="3"/>
    </row>
    <row r="21480" spans="3:36">
      <c r="C21480" s="3"/>
      <c r="D21480" s="3"/>
      <c r="E21480" s="4"/>
      <c r="AJ21480" s="3"/>
    </row>
    <row r="21481" spans="3:36">
      <c r="C21481" s="3"/>
      <c r="D21481" s="3"/>
      <c r="E21481" s="4"/>
    </row>
    <row r="21482" spans="3:36">
      <c r="C21482" s="3"/>
      <c r="D21482" s="3"/>
      <c r="E21482" s="4"/>
    </row>
    <row r="21483" spans="3:36">
      <c r="C21483" s="3"/>
      <c r="D21483" s="3"/>
      <c r="E21483" s="4"/>
    </row>
    <row r="21484" spans="3:36">
      <c r="C21484" s="3"/>
      <c r="D21484" s="3"/>
      <c r="E21484" s="4"/>
      <c r="U21484" s="4"/>
      <c r="W21484" s="4"/>
      <c r="AJ21484" s="3"/>
    </row>
    <row r="21485" spans="3:36">
      <c r="C21485" s="3"/>
      <c r="D21485" s="3"/>
      <c r="E21485" s="4"/>
      <c r="AJ21485" s="3"/>
    </row>
    <row r="21486" spans="3:36">
      <c r="C21486" s="3"/>
      <c r="D21486" s="3"/>
      <c r="E21486" s="4"/>
      <c r="AJ21486" s="3"/>
    </row>
    <row r="21487" spans="3:36">
      <c r="C21487" s="3"/>
      <c r="D21487" s="3"/>
      <c r="E21487" s="4"/>
      <c r="AJ21487" s="3"/>
    </row>
    <row r="21488" spans="3:36">
      <c r="C21488" s="3"/>
      <c r="D21488" s="3"/>
      <c r="E21488" s="4"/>
      <c r="AJ21488" s="3"/>
    </row>
    <row r="21489" spans="3:36">
      <c r="C21489" s="3"/>
      <c r="D21489" s="3"/>
      <c r="E21489" s="4"/>
      <c r="AJ21489" s="3"/>
    </row>
    <row r="21490" spans="3:36">
      <c r="C21490" s="3"/>
      <c r="D21490" s="3"/>
      <c r="E21490" s="4"/>
      <c r="AJ21490" s="3"/>
    </row>
    <row r="21491" spans="3:36">
      <c r="C21491" s="3"/>
      <c r="D21491" s="3"/>
      <c r="E21491" s="4"/>
      <c r="AJ21491" s="3"/>
    </row>
    <row r="21492" spans="3:36">
      <c r="C21492" s="3"/>
      <c r="D21492" s="3"/>
      <c r="E21492" s="4"/>
    </row>
    <row r="21493" spans="3:36">
      <c r="C21493" s="3"/>
      <c r="D21493" s="3"/>
      <c r="E21493" s="4"/>
      <c r="AJ21493" s="3"/>
    </row>
    <row r="21494" spans="3:36">
      <c r="C21494" s="3"/>
      <c r="D21494" s="3"/>
      <c r="E21494" s="4"/>
      <c r="AJ21494" s="3"/>
    </row>
    <row r="21495" spans="3:36">
      <c r="C21495" s="3"/>
      <c r="D21495" s="3"/>
      <c r="E21495" s="4"/>
      <c r="AJ21495" s="3"/>
    </row>
    <row r="21496" spans="3:36">
      <c r="C21496" s="3"/>
      <c r="D21496" s="3"/>
      <c r="E21496" s="4"/>
      <c r="AJ21496" s="3"/>
    </row>
    <row r="21497" spans="3:36">
      <c r="C21497" s="3"/>
      <c r="D21497" s="3"/>
      <c r="E21497" s="4"/>
      <c r="AJ21497" s="3"/>
    </row>
    <row r="21498" spans="3:36">
      <c r="C21498" s="3"/>
      <c r="D21498" s="3"/>
      <c r="E21498" s="4"/>
    </row>
    <row r="21499" spans="3:36">
      <c r="C21499" s="3"/>
      <c r="D21499" s="3"/>
      <c r="E21499" s="4"/>
      <c r="AJ21499" s="3"/>
    </row>
    <row r="21500" spans="3:36">
      <c r="C21500" s="3"/>
      <c r="D21500" s="3"/>
      <c r="E21500" s="4"/>
      <c r="AJ21500" s="3"/>
    </row>
    <row r="21501" spans="3:36">
      <c r="C21501" s="3"/>
      <c r="D21501" s="3"/>
      <c r="E21501" s="4"/>
      <c r="AJ21501" s="3"/>
    </row>
    <row r="21502" spans="3:36">
      <c r="C21502" s="3"/>
      <c r="D21502" s="3"/>
      <c r="E21502" s="4"/>
      <c r="AJ21502" s="3"/>
    </row>
    <row r="21503" spans="3:36">
      <c r="C21503" s="3"/>
      <c r="D21503" s="3"/>
      <c r="E21503" s="4"/>
      <c r="AJ21503" s="3"/>
    </row>
    <row r="21504" spans="3:36">
      <c r="C21504" s="3"/>
      <c r="D21504" s="3"/>
      <c r="E21504" s="4"/>
      <c r="AJ21504" s="3"/>
    </row>
    <row r="21505" spans="3:36">
      <c r="C21505" s="3"/>
      <c r="D21505" s="3"/>
      <c r="E21505" s="4"/>
      <c r="AJ21505" s="3"/>
    </row>
    <row r="21506" spans="3:36">
      <c r="C21506" s="3"/>
      <c r="D21506" s="3"/>
      <c r="E21506" s="4"/>
      <c r="AJ21506" s="3"/>
    </row>
    <row r="21507" spans="3:36">
      <c r="C21507" s="3"/>
      <c r="D21507" s="3"/>
      <c r="E21507" s="4"/>
      <c r="AJ21507" s="3"/>
    </row>
    <row r="21508" spans="3:36">
      <c r="C21508" s="3"/>
      <c r="D21508" s="3"/>
      <c r="E21508" s="4"/>
      <c r="AJ21508" s="3"/>
    </row>
    <row r="21509" spans="3:36">
      <c r="C21509" s="3"/>
      <c r="D21509" s="3"/>
      <c r="E21509" s="4"/>
      <c r="AJ21509" s="3"/>
    </row>
    <row r="21510" spans="3:36">
      <c r="C21510" s="3"/>
      <c r="D21510" s="3"/>
      <c r="E21510" s="4"/>
      <c r="AJ21510" s="3"/>
    </row>
    <row r="21511" spans="3:36">
      <c r="C21511" s="3"/>
      <c r="D21511" s="3"/>
      <c r="E21511" s="4"/>
      <c r="AJ21511" s="3"/>
    </row>
    <row r="21512" spans="3:36">
      <c r="C21512" s="3"/>
      <c r="D21512" s="3"/>
      <c r="E21512" s="4"/>
      <c r="AJ21512" s="3"/>
    </row>
    <row r="21513" spans="3:36">
      <c r="C21513" s="3"/>
      <c r="D21513" s="3"/>
      <c r="E21513" s="4"/>
      <c r="AJ21513" s="3"/>
    </row>
    <row r="21514" spans="3:36">
      <c r="C21514" s="3"/>
      <c r="D21514" s="3"/>
      <c r="E21514" s="4"/>
      <c r="AJ21514" s="3"/>
    </row>
    <row r="21515" spans="3:36">
      <c r="C21515" s="3"/>
      <c r="D21515" s="3"/>
      <c r="E21515" s="4"/>
      <c r="AJ21515" s="3"/>
    </row>
    <row r="21516" spans="3:36">
      <c r="C21516" s="3"/>
      <c r="D21516" s="3"/>
      <c r="E21516" s="4"/>
      <c r="AJ21516" s="3"/>
    </row>
    <row r="21517" spans="3:36">
      <c r="C21517" s="3"/>
      <c r="D21517" s="3"/>
      <c r="E21517" s="4"/>
      <c r="AJ21517" s="3"/>
    </row>
    <row r="21518" spans="3:36">
      <c r="C21518" s="3"/>
      <c r="D21518" s="3"/>
      <c r="E21518" s="4"/>
      <c r="AJ21518" s="3"/>
    </row>
    <row r="21519" spans="3:36">
      <c r="C21519" s="3"/>
      <c r="D21519" s="3"/>
      <c r="E21519" s="4"/>
      <c r="AJ21519" s="3"/>
    </row>
    <row r="21520" spans="3:36">
      <c r="C21520" s="3"/>
      <c r="D21520" s="3"/>
      <c r="E21520" s="4"/>
      <c r="AJ21520" s="3"/>
    </row>
    <row r="21521" spans="3:36">
      <c r="C21521" s="3"/>
      <c r="D21521" s="3"/>
      <c r="E21521" s="4"/>
      <c r="AJ21521" s="3"/>
    </row>
    <row r="21522" spans="3:36">
      <c r="C21522" s="3"/>
      <c r="D21522" s="3"/>
      <c r="E21522" s="4"/>
      <c r="AJ21522" s="3"/>
    </row>
    <row r="21523" spans="3:36">
      <c r="C21523" s="3"/>
      <c r="D21523" s="3"/>
      <c r="E21523" s="4"/>
      <c r="AJ21523" s="3"/>
    </row>
    <row r="21524" spans="3:36">
      <c r="C21524" s="3"/>
      <c r="D21524" s="3"/>
      <c r="E21524" s="4"/>
      <c r="AJ21524" s="3"/>
    </row>
    <row r="21525" spans="3:36">
      <c r="C21525" s="3"/>
      <c r="D21525" s="3"/>
      <c r="E21525" s="4"/>
      <c r="AJ21525" s="3"/>
    </row>
    <row r="21526" spans="3:36">
      <c r="C21526" s="3"/>
      <c r="D21526" s="3"/>
      <c r="E21526" s="4"/>
      <c r="AJ21526" s="3"/>
    </row>
    <row r="21527" spans="3:36">
      <c r="C21527" s="3"/>
      <c r="D21527" s="3"/>
      <c r="E21527" s="4"/>
      <c r="AJ21527" s="3"/>
    </row>
    <row r="21528" spans="3:36">
      <c r="C21528" s="3"/>
      <c r="D21528" s="3"/>
      <c r="E21528" s="4"/>
      <c r="AJ21528" s="3"/>
    </row>
    <row r="21529" spans="3:36">
      <c r="C21529" s="3"/>
      <c r="D21529" s="3"/>
      <c r="E21529" s="4"/>
      <c r="AJ21529" s="3"/>
    </row>
    <row r="21530" spans="3:36">
      <c r="C21530" s="3"/>
      <c r="D21530" s="3"/>
      <c r="E21530" s="4"/>
      <c r="AJ21530" s="3"/>
    </row>
    <row r="21531" spans="3:36">
      <c r="C21531" s="3"/>
      <c r="D21531" s="3"/>
      <c r="E21531" s="4"/>
      <c r="AJ21531" s="3"/>
    </row>
    <row r="21532" spans="3:36">
      <c r="C21532" s="3"/>
      <c r="D21532" s="3"/>
      <c r="E21532" s="4"/>
      <c r="AJ21532" s="3"/>
    </row>
    <row r="21533" spans="3:36">
      <c r="C21533" s="3"/>
      <c r="D21533" s="3"/>
      <c r="E21533" s="4"/>
      <c r="AJ21533" s="3"/>
    </row>
    <row r="21534" spans="3:36">
      <c r="C21534" s="3"/>
      <c r="D21534" s="3"/>
      <c r="E21534" s="4"/>
      <c r="AJ21534" s="3"/>
    </row>
    <row r="21535" spans="3:36">
      <c r="C21535" s="3"/>
      <c r="D21535" s="3"/>
      <c r="E21535" s="4"/>
      <c r="AJ21535" s="3"/>
    </row>
    <row r="21536" spans="3:36">
      <c r="C21536" s="3"/>
      <c r="D21536" s="3"/>
      <c r="E21536" s="4"/>
      <c r="AJ21536" s="3"/>
    </row>
    <row r="21537" spans="3:36">
      <c r="C21537" s="3"/>
      <c r="D21537" s="3"/>
      <c r="E21537" s="4"/>
      <c r="AJ21537" s="3"/>
    </row>
    <row r="21538" spans="3:36">
      <c r="C21538" s="3"/>
      <c r="D21538" s="3"/>
      <c r="E21538" s="4"/>
      <c r="AJ21538" s="3"/>
    </row>
    <row r="21539" spans="3:36">
      <c r="C21539" s="3"/>
      <c r="D21539" s="3"/>
      <c r="E21539" s="4"/>
      <c r="AJ21539" s="3"/>
    </row>
    <row r="21540" spans="3:36">
      <c r="C21540" s="3"/>
      <c r="D21540" s="3"/>
      <c r="E21540" s="4"/>
      <c r="AJ21540" s="3"/>
    </row>
    <row r="21541" spans="3:36">
      <c r="C21541" s="3"/>
      <c r="D21541" s="3"/>
      <c r="E21541" s="4"/>
      <c r="AJ21541" s="3"/>
    </row>
    <row r="21542" spans="3:36">
      <c r="C21542" s="3"/>
      <c r="D21542" s="3"/>
      <c r="E21542" s="4"/>
      <c r="AJ21542" s="3"/>
    </row>
    <row r="21543" spans="3:36">
      <c r="C21543" s="3"/>
      <c r="D21543" s="3"/>
      <c r="E21543" s="4"/>
      <c r="AJ21543" s="3"/>
    </row>
    <row r="21544" spans="3:36">
      <c r="C21544" s="3"/>
      <c r="D21544" s="3"/>
      <c r="E21544" s="4"/>
      <c r="AJ21544" s="3"/>
    </row>
    <row r="21545" spans="3:36">
      <c r="C21545" s="3"/>
      <c r="D21545" s="3"/>
      <c r="E21545" s="4"/>
      <c r="AJ21545" s="3"/>
    </row>
    <row r="21546" spans="3:36">
      <c r="C21546" s="3"/>
      <c r="D21546" s="3"/>
      <c r="E21546" s="4"/>
    </row>
    <row r="21547" spans="3:36">
      <c r="C21547" s="3"/>
      <c r="D21547" s="3"/>
      <c r="E21547" s="4"/>
      <c r="AJ21547" s="3"/>
    </row>
    <row r="21548" spans="3:36">
      <c r="C21548" s="3"/>
      <c r="D21548" s="3"/>
      <c r="E21548" s="4"/>
      <c r="AJ21548" s="3"/>
    </row>
    <row r="21549" spans="3:36">
      <c r="C21549" s="3"/>
      <c r="D21549" s="3"/>
      <c r="E21549" s="4"/>
      <c r="AJ21549" s="3"/>
    </row>
    <row r="21550" spans="3:36">
      <c r="C21550" s="3"/>
      <c r="D21550" s="3"/>
      <c r="E21550" s="4"/>
      <c r="AJ21550" s="3"/>
    </row>
    <row r="21551" spans="3:36">
      <c r="C21551" s="3"/>
      <c r="D21551" s="3"/>
      <c r="E21551" s="4"/>
      <c r="AJ21551" s="3"/>
    </row>
    <row r="21552" spans="3:36">
      <c r="C21552" s="3"/>
      <c r="D21552" s="3"/>
      <c r="E21552" s="4"/>
      <c r="AJ21552" s="3"/>
    </row>
    <row r="21553" spans="3:36">
      <c r="C21553" s="3"/>
      <c r="D21553" s="3"/>
      <c r="E21553" s="4"/>
      <c r="AJ21553" s="3"/>
    </row>
    <row r="21554" spans="3:36">
      <c r="C21554" s="3"/>
      <c r="D21554" s="3"/>
      <c r="E21554" s="4"/>
      <c r="AJ21554" s="3"/>
    </row>
    <row r="21555" spans="3:36">
      <c r="C21555" s="3"/>
      <c r="D21555" s="3"/>
      <c r="E21555" s="4"/>
      <c r="AJ21555" s="3"/>
    </row>
    <row r="21556" spans="3:36">
      <c r="C21556" s="3"/>
      <c r="D21556" s="3"/>
      <c r="E21556" s="4"/>
      <c r="AJ21556" s="3"/>
    </row>
    <row r="21557" spans="3:36">
      <c r="C21557" s="3"/>
      <c r="D21557" s="3"/>
      <c r="E21557" s="4"/>
      <c r="AJ21557" s="3"/>
    </row>
    <row r="21558" spans="3:36">
      <c r="C21558" s="3"/>
      <c r="D21558" s="3"/>
      <c r="E21558" s="4"/>
      <c r="AJ21558" s="3"/>
    </row>
    <row r="21559" spans="3:36">
      <c r="C21559" s="3"/>
      <c r="D21559" s="3"/>
      <c r="E21559" s="4"/>
      <c r="AJ21559" s="3"/>
    </row>
    <row r="21560" spans="3:36">
      <c r="C21560" s="3"/>
      <c r="D21560" s="3"/>
      <c r="E21560" s="4"/>
      <c r="AJ21560" s="3"/>
    </row>
    <row r="21561" spans="3:36">
      <c r="C21561" s="3"/>
      <c r="D21561" s="3"/>
      <c r="E21561" s="4"/>
      <c r="AJ21561" s="3"/>
    </row>
    <row r="21562" spans="3:36">
      <c r="C21562" s="3"/>
      <c r="D21562" s="3"/>
      <c r="E21562" s="4"/>
      <c r="AJ21562" s="3"/>
    </row>
    <row r="21563" spans="3:36">
      <c r="C21563" s="3"/>
      <c r="D21563" s="3"/>
      <c r="E21563" s="4"/>
      <c r="AJ21563" s="3"/>
    </row>
    <row r="21564" spans="3:36">
      <c r="C21564" s="3"/>
      <c r="D21564" s="3"/>
      <c r="E21564" s="4"/>
    </row>
    <row r="21565" spans="3:36">
      <c r="C21565" s="3"/>
      <c r="D21565" s="3"/>
      <c r="E21565" s="4"/>
      <c r="AJ21565" s="3"/>
    </row>
    <row r="21566" spans="3:36">
      <c r="C21566" s="3"/>
      <c r="D21566" s="3"/>
      <c r="E21566" s="4"/>
      <c r="AJ21566" s="3"/>
    </row>
    <row r="21567" spans="3:36">
      <c r="C21567" s="3"/>
      <c r="D21567" s="3"/>
      <c r="E21567" s="4"/>
      <c r="AJ21567" s="3"/>
    </row>
    <row r="21568" spans="3:36">
      <c r="C21568" s="3"/>
      <c r="D21568" s="3"/>
      <c r="E21568" s="4"/>
      <c r="AJ21568" s="3"/>
    </row>
    <row r="21569" spans="3:36">
      <c r="C21569" s="3"/>
      <c r="D21569" s="3"/>
      <c r="E21569" s="4"/>
      <c r="U21569" s="4"/>
      <c r="W21569" s="4"/>
    </row>
    <row r="21570" spans="3:36">
      <c r="C21570" s="3"/>
      <c r="D21570" s="3"/>
      <c r="E21570" s="4"/>
      <c r="U21570" s="4"/>
      <c r="W21570" s="4"/>
    </row>
    <row r="21571" spans="3:36">
      <c r="C21571" s="3"/>
      <c r="D21571" s="3"/>
      <c r="E21571" s="4"/>
      <c r="U21571" s="4"/>
      <c r="W21571" s="4"/>
    </row>
    <row r="21572" spans="3:36">
      <c r="C21572" s="3"/>
      <c r="D21572" s="3"/>
      <c r="E21572" s="4"/>
      <c r="U21572" s="4"/>
      <c r="W21572" s="4"/>
    </row>
    <row r="21573" spans="3:36">
      <c r="C21573" s="3"/>
      <c r="D21573" s="3"/>
      <c r="E21573" s="4"/>
      <c r="U21573" s="4"/>
      <c r="W21573" s="4"/>
    </row>
    <row r="21574" spans="3:36">
      <c r="C21574" s="3"/>
      <c r="D21574" s="3"/>
      <c r="E21574" s="4"/>
      <c r="U21574" s="4"/>
      <c r="W21574" s="4"/>
    </row>
    <row r="21575" spans="3:36">
      <c r="C21575" s="3"/>
      <c r="D21575" s="3"/>
      <c r="E21575" s="4"/>
      <c r="AJ21575" s="3"/>
    </row>
    <row r="21576" spans="3:36">
      <c r="C21576" s="3"/>
      <c r="D21576" s="3"/>
      <c r="E21576" s="4"/>
    </row>
    <row r="21577" spans="3:36">
      <c r="C21577" s="3"/>
      <c r="D21577" s="3"/>
      <c r="E21577" s="4"/>
      <c r="AJ21577" s="3"/>
    </row>
    <row r="21578" spans="3:36">
      <c r="C21578" s="3"/>
      <c r="D21578" s="3"/>
      <c r="E21578" s="4"/>
      <c r="AJ21578" s="3"/>
    </row>
    <row r="21579" spans="3:36">
      <c r="C21579" s="3"/>
      <c r="D21579" s="3"/>
      <c r="E21579" s="4"/>
      <c r="AJ21579" s="3"/>
    </row>
    <row r="21580" spans="3:36">
      <c r="C21580" s="3"/>
      <c r="D21580" s="3"/>
      <c r="E21580" s="4"/>
      <c r="AJ21580" s="3"/>
    </row>
    <row r="21581" spans="3:36">
      <c r="C21581" s="3"/>
      <c r="D21581" s="3"/>
      <c r="E21581" s="4"/>
      <c r="AJ21581" s="3"/>
    </row>
    <row r="21582" spans="3:36">
      <c r="C21582" s="3"/>
      <c r="D21582" s="3"/>
      <c r="E21582" s="4"/>
      <c r="AJ21582" s="3"/>
    </row>
    <row r="21583" spans="3:36">
      <c r="C21583" s="3"/>
      <c r="D21583" s="3"/>
      <c r="E21583" s="4"/>
      <c r="AJ21583" s="3"/>
    </row>
    <row r="21584" spans="3:36">
      <c r="C21584" s="3"/>
      <c r="D21584" s="3"/>
      <c r="E21584" s="4"/>
      <c r="AJ21584" s="3"/>
    </row>
    <row r="21585" spans="3:36">
      <c r="C21585" s="3"/>
      <c r="D21585" s="3"/>
      <c r="E21585" s="4"/>
      <c r="AJ21585" s="3"/>
    </row>
    <row r="21586" spans="3:36">
      <c r="C21586" s="3"/>
      <c r="D21586" s="3"/>
      <c r="E21586" s="4"/>
      <c r="AJ21586" s="3"/>
    </row>
    <row r="21587" spans="3:36">
      <c r="C21587" s="3"/>
      <c r="D21587" s="3"/>
      <c r="E21587" s="4"/>
      <c r="AJ21587" s="3"/>
    </row>
    <row r="21588" spans="3:36">
      <c r="C21588" s="3"/>
      <c r="D21588" s="3"/>
      <c r="E21588" s="4"/>
      <c r="AJ21588" s="3"/>
    </row>
    <row r="21589" spans="3:36">
      <c r="C21589" s="3"/>
      <c r="D21589" s="3"/>
      <c r="E21589" s="4"/>
      <c r="AJ21589" s="3"/>
    </row>
    <row r="21590" spans="3:36">
      <c r="C21590" s="3"/>
      <c r="D21590" s="3"/>
      <c r="E21590" s="4"/>
      <c r="AJ21590" s="3"/>
    </row>
    <row r="21591" spans="3:36">
      <c r="C21591" s="3"/>
      <c r="D21591" s="3"/>
      <c r="E21591" s="4"/>
      <c r="AJ21591" s="3"/>
    </row>
    <row r="21592" spans="3:36">
      <c r="C21592" s="3"/>
      <c r="D21592" s="3"/>
      <c r="E21592" s="4"/>
      <c r="AJ21592" s="3"/>
    </row>
    <row r="21593" spans="3:36">
      <c r="C21593" s="3"/>
      <c r="D21593" s="3"/>
      <c r="E21593" s="4"/>
      <c r="AJ21593" s="3"/>
    </row>
    <row r="21594" spans="3:36">
      <c r="C21594" s="3"/>
      <c r="D21594" s="3"/>
      <c r="E21594" s="4"/>
      <c r="AJ21594" s="3"/>
    </row>
    <row r="21595" spans="3:36">
      <c r="C21595" s="3"/>
      <c r="D21595" s="3"/>
      <c r="E21595" s="4"/>
      <c r="AJ21595" s="3"/>
    </row>
    <row r="21596" spans="3:36">
      <c r="C21596" s="3"/>
      <c r="D21596" s="3"/>
      <c r="E21596" s="4"/>
      <c r="AJ21596" s="3"/>
    </row>
    <row r="21597" spans="3:36">
      <c r="C21597" s="3"/>
      <c r="D21597" s="3"/>
      <c r="E21597" s="4"/>
      <c r="AJ21597" s="3"/>
    </row>
    <row r="21598" spans="3:36">
      <c r="C21598" s="3"/>
      <c r="D21598" s="3"/>
      <c r="E21598" s="4"/>
      <c r="AJ21598" s="3"/>
    </row>
    <row r="21599" spans="3:36">
      <c r="C21599" s="3"/>
      <c r="D21599" s="3"/>
      <c r="E21599" s="4"/>
      <c r="AJ21599" s="3"/>
    </row>
    <row r="21600" spans="3:36">
      <c r="C21600" s="3"/>
      <c r="D21600" s="3"/>
      <c r="E21600" s="4"/>
      <c r="AJ21600" s="3"/>
    </row>
    <row r="21601" spans="3:36">
      <c r="C21601" s="3"/>
      <c r="D21601" s="3"/>
      <c r="E21601" s="4"/>
      <c r="AJ21601" s="3"/>
    </row>
    <row r="21602" spans="3:36">
      <c r="C21602" s="3"/>
      <c r="D21602" s="3"/>
      <c r="E21602" s="4"/>
      <c r="AJ21602" s="3"/>
    </row>
    <row r="21603" spans="3:36">
      <c r="C21603" s="3"/>
      <c r="D21603" s="3"/>
      <c r="E21603" s="4"/>
      <c r="AJ21603" s="3"/>
    </row>
    <row r="21604" spans="3:36">
      <c r="C21604" s="3"/>
      <c r="D21604" s="3"/>
      <c r="E21604" s="4"/>
      <c r="AJ21604" s="3"/>
    </row>
    <row r="21605" spans="3:36">
      <c r="C21605" s="3"/>
      <c r="D21605" s="3"/>
      <c r="E21605" s="4"/>
      <c r="AJ21605" s="3"/>
    </row>
    <row r="21606" spans="3:36">
      <c r="C21606" s="3"/>
      <c r="D21606" s="3"/>
      <c r="E21606" s="4"/>
      <c r="AJ21606" s="3"/>
    </row>
    <row r="21607" spans="3:36">
      <c r="C21607" s="3"/>
      <c r="D21607" s="3"/>
      <c r="E21607" s="4"/>
      <c r="AJ21607" s="3"/>
    </row>
    <row r="21608" spans="3:36">
      <c r="C21608" s="3"/>
      <c r="D21608" s="3"/>
      <c r="E21608" s="4"/>
      <c r="AJ21608" s="3"/>
    </row>
    <row r="21609" spans="3:36">
      <c r="C21609" s="3"/>
      <c r="D21609" s="3"/>
      <c r="E21609" s="4"/>
      <c r="AJ21609" s="3"/>
    </row>
    <row r="21610" spans="3:36">
      <c r="C21610" s="3"/>
      <c r="D21610" s="3"/>
      <c r="E21610" s="4"/>
      <c r="AJ21610" s="3"/>
    </row>
    <row r="21611" spans="3:36">
      <c r="C21611" s="3"/>
      <c r="D21611" s="3"/>
      <c r="E21611" s="4"/>
      <c r="AJ21611" s="3"/>
    </row>
    <row r="21612" spans="3:36">
      <c r="C21612" s="3"/>
      <c r="D21612" s="3"/>
      <c r="E21612" s="4"/>
      <c r="AJ21612" s="3"/>
    </row>
    <row r="21613" spans="3:36">
      <c r="C21613" s="3"/>
      <c r="D21613" s="3"/>
      <c r="E21613" s="4"/>
      <c r="AJ21613" s="3"/>
    </row>
    <row r="21614" spans="3:36">
      <c r="C21614" s="3"/>
      <c r="D21614" s="3"/>
      <c r="E21614" s="4"/>
      <c r="AJ21614" s="3"/>
    </row>
    <row r="21615" spans="3:36">
      <c r="C21615" s="3"/>
      <c r="D21615" s="3"/>
      <c r="E21615" s="4"/>
      <c r="AJ21615" s="3"/>
    </row>
    <row r="21616" spans="3:36">
      <c r="C21616" s="3"/>
      <c r="D21616" s="3"/>
      <c r="E21616" s="4"/>
      <c r="AJ21616" s="3"/>
    </row>
    <row r="21617" spans="3:36">
      <c r="C21617" s="3"/>
      <c r="D21617" s="3"/>
      <c r="E21617" s="4"/>
      <c r="AJ21617" s="3"/>
    </row>
    <row r="21618" spans="3:36">
      <c r="C21618" s="3"/>
      <c r="D21618" s="3"/>
      <c r="E21618" s="4"/>
      <c r="AJ21618" s="3"/>
    </row>
    <row r="21619" spans="3:36">
      <c r="C21619" s="3"/>
      <c r="D21619" s="3"/>
      <c r="E21619" s="4"/>
      <c r="AJ21619" s="3"/>
    </row>
    <row r="21620" spans="3:36">
      <c r="C21620" s="3"/>
      <c r="D21620" s="3"/>
      <c r="E21620" s="4"/>
      <c r="AJ21620" s="3"/>
    </row>
    <row r="21621" spans="3:36">
      <c r="C21621" s="3"/>
      <c r="D21621" s="3"/>
      <c r="E21621" s="4"/>
      <c r="AJ21621" s="3"/>
    </row>
    <row r="21622" spans="3:36">
      <c r="C21622" s="3"/>
      <c r="D21622" s="3"/>
      <c r="E21622" s="4"/>
      <c r="AJ21622" s="3"/>
    </row>
    <row r="21623" spans="3:36">
      <c r="C21623" s="3"/>
      <c r="D21623" s="3"/>
      <c r="E21623" s="4"/>
      <c r="AJ21623" s="3"/>
    </row>
    <row r="21624" spans="3:36">
      <c r="C21624" s="3"/>
      <c r="D21624" s="3"/>
      <c r="E21624" s="4"/>
      <c r="AJ21624" s="3"/>
    </row>
    <row r="21625" spans="3:36">
      <c r="C21625" s="3"/>
      <c r="D21625" s="3"/>
      <c r="E21625" s="4"/>
      <c r="AJ21625" s="3"/>
    </row>
    <row r="21626" spans="3:36">
      <c r="C21626" s="3"/>
      <c r="D21626" s="3"/>
      <c r="E21626" s="4"/>
      <c r="AJ21626" s="3"/>
    </row>
    <row r="21627" spans="3:36">
      <c r="C21627" s="3"/>
      <c r="D21627" s="3"/>
      <c r="E21627" s="4"/>
      <c r="AJ21627" s="3"/>
    </row>
    <row r="21628" spans="3:36">
      <c r="C21628" s="3"/>
      <c r="D21628" s="3"/>
      <c r="E21628" s="4"/>
      <c r="AJ21628" s="3"/>
    </row>
    <row r="21629" spans="3:36">
      <c r="C21629" s="3"/>
      <c r="D21629" s="3"/>
      <c r="E21629" s="4"/>
      <c r="AJ21629" s="3"/>
    </row>
    <row r="21630" spans="3:36">
      <c r="C21630" s="3"/>
      <c r="D21630" s="3"/>
      <c r="E21630" s="4"/>
      <c r="AJ21630" s="3"/>
    </row>
    <row r="21631" spans="3:36">
      <c r="C21631" s="3"/>
      <c r="D21631" s="3"/>
      <c r="E21631" s="4"/>
      <c r="AJ21631" s="3"/>
    </row>
    <row r="21632" spans="3:36">
      <c r="C21632" s="3"/>
      <c r="D21632" s="3"/>
      <c r="E21632" s="4"/>
      <c r="AJ21632" s="3"/>
    </row>
    <row r="21633" spans="3:36">
      <c r="C21633" s="3"/>
      <c r="D21633" s="3"/>
      <c r="E21633" s="4"/>
      <c r="AJ21633" s="3"/>
    </row>
    <row r="21634" spans="3:36">
      <c r="C21634" s="3"/>
      <c r="D21634" s="3"/>
      <c r="E21634" s="4"/>
      <c r="AJ21634" s="3"/>
    </row>
    <row r="21635" spans="3:36">
      <c r="C21635" s="3"/>
      <c r="D21635" s="3"/>
      <c r="E21635" s="4"/>
      <c r="AJ21635" s="3"/>
    </row>
    <row r="21636" spans="3:36">
      <c r="C21636" s="3"/>
      <c r="D21636" s="3"/>
      <c r="E21636" s="4"/>
      <c r="AJ21636" s="3"/>
    </row>
    <row r="21637" spans="3:36">
      <c r="C21637" s="3"/>
      <c r="D21637" s="3"/>
      <c r="E21637" s="4"/>
      <c r="AJ21637" s="3"/>
    </row>
    <row r="21638" spans="3:36">
      <c r="C21638" s="3"/>
      <c r="D21638" s="3"/>
      <c r="E21638" s="4"/>
      <c r="AJ21638" s="3"/>
    </row>
    <row r="21639" spans="3:36">
      <c r="C21639" s="3"/>
      <c r="D21639" s="3"/>
      <c r="E21639" s="4"/>
      <c r="AJ21639" s="3"/>
    </row>
    <row r="21640" spans="3:36">
      <c r="C21640" s="3"/>
      <c r="D21640" s="3"/>
      <c r="E21640" s="4"/>
      <c r="AJ21640" s="3"/>
    </row>
    <row r="21641" spans="3:36">
      <c r="C21641" s="3"/>
      <c r="D21641" s="3"/>
      <c r="E21641" s="4"/>
      <c r="AJ21641" s="3"/>
    </row>
    <row r="21642" spans="3:36">
      <c r="C21642" s="3"/>
      <c r="D21642" s="3"/>
      <c r="E21642" s="4"/>
      <c r="AJ21642" s="3"/>
    </row>
    <row r="21643" spans="3:36">
      <c r="C21643" s="3"/>
      <c r="D21643" s="3"/>
      <c r="E21643" s="4"/>
      <c r="AJ21643" s="3"/>
    </row>
    <row r="21644" spans="3:36">
      <c r="C21644" s="3"/>
      <c r="D21644" s="3"/>
      <c r="E21644" s="4"/>
      <c r="AJ21644" s="3"/>
    </row>
    <row r="21645" spans="3:36">
      <c r="C21645" s="3"/>
      <c r="D21645" s="3"/>
      <c r="E21645" s="4"/>
      <c r="AJ21645" s="3"/>
    </row>
    <row r="21646" spans="3:36">
      <c r="C21646" s="3"/>
      <c r="D21646" s="3"/>
      <c r="E21646" s="4"/>
      <c r="AJ21646" s="3"/>
    </row>
    <row r="21647" spans="3:36">
      <c r="C21647" s="3"/>
      <c r="D21647" s="3"/>
      <c r="E21647" s="4"/>
      <c r="AJ21647" s="3"/>
    </row>
    <row r="21648" spans="3:36">
      <c r="C21648" s="3"/>
      <c r="D21648" s="3"/>
      <c r="E21648" s="4"/>
      <c r="AJ21648" s="3"/>
    </row>
    <row r="21649" spans="3:36">
      <c r="C21649" s="3"/>
      <c r="D21649" s="3"/>
      <c r="E21649" s="4"/>
      <c r="AJ21649" s="3"/>
    </row>
    <row r="21650" spans="3:36">
      <c r="C21650" s="3"/>
      <c r="D21650" s="3"/>
      <c r="E21650" s="4"/>
      <c r="AJ21650" s="3"/>
    </row>
    <row r="21651" spans="3:36">
      <c r="C21651" s="3"/>
      <c r="D21651" s="3"/>
      <c r="E21651" s="4"/>
      <c r="AJ21651" s="3"/>
    </row>
    <row r="21652" spans="3:36">
      <c r="C21652" s="3"/>
      <c r="D21652" s="3"/>
      <c r="E21652" s="4"/>
      <c r="AJ21652" s="3"/>
    </row>
    <row r="21653" spans="3:36">
      <c r="C21653" s="3"/>
      <c r="D21653" s="3"/>
      <c r="E21653" s="4"/>
      <c r="AJ21653" s="3"/>
    </row>
    <row r="21654" spans="3:36">
      <c r="C21654" s="3"/>
      <c r="D21654" s="3"/>
      <c r="E21654" s="4"/>
      <c r="AJ21654" s="3"/>
    </row>
    <row r="21655" spans="3:36">
      <c r="C21655" s="3"/>
      <c r="D21655" s="3"/>
      <c r="E21655" s="4"/>
      <c r="AJ21655" s="3"/>
    </row>
    <row r="21656" spans="3:36">
      <c r="C21656" s="3"/>
      <c r="D21656" s="3"/>
      <c r="E21656" s="4"/>
      <c r="AJ21656" s="3"/>
    </row>
    <row r="21657" spans="3:36">
      <c r="C21657" s="3"/>
      <c r="D21657" s="3"/>
      <c r="E21657" s="4"/>
      <c r="U21657" s="4"/>
      <c r="W21657" s="4"/>
      <c r="AJ21657" s="3"/>
    </row>
    <row r="21658" spans="3:36">
      <c r="C21658" s="3"/>
      <c r="D21658" s="3"/>
      <c r="E21658" s="4"/>
      <c r="U21658" s="4"/>
      <c r="W21658" s="4"/>
      <c r="AJ21658" s="3"/>
    </row>
    <row r="21659" spans="3:36">
      <c r="C21659" s="3"/>
      <c r="D21659" s="3"/>
      <c r="E21659" s="4"/>
      <c r="U21659" s="4"/>
      <c r="W21659" s="4"/>
      <c r="AJ21659" s="3"/>
    </row>
    <row r="21660" spans="3:36">
      <c r="C21660" s="3"/>
      <c r="D21660" s="3"/>
      <c r="E21660" s="4"/>
      <c r="U21660" s="4"/>
      <c r="W21660" s="4"/>
      <c r="AJ21660" s="3"/>
    </row>
    <row r="21661" spans="3:36">
      <c r="C21661" s="3"/>
      <c r="D21661" s="3"/>
      <c r="E21661" s="4"/>
      <c r="AJ21661" s="3"/>
    </row>
    <row r="21662" spans="3:36">
      <c r="C21662" s="3"/>
      <c r="D21662" s="3"/>
      <c r="E21662" s="4"/>
      <c r="AJ21662" s="3"/>
    </row>
    <row r="21663" spans="3:36">
      <c r="C21663" s="3"/>
      <c r="D21663" s="3"/>
      <c r="E21663" s="4"/>
      <c r="AJ21663" s="3"/>
    </row>
    <row r="21664" spans="3:36">
      <c r="C21664" s="3"/>
      <c r="D21664" s="3"/>
      <c r="E21664" s="4"/>
      <c r="AJ21664" s="3"/>
    </row>
    <row r="21665" spans="3:36">
      <c r="C21665" s="3"/>
      <c r="D21665" s="3"/>
      <c r="E21665" s="4"/>
      <c r="AJ21665" s="3"/>
    </row>
    <row r="21666" spans="3:36">
      <c r="C21666" s="3"/>
      <c r="D21666" s="3"/>
      <c r="E21666" s="4"/>
      <c r="AJ21666" s="3"/>
    </row>
    <row r="21667" spans="3:36">
      <c r="C21667" s="3"/>
      <c r="D21667" s="3"/>
      <c r="E21667" s="4"/>
      <c r="AJ21667" s="3"/>
    </row>
    <row r="21668" spans="3:36">
      <c r="C21668" s="3"/>
      <c r="D21668" s="3"/>
      <c r="E21668" s="4"/>
      <c r="AJ21668" s="3"/>
    </row>
    <row r="21669" spans="3:36">
      <c r="C21669" s="3"/>
      <c r="D21669" s="3"/>
      <c r="E21669" s="4"/>
      <c r="AJ21669" s="3"/>
    </row>
    <row r="21670" spans="3:36">
      <c r="C21670" s="3"/>
      <c r="D21670" s="3"/>
      <c r="E21670" s="4"/>
      <c r="AJ21670" s="3"/>
    </row>
    <row r="21671" spans="3:36">
      <c r="C21671" s="3"/>
      <c r="D21671" s="3"/>
      <c r="E21671" s="4"/>
      <c r="AJ21671" s="3"/>
    </row>
    <row r="21672" spans="3:36">
      <c r="C21672" s="3"/>
      <c r="D21672" s="3"/>
      <c r="E21672" s="4"/>
      <c r="AJ21672" s="3"/>
    </row>
    <row r="21673" spans="3:36">
      <c r="C21673" s="3"/>
      <c r="D21673" s="3"/>
      <c r="E21673" s="4"/>
      <c r="AJ21673" s="3"/>
    </row>
    <row r="21674" spans="3:36">
      <c r="C21674" s="3"/>
      <c r="D21674" s="3"/>
      <c r="E21674" s="4"/>
      <c r="AJ21674" s="3"/>
    </row>
    <row r="21675" spans="3:36">
      <c r="C21675" s="3"/>
      <c r="D21675" s="3"/>
      <c r="E21675" s="4"/>
      <c r="AJ21675" s="3"/>
    </row>
    <row r="21676" spans="3:36">
      <c r="C21676" s="3"/>
      <c r="D21676" s="3"/>
      <c r="E21676" s="4"/>
      <c r="AJ21676" s="3"/>
    </row>
    <row r="21677" spans="3:36">
      <c r="C21677" s="3"/>
      <c r="D21677" s="3"/>
      <c r="E21677" s="4"/>
      <c r="AJ21677" s="3"/>
    </row>
    <row r="21678" spans="3:36">
      <c r="C21678" s="3"/>
      <c r="D21678" s="3"/>
      <c r="E21678" s="4"/>
      <c r="AJ21678" s="3"/>
    </row>
    <row r="21679" spans="3:36">
      <c r="C21679" s="3"/>
      <c r="D21679" s="3"/>
      <c r="E21679" s="4"/>
      <c r="AJ21679" s="3"/>
    </row>
    <row r="21680" spans="3:36">
      <c r="C21680" s="3"/>
      <c r="D21680" s="3"/>
      <c r="E21680" s="4"/>
      <c r="AJ21680" s="3"/>
    </row>
    <row r="21681" spans="3:36">
      <c r="C21681" s="3"/>
      <c r="D21681" s="3"/>
      <c r="E21681" s="4"/>
      <c r="AJ21681" s="3"/>
    </row>
    <row r="21682" spans="3:36">
      <c r="C21682" s="3"/>
      <c r="D21682" s="3"/>
      <c r="E21682" s="4"/>
    </row>
    <row r="21683" spans="3:36">
      <c r="C21683" s="3"/>
      <c r="D21683" s="3"/>
      <c r="E21683" s="4"/>
      <c r="AJ21683" s="3"/>
    </row>
    <row r="21684" spans="3:36">
      <c r="C21684" s="3"/>
      <c r="D21684" s="3"/>
      <c r="E21684" s="4"/>
      <c r="AJ21684" s="3"/>
    </row>
    <row r="21685" spans="3:36">
      <c r="C21685" s="3"/>
      <c r="D21685" s="3"/>
      <c r="E21685" s="4"/>
      <c r="AJ21685" s="3"/>
    </row>
    <row r="21686" spans="3:36">
      <c r="C21686" s="3"/>
      <c r="D21686" s="3"/>
      <c r="E21686" s="4"/>
      <c r="AJ21686" s="3"/>
    </row>
    <row r="21687" spans="3:36">
      <c r="C21687" s="3"/>
      <c r="D21687" s="3"/>
      <c r="E21687" s="4"/>
      <c r="AJ21687" s="3"/>
    </row>
    <row r="21688" spans="3:36">
      <c r="C21688" s="3"/>
      <c r="D21688" s="3"/>
      <c r="E21688" s="4"/>
    </row>
    <row r="21689" spans="3:36">
      <c r="C21689" s="3"/>
      <c r="D21689" s="3"/>
      <c r="E21689" s="4"/>
      <c r="AJ21689" s="3"/>
    </row>
    <row r="21690" spans="3:36">
      <c r="C21690" s="3"/>
      <c r="D21690" s="3"/>
      <c r="E21690" s="4"/>
      <c r="AJ21690" s="3"/>
    </row>
    <row r="21691" spans="3:36">
      <c r="C21691" s="3"/>
      <c r="D21691" s="3"/>
      <c r="E21691" s="4"/>
      <c r="AJ21691" s="3"/>
    </row>
    <row r="21692" spans="3:36">
      <c r="C21692" s="3"/>
      <c r="D21692" s="3"/>
      <c r="E21692" s="4"/>
      <c r="AJ21692" s="3"/>
    </row>
    <row r="21693" spans="3:36">
      <c r="C21693" s="3"/>
      <c r="D21693" s="3"/>
      <c r="E21693" s="4"/>
      <c r="AJ21693" s="3"/>
    </row>
    <row r="21694" spans="3:36">
      <c r="C21694" s="3"/>
      <c r="D21694" s="3"/>
      <c r="E21694" s="4"/>
      <c r="AJ21694" s="3"/>
    </row>
    <row r="21695" spans="3:36">
      <c r="C21695" s="3"/>
      <c r="D21695" s="3"/>
      <c r="E21695" s="4"/>
      <c r="AJ21695" s="3"/>
    </row>
    <row r="21696" spans="3:36">
      <c r="C21696" s="3"/>
      <c r="D21696" s="3"/>
      <c r="E21696" s="4"/>
      <c r="AJ21696" s="3"/>
    </row>
    <row r="21697" spans="3:36">
      <c r="C21697" s="3"/>
      <c r="D21697" s="3"/>
      <c r="E21697" s="4"/>
      <c r="AJ21697" s="3"/>
    </row>
    <row r="21698" spans="3:36">
      <c r="C21698" s="3"/>
      <c r="D21698" s="3"/>
      <c r="E21698" s="4"/>
      <c r="AJ21698" s="3"/>
    </row>
    <row r="21699" spans="3:36">
      <c r="C21699" s="3"/>
      <c r="D21699" s="3"/>
      <c r="E21699" s="4"/>
      <c r="AJ21699" s="3"/>
    </row>
    <row r="21700" spans="3:36">
      <c r="C21700" s="3"/>
      <c r="D21700" s="3"/>
      <c r="E21700" s="4"/>
      <c r="AJ21700" s="3"/>
    </row>
    <row r="21701" spans="3:36">
      <c r="C21701" s="3"/>
      <c r="D21701" s="3"/>
      <c r="E21701" s="4"/>
      <c r="AJ21701" s="3"/>
    </row>
    <row r="21702" spans="3:36">
      <c r="C21702" s="3"/>
      <c r="D21702" s="3"/>
      <c r="E21702" s="4"/>
      <c r="AJ21702" s="3"/>
    </row>
    <row r="21703" spans="3:36">
      <c r="C21703" s="3"/>
      <c r="D21703" s="3"/>
      <c r="E21703" s="4"/>
      <c r="AJ21703" s="3"/>
    </row>
    <row r="21704" spans="3:36">
      <c r="C21704" s="3"/>
      <c r="D21704" s="3"/>
      <c r="E21704" s="4"/>
      <c r="AJ21704" s="3"/>
    </row>
    <row r="21705" spans="3:36">
      <c r="C21705" s="3"/>
      <c r="D21705" s="3"/>
      <c r="E21705" s="4"/>
      <c r="AJ21705" s="3"/>
    </row>
    <row r="21706" spans="3:36">
      <c r="C21706" s="3"/>
      <c r="D21706" s="3"/>
      <c r="E21706" s="4"/>
      <c r="AJ21706" s="3"/>
    </row>
    <row r="21707" spans="3:36">
      <c r="C21707" s="3"/>
      <c r="D21707" s="3"/>
      <c r="E21707" s="4"/>
      <c r="AJ21707" s="3"/>
    </row>
    <row r="21708" spans="3:36">
      <c r="C21708" s="3"/>
      <c r="D21708" s="3"/>
      <c r="E21708" s="4"/>
    </row>
    <row r="21709" spans="3:36">
      <c r="C21709" s="3"/>
      <c r="D21709" s="3"/>
      <c r="E21709" s="4"/>
      <c r="AJ21709" s="3"/>
    </row>
    <row r="21710" spans="3:36">
      <c r="C21710" s="3"/>
      <c r="D21710" s="3"/>
      <c r="E21710" s="4"/>
      <c r="AJ21710" s="3"/>
    </row>
    <row r="21711" spans="3:36">
      <c r="C21711" s="3"/>
      <c r="D21711" s="3"/>
      <c r="E21711" s="4"/>
      <c r="AJ21711" s="3"/>
    </row>
    <row r="21712" spans="3:36">
      <c r="C21712" s="3"/>
      <c r="D21712" s="3"/>
      <c r="E21712" s="4"/>
      <c r="AJ21712" s="3"/>
    </row>
    <row r="21713" spans="3:36">
      <c r="C21713" s="3"/>
      <c r="D21713" s="3"/>
      <c r="E21713" s="4"/>
      <c r="AJ21713" s="3"/>
    </row>
    <row r="21714" spans="3:36">
      <c r="C21714" s="3"/>
      <c r="D21714" s="3"/>
      <c r="E21714" s="4"/>
      <c r="AJ21714" s="3"/>
    </row>
    <row r="21715" spans="3:36">
      <c r="C21715" s="3"/>
      <c r="D21715" s="3"/>
      <c r="E21715" s="4"/>
      <c r="AJ21715" s="3"/>
    </row>
    <row r="21716" spans="3:36">
      <c r="C21716" s="3"/>
      <c r="D21716" s="3"/>
      <c r="E21716" s="4"/>
      <c r="AJ21716" s="3"/>
    </row>
    <row r="21717" spans="3:36">
      <c r="C21717" s="3"/>
      <c r="D21717" s="3"/>
      <c r="E21717" s="4"/>
      <c r="AJ21717" s="3"/>
    </row>
    <row r="21718" spans="3:36">
      <c r="C21718" s="3"/>
      <c r="D21718" s="3"/>
      <c r="E21718" s="4"/>
      <c r="AJ21718" s="3"/>
    </row>
    <row r="21719" spans="3:36">
      <c r="C21719" s="3"/>
      <c r="D21719" s="3"/>
      <c r="E21719" s="4"/>
      <c r="AJ21719" s="3"/>
    </row>
    <row r="21720" spans="3:36">
      <c r="C21720" s="3"/>
      <c r="D21720" s="3"/>
      <c r="E21720" s="4"/>
      <c r="AJ21720" s="3"/>
    </row>
    <row r="21721" spans="3:36">
      <c r="C21721" s="3"/>
      <c r="D21721" s="3"/>
      <c r="E21721" s="4"/>
      <c r="AJ21721" s="3"/>
    </row>
    <row r="21722" spans="3:36">
      <c r="C21722" s="3"/>
      <c r="D21722" s="3"/>
      <c r="E21722" s="4"/>
      <c r="AJ21722" s="3"/>
    </row>
    <row r="21723" spans="3:36">
      <c r="C21723" s="3"/>
      <c r="D21723" s="3"/>
      <c r="E21723" s="4"/>
      <c r="AJ21723" s="3"/>
    </row>
    <row r="21724" spans="3:36">
      <c r="C21724" s="3"/>
      <c r="D21724" s="3"/>
      <c r="E21724" s="4"/>
      <c r="AJ21724" s="3"/>
    </row>
    <row r="21725" spans="3:36">
      <c r="C21725" s="3"/>
      <c r="D21725" s="3"/>
      <c r="E21725" s="4"/>
      <c r="AJ21725" s="3"/>
    </row>
    <row r="21726" spans="3:36">
      <c r="C21726" s="3"/>
      <c r="D21726" s="3"/>
      <c r="E21726" s="4"/>
      <c r="AJ21726" s="3"/>
    </row>
    <row r="21727" spans="3:36">
      <c r="C21727" s="3"/>
      <c r="D21727" s="3"/>
      <c r="E21727" s="4"/>
      <c r="AJ21727" s="3"/>
    </row>
    <row r="21728" spans="3:36">
      <c r="C21728" s="3"/>
      <c r="D21728" s="3"/>
      <c r="E21728" s="4"/>
      <c r="AJ21728" s="3"/>
    </row>
    <row r="21729" spans="3:36">
      <c r="C21729" s="3"/>
      <c r="D21729" s="3"/>
      <c r="E21729" s="4"/>
      <c r="AJ21729" s="3"/>
    </row>
    <row r="21730" spans="3:36">
      <c r="C21730" s="3"/>
      <c r="D21730" s="3"/>
      <c r="E21730" s="4"/>
      <c r="AJ21730" s="3"/>
    </row>
    <row r="21731" spans="3:36">
      <c r="C21731" s="3"/>
      <c r="D21731" s="3"/>
      <c r="E21731" s="4"/>
      <c r="AJ21731" s="3"/>
    </row>
    <row r="21732" spans="3:36">
      <c r="C21732" s="3"/>
      <c r="D21732" s="3"/>
      <c r="E21732" s="4"/>
      <c r="AJ21732" s="3"/>
    </row>
    <row r="21733" spans="3:36">
      <c r="C21733" s="3"/>
      <c r="D21733" s="3"/>
      <c r="E21733" s="4"/>
      <c r="AJ21733" s="3"/>
    </row>
    <row r="21734" spans="3:36">
      <c r="C21734" s="3"/>
      <c r="D21734" s="3"/>
      <c r="E21734" s="4"/>
      <c r="AJ21734" s="3"/>
    </row>
    <row r="21735" spans="3:36">
      <c r="C21735" s="3"/>
      <c r="D21735" s="3"/>
      <c r="E21735" s="4"/>
      <c r="AJ21735" s="3"/>
    </row>
    <row r="21736" spans="3:36">
      <c r="C21736" s="3"/>
      <c r="D21736" s="3"/>
      <c r="E21736" s="4"/>
      <c r="AJ21736" s="3"/>
    </row>
    <row r="21737" spans="3:36">
      <c r="C21737" s="3"/>
      <c r="D21737" s="3"/>
      <c r="E21737" s="4"/>
      <c r="AJ21737" s="3"/>
    </row>
    <row r="21738" spans="3:36">
      <c r="C21738" s="3"/>
      <c r="D21738" s="3"/>
      <c r="E21738" s="4"/>
      <c r="AJ21738" s="3"/>
    </row>
    <row r="21739" spans="3:36">
      <c r="C21739" s="3"/>
      <c r="D21739" s="3"/>
      <c r="E21739" s="4"/>
      <c r="AJ21739" s="3"/>
    </row>
    <row r="21740" spans="3:36">
      <c r="C21740" s="3"/>
      <c r="D21740" s="3"/>
      <c r="E21740" s="4"/>
      <c r="AJ21740" s="3"/>
    </row>
    <row r="21741" spans="3:36">
      <c r="C21741" s="3"/>
      <c r="D21741" s="3"/>
      <c r="E21741" s="4"/>
      <c r="AJ21741" s="3"/>
    </row>
    <row r="21742" spans="3:36">
      <c r="C21742" s="3"/>
      <c r="D21742" s="3"/>
      <c r="E21742" s="4"/>
      <c r="AJ21742" s="3"/>
    </row>
    <row r="21743" spans="3:36">
      <c r="C21743" s="3"/>
      <c r="D21743" s="3"/>
      <c r="E21743" s="4"/>
      <c r="AJ21743" s="3"/>
    </row>
    <row r="21744" spans="3:36">
      <c r="C21744" s="3"/>
      <c r="D21744" s="3"/>
      <c r="E21744" s="4"/>
      <c r="AJ21744" s="3"/>
    </row>
    <row r="21745" spans="3:36">
      <c r="C21745" s="3"/>
      <c r="D21745" s="3"/>
      <c r="E21745" s="4"/>
    </row>
    <row r="21746" spans="3:36">
      <c r="C21746" s="3"/>
      <c r="D21746" s="3"/>
      <c r="E21746" s="4"/>
      <c r="AJ21746" s="3"/>
    </row>
    <row r="21747" spans="3:36">
      <c r="C21747" s="3"/>
      <c r="D21747" s="3"/>
      <c r="E21747" s="4"/>
    </row>
    <row r="21748" spans="3:36">
      <c r="C21748" s="3"/>
      <c r="D21748" s="3"/>
      <c r="E21748" s="4"/>
      <c r="AJ21748" s="3"/>
    </row>
    <row r="21749" spans="3:36">
      <c r="C21749" s="3"/>
      <c r="D21749" s="3"/>
      <c r="E21749" s="4"/>
    </row>
    <row r="21750" spans="3:36">
      <c r="C21750" s="3"/>
      <c r="D21750" s="3"/>
      <c r="E21750" s="4"/>
      <c r="AJ21750" s="3"/>
    </row>
    <row r="21751" spans="3:36">
      <c r="C21751" s="3"/>
      <c r="D21751" s="3"/>
      <c r="E21751" s="4"/>
      <c r="AJ21751" s="3"/>
    </row>
    <row r="21752" spans="3:36">
      <c r="C21752" s="3"/>
      <c r="D21752" s="3"/>
      <c r="E21752" s="4"/>
      <c r="AJ21752" s="3"/>
    </row>
    <row r="21753" spans="3:36">
      <c r="C21753" s="3"/>
      <c r="D21753" s="3"/>
      <c r="E21753" s="4"/>
      <c r="AJ21753" s="3"/>
    </row>
    <row r="21754" spans="3:36">
      <c r="C21754" s="3"/>
      <c r="D21754" s="3"/>
      <c r="E21754" s="4"/>
      <c r="AJ21754" s="3"/>
    </row>
    <row r="21755" spans="3:36">
      <c r="C21755" s="3"/>
      <c r="D21755" s="3"/>
      <c r="E21755" s="4"/>
      <c r="AJ21755" s="3"/>
    </row>
    <row r="21756" spans="3:36">
      <c r="C21756" s="3"/>
      <c r="D21756" s="3"/>
      <c r="E21756" s="4"/>
      <c r="U21756" s="4"/>
      <c r="W21756" s="4"/>
      <c r="AJ21756" s="3"/>
    </row>
    <row r="21757" spans="3:36">
      <c r="C21757" s="3"/>
      <c r="D21757" s="3"/>
      <c r="E21757" s="4"/>
      <c r="AJ21757" s="3"/>
    </row>
    <row r="21758" spans="3:36">
      <c r="C21758" s="3"/>
      <c r="D21758" s="3"/>
      <c r="E21758" s="4"/>
    </row>
    <row r="21759" spans="3:36">
      <c r="C21759" s="3"/>
      <c r="D21759" s="3"/>
      <c r="E21759" s="4"/>
      <c r="AJ21759" s="3"/>
    </row>
    <row r="21760" spans="3:36">
      <c r="C21760" s="3"/>
      <c r="D21760" s="3"/>
      <c r="E21760" s="4"/>
    </row>
    <row r="21761" spans="3:36">
      <c r="C21761" s="3"/>
      <c r="D21761" s="3"/>
      <c r="E21761" s="4"/>
      <c r="AJ21761" s="3"/>
    </row>
    <row r="21762" spans="3:36">
      <c r="C21762" s="3"/>
      <c r="D21762" s="3"/>
      <c r="E21762" s="4"/>
      <c r="AJ21762" s="3"/>
    </row>
    <row r="21763" spans="3:36">
      <c r="C21763" s="3"/>
      <c r="D21763" s="3"/>
      <c r="E21763" s="4"/>
    </row>
    <row r="21764" spans="3:36">
      <c r="C21764" s="3"/>
      <c r="D21764" s="3"/>
      <c r="E21764" s="4"/>
      <c r="AJ21764" s="3"/>
    </row>
    <row r="21765" spans="3:36">
      <c r="C21765" s="3"/>
      <c r="D21765" s="3"/>
      <c r="E21765" s="4"/>
      <c r="AJ21765" s="3"/>
    </row>
    <row r="21766" spans="3:36">
      <c r="C21766" s="3"/>
      <c r="D21766" s="3"/>
      <c r="E21766" s="4"/>
      <c r="AJ21766" s="3"/>
    </row>
    <row r="21767" spans="3:36">
      <c r="C21767" s="3"/>
      <c r="D21767" s="3"/>
      <c r="E21767" s="4"/>
      <c r="AJ21767" s="3"/>
    </row>
    <row r="21768" spans="3:36">
      <c r="C21768" s="3"/>
      <c r="D21768" s="3"/>
      <c r="E21768" s="4"/>
      <c r="AJ21768" s="3"/>
    </row>
    <row r="21769" spans="3:36">
      <c r="C21769" s="3"/>
      <c r="D21769" s="3"/>
      <c r="E21769" s="4"/>
    </row>
    <row r="21770" spans="3:36">
      <c r="C21770" s="3"/>
      <c r="D21770" s="3"/>
      <c r="E21770" s="4"/>
      <c r="AJ21770" s="3"/>
    </row>
    <row r="21771" spans="3:36">
      <c r="C21771" s="3"/>
      <c r="D21771" s="3"/>
      <c r="E21771" s="4"/>
    </row>
    <row r="21772" spans="3:36">
      <c r="C21772" s="3"/>
      <c r="D21772" s="3"/>
      <c r="E21772" s="4"/>
      <c r="AJ21772" s="3"/>
    </row>
    <row r="21773" spans="3:36">
      <c r="C21773" s="3"/>
      <c r="D21773" s="3"/>
      <c r="E21773" s="4"/>
      <c r="AJ21773" s="3"/>
    </row>
    <row r="21774" spans="3:36">
      <c r="C21774" s="3"/>
      <c r="D21774" s="3"/>
      <c r="E21774" s="4"/>
      <c r="AJ21774" s="3"/>
    </row>
    <row r="21775" spans="3:36">
      <c r="C21775" s="3"/>
      <c r="D21775" s="3"/>
      <c r="E21775" s="4"/>
      <c r="AJ21775" s="3"/>
    </row>
    <row r="21776" spans="3:36">
      <c r="C21776" s="3"/>
      <c r="D21776" s="3"/>
      <c r="E21776" s="4"/>
      <c r="AJ21776" s="3"/>
    </row>
    <row r="21777" spans="3:36">
      <c r="C21777" s="3"/>
      <c r="D21777" s="3"/>
      <c r="E21777" s="4"/>
      <c r="AJ21777" s="3"/>
    </row>
    <row r="21778" spans="3:36">
      <c r="C21778" s="3"/>
      <c r="D21778" s="3"/>
      <c r="E21778" s="4"/>
      <c r="AJ21778" s="3"/>
    </row>
    <row r="21779" spans="3:36">
      <c r="C21779" s="3"/>
      <c r="D21779" s="3"/>
      <c r="E21779" s="4"/>
      <c r="AJ21779" s="3"/>
    </row>
    <row r="21780" spans="3:36">
      <c r="C21780" s="3"/>
      <c r="D21780" s="3"/>
      <c r="E21780" s="4"/>
      <c r="AJ21780" s="3"/>
    </row>
    <row r="21781" spans="3:36">
      <c r="C21781" s="3"/>
      <c r="D21781" s="3"/>
      <c r="E21781" s="4"/>
      <c r="AJ21781" s="3"/>
    </row>
    <row r="21782" spans="3:36">
      <c r="C21782" s="3"/>
      <c r="D21782" s="3"/>
      <c r="E21782" s="4"/>
      <c r="AJ21782" s="3"/>
    </row>
    <row r="21783" spans="3:36">
      <c r="C21783" s="3"/>
      <c r="D21783" s="3"/>
      <c r="E21783" s="4"/>
      <c r="AJ21783" s="3"/>
    </row>
    <row r="21784" spans="3:36">
      <c r="C21784" s="3"/>
      <c r="D21784" s="3"/>
      <c r="E21784" s="4"/>
      <c r="AJ21784" s="3"/>
    </row>
    <row r="21785" spans="3:36">
      <c r="C21785" s="3"/>
      <c r="D21785" s="3"/>
      <c r="E21785" s="4"/>
    </row>
    <row r="21786" spans="3:36">
      <c r="C21786" s="3"/>
      <c r="D21786" s="3"/>
      <c r="E21786" s="4"/>
      <c r="AJ21786" s="3"/>
    </row>
    <row r="21787" spans="3:36">
      <c r="C21787" s="3"/>
      <c r="D21787" s="3"/>
      <c r="E21787" s="4"/>
      <c r="AJ21787" s="3"/>
    </row>
    <row r="21788" spans="3:36">
      <c r="C21788" s="3"/>
      <c r="D21788" s="3"/>
      <c r="E21788" s="4"/>
      <c r="AJ21788" s="3"/>
    </row>
    <row r="21789" spans="3:36">
      <c r="C21789" s="3"/>
      <c r="D21789" s="3"/>
      <c r="E21789" s="4"/>
      <c r="AJ21789" s="3"/>
    </row>
    <row r="21790" spans="3:36">
      <c r="C21790" s="3"/>
      <c r="D21790" s="3"/>
      <c r="E21790" s="4"/>
      <c r="U21790" s="4"/>
      <c r="W21790" s="4"/>
      <c r="AJ21790" s="3"/>
    </row>
    <row r="21791" spans="3:36">
      <c r="C21791" s="3"/>
      <c r="D21791" s="3"/>
      <c r="E21791" s="4"/>
      <c r="U21791" s="4"/>
      <c r="W21791" s="4"/>
      <c r="AJ21791" s="3"/>
    </row>
    <row r="21792" spans="3:36">
      <c r="C21792" s="3"/>
      <c r="D21792" s="3"/>
      <c r="E21792" s="4"/>
      <c r="U21792" s="4"/>
      <c r="W21792" s="4"/>
      <c r="AJ21792" s="3"/>
    </row>
    <row r="21793" spans="3:36">
      <c r="C21793" s="3"/>
      <c r="D21793" s="3"/>
      <c r="E21793" s="4"/>
      <c r="U21793" s="4"/>
      <c r="W21793" s="4"/>
    </row>
    <row r="21794" spans="3:36">
      <c r="C21794" s="3"/>
      <c r="D21794" s="3"/>
      <c r="E21794" s="4"/>
      <c r="U21794" s="4"/>
      <c r="W21794" s="4"/>
    </row>
    <row r="21795" spans="3:36">
      <c r="C21795" s="3"/>
      <c r="D21795" s="3"/>
      <c r="E21795" s="4"/>
      <c r="U21795" s="4"/>
      <c r="W21795" s="4"/>
    </row>
    <row r="21796" spans="3:36">
      <c r="C21796" s="3"/>
      <c r="D21796" s="3"/>
      <c r="E21796" s="4"/>
      <c r="U21796" s="4"/>
      <c r="W21796" s="4"/>
    </row>
    <row r="21797" spans="3:36">
      <c r="C21797" s="3"/>
      <c r="D21797" s="3"/>
      <c r="E21797" s="4"/>
      <c r="U21797" s="4"/>
      <c r="W21797" s="4"/>
    </row>
    <row r="21798" spans="3:36">
      <c r="C21798" s="3"/>
      <c r="D21798" s="3"/>
      <c r="E21798" s="4"/>
      <c r="U21798" s="4"/>
      <c r="W21798" s="4"/>
    </row>
    <row r="21799" spans="3:36">
      <c r="C21799" s="3"/>
      <c r="D21799" s="3"/>
      <c r="E21799" s="4"/>
      <c r="U21799" s="4"/>
      <c r="W21799" s="4"/>
    </row>
    <row r="21800" spans="3:36">
      <c r="C21800" s="3"/>
      <c r="D21800" s="3"/>
      <c r="E21800" s="4"/>
      <c r="U21800" s="4"/>
      <c r="W21800" s="4"/>
    </row>
    <row r="21801" spans="3:36">
      <c r="C21801" s="3"/>
      <c r="D21801" s="3"/>
      <c r="E21801" s="4"/>
      <c r="U21801" s="4"/>
      <c r="W21801" s="4"/>
      <c r="AJ21801" s="3"/>
    </row>
    <row r="21802" spans="3:36">
      <c r="C21802" s="3"/>
      <c r="D21802" s="3"/>
      <c r="E21802" s="4"/>
      <c r="AJ21802" s="3"/>
    </row>
    <row r="21803" spans="3:36">
      <c r="C21803" s="3"/>
      <c r="D21803" s="3"/>
      <c r="E21803" s="4"/>
      <c r="AJ21803" s="3"/>
    </row>
    <row r="21804" spans="3:36">
      <c r="C21804" s="3"/>
      <c r="D21804" s="3"/>
      <c r="E21804" s="4"/>
      <c r="U21804" s="4"/>
      <c r="W21804" s="4"/>
    </row>
    <row r="21805" spans="3:36">
      <c r="C21805" s="3"/>
      <c r="D21805" s="3"/>
      <c r="E21805" s="4"/>
      <c r="U21805" s="4"/>
      <c r="W21805" s="4"/>
    </row>
    <row r="21806" spans="3:36">
      <c r="C21806" s="3"/>
      <c r="D21806" s="3"/>
      <c r="E21806" s="4"/>
      <c r="U21806" s="4"/>
      <c r="W21806" s="4"/>
    </row>
    <row r="21807" spans="3:36">
      <c r="C21807" s="3"/>
      <c r="D21807" s="3"/>
      <c r="E21807" s="4"/>
      <c r="AJ21807" s="3"/>
    </row>
    <row r="21808" spans="3:36">
      <c r="C21808" s="3"/>
      <c r="D21808" s="3"/>
      <c r="E21808" s="4"/>
      <c r="AJ21808" s="3"/>
    </row>
    <row r="21809" spans="3:36">
      <c r="C21809" s="3"/>
      <c r="D21809" s="3"/>
      <c r="E21809" s="4"/>
      <c r="AJ21809" s="3"/>
    </row>
    <row r="21810" spans="3:36">
      <c r="C21810" s="3"/>
      <c r="D21810" s="3"/>
      <c r="E21810" s="4"/>
    </row>
    <row r="21811" spans="3:36">
      <c r="C21811" s="3"/>
      <c r="D21811" s="3"/>
      <c r="E21811" s="4"/>
      <c r="AJ21811" s="3"/>
    </row>
    <row r="21812" spans="3:36">
      <c r="C21812" s="3"/>
      <c r="D21812" s="3"/>
      <c r="E21812" s="4"/>
    </row>
    <row r="21813" spans="3:36">
      <c r="C21813" s="3"/>
      <c r="D21813" s="3"/>
      <c r="E21813" s="4"/>
      <c r="AJ21813" s="3"/>
    </row>
    <row r="21814" spans="3:36">
      <c r="C21814" s="3"/>
      <c r="D21814" s="3"/>
      <c r="E21814" s="4"/>
      <c r="AJ21814" s="3"/>
    </row>
    <row r="21815" spans="3:36">
      <c r="C21815" s="3"/>
      <c r="D21815" s="3"/>
      <c r="E21815" s="4"/>
      <c r="AJ21815" s="3"/>
    </row>
    <row r="21816" spans="3:36">
      <c r="C21816" s="3"/>
      <c r="D21816" s="3"/>
      <c r="E21816" s="4"/>
      <c r="AJ21816" s="3"/>
    </row>
    <row r="21817" spans="3:36">
      <c r="C21817" s="3"/>
      <c r="D21817" s="3"/>
      <c r="E21817" s="4"/>
      <c r="AJ21817" s="3"/>
    </row>
    <row r="21818" spans="3:36">
      <c r="C21818" s="3"/>
      <c r="D21818" s="3"/>
      <c r="E21818" s="4"/>
      <c r="AJ21818" s="3"/>
    </row>
    <row r="21819" spans="3:36">
      <c r="C21819" s="3"/>
      <c r="D21819" s="3"/>
      <c r="E21819" s="4"/>
      <c r="AJ21819" s="3"/>
    </row>
    <row r="21820" spans="3:36">
      <c r="C21820" s="3"/>
      <c r="D21820" s="3"/>
      <c r="E21820" s="4"/>
      <c r="AJ21820" s="3"/>
    </row>
    <row r="21821" spans="3:36">
      <c r="C21821" s="3"/>
      <c r="D21821" s="3"/>
      <c r="E21821" s="4"/>
      <c r="AJ21821" s="3"/>
    </row>
    <row r="21822" spans="3:36">
      <c r="C21822" s="3"/>
      <c r="D21822" s="3"/>
      <c r="E21822" s="4"/>
    </row>
    <row r="21823" spans="3:36">
      <c r="C21823" s="3"/>
      <c r="D21823" s="3"/>
      <c r="E21823" s="4"/>
      <c r="U21823" s="4"/>
      <c r="W21823" s="4"/>
      <c r="AJ21823" s="3"/>
    </row>
    <row r="21824" spans="3:36">
      <c r="C21824" s="3"/>
      <c r="D21824" s="3"/>
      <c r="E21824" s="4"/>
      <c r="U21824" s="4"/>
      <c r="W21824" s="4"/>
      <c r="AJ21824" s="3"/>
    </row>
    <row r="21825" spans="3:36">
      <c r="C21825" s="3"/>
      <c r="D21825" s="3"/>
      <c r="E21825" s="4"/>
      <c r="AJ21825" s="3"/>
    </row>
    <row r="21826" spans="3:36">
      <c r="C21826" s="3"/>
      <c r="D21826" s="3"/>
      <c r="E21826" s="4"/>
      <c r="AJ21826" s="3"/>
    </row>
    <row r="21827" spans="3:36">
      <c r="C21827" s="3"/>
      <c r="D21827" s="3"/>
      <c r="E21827" s="4"/>
      <c r="AJ21827" s="3"/>
    </row>
    <row r="21828" spans="3:36">
      <c r="C21828" s="3"/>
      <c r="D21828" s="3"/>
      <c r="E21828" s="4"/>
      <c r="AJ21828" s="3"/>
    </row>
    <row r="21829" spans="3:36">
      <c r="C21829" s="3"/>
      <c r="D21829" s="3"/>
      <c r="E21829" s="4"/>
      <c r="AJ21829" s="3"/>
    </row>
    <row r="21830" spans="3:36">
      <c r="C21830" s="3"/>
      <c r="D21830" s="3"/>
      <c r="E21830" s="4"/>
      <c r="AJ21830" s="3"/>
    </row>
    <row r="21831" spans="3:36">
      <c r="C21831" s="3"/>
      <c r="D21831" s="3"/>
      <c r="E21831" s="4"/>
      <c r="AJ21831" s="3"/>
    </row>
    <row r="21832" spans="3:36">
      <c r="C21832" s="3"/>
      <c r="D21832" s="3"/>
      <c r="E21832" s="4"/>
      <c r="AJ21832" s="3"/>
    </row>
    <row r="21833" spans="3:36">
      <c r="C21833" s="3"/>
      <c r="D21833" s="3"/>
      <c r="E21833" s="4"/>
      <c r="AJ21833" s="3"/>
    </row>
    <row r="21834" spans="3:36">
      <c r="C21834" s="3"/>
      <c r="D21834" s="3"/>
      <c r="E21834" s="4"/>
      <c r="AJ21834" s="3"/>
    </row>
    <row r="21835" spans="3:36">
      <c r="C21835" s="3"/>
      <c r="D21835" s="3"/>
      <c r="E21835" s="4"/>
      <c r="AJ21835" s="3"/>
    </row>
    <row r="21836" spans="3:36">
      <c r="C21836" s="3"/>
      <c r="D21836" s="3"/>
      <c r="E21836" s="4"/>
      <c r="AJ21836" s="3"/>
    </row>
    <row r="21837" spans="3:36">
      <c r="C21837" s="3"/>
      <c r="D21837" s="3"/>
      <c r="E21837" s="4"/>
      <c r="AJ21837" s="3"/>
    </row>
    <row r="21838" spans="3:36">
      <c r="C21838" s="3"/>
      <c r="D21838" s="3"/>
      <c r="E21838" s="4"/>
      <c r="AJ21838" s="3"/>
    </row>
    <row r="21839" spans="3:36">
      <c r="C21839" s="3"/>
      <c r="D21839" s="3"/>
      <c r="E21839" s="4"/>
      <c r="AJ21839" s="3"/>
    </row>
    <row r="21840" spans="3:36">
      <c r="C21840" s="3"/>
      <c r="D21840" s="3"/>
      <c r="E21840" s="4"/>
      <c r="AJ21840" s="3"/>
    </row>
    <row r="21841" spans="3:36">
      <c r="C21841" s="3"/>
      <c r="D21841" s="3"/>
      <c r="E21841" s="4"/>
      <c r="AJ21841" s="3"/>
    </row>
    <row r="21842" spans="3:36">
      <c r="C21842" s="3"/>
      <c r="D21842" s="3"/>
      <c r="E21842" s="4"/>
      <c r="AJ21842" s="3"/>
    </row>
    <row r="21843" spans="3:36">
      <c r="C21843" s="3"/>
      <c r="D21843" s="3"/>
      <c r="E21843" s="4"/>
      <c r="AJ21843" s="3"/>
    </row>
    <row r="21844" spans="3:36">
      <c r="C21844" s="3"/>
      <c r="D21844" s="3"/>
      <c r="E21844" s="4"/>
      <c r="AJ21844" s="3"/>
    </row>
    <row r="21845" spans="3:36">
      <c r="C21845" s="3"/>
      <c r="D21845" s="3"/>
      <c r="E21845" s="4"/>
      <c r="AJ21845" s="3"/>
    </row>
    <row r="21846" spans="3:36">
      <c r="C21846" s="3"/>
      <c r="D21846" s="3"/>
      <c r="E21846" s="4"/>
      <c r="AJ21846" s="3"/>
    </row>
    <row r="21847" spans="3:36">
      <c r="C21847" s="3"/>
      <c r="D21847" s="3"/>
      <c r="E21847" s="4"/>
      <c r="AJ21847" s="3"/>
    </row>
    <row r="21848" spans="3:36">
      <c r="C21848" s="3"/>
      <c r="D21848" s="3"/>
      <c r="E21848" s="4"/>
      <c r="AJ21848" s="3"/>
    </row>
    <row r="21849" spans="3:36">
      <c r="C21849" s="3"/>
      <c r="D21849" s="3"/>
      <c r="E21849" s="4"/>
      <c r="AJ21849" s="3"/>
    </row>
    <row r="21850" spans="3:36">
      <c r="C21850" s="3"/>
      <c r="D21850" s="3"/>
      <c r="E21850" s="4"/>
    </row>
    <row r="21851" spans="3:36">
      <c r="C21851" s="3"/>
      <c r="D21851" s="3"/>
      <c r="E21851" s="4"/>
      <c r="AJ21851" s="3"/>
    </row>
    <row r="21852" spans="3:36">
      <c r="C21852" s="3"/>
      <c r="D21852" s="3"/>
      <c r="E21852" s="4"/>
    </row>
    <row r="21853" spans="3:36">
      <c r="C21853" s="3"/>
      <c r="D21853" s="3"/>
      <c r="E21853" s="4"/>
      <c r="AJ21853" s="3"/>
    </row>
    <row r="21854" spans="3:36">
      <c r="C21854" s="3"/>
      <c r="D21854" s="3"/>
      <c r="E21854" s="4"/>
      <c r="AJ21854" s="3"/>
    </row>
    <row r="21855" spans="3:36">
      <c r="C21855" s="3"/>
      <c r="D21855" s="3"/>
      <c r="E21855" s="4"/>
      <c r="AJ21855" s="3"/>
    </row>
    <row r="21856" spans="3:36">
      <c r="C21856" s="3"/>
      <c r="D21856" s="3"/>
      <c r="E21856" s="4"/>
      <c r="AJ21856" s="3"/>
    </row>
    <row r="21857" spans="3:36">
      <c r="C21857" s="3"/>
      <c r="D21857" s="3"/>
      <c r="E21857" s="4"/>
      <c r="U21857" s="4"/>
      <c r="W21857" s="4"/>
      <c r="AJ21857" s="3"/>
    </row>
    <row r="21858" spans="3:36">
      <c r="C21858" s="3"/>
      <c r="D21858" s="3"/>
      <c r="E21858" s="4"/>
      <c r="U21858" s="4"/>
      <c r="W21858" s="4"/>
      <c r="AJ21858" s="3"/>
    </row>
    <row r="21859" spans="3:36">
      <c r="C21859" s="3"/>
      <c r="D21859" s="3"/>
      <c r="E21859" s="4"/>
      <c r="U21859" s="4"/>
      <c r="W21859" s="4"/>
      <c r="AJ21859" s="3"/>
    </row>
    <row r="21860" spans="3:36">
      <c r="C21860" s="3"/>
      <c r="D21860" s="3"/>
      <c r="E21860" s="4"/>
      <c r="U21860" s="4"/>
      <c r="W21860" s="4"/>
      <c r="AJ21860" s="3"/>
    </row>
    <row r="21861" spans="3:36">
      <c r="C21861" s="3"/>
      <c r="D21861" s="3"/>
      <c r="E21861" s="4"/>
      <c r="AJ21861" s="3"/>
    </row>
    <row r="21862" spans="3:36">
      <c r="C21862" s="3"/>
      <c r="D21862" s="3"/>
      <c r="E21862" s="4"/>
    </row>
    <row r="21863" spans="3:36">
      <c r="C21863" s="3"/>
      <c r="D21863" s="3"/>
      <c r="E21863" s="4"/>
      <c r="AJ21863" s="3"/>
    </row>
    <row r="21864" spans="3:36">
      <c r="C21864" s="3"/>
      <c r="D21864" s="3"/>
      <c r="E21864" s="4"/>
      <c r="AJ21864" s="3"/>
    </row>
    <row r="21865" spans="3:36">
      <c r="C21865" s="3"/>
      <c r="D21865" s="3"/>
      <c r="E21865" s="4"/>
      <c r="AJ21865" s="3"/>
    </row>
    <row r="21866" spans="3:36">
      <c r="C21866" s="3"/>
      <c r="D21866" s="3"/>
      <c r="E21866" s="4"/>
      <c r="AJ21866" s="3"/>
    </row>
    <row r="21867" spans="3:36">
      <c r="C21867" s="3"/>
      <c r="D21867" s="3"/>
      <c r="E21867" s="4"/>
      <c r="AJ21867" s="3"/>
    </row>
    <row r="21868" spans="3:36">
      <c r="C21868" s="3"/>
      <c r="D21868" s="3"/>
      <c r="E21868" s="4"/>
      <c r="AJ21868" s="3"/>
    </row>
    <row r="21869" spans="3:36">
      <c r="C21869" s="3"/>
      <c r="D21869" s="3"/>
      <c r="E21869" s="4"/>
      <c r="AJ21869" s="3"/>
    </row>
    <row r="21870" spans="3:36">
      <c r="C21870" s="3"/>
      <c r="D21870" s="3"/>
      <c r="E21870" s="4"/>
      <c r="AJ21870" s="3"/>
    </row>
    <row r="21871" spans="3:36">
      <c r="C21871" s="3"/>
      <c r="D21871" s="3"/>
      <c r="E21871" s="4"/>
      <c r="AJ21871" s="3"/>
    </row>
    <row r="21872" spans="3:36">
      <c r="C21872" s="3"/>
      <c r="D21872" s="3"/>
      <c r="E21872" s="4"/>
      <c r="AJ21872" s="3"/>
    </row>
    <row r="21873" spans="3:36">
      <c r="C21873" s="3"/>
      <c r="D21873" s="3"/>
      <c r="E21873" s="4"/>
      <c r="AJ21873" s="3"/>
    </row>
    <row r="21874" spans="3:36">
      <c r="C21874" s="3"/>
      <c r="D21874" s="3"/>
      <c r="E21874" s="4"/>
      <c r="AJ21874" s="3"/>
    </row>
    <row r="21875" spans="3:36">
      <c r="C21875" s="3"/>
      <c r="D21875" s="3"/>
      <c r="E21875" s="4"/>
      <c r="U21875" s="4"/>
      <c r="W21875" s="4"/>
      <c r="AJ21875" s="3"/>
    </row>
    <row r="21876" spans="3:36">
      <c r="C21876" s="3"/>
      <c r="D21876" s="3"/>
      <c r="E21876" s="4"/>
      <c r="U21876" s="4"/>
      <c r="W21876" s="4"/>
      <c r="AJ21876" s="3"/>
    </row>
    <row r="21877" spans="3:36">
      <c r="C21877" s="3"/>
      <c r="D21877" s="3"/>
      <c r="E21877" s="4"/>
      <c r="U21877" s="4"/>
      <c r="W21877" s="4"/>
    </row>
    <row r="21878" spans="3:36">
      <c r="C21878" s="3"/>
      <c r="D21878" s="3"/>
      <c r="E21878" s="4"/>
      <c r="U21878" s="4"/>
      <c r="W21878" s="4"/>
    </row>
    <row r="21879" spans="3:36">
      <c r="C21879" s="3"/>
      <c r="D21879" s="3"/>
      <c r="E21879" s="4"/>
      <c r="U21879" s="4"/>
      <c r="W21879" s="4"/>
    </row>
    <row r="21880" spans="3:36">
      <c r="C21880" s="3"/>
      <c r="D21880" s="3"/>
      <c r="E21880" s="4"/>
      <c r="U21880" s="4"/>
      <c r="W21880" s="4"/>
    </row>
    <row r="21881" spans="3:36">
      <c r="C21881" s="3"/>
      <c r="D21881" s="3"/>
      <c r="E21881" s="4"/>
      <c r="AJ21881" s="3"/>
    </row>
    <row r="21882" spans="3:36">
      <c r="C21882" s="3"/>
      <c r="D21882" s="3"/>
      <c r="E21882" s="4"/>
      <c r="AJ21882" s="3"/>
    </row>
    <row r="21883" spans="3:36">
      <c r="C21883" s="3"/>
      <c r="D21883" s="3"/>
      <c r="E21883" s="4"/>
      <c r="AJ21883" s="3"/>
    </row>
    <row r="21884" spans="3:36">
      <c r="C21884" s="3"/>
      <c r="D21884" s="3"/>
      <c r="E21884" s="4"/>
      <c r="AJ21884" s="3"/>
    </row>
    <row r="21885" spans="3:36">
      <c r="C21885" s="3"/>
      <c r="D21885" s="3"/>
      <c r="E21885" s="4"/>
      <c r="AJ21885" s="3"/>
    </row>
    <row r="21886" spans="3:36">
      <c r="C21886" s="3"/>
      <c r="D21886" s="3"/>
      <c r="E21886" s="4"/>
      <c r="AJ21886" s="3"/>
    </row>
    <row r="21887" spans="3:36">
      <c r="C21887" s="3"/>
      <c r="D21887" s="3"/>
      <c r="E21887" s="4"/>
      <c r="AJ21887" s="3"/>
    </row>
    <row r="21888" spans="3:36">
      <c r="C21888" s="3"/>
      <c r="D21888" s="3"/>
      <c r="E21888" s="4"/>
      <c r="AJ21888" s="3"/>
    </row>
    <row r="21889" spans="3:36">
      <c r="C21889" s="3"/>
      <c r="D21889" s="3"/>
      <c r="E21889" s="4"/>
      <c r="U21889" s="4"/>
      <c r="W21889" s="4"/>
    </row>
    <row r="21890" spans="3:36">
      <c r="C21890" s="3"/>
      <c r="D21890" s="3"/>
      <c r="E21890" s="4"/>
      <c r="U21890" s="4"/>
      <c r="W21890" s="4"/>
    </row>
    <row r="21891" spans="3:36">
      <c r="C21891" s="3"/>
      <c r="D21891" s="3"/>
      <c r="E21891" s="4"/>
      <c r="U21891" s="4"/>
      <c r="W21891" s="4"/>
    </row>
    <row r="21892" spans="3:36">
      <c r="C21892" s="3"/>
      <c r="D21892" s="3"/>
      <c r="E21892" s="4"/>
      <c r="U21892" s="4"/>
      <c r="W21892" s="4"/>
    </row>
    <row r="21893" spans="3:36">
      <c r="C21893" s="3"/>
      <c r="D21893" s="3"/>
      <c r="E21893" s="4"/>
      <c r="AJ21893" s="3"/>
    </row>
    <row r="21894" spans="3:36">
      <c r="C21894" s="3"/>
      <c r="D21894" s="3"/>
      <c r="E21894" s="4"/>
      <c r="AJ21894" s="3"/>
    </row>
    <row r="21895" spans="3:36">
      <c r="C21895" s="3"/>
      <c r="D21895" s="3"/>
      <c r="E21895" s="4"/>
      <c r="AJ21895" s="3"/>
    </row>
    <row r="21896" spans="3:36">
      <c r="C21896" s="3"/>
      <c r="D21896" s="3"/>
      <c r="E21896" s="4"/>
      <c r="AJ21896" s="3"/>
    </row>
    <row r="21897" spans="3:36">
      <c r="C21897" s="3"/>
      <c r="D21897" s="3"/>
      <c r="E21897" s="4"/>
      <c r="AJ21897" s="3"/>
    </row>
    <row r="21898" spans="3:36">
      <c r="C21898" s="3"/>
      <c r="D21898" s="3"/>
      <c r="E21898" s="4"/>
      <c r="AJ21898" s="3"/>
    </row>
    <row r="21899" spans="3:36">
      <c r="C21899" s="3"/>
      <c r="D21899" s="3"/>
      <c r="E21899" s="4"/>
      <c r="U21899" s="4"/>
    </row>
    <row r="21900" spans="3:36">
      <c r="C21900" s="3"/>
      <c r="D21900" s="3"/>
      <c r="E21900" s="4"/>
      <c r="AJ21900" s="3"/>
    </row>
    <row r="21901" spans="3:36">
      <c r="C21901" s="3"/>
      <c r="D21901" s="3"/>
      <c r="E21901" s="4"/>
      <c r="AJ21901" s="3"/>
    </row>
    <row r="21902" spans="3:36">
      <c r="C21902" s="3"/>
      <c r="D21902" s="3"/>
      <c r="E21902" s="4"/>
      <c r="AJ21902" s="3"/>
    </row>
    <row r="21903" spans="3:36">
      <c r="C21903" s="3"/>
      <c r="D21903" s="3"/>
      <c r="E21903" s="4"/>
    </row>
    <row r="21904" spans="3:36">
      <c r="C21904" s="3"/>
      <c r="D21904" s="3"/>
      <c r="E21904" s="4"/>
      <c r="AJ21904" s="3"/>
    </row>
    <row r="21905" spans="3:36">
      <c r="C21905" s="3"/>
      <c r="D21905" s="3"/>
      <c r="E21905" s="4"/>
    </row>
    <row r="21906" spans="3:36">
      <c r="C21906" s="3"/>
      <c r="D21906" s="3"/>
      <c r="E21906" s="4"/>
      <c r="AJ21906" s="3"/>
    </row>
    <row r="21907" spans="3:36">
      <c r="C21907" s="3"/>
      <c r="D21907" s="3"/>
      <c r="E21907" s="4"/>
      <c r="AJ21907" s="3"/>
    </row>
    <row r="21908" spans="3:36">
      <c r="C21908" s="3"/>
      <c r="D21908" s="3"/>
      <c r="E21908" s="4"/>
      <c r="AJ21908" s="3"/>
    </row>
    <row r="21909" spans="3:36">
      <c r="C21909" s="3"/>
      <c r="D21909" s="3"/>
      <c r="E21909" s="4"/>
      <c r="AJ21909" s="3"/>
    </row>
    <row r="21910" spans="3:36">
      <c r="C21910" s="3"/>
      <c r="D21910" s="3"/>
      <c r="E21910" s="4"/>
      <c r="AJ21910" s="3"/>
    </row>
    <row r="21911" spans="3:36">
      <c r="C21911" s="3"/>
      <c r="D21911" s="3"/>
      <c r="E21911" s="4"/>
    </row>
    <row r="21912" spans="3:36">
      <c r="C21912" s="3"/>
      <c r="D21912" s="3"/>
      <c r="E21912" s="4"/>
      <c r="AJ21912" s="3"/>
    </row>
    <row r="21913" spans="3:36">
      <c r="C21913" s="3"/>
      <c r="D21913" s="3"/>
      <c r="E21913" s="4"/>
    </row>
    <row r="21914" spans="3:36">
      <c r="C21914" s="3"/>
      <c r="D21914" s="3"/>
      <c r="E21914" s="4"/>
    </row>
    <row r="21915" spans="3:36">
      <c r="C21915" s="3"/>
      <c r="D21915" s="3"/>
      <c r="E21915" s="4"/>
      <c r="AJ21915" s="3"/>
    </row>
    <row r="21916" spans="3:36">
      <c r="C21916" s="3"/>
      <c r="D21916" s="3"/>
      <c r="E21916" s="4"/>
      <c r="AJ21916" s="3"/>
    </row>
    <row r="21917" spans="3:36">
      <c r="C21917" s="3"/>
      <c r="D21917" s="3"/>
      <c r="E21917" s="4"/>
      <c r="AJ21917" s="3"/>
    </row>
    <row r="21918" spans="3:36">
      <c r="C21918" s="3"/>
      <c r="D21918" s="3"/>
      <c r="E21918" s="4"/>
      <c r="AJ21918" s="3"/>
    </row>
    <row r="21919" spans="3:36">
      <c r="C21919" s="3"/>
      <c r="D21919" s="3"/>
      <c r="E21919" s="4"/>
      <c r="AJ21919" s="3"/>
    </row>
    <row r="21920" spans="3:36">
      <c r="C21920" s="3"/>
      <c r="D21920" s="3"/>
      <c r="E21920" s="4"/>
      <c r="AJ21920" s="3"/>
    </row>
    <row r="21921" spans="3:36">
      <c r="C21921" s="3"/>
      <c r="D21921" s="3"/>
      <c r="E21921" s="4"/>
      <c r="U21921" s="4"/>
      <c r="W21921" s="4"/>
    </row>
    <row r="21922" spans="3:36">
      <c r="C21922" s="3"/>
      <c r="D21922" s="3"/>
      <c r="E21922" s="4"/>
      <c r="U21922" s="4"/>
      <c r="W21922" s="4"/>
    </row>
    <row r="21923" spans="3:36">
      <c r="C21923" s="3"/>
      <c r="D21923" s="3"/>
      <c r="E21923" s="4"/>
      <c r="U21923" s="4"/>
      <c r="W21923" s="4"/>
    </row>
    <row r="21924" spans="3:36">
      <c r="C21924" s="3"/>
      <c r="D21924" s="3"/>
      <c r="E21924" s="4"/>
      <c r="U21924" s="4"/>
      <c r="W21924" s="4"/>
    </row>
    <row r="21925" spans="3:36">
      <c r="C21925" s="3"/>
      <c r="D21925" s="3"/>
      <c r="E21925" s="4"/>
      <c r="AJ21925" s="3"/>
    </row>
    <row r="21926" spans="3:36">
      <c r="C21926" s="3"/>
      <c r="D21926" s="3"/>
      <c r="E21926" s="4"/>
      <c r="AJ21926" s="3"/>
    </row>
    <row r="21927" spans="3:36">
      <c r="C21927" s="3"/>
      <c r="D21927" s="3"/>
      <c r="E21927" s="4"/>
      <c r="AJ21927" s="3"/>
    </row>
    <row r="21928" spans="3:36">
      <c r="C21928" s="3"/>
      <c r="D21928" s="3"/>
      <c r="E21928" s="4"/>
      <c r="AJ21928" s="3"/>
    </row>
    <row r="21929" spans="3:36">
      <c r="C21929" s="3"/>
      <c r="D21929" s="3"/>
      <c r="E21929" s="4"/>
      <c r="AJ21929" s="3"/>
    </row>
    <row r="21930" spans="3:36">
      <c r="C21930" s="3"/>
      <c r="D21930" s="3"/>
      <c r="E21930" s="4"/>
      <c r="AJ21930" s="3"/>
    </row>
    <row r="21931" spans="3:36">
      <c r="C21931" s="3"/>
      <c r="D21931" s="3"/>
      <c r="E21931" s="4"/>
      <c r="AJ21931" s="3"/>
    </row>
    <row r="21932" spans="3:36">
      <c r="C21932" s="3"/>
      <c r="D21932" s="3"/>
      <c r="E21932" s="4"/>
      <c r="AJ21932" s="3"/>
    </row>
    <row r="21933" spans="3:36">
      <c r="C21933" s="3"/>
      <c r="D21933" s="3"/>
      <c r="E21933" s="4"/>
      <c r="AJ21933" s="3"/>
    </row>
    <row r="21934" spans="3:36">
      <c r="C21934" s="3"/>
      <c r="D21934" s="3"/>
      <c r="E21934" s="4"/>
      <c r="AJ21934" s="3"/>
    </row>
    <row r="21935" spans="3:36">
      <c r="C21935" s="3"/>
      <c r="D21935" s="3"/>
      <c r="E21935" s="4"/>
      <c r="AJ21935" s="3"/>
    </row>
    <row r="21936" spans="3:36">
      <c r="C21936" s="3"/>
      <c r="D21936" s="3"/>
      <c r="E21936" s="4"/>
      <c r="AJ21936" s="3"/>
    </row>
    <row r="21937" spans="3:36">
      <c r="C21937" s="3"/>
      <c r="D21937" s="3"/>
      <c r="E21937" s="4"/>
      <c r="AJ21937" s="3"/>
    </row>
    <row r="21938" spans="3:36">
      <c r="C21938" s="3"/>
      <c r="D21938" s="3"/>
      <c r="E21938" s="4"/>
      <c r="AJ21938" s="3"/>
    </row>
    <row r="21939" spans="3:36">
      <c r="C21939" s="3"/>
      <c r="D21939" s="3"/>
      <c r="E21939" s="4"/>
      <c r="AJ21939" s="3"/>
    </row>
    <row r="21940" spans="3:36">
      <c r="C21940" s="3"/>
      <c r="D21940" s="3"/>
      <c r="E21940" s="4"/>
      <c r="AJ21940" s="3"/>
    </row>
    <row r="21941" spans="3:36">
      <c r="C21941" s="3"/>
      <c r="D21941" s="3"/>
      <c r="E21941" s="4"/>
      <c r="AJ21941" s="3"/>
    </row>
    <row r="21942" spans="3:36">
      <c r="C21942" s="3"/>
      <c r="D21942" s="3"/>
      <c r="E21942" s="4"/>
      <c r="AJ21942" s="3"/>
    </row>
    <row r="21943" spans="3:36">
      <c r="C21943" s="3"/>
      <c r="D21943" s="3"/>
      <c r="E21943" s="4"/>
      <c r="AJ21943" s="3"/>
    </row>
    <row r="21944" spans="3:36">
      <c r="C21944" s="3"/>
      <c r="D21944" s="3"/>
      <c r="E21944" s="4"/>
      <c r="AJ21944" s="3"/>
    </row>
    <row r="21945" spans="3:36">
      <c r="C21945" s="3"/>
      <c r="D21945" s="3"/>
      <c r="E21945" s="4"/>
      <c r="AJ21945" s="3"/>
    </row>
    <row r="21946" spans="3:36">
      <c r="C21946" s="3"/>
      <c r="D21946" s="3"/>
      <c r="E21946" s="4"/>
      <c r="AJ21946" s="3"/>
    </row>
    <row r="21947" spans="3:36">
      <c r="C21947" s="3"/>
      <c r="D21947" s="3"/>
      <c r="E21947" s="4"/>
      <c r="AJ21947" s="3"/>
    </row>
    <row r="21948" spans="3:36">
      <c r="C21948" s="3"/>
      <c r="D21948" s="3"/>
      <c r="E21948" s="4"/>
      <c r="AJ21948" s="3"/>
    </row>
    <row r="21949" spans="3:36">
      <c r="C21949" s="3"/>
      <c r="D21949" s="3"/>
      <c r="E21949" s="4"/>
      <c r="AJ21949" s="3"/>
    </row>
    <row r="21950" spans="3:36">
      <c r="C21950" s="3"/>
      <c r="D21950" s="3"/>
      <c r="E21950" s="4"/>
      <c r="AJ21950" s="3"/>
    </row>
    <row r="21951" spans="3:36">
      <c r="C21951" s="3"/>
      <c r="D21951" s="3"/>
      <c r="E21951" s="4"/>
      <c r="AJ21951" s="3"/>
    </row>
    <row r="21952" spans="3:36">
      <c r="C21952" s="3"/>
      <c r="D21952" s="3"/>
      <c r="E21952" s="4"/>
      <c r="AJ21952" s="3"/>
    </row>
    <row r="21953" spans="3:36">
      <c r="C21953" s="3"/>
      <c r="D21953" s="3"/>
      <c r="E21953" s="4"/>
      <c r="AJ21953" s="3"/>
    </row>
    <row r="21954" spans="3:36">
      <c r="C21954" s="3"/>
      <c r="D21954" s="3"/>
      <c r="E21954" s="4"/>
    </row>
    <row r="21955" spans="3:36">
      <c r="C21955" s="3"/>
      <c r="D21955" s="3"/>
      <c r="E21955" s="4"/>
      <c r="AJ21955" s="3"/>
    </row>
    <row r="21956" spans="3:36">
      <c r="C21956" s="3"/>
      <c r="D21956" s="3"/>
      <c r="E21956" s="4"/>
      <c r="AJ21956" s="3"/>
    </row>
    <row r="21957" spans="3:36">
      <c r="C21957" s="3"/>
      <c r="D21957" s="3"/>
      <c r="E21957" s="4"/>
      <c r="AJ21957" s="3"/>
    </row>
    <row r="21958" spans="3:36">
      <c r="C21958" s="3"/>
      <c r="D21958" s="3"/>
      <c r="E21958" s="4"/>
      <c r="AJ21958" s="3"/>
    </row>
    <row r="21959" spans="3:36">
      <c r="C21959" s="3"/>
      <c r="D21959" s="3"/>
      <c r="E21959" s="4"/>
      <c r="AJ21959" s="3"/>
    </row>
    <row r="21960" spans="3:36">
      <c r="C21960" s="3"/>
      <c r="D21960" s="3"/>
      <c r="E21960" s="4"/>
    </row>
    <row r="21961" spans="3:36">
      <c r="C21961" s="3"/>
      <c r="D21961" s="3"/>
      <c r="E21961" s="4"/>
      <c r="AJ21961" s="3"/>
    </row>
    <row r="21962" spans="3:36">
      <c r="C21962" s="3"/>
      <c r="D21962" s="3"/>
      <c r="E21962" s="4"/>
      <c r="AJ21962" s="3"/>
    </row>
    <row r="21963" spans="3:36">
      <c r="C21963" s="3"/>
      <c r="D21963" s="3"/>
      <c r="E21963" s="4"/>
      <c r="AJ21963" s="3"/>
    </row>
    <row r="21964" spans="3:36">
      <c r="C21964" s="3"/>
      <c r="D21964" s="3"/>
      <c r="E21964" s="4"/>
    </row>
    <row r="21965" spans="3:36">
      <c r="C21965" s="3"/>
      <c r="D21965" s="3"/>
      <c r="E21965" s="4"/>
    </row>
    <row r="21966" spans="3:36">
      <c r="C21966" s="3"/>
      <c r="D21966" s="3"/>
      <c r="E21966" s="4"/>
      <c r="U21966" s="4"/>
      <c r="W21966" s="4"/>
      <c r="AJ21966" s="3"/>
    </row>
    <row r="21967" spans="3:36">
      <c r="C21967" s="3"/>
      <c r="D21967" s="3"/>
      <c r="E21967" s="4"/>
      <c r="U21967" s="4"/>
      <c r="W21967" s="4"/>
      <c r="AJ21967" s="3"/>
    </row>
    <row r="21968" spans="3:36">
      <c r="C21968" s="3"/>
      <c r="D21968" s="3"/>
      <c r="E21968" s="4"/>
      <c r="AJ21968" s="3"/>
    </row>
    <row r="21969" spans="3:36">
      <c r="C21969" s="3"/>
      <c r="D21969" s="3"/>
      <c r="E21969" s="4"/>
      <c r="AJ21969" s="3"/>
    </row>
    <row r="21970" spans="3:36">
      <c r="C21970" s="3"/>
      <c r="D21970" s="3"/>
      <c r="E21970" s="4"/>
      <c r="AJ21970" s="3"/>
    </row>
    <row r="21971" spans="3:36">
      <c r="C21971" s="3"/>
      <c r="D21971" s="3"/>
      <c r="E21971" s="4"/>
      <c r="AJ21971" s="3"/>
    </row>
    <row r="21972" spans="3:36">
      <c r="C21972" s="3"/>
      <c r="D21972" s="3"/>
      <c r="E21972" s="4"/>
      <c r="AJ21972" s="3"/>
    </row>
    <row r="21973" spans="3:36">
      <c r="C21973" s="3"/>
      <c r="D21973" s="3"/>
      <c r="E21973" s="4"/>
    </row>
    <row r="21974" spans="3:36">
      <c r="C21974" s="3"/>
      <c r="D21974" s="3"/>
      <c r="E21974" s="4"/>
      <c r="AJ21974" s="3"/>
    </row>
    <row r="21975" spans="3:36">
      <c r="C21975" s="3"/>
      <c r="D21975" s="3"/>
      <c r="E21975" s="4"/>
      <c r="AJ21975" s="3"/>
    </row>
    <row r="21976" spans="3:36">
      <c r="C21976" s="3"/>
      <c r="D21976" s="3"/>
      <c r="E21976" s="4"/>
      <c r="AJ21976" s="3"/>
    </row>
    <row r="21977" spans="3:36">
      <c r="C21977" s="3"/>
      <c r="D21977" s="3"/>
      <c r="E21977" s="4"/>
      <c r="AJ21977" s="3"/>
    </row>
    <row r="21978" spans="3:36">
      <c r="C21978" s="3"/>
      <c r="D21978" s="3"/>
      <c r="E21978" s="4"/>
      <c r="AJ21978" s="3"/>
    </row>
    <row r="21979" spans="3:36">
      <c r="C21979" s="3"/>
      <c r="D21979" s="3"/>
      <c r="E21979" s="4"/>
      <c r="AJ21979" s="3"/>
    </row>
    <row r="21980" spans="3:36">
      <c r="C21980" s="3"/>
      <c r="D21980" s="3"/>
      <c r="E21980" s="4"/>
      <c r="AJ21980" s="3"/>
    </row>
    <row r="21981" spans="3:36">
      <c r="C21981" s="3"/>
      <c r="D21981" s="3"/>
      <c r="E21981" s="4"/>
      <c r="AJ21981" s="3"/>
    </row>
    <row r="21982" spans="3:36">
      <c r="C21982" s="3"/>
      <c r="D21982" s="3"/>
      <c r="E21982" s="4"/>
      <c r="AJ21982" s="3"/>
    </row>
    <row r="21983" spans="3:36">
      <c r="C21983" s="3"/>
      <c r="D21983" s="3"/>
      <c r="E21983" s="4"/>
      <c r="AJ21983" s="3"/>
    </row>
    <row r="21984" spans="3:36">
      <c r="C21984" s="3"/>
      <c r="D21984" s="3"/>
      <c r="E21984" s="4"/>
      <c r="AJ21984" s="3"/>
    </row>
    <row r="21985" spans="3:36">
      <c r="C21985" s="3"/>
      <c r="D21985" s="3"/>
      <c r="E21985" s="4"/>
      <c r="AJ21985" s="3"/>
    </row>
    <row r="21986" spans="3:36">
      <c r="C21986" s="3"/>
      <c r="D21986" s="3"/>
      <c r="E21986" s="4"/>
      <c r="U21986" s="4"/>
      <c r="W21986" s="4"/>
    </row>
    <row r="21987" spans="3:36">
      <c r="C21987" s="3"/>
      <c r="D21987" s="3"/>
      <c r="E21987" s="4"/>
      <c r="U21987" s="4"/>
      <c r="W21987" s="4"/>
    </row>
    <row r="21988" spans="3:36">
      <c r="C21988" s="3"/>
      <c r="D21988" s="3"/>
      <c r="E21988" s="4"/>
      <c r="U21988" s="4"/>
      <c r="W21988" s="4"/>
    </row>
    <row r="21989" spans="3:36">
      <c r="C21989" s="3"/>
      <c r="D21989" s="3"/>
      <c r="E21989" s="4"/>
      <c r="U21989" s="4"/>
      <c r="W21989" s="4"/>
    </row>
    <row r="21990" spans="3:36">
      <c r="C21990" s="3"/>
      <c r="D21990" s="3"/>
      <c r="E21990" s="4"/>
      <c r="U21990" s="4"/>
      <c r="W21990" s="4"/>
    </row>
    <row r="21991" spans="3:36">
      <c r="C21991" s="3"/>
      <c r="D21991" s="3"/>
      <c r="E21991" s="4"/>
      <c r="U21991" s="4"/>
      <c r="W21991" s="4"/>
    </row>
    <row r="21992" spans="3:36">
      <c r="C21992" s="3"/>
      <c r="D21992" s="3"/>
      <c r="E21992" s="4"/>
      <c r="U21992" s="4"/>
      <c r="W21992" s="4"/>
    </row>
    <row r="21993" spans="3:36">
      <c r="C21993" s="3"/>
      <c r="D21993" s="3"/>
      <c r="E21993" s="4"/>
      <c r="U21993" s="4"/>
      <c r="W21993" s="4"/>
    </row>
    <row r="21994" spans="3:36">
      <c r="C21994" s="3"/>
      <c r="D21994" s="3"/>
      <c r="E21994" s="4"/>
      <c r="U21994" s="4"/>
      <c r="W21994" s="4"/>
    </row>
    <row r="21995" spans="3:36">
      <c r="C21995" s="3"/>
      <c r="D21995" s="3"/>
      <c r="E21995" s="4"/>
      <c r="AJ21995" s="3"/>
    </row>
    <row r="21996" spans="3:36">
      <c r="C21996" s="3"/>
      <c r="D21996" s="3"/>
      <c r="E21996" s="4"/>
      <c r="AJ21996" s="3"/>
    </row>
    <row r="21997" spans="3:36">
      <c r="C21997" s="3"/>
      <c r="D21997" s="3"/>
      <c r="E21997" s="4"/>
      <c r="AJ21997" s="3"/>
    </row>
    <row r="21998" spans="3:36">
      <c r="C21998" s="3"/>
      <c r="D21998" s="3"/>
      <c r="E21998" s="4"/>
      <c r="AJ21998" s="3"/>
    </row>
    <row r="21999" spans="3:36">
      <c r="C21999" s="3"/>
      <c r="D21999" s="3"/>
      <c r="E21999" s="4"/>
      <c r="U21999" s="4"/>
      <c r="W21999" s="4"/>
      <c r="AJ21999" s="3"/>
    </row>
    <row r="22000" spans="3:36">
      <c r="C22000" s="3"/>
      <c r="D22000" s="3"/>
      <c r="E22000" s="4"/>
      <c r="U22000" s="4"/>
      <c r="W22000" s="4"/>
      <c r="AJ22000" s="3"/>
    </row>
    <row r="22001" spans="3:36">
      <c r="C22001" s="3"/>
      <c r="D22001" s="3"/>
      <c r="E22001" s="4"/>
      <c r="U22001" s="4"/>
      <c r="W22001" s="4"/>
      <c r="AJ22001" s="3"/>
    </row>
    <row r="22002" spans="3:36">
      <c r="C22002" s="3"/>
      <c r="D22002" s="3"/>
      <c r="E22002" s="4"/>
      <c r="U22002" s="4"/>
      <c r="W22002" s="4"/>
      <c r="AJ22002" s="3"/>
    </row>
    <row r="22003" spans="3:36">
      <c r="C22003" s="3"/>
      <c r="D22003" s="3"/>
      <c r="E22003" s="4"/>
      <c r="U22003" s="4"/>
      <c r="W22003" s="4"/>
    </row>
    <row r="22004" spans="3:36">
      <c r="C22004" s="3"/>
      <c r="D22004" s="3"/>
      <c r="E22004" s="4"/>
      <c r="U22004" s="4"/>
      <c r="W22004" s="4"/>
    </row>
    <row r="22005" spans="3:36">
      <c r="C22005" s="3"/>
      <c r="D22005" s="3"/>
      <c r="E22005" s="4"/>
      <c r="U22005" s="4"/>
      <c r="W22005" s="4"/>
    </row>
    <row r="22006" spans="3:36">
      <c r="C22006" s="3"/>
      <c r="D22006" s="3"/>
      <c r="E22006" s="4"/>
      <c r="U22006" s="4"/>
      <c r="W22006" s="4"/>
    </row>
    <row r="22007" spans="3:36">
      <c r="C22007" s="3"/>
      <c r="D22007" s="3"/>
      <c r="E22007" s="4"/>
      <c r="AJ22007" s="3"/>
    </row>
    <row r="22008" spans="3:36">
      <c r="C22008" s="3"/>
      <c r="D22008" s="3"/>
      <c r="E22008" s="4"/>
      <c r="AJ22008" s="3"/>
    </row>
    <row r="22009" spans="3:36">
      <c r="C22009" s="3"/>
      <c r="D22009" s="3"/>
      <c r="E22009" s="4"/>
    </row>
    <row r="22010" spans="3:36">
      <c r="C22010" s="3"/>
      <c r="D22010" s="3"/>
      <c r="E22010" s="4"/>
    </row>
    <row r="22011" spans="3:36">
      <c r="C22011" s="3"/>
      <c r="D22011" s="3"/>
      <c r="E22011" s="4"/>
    </row>
    <row r="22012" spans="3:36">
      <c r="C22012" s="3"/>
      <c r="D22012" s="3"/>
      <c r="E22012" s="4"/>
      <c r="AJ22012" s="3"/>
    </row>
    <row r="22013" spans="3:36">
      <c r="C22013" s="3"/>
      <c r="D22013" s="3"/>
      <c r="E22013" s="4"/>
      <c r="AJ22013" s="3"/>
    </row>
    <row r="22014" spans="3:36">
      <c r="C22014" s="3"/>
      <c r="D22014" s="3"/>
      <c r="E22014" s="4"/>
      <c r="AJ22014" s="3"/>
    </row>
    <row r="22015" spans="3:36">
      <c r="C22015" s="3"/>
      <c r="D22015" s="3"/>
      <c r="E22015" s="4"/>
      <c r="AJ22015" s="3"/>
    </row>
    <row r="22016" spans="3:36">
      <c r="C22016" s="3"/>
      <c r="D22016" s="3"/>
      <c r="E22016" s="4"/>
      <c r="AJ22016" s="3"/>
    </row>
    <row r="22017" spans="3:36">
      <c r="C22017" s="3"/>
      <c r="D22017" s="3"/>
      <c r="E22017" s="4"/>
    </row>
    <row r="22018" spans="3:36">
      <c r="C22018" s="3"/>
      <c r="D22018" s="3"/>
      <c r="E22018" s="4"/>
      <c r="AJ22018" s="3"/>
    </row>
    <row r="22019" spans="3:36">
      <c r="C22019" s="3"/>
      <c r="D22019" s="3"/>
      <c r="E22019" s="4"/>
    </row>
    <row r="22020" spans="3:36">
      <c r="C22020" s="3"/>
      <c r="D22020" s="3"/>
      <c r="E22020" s="4"/>
      <c r="AJ22020" s="3"/>
    </row>
    <row r="22021" spans="3:36">
      <c r="C22021" s="3"/>
      <c r="D22021" s="3"/>
      <c r="E22021" s="4"/>
      <c r="AJ22021" s="3"/>
    </row>
    <row r="22022" spans="3:36">
      <c r="C22022" s="3"/>
      <c r="D22022" s="3"/>
      <c r="E22022" s="4"/>
      <c r="AJ22022" s="3"/>
    </row>
    <row r="22023" spans="3:36">
      <c r="C22023" s="3"/>
      <c r="D22023" s="3"/>
      <c r="E22023" s="4"/>
    </row>
    <row r="22024" spans="3:36">
      <c r="C22024" s="3"/>
      <c r="D22024" s="3"/>
      <c r="E22024" s="4"/>
    </row>
    <row r="22025" spans="3:36">
      <c r="C22025" s="3"/>
      <c r="D22025" s="3"/>
      <c r="E22025" s="4"/>
      <c r="AJ22025" s="3"/>
    </row>
    <row r="22026" spans="3:36">
      <c r="C22026" s="3"/>
      <c r="D22026" s="3"/>
      <c r="E22026" s="4"/>
      <c r="AJ22026" s="3"/>
    </row>
    <row r="22027" spans="3:36">
      <c r="C22027" s="3"/>
      <c r="D22027" s="3"/>
      <c r="E22027" s="4"/>
      <c r="AJ22027" s="3"/>
    </row>
    <row r="22028" spans="3:36">
      <c r="C22028" s="3"/>
      <c r="D22028" s="3"/>
      <c r="E22028" s="4"/>
      <c r="AJ22028" s="3"/>
    </row>
    <row r="22029" spans="3:36">
      <c r="C22029" s="3"/>
      <c r="D22029" s="3"/>
      <c r="E22029" s="4"/>
      <c r="AJ22029" s="3"/>
    </row>
    <row r="22030" spans="3:36">
      <c r="C22030" s="3"/>
      <c r="D22030" s="3"/>
      <c r="E22030" s="4"/>
      <c r="AJ22030" s="3"/>
    </row>
    <row r="22031" spans="3:36">
      <c r="C22031" s="3"/>
      <c r="D22031" s="3"/>
      <c r="E22031" s="4"/>
      <c r="AJ22031" s="3"/>
    </row>
    <row r="22032" spans="3:36">
      <c r="C22032" s="3"/>
      <c r="D22032" s="3"/>
      <c r="E22032" s="4"/>
      <c r="AJ22032" s="3"/>
    </row>
    <row r="22033" spans="3:36">
      <c r="C22033" s="3"/>
      <c r="D22033" s="3"/>
      <c r="E22033" s="4"/>
      <c r="AJ22033" s="3"/>
    </row>
    <row r="22034" spans="3:36">
      <c r="C22034" s="3"/>
      <c r="D22034" s="3"/>
      <c r="E22034" s="4"/>
      <c r="AJ22034" s="3"/>
    </row>
    <row r="22035" spans="3:36">
      <c r="C22035" s="3"/>
      <c r="D22035" s="3"/>
      <c r="E22035" s="4"/>
      <c r="AJ22035" s="3"/>
    </row>
    <row r="22036" spans="3:36">
      <c r="C22036" s="3"/>
      <c r="D22036" s="3"/>
      <c r="E22036" s="4"/>
      <c r="AJ22036" s="3"/>
    </row>
    <row r="22037" spans="3:36">
      <c r="C22037" s="3"/>
      <c r="D22037" s="3"/>
      <c r="E22037" s="4"/>
      <c r="AJ22037" s="3"/>
    </row>
    <row r="22038" spans="3:36">
      <c r="C22038" s="3"/>
      <c r="D22038" s="3"/>
      <c r="E22038" s="4"/>
      <c r="AJ22038" s="3"/>
    </row>
    <row r="22039" spans="3:36">
      <c r="C22039" s="3"/>
      <c r="D22039" s="3"/>
      <c r="E22039" s="4"/>
      <c r="AJ22039" s="3"/>
    </row>
    <row r="22040" spans="3:36">
      <c r="C22040" s="3"/>
      <c r="D22040" s="3"/>
      <c r="E22040" s="4"/>
      <c r="AJ22040" s="3"/>
    </row>
    <row r="22041" spans="3:36">
      <c r="C22041" s="3"/>
      <c r="D22041" s="3"/>
      <c r="E22041" s="4"/>
      <c r="AJ22041" s="3"/>
    </row>
    <row r="22042" spans="3:36">
      <c r="C22042" s="3"/>
      <c r="D22042" s="3"/>
      <c r="E22042" s="4"/>
      <c r="AJ22042" s="3"/>
    </row>
    <row r="22043" spans="3:36">
      <c r="C22043" s="3"/>
      <c r="D22043" s="3"/>
      <c r="E22043" s="4"/>
      <c r="AJ22043" s="3"/>
    </row>
    <row r="22044" spans="3:36">
      <c r="C22044" s="3"/>
      <c r="D22044" s="3"/>
      <c r="E22044" s="4"/>
      <c r="AJ22044" s="3"/>
    </row>
    <row r="22045" spans="3:36">
      <c r="C22045" s="3"/>
      <c r="D22045" s="3"/>
      <c r="E22045" s="4"/>
      <c r="AJ22045" s="3"/>
    </row>
    <row r="22046" spans="3:36">
      <c r="C22046" s="3"/>
      <c r="D22046" s="3"/>
      <c r="E22046" s="4"/>
      <c r="AJ22046" s="3"/>
    </row>
    <row r="22047" spans="3:36">
      <c r="C22047" s="3"/>
      <c r="D22047" s="3"/>
      <c r="E22047" s="4"/>
      <c r="AJ22047" s="3"/>
    </row>
    <row r="22048" spans="3:36">
      <c r="C22048" s="3"/>
      <c r="D22048" s="3"/>
      <c r="E22048" s="4"/>
    </row>
    <row r="22049" spans="3:36">
      <c r="C22049" s="3"/>
      <c r="D22049" s="3"/>
      <c r="E22049" s="4"/>
      <c r="AJ22049" s="3"/>
    </row>
    <row r="22050" spans="3:36">
      <c r="C22050" s="3"/>
      <c r="D22050" s="3"/>
      <c r="E22050" s="4"/>
      <c r="AJ22050" s="3"/>
    </row>
    <row r="22051" spans="3:36">
      <c r="C22051" s="3"/>
      <c r="D22051" s="3"/>
      <c r="E22051" s="4"/>
      <c r="AJ22051" s="3"/>
    </row>
    <row r="22052" spans="3:36">
      <c r="C22052" s="3"/>
      <c r="D22052" s="3"/>
      <c r="E22052" s="4"/>
    </row>
    <row r="22053" spans="3:36">
      <c r="C22053" s="3"/>
      <c r="D22053" s="3"/>
      <c r="E22053" s="4"/>
      <c r="AJ22053" s="3"/>
    </row>
    <row r="22054" spans="3:36">
      <c r="C22054" s="3"/>
      <c r="D22054" s="3"/>
      <c r="E22054" s="4"/>
      <c r="AJ22054" s="3"/>
    </row>
    <row r="22055" spans="3:36">
      <c r="C22055" s="3"/>
      <c r="D22055" s="3"/>
      <c r="E22055" s="4"/>
      <c r="AJ22055" s="3"/>
    </row>
    <row r="22056" spans="3:36">
      <c r="C22056" s="3"/>
      <c r="D22056" s="3"/>
      <c r="E22056" s="4"/>
      <c r="AJ22056" s="3"/>
    </row>
    <row r="22057" spans="3:36">
      <c r="C22057" s="3"/>
      <c r="D22057" s="3"/>
      <c r="E22057" s="4"/>
      <c r="AJ22057" s="3"/>
    </row>
    <row r="22058" spans="3:36">
      <c r="C22058" s="3"/>
      <c r="D22058" s="3"/>
      <c r="E22058" s="4"/>
      <c r="AJ22058" s="3"/>
    </row>
    <row r="22059" spans="3:36">
      <c r="C22059" s="3"/>
      <c r="D22059" s="3"/>
      <c r="E22059" s="4"/>
      <c r="AJ22059" s="3"/>
    </row>
    <row r="22060" spans="3:36">
      <c r="C22060" s="3"/>
      <c r="D22060" s="3"/>
      <c r="E22060" s="4"/>
      <c r="AJ22060" s="3"/>
    </row>
    <row r="22061" spans="3:36">
      <c r="C22061" s="3"/>
      <c r="D22061" s="3"/>
      <c r="E22061" s="4"/>
      <c r="AJ22061" s="3"/>
    </row>
    <row r="22062" spans="3:36">
      <c r="C22062" s="3"/>
      <c r="D22062" s="3"/>
      <c r="E22062" s="4"/>
      <c r="AJ22062" s="3"/>
    </row>
    <row r="22063" spans="3:36">
      <c r="C22063" s="3"/>
      <c r="D22063" s="3"/>
      <c r="E22063" s="4"/>
      <c r="AJ22063" s="3"/>
    </row>
    <row r="22064" spans="3:36">
      <c r="C22064" s="3"/>
      <c r="D22064" s="3"/>
      <c r="E22064" s="4"/>
      <c r="AJ22064" s="3"/>
    </row>
    <row r="22065" spans="3:36">
      <c r="C22065" s="3"/>
      <c r="D22065" s="3"/>
      <c r="E22065" s="4"/>
      <c r="AJ22065" s="3"/>
    </row>
    <row r="22066" spans="3:36">
      <c r="C22066" s="3"/>
      <c r="D22066" s="3"/>
      <c r="E22066" s="4"/>
    </row>
    <row r="22067" spans="3:36">
      <c r="C22067" s="3"/>
      <c r="D22067" s="3"/>
      <c r="E22067" s="4"/>
      <c r="AJ22067" s="3"/>
    </row>
    <row r="22068" spans="3:36">
      <c r="C22068" s="3"/>
      <c r="D22068" s="3"/>
      <c r="E22068" s="4"/>
    </row>
    <row r="22069" spans="3:36">
      <c r="C22069" s="3"/>
      <c r="D22069" s="3"/>
      <c r="E22069" s="4"/>
      <c r="AJ22069" s="3"/>
    </row>
    <row r="22070" spans="3:36">
      <c r="C22070" s="3"/>
      <c r="D22070" s="3"/>
      <c r="E22070" s="4"/>
    </row>
    <row r="22071" spans="3:36">
      <c r="C22071" s="3"/>
      <c r="D22071" s="3"/>
      <c r="E22071" s="4"/>
      <c r="AJ22071" s="3"/>
    </row>
    <row r="22072" spans="3:36">
      <c r="C22072" s="3"/>
      <c r="D22072" s="3"/>
      <c r="E22072" s="4"/>
      <c r="AJ22072" s="3"/>
    </row>
    <row r="22073" spans="3:36">
      <c r="C22073" s="3"/>
      <c r="D22073" s="3"/>
      <c r="E22073" s="4"/>
      <c r="AJ22073" s="3"/>
    </row>
    <row r="22074" spans="3:36">
      <c r="C22074" s="3"/>
      <c r="D22074" s="3"/>
      <c r="E22074" s="4"/>
      <c r="AJ22074" s="3"/>
    </row>
    <row r="22075" spans="3:36">
      <c r="C22075" s="3"/>
      <c r="D22075" s="3"/>
      <c r="E22075" s="4"/>
      <c r="AJ22075" s="3"/>
    </row>
    <row r="22076" spans="3:36">
      <c r="C22076" s="3"/>
      <c r="D22076" s="3"/>
      <c r="E22076" s="4"/>
      <c r="AJ22076" s="3"/>
    </row>
    <row r="22077" spans="3:36">
      <c r="C22077" s="3"/>
      <c r="D22077" s="3"/>
      <c r="E22077" s="4"/>
      <c r="AJ22077" s="3"/>
    </row>
    <row r="22078" spans="3:36">
      <c r="C22078" s="3"/>
      <c r="D22078" s="3"/>
      <c r="E22078" s="4"/>
      <c r="AJ22078" s="3"/>
    </row>
    <row r="22079" spans="3:36">
      <c r="C22079" s="3"/>
      <c r="D22079" s="3"/>
      <c r="E22079" s="4"/>
      <c r="AJ22079" s="3"/>
    </row>
    <row r="22080" spans="3:36">
      <c r="C22080" s="3"/>
      <c r="D22080" s="3"/>
      <c r="E22080" s="4"/>
      <c r="AJ22080" s="3"/>
    </row>
    <row r="22081" spans="3:36">
      <c r="C22081" s="3"/>
      <c r="D22081" s="3"/>
      <c r="E22081" s="4"/>
      <c r="AJ22081" s="3"/>
    </row>
    <row r="22082" spans="3:36">
      <c r="C22082" s="3"/>
      <c r="D22082" s="3"/>
      <c r="E22082" s="4"/>
      <c r="AJ22082" s="3"/>
    </row>
    <row r="22083" spans="3:36">
      <c r="C22083" s="3"/>
      <c r="D22083" s="3"/>
      <c r="E22083" s="4"/>
      <c r="AJ22083" s="3"/>
    </row>
    <row r="22084" spans="3:36">
      <c r="C22084" s="3"/>
      <c r="D22084" s="3"/>
      <c r="E22084" s="4"/>
      <c r="AJ22084" s="3"/>
    </row>
    <row r="22085" spans="3:36">
      <c r="C22085" s="3"/>
      <c r="D22085" s="3"/>
      <c r="E22085" s="4"/>
      <c r="AJ22085" s="3"/>
    </row>
    <row r="22086" spans="3:36">
      <c r="C22086" s="3"/>
      <c r="D22086" s="3"/>
      <c r="E22086" s="4"/>
      <c r="AJ22086" s="3"/>
    </row>
    <row r="22087" spans="3:36">
      <c r="C22087" s="3"/>
      <c r="D22087" s="3"/>
      <c r="E22087" s="4"/>
      <c r="AJ22087" s="3"/>
    </row>
    <row r="22088" spans="3:36">
      <c r="C22088" s="3"/>
      <c r="D22088" s="3"/>
      <c r="E22088" s="4"/>
    </row>
    <row r="22089" spans="3:36">
      <c r="C22089" s="3"/>
      <c r="D22089" s="3"/>
      <c r="E22089" s="4"/>
      <c r="AJ22089" s="3"/>
    </row>
    <row r="22090" spans="3:36">
      <c r="C22090" s="3"/>
      <c r="D22090" s="3"/>
      <c r="E22090" s="4"/>
      <c r="AJ22090" s="3"/>
    </row>
    <row r="22091" spans="3:36">
      <c r="C22091" s="3"/>
      <c r="D22091" s="3"/>
      <c r="E22091" s="4"/>
      <c r="AJ22091" s="3"/>
    </row>
    <row r="22092" spans="3:36">
      <c r="C22092" s="3"/>
      <c r="D22092" s="3"/>
      <c r="E22092" s="4"/>
      <c r="AJ22092" s="3"/>
    </row>
    <row r="22093" spans="3:36">
      <c r="C22093" s="3"/>
      <c r="D22093" s="3"/>
      <c r="E22093" s="4"/>
      <c r="U22093" s="4"/>
      <c r="W22093" s="4"/>
      <c r="AJ22093" s="3"/>
    </row>
    <row r="22094" spans="3:36">
      <c r="C22094" s="3"/>
      <c r="D22094" s="3"/>
      <c r="E22094" s="4"/>
      <c r="U22094" s="4"/>
      <c r="W22094" s="4"/>
      <c r="AJ22094" s="3"/>
    </row>
    <row r="22095" spans="3:36">
      <c r="C22095" s="3"/>
      <c r="D22095" s="3"/>
      <c r="E22095" s="4"/>
      <c r="U22095" s="4"/>
      <c r="W22095" s="4"/>
      <c r="AJ22095" s="3"/>
    </row>
    <row r="22096" spans="3:36">
      <c r="C22096" s="3"/>
      <c r="D22096" s="3"/>
      <c r="E22096" s="4"/>
      <c r="U22096" s="4"/>
      <c r="W22096" s="4"/>
    </row>
    <row r="22097" spans="3:36">
      <c r="C22097" s="3"/>
      <c r="D22097" s="3"/>
      <c r="E22097" s="4"/>
      <c r="U22097" s="4"/>
      <c r="W22097" s="4"/>
      <c r="AJ22097" s="3"/>
    </row>
    <row r="22098" spans="3:36">
      <c r="C22098" s="3"/>
      <c r="D22098" s="3"/>
      <c r="E22098" s="4"/>
      <c r="U22098" s="4"/>
      <c r="W22098" s="4"/>
      <c r="AJ22098" s="3"/>
    </row>
    <row r="22099" spans="3:36">
      <c r="C22099" s="3"/>
      <c r="D22099" s="3"/>
      <c r="E22099" s="4"/>
      <c r="U22099" s="4"/>
      <c r="W22099" s="4"/>
      <c r="AJ22099" s="3"/>
    </row>
    <row r="22100" spans="3:36">
      <c r="C22100" s="3"/>
      <c r="D22100" s="3"/>
      <c r="E22100" s="4"/>
      <c r="U22100" s="4"/>
      <c r="W22100" s="4"/>
      <c r="AJ22100" s="3"/>
    </row>
    <row r="22101" spans="3:36">
      <c r="C22101" s="3"/>
      <c r="D22101" s="3"/>
      <c r="E22101" s="4"/>
      <c r="AJ22101" s="3"/>
    </row>
    <row r="22102" spans="3:36">
      <c r="C22102" s="3"/>
      <c r="D22102" s="3"/>
      <c r="E22102" s="4"/>
    </row>
    <row r="22103" spans="3:36">
      <c r="C22103" s="3"/>
      <c r="D22103" s="3"/>
      <c r="E22103" s="4"/>
      <c r="AJ22103" s="3"/>
    </row>
    <row r="22104" spans="3:36">
      <c r="C22104" s="3"/>
      <c r="D22104" s="3"/>
      <c r="E22104" s="4"/>
      <c r="AJ22104" s="3"/>
    </row>
    <row r="22105" spans="3:36">
      <c r="C22105" s="3"/>
      <c r="D22105" s="3"/>
      <c r="E22105" s="4"/>
      <c r="AJ22105" s="3"/>
    </row>
    <row r="22106" spans="3:36">
      <c r="C22106" s="3"/>
      <c r="D22106" s="3"/>
      <c r="E22106" s="4"/>
      <c r="AJ22106" s="3"/>
    </row>
    <row r="22107" spans="3:36">
      <c r="C22107" s="3"/>
      <c r="D22107" s="3"/>
      <c r="E22107" s="4"/>
      <c r="AJ22107" s="3"/>
    </row>
    <row r="22108" spans="3:36">
      <c r="C22108" s="3"/>
      <c r="D22108" s="3"/>
      <c r="E22108" s="4"/>
      <c r="AJ22108" s="3"/>
    </row>
    <row r="22109" spans="3:36">
      <c r="C22109" s="3"/>
      <c r="D22109" s="3"/>
      <c r="E22109" s="4"/>
      <c r="AJ22109" s="3"/>
    </row>
    <row r="22110" spans="3:36">
      <c r="C22110" s="3"/>
      <c r="D22110" s="3"/>
      <c r="E22110" s="4"/>
      <c r="AJ22110" s="3"/>
    </row>
    <row r="22111" spans="3:36">
      <c r="C22111" s="3"/>
      <c r="D22111" s="3"/>
      <c r="E22111" s="4"/>
      <c r="AJ22111" s="3"/>
    </row>
    <row r="22112" spans="3:36">
      <c r="C22112" s="3"/>
      <c r="D22112" s="3"/>
      <c r="E22112" s="4"/>
    </row>
    <row r="22113" spans="3:36">
      <c r="C22113" s="3"/>
      <c r="D22113" s="3"/>
      <c r="E22113" s="4"/>
    </row>
    <row r="22114" spans="3:36">
      <c r="C22114" s="3"/>
      <c r="D22114" s="3"/>
      <c r="E22114" s="4"/>
      <c r="AJ22114" s="3"/>
    </row>
    <row r="22115" spans="3:36">
      <c r="C22115" s="3"/>
      <c r="D22115" s="3"/>
      <c r="E22115" s="4"/>
      <c r="AJ22115" s="3"/>
    </row>
    <row r="22116" spans="3:36">
      <c r="C22116" s="3"/>
      <c r="D22116" s="3"/>
      <c r="E22116" s="4"/>
      <c r="AJ22116" s="3"/>
    </row>
    <row r="22117" spans="3:36">
      <c r="C22117" s="3"/>
      <c r="D22117" s="3"/>
      <c r="E22117" s="4"/>
      <c r="AJ22117" s="3"/>
    </row>
    <row r="22118" spans="3:36">
      <c r="C22118" s="3"/>
      <c r="D22118" s="3"/>
      <c r="E22118" s="4"/>
      <c r="AJ22118" s="3"/>
    </row>
    <row r="22119" spans="3:36">
      <c r="C22119" s="3"/>
      <c r="D22119" s="3"/>
      <c r="E22119" s="4"/>
      <c r="AJ22119" s="3"/>
    </row>
    <row r="22120" spans="3:36">
      <c r="C22120" s="3"/>
      <c r="D22120" s="3"/>
      <c r="E22120" s="4"/>
      <c r="AJ22120" s="3"/>
    </row>
    <row r="22121" spans="3:36">
      <c r="C22121" s="3"/>
      <c r="D22121" s="3"/>
      <c r="E22121" s="4"/>
      <c r="AJ22121" s="3"/>
    </row>
    <row r="22122" spans="3:36">
      <c r="C22122" s="3"/>
      <c r="D22122" s="3"/>
      <c r="E22122" s="4"/>
      <c r="AJ22122" s="3"/>
    </row>
    <row r="22123" spans="3:36">
      <c r="C22123" s="3"/>
      <c r="D22123" s="3"/>
      <c r="E22123" s="4"/>
    </row>
    <row r="22124" spans="3:36">
      <c r="C22124" s="3"/>
      <c r="D22124" s="3"/>
      <c r="E22124" s="4"/>
      <c r="AJ22124" s="3"/>
    </row>
    <row r="22125" spans="3:36">
      <c r="C22125" s="3"/>
      <c r="D22125" s="3"/>
      <c r="E22125" s="4"/>
    </row>
    <row r="22126" spans="3:36">
      <c r="C22126" s="3"/>
      <c r="D22126" s="3"/>
      <c r="E22126" s="4"/>
    </row>
    <row r="22127" spans="3:36">
      <c r="C22127" s="3"/>
      <c r="D22127" s="3"/>
      <c r="E22127" s="4"/>
      <c r="AJ22127" s="3"/>
    </row>
    <row r="22128" spans="3:36">
      <c r="C22128" s="3"/>
      <c r="D22128" s="3"/>
      <c r="E22128" s="4"/>
    </row>
    <row r="22129" spans="3:36">
      <c r="C22129" s="3"/>
      <c r="D22129" s="3"/>
      <c r="E22129" s="4"/>
      <c r="AJ22129" s="3"/>
    </row>
    <row r="22130" spans="3:36">
      <c r="C22130" s="3"/>
      <c r="D22130" s="3"/>
      <c r="E22130" s="4"/>
      <c r="AJ22130" s="3"/>
    </row>
    <row r="22131" spans="3:36">
      <c r="C22131" s="3"/>
      <c r="D22131" s="3"/>
      <c r="E22131" s="4"/>
      <c r="AJ22131" s="3"/>
    </row>
    <row r="22132" spans="3:36">
      <c r="C22132" s="3"/>
      <c r="D22132" s="3"/>
      <c r="E22132" s="4"/>
      <c r="AJ22132" s="3"/>
    </row>
    <row r="22133" spans="3:36">
      <c r="C22133" s="3"/>
      <c r="D22133" s="3"/>
      <c r="E22133" s="4"/>
      <c r="AJ22133" s="3"/>
    </row>
    <row r="22134" spans="3:36">
      <c r="C22134" s="3"/>
      <c r="D22134" s="3"/>
      <c r="E22134" s="4"/>
    </row>
    <row r="22135" spans="3:36">
      <c r="C22135" s="3"/>
      <c r="D22135" s="3"/>
      <c r="E22135" s="4"/>
      <c r="AJ22135" s="3"/>
    </row>
    <row r="22136" spans="3:36">
      <c r="C22136" s="3"/>
      <c r="D22136" s="3"/>
      <c r="E22136" s="4"/>
      <c r="AJ22136" s="3"/>
    </row>
    <row r="22137" spans="3:36">
      <c r="C22137" s="3"/>
      <c r="D22137" s="3"/>
      <c r="E22137" s="4"/>
      <c r="AJ22137" s="3"/>
    </row>
    <row r="22138" spans="3:36">
      <c r="C22138" s="3"/>
      <c r="D22138" s="3"/>
      <c r="E22138" s="4"/>
      <c r="AJ22138" s="3"/>
    </row>
    <row r="22139" spans="3:36">
      <c r="C22139" s="3"/>
      <c r="D22139" s="3"/>
      <c r="E22139" s="4"/>
      <c r="AJ22139" s="3"/>
    </row>
    <row r="22140" spans="3:36">
      <c r="C22140" s="3"/>
      <c r="D22140" s="3"/>
      <c r="E22140" s="4"/>
    </row>
    <row r="22141" spans="3:36">
      <c r="C22141" s="3"/>
      <c r="D22141" s="3"/>
      <c r="E22141" s="4"/>
      <c r="AJ22141" s="3"/>
    </row>
    <row r="22142" spans="3:36">
      <c r="C22142" s="3"/>
      <c r="D22142" s="3"/>
      <c r="E22142" s="4"/>
      <c r="AJ22142" s="3"/>
    </row>
    <row r="22143" spans="3:36">
      <c r="C22143" s="3"/>
      <c r="D22143" s="3"/>
      <c r="E22143" s="4"/>
      <c r="AJ22143" s="3"/>
    </row>
    <row r="22144" spans="3:36">
      <c r="C22144" s="3"/>
      <c r="D22144" s="3"/>
      <c r="E22144" s="4"/>
      <c r="AJ22144" s="3"/>
    </row>
    <row r="22145" spans="3:36">
      <c r="C22145" s="3"/>
      <c r="D22145" s="3"/>
      <c r="E22145" s="4"/>
      <c r="AJ22145" s="3"/>
    </row>
    <row r="22146" spans="3:36">
      <c r="C22146" s="3"/>
      <c r="D22146" s="3"/>
      <c r="E22146" s="4"/>
    </row>
    <row r="22147" spans="3:36">
      <c r="C22147" s="3"/>
      <c r="D22147" s="3"/>
      <c r="E22147" s="4"/>
      <c r="AJ22147" s="3"/>
    </row>
    <row r="22148" spans="3:36">
      <c r="C22148" s="3"/>
      <c r="D22148" s="3"/>
      <c r="E22148" s="4"/>
      <c r="AJ22148" s="3"/>
    </row>
    <row r="22149" spans="3:36">
      <c r="C22149" s="3"/>
      <c r="D22149" s="3"/>
      <c r="E22149" s="4"/>
      <c r="AJ22149" s="3"/>
    </row>
    <row r="22150" spans="3:36">
      <c r="C22150" s="3"/>
      <c r="D22150" s="3"/>
      <c r="E22150" s="4"/>
      <c r="AJ22150" s="3"/>
    </row>
    <row r="22151" spans="3:36">
      <c r="C22151" s="3"/>
      <c r="D22151" s="3"/>
      <c r="E22151" s="4"/>
      <c r="AJ22151" s="3"/>
    </row>
    <row r="22152" spans="3:36">
      <c r="C22152" s="3"/>
      <c r="D22152" s="3"/>
      <c r="E22152" s="4"/>
    </row>
    <row r="22153" spans="3:36">
      <c r="C22153" s="3"/>
      <c r="D22153" s="3"/>
      <c r="E22153" s="4"/>
      <c r="AJ22153" s="3"/>
    </row>
    <row r="22154" spans="3:36">
      <c r="C22154" s="3"/>
      <c r="D22154" s="3"/>
      <c r="E22154" s="4"/>
      <c r="AJ22154" s="3"/>
    </row>
    <row r="22155" spans="3:36">
      <c r="C22155" s="3"/>
      <c r="D22155" s="3"/>
      <c r="E22155" s="4"/>
      <c r="AJ22155" s="3"/>
    </row>
    <row r="22156" spans="3:36">
      <c r="C22156" s="3"/>
      <c r="D22156" s="3"/>
      <c r="E22156" s="4"/>
      <c r="AJ22156" s="3"/>
    </row>
    <row r="22157" spans="3:36">
      <c r="C22157" s="3"/>
      <c r="D22157" s="3"/>
      <c r="E22157" s="4"/>
      <c r="AJ22157" s="3"/>
    </row>
    <row r="22158" spans="3:36">
      <c r="C22158" s="3"/>
      <c r="D22158" s="3"/>
      <c r="E22158" s="4"/>
      <c r="AJ22158" s="3"/>
    </row>
    <row r="22159" spans="3:36">
      <c r="C22159" s="3"/>
      <c r="D22159" s="3"/>
      <c r="E22159" s="4"/>
      <c r="AJ22159" s="3"/>
    </row>
    <row r="22160" spans="3:36">
      <c r="C22160" s="3"/>
      <c r="D22160" s="3"/>
      <c r="E22160" s="4"/>
    </row>
    <row r="22161" spans="3:36">
      <c r="C22161" s="3"/>
      <c r="D22161" s="3"/>
      <c r="E22161" s="4"/>
      <c r="AJ22161" s="3"/>
    </row>
    <row r="22162" spans="3:36">
      <c r="C22162" s="3"/>
      <c r="D22162" s="3"/>
      <c r="E22162" s="4"/>
      <c r="AJ22162" s="3"/>
    </row>
    <row r="22163" spans="3:36">
      <c r="C22163" s="3"/>
      <c r="D22163" s="3"/>
      <c r="E22163" s="4"/>
      <c r="AJ22163" s="3"/>
    </row>
    <row r="22164" spans="3:36">
      <c r="C22164" s="3"/>
      <c r="D22164" s="3"/>
      <c r="E22164" s="4"/>
      <c r="AJ22164" s="3"/>
    </row>
    <row r="22165" spans="3:36">
      <c r="C22165" s="3"/>
      <c r="D22165" s="3"/>
      <c r="E22165" s="4"/>
      <c r="AJ22165" s="3"/>
    </row>
    <row r="22166" spans="3:36">
      <c r="C22166" s="3"/>
      <c r="D22166" s="3"/>
      <c r="E22166" s="4"/>
    </row>
    <row r="22167" spans="3:36">
      <c r="C22167" s="3"/>
      <c r="D22167" s="3"/>
      <c r="E22167" s="4"/>
      <c r="AJ22167" s="3"/>
    </row>
    <row r="22168" spans="3:36">
      <c r="C22168" s="3"/>
      <c r="D22168" s="3"/>
      <c r="E22168" s="4"/>
      <c r="AJ22168" s="3"/>
    </row>
    <row r="22169" spans="3:36">
      <c r="C22169" s="3"/>
      <c r="D22169" s="3"/>
      <c r="E22169" s="4"/>
      <c r="U22169" s="4"/>
      <c r="W22169" s="4"/>
    </row>
    <row r="22170" spans="3:36">
      <c r="C22170" s="3"/>
      <c r="D22170" s="3"/>
      <c r="E22170" s="4"/>
      <c r="U22170" s="4"/>
      <c r="W22170" s="4"/>
    </row>
    <row r="22171" spans="3:36">
      <c r="C22171" s="3"/>
      <c r="D22171" s="3"/>
      <c r="E22171" s="4"/>
      <c r="U22171" s="4"/>
      <c r="W22171" s="4"/>
    </row>
    <row r="22172" spans="3:36">
      <c r="C22172" s="3"/>
      <c r="D22172" s="3"/>
      <c r="E22172" s="4"/>
      <c r="U22172" s="4"/>
      <c r="W22172" s="4"/>
    </row>
    <row r="22173" spans="3:36">
      <c r="C22173" s="3"/>
      <c r="D22173" s="3"/>
      <c r="E22173" s="4"/>
      <c r="U22173" s="4"/>
      <c r="W22173" s="4"/>
    </row>
    <row r="22174" spans="3:36">
      <c r="C22174" s="3"/>
      <c r="D22174" s="3"/>
      <c r="E22174" s="4"/>
      <c r="U22174" s="4"/>
      <c r="W22174" s="4"/>
    </row>
    <row r="22175" spans="3:36">
      <c r="C22175" s="3"/>
      <c r="D22175" s="3"/>
      <c r="E22175" s="4"/>
      <c r="U22175" s="4"/>
      <c r="W22175" s="4"/>
    </row>
    <row r="22176" spans="3:36">
      <c r="C22176" s="3"/>
      <c r="D22176" s="3"/>
      <c r="E22176" s="4"/>
      <c r="U22176" s="4"/>
      <c r="W22176" s="4"/>
    </row>
    <row r="22177" spans="3:36">
      <c r="C22177" s="3"/>
      <c r="D22177" s="3"/>
      <c r="E22177" s="4"/>
    </row>
    <row r="22178" spans="3:36">
      <c r="C22178" s="3"/>
      <c r="D22178" s="3"/>
      <c r="E22178" s="4"/>
      <c r="AJ22178" s="3"/>
    </row>
    <row r="22179" spans="3:36">
      <c r="C22179" s="3"/>
      <c r="D22179" s="3"/>
      <c r="E22179" s="4"/>
      <c r="AJ22179" s="3"/>
    </row>
    <row r="22180" spans="3:36">
      <c r="C22180" s="3"/>
      <c r="D22180" s="3"/>
      <c r="E22180" s="4"/>
      <c r="AJ22180" s="3"/>
    </row>
    <row r="22181" spans="3:36">
      <c r="C22181" s="3"/>
      <c r="D22181" s="3"/>
      <c r="E22181" s="4"/>
      <c r="AJ22181" s="3"/>
    </row>
    <row r="22182" spans="3:36">
      <c r="C22182" s="3"/>
      <c r="D22182" s="3"/>
      <c r="E22182" s="4"/>
      <c r="AJ22182" s="3"/>
    </row>
    <row r="22183" spans="3:36">
      <c r="C22183" s="3"/>
      <c r="D22183" s="3"/>
      <c r="E22183" s="4"/>
    </row>
    <row r="22184" spans="3:36">
      <c r="C22184" s="3"/>
      <c r="D22184" s="3"/>
      <c r="E22184" s="4"/>
      <c r="AJ22184" s="3"/>
    </row>
    <row r="22185" spans="3:36">
      <c r="C22185" s="3"/>
      <c r="D22185" s="3"/>
      <c r="E22185" s="4"/>
    </row>
    <row r="22186" spans="3:36">
      <c r="C22186" s="3"/>
      <c r="D22186" s="3"/>
      <c r="E22186" s="4"/>
      <c r="AJ22186" s="3"/>
    </row>
    <row r="22187" spans="3:36">
      <c r="C22187" s="3"/>
      <c r="D22187" s="3"/>
      <c r="E22187" s="4"/>
    </row>
    <row r="22188" spans="3:36">
      <c r="C22188" s="3"/>
      <c r="D22188" s="3"/>
      <c r="E22188" s="4"/>
      <c r="AJ22188" s="3"/>
    </row>
    <row r="22189" spans="3:36">
      <c r="C22189" s="3"/>
      <c r="D22189" s="3"/>
      <c r="E22189" s="4"/>
    </row>
    <row r="22190" spans="3:36">
      <c r="C22190" s="3"/>
      <c r="D22190" s="3"/>
      <c r="E22190" s="4"/>
      <c r="AJ22190" s="3"/>
    </row>
    <row r="22191" spans="3:36">
      <c r="C22191" s="3"/>
      <c r="D22191" s="3"/>
      <c r="E22191" s="4"/>
    </row>
    <row r="22192" spans="3:36">
      <c r="C22192" s="3"/>
      <c r="D22192" s="3"/>
      <c r="E22192" s="4"/>
      <c r="AJ22192" s="3"/>
    </row>
    <row r="22193" spans="3:36">
      <c r="C22193" s="3"/>
      <c r="D22193" s="3"/>
      <c r="E22193" s="4"/>
    </row>
    <row r="22194" spans="3:36">
      <c r="C22194" s="3"/>
      <c r="D22194" s="3"/>
      <c r="E22194" s="4"/>
      <c r="AJ22194" s="3"/>
    </row>
    <row r="22195" spans="3:36">
      <c r="C22195" s="3"/>
      <c r="D22195" s="3"/>
      <c r="E22195" s="4"/>
    </row>
    <row r="22196" spans="3:36">
      <c r="C22196" s="3"/>
      <c r="D22196" s="3"/>
      <c r="E22196" s="4"/>
      <c r="AJ22196" s="3"/>
    </row>
    <row r="22197" spans="3:36">
      <c r="C22197" s="3"/>
      <c r="D22197" s="3"/>
      <c r="E22197" s="4"/>
      <c r="AJ22197" s="3"/>
    </row>
    <row r="22198" spans="3:36">
      <c r="C22198" s="3"/>
      <c r="D22198" s="3"/>
      <c r="E22198" s="4"/>
      <c r="AJ22198" s="3"/>
    </row>
    <row r="22199" spans="3:36">
      <c r="C22199" s="3"/>
      <c r="D22199" s="3"/>
      <c r="E22199" s="4"/>
      <c r="AJ22199" s="3"/>
    </row>
    <row r="22200" spans="3:36">
      <c r="C22200" s="3"/>
      <c r="D22200" s="3"/>
      <c r="E22200" s="4"/>
      <c r="AJ22200" s="3"/>
    </row>
    <row r="22201" spans="3:36">
      <c r="C22201" s="3"/>
      <c r="D22201" s="3"/>
      <c r="E22201" s="4"/>
    </row>
    <row r="22202" spans="3:36">
      <c r="C22202" s="3"/>
      <c r="D22202" s="3"/>
      <c r="E22202" s="4"/>
      <c r="AJ22202" s="3"/>
    </row>
    <row r="22203" spans="3:36">
      <c r="C22203" s="3"/>
      <c r="D22203" s="3"/>
      <c r="E22203" s="4"/>
      <c r="AJ22203" s="3"/>
    </row>
    <row r="22204" spans="3:36">
      <c r="C22204" s="3"/>
      <c r="D22204" s="3"/>
      <c r="E22204" s="4"/>
      <c r="AJ22204" s="3"/>
    </row>
    <row r="22205" spans="3:36">
      <c r="C22205" s="3"/>
      <c r="D22205" s="3"/>
      <c r="E22205" s="4"/>
      <c r="AJ22205" s="3"/>
    </row>
    <row r="22206" spans="3:36">
      <c r="C22206" s="3"/>
      <c r="D22206" s="3"/>
      <c r="E22206" s="4"/>
      <c r="AJ22206" s="3"/>
    </row>
    <row r="22207" spans="3:36">
      <c r="C22207" s="3"/>
      <c r="D22207" s="3"/>
      <c r="E22207" s="4"/>
      <c r="AJ22207" s="3"/>
    </row>
    <row r="22208" spans="3:36">
      <c r="C22208" s="3"/>
      <c r="D22208" s="3"/>
      <c r="E22208" s="4"/>
      <c r="AJ22208" s="3"/>
    </row>
    <row r="22209" spans="3:36">
      <c r="C22209" s="3"/>
      <c r="D22209" s="3"/>
      <c r="E22209" s="4"/>
    </row>
    <row r="22210" spans="3:36">
      <c r="C22210" s="3"/>
      <c r="D22210" s="3"/>
      <c r="E22210" s="4"/>
      <c r="AJ22210" s="3"/>
    </row>
    <row r="22211" spans="3:36">
      <c r="C22211" s="3"/>
      <c r="D22211" s="3"/>
      <c r="E22211" s="4"/>
    </row>
    <row r="22212" spans="3:36">
      <c r="C22212" s="3"/>
      <c r="D22212" s="3"/>
      <c r="E22212" s="4"/>
      <c r="AJ22212" s="3"/>
    </row>
    <row r="22213" spans="3:36">
      <c r="C22213" s="3"/>
      <c r="D22213" s="3"/>
      <c r="E22213" s="4"/>
      <c r="AJ22213" s="3"/>
    </row>
    <row r="22214" spans="3:36">
      <c r="C22214" s="3"/>
      <c r="D22214" s="3"/>
      <c r="E22214" s="4"/>
      <c r="AJ22214" s="3"/>
    </row>
    <row r="22215" spans="3:36">
      <c r="C22215" s="3"/>
      <c r="D22215" s="3"/>
      <c r="E22215" s="4"/>
      <c r="AJ22215" s="3"/>
    </row>
    <row r="22216" spans="3:36">
      <c r="C22216" s="3"/>
      <c r="D22216" s="3"/>
      <c r="E22216" s="4"/>
      <c r="AJ22216" s="3"/>
    </row>
    <row r="22217" spans="3:36">
      <c r="C22217" s="3"/>
      <c r="D22217" s="3"/>
      <c r="E22217" s="4"/>
      <c r="AJ22217" s="3"/>
    </row>
    <row r="22218" spans="3:36">
      <c r="C22218" s="3"/>
      <c r="D22218" s="3"/>
      <c r="E22218" s="4"/>
      <c r="AJ22218" s="3"/>
    </row>
    <row r="22219" spans="3:36">
      <c r="C22219" s="3"/>
      <c r="D22219" s="3"/>
      <c r="E22219" s="4"/>
      <c r="AJ22219" s="3"/>
    </row>
    <row r="22220" spans="3:36">
      <c r="C22220" s="3"/>
      <c r="D22220" s="3"/>
      <c r="E22220" s="4"/>
      <c r="AJ22220" s="3"/>
    </row>
    <row r="22221" spans="3:36">
      <c r="C22221" s="3"/>
      <c r="D22221" s="3"/>
      <c r="E22221" s="4"/>
      <c r="AJ22221" s="3"/>
    </row>
    <row r="22222" spans="3:36">
      <c r="C22222" s="3"/>
      <c r="D22222" s="3"/>
      <c r="E22222" s="4"/>
      <c r="AJ22222" s="3"/>
    </row>
    <row r="22223" spans="3:36">
      <c r="C22223" s="3"/>
      <c r="D22223" s="3"/>
      <c r="E22223" s="4"/>
      <c r="AJ22223" s="3"/>
    </row>
    <row r="22224" spans="3:36">
      <c r="C22224" s="3"/>
      <c r="D22224" s="3"/>
      <c r="E22224" s="4"/>
      <c r="U22224" s="4"/>
      <c r="W22224" s="4"/>
      <c r="AJ22224" s="3"/>
    </row>
    <row r="22225" spans="3:36">
      <c r="C22225" s="3"/>
      <c r="D22225" s="3"/>
      <c r="E22225" s="4"/>
      <c r="U22225" s="4"/>
      <c r="W22225" s="4"/>
      <c r="AJ22225" s="3"/>
    </row>
    <row r="22226" spans="3:36">
      <c r="C22226" s="3"/>
      <c r="D22226" s="3"/>
      <c r="E22226" s="4"/>
      <c r="AJ22226" s="3"/>
    </row>
    <row r="22227" spans="3:36">
      <c r="C22227" s="3"/>
      <c r="D22227" s="3"/>
      <c r="E22227" s="4"/>
    </row>
    <row r="22228" spans="3:36">
      <c r="C22228" s="3"/>
      <c r="D22228" s="3"/>
      <c r="E22228" s="4"/>
      <c r="AJ22228" s="3"/>
    </row>
    <row r="22229" spans="3:36">
      <c r="C22229" s="3"/>
      <c r="D22229" s="3"/>
      <c r="E22229" s="4"/>
    </row>
    <row r="22230" spans="3:36">
      <c r="C22230" s="3"/>
      <c r="D22230" s="3"/>
      <c r="E22230" s="4"/>
      <c r="AJ22230" s="3"/>
    </row>
    <row r="22231" spans="3:36">
      <c r="C22231" s="3"/>
      <c r="D22231" s="3"/>
      <c r="E22231" s="4"/>
      <c r="AJ22231" s="3"/>
    </row>
    <row r="22232" spans="3:36">
      <c r="C22232" s="3"/>
      <c r="D22232" s="3"/>
      <c r="E22232" s="4"/>
      <c r="AJ22232" s="3"/>
    </row>
    <row r="22233" spans="3:36">
      <c r="C22233" s="3"/>
      <c r="D22233" s="3"/>
      <c r="E22233" s="4"/>
      <c r="AJ22233" s="3"/>
    </row>
    <row r="22234" spans="3:36">
      <c r="C22234" s="3"/>
      <c r="D22234" s="3"/>
      <c r="E22234" s="4"/>
      <c r="AJ22234" s="3"/>
    </row>
    <row r="22235" spans="3:36">
      <c r="C22235" s="3"/>
      <c r="D22235" s="3"/>
      <c r="E22235" s="4"/>
      <c r="AJ22235" s="3"/>
    </row>
    <row r="22236" spans="3:36">
      <c r="C22236" s="3"/>
      <c r="D22236" s="3"/>
      <c r="E22236" s="4"/>
      <c r="AJ22236" s="3"/>
    </row>
    <row r="22237" spans="3:36">
      <c r="C22237" s="3"/>
      <c r="D22237" s="3"/>
      <c r="E22237" s="4"/>
      <c r="AJ22237" s="3"/>
    </row>
    <row r="22238" spans="3:36">
      <c r="C22238" s="3"/>
      <c r="D22238" s="3"/>
      <c r="E22238" s="4"/>
      <c r="AJ22238" s="3"/>
    </row>
    <row r="22239" spans="3:36">
      <c r="C22239" s="3"/>
      <c r="D22239" s="3"/>
      <c r="E22239" s="4"/>
    </row>
    <row r="22240" spans="3:36">
      <c r="C22240" s="3"/>
      <c r="D22240" s="3"/>
      <c r="E22240" s="4"/>
    </row>
    <row r="22241" spans="3:36">
      <c r="C22241" s="3"/>
      <c r="D22241" s="3"/>
      <c r="E22241" s="4"/>
      <c r="AJ22241" s="3"/>
    </row>
    <row r="22242" spans="3:36">
      <c r="C22242" s="3"/>
      <c r="D22242" s="3"/>
      <c r="E22242" s="4"/>
    </row>
    <row r="22243" spans="3:36">
      <c r="C22243" s="3"/>
      <c r="D22243" s="3"/>
      <c r="E22243" s="4"/>
      <c r="AJ22243" s="3"/>
    </row>
    <row r="22244" spans="3:36">
      <c r="C22244" s="3"/>
      <c r="D22244" s="3"/>
      <c r="E22244" s="4"/>
      <c r="AJ22244" s="3"/>
    </row>
    <row r="22245" spans="3:36">
      <c r="C22245" s="3"/>
      <c r="D22245" s="3"/>
      <c r="E22245" s="4"/>
      <c r="AJ22245" s="3"/>
    </row>
    <row r="22246" spans="3:36">
      <c r="C22246" s="3"/>
      <c r="D22246" s="3"/>
      <c r="E22246" s="4"/>
    </row>
    <row r="22247" spans="3:36">
      <c r="C22247" s="3"/>
      <c r="D22247" s="3"/>
      <c r="E22247" s="4"/>
    </row>
    <row r="22248" spans="3:36">
      <c r="C22248" s="3"/>
      <c r="D22248" s="3"/>
      <c r="E22248" s="4"/>
    </row>
    <row r="22249" spans="3:36">
      <c r="C22249" s="3"/>
      <c r="D22249" s="3"/>
      <c r="E22249" s="4"/>
    </row>
    <row r="22250" spans="3:36">
      <c r="C22250" s="3"/>
      <c r="D22250" s="3"/>
      <c r="E22250" s="4"/>
    </row>
    <row r="22251" spans="3:36">
      <c r="C22251" s="3"/>
      <c r="D22251" s="3"/>
      <c r="E22251" s="4"/>
    </row>
    <row r="22252" spans="3:36">
      <c r="C22252" s="3"/>
      <c r="D22252" s="3"/>
      <c r="E22252" s="4"/>
      <c r="AJ22252" s="3"/>
    </row>
    <row r="22253" spans="3:36">
      <c r="C22253" s="3"/>
      <c r="D22253" s="3"/>
      <c r="E22253" s="4"/>
      <c r="AJ22253" s="3"/>
    </row>
    <row r="22254" spans="3:36">
      <c r="C22254" s="3"/>
      <c r="D22254" s="3"/>
      <c r="E22254" s="4"/>
      <c r="AJ22254" s="3"/>
    </row>
    <row r="22255" spans="3:36">
      <c r="C22255" s="3"/>
      <c r="D22255" s="3"/>
      <c r="E22255" s="4"/>
      <c r="AJ22255" s="3"/>
    </row>
    <row r="22256" spans="3:36">
      <c r="C22256" s="3"/>
      <c r="D22256" s="3"/>
      <c r="E22256" s="4"/>
      <c r="AJ22256" s="3"/>
    </row>
    <row r="22257" spans="3:36">
      <c r="C22257" s="3"/>
      <c r="D22257" s="3"/>
      <c r="E22257" s="4"/>
    </row>
    <row r="22258" spans="3:36">
      <c r="C22258" s="3"/>
      <c r="D22258" s="3"/>
      <c r="E22258" s="4"/>
      <c r="AJ22258" s="3"/>
    </row>
    <row r="22259" spans="3:36">
      <c r="C22259" s="3"/>
      <c r="D22259" s="3"/>
      <c r="E22259" s="4"/>
    </row>
    <row r="22260" spans="3:36">
      <c r="C22260" s="3"/>
      <c r="D22260" s="3"/>
      <c r="E22260" s="4"/>
      <c r="AJ22260" s="3"/>
    </row>
    <row r="22261" spans="3:36">
      <c r="C22261" s="3"/>
      <c r="D22261" s="3"/>
      <c r="E22261" s="4"/>
      <c r="AJ22261" s="3"/>
    </row>
    <row r="22262" spans="3:36">
      <c r="C22262" s="3"/>
      <c r="D22262" s="3"/>
      <c r="E22262" s="4"/>
      <c r="AJ22262" s="3"/>
    </row>
    <row r="22263" spans="3:36">
      <c r="C22263" s="3"/>
      <c r="D22263" s="3"/>
      <c r="E22263" s="4"/>
    </row>
    <row r="22264" spans="3:36">
      <c r="C22264" s="3"/>
      <c r="D22264" s="3"/>
      <c r="E22264" s="4"/>
      <c r="AJ22264" s="3"/>
    </row>
    <row r="22265" spans="3:36">
      <c r="C22265" s="3"/>
      <c r="D22265" s="3"/>
      <c r="E22265" s="4"/>
    </row>
    <row r="22266" spans="3:36">
      <c r="C22266" s="3"/>
      <c r="D22266" s="3"/>
      <c r="E22266" s="4"/>
      <c r="AJ22266" s="3"/>
    </row>
    <row r="22267" spans="3:36">
      <c r="C22267" s="3"/>
      <c r="D22267" s="3"/>
      <c r="E22267" s="4"/>
      <c r="AJ22267" s="3"/>
    </row>
    <row r="22268" spans="3:36">
      <c r="C22268" s="3"/>
      <c r="D22268" s="3"/>
      <c r="E22268" s="4"/>
      <c r="AJ22268" s="3"/>
    </row>
    <row r="22269" spans="3:36">
      <c r="C22269" s="3"/>
      <c r="D22269" s="3"/>
      <c r="E22269" s="4"/>
      <c r="AJ22269" s="3"/>
    </row>
    <row r="22270" spans="3:36">
      <c r="C22270" s="3"/>
      <c r="D22270" s="3"/>
      <c r="E22270" s="4"/>
      <c r="AJ22270" s="3"/>
    </row>
    <row r="22271" spans="3:36">
      <c r="C22271" s="3"/>
      <c r="D22271" s="3"/>
      <c r="E22271" s="4"/>
      <c r="AJ22271" s="3"/>
    </row>
    <row r="22272" spans="3:36">
      <c r="C22272" s="3"/>
      <c r="D22272" s="3"/>
      <c r="E22272" s="4"/>
      <c r="AJ22272" s="3"/>
    </row>
    <row r="22273" spans="3:36">
      <c r="C22273" s="3"/>
      <c r="D22273" s="3"/>
      <c r="E22273" s="4"/>
      <c r="AJ22273" s="3"/>
    </row>
    <row r="22274" spans="3:36">
      <c r="C22274" s="3"/>
      <c r="D22274" s="3"/>
      <c r="E22274" s="4"/>
      <c r="AJ22274" s="3"/>
    </row>
    <row r="22275" spans="3:36">
      <c r="C22275" s="3"/>
      <c r="D22275" s="3"/>
      <c r="E22275" s="4"/>
      <c r="AJ22275" s="3"/>
    </row>
    <row r="22276" spans="3:36">
      <c r="C22276" s="3"/>
      <c r="D22276" s="3"/>
      <c r="E22276" s="4"/>
      <c r="AJ22276" s="3"/>
    </row>
    <row r="22277" spans="3:36">
      <c r="C22277" s="3"/>
      <c r="D22277" s="3"/>
      <c r="E22277" s="4"/>
      <c r="AJ22277" s="3"/>
    </row>
    <row r="22278" spans="3:36">
      <c r="C22278" s="3"/>
      <c r="D22278" s="3"/>
      <c r="E22278" s="4"/>
      <c r="AJ22278" s="3"/>
    </row>
    <row r="22279" spans="3:36">
      <c r="C22279" s="3"/>
      <c r="D22279" s="3"/>
      <c r="E22279" s="4"/>
      <c r="AJ22279" s="3"/>
    </row>
    <row r="22280" spans="3:36">
      <c r="C22280" s="3"/>
      <c r="D22280" s="3"/>
      <c r="E22280" s="4"/>
      <c r="AJ22280" s="3"/>
    </row>
    <row r="22281" spans="3:36">
      <c r="C22281" s="3"/>
      <c r="D22281" s="3"/>
      <c r="E22281" s="4"/>
    </row>
    <row r="22282" spans="3:36">
      <c r="C22282" s="3"/>
      <c r="D22282" s="3"/>
      <c r="E22282" s="4"/>
      <c r="AJ22282" s="3"/>
    </row>
    <row r="22283" spans="3:36">
      <c r="C22283" s="3"/>
      <c r="D22283" s="3"/>
      <c r="E22283" s="4"/>
      <c r="AJ22283" s="3"/>
    </row>
    <row r="22284" spans="3:36">
      <c r="C22284" s="3"/>
      <c r="D22284" s="3"/>
      <c r="E22284" s="4"/>
      <c r="AJ22284" s="3"/>
    </row>
    <row r="22285" spans="3:36">
      <c r="C22285" s="3"/>
      <c r="D22285" s="3"/>
      <c r="E22285" s="4"/>
      <c r="AJ22285" s="3"/>
    </row>
    <row r="22286" spans="3:36">
      <c r="C22286" s="3"/>
      <c r="D22286" s="3"/>
      <c r="E22286" s="4"/>
      <c r="AJ22286" s="3"/>
    </row>
    <row r="22287" spans="3:36">
      <c r="C22287" s="3"/>
      <c r="D22287" s="3"/>
      <c r="E22287" s="4"/>
      <c r="AJ22287" s="3"/>
    </row>
    <row r="22288" spans="3:36">
      <c r="C22288" s="3"/>
      <c r="D22288" s="3"/>
      <c r="E22288" s="4"/>
      <c r="AJ22288" s="3"/>
    </row>
    <row r="22289" spans="3:36">
      <c r="C22289" s="3"/>
      <c r="D22289" s="3"/>
      <c r="E22289" s="4"/>
      <c r="AJ22289" s="3"/>
    </row>
    <row r="22290" spans="3:36">
      <c r="C22290" s="3"/>
      <c r="D22290" s="3"/>
      <c r="E22290" s="4"/>
      <c r="AJ22290" s="3"/>
    </row>
    <row r="22291" spans="3:36">
      <c r="C22291" s="3"/>
      <c r="D22291" s="3"/>
      <c r="E22291" s="4"/>
    </row>
    <row r="22292" spans="3:36">
      <c r="C22292" s="3"/>
      <c r="D22292" s="3"/>
      <c r="E22292" s="4"/>
      <c r="AJ22292" s="3"/>
    </row>
    <row r="22293" spans="3:36">
      <c r="C22293" s="3"/>
      <c r="D22293" s="3"/>
      <c r="E22293" s="4"/>
      <c r="AJ22293" s="3"/>
    </row>
    <row r="22294" spans="3:36">
      <c r="C22294" s="3"/>
      <c r="D22294" s="3"/>
      <c r="E22294" s="4"/>
      <c r="AJ22294" s="3"/>
    </row>
    <row r="22295" spans="3:36">
      <c r="C22295" s="3"/>
      <c r="D22295" s="3"/>
      <c r="E22295" s="4"/>
      <c r="AJ22295" s="3"/>
    </row>
    <row r="22296" spans="3:36">
      <c r="C22296" s="3"/>
      <c r="D22296" s="3"/>
      <c r="E22296" s="4"/>
      <c r="AJ22296" s="3"/>
    </row>
    <row r="22297" spans="3:36">
      <c r="C22297" s="3"/>
      <c r="D22297" s="3"/>
      <c r="E22297" s="4"/>
      <c r="AJ22297" s="3"/>
    </row>
    <row r="22298" spans="3:36">
      <c r="C22298" s="3"/>
      <c r="D22298" s="3"/>
      <c r="E22298" s="4"/>
      <c r="AJ22298" s="3"/>
    </row>
    <row r="22299" spans="3:36">
      <c r="C22299" s="3"/>
      <c r="D22299" s="3"/>
      <c r="E22299" s="4"/>
      <c r="AJ22299" s="3"/>
    </row>
    <row r="22300" spans="3:36">
      <c r="C22300" s="3"/>
      <c r="D22300" s="3"/>
      <c r="E22300" s="4"/>
      <c r="AJ22300" s="3"/>
    </row>
    <row r="22301" spans="3:36">
      <c r="C22301" s="3"/>
      <c r="D22301" s="3"/>
      <c r="E22301" s="4"/>
      <c r="AJ22301" s="3"/>
    </row>
    <row r="22302" spans="3:36">
      <c r="C22302" s="3"/>
      <c r="D22302" s="3"/>
      <c r="E22302" s="4"/>
      <c r="AJ22302" s="3"/>
    </row>
    <row r="22303" spans="3:36">
      <c r="C22303" s="3"/>
      <c r="D22303" s="3"/>
      <c r="E22303" s="4"/>
      <c r="AJ22303" s="3"/>
    </row>
    <row r="22304" spans="3:36">
      <c r="C22304" s="3"/>
      <c r="D22304" s="3"/>
      <c r="E22304" s="4"/>
      <c r="AJ22304" s="3"/>
    </row>
    <row r="22305" spans="3:36">
      <c r="C22305" s="3"/>
      <c r="D22305" s="3"/>
      <c r="E22305" s="4"/>
      <c r="AJ22305" s="3"/>
    </row>
    <row r="22306" spans="3:36">
      <c r="C22306" s="3"/>
      <c r="D22306" s="3"/>
      <c r="E22306" s="4"/>
      <c r="AJ22306" s="3"/>
    </row>
    <row r="22307" spans="3:36">
      <c r="C22307" s="3"/>
      <c r="D22307" s="3"/>
      <c r="E22307" s="4"/>
    </row>
    <row r="22308" spans="3:36">
      <c r="C22308" s="3"/>
      <c r="D22308" s="3"/>
      <c r="E22308" s="4"/>
      <c r="AJ22308" s="3"/>
    </row>
    <row r="22309" spans="3:36">
      <c r="C22309" s="3"/>
      <c r="D22309" s="3"/>
      <c r="E22309" s="4"/>
      <c r="AJ22309" s="3"/>
    </row>
    <row r="22310" spans="3:36">
      <c r="C22310" s="3"/>
      <c r="D22310" s="3"/>
      <c r="E22310" s="4"/>
      <c r="AJ22310" s="3"/>
    </row>
    <row r="22311" spans="3:36">
      <c r="C22311" s="3"/>
      <c r="D22311" s="3"/>
      <c r="E22311" s="4"/>
      <c r="AJ22311" s="3"/>
    </row>
    <row r="22312" spans="3:36">
      <c r="C22312" s="3"/>
      <c r="D22312" s="3"/>
      <c r="E22312" s="4"/>
      <c r="AJ22312" s="3"/>
    </row>
    <row r="22313" spans="3:36">
      <c r="C22313" s="3"/>
      <c r="D22313" s="3"/>
      <c r="E22313" s="4"/>
      <c r="AJ22313" s="3"/>
    </row>
    <row r="22314" spans="3:36">
      <c r="C22314" s="3"/>
      <c r="D22314" s="3"/>
      <c r="E22314" s="4"/>
      <c r="AJ22314" s="3"/>
    </row>
    <row r="22315" spans="3:36">
      <c r="C22315" s="3"/>
      <c r="D22315" s="3"/>
      <c r="E22315" s="4"/>
    </row>
    <row r="22316" spans="3:36">
      <c r="C22316" s="3"/>
      <c r="D22316" s="3"/>
      <c r="E22316" s="4"/>
      <c r="AJ22316" s="3"/>
    </row>
    <row r="22317" spans="3:36">
      <c r="C22317" s="3"/>
      <c r="D22317" s="3"/>
      <c r="E22317" s="4"/>
      <c r="AJ22317" s="3"/>
    </row>
    <row r="22318" spans="3:36">
      <c r="C22318" s="3"/>
      <c r="D22318" s="3"/>
      <c r="E22318" s="4"/>
      <c r="AJ22318" s="3"/>
    </row>
    <row r="22319" spans="3:36">
      <c r="C22319" s="3"/>
      <c r="D22319" s="3"/>
      <c r="E22319" s="4"/>
      <c r="AJ22319" s="3"/>
    </row>
    <row r="22320" spans="3:36">
      <c r="C22320" s="3"/>
      <c r="D22320" s="3"/>
      <c r="E22320" s="4"/>
      <c r="AJ22320" s="3"/>
    </row>
    <row r="22321" spans="3:36">
      <c r="C22321" s="3"/>
      <c r="D22321" s="3"/>
      <c r="E22321" s="4"/>
      <c r="AJ22321" s="3"/>
    </row>
    <row r="22322" spans="3:36">
      <c r="C22322" s="3"/>
      <c r="D22322" s="3"/>
      <c r="E22322" s="4"/>
      <c r="AJ22322" s="3"/>
    </row>
    <row r="22323" spans="3:36">
      <c r="C22323" s="3"/>
      <c r="D22323" s="3"/>
      <c r="E22323" s="4"/>
      <c r="AJ22323" s="3"/>
    </row>
    <row r="22324" spans="3:36">
      <c r="C22324" s="3"/>
      <c r="D22324" s="3"/>
      <c r="E22324" s="4"/>
      <c r="AJ22324" s="3"/>
    </row>
    <row r="22325" spans="3:36">
      <c r="C22325" s="3"/>
      <c r="D22325" s="3"/>
      <c r="E22325" s="4"/>
      <c r="AJ22325" s="3"/>
    </row>
    <row r="22326" spans="3:36">
      <c r="C22326" s="3"/>
      <c r="D22326" s="3"/>
      <c r="E22326" s="4"/>
      <c r="AJ22326" s="3"/>
    </row>
    <row r="22327" spans="3:36">
      <c r="C22327" s="3"/>
      <c r="D22327" s="3"/>
      <c r="E22327" s="4"/>
      <c r="AJ22327" s="3"/>
    </row>
    <row r="22328" spans="3:36">
      <c r="C22328" s="3"/>
      <c r="D22328" s="3"/>
      <c r="E22328" s="4"/>
      <c r="AJ22328" s="3"/>
    </row>
    <row r="22329" spans="3:36">
      <c r="C22329" s="3"/>
      <c r="D22329" s="3"/>
      <c r="E22329" s="4"/>
      <c r="AJ22329" s="3"/>
    </row>
    <row r="22330" spans="3:36">
      <c r="C22330" s="3"/>
      <c r="D22330" s="3"/>
      <c r="E22330" s="4"/>
      <c r="AJ22330" s="3"/>
    </row>
    <row r="22331" spans="3:36">
      <c r="C22331" s="3"/>
      <c r="D22331" s="3"/>
      <c r="E22331" s="4"/>
      <c r="AJ22331" s="3"/>
    </row>
    <row r="22332" spans="3:36">
      <c r="C22332" s="3"/>
      <c r="D22332" s="3"/>
      <c r="E22332" s="4"/>
      <c r="AJ22332" s="3"/>
    </row>
    <row r="22333" spans="3:36">
      <c r="C22333" s="3"/>
      <c r="D22333" s="3"/>
      <c r="E22333" s="4"/>
      <c r="AJ22333" s="3"/>
    </row>
    <row r="22334" spans="3:36">
      <c r="C22334" s="3"/>
      <c r="D22334" s="3"/>
      <c r="E22334" s="4"/>
      <c r="AJ22334" s="3"/>
    </row>
    <row r="22335" spans="3:36">
      <c r="C22335" s="3"/>
      <c r="D22335" s="3"/>
      <c r="E22335" s="4"/>
      <c r="AJ22335" s="3"/>
    </row>
    <row r="22336" spans="3:36">
      <c r="C22336" s="3"/>
      <c r="D22336" s="3"/>
      <c r="E22336" s="4"/>
      <c r="AJ22336" s="3"/>
    </row>
    <row r="22337" spans="3:36">
      <c r="C22337" s="3"/>
      <c r="D22337" s="3"/>
      <c r="E22337" s="4"/>
      <c r="AJ22337" s="3"/>
    </row>
    <row r="22338" spans="3:36">
      <c r="C22338" s="3"/>
      <c r="D22338" s="3"/>
      <c r="E22338" s="4"/>
      <c r="U22338" s="4"/>
      <c r="W22338" s="4"/>
      <c r="AJ22338" s="3"/>
    </row>
    <row r="22339" spans="3:36">
      <c r="C22339" s="3"/>
      <c r="D22339" s="3"/>
      <c r="E22339" s="4"/>
      <c r="U22339" s="4"/>
      <c r="W22339" s="4"/>
      <c r="AJ22339" s="3"/>
    </row>
    <row r="22340" spans="3:36">
      <c r="C22340" s="3"/>
      <c r="D22340" s="3"/>
      <c r="E22340" s="4"/>
      <c r="AJ22340" s="3"/>
    </row>
    <row r="22341" spans="3:36">
      <c r="C22341" s="3"/>
      <c r="D22341" s="3"/>
      <c r="E22341" s="4"/>
      <c r="AJ22341" s="3"/>
    </row>
    <row r="22342" spans="3:36">
      <c r="C22342" s="3"/>
      <c r="D22342" s="3"/>
      <c r="E22342" s="4"/>
      <c r="AJ22342" s="3"/>
    </row>
    <row r="22343" spans="3:36">
      <c r="C22343" s="3"/>
      <c r="D22343" s="3"/>
      <c r="E22343" s="4"/>
      <c r="AJ22343" s="3"/>
    </row>
    <row r="22344" spans="3:36">
      <c r="C22344" s="3"/>
      <c r="D22344" s="3"/>
      <c r="E22344" s="4"/>
      <c r="AJ22344" s="3"/>
    </row>
    <row r="22345" spans="3:36">
      <c r="C22345" s="3"/>
      <c r="D22345" s="3"/>
      <c r="E22345" s="4"/>
      <c r="AJ22345" s="3"/>
    </row>
    <row r="22346" spans="3:36">
      <c r="C22346" s="3"/>
      <c r="D22346" s="3"/>
      <c r="E22346" s="4"/>
      <c r="AJ22346" s="3"/>
    </row>
    <row r="22347" spans="3:36">
      <c r="C22347" s="3"/>
      <c r="D22347" s="3"/>
      <c r="E22347" s="4"/>
      <c r="AJ22347" s="3"/>
    </row>
    <row r="22348" spans="3:36">
      <c r="C22348" s="3"/>
      <c r="D22348" s="3"/>
      <c r="E22348" s="4"/>
      <c r="AJ22348" s="3"/>
    </row>
    <row r="22349" spans="3:36">
      <c r="C22349" s="3"/>
      <c r="D22349" s="3"/>
      <c r="E22349" s="4"/>
      <c r="AJ22349" s="3"/>
    </row>
    <row r="22350" spans="3:36">
      <c r="C22350" s="3"/>
      <c r="D22350" s="3"/>
      <c r="E22350" s="4"/>
      <c r="AJ22350" s="3"/>
    </row>
    <row r="22351" spans="3:36">
      <c r="C22351" s="3"/>
      <c r="D22351" s="3"/>
      <c r="E22351" s="4"/>
      <c r="AJ22351" s="3"/>
    </row>
    <row r="22352" spans="3:36">
      <c r="C22352" s="3"/>
      <c r="D22352" s="3"/>
      <c r="E22352" s="4"/>
      <c r="AJ22352" s="3"/>
    </row>
    <row r="22353" spans="3:36">
      <c r="C22353" s="3"/>
      <c r="D22353" s="3"/>
      <c r="E22353" s="4"/>
      <c r="AJ22353" s="3"/>
    </row>
    <row r="22354" spans="3:36">
      <c r="C22354" s="3"/>
      <c r="D22354" s="3"/>
      <c r="E22354" s="4"/>
      <c r="AJ22354" s="3"/>
    </row>
    <row r="22355" spans="3:36">
      <c r="C22355" s="3"/>
      <c r="D22355" s="3"/>
      <c r="E22355" s="4"/>
      <c r="AJ22355" s="3"/>
    </row>
    <row r="22356" spans="3:36">
      <c r="C22356" s="3"/>
      <c r="D22356" s="3"/>
      <c r="E22356" s="4"/>
      <c r="AJ22356" s="3"/>
    </row>
    <row r="22357" spans="3:36">
      <c r="C22357" s="3"/>
      <c r="D22357" s="3"/>
      <c r="E22357" s="4"/>
      <c r="AJ22357" s="3"/>
    </row>
    <row r="22358" spans="3:36">
      <c r="C22358" s="3"/>
      <c r="D22358" s="3"/>
      <c r="E22358" s="4"/>
      <c r="AJ22358" s="3"/>
    </row>
    <row r="22359" spans="3:36">
      <c r="C22359" s="3"/>
      <c r="D22359" s="3"/>
      <c r="E22359" s="4"/>
      <c r="AJ22359" s="3"/>
    </row>
    <row r="22360" spans="3:36">
      <c r="C22360" s="3"/>
      <c r="D22360" s="3"/>
      <c r="E22360" s="4"/>
      <c r="AJ22360" s="3"/>
    </row>
    <row r="22361" spans="3:36">
      <c r="C22361" s="3"/>
      <c r="D22361" s="3"/>
      <c r="E22361" s="4"/>
      <c r="AJ22361" s="3"/>
    </row>
    <row r="22362" spans="3:36">
      <c r="C22362" s="3"/>
      <c r="D22362" s="3"/>
      <c r="E22362" s="4"/>
      <c r="AJ22362" s="3"/>
    </row>
    <row r="22363" spans="3:36">
      <c r="C22363" s="3"/>
      <c r="D22363" s="3"/>
      <c r="E22363" s="4"/>
      <c r="AJ22363" s="3"/>
    </row>
    <row r="22364" spans="3:36">
      <c r="C22364" s="3"/>
      <c r="D22364" s="3"/>
      <c r="E22364" s="4"/>
      <c r="AJ22364" s="3"/>
    </row>
    <row r="22365" spans="3:36">
      <c r="C22365" s="3"/>
      <c r="D22365" s="3"/>
      <c r="E22365" s="4"/>
      <c r="AJ22365" s="3"/>
    </row>
    <row r="22366" spans="3:36">
      <c r="C22366" s="3"/>
      <c r="D22366" s="3"/>
      <c r="E22366" s="4"/>
      <c r="U22366" s="4"/>
      <c r="W22366" s="4"/>
      <c r="AJ22366" s="3"/>
    </row>
    <row r="22367" spans="3:36">
      <c r="C22367" s="3"/>
      <c r="D22367" s="3"/>
      <c r="E22367" s="4"/>
      <c r="U22367" s="4"/>
      <c r="W22367" s="4"/>
      <c r="AJ22367" s="3"/>
    </row>
    <row r="22368" spans="3:36">
      <c r="C22368" s="3"/>
      <c r="D22368" s="3"/>
      <c r="E22368" s="4"/>
      <c r="U22368" s="4"/>
      <c r="W22368" s="4"/>
      <c r="AJ22368" s="3"/>
    </row>
    <row r="22369" spans="3:36">
      <c r="C22369" s="3"/>
      <c r="D22369" s="3"/>
      <c r="E22369" s="4"/>
      <c r="AJ22369" s="3"/>
    </row>
    <row r="22370" spans="3:36">
      <c r="C22370" s="3"/>
      <c r="D22370" s="3"/>
      <c r="E22370" s="4"/>
      <c r="AJ22370" s="3"/>
    </row>
    <row r="22371" spans="3:36">
      <c r="C22371" s="3"/>
      <c r="D22371" s="3"/>
      <c r="E22371" s="4"/>
      <c r="AJ22371" s="3"/>
    </row>
    <row r="22372" spans="3:36">
      <c r="C22372" s="3"/>
      <c r="D22372" s="3"/>
      <c r="E22372" s="4"/>
      <c r="AJ22372" s="3"/>
    </row>
    <row r="22373" spans="3:36">
      <c r="C22373" s="3"/>
      <c r="D22373" s="3"/>
      <c r="E22373" s="4"/>
      <c r="U22373" s="4"/>
      <c r="W22373" s="4"/>
    </row>
    <row r="22374" spans="3:36">
      <c r="C22374" s="3"/>
      <c r="D22374" s="3"/>
      <c r="E22374" s="4"/>
      <c r="U22374" s="4"/>
      <c r="W22374" s="4"/>
    </row>
    <row r="22375" spans="3:36">
      <c r="C22375" s="3"/>
      <c r="D22375" s="3"/>
      <c r="E22375" s="4"/>
      <c r="U22375" s="4"/>
      <c r="W22375" s="4"/>
    </row>
    <row r="22376" spans="3:36">
      <c r="C22376" s="3"/>
      <c r="D22376" s="3"/>
      <c r="E22376" s="4"/>
      <c r="U22376" s="4"/>
      <c r="W22376" s="4"/>
    </row>
    <row r="22377" spans="3:36">
      <c r="C22377" s="3"/>
      <c r="D22377" s="3"/>
      <c r="E22377" s="4"/>
      <c r="U22377" s="4"/>
      <c r="W22377" s="4"/>
    </row>
    <row r="22378" spans="3:36">
      <c r="C22378" s="3"/>
      <c r="D22378" s="3"/>
      <c r="E22378" s="4"/>
      <c r="U22378" s="4"/>
      <c r="W22378" s="4"/>
    </row>
    <row r="22379" spans="3:36">
      <c r="C22379" s="3"/>
      <c r="D22379" s="3"/>
      <c r="E22379" s="4"/>
      <c r="U22379" s="4"/>
      <c r="W22379" s="4"/>
    </row>
    <row r="22380" spans="3:36">
      <c r="C22380" s="3"/>
      <c r="D22380" s="3"/>
      <c r="E22380" s="4"/>
      <c r="U22380" s="4"/>
      <c r="W22380" s="4"/>
    </row>
    <row r="22381" spans="3:36">
      <c r="C22381" s="3"/>
      <c r="D22381" s="3"/>
      <c r="E22381" s="4"/>
      <c r="U22381" s="4"/>
      <c r="W22381" s="4"/>
    </row>
    <row r="22382" spans="3:36">
      <c r="C22382" s="3"/>
      <c r="D22382" s="3"/>
      <c r="E22382" s="4"/>
      <c r="U22382" s="4"/>
      <c r="W22382" s="4"/>
    </row>
    <row r="22383" spans="3:36">
      <c r="C22383" s="3"/>
      <c r="D22383" s="3"/>
      <c r="E22383" s="4"/>
      <c r="AJ22383" s="3"/>
    </row>
    <row r="22384" spans="3:36">
      <c r="C22384" s="3"/>
      <c r="D22384" s="3"/>
      <c r="E22384" s="4"/>
    </row>
    <row r="22385" spans="3:36">
      <c r="C22385" s="3"/>
      <c r="D22385" s="3"/>
      <c r="E22385" s="4"/>
      <c r="AJ22385" s="3"/>
    </row>
    <row r="22386" spans="3:36">
      <c r="C22386" s="3"/>
      <c r="D22386" s="3"/>
      <c r="E22386" s="4"/>
      <c r="AJ22386" s="3"/>
    </row>
    <row r="22387" spans="3:36">
      <c r="C22387" s="3"/>
      <c r="D22387" s="3"/>
      <c r="E22387" s="4"/>
    </row>
    <row r="22388" spans="3:36">
      <c r="C22388" s="3"/>
      <c r="D22388" s="3"/>
      <c r="E22388" s="4"/>
      <c r="AJ22388" s="3"/>
    </row>
    <row r="22389" spans="3:36">
      <c r="C22389" s="3"/>
      <c r="D22389" s="3"/>
      <c r="E22389" s="4"/>
      <c r="AJ22389" s="3"/>
    </row>
    <row r="22390" spans="3:36">
      <c r="C22390" s="3"/>
      <c r="D22390" s="3"/>
      <c r="E22390" s="4"/>
      <c r="AJ22390" s="3"/>
    </row>
    <row r="22391" spans="3:36">
      <c r="C22391" s="3"/>
      <c r="D22391" s="3"/>
      <c r="E22391" s="4"/>
    </row>
    <row r="22392" spans="3:36">
      <c r="C22392" s="3"/>
      <c r="D22392" s="3"/>
      <c r="E22392" s="4"/>
      <c r="U22392" s="4"/>
      <c r="W22392" s="4"/>
      <c r="AJ22392" s="3"/>
    </row>
    <row r="22393" spans="3:36">
      <c r="C22393" s="3"/>
      <c r="D22393" s="3"/>
      <c r="E22393" s="4"/>
      <c r="U22393" s="4"/>
      <c r="W22393" s="4"/>
      <c r="AJ22393" s="3"/>
    </row>
    <row r="22394" spans="3:36">
      <c r="C22394" s="3"/>
      <c r="D22394" s="3"/>
      <c r="E22394" s="4"/>
      <c r="AJ22394" s="3"/>
    </row>
    <row r="22395" spans="3:36">
      <c r="C22395" s="3"/>
      <c r="D22395" s="3"/>
      <c r="E22395" s="4"/>
      <c r="AJ22395" s="3"/>
    </row>
    <row r="22396" spans="3:36">
      <c r="C22396" s="3"/>
      <c r="D22396" s="3"/>
      <c r="E22396" s="4"/>
      <c r="AJ22396" s="3"/>
    </row>
    <row r="22397" spans="3:36">
      <c r="C22397" s="3"/>
      <c r="D22397" s="3"/>
      <c r="E22397" s="4"/>
    </row>
    <row r="22398" spans="3:36">
      <c r="C22398" s="3"/>
      <c r="D22398" s="3"/>
      <c r="E22398" s="4"/>
      <c r="AJ22398" s="3"/>
    </row>
    <row r="22399" spans="3:36">
      <c r="C22399" s="3"/>
      <c r="D22399" s="3"/>
      <c r="E22399" s="4"/>
      <c r="AJ22399" s="3"/>
    </row>
    <row r="22400" spans="3:36">
      <c r="C22400" s="3"/>
      <c r="D22400" s="3"/>
      <c r="E22400" s="4"/>
      <c r="U22400" s="4"/>
      <c r="W22400" s="4"/>
      <c r="AJ22400" s="3"/>
    </row>
    <row r="22401" spans="3:36">
      <c r="C22401" s="3"/>
      <c r="D22401" s="3"/>
      <c r="E22401" s="4"/>
      <c r="U22401" s="4"/>
      <c r="W22401" s="4"/>
      <c r="AJ22401" s="3"/>
    </row>
    <row r="22402" spans="3:36">
      <c r="C22402" s="3"/>
      <c r="D22402" s="3"/>
      <c r="E22402" s="4"/>
      <c r="AJ22402" s="3"/>
    </row>
    <row r="22403" spans="3:36">
      <c r="C22403" s="3"/>
      <c r="D22403" s="3"/>
      <c r="E22403" s="4"/>
      <c r="AJ22403" s="3"/>
    </row>
    <row r="22404" spans="3:36">
      <c r="C22404" s="3"/>
      <c r="D22404" s="3"/>
      <c r="E22404" s="4"/>
      <c r="AJ22404" s="3"/>
    </row>
    <row r="22405" spans="3:36">
      <c r="C22405" s="3"/>
      <c r="D22405" s="3"/>
      <c r="E22405" s="4"/>
    </row>
    <row r="22406" spans="3:36">
      <c r="C22406" s="3"/>
      <c r="D22406" s="3"/>
      <c r="E22406" s="4"/>
      <c r="AJ22406" s="3"/>
    </row>
    <row r="22407" spans="3:36">
      <c r="C22407" s="3"/>
      <c r="D22407" s="3"/>
      <c r="E22407" s="4"/>
    </row>
    <row r="22408" spans="3:36">
      <c r="C22408" s="3"/>
      <c r="D22408" s="3"/>
      <c r="E22408" s="4"/>
      <c r="AJ22408" s="3"/>
    </row>
    <row r="22409" spans="3:36">
      <c r="C22409" s="3"/>
      <c r="D22409" s="3"/>
      <c r="E22409" s="4"/>
    </row>
    <row r="22410" spans="3:36">
      <c r="C22410" s="3"/>
      <c r="D22410" s="3"/>
      <c r="E22410" s="4"/>
      <c r="AJ22410" s="3"/>
    </row>
    <row r="22411" spans="3:36">
      <c r="C22411" s="3"/>
      <c r="D22411" s="3"/>
      <c r="E22411" s="4"/>
    </row>
    <row r="22412" spans="3:36">
      <c r="C22412" s="3"/>
      <c r="D22412" s="3"/>
      <c r="E22412" s="4"/>
      <c r="AJ22412" s="3"/>
    </row>
    <row r="22413" spans="3:36">
      <c r="C22413" s="3"/>
      <c r="D22413" s="3"/>
      <c r="E22413" s="4"/>
      <c r="AJ22413" s="3"/>
    </row>
    <row r="22414" spans="3:36">
      <c r="C22414" s="3"/>
      <c r="D22414" s="3"/>
      <c r="E22414" s="4"/>
      <c r="AJ22414" s="3"/>
    </row>
    <row r="22415" spans="3:36">
      <c r="C22415" s="3"/>
      <c r="D22415" s="3"/>
      <c r="E22415" s="4"/>
      <c r="AJ22415" s="3"/>
    </row>
    <row r="22416" spans="3:36">
      <c r="C22416" s="3"/>
      <c r="D22416" s="3"/>
      <c r="E22416" s="4"/>
      <c r="AJ22416" s="3"/>
    </row>
    <row r="22417" spans="3:36">
      <c r="C22417" s="3"/>
      <c r="D22417" s="3"/>
      <c r="E22417" s="4"/>
      <c r="AJ22417" s="3"/>
    </row>
    <row r="22418" spans="3:36">
      <c r="C22418" s="3"/>
      <c r="D22418" s="3"/>
      <c r="E22418" s="4"/>
      <c r="AJ22418" s="3"/>
    </row>
    <row r="22419" spans="3:36">
      <c r="C22419" s="3"/>
      <c r="D22419" s="3"/>
      <c r="E22419" s="4"/>
      <c r="AJ22419" s="3"/>
    </row>
    <row r="22420" spans="3:36">
      <c r="C22420" s="3"/>
      <c r="D22420" s="3"/>
      <c r="E22420" s="4"/>
      <c r="AJ22420" s="3"/>
    </row>
    <row r="22421" spans="3:36">
      <c r="C22421" s="3"/>
      <c r="D22421" s="3"/>
      <c r="E22421" s="4"/>
      <c r="AJ22421" s="3"/>
    </row>
    <row r="22422" spans="3:36">
      <c r="C22422" s="3"/>
      <c r="D22422" s="3"/>
      <c r="E22422" s="4"/>
      <c r="U22422" s="4"/>
      <c r="W22422" s="4"/>
    </row>
    <row r="22423" spans="3:36">
      <c r="C22423" s="3"/>
      <c r="D22423" s="3"/>
      <c r="E22423" s="4"/>
      <c r="U22423" s="4"/>
      <c r="W22423" s="4"/>
    </row>
    <row r="22424" spans="3:36">
      <c r="C22424" s="3"/>
      <c r="D22424" s="3"/>
      <c r="E22424" s="4"/>
      <c r="AJ22424" s="3"/>
    </row>
    <row r="22425" spans="3:36">
      <c r="C22425" s="3"/>
      <c r="D22425" s="3"/>
      <c r="E22425" s="4"/>
    </row>
    <row r="22426" spans="3:36">
      <c r="C22426" s="3"/>
      <c r="D22426" s="3"/>
      <c r="E22426" s="4"/>
      <c r="AJ22426" s="3"/>
    </row>
    <row r="22427" spans="3:36">
      <c r="C22427" s="3"/>
      <c r="D22427" s="3"/>
      <c r="E22427" s="4"/>
      <c r="AJ22427" s="3"/>
    </row>
    <row r="22428" spans="3:36">
      <c r="C22428" s="3"/>
      <c r="D22428" s="3"/>
      <c r="E22428" s="4"/>
      <c r="AJ22428" s="3"/>
    </row>
    <row r="22429" spans="3:36">
      <c r="C22429" s="3"/>
      <c r="D22429" s="3"/>
      <c r="E22429" s="4"/>
      <c r="AJ22429" s="3"/>
    </row>
    <row r="22430" spans="3:36">
      <c r="C22430" s="3"/>
      <c r="D22430" s="3"/>
      <c r="E22430" s="4"/>
      <c r="AJ22430" s="3"/>
    </row>
    <row r="22431" spans="3:36">
      <c r="C22431" s="3"/>
      <c r="D22431" s="3"/>
      <c r="E22431" s="4"/>
      <c r="AJ22431" s="3"/>
    </row>
    <row r="22432" spans="3:36">
      <c r="C22432" s="3"/>
      <c r="D22432" s="3"/>
      <c r="E22432" s="4"/>
      <c r="AJ22432" s="3"/>
    </row>
    <row r="22433" spans="3:36">
      <c r="C22433" s="3"/>
      <c r="D22433" s="3"/>
      <c r="E22433" s="4"/>
      <c r="AJ22433" s="3"/>
    </row>
    <row r="22434" spans="3:36">
      <c r="C22434" s="3"/>
      <c r="D22434" s="3"/>
      <c r="E22434" s="4"/>
      <c r="AJ22434" s="3"/>
    </row>
    <row r="22435" spans="3:36">
      <c r="C22435" s="3"/>
      <c r="D22435" s="3"/>
      <c r="E22435" s="4"/>
    </row>
    <row r="22436" spans="3:36">
      <c r="C22436" s="3"/>
      <c r="D22436" s="3"/>
      <c r="E22436" s="4"/>
      <c r="AJ22436" s="3"/>
    </row>
    <row r="22437" spans="3:36">
      <c r="C22437" s="3"/>
      <c r="D22437" s="3"/>
      <c r="E22437" s="4"/>
      <c r="AJ22437" s="3"/>
    </row>
    <row r="22438" spans="3:36">
      <c r="C22438" s="3"/>
      <c r="D22438" s="3"/>
      <c r="E22438" s="4"/>
      <c r="AJ22438" s="3"/>
    </row>
    <row r="22439" spans="3:36">
      <c r="C22439" s="3"/>
      <c r="D22439" s="3"/>
      <c r="E22439" s="4"/>
      <c r="AJ22439" s="3"/>
    </row>
    <row r="22440" spans="3:36">
      <c r="C22440" s="3"/>
      <c r="D22440" s="3"/>
      <c r="E22440" s="4"/>
      <c r="AJ22440" s="3"/>
    </row>
    <row r="22441" spans="3:36">
      <c r="C22441" s="3"/>
      <c r="D22441" s="3"/>
      <c r="E22441" s="4"/>
      <c r="AJ22441" s="3"/>
    </row>
    <row r="22442" spans="3:36">
      <c r="C22442" s="3"/>
      <c r="D22442" s="3"/>
      <c r="E22442" s="4"/>
      <c r="AJ22442" s="3"/>
    </row>
    <row r="22443" spans="3:36">
      <c r="C22443" s="3"/>
      <c r="D22443" s="3"/>
      <c r="E22443" s="4"/>
      <c r="AJ22443" s="3"/>
    </row>
    <row r="22444" spans="3:36">
      <c r="C22444" s="3"/>
      <c r="D22444" s="3"/>
      <c r="E22444" s="4"/>
      <c r="AJ22444" s="3"/>
    </row>
    <row r="22445" spans="3:36">
      <c r="C22445" s="3"/>
      <c r="D22445" s="3"/>
      <c r="E22445" s="4"/>
      <c r="AJ22445" s="3"/>
    </row>
    <row r="22446" spans="3:36">
      <c r="C22446" s="3"/>
      <c r="D22446" s="3"/>
      <c r="E22446" s="4"/>
      <c r="AJ22446" s="3"/>
    </row>
    <row r="22447" spans="3:36">
      <c r="C22447" s="3"/>
      <c r="D22447" s="3"/>
      <c r="E22447" s="4"/>
      <c r="AJ22447" s="3"/>
    </row>
    <row r="22448" spans="3:36">
      <c r="C22448" s="3"/>
      <c r="D22448" s="3"/>
      <c r="E22448" s="4"/>
      <c r="U22448" s="4"/>
      <c r="W22448" s="4"/>
    </row>
    <row r="22449" spans="3:36">
      <c r="C22449" s="3"/>
      <c r="D22449" s="3"/>
      <c r="E22449" s="4"/>
      <c r="U22449" s="4"/>
      <c r="W22449" s="4"/>
    </row>
    <row r="22450" spans="3:36">
      <c r="C22450" s="3"/>
      <c r="D22450" s="3"/>
      <c r="E22450" s="4"/>
      <c r="U22450" s="4"/>
      <c r="W22450" s="4"/>
    </row>
    <row r="22451" spans="3:36">
      <c r="C22451" s="3"/>
      <c r="D22451" s="3"/>
      <c r="E22451" s="4"/>
      <c r="U22451" s="4"/>
      <c r="W22451" s="4"/>
    </row>
    <row r="22452" spans="3:36">
      <c r="C22452" s="3"/>
      <c r="D22452" s="3"/>
      <c r="E22452" s="4"/>
      <c r="U22452" s="4"/>
      <c r="W22452" s="4"/>
    </row>
    <row r="22453" spans="3:36">
      <c r="C22453" s="3"/>
      <c r="D22453" s="3"/>
      <c r="E22453" s="4"/>
      <c r="U22453" s="4"/>
      <c r="W22453" s="4"/>
      <c r="AJ22453" s="3"/>
    </row>
    <row r="22454" spans="3:36">
      <c r="C22454" s="3"/>
      <c r="D22454" s="3"/>
      <c r="E22454" s="4"/>
      <c r="U22454" s="4"/>
      <c r="W22454" s="4"/>
      <c r="AJ22454" s="3"/>
    </row>
    <row r="22455" spans="3:36">
      <c r="C22455" s="3"/>
      <c r="D22455" s="3"/>
      <c r="E22455" s="4"/>
      <c r="U22455" s="4"/>
      <c r="W22455" s="4"/>
      <c r="AJ22455" s="3"/>
    </row>
    <row r="22456" spans="3:36">
      <c r="C22456" s="3"/>
      <c r="D22456" s="3"/>
      <c r="E22456" s="4"/>
      <c r="U22456" s="4"/>
      <c r="W22456" s="4"/>
      <c r="AJ22456" s="3"/>
    </row>
    <row r="22457" spans="3:36">
      <c r="C22457" s="3"/>
      <c r="D22457" s="3"/>
      <c r="E22457" s="4"/>
      <c r="U22457" s="4"/>
      <c r="W22457" s="4"/>
      <c r="AJ22457" s="3"/>
    </row>
    <row r="22458" spans="3:36">
      <c r="C22458" s="3"/>
      <c r="D22458" s="3"/>
      <c r="E22458" s="4"/>
      <c r="U22458" s="4"/>
      <c r="W22458" s="4"/>
      <c r="AJ22458" s="3"/>
    </row>
    <row r="22459" spans="3:36">
      <c r="C22459" s="3"/>
      <c r="D22459" s="3"/>
      <c r="E22459" s="4"/>
      <c r="U22459" s="4"/>
      <c r="W22459" s="4"/>
      <c r="AJ22459" s="3"/>
    </row>
    <row r="22460" spans="3:36">
      <c r="C22460" s="3"/>
      <c r="D22460" s="3"/>
      <c r="E22460" s="4"/>
      <c r="U22460" s="4"/>
      <c r="W22460" s="4"/>
      <c r="AJ22460" s="3"/>
    </row>
    <row r="22461" spans="3:36">
      <c r="C22461" s="3"/>
      <c r="D22461" s="3"/>
      <c r="E22461" s="4"/>
      <c r="U22461" s="4"/>
      <c r="W22461" s="4"/>
    </row>
    <row r="22462" spans="3:36">
      <c r="C22462" s="3"/>
      <c r="D22462" s="3"/>
      <c r="E22462" s="4"/>
      <c r="U22462" s="4"/>
      <c r="W22462" s="4"/>
    </row>
    <row r="22463" spans="3:36">
      <c r="C22463" s="3"/>
      <c r="D22463" s="3"/>
      <c r="E22463" s="4"/>
      <c r="U22463" s="4"/>
      <c r="W22463" s="4"/>
    </row>
    <row r="22464" spans="3:36">
      <c r="C22464" s="3"/>
      <c r="D22464" s="3"/>
      <c r="E22464" s="4"/>
      <c r="U22464" s="4"/>
      <c r="W22464" s="4"/>
    </row>
    <row r="22465" spans="3:36">
      <c r="C22465" s="3"/>
      <c r="D22465" s="3"/>
      <c r="E22465" s="4"/>
      <c r="AJ22465" s="3"/>
    </row>
    <row r="22466" spans="3:36">
      <c r="C22466" s="3"/>
      <c r="D22466" s="3"/>
      <c r="E22466" s="4"/>
      <c r="AJ22466" s="3"/>
    </row>
    <row r="22467" spans="3:36">
      <c r="C22467" s="3"/>
      <c r="D22467" s="3"/>
      <c r="E22467" s="4"/>
      <c r="AJ22467" s="3"/>
    </row>
    <row r="22468" spans="3:36">
      <c r="C22468" s="3"/>
      <c r="D22468" s="3"/>
      <c r="E22468" s="4"/>
      <c r="AJ22468" s="3"/>
    </row>
    <row r="22469" spans="3:36">
      <c r="C22469" s="3"/>
      <c r="D22469" s="3"/>
      <c r="E22469" s="4"/>
      <c r="AJ22469" s="3"/>
    </row>
    <row r="22470" spans="3:36">
      <c r="C22470" s="3"/>
      <c r="D22470" s="3"/>
      <c r="E22470" s="4"/>
      <c r="AJ22470" s="3"/>
    </row>
    <row r="22471" spans="3:36">
      <c r="C22471" s="3"/>
      <c r="D22471" s="3"/>
      <c r="E22471" s="4"/>
      <c r="AJ22471" s="3"/>
    </row>
    <row r="22472" spans="3:36">
      <c r="C22472" s="3"/>
      <c r="D22472" s="3"/>
      <c r="E22472" s="4"/>
    </row>
    <row r="22473" spans="3:36">
      <c r="C22473" s="3"/>
      <c r="D22473" s="3"/>
      <c r="E22473" s="4"/>
      <c r="AJ22473" s="3"/>
    </row>
    <row r="22474" spans="3:36">
      <c r="C22474" s="3"/>
      <c r="D22474" s="3"/>
      <c r="E22474" s="4"/>
      <c r="AJ22474" s="3"/>
    </row>
    <row r="22475" spans="3:36">
      <c r="C22475" s="3"/>
      <c r="D22475" s="3"/>
      <c r="E22475" s="4"/>
      <c r="AJ22475" s="3"/>
    </row>
    <row r="22476" spans="3:36">
      <c r="C22476" s="3"/>
      <c r="D22476" s="3"/>
      <c r="E22476" s="4"/>
      <c r="AJ22476" s="3"/>
    </row>
    <row r="22477" spans="3:36">
      <c r="C22477" s="3"/>
      <c r="D22477" s="3"/>
      <c r="E22477" s="4"/>
      <c r="AJ22477" s="3"/>
    </row>
    <row r="22478" spans="3:36">
      <c r="C22478" s="3"/>
      <c r="D22478" s="3"/>
      <c r="E22478" s="4"/>
      <c r="AJ22478" s="3"/>
    </row>
    <row r="22479" spans="3:36">
      <c r="C22479" s="3"/>
      <c r="D22479" s="3"/>
      <c r="E22479" s="4"/>
      <c r="AJ22479" s="3"/>
    </row>
    <row r="22480" spans="3:36">
      <c r="C22480" s="3"/>
      <c r="D22480" s="3"/>
      <c r="E22480" s="4"/>
      <c r="AJ22480" s="3"/>
    </row>
    <row r="22481" spans="3:36">
      <c r="C22481" s="3"/>
      <c r="D22481" s="3"/>
      <c r="E22481" s="4"/>
      <c r="AJ22481" s="3"/>
    </row>
    <row r="22482" spans="3:36">
      <c r="C22482" s="3"/>
      <c r="D22482" s="3"/>
      <c r="E22482" s="4"/>
      <c r="AJ22482" s="3"/>
    </row>
    <row r="22483" spans="3:36">
      <c r="C22483" s="3"/>
      <c r="D22483" s="3"/>
      <c r="E22483" s="4"/>
      <c r="AJ22483" s="3"/>
    </row>
    <row r="22484" spans="3:36">
      <c r="C22484" s="3"/>
      <c r="D22484" s="3"/>
      <c r="E22484" s="4"/>
      <c r="AJ22484" s="3"/>
    </row>
    <row r="22485" spans="3:36">
      <c r="C22485" s="3"/>
      <c r="D22485" s="3"/>
      <c r="E22485" s="4"/>
      <c r="AJ22485" s="3"/>
    </row>
    <row r="22486" spans="3:36">
      <c r="C22486" s="3"/>
      <c r="D22486" s="3"/>
      <c r="E22486" s="4"/>
      <c r="AJ22486" s="3"/>
    </row>
    <row r="22487" spans="3:36">
      <c r="C22487" s="3"/>
      <c r="D22487" s="3"/>
      <c r="E22487" s="4"/>
      <c r="AJ22487" s="3"/>
    </row>
    <row r="22488" spans="3:36">
      <c r="C22488" s="3"/>
      <c r="D22488" s="3"/>
      <c r="E22488" s="4"/>
    </row>
    <row r="22489" spans="3:36">
      <c r="C22489" s="3"/>
      <c r="D22489" s="3"/>
      <c r="E22489" s="4"/>
      <c r="AJ22489" s="3"/>
    </row>
    <row r="22490" spans="3:36">
      <c r="C22490" s="3"/>
      <c r="D22490" s="3"/>
      <c r="E22490" s="4"/>
    </row>
    <row r="22491" spans="3:36">
      <c r="C22491" s="3"/>
      <c r="D22491" s="3"/>
      <c r="E22491" s="4"/>
      <c r="AJ22491" s="3"/>
    </row>
    <row r="22492" spans="3:36">
      <c r="C22492" s="3"/>
      <c r="D22492" s="3"/>
      <c r="E22492" s="4"/>
      <c r="AJ22492" s="3"/>
    </row>
    <row r="22493" spans="3:36">
      <c r="C22493" s="3"/>
      <c r="D22493" s="3"/>
      <c r="E22493" s="4"/>
      <c r="AJ22493" s="3"/>
    </row>
    <row r="22494" spans="3:36">
      <c r="C22494" s="3"/>
      <c r="D22494" s="3"/>
      <c r="E22494" s="4"/>
      <c r="AJ22494" s="3"/>
    </row>
    <row r="22495" spans="3:36">
      <c r="C22495" s="3"/>
      <c r="D22495" s="3"/>
      <c r="E22495" s="4"/>
      <c r="AJ22495" s="3"/>
    </row>
    <row r="22496" spans="3:36">
      <c r="C22496" s="3"/>
      <c r="D22496" s="3"/>
      <c r="E22496" s="4"/>
    </row>
    <row r="22497" spans="3:36">
      <c r="C22497" s="3"/>
      <c r="D22497" s="3"/>
      <c r="E22497" s="4"/>
    </row>
    <row r="22498" spans="3:36">
      <c r="C22498" s="3"/>
      <c r="D22498" s="3"/>
      <c r="E22498" s="4"/>
    </row>
    <row r="22499" spans="3:36">
      <c r="C22499" s="3"/>
      <c r="D22499" s="3"/>
      <c r="E22499" s="4"/>
    </row>
    <row r="22500" spans="3:36">
      <c r="C22500" s="3"/>
      <c r="D22500" s="3"/>
      <c r="E22500" s="4"/>
      <c r="AJ22500" s="3"/>
    </row>
    <row r="22501" spans="3:36">
      <c r="C22501" s="3"/>
      <c r="D22501" s="3"/>
      <c r="E22501" s="4"/>
    </row>
    <row r="22502" spans="3:36">
      <c r="C22502" s="3"/>
      <c r="D22502" s="3"/>
      <c r="E22502" s="4"/>
      <c r="AJ22502" s="3"/>
    </row>
    <row r="22503" spans="3:36">
      <c r="C22503" s="3"/>
      <c r="D22503" s="3"/>
      <c r="E22503" s="4"/>
      <c r="AJ22503" s="3"/>
    </row>
    <row r="22504" spans="3:36">
      <c r="C22504" s="3"/>
      <c r="D22504" s="3"/>
      <c r="E22504" s="4"/>
      <c r="AJ22504" s="3"/>
    </row>
    <row r="22505" spans="3:36">
      <c r="C22505" s="3"/>
      <c r="D22505" s="3"/>
      <c r="E22505" s="4"/>
    </row>
    <row r="22506" spans="3:36">
      <c r="C22506" s="3"/>
      <c r="D22506" s="3"/>
      <c r="E22506" s="4"/>
      <c r="AJ22506" s="3"/>
    </row>
    <row r="22507" spans="3:36">
      <c r="C22507" s="3"/>
      <c r="D22507" s="3"/>
      <c r="E22507" s="4"/>
      <c r="AJ22507" s="3"/>
    </row>
    <row r="22508" spans="3:36">
      <c r="C22508" s="3"/>
      <c r="D22508" s="3"/>
      <c r="E22508" s="4"/>
      <c r="AJ22508" s="3"/>
    </row>
    <row r="22509" spans="3:36">
      <c r="C22509" s="3"/>
      <c r="D22509" s="3"/>
      <c r="E22509" s="4"/>
      <c r="AJ22509" s="3"/>
    </row>
    <row r="22510" spans="3:36">
      <c r="C22510" s="3"/>
      <c r="D22510" s="3"/>
      <c r="E22510" s="4"/>
      <c r="AJ22510" s="3"/>
    </row>
    <row r="22511" spans="3:36">
      <c r="C22511" s="3"/>
      <c r="D22511" s="3"/>
      <c r="E22511" s="4"/>
      <c r="AJ22511" s="3"/>
    </row>
    <row r="22512" spans="3:36">
      <c r="C22512" s="3"/>
      <c r="D22512" s="3"/>
      <c r="E22512" s="4"/>
      <c r="AJ22512" s="3"/>
    </row>
    <row r="22513" spans="3:36">
      <c r="C22513" s="3"/>
      <c r="D22513" s="3"/>
      <c r="E22513" s="4"/>
      <c r="AJ22513" s="3"/>
    </row>
    <row r="22514" spans="3:36">
      <c r="C22514" s="3"/>
      <c r="D22514" s="3"/>
      <c r="E22514" s="4"/>
      <c r="AJ22514" s="3"/>
    </row>
    <row r="22515" spans="3:36">
      <c r="C22515" s="3"/>
      <c r="D22515" s="3"/>
      <c r="E22515" s="4"/>
      <c r="AJ22515" s="3"/>
    </row>
    <row r="22516" spans="3:36">
      <c r="C22516" s="3"/>
      <c r="D22516" s="3"/>
      <c r="E22516" s="4"/>
      <c r="AJ22516" s="3"/>
    </row>
    <row r="22517" spans="3:36">
      <c r="C22517" s="3"/>
      <c r="D22517" s="3"/>
      <c r="E22517" s="4"/>
      <c r="AJ22517" s="3"/>
    </row>
    <row r="22518" spans="3:36">
      <c r="C22518" s="3"/>
      <c r="D22518" s="3"/>
      <c r="E22518" s="4"/>
      <c r="AJ22518" s="3"/>
    </row>
    <row r="22519" spans="3:36">
      <c r="C22519" s="3"/>
      <c r="D22519" s="3"/>
      <c r="E22519" s="4"/>
      <c r="AJ22519" s="3"/>
    </row>
    <row r="22520" spans="3:36">
      <c r="C22520" s="3"/>
      <c r="D22520" s="3"/>
      <c r="E22520" s="4"/>
      <c r="AJ22520" s="3"/>
    </row>
    <row r="22521" spans="3:36">
      <c r="C22521" s="3"/>
      <c r="D22521" s="3"/>
      <c r="E22521" s="4"/>
      <c r="AJ22521" s="3"/>
    </row>
    <row r="22522" spans="3:36">
      <c r="C22522" s="3"/>
      <c r="D22522" s="3"/>
      <c r="E22522" s="4"/>
      <c r="AJ22522" s="3"/>
    </row>
    <row r="22523" spans="3:36">
      <c r="C22523" s="3"/>
      <c r="D22523" s="3"/>
      <c r="E22523" s="4"/>
    </row>
    <row r="22524" spans="3:36">
      <c r="C22524" s="3"/>
      <c r="D22524" s="3"/>
      <c r="E22524" s="4"/>
      <c r="AJ22524" s="3"/>
    </row>
    <row r="22525" spans="3:36">
      <c r="C22525" s="3"/>
      <c r="D22525" s="3"/>
      <c r="E22525" s="4"/>
      <c r="AJ22525" s="3"/>
    </row>
    <row r="22526" spans="3:36">
      <c r="C22526" s="3"/>
      <c r="D22526" s="3"/>
      <c r="E22526" s="4"/>
      <c r="AJ22526" s="3"/>
    </row>
    <row r="22527" spans="3:36">
      <c r="C22527" s="3"/>
      <c r="D22527" s="3"/>
      <c r="E22527" s="4"/>
      <c r="AJ22527" s="3"/>
    </row>
    <row r="22528" spans="3:36">
      <c r="C22528" s="3"/>
      <c r="D22528" s="3"/>
      <c r="E22528" s="4"/>
      <c r="AJ22528" s="3"/>
    </row>
    <row r="22529" spans="3:36">
      <c r="C22529" s="3"/>
      <c r="D22529" s="3"/>
      <c r="E22529" s="4"/>
      <c r="AJ22529" s="3"/>
    </row>
    <row r="22530" spans="3:36">
      <c r="C22530" s="3"/>
      <c r="D22530" s="3"/>
      <c r="E22530" s="4"/>
      <c r="AJ22530" s="3"/>
    </row>
    <row r="22531" spans="3:36">
      <c r="C22531" s="3"/>
      <c r="D22531" s="3"/>
      <c r="E22531" s="4"/>
      <c r="AJ22531" s="3"/>
    </row>
    <row r="22532" spans="3:36">
      <c r="C22532" s="3"/>
      <c r="D22532" s="3"/>
      <c r="E22532" s="4"/>
      <c r="AJ22532" s="3"/>
    </row>
    <row r="22533" spans="3:36">
      <c r="C22533" s="3"/>
      <c r="D22533" s="3"/>
      <c r="E22533" s="4"/>
      <c r="AJ22533" s="3"/>
    </row>
    <row r="22534" spans="3:36">
      <c r="C22534" s="3"/>
      <c r="D22534" s="3"/>
      <c r="E22534" s="4"/>
      <c r="AJ22534" s="3"/>
    </row>
    <row r="22535" spans="3:36">
      <c r="C22535" s="3"/>
      <c r="D22535" s="3"/>
      <c r="E22535" s="4"/>
      <c r="AJ22535" s="3"/>
    </row>
    <row r="22536" spans="3:36">
      <c r="C22536" s="3"/>
      <c r="D22536" s="3"/>
      <c r="E22536" s="4"/>
      <c r="AJ22536" s="3"/>
    </row>
    <row r="22537" spans="3:36">
      <c r="C22537" s="3"/>
      <c r="D22537" s="3"/>
      <c r="E22537" s="4"/>
      <c r="AJ22537" s="3"/>
    </row>
    <row r="22538" spans="3:36">
      <c r="C22538" s="3"/>
      <c r="D22538" s="3"/>
      <c r="E22538" s="4"/>
      <c r="AJ22538" s="3"/>
    </row>
    <row r="22539" spans="3:36">
      <c r="C22539" s="3"/>
      <c r="D22539" s="3"/>
      <c r="E22539" s="4"/>
    </row>
    <row r="22540" spans="3:36">
      <c r="C22540" s="3"/>
      <c r="D22540" s="3"/>
      <c r="E22540" s="4"/>
      <c r="AJ22540" s="3"/>
    </row>
    <row r="22541" spans="3:36">
      <c r="C22541" s="3"/>
      <c r="D22541" s="3"/>
      <c r="E22541" s="4"/>
    </row>
    <row r="22542" spans="3:36">
      <c r="C22542" s="3"/>
      <c r="D22542" s="3"/>
      <c r="E22542" s="4"/>
      <c r="AJ22542" s="3"/>
    </row>
    <row r="22543" spans="3:36">
      <c r="C22543" s="3"/>
      <c r="D22543" s="3"/>
      <c r="E22543" s="4"/>
      <c r="AJ22543" s="3"/>
    </row>
    <row r="22544" spans="3:36">
      <c r="C22544" s="3"/>
      <c r="D22544" s="3"/>
      <c r="E22544" s="4"/>
      <c r="AJ22544" s="3"/>
    </row>
    <row r="22545" spans="3:36">
      <c r="C22545" s="3"/>
      <c r="D22545" s="3"/>
      <c r="E22545" s="4"/>
    </row>
    <row r="22546" spans="3:36">
      <c r="C22546" s="3"/>
      <c r="D22546" s="3"/>
      <c r="E22546" s="4"/>
    </row>
    <row r="22547" spans="3:36">
      <c r="C22547" s="3"/>
      <c r="D22547" s="3"/>
      <c r="E22547" s="4"/>
      <c r="AJ22547" s="3"/>
    </row>
    <row r="22548" spans="3:36">
      <c r="C22548" s="3"/>
      <c r="D22548" s="3"/>
      <c r="E22548" s="4"/>
      <c r="AJ22548" s="3"/>
    </row>
    <row r="22549" spans="3:36">
      <c r="C22549" s="3"/>
      <c r="D22549" s="3"/>
      <c r="E22549" s="4"/>
      <c r="U22549" s="4"/>
      <c r="W22549" s="4"/>
      <c r="AJ22549" s="3"/>
    </row>
    <row r="22550" spans="3:36">
      <c r="C22550" s="3"/>
      <c r="D22550" s="3"/>
      <c r="E22550" s="4"/>
      <c r="U22550" s="4"/>
      <c r="W22550" s="4"/>
      <c r="AJ22550" s="3"/>
    </row>
    <row r="22551" spans="3:36">
      <c r="C22551" s="3"/>
      <c r="D22551" s="3"/>
      <c r="E22551" s="4"/>
      <c r="U22551" s="4"/>
      <c r="W22551" s="4"/>
      <c r="AJ22551" s="3"/>
    </row>
    <row r="22552" spans="3:36">
      <c r="C22552" s="3"/>
      <c r="D22552" s="3"/>
      <c r="E22552" s="4"/>
      <c r="U22552" s="4"/>
      <c r="W22552" s="4"/>
      <c r="AJ22552" s="3"/>
    </row>
    <row r="22553" spans="3:36">
      <c r="C22553" s="3"/>
      <c r="D22553" s="3"/>
      <c r="E22553" s="4"/>
      <c r="U22553" s="4"/>
      <c r="W22553" s="4"/>
    </row>
    <row r="22554" spans="3:36">
      <c r="C22554" s="3"/>
      <c r="D22554" s="3"/>
      <c r="E22554" s="4"/>
      <c r="U22554" s="4"/>
      <c r="W22554" s="4"/>
    </row>
    <row r="22555" spans="3:36">
      <c r="C22555" s="3"/>
      <c r="D22555" s="3"/>
      <c r="E22555" s="4"/>
      <c r="U22555" s="4"/>
      <c r="W22555" s="4"/>
    </row>
    <row r="22556" spans="3:36">
      <c r="C22556" s="3"/>
      <c r="D22556" s="3"/>
      <c r="E22556" s="4"/>
      <c r="AJ22556" s="3"/>
    </row>
    <row r="22557" spans="3:36">
      <c r="C22557" s="3"/>
      <c r="D22557" s="3"/>
      <c r="E22557" s="4"/>
    </row>
    <row r="22558" spans="3:36">
      <c r="C22558" s="3"/>
      <c r="D22558" s="3"/>
      <c r="E22558" s="4"/>
    </row>
    <row r="22559" spans="3:36">
      <c r="C22559" s="3"/>
      <c r="D22559" s="3"/>
      <c r="E22559" s="4"/>
      <c r="AJ22559" s="3"/>
    </row>
    <row r="22560" spans="3:36">
      <c r="C22560" s="3"/>
      <c r="D22560" s="3"/>
      <c r="E22560" s="4"/>
      <c r="AJ22560" s="3"/>
    </row>
    <row r="22561" spans="3:36">
      <c r="C22561" s="3"/>
      <c r="D22561" s="3"/>
      <c r="E22561" s="4"/>
      <c r="AJ22561" s="3"/>
    </row>
    <row r="22562" spans="3:36">
      <c r="C22562" s="3"/>
      <c r="D22562" s="3"/>
      <c r="E22562" s="4"/>
      <c r="AJ22562" s="3"/>
    </row>
    <row r="22563" spans="3:36">
      <c r="C22563" s="3"/>
      <c r="D22563" s="3"/>
      <c r="E22563" s="4"/>
      <c r="AJ22563" s="3"/>
    </row>
    <row r="22564" spans="3:36">
      <c r="C22564" s="3"/>
      <c r="D22564" s="3"/>
      <c r="E22564" s="4"/>
      <c r="AJ22564" s="3"/>
    </row>
    <row r="22565" spans="3:36">
      <c r="C22565" s="3"/>
      <c r="D22565" s="3"/>
      <c r="E22565" s="4"/>
      <c r="AJ22565" s="3"/>
    </row>
    <row r="22566" spans="3:36">
      <c r="C22566" s="3"/>
      <c r="D22566" s="3"/>
      <c r="E22566" s="4"/>
      <c r="AJ22566" s="3"/>
    </row>
    <row r="22567" spans="3:36">
      <c r="C22567" s="3"/>
      <c r="D22567" s="3"/>
      <c r="E22567" s="4"/>
      <c r="AJ22567" s="3"/>
    </row>
    <row r="22568" spans="3:36">
      <c r="C22568" s="3"/>
      <c r="D22568" s="3"/>
      <c r="E22568" s="4"/>
      <c r="AJ22568" s="3"/>
    </row>
    <row r="22569" spans="3:36">
      <c r="C22569" s="3"/>
      <c r="D22569" s="3"/>
      <c r="E22569" s="4"/>
      <c r="AJ22569" s="3"/>
    </row>
    <row r="22570" spans="3:36">
      <c r="C22570" s="3"/>
      <c r="D22570" s="3"/>
      <c r="E22570" s="4"/>
      <c r="AJ22570" s="3"/>
    </row>
    <row r="22571" spans="3:36">
      <c r="C22571" s="3"/>
      <c r="D22571" s="3"/>
      <c r="E22571" s="4"/>
      <c r="AJ22571" s="3"/>
    </row>
    <row r="22572" spans="3:36">
      <c r="C22572" s="3"/>
      <c r="D22572" s="3"/>
      <c r="E22572" s="4"/>
      <c r="AJ22572" s="3"/>
    </row>
    <row r="22573" spans="3:36">
      <c r="C22573" s="3"/>
      <c r="D22573" s="3"/>
      <c r="E22573" s="4"/>
      <c r="AJ22573" s="3"/>
    </row>
    <row r="22574" spans="3:36">
      <c r="C22574" s="3"/>
      <c r="D22574" s="3"/>
      <c r="E22574" s="4"/>
      <c r="AJ22574" s="3"/>
    </row>
    <row r="22575" spans="3:36">
      <c r="C22575" s="3"/>
      <c r="D22575" s="3"/>
      <c r="E22575" s="4"/>
      <c r="AJ22575" s="3"/>
    </row>
    <row r="22576" spans="3:36">
      <c r="C22576" s="3"/>
      <c r="D22576" s="3"/>
      <c r="E22576" s="4"/>
    </row>
    <row r="22577" spans="3:36">
      <c r="C22577" s="3"/>
      <c r="D22577" s="3"/>
      <c r="E22577" s="4"/>
      <c r="AJ22577" s="3"/>
    </row>
    <row r="22578" spans="3:36">
      <c r="C22578" s="3"/>
      <c r="D22578" s="3"/>
      <c r="E22578" s="4"/>
      <c r="AJ22578" s="3"/>
    </row>
    <row r="22579" spans="3:36">
      <c r="C22579" s="3"/>
      <c r="D22579" s="3"/>
      <c r="E22579" s="4"/>
      <c r="AJ22579" s="3"/>
    </row>
    <row r="22580" spans="3:36">
      <c r="C22580" s="3"/>
      <c r="D22580" s="3"/>
      <c r="E22580" s="4"/>
      <c r="AJ22580" s="3"/>
    </row>
    <row r="22581" spans="3:36">
      <c r="C22581" s="3"/>
      <c r="D22581" s="3"/>
      <c r="E22581" s="4"/>
      <c r="AJ22581" s="3"/>
    </row>
    <row r="22582" spans="3:36">
      <c r="C22582" s="3"/>
      <c r="D22582" s="3"/>
      <c r="E22582" s="4"/>
      <c r="AJ22582" s="3"/>
    </row>
    <row r="22583" spans="3:36">
      <c r="C22583" s="3"/>
      <c r="D22583" s="3"/>
      <c r="E22583" s="4"/>
      <c r="AJ22583" s="3"/>
    </row>
    <row r="22584" spans="3:36">
      <c r="C22584" s="3"/>
      <c r="D22584" s="3"/>
      <c r="E22584" s="4"/>
      <c r="AJ22584" s="3"/>
    </row>
    <row r="22585" spans="3:36">
      <c r="C22585" s="3"/>
      <c r="D22585" s="3"/>
      <c r="E22585" s="4"/>
      <c r="AJ22585" s="3"/>
    </row>
    <row r="22586" spans="3:36">
      <c r="C22586" s="3"/>
      <c r="D22586" s="3"/>
      <c r="E22586" s="4"/>
      <c r="AJ22586" s="3"/>
    </row>
    <row r="22587" spans="3:36">
      <c r="C22587" s="3"/>
      <c r="D22587" s="3"/>
      <c r="E22587" s="4"/>
      <c r="AJ22587" s="3"/>
    </row>
    <row r="22588" spans="3:36">
      <c r="C22588" s="3"/>
      <c r="D22588" s="3"/>
      <c r="E22588" s="4"/>
    </row>
    <row r="22589" spans="3:36">
      <c r="C22589" s="3"/>
      <c r="D22589" s="3"/>
      <c r="E22589" s="4"/>
    </row>
    <row r="22590" spans="3:36">
      <c r="C22590" s="3"/>
      <c r="D22590" s="3"/>
      <c r="E22590" s="4"/>
      <c r="AJ22590" s="3"/>
    </row>
    <row r="22591" spans="3:36">
      <c r="C22591" s="3"/>
      <c r="D22591" s="3"/>
      <c r="E22591" s="4"/>
    </row>
    <row r="22592" spans="3:36">
      <c r="C22592" s="3"/>
      <c r="D22592" s="3"/>
      <c r="E22592" s="4"/>
    </row>
    <row r="22593" spans="3:36">
      <c r="C22593" s="3"/>
      <c r="D22593" s="3"/>
      <c r="E22593" s="4"/>
      <c r="AJ22593" s="3"/>
    </row>
    <row r="22594" spans="3:36">
      <c r="C22594" s="3"/>
      <c r="D22594" s="3"/>
      <c r="E22594" s="4"/>
      <c r="AJ22594" s="3"/>
    </row>
    <row r="22595" spans="3:36">
      <c r="C22595" s="3"/>
      <c r="D22595" s="3"/>
      <c r="E22595" s="4"/>
      <c r="AJ22595" s="3"/>
    </row>
    <row r="22596" spans="3:36">
      <c r="C22596" s="3"/>
      <c r="D22596" s="3"/>
      <c r="E22596" s="4"/>
      <c r="AJ22596" s="3"/>
    </row>
    <row r="22597" spans="3:36">
      <c r="C22597" s="3"/>
      <c r="D22597" s="3"/>
      <c r="E22597" s="4"/>
      <c r="AJ22597" s="3"/>
    </row>
    <row r="22598" spans="3:36">
      <c r="C22598" s="3"/>
      <c r="D22598" s="3"/>
      <c r="E22598" s="4"/>
      <c r="AJ22598" s="3"/>
    </row>
    <row r="22599" spans="3:36">
      <c r="C22599" s="3"/>
      <c r="D22599" s="3"/>
      <c r="E22599" s="4"/>
      <c r="AJ22599" s="3"/>
    </row>
    <row r="22600" spans="3:36">
      <c r="C22600" s="3"/>
      <c r="D22600" s="3"/>
      <c r="E22600" s="4"/>
      <c r="AJ22600" s="3"/>
    </row>
    <row r="22601" spans="3:36">
      <c r="C22601" s="3"/>
      <c r="D22601" s="3"/>
      <c r="E22601" s="4"/>
      <c r="AJ22601" s="3"/>
    </row>
    <row r="22602" spans="3:36">
      <c r="C22602" s="3"/>
      <c r="D22602" s="3"/>
      <c r="E22602" s="4"/>
    </row>
    <row r="22603" spans="3:36">
      <c r="C22603" s="3"/>
      <c r="D22603" s="3"/>
      <c r="E22603" s="4"/>
      <c r="AJ22603" s="3"/>
    </row>
    <row r="22604" spans="3:36">
      <c r="C22604" s="3"/>
      <c r="D22604" s="3"/>
      <c r="E22604" s="4"/>
      <c r="AJ22604" s="3"/>
    </row>
    <row r="22605" spans="3:36">
      <c r="C22605" s="3"/>
      <c r="D22605" s="3"/>
      <c r="E22605" s="4"/>
      <c r="AJ22605" s="3"/>
    </row>
    <row r="22606" spans="3:36">
      <c r="C22606" s="3"/>
      <c r="D22606" s="3"/>
      <c r="E22606" s="4"/>
      <c r="AJ22606" s="3"/>
    </row>
    <row r="22607" spans="3:36">
      <c r="C22607" s="3"/>
      <c r="D22607" s="3"/>
      <c r="E22607" s="4"/>
      <c r="AJ22607" s="3"/>
    </row>
    <row r="22608" spans="3:36">
      <c r="C22608" s="3"/>
      <c r="D22608" s="3"/>
      <c r="E22608" s="4"/>
      <c r="AJ22608" s="3"/>
    </row>
    <row r="22609" spans="3:36">
      <c r="C22609" s="3"/>
      <c r="D22609" s="3"/>
      <c r="E22609" s="4"/>
      <c r="AJ22609" s="3"/>
    </row>
    <row r="22610" spans="3:36">
      <c r="C22610" s="3"/>
      <c r="D22610" s="3"/>
      <c r="E22610" s="4"/>
      <c r="AJ22610" s="3"/>
    </row>
    <row r="22611" spans="3:36">
      <c r="C22611" s="3"/>
      <c r="D22611" s="3"/>
      <c r="E22611" s="4"/>
      <c r="AJ22611" s="3"/>
    </row>
    <row r="22612" spans="3:36">
      <c r="C22612" s="3"/>
      <c r="D22612" s="3"/>
      <c r="E22612" s="4"/>
      <c r="AJ22612" s="3"/>
    </row>
    <row r="22613" spans="3:36">
      <c r="C22613" s="3"/>
      <c r="D22613" s="3"/>
      <c r="E22613" s="4"/>
      <c r="AJ22613" s="3"/>
    </row>
    <row r="22614" spans="3:36">
      <c r="C22614" s="3"/>
      <c r="D22614" s="3"/>
      <c r="E22614" s="4"/>
      <c r="AJ22614" s="3"/>
    </row>
    <row r="22615" spans="3:36">
      <c r="C22615" s="3"/>
      <c r="D22615" s="3"/>
      <c r="E22615" s="4"/>
      <c r="AJ22615" s="3"/>
    </row>
    <row r="22616" spans="3:36">
      <c r="C22616" s="3"/>
      <c r="D22616" s="3"/>
      <c r="E22616" s="4"/>
      <c r="AJ22616" s="3"/>
    </row>
    <row r="22617" spans="3:36">
      <c r="C22617" s="3"/>
      <c r="D22617" s="3"/>
      <c r="E22617" s="4"/>
      <c r="AJ22617" s="3"/>
    </row>
    <row r="22618" spans="3:36">
      <c r="C22618" s="3"/>
      <c r="D22618" s="3"/>
      <c r="E22618" s="4"/>
      <c r="AJ22618" s="3"/>
    </row>
    <row r="22619" spans="3:36">
      <c r="C22619" s="3"/>
      <c r="D22619" s="3"/>
      <c r="E22619" s="4"/>
      <c r="AJ22619" s="3"/>
    </row>
    <row r="22620" spans="3:36">
      <c r="C22620" s="3"/>
      <c r="D22620" s="3"/>
      <c r="E22620" s="4"/>
    </row>
    <row r="22621" spans="3:36">
      <c r="C22621" s="3"/>
      <c r="D22621" s="3"/>
      <c r="E22621" s="4"/>
      <c r="AJ22621" s="3"/>
    </row>
    <row r="22622" spans="3:36">
      <c r="C22622" s="3"/>
      <c r="D22622" s="3"/>
      <c r="E22622" s="4"/>
    </row>
    <row r="22623" spans="3:36">
      <c r="C22623" s="3"/>
      <c r="D22623" s="3"/>
      <c r="E22623" s="4"/>
      <c r="AJ22623" s="3"/>
    </row>
    <row r="22624" spans="3:36">
      <c r="C22624" s="3"/>
      <c r="D22624" s="3"/>
      <c r="E22624" s="4"/>
      <c r="AJ22624" s="3"/>
    </row>
    <row r="22625" spans="3:36">
      <c r="C22625" s="3"/>
      <c r="D22625" s="3"/>
      <c r="E22625" s="4"/>
      <c r="U22625" s="4"/>
      <c r="W22625" s="4"/>
      <c r="AJ22625" s="3"/>
    </row>
    <row r="22626" spans="3:36">
      <c r="C22626" s="3"/>
      <c r="D22626" s="3"/>
      <c r="E22626" s="4"/>
      <c r="U22626" s="4"/>
      <c r="W22626" s="4"/>
      <c r="AJ22626" s="3"/>
    </row>
    <row r="22627" spans="3:36">
      <c r="C22627" s="3"/>
      <c r="D22627" s="3"/>
      <c r="E22627" s="4"/>
      <c r="U22627" s="4"/>
      <c r="W22627" s="4"/>
      <c r="AJ22627" s="3"/>
    </row>
    <row r="22628" spans="3:36">
      <c r="C22628" s="3"/>
      <c r="D22628" s="3"/>
      <c r="E22628" s="4"/>
      <c r="U22628" s="4"/>
      <c r="W22628" s="4"/>
      <c r="AJ22628" s="3"/>
    </row>
    <row r="22629" spans="3:36">
      <c r="C22629" s="3"/>
      <c r="D22629" s="3"/>
      <c r="E22629" s="4"/>
      <c r="U22629" s="4"/>
      <c r="W22629" s="4"/>
      <c r="AJ22629" s="3"/>
    </row>
    <row r="22630" spans="3:36">
      <c r="C22630" s="3"/>
      <c r="D22630" s="3"/>
      <c r="E22630" s="4"/>
      <c r="U22630" s="4"/>
      <c r="W22630" s="4"/>
      <c r="AJ22630" s="3"/>
    </row>
    <row r="22631" spans="3:36">
      <c r="C22631" s="3"/>
      <c r="D22631" s="3"/>
      <c r="E22631" s="4"/>
      <c r="U22631" s="4"/>
      <c r="W22631" s="4"/>
      <c r="AJ22631" s="3"/>
    </row>
    <row r="22632" spans="3:36">
      <c r="C22632" s="3"/>
      <c r="D22632" s="3"/>
      <c r="E22632" s="4"/>
      <c r="U22632" s="4"/>
      <c r="W22632" s="4"/>
      <c r="AJ22632" s="3"/>
    </row>
    <row r="22633" spans="3:36">
      <c r="C22633" s="3"/>
      <c r="D22633" s="3"/>
      <c r="E22633" s="4"/>
      <c r="U22633" s="4"/>
      <c r="W22633" s="4"/>
    </row>
    <row r="22634" spans="3:36">
      <c r="C22634" s="3"/>
      <c r="D22634" s="3"/>
      <c r="E22634" s="4"/>
      <c r="U22634" s="4"/>
      <c r="W22634" s="4"/>
    </row>
    <row r="22635" spans="3:36">
      <c r="C22635" s="3"/>
      <c r="D22635" s="3"/>
      <c r="E22635" s="4"/>
      <c r="U22635" s="4"/>
      <c r="W22635" s="4"/>
    </row>
    <row r="22636" spans="3:36">
      <c r="C22636" s="3"/>
      <c r="D22636" s="3"/>
      <c r="E22636" s="4"/>
      <c r="U22636" s="4"/>
      <c r="W22636" s="4"/>
    </row>
    <row r="22637" spans="3:36">
      <c r="C22637" s="3"/>
      <c r="D22637" s="3"/>
      <c r="E22637" s="4"/>
      <c r="U22637" s="4"/>
      <c r="W22637" s="4"/>
    </row>
    <row r="22638" spans="3:36">
      <c r="C22638" s="3"/>
      <c r="D22638" s="3"/>
      <c r="E22638" s="4"/>
      <c r="U22638" s="4"/>
      <c r="W22638" s="4"/>
    </row>
    <row r="22639" spans="3:36">
      <c r="C22639" s="3"/>
      <c r="D22639" s="3"/>
      <c r="E22639" s="4"/>
      <c r="U22639" s="4"/>
      <c r="W22639" s="4"/>
    </row>
    <row r="22640" spans="3:36">
      <c r="C22640" s="3"/>
      <c r="D22640" s="3"/>
      <c r="E22640" s="4"/>
      <c r="AJ22640" s="3"/>
    </row>
    <row r="22641" spans="3:36">
      <c r="C22641" s="3"/>
      <c r="D22641" s="3"/>
      <c r="E22641" s="4"/>
      <c r="AJ22641" s="3"/>
    </row>
    <row r="22642" spans="3:36">
      <c r="C22642" s="3"/>
      <c r="D22642" s="3"/>
      <c r="E22642" s="4"/>
      <c r="AJ22642" s="3"/>
    </row>
    <row r="22643" spans="3:36">
      <c r="C22643" s="3"/>
      <c r="D22643" s="3"/>
      <c r="E22643" s="4"/>
    </row>
    <row r="22644" spans="3:36">
      <c r="C22644" s="3"/>
      <c r="D22644" s="3"/>
      <c r="E22644" s="4"/>
      <c r="U22644" s="4"/>
      <c r="W22644" s="4"/>
    </row>
    <row r="22645" spans="3:36">
      <c r="C22645" s="3"/>
      <c r="D22645" s="3"/>
      <c r="E22645" s="4"/>
      <c r="U22645" s="4"/>
      <c r="W22645" s="4"/>
    </row>
    <row r="22646" spans="3:36">
      <c r="C22646" s="3"/>
      <c r="D22646" s="3"/>
      <c r="E22646" s="4"/>
      <c r="U22646" s="4"/>
      <c r="W22646" s="4"/>
    </row>
    <row r="22647" spans="3:36">
      <c r="C22647" s="3"/>
      <c r="D22647" s="3"/>
      <c r="E22647" s="4"/>
      <c r="U22647" s="4"/>
      <c r="W22647" s="4"/>
    </row>
    <row r="22648" spans="3:36">
      <c r="C22648" s="3"/>
      <c r="D22648" s="3"/>
      <c r="E22648" s="4"/>
      <c r="U22648" s="4"/>
      <c r="W22648" s="4"/>
    </row>
    <row r="22649" spans="3:36">
      <c r="C22649" s="3"/>
      <c r="D22649" s="3"/>
      <c r="E22649" s="4"/>
      <c r="U22649" s="4"/>
      <c r="W22649" s="4"/>
    </row>
    <row r="22650" spans="3:36">
      <c r="C22650" s="3"/>
      <c r="D22650" s="3"/>
      <c r="E22650" s="4"/>
      <c r="AJ22650" s="3"/>
    </row>
    <row r="22651" spans="3:36">
      <c r="C22651" s="3"/>
      <c r="D22651" s="3"/>
      <c r="E22651" s="4"/>
      <c r="AJ22651" s="3"/>
    </row>
    <row r="22652" spans="3:36">
      <c r="C22652" s="3"/>
      <c r="D22652" s="3"/>
      <c r="E22652" s="4"/>
      <c r="AJ22652" s="3"/>
    </row>
    <row r="22653" spans="3:36">
      <c r="C22653" s="3"/>
      <c r="D22653" s="3"/>
      <c r="E22653" s="4"/>
      <c r="AJ22653" s="3"/>
    </row>
    <row r="22654" spans="3:36">
      <c r="C22654" s="3"/>
      <c r="D22654" s="3"/>
      <c r="E22654" s="4"/>
      <c r="U22654" s="4"/>
      <c r="W22654" s="4"/>
      <c r="AJ22654" s="3"/>
    </row>
    <row r="22655" spans="3:36">
      <c r="C22655" s="3"/>
      <c r="D22655" s="3"/>
      <c r="E22655" s="4"/>
      <c r="U22655" s="4"/>
      <c r="W22655" s="4"/>
      <c r="AJ22655" s="3"/>
    </row>
    <row r="22656" spans="3:36">
      <c r="C22656" s="3"/>
      <c r="D22656" s="3"/>
      <c r="E22656" s="4"/>
      <c r="U22656" s="4"/>
      <c r="W22656" s="4"/>
    </row>
    <row r="22657" spans="3:36">
      <c r="C22657" s="3"/>
      <c r="D22657" s="3"/>
      <c r="E22657" s="4"/>
      <c r="U22657" s="4"/>
      <c r="W22657" s="4"/>
    </row>
    <row r="22658" spans="3:36">
      <c r="C22658" s="3"/>
      <c r="D22658" s="3"/>
      <c r="E22658" s="4"/>
      <c r="U22658" s="4"/>
      <c r="W22658" s="4"/>
    </row>
    <row r="22659" spans="3:36">
      <c r="C22659" s="3"/>
      <c r="D22659" s="3"/>
      <c r="E22659" s="4"/>
      <c r="U22659" s="4"/>
      <c r="W22659" s="4"/>
    </row>
    <row r="22660" spans="3:36">
      <c r="C22660" s="3"/>
      <c r="D22660" s="3"/>
      <c r="E22660" s="4"/>
      <c r="AJ22660" s="3"/>
    </row>
    <row r="22661" spans="3:36">
      <c r="C22661" s="3"/>
      <c r="D22661" s="3"/>
      <c r="E22661" s="4"/>
      <c r="AJ22661" s="3"/>
    </row>
    <row r="22662" spans="3:36">
      <c r="C22662" s="3"/>
      <c r="D22662" s="3"/>
      <c r="E22662" s="4"/>
      <c r="AJ22662" s="3"/>
    </row>
    <row r="22663" spans="3:36">
      <c r="C22663" s="3"/>
      <c r="D22663" s="3"/>
      <c r="E22663" s="4"/>
      <c r="AJ22663" s="3"/>
    </row>
    <row r="22664" spans="3:36">
      <c r="C22664" s="3"/>
      <c r="D22664" s="3"/>
      <c r="E22664" s="4"/>
    </row>
    <row r="22665" spans="3:36">
      <c r="C22665" s="3"/>
      <c r="D22665" s="3"/>
      <c r="E22665" s="4"/>
      <c r="AJ22665" s="3"/>
    </row>
    <row r="22666" spans="3:36">
      <c r="C22666" s="3"/>
      <c r="D22666" s="3"/>
      <c r="E22666" s="4"/>
      <c r="AJ22666" s="3"/>
    </row>
    <row r="22667" spans="3:36">
      <c r="C22667" s="3"/>
      <c r="D22667" s="3"/>
      <c r="E22667" s="4"/>
      <c r="AJ22667" s="3"/>
    </row>
    <row r="22668" spans="3:36">
      <c r="C22668" s="3"/>
      <c r="D22668" s="3"/>
      <c r="E22668" s="4"/>
    </row>
    <row r="22669" spans="3:36">
      <c r="C22669" s="3"/>
      <c r="D22669" s="3"/>
      <c r="E22669" s="4"/>
    </row>
    <row r="22670" spans="3:36">
      <c r="C22670" s="3"/>
      <c r="D22670" s="3"/>
      <c r="E22670" s="4"/>
      <c r="AJ22670" s="3"/>
    </row>
    <row r="22671" spans="3:36">
      <c r="C22671" s="3"/>
      <c r="D22671" s="3"/>
      <c r="E22671" s="4"/>
      <c r="AJ22671" s="3"/>
    </row>
    <row r="22672" spans="3:36">
      <c r="C22672" s="3"/>
      <c r="D22672" s="3"/>
      <c r="E22672" s="4"/>
      <c r="AJ22672" s="3"/>
    </row>
    <row r="22673" spans="3:36">
      <c r="C22673" s="3"/>
      <c r="D22673" s="3"/>
      <c r="E22673" s="4"/>
      <c r="AJ22673" s="3"/>
    </row>
    <row r="22674" spans="3:36">
      <c r="C22674" s="3"/>
      <c r="D22674" s="3"/>
      <c r="E22674" s="4"/>
      <c r="AJ22674" s="3"/>
    </row>
    <row r="22675" spans="3:36">
      <c r="C22675" s="3"/>
      <c r="D22675" s="3"/>
      <c r="E22675" s="4"/>
      <c r="AJ22675" s="3"/>
    </row>
    <row r="22676" spans="3:36">
      <c r="C22676" s="3"/>
      <c r="D22676" s="3"/>
      <c r="E22676" s="4"/>
      <c r="AJ22676" s="3"/>
    </row>
    <row r="22677" spans="3:36">
      <c r="C22677" s="3"/>
      <c r="D22677" s="3"/>
      <c r="E22677" s="4"/>
      <c r="AJ22677" s="3"/>
    </row>
    <row r="22678" spans="3:36">
      <c r="C22678" s="3"/>
      <c r="D22678" s="3"/>
      <c r="E22678" s="4"/>
      <c r="AJ22678" s="3"/>
    </row>
    <row r="22679" spans="3:36">
      <c r="C22679" s="3"/>
      <c r="D22679" s="3"/>
      <c r="E22679" s="4"/>
      <c r="AJ22679" s="3"/>
    </row>
    <row r="22680" spans="3:36">
      <c r="C22680" s="3"/>
      <c r="D22680" s="3"/>
      <c r="E22680" s="4"/>
      <c r="AJ22680" s="3"/>
    </row>
    <row r="22681" spans="3:36">
      <c r="C22681" s="3"/>
      <c r="D22681" s="3"/>
      <c r="E22681" s="4"/>
      <c r="AJ22681" s="3"/>
    </row>
    <row r="22682" spans="3:36">
      <c r="C22682" s="3"/>
      <c r="D22682" s="3"/>
      <c r="E22682" s="4"/>
      <c r="AJ22682" s="3"/>
    </row>
    <row r="22683" spans="3:36">
      <c r="C22683" s="3"/>
      <c r="D22683" s="3"/>
      <c r="E22683" s="4"/>
      <c r="AJ22683" s="3"/>
    </row>
    <row r="22684" spans="3:36">
      <c r="C22684" s="3"/>
      <c r="D22684" s="3"/>
      <c r="E22684" s="4"/>
      <c r="AJ22684" s="3"/>
    </row>
    <row r="22685" spans="3:36">
      <c r="C22685" s="3"/>
      <c r="D22685" s="3"/>
      <c r="E22685" s="4"/>
      <c r="AJ22685" s="3"/>
    </row>
    <row r="22686" spans="3:36">
      <c r="C22686" s="3"/>
      <c r="D22686" s="3"/>
      <c r="E22686" s="4"/>
      <c r="AJ22686" s="3"/>
    </row>
    <row r="22687" spans="3:36">
      <c r="C22687" s="3"/>
      <c r="D22687" s="3"/>
      <c r="E22687" s="4"/>
      <c r="AJ22687" s="3"/>
    </row>
    <row r="22688" spans="3:36">
      <c r="C22688" s="3"/>
      <c r="D22688" s="3"/>
      <c r="E22688" s="4"/>
      <c r="AJ22688" s="3"/>
    </row>
    <row r="22689" spans="3:36">
      <c r="C22689" s="3"/>
      <c r="D22689" s="3"/>
      <c r="E22689" s="4"/>
      <c r="AJ22689" s="3"/>
    </row>
    <row r="22690" spans="3:36">
      <c r="C22690" s="3"/>
      <c r="D22690" s="3"/>
      <c r="E22690" s="4"/>
      <c r="AJ22690" s="3"/>
    </row>
    <row r="22691" spans="3:36">
      <c r="C22691" s="3"/>
      <c r="D22691" s="3"/>
      <c r="E22691" s="4"/>
      <c r="AJ22691" s="3"/>
    </row>
    <row r="22692" spans="3:36">
      <c r="C22692" s="3"/>
      <c r="D22692" s="3"/>
      <c r="E22692" s="4"/>
      <c r="AJ22692" s="3"/>
    </row>
    <row r="22693" spans="3:36">
      <c r="C22693" s="3"/>
      <c r="D22693" s="3"/>
      <c r="E22693" s="4"/>
    </row>
    <row r="22694" spans="3:36">
      <c r="C22694" s="3"/>
      <c r="D22694" s="3"/>
      <c r="E22694" s="4"/>
      <c r="AJ22694" s="3"/>
    </row>
    <row r="22695" spans="3:36">
      <c r="C22695" s="3"/>
      <c r="D22695" s="3"/>
      <c r="E22695" s="4"/>
      <c r="AJ22695" s="3"/>
    </row>
    <row r="22696" spans="3:36">
      <c r="C22696" s="3"/>
      <c r="D22696" s="3"/>
      <c r="E22696" s="4"/>
      <c r="AJ22696" s="3"/>
    </row>
    <row r="22697" spans="3:36">
      <c r="C22697" s="3"/>
      <c r="D22697" s="3"/>
      <c r="E22697" s="4"/>
      <c r="AJ22697" s="3"/>
    </row>
    <row r="22698" spans="3:36">
      <c r="C22698" s="3"/>
      <c r="D22698" s="3"/>
      <c r="E22698" s="4"/>
      <c r="AJ22698" s="3"/>
    </row>
    <row r="22699" spans="3:36">
      <c r="C22699" s="3"/>
      <c r="D22699" s="3"/>
      <c r="E22699" s="4"/>
    </row>
    <row r="22700" spans="3:36">
      <c r="C22700" s="3"/>
      <c r="D22700" s="3"/>
      <c r="E22700" s="4"/>
      <c r="AJ22700" s="3"/>
    </row>
    <row r="22701" spans="3:36">
      <c r="C22701" s="3"/>
      <c r="D22701" s="3"/>
      <c r="E22701" s="4"/>
      <c r="AJ22701" s="3"/>
    </row>
    <row r="22702" spans="3:36">
      <c r="C22702" s="3"/>
      <c r="D22702" s="3"/>
      <c r="E22702" s="4"/>
      <c r="AJ22702" s="3"/>
    </row>
    <row r="22703" spans="3:36">
      <c r="C22703" s="3"/>
      <c r="D22703" s="3"/>
      <c r="E22703" s="4"/>
      <c r="AJ22703" s="3"/>
    </row>
    <row r="22704" spans="3:36">
      <c r="C22704" s="3"/>
      <c r="D22704" s="3"/>
      <c r="E22704" s="4"/>
      <c r="AJ22704" s="3"/>
    </row>
    <row r="22705" spans="3:36">
      <c r="C22705" s="3"/>
      <c r="D22705" s="3"/>
      <c r="E22705" s="4"/>
    </row>
    <row r="22706" spans="3:36">
      <c r="C22706" s="3"/>
      <c r="D22706" s="3"/>
      <c r="E22706" s="4"/>
    </row>
    <row r="22707" spans="3:36">
      <c r="C22707" s="3"/>
      <c r="D22707" s="3"/>
      <c r="E22707" s="4"/>
      <c r="AJ22707" s="3"/>
    </row>
    <row r="22708" spans="3:36">
      <c r="C22708" s="3"/>
      <c r="D22708" s="3"/>
      <c r="E22708" s="4"/>
      <c r="AJ22708" s="3"/>
    </row>
    <row r="22709" spans="3:36">
      <c r="C22709" s="3"/>
      <c r="D22709" s="3"/>
      <c r="E22709" s="4"/>
    </row>
    <row r="22710" spans="3:36">
      <c r="C22710" s="3"/>
      <c r="D22710" s="3"/>
      <c r="E22710" s="4"/>
      <c r="U22710" s="4"/>
      <c r="W22710" s="4"/>
    </row>
    <row r="22711" spans="3:36">
      <c r="C22711" s="3"/>
      <c r="D22711" s="3"/>
      <c r="E22711" s="4"/>
      <c r="U22711" s="4"/>
      <c r="W22711" s="4"/>
    </row>
    <row r="22712" spans="3:36">
      <c r="C22712" s="3"/>
      <c r="D22712" s="3"/>
      <c r="E22712" s="4"/>
      <c r="U22712" s="4"/>
      <c r="W22712" s="4"/>
      <c r="AJ22712" s="3"/>
    </row>
    <row r="22713" spans="3:36">
      <c r="C22713" s="3"/>
      <c r="D22713" s="3"/>
      <c r="E22713" s="4"/>
      <c r="U22713" s="4"/>
      <c r="W22713" s="4"/>
      <c r="AJ22713" s="3"/>
    </row>
    <row r="22714" spans="3:36">
      <c r="C22714" s="3"/>
      <c r="D22714" s="3"/>
      <c r="E22714" s="4"/>
      <c r="U22714" s="4"/>
      <c r="W22714" s="4"/>
      <c r="AJ22714" s="3"/>
    </row>
    <row r="22715" spans="3:36">
      <c r="C22715" s="3"/>
      <c r="D22715" s="3"/>
      <c r="E22715" s="4"/>
    </row>
    <row r="22716" spans="3:36">
      <c r="C22716" s="3"/>
      <c r="D22716" s="3"/>
      <c r="E22716" s="4"/>
    </row>
    <row r="22717" spans="3:36">
      <c r="C22717" s="3"/>
      <c r="D22717" s="3"/>
      <c r="E22717" s="4"/>
    </row>
    <row r="22718" spans="3:36">
      <c r="C22718" s="3"/>
      <c r="D22718" s="3"/>
      <c r="E22718" s="4"/>
    </row>
    <row r="22719" spans="3:36">
      <c r="C22719" s="3"/>
      <c r="D22719" s="3"/>
      <c r="E22719" s="4"/>
    </row>
    <row r="22720" spans="3:36">
      <c r="C22720" s="3"/>
      <c r="D22720" s="3"/>
      <c r="E22720" s="4"/>
    </row>
    <row r="22721" spans="3:36">
      <c r="C22721" s="3"/>
      <c r="D22721" s="3"/>
      <c r="E22721" s="4"/>
    </row>
    <row r="22722" spans="3:36">
      <c r="C22722" s="3"/>
      <c r="D22722" s="3"/>
      <c r="E22722" s="4"/>
      <c r="AJ22722" s="3"/>
    </row>
    <row r="22723" spans="3:36">
      <c r="C22723" s="3"/>
      <c r="D22723" s="3"/>
      <c r="E22723" s="4"/>
      <c r="AJ22723" s="3"/>
    </row>
    <row r="22724" spans="3:36">
      <c r="C22724" s="3"/>
      <c r="D22724" s="3"/>
      <c r="E22724" s="4"/>
      <c r="U22724" s="4"/>
      <c r="W22724" s="4"/>
      <c r="AJ22724" s="3"/>
    </row>
    <row r="22725" spans="3:36">
      <c r="C22725" s="3"/>
      <c r="D22725" s="3"/>
      <c r="E22725" s="4"/>
      <c r="U22725" s="4"/>
      <c r="W22725" s="4"/>
      <c r="AJ22725" s="3"/>
    </row>
    <row r="22726" spans="3:36">
      <c r="C22726" s="3"/>
      <c r="D22726" s="3"/>
      <c r="E22726" s="4"/>
      <c r="U22726" s="4"/>
      <c r="W22726" s="4"/>
      <c r="AJ22726" s="3"/>
    </row>
    <row r="22727" spans="3:36">
      <c r="C22727" s="3"/>
      <c r="D22727" s="3"/>
      <c r="E22727" s="4"/>
      <c r="U22727" s="4"/>
      <c r="W22727" s="4"/>
      <c r="AJ22727" s="3"/>
    </row>
    <row r="22728" spans="3:36">
      <c r="C22728" s="3"/>
      <c r="D22728" s="3"/>
      <c r="E22728" s="4"/>
      <c r="U22728" s="4"/>
      <c r="W22728" s="4"/>
      <c r="AJ22728" s="3"/>
    </row>
    <row r="22729" spans="3:36">
      <c r="C22729" s="3"/>
      <c r="D22729" s="3"/>
      <c r="E22729" s="4"/>
      <c r="U22729" s="4"/>
      <c r="W22729" s="4"/>
      <c r="AJ22729" s="3"/>
    </row>
    <row r="22730" spans="3:36">
      <c r="C22730" s="3"/>
      <c r="D22730" s="3"/>
      <c r="E22730" s="4"/>
      <c r="U22730" s="4"/>
      <c r="W22730" s="4"/>
      <c r="AJ22730" s="3"/>
    </row>
    <row r="22731" spans="3:36">
      <c r="C22731" s="3"/>
      <c r="D22731" s="3"/>
      <c r="E22731" s="4"/>
      <c r="U22731" s="4"/>
      <c r="W22731" s="4"/>
      <c r="AJ22731" s="3"/>
    </row>
    <row r="22732" spans="3:36">
      <c r="C22732" s="3"/>
      <c r="D22732" s="3"/>
      <c r="E22732" s="4"/>
      <c r="U22732" s="4"/>
      <c r="W22732" s="4"/>
    </row>
    <row r="22733" spans="3:36">
      <c r="C22733" s="3"/>
      <c r="D22733" s="3"/>
      <c r="E22733" s="4"/>
      <c r="U22733" s="4"/>
      <c r="W22733" s="4"/>
    </row>
    <row r="22734" spans="3:36">
      <c r="C22734" s="3"/>
      <c r="D22734" s="3"/>
      <c r="E22734" s="4"/>
      <c r="U22734" s="4"/>
      <c r="W22734" s="4"/>
    </row>
    <row r="22735" spans="3:36">
      <c r="C22735" s="3"/>
      <c r="D22735" s="3"/>
      <c r="E22735" s="4"/>
      <c r="U22735" s="4"/>
      <c r="W22735" s="4"/>
      <c r="AJ22735" s="3"/>
    </row>
    <row r="22736" spans="3:36">
      <c r="C22736" s="3"/>
      <c r="D22736" s="3"/>
      <c r="E22736" s="4"/>
      <c r="AJ22736" s="3"/>
    </row>
    <row r="22737" spans="3:36">
      <c r="C22737" s="3"/>
      <c r="D22737" s="3"/>
      <c r="E22737" s="4"/>
      <c r="AJ22737" s="3"/>
    </row>
    <row r="22738" spans="3:36">
      <c r="C22738" s="3"/>
      <c r="D22738" s="3"/>
      <c r="E22738" s="4"/>
      <c r="AJ22738" s="3"/>
    </row>
    <row r="22739" spans="3:36">
      <c r="C22739" s="3"/>
      <c r="D22739" s="3"/>
      <c r="E22739" s="4"/>
      <c r="AJ22739" s="3"/>
    </row>
    <row r="22740" spans="3:36">
      <c r="C22740" s="3"/>
      <c r="D22740" s="3"/>
      <c r="E22740" s="4"/>
      <c r="AJ22740" s="3"/>
    </row>
    <row r="22741" spans="3:36">
      <c r="C22741" s="3"/>
      <c r="D22741" s="3"/>
      <c r="E22741" s="4"/>
      <c r="AJ22741" s="3"/>
    </row>
    <row r="22742" spans="3:36">
      <c r="C22742" s="3"/>
      <c r="D22742" s="3"/>
      <c r="E22742" s="4"/>
      <c r="AJ22742" s="3"/>
    </row>
    <row r="22743" spans="3:36">
      <c r="C22743" s="3"/>
      <c r="D22743" s="3"/>
      <c r="E22743" s="4"/>
      <c r="AJ22743" s="3"/>
    </row>
    <row r="22744" spans="3:36">
      <c r="C22744" s="3"/>
      <c r="D22744" s="3"/>
      <c r="E22744" s="4"/>
      <c r="AJ22744" s="3"/>
    </row>
    <row r="22745" spans="3:36">
      <c r="C22745" s="3"/>
      <c r="D22745" s="3"/>
      <c r="E22745" s="4"/>
      <c r="AJ22745" s="3"/>
    </row>
    <row r="22746" spans="3:36">
      <c r="C22746" s="3"/>
      <c r="D22746" s="3"/>
      <c r="E22746" s="4"/>
      <c r="AJ22746" s="3"/>
    </row>
    <row r="22747" spans="3:36">
      <c r="C22747" s="3"/>
      <c r="D22747" s="3"/>
      <c r="E22747" s="4"/>
    </row>
    <row r="22748" spans="3:36">
      <c r="C22748" s="3"/>
      <c r="D22748" s="3"/>
      <c r="E22748" s="4"/>
      <c r="AJ22748" s="3"/>
    </row>
    <row r="22749" spans="3:36">
      <c r="C22749" s="3"/>
      <c r="D22749" s="3"/>
      <c r="E22749" s="4"/>
      <c r="AJ22749" s="3"/>
    </row>
    <row r="22750" spans="3:36">
      <c r="C22750" s="3"/>
      <c r="D22750" s="3"/>
      <c r="E22750" s="4"/>
      <c r="AJ22750" s="3"/>
    </row>
    <row r="22751" spans="3:36">
      <c r="C22751" s="3"/>
      <c r="D22751" s="3"/>
      <c r="E22751" s="4"/>
      <c r="AJ22751" s="3"/>
    </row>
    <row r="22752" spans="3:36">
      <c r="C22752" s="3"/>
      <c r="D22752" s="3"/>
      <c r="E22752" s="4"/>
      <c r="AJ22752" s="3"/>
    </row>
    <row r="22753" spans="3:36">
      <c r="C22753" s="3"/>
      <c r="D22753" s="3"/>
      <c r="E22753" s="4"/>
      <c r="AJ22753" s="3"/>
    </row>
    <row r="22754" spans="3:36">
      <c r="C22754" s="3"/>
      <c r="D22754" s="3"/>
      <c r="E22754" s="4"/>
      <c r="AJ22754" s="3"/>
    </row>
    <row r="22755" spans="3:36">
      <c r="C22755" s="3"/>
      <c r="D22755" s="3"/>
      <c r="E22755" s="4"/>
      <c r="AJ22755" s="3"/>
    </row>
    <row r="22756" spans="3:36">
      <c r="C22756" s="3"/>
      <c r="D22756" s="3"/>
      <c r="E22756" s="4"/>
      <c r="AJ22756" s="3"/>
    </row>
    <row r="22757" spans="3:36">
      <c r="C22757" s="3"/>
      <c r="D22757" s="3"/>
      <c r="E22757" s="4"/>
      <c r="AJ22757" s="3"/>
    </row>
    <row r="22758" spans="3:36">
      <c r="C22758" s="3"/>
      <c r="D22758" s="3"/>
      <c r="E22758" s="4"/>
    </row>
    <row r="22759" spans="3:36">
      <c r="C22759" s="3"/>
      <c r="D22759" s="3"/>
      <c r="E22759" s="4"/>
      <c r="AJ22759" s="3"/>
    </row>
    <row r="22760" spans="3:36">
      <c r="C22760" s="3"/>
      <c r="D22760" s="3"/>
      <c r="E22760" s="4"/>
    </row>
    <row r="22761" spans="3:36">
      <c r="C22761" s="3"/>
      <c r="D22761" s="3"/>
      <c r="E22761" s="4"/>
      <c r="AJ22761" s="3"/>
    </row>
    <row r="22762" spans="3:36">
      <c r="C22762" s="3"/>
      <c r="D22762" s="3"/>
      <c r="E22762" s="4"/>
    </row>
    <row r="22763" spans="3:36">
      <c r="C22763" s="3"/>
      <c r="D22763" s="3"/>
      <c r="E22763" s="4"/>
      <c r="AJ22763" s="3"/>
    </row>
    <row r="22764" spans="3:36">
      <c r="C22764" s="3"/>
      <c r="D22764" s="3"/>
      <c r="E22764" s="4"/>
    </row>
    <row r="22765" spans="3:36">
      <c r="C22765" s="3"/>
      <c r="D22765" s="3"/>
      <c r="E22765" s="4"/>
      <c r="AJ22765" s="3"/>
    </row>
    <row r="22766" spans="3:36">
      <c r="C22766" s="3"/>
      <c r="D22766" s="3"/>
      <c r="E22766" s="4"/>
    </row>
    <row r="22767" spans="3:36">
      <c r="C22767" s="3"/>
      <c r="D22767" s="3"/>
      <c r="E22767" s="4"/>
      <c r="AJ22767" s="3"/>
    </row>
    <row r="22768" spans="3:36">
      <c r="C22768" s="3"/>
      <c r="D22768" s="3"/>
      <c r="E22768" s="4"/>
      <c r="AJ22768" s="3"/>
    </row>
    <row r="22769" spans="3:36">
      <c r="C22769" s="3"/>
      <c r="D22769" s="3"/>
      <c r="E22769" s="4"/>
      <c r="AJ22769" s="3"/>
    </row>
    <row r="22770" spans="3:36">
      <c r="C22770" s="3"/>
      <c r="D22770" s="3"/>
      <c r="E22770" s="4"/>
      <c r="AJ22770" s="3"/>
    </row>
    <row r="22771" spans="3:36">
      <c r="C22771" s="3"/>
      <c r="D22771" s="3"/>
      <c r="E22771" s="4"/>
      <c r="AJ22771" s="3"/>
    </row>
    <row r="22772" spans="3:36">
      <c r="C22772" s="3"/>
      <c r="D22772" s="3"/>
      <c r="E22772" s="4"/>
      <c r="AJ22772" s="3"/>
    </row>
    <row r="22773" spans="3:36">
      <c r="C22773" s="3"/>
      <c r="D22773" s="3"/>
      <c r="E22773" s="4"/>
      <c r="U22773" s="4"/>
      <c r="W22773" s="4"/>
      <c r="AJ22773" s="3"/>
    </row>
    <row r="22774" spans="3:36">
      <c r="C22774" s="3"/>
      <c r="D22774" s="3"/>
      <c r="E22774" s="4"/>
      <c r="U22774" s="4"/>
      <c r="W22774" s="4"/>
      <c r="AJ22774" s="3"/>
    </row>
    <row r="22775" spans="3:36">
      <c r="C22775" s="3"/>
      <c r="D22775" s="3"/>
      <c r="E22775" s="4"/>
      <c r="U22775" s="4"/>
      <c r="W22775" s="4"/>
      <c r="AJ22775" s="3"/>
    </row>
    <row r="22776" spans="3:36">
      <c r="C22776" s="3"/>
      <c r="D22776" s="3"/>
      <c r="E22776" s="4"/>
      <c r="U22776" s="4"/>
      <c r="W22776" s="4"/>
      <c r="AJ22776" s="3"/>
    </row>
    <row r="22777" spans="3:36">
      <c r="C22777" s="3"/>
      <c r="D22777" s="3"/>
      <c r="E22777" s="4"/>
      <c r="AJ22777" s="3"/>
    </row>
    <row r="22778" spans="3:36">
      <c r="C22778" s="3"/>
      <c r="D22778" s="3"/>
      <c r="E22778" s="4"/>
      <c r="AJ22778" s="3"/>
    </row>
    <row r="22779" spans="3:36">
      <c r="C22779" s="3"/>
      <c r="D22779" s="3"/>
      <c r="E22779" s="4"/>
      <c r="AJ22779" s="3"/>
    </row>
    <row r="22780" spans="3:36">
      <c r="C22780" s="3"/>
      <c r="D22780" s="3"/>
      <c r="E22780" s="4"/>
    </row>
    <row r="22781" spans="3:36">
      <c r="C22781" s="3"/>
      <c r="D22781" s="3"/>
      <c r="E22781" s="4"/>
    </row>
    <row r="22782" spans="3:36">
      <c r="C22782" s="3"/>
      <c r="D22782" s="3"/>
      <c r="E22782" s="4"/>
      <c r="AJ22782" s="3"/>
    </row>
    <row r="22783" spans="3:36">
      <c r="C22783" s="3"/>
      <c r="D22783" s="3"/>
      <c r="E22783" s="4"/>
      <c r="AJ22783" s="3"/>
    </row>
    <row r="22784" spans="3:36">
      <c r="C22784" s="3"/>
      <c r="D22784" s="3"/>
      <c r="E22784" s="4"/>
      <c r="AJ22784" s="3"/>
    </row>
    <row r="22785" spans="3:36">
      <c r="C22785" s="3"/>
      <c r="D22785" s="3"/>
      <c r="E22785" s="4"/>
      <c r="AJ22785" s="3"/>
    </row>
    <row r="22786" spans="3:36">
      <c r="C22786" s="3"/>
      <c r="D22786" s="3"/>
      <c r="E22786" s="4"/>
      <c r="AJ22786" s="3"/>
    </row>
    <row r="22787" spans="3:36">
      <c r="C22787" s="3"/>
      <c r="D22787" s="3"/>
      <c r="E22787" s="4"/>
      <c r="AJ22787" s="3"/>
    </row>
    <row r="22788" spans="3:36">
      <c r="C22788" s="3"/>
      <c r="D22788" s="3"/>
      <c r="E22788" s="4"/>
      <c r="U22788" s="4"/>
      <c r="W22788" s="4"/>
    </row>
    <row r="22789" spans="3:36">
      <c r="C22789" s="3"/>
      <c r="D22789" s="3"/>
      <c r="E22789" s="4"/>
      <c r="U22789" s="4"/>
      <c r="W22789" s="4"/>
    </row>
    <row r="22790" spans="3:36">
      <c r="C22790" s="3"/>
      <c r="D22790" s="3"/>
      <c r="E22790" s="4"/>
      <c r="U22790" s="4"/>
      <c r="W22790" s="4"/>
    </row>
    <row r="22791" spans="3:36">
      <c r="C22791" s="3"/>
      <c r="D22791" s="3"/>
      <c r="E22791" s="4"/>
      <c r="U22791" s="4"/>
      <c r="W22791" s="4"/>
    </row>
    <row r="22792" spans="3:36">
      <c r="C22792" s="3"/>
      <c r="D22792" s="3"/>
      <c r="E22792" s="4"/>
      <c r="U22792" s="4"/>
      <c r="W22792" s="4"/>
    </row>
    <row r="22793" spans="3:36">
      <c r="C22793" s="3"/>
      <c r="D22793" s="3"/>
      <c r="E22793" s="4"/>
      <c r="U22793" s="4"/>
      <c r="W22793" s="4"/>
      <c r="AJ22793" s="3"/>
    </row>
    <row r="22794" spans="3:36">
      <c r="C22794" s="3"/>
      <c r="D22794" s="3"/>
      <c r="E22794" s="4"/>
      <c r="U22794" s="4"/>
      <c r="W22794" s="4"/>
      <c r="AJ22794" s="3"/>
    </row>
    <row r="22795" spans="3:36">
      <c r="C22795" s="3"/>
      <c r="D22795" s="3"/>
      <c r="E22795" s="4"/>
      <c r="U22795" s="4"/>
      <c r="W22795" s="4"/>
      <c r="AJ22795" s="3"/>
    </row>
    <row r="22796" spans="3:36">
      <c r="C22796" s="3"/>
      <c r="D22796" s="3"/>
      <c r="E22796" s="4"/>
      <c r="U22796" s="4"/>
      <c r="W22796" s="4"/>
      <c r="AJ22796" s="3"/>
    </row>
    <row r="22797" spans="3:36">
      <c r="C22797" s="3"/>
      <c r="D22797" s="3"/>
      <c r="E22797" s="4"/>
      <c r="U22797" s="4"/>
      <c r="W22797" s="4"/>
      <c r="AJ22797" s="3"/>
    </row>
    <row r="22798" spans="3:36">
      <c r="C22798" s="3"/>
      <c r="D22798" s="3"/>
      <c r="E22798" s="4"/>
      <c r="AJ22798" s="3"/>
    </row>
    <row r="22799" spans="3:36">
      <c r="C22799" s="3"/>
      <c r="D22799" s="3"/>
      <c r="E22799" s="4"/>
      <c r="AJ22799" s="3"/>
    </row>
    <row r="22800" spans="3:36">
      <c r="C22800" s="3"/>
      <c r="D22800" s="3"/>
      <c r="E22800" s="4"/>
      <c r="AJ22800" s="3"/>
    </row>
    <row r="22801" spans="3:36">
      <c r="C22801" s="3"/>
      <c r="D22801" s="3"/>
      <c r="E22801" s="4"/>
      <c r="AJ22801" s="3"/>
    </row>
    <row r="22802" spans="3:36">
      <c r="C22802" s="3"/>
      <c r="D22802" s="3"/>
      <c r="E22802" s="4"/>
      <c r="AJ22802" s="3"/>
    </row>
    <row r="22803" spans="3:36">
      <c r="C22803" s="3"/>
      <c r="D22803" s="3"/>
      <c r="E22803" s="4"/>
      <c r="AJ22803" s="3"/>
    </row>
    <row r="22804" spans="3:36">
      <c r="C22804" s="3"/>
      <c r="D22804" s="3"/>
      <c r="E22804" s="4"/>
      <c r="AJ22804" s="3"/>
    </row>
    <row r="22805" spans="3:36">
      <c r="C22805" s="3"/>
      <c r="D22805" s="3"/>
      <c r="E22805" s="4"/>
      <c r="AJ22805" s="3"/>
    </row>
    <row r="22806" spans="3:36">
      <c r="C22806" s="3"/>
      <c r="D22806" s="3"/>
      <c r="E22806" s="4"/>
      <c r="U22806" s="4"/>
      <c r="W22806" s="4"/>
    </row>
    <row r="22807" spans="3:36">
      <c r="C22807" s="3"/>
      <c r="D22807" s="3"/>
      <c r="E22807" s="4"/>
      <c r="U22807" s="4"/>
      <c r="W22807" s="4"/>
    </row>
    <row r="22808" spans="3:36">
      <c r="C22808" s="3"/>
      <c r="D22808" s="3"/>
      <c r="E22808" s="4"/>
      <c r="U22808" s="4"/>
      <c r="W22808" s="4"/>
    </row>
    <row r="22809" spans="3:36">
      <c r="C22809" s="3"/>
      <c r="D22809" s="3"/>
      <c r="E22809" s="4"/>
      <c r="U22809" s="4"/>
      <c r="W22809" s="4"/>
    </row>
    <row r="22810" spans="3:36">
      <c r="C22810" s="3"/>
      <c r="D22810" s="3"/>
      <c r="E22810" s="4"/>
      <c r="U22810" s="4"/>
      <c r="W22810" s="4"/>
    </row>
    <row r="22811" spans="3:36">
      <c r="C22811" s="3"/>
      <c r="D22811" s="3"/>
      <c r="E22811" s="4"/>
      <c r="U22811" s="4"/>
      <c r="W22811" s="4"/>
    </row>
    <row r="22812" spans="3:36">
      <c r="C22812" s="3"/>
      <c r="D22812" s="3"/>
      <c r="E22812" s="4"/>
      <c r="U22812" s="4"/>
      <c r="W22812" s="4"/>
    </row>
    <row r="22813" spans="3:36">
      <c r="C22813" s="3"/>
      <c r="D22813" s="3"/>
      <c r="E22813" s="4"/>
      <c r="U22813" s="4"/>
      <c r="W22813" s="4"/>
    </row>
    <row r="22814" spans="3:36">
      <c r="C22814" s="3"/>
      <c r="D22814" s="3"/>
      <c r="E22814" s="4"/>
      <c r="U22814" s="4"/>
      <c r="W22814" s="4"/>
    </row>
    <row r="22815" spans="3:36">
      <c r="C22815" s="3"/>
      <c r="D22815" s="3"/>
      <c r="E22815" s="4"/>
      <c r="U22815" s="4"/>
      <c r="W22815" s="4"/>
    </row>
    <row r="22816" spans="3:36">
      <c r="C22816" s="3"/>
      <c r="D22816" s="3"/>
      <c r="E22816" s="4"/>
      <c r="U22816" s="4"/>
      <c r="W22816" s="4"/>
      <c r="AJ22816" s="3"/>
    </row>
    <row r="22817" spans="3:36">
      <c r="C22817" s="3"/>
      <c r="D22817" s="3"/>
      <c r="E22817" s="4"/>
      <c r="U22817" s="4"/>
      <c r="W22817" s="4"/>
      <c r="AJ22817" s="3"/>
    </row>
    <row r="22818" spans="3:36">
      <c r="C22818" s="3"/>
      <c r="D22818" s="3"/>
      <c r="E22818" s="4"/>
      <c r="U22818" s="4"/>
      <c r="W22818" s="4"/>
      <c r="AJ22818" s="3"/>
    </row>
    <row r="22819" spans="3:36">
      <c r="C22819" s="3"/>
      <c r="D22819" s="3"/>
      <c r="E22819" s="4"/>
      <c r="U22819" s="4"/>
      <c r="W22819" s="4"/>
      <c r="AJ22819" s="3"/>
    </row>
    <row r="22820" spans="3:36">
      <c r="C22820" s="3"/>
      <c r="D22820" s="3"/>
      <c r="E22820" s="4"/>
      <c r="AJ22820" s="3"/>
    </row>
    <row r="22821" spans="3:36">
      <c r="C22821" s="3"/>
      <c r="D22821" s="3"/>
      <c r="E22821" s="4"/>
    </row>
    <row r="22822" spans="3:36">
      <c r="C22822" s="3"/>
      <c r="D22822" s="3"/>
      <c r="E22822" s="4"/>
      <c r="AJ22822" s="3"/>
    </row>
    <row r="22823" spans="3:36">
      <c r="C22823" s="3"/>
      <c r="D22823" s="3"/>
      <c r="E22823" s="4"/>
      <c r="AJ22823" s="3"/>
    </row>
    <row r="22824" spans="3:36">
      <c r="C22824" s="3"/>
      <c r="D22824" s="3"/>
      <c r="E22824" s="4"/>
      <c r="AJ22824" s="3"/>
    </row>
    <row r="22825" spans="3:36">
      <c r="C22825" s="3"/>
      <c r="D22825" s="3"/>
      <c r="E22825" s="4"/>
    </row>
    <row r="22826" spans="3:36">
      <c r="C22826" s="3"/>
      <c r="D22826" s="3"/>
      <c r="E22826" s="4"/>
      <c r="AJ22826" s="3"/>
    </row>
    <row r="22827" spans="3:36">
      <c r="C22827" s="3"/>
      <c r="D22827" s="3"/>
      <c r="E22827" s="4"/>
    </row>
    <row r="22828" spans="3:36">
      <c r="C22828" s="3"/>
      <c r="D22828" s="3"/>
      <c r="E22828" s="4"/>
      <c r="AJ22828" s="3"/>
    </row>
    <row r="22829" spans="3:36">
      <c r="C22829" s="3"/>
      <c r="D22829" s="3"/>
      <c r="E22829" s="4"/>
      <c r="AJ22829" s="3"/>
    </row>
    <row r="22830" spans="3:36">
      <c r="C22830" s="3"/>
      <c r="D22830" s="3"/>
      <c r="E22830" s="4"/>
      <c r="AJ22830" s="3"/>
    </row>
    <row r="22831" spans="3:36">
      <c r="C22831" s="3"/>
      <c r="D22831" s="3"/>
      <c r="E22831" s="4"/>
      <c r="AJ22831" s="3"/>
    </row>
    <row r="22832" spans="3:36">
      <c r="C22832" s="3"/>
      <c r="D22832" s="3"/>
      <c r="E22832" s="4"/>
      <c r="AJ22832" s="3"/>
    </row>
    <row r="22833" spans="3:36">
      <c r="C22833" s="3"/>
      <c r="D22833" s="3"/>
      <c r="E22833" s="4"/>
      <c r="AJ22833" s="3"/>
    </row>
    <row r="22834" spans="3:36">
      <c r="C22834" s="3"/>
      <c r="D22834" s="3"/>
      <c r="E22834" s="4"/>
      <c r="AJ22834" s="3"/>
    </row>
    <row r="22835" spans="3:36">
      <c r="C22835" s="3"/>
      <c r="D22835" s="3"/>
      <c r="E22835" s="4"/>
      <c r="AJ22835" s="3"/>
    </row>
    <row r="22836" spans="3:36">
      <c r="C22836" s="3"/>
      <c r="D22836" s="3"/>
      <c r="E22836" s="4"/>
      <c r="AJ22836" s="3"/>
    </row>
    <row r="22837" spans="3:36">
      <c r="C22837" s="3"/>
      <c r="D22837" s="3"/>
      <c r="E22837" s="4"/>
      <c r="AJ22837" s="3"/>
    </row>
    <row r="22838" spans="3:36">
      <c r="C22838" s="3"/>
      <c r="D22838" s="3"/>
      <c r="E22838" s="4"/>
      <c r="U22838" s="4"/>
      <c r="W22838" s="4"/>
    </row>
    <row r="22839" spans="3:36">
      <c r="C22839" s="3"/>
      <c r="D22839" s="3"/>
      <c r="E22839" s="4"/>
      <c r="U22839" s="4"/>
      <c r="W22839" s="4"/>
    </row>
    <row r="22840" spans="3:36">
      <c r="C22840" s="3"/>
      <c r="D22840" s="3"/>
      <c r="E22840" s="4"/>
      <c r="U22840" s="4"/>
      <c r="W22840" s="4"/>
    </row>
    <row r="22841" spans="3:36">
      <c r="C22841" s="3"/>
      <c r="D22841" s="3"/>
      <c r="E22841" s="4"/>
      <c r="U22841" s="4"/>
      <c r="W22841" s="4"/>
    </row>
    <row r="22842" spans="3:36">
      <c r="C22842" s="3"/>
      <c r="D22842" s="3"/>
      <c r="E22842" s="4"/>
      <c r="U22842" s="4"/>
      <c r="W22842" s="4"/>
    </row>
    <row r="22843" spans="3:36">
      <c r="C22843" s="3"/>
      <c r="D22843" s="3"/>
      <c r="E22843" s="4"/>
    </row>
    <row r="22844" spans="3:36">
      <c r="C22844" s="3"/>
      <c r="D22844" s="3"/>
      <c r="E22844" s="4"/>
    </row>
    <row r="22845" spans="3:36">
      <c r="C22845" s="3"/>
      <c r="D22845" s="3"/>
      <c r="E22845" s="4"/>
      <c r="AJ22845" s="3"/>
    </row>
    <row r="22846" spans="3:36">
      <c r="C22846" s="3"/>
      <c r="D22846" s="3"/>
      <c r="E22846" s="4"/>
    </row>
    <row r="22847" spans="3:36">
      <c r="C22847" s="3"/>
      <c r="D22847" s="3"/>
      <c r="E22847" s="4"/>
      <c r="AJ22847" s="3"/>
    </row>
    <row r="22848" spans="3:36">
      <c r="C22848" s="3"/>
      <c r="D22848" s="3"/>
      <c r="E22848" s="4"/>
      <c r="AJ22848" s="3"/>
    </row>
    <row r="22849" spans="3:36">
      <c r="C22849" s="3"/>
      <c r="D22849" s="3"/>
      <c r="E22849" s="4"/>
      <c r="AJ22849" s="3"/>
    </row>
    <row r="22850" spans="3:36">
      <c r="C22850" s="3"/>
      <c r="D22850" s="3"/>
      <c r="E22850" s="4"/>
      <c r="AJ22850" s="3"/>
    </row>
    <row r="22851" spans="3:36">
      <c r="C22851" s="3"/>
      <c r="D22851" s="3"/>
      <c r="E22851" s="4"/>
      <c r="AJ22851" s="3"/>
    </row>
    <row r="22852" spans="3:36">
      <c r="C22852" s="3"/>
      <c r="D22852" s="3"/>
      <c r="E22852" s="4"/>
      <c r="AJ22852" s="3"/>
    </row>
    <row r="22853" spans="3:36">
      <c r="C22853" s="3"/>
      <c r="D22853" s="3"/>
      <c r="E22853" s="4"/>
      <c r="AJ22853" s="3"/>
    </row>
    <row r="22854" spans="3:36">
      <c r="C22854" s="3"/>
      <c r="D22854" s="3"/>
      <c r="E22854" s="4"/>
      <c r="AJ22854" s="3"/>
    </row>
    <row r="22855" spans="3:36">
      <c r="C22855" s="3"/>
      <c r="D22855" s="3"/>
      <c r="E22855" s="4"/>
      <c r="AJ22855" s="3"/>
    </row>
    <row r="22856" spans="3:36">
      <c r="C22856" s="3"/>
      <c r="D22856" s="3"/>
      <c r="E22856" s="4"/>
      <c r="AJ22856" s="3"/>
    </row>
    <row r="22857" spans="3:36">
      <c r="C22857" s="3"/>
      <c r="D22857" s="3"/>
      <c r="E22857" s="4"/>
      <c r="AJ22857" s="3"/>
    </row>
    <row r="22858" spans="3:36">
      <c r="C22858" s="3"/>
      <c r="D22858" s="3"/>
      <c r="E22858" s="4"/>
      <c r="AJ22858" s="3"/>
    </row>
    <row r="22859" spans="3:36">
      <c r="C22859" s="3"/>
      <c r="D22859" s="3"/>
      <c r="E22859" s="4"/>
      <c r="AJ22859" s="3"/>
    </row>
    <row r="22860" spans="3:36">
      <c r="C22860" s="3"/>
      <c r="D22860" s="3"/>
      <c r="E22860" s="4"/>
      <c r="AJ22860" s="3"/>
    </row>
    <row r="22861" spans="3:36">
      <c r="C22861" s="3"/>
      <c r="D22861" s="3"/>
      <c r="E22861" s="4"/>
      <c r="AJ22861" s="3"/>
    </row>
    <row r="22862" spans="3:36">
      <c r="C22862" s="3"/>
      <c r="D22862" s="3"/>
      <c r="E22862" s="4"/>
      <c r="AJ22862" s="3"/>
    </row>
    <row r="22863" spans="3:36">
      <c r="C22863" s="3"/>
      <c r="D22863" s="3"/>
      <c r="E22863" s="4"/>
      <c r="AJ22863" s="3"/>
    </row>
    <row r="22864" spans="3:36">
      <c r="C22864" s="3"/>
      <c r="D22864" s="3"/>
      <c r="E22864" s="4"/>
      <c r="AJ22864" s="3"/>
    </row>
    <row r="22865" spans="3:36">
      <c r="C22865" s="3"/>
      <c r="D22865" s="3"/>
      <c r="E22865" s="4"/>
      <c r="AJ22865" s="3"/>
    </row>
    <row r="22866" spans="3:36">
      <c r="C22866" s="3"/>
      <c r="D22866" s="3"/>
      <c r="E22866" s="4"/>
      <c r="AJ22866" s="3"/>
    </row>
    <row r="22867" spans="3:36">
      <c r="C22867" s="3"/>
      <c r="D22867" s="3"/>
      <c r="E22867" s="4"/>
      <c r="AJ22867" s="3"/>
    </row>
    <row r="22868" spans="3:36">
      <c r="C22868" s="3"/>
      <c r="D22868" s="3"/>
      <c r="E22868" s="4"/>
    </row>
    <row r="22869" spans="3:36">
      <c r="C22869" s="3"/>
      <c r="D22869" s="3"/>
      <c r="E22869" s="4"/>
      <c r="AJ22869" s="3"/>
    </row>
    <row r="22870" spans="3:36">
      <c r="C22870" s="3"/>
      <c r="D22870" s="3"/>
      <c r="E22870" s="4"/>
      <c r="AJ22870" s="3"/>
    </row>
    <row r="22871" spans="3:36">
      <c r="C22871" s="3"/>
      <c r="D22871" s="3"/>
      <c r="E22871" s="4"/>
      <c r="AJ22871" s="3"/>
    </row>
    <row r="22872" spans="3:36">
      <c r="C22872" s="3"/>
      <c r="D22872" s="3"/>
      <c r="E22872" s="4"/>
      <c r="AJ22872" s="3"/>
    </row>
    <row r="22873" spans="3:36">
      <c r="C22873" s="3"/>
      <c r="D22873" s="3"/>
      <c r="E22873" s="4"/>
      <c r="AJ22873" s="3"/>
    </row>
    <row r="22874" spans="3:36">
      <c r="C22874" s="3"/>
      <c r="D22874" s="3"/>
      <c r="E22874" s="4"/>
      <c r="AJ22874" s="3"/>
    </row>
    <row r="22875" spans="3:36">
      <c r="C22875" s="3"/>
      <c r="D22875" s="3"/>
      <c r="E22875" s="4"/>
      <c r="AJ22875" s="3"/>
    </row>
    <row r="22876" spans="3:36">
      <c r="C22876" s="3"/>
      <c r="D22876" s="3"/>
      <c r="E22876" s="4"/>
      <c r="AJ22876" s="3"/>
    </row>
    <row r="22877" spans="3:36">
      <c r="C22877" s="3"/>
      <c r="D22877" s="3"/>
      <c r="E22877" s="4"/>
      <c r="AJ22877" s="3"/>
    </row>
    <row r="22878" spans="3:36">
      <c r="C22878" s="3"/>
      <c r="D22878" s="3"/>
      <c r="E22878" s="4"/>
      <c r="AJ22878" s="3"/>
    </row>
    <row r="22879" spans="3:36">
      <c r="C22879" s="3"/>
      <c r="D22879" s="3"/>
      <c r="E22879" s="4"/>
      <c r="AJ22879" s="3"/>
    </row>
    <row r="22880" spans="3:36">
      <c r="C22880" s="3"/>
      <c r="D22880" s="3"/>
      <c r="E22880" s="4"/>
      <c r="AJ22880" s="3"/>
    </row>
    <row r="22881" spans="3:36">
      <c r="C22881" s="3"/>
      <c r="D22881" s="3"/>
      <c r="E22881" s="4"/>
      <c r="AJ22881" s="3"/>
    </row>
    <row r="22882" spans="3:36">
      <c r="C22882" s="3"/>
      <c r="D22882" s="3"/>
      <c r="E22882" s="4"/>
    </row>
    <row r="22883" spans="3:36">
      <c r="C22883" s="3"/>
      <c r="D22883" s="3"/>
      <c r="E22883" s="4"/>
      <c r="AJ22883" s="3"/>
    </row>
    <row r="22884" spans="3:36">
      <c r="C22884" s="3"/>
      <c r="D22884" s="3"/>
      <c r="E22884" s="4"/>
    </row>
    <row r="22885" spans="3:36">
      <c r="C22885" s="3"/>
      <c r="D22885" s="3"/>
      <c r="E22885" s="4"/>
      <c r="AJ22885" s="3"/>
    </row>
    <row r="22886" spans="3:36">
      <c r="C22886" s="3"/>
      <c r="D22886" s="3"/>
      <c r="E22886" s="4"/>
    </row>
    <row r="22887" spans="3:36">
      <c r="C22887" s="3"/>
      <c r="D22887" s="3"/>
      <c r="E22887" s="4"/>
      <c r="AJ22887" s="3"/>
    </row>
    <row r="22888" spans="3:36">
      <c r="C22888" s="3"/>
      <c r="D22888" s="3"/>
      <c r="E22888" s="4"/>
      <c r="AJ22888" s="3"/>
    </row>
    <row r="22889" spans="3:36">
      <c r="C22889" s="3"/>
      <c r="D22889" s="3"/>
      <c r="E22889" s="4"/>
      <c r="AJ22889" s="3"/>
    </row>
    <row r="22890" spans="3:36">
      <c r="C22890" s="3"/>
      <c r="D22890" s="3"/>
      <c r="E22890" s="4"/>
      <c r="AJ22890" s="3"/>
    </row>
    <row r="22891" spans="3:36">
      <c r="C22891" s="3"/>
      <c r="D22891" s="3"/>
      <c r="E22891" s="4"/>
      <c r="AJ22891" s="3"/>
    </row>
    <row r="22892" spans="3:36">
      <c r="C22892" s="3"/>
      <c r="D22892" s="3"/>
      <c r="E22892" s="4"/>
      <c r="AJ22892" s="3"/>
    </row>
    <row r="22893" spans="3:36">
      <c r="C22893" s="3"/>
      <c r="D22893" s="3"/>
      <c r="E22893" s="4"/>
      <c r="AJ22893" s="3"/>
    </row>
    <row r="22894" spans="3:36">
      <c r="C22894" s="3"/>
      <c r="D22894" s="3"/>
      <c r="E22894" s="4"/>
      <c r="AJ22894" s="3"/>
    </row>
    <row r="22895" spans="3:36">
      <c r="C22895" s="3"/>
      <c r="D22895" s="3"/>
      <c r="E22895" s="4"/>
      <c r="U22895" s="4"/>
      <c r="W22895" s="4"/>
      <c r="AJ22895" s="3"/>
    </row>
    <row r="22896" spans="3:36">
      <c r="C22896" s="3"/>
      <c r="D22896" s="3"/>
      <c r="E22896" s="4"/>
      <c r="AJ22896" s="3"/>
    </row>
    <row r="22897" spans="3:36">
      <c r="C22897" s="3"/>
      <c r="D22897" s="3"/>
      <c r="E22897" s="4"/>
      <c r="AJ22897" s="3"/>
    </row>
    <row r="22898" spans="3:36">
      <c r="C22898" s="3"/>
      <c r="D22898" s="3"/>
      <c r="E22898" s="4"/>
      <c r="AJ22898" s="3"/>
    </row>
    <row r="22899" spans="3:36">
      <c r="C22899" s="3"/>
      <c r="D22899" s="3"/>
      <c r="E22899" s="4"/>
      <c r="AJ22899" s="3"/>
    </row>
    <row r="22900" spans="3:36">
      <c r="C22900" s="3"/>
      <c r="D22900" s="3"/>
      <c r="E22900" s="4"/>
      <c r="AJ22900" s="3"/>
    </row>
    <row r="22901" spans="3:36">
      <c r="C22901" s="3"/>
      <c r="D22901" s="3"/>
      <c r="E22901" s="4"/>
      <c r="AJ22901" s="3"/>
    </row>
    <row r="22902" spans="3:36">
      <c r="C22902" s="3"/>
      <c r="D22902" s="3"/>
      <c r="E22902" s="4"/>
      <c r="AJ22902" s="3"/>
    </row>
    <row r="22903" spans="3:36">
      <c r="C22903" s="3"/>
      <c r="D22903" s="3"/>
      <c r="E22903" s="4"/>
      <c r="AJ22903" s="3"/>
    </row>
    <row r="22904" spans="3:36">
      <c r="C22904" s="3"/>
      <c r="D22904" s="3"/>
      <c r="E22904" s="4"/>
      <c r="AJ22904" s="3"/>
    </row>
    <row r="22905" spans="3:36">
      <c r="C22905" s="3"/>
      <c r="D22905" s="3"/>
      <c r="E22905" s="4"/>
      <c r="AJ22905" s="3"/>
    </row>
    <row r="22906" spans="3:36">
      <c r="C22906" s="3"/>
      <c r="D22906" s="3"/>
      <c r="E22906" s="4"/>
      <c r="AJ22906" s="3"/>
    </row>
    <row r="22907" spans="3:36">
      <c r="C22907" s="3"/>
      <c r="D22907" s="3"/>
      <c r="E22907" s="4"/>
    </row>
    <row r="22908" spans="3:36">
      <c r="C22908" s="3"/>
      <c r="D22908" s="3"/>
      <c r="E22908" s="4"/>
      <c r="AJ22908" s="3"/>
    </row>
    <row r="22909" spans="3:36">
      <c r="C22909" s="3"/>
      <c r="D22909" s="3"/>
      <c r="E22909" s="4"/>
    </row>
    <row r="22910" spans="3:36">
      <c r="C22910" s="3"/>
      <c r="D22910" s="3"/>
      <c r="E22910" s="4"/>
      <c r="AJ22910" s="3"/>
    </row>
    <row r="22911" spans="3:36">
      <c r="C22911" s="3"/>
      <c r="D22911" s="3"/>
      <c r="E22911" s="4"/>
    </row>
    <row r="22912" spans="3:36">
      <c r="C22912" s="3"/>
      <c r="D22912" s="3"/>
      <c r="E22912" s="4"/>
    </row>
    <row r="22913" spans="3:36">
      <c r="C22913" s="3"/>
      <c r="D22913" s="3"/>
      <c r="E22913" s="4"/>
    </row>
    <row r="22914" spans="3:36">
      <c r="C22914" s="3"/>
      <c r="D22914" s="3"/>
      <c r="E22914" s="4"/>
      <c r="AJ22914" s="3"/>
    </row>
    <row r="22915" spans="3:36">
      <c r="C22915" s="3"/>
      <c r="D22915" s="3"/>
      <c r="E22915" s="4"/>
    </row>
    <row r="22916" spans="3:36">
      <c r="C22916" s="3"/>
      <c r="D22916" s="3"/>
      <c r="E22916" s="4"/>
      <c r="AJ22916" s="3"/>
    </row>
    <row r="22917" spans="3:36">
      <c r="C22917" s="3"/>
      <c r="D22917" s="3"/>
      <c r="E22917" s="4"/>
      <c r="AJ22917" s="3"/>
    </row>
    <row r="22918" spans="3:36">
      <c r="C22918" s="3"/>
      <c r="D22918" s="3"/>
      <c r="E22918" s="4"/>
      <c r="AJ22918" s="3"/>
    </row>
    <row r="22919" spans="3:36">
      <c r="C22919" s="3"/>
      <c r="D22919" s="3"/>
      <c r="E22919" s="4"/>
      <c r="AJ22919" s="3"/>
    </row>
    <row r="22920" spans="3:36">
      <c r="C22920" s="3"/>
      <c r="D22920" s="3"/>
      <c r="E22920" s="4"/>
      <c r="AJ22920" s="3"/>
    </row>
    <row r="22921" spans="3:36">
      <c r="C22921" s="3"/>
      <c r="D22921" s="3"/>
      <c r="E22921" s="4"/>
      <c r="AJ22921" s="3"/>
    </row>
    <row r="22922" spans="3:36">
      <c r="C22922" s="3"/>
      <c r="D22922" s="3"/>
      <c r="E22922" s="4"/>
      <c r="U22922" s="4"/>
      <c r="W22922" s="4"/>
    </row>
    <row r="22923" spans="3:36">
      <c r="C22923" s="3"/>
      <c r="D22923" s="3"/>
      <c r="E22923" s="4"/>
      <c r="U22923" s="4"/>
      <c r="W22923" s="4"/>
    </row>
    <row r="22924" spans="3:36">
      <c r="C22924" s="3"/>
      <c r="D22924" s="3"/>
      <c r="E22924" s="4"/>
      <c r="U22924" s="4"/>
      <c r="W22924" s="4"/>
    </row>
    <row r="22925" spans="3:36">
      <c r="C22925" s="3"/>
      <c r="D22925" s="3"/>
      <c r="E22925" s="4"/>
      <c r="U22925" s="4"/>
      <c r="W22925" s="4"/>
    </row>
    <row r="22926" spans="3:36">
      <c r="C22926" s="3"/>
      <c r="D22926" s="3"/>
      <c r="E22926" s="4"/>
      <c r="U22926" s="4"/>
      <c r="W22926" s="4"/>
    </row>
    <row r="22927" spans="3:36">
      <c r="C22927" s="3"/>
      <c r="D22927" s="3"/>
      <c r="E22927" s="4"/>
      <c r="U22927" s="4"/>
      <c r="W22927" s="4"/>
    </row>
    <row r="22928" spans="3:36">
      <c r="C22928" s="3"/>
      <c r="D22928" s="3"/>
      <c r="E22928" s="4"/>
      <c r="AJ22928" s="3"/>
    </row>
    <row r="22929" spans="3:36">
      <c r="C22929" s="3"/>
      <c r="D22929" s="3"/>
      <c r="E22929" s="4"/>
      <c r="AJ22929" s="3"/>
    </row>
    <row r="22930" spans="3:36">
      <c r="C22930" s="3"/>
      <c r="D22930" s="3"/>
      <c r="E22930" s="4"/>
      <c r="AJ22930" s="3"/>
    </row>
    <row r="22931" spans="3:36">
      <c r="C22931" s="3"/>
      <c r="D22931" s="3"/>
      <c r="E22931" s="4"/>
      <c r="AJ22931" s="3"/>
    </row>
    <row r="22932" spans="3:36">
      <c r="C22932" s="3"/>
      <c r="D22932" s="3"/>
      <c r="E22932" s="4"/>
      <c r="U22932" s="4"/>
      <c r="W22932" s="4"/>
      <c r="AJ22932" s="3"/>
    </row>
    <row r="22933" spans="3:36">
      <c r="C22933" s="3"/>
      <c r="D22933" s="3"/>
      <c r="E22933" s="4"/>
      <c r="U22933" s="4"/>
      <c r="W22933" s="4"/>
      <c r="AJ22933" s="3"/>
    </row>
    <row r="22934" spans="3:36">
      <c r="C22934" s="3"/>
      <c r="D22934" s="3"/>
      <c r="E22934" s="4"/>
      <c r="U22934" s="4"/>
      <c r="W22934" s="4"/>
      <c r="AJ22934" s="3"/>
    </row>
    <row r="22935" spans="3:36">
      <c r="C22935" s="3"/>
      <c r="D22935" s="3"/>
      <c r="E22935" s="4"/>
      <c r="AJ22935" s="3"/>
    </row>
    <row r="22936" spans="3:36">
      <c r="C22936" s="3"/>
      <c r="D22936" s="3"/>
      <c r="E22936" s="4"/>
      <c r="AJ22936" s="3"/>
    </row>
    <row r="22937" spans="3:36">
      <c r="C22937" s="3"/>
      <c r="D22937" s="3"/>
      <c r="E22937" s="4"/>
      <c r="AJ22937" s="3"/>
    </row>
    <row r="22938" spans="3:36">
      <c r="C22938" s="3"/>
      <c r="D22938" s="3"/>
      <c r="E22938" s="4"/>
      <c r="AJ22938" s="3"/>
    </row>
    <row r="22939" spans="3:36">
      <c r="C22939" s="3"/>
      <c r="D22939" s="3"/>
      <c r="E22939" s="4"/>
      <c r="AJ22939" s="3"/>
    </row>
    <row r="22940" spans="3:36">
      <c r="C22940" s="3"/>
      <c r="D22940" s="3"/>
      <c r="E22940" s="4"/>
      <c r="AJ22940" s="3"/>
    </row>
    <row r="22941" spans="3:36">
      <c r="C22941" s="3"/>
      <c r="D22941" s="3"/>
      <c r="E22941" s="4"/>
      <c r="AJ22941" s="3"/>
    </row>
    <row r="22942" spans="3:36">
      <c r="C22942" s="3"/>
      <c r="D22942" s="3"/>
      <c r="E22942" s="4"/>
      <c r="AJ22942" s="3"/>
    </row>
    <row r="22943" spans="3:36">
      <c r="C22943" s="3"/>
      <c r="D22943" s="3"/>
      <c r="E22943" s="4"/>
      <c r="AJ22943" s="3"/>
    </row>
    <row r="22944" spans="3:36">
      <c r="C22944" s="3"/>
      <c r="D22944" s="3"/>
      <c r="E22944" s="4"/>
      <c r="AJ22944" s="3"/>
    </row>
    <row r="22945" spans="3:36">
      <c r="C22945" s="3"/>
      <c r="D22945" s="3"/>
      <c r="E22945" s="4"/>
      <c r="AJ22945" s="3"/>
    </row>
    <row r="22946" spans="3:36">
      <c r="C22946" s="3"/>
      <c r="D22946" s="3"/>
      <c r="E22946" s="4"/>
      <c r="AJ22946" s="3"/>
    </row>
    <row r="22947" spans="3:36">
      <c r="C22947" s="3"/>
      <c r="D22947" s="3"/>
      <c r="E22947" s="4"/>
      <c r="U22947" s="4"/>
      <c r="W22947" s="4"/>
      <c r="AJ22947" s="3"/>
    </row>
    <row r="22948" spans="3:36">
      <c r="C22948" s="3"/>
      <c r="D22948" s="3"/>
      <c r="E22948" s="4"/>
      <c r="U22948" s="4"/>
      <c r="W22948" s="4"/>
      <c r="AJ22948" s="3"/>
    </row>
    <row r="22949" spans="3:36">
      <c r="C22949" s="3"/>
      <c r="D22949" s="3"/>
      <c r="E22949" s="4"/>
      <c r="U22949" s="4"/>
      <c r="W22949" s="4"/>
      <c r="AJ22949" s="3"/>
    </row>
    <row r="22950" spans="3:36">
      <c r="C22950" s="3"/>
      <c r="D22950" s="3"/>
      <c r="E22950" s="4"/>
      <c r="U22950" s="4"/>
      <c r="W22950" s="4"/>
      <c r="AJ22950" s="3"/>
    </row>
    <row r="22951" spans="3:36">
      <c r="C22951" s="3"/>
      <c r="D22951" s="3"/>
      <c r="E22951" s="4"/>
      <c r="U22951" s="4"/>
      <c r="W22951" s="4"/>
      <c r="AJ22951" s="3"/>
    </row>
    <row r="22952" spans="3:36">
      <c r="C22952" s="3"/>
      <c r="D22952" s="3"/>
      <c r="E22952" s="4"/>
      <c r="U22952" s="4"/>
      <c r="W22952" s="4"/>
      <c r="AJ22952" s="3"/>
    </row>
    <row r="22953" spans="3:36">
      <c r="C22953" s="3"/>
      <c r="D22953" s="3"/>
      <c r="E22953" s="4"/>
      <c r="U22953" s="4"/>
      <c r="W22953" s="4"/>
      <c r="AJ22953" s="3"/>
    </row>
    <row r="22954" spans="3:36">
      <c r="C22954" s="3"/>
      <c r="D22954" s="3"/>
      <c r="E22954" s="4"/>
      <c r="U22954" s="4"/>
      <c r="W22954" s="4"/>
    </row>
    <row r="22955" spans="3:36">
      <c r="C22955" s="3"/>
      <c r="D22955" s="3"/>
      <c r="E22955" s="4"/>
      <c r="AJ22955" s="3"/>
    </row>
    <row r="22956" spans="3:36">
      <c r="C22956" s="3"/>
      <c r="D22956" s="3"/>
      <c r="E22956" s="4"/>
      <c r="AJ22956" s="3"/>
    </row>
    <row r="22957" spans="3:36">
      <c r="C22957" s="3"/>
      <c r="D22957" s="3"/>
      <c r="E22957" s="4"/>
      <c r="AJ22957" s="3"/>
    </row>
    <row r="22958" spans="3:36">
      <c r="C22958" s="3"/>
      <c r="D22958" s="3"/>
      <c r="E22958" s="4"/>
      <c r="AJ22958" s="3"/>
    </row>
    <row r="22959" spans="3:36">
      <c r="C22959" s="3"/>
      <c r="D22959" s="3"/>
      <c r="E22959" s="4"/>
      <c r="AJ22959" s="3"/>
    </row>
    <row r="22960" spans="3:36">
      <c r="C22960" s="3"/>
      <c r="D22960" s="3"/>
      <c r="E22960" s="4"/>
      <c r="AJ22960" s="3"/>
    </row>
    <row r="22961" spans="3:36">
      <c r="C22961" s="3"/>
      <c r="D22961" s="3"/>
      <c r="E22961" s="4"/>
      <c r="AJ22961" s="3"/>
    </row>
    <row r="22962" spans="3:36">
      <c r="C22962" s="3"/>
      <c r="D22962" s="3"/>
      <c r="E22962" s="4"/>
      <c r="AJ22962" s="3"/>
    </row>
    <row r="22963" spans="3:36">
      <c r="C22963" s="3"/>
      <c r="D22963" s="3"/>
      <c r="E22963" s="4"/>
      <c r="AJ22963" s="3"/>
    </row>
    <row r="22964" spans="3:36">
      <c r="C22964" s="3"/>
      <c r="D22964" s="3"/>
      <c r="E22964" s="4"/>
      <c r="AJ22964" s="3"/>
    </row>
    <row r="22965" spans="3:36">
      <c r="C22965" s="3"/>
      <c r="D22965" s="3"/>
      <c r="E22965" s="4"/>
      <c r="AJ22965" s="3"/>
    </row>
    <row r="22966" spans="3:36">
      <c r="C22966" s="3"/>
      <c r="D22966" s="3"/>
      <c r="E22966" s="4"/>
      <c r="AJ22966" s="3"/>
    </row>
    <row r="22967" spans="3:36">
      <c r="C22967" s="3"/>
      <c r="D22967" s="3"/>
      <c r="E22967" s="4"/>
      <c r="AJ22967" s="3"/>
    </row>
    <row r="22968" spans="3:36">
      <c r="C22968" s="3"/>
      <c r="D22968" s="3"/>
      <c r="E22968" s="4"/>
      <c r="AJ22968" s="3"/>
    </row>
    <row r="22969" spans="3:36">
      <c r="C22969" s="3"/>
      <c r="D22969" s="3"/>
      <c r="E22969" s="4"/>
      <c r="U22969" s="4"/>
      <c r="W22969" s="4"/>
    </row>
    <row r="22970" spans="3:36">
      <c r="C22970" s="3"/>
      <c r="D22970" s="3"/>
      <c r="E22970" s="4"/>
      <c r="U22970" s="4"/>
      <c r="W22970" s="4"/>
    </row>
    <row r="22971" spans="3:36">
      <c r="C22971" s="3"/>
      <c r="D22971" s="3"/>
      <c r="E22971" s="4"/>
      <c r="U22971" s="4"/>
      <c r="W22971" s="4"/>
    </row>
    <row r="22972" spans="3:36">
      <c r="C22972" s="3"/>
      <c r="D22972" s="3"/>
      <c r="E22972" s="4"/>
      <c r="U22972" s="4"/>
      <c r="W22972" s="4"/>
      <c r="AJ22972" s="3"/>
    </row>
    <row r="22973" spans="3:36">
      <c r="C22973" s="3"/>
      <c r="D22973" s="3"/>
      <c r="E22973" s="4"/>
      <c r="U22973" s="4"/>
      <c r="W22973" s="4"/>
      <c r="AJ22973" s="3"/>
    </row>
    <row r="22974" spans="3:36">
      <c r="C22974" s="3"/>
      <c r="D22974" s="3"/>
      <c r="E22974" s="4"/>
      <c r="AJ22974" s="3"/>
    </row>
    <row r="22975" spans="3:36">
      <c r="C22975" s="3"/>
      <c r="D22975" s="3"/>
      <c r="E22975" s="4"/>
    </row>
    <row r="22976" spans="3:36">
      <c r="C22976" s="3"/>
      <c r="D22976" s="3"/>
      <c r="E22976" s="4"/>
      <c r="AJ22976" s="3"/>
    </row>
    <row r="22977" spans="3:36">
      <c r="C22977" s="3"/>
      <c r="D22977" s="3"/>
      <c r="E22977" s="4"/>
    </row>
    <row r="22978" spans="3:36">
      <c r="C22978" s="3"/>
      <c r="D22978" s="3"/>
      <c r="E22978" s="4"/>
      <c r="AJ22978" s="3"/>
    </row>
    <row r="22979" spans="3:36">
      <c r="C22979" s="3"/>
      <c r="D22979" s="3"/>
      <c r="E22979" s="4"/>
    </row>
    <row r="22980" spans="3:36">
      <c r="C22980" s="3"/>
      <c r="D22980" s="3"/>
      <c r="E22980" s="4"/>
      <c r="AJ22980" s="3"/>
    </row>
    <row r="22981" spans="3:36">
      <c r="C22981" s="3"/>
      <c r="D22981" s="3"/>
      <c r="E22981" s="4"/>
    </row>
    <row r="22982" spans="3:36">
      <c r="C22982" s="3"/>
      <c r="D22982" s="3"/>
      <c r="E22982" s="4"/>
      <c r="AJ22982" s="3"/>
    </row>
    <row r="22983" spans="3:36">
      <c r="C22983" s="3"/>
      <c r="D22983" s="3"/>
      <c r="E22983" s="4"/>
    </row>
    <row r="22984" spans="3:36">
      <c r="C22984" s="3"/>
      <c r="D22984" s="3"/>
      <c r="E22984" s="4"/>
      <c r="AJ22984" s="3"/>
    </row>
    <row r="22985" spans="3:36">
      <c r="C22985" s="3"/>
      <c r="D22985" s="3"/>
      <c r="E22985" s="4"/>
    </row>
    <row r="22986" spans="3:36">
      <c r="C22986" s="3"/>
      <c r="D22986" s="3"/>
      <c r="E22986" s="4"/>
    </row>
    <row r="22987" spans="3:36">
      <c r="C22987" s="3"/>
      <c r="D22987" s="3"/>
      <c r="E22987" s="4"/>
    </row>
    <row r="22988" spans="3:36">
      <c r="C22988" s="3"/>
      <c r="D22988" s="3"/>
      <c r="E22988" s="4"/>
      <c r="AJ22988" s="3"/>
    </row>
    <row r="22989" spans="3:36">
      <c r="C22989" s="3"/>
      <c r="D22989" s="3"/>
      <c r="E22989" s="4"/>
      <c r="AJ22989" s="3"/>
    </row>
    <row r="22990" spans="3:36">
      <c r="C22990" s="3"/>
      <c r="D22990" s="3"/>
      <c r="E22990" s="4"/>
      <c r="AJ22990" s="3"/>
    </row>
    <row r="22991" spans="3:36">
      <c r="C22991" s="3"/>
      <c r="D22991" s="3"/>
      <c r="E22991" s="4"/>
      <c r="AJ22991" s="3"/>
    </row>
    <row r="22992" spans="3:36">
      <c r="C22992" s="3"/>
      <c r="D22992" s="3"/>
      <c r="E22992" s="4"/>
      <c r="AJ22992" s="3"/>
    </row>
    <row r="22993" spans="3:36">
      <c r="C22993" s="3"/>
      <c r="D22993" s="3"/>
      <c r="E22993" s="4"/>
    </row>
    <row r="22994" spans="3:36">
      <c r="C22994" s="3"/>
      <c r="D22994" s="3"/>
      <c r="E22994" s="4"/>
      <c r="AJ22994" s="3"/>
    </row>
    <row r="22995" spans="3:36">
      <c r="C22995" s="3"/>
      <c r="D22995" s="3"/>
      <c r="E22995" s="4"/>
      <c r="AJ22995" s="3"/>
    </row>
    <row r="22996" spans="3:36">
      <c r="C22996" s="3"/>
      <c r="D22996" s="3"/>
      <c r="E22996" s="4"/>
      <c r="AJ22996" s="3"/>
    </row>
    <row r="22997" spans="3:36">
      <c r="C22997" s="3"/>
      <c r="D22997" s="3"/>
      <c r="E22997" s="4"/>
      <c r="AJ22997" s="3"/>
    </row>
    <row r="22998" spans="3:36">
      <c r="C22998" s="3"/>
      <c r="D22998" s="3"/>
      <c r="E22998" s="4"/>
      <c r="AJ22998" s="3"/>
    </row>
    <row r="22999" spans="3:36">
      <c r="C22999" s="3"/>
      <c r="D22999" s="3"/>
      <c r="E22999" s="4"/>
      <c r="AJ22999" s="3"/>
    </row>
    <row r="23000" spans="3:36">
      <c r="C23000" s="3"/>
      <c r="D23000" s="3"/>
      <c r="E23000" s="4"/>
      <c r="AJ23000" s="3"/>
    </row>
    <row r="23001" spans="3:36">
      <c r="C23001" s="3"/>
      <c r="D23001" s="3"/>
      <c r="E23001" s="4"/>
      <c r="AJ23001" s="3"/>
    </row>
    <row r="23002" spans="3:36">
      <c r="C23002" s="3"/>
      <c r="D23002" s="3"/>
      <c r="E23002" s="4"/>
      <c r="AJ23002" s="3"/>
    </row>
    <row r="23003" spans="3:36">
      <c r="C23003" s="3"/>
      <c r="D23003" s="3"/>
      <c r="E23003" s="4"/>
      <c r="AJ23003" s="3"/>
    </row>
    <row r="23004" spans="3:36">
      <c r="C23004" s="3"/>
      <c r="D23004" s="3"/>
      <c r="E23004" s="4"/>
      <c r="AJ23004" s="3"/>
    </row>
    <row r="23005" spans="3:36">
      <c r="C23005" s="3"/>
      <c r="D23005" s="3"/>
      <c r="E23005" s="4"/>
      <c r="AJ23005" s="3"/>
    </row>
    <row r="23006" spans="3:36">
      <c r="C23006" s="3"/>
      <c r="D23006" s="3"/>
      <c r="E23006" s="4"/>
      <c r="AJ23006" s="3"/>
    </row>
    <row r="23007" spans="3:36">
      <c r="C23007" s="3"/>
      <c r="D23007" s="3"/>
      <c r="E23007" s="4"/>
      <c r="AJ23007" s="3"/>
    </row>
    <row r="23008" spans="3:36">
      <c r="C23008" s="3"/>
      <c r="D23008" s="3"/>
      <c r="E23008" s="4"/>
      <c r="AJ23008" s="3"/>
    </row>
    <row r="23009" spans="3:36">
      <c r="C23009" s="3"/>
      <c r="D23009" s="3"/>
      <c r="E23009" s="4"/>
      <c r="AJ23009" s="3"/>
    </row>
    <row r="23010" spans="3:36">
      <c r="C23010" s="3"/>
      <c r="D23010" s="3"/>
      <c r="E23010" s="4"/>
      <c r="AJ23010" s="3"/>
    </row>
    <row r="23011" spans="3:36">
      <c r="C23011" s="3"/>
      <c r="D23011" s="3"/>
      <c r="E23011" s="4"/>
      <c r="AJ23011" s="3"/>
    </row>
    <row r="23012" spans="3:36">
      <c r="C23012" s="3"/>
      <c r="D23012" s="3"/>
      <c r="E23012" s="4"/>
      <c r="AJ23012" s="3"/>
    </row>
    <row r="23013" spans="3:36">
      <c r="C23013" s="3"/>
      <c r="D23013" s="3"/>
      <c r="E23013" s="4"/>
      <c r="AJ23013" s="3"/>
    </row>
    <row r="23014" spans="3:36">
      <c r="C23014" s="3"/>
      <c r="D23014" s="3"/>
      <c r="E23014" s="4"/>
      <c r="AJ23014" s="3"/>
    </row>
    <row r="23015" spans="3:36">
      <c r="C23015" s="3"/>
      <c r="D23015" s="3"/>
      <c r="E23015" s="4"/>
      <c r="AJ23015" s="3"/>
    </row>
    <row r="23016" spans="3:36">
      <c r="C23016" s="3"/>
      <c r="D23016" s="3"/>
      <c r="E23016" s="4"/>
      <c r="U23016" s="4"/>
      <c r="W23016" s="4"/>
    </row>
    <row r="23017" spans="3:36">
      <c r="C23017" s="3"/>
      <c r="D23017" s="3"/>
      <c r="E23017" s="4"/>
      <c r="U23017" s="4"/>
      <c r="W23017" s="4"/>
    </row>
    <row r="23018" spans="3:36">
      <c r="C23018" s="3"/>
      <c r="D23018" s="3"/>
      <c r="E23018" s="4"/>
      <c r="U23018" s="4"/>
      <c r="W23018" s="4"/>
    </row>
    <row r="23019" spans="3:36">
      <c r="C23019" s="3"/>
      <c r="D23019" s="3"/>
      <c r="E23019" s="4"/>
      <c r="U23019" s="4"/>
      <c r="W23019" s="4"/>
    </row>
    <row r="23020" spans="3:36">
      <c r="C23020" s="3"/>
      <c r="D23020" s="3"/>
      <c r="E23020" s="4"/>
      <c r="U23020" s="4"/>
      <c r="W23020" s="4"/>
    </row>
    <row r="23021" spans="3:36">
      <c r="C23021" s="3"/>
      <c r="D23021" s="3"/>
      <c r="E23021" s="4"/>
      <c r="U23021" s="4"/>
      <c r="W23021" s="4"/>
    </row>
    <row r="23022" spans="3:36">
      <c r="C23022" s="3"/>
      <c r="D23022" s="3"/>
      <c r="E23022" s="4"/>
      <c r="U23022" s="4"/>
      <c r="W23022" s="4"/>
    </row>
    <row r="23023" spans="3:36">
      <c r="C23023" s="3"/>
      <c r="D23023" s="3"/>
      <c r="E23023" s="4"/>
      <c r="U23023" s="4"/>
      <c r="W23023" s="4"/>
    </row>
    <row r="23024" spans="3:36">
      <c r="C23024" s="3"/>
      <c r="D23024" s="3"/>
      <c r="E23024" s="4"/>
      <c r="AJ23024" s="3"/>
    </row>
    <row r="23025" spans="3:36">
      <c r="C23025" s="3"/>
      <c r="D23025" s="3"/>
      <c r="E23025" s="4"/>
    </row>
    <row r="23026" spans="3:36">
      <c r="C23026" s="3"/>
      <c r="D23026" s="3"/>
      <c r="E23026" s="4"/>
      <c r="AJ23026" s="3"/>
    </row>
    <row r="23027" spans="3:36">
      <c r="C23027" s="3"/>
      <c r="D23027" s="3"/>
      <c r="E23027" s="4"/>
    </row>
    <row r="23028" spans="3:36">
      <c r="C23028" s="3"/>
      <c r="D23028" s="3"/>
      <c r="E23028" s="4"/>
      <c r="AJ23028" s="3"/>
    </row>
    <row r="23029" spans="3:36">
      <c r="C23029" s="3"/>
      <c r="D23029" s="3"/>
      <c r="E23029" s="4"/>
    </row>
    <row r="23030" spans="3:36">
      <c r="C23030" s="3"/>
      <c r="D23030" s="3"/>
      <c r="E23030" s="4"/>
      <c r="AJ23030" s="3"/>
    </row>
    <row r="23031" spans="3:36">
      <c r="C23031" s="3"/>
      <c r="D23031" s="3"/>
      <c r="E23031" s="4"/>
    </row>
    <row r="23032" spans="3:36">
      <c r="C23032" s="3"/>
      <c r="D23032" s="3"/>
      <c r="E23032" s="4"/>
      <c r="AJ23032" s="3"/>
    </row>
    <row r="23033" spans="3:36">
      <c r="C23033" s="3"/>
      <c r="D23033" s="3"/>
      <c r="E23033" s="4"/>
      <c r="AJ23033" s="3"/>
    </row>
    <row r="23034" spans="3:36">
      <c r="C23034" s="3"/>
      <c r="D23034" s="3"/>
      <c r="E23034" s="4"/>
      <c r="AJ23034" s="3"/>
    </row>
    <row r="23035" spans="3:36">
      <c r="C23035" s="3"/>
      <c r="D23035" s="3"/>
      <c r="E23035" s="4"/>
      <c r="AJ23035" s="3"/>
    </row>
    <row r="23036" spans="3:36">
      <c r="C23036" s="3"/>
      <c r="D23036" s="3"/>
      <c r="E23036" s="4"/>
      <c r="AJ23036" s="3"/>
    </row>
    <row r="23037" spans="3:36">
      <c r="C23037" s="3"/>
      <c r="D23037" s="3"/>
      <c r="E23037" s="4"/>
      <c r="AJ23037" s="3"/>
    </row>
    <row r="23038" spans="3:36">
      <c r="C23038" s="3"/>
      <c r="D23038" s="3"/>
      <c r="E23038" s="4"/>
      <c r="U23038" s="4"/>
      <c r="W23038" s="4"/>
      <c r="AJ23038" s="3"/>
    </row>
    <row r="23039" spans="3:36">
      <c r="C23039" s="3"/>
      <c r="D23039" s="3"/>
      <c r="E23039" s="4"/>
      <c r="U23039" s="4"/>
      <c r="W23039" s="4"/>
      <c r="AJ23039" s="3"/>
    </row>
    <row r="23040" spans="3:36">
      <c r="C23040" s="3"/>
      <c r="D23040" s="3"/>
      <c r="E23040" s="4"/>
      <c r="U23040" s="4"/>
      <c r="W23040" s="4"/>
      <c r="AJ23040" s="3"/>
    </row>
    <row r="23041" spans="3:36">
      <c r="C23041" s="3"/>
      <c r="D23041" s="3"/>
      <c r="E23041" s="4"/>
      <c r="U23041" s="4"/>
      <c r="W23041" s="4"/>
      <c r="AJ23041" s="3"/>
    </row>
    <row r="23042" spans="3:36">
      <c r="C23042" s="3"/>
      <c r="D23042" s="3"/>
      <c r="E23042" s="4"/>
      <c r="U23042" s="4"/>
      <c r="W23042" s="4"/>
    </row>
    <row r="23043" spans="3:36">
      <c r="C23043" s="3"/>
      <c r="D23043" s="3"/>
      <c r="E23043" s="4"/>
      <c r="U23043" s="4"/>
      <c r="W23043" s="4"/>
    </row>
    <row r="23044" spans="3:36">
      <c r="C23044" s="3"/>
      <c r="D23044" s="3"/>
      <c r="E23044" s="4"/>
      <c r="U23044" s="4"/>
      <c r="W23044" s="4"/>
    </row>
    <row r="23045" spans="3:36">
      <c r="C23045" s="3"/>
      <c r="D23045" s="3"/>
      <c r="E23045" s="4"/>
      <c r="U23045" s="4"/>
      <c r="W23045" s="4"/>
    </row>
    <row r="23046" spans="3:36">
      <c r="C23046" s="3"/>
      <c r="D23046" s="3"/>
      <c r="E23046" s="4"/>
      <c r="U23046" s="4"/>
      <c r="W23046" s="4"/>
    </row>
    <row r="23047" spans="3:36">
      <c r="C23047" s="3"/>
      <c r="D23047" s="3"/>
      <c r="E23047" s="4"/>
      <c r="U23047" s="4"/>
      <c r="W23047" s="4"/>
    </row>
    <row r="23048" spans="3:36">
      <c r="C23048" s="3"/>
      <c r="D23048" s="3"/>
      <c r="E23048" s="4"/>
      <c r="U23048" s="4"/>
      <c r="W23048" s="4"/>
    </row>
    <row r="23049" spans="3:36">
      <c r="C23049" s="3"/>
      <c r="D23049" s="3"/>
      <c r="E23049" s="4"/>
      <c r="U23049" s="4"/>
      <c r="W23049" s="4"/>
    </row>
    <row r="23050" spans="3:36">
      <c r="C23050" s="3"/>
      <c r="D23050" s="3"/>
      <c r="E23050" s="4"/>
      <c r="U23050" s="4"/>
      <c r="W23050" s="4"/>
      <c r="AJ23050" s="3"/>
    </row>
    <row r="23051" spans="3:36">
      <c r="C23051" s="3"/>
      <c r="D23051" s="3"/>
      <c r="E23051" s="4"/>
      <c r="U23051" s="4"/>
      <c r="W23051" s="4"/>
    </row>
    <row r="23052" spans="3:36">
      <c r="C23052" s="3"/>
      <c r="D23052" s="3"/>
      <c r="E23052" s="4"/>
      <c r="U23052" s="4"/>
      <c r="W23052" s="4"/>
    </row>
    <row r="23053" spans="3:36">
      <c r="C23053" s="3"/>
      <c r="D23053" s="3"/>
      <c r="E23053" s="4"/>
      <c r="U23053" s="4"/>
      <c r="W23053" s="4"/>
    </row>
    <row r="23054" spans="3:36">
      <c r="C23054" s="3"/>
      <c r="D23054" s="3"/>
      <c r="E23054" s="4"/>
      <c r="U23054" s="4"/>
      <c r="W23054" s="4"/>
    </row>
    <row r="23055" spans="3:36">
      <c r="C23055" s="3"/>
      <c r="D23055" s="3"/>
      <c r="E23055" s="4"/>
      <c r="U23055" s="4"/>
      <c r="W23055" s="4"/>
    </row>
    <row r="23056" spans="3:36">
      <c r="C23056" s="3"/>
      <c r="D23056" s="3"/>
      <c r="E23056" s="4"/>
      <c r="U23056" s="4"/>
      <c r="W23056" s="4"/>
    </row>
    <row r="23057" spans="3:36">
      <c r="C23057" s="3"/>
      <c r="D23057" s="3"/>
      <c r="E23057" s="4"/>
      <c r="U23057" s="4"/>
      <c r="W23057" s="4"/>
    </row>
    <row r="23058" spans="3:36">
      <c r="C23058" s="3"/>
      <c r="D23058" s="3"/>
      <c r="E23058" s="4"/>
      <c r="U23058" s="4"/>
      <c r="W23058" s="4"/>
    </row>
    <row r="23059" spans="3:36">
      <c r="C23059" s="3"/>
      <c r="D23059" s="3"/>
      <c r="E23059" s="4"/>
      <c r="U23059" s="4"/>
      <c r="W23059" s="4"/>
    </row>
    <row r="23060" spans="3:36">
      <c r="C23060" s="3"/>
      <c r="D23060" s="3"/>
      <c r="E23060" s="4"/>
      <c r="AJ23060" s="3"/>
    </row>
    <row r="23061" spans="3:36">
      <c r="C23061" s="3"/>
      <c r="D23061" s="3"/>
      <c r="E23061" s="4"/>
    </row>
    <row r="23062" spans="3:36">
      <c r="C23062" s="3"/>
      <c r="D23062" s="3"/>
      <c r="E23062" s="4"/>
      <c r="AJ23062" s="3"/>
    </row>
    <row r="23063" spans="3:36">
      <c r="C23063" s="3"/>
      <c r="D23063" s="3"/>
      <c r="E23063" s="4"/>
      <c r="AJ23063" s="3"/>
    </row>
    <row r="23064" spans="3:36">
      <c r="C23064" s="3"/>
      <c r="D23064" s="3"/>
      <c r="E23064" s="4"/>
      <c r="AJ23064" s="3"/>
    </row>
    <row r="23065" spans="3:36">
      <c r="C23065" s="3"/>
      <c r="D23065" s="3"/>
      <c r="E23065" s="4"/>
    </row>
    <row r="23066" spans="3:36">
      <c r="C23066" s="3"/>
      <c r="D23066" s="3"/>
      <c r="E23066" s="4"/>
      <c r="AJ23066" s="3"/>
    </row>
    <row r="23067" spans="3:36">
      <c r="C23067" s="3"/>
      <c r="D23067" s="3"/>
      <c r="E23067" s="4"/>
      <c r="AJ23067" s="3"/>
    </row>
    <row r="23068" spans="3:36">
      <c r="C23068" s="3"/>
      <c r="D23068" s="3"/>
      <c r="E23068" s="4"/>
      <c r="AJ23068" s="3"/>
    </row>
    <row r="23069" spans="3:36">
      <c r="C23069" s="3"/>
      <c r="D23069" s="3"/>
      <c r="E23069" s="4"/>
      <c r="AJ23069" s="3"/>
    </row>
    <row r="23070" spans="3:36">
      <c r="C23070" s="3"/>
      <c r="D23070" s="3"/>
      <c r="E23070" s="4"/>
      <c r="AJ23070" s="3"/>
    </row>
    <row r="23071" spans="3:36">
      <c r="C23071" s="3"/>
      <c r="D23071" s="3"/>
      <c r="E23071" s="4"/>
      <c r="AJ23071" s="3"/>
    </row>
    <row r="23072" spans="3:36">
      <c r="C23072" s="3"/>
      <c r="D23072" s="3"/>
      <c r="E23072" s="4"/>
      <c r="AJ23072" s="3"/>
    </row>
    <row r="23073" spans="3:36">
      <c r="C23073" s="3"/>
      <c r="D23073" s="3"/>
      <c r="E23073" s="4"/>
      <c r="AJ23073" s="3"/>
    </row>
    <row r="23074" spans="3:36">
      <c r="C23074" s="3"/>
      <c r="D23074" s="3"/>
      <c r="E23074" s="4"/>
      <c r="U23074" s="4"/>
      <c r="W23074" s="4"/>
    </row>
    <row r="23075" spans="3:36">
      <c r="C23075" s="3"/>
      <c r="D23075" s="3"/>
      <c r="E23075" s="4"/>
      <c r="U23075" s="4"/>
      <c r="W23075" s="4"/>
    </row>
    <row r="23076" spans="3:36">
      <c r="C23076" s="3"/>
      <c r="D23076" s="3"/>
      <c r="E23076" s="4"/>
      <c r="U23076" s="4"/>
      <c r="W23076" s="4"/>
    </row>
    <row r="23077" spans="3:36">
      <c r="C23077" s="3"/>
      <c r="D23077" s="3"/>
      <c r="E23077" s="4"/>
      <c r="U23077" s="4"/>
      <c r="W23077" s="4"/>
    </row>
    <row r="23078" spans="3:36">
      <c r="C23078" s="3"/>
      <c r="D23078" s="3"/>
      <c r="E23078" s="4"/>
      <c r="U23078" s="4"/>
      <c r="W23078" s="4"/>
    </row>
    <row r="23079" spans="3:36">
      <c r="C23079" s="3"/>
      <c r="D23079" s="3"/>
      <c r="E23079" s="4"/>
      <c r="U23079" s="4"/>
      <c r="W23079" s="4"/>
    </row>
    <row r="23080" spans="3:36">
      <c r="C23080" s="3"/>
      <c r="D23080" s="3"/>
      <c r="E23080" s="4"/>
      <c r="U23080" s="4"/>
      <c r="W23080" s="4"/>
    </row>
    <row r="23081" spans="3:36">
      <c r="C23081" s="3"/>
      <c r="D23081" s="3"/>
      <c r="E23081" s="4"/>
      <c r="U23081" s="4"/>
      <c r="W23081" s="4"/>
    </row>
    <row r="23082" spans="3:36">
      <c r="C23082" s="3"/>
      <c r="D23082" s="3"/>
      <c r="E23082" s="4"/>
      <c r="U23082" s="4"/>
      <c r="W23082" s="4"/>
    </row>
    <row r="23083" spans="3:36">
      <c r="C23083" s="3"/>
      <c r="D23083" s="3"/>
      <c r="E23083" s="4"/>
      <c r="U23083" s="4"/>
      <c r="W23083" s="4"/>
    </row>
    <row r="23084" spans="3:36">
      <c r="C23084" s="3"/>
      <c r="D23084" s="3"/>
      <c r="E23084" s="4"/>
      <c r="U23084" s="4"/>
      <c r="W23084" s="4"/>
    </row>
    <row r="23085" spans="3:36">
      <c r="C23085" s="3"/>
      <c r="D23085" s="3"/>
      <c r="E23085" s="4"/>
      <c r="U23085" s="4"/>
      <c r="W23085" s="4"/>
    </row>
    <row r="23086" spans="3:36">
      <c r="C23086" s="3"/>
      <c r="D23086" s="3"/>
      <c r="E23086" s="4"/>
      <c r="U23086" s="4"/>
      <c r="W23086" s="4"/>
    </row>
    <row r="23087" spans="3:36">
      <c r="C23087" s="3"/>
      <c r="D23087" s="3"/>
      <c r="E23087" s="4"/>
      <c r="AJ23087" s="3"/>
    </row>
    <row r="23088" spans="3:36">
      <c r="C23088" s="3"/>
      <c r="D23088" s="3"/>
      <c r="E23088" s="4"/>
    </row>
    <row r="23089" spans="3:36">
      <c r="C23089" s="3"/>
      <c r="D23089" s="3"/>
      <c r="E23089" s="4"/>
      <c r="AJ23089" s="3"/>
    </row>
    <row r="23090" spans="3:36">
      <c r="C23090" s="3"/>
      <c r="D23090" s="3"/>
      <c r="E23090" s="4"/>
      <c r="AJ23090" s="3"/>
    </row>
    <row r="23091" spans="3:36">
      <c r="C23091" s="3"/>
      <c r="D23091" s="3"/>
      <c r="E23091" s="4"/>
      <c r="AJ23091" s="3"/>
    </row>
    <row r="23092" spans="3:36">
      <c r="C23092" s="3"/>
      <c r="D23092" s="3"/>
      <c r="E23092" s="4"/>
      <c r="AJ23092" s="3"/>
    </row>
    <row r="23093" spans="3:36">
      <c r="C23093" s="3"/>
      <c r="D23093" s="3"/>
      <c r="E23093" s="4"/>
      <c r="AJ23093" s="3"/>
    </row>
    <row r="23094" spans="3:36">
      <c r="C23094" s="3"/>
      <c r="D23094" s="3"/>
      <c r="E23094" s="4"/>
      <c r="AJ23094" s="3"/>
    </row>
    <row r="23095" spans="3:36">
      <c r="C23095" s="3"/>
      <c r="D23095" s="3"/>
      <c r="E23095" s="4"/>
      <c r="AJ23095" s="3"/>
    </row>
    <row r="23096" spans="3:36">
      <c r="C23096" s="3"/>
      <c r="D23096" s="3"/>
      <c r="E23096" s="4"/>
      <c r="AJ23096" s="3"/>
    </row>
    <row r="23097" spans="3:36">
      <c r="C23097" s="3"/>
      <c r="D23097" s="3"/>
      <c r="E23097" s="4"/>
      <c r="AJ23097" s="3"/>
    </row>
    <row r="23098" spans="3:36">
      <c r="C23098" s="3"/>
      <c r="D23098" s="3"/>
      <c r="E23098" s="4"/>
      <c r="AJ23098" s="3"/>
    </row>
    <row r="23099" spans="3:36">
      <c r="C23099" s="3"/>
      <c r="D23099" s="3"/>
      <c r="E23099" s="4"/>
      <c r="AJ23099" s="3"/>
    </row>
    <row r="23100" spans="3:36">
      <c r="C23100" s="3"/>
      <c r="D23100" s="3"/>
      <c r="E23100" s="4"/>
      <c r="AJ23100" s="3"/>
    </row>
    <row r="23101" spans="3:36">
      <c r="C23101" s="3"/>
      <c r="D23101" s="3"/>
      <c r="E23101" s="4"/>
      <c r="AJ23101" s="3"/>
    </row>
    <row r="23102" spans="3:36">
      <c r="C23102" s="3"/>
      <c r="D23102" s="3"/>
      <c r="E23102" s="4"/>
      <c r="AJ23102" s="3"/>
    </row>
    <row r="23103" spans="3:36">
      <c r="C23103" s="3"/>
      <c r="D23103" s="3"/>
      <c r="E23103" s="4"/>
      <c r="AJ23103" s="3"/>
    </row>
    <row r="23104" spans="3:36">
      <c r="C23104" s="3"/>
      <c r="D23104" s="3"/>
      <c r="E23104" s="4"/>
      <c r="AJ23104" s="3"/>
    </row>
    <row r="23105" spans="3:36">
      <c r="C23105" s="3"/>
      <c r="D23105" s="3"/>
      <c r="E23105" s="4"/>
      <c r="AJ23105" s="3"/>
    </row>
    <row r="23106" spans="3:36">
      <c r="C23106" s="3"/>
      <c r="D23106" s="3"/>
      <c r="E23106" s="4"/>
      <c r="AJ23106" s="3"/>
    </row>
    <row r="23107" spans="3:36">
      <c r="C23107" s="3"/>
      <c r="D23107" s="3"/>
      <c r="E23107" s="4"/>
      <c r="AJ23107" s="3"/>
    </row>
    <row r="23108" spans="3:36">
      <c r="C23108" s="3"/>
      <c r="D23108" s="3"/>
      <c r="E23108" s="4"/>
      <c r="AJ23108" s="3"/>
    </row>
    <row r="23109" spans="3:36">
      <c r="C23109" s="3"/>
      <c r="D23109" s="3"/>
      <c r="E23109" s="4"/>
      <c r="AJ23109" s="3"/>
    </row>
    <row r="23110" spans="3:36">
      <c r="C23110" s="3"/>
      <c r="D23110" s="3"/>
      <c r="E23110" s="4"/>
    </row>
    <row r="23111" spans="3:36">
      <c r="C23111" s="3"/>
      <c r="D23111" s="3"/>
      <c r="E23111" s="4"/>
      <c r="AJ23111" s="3"/>
    </row>
    <row r="23112" spans="3:36">
      <c r="C23112" s="3"/>
      <c r="D23112" s="3"/>
      <c r="E23112" s="4"/>
      <c r="AJ23112" s="3"/>
    </row>
    <row r="23113" spans="3:36">
      <c r="C23113" s="3"/>
      <c r="D23113" s="3"/>
      <c r="E23113" s="4"/>
      <c r="AJ23113" s="3"/>
    </row>
    <row r="23114" spans="3:36">
      <c r="C23114" s="3"/>
      <c r="D23114" s="3"/>
      <c r="E23114" s="4"/>
      <c r="AJ23114" s="3"/>
    </row>
    <row r="23115" spans="3:36">
      <c r="C23115" s="3"/>
      <c r="D23115" s="3"/>
      <c r="E23115" s="4"/>
      <c r="AJ23115" s="3"/>
    </row>
    <row r="23116" spans="3:36">
      <c r="C23116" s="3"/>
      <c r="D23116" s="3"/>
      <c r="E23116" s="4"/>
      <c r="AJ23116" s="3"/>
    </row>
    <row r="23117" spans="3:36">
      <c r="C23117" s="3"/>
      <c r="D23117" s="3"/>
      <c r="E23117" s="4"/>
      <c r="AJ23117" s="3"/>
    </row>
    <row r="23118" spans="3:36">
      <c r="C23118" s="3"/>
      <c r="D23118" s="3"/>
      <c r="E23118" s="4"/>
      <c r="AJ23118" s="3"/>
    </row>
    <row r="23119" spans="3:36">
      <c r="C23119" s="3"/>
      <c r="D23119" s="3"/>
      <c r="E23119" s="4"/>
      <c r="AJ23119" s="3"/>
    </row>
    <row r="23120" spans="3:36">
      <c r="C23120" s="3"/>
      <c r="D23120" s="3"/>
      <c r="E23120" s="4"/>
      <c r="AJ23120" s="3"/>
    </row>
    <row r="23121" spans="3:36">
      <c r="C23121" s="3"/>
      <c r="D23121" s="3"/>
      <c r="E23121" s="4"/>
      <c r="AJ23121" s="3"/>
    </row>
    <row r="23122" spans="3:36">
      <c r="C23122" s="3"/>
      <c r="D23122" s="3"/>
      <c r="E23122" s="4"/>
      <c r="AJ23122" s="3"/>
    </row>
    <row r="23123" spans="3:36">
      <c r="C23123" s="3"/>
      <c r="D23123" s="3"/>
      <c r="E23123" s="4"/>
      <c r="AJ23123" s="3"/>
    </row>
    <row r="23124" spans="3:36">
      <c r="C23124" s="3"/>
      <c r="D23124" s="3"/>
      <c r="E23124" s="4"/>
      <c r="AJ23124" s="3"/>
    </row>
    <row r="23125" spans="3:36">
      <c r="C23125" s="3"/>
      <c r="D23125" s="3"/>
      <c r="E23125" s="4"/>
      <c r="AJ23125" s="3"/>
    </row>
    <row r="23126" spans="3:36">
      <c r="C23126" s="3"/>
      <c r="D23126" s="3"/>
      <c r="E23126" s="4"/>
      <c r="AJ23126" s="3"/>
    </row>
    <row r="23127" spans="3:36">
      <c r="C23127" s="3"/>
      <c r="D23127" s="3"/>
      <c r="E23127" s="4"/>
      <c r="AJ23127" s="3"/>
    </row>
    <row r="23128" spans="3:36">
      <c r="C23128" s="3"/>
      <c r="D23128" s="3"/>
      <c r="E23128" s="4"/>
    </row>
    <row r="23129" spans="3:36">
      <c r="C23129" s="3"/>
      <c r="D23129" s="3"/>
      <c r="E23129" s="4"/>
      <c r="AJ23129" s="3"/>
    </row>
    <row r="23130" spans="3:36">
      <c r="C23130" s="3"/>
      <c r="D23130" s="3"/>
      <c r="E23130" s="4"/>
    </row>
    <row r="23131" spans="3:36">
      <c r="C23131" s="3"/>
      <c r="D23131" s="3"/>
      <c r="E23131" s="4"/>
      <c r="AJ23131" s="3"/>
    </row>
    <row r="23132" spans="3:36">
      <c r="C23132" s="3"/>
      <c r="D23132" s="3"/>
      <c r="E23132" s="4"/>
      <c r="AJ23132" s="3"/>
    </row>
    <row r="23133" spans="3:36">
      <c r="C23133" s="3"/>
      <c r="D23133" s="3"/>
      <c r="E23133" s="4"/>
      <c r="AJ23133" s="3"/>
    </row>
    <row r="23134" spans="3:36">
      <c r="C23134" s="3"/>
      <c r="D23134" s="3"/>
      <c r="E23134" s="4"/>
      <c r="AJ23134" s="3"/>
    </row>
    <row r="23135" spans="3:36">
      <c r="C23135" s="3"/>
      <c r="D23135" s="3"/>
      <c r="E23135" s="4"/>
      <c r="AJ23135" s="3"/>
    </row>
    <row r="23136" spans="3:36">
      <c r="C23136" s="3"/>
      <c r="D23136" s="3"/>
      <c r="E23136" s="4"/>
      <c r="AJ23136" s="3"/>
    </row>
    <row r="23137" spans="3:36">
      <c r="C23137" s="3"/>
      <c r="D23137" s="3"/>
      <c r="E23137" s="4"/>
      <c r="AJ23137" s="3"/>
    </row>
    <row r="23138" spans="3:36">
      <c r="C23138" s="3"/>
      <c r="D23138" s="3"/>
      <c r="E23138" s="4"/>
      <c r="AJ23138" s="3"/>
    </row>
    <row r="23139" spans="3:36">
      <c r="C23139" s="3"/>
      <c r="D23139" s="3"/>
      <c r="E23139" s="4"/>
      <c r="AJ23139" s="3"/>
    </row>
    <row r="23140" spans="3:36">
      <c r="C23140" s="3"/>
      <c r="D23140" s="3"/>
      <c r="E23140" s="4"/>
      <c r="AJ23140" s="3"/>
    </row>
    <row r="23141" spans="3:36">
      <c r="C23141" s="3"/>
      <c r="D23141" s="3"/>
      <c r="E23141" s="4"/>
      <c r="AJ23141" s="3"/>
    </row>
    <row r="23142" spans="3:36">
      <c r="C23142" s="3"/>
      <c r="D23142" s="3"/>
      <c r="E23142" s="4"/>
      <c r="AJ23142" s="3"/>
    </row>
    <row r="23143" spans="3:36">
      <c r="C23143" s="3"/>
      <c r="D23143" s="3"/>
      <c r="E23143" s="4"/>
      <c r="AJ23143" s="3"/>
    </row>
    <row r="23144" spans="3:36">
      <c r="C23144" s="3"/>
      <c r="D23144" s="3"/>
      <c r="E23144" s="4"/>
      <c r="AJ23144" s="3"/>
    </row>
    <row r="23145" spans="3:36">
      <c r="C23145" s="3"/>
      <c r="D23145" s="3"/>
      <c r="E23145" s="4"/>
      <c r="AJ23145" s="3"/>
    </row>
    <row r="23146" spans="3:36">
      <c r="C23146" s="3"/>
      <c r="D23146" s="3"/>
      <c r="E23146" s="4"/>
      <c r="AJ23146" s="3"/>
    </row>
    <row r="23147" spans="3:36">
      <c r="C23147" s="3"/>
      <c r="D23147" s="3"/>
      <c r="E23147" s="4"/>
      <c r="AJ23147" s="3"/>
    </row>
    <row r="23148" spans="3:36">
      <c r="C23148" s="3"/>
      <c r="D23148" s="3"/>
      <c r="E23148" s="4"/>
      <c r="AJ23148" s="3"/>
    </row>
    <row r="23149" spans="3:36">
      <c r="C23149" s="3"/>
      <c r="D23149" s="3"/>
      <c r="E23149" s="4"/>
      <c r="AJ23149" s="3"/>
    </row>
    <row r="23150" spans="3:36">
      <c r="C23150" s="3"/>
      <c r="D23150" s="3"/>
      <c r="E23150" s="4"/>
      <c r="AJ23150" s="3"/>
    </row>
    <row r="23151" spans="3:36">
      <c r="C23151" s="3"/>
      <c r="D23151" s="3"/>
      <c r="E23151" s="4"/>
      <c r="AJ23151" s="3"/>
    </row>
    <row r="23152" spans="3:36">
      <c r="C23152" s="3"/>
      <c r="D23152" s="3"/>
      <c r="E23152" s="4"/>
      <c r="AJ23152" s="3"/>
    </row>
    <row r="23153" spans="3:36">
      <c r="C23153" s="3"/>
      <c r="D23153" s="3"/>
      <c r="E23153" s="4"/>
      <c r="AJ23153" s="3"/>
    </row>
    <row r="23154" spans="3:36">
      <c r="C23154" s="3"/>
      <c r="D23154" s="3"/>
      <c r="E23154" s="4"/>
      <c r="AJ23154" s="3"/>
    </row>
    <row r="23155" spans="3:36">
      <c r="C23155" s="3"/>
      <c r="D23155" s="3"/>
      <c r="E23155" s="4"/>
      <c r="AJ23155" s="3"/>
    </row>
    <row r="23156" spans="3:36">
      <c r="C23156" s="3"/>
      <c r="D23156" s="3"/>
      <c r="E23156" s="4"/>
      <c r="AJ23156" s="3"/>
    </row>
    <row r="23157" spans="3:36">
      <c r="C23157" s="3"/>
      <c r="D23157" s="3"/>
      <c r="E23157" s="4"/>
      <c r="AJ23157" s="3"/>
    </row>
    <row r="23158" spans="3:36">
      <c r="C23158" s="3"/>
      <c r="D23158" s="3"/>
      <c r="E23158" s="4"/>
    </row>
    <row r="23159" spans="3:36">
      <c r="C23159" s="3"/>
      <c r="D23159" s="3"/>
      <c r="E23159" s="4"/>
      <c r="U23159" s="4"/>
      <c r="W23159" s="4"/>
      <c r="AJ23159" s="3"/>
    </row>
    <row r="23160" spans="3:36">
      <c r="C23160" s="3"/>
      <c r="D23160" s="3"/>
      <c r="E23160" s="4"/>
      <c r="U23160" s="4"/>
      <c r="W23160" s="4"/>
      <c r="AJ23160" s="3"/>
    </row>
    <row r="23161" spans="3:36">
      <c r="C23161" s="3"/>
      <c r="D23161" s="3"/>
      <c r="E23161" s="4"/>
      <c r="AJ23161" s="3"/>
    </row>
    <row r="23162" spans="3:36">
      <c r="C23162" s="3"/>
      <c r="D23162" s="3"/>
      <c r="E23162" s="4"/>
      <c r="AJ23162" s="3"/>
    </row>
    <row r="23163" spans="3:36">
      <c r="C23163" s="3"/>
      <c r="D23163" s="3"/>
      <c r="E23163" s="4"/>
      <c r="AJ23163" s="3"/>
    </row>
    <row r="23164" spans="3:36">
      <c r="C23164" s="3"/>
      <c r="D23164" s="3"/>
      <c r="E23164" s="4"/>
      <c r="AJ23164" s="3"/>
    </row>
    <row r="23165" spans="3:36">
      <c r="C23165" s="3"/>
      <c r="D23165" s="3"/>
      <c r="E23165" s="4"/>
      <c r="AJ23165" s="3"/>
    </row>
    <row r="23166" spans="3:36">
      <c r="C23166" s="3"/>
      <c r="D23166" s="3"/>
      <c r="E23166" s="4"/>
      <c r="AJ23166" s="3"/>
    </row>
    <row r="23167" spans="3:36">
      <c r="C23167" s="3"/>
      <c r="D23167" s="3"/>
      <c r="E23167" s="4"/>
      <c r="AJ23167" s="3"/>
    </row>
    <row r="23168" spans="3:36">
      <c r="C23168" s="3"/>
      <c r="D23168" s="3"/>
      <c r="E23168" s="4"/>
      <c r="AJ23168" s="3"/>
    </row>
    <row r="23169" spans="3:36">
      <c r="C23169" s="3"/>
      <c r="D23169" s="3"/>
      <c r="E23169" s="4"/>
    </row>
    <row r="23170" spans="3:36">
      <c r="C23170" s="3"/>
      <c r="D23170" s="3"/>
      <c r="E23170" s="4"/>
      <c r="AJ23170" s="3"/>
    </row>
    <row r="23171" spans="3:36">
      <c r="C23171" s="3"/>
      <c r="D23171" s="3"/>
      <c r="E23171" s="4"/>
      <c r="AJ23171" s="3"/>
    </row>
    <row r="23172" spans="3:36">
      <c r="C23172" s="3"/>
      <c r="D23172" s="3"/>
      <c r="E23172" s="4"/>
      <c r="AJ23172" s="3"/>
    </row>
    <row r="23173" spans="3:36">
      <c r="C23173" s="3"/>
      <c r="D23173" s="3"/>
      <c r="E23173" s="4"/>
      <c r="AJ23173" s="3"/>
    </row>
    <row r="23174" spans="3:36">
      <c r="C23174" s="3"/>
      <c r="D23174" s="3"/>
      <c r="E23174" s="4"/>
      <c r="AJ23174" s="3"/>
    </row>
    <row r="23175" spans="3:36">
      <c r="C23175" s="3"/>
      <c r="D23175" s="3"/>
      <c r="E23175" s="4"/>
      <c r="AJ23175" s="3"/>
    </row>
    <row r="23176" spans="3:36">
      <c r="C23176" s="3"/>
      <c r="D23176" s="3"/>
      <c r="E23176" s="4"/>
      <c r="AJ23176" s="3"/>
    </row>
    <row r="23177" spans="3:36">
      <c r="C23177" s="3"/>
      <c r="D23177" s="3"/>
      <c r="E23177" s="4"/>
      <c r="AJ23177" s="3"/>
    </row>
    <row r="23178" spans="3:36">
      <c r="C23178" s="3"/>
      <c r="D23178" s="3"/>
      <c r="E23178" s="4"/>
      <c r="AJ23178" s="3"/>
    </row>
    <row r="23179" spans="3:36">
      <c r="C23179" s="3"/>
      <c r="D23179" s="3"/>
      <c r="E23179" s="4"/>
      <c r="AJ23179" s="3"/>
    </row>
    <row r="23180" spans="3:36">
      <c r="C23180" s="3"/>
      <c r="D23180" s="3"/>
      <c r="E23180" s="4"/>
      <c r="AJ23180" s="3"/>
    </row>
    <row r="23181" spans="3:36">
      <c r="C23181" s="3"/>
      <c r="D23181" s="3"/>
      <c r="E23181" s="4"/>
      <c r="AJ23181" s="3"/>
    </row>
    <row r="23182" spans="3:36">
      <c r="C23182" s="3"/>
      <c r="D23182" s="3"/>
      <c r="E23182" s="4"/>
      <c r="AJ23182" s="3"/>
    </row>
    <row r="23183" spans="3:36">
      <c r="C23183" s="3"/>
      <c r="D23183" s="3"/>
      <c r="E23183" s="4"/>
      <c r="AJ23183" s="3"/>
    </row>
    <row r="23184" spans="3:36">
      <c r="C23184" s="3"/>
      <c r="D23184" s="3"/>
      <c r="E23184" s="4"/>
      <c r="AJ23184" s="3"/>
    </row>
    <row r="23185" spans="3:36">
      <c r="C23185" s="3"/>
      <c r="D23185" s="3"/>
      <c r="E23185" s="4"/>
      <c r="AJ23185" s="3"/>
    </row>
    <row r="23186" spans="3:36">
      <c r="C23186" s="3"/>
      <c r="D23186" s="3"/>
      <c r="E23186" s="4"/>
      <c r="AJ23186" s="3"/>
    </row>
    <row r="23187" spans="3:36">
      <c r="C23187" s="3"/>
      <c r="D23187" s="3"/>
      <c r="E23187" s="4"/>
      <c r="AJ23187" s="3"/>
    </row>
    <row r="23188" spans="3:36">
      <c r="C23188" s="3"/>
      <c r="D23188" s="3"/>
      <c r="E23188" s="4"/>
      <c r="AJ23188" s="3"/>
    </row>
    <row r="23189" spans="3:36">
      <c r="C23189" s="3"/>
      <c r="D23189" s="3"/>
      <c r="E23189" s="4"/>
      <c r="AJ23189" s="3"/>
    </row>
    <row r="23190" spans="3:36">
      <c r="C23190" s="3"/>
      <c r="D23190" s="3"/>
      <c r="E23190" s="4"/>
      <c r="AJ23190" s="3"/>
    </row>
    <row r="23191" spans="3:36">
      <c r="C23191" s="3"/>
      <c r="D23191" s="3"/>
      <c r="E23191" s="4"/>
      <c r="AJ23191" s="3"/>
    </row>
    <row r="23192" spans="3:36">
      <c r="C23192" s="3"/>
      <c r="D23192" s="3"/>
      <c r="E23192" s="4"/>
    </row>
    <row r="23193" spans="3:36">
      <c r="C23193" s="3"/>
      <c r="D23193" s="3"/>
      <c r="E23193" s="4"/>
      <c r="AJ23193" s="3"/>
    </row>
    <row r="23194" spans="3:36">
      <c r="C23194" s="3"/>
      <c r="D23194" s="3"/>
      <c r="E23194" s="4"/>
      <c r="AJ23194" s="3"/>
    </row>
    <row r="23195" spans="3:36">
      <c r="C23195" s="3"/>
      <c r="D23195" s="3"/>
      <c r="E23195" s="4"/>
      <c r="AJ23195" s="3"/>
    </row>
    <row r="23196" spans="3:36">
      <c r="C23196" s="3"/>
      <c r="D23196" s="3"/>
      <c r="E23196" s="4"/>
      <c r="AJ23196" s="3"/>
    </row>
    <row r="23197" spans="3:36">
      <c r="C23197" s="3"/>
      <c r="D23197" s="3"/>
      <c r="E23197" s="4"/>
      <c r="AJ23197" s="3"/>
    </row>
    <row r="23198" spans="3:36">
      <c r="C23198" s="3"/>
      <c r="D23198" s="3"/>
      <c r="E23198" s="4"/>
      <c r="AJ23198" s="3"/>
    </row>
    <row r="23199" spans="3:36">
      <c r="C23199" s="3"/>
      <c r="D23199" s="3"/>
      <c r="E23199" s="4"/>
      <c r="AJ23199" s="3"/>
    </row>
    <row r="23200" spans="3:36">
      <c r="C23200" s="3"/>
      <c r="D23200" s="3"/>
      <c r="E23200" s="4"/>
      <c r="AJ23200" s="3"/>
    </row>
    <row r="23201" spans="3:36">
      <c r="C23201" s="3"/>
      <c r="D23201" s="3"/>
      <c r="E23201" s="4"/>
      <c r="AJ23201" s="3"/>
    </row>
    <row r="23202" spans="3:36">
      <c r="C23202" s="3"/>
      <c r="D23202" s="3"/>
      <c r="E23202" s="4"/>
      <c r="AJ23202" s="3"/>
    </row>
    <row r="23203" spans="3:36">
      <c r="C23203" s="3"/>
      <c r="D23203" s="3"/>
      <c r="E23203" s="4"/>
      <c r="AJ23203" s="3"/>
    </row>
    <row r="23204" spans="3:36">
      <c r="C23204" s="3"/>
      <c r="D23204" s="3"/>
      <c r="E23204" s="4"/>
      <c r="AJ23204" s="3"/>
    </row>
    <row r="23205" spans="3:36">
      <c r="C23205" s="3"/>
      <c r="D23205" s="3"/>
      <c r="E23205" s="4"/>
      <c r="AJ23205" s="3"/>
    </row>
    <row r="23206" spans="3:36">
      <c r="C23206" s="3"/>
      <c r="D23206" s="3"/>
      <c r="E23206" s="4"/>
      <c r="AJ23206" s="3"/>
    </row>
    <row r="23207" spans="3:36">
      <c r="C23207" s="3"/>
      <c r="D23207" s="3"/>
      <c r="E23207" s="4"/>
      <c r="AJ23207" s="3"/>
    </row>
    <row r="23208" spans="3:36">
      <c r="C23208" s="3"/>
      <c r="D23208" s="3"/>
      <c r="E23208" s="4"/>
      <c r="AJ23208" s="3"/>
    </row>
    <row r="23209" spans="3:36">
      <c r="C23209" s="3"/>
      <c r="D23209" s="3"/>
      <c r="E23209" s="4"/>
      <c r="AJ23209" s="3"/>
    </row>
    <row r="23210" spans="3:36">
      <c r="C23210" s="3"/>
      <c r="D23210" s="3"/>
      <c r="E23210" s="4"/>
      <c r="AJ23210" s="3"/>
    </row>
    <row r="23211" spans="3:36">
      <c r="C23211" s="3"/>
      <c r="D23211" s="3"/>
      <c r="E23211" s="4"/>
      <c r="AJ23211" s="3"/>
    </row>
    <row r="23212" spans="3:36">
      <c r="C23212" s="3"/>
      <c r="D23212" s="3"/>
      <c r="E23212" s="4"/>
      <c r="AJ23212" s="3"/>
    </row>
    <row r="23213" spans="3:36">
      <c r="C23213" s="3"/>
      <c r="D23213" s="3"/>
      <c r="E23213" s="4"/>
      <c r="AJ23213" s="3"/>
    </row>
    <row r="23214" spans="3:36">
      <c r="C23214" s="3"/>
      <c r="D23214" s="3"/>
      <c r="E23214" s="4"/>
      <c r="AJ23214" s="3"/>
    </row>
    <row r="23215" spans="3:36">
      <c r="C23215" s="3"/>
      <c r="D23215" s="3"/>
      <c r="E23215" s="4"/>
      <c r="AJ23215" s="3"/>
    </row>
    <row r="23216" spans="3:36">
      <c r="C23216" s="3"/>
      <c r="D23216" s="3"/>
      <c r="E23216" s="4"/>
      <c r="AJ23216" s="3"/>
    </row>
    <row r="23217" spans="3:36">
      <c r="C23217" s="3"/>
      <c r="D23217" s="3"/>
      <c r="E23217" s="4"/>
      <c r="AJ23217" s="3"/>
    </row>
    <row r="23218" spans="3:36">
      <c r="C23218" s="3"/>
      <c r="D23218" s="3"/>
      <c r="E23218" s="4"/>
      <c r="AJ23218" s="3"/>
    </row>
    <row r="23219" spans="3:36">
      <c r="C23219" s="3"/>
      <c r="D23219" s="3"/>
      <c r="E23219" s="4"/>
      <c r="AJ23219" s="3"/>
    </row>
    <row r="23220" spans="3:36">
      <c r="C23220" s="3"/>
      <c r="D23220" s="3"/>
      <c r="E23220" s="4"/>
      <c r="AJ23220" s="3"/>
    </row>
    <row r="23221" spans="3:36">
      <c r="C23221" s="3"/>
      <c r="D23221" s="3"/>
      <c r="E23221" s="4"/>
      <c r="AJ23221" s="3"/>
    </row>
    <row r="23222" spans="3:36">
      <c r="C23222" s="3"/>
      <c r="D23222" s="3"/>
      <c r="E23222" s="4"/>
      <c r="AJ23222" s="3"/>
    </row>
    <row r="23223" spans="3:36">
      <c r="C23223" s="3"/>
      <c r="D23223" s="3"/>
      <c r="E23223" s="4"/>
      <c r="AJ23223" s="3"/>
    </row>
    <row r="23224" spans="3:36">
      <c r="C23224" s="3"/>
      <c r="D23224" s="3"/>
      <c r="E23224" s="4"/>
    </row>
    <row r="23225" spans="3:36">
      <c r="C23225" s="3"/>
      <c r="D23225" s="3"/>
      <c r="E23225" s="4"/>
      <c r="AJ23225" s="3"/>
    </row>
    <row r="23226" spans="3:36">
      <c r="C23226" s="3"/>
      <c r="D23226" s="3"/>
      <c r="E23226" s="4"/>
    </row>
    <row r="23227" spans="3:36">
      <c r="C23227" s="3"/>
      <c r="D23227" s="3"/>
      <c r="E23227" s="4"/>
      <c r="AJ23227" s="3"/>
    </row>
    <row r="23228" spans="3:36">
      <c r="C23228" s="3"/>
      <c r="D23228" s="3"/>
      <c r="E23228" s="4"/>
      <c r="AJ23228" s="3"/>
    </row>
    <row r="23229" spans="3:36">
      <c r="C23229" s="3"/>
      <c r="D23229" s="3"/>
      <c r="E23229" s="4"/>
      <c r="AJ23229" s="3"/>
    </row>
    <row r="23230" spans="3:36">
      <c r="C23230" s="3"/>
      <c r="D23230" s="3"/>
      <c r="E23230" s="4"/>
    </row>
    <row r="23231" spans="3:36">
      <c r="C23231" s="3"/>
      <c r="D23231" s="3"/>
      <c r="E23231" s="4"/>
      <c r="AJ23231" s="3"/>
    </row>
    <row r="23232" spans="3:36">
      <c r="C23232" s="3"/>
      <c r="D23232" s="3"/>
      <c r="E23232" s="4"/>
    </row>
    <row r="23233" spans="3:36">
      <c r="C23233" s="3"/>
      <c r="D23233" s="3"/>
      <c r="E23233" s="4"/>
      <c r="AJ23233" s="3"/>
    </row>
    <row r="23234" spans="3:36">
      <c r="C23234" s="3"/>
      <c r="D23234" s="3"/>
      <c r="E23234" s="4"/>
    </row>
    <row r="23235" spans="3:36">
      <c r="C23235" s="3"/>
      <c r="D23235" s="3"/>
      <c r="E23235" s="4"/>
      <c r="U23235" s="4"/>
      <c r="W23235" s="4"/>
      <c r="AJ23235" s="3"/>
    </row>
    <row r="23236" spans="3:36">
      <c r="C23236" s="3"/>
      <c r="D23236" s="3"/>
      <c r="E23236" s="4"/>
      <c r="U23236" s="4"/>
      <c r="W23236" s="4"/>
      <c r="AJ23236" s="3"/>
    </row>
    <row r="23237" spans="3:36">
      <c r="C23237" s="3"/>
      <c r="D23237" s="3"/>
      <c r="E23237" s="4"/>
      <c r="U23237" s="4"/>
      <c r="W23237" s="4"/>
      <c r="AJ23237" s="3"/>
    </row>
    <row r="23238" spans="3:36">
      <c r="C23238" s="3"/>
      <c r="D23238" s="3"/>
      <c r="E23238" s="4"/>
      <c r="AJ23238" s="3"/>
    </row>
    <row r="23239" spans="3:36">
      <c r="C23239" s="3"/>
      <c r="D23239" s="3"/>
      <c r="E23239" s="4"/>
    </row>
    <row r="23240" spans="3:36">
      <c r="C23240" s="3"/>
      <c r="D23240" s="3"/>
      <c r="E23240" s="4"/>
      <c r="AJ23240" s="3"/>
    </row>
    <row r="23241" spans="3:36">
      <c r="C23241" s="3"/>
      <c r="D23241" s="3"/>
      <c r="E23241" s="4"/>
      <c r="AJ23241" s="3"/>
    </row>
    <row r="23242" spans="3:36">
      <c r="C23242" s="3"/>
      <c r="D23242" s="3"/>
      <c r="E23242" s="4"/>
      <c r="AJ23242" s="3"/>
    </row>
    <row r="23243" spans="3:36">
      <c r="C23243" s="3"/>
      <c r="D23243" s="3"/>
      <c r="E23243" s="4"/>
      <c r="AJ23243" s="3"/>
    </row>
    <row r="23244" spans="3:36">
      <c r="C23244" s="3"/>
      <c r="D23244" s="3"/>
      <c r="E23244" s="4"/>
      <c r="AJ23244" s="3"/>
    </row>
    <row r="23245" spans="3:36">
      <c r="C23245" s="3"/>
      <c r="D23245" s="3"/>
      <c r="E23245" s="4"/>
    </row>
    <row r="23246" spans="3:36">
      <c r="C23246" s="3"/>
      <c r="D23246" s="3"/>
      <c r="E23246" s="4"/>
      <c r="AJ23246" s="3"/>
    </row>
    <row r="23247" spans="3:36">
      <c r="C23247" s="3"/>
      <c r="D23247" s="3"/>
      <c r="E23247" s="4"/>
      <c r="AJ23247" s="3"/>
    </row>
    <row r="23248" spans="3:36">
      <c r="C23248" s="3"/>
      <c r="D23248" s="3"/>
      <c r="E23248" s="4"/>
      <c r="U23248" s="4"/>
      <c r="W23248" s="4"/>
      <c r="AJ23248" s="3"/>
    </row>
    <row r="23249" spans="3:36">
      <c r="C23249" s="3"/>
      <c r="D23249" s="3"/>
      <c r="E23249" s="4"/>
    </row>
    <row r="23250" spans="3:36">
      <c r="C23250" s="3"/>
      <c r="D23250" s="3"/>
      <c r="E23250" s="4"/>
      <c r="U23250" s="4"/>
      <c r="W23250" s="4"/>
    </row>
    <row r="23251" spans="3:36">
      <c r="C23251" s="3"/>
      <c r="D23251" s="3"/>
      <c r="E23251" s="4"/>
      <c r="U23251" s="4"/>
      <c r="W23251" s="4"/>
    </row>
    <row r="23252" spans="3:36">
      <c r="C23252" s="3"/>
      <c r="D23252" s="3"/>
      <c r="E23252" s="4"/>
      <c r="AJ23252" s="3"/>
    </row>
    <row r="23253" spans="3:36">
      <c r="C23253" s="3"/>
      <c r="D23253" s="3"/>
      <c r="E23253" s="4"/>
    </row>
    <row r="23254" spans="3:36">
      <c r="C23254" s="3"/>
      <c r="D23254" s="3"/>
      <c r="E23254" s="4"/>
      <c r="AJ23254" s="3"/>
    </row>
    <row r="23255" spans="3:36">
      <c r="C23255" s="3"/>
      <c r="D23255" s="3"/>
      <c r="E23255" s="4"/>
      <c r="AJ23255" s="3"/>
    </row>
    <row r="23256" spans="3:36">
      <c r="C23256" s="3"/>
      <c r="D23256" s="3"/>
      <c r="E23256" s="4"/>
      <c r="AJ23256" s="3"/>
    </row>
    <row r="23257" spans="3:36">
      <c r="C23257" s="3"/>
      <c r="D23257" s="3"/>
      <c r="E23257" s="4"/>
      <c r="AJ23257" s="3"/>
    </row>
    <row r="23258" spans="3:36">
      <c r="C23258" s="3"/>
      <c r="D23258" s="3"/>
      <c r="E23258" s="4"/>
      <c r="AJ23258" s="3"/>
    </row>
    <row r="23259" spans="3:36">
      <c r="C23259" s="3"/>
      <c r="D23259" s="3"/>
      <c r="E23259" s="4"/>
      <c r="AJ23259" s="3"/>
    </row>
    <row r="23260" spans="3:36">
      <c r="C23260" s="3"/>
      <c r="D23260" s="3"/>
      <c r="E23260" s="4"/>
      <c r="AJ23260" s="3"/>
    </row>
    <row r="23261" spans="3:36">
      <c r="C23261" s="3"/>
      <c r="D23261" s="3"/>
      <c r="E23261" s="4"/>
    </row>
    <row r="23262" spans="3:36">
      <c r="C23262" s="3"/>
      <c r="D23262" s="3"/>
      <c r="E23262" s="4"/>
      <c r="AJ23262" s="3"/>
    </row>
    <row r="23263" spans="3:36">
      <c r="C23263" s="3"/>
      <c r="D23263" s="3"/>
      <c r="E23263" s="4"/>
      <c r="AJ23263" s="3"/>
    </row>
    <row r="23264" spans="3:36">
      <c r="C23264" s="3"/>
      <c r="D23264" s="3"/>
      <c r="E23264" s="4"/>
      <c r="AJ23264" s="3"/>
    </row>
    <row r="23265" spans="3:36">
      <c r="C23265" s="3"/>
      <c r="D23265" s="3"/>
      <c r="E23265" s="4"/>
      <c r="AJ23265" s="3"/>
    </row>
    <row r="23266" spans="3:36">
      <c r="C23266" s="3"/>
      <c r="D23266" s="3"/>
      <c r="E23266" s="4"/>
      <c r="AJ23266" s="3"/>
    </row>
    <row r="23267" spans="3:36">
      <c r="C23267" s="3"/>
      <c r="D23267" s="3"/>
      <c r="E23267" s="4"/>
      <c r="AJ23267" s="3"/>
    </row>
    <row r="23268" spans="3:36">
      <c r="C23268" s="3"/>
      <c r="D23268" s="3"/>
      <c r="E23268" s="4"/>
      <c r="AJ23268" s="3"/>
    </row>
    <row r="23269" spans="3:36">
      <c r="C23269" s="3"/>
      <c r="D23269" s="3"/>
      <c r="E23269" s="4"/>
      <c r="AJ23269" s="3"/>
    </row>
    <row r="23270" spans="3:36">
      <c r="C23270" s="3"/>
      <c r="D23270" s="3"/>
      <c r="E23270" s="4"/>
      <c r="AJ23270" s="3"/>
    </row>
    <row r="23271" spans="3:36">
      <c r="C23271" s="3"/>
      <c r="D23271" s="3"/>
      <c r="E23271" s="4"/>
      <c r="AJ23271" s="3"/>
    </row>
    <row r="23272" spans="3:36">
      <c r="C23272" s="3"/>
      <c r="D23272" s="3"/>
      <c r="E23272" s="4"/>
    </row>
    <row r="23273" spans="3:36">
      <c r="C23273" s="3"/>
      <c r="D23273" s="3"/>
      <c r="E23273" s="4"/>
      <c r="AJ23273" s="3"/>
    </row>
    <row r="23274" spans="3:36">
      <c r="C23274" s="3"/>
      <c r="D23274" s="3"/>
      <c r="E23274" s="4"/>
      <c r="AJ23274" s="3"/>
    </row>
    <row r="23275" spans="3:36">
      <c r="C23275" s="3"/>
      <c r="D23275" s="3"/>
      <c r="E23275" s="4"/>
    </row>
    <row r="23276" spans="3:36">
      <c r="C23276" s="3"/>
      <c r="D23276" s="3"/>
      <c r="E23276" s="4"/>
      <c r="U23276" s="4"/>
      <c r="W23276" s="4"/>
      <c r="AJ23276" s="3"/>
    </row>
    <row r="23277" spans="3:36">
      <c r="C23277" s="3"/>
      <c r="D23277" s="3"/>
      <c r="E23277" s="4"/>
      <c r="U23277" s="4"/>
      <c r="W23277" s="4"/>
      <c r="AJ23277" s="3"/>
    </row>
    <row r="23278" spans="3:36">
      <c r="C23278" s="3"/>
      <c r="D23278" s="3"/>
      <c r="E23278" s="4"/>
      <c r="AJ23278" s="3"/>
    </row>
    <row r="23279" spans="3:36">
      <c r="C23279" s="3"/>
      <c r="D23279" s="3"/>
      <c r="E23279" s="4"/>
    </row>
    <row r="23280" spans="3:36">
      <c r="C23280" s="3"/>
      <c r="D23280" s="3"/>
      <c r="E23280" s="4"/>
      <c r="AJ23280" s="3"/>
    </row>
    <row r="23281" spans="3:36">
      <c r="C23281" s="3"/>
      <c r="D23281" s="3"/>
      <c r="E23281" s="4"/>
    </row>
    <row r="23282" spans="3:36">
      <c r="C23282" s="3"/>
      <c r="D23282" s="3"/>
      <c r="E23282" s="4"/>
      <c r="AJ23282" s="3"/>
    </row>
    <row r="23283" spans="3:36">
      <c r="C23283" s="3"/>
      <c r="D23283" s="3"/>
      <c r="E23283" s="4"/>
      <c r="AJ23283" s="3"/>
    </row>
    <row r="23284" spans="3:36">
      <c r="C23284" s="3"/>
      <c r="D23284" s="3"/>
      <c r="E23284" s="4"/>
      <c r="AJ23284" s="3"/>
    </row>
    <row r="23285" spans="3:36">
      <c r="C23285" s="3"/>
      <c r="D23285" s="3"/>
      <c r="E23285" s="4"/>
    </row>
    <row r="23286" spans="3:36">
      <c r="C23286" s="3"/>
      <c r="D23286" s="3"/>
      <c r="E23286" s="4"/>
      <c r="U23286" s="4"/>
      <c r="W23286" s="4"/>
    </row>
    <row r="23287" spans="3:36">
      <c r="C23287" s="3"/>
      <c r="D23287" s="3"/>
      <c r="E23287" s="4"/>
      <c r="U23287" s="4"/>
      <c r="W23287" s="4"/>
    </row>
    <row r="23288" spans="3:36">
      <c r="C23288" s="3"/>
      <c r="D23288" s="3"/>
      <c r="E23288" s="4"/>
      <c r="U23288" s="4"/>
      <c r="W23288" s="4"/>
    </row>
    <row r="23289" spans="3:36">
      <c r="C23289" s="3"/>
      <c r="D23289" s="3"/>
      <c r="E23289" s="4"/>
      <c r="U23289" s="4"/>
      <c r="W23289" s="4"/>
    </row>
    <row r="23290" spans="3:36">
      <c r="C23290" s="3"/>
      <c r="D23290" s="3"/>
      <c r="E23290" s="4"/>
      <c r="U23290" s="4"/>
      <c r="W23290" s="4"/>
    </row>
    <row r="23291" spans="3:36">
      <c r="C23291" s="3"/>
      <c r="D23291" s="3"/>
      <c r="E23291" s="4"/>
      <c r="U23291" s="4"/>
      <c r="W23291" s="4"/>
    </row>
    <row r="23292" spans="3:36">
      <c r="C23292" s="3"/>
      <c r="D23292" s="3"/>
      <c r="E23292" s="4"/>
      <c r="U23292" s="4"/>
      <c r="W23292" s="4"/>
    </row>
    <row r="23293" spans="3:36">
      <c r="C23293" s="3"/>
      <c r="D23293" s="3"/>
      <c r="E23293" s="4"/>
      <c r="U23293" s="4"/>
      <c r="W23293" s="4"/>
    </row>
    <row r="23294" spans="3:36">
      <c r="C23294" s="3"/>
      <c r="D23294" s="3"/>
      <c r="E23294" s="4"/>
      <c r="U23294" s="4"/>
      <c r="W23294" s="4"/>
    </row>
    <row r="23295" spans="3:36">
      <c r="C23295" s="3"/>
      <c r="D23295" s="3"/>
      <c r="E23295" s="4"/>
      <c r="U23295" s="4"/>
      <c r="W23295" s="4"/>
    </row>
    <row r="23296" spans="3:36">
      <c r="C23296" s="3"/>
      <c r="D23296" s="3"/>
      <c r="E23296" s="4"/>
      <c r="U23296" s="4"/>
      <c r="W23296" s="4"/>
    </row>
    <row r="23297" spans="3:36">
      <c r="C23297" s="3"/>
      <c r="D23297" s="3"/>
      <c r="E23297" s="4"/>
      <c r="U23297" s="4"/>
      <c r="W23297" s="4"/>
      <c r="AJ23297" s="3"/>
    </row>
    <row r="23298" spans="3:36">
      <c r="C23298" s="3"/>
      <c r="D23298" s="3"/>
      <c r="E23298" s="4"/>
      <c r="U23298" s="4"/>
      <c r="W23298" s="4"/>
      <c r="AJ23298" s="3"/>
    </row>
    <row r="23299" spans="3:36">
      <c r="C23299" s="3"/>
      <c r="D23299" s="3"/>
      <c r="E23299" s="4"/>
      <c r="U23299" s="4"/>
      <c r="W23299" s="4"/>
      <c r="AJ23299" s="3"/>
    </row>
    <row r="23300" spans="3:36">
      <c r="C23300" s="3"/>
      <c r="D23300" s="3"/>
      <c r="E23300" s="4"/>
      <c r="U23300" s="4"/>
      <c r="W23300" s="4"/>
      <c r="AJ23300" s="3"/>
    </row>
    <row r="23301" spans="3:36">
      <c r="C23301" s="3"/>
      <c r="D23301" s="3"/>
      <c r="E23301" s="4"/>
      <c r="U23301" s="4"/>
      <c r="W23301" s="4"/>
      <c r="AJ23301" s="3"/>
    </row>
    <row r="23302" spans="3:36">
      <c r="C23302" s="3"/>
      <c r="D23302" s="3"/>
      <c r="E23302" s="4"/>
      <c r="U23302" s="4"/>
      <c r="W23302" s="4"/>
      <c r="AJ23302" s="3"/>
    </row>
    <row r="23303" spans="3:36">
      <c r="C23303" s="3"/>
      <c r="D23303" s="3"/>
      <c r="E23303" s="4"/>
      <c r="U23303" s="4"/>
      <c r="W23303" s="4"/>
      <c r="AJ23303" s="3"/>
    </row>
    <row r="23304" spans="3:36">
      <c r="C23304" s="3"/>
      <c r="D23304" s="3"/>
      <c r="E23304" s="4"/>
      <c r="U23304" s="4"/>
      <c r="W23304" s="4"/>
    </row>
    <row r="23305" spans="3:36">
      <c r="C23305" s="3"/>
      <c r="D23305" s="3"/>
      <c r="E23305" s="4"/>
      <c r="U23305" s="4"/>
      <c r="W23305" s="4"/>
    </row>
    <row r="23306" spans="3:36">
      <c r="C23306" s="3"/>
      <c r="D23306" s="3"/>
      <c r="E23306" s="4"/>
      <c r="U23306" s="4"/>
      <c r="W23306" s="4"/>
    </row>
    <row r="23307" spans="3:36">
      <c r="C23307" s="3"/>
      <c r="D23307" s="3"/>
      <c r="E23307" s="4"/>
      <c r="U23307" s="4"/>
      <c r="W23307" s="4"/>
    </row>
    <row r="23308" spans="3:36">
      <c r="C23308" s="3"/>
      <c r="D23308" s="3"/>
      <c r="E23308" s="4"/>
      <c r="U23308" s="4"/>
      <c r="W23308" s="4"/>
    </row>
    <row r="23309" spans="3:36">
      <c r="C23309" s="3"/>
      <c r="D23309" s="3"/>
      <c r="E23309" s="4"/>
      <c r="U23309" s="4"/>
      <c r="W23309" s="4"/>
      <c r="AJ23309" s="3"/>
    </row>
    <row r="23310" spans="3:36">
      <c r="C23310" s="3"/>
      <c r="D23310" s="3"/>
      <c r="E23310" s="4"/>
      <c r="U23310" s="4"/>
      <c r="W23310" s="4"/>
      <c r="AJ23310" s="3"/>
    </row>
    <row r="23311" spans="3:36">
      <c r="C23311" s="3"/>
      <c r="D23311" s="3"/>
      <c r="E23311" s="4"/>
      <c r="U23311" s="4"/>
      <c r="W23311" s="4"/>
    </row>
    <row r="23312" spans="3:36">
      <c r="C23312" s="3"/>
      <c r="D23312" s="3"/>
      <c r="E23312" s="4"/>
      <c r="U23312" s="4"/>
      <c r="W23312" s="4"/>
    </row>
    <row r="23313" spans="3:36">
      <c r="C23313" s="3"/>
      <c r="D23313" s="3"/>
      <c r="E23313" s="4"/>
      <c r="U23313" s="4"/>
      <c r="W23313" s="4"/>
    </row>
    <row r="23314" spans="3:36">
      <c r="C23314" s="3"/>
      <c r="D23314" s="3"/>
      <c r="E23314" s="4"/>
      <c r="U23314" s="4"/>
      <c r="W23314" s="4"/>
    </row>
    <row r="23315" spans="3:36">
      <c r="C23315" s="3"/>
      <c r="D23315" s="3"/>
      <c r="E23315" s="4"/>
      <c r="AJ23315" s="3"/>
    </row>
    <row r="23316" spans="3:36">
      <c r="C23316" s="3"/>
      <c r="D23316" s="3"/>
      <c r="E23316" s="4"/>
      <c r="AJ23316" s="3"/>
    </row>
    <row r="23317" spans="3:36">
      <c r="C23317" s="3"/>
      <c r="D23317" s="3"/>
      <c r="E23317" s="4"/>
      <c r="AJ23317" s="3"/>
    </row>
    <row r="23318" spans="3:36">
      <c r="C23318" s="3"/>
      <c r="D23318" s="3"/>
      <c r="E23318" s="4"/>
      <c r="AJ23318" s="3"/>
    </row>
    <row r="23319" spans="3:36">
      <c r="C23319" s="3"/>
      <c r="D23319" s="3"/>
      <c r="E23319" s="4"/>
      <c r="AJ23319" s="3"/>
    </row>
    <row r="23320" spans="3:36">
      <c r="C23320" s="3"/>
      <c r="D23320" s="3"/>
      <c r="E23320" s="4"/>
      <c r="AJ23320" s="3"/>
    </row>
    <row r="23321" spans="3:36">
      <c r="C23321" s="3"/>
      <c r="D23321" s="3"/>
      <c r="E23321" s="4"/>
      <c r="AJ23321" s="3"/>
    </row>
    <row r="23322" spans="3:36">
      <c r="C23322" s="3"/>
      <c r="D23322" s="3"/>
      <c r="E23322" s="4"/>
      <c r="AJ23322" s="3"/>
    </row>
    <row r="23323" spans="3:36">
      <c r="C23323" s="3"/>
      <c r="D23323" s="3"/>
      <c r="E23323" s="4"/>
      <c r="U23323" s="4"/>
      <c r="W23323" s="4"/>
    </row>
    <row r="23324" spans="3:36">
      <c r="C23324" s="3"/>
      <c r="D23324" s="3"/>
      <c r="E23324" s="4"/>
      <c r="U23324" s="4"/>
      <c r="W23324" s="4"/>
    </row>
    <row r="23325" spans="3:36">
      <c r="C23325" s="3"/>
      <c r="D23325" s="3"/>
      <c r="E23325" s="4"/>
      <c r="U23325" s="4"/>
      <c r="W23325" s="4"/>
      <c r="AJ23325" s="3"/>
    </row>
    <row r="23326" spans="3:36">
      <c r="C23326" s="3"/>
      <c r="D23326" s="3"/>
      <c r="E23326" s="4"/>
      <c r="U23326" s="4"/>
      <c r="W23326" s="4"/>
      <c r="AJ23326" s="3"/>
    </row>
    <row r="23327" spans="3:36">
      <c r="C23327" s="3"/>
      <c r="D23327" s="3"/>
      <c r="E23327" s="4"/>
      <c r="U23327" s="4"/>
      <c r="W23327" s="4"/>
    </row>
    <row r="23328" spans="3:36">
      <c r="C23328" s="3"/>
      <c r="D23328" s="3"/>
      <c r="E23328" s="4"/>
      <c r="U23328" s="4"/>
      <c r="W23328" s="4"/>
    </row>
    <row r="23329" spans="3:36">
      <c r="C23329" s="3"/>
      <c r="D23329" s="3"/>
      <c r="E23329" s="4"/>
      <c r="U23329" s="4"/>
      <c r="W23329" s="4"/>
    </row>
    <row r="23330" spans="3:36">
      <c r="C23330" s="3"/>
      <c r="D23330" s="3"/>
      <c r="E23330" s="4"/>
      <c r="AJ23330" s="3"/>
    </row>
    <row r="23331" spans="3:36">
      <c r="C23331" s="3"/>
      <c r="D23331" s="3"/>
      <c r="E23331" s="4"/>
      <c r="AJ23331" s="3"/>
    </row>
    <row r="23332" spans="3:36">
      <c r="C23332" s="3"/>
      <c r="D23332" s="3"/>
      <c r="E23332" s="4"/>
      <c r="AJ23332" s="3"/>
    </row>
    <row r="23333" spans="3:36">
      <c r="C23333" s="3"/>
      <c r="D23333" s="3"/>
      <c r="E23333" s="4"/>
    </row>
    <row r="23334" spans="3:36">
      <c r="C23334" s="3"/>
      <c r="D23334" s="3"/>
      <c r="E23334" s="4"/>
      <c r="AJ23334" s="3"/>
    </row>
    <row r="23335" spans="3:36">
      <c r="C23335" s="3"/>
      <c r="D23335" s="3"/>
      <c r="E23335" s="4"/>
    </row>
    <row r="23336" spans="3:36">
      <c r="C23336" s="3"/>
      <c r="D23336" s="3"/>
      <c r="E23336" s="4"/>
      <c r="AJ23336" s="3"/>
    </row>
    <row r="23337" spans="3:36">
      <c r="C23337" s="3"/>
      <c r="D23337" s="3"/>
      <c r="E23337" s="4"/>
      <c r="AJ23337" s="3"/>
    </row>
    <row r="23338" spans="3:36">
      <c r="C23338" s="3"/>
      <c r="D23338" s="3"/>
      <c r="E23338" s="4"/>
      <c r="AJ23338" s="3"/>
    </row>
    <row r="23339" spans="3:36">
      <c r="C23339" s="3"/>
      <c r="D23339" s="3"/>
      <c r="E23339" s="4"/>
    </row>
    <row r="23340" spans="3:36">
      <c r="C23340" s="3"/>
      <c r="D23340" s="3"/>
      <c r="E23340" s="4"/>
      <c r="AJ23340" s="3"/>
    </row>
    <row r="23341" spans="3:36">
      <c r="C23341" s="3"/>
      <c r="D23341" s="3"/>
      <c r="E23341" s="4"/>
    </row>
    <row r="23342" spans="3:36">
      <c r="C23342" s="3"/>
      <c r="D23342" s="3"/>
      <c r="E23342" s="4"/>
      <c r="AJ23342" s="3"/>
    </row>
    <row r="23343" spans="3:36">
      <c r="C23343" s="3"/>
      <c r="D23343" s="3"/>
      <c r="E23343" s="4"/>
      <c r="AJ23343" s="3"/>
    </row>
    <row r="23344" spans="3:36">
      <c r="C23344" s="3"/>
      <c r="D23344" s="3"/>
      <c r="E23344" s="4"/>
      <c r="U23344" s="4"/>
      <c r="W23344" s="4"/>
    </row>
    <row r="23345" spans="3:36">
      <c r="C23345" s="3"/>
      <c r="D23345" s="3"/>
      <c r="E23345" s="4"/>
      <c r="U23345" s="4"/>
      <c r="W23345" s="4"/>
    </row>
    <row r="23346" spans="3:36">
      <c r="C23346" s="3"/>
      <c r="D23346" s="3"/>
      <c r="E23346" s="4"/>
      <c r="U23346" s="4"/>
      <c r="W23346" s="4"/>
      <c r="AJ23346" s="3"/>
    </row>
    <row r="23347" spans="3:36">
      <c r="C23347" s="3"/>
      <c r="D23347" s="3"/>
      <c r="E23347" s="4"/>
      <c r="U23347" s="4"/>
      <c r="W23347" s="4"/>
      <c r="AJ23347" s="3"/>
    </row>
    <row r="23348" spans="3:36">
      <c r="C23348" s="3"/>
      <c r="D23348" s="3"/>
      <c r="E23348" s="4"/>
      <c r="U23348" s="4"/>
      <c r="W23348" s="4"/>
      <c r="AJ23348" s="3"/>
    </row>
    <row r="23349" spans="3:36">
      <c r="C23349" s="3"/>
      <c r="D23349" s="3"/>
      <c r="E23349" s="4"/>
      <c r="U23349" s="4"/>
      <c r="W23349" s="4"/>
      <c r="AJ23349" s="3"/>
    </row>
    <row r="23350" spans="3:36">
      <c r="C23350" s="3"/>
      <c r="D23350" s="3"/>
      <c r="E23350" s="4"/>
      <c r="U23350" s="4"/>
      <c r="W23350" s="4"/>
      <c r="AJ23350" s="3"/>
    </row>
    <row r="23351" spans="3:36">
      <c r="C23351" s="3"/>
      <c r="D23351" s="3"/>
      <c r="E23351" s="4"/>
      <c r="AJ23351" s="3"/>
    </row>
    <row r="23352" spans="3:36">
      <c r="C23352" s="3"/>
      <c r="D23352" s="3"/>
      <c r="E23352" s="4"/>
    </row>
    <row r="23353" spans="3:36">
      <c r="C23353" s="3"/>
      <c r="D23353" s="3"/>
      <c r="E23353" s="4"/>
      <c r="AJ23353" s="3"/>
    </row>
    <row r="23354" spans="3:36">
      <c r="C23354" s="3"/>
      <c r="D23354" s="3"/>
      <c r="E23354" s="4"/>
    </row>
    <row r="23355" spans="3:36">
      <c r="C23355" s="3"/>
      <c r="D23355" s="3"/>
      <c r="E23355" s="4"/>
      <c r="AJ23355" s="3"/>
    </row>
    <row r="23356" spans="3:36">
      <c r="C23356" s="3"/>
      <c r="D23356" s="3"/>
      <c r="E23356" s="4"/>
      <c r="AJ23356" s="3"/>
    </row>
    <row r="23357" spans="3:36">
      <c r="C23357" s="3"/>
      <c r="D23357" s="3"/>
      <c r="E23357" s="4"/>
      <c r="AJ23357" s="3"/>
    </row>
    <row r="23358" spans="3:36">
      <c r="C23358" s="3"/>
      <c r="D23358" s="3"/>
      <c r="E23358" s="4"/>
      <c r="AJ23358" s="3"/>
    </row>
    <row r="23359" spans="3:36">
      <c r="C23359" s="3"/>
      <c r="D23359" s="3"/>
      <c r="E23359" s="4"/>
      <c r="AJ23359" s="3"/>
    </row>
    <row r="23360" spans="3:36">
      <c r="C23360" s="3"/>
      <c r="D23360" s="3"/>
      <c r="E23360" s="4"/>
      <c r="AJ23360" s="3"/>
    </row>
    <row r="23361" spans="3:36">
      <c r="C23361" s="3"/>
      <c r="D23361" s="3"/>
      <c r="E23361" s="4"/>
      <c r="AJ23361" s="3"/>
    </row>
    <row r="23362" spans="3:36">
      <c r="C23362" s="3"/>
      <c r="D23362" s="3"/>
      <c r="E23362" s="4"/>
      <c r="AJ23362" s="3"/>
    </row>
    <row r="23363" spans="3:36">
      <c r="C23363" s="3"/>
      <c r="D23363" s="3"/>
      <c r="E23363" s="4"/>
      <c r="AJ23363" s="3"/>
    </row>
    <row r="23364" spans="3:36">
      <c r="C23364" s="3"/>
      <c r="D23364" s="3"/>
      <c r="E23364" s="4"/>
      <c r="AJ23364" s="3"/>
    </row>
    <row r="23365" spans="3:36">
      <c r="C23365" s="3"/>
      <c r="D23365" s="3"/>
      <c r="E23365" s="4"/>
      <c r="AJ23365" s="3"/>
    </row>
    <row r="23366" spans="3:36">
      <c r="C23366" s="3"/>
      <c r="D23366" s="3"/>
      <c r="E23366" s="4"/>
      <c r="AJ23366" s="3"/>
    </row>
    <row r="23367" spans="3:36">
      <c r="C23367" s="3"/>
      <c r="D23367" s="3"/>
      <c r="E23367" s="4"/>
      <c r="AJ23367" s="3"/>
    </row>
    <row r="23368" spans="3:36">
      <c r="C23368" s="3"/>
      <c r="D23368" s="3"/>
      <c r="E23368" s="4"/>
      <c r="AJ23368" s="3"/>
    </row>
    <row r="23369" spans="3:36">
      <c r="C23369" s="3"/>
      <c r="D23369" s="3"/>
      <c r="E23369" s="4"/>
      <c r="AJ23369" s="3"/>
    </row>
    <row r="23370" spans="3:36">
      <c r="C23370" s="3"/>
      <c r="D23370" s="3"/>
      <c r="E23370" s="4"/>
      <c r="AJ23370" s="3"/>
    </row>
    <row r="23371" spans="3:36">
      <c r="C23371" s="3"/>
      <c r="D23371" s="3"/>
      <c r="E23371" s="4"/>
      <c r="U23371" s="4"/>
      <c r="W23371" s="4"/>
    </row>
    <row r="23372" spans="3:36">
      <c r="C23372" s="3"/>
      <c r="D23372" s="3"/>
      <c r="E23372" s="4"/>
      <c r="U23372" s="4"/>
      <c r="W23372" s="4"/>
    </row>
    <row r="23373" spans="3:36">
      <c r="C23373" s="3"/>
      <c r="D23373" s="3"/>
      <c r="E23373" s="4"/>
      <c r="U23373" s="4"/>
      <c r="W23373" s="4"/>
    </row>
    <row r="23374" spans="3:36">
      <c r="C23374" s="3"/>
      <c r="D23374" s="3"/>
      <c r="E23374" s="4"/>
      <c r="U23374" s="4"/>
      <c r="W23374" s="4"/>
    </row>
    <row r="23375" spans="3:36">
      <c r="C23375" s="3"/>
      <c r="D23375" s="3"/>
      <c r="E23375" s="4"/>
      <c r="U23375" s="4"/>
      <c r="W23375" s="4"/>
    </row>
    <row r="23376" spans="3:36">
      <c r="C23376" s="3"/>
      <c r="D23376" s="3"/>
      <c r="E23376" s="4"/>
      <c r="U23376" s="4"/>
      <c r="W23376" s="4"/>
    </row>
    <row r="23377" spans="3:36">
      <c r="C23377" s="3"/>
      <c r="D23377" s="3"/>
      <c r="E23377" s="4"/>
      <c r="U23377" s="4"/>
      <c r="W23377" s="4"/>
    </row>
    <row r="23378" spans="3:36">
      <c r="C23378" s="3"/>
      <c r="D23378" s="3"/>
      <c r="E23378" s="4"/>
      <c r="U23378" s="4"/>
      <c r="W23378" s="4"/>
    </row>
    <row r="23379" spans="3:36">
      <c r="C23379" s="3"/>
      <c r="D23379" s="3"/>
      <c r="E23379" s="4"/>
      <c r="U23379" s="4"/>
      <c r="W23379" s="4"/>
      <c r="AJ23379" s="3"/>
    </row>
    <row r="23380" spans="3:36">
      <c r="C23380" s="3"/>
      <c r="D23380" s="3"/>
      <c r="E23380" s="4"/>
      <c r="U23380" s="4"/>
      <c r="W23380" s="4"/>
      <c r="AJ23380" s="3"/>
    </row>
    <row r="23381" spans="3:36">
      <c r="C23381" s="3"/>
      <c r="D23381" s="3"/>
      <c r="E23381" s="4"/>
      <c r="U23381" s="4"/>
      <c r="W23381" s="4"/>
      <c r="AJ23381" s="3"/>
    </row>
    <row r="23382" spans="3:36">
      <c r="C23382" s="3"/>
      <c r="D23382" s="3"/>
      <c r="E23382" s="4"/>
      <c r="U23382" s="4"/>
      <c r="W23382" s="4"/>
      <c r="AJ23382" s="3"/>
    </row>
    <row r="23383" spans="3:36">
      <c r="C23383" s="3"/>
      <c r="D23383" s="3"/>
      <c r="E23383" s="4"/>
      <c r="U23383" s="4"/>
      <c r="W23383" s="4"/>
      <c r="AJ23383" s="3"/>
    </row>
    <row r="23384" spans="3:36">
      <c r="C23384" s="3"/>
      <c r="D23384" s="3"/>
      <c r="E23384" s="4"/>
      <c r="U23384" s="4"/>
      <c r="W23384" s="4"/>
      <c r="AJ23384" s="3"/>
    </row>
    <row r="23385" spans="3:36">
      <c r="C23385" s="3"/>
      <c r="D23385" s="3"/>
      <c r="E23385" s="4"/>
      <c r="U23385" s="4"/>
      <c r="W23385" s="4"/>
      <c r="AJ23385" s="3"/>
    </row>
    <row r="23386" spans="3:36">
      <c r="C23386" s="3"/>
      <c r="D23386" s="3"/>
      <c r="E23386" s="4"/>
      <c r="AJ23386" s="3"/>
    </row>
    <row r="23387" spans="3:36">
      <c r="C23387" s="3"/>
      <c r="D23387" s="3"/>
      <c r="E23387" s="4"/>
    </row>
    <row r="23388" spans="3:36">
      <c r="C23388" s="3"/>
      <c r="D23388" s="3"/>
      <c r="E23388" s="4"/>
      <c r="AJ23388" s="3"/>
    </row>
    <row r="23389" spans="3:36">
      <c r="C23389" s="3"/>
      <c r="D23389" s="3"/>
      <c r="E23389" s="4"/>
      <c r="AJ23389" s="3"/>
    </row>
    <row r="23390" spans="3:36">
      <c r="C23390" s="3"/>
      <c r="D23390" s="3"/>
      <c r="E23390" s="4"/>
      <c r="AJ23390" s="3"/>
    </row>
    <row r="23391" spans="3:36">
      <c r="C23391" s="3"/>
      <c r="D23391" s="3"/>
      <c r="E23391" s="4"/>
      <c r="AJ23391" s="3"/>
    </row>
    <row r="23392" spans="3:36">
      <c r="C23392" s="3"/>
      <c r="D23392" s="3"/>
      <c r="E23392" s="4"/>
      <c r="AJ23392" s="3"/>
    </row>
    <row r="23393" spans="3:36">
      <c r="C23393" s="3"/>
      <c r="D23393" s="3"/>
      <c r="E23393" s="4"/>
      <c r="AJ23393" s="3"/>
    </row>
    <row r="23394" spans="3:36">
      <c r="C23394" s="3"/>
      <c r="D23394" s="3"/>
      <c r="E23394" s="4"/>
      <c r="AJ23394" s="3"/>
    </row>
    <row r="23395" spans="3:36">
      <c r="C23395" s="3"/>
      <c r="D23395" s="3"/>
      <c r="E23395" s="4"/>
      <c r="AJ23395" s="3"/>
    </row>
    <row r="23396" spans="3:36">
      <c r="C23396" s="3"/>
      <c r="D23396" s="3"/>
      <c r="E23396" s="4"/>
      <c r="AJ23396" s="3"/>
    </row>
    <row r="23397" spans="3:36">
      <c r="C23397" s="3"/>
      <c r="D23397" s="3"/>
      <c r="E23397" s="4"/>
      <c r="AJ23397" s="3"/>
    </row>
    <row r="23398" spans="3:36">
      <c r="C23398" s="3"/>
      <c r="D23398" s="3"/>
      <c r="E23398" s="4"/>
      <c r="AJ23398" s="3"/>
    </row>
    <row r="23399" spans="3:36">
      <c r="C23399" s="3"/>
      <c r="D23399" s="3"/>
      <c r="E23399" s="4"/>
      <c r="AJ23399" s="3"/>
    </row>
    <row r="23400" spans="3:36">
      <c r="C23400" s="3"/>
      <c r="D23400" s="3"/>
      <c r="E23400" s="4"/>
      <c r="AJ23400" s="3"/>
    </row>
    <row r="23401" spans="3:36">
      <c r="C23401" s="3"/>
      <c r="D23401" s="3"/>
      <c r="E23401" s="4"/>
      <c r="AJ23401" s="3"/>
    </row>
    <row r="23402" spans="3:36">
      <c r="C23402" s="3"/>
      <c r="D23402" s="3"/>
      <c r="E23402" s="4"/>
      <c r="AJ23402" s="3"/>
    </row>
    <row r="23403" spans="3:36">
      <c r="C23403" s="3"/>
      <c r="D23403" s="3"/>
      <c r="E23403" s="4"/>
      <c r="AJ23403" s="3"/>
    </row>
    <row r="23404" spans="3:36">
      <c r="C23404" s="3"/>
      <c r="D23404" s="3"/>
      <c r="E23404" s="4"/>
      <c r="AJ23404" s="3"/>
    </row>
    <row r="23405" spans="3:36">
      <c r="C23405" s="3"/>
      <c r="D23405" s="3"/>
      <c r="E23405" s="4"/>
      <c r="AJ23405" s="3"/>
    </row>
    <row r="23406" spans="3:36">
      <c r="C23406" s="3"/>
      <c r="D23406" s="3"/>
      <c r="E23406" s="4"/>
      <c r="AJ23406" s="3"/>
    </row>
    <row r="23407" spans="3:36">
      <c r="C23407" s="3"/>
      <c r="D23407" s="3"/>
      <c r="E23407" s="4"/>
      <c r="AJ23407" s="3"/>
    </row>
    <row r="23408" spans="3:36">
      <c r="C23408" s="3"/>
      <c r="D23408" s="3"/>
      <c r="E23408" s="4"/>
      <c r="AJ23408" s="3"/>
    </row>
    <row r="23409" spans="3:36">
      <c r="C23409" s="3"/>
      <c r="D23409" s="3"/>
      <c r="E23409" s="4"/>
      <c r="AJ23409" s="3"/>
    </row>
    <row r="23410" spans="3:36">
      <c r="C23410" s="3"/>
      <c r="D23410" s="3"/>
      <c r="E23410" s="4"/>
      <c r="AJ23410" s="3"/>
    </row>
    <row r="23411" spans="3:36">
      <c r="C23411" s="3"/>
      <c r="D23411" s="3"/>
      <c r="E23411" s="4"/>
      <c r="AJ23411" s="3"/>
    </row>
    <row r="23412" spans="3:36">
      <c r="C23412" s="3"/>
      <c r="D23412" s="3"/>
      <c r="E23412" s="4"/>
      <c r="AJ23412" s="3"/>
    </row>
    <row r="23413" spans="3:36">
      <c r="C23413" s="3"/>
      <c r="D23413" s="3"/>
      <c r="E23413" s="4"/>
      <c r="AJ23413" s="3"/>
    </row>
    <row r="23414" spans="3:36">
      <c r="C23414" s="3"/>
      <c r="D23414" s="3"/>
      <c r="E23414" s="4"/>
      <c r="AJ23414" s="3"/>
    </row>
    <row r="23415" spans="3:36">
      <c r="C23415" s="3"/>
      <c r="D23415" s="3"/>
      <c r="E23415" s="4"/>
    </row>
    <row r="23416" spans="3:36">
      <c r="C23416" s="3"/>
      <c r="D23416" s="3"/>
      <c r="E23416" s="4"/>
    </row>
    <row r="23417" spans="3:36">
      <c r="C23417" s="3"/>
      <c r="D23417" s="3"/>
      <c r="E23417" s="4"/>
      <c r="U23417" s="4"/>
      <c r="W23417" s="4"/>
    </row>
    <row r="23418" spans="3:36">
      <c r="C23418" s="3"/>
      <c r="D23418" s="3"/>
      <c r="E23418" s="4"/>
      <c r="U23418" s="4"/>
      <c r="W23418" s="4"/>
    </row>
    <row r="23419" spans="3:36">
      <c r="C23419" s="3"/>
      <c r="D23419" s="3"/>
      <c r="E23419" s="4"/>
      <c r="U23419" s="4"/>
      <c r="W23419" s="4"/>
    </row>
    <row r="23420" spans="3:36">
      <c r="C23420" s="3"/>
      <c r="D23420" s="3"/>
      <c r="E23420" s="4"/>
      <c r="U23420" s="4"/>
      <c r="W23420" s="4"/>
    </row>
    <row r="23421" spans="3:36">
      <c r="C23421" s="3"/>
      <c r="D23421" s="3"/>
      <c r="E23421" s="4"/>
      <c r="U23421" s="4"/>
      <c r="W23421" s="4"/>
    </row>
    <row r="23422" spans="3:36">
      <c r="C23422" s="3"/>
      <c r="D23422" s="3"/>
      <c r="E23422" s="4"/>
      <c r="U23422" s="4"/>
      <c r="W23422" s="4"/>
      <c r="AJ23422" s="3"/>
    </row>
    <row r="23423" spans="3:36">
      <c r="C23423" s="3"/>
      <c r="D23423" s="3"/>
      <c r="E23423" s="4"/>
      <c r="U23423" s="4"/>
      <c r="W23423" s="4"/>
      <c r="AJ23423" s="3"/>
    </row>
    <row r="23424" spans="3:36">
      <c r="C23424" s="3"/>
      <c r="D23424" s="3"/>
      <c r="E23424" s="4"/>
      <c r="U23424" s="4"/>
      <c r="W23424" s="4"/>
      <c r="AJ23424" s="3"/>
    </row>
    <row r="23425" spans="3:36">
      <c r="C23425" s="3"/>
      <c r="D23425" s="3"/>
      <c r="E23425" s="4"/>
      <c r="U23425" s="4"/>
      <c r="W23425" s="4"/>
      <c r="AJ23425" s="3"/>
    </row>
    <row r="23426" spans="3:36">
      <c r="C23426" s="3"/>
      <c r="D23426" s="3"/>
      <c r="E23426" s="4"/>
      <c r="U23426" s="4"/>
      <c r="W23426" s="4"/>
      <c r="AJ23426" s="3"/>
    </row>
    <row r="23427" spans="3:36">
      <c r="C23427" s="3"/>
      <c r="D23427" s="3"/>
      <c r="E23427" s="4"/>
      <c r="AJ23427" s="3"/>
    </row>
    <row r="23428" spans="3:36">
      <c r="C23428" s="3"/>
      <c r="D23428" s="3"/>
      <c r="E23428" s="4"/>
      <c r="AJ23428" s="3"/>
    </row>
    <row r="23429" spans="3:36">
      <c r="C23429" s="3"/>
      <c r="D23429" s="3"/>
      <c r="E23429" s="4"/>
      <c r="AJ23429" s="3"/>
    </row>
    <row r="23430" spans="3:36">
      <c r="C23430" s="3"/>
      <c r="D23430" s="3"/>
      <c r="E23430" s="4"/>
      <c r="U23430" s="4"/>
      <c r="W23430" s="4"/>
      <c r="AJ23430" s="3"/>
    </row>
    <row r="23431" spans="3:36">
      <c r="C23431" s="3"/>
      <c r="D23431" s="3"/>
      <c r="E23431" s="4"/>
      <c r="U23431" s="4"/>
      <c r="W23431" s="4"/>
      <c r="AJ23431" s="3"/>
    </row>
    <row r="23432" spans="3:36">
      <c r="C23432" s="3"/>
      <c r="D23432" s="3"/>
      <c r="E23432" s="4"/>
      <c r="U23432" s="4"/>
      <c r="W23432" s="4"/>
      <c r="AJ23432" s="3"/>
    </row>
    <row r="23433" spans="3:36">
      <c r="C23433" s="3"/>
      <c r="D23433" s="3"/>
      <c r="E23433" s="4"/>
      <c r="U23433" s="4"/>
      <c r="W23433" s="4"/>
      <c r="AJ23433" s="3"/>
    </row>
    <row r="23434" spans="3:36">
      <c r="C23434" s="3"/>
      <c r="D23434" s="3"/>
      <c r="E23434" s="4"/>
      <c r="U23434" s="4"/>
      <c r="W23434" s="4"/>
    </row>
    <row r="23435" spans="3:36">
      <c r="C23435" s="3"/>
      <c r="D23435" s="3"/>
      <c r="E23435" s="4"/>
      <c r="U23435" s="4"/>
      <c r="W23435" s="4"/>
    </row>
    <row r="23436" spans="3:36">
      <c r="C23436" s="3"/>
      <c r="D23436" s="3"/>
      <c r="E23436" s="4"/>
      <c r="U23436" s="4"/>
      <c r="W23436" s="4"/>
    </row>
    <row r="23437" spans="3:36">
      <c r="C23437" s="3"/>
      <c r="D23437" s="3"/>
      <c r="E23437" s="4"/>
      <c r="U23437" s="4"/>
      <c r="W23437" s="4"/>
    </row>
    <row r="23438" spans="3:36">
      <c r="C23438" s="3"/>
      <c r="D23438" s="3"/>
      <c r="E23438" s="4"/>
      <c r="AJ23438" s="3"/>
    </row>
    <row r="23439" spans="3:36">
      <c r="C23439" s="3"/>
      <c r="D23439" s="3"/>
      <c r="E23439" s="4"/>
      <c r="AJ23439" s="3"/>
    </row>
    <row r="23440" spans="3:36">
      <c r="C23440" s="3"/>
      <c r="D23440" s="3"/>
      <c r="E23440" s="4"/>
      <c r="AJ23440" s="3"/>
    </row>
    <row r="23441" spans="3:36">
      <c r="C23441" s="3"/>
      <c r="D23441" s="3"/>
      <c r="E23441" s="4"/>
      <c r="AJ23441" s="3"/>
    </row>
    <row r="23442" spans="3:36">
      <c r="C23442" s="3"/>
      <c r="D23442" s="3"/>
      <c r="E23442" s="4"/>
      <c r="AJ23442" s="3"/>
    </row>
    <row r="23443" spans="3:36">
      <c r="C23443" s="3"/>
      <c r="D23443" s="3"/>
      <c r="E23443" s="4"/>
      <c r="AJ23443" s="3"/>
    </row>
    <row r="23444" spans="3:36">
      <c r="C23444" s="3"/>
      <c r="D23444" s="3"/>
      <c r="E23444" s="4"/>
      <c r="AJ23444" s="3"/>
    </row>
    <row r="23445" spans="3:36">
      <c r="C23445" s="3"/>
      <c r="D23445" s="3"/>
      <c r="E23445" s="4"/>
      <c r="AJ23445" s="3"/>
    </row>
    <row r="23446" spans="3:36">
      <c r="C23446" s="3"/>
      <c r="D23446" s="3"/>
      <c r="E23446" s="4"/>
      <c r="U23446" s="4"/>
      <c r="W23446" s="4"/>
      <c r="AJ23446" s="3"/>
    </row>
    <row r="23447" spans="3:36">
      <c r="C23447" s="3"/>
      <c r="D23447" s="3"/>
      <c r="E23447" s="4"/>
      <c r="U23447" s="4"/>
      <c r="W23447" s="4"/>
      <c r="AJ23447" s="3"/>
    </row>
    <row r="23448" spans="3:36">
      <c r="C23448" s="3"/>
      <c r="D23448" s="3"/>
      <c r="E23448" s="4"/>
      <c r="U23448" s="4"/>
      <c r="W23448" s="4"/>
      <c r="AJ23448" s="3"/>
    </row>
    <row r="23449" spans="3:36">
      <c r="C23449" s="3"/>
      <c r="D23449" s="3"/>
      <c r="E23449" s="4"/>
      <c r="U23449" s="4"/>
      <c r="W23449" s="4"/>
      <c r="AJ23449" s="3"/>
    </row>
    <row r="23450" spans="3:36">
      <c r="C23450" s="3"/>
      <c r="D23450" s="3"/>
      <c r="E23450" s="4"/>
      <c r="U23450" s="4"/>
      <c r="W23450" s="4"/>
      <c r="AJ23450" s="3"/>
    </row>
    <row r="23451" spans="3:36">
      <c r="C23451" s="3"/>
      <c r="D23451" s="3"/>
      <c r="E23451" s="4"/>
      <c r="U23451" s="4"/>
      <c r="W23451" s="4"/>
      <c r="AJ23451" s="3"/>
    </row>
    <row r="23452" spans="3:36">
      <c r="C23452" s="3"/>
      <c r="D23452" s="3"/>
      <c r="E23452" s="4"/>
      <c r="U23452" s="4"/>
      <c r="W23452" s="4"/>
      <c r="AJ23452" s="3"/>
    </row>
    <row r="23453" spans="3:36">
      <c r="C23453" s="3"/>
      <c r="D23453" s="3"/>
      <c r="E23453" s="4"/>
      <c r="U23453" s="4"/>
      <c r="W23453" s="4"/>
      <c r="AJ23453" s="3"/>
    </row>
    <row r="23454" spans="3:36">
      <c r="C23454" s="3"/>
      <c r="D23454" s="3"/>
      <c r="E23454" s="4"/>
      <c r="U23454" s="4"/>
      <c r="W23454" s="4"/>
      <c r="AJ23454" s="3"/>
    </row>
    <row r="23455" spans="3:36">
      <c r="C23455" s="3"/>
      <c r="D23455" s="3"/>
      <c r="E23455" s="4"/>
      <c r="U23455" s="4"/>
      <c r="W23455" s="4"/>
    </row>
    <row r="23456" spans="3:36">
      <c r="C23456" s="3"/>
      <c r="D23456" s="3"/>
      <c r="E23456" s="4"/>
      <c r="U23456" s="4"/>
      <c r="W23456" s="4"/>
    </row>
    <row r="23457" spans="3:36">
      <c r="C23457" s="3"/>
      <c r="D23457" s="3"/>
      <c r="E23457" s="4"/>
      <c r="U23457" s="4"/>
      <c r="W23457" s="4"/>
    </row>
    <row r="23458" spans="3:36">
      <c r="C23458" s="3"/>
      <c r="D23458" s="3"/>
      <c r="E23458" s="4"/>
      <c r="U23458" s="4"/>
      <c r="W23458" s="4"/>
    </row>
    <row r="23459" spans="3:36">
      <c r="C23459" s="3"/>
      <c r="D23459" s="3"/>
      <c r="E23459" s="4"/>
      <c r="U23459" s="4"/>
      <c r="W23459" s="4"/>
    </row>
    <row r="23460" spans="3:36">
      <c r="C23460" s="3"/>
      <c r="D23460" s="3"/>
      <c r="E23460" s="4"/>
      <c r="AJ23460" s="3"/>
    </row>
    <row r="23461" spans="3:36">
      <c r="C23461" s="3"/>
      <c r="D23461" s="3"/>
      <c r="E23461" s="4"/>
    </row>
    <row r="23462" spans="3:36">
      <c r="C23462" s="3"/>
      <c r="D23462" s="3"/>
      <c r="E23462" s="4"/>
      <c r="AJ23462" s="3"/>
    </row>
    <row r="23463" spans="3:36">
      <c r="C23463" s="3"/>
      <c r="D23463" s="3"/>
      <c r="E23463" s="4"/>
      <c r="AJ23463" s="3"/>
    </row>
    <row r="23464" spans="3:36">
      <c r="C23464" s="3"/>
      <c r="D23464" s="3"/>
      <c r="E23464" s="4"/>
      <c r="AJ23464" s="3"/>
    </row>
    <row r="23465" spans="3:36">
      <c r="C23465" s="3"/>
      <c r="D23465" s="3"/>
      <c r="E23465" s="4"/>
    </row>
    <row r="23466" spans="3:36">
      <c r="C23466" s="3"/>
      <c r="D23466" s="3"/>
      <c r="E23466" s="4"/>
      <c r="AJ23466" s="3"/>
    </row>
    <row r="23467" spans="3:36">
      <c r="C23467" s="3"/>
      <c r="D23467" s="3"/>
      <c r="E23467" s="4"/>
      <c r="AJ23467" s="3"/>
    </row>
    <row r="23468" spans="3:36">
      <c r="C23468" s="3"/>
      <c r="D23468" s="3"/>
      <c r="E23468" s="4"/>
      <c r="AJ23468" s="3"/>
    </row>
    <row r="23469" spans="3:36">
      <c r="C23469" s="3"/>
      <c r="D23469" s="3"/>
      <c r="E23469" s="4"/>
      <c r="AJ23469" s="3"/>
    </row>
    <row r="23470" spans="3:36">
      <c r="C23470" s="3"/>
      <c r="D23470" s="3"/>
      <c r="E23470" s="4"/>
      <c r="AJ23470" s="3"/>
    </row>
    <row r="23471" spans="3:36">
      <c r="C23471" s="3"/>
      <c r="D23471" s="3"/>
      <c r="E23471" s="4"/>
      <c r="AJ23471" s="3"/>
    </row>
    <row r="23472" spans="3:36">
      <c r="C23472" s="3"/>
      <c r="D23472" s="3"/>
      <c r="E23472" s="4"/>
      <c r="AJ23472" s="3"/>
    </row>
    <row r="23473" spans="3:36">
      <c r="C23473" s="3"/>
      <c r="D23473" s="3"/>
      <c r="E23473" s="4"/>
      <c r="AJ23473" s="3"/>
    </row>
    <row r="23474" spans="3:36">
      <c r="C23474" s="3"/>
      <c r="D23474" s="3"/>
      <c r="E23474" s="4"/>
      <c r="U23474" s="4"/>
      <c r="W23474" s="4"/>
    </row>
    <row r="23475" spans="3:36">
      <c r="C23475" s="3"/>
      <c r="D23475" s="3"/>
      <c r="E23475" s="4"/>
      <c r="U23475" s="4"/>
      <c r="W23475" s="4"/>
    </row>
    <row r="23476" spans="3:36">
      <c r="C23476" s="3"/>
      <c r="D23476" s="3"/>
      <c r="E23476" s="4"/>
      <c r="U23476" s="4"/>
      <c r="W23476" s="4"/>
    </row>
    <row r="23477" spans="3:36">
      <c r="C23477" s="3"/>
      <c r="D23477" s="3"/>
      <c r="E23477" s="4"/>
      <c r="U23477" s="4"/>
      <c r="W23477" s="4"/>
    </row>
    <row r="23478" spans="3:36">
      <c r="C23478" s="3"/>
      <c r="D23478" s="3"/>
      <c r="E23478" s="4"/>
      <c r="U23478" s="4"/>
      <c r="W23478" s="4"/>
    </row>
    <row r="23479" spans="3:36">
      <c r="C23479" s="3"/>
      <c r="D23479" s="3"/>
      <c r="E23479" s="4"/>
      <c r="U23479" s="4"/>
      <c r="W23479" s="4"/>
    </row>
    <row r="23480" spans="3:36">
      <c r="C23480" s="3"/>
      <c r="D23480" s="3"/>
      <c r="E23480" s="4"/>
      <c r="AJ23480" s="3"/>
    </row>
    <row r="23481" spans="3:36">
      <c r="C23481" s="3"/>
      <c r="D23481" s="3"/>
      <c r="E23481" s="4"/>
    </row>
    <row r="23482" spans="3:36">
      <c r="C23482" s="3"/>
      <c r="D23482" s="3"/>
      <c r="E23482" s="4"/>
      <c r="AJ23482" s="3"/>
    </row>
    <row r="23483" spans="3:36">
      <c r="C23483" s="3"/>
      <c r="D23483" s="3"/>
      <c r="E23483" s="4"/>
    </row>
    <row r="23484" spans="3:36">
      <c r="C23484" s="3"/>
      <c r="D23484" s="3"/>
      <c r="E23484" s="4"/>
      <c r="AJ23484" s="3"/>
    </row>
    <row r="23485" spans="3:36">
      <c r="C23485" s="3"/>
      <c r="D23485" s="3"/>
      <c r="E23485" s="4"/>
      <c r="AJ23485" s="3"/>
    </row>
    <row r="23486" spans="3:36">
      <c r="C23486" s="3"/>
      <c r="D23486" s="3"/>
      <c r="E23486" s="4"/>
      <c r="AJ23486" s="3"/>
    </row>
    <row r="23487" spans="3:36">
      <c r="C23487" s="3"/>
      <c r="D23487" s="3"/>
      <c r="E23487" s="4"/>
      <c r="AJ23487" s="3"/>
    </row>
    <row r="23488" spans="3:36">
      <c r="C23488" s="3"/>
      <c r="D23488" s="3"/>
      <c r="E23488" s="4"/>
      <c r="AJ23488" s="3"/>
    </row>
    <row r="23489" spans="3:36">
      <c r="C23489" s="3"/>
      <c r="D23489" s="3"/>
      <c r="E23489" s="4"/>
      <c r="AJ23489" s="3"/>
    </row>
    <row r="23490" spans="3:36">
      <c r="C23490" s="3"/>
      <c r="D23490" s="3"/>
      <c r="E23490" s="4"/>
      <c r="AJ23490" s="3"/>
    </row>
    <row r="23491" spans="3:36">
      <c r="C23491" s="3"/>
      <c r="D23491" s="3"/>
      <c r="E23491" s="4"/>
      <c r="AJ23491" s="3"/>
    </row>
    <row r="23492" spans="3:36">
      <c r="C23492" s="3"/>
      <c r="D23492" s="3"/>
      <c r="E23492" s="4"/>
      <c r="AJ23492" s="3"/>
    </row>
    <row r="23493" spans="3:36">
      <c r="C23493" s="3"/>
      <c r="D23493" s="3"/>
      <c r="E23493" s="4"/>
      <c r="AJ23493" s="3"/>
    </row>
    <row r="23494" spans="3:36">
      <c r="C23494" s="3"/>
      <c r="D23494" s="3"/>
      <c r="E23494" s="4"/>
      <c r="AJ23494" s="3"/>
    </row>
    <row r="23495" spans="3:36">
      <c r="C23495" s="3"/>
      <c r="D23495" s="3"/>
      <c r="E23495" s="4"/>
      <c r="AJ23495" s="3"/>
    </row>
    <row r="23496" spans="3:36">
      <c r="C23496" s="3"/>
      <c r="D23496" s="3"/>
      <c r="E23496" s="4"/>
      <c r="AJ23496" s="3"/>
    </row>
    <row r="23497" spans="3:36">
      <c r="C23497" s="3"/>
      <c r="D23497" s="3"/>
      <c r="E23497" s="4"/>
      <c r="AJ23497" s="3"/>
    </row>
    <row r="23498" spans="3:36">
      <c r="C23498" s="3"/>
      <c r="D23498" s="3"/>
      <c r="E23498" s="4"/>
      <c r="AJ23498" s="3"/>
    </row>
    <row r="23499" spans="3:36">
      <c r="C23499" s="3"/>
      <c r="D23499" s="3"/>
      <c r="E23499" s="4"/>
      <c r="AJ23499" s="3"/>
    </row>
    <row r="23500" spans="3:36">
      <c r="C23500" s="3"/>
      <c r="D23500" s="3"/>
      <c r="E23500" s="4"/>
      <c r="AJ23500" s="3"/>
    </row>
    <row r="23501" spans="3:36">
      <c r="C23501" s="3"/>
      <c r="D23501" s="3"/>
      <c r="E23501" s="4"/>
    </row>
    <row r="23502" spans="3:36">
      <c r="C23502" s="3"/>
      <c r="D23502" s="3"/>
      <c r="E23502" s="4"/>
      <c r="AJ23502" s="3"/>
    </row>
    <row r="23503" spans="3:36">
      <c r="C23503" s="3"/>
      <c r="D23503" s="3"/>
      <c r="E23503" s="4"/>
      <c r="AJ23503" s="3"/>
    </row>
    <row r="23504" spans="3:36">
      <c r="C23504" s="3"/>
      <c r="D23504" s="3"/>
      <c r="E23504" s="4"/>
      <c r="AJ23504" s="3"/>
    </row>
    <row r="23505" spans="3:36">
      <c r="C23505" s="3"/>
      <c r="D23505" s="3"/>
      <c r="E23505" s="4"/>
      <c r="AJ23505" s="3"/>
    </row>
    <row r="23506" spans="3:36">
      <c r="C23506" s="3"/>
      <c r="D23506" s="3"/>
      <c r="E23506" s="4"/>
      <c r="AJ23506" s="3"/>
    </row>
    <row r="23507" spans="3:36">
      <c r="C23507" s="3"/>
      <c r="D23507" s="3"/>
      <c r="E23507" s="4"/>
      <c r="AJ23507" s="3"/>
    </row>
    <row r="23508" spans="3:36">
      <c r="C23508" s="3"/>
      <c r="D23508" s="3"/>
      <c r="E23508" s="4"/>
      <c r="AJ23508" s="3"/>
    </row>
    <row r="23509" spans="3:36">
      <c r="C23509" s="3"/>
      <c r="D23509" s="3"/>
      <c r="E23509" s="4"/>
      <c r="AJ23509" s="3"/>
    </row>
    <row r="23510" spans="3:36">
      <c r="C23510" s="3"/>
      <c r="D23510" s="3"/>
      <c r="E23510" s="4"/>
      <c r="AJ23510" s="3"/>
    </row>
    <row r="23511" spans="3:36">
      <c r="C23511" s="3"/>
      <c r="D23511" s="3"/>
      <c r="E23511" s="4"/>
      <c r="AJ23511" s="3"/>
    </row>
    <row r="23512" spans="3:36">
      <c r="C23512" s="3"/>
      <c r="D23512" s="3"/>
      <c r="E23512" s="4"/>
      <c r="AJ23512" s="3"/>
    </row>
    <row r="23513" spans="3:36">
      <c r="C23513" s="3"/>
      <c r="D23513" s="3"/>
      <c r="E23513" s="4"/>
      <c r="AJ23513" s="3"/>
    </row>
    <row r="23514" spans="3:36">
      <c r="C23514" s="3"/>
      <c r="D23514" s="3"/>
      <c r="E23514" s="4"/>
      <c r="AJ23514" s="3"/>
    </row>
    <row r="23515" spans="3:36">
      <c r="C23515" s="3"/>
      <c r="D23515" s="3"/>
      <c r="E23515" s="4"/>
    </row>
    <row r="23516" spans="3:36">
      <c r="C23516" s="3"/>
      <c r="D23516" s="3"/>
      <c r="E23516" s="4"/>
      <c r="U23516" s="4"/>
      <c r="W23516" s="4"/>
      <c r="AJ23516" s="3"/>
    </row>
    <row r="23517" spans="3:36">
      <c r="C23517" s="3"/>
      <c r="D23517" s="3"/>
      <c r="E23517" s="4"/>
      <c r="U23517" s="4"/>
      <c r="W23517" s="4"/>
      <c r="AJ23517" s="3"/>
    </row>
    <row r="23518" spans="3:36">
      <c r="C23518" s="3"/>
      <c r="D23518" s="3"/>
      <c r="E23518" s="4"/>
      <c r="U23518" s="4"/>
      <c r="W23518" s="4"/>
      <c r="AJ23518" s="3"/>
    </row>
    <row r="23519" spans="3:36">
      <c r="C23519" s="3"/>
      <c r="D23519" s="3"/>
      <c r="E23519" s="4"/>
      <c r="U23519" s="4"/>
      <c r="W23519" s="4"/>
      <c r="AJ23519" s="3"/>
    </row>
    <row r="23520" spans="3:36">
      <c r="C23520" s="3"/>
      <c r="D23520" s="3"/>
      <c r="E23520" s="4"/>
      <c r="U23520" s="4"/>
      <c r="W23520" s="4"/>
      <c r="AJ23520" s="3"/>
    </row>
    <row r="23521" spans="3:36">
      <c r="C23521" s="3"/>
      <c r="D23521" s="3"/>
      <c r="E23521" s="4"/>
      <c r="U23521" s="4"/>
      <c r="W23521" s="4"/>
    </row>
    <row r="23522" spans="3:36">
      <c r="C23522" s="3"/>
      <c r="D23522" s="3"/>
      <c r="E23522" s="4"/>
      <c r="U23522" s="4"/>
      <c r="W23522" s="4"/>
    </row>
    <row r="23523" spans="3:36">
      <c r="C23523" s="3"/>
      <c r="D23523" s="3"/>
      <c r="E23523" s="4"/>
      <c r="U23523" s="4"/>
      <c r="W23523" s="4"/>
      <c r="AJ23523" s="3"/>
    </row>
    <row r="23524" spans="3:36">
      <c r="C23524" s="3"/>
      <c r="D23524" s="3"/>
      <c r="E23524" s="4"/>
      <c r="U23524" s="4"/>
      <c r="W23524" s="4"/>
      <c r="AJ23524" s="3"/>
    </row>
    <row r="23525" spans="3:36">
      <c r="C23525" s="3"/>
      <c r="D23525" s="3"/>
      <c r="E23525" s="4"/>
      <c r="U23525" s="4"/>
      <c r="W23525" s="4"/>
      <c r="AJ23525" s="3"/>
    </row>
    <row r="23526" spans="3:36">
      <c r="C23526" s="3"/>
      <c r="D23526" s="3"/>
      <c r="E23526" s="4"/>
      <c r="U23526" s="4"/>
      <c r="W23526" s="4"/>
    </row>
    <row r="23527" spans="3:36">
      <c r="C23527" s="3"/>
      <c r="D23527" s="3"/>
      <c r="E23527" s="4"/>
      <c r="U23527" s="4"/>
      <c r="W23527" s="4"/>
    </row>
    <row r="23528" spans="3:36">
      <c r="C23528" s="3"/>
      <c r="D23528" s="3"/>
      <c r="E23528" s="4"/>
      <c r="AJ23528" s="3"/>
    </row>
    <row r="23529" spans="3:36">
      <c r="C23529" s="3"/>
      <c r="D23529" s="3"/>
      <c r="E23529" s="4"/>
    </row>
    <row r="23530" spans="3:36">
      <c r="C23530" s="3"/>
      <c r="D23530" s="3"/>
      <c r="E23530" s="4"/>
      <c r="AJ23530" s="3"/>
    </row>
    <row r="23531" spans="3:36">
      <c r="C23531" s="3"/>
      <c r="D23531" s="3"/>
      <c r="E23531" s="4"/>
      <c r="AJ23531" s="3"/>
    </row>
    <row r="23532" spans="3:36">
      <c r="C23532" s="3"/>
      <c r="D23532" s="3"/>
      <c r="E23532" s="4"/>
      <c r="AJ23532" s="3"/>
    </row>
    <row r="23533" spans="3:36">
      <c r="C23533" s="3"/>
      <c r="D23533" s="3"/>
      <c r="E23533" s="4"/>
    </row>
    <row r="23534" spans="3:36">
      <c r="C23534" s="3"/>
      <c r="D23534" s="3"/>
      <c r="E23534" s="4"/>
      <c r="AJ23534" s="3"/>
    </row>
    <row r="23535" spans="3:36">
      <c r="C23535" s="3"/>
      <c r="D23535" s="3"/>
      <c r="E23535" s="4"/>
    </row>
    <row r="23536" spans="3:36">
      <c r="C23536" s="3"/>
      <c r="D23536" s="3"/>
      <c r="E23536" s="4"/>
    </row>
    <row r="23537" spans="3:36">
      <c r="C23537" s="3"/>
      <c r="D23537" s="3"/>
      <c r="E23537" s="4"/>
      <c r="AJ23537" s="3"/>
    </row>
    <row r="23538" spans="3:36">
      <c r="C23538" s="3"/>
      <c r="D23538" s="3"/>
      <c r="E23538" s="4"/>
      <c r="AJ23538" s="3"/>
    </row>
    <row r="23539" spans="3:36">
      <c r="C23539" s="3"/>
      <c r="D23539" s="3"/>
      <c r="E23539" s="4"/>
    </row>
    <row r="23540" spans="3:36">
      <c r="C23540" s="3"/>
      <c r="D23540" s="3"/>
      <c r="E23540" s="4"/>
      <c r="U23540" s="4"/>
      <c r="W23540" s="4"/>
    </row>
    <row r="23541" spans="3:36">
      <c r="C23541" s="3"/>
      <c r="D23541" s="3"/>
      <c r="E23541" s="4"/>
      <c r="U23541" s="4"/>
      <c r="W23541" s="4"/>
    </row>
    <row r="23542" spans="3:36">
      <c r="C23542" s="3"/>
      <c r="D23542" s="3"/>
      <c r="E23542" s="4"/>
      <c r="U23542" s="4"/>
      <c r="W23542" s="4"/>
    </row>
    <row r="23543" spans="3:36">
      <c r="C23543" s="3"/>
      <c r="D23543" s="3"/>
      <c r="E23543" s="4"/>
      <c r="U23543" s="4"/>
      <c r="W23543" s="4"/>
    </row>
    <row r="23544" spans="3:36">
      <c r="C23544" s="3"/>
      <c r="D23544" s="3"/>
      <c r="E23544" s="4"/>
      <c r="U23544" s="4"/>
      <c r="W23544" s="4"/>
    </row>
    <row r="23545" spans="3:36">
      <c r="C23545" s="3"/>
      <c r="D23545" s="3"/>
      <c r="E23545" s="4"/>
      <c r="AJ23545" s="3"/>
    </row>
    <row r="23546" spans="3:36">
      <c r="C23546" s="3"/>
      <c r="D23546" s="3"/>
      <c r="E23546" s="4"/>
    </row>
    <row r="23547" spans="3:36">
      <c r="C23547" s="3"/>
      <c r="D23547" s="3"/>
      <c r="E23547" s="4"/>
      <c r="AJ23547" s="3"/>
    </row>
    <row r="23548" spans="3:36">
      <c r="C23548" s="3"/>
      <c r="D23548" s="3"/>
      <c r="E23548" s="4"/>
      <c r="AJ23548" s="3"/>
    </row>
    <row r="23549" spans="3:36">
      <c r="C23549" s="3"/>
      <c r="D23549" s="3"/>
      <c r="E23549" s="4"/>
      <c r="AJ23549" s="3"/>
    </row>
    <row r="23550" spans="3:36">
      <c r="C23550" s="3"/>
      <c r="D23550" s="3"/>
      <c r="E23550" s="4"/>
    </row>
    <row r="23551" spans="3:36">
      <c r="C23551" s="3"/>
      <c r="D23551" s="3"/>
      <c r="E23551" s="4"/>
      <c r="AJ23551" s="3"/>
    </row>
    <row r="23552" spans="3:36">
      <c r="C23552" s="3"/>
      <c r="D23552" s="3"/>
      <c r="E23552" s="4"/>
      <c r="AJ23552" s="3"/>
    </row>
    <row r="23553" spans="3:36">
      <c r="C23553" s="3"/>
      <c r="D23553" s="3"/>
      <c r="E23553" s="4"/>
      <c r="AJ23553" s="3"/>
    </row>
    <row r="23554" spans="3:36">
      <c r="C23554" s="3"/>
      <c r="D23554" s="3"/>
      <c r="E23554" s="4"/>
      <c r="AJ23554" s="3"/>
    </row>
    <row r="23555" spans="3:36">
      <c r="C23555" s="3"/>
      <c r="D23555" s="3"/>
      <c r="E23555" s="4"/>
      <c r="U23555" s="4"/>
      <c r="W23555" s="4"/>
    </row>
    <row r="23556" spans="3:36">
      <c r="C23556" s="3"/>
      <c r="D23556" s="3"/>
      <c r="E23556" s="4"/>
      <c r="U23556" s="4"/>
      <c r="W23556" s="4"/>
    </row>
    <row r="23557" spans="3:36">
      <c r="C23557" s="3"/>
      <c r="D23557" s="3"/>
      <c r="E23557" s="4"/>
      <c r="U23557" s="4"/>
      <c r="W23557" s="4"/>
    </row>
    <row r="23558" spans="3:36">
      <c r="C23558" s="3"/>
      <c r="D23558" s="3"/>
      <c r="E23558" s="4"/>
      <c r="U23558" s="4"/>
      <c r="W23558" s="4"/>
    </row>
    <row r="23559" spans="3:36">
      <c r="C23559" s="3"/>
      <c r="D23559" s="3"/>
      <c r="E23559" s="4"/>
      <c r="U23559" s="4"/>
      <c r="W23559" s="4"/>
    </row>
    <row r="23560" spans="3:36">
      <c r="C23560" s="3"/>
      <c r="D23560" s="3"/>
      <c r="E23560" s="4"/>
      <c r="U23560" s="4"/>
      <c r="W23560" s="4"/>
    </row>
    <row r="23561" spans="3:36">
      <c r="C23561" s="3"/>
      <c r="D23561" s="3"/>
      <c r="E23561" s="4"/>
      <c r="U23561" s="4"/>
      <c r="W23561" s="4"/>
    </row>
    <row r="23562" spans="3:36">
      <c r="C23562" s="3"/>
      <c r="D23562" s="3"/>
      <c r="E23562" s="4"/>
      <c r="U23562" s="4"/>
      <c r="W23562" s="4"/>
    </row>
    <row r="23563" spans="3:36">
      <c r="C23563" s="3"/>
      <c r="D23563" s="3"/>
      <c r="E23563" s="4"/>
      <c r="U23563" s="4"/>
      <c r="W23563" s="4"/>
    </row>
    <row r="23564" spans="3:36">
      <c r="C23564" s="3"/>
      <c r="D23564" s="3"/>
      <c r="E23564" s="4"/>
      <c r="U23564" s="4"/>
      <c r="W23564" s="4"/>
    </row>
    <row r="23565" spans="3:36">
      <c r="C23565" s="3"/>
      <c r="D23565" s="3"/>
      <c r="E23565" s="4"/>
      <c r="U23565" s="4"/>
      <c r="W23565" s="4"/>
    </row>
    <row r="23566" spans="3:36">
      <c r="C23566" s="3"/>
      <c r="D23566" s="3"/>
      <c r="E23566" s="4"/>
      <c r="U23566" s="4"/>
      <c r="W23566" s="4"/>
    </row>
    <row r="23567" spans="3:36">
      <c r="C23567" s="3"/>
      <c r="D23567" s="3"/>
      <c r="E23567" s="4"/>
      <c r="U23567" s="4"/>
      <c r="W23567" s="4"/>
    </row>
    <row r="23568" spans="3:36">
      <c r="C23568" s="3"/>
      <c r="D23568" s="3"/>
      <c r="E23568" s="4"/>
      <c r="AJ23568" s="3"/>
    </row>
    <row r="23569" spans="3:36">
      <c r="C23569" s="3"/>
      <c r="D23569" s="3"/>
      <c r="E23569" s="4"/>
      <c r="AJ23569" s="3"/>
    </row>
    <row r="23570" spans="3:36">
      <c r="C23570" s="3"/>
      <c r="D23570" s="3"/>
      <c r="E23570" s="4"/>
      <c r="AJ23570" s="3"/>
    </row>
    <row r="23571" spans="3:36">
      <c r="C23571" s="3"/>
      <c r="D23571" s="3"/>
      <c r="E23571" s="4"/>
      <c r="AJ23571" s="3"/>
    </row>
    <row r="23572" spans="3:36">
      <c r="C23572" s="3"/>
      <c r="D23572" s="3"/>
      <c r="E23572" s="4"/>
      <c r="AJ23572" s="3"/>
    </row>
    <row r="23573" spans="3:36">
      <c r="C23573" s="3"/>
      <c r="D23573" s="3"/>
      <c r="E23573" s="4"/>
      <c r="AJ23573" s="3"/>
    </row>
    <row r="23574" spans="3:36">
      <c r="C23574" s="3"/>
      <c r="D23574" s="3"/>
      <c r="E23574" s="4"/>
      <c r="AJ23574" s="3"/>
    </row>
    <row r="23575" spans="3:36">
      <c r="C23575" s="3"/>
      <c r="D23575" s="3"/>
      <c r="E23575" s="4"/>
      <c r="AJ23575" s="3"/>
    </row>
    <row r="23576" spans="3:36">
      <c r="C23576" s="3"/>
      <c r="D23576" s="3"/>
      <c r="E23576" s="4"/>
      <c r="AJ23576" s="3"/>
    </row>
    <row r="23577" spans="3:36">
      <c r="C23577" s="3"/>
      <c r="D23577" s="3"/>
      <c r="E23577" s="4"/>
      <c r="AJ23577" s="3"/>
    </row>
    <row r="23578" spans="3:36">
      <c r="C23578" s="3"/>
      <c r="D23578" s="3"/>
      <c r="E23578" s="4"/>
      <c r="AJ23578" s="3"/>
    </row>
    <row r="23579" spans="3:36">
      <c r="C23579" s="3"/>
      <c r="D23579" s="3"/>
      <c r="E23579" s="4"/>
    </row>
    <row r="23580" spans="3:36">
      <c r="C23580" s="3"/>
      <c r="D23580" s="3"/>
      <c r="E23580" s="4"/>
      <c r="AJ23580" s="3"/>
    </row>
    <row r="23581" spans="3:36">
      <c r="C23581" s="3"/>
      <c r="D23581" s="3"/>
      <c r="E23581" s="4"/>
      <c r="AJ23581" s="3"/>
    </row>
    <row r="23582" spans="3:36">
      <c r="C23582" s="3"/>
      <c r="D23582" s="3"/>
      <c r="E23582" s="4"/>
      <c r="AJ23582" s="3"/>
    </row>
    <row r="23583" spans="3:36">
      <c r="C23583" s="3"/>
      <c r="D23583" s="3"/>
      <c r="E23583" s="4"/>
      <c r="AJ23583" s="3"/>
    </row>
    <row r="23584" spans="3:36">
      <c r="C23584" s="3"/>
      <c r="D23584" s="3"/>
      <c r="E23584" s="4"/>
      <c r="AJ23584" s="3"/>
    </row>
    <row r="23585" spans="3:36">
      <c r="C23585" s="3"/>
      <c r="D23585" s="3"/>
      <c r="E23585" s="4"/>
      <c r="AJ23585" s="3"/>
    </row>
    <row r="23586" spans="3:36">
      <c r="C23586" s="3"/>
      <c r="D23586" s="3"/>
      <c r="E23586" s="4"/>
      <c r="AJ23586" s="3"/>
    </row>
    <row r="23587" spans="3:36">
      <c r="C23587" s="3"/>
      <c r="D23587" s="3"/>
      <c r="E23587" s="4"/>
    </row>
    <row r="23588" spans="3:36">
      <c r="C23588" s="3"/>
      <c r="D23588" s="3"/>
      <c r="E23588" s="4"/>
      <c r="AJ23588" s="3"/>
    </row>
    <row r="23589" spans="3:36">
      <c r="C23589" s="3"/>
      <c r="D23589" s="3"/>
      <c r="E23589" s="4"/>
      <c r="AJ23589" s="3"/>
    </row>
    <row r="23590" spans="3:36">
      <c r="C23590" s="3"/>
      <c r="D23590" s="3"/>
      <c r="E23590" s="4"/>
      <c r="AJ23590" s="3"/>
    </row>
    <row r="23591" spans="3:36">
      <c r="C23591" s="3"/>
      <c r="D23591" s="3"/>
      <c r="E23591" s="4"/>
      <c r="AJ23591" s="3"/>
    </row>
    <row r="23592" spans="3:36">
      <c r="C23592" s="3"/>
      <c r="D23592" s="3"/>
      <c r="E23592" s="4"/>
      <c r="AJ23592" s="3"/>
    </row>
    <row r="23593" spans="3:36">
      <c r="C23593" s="3"/>
      <c r="D23593" s="3"/>
      <c r="E23593" s="4"/>
      <c r="AJ23593" s="3"/>
    </row>
    <row r="23594" spans="3:36">
      <c r="C23594" s="3"/>
      <c r="D23594" s="3"/>
      <c r="E23594" s="4"/>
      <c r="AJ23594" s="3"/>
    </row>
    <row r="23595" spans="3:36">
      <c r="C23595" s="3"/>
      <c r="D23595" s="3"/>
      <c r="E23595" s="4"/>
      <c r="AJ23595" s="3"/>
    </row>
    <row r="23596" spans="3:36">
      <c r="C23596" s="3"/>
      <c r="D23596" s="3"/>
      <c r="E23596" s="4"/>
      <c r="AJ23596" s="3"/>
    </row>
    <row r="23597" spans="3:36">
      <c r="C23597" s="3"/>
      <c r="D23597" s="3"/>
      <c r="E23597" s="4"/>
      <c r="U23597" s="4"/>
      <c r="W23597" s="4"/>
    </row>
    <row r="23598" spans="3:36">
      <c r="C23598" s="3"/>
      <c r="D23598" s="3"/>
      <c r="E23598" s="4"/>
      <c r="U23598" s="4"/>
      <c r="W23598" s="4"/>
    </row>
    <row r="23599" spans="3:36">
      <c r="C23599" s="3"/>
      <c r="D23599" s="3"/>
      <c r="E23599" s="4"/>
      <c r="U23599" s="4"/>
      <c r="W23599" s="4"/>
    </row>
    <row r="23600" spans="3:36">
      <c r="C23600" s="3"/>
      <c r="D23600" s="3"/>
      <c r="E23600" s="4"/>
      <c r="U23600" s="4"/>
      <c r="W23600" s="4"/>
    </row>
    <row r="23601" spans="3:36">
      <c r="C23601" s="3"/>
      <c r="D23601" s="3"/>
      <c r="E23601" s="4"/>
      <c r="U23601" s="4"/>
      <c r="W23601" s="4"/>
    </row>
    <row r="23602" spans="3:36">
      <c r="C23602" s="3"/>
      <c r="D23602" s="3"/>
      <c r="E23602" s="4"/>
      <c r="U23602" s="4"/>
      <c r="W23602" s="4"/>
    </row>
    <row r="23603" spans="3:36">
      <c r="C23603" s="3"/>
      <c r="D23603" s="3"/>
      <c r="E23603" s="4"/>
      <c r="AJ23603" s="3"/>
    </row>
    <row r="23604" spans="3:36">
      <c r="C23604" s="3"/>
      <c r="D23604" s="3"/>
      <c r="E23604" s="4"/>
      <c r="AJ23604" s="3"/>
    </row>
    <row r="23605" spans="3:36">
      <c r="C23605" s="3"/>
      <c r="D23605" s="3"/>
      <c r="E23605" s="4"/>
      <c r="AJ23605" s="3"/>
    </row>
    <row r="23606" spans="3:36">
      <c r="C23606" s="3"/>
      <c r="D23606" s="3"/>
      <c r="E23606" s="4"/>
    </row>
    <row r="23607" spans="3:36">
      <c r="C23607" s="3"/>
      <c r="D23607" s="3"/>
      <c r="E23607" s="4"/>
      <c r="AJ23607" s="3"/>
    </row>
    <row r="23608" spans="3:36">
      <c r="C23608" s="3"/>
      <c r="D23608" s="3"/>
      <c r="E23608" s="4"/>
    </row>
    <row r="23609" spans="3:36">
      <c r="C23609" s="3"/>
      <c r="D23609" s="3"/>
      <c r="E23609" s="4"/>
      <c r="AJ23609" s="3"/>
    </row>
    <row r="23610" spans="3:36">
      <c r="C23610" s="3"/>
      <c r="D23610" s="3"/>
      <c r="E23610" s="4"/>
      <c r="AJ23610" s="3"/>
    </row>
    <row r="23611" spans="3:36">
      <c r="C23611" s="3"/>
      <c r="D23611" s="3"/>
      <c r="E23611" s="4"/>
      <c r="AJ23611" s="3"/>
    </row>
    <row r="23612" spans="3:36">
      <c r="C23612" s="3"/>
      <c r="D23612" s="3"/>
      <c r="E23612" s="4"/>
      <c r="AJ23612" s="3"/>
    </row>
    <row r="23613" spans="3:36">
      <c r="C23613" s="3"/>
      <c r="D23613" s="3"/>
      <c r="E23613" s="4"/>
      <c r="AJ23613" s="3"/>
    </row>
    <row r="23614" spans="3:36">
      <c r="C23614" s="3"/>
      <c r="D23614" s="3"/>
      <c r="E23614" s="4"/>
      <c r="AJ23614" s="3"/>
    </row>
    <row r="23615" spans="3:36">
      <c r="C23615" s="3"/>
      <c r="D23615" s="3"/>
      <c r="E23615" s="4"/>
      <c r="U23615" s="4"/>
      <c r="W23615" s="4"/>
    </row>
    <row r="23616" spans="3:36">
      <c r="C23616" s="3"/>
      <c r="D23616" s="3"/>
      <c r="E23616" s="4"/>
      <c r="U23616" s="4"/>
      <c r="W23616" s="4"/>
    </row>
    <row r="23617" spans="3:36">
      <c r="C23617" s="3"/>
      <c r="D23617" s="3"/>
      <c r="E23617" s="4"/>
      <c r="U23617" s="4"/>
      <c r="W23617" s="4"/>
    </row>
    <row r="23618" spans="3:36">
      <c r="C23618" s="3"/>
      <c r="D23618" s="3"/>
      <c r="E23618" s="4"/>
      <c r="U23618" s="4"/>
      <c r="W23618" s="4"/>
    </row>
    <row r="23619" spans="3:36">
      <c r="C23619" s="3"/>
      <c r="D23619" s="3"/>
      <c r="E23619" s="4"/>
      <c r="U23619" s="4"/>
      <c r="W23619" s="4"/>
    </row>
    <row r="23620" spans="3:36">
      <c r="C23620" s="3"/>
      <c r="D23620" s="3"/>
      <c r="E23620" s="4"/>
      <c r="U23620" s="4"/>
      <c r="W23620" s="4"/>
    </row>
    <row r="23621" spans="3:36">
      <c r="C23621" s="3"/>
      <c r="D23621" s="3"/>
      <c r="E23621" s="4"/>
      <c r="U23621" s="4"/>
      <c r="W23621" s="4"/>
    </row>
    <row r="23622" spans="3:36">
      <c r="C23622" s="3"/>
      <c r="D23622" s="3"/>
      <c r="E23622" s="4"/>
      <c r="U23622" s="4"/>
      <c r="W23622" s="4"/>
    </row>
    <row r="23623" spans="3:36">
      <c r="C23623" s="3"/>
      <c r="D23623" s="3"/>
      <c r="E23623" s="4"/>
      <c r="U23623" s="4"/>
      <c r="W23623" s="4"/>
    </row>
    <row r="23624" spans="3:36">
      <c r="C23624" s="3"/>
      <c r="D23624" s="3"/>
      <c r="E23624" s="4"/>
      <c r="U23624" s="4"/>
      <c r="W23624" s="4"/>
    </row>
    <row r="23625" spans="3:36">
      <c r="C23625" s="3"/>
      <c r="D23625" s="3"/>
      <c r="E23625" s="4"/>
      <c r="U23625" s="4"/>
      <c r="W23625" s="4"/>
    </row>
    <row r="23626" spans="3:36">
      <c r="C23626" s="3"/>
      <c r="D23626" s="3"/>
      <c r="E23626" s="4"/>
      <c r="U23626" s="4"/>
      <c r="W23626" s="4"/>
    </row>
    <row r="23627" spans="3:36">
      <c r="C23627" s="3"/>
      <c r="D23627" s="3"/>
      <c r="E23627" s="4"/>
      <c r="U23627" s="4"/>
      <c r="W23627" s="4"/>
    </row>
    <row r="23628" spans="3:36">
      <c r="C23628" s="3"/>
      <c r="D23628" s="3"/>
      <c r="E23628" s="4"/>
      <c r="U23628" s="4"/>
      <c r="W23628" s="4"/>
    </row>
    <row r="23629" spans="3:36">
      <c r="C23629" s="3"/>
      <c r="D23629" s="3"/>
      <c r="E23629" s="4"/>
      <c r="AJ23629" s="3"/>
    </row>
    <row r="23630" spans="3:36">
      <c r="C23630" s="3"/>
      <c r="D23630" s="3"/>
      <c r="E23630" s="4"/>
      <c r="AJ23630" s="3"/>
    </row>
    <row r="23631" spans="3:36">
      <c r="C23631" s="3"/>
      <c r="D23631" s="3"/>
      <c r="E23631" s="4"/>
      <c r="AJ23631" s="3"/>
    </row>
    <row r="23632" spans="3:36">
      <c r="C23632" s="3"/>
      <c r="D23632" s="3"/>
      <c r="E23632" s="4"/>
      <c r="AJ23632" s="3"/>
    </row>
    <row r="23633" spans="3:36">
      <c r="C23633" s="3"/>
      <c r="D23633" s="3"/>
      <c r="E23633" s="4"/>
      <c r="AJ23633" s="3"/>
    </row>
    <row r="23634" spans="3:36">
      <c r="C23634" s="3"/>
      <c r="D23634" s="3"/>
      <c r="E23634" s="4"/>
      <c r="AJ23634" s="3"/>
    </row>
    <row r="23635" spans="3:36">
      <c r="C23635" s="3"/>
      <c r="D23635" s="3"/>
      <c r="E23635" s="4"/>
      <c r="AJ23635" s="3"/>
    </row>
    <row r="23636" spans="3:36">
      <c r="C23636" s="3"/>
      <c r="D23636" s="3"/>
      <c r="E23636" s="4"/>
      <c r="AJ23636" s="3"/>
    </row>
    <row r="23637" spans="3:36">
      <c r="C23637" s="3"/>
      <c r="D23637" s="3"/>
      <c r="E23637" s="4"/>
      <c r="U23637" s="4"/>
      <c r="W23637" s="4"/>
    </row>
    <row r="23638" spans="3:36">
      <c r="C23638" s="3"/>
      <c r="D23638" s="3"/>
      <c r="E23638" s="4"/>
      <c r="U23638" s="4"/>
      <c r="W23638" s="4"/>
    </row>
    <row r="23639" spans="3:36">
      <c r="C23639" s="3"/>
      <c r="D23639" s="3"/>
      <c r="E23639" s="4"/>
      <c r="U23639" s="4"/>
      <c r="W23639" s="4"/>
    </row>
    <row r="23640" spans="3:36">
      <c r="C23640" s="3"/>
      <c r="D23640" s="3"/>
      <c r="E23640" s="4"/>
      <c r="U23640" s="4"/>
      <c r="W23640" s="4"/>
    </row>
    <row r="23641" spans="3:36">
      <c r="C23641" s="3"/>
      <c r="D23641" s="3"/>
      <c r="E23641" s="4"/>
      <c r="U23641" s="4"/>
      <c r="W23641" s="4"/>
    </row>
    <row r="23642" spans="3:36">
      <c r="C23642" s="3"/>
      <c r="D23642" s="3"/>
      <c r="E23642" s="4"/>
      <c r="U23642" s="4"/>
      <c r="W23642" s="4"/>
    </row>
    <row r="23643" spans="3:36">
      <c r="C23643" s="3"/>
      <c r="D23643" s="3"/>
      <c r="E23643" s="4"/>
      <c r="U23643" s="4"/>
      <c r="W23643" s="4"/>
    </row>
    <row r="23644" spans="3:36">
      <c r="C23644" s="3"/>
      <c r="D23644" s="3"/>
      <c r="E23644" s="4"/>
      <c r="U23644" s="4"/>
      <c r="W23644" s="4"/>
    </row>
    <row r="23645" spans="3:36">
      <c r="C23645" s="3"/>
      <c r="D23645" s="3"/>
      <c r="E23645" s="4"/>
      <c r="U23645" s="4"/>
      <c r="W23645" s="4"/>
    </row>
    <row r="23646" spans="3:36">
      <c r="C23646" s="3"/>
      <c r="D23646" s="3"/>
      <c r="E23646" s="4"/>
      <c r="U23646" s="4"/>
      <c r="W23646" s="4"/>
    </row>
    <row r="23647" spans="3:36">
      <c r="C23647" s="3"/>
      <c r="D23647" s="3"/>
      <c r="E23647" s="4"/>
      <c r="U23647" s="4"/>
      <c r="W23647" s="4"/>
      <c r="AJ23647" s="3"/>
    </row>
    <row r="23648" spans="3:36">
      <c r="C23648" s="3"/>
      <c r="D23648" s="3"/>
      <c r="E23648" s="4"/>
      <c r="U23648" s="4"/>
      <c r="W23648" s="4"/>
      <c r="AJ23648" s="3"/>
    </row>
    <row r="23649" spans="3:36">
      <c r="C23649" s="3"/>
      <c r="D23649" s="3"/>
      <c r="E23649" s="4"/>
      <c r="U23649" s="4"/>
      <c r="W23649" s="4"/>
      <c r="AJ23649" s="3"/>
    </row>
    <row r="23650" spans="3:36">
      <c r="C23650" s="3"/>
      <c r="D23650" s="3"/>
      <c r="E23650" s="4"/>
      <c r="U23650" s="4"/>
      <c r="W23650" s="4"/>
      <c r="AJ23650" s="3"/>
    </row>
    <row r="23651" spans="3:36">
      <c r="C23651" s="3"/>
      <c r="D23651" s="3"/>
      <c r="E23651" s="4"/>
      <c r="U23651" s="4"/>
      <c r="W23651" s="4"/>
      <c r="AJ23651" s="3"/>
    </row>
    <row r="23652" spans="3:36">
      <c r="C23652" s="3"/>
      <c r="D23652" s="3"/>
      <c r="E23652" s="4"/>
      <c r="U23652" s="4"/>
      <c r="W23652" s="4"/>
      <c r="AJ23652" s="3"/>
    </row>
    <row r="23653" spans="3:36">
      <c r="C23653" s="3"/>
      <c r="D23653" s="3"/>
      <c r="E23653" s="4"/>
      <c r="AJ23653" s="3"/>
    </row>
    <row r="23654" spans="3:36">
      <c r="C23654" s="3"/>
      <c r="D23654" s="3"/>
      <c r="E23654" s="4"/>
      <c r="AJ23654" s="3"/>
    </row>
    <row r="23655" spans="3:36">
      <c r="C23655" s="3"/>
      <c r="D23655" s="3"/>
      <c r="E23655" s="4"/>
      <c r="AJ23655" s="3"/>
    </row>
    <row r="23656" spans="3:36">
      <c r="C23656" s="3"/>
      <c r="D23656" s="3"/>
      <c r="E23656" s="4"/>
      <c r="AJ23656" s="3"/>
    </row>
    <row r="23657" spans="3:36">
      <c r="C23657" s="3"/>
      <c r="D23657" s="3"/>
      <c r="E23657" s="4"/>
      <c r="AJ23657" s="3"/>
    </row>
    <row r="23658" spans="3:36">
      <c r="C23658" s="3"/>
      <c r="D23658" s="3"/>
      <c r="E23658" s="4"/>
      <c r="AJ23658" s="3"/>
    </row>
    <row r="23659" spans="3:36">
      <c r="C23659" s="3"/>
      <c r="D23659" s="3"/>
      <c r="E23659" s="4"/>
      <c r="AJ23659" s="3"/>
    </row>
    <row r="23660" spans="3:36">
      <c r="C23660" s="3"/>
      <c r="D23660" s="3"/>
      <c r="E23660" s="4"/>
      <c r="AJ23660" s="3"/>
    </row>
    <row r="23661" spans="3:36">
      <c r="C23661" s="3"/>
      <c r="D23661" s="3"/>
      <c r="E23661" s="4"/>
      <c r="AJ23661" s="3"/>
    </row>
    <row r="23662" spans="3:36">
      <c r="C23662" s="3"/>
      <c r="D23662" s="3"/>
      <c r="E23662" s="4"/>
      <c r="AJ23662" s="3"/>
    </row>
    <row r="23663" spans="3:36">
      <c r="C23663" s="3"/>
      <c r="D23663" s="3"/>
      <c r="E23663" s="4"/>
      <c r="AJ23663" s="3"/>
    </row>
    <row r="23664" spans="3:36">
      <c r="C23664" s="3"/>
      <c r="D23664" s="3"/>
      <c r="E23664" s="4"/>
      <c r="AJ23664" s="3"/>
    </row>
    <row r="23665" spans="3:36">
      <c r="C23665" s="3"/>
      <c r="D23665" s="3"/>
      <c r="E23665" s="4"/>
      <c r="AJ23665" s="3"/>
    </row>
    <row r="23666" spans="3:36">
      <c r="C23666" s="3"/>
      <c r="D23666" s="3"/>
      <c r="E23666" s="4"/>
      <c r="AJ23666" s="3"/>
    </row>
    <row r="23667" spans="3:36">
      <c r="C23667" s="3"/>
      <c r="D23667" s="3"/>
      <c r="E23667" s="4"/>
      <c r="AJ23667" s="3"/>
    </row>
    <row r="23668" spans="3:36">
      <c r="C23668" s="3"/>
      <c r="D23668" s="3"/>
      <c r="E23668" s="4"/>
      <c r="AJ23668" s="3"/>
    </row>
    <row r="23669" spans="3:36">
      <c r="C23669" s="3"/>
      <c r="D23669" s="3"/>
      <c r="E23669" s="4"/>
      <c r="AJ23669" s="3"/>
    </row>
    <row r="23670" spans="3:36">
      <c r="C23670" s="3"/>
      <c r="D23670" s="3"/>
      <c r="E23670" s="4"/>
    </row>
    <row r="23671" spans="3:36">
      <c r="C23671" s="3"/>
      <c r="D23671" s="3"/>
      <c r="E23671" s="4"/>
      <c r="AJ23671" s="3"/>
    </row>
    <row r="23672" spans="3:36">
      <c r="C23672" s="3"/>
      <c r="D23672" s="3"/>
      <c r="E23672" s="4"/>
      <c r="AJ23672" s="3"/>
    </row>
    <row r="23673" spans="3:36">
      <c r="C23673" s="3"/>
      <c r="D23673" s="3"/>
      <c r="E23673" s="4"/>
      <c r="AJ23673" s="3"/>
    </row>
    <row r="23674" spans="3:36">
      <c r="C23674" s="3"/>
      <c r="D23674" s="3"/>
      <c r="E23674" s="4"/>
      <c r="AJ23674" s="3"/>
    </row>
    <row r="23675" spans="3:36">
      <c r="C23675" s="3"/>
      <c r="D23675" s="3"/>
      <c r="E23675" s="4"/>
      <c r="AJ23675" s="3"/>
    </row>
    <row r="23676" spans="3:36">
      <c r="C23676" s="3"/>
      <c r="D23676" s="3"/>
      <c r="E23676" s="4"/>
      <c r="AJ23676" s="3"/>
    </row>
    <row r="23677" spans="3:36">
      <c r="C23677" s="3"/>
      <c r="D23677" s="3"/>
      <c r="E23677" s="4"/>
      <c r="AJ23677" s="3"/>
    </row>
    <row r="23678" spans="3:36">
      <c r="C23678" s="3"/>
      <c r="D23678" s="3"/>
      <c r="E23678" s="4"/>
      <c r="AJ23678" s="3"/>
    </row>
    <row r="23679" spans="3:36">
      <c r="C23679" s="3"/>
      <c r="D23679" s="3"/>
      <c r="E23679" s="4"/>
      <c r="AJ23679" s="3"/>
    </row>
    <row r="23680" spans="3:36">
      <c r="C23680" s="3"/>
      <c r="D23680" s="3"/>
      <c r="E23680" s="4"/>
      <c r="AJ23680" s="3"/>
    </row>
    <row r="23681" spans="3:36">
      <c r="C23681" s="3"/>
      <c r="D23681" s="3"/>
      <c r="E23681" s="4"/>
      <c r="AJ23681" s="3"/>
    </row>
    <row r="23682" spans="3:36">
      <c r="C23682" s="3"/>
      <c r="D23682" s="3"/>
      <c r="E23682" s="4"/>
      <c r="AJ23682" s="3"/>
    </row>
    <row r="23683" spans="3:36">
      <c r="C23683" s="3"/>
      <c r="D23683" s="3"/>
      <c r="E23683" s="4"/>
      <c r="AJ23683" s="3"/>
    </row>
    <row r="23684" spans="3:36">
      <c r="C23684" s="3"/>
      <c r="D23684" s="3"/>
      <c r="E23684" s="4"/>
      <c r="AJ23684" s="3"/>
    </row>
    <row r="23685" spans="3:36">
      <c r="C23685" s="3"/>
      <c r="D23685" s="3"/>
      <c r="E23685" s="4"/>
      <c r="AJ23685" s="3"/>
    </row>
    <row r="23686" spans="3:36">
      <c r="C23686" s="3"/>
      <c r="D23686" s="3"/>
      <c r="E23686" s="4"/>
      <c r="AJ23686" s="3"/>
    </row>
    <row r="23687" spans="3:36">
      <c r="C23687" s="3"/>
      <c r="D23687" s="3"/>
      <c r="E23687" s="4"/>
      <c r="AJ23687" s="3"/>
    </row>
    <row r="23688" spans="3:36">
      <c r="C23688" s="3"/>
      <c r="D23688" s="3"/>
      <c r="E23688" s="4"/>
      <c r="AJ23688" s="3"/>
    </row>
    <row r="23689" spans="3:36">
      <c r="C23689" s="3"/>
      <c r="D23689" s="3"/>
      <c r="E23689" s="4"/>
      <c r="U23689" s="4"/>
      <c r="W23689" s="4"/>
      <c r="AJ23689" s="3"/>
    </row>
    <row r="23690" spans="3:36">
      <c r="C23690" s="3"/>
      <c r="D23690" s="3"/>
      <c r="E23690" s="4"/>
      <c r="U23690" s="4"/>
      <c r="W23690" s="4"/>
    </row>
    <row r="23691" spans="3:36">
      <c r="C23691" s="3"/>
      <c r="D23691" s="3"/>
      <c r="E23691" s="4"/>
      <c r="AJ23691" s="3"/>
    </row>
    <row r="23692" spans="3:36">
      <c r="C23692" s="3"/>
      <c r="D23692" s="3"/>
      <c r="E23692" s="4"/>
      <c r="AJ23692" s="3"/>
    </row>
    <row r="23693" spans="3:36">
      <c r="C23693" s="3"/>
      <c r="D23693" s="3"/>
      <c r="E23693" s="4"/>
      <c r="AJ23693" s="3"/>
    </row>
    <row r="23694" spans="3:36">
      <c r="C23694" s="3"/>
      <c r="D23694" s="3"/>
      <c r="E23694" s="4"/>
      <c r="AJ23694" s="3"/>
    </row>
    <row r="23695" spans="3:36">
      <c r="C23695" s="3"/>
      <c r="D23695" s="3"/>
      <c r="E23695" s="4"/>
      <c r="AJ23695" s="3"/>
    </row>
    <row r="23696" spans="3:36">
      <c r="C23696" s="3"/>
      <c r="D23696" s="3"/>
      <c r="E23696" s="4"/>
      <c r="AJ23696" s="3"/>
    </row>
    <row r="23697" spans="3:36">
      <c r="C23697" s="3"/>
      <c r="D23697" s="3"/>
      <c r="E23697" s="4"/>
      <c r="AJ23697" s="3"/>
    </row>
    <row r="23698" spans="3:36">
      <c r="C23698" s="3"/>
      <c r="D23698" s="3"/>
      <c r="E23698" s="4"/>
      <c r="AJ23698" s="3"/>
    </row>
    <row r="23699" spans="3:36">
      <c r="C23699" s="3"/>
      <c r="D23699" s="3"/>
      <c r="E23699" s="4"/>
      <c r="AJ23699" s="3"/>
    </row>
    <row r="23700" spans="3:36">
      <c r="C23700" s="3"/>
      <c r="D23700" s="3"/>
      <c r="E23700" s="4"/>
      <c r="AJ23700" s="3"/>
    </row>
    <row r="23701" spans="3:36">
      <c r="C23701" s="3"/>
      <c r="D23701" s="3"/>
      <c r="E23701" s="4"/>
      <c r="AJ23701" s="3"/>
    </row>
    <row r="23702" spans="3:36">
      <c r="C23702" s="3"/>
      <c r="D23702" s="3"/>
      <c r="E23702" s="4"/>
    </row>
    <row r="23703" spans="3:36">
      <c r="C23703" s="3"/>
      <c r="D23703" s="3"/>
      <c r="E23703" s="4"/>
    </row>
    <row r="23704" spans="3:36">
      <c r="C23704" s="3"/>
      <c r="D23704" s="3"/>
      <c r="E23704" s="4"/>
      <c r="AJ23704" s="3"/>
    </row>
    <row r="23705" spans="3:36">
      <c r="C23705" s="3"/>
      <c r="D23705" s="3"/>
      <c r="E23705" s="4"/>
      <c r="AJ23705" s="3"/>
    </row>
    <row r="23706" spans="3:36">
      <c r="C23706" s="3"/>
      <c r="D23706" s="3"/>
      <c r="E23706" s="4"/>
      <c r="AJ23706" s="3"/>
    </row>
    <row r="23707" spans="3:36">
      <c r="C23707" s="3"/>
      <c r="D23707" s="3"/>
      <c r="E23707" s="4"/>
    </row>
    <row r="23708" spans="3:36">
      <c r="C23708" s="3"/>
      <c r="D23708" s="3"/>
      <c r="E23708" s="4"/>
      <c r="AJ23708" s="3"/>
    </row>
    <row r="23709" spans="3:36">
      <c r="C23709" s="3"/>
      <c r="D23709" s="3"/>
      <c r="E23709" s="4"/>
      <c r="AJ23709" s="3"/>
    </row>
    <row r="23710" spans="3:36">
      <c r="C23710" s="3"/>
      <c r="D23710" s="3"/>
      <c r="E23710" s="4"/>
      <c r="AJ23710" s="3"/>
    </row>
    <row r="23711" spans="3:36">
      <c r="C23711" s="3"/>
      <c r="D23711" s="3"/>
      <c r="E23711" s="4"/>
      <c r="AJ23711" s="3"/>
    </row>
    <row r="23712" spans="3:36">
      <c r="C23712" s="3"/>
      <c r="D23712" s="3"/>
      <c r="E23712" s="4"/>
      <c r="AJ23712" s="3"/>
    </row>
    <row r="23713" spans="3:36">
      <c r="C23713" s="3"/>
      <c r="D23713" s="3"/>
      <c r="E23713" s="4"/>
      <c r="AJ23713" s="3"/>
    </row>
    <row r="23714" spans="3:36">
      <c r="C23714" s="3"/>
      <c r="D23714" s="3"/>
      <c r="E23714" s="4"/>
      <c r="AJ23714" s="3"/>
    </row>
    <row r="23715" spans="3:36">
      <c r="C23715" s="3"/>
      <c r="D23715" s="3"/>
      <c r="E23715" s="4"/>
      <c r="AJ23715" s="3"/>
    </row>
    <row r="23716" spans="3:36">
      <c r="C23716" s="3"/>
      <c r="D23716" s="3"/>
      <c r="E23716" s="4"/>
      <c r="AJ23716" s="3"/>
    </row>
    <row r="23717" spans="3:36">
      <c r="C23717" s="3"/>
      <c r="D23717" s="3"/>
      <c r="E23717" s="4"/>
      <c r="AJ23717" s="3"/>
    </row>
    <row r="23718" spans="3:36">
      <c r="C23718" s="3"/>
      <c r="D23718" s="3"/>
      <c r="E23718" s="4"/>
      <c r="AJ23718" s="3"/>
    </row>
    <row r="23719" spans="3:36">
      <c r="C23719" s="3"/>
      <c r="D23719" s="3"/>
      <c r="E23719" s="4"/>
      <c r="AJ23719" s="3"/>
    </row>
    <row r="23720" spans="3:36">
      <c r="C23720" s="3"/>
      <c r="D23720" s="3"/>
      <c r="E23720" s="4"/>
      <c r="AJ23720" s="3"/>
    </row>
    <row r="23721" spans="3:36">
      <c r="C23721" s="3"/>
      <c r="D23721" s="3"/>
      <c r="E23721" s="4"/>
      <c r="AJ23721" s="3"/>
    </row>
    <row r="23722" spans="3:36">
      <c r="C23722" s="3"/>
      <c r="D23722" s="3"/>
      <c r="E23722" s="4"/>
      <c r="AJ23722" s="3"/>
    </row>
    <row r="23723" spans="3:36">
      <c r="C23723" s="3"/>
      <c r="D23723" s="3"/>
      <c r="E23723" s="4"/>
    </row>
    <row r="23724" spans="3:36">
      <c r="C23724" s="3"/>
      <c r="D23724" s="3"/>
      <c r="E23724" s="4"/>
      <c r="AJ23724" s="3"/>
    </row>
    <row r="23725" spans="3:36">
      <c r="C23725" s="3"/>
      <c r="D23725" s="3"/>
      <c r="E23725" s="4"/>
      <c r="AJ23725" s="3"/>
    </row>
    <row r="23726" spans="3:36">
      <c r="C23726" s="3"/>
      <c r="D23726" s="3"/>
      <c r="E23726" s="4"/>
      <c r="AJ23726" s="3"/>
    </row>
    <row r="23727" spans="3:36">
      <c r="C23727" s="3"/>
      <c r="D23727" s="3"/>
      <c r="E23727" s="4"/>
      <c r="AJ23727" s="3"/>
    </row>
    <row r="23728" spans="3:36">
      <c r="C23728" s="3"/>
      <c r="D23728" s="3"/>
      <c r="E23728" s="4"/>
      <c r="AJ23728" s="3"/>
    </row>
    <row r="23729" spans="3:36">
      <c r="C23729" s="3"/>
      <c r="D23729" s="3"/>
      <c r="E23729" s="4"/>
      <c r="AJ23729" s="3"/>
    </row>
    <row r="23730" spans="3:36">
      <c r="C23730" s="3"/>
      <c r="D23730" s="3"/>
      <c r="E23730" s="4"/>
      <c r="AJ23730" s="3"/>
    </row>
    <row r="23731" spans="3:36">
      <c r="C23731" s="3"/>
      <c r="D23731" s="3"/>
      <c r="E23731" s="4"/>
      <c r="AJ23731" s="3"/>
    </row>
    <row r="23732" spans="3:36">
      <c r="C23732" s="3"/>
      <c r="D23732" s="3"/>
      <c r="E23732" s="4"/>
      <c r="AJ23732" s="3"/>
    </row>
    <row r="23733" spans="3:36">
      <c r="C23733" s="3"/>
      <c r="D23733" s="3"/>
      <c r="E23733" s="4"/>
      <c r="AJ23733" s="3"/>
    </row>
    <row r="23734" spans="3:36">
      <c r="C23734" s="3"/>
      <c r="D23734" s="3"/>
      <c r="E23734" s="4"/>
      <c r="AJ23734" s="3"/>
    </row>
    <row r="23735" spans="3:36">
      <c r="C23735" s="3"/>
      <c r="D23735" s="3"/>
      <c r="E23735" s="4"/>
    </row>
    <row r="23736" spans="3:36">
      <c r="C23736" s="3"/>
      <c r="D23736" s="3"/>
      <c r="E23736" s="4"/>
      <c r="AJ23736" s="3"/>
    </row>
    <row r="23737" spans="3:36">
      <c r="C23737" s="3"/>
      <c r="D23737" s="3"/>
      <c r="E23737" s="4"/>
      <c r="AJ23737" s="3"/>
    </row>
    <row r="23738" spans="3:36">
      <c r="C23738" s="3"/>
      <c r="D23738" s="3"/>
      <c r="E23738" s="4"/>
      <c r="AJ23738" s="3"/>
    </row>
    <row r="23739" spans="3:36">
      <c r="C23739" s="3"/>
      <c r="D23739" s="3"/>
      <c r="E23739" s="4"/>
      <c r="AJ23739" s="3"/>
    </row>
    <row r="23740" spans="3:36">
      <c r="C23740" s="3"/>
      <c r="D23740" s="3"/>
      <c r="E23740" s="4"/>
      <c r="U23740" s="4"/>
      <c r="W23740" s="4"/>
    </row>
    <row r="23741" spans="3:36">
      <c r="C23741" s="3"/>
      <c r="D23741" s="3"/>
      <c r="E23741" s="4"/>
      <c r="U23741" s="4"/>
      <c r="W23741" s="4"/>
    </row>
    <row r="23742" spans="3:36">
      <c r="C23742" s="3"/>
      <c r="D23742" s="3"/>
      <c r="E23742" s="4"/>
      <c r="U23742" s="4"/>
      <c r="W23742" s="4"/>
    </row>
    <row r="23743" spans="3:36">
      <c r="C23743" s="3"/>
      <c r="D23743" s="3"/>
      <c r="E23743" s="4"/>
      <c r="U23743" s="4"/>
      <c r="W23743" s="4"/>
    </row>
    <row r="23744" spans="3:36">
      <c r="C23744" s="3"/>
      <c r="D23744" s="3"/>
      <c r="E23744" s="4"/>
      <c r="U23744" s="4"/>
      <c r="W23744" s="4"/>
    </row>
    <row r="23745" spans="3:36">
      <c r="C23745" s="3"/>
      <c r="D23745" s="3"/>
      <c r="E23745" s="4"/>
      <c r="U23745" s="4"/>
      <c r="W23745" s="4"/>
    </row>
    <row r="23746" spans="3:36">
      <c r="C23746" s="3"/>
      <c r="D23746" s="3"/>
      <c r="E23746" s="4"/>
      <c r="U23746" s="4"/>
      <c r="W23746" s="4"/>
    </row>
    <row r="23747" spans="3:36">
      <c r="C23747" s="3"/>
      <c r="D23747" s="3"/>
      <c r="E23747" s="4"/>
      <c r="AJ23747" s="3"/>
    </row>
    <row r="23748" spans="3:36">
      <c r="C23748" s="3"/>
      <c r="D23748" s="3"/>
      <c r="E23748" s="4"/>
      <c r="AJ23748" s="3"/>
    </row>
    <row r="23749" spans="3:36">
      <c r="C23749" s="3"/>
      <c r="D23749" s="3"/>
      <c r="E23749" s="4"/>
      <c r="U23749" s="4"/>
      <c r="W23749" s="4"/>
    </row>
    <row r="23750" spans="3:36">
      <c r="C23750" s="3"/>
      <c r="D23750" s="3"/>
      <c r="E23750" s="4"/>
      <c r="U23750" s="4"/>
      <c r="W23750" s="4"/>
    </row>
    <row r="23751" spans="3:36">
      <c r="C23751" s="3"/>
      <c r="D23751" s="3"/>
      <c r="E23751" s="4"/>
      <c r="U23751" s="4"/>
      <c r="W23751" s="4"/>
      <c r="AJ23751" s="3"/>
    </row>
    <row r="23752" spans="3:36">
      <c r="C23752" s="3"/>
      <c r="D23752" s="3"/>
      <c r="E23752" s="4"/>
      <c r="U23752" s="4"/>
      <c r="W23752" s="4"/>
      <c r="AJ23752" s="3"/>
    </row>
    <row r="23753" spans="3:36">
      <c r="C23753" s="3"/>
      <c r="D23753" s="3"/>
      <c r="E23753" s="4"/>
      <c r="U23753" s="4"/>
      <c r="W23753" s="4"/>
      <c r="AJ23753" s="3"/>
    </row>
    <row r="23754" spans="3:36">
      <c r="C23754" s="3"/>
      <c r="D23754" s="3"/>
      <c r="E23754" s="4"/>
      <c r="U23754" s="4"/>
      <c r="W23754" s="4"/>
      <c r="AJ23754" s="3"/>
    </row>
    <row r="23755" spans="3:36">
      <c r="C23755" s="3"/>
      <c r="D23755" s="3"/>
      <c r="E23755" s="4"/>
      <c r="U23755" s="4"/>
      <c r="W23755" s="4"/>
    </row>
    <row r="23756" spans="3:36">
      <c r="C23756" s="3"/>
      <c r="D23756" s="3"/>
      <c r="E23756" s="4"/>
      <c r="U23756" s="4"/>
      <c r="W23756" s="4"/>
    </row>
    <row r="23757" spans="3:36">
      <c r="C23757" s="3"/>
      <c r="D23757" s="3"/>
      <c r="E23757" s="4"/>
      <c r="U23757" s="4"/>
      <c r="W23757" s="4"/>
    </row>
    <row r="23758" spans="3:36">
      <c r="C23758" s="3"/>
      <c r="D23758" s="3"/>
      <c r="E23758" s="4"/>
      <c r="U23758" s="4"/>
      <c r="W23758" s="4"/>
    </row>
    <row r="23759" spans="3:36">
      <c r="C23759" s="3"/>
      <c r="D23759" s="3"/>
      <c r="E23759" s="4"/>
      <c r="AJ23759" s="3"/>
    </row>
    <row r="23760" spans="3:36">
      <c r="C23760" s="3"/>
      <c r="D23760" s="3"/>
      <c r="E23760" s="4"/>
      <c r="AJ23760" s="3"/>
    </row>
    <row r="23761" spans="3:36">
      <c r="C23761" s="3"/>
      <c r="D23761" s="3"/>
      <c r="E23761" s="4"/>
      <c r="AJ23761" s="3"/>
    </row>
    <row r="23762" spans="3:36">
      <c r="C23762" s="3"/>
      <c r="D23762" s="3"/>
      <c r="E23762" s="4"/>
      <c r="AJ23762" s="3"/>
    </row>
    <row r="23763" spans="3:36">
      <c r="C23763" s="3"/>
      <c r="D23763" s="3"/>
      <c r="E23763" s="4"/>
      <c r="AJ23763" s="3"/>
    </row>
    <row r="23764" spans="3:36">
      <c r="C23764" s="3"/>
      <c r="D23764" s="3"/>
      <c r="E23764" s="4"/>
      <c r="AJ23764" s="3"/>
    </row>
    <row r="23765" spans="3:36">
      <c r="C23765" s="3"/>
      <c r="D23765" s="3"/>
      <c r="E23765" s="4"/>
      <c r="AJ23765" s="3"/>
    </row>
    <row r="23766" spans="3:36">
      <c r="C23766" s="3"/>
      <c r="D23766" s="3"/>
      <c r="E23766" s="4"/>
      <c r="AJ23766" s="3"/>
    </row>
    <row r="23767" spans="3:36">
      <c r="C23767" s="3"/>
      <c r="D23767" s="3"/>
      <c r="E23767" s="4"/>
      <c r="AJ23767" s="3"/>
    </row>
    <row r="23768" spans="3:36">
      <c r="C23768" s="3"/>
      <c r="D23768" s="3"/>
      <c r="E23768" s="4"/>
      <c r="AJ23768" s="3"/>
    </row>
    <row r="23769" spans="3:36">
      <c r="C23769" s="3"/>
      <c r="D23769" s="3"/>
      <c r="E23769" s="4"/>
      <c r="AJ23769" s="3"/>
    </row>
    <row r="23770" spans="3:36">
      <c r="C23770" s="3"/>
      <c r="D23770" s="3"/>
      <c r="E23770" s="4"/>
      <c r="AJ23770" s="3"/>
    </row>
    <row r="23771" spans="3:36">
      <c r="C23771" s="3"/>
      <c r="D23771" s="3"/>
      <c r="E23771" s="4"/>
      <c r="AJ23771" s="3"/>
    </row>
    <row r="23772" spans="3:36">
      <c r="C23772" s="3"/>
      <c r="D23772" s="3"/>
      <c r="E23772" s="4"/>
      <c r="AJ23772" s="3"/>
    </row>
    <row r="23773" spans="3:36">
      <c r="C23773" s="3"/>
      <c r="D23773" s="3"/>
      <c r="E23773" s="4"/>
      <c r="AJ23773" s="3"/>
    </row>
    <row r="23774" spans="3:36">
      <c r="C23774" s="3"/>
      <c r="D23774" s="3"/>
      <c r="E23774" s="4"/>
      <c r="AJ23774" s="3"/>
    </row>
    <row r="23775" spans="3:36">
      <c r="C23775" s="3"/>
      <c r="D23775" s="3"/>
      <c r="E23775" s="4"/>
      <c r="AJ23775" s="3"/>
    </row>
    <row r="23776" spans="3:36">
      <c r="C23776" s="3"/>
      <c r="D23776" s="3"/>
      <c r="E23776" s="4"/>
      <c r="AJ23776" s="3"/>
    </row>
    <row r="23777" spans="3:36">
      <c r="C23777" s="3"/>
      <c r="D23777" s="3"/>
      <c r="E23777" s="4"/>
      <c r="AJ23777" s="3"/>
    </row>
    <row r="23778" spans="3:36">
      <c r="C23778" s="3"/>
      <c r="D23778" s="3"/>
      <c r="E23778" s="4"/>
      <c r="AJ23778" s="3"/>
    </row>
    <row r="23779" spans="3:36">
      <c r="C23779" s="3"/>
      <c r="D23779" s="3"/>
      <c r="E23779" s="4"/>
      <c r="AJ23779" s="3"/>
    </row>
    <row r="23780" spans="3:36">
      <c r="C23780" s="3"/>
      <c r="D23780" s="3"/>
      <c r="E23780" s="4"/>
      <c r="AJ23780" s="3"/>
    </row>
    <row r="23781" spans="3:36">
      <c r="C23781" s="3"/>
      <c r="D23781" s="3"/>
      <c r="E23781" s="4"/>
      <c r="AJ23781" s="3"/>
    </row>
    <row r="23782" spans="3:36">
      <c r="C23782" s="3"/>
      <c r="D23782" s="3"/>
      <c r="E23782" s="4"/>
      <c r="AJ23782" s="3"/>
    </row>
    <row r="23783" spans="3:36">
      <c r="C23783" s="3"/>
      <c r="D23783" s="3"/>
      <c r="E23783" s="4"/>
      <c r="AJ23783" s="3"/>
    </row>
    <row r="23784" spans="3:36">
      <c r="C23784" s="3"/>
      <c r="D23784" s="3"/>
      <c r="E23784" s="4"/>
      <c r="AJ23784" s="3"/>
    </row>
    <row r="23785" spans="3:36">
      <c r="C23785" s="3"/>
      <c r="D23785" s="3"/>
      <c r="E23785" s="4"/>
      <c r="AJ23785" s="3"/>
    </row>
    <row r="23786" spans="3:36">
      <c r="C23786" s="3"/>
      <c r="D23786" s="3"/>
      <c r="E23786" s="4"/>
      <c r="AJ23786" s="3"/>
    </row>
    <row r="23787" spans="3:36">
      <c r="C23787" s="3"/>
      <c r="D23787" s="3"/>
      <c r="E23787" s="4"/>
      <c r="AJ23787" s="3"/>
    </row>
    <row r="23788" spans="3:36">
      <c r="C23788" s="3"/>
      <c r="D23788" s="3"/>
      <c r="E23788" s="4"/>
      <c r="AJ23788" s="3"/>
    </row>
    <row r="23789" spans="3:36">
      <c r="C23789" s="3"/>
      <c r="D23789" s="3"/>
      <c r="E23789" s="4"/>
      <c r="AJ23789" s="3"/>
    </row>
    <row r="23790" spans="3:36">
      <c r="C23790" s="3"/>
      <c r="D23790" s="3"/>
      <c r="E23790" s="4"/>
      <c r="AJ23790" s="3"/>
    </row>
    <row r="23791" spans="3:36">
      <c r="C23791" s="3"/>
      <c r="D23791" s="3"/>
      <c r="E23791" s="4"/>
      <c r="U23791" s="4"/>
      <c r="W23791" s="4"/>
    </row>
    <row r="23792" spans="3:36">
      <c r="C23792" s="3"/>
      <c r="D23792" s="3"/>
      <c r="E23792" s="4"/>
      <c r="U23792" s="4"/>
      <c r="W23792" s="4"/>
    </row>
    <row r="23793" spans="3:36">
      <c r="C23793" s="3"/>
      <c r="D23793" s="3"/>
      <c r="E23793" s="4"/>
      <c r="U23793" s="4"/>
      <c r="W23793" s="4"/>
    </row>
    <row r="23794" spans="3:36">
      <c r="C23794" s="3"/>
      <c r="D23794" s="3"/>
      <c r="E23794" s="4"/>
      <c r="AJ23794" s="3"/>
    </row>
    <row r="23795" spans="3:36">
      <c r="C23795" s="3"/>
      <c r="D23795" s="3"/>
      <c r="E23795" s="4"/>
      <c r="AJ23795" s="3"/>
    </row>
    <row r="23796" spans="3:36">
      <c r="C23796" s="3"/>
      <c r="D23796" s="3"/>
      <c r="E23796" s="4"/>
      <c r="U23796" s="4"/>
      <c r="W23796" s="4"/>
    </row>
    <row r="23797" spans="3:36">
      <c r="C23797" s="3"/>
      <c r="D23797" s="3"/>
      <c r="E23797" s="4"/>
      <c r="U23797" s="4"/>
      <c r="W23797" s="4"/>
    </row>
    <row r="23798" spans="3:36">
      <c r="C23798" s="3"/>
      <c r="D23798" s="3"/>
      <c r="E23798" s="4"/>
      <c r="U23798" s="4"/>
      <c r="W23798" s="4"/>
    </row>
    <row r="23799" spans="3:36">
      <c r="C23799" s="3"/>
      <c r="D23799" s="3"/>
      <c r="E23799" s="4"/>
      <c r="U23799" s="4"/>
      <c r="W23799" s="4"/>
    </row>
    <row r="23800" spans="3:36">
      <c r="C23800" s="3"/>
      <c r="D23800" s="3"/>
      <c r="E23800" s="4"/>
      <c r="U23800" s="4"/>
      <c r="W23800" s="4"/>
    </row>
    <row r="23801" spans="3:36">
      <c r="C23801" s="3"/>
      <c r="D23801" s="3"/>
      <c r="E23801" s="4"/>
      <c r="U23801" s="4"/>
      <c r="W23801" s="4"/>
    </row>
    <row r="23802" spans="3:36">
      <c r="C23802" s="3"/>
      <c r="D23802" s="3"/>
      <c r="E23802" s="4"/>
      <c r="U23802" s="4"/>
      <c r="W23802" s="4"/>
    </row>
    <row r="23803" spans="3:36">
      <c r="C23803" s="3"/>
      <c r="D23803" s="3"/>
      <c r="E23803" s="4"/>
      <c r="U23803" s="4"/>
      <c r="W23803" s="4"/>
    </row>
    <row r="23804" spans="3:36">
      <c r="C23804" s="3"/>
      <c r="D23804" s="3"/>
      <c r="E23804" s="4"/>
      <c r="U23804" s="4"/>
      <c r="W23804" s="4"/>
    </row>
    <row r="23805" spans="3:36">
      <c r="C23805" s="3"/>
      <c r="D23805" s="3"/>
      <c r="E23805" s="4"/>
      <c r="U23805" s="4"/>
      <c r="W23805" s="4"/>
    </row>
    <row r="23806" spans="3:36">
      <c r="C23806" s="3"/>
      <c r="D23806" s="3"/>
      <c r="E23806" s="4"/>
      <c r="U23806" s="4"/>
      <c r="W23806" s="4"/>
    </row>
    <row r="23807" spans="3:36">
      <c r="C23807" s="3"/>
      <c r="D23807" s="3"/>
      <c r="E23807" s="4"/>
      <c r="U23807" s="4"/>
      <c r="W23807" s="4"/>
    </row>
    <row r="23808" spans="3:36">
      <c r="C23808" s="3"/>
      <c r="D23808" s="3"/>
      <c r="E23808" s="4"/>
      <c r="U23808" s="4"/>
      <c r="W23808" s="4"/>
    </row>
    <row r="23809" spans="3:36">
      <c r="C23809" s="3"/>
      <c r="D23809" s="3"/>
      <c r="E23809" s="4"/>
      <c r="AJ23809" s="3"/>
    </row>
    <row r="23810" spans="3:36">
      <c r="C23810" s="3"/>
      <c r="D23810" s="3"/>
      <c r="E23810" s="4"/>
    </row>
    <row r="23811" spans="3:36">
      <c r="C23811" s="3"/>
      <c r="D23811" s="3"/>
      <c r="E23811" s="4"/>
      <c r="AJ23811" s="3"/>
    </row>
    <row r="23812" spans="3:36">
      <c r="C23812" s="3"/>
      <c r="D23812" s="3"/>
      <c r="E23812" s="4"/>
    </row>
    <row r="23813" spans="3:36">
      <c r="C23813" s="3"/>
      <c r="D23813" s="3"/>
      <c r="E23813" s="4"/>
      <c r="AJ23813" s="3"/>
    </row>
    <row r="23814" spans="3:36">
      <c r="C23814" s="3"/>
      <c r="D23814" s="3"/>
      <c r="E23814" s="4"/>
      <c r="AJ23814" s="3"/>
    </row>
    <row r="23815" spans="3:36">
      <c r="C23815" s="3"/>
      <c r="D23815" s="3"/>
      <c r="E23815" s="4"/>
      <c r="AJ23815" s="3"/>
    </row>
    <row r="23816" spans="3:36">
      <c r="C23816" s="3"/>
      <c r="D23816" s="3"/>
      <c r="E23816" s="4"/>
      <c r="AJ23816" s="3"/>
    </row>
    <row r="23817" spans="3:36">
      <c r="C23817" s="3"/>
      <c r="D23817" s="3"/>
      <c r="E23817" s="4"/>
      <c r="AJ23817" s="3"/>
    </row>
    <row r="23818" spans="3:36">
      <c r="C23818" s="3"/>
      <c r="D23818" s="3"/>
      <c r="E23818" s="4"/>
      <c r="AJ23818" s="3"/>
    </row>
    <row r="23819" spans="3:36">
      <c r="C23819" s="3"/>
      <c r="D23819" s="3"/>
      <c r="E23819" s="4"/>
      <c r="AJ23819" s="3"/>
    </row>
    <row r="23820" spans="3:36">
      <c r="C23820" s="3"/>
      <c r="D23820" s="3"/>
      <c r="E23820" s="4"/>
      <c r="AJ23820" s="3"/>
    </row>
    <row r="23821" spans="3:36">
      <c r="C23821" s="3"/>
      <c r="D23821" s="3"/>
      <c r="E23821" s="4"/>
      <c r="AJ23821" s="3"/>
    </row>
    <row r="23822" spans="3:36">
      <c r="C23822" s="3"/>
      <c r="D23822" s="3"/>
      <c r="E23822" s="4"/>
      <c r="AJ23822" s="3"/>
    </row>
    <row r="23823" spans="3:36">
      <c r="C23823" s="3"/>
      <c r="D23823" s="3"/>
      <c r="E23823" s="4"/>
      <c r="AJ23823" s="3"/>
    </row>
    <row r="23824" spans="3:36">
      <c r="C23824" s="3"/>
      <c r="D23824" s="3"/>
      <c r="E23824" s="4"/>
      <c r="AJ23824" s="3"/>
    </row>
    <row r="23825" spans="3:36">
      <c r="C23825" s="3"/>
      <c r="D23825" s="3"/>
      <c r="E23825" s="4"/>
      <c r="AJ23825" s="3"/>
    </row>
    <row r="23826" spans="3:36">
      <c r="C23826" s="3"/>
      <c r="D23826" s="3"/>
      <c r="E23826" s="4"/>
      <c r="AJ23826" s="3"/>
    </row>
    <row r="23827" spans="3:36">
      <c r="C23827" s="3"/>
      <c r="D23827" s="3"/>
      <c r="E23827" s="4"/>
      <c r="AJ23827" s="3"/>
    </row>
    <row r="23828" spans="3:36">
      <c r="C23828" s="3"/>
      <c r="D23828" s="3"/>
      <c r="E23828" s="4"/>
      <c r="AJ23828" s="3"/>
    </row>
    <row r="23829" spans="3:36">
      <c r="C23829" s="3"/>
      <c r="D23829" s="3"/>
      <c r="E23829" s="4"/>
      <c r="AJ23829" s="3"/>
    </row>
    <row r="23830" spans="3:36">
      <c r="C23830" s="3"/>
      <c r="D23830" s="3"/>
      <c r="E23830" s="4"/>
    </row>
    <row r="23831" spans="3:36">
      <c r="C23831" s="3"/>
      <c r="D23831" s="3"/>
      <c r="E23831" s="4"/>
      <c r="AJ23831" s="3"/>
    </row>
    <row r="23832" spans="3:36">
      <c r="C23832" s="3"/>
      <c r="D23832" s="3"/>
      <c r="E23832" s="4"/>
      <c r="AJ23832" s="3"/>
    </row>
    <row r="23833" spans="3:36">
      <c r="C23833" s="3"/>
      <c r="D23833" s="3"/>
      <c r="E23833" s="4"/>
      <c r="U23833" s="4"/>
      <c r="W23833" s="4"/>
    </row>
    <row r="23834" spans="3:36">
      <c r="C23834" s="3"/>
      <c r="D23834" s="3"/>
      <c r="E23834" s="4"/>
      <c r="U23834" s="4"/>
      <c r="W23834" s="4"/>
    </row>
    <row r="23835" spans="3:36">
      <c r="C23835" s="3"/>
      <c r="D23835" s="3"/>
      <c r="E23835" s="4"/>
      <c r="U23835" s="4"/>
      <c r="W23835" s="4"/>
    </row>
    <row r="23836" spans="3:36">
      <c r="C23836" s="3"/>
      <c r="D23836" s="3"/>
      <c r="E23836" s="4"/>
      <c r="U23836" s="4"/>
      <c r="W23836" s="4"/>
      <c r="AJ23836" s="3"/>
    </row>
    <row r="23837" spans="3:36">
      <c r="C23837" s="3"/>
      <c r="D23837" s="3"/>
      <c r="E23837" s="4"/>
      <c r="U23837" s="4"/>
      <c r="W23837" s="4"/>
      <c r="AJ23837" s="3"/>
    </row>
    <row r="23838" spans="3:36">
      <c r="C23838" s="3"/>
      <c r="D23838" s="3"/>
      <c r="E23838" s="4"/>
      <c r="U23838" s="4"/>
      <c r="W23838" s="4"/>
      <c r="AJ23838" s="3"/>
    </row>
    <row r="23839" spans="3:36">
      <c r="C23839" s="3"/>
      <c r="D23839" s="3"/>
      <c r="E23839" s="4"/>
      <c r="U23839" s="4"/>
      <c r="W23839" s="4"/>
      <c r="AJ23839" s="3"/>
    </row>
    <row r="23840" spans="3:36">
      <c r="C23840" s="3"/>
      <c r="D23840" s="3"/>
      <c r="E23840" s="4"/>
      <c r="U23840" s="4"/>
      <c r="W23840" s="4"/>
      <c r="AJ23840" s="3"/>
    </row>
    <row r="23841" spans="3:36">
      <c r="C23841" s="3"/>
      <c r="D23841" s="3"/>
      <c r="E23841" s="4"/>
      <c r="U23841" s="4"/>
      <c r="W23841" s="4"/>
    </row>
    <row r="23842" spans="3:36">
      <c r="C23842" s="3"/>
      <c r="D23842" s="3"/>
      <c r="E23842" s="4"/>
      <c r="U23842" s="4"/>
      <c r="W23842" s="4"/>
    </row>
    <row r="23843" spans="3:36">
      <c r="C23843" s="3"/>
      <c r="D23843" s="3"/>
      <c r="E23843" s="4"/>
      <c r="U23843" s="4"/>
      <c r="W23843" s="4"/>
    </row>
    <row r="23844" spans="3:36">
      <c r="C23844" s="3"/>
      <c r="D23844" s="3"/>
      <c r="E23844" s="4"/>
      <c r="U23844" s="4"/>
      <c r="W23844" s="4"/>
    </row>
    <row r="23845" spans="3:36">
      <c r="C23845" s="3"/>
      <c r="D23845" s="3"/>
      <c r="E23845" s="4"/>
      <c r="U23845" s="4"/>
      <c r="W23845" s="4"/>
    </row>
    <row r="23846" spans="3:36">
      <c r="C23846" s="3"/>
      <c r="D23846" s="3"/>
      <c r="E23846" s="4"/>
      <c r="U23846" s="4"/>
      <c r="W23846" s="4"/>
    </row>
    <row r="23847" spans="3:36">
      <c r="C23847" s="3"/>
      <c r="D23847" s="3"/>
      <c r="E23847" s="4"/>
      <c r="U23847" s="4"/>
      <c r="W23847" s="4"/>
      <c r="AJ23847" s="3"/>
    </row>
    <row r="23848" spans="3:36">
      <c r="C23848" s="3"/>
      <c r="D23848" s="3"/>
      <c r="E23848" s="4"/>
      <c r="U23848" s="4"/>
      <c r="W23848" s="4"/>
    </row>
    <row r="23849" spans="3:36">
      <c r="C23849" s="3"/>
      <c r="D23849" s="3"/>
      <c r="E23849" s="4"/>
      <c r="U23849" s="4"/>
      <c r="W23849" s="4"/>
    </row>
    <row r="23850" spans="3:36">
      <c r="C23850" s="3"/>
      <c r="D23850" s="3"/>
      <c r="E23850" s="4"/>
      <c r="U23850" s="4"/>
      <c r="W23850" s="4"/>
    </row>
    <row r="23851" spans="3:36">
      <c r="C23851" s="3"/>
      <c r="D23851" s="3"/>
      <c r="E23851" s="4"/>
      <c r="AJ23851" s="3"/>
    </row>
    <row r="23852" spans="3:36">
      <c r="C23852" s="3"/>
      <c r="D23852" s="3"/>
      <c r="E23852" s="4"/>
      <c r="AJ23852" s="3"/>
    </row>
    <row r="23853" spans="3:36">
      <c r="C23853" s="3"/>
      <c r="D23853" s="3"/>
      <c r="E23853" s="4"/>
      <c r="AJ23853" s="3"/>
    </row>
    <row r="23854" spans="3:36">
      <c r="C23854" s="3"/>
      <c r="D23854" s="3"/>
      <c r="E23854" s="4"/>
      <c r="AJ23854" s="3"/>
    </row>
    <row r="23855" spans="3:36">
      <c r="C23855" s="3"/>
      <c r="D23855" s="3"/>
      <c r="E23855" s="4"/>
      <c r="AJ23855" s="3"/>
    </row>
    <row r="23856" spans="3:36">
      <c r="C23856" s="3"/>
      <c r="D23856" s="3"/>
      <c r="E23856" s="4"/>
      <c r="AJ23856" s="3"/>
    </row>
    <row r="23857" spans="3:36">
      <c r="C23857" s="3"/>
      <c r="D23857" s="3"/>
      <c r="E23857" s="4"/>
      <c r="AJ23857" s="3"/>
    </row>
    <row r="23858" spans="3:36">
      <c r="C23858" s="3"/>
      <c r="D23858" s="3"/>
      <c r="E23858" s="4"/>
      <c r="AJ23858" s="3"/>
    </row>
    <row r="23859" spans="3:36">
      <c r="C23859" s="3"/>
      <c r="D23859" s="3"/>
      <c r="E23859" s="4"/>
    </row>
    <row r="23860" spans="3:36">
      <c r="C23860" s="3"/>
      <c r="D23860" s="3"/>
      <c r="E23860" s="4"/>
      <c r="AJ23860" s="3"/>
    </row>
    <row r="23861" spans="3:36">
      <c r="C23861" s="3"/>
      <c r="D23861" s="3"/>
      <c r="E23861" s="4"/>
    </row>
    <row r="23862" spans="3:36">
      <c r="C23862" s="3"/>
      <c r="D23862" s="3"/>
      <c r="E23862" s="4"/>
      <c r="AJ23862" s="3"/>
    </row>
    <row r="23863" spans="3:36">
      <c r="C23863" s="3"/>
      <c r="D23863" s="3"/>
      <c r="E23863" s="4"/>
    </row>
    <row r="23864" spans="3:36">
      <c r="C23864" s="3"/>
      <c r="D23864" s="3"/>
      <c r="E23864" s="4"/>
      <c r="AJ23864" s="3"/>
    </row>
    <row r="23865" spans="3:36">
      <c r="C23865" s="3"/>
      <c r="D23865" s="3"/>
      <c r="E23865" s="4"/>
    </row>
    <row r="23866" spans="3:36">
      <c r="C23866" s="3"/>
      <c r="D23866" s="3"/>
      <c r="E23866" s="4"/>
      <c r="AJ23866" s="3"/>
    </row>
    <row r="23867" spans="3:36">
      <c r="C23867" s="3"/>
      <c r="D23867" s="3"/>
      <c r="E23867" s="4"/>
    </row>
    <row r="23868" spans="3:36">
      <c r="C23868" s="3"/>
      <c r="D23868" s="3"/>
      <c r="E23868" s="4"/>
      <c r="AJ23868" s="3"/>
    </row>
    <row r="23869" spans="3:36">
      <c r="C23869" s="3"/>
      <c r="D23869" s="3"/>
      <c r="E23869" s="4"/>
      <c r="AJ23869" s="3"/>
    </row>
    <row r="23870" spans="3:36">
      <c r="C23870" s="3"/>
      <c r="D23870" s="3"/>
      <c r="E23870" s="4"/>
      <c r="AJ23870" s="3"/>
    </row>
    <row r="23871" spans="3:36">
      <c r="C23871" s="3"/>
      <c r="D23871" s="3"/>
      <c r="E23871" s="4"/>
      <c r="AJ23871" s="3"/>
    </row>
    <row r="23872" spans="3:36">
      <c r="C23872" s="3"/>
      <c r="D23872" s="3"/>
      <c r="E23872" s="4"/>
      <c r="AJ23872" s="3"/>
    </row>
    <row r="23873" spans="3:36">
      <c r="C23873" s="3"/>
      <c r="D23873" s="3"/>
      <c r="E23873" s="4"/>
      <c r="AJ23873" s="3"/>
    </row>
    <row r="23874" spans="3:36">
      <c r="C23874" s="3"/>
      <c r="D23874" s="3"/>
      <c r="E23874" s="4"/>
      <c r="U23874" s="4"/>
      <c r="W23874" s="4"/>
    </row>
    <row r="23875" spans="3:36">
      <c r="C23875" s="3"/>
      <c r="D23875" s="3"/>
      <c r="E23875" s="4"/>
      <c r="U23875" s="4"/>
      <c r="W23875" s="4"/>
    </row>
    <row r="23876" spans="3:36">
      <c r="C23876" s="3"/>
      <c r="D23876" s="3"/>
      <c r="E23876" s="4"/>
      <c r="U23876" s="4"/>
      <c r="W23876" s="4"/>
    </row>
    <row r="23877" spans="3:36">
      <c r="C23877" s="3"/>
      <c r="D23877" s="3"/>
      <c r="E23877" s="4"/>
      <c r="U23877" s="4"/>
      <c r="W23877" s="4"/>
    </row>
    <row r="23878" spans="3:36">
      <c r="C23878" s="3"/>
      <c r="D23878" s="3"/>
      <c r="E23878" s="4"/>
      <c r="U23878" s="4"/>
      <c r="W23878" s="4"/>
      <c r="AJ23878" s="3"/>
    </row>
    <row r="23879" spans="3:36">
      <c r="C23879" s="3"/>
      <c r="D23879" s="3"/>
      <c r="E23879" s="4"/>
      <c r="U23879" s="4"/>
      <c r="W23879" s="4"/>
      <c r="AJ23879" s="3"/>
    </row>
    <row r="23880" spans="3:36">
      <c r="C23880" s="3"/>
      <c r="D23880" s="3"/>
      <c r="E23880" s="4"/>
      <c r="U23880" s="4"/>
      <c r="W23880" s="4"/>
      <c r="AJ23880" s="3"/>
    </row>
    <row r="23881" spans="3:36">
      <c r="C23881" s="3"/>
      <c r="D23881" s="3"/>
      <c r="E23881" s="4"/>
      <c r="U23881" s="4"/>
      <c r="W23881" s="4"/>
      <c r="AJ23881" s="3"/>
    </row>
    <row r="23882" spans="3:36">
      <c r="C23882" s="3"/>
      <c r="D23882" s="3"/>
      <c r="E23882" s="4"/>
      <c r="U23882" s="4"/>
      <c r="W23882" s="4"/>
    </row>
    <row r="23883" spans="3:36">
      <c r="C23883" s="3"/>
      <c r="D23883" s="3"/>
      <c r="E23883" s="4"/>
      <c r="U23883" s="4"/>
      <c r="W23883" s="4"/>
    </row>
    <row r="23884" spans="3:36">
      <c r="C23884" s="3"/>
      <c r="D23884" s="3"/>
      <c r="E23884" s="4"/>
      <c r="U23884" s="4"/>
      <c r="W23884" s="4"/>
    </row>
    <row r="23885" spans="3:36">
      <c r="C23885" s="3"/>
      <c r="D23885" s="3"/>
      <c r="E23885" s="4"/>
      <c r="U23885" s="4"/>
      <c r="W23885" s="4"/>
    </row>
    <row r="23886" spans="3:36">
      <c r="C23886" s="3"/>
      <c r="D23886" s="3"/>
      <c r="E23886" s="4"/>
      <c r="U23886" s="4"/>
      <c r="W23886" s="4"/>
    </row>
    <row r="23887" spans="3:36">
      <c r="C23887" s="3"/>
      <c r="D23887" s="3"/>
      <c r="E23887" s="4"/>
      <c r="U23887" s="4"/>
      <c r="W23887" s="4"/>
    </row>
    <row r="23888" spans="3:36">
      <c r="C23888" s="3"/>
      <c r="D23888" s="3"/>
      <c r="E23888" s="4"/>
      <c r="U23888" s="4"/>
      <c r="W23888" s="4"/>
    </row>
    <row r="23889" spans="3:36">
      <c r="C23889" s="3"/>
      <c r="D23889" s="3"/>
      <c r="E23889" s="4"/>
      <c r="U23889" s="4"/>
      <c r="W23889" s="4"/>
    </row>
    <row r="23890" spans="3:36">
      <c r="C23890" s="3"/>
      <c r="D23890" s="3"/>
      <c r="E23890" s="4"/>
      <c r="U23890" s="4"/>
      <c r="W23890" s="4"/>
    </row>
    <row r="23891" spans="3:36">
      <c r="C23891" s="3"/>
      <c r="D23891" s="3"/>
      <c r="E23891" s="4"/>
      <c r="U23891" s="4"/>
      <c r="W23891" s="4"/>
    </row>
    <row r="23892" spans="3:36">
      <c r="C23892" s="3"/>
      <c r="D23892" s="3"/>
      <c r="E23892" s="4"/>
      <c r="U23892" s="4"/>
      <c r="W23892" s="4"/>
    </row>
    <row r="23893" spans="3:36">
      <c r="C23893" s="3"/>
      <c r="D23893" s="3"/>
      <c r="E23893" s="4"/>
      <c r="U23893" s="4"/>
      <c r="W23893" s="4"/>
    </row>
    <row r="23894" spans="3:36">
      <c r="C23894" s="3"/>
      <c r="D23894" s="3"/>
      <c r="E23894" s="4"/>
      <c r="U23894" s="4"/>
      <c r="W23894" s="4"/>
    </row>
    <row r="23895" spans="3:36">
      <c r="C23895" s="3"/>
      <c r="D23895" s="3"/>
      <c r="E23895" s="4"/>
      <c r="U23895" s="4"/>
      <c r="W23895" s="4"/>
    </row>
    <row r="23896" spans="3:36">
      <c r="C23896" s="3"/>
      <c r="D23896" s="3"/>
      <c r="E23896" s="4"/>
      <c r="U23896" s="4"/>
      <c r="W23896" s="4"/>
    </row>
    <row r="23897" spans="3:36">
      <c r="C23897" s="3"/>
      <c r="D23897" s="3"/>
      <c r="E23897" s="4"/>
      <c r="U23897" s="4"/>
      <c r="W23897" s="4"/>
    </row>
    <row r="23898" spans="3:36">
      <c r="C23898" s="3"/>
      <c r="D23898" s="3"/>
      <c r="E23898" s="4"/>
      <c r="U23898" s="4"/>
      <c r="W23898" s="4"/>
    </row>
    <row r="23899" spans="3:36">
      <c r="C23899" s="3"/>
      <c r="D23899" s="3"/>
      <c r="E23899" s="4"/>
      <c r="U23899" s="4"/>
      <c r="W23899" s="4"/>
    </row>
    <row r="23900" spans="3:36">
      <c r="C23900" s="3"/>
      <c r="D23900" s="3"/>
      <c r="E23900" s="4"/>
      <c r="AJ23900" s="3"/>
    </row>
    <row r="23901" spans="3:36">
      <c r="C23901" s="3"/>
      <c r="D23901" s="3"/>
      <c r="E23901" s="4"/>
      <c r="AJ23901" s="3"/>
    </row>
    <row r="23902" spans="3:36">
      <c r="C23902" s="3"/>
      <c r="D23902" s="3"/>
      <c r="E23902" s="4"/>
      <c r="AJ23902" s="3"/>
    </row>
    <row r="23903" spans="3:36">
      <c r="C23903" s="3"/>
      <c r="D23903" s="3"/>
      <c r="E23903" s="4"/>
      <c r="AJ23903" s="3"/>
    </row>
    <row r="23904" spans="3:36">
      <c r="C23904" s="3"/>
      <c r="D23904" s="3"/>
      <c r="E23904" s="4"/>
      <c r="U23904" s="4"/>
      <c r="W23904" s="4"/>
    </row>
    <row r="23905" spans="3:36">
      <c r="C23905" s="3"/>
      <c r="D23905" s="3"/>
      <c r="E23905" s="4"/>
      <c r="U23905" s="4"/>
      <c r="W23905" s="4"/>
    </row>
    <row r="23906" spans="3:36">
      <c r="C23906" s="3"/>
      <c r="D23906" s="3"/>
      <c r="E23906" s="4"/>
      <c r="U23906" s="4"/>
      <c r="W23906" s="4"/>
    </row>
    <row r="23907" spans="3:36">
      <c r="C23907" s="3"/>
      <c r="D23907" s="3"/>
      <c r="E23907" s="4"/>
      <c r="U23907" s="4"/>
      <c r="W23907" s="4"/>
    </row>
    <row r="23908" spans="3:36">
      <c r="C23908" s="3"/>
      <c r="D23908" s="3"/>
      <c r="E23908" s="4"/>
      <c r="U23908" s="4"/>
      <c r="W23908" s="4"/>
    </row>
    <row r="23909" spans="3:36">
      <c r="C23909" s="3"/>
      <c r="D23909" s="3"/>
      <c r="E23909" s="4"/>
      <c r="U23909" s="4"/>
      <c r="W23909" s="4"/>
    </row>
    <row r="23910" spans="3:36">
      <c r="C23910" s="3"/>
      <c r="D23910" s="3"/>
      <c r="E23910" s="4"/>
      <c r="U23910" s="4"/>
      <c r="W23910" s="4"/>
    </row>
    <row r="23911" spans="3:36">
      <c r="C23911" s="3"/>
      <c r="D23911" s="3"/>
      <c r="E23911" s="4"/>
    </row>
    <row r="23912" spans="3:36">
      <c r="C23912" s="3"/>
      <c r="D23912" s="3"/>
      <c r="E23912" s="4"/>
    </row>
    <row r="23913" spans="3:36">
      <c r="C23913" s="3"/>
      <c r="D23913" s="3"/>
      <c r="E23913" s="4"/>
      <c r="AJ23913" s="3"/>
    </row>
    <row r="23914" spans="3:36">
      <c r="C23914" s="3"/>
      <c r="D23914" s="3"/>
      <c r="E23914" s="4"/>
      <c r="AJ23914" s="3"/>
    </row>
    <row r="23915" spans="3:36">
      <c r="C23915" s="3"/>
      <c r="D23915" s="3"/>
      <c r="E23915" s="4"/>
      <c r="AJ23915" s="3"/>
    </row>
    <row r="23916" spans="3:36">
      <c r="C23916" s="3"/>
      <c r="D23916" s="3"/>
      <c r="E23916" s="4"/>
      <c r="AJ23916" s="3"/>
    </row>
    <row r="23917" spans="3:36">
      <c r="C23917" s="3"/>
      <c r="D23917" s="3"/>
      <c r="E23917" s="4"/>
      <c r="AJ23917" s="3"/>
    </row>
    <row r="23918" spans="3:36">
      <c r="C23918" s="3"/>
      <c r="D23918" s="3"/>
      <c r="E23918" s="4"/>
      <c r="AJ23918" s="3"/>
    </row>
    <row r="23919" spans="3:36">
      <c r="C23919" s="3"/>
      <c r="D23919" s="3"/>
      <c r="E23919" s="4"/>
      <c r="AJ23919" s="3"/>
    </row>
    <row r="23920" spans="3:36">
      <c r="C23920" s="3"/>
      <c r="D23920" s="3"/>
      <c r="E23920" s="4"/>
      <c r="AJ23920" s="3"/>
    </row>
    <row r="23921" spans="3:36">
      <c r="C23921" s="3"/>
      <c r="D23921" s="3"/>
      <c r="E23921" s="4"/>
      <c r="AJ23921" s="3"/>
    </row>
    <row r="23922" spans="3:36">
      <c r="C23922" s="3"/>
      <c r="D23922" s="3"/>
      <c r="E23922" s="4"/>
      <c r="AJ23922" s="3"/>
    </row>
    <row r="23923" spans="3:36">
      <c r="C23923" s="3"/>
      <c r="D23923" s="3"/>
      <c r="E23923" s="4"/>
      <c r="AJ23923" s="3"/>
    </row>
    <row r="23924" spans="3:36">
      <c r="C23924" s="3"/>
      <c r="D23924" s="3"/>
      <c r="E23924" s="4"/>
      <c r="AJ23924" s="3"/>
    </row>
    <row r="23925" spans="3:36">
      <c r="C23925" s="3"/>
      <c r="D23925" s="3"/>
      <c r="E23925" s="4"/>
      <c r="AJ23925" s="3"/>
    </row>
    <row r="23926" spans="3:36">
      <c r="C23926" s="3"/>
      <c r="D23926" s="3"/>
      <c r="E23926" s="4"/>
      <c r="AJ23926" s="3"/>
    </row>
    <row r="23927" spans="3:36">
      <c r="C23927" s="3"/>
      <c r="D23927" s="3"/>
      <c r="E23927" s="4"/>
      <c r="AJ23927" s="3"/>
    </row>
    <row r="23928" spans="3:36">
      <c r="C23928" s="3"/>
      <c r="D23928" s="3"/>
      <c r="E23928" s="4"/>
      <c r="AJ23928" s="3"/>
    </row>
    <row r="23929" spans="3:36">
      <c r="C23929" s="3"/>
      <c r="D23929" s="3"/>
      <c r="E23929" s="4"/>
      <c r="AJ23929" s="3"/>
    </row>
    <row r="23930" spans="3:36">
      <c r="C23930" s="3"/>
      <c r="D23930" s="3"/>
      <c r="E23930" s="4"/>
      <c r="AJ23930" s="3"/>
    </row>
    <row r="23931" spans="3:36">
      <c r="C23931" s="3"/>
      <c r="D23931" s="3"/>
      <c r="E23931" s="4"/>
      <c r="U23931" s="4"/>
    </row>
    <row r="23932" spans="3:36">
      <c r="C23932" s="3"/>
      <c r="D23932" s="3"/>
      <c r="E23932" s="4"/>
      <c r="AJ23932" s="3"/>
    </row>
    <row r="23933" spans="3:36">
      <c r="C23933" s="3"/>
      <c r="D23933" s="3"/>
      <c r="E23933" s="4"/>
      <c r="AJ23933" s="3"/>
    </row>
    <row r="23934" spans="3:36">
      <c r="C23934" s="3"/>
      <c r="D23934" s="3"/>
      <c r="E23934" s="4"/>
      <c r="AJ23934" s="3"/>
    </row>
    <row r="23935" spans="3:36">
      <c r="C23935" s="3"/>
      <c r="D23935" s="3"/>
      <c r="E23935" s="4"/>
      <c r="AJ23935" s="3"/>
    </row>
    <row r="23936" spans="3:36">
      <c r="C23936" s="3"/>
      <c r="D23936" s="3"/>
      <c r="E23936" s="4"/>
      <c r="U23936" s="4"/>
      <c r="W23936" s="4"/>
    </row>
    <row r="23937" spans="3:36">
      <c r="C23937" s="3"/>
      <c r="D23937" s="3"/>
      <c r="E23937" s="4"/>
      <c r="U23937" s="4"/>
      <c r="W23937" s="4"/>
    </row>
    <row r="23938" spans="3:36">
      <c r="C23938" s="3"/>
      <c r="D23938" s="3"/>
      <c r="E23938" s="4"/>
      <c r="U23938" s="4"/>
      <c r="W23938" s="4"/>
    </row>
    <row r="23939" spans="3:36">
      <c r="C23939" s="3"/>
      <c r="D23939" s="3"/>
      <c r="E23939" s="4"/>
      <c r="U23939" s="4"/>
      <c r="W23939" s="4"/>
    </row>
    <row r="23940" spans="3:36">
      <c r="C23940" s="3"/>
      <c r="D23940" s="3"/>
      <c r="E23940" s="4"/>
      <c r="U23940" s="4"/>
      <c r="W23940" s="4"/>
    </row>
    <row r="23941" spans="3:36">
      <c r="C23941" s="3"/>
      <c r="D23941" s="3"/>
      <c r="E23941" s="4"/>
      <c r="U23941" s="4"/>
      <c r="W23941" s="4"/>
      <c r="AJ23941" s="3"/>
    </row>
    <row r="23942" spans="3:36">
      <c r="C23942" s="3"/>
      <c r="D23942" s="3"/>
      <c r="E23942" s="4"/>
      <c r="U23942" s="4"/>
      <c r="W23942" s="4"/>
      <c r="AJ23942" s="3"/>
    </row>
    <row r="23943" spans="3:36">
      <c r="C23943" s="3"/>
      <c r="D23943" s="3"/>
      <c r="E23943" s="4"/>
      <c r="U23943" s="4"/>
      <c r="W23943" s="4"/>
      <c r="AJ23943" s="3"/>
    </row>
    <row r="23944" spans="3:36">
      <c r="C23944" s="3"/>
      <c r="D23944" s="3"/>
      <c r="E23944" s="4"/>
      <c r="U23944" s="4"/>
      <c r="W23944" s="4"/>
      <c r="AJ23944" s="3"/>
    </row>
    <row r="23945" spans="3:36">
      <c r="C23945" s="3"/>
      <c r="D23945" s="3"/>
      <c r="E23945" s="4"/>
      <c r="U23945" s="4"/>
      <c r="W23945" s="4"/>
      <c r="AJ23945" s="3"/>
    </row>
    <row r="23946" spans="3:36">
      <c r="C23946" s="3"/>
      <c r="D23946" s="3"/>
      <c r="E23946" s="4"/>
      <c r="U23946" s="4"/>
      <c r="W23946" s="4"/>
      <c r="AJ23946" s="3"/>
    </row>
    <row r="23947" spans="3:36">
      <c r="C23947" s="3"/>
      <c r="D23947" s="3"/>
      <c r="E23947" s="4"/>
      <c r="U23947" s="4"/>
      <c r="W23947" s="4"/>
      <c r="AJ23947" s="3"/>
    </row>
    <row r="23948" spans="3:36">
      <c r="C23948" s="3"/>
      <c r="D23948" s="3"/>
      <c r="E23948" s="4"/>
      <c r="U23948" s="4"/>
      <c r="W23948" s="4"/>
      <c r="AJ23948" s="3"/>
    </row>
    <row r="23949" spans="3:36">
      <c r="C23949" s="3"/>
      <c r="D23949" s="3"/>
      <c r="E23949" s="4"/>
      <c r="U23949" s="4"/>
      <c r="W23949" s="4"/>
    </row>
    <row r="23950" spans="3:36">
      <c r="C23950" s="3"/>
      <c r="D23950" s="3"/>
      <c r="E23950" s="4"/>
      <c r="U23950" s="4"/>
      <c r="W23950" s="4"/>
    </row>
    <row r="23951" spans="3:36">
      <c r="C23951" s="3"/>
      <c r="D23951" s="3"/>
      <c r="E23951" s="4"/>
      <c r="U23951" s="4"/>
      <c r="W23951" s="4"/>
    </row>
    <row r="23952" spans="3:36">
      <c r="C23952" s="3"/>
      <c r="D23952" s="3"/>
      <c r="E23952" s="4"/>
      <c r="U23952" s="4"/>
      <c r="W23952" s="4"/>
    </row>
    <row r="23953" spans="3:36">
      <c r="C23953" s="3"/>
      <c r="D23953" s="3"/>
      <c r="E23953" s="4"/>
      <c r="U23953" s="4"/>
      <c r="W23953" s="4"/>
      <c r="AJ23953" s="3"/>
    </row>
    <row r="23954" spans="3:36">
      <c r="C23954" s="3"/>
      <c r="D23954" s="3"/>
      <c r="E23954" s="4"/>
      <c r="U23954" s="4"/>
      <c r="W23954" s="4"/>
      <c r="AJ23954" s="3"/>
    </row>
    <row r="23955" spans="3:36">
      <c r="C23955" s="3"/>
      <c r="D23955" s="3"/>
      <c r="E23955" s="4"/>
      <c r="U23955" s="4"/>
      <c r="W23955" s="4"/>
      <c r="AJ23955" s="3"/>
    </row>
    <row r="23956" spans="3:36">
      <c r="C23956" s="3"/>
      <c r="D23956" s="3"/>
      <c r="E23956" s="4"/>
      <c r="U23956" s="4"/>
      <c r="W23956" s="4"/>
      <c r="AJ23956" s="3"/>
    </row>
    <row r="23957" spans="3:36">
      <c r="C23957" s="3"/>
      <c r="D23957" s="3"/>
      <c r="E23957" s="4"/>
      <c r="AJ23957" s="3"/>
    </row>
    <row r="23958" spans="3:36">
      <c r="C23958" s="3"/>
      <c r="D23958" s="3"/>
      <c r="E23958" s="4"/>
    </row>
    <row r="23959" spans="3:36">
      <c r="C23959" s="3"/>
      <c r="D23959" s="3"/>
      <c r="E23959" s="4"/>
    </row>
    <row r="23960" spans="3:36">
      <c r="C23960" s="3"/>
      <c r="D23960" s="3"/>
      <c r="E23960" s="4"/>
      <c r="AJ23960" s="3"/>
    </row>
    <row r="23961" spans="3:36">
      <c r="C23961" s="3"/>
      <c r="D23961" s="3"/>
      <c r="E23961" s="4"/>
      <c r="AJ23961" s="3"/>
    </row>
    <row r="23962" spans="3:36">
      <c r="C23962" s="3"/>
      <c r="D23962" s="3"/>
      <c r="E23962" s="4"/>
      <c r="AJ23962" s="3"/>
    </row>
    <row r="23963" spans="3:36">
      <c r="C23963" s="3"/>
      <c r="D23963" s="3"/>
      <c r="E23963" s="4"/>
      <c r="AJ23963" s="3"/>
    </row>
    <row r="23964" spans="3:36">
      <c r="C23964" s="3"/>
      <c r="D23964" s="3"/>
      <c r="E23964" s="4"/>
      <c r="AJ23964" s="3"/>
    </row>
    <row r="23965" spans="3:36">
      <c r="C23965" s="3"/>
      <c r="D23965" s="3"/>
      <c r="E23965" s="4"/>
    </row>
    <row r="23966" spans="3:36">
      <c r="C23966" s="3"/>
      <c r="D23966" s="3"/>
      <c r="E23966" s="4"/>
      <c r="AJ23966" s="3"/>
    </row>
    <row r="23967" spans="3:36">
      <c r="C23967" s="3"/>
      <c r="D23967" s="3"/>
      <c r="E23967" s="4"/>
      <c r="AJ23967" s="3"/>
    </row>
    <row r="23968" spans="3:36">
      <c r="C23968" s="3"/>
      <c r="D23968" s="3"/>
      <c r="E23968" s="4"/>
      <c r="AJ23968" s="3"/>
    </row>
    <row r="23969" spans="3:36">
      <c r="C23969" s="3"/>
      <c r="D23969" s="3"/>
      <c r="E23969" s="4"/>
      <c r="AJ23969" s="3"/>
    </row>
    <row r="23970" spans="3:36">
      <c r="C23970" s="3"/>
      <c r="D23970" s="3"/>
      <c r="E23970" s="4"/>
      <c r="AJ23970" s="3"/>
    </row>
    <row r="23971" spans="3:36">
      <c r="C23971" s="3"/>
      <c r="D23971" s="3"/>
      <c r="E23971" s="4"/>
      <c r="AJ23971" s="3"/>
    </row>
    <row r="23972" spans="3:36">
      <c r="C23972" s="3"/>
      <c r="D23972" s="3"/>
      <c r="E23972" s="4"/>
      <c r="AJ23972" s="3"/>
    </row>
    <row r="23973" spans="3:36">
      <c r="C23973" s="3"/>
      <c r="D23973" s="3"/>
      <c r="E23973" s="4"/>
      <c r="AJ23973" s="3"/>
    </row>
    <row r="23974" spans="3:36">
      <c r="C23974" s="3"/>
      <c r="D23974" s="3"/>
      <c r="E23974" s="4"/>
      <c r="AJ23974" s="3"/>
    </row>
    <row r="23975" spans="3:36">
      <c r="C23975" s="3"/>
      <c r="D23975" s="3"/>
      <c r="E23975" s="4"/>
      <c r="AJ23975" s="3"/>
    </row>
    <row r="23976" spans="3:36">
      <c r="C23976" s="3"/>
      <c r="D23976" s="3"/>
      <c r="E23976" s="4"/>
      <c r="AJ23976" s="3"/>
    </row>
    <row r="23977" spans="3:36">
      <c r="C23977" s="3"/>
      <c r="D23977" s="3"/>
      <c r="E23977" s="4"/>
      <c r="AJ23977" s="3"/>
    </row>
    <row r="23978" spans="3:36">
      <c r="C23978" s="3"/>
      <c r="D23978" s="3"/>
      <c r="E23978" s="4"/>
      <c r="AJ23978" s="3"/>
    </row>
    <row r="23979" spans="3:36">
      <c r="C23979" s="3"/>
      <c r="D23979" s="3"/>
      <c r="E23979" s="4"/>
      <c r="AJ23979" s="3"/>
    </row>
    <row r="23980" spans="3:36">
      <c r="C23980" s="3"/>
      <c r="D23980" s="3"/>
      <c r="E23980" s="4"/>
      <c r="U23980" s="4"/>
      <c r="W23980" s="4"/>
    </row>
    <row r="23981" spans="3:36">
      <c r="C23981" s="3"/>
      <c r="D23981" s="3"/>
      <c r="E23981" s="4"/>
      <c r="U23981" s="4"/>
      <c r="W23981" s="4"/>
    </row>
    <row r="23982" spans="3:36">
      <c r="C23982" s="3"/>
      <c r="D23982" s="3"/>
      <c r="E23982" s="4"/>
      <c r="U23982" s="4"/>
      <c r="W23982" s="4"/>
    </row>
    <row r="23983" spans="3:36">
      <c r="C23983" s="3"/>
      <c r="D23983" s="3"/>
      <c r="E23983" s="4"/>
      <c r="U23983" s="4"/>
      <c r="W23983" s="4"/>
      <c r="AJ23983" s="3"/>
    </row>
    <row r="23984" spans="3:36">
      <c r="C23984" s="3"/>
      <c r="D23984" s="3"/>
      <c r="E23984" s="4"/>
      <c r="U23984" s="4"/>
      <c r="W23984" s="4"/>
      <c r="AJ23984" s="3"/>
    </row>
    <row r="23985" spans="3:36">
      <c r="C23985" s="3"/>
      <c r="D23985" s="3"/>
      <c r="E23985" s="4"/>
      <c r="U23985" s="4"/>
      <c r="W23985" s="4"/>
      <c r="AJ23985" s="3"/>
    </row>
    <row r="23986" spans="3:36">
      <c r="C23986" s="3"/>
      <c r="D23986" s="3"/>
      <c r="E23986" s="4"/>
      <c r="U23986" s="4"/>
      <c r="W23986" s="4"/>
      <c r="AJ23986" s="3"/>
    </row>
    <row r="23987" spans="3:36">
      <c r="C23987" s="3"/>
      <c r="D23987" s="3"/>
      <c r="E23987" s="4"/>
      <c r="AJ23987" s="3"/>
    </row>
    <row r="23988" spans="3:36">
      <c r="C23988" s="3"/>
      <c r="D23988" s="3"/>
      <c r="E23988" s="4"/>
    </row>
    <row r="23989" spans="3:36">
      <c r="C23989" s="3"/>
      <c r="D23989" s="3"/>
      <c r="E23989" s="4"/>
      <c r="U23989" s="4"/>
      <c r="W23989" s="4"/>
    </row>
    <row r="23990" spans="3:36">
      <c r="C23990" s="3"/>
      <c r="D23990" s="3"/>
      <c r="E23990" s="4"/>
      <c r="U23990" s="4"/>
      <c r="W23990" s="4"/>
    </row>
    <row r="23991" spans="3:36">
      <c r="C23991" s="3"/>
      <c r="D23991" s="3"/>
      <c r="E23991" s="4"/>
      <c r="U23991" s="4"/>
      <c r="W23991" s="4"/>
    </row>
    <row r="23992" spans="3:36">
      <c r="C23992" s="3"/>
      <c r="D23992" s="3"/>
      <c r="E23992" s="4"/>
      <c r="U23992" s="4"/>
      <c r="W23992" s="4"/>
    </row>
    <row r="23993" spans="3:36">
      <c r="C23993" s="3"/>
      <c r="D23993" s="3"/>
      <c r="E23993" s="4"/>
      <c r="AJ23993" s="3"/>
    </row>
    <row r="23994" spans="3:36">
      <c r="C23994" s="3"/>
      <c r="D23994" s="3"/>
      <c r="E23994" s="4"/>
    </row>
    <row r="23995" spans="3:36">
      <c r="C23995" s="3"/>
      <c r="D23995" s="3"/>
      <c r="E23995" s="4"/>
      <c r="AJ23995" s="3"/>
    </row>
    <row r="23996" spans="3:36">
      <c r="C23996" s="3"/>
      <c r="D23996" s="3"/>
      <c r="E23996" s="4"/>
      <c r="AJ23996" s="3"/>
    </row>
    <row r="23997" spans="3:36">
      <c r="C23997" s="3"/>
      <c r="D23997" s="3"/>
      <c r="E23997" s="4"/>
      <c r="U23997" s="4"/>
      <c r="W23997" s="4"/>
    </row>
    <row r="23998" spans="3:36">
      <c r="C23998" s="3"/>
      <c r="D23998" s="3"/>
      <c r="E23998" s="4"/>
      <c r="U23998" s="4"/>
      <c r="W23998" s="4"/>
    </row>
    <row r="23999" spans="3:36">
      <c r="C23999" s="3"/>
      <c r="D23999" s="3"/>
      <c r="E23999" s="4"/>
      <c r="U23999" s="4"/>
      <c r="W23999" s="4"/>
    </row>
    <row r="24000" spans="3:36">
      <c r="C24000" s="3"/>
      <c r="D24000" s="3"/>
      <c r="E24000" s="4"/>
      <c r="U24000" s="4"/>
      <c r="W24000" s="4"/>
      <c r="AJ24000" s="3"/>
    </row>
    <row r="24001" spans="3:36">
      <c r="C24001" s="3"/>
      <c r="D24001" s="3"/>
      <c r="E24001" s="4"/>
      <c r="U24001" s="4"/>
      <c r="W24001" s="4"/>
      <c r="AJ24001" s="3"/>
    </row>
    <row r="24002" spans="3:36">
      <c r="C24002" s="3"/>
      <c r="D24002" s="3"/>
      <c r="E24002" s="4"/>
      <c r="AJ24002" s="3"/>
    </row>
    <row r="24003" spans="3:36">
      <c r="C24003" s="3"/>
      <c r="D24003" s="3"/>
      <c r="E24003" s="4"/>
    </row>
    <row r="24004" spans="3:36">
      <c r="C24004" s="3"/>
      <c r="D24004" s="3"/>
      <c r="E24004" s="4"/>
      <c r="AJ24004" s="3"/>
    </row>
    <row r="24005" spans="3:36">
      <c r="C24005" s="3"/>
      <c r="D24005" s="3"/>
      <c r="E24005" s="4"/>
      <c r="AJ24005" s="3"/>
    </row>
    <row r="24006" spans="3:36">
      <c r="C24006" s="3"/>
      <c r="D24006" s="3"/>
      <c r="E24006" s="4"/>
      <c r="AJ24006" s="3"/>
    </row>
    <row r="24007" spans="3:36">
      <c r="C24007" s="3"/>
      <c r="D24007" s="3"/>
      <c r="E24007" s="4"/>
      <c r="AJ24007" s="3"/>
    </row>
    <row r="24008" spans="3:36">
      <c r="C24008" s="3"/>
      <c r="D24008" s="3"/>
      <c r="E24008" s="4"/>
      <c r="AJ24008" s="3"/>
    </row>
    <row r="24009" spans="3:36">
      <c r="C24009" s="3"/>
      <c r="D24009" s="3"/>
      <c r="E24009" s="4"/>
      <c r="AJ24009" s="3"/>
    </row>
    <row r="24010" spans="3:36">
      <c r="C24010" s="3"/>
      <c r="D24010" s="3"/>
      <c r="E24010" s="4"/>
      <c r="AJ24010" s="3"/>
    </row>
    <row r="24011" spans="3:36">
      <c r="C24011" s="3"/>
      <c r="D24011" s="3"/>
      <c r="E24011" s="4"/>
      <c r="AJ24011" s="3"/>
    </row>
    <row r="24012" spans="3:36">
      <c r="C24012" s="3"/>
      <c r="D24012" s="3"/>
      <c r="E24012" s="4"/>
      <c r="AJ24012" s="3"/>
    </row>
    <row r="24013" spans="3:36">
      <c r="C24013" s="3"/>
      <c r="D24013" s="3"/>
      <c r="E24013" s="4"/>
      <c r="AJ24013" s="3"/>
    </row>
    <row r="24014" spans="3:36">
      <c r="C24014" s="3"/>
      <c r="D24014" s="3"/>
      <c r="E24014" s="4"/>
      <c r="AJ24014" s="3"/>
    </row>
    <row r="24015" spans="3:36">
      <c r="C24015" s="3"/>
      <c r="D24015" s="3"/>
      <c r="E24015" s="4"/>
      <c r="AJ24015" s="3"/>
    </row>
    <row r="24016" spans="3:36">
      <c r="C24016" s="3"/>
      <c r="D24016" s="3"/>
      <c r="E24016" s="4"/>
      <c r="AJ24016" s="3"/>
    </row>
    <row r="24017" spans="3:36">
      <c r="C24017" s="3"/>
      <c r="D24017" s="3"/>
      <c r="E24017" s="4"/>
      <c r="AJ24017" s="3"/>
    </row>
    <row r="24018" spans="3:36">
      <c r="C24018" s="3"/>
      <c r="D24018" s="3"/>
      <c r="E24018" s="4"/>
      <c r="AJ24018" s="3"/>
    </row>
    <row r="24019" spans="3:36">
      <c r="C24019" s="3"/>
      <c r="D24019" s="3"/>
      <c r="E24019" s="4"/>
    </row>
    <row r="24020" spans="3:36">
      <c r="C24020" s="3"/>
      <c r="D24020" s="3"/>
      <c r="E24020" s="4"/>
      <c r="AJ24020" s="3"/>
    </row>
    <row r="24021" spans="3:36">
      <c r="C24021" s="3"/>
      <c r="D24021" s="3"/>
      <c r="E24021" s="4"/>
    </row>
    <row r="24022" spans="3:36">
      <c r="C24022" s="3"/>
      <c r="D24022" s="3"/>
      <c r="E24022" s="4"/>
      <c r="AJ24022" s="3"/>
    </row>
    <row r="24023" spans="3:36">
      <c r="C24023" s="3"/>
      <c r="D24023" s="3"/>
      <c r="E24023" s="4"/>
    </row>
    <row r="24024" spans="3:36">
      <c r="C24024" s="3"/>
      <c r="D24024" s="3"/>
      <c r="E24024" s="4"/>
      <c r="AJ24024" s="3"/>
    </row>
    <row r="24025" spans="3:36">
      <c r="C24025" s="3"/>
      <c r="D24025" s="3"/>
      <c r="E24025" s="4"/>
    </row>
    <row r="24026" spans="3:36">
      <c r="C24026" s="3"/>
      <c r="D24026" s="3"/>
      <c r="E24026" s="4"/>
      <c r="AJ24026" s="3"/>
    </row>
    <row r="24027" spans="3:36">
      <c r="C24027" s="3"/>
      <c r="D24027" s="3"/>
      <c r="E24027" s="4"/>
      <c r="AJ24027" s="3"/>
    </row>
    <row r="24028" spans="3:36">
      <c r="C24028" s="3"/>
      <c r="D24028" s="3"/>
      <c r="E24028" s="4"/>
      <c r="AJ24028" s="3"/>
    </row>
    <row r="24029" spans="3:36">
      <c r="C24029" s="3"/>
      <c r="D24029" s="3"/>
      <c r="E24029" s="4"/>
      <c r="AJ24029" s="3"/>
    </row>
    <row r="24030" spans="3:36">
      <c r="C24030" s="3"/>
      <c r="D24030" s="3"/>
      <c r="E24030" s="4"/>
      <c r="AJ24030" s="3"/>
    </row>
    <row r="24031" spans="3:36">
      <c r="C24031" s="3"/>
      <c r="D24031" s="3"/>
      <c r="E24031" s="4"/>
      <c r="AJ24031" s="3"/>
    </row>
    <row r="24032" spans="3:36">
      <c r="C24032" s="3"/>
      <c r="D24032" s="3"/>
      <c r="E24032" s="4"/>
      <c r="AJ24032" s="3"/>
    </row>
    <row r="24033" spans="3:36">
      <c r="C24033" s="3"/>
      <c r="D24033" s="3"/>
      <c r="E24033" s="4"/>
      <c r="AJ24033" s="3"/>
    </row>
    <row r="24034" spans="3:36">
      <c r="C24034" s="3"/>
      <c r="D24034" s="3"/>
      <c r="E24034" s="4"/>
      <c r="AJ24034" s="3"/>
    </row>
    <row r="24035" spans="3:36">
      <c r="C24035" s="3"/>
      <c r="D24035" s="3"/>
      <c r="E24035" s="4"/>
    </row>
    <row r="24036" spans="3:36">
      <c r="C24036" s="3"/>
      <c r="D24036" s="3"/>
      <c r="E24036" s="4"/>
      <c r="U24036" s="4"/>
      <c r="W24036" s="4"/>
    </row>
    <row r="24037" spans="3:36">
      <c r="C24037" s="3"/>
      <c r="D24037" s="3"/>
      <c r="E24037" s="4"/>
      <c r="U24037" s="4"/>
      <c r="W24037" s="4"/>
    </row>
    <row r="24038" spans="3:36">
      <c r="C24038" s="3"/>
      <c r="D24038" s="3"/>
      <c r="E24038" s="4"/>
      <c r="U24038" s="4"/>
      <c r="W24038" s="4"/>
    </row>
    <row r="24039" spans="3:36">
      <c r="C24039" s="3"/>
      <c r="D24039" s="3"/>
      <c r="E24039" s="4"/>
      <c r="U24039" s="4"/>
      <c r="W24039" s="4"/>
    </row>
    <row r="24040" spans="3:36">
      <c r="C24040" s="3"/>
      <c r="D24040" s="3"/>
      <c r="E24040" s="4"/>
      <c r="U24040" s="4"/>
      <c r="W24040" s="4"/>
    </row>
    <row r="24041" spans="3:36">
      <c r="C24041" s="3"/>
      <c r="D24041" s="3"/>
      <c r="E24041" s="4"/>
      <c r="U24041" s="4"/>
      <c r="W24041" s="4"/>
    </row>
    <row r="24042" spans="3:36">
      <c r="C24042" s="3"/>
      <c r="D24042" s="3"/>
      <c r="E24042" s="4"/>
      <c r="U24042" s="4"/>
      <c r="W24042" s="4"/>
      <c r="AJ24042" s="3"/>
    </row>
    <row r="24043" spans="3:36">
      <c r="C24043" s="3"/>
      <c r="D24043" s="3"/>
      <c r="E24043" s="4"/>
      <c r="U24043" s="4"/>
      <c r="W24043" s="4"/>
      <c r="AJ24043" s="3"/>
    </row>
    <row r="24044" spans="3:36">
      <c r="C24044" s="3"/>
      <c r="D24044" s="3"/>
      <c r="E24044" s="4"/>
      <c r="U24044" s="4"/>
      <c r="W24044" s="4"/>
      <c r="AJ24044" s="3"/>
    </row>
    <row r="24045" spans="3:36">
      <c r="C24045" s="3"/>
      <c r="D24045" s="3"/>
      <c r="E24045" s="4"/>
      <c r="U24045" s="4"/>
      <c r="W24045" s="4"/>
    </row>
    <row r="24046" spans="3:36">
      <c r="C24046" s="3"/>
      <c r="D24046" s="3"/>
      <c r="E24046" s="4"/>
      <c r="U24046" s="4"/>
      <c r="W24046" s="4"/>
    </row>
    <row r="24047" spans="3:36">
      <c r="C24047" s="3"/>
      <c r="D24047" s="3"/>
      <c r="E24047" s="4"/>
      <c r="U24047" s="4"/>
      <c r="W24047" s="4"/>
    </row>
    <row r="24048" spans="3:36">
      <c r="C24048" s="3"/>
      <c r="D24048" s="3"/>
      <c r="E24048" s="4"/>
      <c r="U24048" s="4"/>
      <c r="W24048" s="4"/>
    </row>
    <row r="24049" spans="3:36">
      <c r="C24049" s="3"/>
      <c r="D24049" s="3"/>
      <c r="E24049" s="4"/>
      <c r="AJ24049" s="3"/>
    </row>
    <row r="24050" spans="3:36">
      <c r="C24050" s="3"/>
      <c r="D24050" s="3"/>
      <c r="E24050" s="4"/>
      <c r="AJ24050" s="3"/>
    </row>
    <row r="24051" spans="3:36">
      <c r="C24051" s="3"/>
      <c r="D24051" s="3"/>
      <c r="E24051" s="4"/>
      <c r="U24051" s="4"/>
      <c r="W24051" s="4"/>
      <c r="AJ24051" s="3"/>
    </row>
    <row r="24052" spans="3:36">
      <c r="C24052" s="3"/>
      <c r="D24052" s="3"/>
      <c r="E24052" s="4"/>
      <c r="U24052" s="4"/>
      <c r="W24052" s="4"/>
      <c r="AJ24052" s="3"/>
    </row>
    <row r="24053" spans="3:36">
      <c r="C24053" s="3"/>
      <c r="D24053" s="3"/>
      <c r="E24053" s="4"/>
      <c r="U24053" s="4"/>
      <c r="W24053" s="4"/>
    </row>
    <row r="24054" spans="3:36">
      <c r="C24054" s="3"/>
      <c r="D24054" s="3"/>
      <c r="E24054" s="4"/>
      <c r="U24054" s="4"/>
      <c r="W24054" s="4"/>
    </row>
    <row r="24055" spans="3:36">
      <c r="C24055" s="3"/>
      <c r="D24055" s="3"/>
      <c r="E24055" s="4"/>
      <c r="U24055" s="4"/>
      <c r="W24055" s="4"/>
    </row>
    <row r="24056" spans="3:36">
      <c r="C24056" s="3"/>
      <c r="D24056" s="3"/>
      <c r="E24056" s="4"/>
      <c r="U24056" s="4"/>
      <c r="W24056" s="4"/>
    </row>
    <row r="24057" spans="3:36">
      <c r="C24057" s="3"/>
      <c r="D24057" s="3"/>
      <c r="E24057" s="4"/>
      <c r="U24057" s="4"/>
      <c r="W24057" s="4"/>
      <c r="AJ24057" s="3"/>
    </row>
    <row r="24058" spans="3:36">
      <c r="C24058" s="3"/>
      <c r="D24058" s="3"/>
      <c r="E24058" s="4"/>
      <c r="U24058" s="4"/>
      <c r="W24058" s="4"/>
      <c r="AJ24058" s="3"/>
    </row>
    <row r="24059" spans="3:36">
      <c r="C24059" s="3"/>
      <c r="D24059" s="3"/>
      <c r="E24059" s="4"/>
      <c r="AJ24059" s="3"/>
    </row>
    <row r="24060" spans="3:36">
      <c r="C24060" s="3"/>
      <c r="D24060" s="3"/>
      <c r="E24060" s="4"/>
    </row>
    <row r="24061" spans="3:36">
      <c r="C24061" s="3"/>
      <c r="D24061" s="3"/>
      <c r="E24061" s="4"/>
      <c r="AJ24061" s="3"/>
    </row>
    <row r="24062" spans="3:36">
      <c r="C24062" s="3"/>
      <c r="D24062" s="3"/>
      <c r="E24062" s="4"/>
      <c r="AJ24062" s="3"/>
    </row>
    <row r="24063" spans="3:36">
      <c r="C24063" s="3"/>
      <c r="D24063" s="3"/>
      <c r="E24063" s="4"/>
      <c r="AJ24063" s="3"/>
    </row>
    <row r="24064" spans="3:36">
      <c r="C24064" s="3"/>
      <c r="D24064" s="3"/>
      <c r="E24064" s="4"/>
    </row>
    <row r="24065" spans="3:36">
      <c r="C24065" s="3"/>
      <c r="D24065" s="3"/>
      <c r="E24065" s="4"/>
      <c r="AJ24065" s="3"/>
    </row>
    <row r="24066" spans="3:36">
      <c r="C24066" s="3"/>
      <c r="D24066" s="3"/>
      <c r="E24066" s="4"/>
      <c r="AJ24066" s="3"/>
    </row>
    <row r="24067" spans="3:36">
      <c r="C24067" s="3"/>
      <c r="D24067" s="3"/>
      <c r="E24067" s="4"/>
      <c r="AJ24067" s="3"/>
    </row>
    <row r="24068" spans="3:36">
      <c r="C24068" s="3"/>
      <c r="D24068" s="3"/>
      <c r="E24068" s="4"/>
      <c r="AJ24068" s="3"/>
    </row>
    <row r="24069" spans="3:36">
      <c r="C24069" s="3"/>
      <c r="D24069" s="3"/>
      <c r="E24069" s="4"/>
      <c r="AJ24069" s="3"/>
    </row>
    <row r="24070" spans="3:36">
      <c r="C24070" s="3"/>
      <c r="D24070" s="3"/>
      <c r="E24070" s="4"/>
      <c r="AJ24070" s="3"/>
    </row>
    <row r="24071" spans="3:36">
      <c r="C24071" s="3"/>
      <c r="D24071" s="3"/>
      <c r="E24071" s="4"/>
      <c r="AJ24071" s="3"/>
    </row>
    <row r="24072" spans="3:36">
      <c r="C24072" s="3"/>
      <c r="D24072" s="3"/>
      <c r="E24072" s="4"/>
    </row>
    <row r="24073" spans="3:36">
      <c r="C24073" s="3"/>
      <c r="D24073" s="3"/>
      <c r="E24073" s="4"/>
      <c r="AJ24073" s="3"/>
    </row>
    <row r="24074" spans="3:36">
      <c r="C24074" s="3"/>
      <c r="D24074" s="3"/>
      <c r="E24074" s="4"/>
    </row>
    <row r="24075" spans="3:36">
      <c r="C24075" s="3"/>
      <c r="D24075" s="3"/>
      <c r="E24075" s="4"/>
      <c r="AJ24075" s="3"/>
    </row>
    <row r="24076" spans="3:36">
      <c r="C24076" s="3"/>
      <c r="D24076" s="3"/>
      <c r="E24076" s="4"/>
    </row>
    <row r="24077" spans="3:36">
      <c r="C24077" s="3"/>
      <c r="D24077" s="3"/>
      <c r="E24077" s="4"/>
      <c r="AJ24077" s="3"/>
    </row>
    <row r="24078" spans="3:36">
      <c r="C24078" s="3"/>
      <c r="D24078" s="3"/>
      <c r="E24078" s="4"/>
    </row>
    <row r="24079" spans="3:36">
      <c r="C24079" s="3"/>
      <c r="D24079" s="3"/>
      <c r="E24079" s="4"/>
      <c r="AJ24079" s="3"/>
    </row>
    <row r="24080" spans="3:36">
      <c r="C24080" s="3"/>
      <c r="D24080" s="3"/>
      <c r="E24080" s="4"/>
    </row>
    <row r="24081" spans="3:36">
      <c r="C24081" s="3"/>
      <c r="D24081" s="3"/>
      <c r="E24081" s="4"/>
      <c r="AJ24081" s="3"/>
    </row>
    <row r="24082" spans="3:36">
      <c r="C24082" s="3"/>
      <c r="D24082" s="3"/>
      <c r="E24082" s="4"/>
      <c r="AJ24082" s="3"/>
    </row>
    <row r="24083" spans="3:36">
      <c r="C24083" s="3"/>
      <c r="D24083" s="3"/>
      <c r="E24083" s="4"/>
      <c r="AJ24083" s="3"/>
    </row>
    <row r="24084" spans="3:36">
      <c r="C24084" s="3"/>
      <c r="D24084" s="3"/>
      <c r="E24084" s="4"/>
      <c r="AJ24084" s="3"/>
    </row>
    <row r="24085" spans="3:36">
      <c r="C24085" s="3"/>
      <c r="D24085" s="3"/>
      <c r="E24085" s="4"/>
      <c r="AJ24085" s="3"/>
    </row>
    <row r="24086" spans="3:36">
      <c r="C24086" s="3"/>
      <c r="D24086" s="3"/>
      <c r="E24086" s="4"/>
      <c r="AJ24086" s="3"/>
    </row>
    <row r="24087" spans="3:36">
      <c r="C24087" s="3"/>
      <c r="D24087" s="3"/>
      <c r="E24087" s="4"/>
      <c r="AJ24087" s="3"/>
    </row>
    <row r="24088" spans="3:36">
      <c r="C24088" s="3"/>
      <c r="D24088" s="3"/>
      <c r="E24088" s="4"/>
      <c r="AJ24088" s="3"/>
    </row>
    <row r="24089" spans="3:36">
      <c r="C24089" s="3"/>
      <c r="D24089" s="3"/>
      <c r="E24089" s="4"/>
      <c r="AJ24089" s="3"/>
    </row>
    <row r="24090" spans="3:36">
      <c r="C24090" s="3"/>
      <c r="D24090" s="3"/>
      <c r="E24090" s="4"/>
      <c r="AJ24090" s="3"/>
    </row>
    <row r="24091" spans="3:36">
      <c r="C24091" s="3"/>
      <c r="D24091" s="3"/>
      <c r="E24091" s="4"/>
      <c r="U24091" s="4"/>
      <c r="W24091" s="4"/>
      <c r="AJ24091" s="3"/>
    </row>
    <row r="24092" spans="3:36">
      <c r="C24092" s="3"/>
      <c r="D24092" s="3"/>
      <c r="E24092" s="4"/>
      <c r="U24092" s="4"/>
      <c r="W24092" s="4"/>
    </row>
    <row r="24093" spans="3:36">
      <c r="C24093" s="3"/>
      <c r="D24093" s="3"/>
      <c r="E24093" s="4"/>
      <c r="U24093" s="4"/>
      <c r="W24093" s="4"/>
    </row>
    <row r="24094" spans="3:36">
      <c r="C24094" s="3"/>
      <c r="D24094" s="3"/>
      <c r="E24094" s="4"/>
      <c r="U24094" s="4"/>
      <c r="W24094" s="4"/>
    </row>
    <row r="24095" spans="3:36">
      <c r="C24095" s="3"/>
      <c r="D24095" s="3"/>
      <c r="E24095" s="4"/>
      <c r="U24095" s="4"/>
      <c r="W24095" s="4"/>
    </row>
    <row r="24096" spans="3:36">
      <c r="C24096" s="3"/>
      <c r="D24096" s="3"/>
      <c r="E24096" s="4"/>
      <c r="U24096" s="4"/>
      <c r="W24096" s="4"/>
    </row>
    <row r="24097" spans="3:36">
      <c r="C24097" s="3"/>
      <c r="D24097" s="3"/>
      <c r="E24097" s="4"/>
      <c r="U24097" s="4"/>
      <c r="W24097" s="4"/>
    </row>
    <row r="24098" spans="3:36">
      <c r="C24098" s="3"/>
      <c r="D24098" s="3"/>
      <c r="E24098" s="4"/>
      <c r="U24098" s="4"/>
      <c r="W24098" s="4"/>
    </row>
    <row r="24099" spans="3:36">
      <c r="C24099" s="3"/>
      <c r="D24099" s="3"/>
      <c r="E24099" s="4"/>
      <c r="U24099" s="4"/>
      <c r="W24099" s="4"/>
      <c r="AJ24099" s="3"/>
    </row>
    <row r="24100" spans="3:36">
      <c r="C24100" s="3"/>
      <c r="D24100" s="3"/>
      <c r="E24100" s="4"/>
      <c r="U24100" s="4"/>
      <c r="W24100" s="4"/>
      <c r="AJ24100" s="3"/>
    </row>
    <row r="24101" spans="3:36">
      <c r="C24101" s="3"/>
      <c r="D24101" s="3"/>
      <c r="E24101" s="4"/>
      <c r="U24101" s="4"/>
      <c r="W24101" s="4"/>
    </row>
    <row r="24102" spans="3:36">
      <c r="C24102" s="3"/>
      <c r="D24102" s="3"/>
      <c r="E24102" s="4"/>
      <c r="U24102" s="4"/>
      <c r="W24102" s="4"/>
    </row>
    <row r="24103" spans="3:36">
      <c r="C24103" s="3"/>
      <c r="D24103" s="3"/>
      <c r="E24103" s="4"/>
      <c r="U24103" s="4"/>
      <c r="W24103" s="4"/>
    </row>
    <row r="24104" spans="3:36">
      <c r="C24104" s="3"/>
      <c r="D24104" s="3"/>
      <c r="E24104" s="4"/>
      <c r="U24104" s="4"/>
      <c r="W24104" s="4"/>
    </row>
    <row r="24105" spans="3:36">
      <c r="C24105" s="3"/>
      <c r="D24105" s="3"/>
      <c r="E24105" s="4"/>
      <c r="U24105" s="4"/>
      <c r="W24105" s="4"/>
    </row>
    <row r="24106" spans="3:36">
      <c r="C24106" s="3"/>
      <c r="D24106" s="3"/>
      <c r="E24106" s="4"/>
      <c r="AJ24106" s="3"/>
    </row>
    <row r="24107" spans="3:36">
      <c r="C24107" s="3"/>
      <c r="D24107" s="3"/>
      <c r="E24107" s="4"/>
      <c r="AJ24107" s="3"/>
    </row>
    <row r="24108" spans="3:36">
      <c r="C24108" s="3"/>
      <c r="D24108" s="3"/>
      <c r="E24108" s="4"/>
      <c r="AJ24108" s="3"/>
    </row>
    <row r="24109" spans="3:36">
      <c r="C24109" s="3"/>
      <c r="D24109" s="3"/>
      <c r="E24109" s="4"/>
      <c r="AJ24109" s="3"/>
    </row>
    <row r="24110" spans="3:36">
      <c r="C24110" s="3"/>
      <c r="D24110" s="3"/>
      <c r="E24110" s="4"/>
      <c r="AJ24110" s="3"/>
    </row>
    <row r="24111" spans="3:36">
      <c r="C24111" s="3"/>
      <c r="D24111" s="3"/>
      <c r="E24111" s="4"/>
      <c r="AJ24111" s="3"/>
    </row>
    <row r="24112" spans="3:36">
      <c r="C24112" s="3"/>
      <c r="D24112" s="3"/>
      <c r="E24112" s="4"/>
      <c r="AJ24112" s="3"/>
    </row>
    <row r="24113" spans="3:36">
      <c r="C24113" s="3"/>
      <c r="D24113" s="3"/>
      <c r="E24113" s="4"/>
      <c r="AJ24113" s="3"/>
    </row>
    <row r="24114" spans="3:36">
      <c r="C24114" s="3"/>
      <c r="D24114" s="3"/>
      <c r="E24114" s="4"/>
      <c r="AJ24114" s="3"/>
    </row>
    <row r="24115" spans="3:36">
      <c r="C24115" s="3"/>
      <c r="D24115" s="3"/>
      <c r="E24115" s="4"/>
      <c r="AJ24115" s="3"/>
    </row>
    <row r="24116" spans="3:36">
      <c r="C24116" s="3"/>
      <c r="D24116" s="3"/>
      <c r="E24116" s="4"/>
      <c r="AJ24116" s="3"/>
    </row>
    <row r="24117" spans="3:36">
      <c r="C24117" s="3"/>
      <c r="D24117" s="3"/>
      <c r="E24117" s="4"/>
      <c r="AJ24117" s="3"/>
    </row>
    <row r="24118" spans="3:36">
      <c r="C24118" s="3"/>
      <c r="D24118" s="3"/>
      <c r="E24118" s="4"/>
      <c r="AJ24118" s="3"/>
    </row>
    <row r="24119" spans="3:36">
      <c r="C24119" s="3"/>
      <c r="D24119" s="3"/>
      <c r="E24119" s="4"/>
      <c r="AJ24119" s="3"/>
    </row>
    <row r="24120" spans="3:36">
      <c r="C24120" s="3"/>
      <c r="D24120" s="3"/>
      <c r="E24120" s="4"/>
      <c r="AJ24120" s="3"/>
    </row>
    <row r="24121" spans="3:36">
      <c r="C24121" s="3"/>
      <c r="D24121" s="3"/>
      <c r="E24121" s="4"/>
      <c r="AJ24121" s="3"/>
    </row>
    <row r="24122" spans="3:36">
      <c r="C24122" s="3"/>
      <c r="D24122" s="3"/>
      <c r="E24122" s="4"/>
      <c r="AJ24122" s="3"/>
    </row>
    <row r="24123" spans="3:36">
      <c r="C24123" s="3"/>
      <c r="D24123" s="3"/>
      <c r="E24123" s="4"/>
    </row>
    <row r="24124" spans="3:36">
      <c r="C24124" s="3"/>
      <c r="D24124" s="3"/>
      <c r="E24124" s="4"/>
      <c r="U24124" s="4"/>
      <c r="W24124" s="4"/>
      <c r="AJ24124" s="3"/>
    </row>
    <row r="24125" spans="3:36">
      <c r="C24125" s="3"/>
      <c r="D24125" s="3"/>
      <c r="E24125" s="4"/>
      <c r="U24125" s="4"/>
      <c r="W24125" s="4"/>
      <c r="AJ24125" s="3"/>
    </row>
    <row r="24126" spans="3:36">
      <c r="C24126" s="3"/>
      <c r="D24126" s="3"/>
      <c r="E24126" s="4"/>
      <c r="U24126" s="4"/>
      <c r="W24126" s="4"/>
    </row>
    <row r="24127" spans="3:36">
      <c r="C24127" s="3"/>
      <c r="D24127" s="3"/>
      <c r="E24127" s="4"/>
      <c r="U24127" s="4"/>
      <c r="W24127" s="4"/>
    </row>
    <row r="24128" spans="3:36">
      <c r="C24128" s="3"/>
      <c r="D24128" s="3"/>
      <c r="E24128" s="4"/>
      <c r="U24128" s="4"/>
      <c r="W24128" s="4"/>
    </row>
    <row r="24129" spans="3:36">
      <c r="C24129" s="3"/>
      <c r="D24129" s="3"/>
      <c r="E24129" s="4"/>
      <c r="U24129" s="4"/>
      <c r="W24129" s="4"/>
    </row>
    <row r="24130" spans="3:36">
      <c r="C24130" s="3"/>
      <c r="D24130" s="3"/>
      <c r="E24130" s="4"/>
      <c r="U24130" s="4"/>
      <c r="W24130" s="4"/>
      <c r="AJ24130" s="3"/>
    </row>
    <row r="24131" spans="3:36">
      <c r="C24131" s="3"/>
      <c r="D24131" s="3"/>
      <c r="E24131" s="4"/>
      <c r="U24131" s="4"/>
      <c r="W24131" s="4"/>
    </row>
    <row r="24132" spans="3:36">
      <c r="C24132" s="3"/>
      <c r="D24132" s="3"/>
      <c r="E24132" s="4"/>
      <c r="U24132" s="4"/>
      <c r="W24132" s="4"/>
    </row>
    <row r="24133" spans="3:36">
      <c r="C24133" s="3"/>
      <c r="D24133" s="3"/>
      <c r="E24133" s="4"/>
      <c r="U24133" s="4"/>
      <c r="W24133" s="4"/>
    </row>
    <row r="24134" spans="3:36">
      <c r="C24134" s="3"/>
      <c r="D24134" s="3"/>
      <c r="E24134" s="4"/>
      <c r="U24134" s="4"/>
      <c r="W24134" s="4"/>
    </row>
    <row r="24135" spans="3:36">
      <c r="C24135" s="3"/>
      <c r="D24135" s="3"/>
      <c r="E24135" s="4"/>
      <c r="U24135" s="4"/>
      <c r="W24135" s="4"/>
    </row>
    <row r="24136" spans="3:36">
      <c r="C24136" s="3"/>
      <c r="D24136" s="3"/>
      <c r="E24136" s="4"/>
      <c r="U24136" s="4"/>
      <c r="W24136" s="4"/>
    </row>
    <row r="24137" spans="3:36">
      <c r="C24137" s="3"/>
      <c r="D24137" s="3"/>
      <c r="E24137" s="4"/>
      <c r="U24137" s="4"/>
      <c r="W24137" s="4"/>
    </row>
    <row r="24138" spans="3:36">
      <c r="C24138" s="3"/>
      <c r="D24138" s="3"/>
      <c r="E24138" s="4"/>
      <c r="U24138" s="4"/>
      <c r="W24138" s="4"/>
    </row>
    <row r="24139" spans="3:36">
      <c r="C24139" s="3"/>
      <c r="D24139" s="3"/>
      <c r="E24139" s="4"/>
      <c r="U24139" s="4"/>
      <c r="W24139" s="4"/>
    </row>
    <row r="24140" spans="3:36">
      <c r="C24140" s="3"/>
      <c r="D24140" s="3"/>
      <c r="E24140" s="4"/>
      <c r="U24140" s="4"/>
      <c r="W24140" s="4"/>
    </row>
    <row r="24141" spans="3:36">
      <c r="C24141" s="3"/>
      <c r="D24141" s="3"/>
      <c r="E24141" s="4"/>
      <c r="U24141" s="4"/>
      <c r="W24141" s="4"/>
    </row>
    <row r="24142" spans="3:36">
      <c r="C24142" s="3"/>
      <c r="D24142" s="3"/>
      <c r="E24142" s="4"/>
      <c r="U24142" s="4"/>
      <c r="W24142" s="4"/>
    </row>
    <row r="24143" spans="3:36">
      <c r="C24143" s="3"/>
      <c r="D24143" s="3"/>
      <c r="E24143" s="4"/>
      <c r="U24143" s="4"/>
      <c r="W24143" s="4"/>
    </row>
    <row r="24144" spans="3:36">
      <c r="C24144" s="3"/>
      <c r="D24144" s="3"/>
      <c r="E24144" s="4"/>
      <c r="U24144" s="4"/>
      <c r="W24144" s="4"/>
      <c r="AJ24144" s="3"/>
    </row>
    <row r="24145" spans="3:36">
      <c r="C24145" s="3"/>
      <c r="D24145" s="3"/>
      <c r="E24145" s="4"/>
      <c r="U24145" s="4"/>
      <c r="W24145" s="4"/>
      <c r="AJ24145" s="3"/>
    </row>
    <row r="24146" spans="3:36">
      <c r="C24146" s="3"/>
      <c r="D24146" s="3"/>
      <c r="E24146" s="4"/>
      <c r="U24146" s="4"/>
      <c r="W24146" s="4"/>
    </row>
    <row r="24147" spans="3:36">
      <c r="C24147" s="3"/>
      <c r="D24147" s="3"/>
      <c r="E24147" s="4"/>
      <c r="U24147" s="4"/>
      <c r="W24147" s="4"/>
    </row>
    <row r="24148" spans="3:36">
      <c r="C24148" s="3"/>
      <c r="D24148" s="3"/>
      <c r="E24148" s="4"/>
      <c r="U24148" s="4"/>
      <c r="W24148" s="4"/>
      <c r="AJ24148" s="3"/>
    </row>
    <row r="24149" spans="3:36">
      <c r="C24149" s="3"/>
      <c r="D24149" s="3"/>
      <c r="E24149" s="4"/>
      <c r="U24149" s="4"/>
      <c r="W24149" s="4"/>
      <c r="AJ24149" s="3"/>
    </row>
    <row r="24150" spans="3:36">
      <c r="C24150" s="3"/>
      <c r="D24150" s="3"/>
      <c r="E24150" s="4"/>
      <c r="U24150" s="4"/>
      <c r="W24150" s="4"/>
      <c r="AJ24150" s="3"/>
    </row>
    <row r="24151" spans="3:36">
      <c r="C24151" s="3"/>
      <c r="D24151" s="3"/>
      <c r="E24151" s="4"/>
      <c r="U24151" s="4"/>
      <c r="W24151" s="4"/>
      <c r="AJ24151" s="3"/>
    </row>
    <row r="24152" spans="3:36">
      <c r="C24152" s="3"/>
      <c r="D24152" s="3"/>
      <c r="E24152" s="4"/>
      <c r="U24152" s="4"/>
      <c r="W24152" s="4"/>
      <c r="AJ24152" s="3"/>
    </row>
    <row r="24153" spans="3:36">
      <c r="C24153" s="3"/>
      <c r="D24153" s="3"/>
      <c r="E24153" s="4"/>
      <c r="U24153" s="4"/>
      <c r="W24153" s="4"/>
      <c r="AJ24153" s="3"/>
    </row>
    <row r="24154" spans="3:36">
      <c r="C24154" s="3"/>
      <c r="D24154" s="3"/>
      <c r="E24154" s="4"/>
      <c r="U24154" s="4"/>
      <c r="W24154" s="4"/>
      <c r="AJ24154" s="3"/>
    </row>
    <row r="24155" spans="3:36">
      <c r="C24155" s="3"/>
      <c r="D24155" s="3"/>
      <c r="E24155" s="4"/>
      <c r="U24155" s="4"/>
      <c r="W24155" s="4"/>
      <c r="AJ24155" s="3"/>
    </row>
    <row r="24156" spans="3:36">
      <c r="C24156" s="3"/>
      <c r="D24156" s="3"/>
      <c r="E24156" s="4"/>
      <c r="U24156" s="4"/>
      <c r="W24156" s="4"/>
      <c r="AJ24156" s="3"/>
    </row>
    <row r="24157" spans="3:36">
      <c r="C24157" s="3"/>
      <c r="D24157" s="3"/>
      <c r="E24157" s="4"/>
      <c r="U24157" s="4"/>
      <c r="W24157" s="4"/>
      <c r="AJ24157" s="3"/>
    </row>
    <row r="24158" spans="3:36">
      <c r="C24158" s="3"/>
      <c r="D24158" s="3"/>
      <c r="E24158" s="4"/>
      <c r="U24158" s="4"/>
      <c r="W24158" s="4"/>
      <c r="AJ24158" s="3"/>
    </row>
    <row r="24159" spans="3:36">
      <c r="C24159" s="3"/>
      <c r="D24159" s="3"/>
      <c r="E24159" s="4"/>
      <c r="U24159" s="4"/>
      <c r="W24159" s="4"/>
      <c r="AJ24159" s="3"/>
    </row>
    <row r="24160" spans="3:36">
      <c r="C24160" s="3"/>
      <c r="D24160" s="3"/>
      <c r="E24160" s="4"/>
      <c r="U24160" s="4"/>
      <c r="W24160" s="4"/>
      <c r="AJ24160" s="3"/>
    </row>
    <row r="24161" spans="3:36">
      <c r="C24161" s="3"/>
      <c r="D24161" s="3"/>
      <c r="E24161" s="4"/>
      <c r="U24161" s="4"/>
      <c r="W24161" s="4"/>
      <c r="AJ24161" s="3"/>
    </row>
    <row r="24162" spans="3:36">
      <c r="C24162" s="3"/>
      <c r="D24162" s="3"/>
      <c r="E24162" s="4"/>
      <c r="U24162" s="4"/>
      <c r="W24162" s="4"/>
      <c r="AJ24162" s="3"/>
    </row>
    <row r="24163" spans="3:36">
      <c r="C24163" s="3"/>
      <c r="D24163" s="3"/>
      <c r="E24163" s="4"/>
      <c r="U24163" s="4"/>
      <c r="W24163" s="4"/>
      <c r="AJ24163" s="3"/>
    </row>
    <row r="24164" spans="3:36">
      <c r="C24164" s="3"/>
      <c r="D24164" s="3"/>
      <c r="E24164" s="4"/>
      <c r="U24164" s="4"/>
      <c r="W24164" s="4"/>
      <c r="AJ24164" s="3"/>
    </row>
    <row r="24165" spans="3:36">
      <c r="C24165" s="3"/>
      <c r="D24165" s="3"/>
      <c r="E24165" s="4"/>
      <c r="U24165" s="4"/>
      <c r="W24165" s="4"/>
      <c r="AJ24165" s="3"/>
    </row>
    <row r="24166" spans="3:36">
      <c r="C24166" s="3"/>
      <c r="D24166" s="3"/>
      <c r="E24166" s="4"/>
      <c r="U24166" s="4"/>
      <c r="W24166" s="4"/>
      <c r="AJ24166" s="3"/>
    </row>
    <row r="24167" spans="3:36">
      <c r="C24167" s="3"/>
      <c r="D24167" s="3"/>
      <c r="E24167" s="4"/>
      <c r="U24167" s="4"/>
      <c r="W24167" s="4"/>
      <c r="AJ24167" s="3"/>
    </row>
    <row r="24168" spans="3:36">
      <c r="C24168" s="3"/>
      <c r="D24168" s="3"/>
      <c r="E24168" s="4"/>
      <c r="AJ24168" s="3"/>
    </row>
    <row r="24169" spans="3:36">
      <c r="C24169" s="3"/>
      <c r="D24169" s="3"/>
      <c r="E24169" s="4"/>
      <c r="AJ24169" s="3"/>
    </row>
    <row r="24170" spans="3:36">
      <c r="C24170" s="3"/>
      <c r="D24170" s="3"/>
      <c r="E24170" s="4"/>
      <c r="AJ24170" s="3"/>
    </row>
    <row r="24171" spans="3:36">
      <c r="C24171" s="3"/>
      <c r="D24171" s="3"/>
      <c r="E24171" s="4"/>
      <c r="AJ24171" s="3"/>
    </row>
    <row r="24172" spans="3:36">
      <c r="C24172" s="3"/>
      <c r="D24172" s="3"/>
      <c r="E24172" s="4"/>
      <c r="AJ24172" s="3"/>
    </row>
    <row r="24173" spans="3:36">
      <c r="C24173" s="3"/>
      <c r="D24173" s="3"/>
      <c r="E24173" s="4"/>
      <c r="AJ24173" s="3"/>
    </row>
    <row r="24174" spans="3:36">
      <c r="C24174" s="3"/>
      <c r="D24174" s="3"/>
      <c r="E24174" s="4"/>
      <c r="U24174" s="4"/>
      <c r="W24174" s="4"/>
      <c r="AJ24174" s="3"/>
    </row>
    <row r="24175" spans="3:36">
      <c r="C24175" s="3"/>
      <c r="D24175" s="3"/>
      <c r="E24175" s="4"/>
      <c r="U24175" s="4"/>
      <c r="W24175" s="4"/>
      <c r="AJ24175" s="3"/>
    </row>
    <row r="24176" spans="3:36">
      <c r="C24176" s="3"/>
      <c r="D24176" s="3"/>
      <c r="E24176" s="4"/>
      <c r="U24176" s="4"/>
      <c r="W24176" s="4"/>
      <c r="AJ24176" s="3"/>
    </row>
    <row r="24177" spans="3:36">
      <c r="C24177" s="3"/>
      <c r="D24177" s="3"/>
      <c r="E24177" s="4"/>
      <c r="U24177" s="4"/>
      <c r="W24177" s="4"/>
      <c r="AJ24177" s="3"/>
    </row>
    <row r="24178" spans="3:36">
      <c r="C24178" s="3"/>
      <c r="D24178" s="3"/>
      <c r="E24178" s="4"/>
      <c r="U24178" s="4"/>
      <c r="W24178" s="4"/>
      <c r="AJ24178" s="3"/>
    </row>
    <row r="24179" spans="3:36">
      <c r="C24179" s="3"/>
      <c r="D24179" s="3"/>
      <c r="E24179" s="4"/>
      <c r="U24179" s="4"/>
      <c r="W24179" s="4"/>
    </row>
    <row r="24180" spans="3:36">
      <c r="C24180" s="3"/>
      <c r="D24180" s="3"/>
      <c r="E24180" s="4"/>
      <c r="U24180" s="4"/>
      <c r="W24180" s="4"/>
    </row>
    <row r="24181" spans="3:36">
      <c r="C24181" s="3"/>
      <c r="D24181" s="3"/>
      <c r="E24181" s="4"/>
      <c r="U24181" s="4"/>
      <c r="W24181" s="4"/>
    </row>
    <row r="24182" spans="3:36">
      <c r="C24182" s="3"/>
      <c r="D24182" s="3"/>
      <c r="E24182" s="4"/>
      <c r="AJ24182" s="3"/>
    </row>
    <row r="24183" spans="3:36">
      <c r="C24183" s="3"/>
      <c r="D24183" s="3"/>
      <c r="E24183" s="4"/>
    </row>
    <row r="24184" spans="3:36">
      <c r="C24184" s="3"/>
      <c r="D24184" s="3"/>
      <c r="E24184" s="4"/>
      <c r="AJ24184" s="3"/>
    </row>
    <row r="24185" spans="3:36">
      <c r="C24185" s="3"/>
      <c r="D24185" s="3"/>
      <c r="E24185" s="4"/>
      <c r="AJ24185" s="3"/>
    </row>
    <row r="24186" spans="3:36">
      <c r="C24186" s="3"/>
      <c r="D24186" s="3"/>
      <c r="E24186" s="4"/>
      <c r="AJ24186" s="3"/>
    </row>
    <row r="24187" spans="3:36">
      <c r="C24187" s="3"/>
      <c r="D24187" s="3"/>
      <c r="E24187" s="4"/>
      <c r="AJ24187" s="3"/>
    </row>
    <row r="24188" spans="3:36">
      <c r="C24188" s="3"/>
      <c r="D24188" s="3"/>
      <c r="E24188" s="4"/>
      <c r="AJ24188" s="3"/>
    </row>
    <row r="24189" spans="3:36">
      <c r="C24189" s="3"/>
      <c r="D24189" s="3"/>
      <c r="E24189" s="4"/>
      <c r="AJ24189" s="3"/>
    </row>
    <row r="24190" spans="3:36">
      <c r="C24190" s="3"/>
      <c r="D24190" s="3"/>
      <c r="E24190" s="4"/>
      <c r="AJ24190" s="3"/>
    </row>
    <row r="24191" spans="3:36">
      <c r="C24191" s="3"/>
      <c r="D24191" s="3"/>
      <c r="E24191" s="4"/>
      <c r="AJ24191" s="3"/>
    </row>
    <row r="24192" spans="3:36">
      <c r="C24192" s="3"/>
      <c r="D24192" s="3"/>
      <c r="E24192" s="4"/>
      <c r="AJ24192" s="3"/>
    </row>
    <row r="24193" spans="3:36">
      <c r="C24193" s="3"/>
      <c r="D24193" s="3"/>
      <c r="E24193" s="4"/>
      <c r="AJ24193" s="3"/>
    </row>
    <row r="24194" spans="3:36">
      <c r="C24194" s="3"/>
      <c r="D24194" s="3"/>
      <c r="E24194" s="4"/>
      <c r="AJ24194" s="3"/>
    </row>
    <row r="24195" spans="3:36">
      <c r="C24195" s="3"/>
      <c r="D24195" s="3"/>
      <c r="E24195" s="4"/>
      <c r="AJ24195" s="3"/>
    </row>
    <row r="24196" spans="3:36">
      <c r="C24196" s="3"/>
      <c r="D24196" s="3"/>
      <c r="E24196" s="4"/>
      <c r="AJ24196" s="3"/>
    </row>
    <row r="24197" spans="3:36">
      <c r="C24197" s="3"/>
      <c r="D24197" s="3"/>
      <c r="E24197" s="4"/>
      <c r="AJ24197" s="3"/>
    </row>
    <row r="24198" spans="3:36">
      <c r="C24198" s="3"/>
      <c r="D24198" s="3"/>
      <c r="E24198" s="4"/>
      <c r="AJ24198" s="3"/>
    </row>
    <row r="24199" spans="3:36">
      <c r="C24199" s="3"/>
      <c r="D24199" s="3"/>
      <c r="E24199" s="4"/>
      <c r="AJ24199" s="3"/>
    </row>
    <row r="24200" spans="3:36">
      <c r="C24200" s="3"/>
      <c r="D24200" s="3"/>
      <c r="E24200" s="4"/>
      <c r="AJ24200" s="3"/>
    </row>
    <row r="24201" spans="3:36">
      <c r="C24201" s="3"/>
      <c r="D24201" s="3"/>
      <c r="E24201" s="4"/>
      <c r="AJ24201" s="3"/>
    </row>
    <row r="24202" spans="3:36">
      <c r="C24202" s="3"/>
      <c r="D24202" s="3"/>
      <c r="E24202" s="4"/>
      <c r="AJ24202" s="3"/>
    </row>
    <row r="24203" spans="3:36">
      <c r="C24203" s="3"/>
      <c r="D24203" s="3"/>
      <c r="E24203" s="4"/>
    </row>
    <row r="24204" spans="3:36">
      <c r="C24204" s="3"/>
      <c r="D24204" s="3"/>
      <c r="E24204" s="4"/>
      <c r="AJ24204" s="3"/>
    </row>
    <row r="24205" spans="3:36">
      <c r="C24205" s="3"/>
      <c r="D24205" s="3"/>
      <c r="E24205" s="4"/>
    </row>
    <row r="24206" spans="3:36">
      <c r="C24206" s="3"/>
      <c r="D24206" s="3"/>
      <c r="E24206" s="4"/>
      <c r="AJ24206" s="3"/>
    </row>
    <row r="24207" spans="3:36">
      <c r="C24207" s="3"/>
      <c r="D24207" s="3"/>
      <c r="E24207" s="4"/>
    </row>
    <row r="24208" spans="3:36">
      <c r="C24208" s="3"/>
      <c r="D24208" s="3"/>
      <c r="E24208" s="4"/>
      <c r="AJ24208" s="3"/>
    </row>
    <row r="24209" spans="3:36">
      <c r="C24209" s="3"/>
      <c r="D24209" s="3"/>
      <c r="E24209" s="4"/>
    </row>
    <row r="24210" spans="3:36">
      <c r="C24210" s="3"/>
      <c r="D24210" s="3"/>
      <c r="E24210" s="4"/>
      <c r="AJ24210" s="3"/>
    </row>
    <row r="24211" spans="3:36">
      <c r="C24211" s="3"/>
      <c r="D24211" s="3"/>
      <c r="E24211" s="4"/>
    </row>
    <row r="24212" spans="3:36">
      <c r="C24212" s="3"/>
      <c r="D24212" s="3"/>
      <c r="E24212" s="4"/>
      <c r="AJ24212" s="3"/>
    </row>
    <row r="24213" spans="3:36">
      <c r="C24213" s="3"/>
      <c r="D24213" s="3"/>
      <c r="E24213" s="4"/>
      <c r="AJ24213" s="3"/>
    </row>
    <row r="24214" spans="3:36">
      <c r="C24214" s="3"/>
      <c r="D24214" s="3"/>
      <c r="E24214" s="4"/>
      <c r="AJ24214" s="3"/>
    </row>
    <row r="24215" spans="3:36">
      <c r="C24215" s="3"/>
      <c r="D24215" s="3"/>
      <c r="E24215" s="4"/>
      <c r="AJ24215" s="3"/>
    </row>
    <row r="24216" spans="3:36">
      <c r="C24216" s="3"/>
      <c r="D24216" s="3"/>
      <c r="E24216" s="4"/>
      <c r="AJ24216" s="3"/>
    </row>
    <row r="24217" spans="3:36">
      <c r="C24217" s="3"/>
      <c r="D24217" s="3"/>
      <c r="E24217" s="4"/>
      <c r="AJ24217" s="3"/>
    </row>
    <row r="24218" spans="3:36">
      <c r="C24218" s="3"/>
      <c r="D24218" s="3"/>
      <c r="E24218" s="4"/>
      <c r="U24218" s="4"/>
      <c r="W24218" s="4"/>
    </row>
    <row r="24219" spans="3:36">
      <c r="C24219" s="3"/>
      <c r="D24219" s="3"/>
      <c r="E24219" s="4"/>
      <c r="U24219" s="4"/>
      <c r="W24219" s="4"/>
    </row>
    <row r="24220" spans="3:36">
      <c r="C24220" s="3"/>
      <c r="D24220" s="3"/>
      <c r="E24220" s="4"/>
      <c r="U24220" s="4"/>
      <c r="W24220" s="4"/>
    </row>
    <row r="24221" spans="3:36">
      <c r="C24221" s="3"/>
      <c r="D24221" s="3"/>
      <c r="E24221" s="4"/>
      <c r="U24221" s="4"/>
      <c r="W24221" s="4"/>
    </row>
    <row r="24222" spans="3:36">
      <c r="C24222" s="3"/>
      <c r="D24222" s="3"/>
      <c r="E24222" s="4"/>
      <c r="U24222" s="4"/>
      <c r="W24222" s="4"/>
    </row>
    <row r="24223" spans="3:36">
      <c r="C24223" s="3"/>
      <c r="D24223" s="3"/>
      <c r="E24223" s="4"/>
      <c r="AJ24223" s="3"/>
    </row>
    <row r="24224" spans="3:36">
      <c r="C24224" s="3"/>
      <c r="D24224" s="3"/>
      <c r="E24224" s="4"/>
      <c r="AJ24224" s="3"/>
    </row>
    <row r="24225" spans="3:36">
      <c r="C24225" s="3"/>
      <c r="D24225" s="3"/>
      <c r="E24225" s="4"/>
      <c r="AJ24225" s="3"/>
    </row>
    <row r="24226" spans="3:36">
      <c r="C24226" s="3"/>
      <c r="D24226" s="3"/>
      <c r="E24226" s="4"/>
      <c r="AJ24226" s="3"/>
    </row>
    <row r="24227" spans="3:36">
      <c r="C24227" s="3"/>
      <c r="D24227" s="3"/>
      <c r="E24227" s="4"/>
      <c r="AJ24227" s="3"/>
    </row>
    <row r="24228" spans="3:36">
      <c r="C24228" s="3"/>
      <c r="D24228" s="3"/>
      <c r="E24228" s="4"/>
      <c r="AJ24228" s="3"/>
    </row>
    <row r="24229" spans="3:36">
      <c r="C24229" s="3"/>
      <c r="D24229" s="3"/>
      <c r="E24229" s="4"/>
      <c r="AJ24229" s="3"/>
    </row>
    <row r="24230" spans="3:36">
      <c r="C24230" s="3"/>
      <c r="D24230" s="3"/>
      <c r="E24230" s="4"/>
      <c r="AJ24230" s="3"/>
    </row>
    <row r="24231" spans="3:36">
      <c r="C24231" s="3"/>
      <c r="D24231" s="3"/>
      <c r="E24231" s="4"/>
      <c r="AJ24231" s="3"/>
    </row>
    <row r="24232" spans="3:36">
      <c r="C24232" s="3"/>
      <c r="D24232" s="3"/>
      <c r="E24232" s="4"/>
      <c r="AJ24232" s="3"/>
    </row>
    <row r="24233" spans="3:36">
      <c r="C24233" s="3"/>
      <c r="D24233" s="3"/>
      <c r="E24233" s="4"/>
      <c r="AJ24233" s="3"/>
    </row>
    <row r="24234" spans="3:36">
      <c r="C24234" s="3"/>
      <c r="D24234" s="3"/>
      <c r="E24234" s="4"/>
      <c r="AJ24234" s="3"/>
    </row>
    <row r="24235" spans="3:36">
      <c r="C24235" s="3"/>
      <c r="D24235" s="3"/>
      <c r="E24235" s="4"/>
      <c r="AJ24235" s="3"/>
    </row>
    <row r="24236" spans="3:36">
      <c r="C24236" s="3"/>
      <c r="D24236" s="3"/>
      <c r="E24236" s="4"/>
      <c r="AJ24236" s="3"/>
    </row>
    <row r="24237" spans="3:36">
      <c r="C24237" s="3"/>
      <c r="D24237" s="3"/>
      <c r="E24237" s="4"/>
      <c r="AJ24237" s="3"/>
    </row>
    <row r="24238" spans="3:36">
      <c r="C24238" s="3"/>
      <c r="D24238" s="3"/>
      <c r="E24238" s="4"/>
      <c r="AJ24238" s="3"/>
    </row>
    <row r="24239" spans="3:36">
      <c r="C24239" s="3"/>
      <c r="D24239" s="3"/>
      <c r="E24239" s="4"/>
      <c r="AJ24239" s="3"/>
    </row>
    <row r="24240" spans="3:36">
      <c r="C24240" s="3"/>
      <c r="D24240" s="3"/>
      <c r="E24240" s="4"/>
      <c r="AJ24240" s="3"/>
    </row>
    <row r="24241" spans="3:36">
      <c r="C24241" s="3"/>
      <c r="D24241" s="3"/>
      <c r="E24241" s="4"/>
      <c r="AJ24241" s="3"/>
    </row>
    <row r="24242" spans="3:36">
      <c r="C24242" s="3"/>
      <c r="D24242" s="3"/>
      <c r="E24242" s="4"/>
      <c r="AJ24242" s="3"/>
    </row>
    <row r="24243" spans="3:36">
      <c r="C24243" s="3"/>
      <c r="D24243" s="3"/>
      <c r="E24243" s="4"/>
      <c r="AJ24243" s="3"/>
    </row>
    <row r="24244" spans="3:36">
      <c r="C24244" s="3"/>
      <c r="D24244" s="3"/>
      <c r="E24244" s="4"/>
      <c r="AJ24244" s="3"/>
    </row>
    <row r="24245" spans="3:36">
      <c r="C24245" s="3"/>
      <c r="D24245" s="3"/>
      <c r="E24245" s="4"/>
      <c r="AJ24245" s="3"/>
    </row>
    <row r="24246" spans="3:36">
      <c r="C24246" s="3"/>
      <c r="D24246" s="3"/>
      <c r="E24246" s="4"/>
      <c r="AJ24246" s="3"/>
    </row>
    <row r="24247" spans="3:36">
      <c r="C24247" s="3"/>
      <c r="D24247" s="3"/>
      <c r="E24247" s="4"/>
      <c r="U24247" s="4"/>
      <c r="W24247" s="4"/>
    </row>
    <row r="24248" spans="3:36">
      <c r="C24248" s="3"/>
      <c r="D24248" s="3"/>
      <c r="E24248" s="4"/>
      <c r="U24248" s="4"/>
      <c r="W24248" s="4"/>
    </row>
    <row r="24249" spans="3:36">
      <c r="C24249" s="3"/>
      <c r="D24249" s="3"/>
      <c r="E24249" s="4"/>
      <c r="U24249" s="4"/>
      <c r="W24249" s="4"/>
    </row>
    <row r="24250" spans="3:36">
      <c r="C24250" s="3"/>
      <c r="D24250" s="3"/>
      <c r="E24250" s="4"/>
      <c r="U24250" s="4"/>
      <c r="W24250" s="4"/>
    </row>
    <row r="24251" spans="3:36">
      <c r="C24251" s="3"/>
      <c r="D24251" s="3"/>
      <c r="E24251" s="4"/>
      <c r="U24251" s="4"/>
      <c r="W24251" s="4"/>
    </row>
    <row r="24252" spans="3:36">
      <c r="C24252" s="3"/>
      <c r="D24252" s="3"/>
      <c r="E24252" s="4"/>
      <c r="U24252" s="4"/>
      <c r="W24252" s="4"/>
    </row>
    <row r="24253" spans="3:36">
      <c r="C24253" s="3"/>
      <c r="D24253" s="3"/>
      <c r="E24253" s="4"/>
      <c r="U24253" s="4"/>
      <c r="W24253" s="4"/>
    </row>
    <row r="24254" spans="3:36">
      <c r="C24254" s="3"/>
      <c r="D24254" s="3"/>
      <c r="E24254" s="4"/>
      <c r="U24254" s="4"/>
      <c r="W24254" s="4"/>
    </row>
    <row r="24255" spans="3:36">
      <c r="C24255" s="3"/>
      <c r="D24255" s="3"/>
      <c r="E24255" s="4"/>
      <c r="U24255" s="4"/>
      <c r="W24255" s="4"/>
      <c r="AJ24255" s="3"/>
    </row>
    <row r="24256" spans="3:36">
      <c r="C24256" s="3"/>
      <c r="D24256" s="3"/>
      <c r="E24256" s="4"/>
      <c r="U24256" s="4"/>
      <c r="W24256" s="4"/>
    </row>
    <row r="24257" spans="3:36">
      <c r="C24257" s="3"/>
      <c r="D24257" s="3"/>
      <c r="E24257" s="4"/>
      <c r="U24257" s="4"/>
      <c r="W24257" s="4"/>
    </row>
    <row r="24258" spans="3:36">
      <c r="C24258" s="3"/>
      <c r="D24258" s="3"/>
      <c r="E24258" s="4"/>
      <c r="U24258" s="4"/>
      <c r="W24258" s="4"/>
    </row>
    <row r="24259" spans="3:36">
      <c r="C24259" s="3"/>
      <c r="D24259" s="3"/>
      <c r="E24259" s="4"/>
      <c r="U24259" s="4"/>
      <c r="W24259" s="4"/>
    </row>
    <row r="24260" spans="3:36">
      <c r="C24260" s="3"/>
      <c r="D24260" s="3"/>
      <c r="E24260" s="4"/>
      <c r="U24260" s="4"/>
      <c r="W24260" s="4"/>
    </row>
    <row r="24261" spans="3:36">
      <c r="C24261" s="3"/>
      <c r="D24261" s="3"/>
      <c r="E24261" s="4"/>
      <c r="U24261" s="4"/>
      <c r="W24261" s="4"/>
      <c r="AJ24261" s="3"/>
    </row>
    <row r="24262" spans="3:36">
      <c r="C24262" s="3"/>
      <c r="D24262" s="3"/>
      <c r="E24262" s="4"/>
      <c r="U24262" s="4"/>
      <c r="W24262" s="4"/>
      <c r="AJ24262" s="3"/>
    </row>
    <row r="24263" spans="3:36">
      <c r="C24263" s="3"/>
      <c r="D24263" s="3"/>
      <c r="E24263" s="4"/>
      <c r="AJ24263" s="3"/>
    </row>
    <row r="24264" spans="3:36">
      <c r="C24264" s="3"/>
      <c r="D24264" s="3"/>
      <c r="E24264" s="4"/>
      <c r="AJ24264" s="3"/>
    </row>
    <row r="24265" spans="3:36">
      <c r="C24265" s="3"/>
      <c r="D24265" s="3"/>
      <c r="E24265" s="4"/>
      <c r="U24265" s="4"/>
      <c r="W24265" s="4"/>
    </row>
    <row r="24266" spans="3:36">
      <c r="C24266" s="3"/>
      <c r="D24266" s="3"/>
      <c r="E24266" s="4"/>
      <c r="U24266" s="4"/>
      <c r="W24266" s="4"/>
    </row>
    <row r="24267" spans="3:36">
      <c r="C24267" s="3"/>
      <c r="D24267" s="3"/>
      <c r="E24267" s="4"/>
      <c r="U24267" s="4"/>
      <c r="W24267" s="4"/>
    </row>
    <row r="24268" spans="3:36">
      <c r="C24268" s="3"/>
      <c r="D24268" s="3"/>
      <c r="E24268" s="4"/>
      <c r="U24268" s="4"/>
      <c r="W24268" s="4"/>
    </row>
    <row r="24269" spans="3:36">
      <c r="C24269" s="3"/>
      <c r="D24269" s="3"/>
      <c r="E24269" s="4"/>
      <c r="AJ24269" s="3"/>
    </row>
    <row r="24270" spans="3:36">
      <c r="C24270" s="3"/>
      <c r="D24270" s="3"/>
      <c r="E24270" s="4"/>
      <c r="AJ24270" s="3"/>
    </row>
    <row r="24271" spans="3:36">
      <c r="C24271" s="3"/>
      <c r="D24271" s="3"/>
      <c r="E24271" s="4"/>
      <c r="U24271" s="4"/>
      <c r="W24271" s="4"/>
    </row>
    <row r="24272" spans="3:36">
      <c r="C24272" s="3"/>
      <c r="D24272" s="3"/>
      <c r="E24272" s="4"/>
      <c r="U24272" s="4"/>
      <c r="W24272" s="4"/>
    </row>
    <row r="24273" spans="3:36">
      <c r="C24273" s="3"/>
      <c r="D24273" s="3"/>
      <c r="E24273" s="4"/>
      <c r="AJ24273" s="3"/>
    </row>
    <row r="24274" spans="3:36">
      <c r="C24274" s="3"/>
      <c r="D24274" s="3"/>
      <c r="E24274" s="4"/>
    </row>
    <row r="24275" spans="3:36">
      <c r="C24275" s="3"/>
      <c r="D24275" s="3"/>
      <c r="E24275" s="4"/>
      <c r="AJ24275" s="3"/>
    </row>
    <row r="24276" spans="3:36">
      <c r="C24276" s="3"/>
      <c r="D24276" s="3"/>
      <c r="E24276" s="4"/>
    </row>
    <row r="24277" spans="3:36">
      <c r="C24277" s="3"/>
      <c r="D24277" s="3"/>
      <c r="E24277" s="4"/>
      <c r="AJ24277" s="3"/>
    </row>
    <row r="24278" spans="3:36">
      <c r="C24278" s="3"/>
      <c r="D24278" s="3"/>
      <c r="E24278" s="4"/>
      <c r="AJ24278" s="3"/>
    </row>
    <row r="24279" spans="3:36">
      <c r="C24279" s="3"/>
      <c r="D24279" s="3"/>
      <c r="E24279" s="4"/>
      <c r="U24279" s="4"/>
      <c r="W24279" s="4"/>
      <c r="AJ24279" s="3"/>
    </row>
    <row r="24280" spans="3:36">
      <c r="C24280" s="3"/>
      <c r="D24280" s="3"/>
      <c r="E24280" s="4"/>
      <c r="AJ24280" s="3"/>
    </row>
    <row r="24281" spans="3:36">
      <c r="C24281" s="3"/>
      <c r="D24281" s="3"/>
      <c r="E24281" s="4"/>
    </row>
    <row r="24282" spans="3:36">
      <c r="C24282" s="3"/>
      <c r="D24282" s="3"/>
      <c r="E24282" s="4"/>
      <c r="AJ24282" s="3"/>
    </row>
    <row r="24283" spans="3:36">
      <c r="C24283" s="3"/>
      <c r="D24283" s="3"/>
      <c r="E24283" s="4"/>
      <c r="AJ24283" s="3"/>
    </row>
    <row r="24284" spans="3:36">
      <c r="C24284" s="3"/>
      <c r="D24284" s="3"/>
      <c r="E24284" s="4"/>
      <c r="U24284" s="4"/>
      <c r="W24284" s="4"/>
    </row>
    <row r="24285" spans="3:36">
      <c r="C24285" s="3"/>
      <c r="D24285" s="3"/>
      <c r="E24285" s="4"/>
      <c r="U24285" s="4"/>
      <c r="W24285" s="4"/>
    </row>
    <row r="24286" spans="3:36">
      <c r="C24286" s="3"/>
      <c r="D24286" s="3"/>
      <c r="E24286" s="4"/>
      <c r="U24286" s="4"/>
      <c r="W24286" s="4"/>
    </row>
    <row r="24287" spans="3:36">
      <c r="C24287" s="3"/>
      <c r="D24287" s="3"/>
      <c r="E24287" s="4"/>
      <c r="U24287" s="4"/>
      <c r="W24287" s="4"/>
    </row>
    <row r="24288" spans="3:36">
      <c r="C24288" s="3"/>
      <c r="D24288" s="3"/>
      <c r="E24288" s="4"/>
      <c r="U24288" s="4"/>
      <c r="W24288" s="4"/>
    </row>
    <row r="24289" spans="3:36">
      <c r="C24289" s="3"/>
      <c r="D24289" s="3"/>
      <c r="E24289" s="4"/>
      <c r="U24289" s="4"/>
      <c r="W24289" s="4"/>
    </row>
    <row r="24290" spans="3:36">
      <c r="C24290" s="3"/>
      <c r="D24290" s="3"/>
      <c r="E24290" s="4"/>
      <c r="U24290" s="4"/>
      <c r="W24290" s="4"/>
      <c r="AJ24290" s="3"/>
    </row>
    <row r="24291" spans="3:36">
      <c r="C24291" s="3"/>
      <c r="D24291" s="3"/>
      <c r="E24291" s="4"/>
      <c r="U24291" s="4"/>
      <c r="W24291" s="4"/>
      <c r="AJ24291" s="3"/>
    </row>
    <row r="24292" spans="3:36">
      <c r="C24292" s="3"/>
      <c r="D24292" s="3"/>
      <c r="E24292" s="4"/>
      <c r="U24292" s="4"/>
      <c r="W24292" s="4"/>
      <c r="AJ24292" s="3"/>
    </row>
    <row r="24293" spans="3:36">
      <c r="C24293" s="3"/>
      <c r="D24293" s="3"/>
      <c r="E24293" s="4"/>
      <c r="U24293" s="4"/>
      <c r="W24293" s="4"/>
      <c r="AJ24293" s="3"/>
    </row>
    <row r="24294" spans="3:36">
      <c r="C24294" s="3"/>
      <c r="D24294" s="3"/>
      <c r="E24294" s="4"/>
      <c r="U24294" s="4"/>
      <c r="W24294" s="4"/>
      <c r="AJ24294" s="3"/>
    </row>
    <row r="24295" spans="3:36">
      <c r="C24295" s="3"/>
      <c r="D24295" s="3"/>
      <c r="E24295" s="4"/>
      <c r="U24295" s="4"/>
      <c r="W24295" s="4"/>
      <c r="AJ24295" s="3"/>
    </row>
    <row r="24296" spans="3:36">
      <c r="C24296" s="3"/>
      <c r="D24296" s="3"/>
      <c r="E24296" s="4"/>
      <c r="U24296" s="4"/>
      <c r="W24296" s="4"/>
      <c r="AJ24296" s="3"/>
    </row>
    <row r="24297" spans="3:36">
      <c r="C24297" s="3"/>
      <c r="D24297" s="3"/>
      <c r="E24297" s="4"/>
      <c r="U24297" s="4"/>
      <c r="W24297" s="4"/>
      <c r="AJ24297" s="3"/>
    </row>
    <row r="24298" spans="3:36">
      <c r="C24298" s="3"/>
      <c r="D24298" s="3"/>
      <c r="E24298" s="4"/>
      <c r="U24298" s="4"/>
      <c r="W24298" s="4"/>
    </row>
    <row r="24299" spans="3:36">
      <c r="C24299" s="3"/>
      <c r="D24299" s="3"/>
      <c r="E24299" s="4"/>
      <c r="U24299" s="4"/>
      <c r="W24299" s="4"/>
    </row>
    <row r="24300" spans="3:36">
      <c r="C24300" s="3"/>
      <c r="D24300" s="3"/>
      <c r="E24300" s="4"/>
      <c r="U24300" s="4"/>
      <c r="W24300" s="4"/>
    </row>
    <row r="24301" spans="3:36">
      <c r="C24301" s="3"/>
      <c r="D24301" s="3"/>
      <c r="E24301" s="4"/>
      <c r="U24301" s="4"/>
      <c r="W24301" s="4"/>
    </row>
    <row r="24302" spans="3:36">
      <c r="C24302" s="3"/>
      <c r="D24302" s="3"/>
      <c r="E24302" s="4"/>
      <c r="U24302" s="4"/>
      <c r="W24302" s="4"/>
    </row>
    <row r="24303" spans="3:36">
      <c r="C24303" s="3"/>
      <c r="D24303" s="3"/>
      <c r="E24303" s="4"/>
      <c r="U24303" s="4"/>
      <c r="W24303" s="4"/>
      <c r="AJ24303" s="3"/>
    </row>
    <row r="24304" spans="3:36">
      <c r="C24304" s="3"/>
      <c r="D24304" s="3"/>
      <c r="E24304" s="4"/>
      <c r="U24304" s="4"/>
      <c r="W24304" s="4"/>
      <c r="AJ24304" s="3"/>
    </row>
    <row r="24305" spans="3:36">
      <c r="C24305" s="3"/>
      <c r="D24305" s="3"/>
      <c r="E24305" s="4"/>
      <c r="U24305" s="4"/>
      <c r="W24305" s="4"/>
      <c r="AJ24305" s="3"/>
    </row>
    <row r="24306" spans="3:36">
      <c r="C24306" s="3"/>
      <c r="D24306" s="3"/>
      <c r="E24306" s="4"/>
      <c r="U24306" s="4"/>
      <c r="W24306" s="4"/>
      <c r="AJ24306" s="3"/>
    </row>
    <row r="24307" spans="3:36">
      <c r="C24307" s="3"/>
      <c r="D24307" s="3"/>
      <c r="E24307" s="4"/>
      <c r="U24307" s="4"/>
      <c r="W24307" s="4"/>
      <c r="AJ24307" s="3"/>
    </row>
    <row r="24308" spans="3:36">
      <c r="C24308" s="3"/>
      <c r="D24308" s="3"/>
      <c r="E24308" s="4"/>
      <c r="U24308" s="4"/>
      <c r="W24308" s="4"/>
      <c r="AJ24308" s="3"/>
    </row>
    <row r="24309" spans="3:36">
      <c r="C24309" s="3"/>
      <c r="D24309" s="3"/>
      <c r="E24309" s="4"/>
      <c r="U24309" s="4"/>
      <c r="W24309" s="4"/>
    </row>
    <row r="24310" spans="3:36">
      <c r="C24310" s="3"/>
      <c r="D24310" s="3"/>
      <c r="E24310" s="4"/>
      <c r="U24310" s="4"/>
      <c r="W24310" s="4"/>
    </row>
    <row r="24311" spans="3:36">
      <c r="C24311" s="3"/>
      <c r="D24311" s="3"/>
      <c r="E24311" s="4"/>
      <c r="U24311" s="4"/>
      <c r="W24311" s="4"/>
    </row>
    <row r="24312" spans="3:36">
      <c r="C24312" s="3"/>
      <c r="D24312" s="3"/>
      <c r="E24312" s="4"/>
      <c r="U24312" s="4"/>
      <c r="W24312" s="4"/>
      <c r="AJ24312" s="3"/>
    </row>
    <row r="24313" spans="3:36">
      <c r="C24313" s="3"/>
      <c r="D24313" s="3"/>
      <c r="E24313" s="4"/>
      <c r="U24313" s="4"/>
      <c r="W24313" s="4"/>
      <c r="AJ24313" s="3"/>
    </row>
    <row r="24314" spans="3:36">
      <c r="C24314" s="3"/>
      <c r="D24314" s="3"/>
      <c r="E24314" s="4"/>
      <c r="U24314" s="4"/>
      <c r="W24314" s="4"/>
    </row>
    <row r="24315" spans="3:36">
      <c r="C24315" s="3"/>
      <c r="D24315" s="3"/>
      <c r="E24315" s="4"/>
      <c r="AJ24315" s="3"/>
    </row>
    <row r="24316" spans="3:36">
      <c r="C24316" s="3"/>
      <c r="D24316" s="3"/>
      <c r="E24316" s="4"/>
      <c r="AJ24316" s="3"/>
    </row>
    <row r="24317" spans="3:36">
      <c r="C24317" s="3"/>
      <c r="D24317" s="3"/>
      <c r="E24317" s="4"/>
      <c r="AJ24317" s="3"/>
    </row>
    <row r="24318" spans="3:36">
      <c r="C24318" s="3"/>
      <c r="D24318" s="3"/>
      <c r="E24318" s="4"/>
      <c r="AJ24318" s="3"/>
    </row>
    <row r="24319" spans="3:36">
      <c r="C24319" s="3"/>
      <c r="D24319" s="3"/>
      <c r="E24319" s="4"/>
      <c r="U24319" s="4"/>
      <c r="W24319" s="4"/>
      <c r="AJ24319" s="3"/>
    </row>
    <row r="24320" spans="3:36">
      <c r="C24320" s="3"/>
      <c r="D24320" s="3"/>
      <c r="E24320" s="4"/>
      <c r="U24320" s="4"/>
      <c r="W24320" s="4"/>
      <c r="AJ24320" s="3"/>
    </row>
    <row r="24321" spans="3:36">
      <c r="C24321" s="3"/>
      <c r="D24321" s="3"/>
      <c r="E24321" s="4"/>
      <c r="U24321" s="4"/>
      <c r="W24321" s="4"/>
    </row>
    <row r="24322" spans="3:36">
      <c r="C24322" s="3"/>
      <c r="D24322" s="3"/>
      <c r="E24322" s="4"/>
      <c r="U24322" s="4"/>
      <c r="W24322" s="4"/>
    </row>
    <row r="24323" spans="3:36">
      <c r="C24323" s="3"/>
      <c r="D24323" s="3"/>
      <c r="E24323" s="4"/>
      <c r="U24323" s="4"/>
      <c r="W24323" s="4"/>
      <c r="AJ24323" s="3"/>
    </row>
    <row r="24324" spans="3:36">
      <c r="C24324" s="3"/>
      <c r="D24324" s="3"/>
      <c r="E24324" s="4"/>
      <c r="U24324" s="4"/>
      <c r="W24324" s="4"/>
    </row>
    <row r="24325" spans="3:36">
      <c r="C24325" s="3"/>
      <c r="D24325" s="3"/>
      <c r="E24325" s="4"/>
      <c r="U24325" s="4"/>
      <c r="W24325" s="4"/>
    </row>
    <row r="24326" spans="3:36">
      <c r="C24326" s="3"/>
      <c r="D24326" s="3"/>
      <c r="E24326" s="4"/>
      <c r="U24326" s="4"/>
      <c r="W24326" s="4"/>
    </row>
    <row r="24327" spans="3:36">
      <c r="C24327" s="3"/>
      <c r="D24327" s="3"/>
      <c r="E24327" s="4"/>
      <c r="U24327" s="4"/>
      <c r="W24327" s="4"/>
    </row>
    <row r="24328" spans="3:36">
      <c r="C24328" s="3"/>
      <c r="D24328" s="3"/>
      <c r="E24328" s="4"/>
      <c r="U24328" s="4"/>
      <c r="W24328" s="4"/>
    </row>
    <row r="24329" spans="3:36">
      <c r="C24329" s="3"/>
      <c r="D24329" s="3"/>
      <c r="E24329" s="4"/>
      <c r="U24329" s="4"/>
      <c r="W24329" s="4"/>
    </row>
    <row r="24330" spans="3:36">
      <c r="C24330" s="3"/>
      <c r="D24330" s="3"/>
      <c r="E24330" s="4"/>
      <c r="U24330" s="4"/>
      <c r="W24330" s="4"/>
    </row>
    <row r="24331" spans="3:36">
      <c r="C24331" s="3"/>
      <c r="D24331" s="3"/>
      <c r="E24331" s="4"/>
      <c r="U24331" s="4"/>
      <c r="W24331" s="4"/>
      <c r="AJ24331" s="3"/>
    </row>
    <row r="24332" spans="3:36">
      <c r="C24332" s="3"/>
      <c r="D24332" s="3"/>
      <c r="E24332" s="4"/>
      <c r="U24332" s="4"/>
      <c r="W24332" s="4"/>
      <c r="AJ24332" s="3"/>
    </row>
    <row r="24333" spans="3:36">
      <c r="C24333" s="3"/>
      <c r="D24333" s="3"/>
      <c r="E24333" s="4"/>
      <c r="U24333" s="4"/>
      <c r="W24333" s="4"/>
      <c r="AJ24333" s="3"/>
    </row>
    <row r="24334" spans="3:36">
      <c r="C24334" s="3"/>
      <c r="D24334" s="3"/>
      <c r="E24334" s="4"/>
      <c r="U24334" s="4"/>
      <c r="W24334" s="4"/>
      <c r="AJ24334" s="3"/>
    </row>
    <row r="24335" spans="3:36">
      <c r="C24335" s="3"/>
      <c r="D24335" s="3"/>
      <c r="E24335" s="4"/>
      <c r="U24335" s="4"/>
      <c r="W24335" s="4"/>
      <c r="AJ24335" s="3"/>
    </row>
    <row r="24336" spans="3:36">
      <c r="C24336" s="3"/>
      <c r="D24336" s="3"/>
      <c r="E24336" s="4"/>
      <c r="U24336" s="4"/>
      <c r="W24336" s="4"/>
      <c r="AJ24336" s="3"/>
    </row>
    <row r="24337" spans="3:36">
      <c r="C24337" s="3"/>
      <c r="D24337" s="3"/>
      <c r="E24337" s="4"/>
      <c r="U24337" s="4"/>
      <c r="W24337" s="4"/>
      <c r="AJ24337" s="3"/>
    </row>
    <row r="24338" spans="3:36">
      <c r="C24338" s="3"/>
      <c r="D24338" s="3"/>
      <c r="E24338" s="4"/>
      <c r="U24338" s="4"/>
      <c r="W24338" s="4"/>
      <c r="AJ24338" s="3"/>
    </row>
    <row r="24339" spans="3:36">
      <c r="C24339" s="3"/>
      <c r="D24339" s="3"/>
      <c r="E24339" s="4"/>
      <c r="U24339" s="4"/>
      <c r="W24339" s="4"/>
    </row>
    <row r="24340" spans="3:36">
      <c r="C24340" s="3"/>
      <c r="D24340" s="3"/>
      <c r="E24340" s="4"/>
      <c r="U24340" s="4"/>
      <c r="W24340" s="4"/>
    </row>
    <row r="24341" spans="3:36">
      <c r="C24341" s="3"/>
      <c r="D24341" s="3"/>
      <c r="E24341" s="4"/>
      <c r="U24341" s="4"/>
      <c r="W24341" s="4"/>
    </row>
    <row r="24342" spans="3:36">
      <c r="C24342" s="3"/>
      <c r="D24342" s="3"/>
      <c r="E24342" s="4"/>
      <c r="U24342" s="4"/>
      <c r="W24342" s="4"/>
    </row>
    <row r="24343" spans="3:36">
      <c r="C24343" s="3"/>
      <c r="D24343" s="3"/>
      <c r="E24343" s="4"/>
      <c r="U24343" s="4"/>
      <c r="W24343" s="4"/>
    </row>
    <row r="24344" spans="3:36">
      <c r="C24344" s="3"/>
      <c r="D24344" s="3"/>
      <c r="E24344" s="4"/>
      <c r="U24344" s="4"/>
      <c r="W24344" s="4"/>
      <c r="AJ24344" s="3"/>
    </row>
    <row r="24345" spans="3:36">
      <c r="C24345" s="3"/>
      <c r="D24345" s="3"/>
      <c r="E24345" s="4"/>
      <c r="U24345" s="4"/>
      <c r="W24345" s="4"/>
      <c r="AJ24345" s="3"/>
    </row>
    <row r="24346" spans="3:36">
      <c r="C24346" s="3"/>
      <c r="D24346" s="3"/>
      <c r="E24346" s="4"/>
      <c r="U24346" s="4"/>
      <c r="W24346" s="4"/>
      <c r="AJ24346" s="3"/>
    </row>
    <row r="24347" spans="3:36">
      <c r="C24347" s="3"/>
      <c r="D24347" s="3"/>
      <c r="E24347" s="4"/>
      <c r="U24347" s="4"/>
      <c r="W24347" s="4"/>
      <c r="AJ24347" s="3"/>
    </row>
    <row r="24348" spans="3:36">
      <c r="C24348" s="3"/>
      <c r="D24348" s="3"/>
      <c r="E24348" s="4"/>
      <c r="U24348" s="4"/>
      <c r="W24348" s="4"/>
      <c r="AJ24348" s="3"/>
    </row>
    <row r="24349" spans="3:36">
      <c r="C24349" s="3"/>
      <c r="D24349" s="3"/>
      <c r="E24349" s="4"/>
      <c r="AJ24349" s="3"/>
    </row>
    <row r="24350" spans="3:36">
      <c r="C24350" s="3"/>
      <c r="D24350" s="3"/>
      <c r="E24350" s="4"/>
    </row>
    <row r="24351" spans="3:36">
      <c r="C24351" s="3"/>
      <c r="D24351" s="3"/>
      <c r="E24351" s="4"/>
      <c r="AJ24351" s="3"/>
    </row>
    <row r="24352" spans="3:36">
      <c r="C24352" s="3"/>
      <c r="D24352" s="3"/>
      <c r="E24352" s="4"/>
      <c r="AJ24352" s="3"/>
    </row>
    <row r="24353" spans="3:36">
      <c r="C24353" s="3"/>
      <c r="D24353" s="3"/>
      <c r="E24353" s="4"/>
      <c r="AJ24353" s="3"/>
    </row>
    <row r="24354" spans="3:36">
      <c r="C24354" s="3"/>
      <c r="D24354" s="3"/>
      <c r="E24354" s="4"/>
      <c r="AJ24354" s="3"/>
    </row>
    <row r="24355" spans="3:36">
      <c r="C24355" s="3"/>
      <c r="D24355" s="3"/>
      <c r="E24355" s="4"/>
      <c r="AJ24355" s="3"/>
    </row>
    <row r="24356" spans="3:36">
      <c r="C24356" s="3"/>
      <c r="D24356" s="3"/>
      <c r="E24356" s="4"/>
      <c r="AJ24356" s="3"/>
    </row>
    <row r="24357" spans="3:36">
      <c r="C24357" s="3"/>
      <c r="D24357" s="3"/>
      <c r="E24357" s="4"/>
      <c r="AJ24357" s="3"/>
    </row>
    <row r="24358" spans="3:36">
      <c r="C24358" s="3"/>
      <c r="D24358" s="3"/>
      <c r="E24358" s="4"/>
      <c r="AJ24358" s="3"/>
    </row>
    <row r="24359" spans="3:36">
      <c r="C24359" s="3"/>
      <c r="D24359" s="3"/>
      <c r="E24359" s="4"/>
      <c r="AJ24359" s="3"/>
    </row>
    <row r="24360" spans="3:36">
      <c r="C24360" s="3"/>
      <c r="D24360" s="3"/>
      <c r="E24360" s="4"/>
      <c r="AJ24360" s="3"/>
    </row>
    <row r="24361" spans="3:36">
      <c r="C24361" s="3"/>
      <c r="D24361" s="3"/>
      <c r="E24361" s="4"/>
      <c r="U24361" s="4"/>
      <c r="W24361" s="4"/>
      <c r="AJ24361" s="3"/>
    </row>
    <row r="24362" spans="3:36">
      <c r="C24362" s="3"/>
      <c r="D24362" s="3"/>
      <c r="E24362" s="4"/>
      <c r="U24362" s="4"/>
      <c r="W24362" s="4"/>
      <c r="AJ24362" s="3"/>
    </row>
    <row r="24363" spans="3:36">
      <c r="C24363" s="3"/>
      <c r="D24363" s="3"/>
      <c r="E24363" s="4"/>
      <c r="U24363" s="4"/>
      <c r="W24363" s="4"/>
      <c r="AJ24363" s="3"/>
    </row>
    <row r="24364" spans="3:36">
      <c r="C24364" s="3"/>
      <c r="D24364" s="3"/>
      <c r="E24364" s="4"/>
      <c r="U24364" s="4"/>
      <c r="W24364" s="4"/>
      <c r="AJ24364" s="3"/>
    </row>
    <row r="24365" spans="3:36">
      <c r="C24365" s="3"/>
      <c r="D24365" s="3"/>
      <c r="E24365" s="4"/>
      <c r="U24365" s="4"/>
      <c r="W24365" s="4"/>
      <c r="AJ24365" s="3"/>
    </row>
    <row r="24366" spans="3:36">
      <c r="C24366" s="3"/>
      <c r="D24366" s="3"/>
      <c r="E24366" s="4"/>
      <c r="U24366" s="4"/>
      <c r="W24366" s="4"/>
      <c r="AJ24366" s="3"/>
    </row>
    <row r="24367" spans="3:36">
      <c r="C24367" s="3"/>
      <c r="D24367" s="3"/>
      <c r="E24367" s="4"/>
      <c r="U24367" s="4"/>
      <c r="W24367" s="4"/>
    </row>
    <row r="24368" spans="3:36">
      <c r="C24368" s="3"/>
      <c r="D24368" s="3"/>
      <c r="E24368" s="4"/>
      <c r="U24368" s="4"/>
      <c r="W24368" s="4"/>
    </row>
    <row r="24369" spans="3:36">
      <c r="C24369" s="3"/>
      <c r="D24369" s="3"/>
      <c r="E24369" s="4"/>
      <c r="U24369" s="4"/>
      <c r="W24369" s="4"/>
    </row>
    <row r="24370" spans="3:36">
      <c r="C24370" s="3"/>
      <c r="D24370" s="3"/>
      <c r="E24370" s="4"/>
      <c r="U24370" s="4"/>
      <c r="W24370" s="4"/>
    </row>
    <row r="24371" spans="3:36">
      <c r="C24371" s="3"/>
      <c r="D24371" s="3"/>
      <c r="E24371" s="4"/>
      <c r="U24371" s="4"/>
      <c r="W24371" s="4"/>
      <c r="AJ24371" s="3"/>
    </row>
    <row r="24372" spans="3:36">
      <c r="C24372" s="3"/>
      <c r="D24372" s="3"/>
      <c r="E24372" s="4"/>
      <c r="U24372" s="4"/>
      <c r="W24372" s="4"/>
      <c r="AJ24372" s="3"/>
    </row>
    <row r="24373" spans="3:36">
      <c r="C24373" s="3"/>
      <c r="D24373" s="3"/>
      <c r="E24373" s="4"/>
      <c r="U24373" s="4"/>
      <c r="W24373" s="4"/>
    </row>
    <row r="24374" spans="3:36">
      <c r="C24374" s="3"/>
      <c r="D24374" s="3"/>
      <c r="E24374" s="4"/>
      <c r="U24374" s="4"/>
      <c r="W24374" s="4"/>
    </row>
    <row r="24375" spans="3:36">
      <c r="C24375" s="3"/>
      <c r="D24375" s="3"/>
      <c r="E24375" s="4"/>
      <c r="U24375" s="4"/>
      <c r="W24375" s="4"/>
    </row>
    <row r="24376" spans="3:36">
      <c r="C24376" s="3"/>
      <c r="D24376" s="3"/>
      <c r="E24376" s="4"/>
      <c r="U24376" s="4"/>
      <c r="W24376" s="4"/>
    </row>
    <row r="24377" spans="3:36">
      <c r="C24377" s="3"/>
      <c r="D24377" s="3"/>
      <c r="E24377" s="4"/>
      <c r="U24377" s="4"/>
      <c r="W24377" s="4"/>
    </row>
    <row r="24378" spans="3:36">
      <c r="C24378" s="3"/>
      <c r="D24378" s="3"/>
      <c r="E24378" s="4"/>
      <c r="U24378" s="4"/>
      <c r="W24378" s="4"/>
    </row>
    <row r="24379" spans="3:36">
      <c r="C24379" s="3"/>
      <c r="D24379" s="3"/>
      <c r="E24379" s="4"/>
      <c r="U24379" s="4"/>
      <c r="W24379" s="4"/>
    </row>
    <row r="24380" spans="3:36">
      <c r="C24380" s="3"/>
      <c r="D24380" s="3"/>
      <c r="E24380" s="4"/>
      <c r="U24380" s="4"/>
      <c r="W24380" s="4"/>
    </row>
    <row r="24381" spans="3:36">
      <c r="C24381" s="3"/>
      <c r="D24381" s="3"/>
      <c r="E24381" s="4"/>
      <c r="U24381" s="4"/>
      <c r="W24381" s="4"/>
    </row>
    <row r="24382" spans="3:36">
      <c r="C24382" s="3"/>
      <c r="D24382" s="3"/>
      <c r="E24382" s="4"/>
      <c r="U24382" s="4"/>
      <c r="W24382" s="4"/>
    </row>
    <row r="24383" spans="3:36">
      <c r="C24383" s="3"/>
      <c r="D24383" s="3"/>
      <c r="E24383" s="4"/>
      <c r="AJ24383" s="3"/>
    </row>
    <row r="24384" spans="3:36">
      <c r="C24384" s="3"/>
      <c r="D24384" s="3"/>
      <c r="E24384" s="4"/>
    </row>
    <row r="24385" spans="3:36">
      <c r="C24385" s="3"/>
      <c r="D24385" s="3"/>
      <c r="E24385" s="4"/>
      <c r="AJ24385" s="3"/>
    </row>
    <row r="24386" spans="3:36">
      <c r="C24386" s="3"/>
      <c r="D24386" s="3"/>
      <c r="E24386" s="4"/>
      <c r="AJ24386" s="3"/>
    </row>
    <row r="24387" spans="3:36">
      <c r="C24387" s="3"/>
      <c r="D24387" s="3"/>
      <c r="E24387" s="4"/>
      <c r="AJ24387" s="3"/>
    </row>
    <row r="24388" spans="3:36">
      <c r="C24388" s="3"/>
      <c r="D24388" s="3"/>
      <c r="E24388" s="4"/>
      <c r="AJ24388" s="3"/>
    </row>
    <row r="24389" spans="3:36">
      <c r="C24389" s="3"/>
      <c r="D24389" s="3"/>
      <c r="E24389" s="4"/>
      <c r="AJ24389" s="3"/>
    </row>
    <row r="24390" spans="3:36">
      <c r="C24390" s="3"/>
      <c r="D24390" s="3"/>
      <c r="E24390" s="4"/>
      <c r="AJ24390" s="3"/>
    </row>
    <row r="24391" spans="3:36">
      <c r="C24391" s="3"/>
      <c r="D24391" s="3"/>
      <c r="E24391" s="4"/>
      <c r="U24391" s="4"/>
      <c r="W24391" s="4"/>
    </row>
    <row r="24392" spans="3:36">
      <c r="C24392" s="3"/>
      <c r="D24392" s="3"/>
      <c r="E24392" s="4"/>
      <c r="U24392" s="4"/>
      <c r="W24392" s="4"/>
    </row>
    <row r="24393" spans="3:36">
      <c r="C24393" s="3"/>
      <c r="D24393" s="3"/>
      <c r="E24393" s="4"/>
      <c r="U24393" s="4"/>
      <c r="W24393" s="4"/>
    </row>
    <row r="24394" spans="3:36">
      <c r="C24394" s="3"/>
      <c r="D24394" s="3"/>
      <c r="E24394" s="4"/>
      <c r="U24394" s="4"/>
      <c r="W24394" s="4"/>
    </row>
    <row r="24395" spans="3:36">
      <c r="C24395" s="3"/>
      <c r="D24395" s="3"/>
      <c r="E24395" s="4"/>
      <c r="U24395" s="4"/>
      <c r="W24395" s="4"/>
      <c r="AJ24395" s="3"/>
    </row>
    <row r="24396" spans="3:36">
      <c r="C24396" s="3"/>
      <c r="D24396" s="3"/>
      <c r="E24396" s="4"/>
      <c r="U24396" s="4"/>
      <c r="W24396" s="4"/>
      <c r="AJ24396" s="3"/>
    </row>
    <row r="24397" spans="3:36">
      <c r="C24397" s="3"/>
      <c r="D24397" s="3"/>
      <c r="E24397" s="4"/>
      <c r="U24397" s="4"/>
      <c r="W24397" s="4"/>
      <c r="AJ24397" s="3"/>
    </row>
    <row r="24398" spans="3:36">
      <c r="C24398" s="3"/>
      <c r="D24398" s="3"/>
      <c r="E24398" s="4"/>
      <c r="U24398" s="4"/>
      <c r="W24398" s="4"/>
      <c r="AJ24398" s="3"/>
    </row>
    <row r="24399" spans="3:36">
      <c r="C24399" s="3"/>
      <c r="D24399" s="3"/>
      <c r="E24399" s="4"/>
      <c r="U24399" s="4"/>
      <c r="W24399" s="4"/>
    </row>
    <row r="24400" spans="3:36">
      <c r="C24400" s="3"/>
      <c r="D24400" s="3"/>
      <c r="E24400" s="4"/>
      <c r="U24400" s="4"/>
      <c r="W24400" s="4"/>
    </row>
    <row r="24401" spans="3:36">
      <c r="C24401" s="3"/>
      <c r="D24401" s="3"/>
      <c r="E24401" s="4"/>
      <c r="U24401" s="4"/>
      <c r="W24401" s="4"/>
      <c r="AJ24401" s="3"/>
    </row>
    <row r="24402" spans="3:36">
      <c r="C24402" s="3"/>
      <c r="D24402" s="3"/>
      <c r="E24402" s="4"/>
      <c r="U24402" s="4"/>
      <c r="W24402" s="4"/>
      <c r="AJ24402" s="3"/>
    </row>
    <row r="24403" spans="3:36">
      <c r="C24403" s="3"/>
      <c r="D24403" s="3"/>
      <c r="E24403" s="4"/>
      <c r="U24403" s="4"/>
      <c r="W24403" s="4"/>
      <c r="AJ24403" s="3"/>
    </row>
    <row r="24404" spans="3:36">
      <c r="C24404" s="3"/>
      <c r="D24404" s="3"/>
      <c r="E24404" s="4"/>
      <c r="U24404" s="4"/>
      <c r="W24404" s="4"/>
    </row>
    <row r="24405" spans="3:36">
      <c r="C24405" s="3"/>
      <c r="D24405" s="3"/>
      <c r="E24405" s="4"/>
      <c r="U24405" s="4"/>
      <c r="W24405" s="4"/>
    </row>
    <row r="24406" spans="3:36">
      <c r="C24406" s="3"/>
      <c r="D24406" s="3"/>
      <c r="E24406" s="4"/>
      <c r="U24406" s="4"/>
      <c r="W24406" s="4"/>
    </row>
    <row r="24407" spans="3:36">
      <c r="C24407" s="3"/>
      <c r="D24407" s="3"/>
      <c r="E24407" s="4"/>
      <c r="U24407" s="4"/>
      <c r="W24407" s="4"/>
    </row>
    <row r="24408" spans="3:36">
      <c r="C24408" s="3"/>
      <c r="D24408" s="3"/>
      <c r="E24408" s="4"/>
      <c r="U24408" s="4"/>
      <c r="W24408" s="4"/>
    </row>
    <row r="24409" spans="3:36">
      <c r="C24409" s="3"/>
      <c r="D24409" s="3"/>
      <c r="E24409" s="4"/>
      <c r="U24409" s="4"/>
      <c r="W24409" s="4"/>
    </row>
    <row r="24410" spans="3:36">
      <c r="C24410" s="3"/>
      <c r="D24410" s="3"/>
      <c r="E24410" s="4"/>
      <c r="U24410" s="4"/>
      <c r="W24410" s="4"/>
    </row>
    <row r="24411" spans="3:36">
      <c r="C24411" s="3"/>
      <c r="D24411" s="3"/>
      <c r="E24411" s="4"/>
      <c r="U24411" s="4"/>
      <c r="W24411" s="4"/>
    </row>
    <row r="24412" spans="3:36">
      <c r="C24412" s="3"/>
      <c r="D24412" s="3"/>
      <c r="E24412" s="4"/>
      <c r="U24412" s="4"/>
      <c r="W24412" s="4"/>
      <c r="AJ24412" s="3"/>
    </row>
    <row r="24413" spans="3:36">
      <c r="C24413" s="3"/>
      <c r="D24413" s="3"/>
      <c r="E24413" s="4"/>
      <c r="U24413" s="4"/>
      <c r="W24413" s="4"/>
    </row>
    <row r="24414" spans="3:36">
      <c r="C24414" s="3"/>
      <c r="D24414" s="3"/>
      <c r="E24414" s="4"/>
      <c r="U24414" s="4"/>
      <c r="W24414" s="4"/>
    </row>
    <row r="24415" spans="3:36">
      <c r="C24415" s="3"/>
      <c r="D24415" s="3"/>
      <c r="E24415" s="4"/>
      <c r="U24415" s="4"/>
      <c r="W24415" s="4"/>
    </row>
    <row r="24416" spans="3:36">
      <c r="C24416" s="3"/>
      <c r="D24416" s="3"/>
      <c r="E24416" s="4"/>
      <c r="U24416" s="4"/>
      <c r="W24416" s="4"/>
    </row>
    <row r="24417" spans="3:36">
      <c r="C24417" s="3"/>
      <c r="D24417" s="3"/>
      <c r="E24417" s="4"/>
      <c r="U24417" s="4"/>
      <c r="W24417" s="4"/>
    </row>
    <row r="24418" spans="3:36">
      <c r="C24418" s="3"/>
      <c r="D24418" s="3"/>
      <c r="E24418" s="4"/>
      <c r="U24418" s="4"/>
      <c r="W24418" s="4"/>
    </row>
    <row r="24419" spans="3:36">
      <c r="C24419" s="3"/>
      <c r="D24419" s="3"/>
      <c r="E24419" s="4"/>
      <c r="U24419" s="4"/>
      <c r="W24419" s="4"/>
    </row>
    <row r="24420" spans="3:36">
      <c r="C24420" s="3"/>
      <c r="D24420" s="3"/>
      <c r="E24420" s="4"/>
      <c r="U24420" s="4"/>
      <c r="W24420" s="4"/>
    </row>
    <row r="24421" spans="3:36">
      <c r="C24421" s="3"/>
      <c r="D24421" s="3"/>
      <c r="E24421" s="4"/>
      <c r="U24421" s="4"/>
      <c r="W24421" s="4"/>
    </row>
    <row r="24422" spans="3:36">
      <c r="C24422" s="3"/>
      <c r="D24422" s="3"/>
      <c r="E24422" s="4"/>
      <c r="U24422" s="4"/>
      <c r="W24422" s="4"/>
    </row>
    <row r="24423" spans="3:36">
      <c r="C24423" s="3"/>
      <c r="D24423" s="3"/>
      <c r="E24423" s="4"/>
      <c r="U24423" s="4"/>
      <c r="W24423" s="4"/>
    </row>
    <row r="24424" spans="3:36">
      <c r="C24424" s="3"/>
      <c r="D24424" s="3"/>
      <c r="E24424" s="4"/>
      <c r="U24424" s="4"/>
      <c r="W24424" s="4"/>
    </row>
    <row r="24425" spans="3:36">
      <c r="C24425" s="3"/>
      <c r="D24425" s="3"/>
      <c r="E24425" s="4"/>
      <c r="U24425" s="4"/>
      <c r="W24425" s="4"/>
    </row>
    <row r="24426" spans="3:36">
      <c r="C24426" s="3"/>
      <c r="D24426" s="3"/>
      <c r="E24426" s="4"/>
      <c r="U24426" s="4"/>
      <c r="W24426" s="4"/>
    </row>
    <row r="24427" spans="3:36">
      <c r="C24427" s="3"/>
      <c r="D24427" s="3"/>
      <c r="E24427" s="4"/>
    </row>
    <row r="24428" spans="3:36">
      <c r="C24428" s="3"/>
      <c r="D24428" s="3"/>
      <c r="E24428" s="4"/>
      <c r="U24428" s="4"/>
      <c r="W24428" s="4"/>
      <c r="AJ24428" s="3"/>
    </row>
    <row r="24429" spans="3:36">
      <c r="C24429" s="3"/>
      <c r="D24429" s="3"/>
      <c r="E24429" s="4"/>
      <c r="U24429" s="4"/>
      <c r="W24429" s="4"/>
      <c r="AJ24429" s="3"/>
    </row>
    <row r="24430" spans="3:36">
      <c r="C24430" s="3"/>
      <c r="D24430" s="3"/>
      <c r="E24430" s="4"/>
      <c r="U24430" s="4"/>
      <c r="W24430" s="4"/>
      <c r="AJ24430" s="3"/>
    </row>
    <row r="24431" spans="3:36">
      <c r="C24431" s="3"/>
      <c r="D24431" s="3"/>
      <c r="E24431" s="4"/>
      <c r="U24431" s="4"/>
      <c r="W24431" s="4"/>
      <c r="AJ24431" s="3"/>
    </row>
    <row r="24432" spans="3:36">
      <c r="C24432" s="3"/>
      <c r="D24432" s="3"/>
      <c r="E24432" s="4"/>
      <c r="U24432" s="4"/>
      <c r="W24432" s="4"/>
      <c r="AJ24432" s="3"/>
    </row>
    <row r="24433" spans="3:36">
      <c r="C24433" s="3"/>
      <c r="D24433" s="3"/>
      <c r="E24433" s="4"/>
      <c r="U24433" s="4"/>
      <c r="W24433" s="4"/>
      <c r="AJ24433" s="3"/>
    </row>
    <row r="24434" spans="3:36">
      <c r="C24434" s="3"/>
      <c r="D24434" s="3"/>
      <c r="E24434" s="4"/>
      <c r="U24434" s="4"/>
      <c r="W24434" s="4"/>
      <c r="AJ24434" s="3"/>
    </row>
    <row r="24435" spans="3:36">
      <c r="C24435" s="3"/>
      <c r="D24435" s="3"/>
      <c r="E24435" s="4"/>
      <c r="U24435" s="4"/>
      <c r="W24435" s="4"/>
      <c r="AJ24435" s="3"/>
    </row>
    <row r="24436" spans="3:36">
      <c r="C24436" s="3"/>
      <c r="D24436" s="3"/>
      <c r="E24436" s="4"/>
      <c r="U24436" s="4"/>
      <c r="W24436" s="4"/>
      <c r="AJ24436" s="3"/>
    </row>
    <row r="24437" spans="3:36">
      <c r="C24437" s="3"/>
      <c r="D24437" s="3"/>
      <c r="E24437" s="4"/>
      <c r="U24437" s="4"/>
      <c r="W24437" s="4"/>
      <c r="AJ24437" s="3"/>
    </row>
    <row r="24438" spans="3:36">
      <c r="C24438" s="3"/>
      <c r="D24438" s="3"/>
      <c r="E24438" s="4"/>
      <c r="U24438" s="4"/>
      <c r="W24438" s="4"/>
      <c r="AJ24438" s="3"/>
    </row>
    <row r="24439" spans="3:36">
      <c r="C24439" s="3"/>
      <c r="D24439" s="3"/>
      <c r="E24439" s="4"/>
      <c r="U24439" s="4"/>
      <c r="W24439" s="4"/>
    </row>
    <row r="24440" spans="3:36">
      <c r="C24440" s="3"/>
      <c r="D24440" s="3"/>
      <c r="E24440" s="4"/>
      <c r="U24440" s="4"/>
      <c r="W24440" s="4"/>
    </row>
    <row r="24441" spans="3:36">
      <c r="C24441" s="3"/>
      <c r="D24441" s="3"/>
      <c r="E24441" s="4"/>
      <c r="U24441" s="4"/>
      <c r="W24441" s="4"/>
      <c r="AJ24441" s="3"/>
    </row>
    <row r="24442" spans="3:36">
      <c r="C24442" s="3"/>
      <c r="D24442" s="3"/>
      <c r="E24442" s="4"/>
      <c r="U24442" s="4"/>
      <c r="W24442" s="4"/>
      <c r="AJ24442" s="3"/>
    </row>
    <row r="24443" spans="3:36">
      <c r="C24443" s="3"/>
      <c r="D24443" s="3"/>
      <c r="E24443" s="4"/>
      <c r="U24443" s="4"/>
      <c r="W24443" s="4"/>
      <c r="AJ24443" s="3"/>
    </row>
    <row r="24444" spans="3:36">
      <c r="C24444" s="3"/>
      <c r="D24444" s="3"/>
      <c r="E24444" s="4"/>
      <c r="U24444" s="4"/>
      <c r="W24444" s="4"/>
    </row>
    <row r="24445" spans="3:36">
      <c r="C24445" s="3"/>
      <c r="D24445" s="3"/>
      <c r="E24445" s="4"/>
      <c r="U24445" s="4"/>
      <c r="W24445" s="4"/>
    </row>
    <row r="24446" spans="3:36">
      <c r="C24446" s="3"/>
      <c r="D24446" s="3"/>
      <c r="E24446" s="4"/>
      <c r="U24446" s="4"/>
      <c r="W24446" s="4"/>
    </row>
    <row r="24447" spans="3:36">
      <c r="C24447" s="3"/>
      <c r="D24447" s="3"/>
      <c r="E24447" s="4"/>
      <c r="AJ24447" s="3"/>
    </row>
    <row r="24448" spans="3:36">
      <c r="C24448" s="3"/>
      <c r="D24448" s="3"/>
      <c r="E24448" s="4"/>
    </row>
    <row r="24449" spans="3:36">
      <c r="C24449" s="3"/>
      <c r="D24449" s="3"/>
      <c r="E24449" s="4"/>
      <c r="AJ24449" s="3"/>
    </row>
    <row r="24450" spans="3:36">
      <c r="C24450" s="3"/>
      <c r="D24450" s="3"/>
      <c r="E24450" s="4"/>
      <c r="AJ24450" s="3"/>
    </row>
    <row r="24451" spans="3:36">
      <c r="C24451" s="3"/>
      <c r="D24451" s="3"/>
      <c r="E24451" s="4"/>
      <c r="AJ24451" s="3"/>
    </row>
    <row r="24452" spans="3:36">
      <c r="C24452" s="3"/>
      <c r="D24452" s="3"/>
      <c r="E24452" s="4"/>
      <c r="AJ24452" s="3"/>
    </row>
    <row r="24453" spans="3:36">
      <c r="C24453" s="3"/>
      <c r="D24453" s="3"/>
      <c r="E24453" s="4"/>
      <c r="AJ24453" s="3"/>
    </row>
    <row r="24454" spans="3:36">
      <c r="C24454" s="3"/>
      <c r="D24454" s="3"/>
      <c r="E24454" s="4"/>
      <c r="AJ24454" s="3"/>
    </row>
    <row r="24455" spans="3:36">
      <c r="C24455" s="3"/>
      <c r="D24455" s="3"/>
      <c r="E24455" s="4"/>
      <c r="AJ24455" s="3"/>
    </row>
    <row r="24456" spans="3:36">
      <c r="C24456" s="3"/>
      <c r="D24456" s="3"/>
      <c r="E24456" s="4"/>
      <c r="AJ24456" s="3"/>
    </row>
    <row r="24457" spans="3:36">
      <c r="C24457" s="3"/>
      <c r="D24457" s="3"/>
      <c r="E24457" s="4"/>
      <c r="AJ24457" s="3"/>
    </row>
    <row r="24458" spans="3:36">
      <c r="C24458" s="3"/>
      <c r="D24458" s="3"/>
      <c r="E24458" s="4"/>
      <c r="AJ24458" s="3"/>
    </row>
    <row r="24459" spans="3:36">
      <c r="C24459" s="3"/>
      <c r="D24459" s="3"/>
      <c r="E24459" s="4"/>
      <c r="AJ24459" s="3"/>
    </row>
    <row r="24460" spans="3:36">
      <c r="C24460" s="3"/>
      <c r="D24460" s="3"/>
      <c r="E24460" s="4"/>
      <c r="AJ24460" s="3"/>
    </row>
    <row r="24461" spans="3:36">
      <c r="C24461" s="3"/>
      <c r="D24461" s="3"/>
      <c r="E24461" s="4"/>
      <c r="AJ24461" s="3"/>
    </row>
    <row r="24462" spans="3:36">
      <c r="C24462" s="3"/>
      <c r="D24462" s="3"/>
      <c r="E24462" s="4"/>
      <c r="AJ24462" s="3"/>
    </row>
    <row r="24463" spans="3:36">
      <c r="C24463" s="3"/>
      <c r="D24463" s="3"/>
      <c r="E24463" s="4"/>
      <c r="AJ24463" s="3"/>
    </row>
    <row r="24464" spans="3:36">
      <c r="C24464" s="3"/>
      <c r="D24464" s="3"/>
      <c r="E24464" s="4"/>
    </row>
    <row r="24465" spans="3:36">
      <c r="C24465" s="3"/>
      <c r="D24465" s="3"/>
      <c r="E24465" s="4"/>
      <c r="AJ24465" s="3"/>
    </row>
    <row r="24466" spans="3:36">
      <c r="C24466" s="3"/>
      <c r="D24466" s="3"/>
      <c r="E24466" s="4"/>
    </row>
    <row r="24467" spans="3:36">
      <c r="C24467" s="3"/>
      <c r="D24467" s="3"/>
      <c r="E24467" s="4"/>
      <c r="AJ24467" s="3"/>
    </row>
    <row r="24468" spans="3:36">
      <c r="C24468" s="3"/>
      <c r="D24468" s="3"/>
      <c r="E24468" s="4"/>
    </row>
    <row r="24469" spans="3:36">
      <c r="C24469" s="3"/>
      <c r="D24469" s="3"/>
      <c r="E24469" s="4"/>
      <c r="AJ24469" s="3"/>
    </row>
    <row r="24470" spans="3:36">
      <c r="C24470" s="3"/>
      <c r="D24470" s="3"/>
      <c r="E24470" s="4"/>
    </row>
    <row r="24471" spans="3:36">
      <c r="C24471" s="3"/>
      <c r="D24471" s="3"/>
      <c r="E24471" s="4"/>
      <c r="AJ24471" s="3"/>
    </row>
    <row r="24472" spans="3:36">
      <c r="C24472" s="3"/>
      <c r="D24472" s="3"/>
      <c r="E24472" s="4"/>
    </row>
    <row r="24473" spans="3:36">
      <c r="C24473" s="3"/>
      <c r="D24473" s="3"/>
      <c r="E24473" s="4"/>
      <c r="AJ24473" s="3"/>
    </row>
    <row r="24474" spans="3:36">
      <c r="C24474" s="3"/>
      <c r="D24474" s="3"/>
      <c r="E24474" s="4"/>
      <c r="AJ24474" s="3"/>
    </row>
    <row r="24475" spans="3:36">
      <c r="C24475" s="3"/>
      <c r="D24475" s="3"/>
      <c r="E24475" s="4"/>
      <c r="AJ24475" s="3"/>
    </row>
    <row r="24476" spans="3:36">
      <c r="C24476" s="3"/>
      <c r="D24476" s="3"/>
      <c r="E24476" s="4"/>
      <c r="AJ24476" s="3"/>
    </row>
    <row r="24477" spans="3:36">
      <c r="C24477" s="3"/>
      <c r="D24477" s="3"/>
      <c r="E24477" s="4"/>
      <c r="AJ24477" s="3"/>
    </row>
    <row r="24478" spans="3:36">
      <c r="C24478" s="3"/>
      <c r="D24478" s="3"/>
      <c r="E24478" s="4"/>
      <c r="AJ24478" s="3"/>
    </row>
    <row r="24479" spans="3:36">
      <c r="C24479" s="3"/>
      <c r="D24479" s="3"/>
      <c r="E24479" s="4"/>
      <c r="AJ24479" s="3"/>
    </row>
    <row r="24480" spans="3:36">
      <c r="C24480" s="3"/>
      <c r="D24480" s="3"/>
      <c r="E24480" s="4"/>
    </row>
    <row r="24481" spans="3:36">
      <c r="C24481" s="3"/>
      <c r="D24481" s="3"/>
      <c r="E24481" s="4"/>
    </row>
    <row r="24482" spans="3:36">
      <c r="C24482" s="3"/>
      <c r="D24482" s="3"/>
      <c r="E24482" s="4"/>
      <c r="AJ24482" s="3"/>
    </row>
    <row r="24483" spans="3:36">
      <c r="C24483" s="3"/>
      <c r="D24483" s="3"/>
      <c r="E24483" s="4"/>
      <c r="AJ24483" s="3"/>
    </row>
    <row r="24484" spans="3:36">
      <c r="C24484" s="3"/>
      <c r="D24484" s="3"/>
      <c r="E24484" s="4"/>
      <c r="AJ24484" s="3"/>
    </row>
    <row r="24485" spans="3:36">
      <c r="C24485" s="3"/>
      <c r="D24485" s="3"/>
      <c r="E24485" s="4"/>
      <c r="AJ24485" s="3"/>
    </row>
    <row r="24486" spans="3:36">
      <c r="C24486" s="3"/>
      <c r="D24486" s="3"/>
      <c r="E24486" s="4"/>
      <c r="AJ24486" s="3"/>
    </row>
    <row r="24487" spans="3:36">
      <c r="C24487" s="3"/>
      <c r="D24487" s="3"/>
      <c r="E24487" s="4"/>
      <c r="AJ24487" s="3"/>
    </row>
    <row r="24488" spans="3:36">
      <c r="C24488" s="3"/>
      <c r="D24488" s="3"/>
      <c r="E24488" s="4"/>
      <c r="U24488" s="4"/>
      <c r="W24488" s="4"/>
    </row>
    <row r="24489" spans="3:36">
      <c r="C24489" s="3"/>
      <c r="D24489" s="3"/>
      <c r="E24489" s="4"/>
      <c r="U24489" s="4"/>
      <c r="W24489" s="4"/>
    </row>
    <row r="24490" spans="3:36">
      <c r="C24490" s="3"/>
      <c r="D24490" s="3"/>
      <c r="E24490" s="4"/>
      <c r="U24490" s="4"/>
      <c r="W24490" s="4"/>
    </row>
    <row r="24491" spans="3:36">
      <c r="C24491" s="3"/>
      <c r="D24491" s="3"/>
      <c r="E24491" s="4"/>
      <c r="U24491" s="4"/>
      <c r="W24491" s="4"/>
    </row>
    <row r="24492" spans="3:36">
      <c r="C24492" s="3"/>
      <c r="D24492" s="3"/>
      <c r="E24492" s="4"/>
      <c r="U24492" s="4"/>
      <c r="W24492" s="4"/>
    </row>
    <row r="24493" spans="3:36">
      <c r="C24493" s="3"/>
      <c r="D24493" s="3"/>
      <c r="E24493" s="4"/>
      <c r="AJ24493" s="3"/>
    </row>
    <row r="24494" spans="3:36">
      <c r="C24494" s="3"/>
      <c r="D24494" s="3"/>
      <c r="E24494" s="4"/>
      <c r="AJ24494" s="3"/>
    </row>
    <row r="24495" spans="3:36">
      <c r="C24495" s="3"/>
      <c r="D24495" s="3"/>
      <c r="E24495" s="4"/>
      <c r="U24495" s="4"/>
      <c r="W24495" s="4"/>
    </row>
    <row r="24496" spans="3:36">
      <c r="C24496" s="3"/>
      <c r="D24496" s="3"/>
      <c r="E24496" s="4"/>
      <c r="U24496" s="4"/>
      <c r="W24496" s="4"/>
    </row>
    <row r="24497" spans="3:36">
      <c r="C24497" s="3"/>
      <c r="D24497" s="3"/>
      <c r="E24497" s="4"/>
      <c r="U24497" s="4"/>
      <c r="W24497" s="4"/>
    </row>
    <row r="24498" spans="3:36">
      <c r="C24498" s="3"/>
      <c r="D24498" s="3"/>
      <c r="E24498" s="4"/>
      <c r="U24498" s="4"/>
      <c r="W24498" s="4"/>
    </row>
    <row r="24499" spans="3:36">
      <c r="C24499" s="3"/>
      <c r="D24499" s="3"/>
      <c r="E24499" s="4"/>
      <c r="U24499" s="4"/>
      <c r="W24499" s="4"/>
    </row>
    <row r="24500" spans="3:36">
      <c r="C24500" s="3"/>
      <c r="D24500" s="3"/>
      <c r="E24500" s="4"/>
      <c r="U24500" s="4"/>
      <c r="W24500" s="4"/>
    </row>
    <row r="24501" spans="3:36">
      <c r="C24501" s="3"/>
      <c r="D24501" s="3"/>
      <c r="E24501" s="4"/>
      <c r="U24501" s="4"/>
      <c r="W24501" s="4"/>
    </row>
    <row r="24502" spans="3:36">
      <c r="C24502" s="3"/>
      <c r="D24502" s="3"/>
      <c r="E24502" s="4"/>
      <c r="U24502" s="4"/>
      <c r="W24502" s="4"/>
    </row>
    <row r="24503" spans="3:36">
      <c r="C24503" s="3"/>
      <c r="D24503" s="3"/>
      <c r="E24503" s="4"/>
      <c r="U24503" s="4"/>
      <c r="W24503" s="4"/>
    </row>
    <row r="24504" spans="3:36">
      <c r="C24504" s="3"/>
      <c r="D24504" s="3"/>
      <c r="E24504" s="4"/>
      <c r="U24504" s="4"/>
      <c r="W24504" s="4"/>
    </row>
    <row r="24505" spans="3:36">
      <c r="C24505" s="3"/>
      <c r="D24505" s="3"/>
      <c r="E24505" s="4"/>
      <c r="U24505" s="4"/>
      <c r="W24505" s="4"/>
    </row>
    <row r="24506" spans="3:36">
      <c r="C24506" s="3"/>
      <c r="D24506" s="3"/>
      <c r="E24506" s="4"/>
      <c r="U24506" s="4"/>
      <c r="W24506" s="4"/>
    </row>
    <row r="24507" spans="3:36">
      <c r="C24507" s="3"/>
      <c r="D24507" s="3"/>
      <c r="E24507" s="4"/>
      <c r="U24507" s="4"/>
      <c r="W24507" s="4"/>
    </row>
    <row r="24508" spans="3:36">
      <c r="C24508" s="3"/>
      <c r="D24508" s="3"/>
      <c r="E24508" s="4"/>
      <c r="U24508" s="4"/>
      <c r="W24508" s="4"/>
    </row>
    <row r="24509" spans="3:36">
      <c r="C24509" s="3"/>
      <c r="D24509" s="3"/>
      <c r="E24509" s="4"/>
      <c r="U24509" s="4"/>
      <c r="W24509" s="4"/>
      <c r="AJ24509" s="3"/>
    </row>
    <row r="24510" spans="3:36">
      <c r="C24510" s="3"/>
      <c r="D24510" s="3"/>
      <c r="E24510" s="4"/>
      <c r="U24510" s="4"/>
      <c r="W24510" s="4"/>
      <c r="AJ24510" s="3"/>
    </row>
    <row r="24511" spans="3:36">
      <c r="C24511" s="3"/>
      <c r="D24511" s="3"/>
      <c r="E24511" s="4"/>
      <c r="U24511" s="4"/>
      <c r="W24511" s="4"/>
    </row>
    <row r="24512" spans="3:36">
      <c r="C24512" s="3"/>
      <c r="D24512" s="3"/>
      <c r="E24512" s="4"/>
      <c r="U24512" s="4"/>
      <c r="W24512" s="4"/>
    </row>
    <row r="24513" spans="3:36">
      <c r="C24513" s="3"/>
      <c r="D24513" s="3"/>
      <c r="E24513" s="4"/>
      <c r="U24513" s="4"/>
      <c r="W24513" s="4"/>
    </row>
    <row r="24514" spans="3:36">
      <c r="C24514" s="3"/>
      <c r="D24514" s="3"/>
      <c r="E24514" s="4"/>
      <c r="U24514" s="4"/>
      <c r="W24514" s="4"/>
    </row>
    <row r="24515" spans="3:36">
      <c r="C24515" s="3"/>
      <c r="D24515" s="3"/>
      <c r="E24515" s="4"/>
      <c r="U24515" s="4"/>
      <c r="W24515" s="4"/>
    </row>
    <row r="24516" spans="3:36">
      <c r="C24516" s="3"/>
      <c r="D24516" s="3"/>
      <c r="E24516" s="4"/>
      <c r="U24516" s="4"/>
      <c r="W24516" s="4"/>
    </row>
    <row r="24517" spans="3:36">
      <c r="C24517" s="3"/>
      <c r="D24517" s="3"/>
      <c r="E24517" s="4"/>
      <c r="U24517" s="4"/>
      <c r="W24517" s="4"/>
    </row>
    <row r="24518" spans="3:36">
      <c r="C24518" s="3"/>
      <c r="D24518" s="3"/>
      <c r="E24518" s="4"/>
      <c r="U24518" s="4"/>
      <c r="W24518" s="4"/>
    </row>
    <row r="24519" spans="3:36">
      <c r="C24519" s="3"/>
      <c r="D24519" s="3"/>
      <c r="E24519" s="4"/>
      <c r="U24519" s="4"/>
      <c r="W24519" s="4"/>
    </row>
    <row r="24520" spans="3:36">
      <c r="C24520" s="3"/>
      <c r="D24520" s="3"/>
      <c r="E24520" s="4"/>
      <c r="AJ24520" s="3"/>
    </row>
    <row r="24521" spans="3:36">
      <c r="C24521" s="3"/>
      <c r="D24521" s="3"/>
      <c r="E24521" s="4"/>
      <c r="AJ24521" s="3"/>
    </row>
    <row r="24522" spans="3:36">
      <c r="C24522" s="3"/>
      <c r="D24522" s="3"/>
      <c r="E24522" s="4"/>
      <c r="AJ24522" s="3"/>
    </row>
    <row r="24523" spans="3:36">
      <c r="C24523" s="3"/>
      <c r="D24523" s="3"/>
      <c r="E24523" s="4"/>
      <c r="AJ24523" s="3"/>
    </row>
    <row r="24524" spans="3:36">
      <c r="C24524" s="3"/>
      <c r="D24524" s="3"/>
      <c r="E24524" s="4"/>
      <c r="AJ24524" s="3"/>
    </row>
    <row r="24525" spans="3:36">
      <c r="C24525" s="3"/>
      <c r="D24525" s="3"/>
      <c r="E24525" s="4"/>
      <c r="AJ24525" s="3"/>
    </row>
    <row r="24526" spans="3:36">
      <c r="C24526" s="3"/>
      <c r="D24526" s="3"/>
      <c r="E24526" s="4"/>
      <c r="AJ24526" s="3"/>
    </row>
    <row r="24527" spans="3:36">
      <c r="C24527" s="3"/>
      <c r="D24527" s="3"/>
      <c r="E24527" s="4"/>
      <c r="AJ24527" s="3"/>
    </row>
    <row r="24528" spans="3:36">
      <c r="C24528" s="3"/>
      <c r="D24528" s="3"/>
      <c r="E24528" s="4"/>
      <c r="AJ24528" s="3"/>
    </row>
    <row r="24529" spans="3:36">
      <c r="C24529" s="3"/>
      <c r="D24529" s="3"/>
      <c r="E24529" s="4"/>
      <c r="AJ24529" s="3"/>
    </row>
    <row r="24530" spans="3:36">
      <c r="C24530" s="3"/>
      <c r="D24530" s="3"/>
      <c r="E24530" s="4"/>
      <c r="U24530" s="4"/>
      <c r="W24530" s="4"/>
    </row>
    <row r="24531" spans="3:36">
      <c r="C24531" s="3"/>
      <c r="D24531" s="3"/>
      <c r="E24531" s="4"/>
      <c r="U24531" s="4"/>
      <c r="W24531" s="4"/>
    </row>
    <row r="24532" spans="3:36">
      <c r="C24532" s="3"/>
      <c r="D24532" s="3"/>
      <c r="E24532" s="4"/>
      <c r="U24532" s="4"/>
      <c r="W24532" s="4"/>
    </row>
    <row r="24533" spans="3:36">
      <c r="C24533" s="3"/>
      <c r="D24533" s="3"/>
      <c r="E24533" s="4"/>
      <c r="U24533" s="4"/>
      <c r="W24533" s="4"/>
    </row>
    <row r="24534" spans="3:36">
      <c r="C24534" s="3"/>
      <c r="D24534" s="3"/>
      <c r="E24534" s="4"/>
      <c r="AJ24534" s="3"/>
    </row>
    <row r="24535" spans="3:36">
      <c r="C24535" s="3"/>
      <c r="D24535" s="3"/>
      <c r="E24535" s="4"/>
      <c r="AJ24535" s="3"/>
    </row>
    <row r="24536" spans="3:36">
      <c r="C24536" s="3"/>
      <c r="D24536" s="3"/>
      <c r="E24536" s="4"/>
      <c r="AJ24536" s="3"/>
    </row>
    <row r="24537" spans="3:36">
      <c r="C24537" s="3"/>
      <c r="D24537" s="3"/>
      <c r="E24537" s="4"/>
      <c r="AJ24537" s="3"/>
    </row>
    <row r="24538" spans="3:36">
      <c r="C24538" s="3"/>
      <c r="D24538" s="3"/>
      <c r="E24538" s="4"/>
      <c r="AJ24538" s="3"/>
    </row>
    <row r="24539" spans="3:36">
      <c r="C24539" s="3"/>
      <c r="D24539" s="3"/>
      <c r="E24539" s="4"/>
      <c r="AJ24539" s="3"/>
    </row>
    <row r="24540" spans="3:36">
      <c r="C24540" s="3"/>
      <c r="D24540" s="3"/>
      <c r="E24540" s="4"/>
    </row>
    <row r="24541" spans="3:36">
      <c r="C24541" s="3"/>
      <c r="D24541" s="3"/>
      <c r="E24541" s="4"/>
      <c r="U24541" s="4"/>
      <c r="W24541" s="4"/>
      <c r="AJ24541" s="3"/>
    </row>
    <row r="24542" spans="3:36">
      <c r="C24542" s="3"/>
      <c r="D24542" s="3"/>
      <c r="E24542" s="4"/>
      <c r="U24542" s="4"/>
      <c r="W24542" s="4"/>
      <c r="AJ24542" s="3"/>
    </row>
    <row r="24543" spans="3:36">
      <c r="C24543" s="3"/>
      <c r="D24543" s="3"/>
      <c r="E24543" s="4"/>
      <c r="U24543" s="4"/>
      <c r="W24543" s="4"/>
    </row>
    <row r="24544" spans="3:36">
      <c r="C24544" s="3"/>
      <c r="D24544" s="3"/>
      <c r="E24544" s="4"/>
      <c r="U24544" s="4"/>
      <c r="W24544" s="4"/>
    </row>
    <row r="24545" spans="3:36">
      <c r="C24545" s="3"/>
      <c r="D24545" s="3"/>
      <c r="E24545" s="4"/>
      <c r="U24545" s="4"/>
      <c r="W24545" s="4"/>
    </row>
    <row r="24546" spans="3:36">
      <c r="C24546" s="3"/>
      <c r="D24546" s="3"/>
      <c r="E24546" s="4"/>
      <c r="U24546" s="4"/>
      <c r="W24546" s="4"/>
    </row>
    <row r="24547" spans="3:36">
      <c r="C24547" s="3"/>
      <c r="D24547" s="3"/>
      <c r="E24547" s="4"/>
      <c r="U24547" s="4"/>
      <c r="W24547" s="4"/>
    </row>
    <row r="24548" spans="3:36">
      <c r="C24548" s="3"/>
      <c r="D24548" s="3"/>
      <c r="E24548" s="4"/>
      <c r="U24548" s="4"/>
      <c r="W24548" s="4"/>
    </row>
    <row r="24549" spans="3:36">
      <c r="C24549" s="3"/>
      <c r="D24549" s="3"/>
      <c r="E24549" s="4"/>
      <c r="U24549" s="4"/>
      <c r="W24549" s="4"/>
    </row>
    <row r="24550" spans="3:36">
      <c r="C24550" s="3"/>
      <c r="D24550" s="3"/>
      <c r="E24550" s="4"/>
      <c r="U24550" s="4"/>
      <c r="W24550" s="4"/>
    </row>
    <row r="24551" spans="3:36">
      <c r="C24551" s="3"/>
      <c r="D24551" s="3"/>
      <c r="E24551" s="4"/>
      <c r="U24551" s="4"/>
      <c r="W24551" s="4"/>
      <c r="AJ24551" s="3"/>
    </row>
    <row r="24552" spans="3:36">
      <c r="C24552" s="3"/>
      <c r="D24552" s="3"/>
      <c r="E24552" s="4"/>
      <c r="U24552" s="4"/>
      <c r="W24552" s="4"/>
      <c r="AJ24552" s="3"/>
    </row>
    <row r="24553" spans="3:36">
      <c r="C24553" s="3"/>
      <c r="D24553" s="3"/>
      <c r="E24553" s="4"/>
      <c r="U24553" s="4"/>
      <c r="W24553" s="4"/>
      <c r="AJ24553" s="3"/>
    </row>
    <row r="24554" spans="3:36">
      <c r="C24554" s="3"/>
      <c r="D24554" s="3"/>
      <c r="E24554" s="4"/>
      <c r="U24554" s="4"/>
      <c r="W24554" s="4"/>
      <c r="AJ24554" s="3"/>
    </row>
    <row r="24555" spans="3:36">
      <c r="C24555" s="3"/>
      <c r="D24555" s="3"/>
      <c r="E24555" s="4"/>
      <c r="U24555" s="4"/>
      <c r="W24555" s="4"/>
    </row>
    <row r="24556" spans="3:36">
      <c r="C24556" s="3"/>
      <c r="D24556" s="3"/>
      <c r="E24556" s="4"/>
      <c r="U24556" s="4"/>
      <c r="W24556" s="4"/>
    </row>
    <row r="24557" spans="3:36">
      <c r="C24557" s="3"/>
      <c r="D24557" s="3"/>
      <c r="E24557" s="4"/>
      <c r="U24557" s="4"/>
      <c r="W24557" s="4"/>
    </row>
    <row r="24558" spans="3:36">
      <c r="C24558" s="3"/>
      <c r="D24558" s="3"/>
      <c r="E24558" s="4"/>
      <c r="U24558" s="4"/>
      <c r="W24558" s="4"/>
    </row>
    <row r="24559" spans="3:36">
      <c r="C24559" s="3"/>
      <c r="D24559" s="3"/>
      <c r="E24559" s="4"/>
      <c r="U24559" s="4"/>
      <c r="W24559" s="4"/>
    </row>
    <row r="24560" spans="3:36">
      <c r="C24560" s="3"/>
      <c r="D24560" s="3"/>
      <c r="E24560" s="4"/>
      <c r="U24560" s="4"/>
      <c r="W24560" s="4"/>
    </row>
    <row r="24561" spans="3:36">
      <c r="C24561" s="3"/>
      <c r="D24561" s="3"/>
      <c r="E24561" s="4"/>
      <c r="U24561" s="4"/>
      <c r="W24561" s="4"/>
    </row>
    <row r="24562" spans="3:36">
      <c r="C24562" s="3"/>
      <c r="D24562" s="3"/>
      <c r="E24562" s="4"/>
      <c r="U24562" s="4"/>
      <c r="W24562" s="4"/>
    </row>
    <row r="24563" spans="3:36">
      <c r="C24563" s="3"/>
      <c r="D24563" s="3"/>
      <c r="E24563" s="4"/>
      <c r="U24563" s="4"/>
      <c r="W24563" s="4"/>
    </row>
    <row r="24564" spans="3:36">
      <c r="C24564" s="3"/>
      <c r="D24564" s="3"/>
      <c r="E24564" s="4"/>
      <c r="U24564" s="4"/>
      <c r="W24564" s="4"/>
    </row>
    <row r="24565" spans="3:36">
      <c r="C24565" s="3"/>
      <c r="D24565" s="3"/>
      <c r="E24565" s="4"/>
      <c r="U24565" s="4"/>
      <c r="W24565" s="4"/>
    </row>
    <row r="24566" spans="3:36">
      <c r="C24566" s="3"/>
      <c r="D24566" s="3"/>
      <c r="E24566" s="4"/>
      <c r="U24566" s="4"/>
      <c r="W24566" s="4"/>
    </row>
    <row r="24567" spans="3:36">
      <c r="C24567" s="3"/>
      <c r="D24567" s="3"/>
      <c r="E24567" s="4"/>
      <c r="U24567" s="4"/>
      <c r="W24567" s="4"/>
    </row>
    <row r="24568" spans="3:36">
      <c r="C24568" s="3"/>
      <c r="D24568" s="3"/>
      <c r="E24568" s="4"/>
      <c r="U24568" s="4"/>
      <c r="W24568" s="4"/>
    </row>
    <row r="24569" spans="3:36">
      <c r="C24569" s="3"/>
      <c r="D24569" s="3"/>
      <c r="E24569" s="4"/>
      <c r="AJ24569" s="3"/>
    </row>
    <row r="24570" spans="3:36">
      <c r="C24570" s="3"/>
      <c r="D24570" s="3"/>
      <c r="E24570" s="4"/>
      <c r="AJ24570" s="3"/>
    </row>
    <row r="24571" spans="3:36">
      <c r="C24571" s="3"/>
      <c r="D24571" s="3"/>
      <c r="E24571" s="4"/>
      <c r="AJ24571" s="3"/>
    </row>
    <row r="24572" spans="3:36">
      <c r="C24572" s="3"/>
      <c r="D24572" s="3"/>
      <c r="E24572" s="4"/>
      <c r="AJ24572" s="3"/>
    </row>
    <row r="24573" spans="3:36">
      <c r="C24573" s="3"/>
      <c r="D24573" s="3"/>
      <c r="E24573" s="4"/>
      <c r="AJ24573" s="3"/>
    </row>
    <row r="24574" spans="3:36">
      <c r="C24574" s="3"/>
      <c r="D24574" s="3"/>
      <c r="E24574" s="4"/>
      <c r="AJ24574" s="3"/>
    </row>
    <row r="24575" spans="3:36">
      <c r="C24575" s="3"/>
      <c r="D24575" s="3"/>
      <c r="E24575" s="4"/>
      <c r="AJ24575" s="3"/>
    </row>
    <row r="24576" spans="3:36">
      <c r="C24576" s="3"/>
      <c r="D24576" s="3"/>
      <c r="E24576" s="4"/>
      <c r="AJ24576" s="3"/>
    </row>
    <row r="24577" spans="3:36">
      <c r="C24577" s="3"/>
      <c r="D24577" s="3"/>
      <c r="E24577" s="4"/>
      <c r="U24577" s="4"/>
      <c r="W24577" s="4"/>
    </row>
    <row r="24578" spans="3:36">
      <c r="C24578" s="3"/>
      <c r="D24578" s="3"/>
      <c r="E24578" s="4"/>
      <c r="U24578" s="4"/>
      <c r="W24578" s="4"/>
    </row>
    <row r="24579" spans="3:36">
      <c r="C24579" s="3"/>
      <c r="D24579" s="3"/>
      <c r="E24579" s="4"/>
      <c r="U24579" s="4"/>
      <c r="W24579" s="4"/>
    </row>
    <row r="24580" spans="3:36">
      <c r="C24580" s="3"/>
      <c r="D24580" s="3"/>
      <c r="E24580" s="4"/>
      <c r="U24580" s="4"/>
      <c r="W24580" s="4"/>
    </row>
    <row r="24581" spans="3:36">
      <c r="C24581" s="3"/>
      <c r="D24581" s="3"/>
      <c r="E24581" s="4"/>
      <c r="U24581" s="4"/>
      <c r="W24581" s="4"/>
    </row>
    <row r="24582" spans="3:36">
      <c r="C24582" s="3"/>
      <c r="D24582" s="3"/>
      <c r="E24582" s="4"/>
      <c r="U24582" s="4"/>
      <c r="W24582" s="4"/>
    </row>
    <row r="24583" spans="3:36">
      <c r="C24583" s="3"/>
      <c r="D24583" s="3"/>
      <c r="E24583" s="4"/>
      <c r="U24583" s="4"/>
      <c r="W24583" s="4"/>
      <c r="AJ24583" s="3"/>
    </row>
    <row r="24584" spans="3:36">
      <c r="C24584" s="3"/>
      <c r="D24584" s="3"/>
      <c r="E24584" s="4"/>
      <c r="U24584" s="4"/>
      <c r="W24584" s="4"/>
      <c r="AJ24584" s="3"/>
    </row>
    <row r="24585" spans="3:36">
      <c r="C24585" s="3"/>
      <c r="D24585" s="3"/>
      <c r="E24585" s="4"/>
      <c r="U24585" s="4"/>
      <c r="W24585" s="4"/>
      <c r="AJ24585" s="3"/>
    </row>
    <row r="24586" spans="3:36">
      <c r="C24586" s="3"/>
      <c r="D24586" s="3"/>
      <c r="E24586" s="4"/>
      <c r="U24586" s="4"/>
      <c r="W24586" s="4"/>
      <c r="AJ24586" s="3"/>
    </row>
    <row r="24587" spans="3:36">
      <c r="C24587" s="3"/>
      <c r="D24587" s="3"/>
      <c r="E24587" s="4"/>
      <c r="U24587" s="4"/>
      <c r="W24587" s="4"/>
      <c r="AJ24587" s="3"/>
    </row>
    <row r="24588" spans="3:36">
      <c r="C24588" s="3"/>
      <c r="D24588" s="3"/>
      <c r="E24588" s="4"/>
      <c r="U24588" s="4"/>
      <c r="W24588" s="4"/>
      <c r="AJ24588" s="3"/>
    </row>
    <row r="24589" spans="3:36">
      <c r="C24589" s="3"/>
      <c r="D24589" s="3"/>
      <c r="E24589" s="4"/>
      <c r="AJ24589" s="3"/>
    </row>
    <row r="24590" spans="3:36">
      <c r="C24590" s="3"/>
      <c r="D24590" s="3"/>
      <c r="E24590" s="4"/>
    </row>
    <row r="24591" spans="3:36">
      <c r="C24591" s="3"/>
      <c r="D24591" s="3"/>
      <c r="E24591" s="4"/>
      <c r="AJ24591" s="3"/>
    </row>
    <row r="24592" spans="3:36">
      <c r="C24592" s="3"/>
      <c r="D24592" s="3"/>
      <c r="E24592" s="4"/>
    </row>
    <row r="24593" spans="3:36">
      <c r="C24593" s="3"/>
      <c r="D24593" s="3"/>
      <c r="E24593" s="4"/>
      <c r="U24593" s="4"/>
      <c r="W24593" s="4"/>
      <c r="AJ24593" s="3"/>
    </row>
    <row r="24594" spans="3:36">
      <c r="C24594" s="3"/>
      <c r="D24594" s="3"/>
      <c r="E24594" s="4"/>
      <c r="U24594" s="4"/>
      <c r="W24594" s="4"/>
    </row>
    <row r="24595" spans="3:36">
      <c r="C24595" s="3"/>
      <c r="D24595" s="3"/>
      <c r="E24595" s="4"/>
      <c r="U24595" s="4"/>
      <c r="W24595" s="4"/>
    </row>
    <row r="24596" spans="3:36">
      <c r="C24596" s="3"/>
      <c r="D24596" s="3"/>
      <c r="E24596" s="4"/>
      <c r="U24596" s="4"/>
      <c r="W24596" s="4"/>
    </row>
    <row r="24597" spans="3:36">
      <c r="C24597" s="3"/>
      <c r="D24597" s="3"/>
      <c r="E24597" s="4"/>
      <c r="U24597" s="4"/>
      <c r="W24597" s="4"/>
    </row>
    <row r="24598" spans="3:36">
      <c r="C24598" s="3"/>
      <c r="D24598" s="3"/>
      <c r="E24598" s="4"/>
      <c r="AJ24598" s="3"/>
    </row>
    <row r="24599" spans="3:36">
      <c r="C24599" s="3"/>
      <c r="D24599" s="3"/>
      <c r="E24599" s="4"/>
      <c r="AJ24599" s="3"/>
    </row>
    <row r="24600" spans="3:36">
      <c r="C24600" s="3"/>
      <c r="D24600" s="3"/>
      <c r="E24600" s="4"/>
      <c r="U24600" s="4"/>
      <c r="W24600" s="4"/>
      <c r="AJ24600" s="3"/>
    </row>
    <row r="24601" spans="3:36">
      <c r="C24601" s="3"/>
      <c r="D24601" s="3"/>
      <c r="E24601" s="4"/>
      <c r="U24601" s="4"/>
      <c r="W24601" s="4"/>
      <c r="AJ24601" s="3"/>
    </row>
    <row r="24602" spans="3:36">
      <c r="C24602" s="3"/>
      <c r="D24602" s="3"/>
      <c r="E24602" s="4"/>
      <c r="U24602" s="4"/>
      <c r="W24602" s="4"/>
      <c r="AJ24602" s="3"/>
    </row>
    <row r="24603" spans="3:36">
      <c r="C24603" s="3"/>
      <c r="D24603" s="3"/>
      <c r="E24603" s="4"/>
      <c r="U24603" s="4"/>
      <c r="W24603" s="4"/>
    </row>
    <row r="24604" spans="3:36">
      <c r="C24604" s="3"/>
      <c r="D24604" s="3"/>
      <c r="E24604" s="4"/>
      <c r="U24604" s="4"/>
      <c r="W24604" s="4"/>
    </row>
    <row r="24605" spans="3:36">
      <c r="C24605" s="3"/>
      <c r="D24605" s="3"/>
      <c r="E24605" s="4"/>
      <c r="U24605" s="4"/>
      <c r="W24605" s="4"/>
    </row>
    <row r="24606" spans="3:36">
      <c r="C24606" s="3"/>
      <c r="D24606" s="3"/>
      <c r="E24606" s="4"/>
      <c r="U24606" s="4"/>
      <c r="W24606" s="4"/>
      <c r="AJ24606" s="3"/>
    </row>
    <row r="24607" spans="3:36">
      <c r="C24607" s="3"/>
      <c r="D24607" s="3"/>
      <c r="E24607" s="4"/>
      <c r="U24607" s="4"/>
      <c r="W24607" s="4"/>
      <c r="AJ24607" s="3"/>
    </row>
    <row r="24608" spans="3:36">
      <c r="C24608" s="3"/>
      <c r="D24608" s="3"/>
      <c r="E24608" s="4"/>
      <c r="U24608" s="4"/>
      <c r="W24608" s="4"/>
      <c r="AJ24608" s="3"/>
    </row>
    <row r="24609" spans="3:36">
      <c r="C24609" s="3"/>
      <c r="D24609" s="3"/>
      <c r="E24609" s="4"/>
      <c r="U24609" s="4"/>
      <c r="W24609" s="4"/>
      <c r="AJ24609" s="3"/>
    </row>
    <row r="24610" spans="3:36">
      <c r="C24610" s="3"/>
      <c r="D24610" s="3"/>
      <c r="E24610" s="4"/>
      <c r="U24610" s="4"/>
      <c r="W24610" s="4"/>
      <c r="AJ24610" s="3"/>
    </row>
    <row r="24611" spans="3:36">
      <c r="C24611" s="3"/>
      <c r="D24611" s="3"/>
      <c r="E24611" s="4"/>
      <c r="U24611" s="4"/>
      <c r="W24611" s="4"/>
    </row>
    <row r="24612" spans="3:36">
      <c r="C24612" s="3"/>
      <c r="D24612" s="3"/>
      <c r="E24612" s="4"/>
      <c r="U24612" s="4"/>
      <c r="W24612" s="4"/>
    </row>
    <row r="24613" spans="3:36">
      <c r="C24613" s="3"/>
      <c r="D24613" s="3"/>
      <c r="E24613" s="4"/>
      <c r="U24613" s="4"/>
      <c r="W24613" s="4"/>
    </row>
    <row r="24614" spans="3:36">
      <c r="C24614" s="3"/>
      <c r="D24614" s="3"/>
      <c r="E24614" s="4"/>
      <c r="AJ24614" s="3"/>
    </row>
    <row r="24615" spans="3:36">
      <c r="C24615" s="3"/>
      <c r="D24615" s="3"/>
      <c r="E24615" s="4"/>
      <c r="AJ24615" s="3"/>
    </row>
    <row r="24616" spans="3:36">
      <c r="C24616" s="3"/>
      <c r="D24616" s="3"/>
      <c r="E24616" s="4"/>
      <c r="AJ24616" s="3"/>
    </row>
    <row r="24617" spans="3:36">
      <c r="C24617" s="3"/>
      <c r="D24617" s="3"/>
      <c r="E24617" s="4"/>
      <c r="AJ24617" s="3"/>
    </row>
    <row r="24618" spans="3:36">
      <c r="C24618" s="3"/>
      <c r="D24618" s="3"/>
      <c r="E24618" s="4"/>
    </row>
    <row r="24619" spans="3:36">
      <c r="C24619" s="3"/>
      <c r="D24619" s="3"/>
      <c r="E24619" s="4"/>
      <c r="AJ24619" s="3"/>
    </row>
    <row r="24620" spans="3:36">
      <c r="C24620" s="3"/>
      <c r="D24620" s="3"/>
      <c r="E24620" s="4"/>
      <c r="AJ24620" s="3"/>
    </row>
    <row r="24621" spans="3:36">
      <c r="C24621" s="3"/>
      <c r="D24621" s="3"/>
      <c r="E24621" s="4"/>
      <c r="AJ24621" s="3"/>
    </row>
    <row r="24622" spans="3:36">
      <c r="C24622" s="3"/>
      <c r="D24622" s="3"/>
      <c r="E24622" s="4"/>
      <c r="AJ24622" s="3"/>
    </row>
    <row r="24623" spans="3:36">
      <c r="C24623" s="3"/>
      <c r="D24623" s="3"/>
      <c r="E24623" s="4"/>
      <c r="U24623" s="4"/>
      <c r="W24623" s="4"/>
    </row>
    <row r="24624" spans="3:36">
      <c r="C24624" s="3"/>
      <c r="D24624" s="3"/>
      <c r="E24624" s="4"/>
      <c r="U24624" s="4"/>
      <c r="W24624" s="4"/>
    </row>
    <row r="24625" spans="3:36">
      <c r="C24625" s="3"/>
      <c r="D24625" s="3"/>
      <c r="E24625" s="4"/>
      <c r="U24625" s="4"/>
      <c r="W24625" s="4"/>
    </row>
    <row r="24626" spans="3:36">
      <c r="C24626" s="3"/>
      <c r="D24626" s="3"/>
      <c r="E24626" s="4"/>
      <c r="U24626" s="4"/>
      <c r="W24626" s="4"/>
    </row>
    <row r="24627" spans="3:36">
      <c r="C24627" s="3"/>
      <c r="D24627" s="3"/>
      <c r="E24627" s="4"/>
      <c r="U24627" s="4"/>
      <c r="W24627" s="4"/>
    </row>
    <row r="24628" spans="3:36">
      <c r="C24628" s="3"/>
      <c r="D24628" s="3"/>
      <c r="E24628" s="4"/>
      <c r="U24628" s="4"/>
      <c r="W24628" s="4"/>
    </row>
    <row r="24629" spans="3:36">
      <c r="C24629" s="3"/>
      <c r="D24629" s="3"/>
      <c r="E24629" s="4"/>
      <c r="U24629" s="4"/>
      <c r="W24629" s="4"/>
    </row>
    <row r="24630" spans="3:36">
      <c r="C24630" s="3"/>
      <c r="D24630" s="3"/>
      <c r="E24630" s="4"/>
      <c r="U24630" s="4"/>
      <c r="W24630" s="4"/>
    </row>
    <row r="24631" spans="3:36">
      <c r="C24631" s="3"/>
      <c r="D24631" s="3"/>
      <c r="E24631" s="4"/>
      <c r="U24631" s="4"/>
      <c r="W24631" s="4"/>
      <c r="AJ24631" s="3"/>
    </row>
    <row r="24632" spans="3:36">
      <c r="C24632" s="3"/>
      <c r="D24632" s="3"/>
      <c r="E24632" s="4"/>
      <c r="U24632" s="4"/>
      <c r="W24632" s="4"/>
      <c r="AJ24632" s="3"/>
    </row>
    <row r="24633" spans="3:36">
      <c r="C24633" s="3"/>
      <c r="D24633" s="3"/>
      <c r="E24633" s="4"/>
      <c r="U24633" s="4"/>
      <c r="W24633" s="4"/>
      <c r="AJ24633" s="3"/>
    </row>
    <row r="24634" spans="3:36">
      <c r="C24634" s="3"/>
      <c r="D24634" s="3"/>
      <c r="E24634" s="4"/>
      <c r="U24634" s="4"/>
      <c r="W24634" s="4"/>
      <c r="AJ24634" s="3"/>
    </row>
    <row r="24635" spans="3:36">
      <c r="C24635" s="3"/>
      <c r="D24635" s="3"/>
      <c r="E24635" s="4"/>
      <c r="AJ24635" s="3"/>
    </row>
    <row r="24636" spans="3:36">
      <c r="C24636" s="3"/>
      <c r="D24636" s="3"/>
      <c r="E24636" s="4"/>
    </row>
    <row r="24637" spans="3:36">
      <c r="C24637" s="3"/>
      <c r="D24637" s="3"/>
      <c r="E24637" s="4"/>
      <c r="AJ24637" s="3"/>
    </row>
    <row r="24638" spans="3:36">
      <c r="C24638" s="3"/>
      <c r="D24638" s="3"/>
      <c r="E24638" s="4"/>
    </row>
    <row r="24639" spans="3:36">
      <c r="C24639" s="3"/>
      <c r="D24639" s="3"/>
      <c r="E24639" s="4"/>
      <c r="AJ24639" s="3"/>
    </row>
    <row r="24640" spans="3:36">
      <c r="C24640" s="3"/>
      <c r="D24640" s="3"/>
      <c r="E24640" s="4"/>
      <c r="AJ24640" s="3"/>
    </row>
    <row r="24641" spans="3:36">
      <c r="C24641" s="3"/>
      <c r="D24641" s="3"/>
      <c r="E24641" s="4"/>
      <c r="U24641" s="4"/>
      <c r="W24641" s="4"/>
    </row>
    <row r="24642" spans="3:36">
      <c r="C24642" s="3"/>
      <c r="D24642" s="3"/>
      <c r="E24642" s="4"/>
      <c r="U24642" s="4"/>
      <c r="W24642" s="4"/>
    </row>
    <row r="24643" spans="3:36">
      <c r="C24643" s="3"/>
      <c r="D24643" s="3"/>
      <c r="E24643" s="4"/>
      <c r="U24643" s="4"/>
      <c r="W24643" s="4"/>
    </row>
    <row r="24644" spans="3:36">
      <c r="C24644" s="3"/>
      <c r="D24644" s="3"/>
      <c r="E24644" s="4"/>
      <c r="U24644" s="4"/>
      <c r="W24644" s="4"/>
    </row>
    <row r="24645" spans="3:36">
      <c r="C24645" s="3"/>
      <c r="D24645" s="3"/>
      <c r="E24645" s="4"/>
      <c r="U24645" s="4"/>
      <c r="W24645" s="4"/>
    </row>
    <row r="24646" spans="3:36">
      <c r="C24646" s="3"/>
      <c r="D24646" s="3"/>
      <c r="E24646" s="4"/>
      <c r="U24646" s="4"/>
      <c r="W24646" s="4"/>
    </row>
    <row r="24647" spans="3:36">
      <c r="C24647" s="3"/>
      <c r="D24647" s="3"/>
      <c r="E24647" s="4"/>
      <c r="U24647" s="4"/>
      <c r="W24647" s="4"/>
    </row>
    <row r="24648" spans="3:36">
      <c r="C24648" s="3"/>
      <c r="D24648" s="3"/>
      <c r="E24648" s="4"/>
      <c r="AJ24648" s="3"/>
    </row>
    <row r="24649" spans="3:36">
      <c r="C24649" s="3"/>
      <c r="D24649" s="3"/>
      <c r="E24649" s="4"/>
      <c r="AJ24649" s="3"/>
    </row>
    <row r="24650" spans="3:36">
      <c r="C24650" s="3"/>
      <c r="D24650" s="3"/>
      <c r="E24650" s="4"/>
      <c r="AJ24650" s="3"/>
    </row>
    <row r="24651" spans="3:36">
      <c r="C24651" s="3"/>
      <c r="D24651" s="3"/>
      <c r="E24651" s="4"/>
      <c r="AJ24651" s="3"/>
    </row>
    <row r="24652" spans="3:36">
      <c r="C24652" s="3"/>
      <c r="D24652" s="3"/>
      <c r="E24652" s="4"/>
      <c r="AJ24652" s="3"/>
    </row>
    <row r="24653" spans="3:36">
      <c r="C24653" s="3"/>
      <c r="D24653" s="3"/>
      <c r="E24653" s="4"/>
    </row>
    <row r="24654" spans="3:36">
      <c r="C24654" s="3"/>
      <c r="D24654" s="3"/>
      <c r="E24654" s="4"/>
      <c r="AJ24654" s="3"/>
    </row>
    <row r="24655" spans="3:36">
      <c r="C24655" s="3"/>
      <c r="D24655" s="3"/>
      <c r="E24655" s="4"/>
      <c r="AJ24655" s="3"/>
    </row>
    <row r="24656" spans="3:36">
      <c r="C24656" s="3"/>
      <c r="D24656" s="3"/>
      <c r="E24656" s="4"/>
      <c r="AJ24656" s="3"/>
    </row>
    <row r="24657" spans="3:36">
      <c r="C24657" s="3"/>
      <c r="D24657" s="3"/>
      <c r="E24657" s="4"/>
      <c r="AJ24657" s="3"/>
    </row>
    <row r="24658" spans="3:36">
      <c r="C24658" s="3"/>
      <c r="D24658" s="3"/>
      <c r="E24658" s="4"/>
      <c r="AJ24658" s="3"/>
    </row>
    <row r="24659" spans="3:36">
      <c r="C24659" s="3"/>
      <c r="D24659" s="3"/>
      <c r="E24659" s="4"/>
      <c r="AJ24659" s="3"/>
    </row>
    <row r="24660" spans="3:36">
      <c r="C24660" s="3"/>
      <c r="D24660" s="3"/>
      <c r="E24660" s="4"/>
      <c r="AJ24660" s="3"/>
    </row>
    <row r="24661" spans="3:36">
      <c r="C24661" s="3"/>
      <c r="D24661" s="3"/>
      <c r="E24661" s="4"/>
      <c r="AJ24661" s="3"/>
    </row>
    <row r="24662" spans="3:36">
      <c r="C24662" s="3"/>
      <c r="D24662" s="3"/>
      <c r="E24662" s="4"/>
      <c r="AJ24662" s="3"/>
    </row>
    <row r="24663" spans="3:36">
      <c r="C24663" s="3"/>
      <c r="D24663" s="3"/>
      <c r="E24663" s="4"/>
      <c r="AJ24663" s="3"/>
    </row>
    <row r="24664" spans="3:36">
      <c r="C24664" s="3"/>
      <c r="D24664" s="3"/>
      <c r="E24664" s="4"/>
      <c r="AJ24664" s="3"/>
    </row>
    <row r="24665" spans="3:36">
      <c r="C24665" s="3"/>
      <c r="D24665" s="3"/>
      <c r="E24665" s="4"/>
      <c r="AJ24665" s="3"/>
    </row>
    <row r="24666" spans="3:36">
      <c r="C24666" s="3"/>
      <c r="D24666" s="3"/>
      <c r="E24666" s="4"/>
      <c r="AJ24666" s="3"/>
    </row>
    <row r="24667" spans="3:36">
      <c r="C24667" s="3"/>
      <c r="D24667" s="3"/>
      <c r="E24667" s="4"/>
      <c r="AJ24667" s="3"/>
    </row>
    <row r="24668" spans="3:36">
      <c r="C24668" s="3"/>
      <c r="D24668" s="3"/>
      <c r="E24668" s="4"/>
      <c r="AJ24668" s="3"/>
    </row>
    <row r="24669" spans="3:36">
      <c r="C24669" s="3"/>
      <c r="D24669" s="3"/>
      <c r="E24669" s="4"/>
      <c r="AJ24669" s="3"/>
    </row>
    <row r="24670" spans="3:36">
      <c r="C24670" s="3"/>
      <c r="D24670" s="3"/>
      <c r="E24670" s="4"/>
      <c r="AJ24670" s="3"/>
    </row>
    <row r="24671" spans="3:36">
      <c r="C24671" s="3"/>
      <c r="D24671" s="3"/>
      <c r="E24671" s="4"/>
      <c r="AJ24671" s="3"/>
    </row>
    <row r="24672" spans="3:36">
      <c r="C24672" s="3"/>
      <c r="D24672" s="3"/>
      <c r="E24672" s="4"/>
      <c r="AJ24672" s="3"/>
    </row>
    <row r="24673" spans="3:36">
      <c r="C24673" s="3"/>
      <c r="D24673" s="3"/>
      <c r="E24673" s="4"/>
      <c r="AJ24673" s="3"/>
    </row>
    <row r="24674" spans="3:36">
      <c r="C24674" s="3"/>
      <c r="D24674" s="3"/>
      <c r="E24674" s="4"/>
      <c r="AJ24674" s="3"/>
    </row>
    <row r="24675" spans="3:36">
      <c r="C24675" s="3"/>
      <c r="D24675" s="3"/>
      <c r="E24675" s="4"/>
      <c r="AJ24675" s="3"/>
    </row>
    <row r="24676" spans="3:36">
      <c r="C24676" s="3"/>
      <c r="D24676" s="3"/>
      <c r="E24676" s="4"/>
      <c r="AJ24676" s="3"/>
    </row>
    <row r="24677" spans="3:36">
      <c r="C24677" s="3"/>
      <c r="D24677" s="3"/>
      <c r="E24677" s="4"/>
    </row>
    <row r="24678" spans="3:36">
      <c r="C24678" s="3"/>
      <c r="D24678" s="3"/>
      <c r="E24678" s="4"/>
      <c r="AJ24678" s="3"/>
    </row>
    <row r="24679" spans="3:36">
      <c r="C24679" s="3"/>
      <c r="D24679" s="3"/>
      <c r="E24679" s="4"/>
      <c r="AJ24679" s="3"/>
    </row>
    <row r="24680" spans="3:36">
      <c r="C24680" s="3"/>
      <c r="D24680" s="3"/>
      <c r="E24680" s="4"/>
      <c r="AJ24680" s="3"/>
    </row>
    <row r="24681" spans="3:36">
      <c r="C24681" s="3"/>
      <c r="D24681" s="3"/>
      <c r="E24681" s="4"/>
      <c r="AJ24681" s="3"/>
    </row>
    <row r="24682" spans="3:36">
      <c r="C24682" s="3"/>
      <c r="D24682" s="3"/>
      <c r="E24682" s="4"/>
      <c r="AJ24682" s="3"/>
    </row>
    <row r="24683" spans="3:36">
      <c r="C24683" s="3"/>
      <c r="D24683" s="3"/>
      <c r="E24683" s="4"/>
      <c r="AJ24683" s="3"/>
    </row>
    <row r="24684" spans="3:36">
      <c r="C24684" s="3"/>
      <c r="D24684" s="3"/>
      <c r="E24684" s="4"/>
      <c r="AJ24684" s="3"/>
    </row>
    <row r="24685" spans="3:36">
      <c r="C24685" s="3"/>
      <c r="D24685" s="3"/>
      <c r="E24685" s="4"/>
      <c r="AJ24685" s="3"/>
    </row>
    <row r="24686" spans="3:36">
      <c r="C24686" s="3"/>
      <c r="D24686" s="3"/>
      <c r="E24686" s="4"/>
      <c r="U24686" s="4"/>
      <c r="W24686" s="4"/>
    </row>
    <row r="24687" spans="3:36">
      <c r="C24687" s="3"/>
      <c r="D24687" s="3"/>
      <c r="E24687" s="4"/>
      <c r="U24687" s="4"/>
      <c r="W24687" s="4"/>
    </row>
    <row r="24688" spans="3:36">
      <c r="C24688" s="3"/>
      <c r="D24688" s="3"/>
      <c r="E24688" s="4"/>
      <c r="U24688" s="4"/>
      <c r="W24688" s="4"/>
    </row>
    <row r="24689" spans="3:36">
      <c r="C24689" s="3"/>
      <c r="D24689" s="3"/>
      <c r="E24689" s="4"/>
      <c r="U24689" s="4"/>
      <c r="W24689" s="4"/>
    </row>
    <row r="24690" spans="3:36">
      <c r="C24690" s="3"/>
      <c r="D24690" s="3"/>
      <c r="E24690" s="4"/>
      <c r="U24690" s="4"/>
      <c r="W24690" s="4"/>
    </row>
    <row r="24691" spans="3:36">
      <c r="C24691" s="3"/>
      <c r="D24691" s="3"/>
      <c r="E24691" s="4"/>
      <c r="U24691" s="4"/>
      <c r="W24691" s="4"/>
    </row>
    <row r="24692" spans="3:36">
      <c r="C24692" s="3"/>
      <c r="D24692" s="3"/>
      <c r="E24692" s="4"/>
      <c r="U24692" s="4"/>
      <c r="W24692" s="4"/>
    </row>
    <row r="24693" spans="3:36">
      <c r="C24693" s="3"/>
      <c r="D24693" s="3"/>
      <c r="E24693" s="4"/>
      <c r="U24693" s="4"/>
      <c r="W24693" s="4"/>
    </row>
    <row r="24694" spans="3:36">
      <c r="C24694" s="3"/>
      <c r="D24694" s="3"/>
      <c r="E24694" s="4"/>
      <c r="U24694" s="4"/>
      <c r="W24694" s="4"/>
    </row>
    <row r="24695" spans="3:36">
      <c r="C24695" s="3"/>
      <c r="D24695" s="3"/>
      <c r="E24695" s="4"/>
      <c r="U24695" s="4"/>
      <c r="W24695" s="4"/>
    </row>
    <row r="24696" spans="3:36">
      <c r="C24696" s="3"/>
      <c r="D24696" s="3"/>
      <c r="E24696" s="4"/>
      <c r="U24696" s="4"/>
      <c r="W24696" s="4"/>
      <c r="AJ24696" s="3"/>
    </row>
    <row r="24697" spans="3:36">
      <c r="C24697" s="3"/>
      <c r="D24697" s="3"/>
      <c r="E24697" s="4"/>
      <c r="U24697" s="4"/>
      <c r="W24697" s="4"/>
      <c r="AJ24697" s="3"/>
    </row>
    <row r="24698" spans="3:36">
      <c r="C24698" s="3"/>
      <c r="D24698" s="3"/>
      <c r="E24698" s="4"/>
      <c r="U24698" s="4"/>
      <c r="W24698" s="4"/>
      <c r="AJ24698" s="3"/>
    </row>
    <row r="24699" spans="3:36">
      <c r="C24699" s="3"/>
      <c r="D24699" s="3"/>
      <c r="E24699" s="4"/>
      <c r="U24699" s="4"/>
      <c r="W24699" s="4"/>
      <c r="AJ24699" s="3"/>
    </row>
    <row r="24700" spans="3:36">
      <c r="C24700" s="3"/>
      <c r="D24700" s="3"/>
      <c r="E24700" s="4"/>
      <c r="U24700" s="4"/>
      <c r="W24700" s="4"/>
    </row>
    <row r="24701" spans="3:36">
      <c r="C24701" s="3"/>
      <c r="D24701" s="3"/>
      <c r="E24701" s="4"/>
      <c r="U24701" s="4"/>
      <c r="W24701" s="4"/>
    </row>
    <row r="24702" spans="3:36">
      <c r="C24702" s="3"/>
      <c r="D24702" s="3"/>
      <c r="E24702" s="4"/>
      <c r="U24702" s="4"/>
      <c r="W24702" s="4"/>
    </row>
    <row r="24703" spans="3:36">
      <c r="C24703" s="3"/>
      <c r="D24703" s="3"/>
      <c r="E24703" s="4"/>
      <c r="U24703" s="4"/>
      <c r="W24703" s="4"/>
    </row>
    <row r="24704" spans="3:36">
      <c r="C24704" s="3"/>
      <c r="D24704" s="3"/>
      <c r="E24704" s="4"/>
      <c r="AJ24704" s="3"/>
    </row>
    <row r="24705" spans="3:36">
      <c r="C24705" s="3"/>
      <c r="D24705" s="3"/>
      <c r="E24705" s="4"/>
      <c r="AJ24705" s="3"/>
    </row>
    <row r="24706" spans="3:36">
      <c r="C24706" s="3"/>
      <c r="D24706" s="3"/>
      <c r="E24706" s="4"/>
      <c r="AJ24706" s="3"/>
    </row>
    <row r="24707" spans="3:36">
      <c r="C24707" s="3"/>
      <c r="D24707" s="3"/>
      <c r="E24707" s="4"/>
      <c r="AJ24707" s="3"/>
    </row>
    <row r="24708" spans="3:36">
      <c r="C24708" s="3"/>
      <c r="D24708" s="3"/>
      <c r="E24708" s="4"/>
      <c r="AJ24708" s="3"/>
    </row>
    <row r="24709" spans="3:36">
      <c r="C24709" s="3"/>
      <c r="D24709" s="3"/>
      <c r="E24709" s="4"/>
      <c r="AJ24709" s="3"/>
    </row>
    <row r="24710" spans="3:36">
      <c r="C24710" s="3"/>
      <c r="D24710" s="3"/>
      <c r="E24710" s="4"/>
      <c r="AJ24710" s="3"/>
    </row>
    <row r="24711" spans="3:36">
      <c r="C24711" s="3"/>
      <c r="D24711" s="3"/>
      <c r="E24711" s="4"/>
      <c r="AJ24711" s="3"/>
    </row>
    <row r="24712" spans="3:36">
      <c r="C24712" s="3"/>
      <c r="D24712" s="3"/>
      <c r="E24712" s="4"/>
      <c r="U24712" s="4"/>
      <c r="W24712" s="4"/>
    </row>
    <row r="24713" spans="3:36">
      <c r="C24713" s="3"/>
      <c r="D24713" s="3"/>
      <c r="E24713" s="4"/>
      <c r="U24713" s="4"/>
      <c r="W24713" s="4"/>
    </row>
    <row r="24714" spans="3:36">
      <c r="C24714" s="3"/>
      <c r="D24714" s="3"/>
      <c r="E24714" s="4"/>
      <c r="U24714" s="4"/>
      <c r="W24714" s="4"/>
      <c r="AJ24714" s="3"/>
    </row>
    <row r="24715" spans="3:36">
      <c r="C24715" s="3"/>
      <c r="D24715" s="3"/>
      <c r="E24715" s="4"/>
      <c r="U24715" s="4"/>
      <c r="W24715" s="4"/>
      <c r="AJ24715" s="3"/>
    </row>
    <row r="24716" spans="3:36">
      <c r="C24716" s="3"/>
      <c r="D24716" s="3"/>
      <c r="E24716" s="4"/>
      <c r="U24716" s="4"/>
      <c r="W24716" s="4"/>
      <c r="AJ24716" s="3"/>
    </row>
    <row r="24717" spans="3:36">
      <c r="C24717" s="3"/>
      <c r="D24717" s="3"/>
      <c r="E24717" s="4"/>
      <c r="U24717" s="4"/>
      <c r="W24717" s="4"/>
      <c r="AJ24717" s="3"/>
    </row>
    <row r="24718" spans="3:36">
      <c r="C24718" s="3"/>
      <c r="D24718" s="3"/>
      <c r="E24718" s="4"/>
      <c r="U24718" s="4"/>
      <c r="W24718" s="4"/>
    </row>
    <row r="24719" spans="3:36">
      <c r="C24719" s="3"/>
      <c r="D24719" s="3"/>
      <c r="E24719" s="4"/>
      <c r="U24719" s="4"/>
      <c r="W24719" s="4"/>
    </row>
    <row r="24720" spans="3:36">
      <c r="C24720" s="3"/>
      <c r="D24720" s="3"/>
      <c r="E24720" s="4"/>
      <c r="U24720" s="4"/>
      <c r="W24720" s="4"/>
    </row>
    <row r="24721" spans="3:36">
      <c r="C24721" s="3"/>
      <c r="D24721" s="3"/>
      <c r="E24721" s="4"/>
      <c r="U24721" s="4"/>
      <c r="W24721" s="4"/>
    </row>
    <row r="24722" spans="3:36">
      <c r="C24722" s="3"/>
      <c r="D24722" s="3"/>
      <c r="E24722" s="4"/>
      <c r="U24722" s="4"/>
      <c r="W24722" s="4"/>
      <c r="AJ24722" s="3"/>
    </row>
    <row r="24723" spans="3:36">
      <c r="C24723" s="3"/>
      <c r="D24723" s="3"/>
      <c r="E24723" s="4"/>
      <c r="U24723" s="4"/>
      <c r="W24723" s="4"/>
      <c r="AJ24723" s="3"/>
    </row>
    <row r="24724" spans="3:36">
      <c r="C24724" s="3"/>
      <c r="D24724" s="3"/>
      <c r="E24724" s="4"/>
      <c r="U24724" s="4"/>
      <c r="W24724" s="4"/>
    </row>
    <row r="24725" spans="3:36">
      <c r="C24725" s="3"/>
      <c r="D24725" s="3"/>
      <c r="E24725" s="4"/>
      <c r="U24725" s="4"/>
      <c r="W24725" s="4"/>
    </row>
    <row r="24726" spans="3:36">
      <c r="C24726" s="3"/>
      <c r="D24726" s="3"/>
      <c r="E24726" s="4"/>
      <c r="U24726" s="4"/>
      <c r="W24726" s="4"/>
    </row>
    <row r="24727" spans="3:36">
      <c r="C24727" s="3"/>
      <c r="D24727" s="3"/>
      <c r="E24727" s="4"/>
      <c r="U24727" s="4"/>
      <c r="W24727" s="4"/>
    </row>
    <row r="24728" spans="3:36">
      <c r="C24728" s="3"/>
      <c r="D24728" s="3"/>
      <c r="E24728" s="4"/>
      <c r="U24728" s="4"/>
      <c r="W24728" s="4"/>
    </row>
    <row r="24729" spans="3:36">
      <c r="C24729" s="3"/>
      <c r="D24729" s="3"/>
      <c r="E24729" s="4"/>
      <c r="U24729" s="4"/>
      <c r="W24729" s="4"/>
    </row>
    <row r="24730" spans="3:36">
      <c r="C24730" s="3"/>
      <c r="D24730" s="3"/>
      <c r="E24730" s="4"/>
      <c r="U24730" s="4"/>
      <c r="W24730" s="4"/>
    </row>
    <row r="24731" spans="3:36">
      <c r="C24731" s="3"/>
      <c r="D24731" s="3"/>
      <c r="E24731" s="4"/>
      <c r="U24731" s="4"/>
      <c r="W24731" s="4"/>
      <c r="AJ24731" s="3"/>
    </row>
    <row r="24732" spans="3:36">
      <c r="C24732" s="3"/>
      <c r="D24732" s="3"/>
      <c r="E24732" s="4"/>
      <c r="U24732" s="4"/>
      <c r="W24732" s="4"/>
      <c r="AJ24732" s="3"/>
    </row>
    <row r="24733" spans="3:36">
      <c r="C24733" s="3"/>
      <c r="D24733" s="3"/>
      <c r="E24733" s="4"/>
      <c r="U24733" s="4"/>
      <c r="W24733" s="4"/>
      <c r="AJ24733" s="3"/>
    </row>
    <row r="24734" spans="3:36">
      <c r="C24734" s="3"/>
      <c r="D24734" s="3"/>
      <c r="E24734" s="4"/>
      <c r="U24734" s="4"/>
      <c r="W24734" s="4"/>
      <c r="AJ24734" s="3"/>
    </row>
    <row r="24735" spans="3:36">
      <c r="C24735" s="3"/>
      <c r="D24735" s="3"/>
      <c r="E24735" s="4"/>
      <c r="U24735" s="4"/>
      <c r="W24735" s="4"/>
    </row>
    <row r="24736" spans="3:36">
      <c r="C24736" s="3"/>
      <c r="D24736" s="3"/>
      <c r="E24736" s="4"/>
      <c r="U24736" s="4"/>
      <c r="W24736" s="4"/>
    </row>
    <row r="24737" spans="3:36">
      <c r="C24737" s="3"/>
      <c r="D24737" s="3"/>
      <c r="E24737" s="4"/>
      <c r="U24737" s="4"/>
      <c r="W24737" s="4"/>
    </row>
    <row r="24738" spans="3:36">
      <c r="C24738" s="3"/>
      <c r="D24738" s="3"/>
      <c r="E24738" s="4"/>
      <c r="U24738" s="4"/>
      <c r="W24738" s="4"/>
    </row>
    <row r="24739" spans="3:36">
      <c r="C24739" s="3"/>
      <c r="D24739" s="3"/>
      <c r="E24739" s="4"/>
      <c r="U24739" s="4"/>
      <c r="W24739" s="4"/>
      <c r="AJ24739" s="3"/>
    </row>
    <row r="24740" spans="3:36">
      <c r="C24740" s="3"/>
      <c r="D24740" s="3"/>
      <c r="E24740" s="4"/>
      <c r="U24740" s="4"/>
      <c r="W24740" s="4"/>
      <c r="AJ24740" s="3"/>
    </row>
    <row r="24741" spans="3:36">
      <c r="C24741" s="3"/>
      <c r="D24741" s="3"/>
      <c r="E24741" s="4"/>
      <c r="U24741" s="4"/>
      <c r="W24741" s="4"/>
      <c r="AJ24741" s="3"/>
    </row>
    <row r="24742" spans="3:36">
      <c r="C24742" s="3"/>
      <c r="D24742" s="3"/>
      <c r="E24742" s="4"/>
      <c r="U24742" s="4"/>
      <c r="W24742" s="4"/>
      <c r="AJ24742" s="3"/>
    </row>
    <row r="24743" spans="3:36">
      <c r="C24743" s="3"/>
      <c r="D24743" s="3"/>
      <c r="E24743" s="4"/>
      <c r="U24743" s="4"/>
      <c r="W24743" s="4"/>
      <c r="AJ24743" s="3"/>
    </row>
    <row r="24744" spans="3:36">
      <c r="C24744" s="3"/>
      <c r="D24744" s="3"/>
      <c r="E24744" s="4"/>
      <c r="U24744" s="4"/>
      <c r="W24744" s="4"/>
      <c r="AJ24744" s="3"/>
    </row>
    <row r="24745" spans="3:36">
      <c r="C24745" s="3"/>
      <c r="D24745" s="3"/>
      <c r="E24745" s="4"/>
      <c r="U24745" s="4"/>
      <c r="W24745" s="4"/>
      <c r="AJ24745" s="3"/>
    </row>
    <row r="24746" spans="3:36">
      <c r="C24746" s="3"/>
      <c r="D24746" s="3"/>
      <c r="E24746" s="4"/>
      <c r="U24746" s="4"/>
      <c r="W24746" s="4"/>
    </row>
    <row r="24747" spans="3:36">
      <c r="C24747" s="3"/>
      <c r="D24747" s="3"/>
      <c r="E24747" s="4"/>
      <c r="U24747" s="4"/>
      <c r="W24747" s="4"/>
    </row>
    <row r="24748" spans="3:36">
      <c r="C24748" s="3"/>
      <c r="D24748" s="3"/>
      <c r="E24748" s="4"/>
      <c r="U24748" s="4"/>
      <c r="W24748" s="4"/>
    </row>
    <row r="24749" spans="3:36">
      <c r="C24749" s="3"/>
      <c r="D24749" s="3"/>
      <c r="E24749" s="4"/>
      <c r="U24749" s="4"/>
      <c r="W24749" s="4"/>
      <c r="AJ24749" s="3"/>
    </row>
    <row r="24750" spans="3:36">
      <c r="C24750" s="3"/>
      <c r="D24750" s="3"/>
      <c r="E24750" s="4"/>
      <c r="U24750" s="4"/>
      <c r="W24750" s="4"/>
      <c r="AJ24750" s="3"/>
    </row>
    <row r="24751" spans="3:36">
      <c r="C24751" s="3"/>
      <c r="D24751" s="3"/>
      <c r="E24751" s="4"/>
      <c r="U24751" s="4"/>
      <c r="W24751" s="4"/>
    </row>
    <row r="24752" spans="3:36">
      <c r="C24752" s="3"/>
      <c r="D24752" s="3"/>
      <c r="E24752" s="4"/>
      <c r="U24752" s="4"/>
      <c r="W24752" s="4"/>
    </row>
    <row r="24753" spans="3:36">
      <c r="C24753" s="3"/>
      <c r="D24753" s="3"/>
      <c r="E24753" s="4"/>
      <c r="U24753" s="4"/>
      <c r="W24753" s="4"/>
      <c r="AJ24753" s="3"/>
    </row>
    <row r="24754" spans="3:36">
      <c r="C24754" s="3"/>
      <c r="D24754" s="3"/>
      <c r="E24754" s="4"/>
      <c r="AJ24754" s="3"/>
    </row>
    <row r="24755" spans="3:36">
      <c r="C24755" s="3"/>
      <c r="D24755" s="3"/>
      <c r="E24755" s="4"/>
      <c r="AJ24755" s="3"/>
    </row>
    <row r="24756" spans="3:36">
      <c r="C24756" s="3"/>
      <c r="D24756" s="3"/>
      <c r="E24756" s="4"/>
      <c r="AJ24756" s="3"/>
    </row>
    <row r="24757" spans="3:36">
      <c r="C24757" s="3"/>
      <c r="D24757" s="3"/>
      <c r="E24757" s="4"/>
      <c r="AJ24757" s="3"/>
    </row>
    <row r="24758" spans="3:36">
      <c r="C24758" s="3"/>
      <c r="D24758" s="3"/>
      <c r="E24758" s="4"/>
      <c r="AJ24758" s="3"/>
    </row>
    <row r="24759" spans="3:36">
      <c r="C24759" s="3"/>
      <c r="D24759" s="3"/>
      <c r="E24759" s="4"/>
      <c r="AJ24759" s="3"/>
    </row>
    <row r="24760" spans="3:36">
      <c r="C24760" s="3"/>
      <c r="D24760" s="3"/>
      <c r="E24760" s="4"/>
      <c r="AJ24760" s="3"/>
    </row>
    <row r="24761" spans="3:36">
      <c r="C24761" s="3"/>
      <c r="D24761" s="3"/>
      <c r="E24761" s="4"/>
      <c r="AJ24761" s="3"/>
    </row>
    <row r="24762" spans="3:36">
      <c r="C24762" s="3"/>
      <c r="D24762" s="3"/>
      <c r="E24762" s="4"/>
      <c r="AJ24762" s="3"/>
    </row>
    <row r="24763" spans="3:36">
      <c r="C24763" s="3"/>
      <c r="D24763" s="3"/>
      <c r="E24763" s="4"/>
      <c r="AJ24763" s="3"/>
    </row>
    <row r="24764" spans="3:36">
      <c r="C24764" s="3"/>
      <c r="D24764" s="3"/>
      <c r="E24764" s="4"/>
      <c r="U24764" s="4"/>
      <c r="W24764" s="4"/>
      <c r="AJ24764" s="3"/>
    </row>
    <row r="24765" spans="3:36">
      <c r="C24765" s="3"/>
      <c r="D24765" s="3"/>
      <c r="E24765" s="4"/>
      <c r="U24765" s="4"/>
      <c r="W24765" s="4"/>
      <c r="AJ24765" s="3"/>
    </row>
    <row r="24766" spans="3:36">
      <c r="C24766" s="3"/>
      <c r="D24766" s="3"/>
      <c r="E24766" s="4"/>
      <c r="U24766" s="4"/>
      <c r="W24766" s="4"/>
      <c r="AJ24766" s="3"/>
    </row>
    <row r="24767" spans="3:36">
      <c r="C24767" s="3"/>
      <c r="D24767" s="3"/>
      <c r="E24767" s="4"/>
      <c r="U24767" s="4"/>
      <c r="W24767" s="4"/>
      <c r="AJ24767" s="3"/>
    </row>
    <row r="24768" spans="3:36">
      <c r="C24768" s="3"/>
      <c r="D24768" s="3"/>
      <c r="E24768" s="4"/>
      <c r="AJ24768" s="3"/>
    </row>
    <row r="24769" spans="3:36">
      <c r="C24769" s="3"/>
      <c r="D24769" s="3"/>
      <c r="E24769" s="4"/>
      <c r="AJ24769" s="3"/>
    </row>
    <row r="24770" spans="3:36">
      <c r="C24770" s="3"/>
      <c r="D24770" s="3"/>
      <c r="E24770" s="4"/>
      <c r="AJ24770" s="3"/>
    </row>
    <row r="24771" spans="3:36">
      <c r="C24771" s="3"/>
      <c r="D24771" s="3"/>
      <c r="E24771" s="4"/>
      <c r="AJ24771" s="3"/>
    </row>
    <row r="24772" spans="3:36">
      <c r="C24772" s="3"/>
      <c r="D24772" s="3"/>
      <c r="E24772" s="4"/>
      <c r="AJ24772" s="3"/>
    </row>
    <row r="24773" spans="3:36">
      <c r="C24773" s="3"/>
      <c r="D24773" s="3"/>
      <c r="E24773" s="4"/>
      <c r="AJ24773" s="3"/>
    </row>
    <row r="24774" spans="3:36">
      <c r="C24774" s="3"/>
      <c r="D24774" s="3"/>
      <c r="E24774" s="4"/>
      <c r="AJ24774" s="3"/>
    </row>
    <row r="24775" spans="3:36">
      <c r="C24775" s="3"/>
      <c r="D24775" s="3"/>
      <c r="E24775" s="4"/>
      <c r="AJ24775" s="3"/>
    </row>
    <row r="24776" spans="3:36">
      <c r="C24776" s="3"/>
      <c r="D24776" s="3"/>
      <c r="E24776" s="4"/>
      <c r="AJ24776" s="3"/>
    </row>
    <row r="24777" spans="3:36">
      <c r="C24777" s="3"/>
      <c r="D24777" s="3"/>
      <c r="E24777" s="4"/>
      <c r="AJ24777" s="3"/>
    </row>
    <row r="24778" spans="3:36">
      <c r="C24778" s="3"/>
      <c r="D24778" s="3"/>
      <c r="E24778" s="4"/>
      <c r="U24778" s="4"/>
      <c r="W24778" s="4"/>
      <c r="AJ24778" s="3"/>
    </row>
    <row r="24779" spans="3:36">
      <c r="C24779" s="3"/>
      <c r="D24779" s="3"/>
      <c r="E24779" s="4"/>
      <c r="U24779" s="4"/>
      <c r="W24779" s="4"/>
      <c r="AJ24779" s="3"/>
    </row>
    <row r="24780" spans="3:36">
      <c r="C24780" s="3"/>
      <c r="D24780" s="3"/>
      <c r="E24780" s="4"/>
      <c r="U24780" s="4"/>
      <c r="W24780" s="4"/>
      <c r="AJ24780" s="3"/>
    </row>
    <row r="24781" spans="3:36">
      <c r="C24781" s="3"/>
      <c r="D24781" s="3"/>
      <c r="E24781" s="4"/>
      <c r="U24781" s="4"/>
      <c r="W24781" s="4"/>
      <c r="AJ24781" s="3"/>
    </row>
    <row r="24782" spans="3:36">
      <c r="C24782" s="3"/>
      <c r="D24782" s="3"/>
      <c r="E24782" s="4"/>
      <c r="U24782" s="4"/>
      <c r="W24782" s="4"/>
    </row>
    <row r="24783" spans="3:36">
      <c r="C24783" s="3"/>
      <c r="D24783" s="3"/>
      <c r="E24783" s="4"/>
      <c r="U24783" s="4"/>
      <c r="W24783" s="4"/>
    </row>
    <row r="24784" spans="3:36">
      <c r="C24784" s="3"/>
      <c r="D24784" s="3"/>
      <c r="E24784" s="4"/>
      <c r="U24784" s="4"/>
      <c r="W24784" s="4"/>
    </row>
    <row r="24785" spans="3:36">
      <c r="C24785" s="3"/>
      <c r="D24785" s="3"/>
      <c r="E24785" s="4"/>
      <c r="U24785" s="4"/>
      <c r="W24785" s="4"/>
    </row>
    <row r="24786" spans="3:36">
      <c r="C24786" s="3"/>
      <c r="D24786" s="3"/>
      <c r="E24786" s="4"/>
      <c r="U24786" s="4"/>
      <c r="W24786" s="4"/>
    </row>
    <row r="24787" spans="3:36">
      <c r="C24787" s="3"/>
      <c r="D24787" s="3"/>
      <c r="E24787" s="4"/>
      <c r="U24787" s="4"/>
      <c r="W24787" s="4"/>
    </row>
    <row r="24788" spans="3:36">
      <c r="C24788" s="3"/>
      <c r="D24788" s="3"/>
      <c r="E24788" s="4"/>
      <c r="U24788" s="4"/>
      <c r="W24788" s="4"/>
    </row>
    <row r="24789" spans="3:36">
      <c r="C24789" s="3"/>
      <c r="D24789" s="3"/>
      <c r="E24789" s="4"/>
      <c r="U24789" s="4"/>
      <c r="W24789" s="4"/>
    </row>
    <row r="24790" spans="3:36">
      <c r="C24790" s="3"/>
      <c r="D24790" s="3"/>
      <c r="E24790" s="4"/>
      <c r="U24790" s="4"/>
      <c r="W24790" s="4"/>
      <c r="AJ24790" s="3"/>
    </row>
    <row r="24791" spans="3:36">
      <c r="C24791" s="3"/>
      <c r="D24791" s="3"/>
      <c r="E24791" s="4"/>
      <c r="U24791" s="4"/>
      <c r="W24791" s="4"/>
      <c r="AJ24791" s="3"/>
    </row>
    <row r="24792" spans="3:36">
      <c r="C24792" s="3"/>
      <c r="D24792" s="3"/>
      <c r="E24792" s="4"/>
      <c r="U24792" s="4"/>
      <c r="W24792" s="4"/>
      <c r="AJ24792" s="3"/>
    </row>
    <row r="24793" spans="3:36">
      <c r="C24793" s="3"/>
      <c r="D24793" s="3"/>
      <c r="E24793" s="4"/>
      <c r="U24793" s="4"/>
      <c r="W24793" s="4"/>
      <c r="AJ24793" s="3"/>
    </row>
    <row r="24794" spans="3:36">
      <c r="C24794" s="3"/>
      <c r="D24794" s="3"/>
      <c r="E24794" s="4"/>
      <c r="AJ24794" s="3"/>
    </row>
    <row r="24795" spans="3:36">
      <c r="C24795" s="3"/>
      <c r="D24795" s="3"/>
      <c r="E24795" s="4"/>
    </row>
    <row r="24796" spans="3:36">
      <c r="C24796" s="3"/>
      <c r="D24796" s="3"/>
      <c r="E24796" s="4"/>
      <c r="AJ24796" s="3"/>
    </row>
    <row r="24797" spans="3:36">
      <c r="C24797" s="3"/>
      <c r="D24797" s="3"/>
      <c r="E24797" s="4"/>
      <c r="AJ24797" s="3"/>
    </row>
    <row r="24798" spans="3:36">
      <c r="C24798" s="3"/>
      <c r="D24798" s="3"/>
      <c r="E24798" s="4"/>
      <c r="AJ24798" s="3"/>
    </row>
    <row r="24799" spans="3:36">
      <c r="C24799" s="3"/>
      <c r="D24799" s="3"/>
      <c r="E24799" s="4"/>
      <c r="AJ24799" s="3"/>
    </row>
    <row r="24800" spans="3:36">
      <c r="C24800" s="3"/>
      <c r="D24800" s="3"/>
      <c r="E24800" s="4"/>
      <c r="AJ24800" s="3"/>
    </row>
    <row r="24801" spans="3:36">
      <c r="C24801" s="3"/>
      <c r="D24801" s="3"/>
      <c r="E24801" s="4"/>
      <c r="AJ24801" s="3"/>
    </row>
    <row r="24802" spans="3:36">
      <c r="C24802" s="3"/>
      <c r="D24802" s="3"/>
      <c r="E24802" s="4"/>
      <c r="AJ24802" s="3"/>
    </row>
    <row r="24803" spans="3:36">
      <c r="C24803" s="3"/>
      <c r="D24803" s="3"/>
      <c r="E24803" s="4"/>
      <c r="AJ24803" s="3"/>
    </row>
    <row r="24804" spans="3:36">
      <c r="C24804" s="3"/>
      <c r="D24804" s="3"/>
      <c r="E24804" s="4"/>
      <c r="AJ24804" s="3"/>
    </row>
    <row r="24805" spans="3:36">
      <c r="C24805" s="3"/>
      <c r="D24805" s="3"/>
      <c r="E24805" s="4"/>
      <c r="AJ24805" s="3"/>
    </row>
    <row r="24806" spans="3:36">
      <c r="C24806" s="3"/>
      <c r="D24806" s="3"/>
      <c r="E24806" s="4"/>
      <c r="AJ24806" s="3"/>
    </row>
    <row r="24807" spans="3:36">
      <c r="C24807" s="3"/>
      <c r="D24807" s="3"/>
      <c r="E24807" s="4"/>
      <c r="AJ24807" s="3"/>
    </row>
    <row r="24808" spans="3:36">
      <c r="C24808" s="3"/>
      <c r="D24808" s="3"/>
      <c r="E24808" s="4"/>
      <c r="AJ24808" s="3"/>
    </row>
    <row r="24809" spans="3:36">
      <c r="C24809" s="3"/>
      <c r="D24809" s="3"/>
      <c r="E24809" s="4"/>
      <c r="AJ24809" s="3"/>
    </row>
    <row r="24810" spans="3:36">
      <c r="C24810" s="3"/>
      <c r="D24810" s="3"/>
      <c r="E24810" s="4"/>
      <c r="AJ24810" s="3"/>
    </row>
    <row r="24811" spans="3:36">
      <c r="C24811" s="3"/>
      <c r="D24811" s="3"/>
      <c r="E24811" s="4"/>
      <c r="AJ24811" s="3"/>
    </row>
    <row r="24812" spans="3:36">
      <c r="C24812" s="3"/>
      <c r="D24812" s="3"/>
      <c r="E24812" s="4"/>
      <c r="AJ24812" s="3"/>
    </row>
    <row r="24813" spans="3:36">
      <c r="C24813" s="3"/>
      <c r="D24813" s="3"/>
      <c r="E24813" s="4"/>
      <c r="AJ24813" s="3"/>
    </row>
    <row r="24814" spans="3:36">
      <c r="C24814" s="3"/>
      <c r="D24814" s="3"/>
      <c r="E24814" s="4"/>
      <c r="AJ24814" s="3"/>
    </row>
    <row r="24815" spans="3:36">
      <c r="C24815" s="3"/>
      <c r="D24815" s="3"/>
      <c r="E24815" s="4"/>
      <c r="AJ24815" s="3"/>
    </row>
    <row r="24816" spans="3:36">
      <c r="C24816" s="3"/>
      <c r="D24816" s="3"/>
      <c r="E24816" s="4"/>
      <c r="AJ24816" s="3"/>
    </row>
    <row r="24817" spans="3:36">
      <c r="C24817" s="3"/>
      <c r="D24817" s="3"/>
      <c r="E24817" s="4"/>
    </row>
    <row r="24818" spans="3:36">
      <c r="C24818" s="3"/>
      <c r="D24818" s="3"/>
      <c r="E24818" s="4"/>
      <c r="AJ24818" s="3"/>
    </row>
    <row r="24819" spans="3:36">
      <c r="C24819" s="3"/>
      <c r="D24819" s="3"/>
      <c r="E24819" s="4"/>
      <c r="AJ24819" s="3"/>
    </row>
    <row r="24820" spans="3:36">
      <c r="C24820" s="3"/>
      <c r="D24820" s="3"/>
      <c r="E24820" s="4"/>
      <c r="AJ24820" s="3"/>
    </row>
    <row r="24821" spans="3:36">
      <c r="C24821" s="3"/>
      <c r="D24821" s="3"/>
      <c r="E24821" s="4"/>
      <c r="AJ24821" s="3"/>
    </row>
    <row r="24822" spans="3:36">
      <c r="C24822" s="3"/>
      <c r="D24822" s="3"/>
      <c r="E24822" s="4"/>
      <c r="AJ24822" s="3"/>
    </row>
    <row r="24823" spans="3:36">
      <c r="C24823" s="3"/>
      <c r="D24823" s="3"/>
      <c r="E24823" s="4"/>
      <c r="AJ24823" s="3"/>
    </row>
    <row r="24824" spans="3:36">
      <c r="C24824" s="3"/>
      <c r="D24824" s="3"/>
      <c r="E24824" s="4"/>
      <c r="AJ24824" s="3"/>
    </row>
    <row r="24825" spans="3:36">
      <c r="C24825" s="3"/>
      <c r="D24825" s="3"/>
      <c r="E24825" s="4"/>
      <c r="AJ24825" s="3"/>
    </row>
    <row r="24826" spans="3:36">
      <c r="C24826" s="3"/>
      <c r="D24826" s="3"/>
      <c r="E24826" s="4"/>
      <c r="AJ24826" s="3"/>
    </row>
    <row r="24827" spans="3:36">
      <c r="C24827" s="3"/>
      <c r="D24827" s="3"/>
      <c r="E24827" s="4"/>
      <c r="AJ24827" s="3"/>
    </row>
    <row r="24828" spans="3:36">
      <c r="C24828" s="3"/>
      <c r="D24828" s="3"/>
      <c r="E24828" s="4"/>
      <c r="AJ24828" s="3"/>
    </row>
    <row r="24829" spans="3:36">
      <c r="C24829" s="3"/>
      <c r="D24829" s="3"/>
      <c r="E24829" s="4"/>
      <c r="AJ24829" s="3"/>
    </row>
    <row r="24830" spans="3:36">
      <c r="C24830" s="3"/>
      <c r="D24830" s="3"/>
      <c r="E24830" s="4"/>
      <c r="AJ24830" s="3"/>
    </row>
    <row r="24831" spans="3:36">
      <c r="C24831" s="3"/>
      <c r="D24831" s="3"/>
      <c r="E24831" s="4"/>
      <c r="AJ24831" s="3"/>
    </row>
    <row r="24832" spans="3:36">
      <c r="C24832" s="3"/>
      <c r="D24832" s="3"/>
      <c r="E24832" s="4"/>
      <c r="AJ24832" s="3"/>
    </row>
    <row r="24833" spans="3:36">
      <c r="C24833" s="3"/>
      <c r="D24833" s="3"/>
      <c r="E24833" s="4"/>
      <c r="AJ24833" s="3"/>
    </row>
    <row r="24834" spans="3:36">
      <c r="C24834" s="3"/>
      <c r="D24834" s="3"/>
      <c r="E24834" s="4"/>
      <c r="AJ24834" s="3"/>
    </row>
    <row r="24835" spans="3:36">
      <c r="C24835" s="3"/>
      <c r="D24835" s="3"/>
      <c r="E24835" s="4"/>
      <c r="AJ24835" s="3"/>
    </row>
    <row r="24836" spans="3:36">
      <c r="C24836" s="3"/>
      <c r="D24836" s="3"/>
      <c r="E24836" s="4"/>
      <c r="AJ24836" s="3"/>
    </row>
    <row r="24837" spans="3:36">
      <c r="C24837" s="3"/>
      <c r="D24837" s="3"/>
      <c r="E24837" s="4"/>
    </row>
    <row r="24838" spans="3:36">
      <c r="C24838" s="3"/>
      <c r="D24838" s="3"/>
      <c r="E24838" s="4"/>
      <c r="AJ24838" s="3"/>
    </row>
    <row r="24839" spans="3:36">
      <c r="C24839" s="3"/>
      <c r="D24839" s="3"/>
      <c r="E24839" s="4"/>
      <c r="AJ24839" s="3"/>
    </row>
    <row r="24840" spans="3:36">
      <c r="C24840" s="3"/>
      <c r="D24840" s="3"/>
      <c r="E24840" s="4"/>
      <c r="AJ24840" s="3"/>
    </row>
    <row r="24841" spans="3:36">
      <c r="C24841" s="3"/>
      <c r="D24841" s="3"/>
      <c r="E24841" s="4"/>
      <c r="AJ24841" s="3"/>
    </row>
    <row r="24842" spans="3:36">
      <c r="C24842" s="3"/>
      <c r="D24842" s="3"/>
      <c r="E24842" s="4"/>
      <c r="AJ24842" s="3"/>
    </row>
    <row r="24843" spans="3:36">
      <c r="C24843" s="3"/>
      <c r="D24843" s="3"/>
      <c r="E24843" s="4"/>
      <c r="AJ24843" s="3"/>
    </row>
    <row r="24844" spans="3:36">
      <c r="C24844" s="3"/>
      <c r="D24844" s="3"/>
      <c r="E24844" s="4"/>
      <c r="AJ24844" s="3"/>
    </row>
    <row r="24845" spans="3:36">
      <c r="C24845" s="3"/>
      <c r="D24845" s="3"/>
      <c r="E24845" s="4"/>
      <c r="AJ24845" s="3"/>
    </row>
    <row r="24846" spans="3:36">
      <c r="C24846" s="3"/>
      <c r="D24846" s="3"/>
      <c r="E24846" s="4"/>
      <c r="U24846" s="4"/>
      <c r="W24846" s="4"/>
      <c r="AJ24846" s="3"/>
    </row>
    <row r="24847" spans="3:36">
      <c r="C24847" s="3"/>
      <c r="D24847" s="3"/>
      <c r="E24847" s="4"/>
      <c r="U24847" s="4"/>
      <c r="W24847" s="4"/>
      <c r="AJ24847" s="3"/>
    </row>
    <row r="24848" spans="3:36">
      <c r="C24848" s="3"/>
      <c r="D24848" s="3"/>
      <c r="E24848" s="4"/>
      <c r="U24848" s="4"/>
      <c r="W24848" s="4"/>
      <c r="AJ24848" s="3"/>
    </row>
    <row r="24849" spans="3:36">
      <c r="C24849" s="3"/>
      <c r="D24849" s="3"/>
      <c r="E24849" s="4"/>
      <c r="U24849" s="4"/>
      <c r="W24849" s="4"/>
      <c r="AJ24849" s="3"/>
    </row>
    <row r="24850" spans="3:36">
      <c r="C24850" s="3"/>
      <c r="D24850" s="3"/>
      <c r="E24850" s="4"/>
      <c r="U24850" s="4"/>
      <c r="W24850" s="4"/>
    </row>
    <row r="24851" spans="3:36">
      <c r="C24851" s="3"/>
      <c r="D24851" s="3"/>
      <c r="E24851" s="4"/>
      <c r="U24851" s="4"/>
      <c r="W24851" s="4"/>
    </row>
    <row r="24852" spans="3:36">
      <c r="C24852" s="3"/>
      <c r="D24852" s="3"/>
      <c r="E24852" s="4"/>
      <c r="U24852" s="4"/>
      <c r="W24852" s="4"/>
    </row>
    <row r="24853" spans="3:36">
      <c r="C24853" s="3"/>
      <c r="D24853" s="3"/>
      <c r="E24853" s="4"/>
      <c r="AJ24853" s="3"/>
    </row>
    <row r="24854" spans="3:36">
      <c r="C24854" s="3"/>
      <c r="D24854" s="3"/>
      <c r="E24854" s="4"/>
      <c r="AJ24854" s="3"/>
    </row>
    <row r="24855" spans="3:36">
      <c r="C24855" s="3"/>
      <c r="D24855" s="3"/>
      <c r="E24855" s="4"/>
      <c r="U24855" s="4"/>
      <c r="W24855" s="4"/>
    </row>
    <row r="24856" spans="3:36">
      <c r="C24856" s="3"/>
      <c r="D24856" s="3"/>
      <c r="E24856" s="4"/>
      <c r="U24856" s="4"/>
      <c r="W24856" s="4"/>
    </row>
    <row r="24857" spans="3:36">
      <c r="C24857" s="3"/>
      <c r="D24857" s="3"/>
      <c r="E24857" s="4"/>
      <c r="U24857" s="4"/>
      <c r="W24857" s="4"/>
    </row>
    <row r="24858" spans="3:36">
      <c r="C24858" s="3"/>
      <c r="D24858" s="3"/>
      <c r="E24858" s="4"/>
      <c r="U24858" s="4"/>
      <c r="W24858" s="4"/>
      <c r="AJ24858" s="3"/>
    </row>
    <row r="24859" spans="3:36">
      <c r="C24859" s="3"/>
      <c r="D24859" s="3"/>
      <c r="E24859" s="4"/>
      <c r="U24859" s="4"/>
      <c r="W24859" s="4"/>
      <c r="AJ24859" s="3"/>
    </row>
    <row r="24860" spans="3:36">
      <c r="C24860" s="3"/>
      <c r="D24860" s="3"/>
      <c r="E24860" s="4"/>
      <c r="U24860" s="4"/>
      <c r="W24860" s="4"/>
      <c r="AJ24860" s="3"/>
    </row>
    <row r="24861" spans="3:36">
      <c r="C24861" s="3"/>
      <c r="D24861" s="3"/>
      <c r="E24861" s="4"/>
      <c r="U24861" s="4"/>
      <c r="W24861" s="4"/>
    </row>
    <row r="24862" spans="3:36">
      <c r="C24862" s="3"/>
      <c r="D24862" s="3"/>
      <c r="E24862" s="4"/>
      <c r="U24862" s="4"/>
      <c r="W24862" s="4"/>
    </row>
    <row r="24863" spans="3:36">
      <c r="C24863" s="3"/>
      <c r="D24863" s="3"/>
      <c r="E24863" s="4"/>
      <c r="U24863" s="4"/>
      <c r="W24863" s="4"/>
    </row>
    <row r="24864" spans="3:36">
      <c r="C24864" s="3"/>
      <c r="D24864" s="3"/>
      <c r="E24864" s="4"/>
      <c r="U24864" s="4"/>
      <c r="W24864" s="4"/>
    </row>
    <row r="24865" spans="3:36">
      <c r="C24865" s="3"/>
      <c r="D24865" s="3"/>
      <c r="E24865" s="4"/>
      <c r="AJ24865" s="3"/>
    </row>
    <row r="24866" spans="3:36">
      <c r="C24866" s="3"/>
      <c r="D24866" s="3"/>
      <c r="E24866" s="4"/>
      <c r="AJ24866" s="3"/>
    </row>
    <row r="24867" spans="3:36">
      <c r="C24867" s="3"/>
      <c r="D24867" s="3"/>
      <c r="E24867" s="4"/>
      <c r="AJ24867" s="3"/>
    </row>
    <row r="24868" spans="3:36">
      <c r="C24868" s="3"/>
      <c r="D24868" s="3"/>
      <c r="E24868" s="4"/>
      <c r="AJ24868" s="3"/>
    </row>
    <row r="24869" spans="3:36">
      <c r="C24869" s="3"/>
      <c r="D24869" s="3"/>
      <c r="E24869" s="4"/>
      <c r="AJ24869" s="3"/>
    </row>
    <row r="24870" spans="3:36">
      <c r="C24870" s="3"/>
      <c r="D24870" s="3"/>
      <c r="E24870" s="4"/>
      <c r="AJ24870" s="3"/>
    </row>
    <row r="24871" spans="3:36">
      <c r="C24871" s="3"/>
      <c r="D24871" s="3"/>
      <c r="E24871" s="4"/>
      <c r="AJ24871" s="3"/>
    </row>
    <row r="24872" spans="3:36">
      <c r="C24872" s="3"/>
      <c r="D24872" s="3"/>
      <c r="E24872" s="4"/>
      <c r="AJ24872" s="3"/>
    </row>
    <row r="24873" spans="3:36">
      <c r="C24873" s="3"/>
      <c r="D24873" s="3"/>
      <c r="E24873" s="4"/>
      <c r="U24873" s="4"/>
      <c r="W24873" s="4"/>
      <c r="AJ24873" s="3"/>
    </row>
    <row r="24874" spans="3:36">
      <c r="C24874" s="3"/>
      <c r="D24874" s="3"/>
      <c r="E24874" s="4"/>
      <c r="U24874" s="4"/>
      <c r="W24874" s="4"/>
      <c r="AJ24874" s="3"/>
    </row>
    <row r="24875" spans="3:36">
      <c r="C24875" s="3"/>
      <c r="D24875" s="3"/>
      <c r="E24875" s="4"/>
      <c r="U24875" s="4"/>
      <c r="W24875" s="4"/>
    </row>
    <row r="24876" spans="3:36">
      <c r="C24876" s="3"/>
      <c r="D24876" s="3"/>
      <c r="E24876" s="4"/>
      <c r="U24876" s="4"/>
      <c r="W24876" s="4"/>
    </row>
    <row r="24877" spans="3:36">
      <c r="C24877" s="3"/>
      <c r="D24877" s="3"/>
      <c r="E24877" s="4"/>
      <c r="U24877" s="4"/>
      <c r="W24877" s="4"/>
    </row>
    <row r="24878" spans="3:36">
      <c r="C24878" s="3"/>
      <c r="D24878" s="3"/>
      <c r="E24878" s="4"/>
      <c r="U24878" s="4"/>
      <c r="W24878" s="4"/>
    </row>
    <row r="24879" spans="3:36">
      <c r="C24879" s="3"/>
      <c r="D24879" s="3"/>
      <c r="E24879" s="4"/>
      <c r="U24879" s="4"/>
      <c r="W24879" s="4"/>
    </row>
    <row r="24880" spans="3:36">
      <c r="C24880" s="3"/>
      <c r="D24880" s="3"/>
      <c r="E24880" s="4"/>
      <c r="U24880" s="4"/>
      <c r="W24880" s="4"/>
    </row>
    <row r="24881" spans="3:23">
      <c r="C24881" s="3"/>
      <c r="D24881" s="3"/>
      <c r="E24881" s="4"/>
      <c r="U24881" s="4"/>
      <c r="W24881" s="4"/>
    </row>
    <row r="24882" spans="3:23">
      <c r="C24882" s="3"/>
      <c r="D24882" s="3"/>
      <c r="E24882" s="4"/>
      <c r="U24882" s="4"/>
      <c r="W24882" s="4"/>
    </row>
    <row r="24883" spans="3:23">
      <c r="C24883" s="3"/>
      <c r="D24883" s="3"/>
      <c r="E24883" s="4"/>
      <c r="U24883" s="4"/>
      <c r="W24883" s="4"/>
    </row>
    <row r="24884" spans="3:23">
      <c r="C24884" s="3"/>
      <c r="D24884" s="3"/>
      <c r="E24884" s="4"/>
      <c r="U24884" s="4"/>
      <c r="W24884" s="4"/>
    </row>
    <row r="24885" spans="3:23">
      <c r="C24885" s="3"/>
      <c r="D24885" s="3"/>
      <c r="E24885" s="4"/>
      <c r="U24885" s="4"/>
      <c r="W24885" s="4"/>
    </row>
    <row r="24886" spans="3:23">
      <c r="C24886" s="3"/>
      <c r="D24886" s="3"/>
      <c r="E24886" s="4"/>
      <c r="U24886" s="4"/>
      <c r="W24886" s="4"/>
    </row>
    <row r="24887" spans="3:23">
      <c r="C24887" s="3"/>
      <c r="D24887" s="3"/>
      <c r="E24887" s="4"/>
      <c r="U24887" s="4"/>
      <c r="W24887" s="4"/>
    </row>
    <row r="24888" spans="3:23">
      <c r="C24888" s="3"/>
      <c r="D24888" s="3"/>
      <c r="E24888" s="4"/>
      <c r="U24888" s="4"/>
      <c r="W24888" s="4"/>
    </row>
    <row r="24889" spans="3:23">
      <c r="C24889" s="3"/>
      <c r="D24889" s="3"/>
      <c r="E24889" s="4"/>
      <c r="U24889" s="4"/>
      <c r="W24889" s="4"/>
    </row>
    <row r="24890" spans="3:23">
      <c r="C24890" s="3"/>
      <c r="D24890" s="3"/>
      <c r="E24890" s="4"/>
      <c r="U24890" s="4"/>
      <c r="W24890" s="4"/>
    </row>
    <row r="24891" spans="3:23">
      <c r="C24891" s="3"/>
      <c r="D24891" s="3"/>
      <c r="E24891" s="4"/>
      <c r="U24891" s="4"/>
      <c r="W24891" s="4"/>
    </row>
    <row r="24892" spans="3:23">
      <c r="C24892" s="3"/>
      <c r="D24892" s="3"/>
      <c r="E24892" s="4"/>
      <c r="U24892" s="4"/>
      <c r="W24892" s="4"/>
    </row>
    <row r="24893" spans="3:23">
      <c r="C24893" s="3"/>
      <c r="D24893" s="3"/>
      <c r="E24893" s="4"/>
      <c r="U24893" s="4"/>
      <c r="W24893" s="4"/>
    </row>
    <row r="24894" spans="3:23">
      <c r="C24894" s="3"/>
      <c r="D24894" s="3"/>
      <c r="E24894" s="4"/>
      <c r="U24894" s="4"/>
      <c r="W24894" s="4"/>
    </row>
    <row r="24895" spans="3:23">
      <c r="C24895" s="3"/>
      <c r="D24895" s="3"/>
      <c r="E24895" s="4"/>
      <c r="U24895" s="4"/>
      <c r="W24895" s="4"/>
    </row>
    <row r="24896" spans="3:23">
      <c r="C24896" s="3"/>
      <c r="D24896" s="3"/>
      <c r="E24896" s="4"/>
      <c r="U24896" s="4"/>
      <c r="W24896" s="4"/>
    </row>
    <row r="24897" spans="3:36">
      <c r="C24897" s="3"/>
      <c r="D24897" s="3"/>
      <c r="E24897" s="4"/>
      <c r="U24897" s="4"/>
      <c r="W24897" s="4"/>
    </row>
    <row r="24898" spans="3:36">
      <c r="C24898" s="3"/>
      <c r="D24898" s="3"/>
      <c r="E24898" s="4"/>
      <c r="U24898" s="4"/>
      <c r="W24898" s="4"/>
      <c r="AJ24898" s="3"/>
    </row>
    <row r="24899" spans="3:36">
      <c r="C24899" s="3"/>
      <c r="D24899" s="3"/>
      <c r="E24899" s="4"/>
      <c r="U24899" s="4"/>
      <c r="W24899" s="4"/>
      <c r="AJ24899" s="3"/>
    </row>
    <row r="24900" spans="3:36">
      <c r="C24900" s="3"/>
      <c r="D24900" s="3"/>
      <c r="E24900" s="4"/>
      <c r="AJ24900" s="3"/>
    </row>
    <row r="24901" spans="3:36">
      <c r="C24901" s="3"/>
      <c r="D24901" s="3"/>
      <c r="E24901" s="4"/>
      <c r="AJ24901" s="3"/>
    </row>
    <row r="24902" spans="3:36">
      <c r="C24902" s="3"/>
      <c r="D24902" s="3"/>
      <c r="E24902" s="4"/>
      <c r="AJ24902" s="3"/>
    </row>
    <row r="24903" spans="3:36">
      <c r="C24903" s="3"/>
      <c r="D24903" s="3"/>
      <c r="E24903" s="4"/>
      <c r="AJ24903" s="3"/>
    </row>
    <row r="24904" spans="3:36">
      <c r="C24904" s="3"/>
      <c r="D24904" s="3"/>
      <c r="E24904" s="4"/>
      <c r="U24904" s="4"/>
      <c r="W24904" s="4"/>
    </row>
    <row r="24905" spans="3:36">
      <c r="C24905" s="3"/>
      <c r="D24905" s="3"/>
      <c r="E24905" s="4"/>
      <c r="U24905" s="4"/>
      <c r="W24905" s="4"/>
    </row>
    <row r="24906" spans="3:36">
      <c r="C24906" s="3"/>
      <c r="D24906" s="3"/>
      <c r="E24906" s="4"/>
      <c r="U24906" s="4"/>
      <c r="W24906" s="4"/>
    </row>
    <row r="24907" spans="3:36">
      <c r="C24907" s="3"/>
      <c r="D24907" s="3"/>
      <c r="E24907" s="4"/>
      <c r="U24907" s="4"/>
      <c r="W24907" s="4"/>
    </row>
    <row r="24908" spans="3:36">
      <c r="C24908" s="3"/>
      <c r="D24908" s="3"/>
      <c r="E24908" s="4"/>
      <c r="U24908" s="4"/>
      <c r="W24908" s="4"/>
    </row>
    <row r="24909" spans="3:36">
      <c r="C24909" s="3"/>
      <c r="D24909" s="3"/>
      <c r="E24909" s="4"/>
      <c r="U24909" s="4"/>
      <c r="W24909" s="4"/>
    </row>
    <row r="24910" spans="3:36">
      <c r="C24910" s="3"/>
      <c r="D24910" s="3"/>
      <c r="E24910" s="4"/>
      <c r="U24910" s="4"/>
      <c r="W24910" s="4"/>
    </row>
    <row r="24911" spans="3:36">
      <c r="C24911" s="3"/>
      <c r="D24911" s="3"/>
      <c r="E24911" s="4"/>
      <c r="U24911" s="4"/>
      <c r="W24911" s="4"/>
    </row>
    <row r="24912" spans="3:36">
      <c r="C24912" s="3"/>
      <c r="D24912" s="3"/>
      <c r="E24912" s="4"/>
      <c r="U24912" s="4"/>
      <c r="W24912" s="4"/>
    </row>
    <row r="24913" spans="3:36">
      <c r="C24913" s="3"/>
      <c r="D24913" s="3"/>
      <c r="E24913" s="4"/>
      <c r="U24913" s="4"/>
      <c r="W24913" s="4"/>
    </row>
    <row r="24914" spans="3:36">
      <c r="C24914" s="3"/>
      <c r="D24914" s="3"/>
      <c r="E24914" s="4"/>
      <c r="U24914" s="4"/>
      <c r="W24914" s="4"/>
    </row>
    <row r="24915" spans="3:36">
      <c r="C24915" s="3"/>
      <c r="D24915" s="3"/>
      <c r="E24915" s="4"/>
      <c r="AJ24915" s="3"/>
    </row>
    <row r="24916" spans="3:36">
      <c r="C24916" s="3"/>
      <c r="D24916" s="3"/>
      <c r="E24916" s="4"/>
      <c r="AJ24916" s="3"/>
    </row>
    <row r="24917" spans="3:36">
      <c r="C24917" s="3"/>
      <c r="D24917" s="3"/>
      <c r="E24917" s="4"/>
    </row>
    <row r="24918" spans="3:36">
      <c r="C24918" s="3"/>
      <c r="D24918" s="3"/>
      <c r="E24918" s="4"/>
      <c r="AJ24918" s="3"/>
    </row>
    <row r="24919" spans="3:36">
      <c r="C24919" s="3"/>
      <c r="D24919" s="3"/>
      <c r="E24919" s="4"/>
    </row>
    <row r="24920" spans="3:36">
      <c r="C24920" s="3"/>
      <c r="D24920" s="3"/>
      <c r="E24920" s="4"/>
      <c r="AJ24920" s="3"/>
    </row>
    <row r="24921" spans="3:36">
      <c r="C24921" s="3"/>
      <c r="D24921" s="3"/>
      <c r="E24921" s="4"/>
      <c r="AJ24921" s="3"/>
    </row>
    <row r="24922" spans="3:36">
      <c r="C24922" s="3"/>
      <c r="D24922" s="3"/>
      <c r="E24922" s="4"/>
    </row>
    <row r="24923" spans="3:36">
      <c r="C24923" s="3"/>
      <c r="D24923" s="3"/>
      <c r="E24923" s="4"/>
      <c r="AJ24923" s="3"/>
    </row>
    <row r="24924" spans="3:36">
      <c r="C24924" s="3"/>
      <c r="D24924" s="3"/>
      <c r="E24924" s="4"/>
      <c r="AJ24924" s="3"/>
    </row>
    <row r="24925" spans="3:36">
      <c r="C24925" s="3"/>
      <c r="D24925" s="3"/>
      <c r="E24925" s="4"/>
      <c r="AJ24925" s="3"/>
    </row>
    <row r="24926" spans="3:36">
      <c r="C24926" s="3"/>
      <c r="D24926" s="3"/>
      <c r="E24926" s="4"/>
      <c r="AJ24926" s="3"/>
    </row>
    <row r="24927" spans="3:36">
      <c r="C24927" s="3"/>
      <c r="D24927" s="3"/>
      <c r="E24927" s="4"/>
    </row>
    <row r="24928" spans="3:36">
      <c r="C24928" s="3"/>
      <c r="D24928" s="3"/>
      <c r="E24928" s="4"/>
      <c r="AJ24928" s="3"/>
    </row>
    <row r="24929" spans="3:36">
      <c r="C24929" s="3"/>
      <c r="D24929" s="3"/>
      <c r="E24929" s="4"/>
      <c r="AJ24929" s="3"/>
    </row>
    <row r="24930" spans="3:36">
      <c r="C24930" s="3"/>
      <c r="D24930" s="3"/>
      <c r="E24930" s="4"/>
      <c r="AJ24930" s="3"/>
    </row>
    <row r="24931" spans="3:36">
      <c r="C24931" s="3"/>
      <c r="D24931" s="3"/>
      <c r="E24931" s="4"/>
      <c r="AJ24931" s="3"/>
    </row>
    <row r="24932" spans="3:36">
      <c r="C24932" s="3"/>
      <c r="D24932" s="3"/>
      <c r="E24932" s="4"/>
      <c r="AJ24932" s="3"/>
    </row>
    <row r="24933" spans="3:36">
      <c r="C24933" s="3"/>
      <c r="D24933" s="3"/>
      <c r="E24933" s="4"/>
    </row>
    <row r="24934" spans="3:36">
      <c r="C24934" s="3"/>
      <c r="D24934" s="3"/>
      <c r="E24934" s="4"/>
      <c r="AJ24934" s="3"/>
    </row>
    <row r="24935" spans="3:36">
      <c r="C24935" s="3"/>
      <c r="D24935" s="3"/>
      <c r="E24935" s="4"/>
      <c r="AJ24935" s="3"/>
    </row>
    <row r="24936" spans="3:36">
      <c r="C24936" s="3"/>
      <c r="D24936" s="3"/>
      <c r="E24936" s="4"/>
      <c r="AJ24936" s="3"/>
    </row>
    <row r="24937" spans="3:36">
      <c r="C24937" s="3"/>
      <c r="D24937" s="3"/>
      <c r="E24937" s="4"/>
      <c r="AJ24937" s="3"/>
    </row>
    <row r="24938" spans="3:36">
      <c r="C24938" s="3"/>
      <c r="D24938" s="3"/>
      <c r="E24938" s="4"/>
      <c r="AJ24938" s="3"/>
    </row>
    <row r="24939" spans="3:36">
      <c r="C24939" s="3"/>
      <c r="D24939" s="3"/>
      <c r="E24939" s="4"/>
      <c r="AJ24939" s="3"/>
    </row>
    <row r="24940" spans="3:36">
      <c r="C24940" s="3"/>
      <c r="D24940" s="3"/>
      <c r="E24940" s="4"/>
      <c r="AJ24940" s="3"/>
    </row>
    <row r="24941" spans="3:36">
      <c r="C24941" s="3"/>
      <c r="D24941" s="3"/>
      <c r="E24941" s="4"/>
    </row>
    <row r="24942" spans="3:36">
      <c r="C24942" s="3"/>
      <c r="D24942" s="3"/>
      <c r="E24942" s="4"/>
      <c r="AJ24942" s="3"/>
    </row>
    <row r="24943" spans="3:36">
      <c r="C24943" s="3"/>
      <c r="D24943" s="3"/>
      <c r="E24943" s="4"/>
    </row>
    <row r="24944" spans="3:36">
      <c r="C24944" s="3"/>
      <c r="D24944" s="3"/>
      <c r="E24944" s="4"/>
      <c r="AJ24944" s="3"/>
    </row>
    <row r="24945" spans="3:36">
      <c r="C24945" s="3"/>
      <c r="D24945" s="3"/>
      <c r="E24945" s="4"/>
    </row>
    <row r="24946" spans="3:36">
      <c r="C24946" s="3"/>
      <c r="D24946" s="3"/>
      <c r="E24946" s="4"/>
      <c r="AJ24946" s="3"/>
    </row>
    <row r="24947" spans="3:36">
      <c r="C24947" s="3"/>
      <c r="D24947" s="3"/>
      <c r="E24947" s="4"/>
    </row>
    <row r="24948" spans="3:36">
      <c r="C24948" s="3"/>
      <c r="D24948" s="3"/>
      <c r="E24948" s="4"/>
    </row>
    <row r="24949" spans="3:36">
      <c r="C24949" s="3"/>
      <c r="D24949" s="3"/>
      <c r="E24949" s="4"/>
      <c r="AJ24949" s="3"/>
    </row>
    <row r="24950" spans="3:36">
      <c r="C24950" s="3"/>
      <c r="D24950" s="3"/>
      <c r="E24950" s="4"/>
      <c r="AJ24950" s="3"/>
    </row>
    <row r="24951" spans="3:36">
      <c r="C24951" s="3"/>
      <c r="D24951" s="3"/>
      <c r="E24951" s="4"/>
      <c r="U24951" s="4"/>
      <c r="W24951" s="4"/>
      <c r="AJ24951" s="3"/>
    </row>
    <row r="24952" spans="3:36">
      <c r="C24952" s="3"/>
      <c r="D24952" s="3"/>
      <c r="E24952" s="4"/>
      <c r="U24952" s="4"/>
      <c r="W24952" s="4"/>
      <c r="AJ24952" s="3"/>
    </row>
    <row r="24953" spans="3:36">
      <c r="C24953" s="3"/>
      <c r="D24953" s="3"/>
      <c r="E24953" s="4"/>
      <c r="U24953" s="4"/>
      <c r="W24953" s="4"/>
      <c r="AJ24953" s="3"/>
    </row>
    <row r="24954" spans="3:36">
      <c r="C24954" s="3"/>
      <c r="D24954" s="3"/>
      <c r="E24954" s="4"/>
      <c r="U24954" s="4"/>
      <c r="W24954" s="4"/>
      <c r="AJ24954" s="3"/>
    </row>
    <row r="24955" spans="3:36">
      <c r="C24955" s="3"/>
      <c r="D24955" s="3"/>
      <c r="E24955" s="4"/>
      <c r="U24955" s="4"/>
      <c r="W24955" s="4"/>
      <c r="AJ24955" s="3"/>
    </row>
    <row r="24956" spans="3:36">
      <c r="C24956" s="3"/>
      <c r="D24956" s="3"/>
      <c r="E24956" s="4"/>
      <c r="U24956" s="4"/>
      <c r="W24956" s="4"/>
      <c r="AJ24956" s="3"/>
    </row>
    <row r="24957" spans="3:36">
      <c r="C24957" s="3"/>
      <c r="D24957" s="3"/>
      <c r="E24957" s="4"/>
      <c r="U24957" s="4"/>
      <c r="W24957" s="4"/>
      <c r="AJ24957" s="3"/>
    </row>
    <row r="24958" spans="3:36">
      <c r="C24958" s="3"/>
      <c r="D24958" s="3"/>
      <c r="E24958" s="4"/>
      <c r="U24958" s="4"/>
      <c r="W24958" s="4"/>
      <c r="AJ24958" s="3"/>
    </row>
    <row r="24959" spans="3:36">
      <c r="C24959" s="3"/>
      <c r="D24959" s="3"/>
      <c r="E24959" s="4"/>
      <c r="U24959" s="4"/>
      <c r="W24959" s="4"/>
      <c r="AJ24959" s="3"/>
    </row>
    <row r="24960" spans="3:36">
      <c r="C24960" s="3"/>
      <c r="D24960" s="3"/>
      <c r="E24960" s="4"/>
      <c r="U24960" s="4"/>
      <c r="W24960" s="4"/>
      <c r="AJ24960" s="3"/>
    </row>
    <row r="24961" spans="3:36">
      <c r="C24961" s="3"/>
      <c r="D24961" s="3"/>
      <c r="E24961" s="4"/>
      <c r="U24961" s="4"/>
      <c r="W24961" s="4"/>
      <c r="AJ24961" s="3"/>
    </row>
    <row r="24962" spans="3:36">
      <c r="C24962" s="3"/>
      <c r="D24962" s="3"/>
      <c r="E24962" s="4"/>
      <c r="U24962" s="4"/>
      <c r="W24962" s="4"/>
      <c r="AJ24962" s="3"/>
    </row>
    <row r="24963" spans="3:36">
      <c r="C24963" s="3"/>
      <c r="D24963" s="3"/>
      <c r="E24963" s="4"/>
      <c r="U24963" s="4"/>
      <c r="W24963" s="4"/>
      <c r="AJ24963" s="3"/>
    </row>
    <row r="24964" spans="3:36">
      <c r="C24964" s="3"/>
      <c r="D24964" s="3"/>
      <c r="E24964" s="4"/>
      <c r="AJ24964" s="3"/>
    </row>
    <row r="24965" spans="3:36">
      <c r="C24965" s="3"/>
      <c r="D24965" s="3"/>
      <c r="E24965" s="4"/>
      <c r="AJ24965" s="3"/>
    </row>
    <row r="24966" spans="3:36">
      <c r="C24966" s="3"/>
      <c r="D24966" s="3"/>
      <c r="E24966" s="4"/>
      <c r="AJ24966" s="3"/>
    </row>
    <row r="24967" spans="3:36">
      <c r="C24967" s="3"/>
      <c r="D24967" s="3"/>
      <c r="E24967" s="4"/>
      <c r="AJ24967" s="3"/>
    </row>
    <row r="24968" spans="3:36">
      <c r="C24968" s="3"/>
      <c r="D24968" s="3"/>
      <c r="E24968" s="4"/>
      <c r="U24968" s="4"/>
      <c r="W24968" s="4"/>
    </row>
    <row r="24969" spans="3:36">
      <c r="C24969" s="3"/>
      <c r="D24969" s="3"/>
      <c r="E24969" s="4"/>
      <c r="U24969" s="4"/>
      <c r="W24969" s="4"/>
    </row>
    <row r="24970" spans="3:36">
      <c r="C24970" s="3"/>
      <c r="D24970" s="3"/>
      <c r="E24970" s="4"/>
      <c r="U24970" s="4"/>
      <c r="W24970" s="4"/>
    </row>
    <row r="24971" spans="3:36">
      <c r="C24971" s="3"/>
      <c r="D24971" s="3"/>
      <c r="E24971" s="4"/>
      <c r="U24971" s="4"/>
      <c r="W24971" s="4"/>
    </row>
    <row r="24972" spans="3:36">
      <c r="C24972" s="3"/>
      <c r="D24972" s="3"/>
      <c r="E24972" s="4"/>
      <c r="U24972" s="4"/>
      <c r="W24972" s="4"/>
    </row>
    <row r="24973" spans="3:36">
      <c r="C24973" s="3"/>
      <c r="D24973" s="3"/>
      <c r="E24973" s="4"/>
      <c r="U24973" s="4"/>
      <c r="W24973" s="4"/>
      <c r="AJ24973" s="3"/>
    </row>
    <row r="24974" spans="3:36">
      <c r="C24974" s="3"/>
      <c r="D24974" s="3"/>
      <c r="E24974" s="4"/>
      <c r="U24974" s="4"/>
      <c r="W24974" s="4"/>
      <c r="AJ24974" s="3"/>
    </row>
    <row r="24975" spans="3:36">
      <c r="C24975" s="3"/>
      <c r="D24975" s="3"/>
      <c r="E24975" s="4"/>
      <c r="U24975" s="4"/>
      <c r="W24975" s="4"/>
      <c r="AJ24975" s="3"/>
    </row>
    <row r="24976" spans="3:36">
      <c r="C24976" s="3"/>
      <c r="D24976" s="3"/>
      <c r="E24976" s="4"/>
      <c r="U24976" s="4"/>
      <c r="W24976" s="4"/>
      <c r="AJ24976" s="3"/>
    </row>
    <row r="24977" spans="3:36">
      <c r="C24977" s="3"/>
      <c r="D24977" s="3"/>
      <c r="E24977" s="4"/>
      <c r="U24977" s="4"/>
      <c r="W24977" s="4"/>
      <c r="AJ24977" s="3"/>
    </row>
    <row r="24978" spans="3:36">
      <c r="C24978" s="3"/>
      <c r="D24978" s="3"/>
      <c r="E24978" s="4"/>
      <c r="U24978" s="4"/>
      <c r="W24978" s="4"/>
      <c r="AJ24978" s="3"/>
    </row>
    <row r="24979" spans="3:36">
      <c r="C24979" s="3"/>
      <c r="D24979" s="3"/>
      <c r="E24979" s="4"/>
      <c r="U24979" s="4"/>
      <c r="W24979" s="4"/>
      <c r="AJ24979" s="3"/>
    </row>
    <row r="24980" spans="3:36">
      <c r="C24980" s="3"/>
      <c r="D24980" s="3"/>
      <c r="E24980" s="4"/>
      <c r="U24980" s="4"/>
      <c r="W24980" s="4"/>
      <c r="AJ24980" s="3"/>
    </row>
    <row r="24981" spans="3:36">
      <c r="C24981" s="3"/>
      <c r="D24981" s="3"/>
      <c r="E24981" s="4"/>
      <c r="AJ24981" s="3"/>
    </row>
    <row r="24982" spans="3:36">
      <c r="C24982" s="3"/>
      <c r="D24982" s="3"/>
      <c r="E24982" s="4"/>
      <c r="AJ24982" s="3"/>
    </row>
    <row r="24983" spans="3:36">
      <c r="C24983" s="3"/>
      <c r="D24983" s="3"/>
      <c r="E24983" s="4"/>
      <c r="AJ24983" s="3"/>
    </row>
    <row r="24984" spans="3:36">
      <c r="C24984" s="3"/>
      <c r="D24984" s="3"/>
      <c r="E24984" s="4"/>
      <c r="AJ24984" s="3"/>
    </row>
    <row r="24985" spans="3:36">
      <c r="C24985" s="3"/>
      <c r="D24985" s="3"/>
      <c r="E24985" s="4"/>
      <c r="AJ24985" s="3"/>
    </row>
    <row r="24986" spans="3:36">
      <c r="C24986" s="3"/>
      <c r="D24986" s="3"/>
      <c r="E24986" s="4"/>
      <c r="AJ24986" s="3"/>
    </row>
    <row r="24987" spans="3:36">
      <c r="C24987" s="3"/>
      <c r="D24987" s="3"/>
      <c r="E24987" s="4"/>
      <c r="AJ24987" s="3"/>
    </row>
    <row r="24988" spans="3:36">
      <c r="C24988" s="3"/>
      <c r="D24988" s="3"/>
      <c r="E24988" s="4"/>
      <c r="AJ24988" s="3"/>
    </row>
    <row r="24989" spans="3:36">
      <c r="C24989" s="3"/>
      <c r="D24989" s="3"/>
      <c r="E24989" s="4"/>
      <c r="AJ24989" s="3"/>
    </row>
    <row r="24990" spans="3:36">
      <c r="C24990" s="3"/>
      <c r="D24990" s="3"/>
      <c r="E24990" s="4"/>
      <c r="AJ24990" s="3"/>
    </row>
    <row r="24991" spans="3:36">
      <c r="C24991" s="3"/>
      <c r="D24991" s="3"/>
      <c r="E24991" s="4"/>
      <c r="AJ24991" s="3"/>
    </row>
    <row r="24992" spans="3:36">
      <c r="C24992" s="3"/>
      <c r="D24992" s="3"/>
      <c r="E24992" s="4"/>
      <c r="AJ24992" s="3"/>
    </row>
    <row r="24993" spans="3:36">
      <c r="C24993" s="3"/>
      <c r="D24993" s="3"/>
      <c r="E24993" s="4"/>
      <c r="AJ24993" s="3"/>
    </row>
    <row r="24994" spans="3:36">
      <c r="C24994" s="3"/>
      <c r="D24994" s="3"/>
      <c r="E24994" s="4"/>
      <c r="AJ24994" s="3"/>
    </row>
    <row r="24995" spans="3:36">
      <c r="C24995" s="3"/>
      <c r="D24995" s="3"/>
      <c r="E24995" s="4"/>
      <c r="AJ24995" s="3"/>
    </row>
    <row r="24996" spans="3:36">
      <c r="C24996" s="3"/>
      <c r="D24996" s="3"/>
      <c r="E24996" s="4"/>
      <c r="AJ24996" s="3"/>
    </row>
    <row r="24997" spans="3:36">
      <c r="C24997" s="3"/>
      <c r="D24997" s="3"/>
      <c r="E24997" s="4"/>
      <c r="AJ24997" s="3"/>
    </row>
    <row r="24998" spans="3:36">
      <c r="C24998" s="3"/>
      <c r="D24998" s="3"/>
      <c r="E24998" s="4"/>
      <c r="AJ24998" s="3"/>
    </row>
    <row r="24999" spans="3:36">
      <c r="C24999" s="3"/>
      <c r="D24999" s="3"/>
      <c r="E24999" s="4"/>
      <c r="AJ24999" s="3"/>
    </row>
    <row r="25000" spans="3:36">
      <c r="C25000" s="3"/>
      <c r="D25000" s="3"/>
      <c r="E25000" s="4"/>
      <c r="AJ25000" s="3"/>
    </row>
    <row r="25001" spans="3:36">
      <c r="C25001" s="3"/>
      <c r="D25001" s="3"/>
      <c r="E25001" s="4"/>
      <c r="AJ25001" s="3"/>
    </row>
    <row r="25002" spans="3:36">
      <c r="C25002" s="3"/>
      <c r="D25002" s="3"/>
      <c r="E25002" s="4"/>
      <c r="AJ25002" s="3"/>
    </row>
    <row r="25003" spans="3:36">
      <c r="C25003" s="3"/>
      <c r="D25003" s="3"/>
      <c r="E25003" s="4"/>
      <c r="AJ25003" s="3"/>
    </row>
    <row r="25004" spans="3:36">
      <c r="C25004" s="3"/>
      <c r="D25004" s="3"/>
      <c r="E25004" s="4"/>
      <c r="AJ25004" s="3"/>
    </row>
    <row r="25005" spans="3:36">
      <c r="C25005" s="3"/>
      <c r="D25005" s="3"/>
      <c r="E25005" s="4"/>
      <c r="AJ25005" s="3"/>
    </row>
    <row r="25006" spans="3:36">
      <c r="C25006" s="3"/>
      <c r="D25006" s="3"/>
      <c r="E25006" s="4"/>
      <c r="AJ25006" s="3"/>
    </row>
    <row r="25007" spans="3:36">
      <c r="C25007" s="3"/>
      <c r="D25007" s="3"/>
      <c r="E25007" s="4"/>
      <c r="AJ25007" s="3"/>
    </row>
    <row r="25008" spans="3:36">
      <c r="C25008" s="3"/>
      <c r="D25008" s="3"/>
      <c r="E25008" s="4"/>
      <c r="AJ25008" s="3"/>
    </row>
    <row r="25009" spans="3:36">
      <c r="C25009" s="3"/>
      <c r="D25009" s="3"/>
      <c r="E25009" s="4"/>
      <c r="AJ25009" s="3"/>
    </row>
    <row r="25010" spans="3:36">
      <c r="C25010" s="3"/>
      <c r="D25010" s="3"/>
      <c r="E25010" s="4"/>
      <c r="AJ25010" s="3"/>
    </row>
    <row r="25011" spans="3:36">
      <c r="C25011" s="3"/>
      <c r="D25011" s="3"/>
      <c r="E25011" s="4"/>
      <c r="AJ25011" s="3"/>
    </row>
    <row r="25012" spans="3:36">
      <c r="C25012" s="3"/>
      <c r="D25012" s="3"/>
      <c r="E25012" s="4"/>
      <c r="AJ25012" s="3"/>
    </row>
    <row r="25013" spans="3:36">
      <c r="C25013" s="3"/>
      <c r="D25013" s="3"/>
      <c r="E25013" s="4"/>
      <c r="AJ25013" s="3"/>
    </row>
    <row r="25014" spans="3:36">
      <c r="C25014" s="3"/>
      <c r="D25014" s="3"/>
      <c r="E25014" s="4"/>
      <c r="AJ25014" s="3"/>
    </row>
    <row r="25015" spans="3:36">
      <c r="C25015" s="3"/>
      <c r="D25015" s="3"/>
      <c r="E25015" s="4"/>
      <c r="AJ25015" s="3"/>
    </row>
    <row r="25016" spans="3:36">
      <c r="C25016" s="3"/>
      <c r="D25016" s="3"/>
      <c r="E25016" s="4"/>
      <c r="AJ25016" s="3"/>
    </row>
    <row r="25017" spans="3:36">
      <c r="C25017" s="3"/>
      <c r="D25017" s="3"/>
      <c r="E25017" s="4"/>
      <c r="AJ25017" s="3"/>
    </row>
    <row r="25018" spans="3:36">
      <c r="C25018" s="3"/>
      <c r="D25018" s="3"/>
      <c r="E25018" s="4"/>
      <c r="AJ25018" s="3"/>
    </row>
    <row r="25019" spans="3:36">
      <c r="C25019" s="3"/>
      <c r="D25019" s="3"/>
      <c r="E25019" s="4"/>
      <c r="AJ25019" s="3"/>
    </row>
    <row r="25020" spans="3:36">
      <c r="C25020" s="3"/>
      <c r="D25020" s="3"/>
      <c r="E25020" s="4"/>
      <c r="AJ25020" s="3"/>
    </row>
    <row r="25021" spans="3:36">
      <c r="C25021" s="3"/>
      <c r="D25021" s="3"/>
      <c r="E25021" s="4"/>
      <c r="AJ25021" s="3"/>
    </row>
    <row r="25022" spans="3:36">
      <c r="C25022" s="3"/>
      <c r="D25022" s="3"/>
      <c r="E25022" s="4"/>
      <c r="AJ25022" s="3"/>
    </row>
    <row r="25023" spans="3:36">
      <c r="C25023" s="3"/>
      <c r="D25023" s="3"/>
      <c r="E25023" s="4"/>
      <c r="AJ25023" s="3"/>
    </row>
    <row r="25024" spans="3:36">
      <c r="C25024" s="3"/>
      <c r="D25024" s="3"/>
      <c r="E25024" s="4"/>
      <c r="AJ25024" s="3"/>
    </row>
    <row r="25025" spans="3:36">
      <c r="C25025" s="3"/>
      <c r="D25025" s="3"/>
      <c r="E25025" s="4"/>
      <c r="AJ25025" s="3"/>
    </row>
    <row r="25026" spans="3:36">
      <c r="C25026" s="3"/>
      <c r="D25026" s="3"/>
      <c r="E25026" s="4"/>
      <c r="AJ25026" s="3"/>
    </row>
    <row r="25027" spans="3:36">
      <c r="C25027" s="3"/>
      <c r="D25027" s="3"/>
      <c r="E25027" s="4"/>
      <c r="AJ25027" s="3"/>
    </row>
    <row r="25028" spans="3:36">
      <c r="C25028" s="3"/>
      <c r="D25028" s="3"/>
      <c r="E25028" s="4"/>
      <c r="AJ25028" s="3"/>
    </row>
    <row r="25029" spans="3:36">
      <c r="C25029" s="3"/>
      <c r="D25029" s="3"/>
      <c r="E25029" s="4"/>
      <c r="AJ25029" s="3"/>
    </row>
    <row r="25030" spans="3:36">
      <c r="C25030" s="3"/>
      <c r="D25030" s="3"/>
      <c r="E25030" s="4"/>
      <c r="AJ25030" s="3"/>
    </row>
    <row r="25031" spans="3:36">
      <c r="C25031" s="3"/>
      <c r="D25031" s="3"/>
      <c r="E25031" s="4"/>
      <c r="AJ25031" s="3"/>
    </row>
    <row r="25032" spans="3:36">
      <c r="C25032" s="3"/>
      <c r="D25032" s="3"/>
      <c r="E25032" s="4"/>
      <c r="AJ25032" s="3"/>
    </row>
    <row r="25033" spans="3:36">
      <c r="C25033" s="3"/>
      <c r="D25033" s="3"/>
      <c r="E25033" s="4"/>
      <c r="AJ25033" s="3"/>
    </row>
    <row r="25034" spans="3:36">
      <c r="C25034" s="3"/>
      <c r="D25034" s="3"/>
      <c r="E25034" s="4"/>
      <c r="AJ25034" s="3"/>
    </row>
    <row r="25035" spans="3:36">
      <c r="C25035" s="3"/>
      <c r="D25035" s="3"/>
      <c r="E25035" s="4"/>
      <c r="AJ25035" s="3"/>
    </row>
    <row r="25036" spans="3:36">
      <c r="C25036" s="3"/>
      <c r="D25036" s="3"/>
      <c r="E25036" s="4"/>
    </row>
    <row r="25037" spans="3:36">
      <c r="C25037" s="3"/>
      <c r="D25037" s="3"/>
      <c r="E25037" s="4"/>
      <c r="AJ25037" s="3"/>
    </row>
    <row r="25038" spans="3:36">
      <c r="C25038" s="3"/>
      <c r="D25038" s="3"/>
      <c r="E25038" s="4"/>
      <c r="AJ25038" s="3"/>
    </row>
    <row r="25039" spans="3:36">
      <c r="C25039" s="3"/>
      <c r="D25039" s="3"/>
      <c r="E25039" s="4"/>
      <c r="AJ25039" s="3"/>
    </row>
    <row r="25040" spans="3:36">
      <c r="C25040" s="3"/>
      <c r="D25040" s="3"/>
      <c r="E25040" s="4"/>
      <c r="AJ25040" s="3"/>
    </row>
    <row r="25041" spans="3:36">
      <c r="C25041" s="3"/>
      <c r="D25041" s="3"/>
      <c r="E25041" s="4"/>
      <c r="AJ25041" s="3"/>
    </row>
    <row r="25042" spans="3:36">
      <c r="C25042" s="3"/>
      <c r="D25042" s="3"/>
      <c r="E25042" s="4"/>
      <c r="AJ25042" s="3"/>
    </row>
    <row r="25043" spans="3:36">
      <c r="C25043" s="3"/>
      <c r="D25043" s="3"/>
      <c r="E25043" s="4"/>
      <c r="AJ25043" s="3"/>
    </row>
    <row r="25044" spans="3:36">
      <c r="C25044" s="3"/>
      <c r="D25044" s="3"/>
      <c r="E25044" s="4"/>
      <c r="AJ25044" s="3"/>
    </row>
    <row r="25045" spans="3:36">
      <c r="C25045" s="3"/>
      <c r="D25045" s="3"/>
      <c r="E25045" s="4"/>
      <c r="AJ25045" s="3"/>
    </row>
    <row r="25046" spans="3:36">
      <c r="C25046" s="3"/>
      <c r="D25046" s="3"/>
      <c r="E25046" s="4"/>
      <c r="AJ25046" s="3"/>
    </row>
    <row r="25047" spans="3:36">
      <c r="C25047" s="3"/>
      <c r="D25047" s="3"/>
      <c r="E25047" s="4"/>
      <c r="AJ25047" s="3"/>
    </row>
    <row r="25048" spans="3:36">
      <c r="C25048" s="3"/>
      <c r="D25048" s="3"/>
      <c r="E25048" s="4"/>
      <c r="AJ25048" s="3"/>
    </row>
    <row r="25049" spans="3:36">
      <c r="C25049" s="3"/>
      <c r="D25049" s="3"/>
      <c r="E25049" s="4"/>
      <c r="AJ25049" s="3"/>
    </row>
    <row r="25050" spans="3:36">
      <c r="C25050" s="3"/>
      <c r="D25050" s="3"/>
      <c r="E25050" s="4"/>
      <c r="AJ25050" s="3"/>
    </row>
    <row r="25051" spans="3:36">
      <c r="C25051" s="3"/>
      <c r="D25051" s="3"/>
      <c r="E25051" s="4"/>
      <c r="AJ25051" s="3"/>
    </row>
    <row r="25052" spans="3:36">
      <c r="C25052" s="3"/>
      <c r="D25052" s="3"/>
      <c r="E25052" s="4"/>
      <c r="AJ25052" s="3"/>
    </row>
    <row r="25053" spans="3:36">
      <c r="C25053" s="3"/>
      <c r="D25053" s="3"/>
      <c r="E25053" s="4"/>
      <c r="AJ25053" s="3"/>
    </row>
    <row r="25054" spans="3:36">
      <c r="C25054" s="3"/>
      <c r="D25054" s="3"/>
      <c r="E25054" s="4"/>
      <c r="AJ25054" s="3"/>
    </row>
    <row r="25055" spans="3:36">
      <c r="C25055" s="3"/>
      <c r="D25055" s="3"/>
      <c r="E25055" s="4"/>
      <c r="AJ25055" s="3"/>
    </row>
    <row r="25056" spans="3:36">
      <c r="C25056" s="3"/>
      <c r="D25056" s="3"/>
      <c r="E25056" s="4"/>
      <c r="AJ25056" s="3"/>
    </row>
    <row r="25057" spans="3:36">
      <c r="C25057" s="3"/>
      <c r="D25057" s="3"/>
      <c r="E25057" s="4"/>
      <c r="AJ25057" s="3"/>
    </row>
    <row r="25058" spans="3:36">
      <c r="C25058" s="3"/>
      <c r="D25058" s="3"/>
      <c r="E25058" s="4"/>
      <c r="AJ25058" s="3"/>
    </row>
    <row r="25059" spans="3:36">
      <c r="C25059" s="3"/>
      <c r="D25059" s="3"/>
      <c r="E25059" s="4"/>
      <c r="AJ25059" s="3"/>
    </row>
    <row r="25060" spans="3:36">
      <c r="C25060" s="3"/>
      <c r="D25060" s="3"/>
      <c r="E25060" s="4"/>
      <c r="AJ25060" s="3"/>
    </row>
    <row r="25061" spans="3:36">
      <c r="C25061" s="3"/>
      <c r="D25061" s="3"/>
      <c r="E25061" s="4"/>
      <c r="AJ25061" s="3"/>
    </row>
    <row r="25062" spans="3:36">
      <c r="C25062" s="3"/>
      <c r="D25062" s="3"/>
      <c r="E25062" s="4"/>
      <c r="AJ25062" s="3"/>
    </row>
    <row r="25063" spans="3:36">
      <c r="C25063" s="3"/>
      <c r="D25063" s="3"/>
      <c r="E25063" s="4"/>
      <c r="AJ25063" s="3"/>
    </row>
    <row r="25064" spans="3:36">
      <c r="C25064" s="3"/>
      <c r="D25064" s="3"/>
      <c r="E25064" s="4"/>
      <c r="AJ25064" s="3"/>
    </row>
    <row r="25065" spans="3:36">
      <c r="C25065" s="3"/>
      <c r="D25065" s="3"/>
      <c r="E25065" s="4"/>
      <c r="AJ25065" s="3"/>
    </row>
    <row r="25066" spans="3:36">
      <c r="C25066" s="3"/>
      <c r="D25066" s="3"/>
      <c r="E25066" s="4"/>
      <c r="AJ25066" s="3"/>
    </row>
    <row r="25067" spans="3:36">
      <c r="C25067" s="3"/>
      <c r="D25067" s="3"/>
      <c r="E25067" s="4"/>
      <c r="AJ25067" s="3"/>
    </row>
    <row r="25068" spans="3:36">
      <c r="C25068" s="3"/>
      <c r="D25068" s="3"/>
      <c r="E25068" s="4"/>
      <c r="AJ25068" s="3"/>
    </row>
    <row r="25069" spans="3:36">
      <c r="C25069" s="3"/>
      <c r="D25069" s="3"/>
      <c r="E25069" s="4"/>
      <c r="AJ25069" s="3"/>
    </row>
    <row r="25070" spans="3:36">
      <c r="C25070" s="3"/>
      <c r="D25070" s="3"/>
      <c r="E25070" s="4"/>
      <c r="AJ25070" s="3"/>
    </row>
    <row r="25071" spans="3:36">
      <c r="C25071" s="3"/>
      <c r="D25071" s="3"/>
      <c r="E25071" s="4"/>
      <c r="AJ25071" s="3"/>
    </row>
    <row r="25072" spans="3:36">
      <c r="C25072" s="3"/>
      <c r="D25072" s="3"/>
      <c r="E25072" s="4"/>
      <c r="AJ25072" s="3"/>
    </row>
    <row r="25073" spans="3:36">
      <c r="C25073" s="3"/>
      <c r="D25073" s="3"/>
      <c r="E25073" s="4"/>
      <c r="AJ25073" s="3"/>
    </row>
    <row r="25074" spans="3:36">
      <c r="C25074" s="3"/>
      <c r="D25074" s="3"/>
      <c r="E25074" s="4"/>
      <c r="AJ25074" s="3"/>
    </row>
    <row r="25075" spans="3:36">
      <c r="C25075" s="3"/>
      <c r="D25075" s="3"/>
      <c r="E25075" s="4"/>
      <c r="AJ25075" s="3"/>
    </row>
    <row r="25076" spans="3:36">
      <c r="C25076" s="3"/>
      <c r="D25076" s="3"/>
      <c r="E25076" s="4"/>
      <c r="AJ25076" s="3"/>
    </row>
    <row r="25077" spans="3:36">
      <c r="C25077" s="3"/>
      <c r="D25077" s="3"/>
      <c r="E25077" s="4"/>
      <c r="AJ25077" s="3"/>
    </row>
    <row r="25078" spans="3:36">
      <c r="C25078" s="3"/>
      <c r="D25078" s="3"/>
      <c r="E25078" s="4"/>
      <c r="AJ25078" s="3"/>
    </row>
    <row r="25079" spans="3:36">
      <c r="C25079" s="3"/>
      <c r="D25079" s="3"/>
      <c r="E25079" s="4"/>
      <c r="AJ25079" s="3"/>
    </row>
    <row r="25080" spans="3:36">
      <c r="C25080" s="3"/>
      <c r="D25080" s="3"/>
      <c r="E25080" s="4"/>
      <c r="AJ25080" s="3"/>
    </row>
    <row r="25081" spans="3:36">
      <c r="C25081" s="3"/>
      <c r="D25081" s="3"/>
      <c r="E25081" s="4"/>
      <c r="AJ25081" s="3"/>
    </row>
    <row r="25082" spans="3:36">
      <c r="C25082" s="3"/>
      <c r="D25082" s="3"/>
      <c r="E25082" s="4"/>
      <c r="AJ25082" s="3"/>
    </row>
    <row r="25083" spans="3:36">
      <c r="C25083" s="3"/>
      <c r="D25083" s="3"/>
      <c r="E25083" s="4"/>
      <c r="AJ25083" s="3"/>
    </row>
    <row r="25084" spans="3:36">
      <c r="C25084" s="3"/>
      <c r="D25084" s="3"/>
      <c r="E25084" s="4"/>
      <c r="AJ25084" s="3"/>
    </row>
    <row r="25085" spans="3:36">
      <c r="C25085" s="3"/>
      <c r="D25085" s="3"/>
      <c r="E25085" s="4"/>
      <c r="AJ25085" s="3"/>
    </row>
    <row r="25086" spans="3:36">
      <c r="C25086" s="3"/>
      <c r="D25086" s="3"/>
      <c r="E25086" s="4"/>
      <c r="AJ25086" s="3"/>
    </row>
    <row r="25087" spans="3:36">
      <c r="C25087" s="3"/>
      <c r="D25087" s="3"/>
      <c r="E25087" s="4"/>
      <c r="AJ25087" s="3"/>
    </row>
    <row r="25088" spans="3:36">
      <c r="C25088" s="3"/>
      <c r="D25088" s="3"/>
      <c r="E25088" s="4"/>
      <c r="AJ25088" s="3"/>
    </row>
    <row r="25089" spans="3:36">
      <c r="C25089" s="3"/>
      <c r="D25089" s="3"/>
      <c r="E25089" s="4"/>
      <c r="AJ25089" s="3"/>
    </row>
    <row r="25090" spans="3:36">
      <c r="C25090" s="3"/>
      <c r="D25090" s="3"/>
      <c r="E25090" s="4"/>
      <c r="AJ25090" s="3"/>
    </row>
    <row r="25091" spans="3:36">
      <c r="C25091" s="3"/>
      <c r="D25091" s="3"/>
      <c r="E25091" s="4"/>
      <c r="AJ25091" s="3"/>
    </row>
    <row r="25092" spans="3:36">
      <c r="C25092" s="3"/>
      <c r="D25092" s="3"/>
      <c r="E25092" s="4"/>
      <c r="AJ25092" s="3"/>
    </row>
    <row r="25093" spans="3:36">
      <c r="C25093" s="3"/>
      <c r="D25093" s="3"/>
      <c r="E25093" s="4"/>
      <c r="AJ25093" s="3"/>
    </row>
    <row r="25094" spans="3:36">
      <c r="C25094" s="3"/>
      <c r="D25094" s="3"/>
      <c r="E25094" s="4"/>
      <c r="AJ25094" s="3"/>
    </row>
    <row r="25095" spans="3:36">
      <c r="C25095" s="3"/>
      <c r="D25095" s="3"/>
      <c r="E25095" s="4"/>
      <c r="AJ25095" s="3"/>
    </row>
    <row r="25096" spans="3:36">
      <c r="C25096" s="3"/>
      <c r="D25096" s="3"/>
      <c r="E25096" s="4"/>
      <c r="AJ25096" s="3"/>
    </row>
    <row r="25097" spans="3:36">
      <c r="C25097" s="3"/>
      <c r="D25097" s="3"/>
      <c r="E25097" s="4"/>
      <c r="AJ25097" s="3"/>
    </row>
    <row r="25098" spans="3:36">
      <c r="C25098" s="3"/>
      <c r="D25098" s="3"/>
      <c r="E25098" s="4"/>
      <c r="AJ25098" s="3"/>
    </row>
    <row r="25099" spans="3:36">
      <c r="C25099" s="3"/>
      <c r="D25099" s="3"/>
      <c r="E25099" s="4"/>
    </row>
    <row r="25100" spans="3:36">
      <c r="C25100" s="3"/>
      <c r="D25100" s="3"/>
      <c r="E25100" s="4"/>
      <c r="AJ25100" s="3"/>
    </row>
    <row r="25101" spans="3:36">
      <c r="C25101" s="3"/>
      <c r="D25101" s="3"/>
      <c r="E25101" s="4"/>
      <c r="AJ25101" s="3"/>
    </row>
    <row r="25102" spans="3:36">
      <c r="C25102" s="3"/>
      <c r="D25102" s="3"/>
      <c r="E25102" s="4"/>
      <c r="AJ25102" s="3"/>
    </row>
    <row r="25103" spans="3:36">
      <c r="C25103" s="3"/>
      <c r="D25103" s="3"/>
      <c r="E25103" s="4"/>
      <c r="AJ25103" s="3"/>
    </row>
    <row r="25104" spans="3:36">
      <c r="C25104" s="3"/>
      <c r="D25104" s="3"/>
      <c r="E25104" s="4"/>
      <c r="AJ25104" s="3"/>
    </row>
    <row r="25105" spans="3:36">
      <c r="C25105" s="3"/>
      <c r="D25105" s="3"/>
      <c r="E25105" s="4"/>
      <c r="AJ25105" s="3"/>
    </row>
    <row r="25106" spans="3:36">
      <c r="C25106" s="3"/>
      <c r="D25106" s="3"/>
      <c r="E25106" s="4"/>
      <c r="AJ25106" s="3"/>
    </row>
    <row r="25107" spans="3:36">
      <c r="C25107" s="3"/>
      <c r="D25107" s="3"/>
      <c r="E25107" s="4"/>
      <c r="AJ25107" s="3"/>
    </row>
    <row r="25108" spans="3:36">
      <c r="C25108" s="3"/>
      <c r="D25108" s="3"/>
      <c r="E25108" s="4"/>
      <c r="AJ25108" s="3"/>
    </row>
    <row r="25109" spans="3:36">
      <c r="C25109" s="3"/>
      <c r="D25109" s="3"/>
      <c r="E25109" s="4"/>
      <c r="AJ25109" s="3"/>
    </row>
    <row r="25110" spans="3:36">
      <c r="C25110" s="3"/>
      <c r="D25110" s="3"/>
      <c r="E25110" s="4"/>
      <c r="AJ25110" s="3"/>
    </row>
    <row r="25111" spans="3:36">
      <c r="C25111" s="3"/>
      <c r="D25111" s="3"/>
      <c r="E25111" s="4"/>
      <c r="AJ25111" s="3"/>
    </row>
    <row r="25112" spans="3:36">
      <c r="C25112" s="3"/>
      <c r="D25112" s="3"/>
      <c r="E25112" s="4"/>
      <c r="AJ25112" s="3"/>
    </row>
    <row r="25113" spans="3:36">
      <c r="C25113" s="3"/>
      <c r="D25113" s="3"/>
      <c r="E25113" s="4"/>
      <c r="AJ25113" s="3"/>
    </row>
    <row r="25114" spans="3:36">
      <c r="C25114" s="3"/>
      <c r="D25114" s="3"/>
      <c r="E25114" s="4"/>
      <c r="AJ25114" s="3"/>
    </row>
    <row r="25115" spans="3:36">
      <c r="C25115" s="3"/>
      <c r="D25115" s="3"/>
      <c r="E25115" s="4"/>
      <c r="AJ25115" s="3"/>
    </row>
    <row r="25116" spans="3:36">
      <c r="C25116" s="3"/>
      <c r="D25116" s="3"/>
      <c r="E25116" s="4"/>
      <c r="AJ25116" s="3"/>
    </row>
    <row r="25117" spans="3:36">
      <c r="C25117" s="3"/>
      <c r="D25117" s="3"/>
      <c r="E25117" s="4"/>
      <c r="AJ25117" s="3"/>
    </row>
    <row r="25118" spans="3:36">
      <c r="C25118" s="3"/>
      <c r="D25118" s="3"/>
      <c r="E25118" s="4"/>
      <c r="AJ25118" s="3"/>
    </row>
    <row r="25119" spans="3:36">
      <c r="C25119" s="3"/>
      <c r="D25119" s="3"/>
      <c r="E25119" s="4"/>
    </row>
    <row r="25120" spans="3:36">
      <c r="C25120" s="3"/>
      <c r="D25120" s="3"/>
      <c r="E25120" s="4"/>
      <c r="AJ25120" s="3"/>
    </row>
    <row r="25121" spans="3:36">
      <c r="C25121" s="3"/>
      <c r="D25121" s="3"/>
      <c r="E25121" s="4"/>
    </row>
    <row r="25122" spans="3:36">
      <c r="C25122" s="3"/>
      <c r="D25122" s="3"/>
      <c r="E25122" s="4"/>
      <c r="AJ25122" s="3"/>
    </row>
    <row r="25123" spans="3:36">
      <c r="C25123" s="3"/>
      <c r="D25123" s="3"/>
      <c r="E25123" s="4"/>
    </row>
    <row r="25124" spans="3:36">
      <c r="C25124" s="3"/>
      <c r="D25124" s="3"/>
      <c r="E25124" s="4"/>
      <c r="AJ25124" s="3"/>
    </row>
    <row r="25125" spans="3:36">
      <c r="C25125" s="3"/>
      <c r="D25125" s="3"/>
      <c r="E25125" s="4"/>
      <c r="AJ25125" s="3"/>
    </row>
    <row r="25126" spans="3:36">
      <c r="C25126" s="3"/>
      <c r="D25126" s="3"/>
      <c r="E25126" s="4"/>
      <c r="AJ25126" s="3"/>
    </row>
    <row r="25127" spans="3:36">
      <c r="C25127" s="3"/>
      <c r="D25127" s="3"/>
      <c r="E25127" s="4"/>
      <c r="AJ25127" s="3"/>
    </row>
    <row r="25128" spans="3:36">
      <c r="C25128" s="3"/>
      <c r="D25128" s="3"/>
      <c r="E25128" s="4"/>
      <c r="AJ25128" s="3"/>
    </row>
    <row r="25129" spans="3:36">
      <c r="C25129" s="3"/>
      <c r="D25129" s="3"/>
      <c r="E25129" s="4"/>
      <c r="AJ25129" s="3"/>
    </row>
    <row r="25130" spans="3:36">
      <c r="C25130" s="3"/>
      <c r="D25130" s="3"/>
      <c r="E25130" s="4"/>
      <c r="AJ25130" s="3"/>
    </row>
    <row r="25131" spans="3:36">
      <c r="C25131" s="3"/>
      <c r="D25131" s="3"/>
      <c r="E25131" s="4"/>
      <c r="AJ25131" s="3"/>
    </row>
    <row r="25132" spans="3:36">
      <c r="C25132" s="3"/>
      <c r="D25132" s="3"/>
      <c r="E25132" s="4"/>
      <c r="AJ25132" s="3"/>
    </row>
    <row r="25133" spans="3:36">
      <c r="C25133" s="3"/>
      <c r="D25133" s="3"/>
      <c r="E25133" s="4"/>
      <c r="AJ25133" s="3"/>
    </row>
    <row r="25134" spans="3:36">
      <c r="C25134" s="3"/>
      <c r="D25134" s="3"/>
      <c r="E25134" s="4"/>
      <c r="U25134" s="4"/>
      <c r="W25134" s="4"/>
    </row>
    <row r="25135" spans="3:36">
      <c r="C25135" s="3"/>
      <c r="D25135" s="3"/>
      <c r="E25135" s="4"/>
      <c r="U25135" s="4"/>
      <c r="W25135" s="4"/>
    </row>
    <row r="25136" spans="3:36">
      <c r="C25136" s="3"/>
      <c r="D25136" s="3"/>
      <c r="E25136" s="4"/>
      <c r="U25136" s="4"/>
      <c r="W25136" s="4"/>
    </row>
    <row r="25137" spans="3:36">
      <c r="C25137" s="3"/>
      <c r="D25137" s="3"/>
      <c r="E25137" s="4"/>
      <c r="U25137" s="4"/>
      <c r="W25137" s="4"/>
    </row>
    <row r="25138" spans="3:36">
      <c r="C25138" s="3"/>
      <c r="D25138" s="3"/>
      <c r="E25138" s="4"/>
      <c r="U25138" s="4"/>
      <c r="W25138" s="4"/>
    </row>
    <row r="25139" spans="3:36">
      <c r="C25139" s="3"/>
      <c r="D25139" s="3"/>
      <c r="E25139" s="4"/>
      <c r="U25139" s="4"/>
      <c r="W25139" s="4"/>
    </row>
    <row r="25140" spans="3:36">
      <c r="C25140" s="3"/>
      <c r="D25140" s="3"/>
      <c r="E25140" s="4"/>
      <c r="U25140" s="4"/>
      <c r="W25140" s="4"/>
    </row>
    <row r="25141" spans="3:36">
      <c r="C25141" s="3"/>
      <c r="D25141" s="3"/>
      <c r="E25141" s="4"/>
      <c r="AJ25141" s="3"/>
    </row>
    <row r="25142" spans="3:36">
      <c r="C25142" s="3"/>
      <c r="D25142" s="3"/>
      <c r="E25142" s="4"/>
    </row>
    <row r="25143" spans="3:36">
      <c r="C25143" s="3"/>
      <c r="D25143" s="3"/>
      <c r="E25143" s="4"/>
      <c r="AJ25143" s="3"/>
    </row>
    <row r="25144" spans="3:36">
      <c r="C25144" s="3"/>
      <c r="D25144" s="3"/>
      <c r="E25144" s="4"/>
      <c r="AJ25144" s="3"/>
    </row>
    <row r="25145" spans="3:36">
      <c r="C25145" s="3"/>
      <c r="D25145" s="3"/>
      <c r="E25145" s="4"/>
      <c r="AJ25145" s="3"/>
    </row>
    <row r="25146" spans="3:36">
      <c r="C25146" s="3"/>
      <c r="D25146" s="3"/>
      <c r="E25146" s="4"/>
      <c r="AJ25146" s="3"/>
    </row>
    <row r="25147" spans="3:36">
      <c r="C25147" s="3"/>
      <c r="D25147" s="3"/>
      <c r="E25147" s="4"/>
      <c r="AJ25147" s="3"/>
    </row>
    <row r="25148" spans="3:36">
      <c r="C25148" s="3"/>
      <c r="D25148" s="3"/>
      <c r="E25148" s="4"/>
      <c r="AJ25148" s="3"/>
    </row>
    <row r="25149" spans="3:36">
      <c r="C25149" s="3"/>
      <c r="D25149" s="3"/>
      <c r="E25149" s="4"/>
      <c r="AJ25149" s="3"/>
    </row>
    <row r="25150" spans="3:36">
      <c r="C25150" s="3"/>
      <c r="D25150" s="3"/>
      <c r="E25150" s="4"/>
      <c r="AJ25150" s="3"/>
    </row>
    <row r="25151" spans="3:36">
      <c r="C25151" s="3"/>
      <c r="D25151" s="3"/>
      <c r="E25151" s="4"/>
      <c r="AJ25151" s="3"/>
    </row>
    <row r="25152" spans="3:36">
      <c r="C25152" s="3"/>
      <c r="D25152" s="3"/>
      <c r="E25152" s="4"/>
      <c r="AJ25152" s="3"/>
    </row>
    <row r="25153" spans="3:36">
      <c r="C25153" s="3"/>
      <c r="D25153" s="3"/>
      <c r="E25153" s="4"/>
      <c r="AJ25153" s="3"/>
    </row>
    <row r="25154" spans="3:36">
      <c r="C25154" s="3"/>
      <c r="D25154" s="3"/>
      <c r="E25154" s="4"/>
      <c r="AJ25154" s="3"/>
    </row>
    <row r="25155" spans="3:36">
      <c r="C25155" s="3"/>
      <c r="D25155" s="3"/>
      <c r="E25155" s="4"/>
      <c r="AJ25155" s="3"/>
    </row>
    <row r="25156" spans="3:36">
      <c r="C25156" s="3"/>
      <c r="D25156" s="3"/>
      <c r="E25156" s="4"/>
      <c r="AJ25156" s="3"/>
    </row>
    <row r="25157" spans="3:36">
      <c r="C25157" s="3"/>
      <c r="D25157" s="3"/>
      <c r="E25157" s="4"/>
      <c r="AJ25157" s="3"/>
    </row>
    <row r="25158" spans="3:36">
      <c r="C25158" s="3"/>
      <c r="D25158" s="3"/>
      <c r="E25158" s="4"/>
      <c r="AJ25158" s="3"/>
    </row>
    <row r="25159" spans="3:36">
      <c r="C25159" s="3"/>
      <c r="D25159" s="3"/>
      <c r="E25159" s="4"/>
      <c r="AJ25159" s="3"/>
    </row>
    <row r="25160" spans="3:36">
      <c r="C25160" s="3"/>
      <c r="D25160" s="3"/>
      <c r="E25160" s="4"/>
      <c r="AJ25160" s="3"/>
    </row>
    <row r="25161" spans="3:36">
      <c r="C25161" s="3"/>
      <c r="D25161" s="3"/>
      <c r="E25161" s="4"/>
      <c r="AJ25161" s="3"/>
    </row>
    <row r="25162" spans="3:36">
      <c r="C25162" s="3"/>
      <c r="D25162" s="3"/>
      <c r="E25162" s="4"/>
      <c r="AJ25162" s="3"/>
    </row>
    <row r="25163" spans="3:36">
      <c r="C25163" s="3"/>
      <c r="D25163" s="3"/>
      <c r="E25163" s="4"/>
      <c r="AJ25163" s="3"/>
    </row>
    <row r="25164" spans="3:36">
      <c r="C25164" s="3"/>
      <c r="D25164" s="3"/>
      <c r="E25164" s="4"/>
      <c r="AJ25164" s="3"/>
    </row>
    <row r="25165" spans="3:36">
      <c r="C25165" s="3"/>
      <c r="D25165" s="3"/>
      <c r="E25165" s="4"/>
      <c r="AJ25165" s="3"/>
    </row>
    <row r="25166" spans="3:36">
      <c r="C25166" s="3"/>
      <c r="D25166" s="3"/>
      <c r="E25166" s="4"/>
      <c r="AJ25166" s="3"/>
    </row>
    <row r="25167" spans="3:36">
      <c r="C25167" s="3"/>
      <c r="D25167" s="3"/>
      <c r="E25167" s="4"/>
      <c r="AJ25167" s="3"/>
    </row>
    <row r="25168" spans="3:36">
      <c r="C25168" s="3"/>
      <c r="D25168" s="3"/>
      <c r="E25168" s="4"/>
      <c r="AJ25168" s="3"/>
    </row>
    <row r="25169" spans="3:23">
      <c r="C25169" s="3"/>
      <c r="D25169" s="3"/>
      <c r="E25169" s="4"/>
      <c r="U25169" s="4"/>
      <c r="W25169" s="4"/>
    </row>
    <row r="25170" spans="3:23">
      <c r="C25170" s="3"/>
      <c r="D25170" s="3"/>
      <c r="E25170" s="4"/>
      <c r="U25170" s="4"/>
      <c r="W25170" s="4"/>
    </row>
    <row r="25171" spans="3:23">
      <c r="C25171" s="3"/>
      <c r="D25171" s="3"/>
      <c r="E25171" s="4"/>
      <c r="U25171" s="4"/>
      <c r="W25171" s="4"/>
    </row>
    <row r="25172" spans="3:23">
      <c r="C25172" s="3"/>
      <c r="D25172" s="3"/>
      <c r="E25172" s="4"/>
      <c r="U25172" s="4"/>
      <c r="W25172" s="4"/>
    </row>
    <row r="25173" spans="3:23">
      <c r="C25173" s="3"/>
      <c r="D25173" s="3"/>
      <c r="E25173" s="4"/>
      <c r="U25173" s="4"/>
      <c r="W25173" s="4"/>
    </row>
    <row r="25174" spans="3:23">
      <c r="C25174" s="3"/>
      <c r="D25174" s="3"/>
      <c r="E25174" s="4"/>
      <c r="U25174" s="4"/>
      <c r="W25174" s="4"/>
    </row>
    <row r="25175" spans="3:23">
      <c r="C25175" s="3"/>
      <c r="D25175" s="3"/>
      <c r="E25175" s="4"/>
      <c r="U25175" s="4"/>
      <c r="W25175" s="4"/>
    </row>
    <row r="25176" spans="3:23">
      <c r="C25176" s="3"/>
      <c r="D25176" s="3"/>
      <c r="E25176" s="4"/>
      <c r="U25176" s="4"/>
      <c r="W25176" s="4"/>
    </row>
    <row r="25177" spans="3:23">
      <c r="C25177" s="3"/>
      <c r="D25177" s="3"/>
      <c r="E25177" s="4"/>
      <c r="U25177" s="4"/>
      <c r="W25177" s="4"/>
    </row>
    <row r="25178" spans="3:23">
      <c r="C25178" s="3"/>
      <c r="D25178" s="3"/>
      <c r="E25178" s="4"/>
      <c r="U25178" s="4"/>
      <c r="W25178" s="4"/>
    </row>
    <row r="25179" spans="3:23">
      <c r="C25179" s="3"/>
      <c r="D25179" s="3"/>
      <c r="E25179" s="4"/>
      <c r="U25179" s="4"/>
      <c r="W25179" s="4"/>
    </row>
    <row r="25180" spans="3:23">
      <c r="C25180" s="3"/>
      <c r="D25180" s="3"/>
      <c r="E25180" s="4"/>
      <c r="U25180" s="4"/>
      <c r="W25180" s="4"/>
    </row>
    <row r="25181" spans="3:23">
      <c r="C25181" s="3"/>
      <c r="D25181" s="3"/>
      <c r="E25181" s="4"/>
      <c r="U25181" s="4"/>
      <c r="W25181" s="4"/>
    </row>
    <row r="25182" spans="3:23">
      <c r="C25182" s="3"/>
      <c r="D25182" s="3"/>
      <c r="E25182" s="4"/>
      <c r="U25182" s="4"/>
      <c r="W25182" s="4"/>
    </row>
    <row r="25183" spans="3:23">
      <c r="C25183" s="3"/>
      <c r="D25183" s="3"/>
      <c r="E25183" s="4"/>
      <c r="U25183" s="4"/>
      <c r="W25183" s="4"/>
    </row>
    <row r="25184" spans="3:23">
      <c r="C25184" s="3"/>
      <c r="D25184" s="3"/>
      <c r="E25184" s="4"/>
      <c r="U25184" s="4"/>
      <c r="W25184" s="4"/>
    </row>
    <row r="25185" spans="3:36">
      <c r="C25185" s="3"/>
      <c r="D25185" s="3"/>
      <c r="E25185" s="4"/>
      <c r="U25185" s="4"/>
      <c r="W25185" s="4"/>
    </row>
    <row r="25186" spans="3:36">
      <c r="C25186" s="3"/>
      <c r="D25186" s="3"/>
      <c r="E25186" s="4"/>
      <c r="U25186" s="4"/>
      <c r="W25186" s="4"/>
    </row>
    <row r="25187" spans="3:36">
      <c r="C25187" s="3"/>
      <c r="D25187" s="3"/>
      <c r="E25187" s="4"/>
      <c r="U25187" s="4"/>
      <c r="W25187" s="4"/>
      <c r="AJ25187" s="3"/>
    </row>
    <row r="25188" spans="3:36">
      <c r="C25188" s="3"/>
      <c r="D25188" s="3"/>
      <c r="E25188" s="4"/>
      <c r="U25188" s="4"/>
      <c r="W25188" s="4"/>
      <c r="AJ25188" s="3"/>
    </row>
    <row r="25189" spans="3:36">
      <c r="C25189" s="3"/>
      <c r="D25189" s="3"/>
      <c r="E25189" s="4"/>
      <c r="U25189" s="4"/>
      <c r="W25189" s="4"/>
      <c r="AJ25189" s="3"/>
    </row>
    <row r="25190" spans="3:36">
      <c r="C25190" s="3"/>
      <c r="D25190" s="3"/>
      <c r="E25190" s="4"/>
      <c r="U25190" s="4"/>
      <c r="W25190" s="4"/>
      <c r="AJ25190" s="3"/>
    </row>
    <row r="25191" spans="3:36">
      <c r="C25191" s="3"/>
      <c r="D25191" s="3"/>
      <c r="E25191" s="4"/>
      <c r="AJ25191" s="3"/>
    </row>
    <row r="25192" spans="3:36">
      <c r="C25192" s="3"/>
      <c r="D25192" s="3"/>
      <c r="E25192" s="4"/>
      <c r="AJ25192" s="3"/>
    </row>
    <row r="25193" spans="3:36">
      <c r="C25193" s="3"/>
      <c r="D25193" s="3"/>
      <c r="E25193" s="4"/>
      <c r="AJ25193" s="3"/>
    </row>
    <row r="25194" spans="3:36">
      <c r="C25194" s="3"/>
      <c r="D25194" s="3"/>
      <c r="E25194" s="4"/>
      <c r="AJ25194" s="3"/>
    </row>
    <row r="25195" spans="3:36">
      <c r="C25195" s="3"/>
      <c r="D25195" s="3"/>
      <c r="E25195" s="4"/>
      <c r="U25195" s="4"/>
      <c r="W25195" s="4"/>
      <c r="AJ25195" s="3"/>
    </row>
    <row r="25196" spans="3:36">
      <c r="C25196" s="3"/>
      <c r="D25196" s="3"/>
      <c r="E25196" s="4"/>
      <c r="U25196" s="4"/>
      <c r="W25196" s="4"/>
      <c r="AJ25196" s="3"/>
    </row>
    <row r="25197" spans="3:36">
      <c r="C25197" s="3"/>
      <c r="D25197" s="3"/>
      <c r="E25197" s="4"/>
      <c r="U25197" s="4"/>
      <c r="W25197" s="4"/>
      <c r="AJ25197" s="3"/>
    </row>
    <row r="25198" spans="3:36">
      <c r="C25198" s="3"/>
      <c r="D25198" s="3"/>
      <c r="E25198" s="4"/>
      <c r="U25198" s="4"/>
      <c r="W25198" s="4"/>
      <c r="AJ25198" s="3"/>
    </row>
    <row r="25199" spans="3:36">
      <c r="C25199" s="3"/>
      <c r="D25199" s="3"/>
      <c r="E25199" s="4"/>
      <c r="U25199" s="4"/>
      <c r="W25199" s="4"/>
      <c r="AJ25199" s="3"/>
    </row>
    <row r="25200" spans="3:36">
      <c r="C25200" s="3"/>
      <c r="D25200" s="3"/>
      <c r="E25200" s="4"/>
      <c r="U25200" s="4"/>
      <c r="W25200" s="4"/>
      <c r="AJ25200" s="3"/>
    </row>
    <row r="25201" spans="3:36">
      <c r="C25201" s="3"/>
      <c r="D25201" s="3"/>
      <c r="E25201" s="4"/>
      <c r="U25201" s="4"/>
      <c r="W25201" s="4"/>
      <c r="AJ25201" s="3"/>
    </row>
    <row r="25202" spans="3:36">
      <c r="C25202" s="3"/>
      <c r="D25202" s="3"/>
      <c r="E25202" s="4"/>
      <c r="U25202" s="4"/>
      <c r="W25202" s="4"/>
      <c r="AJ25202" s="3"/>
    </row>
    <row r="25203" spans="3:36">
      <c r="C25203" s="3"/>
      <c r="D25203" s="3"/>
      <c r="E25203" s="4"/>
      <c r="U25203" s="4"/>
      <c r="W25203" s="4"/>
      <c r="AJ25203" s="3"/>
    </row>
    <row r="25204" spans="3:36">
      <c r="C25204" s="3"/>
      <c r="D25204" s="3"/>
      <c r="E25204" s="4"/>
      <c r="U25204" s="4"/>
      <c r="W25204" s="4"/>
      <c r="AJ25204" s="3"/>
    </row>
    <row r="25205" spans="3:36">
      <c r="C25205" s="3"/>
      <c r="D25205" s="3"/>
      <c r="E25205" s="4"/>
      <c r="U25205" s="4"/>
      <c r="W25205" s="4"/>
      <c r="AJ25205" s="3"/>
    </row>
    <row r="25206" spans="3:36">
      <c r="C25206" s="3"/>
      <c r="D25206" s="3"/>
      <c r="E25206" s="4"/>
      <c r="U25206" s="4"/>
      <c r="W25206" s="4"/>
    </row>
    <row r="25207" spans="3:36">
      <c r="C25207" s="3"/>
      <c r="D25207" s="3"/>
      <c r="E25207" s="4"/>
      <c r="U25207" s="4"/>
      <c r="W25207" s="4"/>
    </row>
    <row r="25208" spans="3:36">
      <c r="C25208" s="3"/>
      <c r="D25208" s="3"/>
      <c r="E25208" s="4"/>
      <c r="U25208" s="4"/>
      <c r="W25208" s="4"/>
    </row>
    <row r="25209" spans="3:36">
      <c r="C25209" s="3"/>
      <c r="D25209" s="3"/>
      <c r="E25209" s="4"/>
      <c r="U25209" s="4"/>
      <c r="W25209" s="4"/>
    </row>
    <row r="25210" spans="3:36">
      <c r="C25210" s="3"/>
      <c r="D25210" s="3"/>
      <c r="E25210" s="4"/>
      <c r="U25210" s="4"/>
      <c r="W25210" s="4"/>
    </row>
    <row r="25211" spans="3:36">
      <c r="C25211" s="3"/>
      <c r="D25211" s="3"/>
      <c r="E25211" s="4"/>
      <c r="U25211" s="4"/>
      <c r="W25211" s="4"/>
    </row>
    <row r="25212" spans="3:36">
      <c r="C25212" s="3"/>
      <c r="D25212" s="3"/>
      <c r="E25212" s="4"/>
      <c r="U25212" s="4"/>
      <c r="W25212" s="4"/>
    </row>
    <row r="25213" spans="3:36">
      <c r="C25213" s="3"/>
      <c r="D25213" s="3"/>
      <c r="E25213" s="4"/>
      <c r="U25213" s="4"/>
      <c r="W25213" s="4"/>
    </row>
    <row r="25214" spans="3:36">
      <c r="C25214" s="3"/>
      <c r="D25214" s="3"/>
      <c r="E25214" s="4"/>
      <c r="U25214" s="4"/>
      <c r="W25214" s="4"/>
    </row>
    <row r="25215" spans="3:36">
      <c r="C25215" s="3"/>
      <c r="D25215" s="3"/>
      <c r="E25215" s="4"/>
      <c r="U25215" s="4"/>
      <c r="W25215" s="4"/>
    </row>
    <row r="25216" spans="3:36">
      <c r="C25216" s="3"/>
      <c r="D25216" s="3"/>
      <c r="E25216" s="4"/>
      <c r="U25216" s="4"/>
      <c r="W25216" s="4"/>
    </row>
    <row r="25217" spans="3:36">
      <c r="C25217" s="3"/>
      <c r="D25217" s="3"/>
      <c r="E25217" s="4"/>
      <c r="U25217" s="4"/>
      <c r="W25217" s="4"/>
    </row>
    <row r="25218" spans="3:36">
      <c r="C25218" s="3"/>
      <c r="D25218" s="3"/>
      <c r="E25218" s="4"/>
      <c r="U25218" s="4"/>
      <c r="W25218" s="4"/>
    </row>
    <row r="25219" spans="3:36">
      <c r="C25219" s="3"/>
      <c r="D25219" s="3"/>
      <c r="E25219" s="4"/>
      <c r="U25219" s="4"/>
      <c r="W25219" s="4"/>
    </row>
    <row r="25220" spans="3:36">
      <c r="C25220" s="3"/>
      <c r="D25220" s="3"/>
      <c r="E25220" s="4"/>
      <c r="U25220" s="4"/>
      <c r="W25220" s="4"/>
    </row>
    <row r="25221" spans="3:36">
      <c r="C25221" s="3"/>
      <c r="D25221" s="3"/>
      <c r="E25221" s="4"/>
      <c r="U25221" s="4"/>
      <c r="W25221" s="4"/>
    </row>
    <row r="25222" spans="3:36">
      <c r="C25222" s="3"/>
      <c r="D25222" s="3"/>
      <c r="E25222" s="4"/>
      <c r="U25222" s="4"/>
      <c r="W25222" s="4"/>
    </row>
    <row r="25223" spans="3:36">
      <c r="C25223" s="3"/>
      <c r="D25223" s="3"/>
      <c r="E25223" s="4"/>
      <c r="U25223" s="4"/>
      <c r="W25223" s="4"/>
    </row>
    <row r="25224" spans="3:36">
      <c r="C25224" s="3"/>
      <c r="D25224" s="3"/>
      <c r="E25224" s="4"/>
      <c r="U25224" s="4"/>
      <c r="W25224" s="4"/>
    </row>
    <row r="25225" spans="3:36">
      <c r="C25225" s="3"/>
      <c r="D25225" s="3"/>
      <c r="E25225" s="4"/>
      <c r="U25225" s="4"/>
      <c r="W25225" s="4"/>
    </row>
    <row r="25226" spans="3:36">
      <c r="C25226" s="3"/>
      <c r="D25226" s="3"/>
      <c r="E25226" s="4"/>
      <c r="U25226" s="4"/>
      <c r="W25226" s="4"/>
    </row>
    <row r="25227" spans="3:36">
      <c r="C25227" s="3"/>
      <c r="D25227" s="3"/>
      <c r="E25227" s="4"/>
      <c r="AJ25227" s="3"/>
    </row>
    <row r="25228" spans="3:36">
      <c r="C25228" s="3"/>
      <c r="D25228" s="3"/>
      <c r="E25228" s="4"/>
      <c r="AJ25228" s="3"/>
    </row>
    <row r="25229" spans="3:36">
      <c r="C25229" s="3"/>
      <c r="D25229" s="3"/>
      <c r="E25229" s="4"/>
    </row>
    <row r="25230" spans="3:36">
      <c r="C25230" s="3"/>
      <c r="D25230" s="3"/>
      <c r="E25230" s="4"/>
      <c r="AJ25230" s="3"/>
    </row>
    <row r="25231" spans="3:36">
      <c r="C25231" s="3"/>
      <c r="D25231" s="3"/>
      <c r="E25231" s="4"/>
    </row>
    <row r="25232" spans="3:36">
      <c r="C25232" s="3"/>
      <c r="D25232" s="3"/>
      <c r="E25232" s="4"/>
      <c r="AJ25232" s="3"/>
    </row>
    <row r="25233" spans="3:36">
      <c r="C25233" s="3"/>
      <c r="D25233" s="3"/>
      <c r="E25233" s="4"/>
      <c r="AJ25233" s="3"/>
    </row>
    <row r="25234" spans="3:36">
      <c r="C25234" s="3"/>
      <c r="D25234" s="3"/>
      <c r="E25234" s="4"/>
      <c r="AJ25234" s="3"/>
    </row>
    <row r="25235" spans="3:36">
      <c r="C25235" s="3"/>
      <c r="D25235" s="3"/>
      <c r="E25235" s="4"/>
      <c r="AJ25235" s="3"/>
    </row>
    <row r="25236" spans="3:36">
      <c r="C25236" s="3"/>
      <c r="D25236" s="3"/>
      <c r="E25236" s="4"/>
      <c r="AJ25236" s="3"/>
    </row>
    <row r="25237" spans="3:36">
      <c r="C25237" s="3"/>
      <c r="D25237" s="3"/>
      <c r="E25237" s="4"/>
      <c r="AJ25237" s="3"/>
    </row>
    <row r="25238" spans="3:36">
      <c r="C25238" s="3"/>
      <c r="D25238" s="3"/>
      <c r="E25238" s="4"/>
      <c r="AJ25238" s="3"/>
    </row>
    <row r="25239" spans="3:36">
      <c r="C25239" s="3"/>
      <c r="D25239" s="3"/>
      <c r="E25239" s="4"/>
      <c r="AJ25239" s="3"/>
    </row>
    <row r="25240" spans="3:36">
      <c r="C25240" s="3"/>
      <c r="D25240" s="3"/>
      <c r="E25240" s="4"/>
      <c r="AJ25240" s="3"/>
    </row>
    <row r="25241" spans="3:36">
      <c r="C25241" s="3"/>
      <c r="D25241" s="3"/>
      <c r="E25241" s="4"/>
      <c r="AJ25241" s="3"/>
    </row>
    <row r="25242" spans="3:36">
      <c r="C25242" s="3"/>
      <c r="D25242" s="3"/>
      <c r="E25242" s="4"/>
      <c r="AJ25242" s="3"/>
    </row>
    <row r="25243" spans="3:36">
      <c r="C25243" s="3"/>
      <c r="D25243" s="3"/>
      <c r="E25243" s="4"/>
      <c r="AJ25243" s="3"/>
    </row>
    <row r="25244" spans="3:36">
      <c r="C25244" s="3"/>
      <c r="D25244" s="3"/>
      <c r="E25244" s="4"/>
      <c r="AJ25244" s="3"/>
    </row>
    <row r="25245" spans="3:36">
      <c r="C25245" s="3"/>
      <c r="D25245" s="3"/>
      <c r="E25245" s="4"/>
      <c r="AJ25245" s="3"/>
    </row>
    <row r="25246" spans="3:36">
      <c r="C25246" s="3"/>
      <c r="D25246" s="3"/>
      <c r="E25246" s="4"/>
      <c r="AJ25246" s="3"/>
    </row>
    <row r="25247" spans="3:36">
      <c r="C25247" s="3"/>
      <c r="D25247" s="3"/>
      <c r="E25247" s="4"/>
      <c r="AJ25247" s="3"/>
    </row>
    <row r="25248" spans="3:36">
      <c r="C25248" s="3"/>
      <c r="D25248" s="3"/>
      <c r="E25248" s="4"/>
      <c r="AJ25248" s="3"/>
    </row>
    <row r="25249" spans="3:36">
      <c r="C25249" s="3"/>
      <c r="D25249" s="3"/>
      <c r="E25249" s="4"/>
    </row>
    <row r="25250" spans="3:36">
      <c r="C25250" s="3"/>
      <c r="D25250" s="3"/>
      <c r="E25250" s="4"/>
      <c r="AJ25250" s="3"/>
    </row>
    <row r="25251" spans="3:36">
      <c r="C25251" s="3"/>
      <c r="D25251" s="3"/>
      <c r="E25251" s="4"/>
    </row>
    <row r="25252" spans="3:36">
      <c r="C25252" s="3"/>
      <c r="D25252" s="3"/>
      <c r="E25252" s="4"/>
      <c r="AJ25252" s="3"/>
    </row>
    <row r="25253" spans="3:36">
      <c r="C25253" s="3"/>
      <c r="D25253" s="3"/>
      <c r="E25253" s="4"/>
      <c r="AJ25253" s="3"/>
    </row>
    <row r="25254" spans="3:36">
      <c r="C25254" s="3"/>
      <c r="D25254" s="3"/>
      <c r="E25254" s="4"/>
      <c r="AJ25254" s="3"/>
    </row>
    <row r="25255" spans="3:36">
      <c r="C25255" s="3"/>
      <c r="D25255" s="3"/>
      <c r="E25255" s="4"/>
      <c r="AJ25255" s="3"/>
    </row>
    <row r="25256" spans="3:36">
      <c r="C25256" s="3"/>
      <c r="D25256" s="3"/>
      <c r="E25256" s="4"/>
      <c r="AJ25256" s="3"/>
    </row>
    <row r="25257" spans="3:36">
      <c r="C25257" s="3"/>
      <c r="D25257" s="3"/>
      <c r="E25257" s="4"/>
      <c r="AJ25257" s="3"/>
    </row>
    <row r="25258" spans="3:36">
      <c r="C25258" s="3"/>
      <c r="D25258" s="3"/>
      <c r="E25258" s="4"/>
      <c r="AJ25258" s="3"/>
    </row>
    <row r="25259" spans="3:36">
      <c r="C25259" s="3"/>
      <c r="D25259" s="3"/>
      <c r="E25259" s="4"/>
      <c r="AJ25259" s="3"/>
    </row>
    <row r="25260" spans="3:36">
      <c r="C25260" s="3"/>
      <c r="D25260" s="3"/>
      <c r="E25260" s="4"/>
      <c r="AJ25260" s="3"/>
    </row>
    <row r="25261" spans="3:36">
      <c r="C25261" s="3"/>
      <c r="D25261" s="3"/>
      <c r="E25261" s="4"/>
      <c r="AJ25261" s="3"/>
    </row>
    <row r="25262" spans="3:36">
      <c r="C25262" s="3"/>
      <c r="D25262" s="3"/>
      <c r="E25262" s="4"/>
      <c r="AJ25262" s="3"/>
    </row>
    <row r="25263" spans="3:36">
      <c r="C25263" s="3"/>
      <c r="D25263" s="3"/>
      <c r="E25263" s="4"/>
      <c r="AJ25263" s="3"/>
    </row>
    <row r="25264" spans="3:36">
      <c r="C25264" s="3"/>
      <c r="D25264" s="3"/>
      <c r="E25264" s="4"/>
      <c r="AJ25264" s="3"/>
    </row>
    <row r="25265" spans="3:36">
      <c r="C25265" s="3"/>
      <c r="D25265" s="3"/>
      <c r="E25265" s="4"/>
      <c r="AJ25265" s="3"/>
    </row>
    <row r="25266" spans="3:36">
      <c r="C25266" s="3"/>
      <c r="D25266" s="3"/>
      <c r="E25266" s="4"/>
      <c r="AJ25266" s="3"/>
    </row>
    <row r="25267" spans="3:36">
      <c r="C25267" s="3"/>
      <c r="D25267" s="3"/>
      <c r="E25267" s="4"/>
      <c r="AJ25267" s="3"/>
    </row>
    <row r="25268" spans="3:36">
      <c r="C25268" s="3"/>
      <c r="D25268" s="3"/>
      <c r="E25268" s="4"/>
      <c r="AJ25268" s="3"/>
    </row>
    <row r="25269" spans="3:36">
      <c r="C25269" s="3"/>
      <c r="D25269" s="3"/>
      <c r="E25269" s="4"/>
      <c r="AJ25269" s="3"/>
    </row>
    <row r="25270" spans="3:36">
      <c r="C25270" s="3"/>
      <c r="D25270" s="3"/>
      <c r="E25270" s="4"/>
      <c r="AJ25270" s="3"/>
    </row>
    <row r="25271" spans="3:36">
      <c r="C25271" s="3"/>
      <c r="D25271" s="3"/>
      <c r="E25271" s="4"/>
      <c r="AJ25271" s="3"/>
    </row>
    <row r="25272" spans="3:36">
      <c r="C25272" s="3"/>
      <c r="D25272" s="3"/>
      <c r="E25272" s="4"/>
      <c r="U25272" s="4"/>
      <c r="W25272" s="4"/>
      <c r="AJ25272" s="3"/>
    </row>
    <row r="25273" spans="3:36">
      <c r="C25273" s="3"/>
      <c r="D25273" s="3"/>
      <c r="E25273" s="4"/>
      <c r="U25273" s="4"/>
      <c r="W25273" s="4"/>
      <c r="AJ25273" s="3"/>
    </row>
    <row r="25274" spans="3:36">
      <c r="C25274" s="3"/>
      <c r="D25274" s="3"/>
      <c r="E25274" s="4"/>
      <c r="U25274" s="4"/>
      <c r="W25274" s="4"/>
      <c r="AJ25274" s="3"/>
    </row>
    <row r="25275" spans="3:36">
      <c r="C25275" s="3"/>
      <c r="D25275" s="3"/>
      <c r="E25275" s="4"/>
      <c r="U25275" s="4"/>
      <c r="W25275" s="4"/>
      <c r="AJ25275" s="3"/>
    </row>
    <row r="25276" spans="3:36">
      <c r="C25276" s="3"/>
      <c r="D25276" s="3"/>
      <c r="E25276" s="4"/>
      <c r="U25276" s="4"/>
      <c r="W25276" s="4"/>
      <c r="AJ25276" s="3"/>
    </row>
    <row r="25277" spans="3:36">
      <c r="C25277" s="3"/>
      <c r="D25277" s="3"/>
      <c r="E25277" s="4"/>
      <c r="U25277" s="4"/>
      <c r="W25277" s="4"/>
      <c r="AJ25277" s="3"/>
    </row>
    <row r="25278" spans="3:36">
      <c r="C25278" s="3"/>
      <c r="D25278" s="3"/>
      <c r="E25278" s="4"/>
      <c r="U25278" s="4"/>
      <c r="W25278" s="4"/>
      <c r="AJ25278" s="3"/>
    </row>
    <row r="25279" spans="3:36">
      <c r="C25279" s="3"/>
      <c r="D25279" s="3"/>
      <c r="E25279" s="4"/>
      <c r="U25279" s="4"/>
      <c r="W25279" s="4"/>
      <c r="AJ25279" s="3"/>
    </row>
    <row r="25280" spans="3:36">
      <c r="C25280" s="3"/>
      <c r="D25280" s="3"/>
      <c r="E25280" s="4"/>
      <c r="U25280" s="4"/>
      <c r="W25280" s="4"/>
      <c r="AJ25280" s="3"/>
    </row>
    <row r="25281" spans="3:36">
      <c r="C25281" s="3"/>
      <c r="D25281" s="3"/>
      <c r="E25281" s="4"/>
      <c r="U25281" s="4"/>
      <c r="W25281" s="4"/>
      <c r="AJ25281" s="3"/>
    </row>
    <row r="25282" spans="3:36">
      <c r="C25282" s="3"/>
      <c r="D25282" s="3"/>
      <c r="E25282" s="4"/>
      <c r="U25282" s="4"/>
      <c r="W25282" s="4"/>
      <c r="AJ25282" s="3"/>
    </row>
    <row r="25283" spans="3:36">
      <c r="C25283" s="3"/>
      <c r="D25283" s="3"/>
      <c r="E25283" s="4"/>
      <c r="AJ25283" s="3"/>
    </row>
    <row r="25284" spans="3:36">
      <c r="C25284" s="3"/>
      <c r="D25284" s="3"/>
      <c r="E25284" s="4"/>
    </row>
    <row r="25285" spans="3:36">
      <c r="C25285" s="3"/>
      <c r="D25285" s="3"/>
      <c r="E25285" s="4"/>
    </row>
    <row r="25286" spans="3:36">
      <c r="C25286" s="3"/>
      <c r="D25286" s="3"/>
      <c r="E25286" s="4"/>
    </row>
    <row r="25287" spans="3:36">
      <c r="C25287" s="3"/>
      <c r="D25287" s="3"/>
      <c r="E25287" s="4"/>
    </row>
    <row r="25288" spans="3:36">
      <c r="C25288" s="3"/>
      <c r="D25288" s="3"/>
      <c r="E25288" s="4"/>
      <c r="AJ25288" s="3"/>
    </row>
    <row r="25289" spans="3:36">
      <c r="C25289" s="3"/>
      <c r="D25289" s="3"/>
      <c r="E25289" s="4"/>
      <c r="AJ25289" s="3"/>
    </row>
    <row r="25290" spans="3:36">
      <c r="C25290" s="3"/>
      <c r="D25290" s="3"/>
      <c r="E25290" s="4"/>
      <c r="U25290" s="4"/>
      <c r="W25290" s="4"/>
      <c r="AJ25290" s="3"/>
    </row>
    <row r="25291" spans="3:36">
      <c r="C25291" s="3"/>
      <c r="D25291" s="3"/>
      <c r="E25291" s="4"/>
      <c r="U25291" s="4"/>
      <c r="W25291" s="4"/>
      <c r="AJ25291" s="3"/>
    </row>
    <row r="25292" spans="3:36">
      <c r="C25292" s="3"/>
      <c r="D25292" s="3"/>
      <c r="E25292" s="4"/>
      <c r="U25292" s="4"/>
      <c r="W25292" s="4"/>
      <c r="AJ25292" s="3"/>
    </row>
    <row r="25293" spans="3:36">
      <c r="C25293" s="3"/>
      <c r="D25293" s="3"/>
      <c r="E25293" s="4"/>
      <c r="U25293" s="4"/>
      <c r="W25293" s="4"/>
      <c r="AJ25293" s="3"/>
    </row>
    <row r="25294" spans="3:36">
      <c r="C25294" s="3"/>
      <c r="D25294" s="3"/>
      <c r="E25294" s="4"/>
      <c r="U25294" s="4"/>
      <c r="W25294" s="4"/>
      <c r="AJ25294" s="3"/>
    </row>
    <row r="25295" spans="3:36">
      <c r="C25295" s="3"/>
      <c r="D25295" s="3"/>
      <c r="E25295" s="4"/>
      <c r="U25295" s="4"/>
      <c r="W25295" s="4"/>
      <c r="AJ25295" s="3"/>
    </row>
    <row r="25296" spans="3:36">
      <c r="C25296" s="3"/>
      <c r="D25296" s="3"/>
      <c r="E25296" s="4"/>
      <c r="U25296" s="4"/>
      <c r="W25296" s="4"/>
      <c r="AJ25296" s="3"/>
    </row>
    <row r="25297" spans="3:36">
      <c r="C25297" s="3"/>
      <c r="D25297" s="3"/>
      <c r="E25297" s="4"/>
      <c r="U25297" s="4"/>
      <c r="W25297" s="4"/>
    </row>
    <row r="25298" spans="3:36">
      <c r="C25298" s="3"/>
      <c r="D25298" s="3"/>
      <c r="E25298" s="4"/>
      <c r="U25298" s="4"/>
      <c r="W25298" s="4"/>
    </row>
    <row r="25299" spans="3:36">
      <c r="C25299" s="3"/>
      <c r="D25299" s="3"/>
      <c r="E25299" s="4"/>
      <c r="U25299" s="4"/>
      <c r="W25299" s="4"/>
    </row>
    <row r="25300" spans="3:36">
      <c r="C25300" s="3"/>
      <c r="D25300" s="3"/>
      <c r="E25300" s="4"/>
      <c r="U25300" s="4"/>
      <c r="W25300" s="4"/>
    </row>
    <row r="25301" spans="3:36">
      <c r="C25301" s="3"/>
      <c r="D25301" s="3"/>
      <c r="E25301" s="4"/>
      <c r="U25301" s="4"/>
      <c r="W25301" s="4"/>
    </row>
    <row r="25302" spans="3:36">
      <c r="C25302" s="3"/>
      <c r="D25302" s="3"/>
      <c r="E25302" s="4"/>
      <c r="U25302" s="4"/>
      <c r="W25302" s="4"/>
    </row>
    <row r="25303" spans="3:36">
      <c r="C25303" s="3"/>
      <c r="D25303" s="3"/>
      <c r="E25303" s="4"/>
      <c r="U25303" s="4"/>
      <c r="W25303" s="4"/>
    </row>
    <row r="25304" spans="3:36">
      <c r="C25304" s="3"/>
      <c r="D25304" s="3"/>
      <c r="E25304" s="4"/>
      <c r="AJ25304" s="3"/>
    </row>
    <row r="25305" spans="3:36">
      <c r="C25305" s="3"/>
      <c r="D25305" s="3"/>
      <c r="E25305" s="4"/>
      <c r="AJ25305" s="3"/>
    </row>
    <row r="25306" spans="3:36">
      <c r="C25306" s="3"/>
      <c r="D25306" s="3"/>
      <c r="E25306" s="4"/>
      <c r="AJ25306" s="3"/>
    </row>
    <row r="25307" spans="3:36">
      <c r="C25307" s="3"/>
      <c r="D25307" s="3"/>
      <c r="E25307" s="4"/>
      <c r="AJ25307" s="3"/>
    </row>
    <row r="25308" spans="3:36">
      <c r="C25308" s="3"/>
      <c r="D25308" s="3"/>
      <c r="E25308" s="4"/>
      <c r="AJ25308" s="3"/>
    </row>
    <row r="25309" spans="3:36">
      <c r="C25309" s="3"/>
      <c r="D25309" s="3"/>
      <c r="E25309" s="4"/>
      <c r="AJ25309" s="3"/>
    </row>
    <row r="25310" spans="3:36">
      <c r="C25310" s="3"/>
      <c r="D25310" s="3"/>
      <c r="E25310" s="4"/>
      <c r="AJ25310" s="3"/>
    </row>
    <row r="25311" spans="3:36">
      <c r="C25311" s="3"/>
      <c r="D25311" s="3"/>
      <c r="E25311" s="4"/>
      <c r="AJ25311" s="3"/>
    </row>
    <row r="25312" spans="3:36">
      <c r="C25312" s="3"/>
      <c r="D25312" s="3"/>
      <c r="E25312" s="4"/>
      <c r="AJ25312" s="3"/>
    </row>
    <row r="25313" spans="3:36">
      <c r="C25313" s="3"/>
      <c r="D25313" s="3"/>
      <c r="E25313" s="4"/>
    </row>
    <row r="25314" spans="3:36">
      <c r="C25314" s="3"/>
      <c r="D25314" s="3"/>
      <c r="E25314" s="4"/>
      <c r="AJ25314" s="3"/>
    </row>
    <row r="25315" spans="3:36">
      <c r="C25315" s="3"/>
      <c r="D25315" s="3"/>
      <c r="E25315" s="4"/>
      <c r="AJ25315" s="3"/>
    </row>
    <row r="25316" spans="3:36">
      <c r="C25316" s="3"/>
      <c r="D25316" s="3"/>
      <c r="E25316" s="4"/>
      <c r="AJ25316" s="3"/>
    </row>
    <row r="25317" spans="3:36">
      <c r="C25317" s="3"/>
      <c r="D25317" s="3"/>
      <c r="E25317" s="4"/>
      <c r="AJ25317" s="3"/>
    </row>
    <row r="25318" spans="3:36">
      <c r="C25318" s="3"/>
      <c r="D25318" s="3"/>
      <c r="E25318" s="4"/>
      <c r="AJ25318" s="3"/>
    </row>
    <row r="25319" spans="3:36">
      <c r="C25319" s="3"/>
      <c r="D25319" s="3"/>
      <c r="E25319" s="4"/>
      <c r="AJ25319" s="3"/>
    </row>
    <row r="25320" spans="3:36">
      <c r="C25320" s="3"/>
      <c r="D25320" s="3"/>
      <c r="E25320" s="4"/>
      <c r="AJ25320" s="3"/>
    </row>
    <row r="25321" spans="3:36">
      <c r="C25321" s="3"/>
      <c r="D25321" s="3"/>
      <c r="E25321" s="4"/>
      <c r="AJ25321" s="3"/>
    </row>
    <row r="25322" spans="3:36">
      <c r="C25322" s="3"/>
      <c r="D25322" s="3"/>
      <c r="E25322" s="4"/>
      <c r="U25322" s="4"/>
      <c r="W25322" s="4"/>
    </row>
    <row r="25323" spans="3:36">
      <c r="C25323" s="3"/>
      <c r="D25323" s="3"/>
      <c r="E25323" s="4"/>
      <c r="U25323" s="4"/>
      <c r="W25323" s="4"/>
    </row>
    <row r="25324" spans="3:36">
      <c r="C25324" s="3"/>
      <c r="D25324" s="3"/>
      <c r="E25324" s="4"/>
      <c r="U25324" s="4"/>
      <c r="W25324" s="4"/>
    </row>
    <row r="25325" spans="3:36">
      <c r="C25325" s="3"/>
      <c r="D25325" s="3"/>
      <c r="E25325" s="4"/>
      <c r="U25325" s="4"/>
      <c r="W25325" s="4"/>
    </row>
    <row r="25326" spans="3:36">
      <c r="C25326" s="3"/>
      <c r="D25326" s="3"/>
      <c r="E25326" s="4"/>
      <c r="U25326" s="4"/>
      <c r="W25326" s="4"/>
      <c r="AJ25326" s="3"/>
    </row>
    <row r="25327" spans="3:36">
      <c r="C25327" s="3"/>
      <c r="D25327" s="3"/>
      <c r="E25327" s="4"/>
      <c r="U25327" s="4"/>
      <c r="W25327" s="4"/>
      <c r="AJ25327" s="3"/>
    </row>
    <row r="25328" spans="3:36">
      <c r="C25328" s="3"/>
      <c r="D25328" s="3"/>
      <c r="E25328" s="4"/>
      <c r="U25328" s="4"/>
      <c r="W25328" s="4"/>
      <c r="AJ25328" s="3"/>
    </row>
    <row r="25329" spans="3:36">
      <c r="C25329" s="3"/>
      <c r="D25329" s="3"/>
      <c r="E25329" s="4"/>
      <c r="U25329" s="4"/>
      <c r="W25329" s="4"/>
      <c r="AJ25329" s="3"/>
    </row>
    <row r="25330" spans="3:36">
      <c r="C25330" s="3"/>
      <c r="D25330" s="3"/>
      <c r="E25330" s="4"/>
      <c r="U25330" s="4"/>
      <c r="W25330" s="4"/>
    </row>
    <row r="25331" spans="3:36">
      <c r="C25331" s="3"/>
      <c r="D25331" s="3"/>
      <c r="E25331" s="4"/>
      <c r="U25331" s="4"/>
      <c r="W25331" s="4"/>
    </row>
    <row r="25332" spans="3:36">
      <c r="C25332" s="3"/>
      <c r="D25332" s="3"/>
      <c r="E25332" s="4"/>
      <c r="U25332" s="4"/>
      <c r="W25332" s="4"/>
    </row>
    <row r="25333" spans="3:36">
      <c r="C25333" s="3"/>
      <c r="D25333" s="3"/>
      <c r="E25333" s="4"/>
      <c r="U25333" s="4"/>
      <c r="W25333" s="4"/>
    </row>
    <row r="25334" spans="3:36">
      <c r="C25334" s="3"/>
      <c r="D25334" s="3"/>
      <c r="E25334" s="4"/>
      <c r="U25334" s="4"/>
      <c r="W25334" s="4"/>
    </row>
    <row r="25335" spans="3:36">
      <c r="C25335" s="3"/>
      <c r="D25335" s="3"/>
      <c r="E25335" s="4"/>
      <c r="U25335" s="4"/>
      <c r="W25335" s="4"/>
    </row>
    <row r="25336" spans="3:36">
      <c r="C25336" s="3"/>
      <c r="D25336" s="3"/>
      <c r="E25336" s="4"/>
      <c r="U25336" s="4"/>
      <c r="W25336" s="4"/>
    </row>
    <row r="25337" spans="3:36">
      <c r="C25337" s="3"/>
      <c r="D25337" s="3"/>
      <c r="E25337" s="4"/>
      <c r="U25337" s="4"/>
      <c r="W25337" s="4"/>
    </row>
    <row r="25338" spans="3:36">
      <c r="C25338" s="3"/>
      <c r="D25338" s="3"/>
      <c r="E25338" s="4"/>
      <c r="U25338" s="4"/>
      <c r="W25338" s="4"/>
    </row>
    <row r="25339" spans="3:36">
      <c r="C25339" s="3"/>
      <c r="D25339" s="3"/>
      <c r="E25339" s="4"/>
      <c r="U25339" s="4"/>
      <c r="W25339" s="4"/>
    </row>
    <row r="25340" spans="3:36">
      <c r="C25340" s="3"/>
      <c r="D25340" s="3"/>
      <c r="E25340" s="4"/>
      <c r="U25340" s="4"/>
      <c r="W25340" s="4"/>
    </row>
    <row r="25341" spans="3:36">
      <c r="C25341" s="3"/>
      <c r="D25341" s="3"/>
      <c r="E25341" s="4"/>
      <c r="U25341" s="4"/>
      <c r="W25341" s="4"/>
    </row>
    <row r="25342" spans="3:36">
      <c r="C25342" s="3"/>
      <c r="D25342" s="3"/>
      <c r="E25342" s="4"/>
      <c r="AJ25342" s="3"/>
    </row>
    <row r="25343" spans="3:36">
      <c r="C25343" s="3"/>
      <c r="D25343" s="3"/>
      <c r="E25343" s="4"/>
      <c r="AJ25343" s="3"/>
    </row>
    <row r="25344" spans="3:36">
      <c r="C25344" s="3"/>
      <c r="D25344" s="3"/>
      <c r="E25344" s="4"/>
      <c r="U25344" s="4"/>
      <c r="W25344" s="4"/>
    </row>
    <row r="25345" spans="3:36">
      <c r="C25345" s="3"/>
      <c r="D25345" s="3"/>
      <c r="E25345" s="4"/>
      <c r="U25345" s="4"/>
      <c r="W25345" s="4"/>
    </row>
    <row r="25346" spans="3:36">
      <c r="C25346" s="3"/>
      <c r="D25346" s="3"/>
      <c r="E25346" s="4"/>
      <c r="U25346" s="4"/>
      <c r="W25346" s="4"/>
    </row>
    <row r="25347" spans="3:36">
      <c r="C25347" s="3"/>
      <c r="D25347" s="3"/>
      <c r="E25347" s="4"/>
      <c r="U25347" s="4"/>
      <c r="W25347" s="4"/>
    </row>
    <row r="25348" spans="3:36">
      <c r="C25348" s="3"/>
      <c r="D25348" s="3"/>
      <c r="E25348" s="4"/>
      <c r="U25348" s="4"/>
      <c r="W25348" s="4"/>
    </row>
    <row r="25349" spans="3:36">
      <c r="C25349" s="3"/>
      <c r="D25349" s="3"/>
      <c r="E25349" s="4"/>
      <c r="U25349" s="4"/>
      <c r="W25349" s="4"/>
    </row>
    <row r="25350" spans="3:36">
      <c r="C25350" s="3"/>
      <c r="D25350" s="3"/>
      <c r="E25350" s="4"/>
      <c r="U25350" s="4"/>
      <c r="W25350" s="4"/>
    </row>
    <row r="25351" spans="3:36">
      <c r="C25351" s="3"/>
      <c r="D25351" s="3"/>
      <c r="E25351" s="4"/>
      <c r="U25351" s="4"/>
      <c r="W25351" s="4"/>
    </row>
    <row r="25352" spans="3:36">
      <c r="C25352" s="3"/>
      <c r="D25352" s="3"/>
      <c r="E25352" s="4"/>
      <c r="U25352" s="4"/>
      <c r="W25352" s="4"/>
    </row>
    <row r="25353" spans="3:36">
      <c r="C25353" s="3"/>
      <c r="D25353" s="3"/>
      <c r="E25353" s="4"/>
      <c r="U25353" s="4"/>
      <c r="W25353" s="4"/>
    </row>
    <row r="25354" spans="3:36">
      <c r="C25354" s="3"/>
      <c r="D25354" s="3"/>
      <c r="E25354" s="4"/>
      <c r="U25354" s="4"/>
      <c r="W25354" s="4"/>
    </row>
    <row r="25355" spans="3:36">
      <c r="C25355" s="3"/>
      <c r="D25355" s="3"/>
      <c r="E25355" s="4"/>
      <c r="U25355" s="4"/>
      <c r="W25355" s="4"/>
    </row>
    <row r="25356" spans="3:36">
      <c r="C25356" s="3"/>
      <c r="D25356" s="3"/>
      <c r="E25356" s="4"/>
      <c r="U25356" s="4"/>
      <c r="W25356" s="4"/>
    </row>
    <row r="25357" spans="3:36">
      <c r="C25357" s="3"/>
      <c r="D25357" s="3"/>
      <c r="E25357" s="4"/>
      <c r="U25357" s="4"/>
      <c r="W25357" s="4"/>
    </row>
    <row r="25358" spans="3:36">
      <c r="C25358" s="3"/>
      <c r="D25358" s="3"/>
      <c r="E25358" s="4"/>
      <c r="AJ25358" s="3"/>
    </row>
    <row r="25359" spans="3:36">
      <c r="C25359" s="3"/>
      <c r="D25359" s="3"/>
      <c r="E25359" s="4"/>
      <c r="AJ25359" s="3"/>
    </row>
    <row r="25360" spans="3:36">
      <c r="C25360" s="3"/>
      <c r="D25360" s="3"/>
      <c r="E25360" s="4"/>
      <c r="U25360" s="4"/>
      <c r="W25360" s="4"/>
      <c r="AJ25360" s="3"/>
    </row>
    <row r="25361" spans="3:36">
      <c r="C25361" s="3"/>
      <c r="D25361" s="3"/>
      <c r="E25361" s="4"/>
      <c r="U25361" s="4"/>
      <c r="W25361" s="4"/>
      <c r="AJ25361" s="3"/>
    </row>
    <row r="25362" spans="3:36">
      <c r="C25362" s="3"/>
      <c r="D25362" s="3"/>
      <c r="E25362" s="4"/>
      <c r="U25362" s="4"/>
      <c r="W25362" s="4"/>
      <c r="AJ25362" s="3"/>
    </row>
    <row r="25363" spans="3:36">
      <c r="C25363" s="3"/>
      <c r="D25363" s="3"/>
      <c r="E25363" s="4"/>
      <c r="U25363" s="4"/>
      <c r="W25363" s="4"/>
    </row>
    <row r="25364" spans="3:36">
      <c r="C25364" s="3"/>
      <c r="D25364" s="3"/>
      <c r="E25364" s="4"/>
      <c r="U25364" s="4"/>
      <c r="W25364" s="4"/>
    </row>
    <row r="25365" spans="3:36">
      <c r="C25365" s="3"/>
      <c r="D25365" s="3"/>
      <c r="E25365" s="4"/>
      <c r="U25365" s="4"/>
      <c r="W25365" s="4"/>
      <c r="AJ25365" s="3"/>
    </row>
    <row r="25366" spans="3:36">
      <c r="C25366" s="3"/>
      <c r="D25366" s="3"/>
      <c r="E25366" s="4"/>
      <c r="U25366" s="4"/>
      <c r="W25366" s="4"/>
      <c r="AJ25366" s="3"/>
    </row>
    <row r="25367" spans="3:36">
      <c r="C25367" s="3"/>
      <c r="D25367" s="3"/>
      <c r="E25367" s="4"/>
      <c r="U25367" s="4"/>
      <c r="W25367" s="4"/>
      <c r="AJ25367" s="3"/>
    </row>
    <row r="25368" spans="3:36">
      <c r="C25368" s="3"/>
      <c r="D25368" s="3"/>
      <c r="E25368" s="4"/>
      <c r="U25368" s="4"/>
      <c r="W25368" s="4"/>
      <c r="AJ25368" s="3"/>
    </row>
    <row r="25369" spans="3:36">
      <c r="C25369" s="3"/>
      <c r="D25369" s="3"/>
      <c r="E25369" s="4"/>
      <c r="AJ25369" s="3"/>
    </row>
    <row r="25370" spans="3:36">
      <c r="C25370" s="3"/>
      <c r="D25370" s="3"/>
      <c r="E25370" s="4"/>
      <c r="AJ25370" s="3"/>
    </row>
    <row r="25371" spans="3:36">
      <c r="C25371" s="3"/>
      <c r="D25371" s="3"/>
      <c r="E25371" s="4"/>
      <c r="AJ25371" s="3"/>
    </row>
    <row r="25372" spans="3:36">
      <c r="C25372" s="3"/>
      <c r="D25372" s="3"/>
      <c r="E25372" s="4"/>
      <c r="AJ25372" s="3"/>
    </row>
    <row r="25373" spans="3:36">
      <c r="C25373" s="3"/>
      <c r="D25373" s="3"/>
      <c r="E25373" s="4"/>
      <c r="U25373" s="4"/>
      <c r="W25373" s="4"/>
    </row>
    <row r="25374" spans="3:36">
      <c r="C25374" s="3"/>
      <c r="D25374" s="3"/>
      <c r="E25374" s="4"/>
      <c r="U25374" s="4"/>
      <c r="W25374" s="4"/>
    </row>
    <row r="25375" spans="3:36">
      <c r="C25375" s="3"/>
      <c r="D25375" s="3"/>
      <c r="E25375" s="4"/>
      <c r="U25375" s="4"/>
      <c r="W25375" s="4"/>
      <c r="AJ25375" s="3"/>
    </row>
    <row r="25376" spans="3:36">
      <c r="C25376" s="3"/>
      <c r="D25376" s="3"/>
      <c r="E25376" s="4"/>
      <c r="U25376" s="4"/>
      <c r="W25376" s="4"/>
      <c r="AJ25376" s="3"/>
    </row>
    <row r="25377" spans="3:36">
      <c r="C25377" s="3"/>
      <c r="D25377" s="3"/>
      <c r="E25377" s="4"/>
      <c r="U25377" s="4"/>
      <c r="W25377" s="4"/>
      <c r="AJ25377" s="3"/>
    </row>
    <row r="25378" spans="3:36">
      <c r="C25378" s="3"/>
      <c r="D25378" s="3"/>
      <c r="E25378" s="4"/>
      <c r="U25378" s="4"/>
      <c r="W25378" s="4"/>
      <c r="AJ25378" s="3"/>
    </row>
    <row r="25379" spans="3:36">
      <c r="C25379" s="3"/>
      <c r="D25379" s="3"/>
      <c r="E25379" s="4"/>
      <c r="U25379" s="4"/>
      <c r="W25379" s="4"/>
    </row>
    <row r="25380" spans="3:36">
      <c r="C25380" s="3"/>
      <c r="D25380" s="3"/>
      <c r="E25380" s="4"/>
      <c r="U25380" s="4"/>
      <c r="W25380" s="4"/>
    </row>
    <row r="25381" spans="3:36">
      <c r="C25381" s="3"/>
      <c r="D25381" s="3"/>
      <c r="E25381" s="4"/>
      <c r="U25381" s="4"/>
      <c r="W25381" s="4"/>
    </row>
    <row r="25382" spans="3:36">
      <c r="C25382" s="3"/>
      <c r="D25382" s="3"/>
      <c r="E25382" s="4"/>
      <c r="U25382" s="4"/>
      <c r="W25382" s="4"/>
    </row>
    <row r="25383" spans="3:36">
      <c r="C25383" s="3"/>
      <c r="D25383" s="3"/>
      <c r="E25383" s="4"/>
      <c r="U25383" s="4"/>
      <c r="W25383" s="4"/>
      <c r="AJ25383" s="3"/>
    </row>
    <row r="25384" spans="3:36">
      <c r="C25384" s="3"/>
      <c r="D25384" s="3"/>
      <c r="E25384" s="4"/>
      <c r="U25384" s="4"/>
      <c r="W25384" s="4"/>
    </row>
    <row r="25385" spans="3:36">
      <c r="C25385" s="3"/>
      <c r="D25385" s="3"/>
      <c r="E25385" s="4"/>
      <c r="U25385" s="4"/>
      <c r="W25385" s="4"/>
    </row>
    <row r="25386" spans="3:36">
      <c r="C25386" s="3"/>
      <c r="D25386" s="3"/>
      <c r="E25386" s="4"/>
      <c r="U25386" s="4"/>
      <c r="W25386" s="4"/>
    </row>
    <row r="25387" spans="3:36">
      <c r="C25387" s="3"/>
      <c r="D25387" s="3"/>
      <c r="E25387" s="4"/>
      <c r="U25387" s="4"/>
      <c r="W25387" s="4"/>
    </row>
    <row r="25388" spans="3:36">
      <c r="C25388" s="3"/>
      <c r="D25388" s="3"/>
      <c r="E25388" s="4"/>
      <c r="U25388" s="4"/>
      <c r="W25388" s="4"/>
    </row>
    <row r="25389" spans="3:36">
      <c r="C25389" s="3"/>
      <c r="D25389" s="3"/>
      <c r="E25389" s="4"/>
      <c r="U25389" s="4"/>
      <c r="W25389" s="4"/>
    </row>
    <row r="25390" spans="3:36">
      <c r="C25390" s="3"/>
      <c r="D25390" s="3"/>
      <c r="E25390" s="4"/>
      <c r="U25390" s="4"/>
      <c r="W25390" s="4"/>
    </row>
    <row r="25391" spans="3:36">
      <c r="C25391" s="3"/>
      <c r="D25391" s="3"/>
      <c r="E25391" s="4"/>
      <c r="U25391" s="4"/>
      <c r="W25391" s="4"/>
    </row>
    <row r="25392" spans="3:36">
      <c r="C25392" s="3"/>
      <c r="D25392" s="3"/>
      <c r="E25392" s="4"/>
      <c r="U25392" s="4"/>
      <c r="W25392" s="4"/>
    </row>
    <row r="25393" spans="3:36">
      <c r="C25393" s="3"/>
      <c r="D25393" s="3"/>
      <c r="E25393" s="4"/>
      <c r="U25393" s="4"/>
      <c r="W25393" s="4"/>
    </row>
    <row r="25394" spans="3:36">
      <c r="C25394" s="3"/>
      <c r="D25394" s="3"/>
      <c r="E25394" s="4"/>
      <c r="U25394" s="4"/>
      <c r="W25394" s="4"/>
    </row>
    <row r="25395" spans="3:36">
      <c r="C25395" s="3"/>
      <c r="D25395" s="3"/>
      <c r="E25395" s="4"/>
      <c r="U25395" s="4"/>
      <c r="W25395" s="4"/>
      <c r="AJ25395" s="3"/>
    </row>
    <row r="25396" spans="3:36">
      <c r="C25396" s="3"/>
      <c r="D25396" s="3"/>
      <c r="E25396" s="4"/>
      <c r="U25396" s="4"/>
      <c r="W25396" s="4"/>
      <c r="AJ25396" s="3"/>
    </row>
    <row r="25397" spans="3:36">
      <c r="C25397" s="3"/>
      <c r="D25397" s="3"/>
      <c r="E25397" s="4"/>
      <c r="U25397" s="4"/>
      <c r="W25397" s="4"/>
      <c r="AJ25397" s="3"/>
    </row>
    <row r="25398" spans="3:36">
      <c r="C25398" s="3"/>
      <c r="D25398" s="3"/>
      <c r="E25398" s="4"/>
      <c r="U25398" s="4"/>
      <c r="W25398" s="4"/>
      <c r="AJ25398" s="3"/>
    </row>
    <row r="25399" spans="3:36">
      <c r="C25399" s="3"/>
      <c r="D25399" s="3"/>
      <c r="E25399" s="4"/>
      <c r="U25399" s="4"/>
      <c r="W25399" s="4"/>
      <c r="AJ25399" s="3"/>
    </row>
    <row r="25400" spans="3:36">
      <c r="C25400" s="3"/>
      <c r="D25400" s="3"/>
      <c r="E25400" s="4"/>
      <c r="U25400" s="4"/>
      <c r="W25400" s="4"/>
      <c r="AJ25400" s="3"/>
    </row>
    <row r="25401" spans="3:36">
      <c r="C25401" s="3"/>
      <c r="D25401" s="3"/>
      <c r="E25401" s="4"/>
      <c r="U25401" s="4"/>
      <c r="W25401" s="4"/>
    </row>
    <row r="25402" spans="3:36">
      <c r="C25402" s="3"/>
      <c r="D25402" s="3"/>
      <c r="E25402" s="4"/>
      <c r="U25402" s="4"/>
      <c r="W25402" s="4"/>
    </row>
    <row r="25403" spans="3:36">
      <c r="C25403" s="3"/>
      <c r="D25403" s="3"/>
      <c r="E25403" s="4"/>
      <c r="U25403" s="4"/>
      <c r="W25403" s="4"/>
      <c r="AJ25403" s="3"/>
    </row>
    <row r="25404" spans="3:36">
      <c r="C25404" s="3"/>
      <c r="D25404" s="3"/>
      <c r="E25404" s="4"/>
      <c r="U25404" s="4"/>
      <c r="W25404" s="4"/>
      <c r="AJ25404" s="3"/>
    </row>
    <row r="25405" spans="3:36">
      <c r="C25405" s="3"/>
      <c r="D25405" s="3"/>
      <c r="E25405" s="4"/>
      <c r="U25405" s="4"/>
      <c r="W25405" s="4"/>
      <c r="AJ25405" s="3"/>
    </row>
    <row r="25406" spans="3:36">
      <c r="C25406" s="3"/>
      <c r="D25406" s="3"/>
      <c r="E25406" s="4"/>
      <c r="U25406" s="4"/>
      <c r="W25406" s="4"/>
      <c r="AJ25406" s="3"/>
    </row>
    <row r="25407" spans="3:36">
      <c r="C25407" s="3"/>
      <c r="D25407" s="3"/>
      <c r="E25407" s="4"/>
      <c r="U25407" s="4"/>
      <c r="W25407" s="4"/>
      <c r="AJ25407" s="3"/>
    </row>
    <row r="25408" spans="3:36">
      <c r="C25408" s="3"/>
      <c r="D25408" s="3"/>
      <c r="E25408" s="4"/>
      <c r="U25408" s="4"/>
      <c r="W25408" s="4"/>
      <c r="AJ25408" s="3"/>
    </row>
    <row r="25409" spans="3:36">
      <c r="C25409" s="3"/>
      <c r="D25409" s="3"/>
      <c r="E25409" s="4"/>
      <c r="U25409" s="4"/>
      <c r="W25409" s="4"/>
      <c r="AJ25409" s="3"/>
    </row>
    <row r="25410" spans="3:36">
      <c r="C25410" s="3"/>
      <c r="D25410" s="3"/>
      <c r="E25410" s="4"/>
      <c r="U25410" s="4"/>
      <c r="W25410" s="4"/>
      <c r="AJ25410" s="3"/>
    </row>
    <row r="25411" spans="3:36">
      <c r="C25411" s="3"/>
      <c r="D25411" s="3"/>
      <c r="E25411" s="4"/>
      <c r="AJ25411" s="3"/>
    </row>
    <row r="25412" spans="3:36">
      <c r="C25412" s="3"/>
      <c r="D25412" s="3"/>
      <c r="E25412" s="4"/>
      <c r="AJ25412" s="3"/>
    </row>
    <row r="25413" spans="3:36">
      <c r="C25413" s="3"/>
      <c r="D25413" s="3"/>
      <c r="E25413" s="4"/>
      <c r="U25413" s="4"/>
    </row>
    <row r="25414" spans="3:36">
      <c r="C25414" s="3"/>
      <c r="D25414" s="3"/>
      <c r="E25414" s="4"/>
      <c r="AJ25414" s="3"/>
    </row>
    <row r="25415" spans="3:36">
      <c r="C25415" s="3"/>
      <c r="D25415" s="3"/>
      <c r="E25415" s="4"/>
      <c r="AJ25415" s="3"/>
    </row>
    <row r="25416" spans="3:36">
      <c r="C25416" s="3"/>
      <c r="D25416" s="3"/>
      <c r="E25416" s="4"/>
      <c r="U25416" s="4"/>
    </row>
    <row r="25417" spans="3:36">
      <c r="C25417" s="3"/>
      <c r="D25417" s="3"/>
      <c r="E25417" s="4"/>
      <c r="U25417" s="4"/>
    </row>
    <row r="25418" spans="3:36">
      <c r="C25418" s="3"/>
      <c r="D25418" s="3"/>
      <c r="E25418" s="4"/>
      <c r="U25418" s="4"/>
      <c r="W25418" s="4"/>
    </row>
    <row r="25419" spans="3:36">
      <c r="C25419" s="3"/>
      <c r="D25419" s="3"/>
      <c r="E25419" s="4"/>
      <c r="U25419" s="4"/>
      <c r="W25419" s="4"/>
    </row>
    <row r="25420" spans="3:36">
      <c r="C25420" s="3"/>
      <c r="D25420" s="3"/>
      <c r="E25420" s="4"/>
      <c r="U25420" s="4"/>
      <c r="W25420" s="4"/>
    </row>
    <row r="25421" spans="3:36">
      <c r="C25421" s="3"/>
      <c r="D25421" s="3"/>
      <c r="E25421" s="4"/>
      <c r="U25421" s="4"/>
      <c r="W25421" s="4"/>
    </row>
    <row r="25422" spans="3:36">
      <c r="C25422" s="3"/>
      <c r="D25422" s="3"/>
      <c r="E25422" s="4"/>
      <c r="U25422" s="4"/>
      <c r="W25422" s="4"/>
    </row>
    <row r="25423" spans="3:36">
      <c r="C25423" s="3"/>
      <c r="D25423" s="3"/>
      <c r="E25423" s="4"/>
      <c r="U25423" s="4"/>
      <c r="W25423" s="4"/>
    </row>
    <row r="25424" spans="3:36">
      <c r="C25424" s="3"/>
      <c r="D25424" s="3"/>
      <c r="E25424" s="4"/>
      <c r="U25424" s="4"/>
      <c r="W25424" s="4"/>
    </row>
    <row r="25425" spans="3:36">
      <c r="C25425" s="3"/>
      <c r="D25425" s="3"/>
      <c r="E25425" s="4"/>
      <c r="U25425" s="4"/>
      <c r="W25425" s="4"/>
    </row>
    <row r="25426" spans="3:36">
      <c r="C25426" s="3"/>
      <c r="D25426" s="3"/>
      <c r="E25426" s="4"/>
      <c r="U25426" s="4"/>
      <c r="W25426" s="4"/>
    </row>
    <row r="25427" spans="3:36">
      <c r="C25427" s="3"/>
      <c r="D25427" s="3"/>
      <c r="E25427" s="4"/>
      <c r="U25427" s="4"/>
      <c r="W25427" s="4"/>
    </row>
    <row r="25428" spans="3:36">
      <c r="C25428" s="3"/>
      <c r="D25428" s="3"/>
      <c r="E25428" s="4"/>
      <c r="U25428" s="4"/>
    </row>
    <row r="25429" spans="3:36">
      <c r="C25429" s="3"/>
      <c r="D25429" s="3"/>
      <c r="E25429" s="4"/>
      <c r="U25429" s="4"/>
    </row>
    <row r="25430" spans="3:36">
      <c r="C25430" s="3"/>
      <c r="D25430" s="3"/>
      <c r="E25430" s="4"/>
      <c r="AJ25430" s="3"/>
    </row>
    <row r="25431" spans="3:36">
      <c r="C25431" s="3"/>
      <c r="D25431" s="3"/>
      <c r="E25431" s="4"/>
      <c r="AJ25431" s="3"/>
    </row>
    <row r="25432" spans="3:36">
      <c r="C25432" s="3"/>
      <c r="D25432" s="3"/>
      <c r="E25432" s="4"/>
      <c r="U25432" s="4"/>
    </row>
    <row r="25433" spans="3:36">
      <c r="C25433" s="3"/>
      <c r="D25433" s="3"/>
      <c r="E25433" s="4"/>
      <c r="U25433" s="4"/>
    </row>
    <row r="25434" spans="3:36">
      <c r="C25434" s="3"/>
      <c r="D25434" s="3"/>
      <c r="E25434" s="4"/>
      <c r="U25434" s="4"/>
      <c r="W25434" s="4"/>
    </row>
    <row r="25435" spans="3:36">
      <c r="C25435" s="3"/>
      <c r="D25435" s="3"/>
      <c r="E25435" s="4"/>
      <c r="U25435" s="4"/>
      <c r="W25435" s="4"/>
    </row>
    <row r="25436" spans="3:36">
      <c r="C25436" s="3"/>
      <c r="D25436" s="3"/>
      <c r="E25436" s="4"/>
      <c r="U25436" s="4"/>
      <c r="W25436" s="4"/>
    </row>
    <row r="25437" spans="3:36">
      <c r="C25437" s="3"/>
      <c r="D25437" s="3"/>
      <c r="E25437" s="4"/>
      <c r="U25437" s="4"/>
      <c r="W25437" s="4"/>
    </row>
    <row r="25438" spans="3:36">
      <c r="C25438" s="3"/>
      <c r="D25438" s="3"/>
      <c r="E25438" s="4"/>
      <c r="AJ25438" s="3"/>
    </row>
    <row r="25439" spans="3:36">
      <c r="C25439" s="3"/>
      <c r="D25439" s="3"/>
      <c r="E25439" s="4"/>
      <c r="AJ25439" s="3"/>
    </row>
    <row r="25440" spans="3:36">
      <c r="C25440" s="3"/>
      <c r="D25440" s="3"/>
      <c r="E25440" s="4"/>
      <c r="AJ25440" s="3"/>
    </row>
    <row r="25441" spans="3:36">
      <c r="C25441" s="3"/>
      <c r="D25441" s="3"/>
      <c r="E25441" s="4"/>
      <c r="AJ25441" s="3"/>
    </row>
    <row r="25442" spans="3:36">
      <c r="C25442" s="3"/>
      <c r="D25442" s="3"/>
      <c r="E25442" s="4"/>
      <c r="AJ25442" s="3"/>
    </row>
    <row r="25443" spans="3:36">
      <c r="C25443" s="3"/>
      <c r="D25443" s="3"/>
      <c r="E25443" s="4"/>
      <c r="AJ25443" s="3"/>
    </row>
    <row r="25444" spans="3:36">
      <c r="C25444" s="3"/>
      <c r="D25444" s="3"/>
      <c r="E25444" s="4"/>
      <c r="AJ25444" s="3"/>
    </row>
    <row r="25445" spans="3:36">
      <c r="C25445" s="3"/>
      <c r="D25445" s="3"/>
      <c r="E25445" s="4"/>
      <c r="AJ25445" s="3"/>
    </row>
    <row r="25446" spans="3:36">
      <c r="C25446" s="3"/>
      <c r="D25446" s="3"/>
      <c r="E25446" s="4"/>
      <c r="AJ25446" s="3"/>
    </row>
    <row r="25447" spans="3:36">
      <c r="C25447" s="3"/>
      <c r="D25447" s="3"/>
      <c r="E25447" s="4"/>
      <c r="AJ25447" s="3"/>
    </row>
    <row r="25448" spans="3:36">
      <c r="C25448" s="3"/>
      <c r="D25448" s="3"/>
      <c r="E25448" s="4"/>
      <c r="AJ25448" s="3"/>
    </row>
    <row r="25449" spans="3:36">
      <c r="C25449" s="3"/>
      <c r="D25449" s="3"/>
      <c r="E25449" s="4"/>
    </row>
    <row r="25450" spans="3:36">
      <c r="C25450" s="3"/>
      <c r="D25450" s="3"/>
      <c r="E25450" s="4"/>
      <c r="AJ25450" s="3"/>
    </row>
    <row r="25451" spans="3:36">
      <c r="C25451" s="3"/>
      <c r="D25451" s="3"/>
      <c r="E25451" s="4"/>
    </row>
    <row r="25452" spans="3:36">
      <c r="C25452" s="3"/>
      <c r="D25452" s="3"/>
      <c r="E25452" s="4"/>
      <c r="AJ25452" s="3"/>
    </row>
    <row r="25453" spans="3:36">
      <c r="C25453" s="3"/>
      <c r="D25453" s="3"/>
      <c r="E25453" s="4"/>
      <c r="AJ25453" s="3"/>
    </row>
    <row r="25454" spans="3:36">
      <c r="C25454" s="3"/>
      <c r="D25454" s="3"/>
      <c r="E25454" s="4"/>
      <c r="AJ25454" s="3"/>
    </row>
    <row r="25455" spans="3:36">
      <c r="C25455" s="3"/>
      <c r="D25455" s="3"/>
      <c r="E25455" s="4"/>
      <c r="AJ25455" s="3"/>
    </row>
    <row r="25456" spans="3:36">
      <c r="C25456" s="3"/>
      <c r="D25456" s="3"/>
      <c r="E25456" s="4"/>
      <c r="AJ25456" s="3"/>
    </row>
    <row r="25457" spans="3:36">
      <c r="C25457" s="3"/>
      <c r="D25457" s="3"/>
      <c r="E25457" s="4"/>
      <c r="AJ25457" s="3"/>
    </row>
    <row r="25458" spans="3:36">
      <c r="C25458" s="3"/>
      <c r="D25458" s="3"/>
      <c r="E25458" s="4"/>
      <c r="AJ25458" s="3"/>
    </row>
    <row r="25459" spans="3:36">
      <c r="C25459" s="3"/>
      <c r="D25459" s="3"/>
      <c r="E25459" s="4"/>
      <c r="AJ25459" s="3"/>
    </row>
    <row r="25460" spans="3:36">
      <c r="C25460" s="3"/>
      <c r="D25460" s="3"/>
      <c r="E25460" s="4"/>
      <c r="AJ25460" s="3"/>
    </row>
    <row r="25461" spans="3:36">
      <c r="C25461" s="3"/>
      <c r="D25461" s="3"/>
      <c r="E25461" s="4"/>
    </row>
    <row r="25462" spans="3:36">
      <c r="C25462" s="3"/>
      <c r="D25462" s="3"/>
      <c r="E25462" s="4"/>
      <c r="AJ25462" s="3"/>
    </row>
    <row r="25463" spans="3:36">
      <c r="C25463" s="3"/>
      <c r="D25463" s="3"/>
      <c r="E25463" s="4"/>
      <c r="AJ25463" s="3"/>
    </row>
    <row r="25464" spans="3:36">
      <c r="C25464" s="3"/>
      <c r="D25464" s="3"/>
      <c r="E25464" s="4"/>
      <c r="AJ25464" s="3"/>
    </row>
    <row r="25465" spans="3:36">
      <c r="C25465" s="3"/>
      <c r="D25465" s="3"/>
      <c r="E25465" s="4"/>
      <c r="AJ25465" s="3"/>
    </row>
    <row r="25466" spans="3:36">
      <c r="C25466" s="3"/>
      <c r="D25466" s="3"/>
      <c r="E25466" s="4"/>
      <c r="U25466" s="4"/>
      <c r="W25466" s="4"/>
      <c r="AJ25466" s="3"/>
    </row>
    <row r="25467" spans="3:36">
      <c r="C25467" s="3"/>
      <c r="D25467" s="3"/>
      <c r="E25467" s="4"/>
      <c r="U25467" s="4"/>
      <c r="W25467" s="4"/>
      <c r="AJ25467" s="3"/>
    </row>
    <row r="25468" spans="3:36">
      <c r="C25468" s="3"/>
      <c r="D25468" s="3"/>
      <c r="E25468" s="4"/>
      <c r="AJ25468" s="3"/>
    </row>
    <row r="25469" spans="3:36">
      <c r="C25469" s="3"/>
      <c r="D25469" s="3"/>
      <c r="E25469" s="4"/>
    </row>
    <row r="25470" spans="3:36">
      <c r="C25470" s="3"/>
      <c r="D25470" s="3"/>
      <c r="E25470" s="4"/>
      <c r="AJ25470" s="3"/>
    </row>
    <row r="25471" spans="3:36">
      <c r="C25471" s="3"/>
      <c r="D25471" s="3"/>
      <c r="E25471" s="4"/>
    </row>
    <row r="25472" spans="3:36">
      <c r="C25472" s="3"/>
      <c r="D25472" s="3"/>
      <c r="E25472" s="4"/>
      <c r="AJ25472" s="3"/>
    </row>
    <row r="25473" spans="3:36">
      <c r="C25473" s="3"/>
      <c r="D25473" s="3"/>
      <c r="E25473" s="4"/>
      <c r="AJ25473" s="3"/>
    </row>
    <row r="25474" spans="3:36">
      <c r="C25474" s="3"/>
      <c r="D25474" s="3"/>
      <c r="E25474" s="4"/>
      <c r="AJ25474" s="3"/>
    </row>
    <row r="25475" spans="3:36">
      <c r="C25475" s="3"/>
      <c r="D25475" s="3"/>
      <c r="E25475" s="4"/>
      <c r="AJ25475" s="3"/>
    </row>
    <row r="25476" spans="3:36">
      <c r="C25476" s="3"/>
      <c r="D25476" s="3"/>
      <c r="E25476" s="4"/>
      <c r="U25476" s="4"/>
      <c r="W25476" s="4"/>
      <c r="AJ25476" s="3"/>
    </row>
    <row r="25477" spans="3:36">
      <c r="C25477" s="3"/>
      <c r="D25477" s="3"/>
      <c r="E25477" s="4"/>
      <c r="U25477" s="4"/>
      <c r="W25477" s="4"/>
      <c r="AJ25477" s="3"/>
    </row>
    <row r="25478" spans="3:36">
      <c r="C25478" s="3"/>
      <c r="D25478" s="3"/>
      <c r="E25478" s="4"/>
      <c r="AJ25478" s="3"/>
    </row>
    <row r="25479" spans="3:36">
      <c r="C25479" s="3"/>
      <c r="D25479" s="3"/>
      <c r="E25479" s="4"/>
      <c r="AJ25479" s="3"/>
    </row>
    <row r="25480" spans="3:36">
      <c r="C25480" s="3"/>
      <c r="D25480" s="3"/>
      <c r="E25480" s="4"/>
      <c r="U25480" s="4"/>
      <c r="W25480" s="4"/>
      <c r="AJ25480" s="3"/>
    </row>
    <row r="25481" spans="3:36">
      <c r="C25481" s="3"/>
      <c r="D25481" s="3"/>
      <c r="E25481" s="4"/>
      <c r="U25481" s="4"/>
      <c r="W25481" s="4"/>
      <c r="AJ25481" s="3"/>
    </row>
    <row r="25482" spans="3:36">
      <c r="C25482" s="3"/>
      <c r="D25482" s="3"/>
      <c r="E25482" s="4"/>
      <c r="U25482" s="4"/>
      <c r="W25482" s="4"/>
      <c r="AJ25482" s="3"/>
    </row>
    <row r="25483" spans="3:36">
      <c r="C25483" s="3"/>
      <c r="D25483" s="3"/>
      <c r="E25483" s="4"/>
      <c r="U25483" s="4"/>
      <c r="W25483" s="4"/>
      <c r="AJ25483" s="3"/>
    </row>
    <row r="25484" spans="3:36">
      <c r="C25484" s="3"/>
      <c r="D25484" s="3"/>
      <c r="E25484" s="4"/>
      <c r="U25484" s="4"/>
      <c r="W25484" s="4"/>
    </row>
    <row r="25485" spans="3:36">
      <c r="C25485" s="3"/>
      <c r="D25485" s="3"/>
      <c r="E25485" s="4"/>
      <c r="U25485" s="4"/>
      <c r="W25485" s="4"/>
    </row>
    <row r="25486" spans="3:36">
      <c r="C25486" s="3"/>
      <c r="D25486" s="3"/>
      <c r="E25486" s="4"/>
      <c r="U25486" s="4"/>
      <c r="W25486" s="4"/>
    </row>
    <row r="25487" spans="3:36">
      <c r="C25487" s="3"/>
      <c r="D25487" s="3"/>
      <c r="E25487" s="4"/>
      <c r="U25487" s="4"/>
      <c r="W25487" s="4"/>
    </row>
    <row r="25488" spans="3:36">
      <c r="C25488" s="3"/>
      <c r="D25488" s="3"/>
      <c r="E25488" s="4"/>
      <c r="U25488" s="4"/>
      <c r="W25488" s="4"/>
    </row>
    <row r="25489" spans="3:36">
      <c r="C25489" s="3"/>
      <c r="D25489" s="3"/>
      <c r="E25489" s="4"/>
      <c r="U25489" s="4"/>
      <c r="W25489" s="4"/>
    </row>
    <row r="25490" spans="3:36">
      <c r="C25490" s="3"/>
      <c r="D25490" s="3"/>
      <c r="E25490" s="4"/>
      <c r="U25490" s="4"/>
      <c r="W25490" s="4"/>
    </row>
    <row r="25491" spans="3:36">
      <c r="C25491" s="3"/>
      <c r="D25491" s="3"/>
      <c r="E25491" s="4"/>
      <c r="U25491" s="4"/>
      <c r="W25491" s="4"/>
    </row>
    <row r="25492" spans="3:36">
      <c r="C25492" s="3"/>
      <c r="D25492" s="3"/>
      <c r="E25492" s="4"/>
      <c r="U25492" s="4"/>
      <c r="W25492" s="4"/>
    </row>
    <row r="25493" spans="3:36">
      <c r="C25493" s="3"/>
      <c r="D25493" s="3"/>
      <c r="E25493" s="4"/>
      <c r="U25493" s="4"/>
      <c r="W25493" s="4"/>
    </row>
    <row r="25494" spans="3:36">
      <c r="C25494" s="3"/>
      <c r="D25494" s="3"/>
      <c r="E25494" s="4"/>
      <c r="U25494" s="4"/>
      <c r="W25494" s="4"/>
    </row>
    <row r="25495" spans="3:36">
      <c r="C25495" s="3"/>
      <c r="D25495" s="3"/>
      <c r="E25495" s="4"/>
      <c r="U25495" s="4"/>
      <c r="W25495" s="4"/>
    </row>
    <row r="25496" spans="3:36">
      <c r="C25496" s="3"/>
      <c r="D25496" s="3"/>
      <c r="E25496" s="4"/>
      <c r="U25496" s="4"/>
      <c r="W25496" s="4"/>
      <c r="AJ25496" s="3"/>
    </row>
    <row r="25497" spans="3:36">
      <c r="C25497" s="3"/>
      <c r="D25497" s="3"/>
      <c r="E25497" s="4"/>
      <c r="U25497" s="4"/>
      <c r="W25497" s="4"/>
      <c r="AJ25497" s="3"/>
    </row>
    <row r="25498" spans="3:36">
      <c r="C25498" s="3"/>
      <c r="D25498" s="3"/>
      <c r="E25498" s="4"/>
      <c r="U25498" s="4"/>
      <c r="W25498" s="4"/>
      <c r="AJ25498" s="3"/>
    </row>
    <row r="25499" spans="3:36">
      <c r="C25499" s="3"/>
      <c r="D25499" s="3"/>
      <c r="E25499" s="4"/>
      <c r="U25499" s="4"/>
      <c r="W25499" s="4"/>
      <c r="AJ25499" s="3"/>
    </row>
    <row r="25500" spans="3:36">
      <c r="C25500" s="3"/>
      <c r="D25500" s="3"/>
      <c r="E25500" s="4"/>
      <c r="AJ25500" s="3"/>
    </row>
    <row r="25501" spans="3:36">
      <c r="C25501" s="3"/>
      <c r="D25501" s="3"/>
      <c r="E25501" s="4"/>
      <c r="AJ25501" s="3"/>
    </row>
    <row r="25502" spans="3:36">
      <c r="C25502" s="3"/>
      <c r="D25502" s="3"/>
      <c r="E25502" s="4"/>
      <c r="U25502" s="4"/>
      <c r="W25502" s="4"/>
    </row>
    <row r="25503" spans="3:36">
      <c r="C25503" s="3"/>
      <c r="D25503" s="3"/>
      <c r="E25503" s="4"/>
      <c r="U25503" s="4"/>
      <c r="W25503" s="4"/>
    </row>
    <row r="25504" spans="3:36">
      <c r="C25504" s="3"/>
      <c r="D25504" s="3"/>
      <c r="E25504" s="4"/>
      <c r="U25504" s="4"/>
      <c r="W25504" s="4"/>
    </row>
    <row r="25505" spans="3:36">
      <c r="C25505" s="3"/>
      <c r="D25505" s="3"/>
      <c r="E25505" s="4"/>
      <c r="AJ25505" s="3"/>
    </row>
    <row r="25506" spans="3:36">
      <c r="C25506" s="3"/>
      <c r="D25506" s="3"/>
      <c r="E25506" s="4"/>
    </row>
    <row r="25507" spans="3:36">
      <c r="C25507" s="3"/>
      <c r="D25507" s="3"/>
      <c r="E25507" s="4"/>
      <c r="AJ25507" s="3"/>
    </row>
    <row r="25508" spans="3:36">
      <c r="C25508" s="3"/>
      <c r="D25508" s="3"/>
      <c r="E25508" s="4"/>
    </row>
    <row r="25509" spans="3:36">
      <c r="C25509" s="3"/>
      <c r="D25509" s="3"/>
      <c r="E25509" s="4"/>
      <c r="AJ25509" s="3"/>
    </row>
    <row r="25510" spans="3:36">
      <c r="C25510" s="3"/>
      <c r="D25510" s="3"/>
      <c r="E25510" s="4"/>
      <c r="AJ25510" s="3"/>
    </row>
    <row r="25511" spans="3:36">
      <c r="C25511" s="3"/>
      <c r="D25511" s="3"/>
      <c r="E25511" s="4"/>
      <c r="AJ25511" s="3"/>
    </row>
    <row r="25512" spans="3:36">
      <c r="C25512" s="3"/>
      <c r="D25512" s="3"/>
      <c r="E25512" s="4"/>
      <c r="AJ25512" s="3"/>
    </row>
    <row r="25513" spans="3:36">
      <c r="C25513" s="3"/>
      <c r="D25513" s="3"/>
      <c r="E25513" s="4"/>
      <c r="U25513" s="4"/>
      <c r="W25513" s="4"/>
    </row>
    <row r="25514" spans="3:36">
      <c r="C25514" s="3"/>
      <c r="D25514" s="3"/>
      <c r="E25514" s="4"/>
      <c r="U25514" s="4"/>
      <c r="W25514" s="4"/>
    </row>
    <row r="25515" spans="3:36">
      <c r="C25515" s="3"/>
      <c r="D25515" s="3"/>
      <c r="E25515" s="4"/>
      <c r="U25515" s="4"/>
      <c r="W25515" s="4"/>
    </row>
    <row r="25516" spans="3:36">
      <c r="C25516" s="3"/>
      <c r="D25516" s="3"/>
      <c r="E25516" s="4"/>
      <c r="U25516" s="4"/>
      <c r="W25516" s="4"/>
    </row>
    <row r="25517" spans="3:36">
      <c r="C25517" s="3"/>
      <c r="D25517" s="3"/>
      <c r="E25517" s="4"/>
      <c r="U25517" s="4"/>
      <c r="W25517" s="4"/>
    </row>
    <row r="25518" spans="3:36">
      <c r="C25518" s="3"/>
      <c r="D25518" s="3"/>
      <c r="E25518" s="4"/>
      <c r="U25518" s="4"/>
      <c r="W25518" s="4"/>
    </row>
    <row r="25519" spans="3:36">
      <c r="C25519" s="3"/>
      <c r="D25519" s="3"/>
      <c r="E25519" s="4"/>
      <c r="U25519" s="4"/>
      <c r="W25519" s="4"/>
    </row>
    <row r="25520" spans="3:36">
      <c r="C25520" s="3"/>
      <c r="D25520" s="3"/>
      <c r="E25520" s="4"/>
      <c r="U25520" s="4"/>
      <c r="W25520" s="4"/>
    </row>
    <row r="25521" spans="3:23">
      <c r="C25521" s="3"/>
      <c r="D25521" s="3"/>
      <c r="E25521" s="4"/>
      <c r="U25521" s="4"/>
      <c r="W25521" s="4"/>
    </row>
    <row r="25522" spans="3:23">
      <c r="C25522" s="3"/>
      <c r="D25522" s="3"/>
      <c r="E25522" s="4"/>
      <c r="U25522" s="4"/>
      <c r="W25522" s="4"/>
    </row>
    <row r="25523" spans="3:23">
      <c r="C25523" s="3"/>
      <c r="D25523" s="3"/>
      <c r="E25523" s="4"/>
      <c r="U25523" s="4"/>
      <c r="W25523" s="4"/>
    </row>
    <row r="25524" spans="3:23">
      <c r="C25524" s="3"/>
      <c r="D25524" s="3"/>
      <c r="E25524" s="4"/>
      <c r="U25524" s="4"/>
      <c r="W25524" s="4"/>
    </row>
    <row r="25525" spans="3:23">
      <c r="C25525" s="3"/>
      <c r="D25525" s="3"/>
      <c r="E25525" s="4"/>
      <c r="U25525" s="4"/>
      <c r="W25525" s="4"/>
    </row>
    <row r="25526" spans="3:23">
      <c r="C25526" s="3"/>
      <c r="D25526" s="3"/>
      <c r="E25526" s="4"/>
      <c r="U25526" s="4"/>
      <c r="W25526" s="4"/>
    </row>
    <row r="25527" spans="3:23">
      <c r="C25527" s="3"/>
      <c r="D25527" s="3"/>
      <c r="E25527" s="4"/>
      <c r="U25527" s="4"/>
      <c r="W25527" s="4"/>
    </row>
    <row r="25528" spans="3:23">
      <c r="C25528" s="3"/>
      <c r="D25528" s="3"/>
      <c r="E25528" s="4"/>
      <c r="U25528" s="4"/>
      <c r="W25528" s="4"/>
    </row>
    <row r="25529" spans="3:23">
      <c r="C25529" s="3"/>
      <c r="D25529" s="3"/>
      <c r="E25529" s="4"/>
      <c r="U25529" s="4"/>
      <c r="W25529" s="4"/>
    </row>
    <row r="25530" spans="3:23">
      <c r="C25530" s="3"/>
      <c r="D25530" s="3"/>
      <c r="E25530" s="4"/>
      <c r="U25530" s="4"/>
      <c r="W25530" s="4"/>
    </row>
    <row r="25531" spans="3:23">
      <c r="C25531" s="3"/>
      <c r="D25531" s="3"/>
      <c r="E25531" s="4"/>
      <c r="U25531" s="4"/>
      <c r="W25531" s="4"/>
    </row>
    <row r="25532" spans="3:23">
      <c r="C25532" s="3"/>
      <c r="D25532" s="3"/>
      <c r="E25532" s="4"/>
      <c r="U25532" s="4"/>
      <c r="W25532" s="4"/>
    </row>
    <row r="25533" spans="3:23">
      <c r="C25533" s="3"/>
      <c r="D25533" s="3"/>
      <c r="E25533" s="4"/>
      <c r="U25533" s="4"/>
      <c r="W25533" s="4"/>
    </row>
    <row r="25534" spans="3:23">
      <c r="C25534" s="3"/>
      <c r="D25534" s="3"/>
      <c r="E25534" s="4"/>
      <c r="U25534" s="4"/>
      <c r="W25534" s="4"/>
    </row>
    <row r="25535" spans="3:23">
      <c r="C25535" s="3"/>
      <c r="D25535" s="3"/>
      <c r="E25535" s="4"/>
      <c r="U25535" s="4"/>
      <c r="W25535" s="4"/>
    </row>
    <row r="25536" spans="3:23">
      <c r="C25536" s="3"/>
      <c r="D25536" s="3"/>
      <c r="E25536" s="4"/>
      <c r="U25536" s="4"/>
      <c r="W25536" s="4"/>
    </row>
    <row r="25537" spans="3:36">
      <c r="C25537" s="3"/>
      <c r="D25537" s="3"/>
      <c r="E25537" s="4"/>
      <c r="U25537" s="4"/>
      <c r="W25537" s="4"/>
      <c r="AJ25537" s="3"/>
    </row>
    <row r="25538" spans="3:36">
      <c r="C25538" s="3"/>
      <c r="D25538" s="3"/>
      <c r="E25538" s="4"/>
      <c r="U25538" s="4"/>
      <c r="W25538" s="4"/>
      <c r="AJ25538" s="3"/>
    </row>
    <row r="25539" spans="3:36">
      <c r="C25539" s="3"/>
      <c r="D25539" s="3"/>
      <c r="E25539" s="4"/>
      <c r="U25539" s="4"/>
      <c r="W25539" s="4"/>
      <c r="AJ25539" s="3"/>
    </row>
    <row r="25540" spans="3:36">
      <c r="C25540" s="3"/>
      <c r="D25540" s="3"/>
      <c r="E25540" s="4"/>
      <c r="U25540" s="4"/>
      <c r="W25540" s="4"/>
      <c r="AJ25540" s="3"/>
    </row>
    <row r="25541" spans="3:36">
      <c r="C25541" s="3"/>
      <c r="D25541" s="3"/>
      <c r="E25541" s="4"/>
      <c r="U25541" s="4"/>
      <c r="W25541" s="4"/>
      <c r="AJ25541" s="3"/>
    </row>
    <row r="25542" spans="3:36">
      <c r="C25542" s="3"/>
      <c r="D25542" s="3"/>
      <c r="E25542" s="4"/>
      <c r="U25542" s="4"/>
      <c r="W25542" s="4"/>
    </row>
    <row r="25543" spans="3:36">
      <c r="C25543" s="3"/>
      <c r="D25543" s="3"/>
      <c r="E25543" s="4"/>
      <c r="U25543" s="4"/>
      <c r="W25543" s="4"/>
    </row>
    <row r="25544" spans="3:36">
      <c r="C25544" s="3"/>
      <c r="D25544" s="3"/>
      <c r="E25544" s="4"/>
      <c r="U25544" s="4"/>
      <c r="W25544" s="4"/>
    </row>
    <row r="25545" spans="3:36">
      <c r="C25545" s="3"/>
      <c r="D25545" s="3"/>
      <c r="E25545" s="4"/>
      <c r="U25545" s="4"/>
      <c r="W25545" s="4"/>
    </row>
    <row r="25546" spans="3:36">
      <c r="C25546" s="3"/>
      <c r="D25546" s="3"/>
      <c r="E25546" s="4"/>
      <c r="U25546" s="4"/>
      <c r="W25546" s="4"/>
    </row>
    <row r="25547" spans="3:36">
      <c r="C25547" s="3"/>
      <c r="D25547" s="3"/>
      <c r="E25547" s="4"/>
      <c r="U25547" s="4"/>
      <c r="W25547" s="4"/>
    </row>
    <row r="25548" spans="3:36">
      <c r="C25548" s="3"/>
      <c r="D25548" s="3"/>
      <c r="E25548" s="4"/>
      <c r="U25548" s="4"/>
      <c r="W25548" s="4"/>
    </row>
    <row r="25549" spans="3:36">
      <c r="C25549" s="3"/>
      <c r="D25549" s="3"/>
      <c r="E25549" s="4"/>
      <c r="U25549" s="4"/>
      <c r="W25549" s="4"/>
    </row>
    <row r="25550" spans="3:36">
      <c r="C25550" s="3"/>
      <c r="D25550" s="3"/>
      <c r="E25550" s="4"/>
      <c r="U25550" s="4"/>
      <c r="W25550" s="4"/>
    </row>
    <row r="25551" spans="3:36">
      <c r="C25551" s="3"/>
      <c r="D25551" s="3"/>
      <c r="E25551" s="4"/>
      <c r="U25551" s="4"/>
      <c r="W25551" s="4"/>
    </row>
    <row r="25552" spans="3:36">
      <c r="C25552" s="3"/>
      <c r="D25552" s="3"/>
      <c r="E25552" s="4"/>
      <c r="U25552" s="4"/>
      <c r="W25552" s="4"/>
    </row>
    <row r="25553" spans="3:36">
      <c r="C25553" s="3"/>
      <c r="D25553" s="3"/>
      <c r="E25553" s="4"/>
      <c r="U25553" s="4"/>
      <c r="W25553" s="4"/>
      <c r="AJ25553" s="3"/>
    </row>
    <row r="25554" spans="3:36">
      <c r="C25554" s="3"/>
      <c r="D25554" s="3"/>
      <c r="E25554" s="4"/>
      <c r="U25554" s="4"/>
      <c r="W25554" s="4"/>
      <c r="AJ25554" s="3"/>
    </row>
    <row r="25555" spans="3:36">
      <c r="C25555" s="3"/>
      <c r="D25555" s="3"/>
      <c r="E25555" s="4"/>
      <c r="U25555" s="4"/>
      <c r="W25555" s="4"/>
      <c r="AJ25555" s="3"/>
    </row>
    <row r="25556" spans="3:36">
      <c r="C25556" s="3"/>
      <c r="D25556" s="3"/>
      <c r="E25556" s="4"/>
      <c r="U25556" s="4"/>
      <c r="W25556" s="4"/>
    </row>
    <row r="25557" spans="3:36">
      <c r="C25557" s="3"/>
      <c r="D25557" s="3"/>
      <c r="E25557" s="4"/>
      <c r="U25557" s="4"/>
      <c r="W25557" s="4"/>
    </row>
    <row r="25558" spans="3:36">
      <c r="C25558" s="3"/>
      <c r="D25558" s="3"/>
      <c r="E25558" s="4"/>
      <c r="U25558" s="4"/>
      <c r="W25558" s="4"/>
    </row>
    <row r="25559" spans="3:36">
      <c r="C25559" s="3"/>
      <c r="D25559" s="3"/>
      <c r="E25559" s="4"/>
      <c r="U25559" s="4"/>
      <c r="W25559" s="4"/>
    </row>
    <row r="25560" spans="3:36">
      <c r="C25560" s="3"/>
      <c r="D25560" s="3"/>
      <c r="E25560" s="4"/>
      <c r="U25560" s="4"/>
      <c r="W25560" s="4"/>
    </row>
    <row r="25561" spans="3:36">
      <c r="C25561" s="3"/>
      <c r="D25561" s="3"/>
      <c r="E25561" s="4"/>
      <c r="U25561" s="4"/>
      <c r="W25561" s="4"/>
    </row>
    <row r="25562" spans="3:36">
      <c r="C25562" s="3"/>
      <c r="D25562" s="3"/>
      <c r="E25562" s="4"/>
      <c r="U25562" s="4"/>
      <c r="W25562" s="4"/>
    </row>
    <row r="25563" spans="3:36">
      <c r="C25563" s="3"/>
      <c r="D25563" s="3"/>
      <c r="E25563" s="4"/>
      <c r="U25563" s="4"/>
      <c r="W25563" s="4"/>
    </row>
    <row r="25564" spans="3:36">
      <c r="C25564" s="3"/>
      <c r="D25564" s="3"/>
      <c r="E25564" s="4"/>
      <c r="U25564" s="4"/>
      <c r="W25564" s="4"/>
    </row>
    <row r="25565" spans="3:36">
      <c r="C25565" s="3"/>
      <c r="D25565" s="3"/>
      <c r="E25565" s="4"/>
      <c r="U25565" s="4"/>
      <c r="W25565" s="4"/>
    </row>
    <row r="25566" spans="3:36">
      <c r="C25566" s="3"/>
      <c r="D25566" s="3"/>
      <c r="E25566" s="4"/>
      <c r="U25566" s="4"/>
      <c r="W25566" s="4"/>
    </row>
    <row r="25567" spans="3:36">
      <c r="C25567" s="3"/>
      <c r="D25567" s="3"/>
      <c r="E25567" s="4"/>
      <c r="U25567" s="4"/>
      <c r="W25567" s="4"/>
    </row>
    <row r="25568" spans="3:36">
      <c r="C25568" s="3"/>
      <c r="D25568" s="3"/>
      <c r="E25568" s="4"/>
      <c r="U25568" s="4"/>
      <c r="W25568" s="4"/>
    </row>
    <row r="25569" spans="3:36">
      <c r="C25569" s="3"/>
      <c r="D25569" s="3"/>
      <c r="E25569" s="4"/>
      <c r="U25569" s="4"/>
      <c r="W25569" s="4"/>
      <c r="AJ25569" s="3"/>
    </row>
    <row r="25570" spans="3:36">
      <c r="C25570" s="3"/>
      <c r="D25570" s="3"/>
      <c r="E25570" s="4"/>
      <c r="U25570" s="4"/>
      <c r="W25570" s="4"/>
      <c r="AJ25570" s="3"/>
    </row>
    <row r="25571" spans="3:36">
      <c r="C25571" s="3"/>
      <c r="D25571" s="3"/>
      <c r="E25571" s="4"/>
      <c r="U25571" s="4"/>
      <c r="W25571" s="4"/>
      <c r="AJ25571" s="3"/>
    </row>
    <row r="25572" spans="3:36">
      <c r="C25572" s="3"/>
      <c r="D25572" s="3"/>
      <c r="E25572" s="4"/>
      <c r="U25572" s="4"/>
      <c r="W25572" s="4"/>
    </row>
    <row r="25573" spans="3:36">
      <c r="C25573" s="3"/>
      <c r="D25573" s="3"/>
      <c r="E25573" s="4"/>
      <c r="U25573" s="4"/>
      <c r="W25573" s="4"/>
    </row>
    <row r="25574" spans="3:36">
      <c r="C25574" s="3"/>
      <c r="D25574" s="3"/>
      <c r="E25574" s="4"/>
      <c r="U25574" s="4"/>
      <c r="W25574" s="4"/>
    </row>
    <row r="25575" spans="3:36">
      <c r="C25575" s="3"/>
      <c r="D25575" s="3"/>
      <c r="E25575" s="4"/>
      <c r="U25575" s="4"/>
      <c r="W25575" s="4"/>
    </row>
    <row r="25576" spans="3:36">
      <c r="C25576" s="3"/>
      <c r="D25576" s="3"/>
      <c r="E25576" s="4"/>
      <c r="U25576" s="4"/>
      <c r="W25576" s="4"/>
    </row>
    <row r="25577" spans="3:36">
      <c r="C25577" s="3"/>
      <c r="D25577" s="3"/>
      <c r="E25577" s="4"/>
      <c r="U25577" s="4"/>
      <c r="W25577" s="4"/>
    </row>
    <row r="25578" spans="3:36">
      <c r="C25578" s="3"/>
      <c r="D25578" s="3"/>
      <c r="E25578" s="4"/>
      <c r="U25578" s="4"/>
      <c r="W25578" s="4"/>
    </row>
    <row r="25579" spans="3:36">
      <c r="C25579" s="3"/>
      <c r="D25579" s="3"/>
      <c r="E25579" s="4"/>
      <c r="U25579" s="4"/>
      <c r="W25579" s="4"/>
    </row>
    <row r="25580" spans="3:36">
      <c r="C25580" s="3"/>
      <c r="D25580" s="3"/>
      <c r="E25580" s="4"/>
      <c r="U25580" s="4"/>
      <c r="W25580" s="4"/>
    </row>
    <row r="25581" spans="3:36">
      <c r="C25581" s="3"/>
      <c r="D25581" s="3"/>
      <c r="E25581" s="4"/>
      <c r="U25581" s="4"/>
      <c r="W25581" s="4"/>
    </row>
    <row r="25582" spans="3:36">
      <c r="C25582" s="3"/>
      <c r="D25582" s="3"/>
      <c r="E25582" s="4"/>
      <c r="U25582" s="4"/>
      <c r="W25582" s="4"/>
    </row>
    <row r="25583" spans="3:36">
      <c r="C25583" s="3"/>
      <c r="D25583" s="3"/>
      <c r="E25583" s="4"/>
      <c r="U25583" s="4"/>
      <c r="W25583" s="4"/>
    </row>
    <row r="25584" spans="3:36">
      <c r="C25584" s="3"/>
      <c r="D25584" s="3"/>
      <c r="E25584" s="4"/>
      <c r="U25584" s="4"/>
      <c r="W25584" s="4"/>
    </row>
    <row r="25585" spans="3:36">
      <c r="C25585" s="3"/>
      <c r="D25585" s="3"/>
      <c r="E25585" s="4"/>
      <c r="U25585" s="4"/>
      <c r="W25585" s="4"/>
    </row>
    <row r="25586" spans="3:36">
      <c r="C25586" s="3"/>
      <c r="D25586" s="3"/>
      <c r="E25586" s="4"/>
      <c r="U25586" s="4"/>
      <c r="W25586" s="4"/>
    </row>
    <row r="25587" spans="3:36">
      <c r="C25587" s="3"/>
      <c r="D25587" s="3"/>
      <c r="E25587" s="4"/>
      <c r="U25587" s="4"/>
      <c r="W25587" s="4"/>
    </row>
    <row r="25588" spans="3:36">
      <c r="C25588" s="3"/>
      <c r="D25588" s="3"/>
      <c r="E25588" s="4"/>
      <c r="U25588" s="4"/>
      <c r="W25588" s="4"/>
    </row>
    <row r="25589" spans="3:36">
      <c r="C25589" s="3"/>
      <c r="D25589" s="3"/>
      <c r="E25589" s="4"/>
      <c r="U25589" s="4"/>
      <c r="W25589" s="4"/>
      <c r="AJ25589" s="3"/>
    </row>
    <row r="25590" spans="3:36">
      <c r="C25590" s="3"/>
      <c r="D25590" s="3"/>
      <c r="E25590" s="4"/>
      <c r="U25590" s="4"/>
      <c r="W25590" s="4"/>
      <c r="AJ25590" s="3"/>
    </row>
    <row r="25591" spans="3:36">
      <c r="C25591" s="3"/>
      <c r="D25591" s="3"/>
      <c r="E25591" s="4"/>
      <c r="U25591" s="4"/>
      <c r="W25591" s="4"/>
    </row>
    <row r="25592" spans="3:36">
      <c r="C25592" s="3"/>
      <c r="D25592" s="3"/>
      <c r="E25592" s="4"/>
      <c r="U25592" s="4"/>
      <c r="W25592" s="4"/>
    </row>
    <row r="25593" spans="3:36">
      <c r="C25593" s="3"/>
      <c r="D25593" s="3"/>
      <c r="E25593" s="4"/>
      <c r="U25593" s="4"/>
      <c r="W25593" s="4"/>
    </row>
    <row r="25594" spans="3:36">
      <c r="C25594" s="3"/>
      <c r="D25594" s="3"/>
      <c r="E25594" s="4"/>
      <c r="U25594" s="4"/>
      <c r="W25594" s="4"/>
    </row>
    <row r="25595" spans="3:36">
      <c r="C25595" s="3"/>
      <c r="D25595" s="3"/>
      <c r="E25595" s="4"/>
      <c r="AJ25595" s="3"/>
    </row>
    <row r="25596" spans="3:36">
      <c r="C25596" s="3"/>
      <c r="D25596" s="3"/>
      <c r="E25596" s="4"/>
      <c r="AJ25596" s="3"/>
    </row>
    <row r="25597" spans="3:36">
      <c r="C25597" s="3"/>
      <c r="D25597" s="3"/>
      <c r="E25597" s="4"/>
      <c r="AJ25597" s="3"/>
    </row>
    <row r="25598" spans="3:36">
      <c r="C25598" s="3"/>
      <c r="D25598" s="3"/>
      <c r="E25598" s="4"/>
      <c r="AJ25598" s="3"/>
    </row>
    <row r="25599" spans="3:36">
      <c r="C25599" s="3"/>
      <c r="D25599" s="3"/>
      <c r="E25599" s="4"/>
      <c r="AJ25599" s="3"/>
    </row>
    <row r="25600" spans="3:36">
      <c r="C25600" s="3"/>
      <c r="D25600" s="3"/>
      <c r="E25600" s="4"/>
      <c r="AJ25600" s="3"/>
    </row>
    <row r="25601" spans="3:36">
      <c r="C25601" s="3"/>
      <c r="D25601" s="3"/>
      <c r="E25601" s="4"/>
      <c r="AJ25601" s="3"/>
    </row>
    <row r="25602" spans="3:36">
      <c r="C25602" s="3"/>
      <c r="D25602" s="3"/>
      <c r="E25602" s="4"/>
      <c r="AJ25602" s="3"/>
    </row>
    <row r="25603" spans="3:36">
      <c r="C25603" s="3"/>
      <c r="D25603" s="3"/>
      <c r="E25603" s="4"/>
      <c r="AJ25603" s="3"/>
    </row>
    <row r="25604" spans="3:36">
      <c r="C25604" s="3"/>
      <c r="D25604" s="3"/>
      <c r="E25604" s="4"/>
      <c r="AJ25604" s="3"/>
    </row>
    <row r="25605" spans="3:36">
      <c r="C25605" s="3"/>
      <c r="D25605" s="3"/>
      <c r="E25605" s="4"/>
      <c r="AJ25605" s="3"/>
    </row>
    <row r="25606" spans="3:36">
      <c r="C25606" s="3"/>
      <c r="D25606" s="3"/>
      <c r="E25606" s="4"/>
      <c r="AJ25606" s="3"/>
    </row>
    <row r="25607" spans="3:36">
      <c r="C25607" s="3"/>
      <c r="D25607" s="3"/>
      <c r="E25607" s="4"/>
      <c r="AJ25607" s="3"/>
    </row>
    <row r="25608" spans="3:36">
      <c r="C25608" s="3"/>
      <c r="D25608" s="3"/>
      <c r="E25608" s="4"/>
    </row>
    <row r="25609" spans="3:36">
      <c r="C25609" s="3"/>
      <c r="D25609" s="3"/>
      <c r="E25609" s="4"/>
      <c r="AJ25609" s="3"/>
    </row>
    <row r="25610" spans="3:36">
      <c r="C25610" s="3"/>
      <c r="D25610" s="3"/>
      <c r="E25610" s="4"/>
      <c r="AJ25610" s="3"/>
    </row>
    <row r="25611" spans="3:36">
      <c r="C25611" s="3"/>
      <c r="D25611" s="3"/>
      <c r="E25611" s="4"/>
      <c r="AJ25611" s="3"/>
    </row>
    <row r="25612" spans="3:36">
      <c r="C25612" s="3"/>
      <c r="D25612" s="3"/>
      <c r="E25612" s="4"/>
      <c r="AJ25612" s="3"/>
    </row>
    <row r="25613" spans="3:36">
      <c r="C25613" s="3"/>
      <c r="D25613" s="3"/>
      <c r="E25613" s="4"/>
      <c r="AJ25613" s="3"/>
    </row>
    <row r="25614" spans="3:36">
      <c r="C25614" s="3"/>
      <c r="D25614" s="3"/>
      <c r="E25614" s="4"/>
      <c r="AJ25614" s="3"/>
    </row>
    <row r="25615" spans="3:36">
      <c r="C25615" s="3"/>
      <c r="D25615" s="3"/>
      <c r="E25615" s="4"/>
      <c r="AJ25615" s="3"/>
    </row>
    <row r="25616" spans="3:36">
      <c r="C25616" s="3"/>
      <c r="D25616" s="3"/>
      <c r="E25616" s="4"/>
      <c r="AJ25616" s="3"/>
    </row>
    <row r="25617" spans="3:36">
      <c r="C25617" s="3"/>
      <c r="D25617" s="3"/>
      <c r="E25617" s="4"/>
      <c r="AJ25617" s="3"/>
    </row>
    <row r="25618" spans="3:36">
      <c r="C25618" s="3"/>
      <c r="D25618" s="3"/>
      <c r="E25618" s="4"/>
      <c r="AJ25618" s="3"/>
    </row>
    <row r="25619" spans="3:36">
      <c r="C25619" s="3"/>
      <c r="D25619" s="3"/>
      <c r="E25619" s="4"/>
      <c r="AJ25619" s="3"/>
    </row>
    <row r="25620" spans="3:36">
      <c r="C25620" s="3"/>
      <c r="D25620" s="3"/>
      <c r="E25620" s="4"/>
      <c r="AJ25620" s="3"/>
    </row>
    <row r="25621" spans="3:36">
      <c r="C25621" s="3"/>
      <c r="D25621" s="3"/>
      <c r="E25621" s="4"/>
      <c r="AJ25621" s="3"/>
    </row>
    <row r="25622" spans="3:36">
      <c r="C25622" s="3"/>
      <c r="D25622" s="3"/>
      <c r="E25622" s="4"/>
      <c r="AJ25622" s="3"/>
    </row>
    <row r="25623" spans="3:36">
      <c r="C25623" s="3"/>
      <c r="D25623" s="3"/>
      <c r="E25623" s="4"/>
      <c r="AJ25623" s="3"/>
    </row>
    <row r="25624" spans="3:36">
      <c r="C25624" s="3"/>
      <c r="D25624" s="3"/>
      <c r="E25624" s="4"/>
      <c r="AJ25624" s="3"/>
    </row>
    <row r="25625" spans="3:36">
      <c r="C25625" s="3"/>
      <c r="D25625" s="3"/>
      <c r="E25625" s="4"/>
      <c r="AJ25625" s="3"/>
    </row>
    <row r="25626" spans="3:36">
      <c r="C25626" s="3"/>
      <c r="D25626" s="3"/>
      <c r="E25626" s="4"/>
      <c r="AJ25626" s="3"/>
    </row>
    <row r="25627" spans="3:36">
      <c r="C25627" s="3"/>
      <c r="D25627" s="3"/>
      <c r="E25627" s="4"/>
      <c r="AJ25627" s="3"/>
    </row>
    <row r="25628" spans="3:36">
      <c r="C25628" s="3"/>
      <c r="D25628" s="3"/>
      <c r="E25628" s="4"/>
      <c r="AJ25628" s="3"/>
    </row>
    <row r="25629" spans="3:36">
      <c r="C25629" s="3"/>
      <c r="D25629" s="3"/>
      <c r="E25629" s="4"/>
      <c r="AJ25629" s="3"/>
    </row>
    <row r="25630" spans="3:36">
      <c r="C25630" s="3"/>
      <c r="D25630" s="3"/>
      <c r="E25630" s="4"/>
      <c r="AJ25630" s="3"/>
    </row>
    <row r="25631" spans="3:36">
      <c r="C25631" s="3"/>
      <c r="D25631" s="3"/>
      <c r="E25631" s="4"/>
      <c r="AJ25631" s="3"/>
    </row>
    <row r="25632" spans="3:36">
      <c r="C25632" s="3"/>
      <c r="D25632" s="3"/>
      <c r="E25632" s="4"/>
      <c r="AJ25632" s="3"/>
    </row>
    <row r="25633" spans="3:36">
      <c r="C25633" s="3"/>
      <c r="D25633" s="3"/>
      <c r="E25633" s="4"/>
      <c r="AJ25633" s="3"/>
    </row>
    <row r="25634" spans="3:36">
      <c r="C25634" s="3"/>
      <c r="D25634" s="3"/>
      <c r="E25634" s="4"/>
      <c r="AJ25634" s="3"/>
    </row>
    <row r="25635" spans="3:36">
      <c r="C25635" s="3"/>
      <c r="D25635" s="3"/>
      <c r="E25635" s="4"/>
      <c r="AJ25635" s="3"/>
    </row>
    <row r="25636" spans="3:36">
      <c r="C25636" s="3"/>
      <c r="D25636" s="3"/>
      <c r="E25636" s="4"/>
      <c r="AJ25636" s="3"/>
    </row>
    <row r="25637" spans="3:36">
      <c r="C25637" s="3"/>
      <c r="D25637" s="3"/>
      <c r="E25637" s="4"/>
      <c r="AJ25637" s="3"/>
    </row>
    <row r="25638" spans="3:36">
      <c r="C25638" s="3"/>
      <c r="D25638" s="3"/>
      <c r="E25638" s="4"/>
      <c r="AJ25638" s="3"/>
    </row>
    <row r="25639" spans="3:36">
      <c r="C25639" s="3"/>
      <c r="D25639" s="3"/>
      <c r="E25639" s="4"/>
      <c r="AJ25639" s="3"/>
    </row>
    <row r="25640" spans="3:36">
      <c r="C25640" s="3"/>
      <c r="D25640" s="3"/>
      <c r="E25640" s="4"/>
      <c r="AJ25640" s="3"/>
    </row>
    <row r="25641" spans="3:36">
      <c r="C25641" s="3"/>
      <c r="D25641" s="3"/>
      <c r="E25641" s="4"/>
      <c r="AJ25641" s="3"/>
    </row>
    <row r="25642" spans="3:36">
      <c r="C25642" s="3"/>
      <c r="D25642" s="3"/>
      <c r="E25642" s="4"/>
      <c r="AJ25642" s="3"/>
    </row>
    <row r="25643" spans="3:36">
      <c r="C25643" s="3"/>
      <c r="D25643" s="3"/>
      <c r="E25643" s="4"/>
      <c r="AJ25643" s="3"/>
    </row>
    <row r="25644" spans="3:36">
      <c r="C25644" s="3"/>
      <c r="D25644" s="3"/>
      <c r="E25644" s="4"/>
      <c r="AJ25644" s="3"/>
    </row>
    <row r="25645" spans="3:36">
      <c r="C25645" s="3"/>
      <c r="D25645" s="3"/>
      <c r="E25645" s="4"/>
      <c r="U25645" s="4"/>
      <c r="W25645" s="4"/>
      <c r="AJ25645" s="3"/>
    </row>
    <row r="25646" spans="3:36">
      <c r="C25646" s="3"/>
      <c r="D25646" s="3"/>
      <c r="E25646" s="4"/>
      <c r="U25646" s="4"/>
      <c r="W25646" s="4"/>
      <c r="AJ25646" s="3"/>
    </row>
    <row r="25647" spans="3:36">
      <c r="C25647" s="3"/>
      <c r="D25647" s="3"/>
      <c r="E25647" s="4"/>
      <c r="U25647" s="4"/>
      <c r="W25647" s="4"/>
    </row>
    <row r="25648" spans="3:36">
      <c r="C25648" s="3"/>
      <c r="D25648" s="3"/>
      <c r="E25648" s="4"/>
      <c r="U25648" s="4"/>
      <c r="W25648" s="4"/>
    </row>
    <row r="25649" spans="3:36">
      <c r="C25649" s="3"/>
      <c r="D25649" s="3"/>
      <c r="E25649" s="4"/>
      <c r="U25649" s="4"/>
      <c r="W25649" s="4"/>
    </row>
    <row r="25650" spans="3:36">
      <c r="C25650" s="3"/>
      <c r="D25650" s="3"/>
      <c r="E25650" s="4"/>
      <c r="U25650" s="4"/>
      <c r="W25650" s="4"/>
    </row>
    <row r="25651" spans="3:36">
      <c r="C25651" s="3"/>
      <c r="D25651" s="3"/>
      <c r="E25651" s="4"/>
      <c r="U25651" s="4"/>
      <c r="W25651" s="4"/>
    </row>
    <row r="25652" spans="3:36">
      <c r="C25652" s="3"/>
      <c r="D25652" s="3"/>
      <c r="E25652" s="4"/>
      <c r="U25652" s="4"/>
      <c r="W25652" s="4"/>
    </row>
    <row r="25653" spans="3:36">
      <c r="C25653" s="3"/>
      <c r="D25653" s="3"/>
      <c r="E25653" s="4"/>
      <c r="U25653" s="4"/>
      <c r="W25653" s="4"/>
      <c r="AJ25653" s="3"/>
    </row>
    <row r="25654" spans="3:36">
      <c r="C25654" s="3"/>
      <c r="D25654" s="3"/>
      <c r="E25654" s="4"/>
      <c r="U25654" s="4"/>
      <c r="W25654" s="4"/>
      <c r="AJ25654" s="3"/>
    </row>
    <row r="25655" spans="3:36">
      <c r="C25655" s="3"/>
      <c r="D25655" s="3"/>
      <c r="E25655" s="4"/>
      <c r="U25655" s="4"/>
      <c r="W25655" s="4"/>
      <c r="AJ25655" s="3"/>
    </row>
    <row r="25656" spans="3:36">
      <c r="C25656" s="3"/>
      <c r="D25656" s="3"/>
      <c r="E25656" s="4"/>
      <c r="U25656" s="4"/>
      <c r="W25656" s="4"/>
    </row>
    <row r="25657" spans="3:36">
      <c r="C25657" s="3"/>
      <c r="D25657" s="3"/>
      <c r="E25657" s="4"/>
      <c r="U25657" s="4"/>
      <c r="W25657" s="4"/>
    </row>
    <row r="25658" spans="3:36">
      <c r="C25658" s="3"/>
      <c r="D25658" s="3"/>
      <c r="E25658" s="4"/>
      <c r="U25658" s="4"/>
      <c r="W25658" s="4"/>
    </row>
    <row r="25659" spans="3:36">
      <c r="C25659" s="3"/>
      <c r="D25659" s="3"/>
      <c r="E25659" s="4"/>
      <c r="U25659" s="4"/>
      <c r="W25659" s="4"/>
    </row>
    <row r="25660" spans="3:36">
      <c r="C25660" s="3"/>
      <c r="D25660" s="3"/>
      <c r="E25660" s="4"/>
      <c r="U25660" s="4"/>
      <c r="W25660" s="4"/>
    </row>
    <row r="25661" spans="3:36">
      <c r="C25661" s="3"/>
      <c r="D25661" s="3"/>
      <c r="E25661" s="4"/>
      <c r="U25661" s="4"/>
      <c r="W25661" s="4"/>
    </row>
    <row r="25662" spans="3:36">
      <c r="C25662" s="3"/>
      <c r="D25662" s="3"/>
      <c r="E25662" s="4"/>
      <c r="U25662" s="4"/>
      <c r="W25662" s="4"/>
    </row>
    <row r="25663" spans="3:36">
      <c r="C25663" s="3"/>
      <c r="D25663" s="3"/>
      <c r="E25663" s="4"/>
      <c r="U25663" s="4"/>
      <c r="W25663" s="4"/>
    </row>
    <row r="25664" spans="3:36">
      <c r="C25664" s="3"/>
      <c r="D25664" s="3"/>
      <c r="E25664" s="4"/>
      <c r="U25664" s="4"/>
      <c r="W25664" s="4"/>
    </row>
    <row r="25665" spans="3:36">
      <c r="C25665" s="3"/>
      <c r="D25665" s="3"/>
      <c r="E25665" s="4"/>
      <c r="U25665" s="4"/>
      <c r="W25665" s="4"/>
    </row>
    <row r="25666" spans="3:36">
      <c r="C25666" s="3"/>
      <c r="D25666" s="3"/>
      <c r="E25666" s="4"/>
      <c r="U25666" s="4"/>
      <c r="W25666" s="4"/>
    </row>
    <row r="25667" spans="3:36">
      <c r="C25667" s="3"/>
      <c r="D25667" s="3"/>
      <c r="E25667" s="4"/>
      <c r="U25667" s="4"/>
      <c r="W25667" s="4"/>
      <c r="AJ25667" s="3"/>
    </row>
    <row r="25668" spans="3:36">
      <c r="C25668" s="3"/>
      <c r="D25668" s="3"/>
      <c r="E25668" s="4"/>
      <c r="U25668" s="4"/>
      <c r="W25668" s="4"/>
      <c r="AJ25668" s="3"/>
    </row>
    <row r="25669" spans="3:36">
      <c r="C25669" s="3"/>
      <c r="D25669" s="3"/>
      <c r="E25669" s="4"/>
      <c r="U25669" s="4"/>
      <c r="W25669" s="4"/>
      <c r="AJ25669" s="3"/>
    </row>
    <row r="25670" spans="3:36">
      <c r="C25670" s="3"/>
      <c r="D25670" s="3"/>
      <c r="E25670" s="4"/>
      <c r="U25670" s="4"/>
      <c r="W25670" s="4"/>
      <c r="AJ25670" s="3"/>
    </row>
    <row r="25671" spans="3:36">
      <c r="C25671" s="3"/>
      <c r="D25671" s="3"/>
      <c r="E25671" s="4"/>
      <c r="U25671" s="4"/>
      <c r="W25671" s="4"/>
      <c r="AJ25671" s="3"/>
    </row>
    <row r="25672" spans="3:36">
      <c r="C25672" s="3"/>
      <c r="D25672" s="3"/>
      <c r="E25672" s="4"/>
    </row>
    <row r="25673" spans="3:36">
      <c r="C25673" s="3"/>
      <c r="D25673" s="3"/>
      <c r="E25673" s="4"/>
      <c r="AJ25673" s="3"/>
    </row>
    <row r="25674" spans="3:36">
      <c r="C25674" s="3"/>
      <c r="D25674" s="3"/>
      <c r="E25674" s="4"/>
      <c r="AJ25674" s="3"/>
    </row>
    <row r="25675" spans="3:36">
      <c r="C25675" s="3"/>
      <c r="D25675" s="3"/>
      <c r="E25675" s="4"/>
      <c r="U25675" s="4"/>
      <c r="W25675" s="4"/>
      <c r="AJ25675" s="3"/>
    </row>
    <row r="25676" spans="3:36">
      <c r="C25676" s="3"/>
      <c r="D25676" s="3"/>
      <c r="E25676" s="4"/>
      <c r="U25676" s="4"/>
      <c r="W25676" s="4"/>
      <c r="AJ25676" s="3"/>
    </row>
    <row r="25677" spans="3:36">
      <c r="C25677" s="3"/>
      <c r="D25677" s="3"/>
      <c r="E25677" s="4"/>
      <c r="U25677" s="4"/>
      <c r="W25677" s="4"/>
      <c r="AJ25677" s="3"/>
    </row>
    <row r="25678" spans="3:36">
      <c r="C25678" s="3"/>
      <c r="D25678" s="3"/>
      <c r="E25678" s="4"/>
      <c r="U25678" s="4"/>
      <c r="W25678" s="4"/>
      <c r="AJ25678" s="3"/>
    </row>
    <row r="25679" spans="3:36">
      <c r="C25679" s="3"/>
      <c r="D25679" s="3"/>
      <c r="E25679" s="4"/>
      <c r="U25679" s="4"/>
      <c r="W25679" s="4"/>
      <c r="AJ25679" s="3"/>
    </row>
    <row r="25680" spans="3:36">
      <c r="C25680" s="3"/>
      <c r="D25680" s="3"/>
      <c r="E25680" s="4"/>
      <c r="U25680" s="4"/>
      <c r="W25680" s="4"/>
      <c r="AJ25680" s="3"/>
    </row>
    <row r="25681" spans="3:36">
      <c r="C25681" s="3"/>
      <c r="D25681" s="3"/>
      <c r="E25681" s="4"/>
      <c r="U25681" s="4"/>
      <c r="W25681" s="4"/>
      <c r="AJ25681" s="3"/>
    </row>
    <row r="25682" spans="3:36">
      <c r="C25682" s="3"/>
      <c r="D25682" s="3"/>
      <c r="E25682" s="4"/>
      <c r="U25682" s="4"/>
      <c r="W25682" s="4"/>
    </row>
    <row r="25683" spans="3:36">
      <c r="C25683" s="3"/>
      <c r="D25683" s="3"/>
      <c r="E25683" s="4"/>
      <c r="U25683" s="4"/>
      <c r="W25683" s="4"/>
    </row>
    <row r="25684" spans="3:36">
      <c r="C25684" s="3"/>
      <c r="D25684" s="3"/>
      <c r="E25684" s="4"/>
      <c r="U25684" s="4"/>
      <c r="W25684" s="4"/>
    </row>
    <row r="25685" spans="3:36">
      <c r="C25685" s="3"/>
      <c r="D25685" s="3"/>
      <c r="E25685" s="4"/>
      <c r="U25685" s="4"/>
      <c r="W25685" s="4"/>
    </row>
    <row r="25686" spans="3:36">
      <c r="C25686" s="3"/>
      <c r="D25686" s="3"/>
      <c r="E25686" s="4"/>
      <c r="U25686" s="4"/>
      <c r="W25686" s="4"/>
    </row>
    <row r="25687" spans="3:36">
      <c r="C25687" s="3"/>
      <c r="D25687" s="3"/>
      <c r="E25687" s="4"/>
      <c r="U25687" s="4"/>
      <c r="W25687" s="4"/>
    </row>
    <row r="25688" spans="3:36">
      <c r="C25688" s="3"/>
      <c r="D25688" s="3"/>
      <c r="E25688" s="4"/>
      <c r="U25688" s="4"/>
      <c r="W25688" s="4"/>
    </row>
    <row r="25689" spans="3:36">
      <c r="C25689" s="3"/>
      <c r="D25689" s="3"/>
      <c r="E25689" s="4"/>
      <c r="U25689" s="4"/>
      <c r="W25689" s="4"/>
    </row>
    <row r="25690" spans="3:36">
      <c r="C25690" s="3"/>
      <c r="D25690" s="3"/>
      <c r="E25690" s="4"/>
      <c r="U25690" s="4"/>
      <c r="W25690" s="4"/>
    </row>
    <row r="25691" spans="3:36">
      <c r="C25691" s="3"/>
      <c r="D25691" s="3"/>
      <c r="E25691" s="4"/>
      <c r="U25691" s="4"/>
      <c r="W25691" s="4"/>
    </row>
    <row r="25692" spans="3:36">
      <c r="C25692" s="3"/>
      <c r="D25692" s="3"/>
      <c r="E25692" s="4"/>
      <c r="U25692" s="4"/>
      <c r="W25692" s="4"/>
      <c r="AJ25692" s="3"/>
    </row>
    <row r="25693" spans="3:36">
      <c r="C25693" s="3"/>
      <c r="D25693" s="3"/>
      <c r="E25693" s="4"/>
      <c r="U25693" s="4"/>
      <c r="W25693" s="4"/>
      <c r="AJ25693" s="3"/>
    </row>
    <row r="25694" spans="3:36">
      <c r="C25694" s="3"/>
      <c r="D25694" s="3"/>
      <c r="E25694" s="4"/>
      <c r="U25694" s="4"/>
      <c r="W25694" s="4"/>
    </row>
    <row r="25695" spans="3:36">
      <c r="C25695" s="3"/>
      <c r="D25695" s="3"/>
      <c r="E25695" s="4"/>
      <c r="AJ25695" s="3"/>
    </row>
    <row r="25696" spans="3:36">
      <c r="C25696" s="3"/>
      <c r="D25696" s="3"/>
      <c r="E25696" s="4"/>
      <c r="AJ25696" s="3"/>
    </row>
    <row r="25697" spans="3:36">
      <c r="C25697" s="3"/>
      <c r="D25697" s="3"/>
      <c r="E25697" s="4"/>
      <c r="AJ25697" s="3"/>
    </row>
    <row r="25698" spans="3:36">
      <c r="C25698" s="3"/>
      <c r="D25698" s="3"/>
      <c r="E25698" s="4"/>
      <c r="AJ25698" s="3"/>
    </row>
    <row r="25699" spans="3:36">
      <c r="C25699" s="3"/>
      <c r="D25699" s="3"/>
      <c r="E25699" s="4"/>
      <c r="AJ25699" s="3"/>
    </row>
    <row r="25700" spans="3:36">
      <c r="C25700" s="3"/>
      <c r="D25700" s="3"/>
      <c r="E25700" s="4"/>
      <c r="AJ25700" s="3"/>
    </row>
    <row r="25701" spans="3:36">
      <c r="C25701" s="3"/>
      <c r="D25701" s="3"/>
      <c r="E25701" s="4"/>
      <c r="AJ25701" s="3"/>
    </row>
    <row r="25702" spans="3:36">
      <c r="C25702" s="3"/>
      <c r="D25702" s="3"/>
      <c r="E25702" s="4"/>
    </row>
    <row r="25703" spans="3:36">
      <c r="C25703" s="3"/>
      <c r="D25703" s="3"/>
      <c r="E25703" s="4"/>
      <c r="AJ25703" s="3"/>
    </row>
    <row r="25704" spans="3:36">
      <c r="C25704" s="3"/>
      <c r="D25704" s="3"/>
      <c r="E25704" s="4"/>
      <c r="AJ25704" s="3"/>
    </row>
    <row r="25705" spans="3:36">
      <c r="C25705" s="3"/>
      <c r="D25705" s="3"/>
      <c r="E25705" s="4"/>
      <c r="U25705" s="4"/>
      <c r="W25705" s="4"/>
    </row>
    <row r="25706" spans="3:36">
      <c r="C25706" s="3"/>
      <c r="D25706" s="3"/>
      <c r="E25706" s="4"/>
      <c r="U25706" s="4"/>
      <c r="W25706" s="4"/>
    </row>
    <row r="25707" spans="3:36">
      <c r="C25707" s="3"/>
      <c r="D25707" s="3"/>
      <c r="E25707" s="4"/>
      <c r="U25707" s="4"/>
      <c r="W25707" s="4"/>
      <c r="AJ25707" s="3"/>
    </row>
    <row r="25708" spans="3:36">
      <c r="C25708" s="3"/>
      <c r="D25708" s="3"/>
      <c r="E25708" s="4"/>
      <c r="U25708" s="4"/>
      <c r="W25708" s="4"/>
      <c r="AJ25708" s="3"/>
    </row>
    <row r="25709" spans="3:36">
      <c r="C25709" s="3"/>
      <c r="D25709" s="3"/>
      <c r="E25709" s="4"/>
      <c r="U25709" s="4"/>
      <c r="W25709" s="4"/>
      <c r="AJ25709" s="3"/>
    </row>
    <row r="25710" spans="3:36">
      <c r="C25710" s="3"/>
      <c r="D25710" s="3"/>
      <c r="E25710" s="4"/>
      <c r="U25710" s="4"/>
      <c r="W25710" s="4"/>
      <c r="AJ25710" s="3"/>
    </row>
    <row r="25711" spans="3:36">
      <c r="C25711" s="3"/>
      <c r="D25711" s="3"/>
      <c r="E25711" s="4"/>
      <c r="U25711" s="4"/>
      <c r="W25711" s="4"/>
      <c r="AJ25711" s="3"/>
    </row>
    <row r="25712" spans="3:36">
      <c r="C25712" s="3"/>
      <c r="D25712" s="3"/>
      <c r="E25712" s="4"/>
      <c r="U25712" s="4"/>
      <c r="W25712" s="4"/>
      <c r="AJ25712" s="3"/>
    </row>
    <row r="25713" spans="3:36">
      <c r="C25713" s="3"/>
      <c r="D25713" s="3"/>
      <c r="E25713" s="4"/>
      <c r="U25713" s="4"/>
      <c r="W25713" s="4"/>
    </row>
    <row r="25714" spans="3:36">
      <c r="C25714" s="3"/>
      <c r="D25714" s="3"/>
      <c r="E25714" s="4"/>
      <c r="U25714" s="4"/>
      <c r="W25714" s="4"/>
    </row>
    <row r="25715" spans="3:36">
      <c r="C25715" s="3"/>
      <c r="D25715" s="3"/>
      <c r="E25715" s="4"/>
      <c r="U25715" s="4"/>
      <c r="W25715" s="4"/>
      <c r="AJ25715" s="3"/>
    </row>
    <row r="25716" spans="3:36">
      <c r="C25716" s="3"/>
      <c r="D25716" s="3"/>
      <c r="E25716" s="4"/>
      <c r="U25716" s="4"/>
      <c r="W25716" s="4"/>
      <c r="AJ25716" s="3"/>
    </row>
    <row r="25717" spans="3:36">
      <c r="C25717" s="3"/>
      <c r="D25717" s="3"/>
      <c r="E25717" s="4"/>
      <c r="U25717" s="4"/>
      <c r="W25717" s="4"/>
      <c r="AJ25717" s="3"/>
    </row>
    <row r="25718" spans="3:36">
      <c r="C25718" s="3"/>
      <c r="D25718" s="3"/>
      <c r="E25718" s="4"/>
      <c r="U25718" s="4"/>
      <c r="W25718" s="4"/>
      <c r="AJ25718" s="3"/>
    </row>
    <row r="25719" spans="3:36">
      <c r="C25719" s="3"/>
      <c r="D25719" s="3"/>
      <c r="E25719" s="4"/>
      <c r="U25719" s="4"/>
      <c r="W25719" s="4"/>
      <c r="AJ25719" s="3"/>
    </row>
    <row r="25720" spans="3:36">
      <c r="C25720" s="3"/>
      <c r="D25720" s="3"/>
      <c r="E25720" s="4"/>
      <c r="U25720" s="4"/>
      <c r="W25720" s="4"/>
    </row>
    <row r="25721" spans="3:36">
      <c r="C25721" s="3"/>
      <c r="D25721" s="3"/>
      <c r="E25721" s="4"/>
      <c r="U25721" s="4"/>
      <c r="W25721" s="4"/>
    </row>
    <row r="25722" spans="3:36">
      <c r="C25722" s="3"/>
      <c r="D25722" s="3"/>
      <c r="E25722" s="4"/>
      <c r="U25722" s="4"/>
      <c r="W25722" s="4"/>
    </row>
    <row r="25723" spans="3:36">
      <c r="C25723" s="3"/>
      <c r="D25723" s="3"/>
      <c r="E25723" s="4"/>
      <c r="U25723" s="4"/>
      <c r="W25723" s="4"/>
    </row>
    <row r="25724" spans="3:36">
      <c r="C25724" s="3"/>
      <c r="D25724" s="3"/>
      <c r="E25724" s="4"/>
      <c r="U25724" s="4"/>
      <c r="W25724" s="4"/>
    </row>
    <row r="25725" spans="3:36">
      <c r="C25725" s="3"/>
      <c r="D25725" s="3"/>
      <c r="E25725" s="4"/>
      <c r="U25725" s="4"/>
      <c r="W25725" s="4"/>
    </row>
    <row r="25726" spans="3:36">
      <c r="C25726" s="3"/>
      <c r="D25726" s="3"/>
      <c r="E25726" s="4"/>
      <c r="AJ25726" s="3"/>
    </row>
    <row r="25727" spans="3:36">
      <c r="C25727" s="3"/>
      <c r="D25727" s="3"/>
      <c r="E25727" s="4"/>
      <c r="AJ25727" s="3"/>
    </row>
    <row r="25728" spans="3:36">
      <c r="C25728" s="3"/>
      <c r="D25728" s="3"/>
      <c r="E25728" s="4"/>
      <c r="U25728" s="4"/>
      <c r="W25728" s="4"/>
      <c r="AJ25728" s="3"/>
    </row>
    <row r="25729" spans="3:36">
      <c r="C25729" s="3"/>
      <c r="D25729" s="3"/>
      <c r="E25729" s="4"/>
      <c r="U25729" s="4"/>
      <c r="W25729" s="4"/>
      <c r="AJ25729" s="3"/>
    </row>
    <row r="25730" spans="3:36">
      <c r="C25730" s="3"/>
      <c r="D25730" s="3"/>
      <c r="E25730" s="4"/>
      <c r="U25730" s="4"/>
      <c r="W25730" s="4"/>
      <c r="AJ25730" s="3"/>
    </row>
    <row r="25731" spans="3:36">
      <c r="C25731" s="3"/>
      <c r="D25731" s="3"/>
      <c r="E25731" s="4"/>
      <c r="U25731" s="4"/>
      <c r="W25731" s="4"/>
      <c r="AJ25731" s="3"/>
    </row>
    <row r="25732" spans="3:36">
      <c r="C25732" s="3"/>
      <c r="D25732" s="3"/>
      <c r="E25732" s="4"/>
      <c r="U25732" s="4"/>
      <c r="W25732" s="4"/>
      <c r="AJ25732" s="3"/>
    </row>
    <row r="25733" spans="3:36">
      <c r="C25733" s="3"/>
      <c r="D25733" s="3"/>
      <c r="E25733" s="4"/>
      <c r="U25733" s="4"/>
      <c r="W25733" s="4"/>
      <c r="AJ25733" s="3"/>
    </row>
    <row r="25734" spans="3:36">
      <c r="C25734" s="3"/>
      <c r="D25734" s="3"/>
      <c r="E25734" s="4"/>
      <c r="U25734" s="4"/>
      <c r="W25734" s="4"/>
      <c r="AJ25734" s="3"/>
    </row>
    <row r="25735" spans="3:36">
      <c r="C25735" s="3"/>
      <c r="D25735" s="3"/>
      <c r="E25735" s="4"/>
      <c r="U25735" s="4"/>
      <c r="W25735" s="4"/>
    </row>
    <row r="25736" spans="3:36">
      <c r="C25736" s="3"/>
      <c r="D25736" s="3"/>
      <c r="E25736" s="4"/>
      <c r="U25736" s="4"/>
      <c r="W25736" s="4"/>
    </row>
    <row r="25737" spans="3:36">
      <c r="C25737" s="3"/>
      <c r="D25737" s="3"/>
      <c r="E25737" s="4"/>
      <c r="U25737" s="4"/>
      <c r="W25737" s="4"/>
    </row>
    <row r="25738" spans="3:36">
      <c r="C25738" s="3"/>
      <c r="D25738" s="3"/>
      <c r="E25738" s="4"/>
      <c r="U25738" s="4"/>
      <c r="W25738" s="4"/>
    </row>
    <row r="25739" spans="3:36">
      <c r="C25739" s="3"/>
      <c r="D25739" s="3"/>
      <c r="E25739" s="4"/>
      <c r="U25739" s="4"/>
      <c r="W25739" s="4"/>
    </row>
    <row r="25740" spans="3:36">
      <c r="C25740" s="3"/>
      <c r="D25740" s="3"/>
      <c r="E25740" s="4"/>
      <c r="U25740" s="4"/>
      <c r="W25740" s="4"/>
    </row>
    <row r="25741" spans="3:36">
      <c r="C25741" s="3"/>
      <c r="D25741" s="3"/>
      <c r="E25741" s="4"/>
      <c r="U25741" s="4"/>
      <c r="W25741" s="4"/>
    </row>
    <row r="25742" spans="3:36">
      <c r="C25742" s="3"/>
      <c r="D25742" s="3"/>
      <c r="E25742" s="4"/>
      <c r="U25742" s="4"/>
      <c r="W25742" s="4"/>
    </row>
    <row r="25743" spans="3:36">
      <c r="C25743" s="3"/>
      <c r="D25743" s="3"/>
      <c r="E25743" s="4"/>
      <c r="U25743" s="4"/>
      <c r="W25743" s="4"/>
    </row>
    <row r="25744" spans="3:36">
      <c r="C25744" s="3"/>
      <c r="D25744" s="3"/>
      <c r="E25744" s="4"/>
      <c r="U25744" s="4"/>
      <c r="W25744" s="4"/>
    </row>
    <row r="25745" spans="3:36">
      <c r="C25745" s="3"/>
      <c r="D25745" s="3"/>
      <c r="E25745" s="4"/>
      <c r="U25745" s="4"/>
      <c r="W25745" s="4"/>
    </row>
    <row r="25746" spans="3:36">
      <c r="C25746" s="3"/>
      <c r="D25746" s="3"/>
      <c r="E25746" s="4"/>
      <c r="U25746" s="4"/>
      <c r="W25746" s="4"/>
    </row>
    <row r="25747" spans="3:36">
      <c r="C25747" s="3"/>
      <c r="D25747" s="3"/>
      <c r="E25747" s="4"/>
      <c r="U25747" s="4"/>
      <c r="W25747" s="4"/>
    </row>
    <row r="25748" spans="3:36">
      <c r="C25748" s="3"/>
      <c r="D25748" s="3"/>
      <c r="E25748" s="4"/>
      <c r="U25748" s="4"/>
      <c r="W25748" s="4"/>
    </row>
    <row r="25749" spans="3:36">
      <c r="C25749" s="3"/>
      <c r="D25749" s="3"/>
      <c r="E25749" s="4"/>
      <c r="U25749" s="4"/>
      <c r="W25749" s="4"/>
    </row>
    <row r="25750" spans="3:36">
      <c r="C25750" s="3"/>
      <c r="D25750" s="3"/>
      <c r="E25750" s="4"/>
      <c r="U25750" s="4"/>
      <c r="W25750" s="4"/>
    </row>
    <row r="25751" spans="3:36">
      <c r="C25751" s="3"/>
      <c r="D25751" s="3"/>
      <c r="E25751" s="4"/>
      <c r="U25751" s="4"/>
      <c r="W25751" s="4"/>
    </row>
    <row r="25752" spans="3:36">
      <c r="C25752" s="3"/>
      <c r="D25752" s="3"/>
      <c r="E25752" s="4"/>
      <c r="U25752" s="4"/>
      <c r="W25752" s="4"/>
    </row>
    <row r="25753" spans="3:36">
      <c r="C25753" s="3"/>
      <c r="D25753" s="3"/>
      <c r="E25753" s="4"/>
      <c r="U25753" s="4"/>
      <c r="W25753" s="4"/>
    </row>
    <row r="25754" spans="3:36">
      <c r="C25754" s="3"/>
      <c r="D25754" s="3"/>
      <c r="E25754" s="4"/>
      <c r="U25754" s="4"/>
      <c r="W25754" s="4"/>
    </row>
    <row r="25755" spans="3:36">
      <c r="C25755" s="3"/>
      <c r="D25755" s="3"/>
      <c r="E25755" s="4"/>
      <c r="U25755" s="4"/>
      <c r="W25755" s="4"/>
    </row>
    <row r="25756" spans="3:36">
      <c r="C25756" s="3"/>
      <c r="D25756" s="3"/>
      <c r="E25756" s="4"/>
      <c r="U25756" s="4"/>
      <c r="W25756" s="4"/>
    </row>
    <row r="25757" spans="3:36">
      <c r="C25757" s="3"/>
      <c r="D25757" s="3"/>
      <c r="E25757" s="4"/>
      <c r="U25757" s="4"/>
      <c r="W25757" s="4"/>
    </row>
    <row r="25758" spans="3:36">
      <c r="C25758" s="3"/>
      <c r="D25758" s="3"/>
      <c r="E25758" s="4"/>
      <c r="U25758" s="4"/>
      <c r="W25758" s="4"/>
    </row>
    <row r="25759" spans="3:36">
      <c r="C25759" s="3"/>
      <c r="D25759" s="3"/>
      <c r="E25759" s="4"/>
      <c r="AJ25759" s="3"/>
    </row>
    <row r="25760" spans="3:36">
      <c r="C25760" s="3"/>
      <c r="D25760" s="3"/>
      <c r="E25760" s="4"/>
      <c r="AJ25760" s="3"/>
    </row>
    <row r="25761" spans="3:36">
      <c r="C25761" s="3"/>
      <c r="D25761" s="3"/>
      <c r="E25761" s="4"/>
      <c r="AJ25761" s="3"/>
    </row>
    <row r="25762" spans="3:36">
      <c r="C25762" s="3"/>
      <c r="D25762" s="3"/>
      <c r="E25762" s="4"/>
      <c r="AJ25762" s="3"/>
    </row>
    <row r="25763" spans="3:36">
      <c r="C25763" s="3"/>
      <c r="D25763" s="3"/>
      <c r="E25763" s="4"/>
      <c r="AJ25763" s="3"/>
    </row>
    <row r="25764" spans="3:36">
      <c r="C25764" s="3"/>
      <c r="D25764" s="3"/>
      <c r="E25764" s="4"/>
      <c r="AJ25764" s="3"/>
    </row>
    <row r="25765" spans="3:36">
      <c r="C25765" s="3"/>
      <c r="D25765" s="3"/>
      <c r="E25765" s="4"/>
      <c r="AJ25765" s="3"/>
    </row>
    <row r="25766" spans="3:36">
      <c r="C25766" s="3"/>
      <c r="D25766" s="3"/>
      <c r="E25766" s="4"/>
      <c r="AJ25766" s="3"/>
    </row>
    <row r="25767" spans="3:36">
      <c r="C25767" s="3"/>
      <c r="D25767" s="3"/>
      <c r="E25767" s="4"/>
      <c r="AJ25767" s="3"/>
    </row>
    <row r="25768" spans="3:36">
      <c r="C25768" s="3"/>
      <c r="D25768" s="3"/>
      <c r="E25768" s="4"/>
      <c r="AJ25768" s="3"/>
    </row>
    <row r="25769" spans="3:36">
      <c r="C25769" s="3"/>
      <c r="D25769" s="3"/>
      <c r="E25769" s="4"/>
      <c r="AJ25769" s="3"/>
    </row>
    <row r="25770" spans="3:36">
      <c r="C25770" s="3"/>
      <c r="D25770" s="3"/>
      <c r="E25770" s="4"/>
      <c r="AJ25770" s="3"/>
    </row>
    <row r="25771" spans="3:36">
      <c r="C25771" s="3"/>
      <c r="D25771" s="3"/>
      <c r="E25771" s="4"/>
      <c r="AJ25771" s="3"/>
    </row>
    <row r="25772" spans="3:36">
      <c r="C25772" s="3"/>
      <c r="D25772" s="3"/>
      <c r="E25772" s="4"/>
      <c r="AJ25772" s="3"/>
    </row>
    <row r="25773" spans="3:36">
      <c r="C25773" s="3"/>
      <c r="D25773" s="3"/>
      <c r="E25773" s="4"/>
      <c r="AJ25773" s="3"/>
    </row>
    <row r="25774" spans="3:36">
      <c r="C25774" s="3"/>
      <c r="D25774" s="3"/>
      <c r="E25774" s="4"/>
      <c r="AJ25774" s="3"/>
    </row>
    <row r="25775" spans="3:36">
      <c r="C25775" s="3"/>
      <c r="D25775" s="3"/>
      <c r="E25775" s="4"/>
      <c r="AJ25775" s="3"/>
    </row>
    <row r="25776" spans="3:36">
      <c r="C25776" s="3"/>
      <c r="D25776" s="3"/>
      <c r="E25776" s="4"/>
      <c r="AJ25776" s="3"/>
    </row>
    <row r="25777" spans="3:36">
      <c r="C25777" s="3"/>
      <c r="D25777" s="3"/>
      <c r="E25777" s="4"/>
      <c r="AJ25777" s="3"/>
    </row>
    <row r="25778" spans="3:36">
      <c r="C25778" s="3"/>
      <c r="D25778" s="3"/>
      <c r="E25778" s="4"/>
      <c r="AJ25778" s="3"/>
    </row>
    <row r="25779" spans="3:36">
      <c r="C25779" s="3"/>
      <c r="D25779" s="3"/>
      <c r="E25779" s="4"/>
      <c r="AJ25779" s="3"/>
    </row>
    <row r="25780" spans="3:36">
      <c r="C25780" s="3"/>
      <c r="D25780" s="3"/>
      <c r="E25780" s="4"/>
      <c r="AJ25780" s="3"/>
    </row>
    <row r="25781" spans="3:36">
      <c r="C25781" s="3"/>
      <c r="D25781" s="3"/>
      <c r="E25781" s="4"/>
      <c r="U25781" s="4"/>
      <c r="W25781" s="4"/>
    </row>
    <row r="25782" spans="3:36">
      <c r="C25782" s="3"/>
      <c r="D25782" s="3"/>
      <c r="E25782" s="4"/>
      <c r="U25782" s="4"/>
      <c r="W25782" s="4"/>
    </row>
    <row r="25783" spans="3:36">
      <c r="C25783" s="3"/>
      <c r="D25783" s="3"/>
      <c r="E25783" s="4"/>
      <c r="U25783" s="4"/>
      <c r="W25783" s="4"/>
    </row>
    <row r="25784" spans="3:36">
      <c r="C25784" s="3"/>
      <c r="D25784" s="3"/>
      <c r="E25784" s="4"/>
      <c r="U25784" s="4"/>
      <c r="W25784" s="4"/>
    </row>
    <row r="25785" spans="3:36">
      <c r="C25785" s="3"/>
      <c r="D25785" s="3"/>
      <c r="E25785" s="4"/>
      <c r="U25785" s="4"/>
      <c r="W25785" s="4"/>
    </row>
    <row r="25786" spans="3:36">
      <c r="C25786" s="3"/>
      <c r="D25786" s="3"/>
      <c r="E25786" s="4"/>
      <c r="U25786" s="4"/>
      <c r="W25786" s="4"/>
    </row>
    <row r="25787" spans="3:36">
      <c r="C25787" s="3"/>
      <c r="D25787" s="3"/>
      <c r="E25787" s="4"/>
      <c r="U25787" s="4"/>
      <c r="W25787" s="4"/>
    </row>
    <row r="25788" spans="3:36">
      <c r="C25788" s="3"/>
      <c r="D25788" s="3"/>
      <c r="E25788" s="4"/>
      <c r="U25788" s="4"/>
      <c r="W25788" s="4"/>
    </row>
    <row r="25789" spans="3:36">
      <c r="C25789" s="3"/>
      <c r="D25789" s="3"/>
      <c r="E25789" s="4"/>
      <c r="U25789" s="4"/>
      <c r="W25789" s="4"/>
      <c r="AJ25789" s="3"/>
    </row>
    <row r="25790" spans="3:36">
      <c r="C25790" s="3"/>
      <c r="D25790" s="3"/>
      <c r="E25790" s="4"/>
      <c r="U25790" s="4"/>
      <c r="W25790" s="4"/>
      <c r="AJ25790" s="3"/>
    </row>
    <row r="25791" spans="3:36">
      <c r="C25791" s="3"/>
      <c r="D25791" s="3"/>
      <c r="E25791" s="4"/>
      <c r="U25791" s="4"/>
      <c r="W25791" s="4"/>
      <c r="AJ25791" s="3"/>
    </row>
    <row r="25792" spans="3:36">
      <c r="C25792" s="3"/>
      <c r="D25792" s="3"/>
      <c r="E25792" s="4"/>
      <c r="U25792" s="4"/>
      <c r="W25792" s="4"/>
      <c r="AJ25792" s="3"/>
    </row>
    <row r="25793" spans="3:36">
      <c r="C25793" s="3"/>
      <c r="D25793" s="3"/>
      <c r="E25793" s="4"/>
      <c r="U25793" s="4"/>
      <c r="W25793" s="4"/>
      <c r="AJ25793" s="3"/>
    </row>
    <row r="25794" spans="3:36">
      <c r="C25794" s="3"/>
      <c r="D25794" s="3"/>
      <c r="E25794" s="4"/>
      <c r="U25794" s="4"/>
      <c r="W25794" s="4"/>
      <c r="AJ25794" s="3"/>
    </row>
    <row r="25795" spans="3:36">
      <c r="C25795" s="3"/>
      <c r="D25795" s="3"/>
      <c r="E25795" s="4"/>
      <c r="U25795" s="4"/>
      <c r="W25795" s="4"/>
    </row>
    <row r="25796" spans="3:36">
      <c r="C25796" s="3"/>
      <c r="D25796" s="3"/>
      <c r="E25796" s="4"/>
      <c r="U25796" s="4"/>
      <c r="W25796" s="4"/>
    </row>
    <row r="25797" spans="3:36">
      <c r="C25797" s="3"/>
      <c r="D25797" s="3"/>
      <c r="E25797" s="4"/>
      <c r="U25797" s="4"/>
      <c r="W25797" s="4"/>
      <c r="AJ25797" s="3"/>
    </row>
    <row r="25798" spans="3:36">
      <c r="C25798" s="3"/>
      <c r="D25798" s="3"/>
      <c r="E25798" s="4"/>
      <c r="U25798" s="4"/>
      <c r="W25798" s="4"/>
    </row>
    <row r="25799" spans="3:36">
      <c r="C25799" s="3"/>
      <c r="D25799" s="3"/>
      <c r="E25799" s="4"/>
      <c r="U25799" s="4"/>
      <c r="W25799" s="4"/>
    </row>
    <row r="25800" spans="3:36">
      <c r="C25800" s="3"/>
      <c r="D25800" s="3"/>
      <c r="E25800" s="4"/>
      <c r="U25800" s="4"/>
      <c r="W25800" s="4"/>
    </row>
    <row r="25801" spans="3:36">
      <c r="C25801" s="3"/>
      <c r="D25801" s="3"/>
      <c r="E25801" s="4"/>
      <c r="U25801" s="4"/>
      <c r="W25801" s="4"/>
    </row>
    <row r="25802" spans="3:36">
      <c r="C25802" s="3"/>
      <c r="D25802" s="3"/>
      <c r="E25802" s="4"/>
      <c r="U25802" s="4"/>
      <c r="W25802" s="4"/>
    </row>
    <row r="25803" spans="3:36">
      <c r="C25803" s="3"/>
      <c r="D25803" s="3"/>
      <c r="E25803" s="4"/>
      <c r="U25803" s="4"/>
      <c r="W25803" s="4"/>
    </row>
    <row r="25804" spans="3:36">
      <c r="C25804" s="3"/>
      <c r="D25804" s="3"/>
      <c r="E25804" s="4"/>
      <c r="U25804" s="4"/>
      <c r="W25804" s="4"/>
    </row>
    <row r="25805" spans="3:36">
      <c r="C25805" s="3"/>
      <c r="D25805" s="3"/>
      <c r="E25805" s="4"/>
      <c r="U25805" s="4"/>
      <c r="W25805" s="4"/>
    </row>
    <row r="25806" spans="3:36">
      <c r="C25806" s="3"/>
      <c r="D25806" s="3"/>
      <c r="E25806" s="4"/>
      <c r="AJ25806" s="3"/>
    </row>
    <row r="25807" spans="3:36">
      <c r="C25807" s="3"/>
      <c r="D25807" s="3"/>
      <c r="E25807" s="4"/>
    </row>
    <row r="25808" spans="3:36">
      <c r="C25808" s="3"/>
      <c r="D25808" s="3"/>
      <c r="E25808" s="4"/>
      <c r="AJ25808" s="3"/>
    </row>
    <row r="25809" spans="3:36">
      <c r="C25809" s="3"/>
      <c r="D25809" s="3"/>
      <c r="E25809" s="4"/>
    </row>
    <row r="25810" spans="3:36">
      <c r="C25810" s="3"/>
      <c r="D25810" s="3"/>
      <c r="E25810" s="4"/>
      <c r="AJ25810" s="3"/>
    </row>
    <row r="25811" spans="3:36">
      <c r="C25811" s="3"/>
      <c r="D25811" s="3"/>
      <c r="E25811" s="4"/>
      <c r="AJ25811" s="3"/>
    </row>
    <row r="25812" spans="3:36">
      <c r="C25812" s="3"/>
      <c r="D25812" s="3"/>
      <c r="E25812" s="4"/>
      <c r="AJ25812" s="3"/>
    </row>
    <row r="25813" spans="3:36">
      <c r="C25813" s="3"/>
      <c r="D25813" s="3"/>
      <c r="E25813" s="4"/>
      <c r="AJ25813" s="3"/>
    </row>
    <row r="25814" spans="3:36">
      <c r="C25814" s="3"/>
      <c r="D25814" s="3"/>
      <c r="E25814" s="4"/>
      <c r="U25814" s="4"/>
      <c r="W25814" s="4"/>
    </row>
    <row r="25815" spans="3:36">
      <c r="C25815" s="3"/>
      <c r="D25815" s="3"/>
      <c r="E25815" s="4"/>
      <c r="U25815" s="4"/>
      <c r="W25815" s="4"/>
    </row>
    <row r="25816" spans="3:36">
      <c r="C25816" s="3"/>
      <c r="D25816" s="3"/>
      <c r="E25816" s="4"/>
      <c r="U25816" s="4"/>
      <c r="W25816" s="4"/>
    </row>
    <row r="25817" spans="3:36">
      <c r="C25817" s="3"/>
      <c r="D25817" s="3"/>
      <c r="E25817" s="4"/>
      <c r="U25817" s="4"/>
      <c r="W25817" s="4"/>
    </row>
    <row r="25818" spans="3:36">
      <c r="C25818" s="3"/>
      <c r="D25818" s="3"/>
      <c r="E25818" s="4"/>
      <c r="U25818" s="4"/>
      <c r="W25818" s="4"/>
    </row>
    <row r="25819" spans="3:36">
      <c r="C25819" s="3"/>
      <c r="D25819" s="3"/>
      <c r="E25819" s="4"/>
      <c r="U25819" s="4"/>
      <c r="W25819" s="4"/>
    </row>
    <row r="25820" spans="3:36">
      <c r="C25820" s="3"/>
      <c r="D25820" s="3"/>
      <c r="E25820" s="4"/>
      <c r="U25820" s="4"/>
      <c r="W25820" s="4"/>
    </row>
    <row r="25821" spans="3:36">
      <c r="C25821" s="3"/>
      <c r="D25821" s="3"/>
      <c r="E25821" s="4"/>
      <c r="AJ25821" s="3"/>
    </row>
    <row r="25822" spans="3:36">
      <c r="C25822" s="3"/>
      <c r="D25822" s="3"/>
      <c r="E25822" s="4"/>
      <c r="AJ25822" s="3"/>
    </row>
    <row r="25823" spans="3:36">
      <c r="C25823" s="3"/>
      <c r="D25823" s="3"/>
      <c r="E25823" s="4"/>
      <c r="AJ25823" s="3"/>
    </row>
    <row r="25824" spans="3:36">
      <c r="C25824" s="3"/>
      <c r="D25824" s="3"/>
      <c r="E25824" s="4"/>
      <c r="AJ25824" s="3"/>
    </row>
    <row r="25825" spans="3:36">
      <c r="C25825" s="3"/>
      <c r="D25825" s="3"/>
      <c r="E25825" s="4"/>
      <c r="AJ25825" s="3"/>
    </row>
    <row r="25826" spans="3:36">
      <c r="C25826" s="3"/>
      <c r="D25826" s="3"/>
      <c r="E25826" s="4"/>
    </row>
    <row r="25827" spans="3:36">
      <c r="C25827" s="3"/>
      <c r="D25827" s="3"/>
      <c r="E25827" s="4"/>
    </row>
    <row r="25828" spans="3:36">
      <c r="C25828" s="3"/>
      <c r="D25828" s="3"/>
      <c r="E25828" s="4"/>
      <c r="AJ25828" s="3"/>
    </row>
    <row r="25829" spans="3:36">
      <c r="C25829" s="3"/>
      <c r="D25829" s="3"/>
      <c r="E25829" s="4"/>
      <c r="AJ25829" s="3"/>
    </row>
    <row r="25830" spans="3:36">
      <c r="C25830" s="3"/>
      <c r="D25830" s="3"/>
      <c r="E25830" s="4"/>
      <c r="AJ25830" s="3"/>
    </row>
    <row r="25831" spans="3:36">
      <c r="C25831" s="3"/>
      <c r="D25831" s="3"/>
      <c r="E25831" s="4"/>
      <c r="AJ25831" s="3"/>
    </row>
    <row r="25832" spans="3:36">
      <c r="C25832" s="3"/>
      <c r="D25832" s="3"/>
      <c r="E25832" s="4"/>
      <c r="AJ25832" s="3"/>
    </row>
    <row r="25833" spans="3:36">
      <c r="C25833" s="3"/>
      <c r="D25833" s="3"/>
      <c r="E25833" s="4"/>
      <c r="AJ25833" s="3"/>
    </row>
    <row r="25834" spans="3:36">
      <c r="C25834" s="3"/>
      <c r="D25834" s="3"/>
      <c r="E25834" s="4"/>
      <c r="AJ25834" s="3"/>
    </row>
    <row r="25835" spans="3:36">
      <c r="C25835" s="3"/>
      <c r="D25835" s="3"/>
      <c r="E25835" s="4"/>
      <c r="AJ25835" s="3"/>
    </row>
    <row r="25836" spans="3:36">
      <c r="C25836" s="3"/>
      <c r="D25836" s="3"/>
      <c r="E25836" s="4"/>
      <c r="AJ25836" s="3"/>
    </row>
    <row r="25837" spans="3:36">
      <c r="C25837" s="3"/>
      <c r="D25837" s="3"/>
      <c r="E25837" s="4"/>
      <c r="AJ25837" s="3"/>
    </row>
    <row r="25838" spans="3:36">
      <c r="C25838" s="3"/>
      <c r="D25838" s="3"/>
      <c r="E25838" s="4"/>
      <c r="AJ25838" s="3"/>
    </row>
    <row r="25839" spans="3:36">
      <c r="C25839" s="3"/>
      <c r="D25839" s="3"/>
      <c r="E25839" s="4"/>
      <c r="AJ25839" s="3"/>
    </row>
    <row r="25840" spans="3:36">
      <c r="C25840" s="3"/>
      <c r="D25840" s="3"/>
      <c r="E25840" s="4"/>
      <c r="U25840" s="4"/>
      <c r="W25840" s="4"/>
    </row>
    <row r="25841" spans="3:36">
      <c r="C25841" s="3"/>
      <c r="D25841" s="3"/>
      <c r="E25841" s="4"/>
      <c r="U25841" s="4"/>
      <c r="W25841" s="4"/>
    </row>
    <row r="25842" spans="3:36">
      <c r="C25842" s="3"/>
      <c r="D25842" s="3"/>
      <c r="E25842" s="4"/>
    </row>
    <row r="25843" spans="3:36">
      <c r="C25843" s="3"/>
      <c r="D25843" s="3"/>
      <c r="E25843" s="4"/>
      <c r="AJ25843" s="3"/>
    </row>
    <row r="25844" spans="3:36">
      <c r="C25844" s="3"/>
      <c r="D25844" s="3"/>
      <c r="E25844" s="4"/>
      <c r="AJ25844" s="3"/>
    </row>
    <row r="25845" spans="3:36">
      <c r="C25845" s="3"/>
      <c r="D25845" s="3"/>
      <c r="E25845" s="4"/>
    </row>
    <row r="25846" spans="3:36">
      <c r="C25846" s="3"/>
      <c r="D25846" s="3"/>
      <c r="E25846" s="4"/>
      <c r="U25846" s="4"/>
      <c r="W25846" s="4"/>
      <c r="AJ25846" s="3"/>
    </row>
    <row r="25847" spans="3:36">
      <c r="C25847" s="3"/>
      <c r="D25847" s="3"/>
      <c r="E25847" s="4"/>
      <c r="U25847" s="4"/>
      <c r="W25847" s="4"/>
      <c r="AJ25847" s="3"/>
    </row>
    <row r="25848" spans="3:36">
      <c r="C25848" s="3"/>
      <c r="D25848" s="3"/>
      <c r="E25848" s="4"/>
    </row>
    <row r="25849" spans="3:36">
      <c r="C25849" s="3"/>
      <c r="D25849" s="3"/>
      <c r="E25849" s="4"/>
      <c r="U25849" s="4"/>
      <c r="W25849" s="4"/>
      <c r="AJ25849" s="3"/>
    </row>
    <row r="25850" spans="3:36">
      <c r="C25850" s="3"/>
      <c r="D25850" s="3"/>
      <c r="E25850" s="4"/>
      <c r="U25850" s="4"/>
      <c r="W25850" s="4"/>
      <c r="AJ25850" s="3"/>
    </row>
    <row r="25851" spans="3:36">
      <c r="C25851" s="3"/>
      <c r="D25851" s="3"/>
      <c r="E25851" s="4"/>
      <c r="U25851" s="4"/>
      <c r="W25851" s="4"/>
      <c r="AJ25851" s="3"/>
    </row>
    <row r="25852" spans="3:36">
      <c r="C25852" s="3"/>
      <c r="D25852" s="3"/>
      <c r="E25852" s="4"/>
      <c r="U25852" s="4"/>
      <c r="W25852" s="4"/>
    </row>
    <row r="25853" spans="3:36">
      <c r="C25853" s="3"/>
      <c r="D25853" s="3"/>
      <c r="E25853" s="4"/>
      <c r="U25853" s="4"/>
      <c r="W25853" s="4"/>
    </row>
    <row r="25854" spans="3:36">
      <c r="C25854" s="3"/>
      <c r="D25854" s="3"/>
      <c r="E25854" s="4"/>
      <c r="U25854" s="4"/>
      <c r="W25854" s="4"/>
    </row>
    <row r="25855" spans="3:36">
      <c r="C25855" s="3"/>
      <c r="D25855" s="3"/>
      <c r="E25855" s="4"/>
      <c r="U25855" s="4"/>
      <c r="W25855" s="4"/>
    </row>
    <row r="25856" spans="3:36">
      <c r="C25856" s="3"/>
      <c r="D25856" s="3"/>
      <c r="E25856" s="4"/>
      <c r="U25856" s="4"/>
      <c r="W25856" s="4"/>
    </row>
    <row r="25857" spans="3:36">
      <c r="C25857" s="3"/>
      <c r="D25857" s="3"/>
      <c r="E25857" s="4"/>
      <c r="U25857" s="4"/>
      <c r="W25857" s="4"/>
      <c r="AJ25857" s="3"/>
    </row>
    <row r="25858" spans="3:36">
      <c r="C25858" s="3"/>
      <c r="D25858" s="3"/>
      <c r="E25858" s="4"/>
      <c r="U25858" s="4"/>
      <c r="W25858" s="4"/>
      <c r="AJ25858" s="3"/>
    </row>
    <row r="25859" spans="3:36">
      <c r="C25859" s="3"/>
      <c r="D25859" s="3"/>
      <c r="E25859" s="4"/>
      <c r="U25859" s="4"/>
      <c r="W25859" s="4"/>
      <c r="AJ25859" s="3"/>
    </row>
    <row r="25860" spans="3:36">
      <c r="C25860" s="3"/>
      <c r="D25860" s="3"/>
      <c r="E25860" s="4"/>
      <c r="U25860" s="4"/>
      <c r="W25860" s="4"/>
      <c r="AJ25860" s="3"/>
    </row>
    <row r="25861" spans="3:36">
      <c r="C25861" s="3"/>
      <c r="D25861" s="3"/>
      <c r="E25861" s="4"/>
      <c r="U25861" s="4"/>
      <c r="W25861" s="4"/>
      <c r="AJ25861" s="3"/>
    </row>
    <row r="25862" spans="3:36">
      <c r="C25862" s="3"/>
      <c r="D25862" s="3"/>
      <c r="E25862" s="4"/>
      <c r="U25862" s="4"/>
      <c r="W25862" s="4"/>
    </row>
    <row r="25863" spans="3:36">
      <c r="C25863" s="3"/>
      <c r="D25863" s="3"/>
      <c r="E25863" s="4"/>
      <c r="U25863" s="4"/>
      <c r="W25863" s="4"/>
    </row>
    <row r="25864" spans="3:36">
      <c r="C25864" s="3"/>
      <c r="D25864" s="3"/>
      <c r="E25864" s="4"/>
      <c r="U25864" s="4"/>
      <c r="W25864" s="4"/>
    </row>
    <row r="25865" spans="3:36">
      <c r="C25865" s="3"/>
      <c r="D25865" s="3"/>
      <c r="E25865" s="4"/>
      <c r="U25865" s="4"/>
      <c r="W25865" s="4"/>
      <c r="AJ25865" s="3"/>
    </row>
    <row r="25866" spans="3:36">
      <c r="C25866" s="3"/>
      <c r="D25866" s="3"/>
      <c r="E25866" s="4"/>
      <c r="U25866" s="4"/>
      <c r="W25866" s="4"/>
      <c r="AJ25866" s="3"/>
    </row>
    <row r="25867" spans="3:36">
      <c r="C25867" s="3"/>
      <c r="D25867" s="3"/>
      <c r="E25867" s="4"/>
      <c r="U25867" s="4"/>
      <c r="W25867" s="4"/>
      <c r="AJ25867" s="3"/>
    </row>
    <row r="25868" spans="3:36">
      <c r="C25868" s="3"/>
      <c r="D25868" s="3"/>
      <c r="E25868" s="4"/>
      <c r="U25868" s="4"/>
      <c r="W25868" s="4"/>
      <c r="AJ25868" s="3"/>
    </row>
    <row r="25869" spans="3:36">
      <c r="C25869" s="3"/>
      <c r="D25869" s="3"/>
      <c r="E25869" s="4"/>
      <c r="U25869" s="4"/>
      <c r="W25869" s="4"/>
    </row>
    <row r="25870" spans="3:36">
      <c r="C25870" s="3"/>
      <c r="D25870" s="3"/>
      <c r="E25870" s="4"/>
      <c r="U25870" s="4"/>
      <c r="W25870" s="4"/>
    </row>
    <row r="25871" spans="3:36">
      <c r="C25871" s="3"/>
      <c r="D25871" s="3"/>
      <c r="E25871" s="4"/>
      <c r="U25871" s="4"/>
      <c r="W25871" s="4"/>
    </row>
    <row r="25872" spans="3:36">
      <c r="C25872" s="3"/>
      <c r="D25872" s="3"/>
      <c r="E25872" s="4"/>
      <c r="U25872" s="4"/>
      <c r="W25872" s="4"/>
    </row>
    <row r="25873" spans="3:36">
      <c r="C25873" s="3"/>
      <c r="D25873" s="3"/>
      <c r="E25873" s="4"/>
      <c r="U25873" s="4"/>
      <c r="W25873" s="4"/>
    </row>
    <row r="25874" spans="3:36">
      <c r="C25874" s="3"/>
      <c r="D25874" s="3"/>
      <c r="E25874" s="4"/>
      <c r="U25874" s="4"/>
      <c r="W25874" s="4"/>
    </row>
    <row r="25875" spans="3:36">
      <c r="C25875" s="3"/>
      <c r="D25875" s="3"/>
      <c r="E25875" s="4"/>
      <c r="U25875" s="4"/>
      <c r="W25875" s="4"/>
    </row>
    <row r="25876" spans="3:36">
      <c r="C25876" s="3"/>
      <c r="D25876" s="3"/>
      <c r="E25876" s="4"/>
      <c r="U25876" s="4"/>
      <c r="W25876" s="4"/>
    </row>
    <row r="25877" spans="3:36">
      <c r="C25877" s="3"/>
      <c r="D25877" s="3"/>
      <c r="E25877" s="4"/>
      <c r="U25877" s="4"/>
      <c r="W25877" s="4"/>
    </row>
    <row r="25878" spans="3:36">
      <c r="C25878" s="3"/>
      <c r="D25878" s="3"/>
      <c r="E25878" s="4"/>
      <c r="U25878" s="4"/>
      <c r="W25878" s="4"/>
    </row>
    <row r="25879" spans="3:36">
      <c r="C25879" s="3"/>
      <c r="D25879" s="3"/>
      <c r="E25879" s="4"/>
      <c r="U25879" s="4"/>
      <c r="W25879" s="4"/>
      <c r="AJ25879" s="3"/>
    </row>
    <row r="25880" spans="3:36">
      <c r="C25880" s="3"/>
      <c r="D25880" s="3"/>
      <c r="E25880" s="4"/>
      <c r="U25880" s="4"/>
      <c r="W25880" s="4"/>
      <c r="AJ25880" s="3"/>
    </row>
    <row r="25881" spans="3:36">
      <c r="C25881" s="3"/>
      <c r="D25881" s="3"/>
      <c r="E25881" s="4"/>
      <c r="U25881" s="4"/>
      <c r="W25881" s="4"/>
      <c r="AJ25881" s="3"/>
    </row>
    <row r="25882" spans="3:36">
      <c r="C25882" s="3"/>
      <c r="D25882" s="3"/>
      <c r="E25882" s="4"/>
      <c r="U25882" s="4"/>
      <c r="W25882" s="4"/>
      <c r="AJ25882" s="3"/>
    </row>
    <row r="25883" spans="3:36">
      <c r="C25883" s="3"/>
      <c r="D25883" s="3"/>
      <c r="E25883" s="4"/>
      <c r="U25883" s="4"/>
      <c r="W25883" s="4"/>
    </row>
    <row r="25884" spans="3:36">
      <c r="C25884" s="3"/>
      <c r="D25884" s="3"/>
      <c r="E25884" s="4"/>
    </row>
    <row r="25885" spans="3:36">
      <c r="C25885" s="3"/>
      <c r="D25885" s="3"/>
      <c r="E25885" s="4"/>
    </row>
    <row r="25886" spans="3:36">
      <c r="C25886" s="3"/>
      <c r="D25886" s="3"/>
      <c r="E25886" s="4"/>
    </row>
    <row r="25887" spans="3:36">
      <c r="C25887" s="3"/>
      <c r="D25887" s="3"/>
      <c r="E25887" s="4"/>
    </row>
    <row r="25888" spans="3:36">
      <c r="C25888" s="3"/>
      <c r="D25888" s="3"/>
      <c r="E25888" s="4"/>
      <c r="AJ25888" s="3"/>
    </row>
    <row r="25889" spans="3:36">
      <c r="C25889" s="3"/>
      <c r="D25889" s="3"/>
      <c r="E25889" s="4"/>
      <c r="AJ25889" s="3"/>
    </row>
    <row r="25890" spans="3:36">
      <c r="C25890" s="3"/>
      <c r="D25890" s="3"/>
      <c r="E25890" s="4"/>
      <c r="AJ25890" s="3"/>
    </row>
    <row r="25891" spans="3:36">
      <c r="C25891" s="3"/>
      <c r="D25891" s="3"/>
      <c r="E25891" s="4"/>
      <c r="AJ25891" s="3"/>
    </row>
    <row r="25892" spans="3:36">
      <c r="C25892" s="3"/>
      <c r="D25892" s="3"/>
      <c r="E25892" s="4"/>
      <c r="AJ25892" s="3"/>
    </row>
    <row r="25893" spans="3:36">
      <c r="C25893" s="3"/>
      <c r="D25893" s="3"/>
      <c r="E25893" s="4"/>
      <c r="AJ25893" s="3"/>
    </row>
    <row r="25894" spans="3:36">
      <c r="C25894" s="3"/>
      <c r="D25894" s="3"/>
      <c r="E25894" s="4"/>
      <c r="U25894" s="4"/>
      <c r="W25894" s="4"/>
    </row>
    <row r="25895" spans="3:36">
      <c r="C25895" s="3"/>
      <c r="D25895" s="3"/>
      <c r="E25895" s="4"/>
      <c r="U25895" s="4"/>
      <c r="W25895" s="4"/>
    </row>
    <row r="25896" spans="3:36">
      <c r="C25896" s="3"/>
      <c r="D25896" s="3"/>
      <c r="E25896" s="4"/>
      <c r="U25896" s="4"/>
      <c r="W25896" s="4"/>
    </row>
    <row r="25897" spans="3:36">
      <c r="C25897" s="3"/>
      <c r="D25897" s="3"/>
      <c r="E25897" s="4"/>
      <c r="U25897" s="4"/>
      <c r="W25897" s="4"/>
    </row>
    <row r="25898" spans="3:36">
      <c r="C25898" s="3"/>
      <c r="D25898" s="3"/>
      <c r="E25898" s="4"/>
      <c r="U25898" s="4"/>
      <c r="W25898" s="4"/>
    </row>
    <row r="25899" spans="3:36">
      <c r="C25899" s="3"/>
      <c r="D25899" s="3"/>
      <c r="E25899" s="4"/>
      <c r="U25899" s="4"/>
      <c r="W25899" s="4"/>
    </row>
    <row r="25900" spans="3:36">
      <c r="C25900" s="3"/>
      <c r="D25900" s="3"/>
      <c r="E25900" s="4"/>
      <c r="U25900" s="4"/>
      <c r="W25900" s="4"/>
    </row>
    <row r="25901" spans="3:36">
      <c r="C25901" s="3"/>
      <c r="D25901" s="3"/>
      <c r="E25901" s="4"/>
      <c r="U25901" s="4"/>
      <c r="W25901" s="4"/>
    </row>
    <row r="25902" spans="3:36">
      <c r="C25902" s="3"/>
      <c r="D25902" s="3"/>
      <c r="E25902" s="4"/>
      <c r="U25902" s="4"/>
      <c r="W25902" s="4"/>
    </row>
    <row r="25903" spans="3:36">
      <c r="C25903" s="3"/>
      <c r="D25903" s="3"/>
      <c r="E25903" s="4"/>
      <c r="U25903" s="4"/>
      <c r="W25903" s="4"/>
      <c r="AJ25903" s="3"/>
    </row>
    <row r="25904" spans="3:36">
      <c r="C25904" s="3"/>
      <c r="D25904" s="3"/>
      <c r="E25904" s="4"/>
      <c r="U25904" s="4"/>
      <c r="W25904" s="4"/>
      <c r="AJ25904" s="3"/>
    </row>
    <row r="25905" spans="3:36">
      <c r="C25905" s="3"/>
      <c r="D25905" s="3"/>
      <c r="E25905" s="4"/>
      <c r="U25905" s="4"/>
      <c r="W25905" s="4"/>
      <c r="AJ25905" s="3"/>
    </row>
    <row r="25906" spans="3:36">
      <c r="C25906" s="3"/>
      <c r="D25906" s="3"/>
      <c r="E25906" s="4"/>
      <c r="U25906" s="4"/>
      <c r="W25906" s="4"/>
      <c r="AJ25906" s="3"/>
    </row>
    <row r="25907" spans="3:36">
      <c r="C25907" s="3"/>
      <c r="D25907" s="3"/>
      <c r="E25907" s="4"/>
      <c r="U25907" s="4"/>
      <c r="W25907" s="4"/>
      <c r="AJ25907" s="3"/>
    </row>
    <row r="25908" spans="3:36">
      <c r="C25908" s="3"/>
      <c r="D25908" s="3"/>
      <c r="E25908" s="4"/>
      <c r="U25908" s="4"/>
      <c r="W25908" s="4"/>
      <c r="AJ25908" s="3"/>
    </row>
    <row r="25909" spans="3:36">
      <c r="C25909" s="3"/>
      <c r="D25909" s="3"/>
      <c r="E25909" s="4"/>
      <c r="U25909" s="4"/>
      <c r="W25909" s="4"/>
      <c r="AJ25909" s="3"/>
    </row>
    <row r="25910" spans="3:36">
      <c r="C25910" s="3"/>
      <c r="D25910" s="3"/>
      <c r="E25910" s="4"/>
      <c r="U25910" s="4"/>
      <c r="W25910" s="4"/>
      <c r="AJ25910" s="3"/>
    </row>
    <row r="25911" spans="3:36">
      <c r="C25911" s="3"/>
      <c r="D25911" s="3"/>
      <c r="E25911" s="4"/>
      <c r="U25911" s="4"/>
      <c r="W25911" s="4"/>
    </row>
    <row r="25912" spans="3:36">
      <c r="C25912" s="3"/>
      <c r="D25912" s="3"/>
      <c r="E25912" s="4"/>
      <c r="U25912" s="4"/>
      <c r="W25912" s="4"/>
    </row>
    <row r="25913" spans="3:36">
      <c r="C25913" s="3"/>
      <c r="D25913" s="3"/>
      <c r="E25913" s="4"/>
      <c r="U25913" s="4"/>
      <c r="W25913" s="4"/>
      <c r="AJ25913" s="3"/>
    </row>
    <row r="25914" spans="3:36">
      <c r="C25914" s="3"/>
      <c r="D25914" s="3"/>
      <c r="E25914" s="4"/>
      <c r="U25914" s="4"/>
      <c r="W25914" s="4"/>
      <c r="AJ25914" s="3"/>
    </row>
    <row r="25915" spans="3:36">
      <c r="C25915" s="3"/>
      <c r="D25915" s="3"/>
      <c r="E25915" s="4"/>
      <c r="U25915" s="4"/>
      <c r="W25915" s="4"/>
      <c r="AJ25915" s="3"/>
    </row>
    <row r="25916" spans="3:36">
      <c r="C25916" s="3"/>
      <c r="D25916" s="3"/>
      <c r="E25916" s="4"/>
      <c r="U25916" s="4"/>
      <c r="W25916" s="4"/>
    </row>
    <row r="25917" spans="3:36">
      <c r="C25917" s="3"/>
      <c r="D25917" s="3"/>
      <c r="E25917" s="4"/>
      <c r="U25917" s="4"/>
      <c r="W25917" s="4"/>
    </row>
    <row r="25918" spans="3:36">
      <c r="C25918" s="3"/>
      <c r="D25918" s="3"/>
      <c r="E25918" s="4"/>
      <c r="U25918" s="4"/>
      <c r="W25918" s="4"/>
    </row>
    <row r="25919" spans="3:36">
      <c r="C25919" s="3"/>
      <c r="D25919" s="3"/>
      <c r="E25919" s="4"/>
      <c r="U25919" s="4"/>
      <c r="W25919" s="4"/>
    </row>
    <row r="25920" spans="3:36">
      <c r="C25920" s="3"/>
      <c r="D25920" s="3"/>
      <c r="E25920" s="4"/>
      <c r="U25920" s="4"/>
      <c r="W25920" s="4"/>
    </row>
    <row r="25921" spans="3:36">
      <c r="C25921" s="3"/>
      <c r="D25921" s="3"/>
      <c r="E25921" s="4"/>
      <c r="U25921" s="4"/>
      <c r="W25921" s="4"/>
    </row>
    <row r="25922" spans="3:36">
      <c r="C25922" s="3"/>
      <c r="D25922" s="3"/>
      <c r="E25922" s="4"/>
      <c r="U25922" s="4"/>
      <c r="W25922" s="4"/>
    </row>
    <row r="25923" spans="3:36">
      <c r="C25923" s="3"/>
      <c r="D25923" s="3"/>
      <c r="E25923" s="4"/>
      <c r="U25923" s="4"/>
      <c r="W25923" s="4"/>
    </row>
    <row r="25924" spans="3:36">
      <c r="C25924" s="3"/>
      <c r="D25924" s="3"/>
      <c r="E25924" s="4"/>
      <c r="U25924" s="4"/>
      <c r="W25924" s="4"/>
    </row>
    <row r="25925" spans="3:36">
      <c r="C25925" s="3"/>
      <c r="D25925" s="3"/>
      <c r="E25925" s="4"/>
      <c r="U25925" s="4"/>
      <c r="W25925" s="4"/>
    </row>
    <row r="25926" spans="3:36">
      <c r="C25926" s="3"/>
      <c r="D25926" s="3"/>
      <c r="E25926" s="4"/>
      <c r="U25926" s="4"/>
      <c r="W25926" s="4"/>
    </row>
    <row r="25927" spans="3:36">
      <c r="C25927" s="3"/>
      <c r="D25927" s="3"/>
      <c r="E25927" s="4"/>
      <c r="AJ25927" s="3"/>
    </row>
    <row r="25928" spans="3:36">
      <c r="C25928" s="3"/>
      <c r="D25928" s="3"/>
      <c r="E25928" s="4"/>
      <c r="AJ25928" s="3"/>
    </row>
    <row r="25929" spans="3:36">
      <c r="C25929" s="3"/>
      <c r="D25929" s="3"/>
      <c r="E25929" s="4"/>
      <c r="AJ25929" s="3"/>
    </row>
    <row r="25930" spans="3:36">
      <c r="C25930" s="3"/>
      <c r="D25930" s="3"/>
      <c r="E25930" s="4"/>
      <c r="AJ25930" s="3"/>
    </row>
    <row r="25931" spans="3:36">
      <c r="C25931" s="3"/>
      <c r="D25931" s="3"/>
      <c r="E25931" s="4"/>
      <c r="AJ25931" s="3"/>
    </row>
    <row r="25932" spans="3:36">
      <c r="C25932" s="3"/>
      <c r="D25932" s="3"/>
      <c r="E25932" s="4"/>
      <c r="U25932" s="4"/>
      <c r="W25932" s="4"/>
    </row>
    <row r="25933" spans="3:36">
      <c r="C25933" s="3"/>
      <c r="D25933" s="3"/>
      <c r="E25933" s="4"/>
      <c r="U25933" s="4"/>
      <c r="W25933" s="4"/>
    </row>
    <row r="25934" spans="3:36">
      <c r="C25934" s="3"/>
      <c r="D25934" s="3"/>
      <c r="E25934" s="4"/>
      <c r="U25934" s="4"/>
      <c r="W25934" s="4"/>
      <c r="AJ25934" s="3"/>
    </row>
    <row r="25935" spans="3:36">
      <c r="C25935" s="3"/>
      <c r="D25935" s="3"/>
      <c r="E25935" s="4"/>
      <c r="U25935" s="4"/>
      <c r="W25935" s="4"/>
      <c r="AJ25935" s="3"/>
    </row>
    <row r="25936" spans="3:36">
      <c r="C25936" s="3"/>
      <c r="D25936" s="3"/>
      <c r="E25936" s="4"/>
      <c r="U25936" s="4"/>
      <c r="W25936" s="4"/>
      <c r="AJ25936" s="3"/>
    </row>
    <row r="25937" spans="3:36">
      <c r="C25937" s="3"/>
      <c r="D25937" s="3"/>
      <c r="E25937" s="4"/>
      <c r="U25937" s="4"/>
      <c r="W25937" s="4"/>
      <c r="AJ25937" s="3"/>
    </row>
    <row r="25938" spans="3:36">
      <c r="C25938" s="3"/>
      <c r="D25938" s="3"/>
      <c r="E25938" s="4"/>
      <c r="U25938" s="4"/>
      <c r="W25938" s="4"/>
      <c r="AJ25938" s="3"/>
    </row>
    <row r="25939" spans="3:36">
      <c r="C25939" s="3"/>
      <c r="D25939" s="3"/>
      <c r="E25939" s="4"/>
      <c r="U25939" s="4"/>
      <c r="W25939" s="4"/>
      <c r="AJ25939" s="3"/>
    </row>
    <row r="25940" spans="3:36">
      <c r="C25940" s="3"/>
      <c r="D25940" s="3"/>
      <c r="E25940" s="4"/>
      <c r="U25940" s="4"/>
      <c r="W25940" s="4"/>
    </row>
    <row r="25941" spans="3:36">
      <c r="C25941" s="3"/>
      <c r="D25941" s="3"/>
      <c r="E25941" s="4"/>
      <c r="U25941" s="4"/>
      <c r="W25941" s="4"/>
    </row>
    <row r="25942" spans="3:36">
      <c r="C25942" s="3"/>
      <c r="D25942" s="3"/>
      <c r="E25942" s="4"/>
      <c r="AJ25942" s="3"/>
    </row>
    <row r="25943" spans="3:36">
      <c r="C25943" s="3"/>
      <c r="D25943" s="3"/>
      <c r="E25943" s="4"/>
      <c r="AJ25943" s="3"/>
    </row>
    <row r="25944" spans="3:36">
      <c r="C25944" s="3"/>
      <c r="D25944" s="3"/>
      <c r="E25944" s="4"/>
      <c r="U25944" s="4"/>
      <c r="W25944" s="4"/>
    </row>
    <row r="25945" spans="3:36">
      <c r="C25945" s="3"/>
      <c r="D25945" s="3"/>
      <c r="E25945" s="4"/>
      <c r="U25945" s="4"/>
      <c r="W25945" s="4"/>
    </row>
    <row r="25946" spans="3:36">
      <c r="C25946" s="3"/>
      <c r="D25946" s="3"/>
      <c r="E25946" s="4"/>
      <c r="U25946" s="4"/>
      <c r="W25946" s="4"/>
    </row>
    <row r="25947" spans="3:36">
      <c r="C25947" s="3"/>
      <c r="D25947" s="3"/>
      <c r="E25947" s="4"/>
      <c r="U25947" s="4"/>
      <c r="W25947" s="4"/>
    </row>
    <row r="25948" spans="3:36">
      <c r="C25948" s="3"/>
      <c r="D25948" s="3"/>
      <c r="E25948" s="4"/>
    </row>
    <row r="25949" spans="3:36">
      <c r="C25949" s="3"/>
      <c r="D25949" s="3"/>
      <c r="E25949" s="4"/>
      <c r="U25949" s="4"/>
      <c r="W25949" s="4"/>
      <c r="AJ25949" s="3"/>
    </row>
    <row r="25950" spans="3:36">
      <c r="C25950" s="3"/>
      <c r="D25950" s="3"/>
      <c r="E25950" s="4"/>
      <c r="U25950" s="4"/>
      <c r="W25950" s="4"/>
      <c r="AJ25950" s="3"/>
    </row>
    <row r="25951" spans="3:36">
      <c r="C25951" s="3"/>
      <c r="D25951" s="3"/>
      <c r="E25951" s="4"/>
      <c r="U25951" s="4"/>
      <c r="W25951" s="4"/>
      <c r="AJ25951" s="3"/>
    </row>
    <row r="25952" spans="3:36">
      <c r="C25952" s="3"/>
      <c r="D25952" s="3"/>
      <c r="E25952" s="4"/>
      <c r="U25952" s="4"/>
      <c r="W25952" s="4"/>
    </row>
    <row r="25953" spans="3:36">
      <c r="C25953" s="3"/>
      <c r="D25953" s="3"/>
      <c r="E25953" s="4"/>
      <c r="U25953" s="4"/>
      <c r="W25953" s="4"/>
    </row>
    <row r="25954" spans="3:36">
      <c r="C25954" s="3"/>
      <c r="D25954" s="3"/>
      <c r="E25954" s="4"/>
      <c r="U25954" s="4"/>
      <c r="W25954" s="4"/>
    </row>
    <row r="25955" spans="3:36">
      <c r="C25955" s="3"/>
      <c r="D25955" s="3"/>
      <c r="E25955" s="4"/>
      <c r="U25955" s="4"/>
      <c r="W25955" s="4"/>
      <c r="AJ25955" s="3"/>
    </row>
    <row r="25956" spans="3:36">
      <c r="C25956" s="3"/>
      <c r="D25956" s="3"/>
      <c r="E25956" s="4"/>
      <c r="U25956" s="4"/>
      <c r="W25956" s="4"/>
      <c r="AJ25956" s="3"/>
    </row>
    <row r="25957" spans="3:36">
      <c r="C25957" s="3"/>
      <c r="D25957" s="3"/>
      <c r="E25957" s="4"/>
      <c r="U25957" s="4"/>
      <c r="W25957" s="4"/>
    </row>
    <row r="25958" spans="3:36">
      <c r="C25958" s="3"/>
      <c r="D25958" s="3"/>
      <c r="E25958" s="4"/>
      <c r="U25958" s="4"/>
      <c r="W25958" s="4"/>
    </row>
    <row r="25959" spans="3:36">
      <c r="C25959" s="3"/>
      <c r="D25959" s="3"/>
      <c r="E25959" s="4"/>
      <c r="U25959" s="4"/>
      <c r="W25959" s="4"/>
    </row>
    <row r="25960" spans="3:36">
      <c r="C25960" s="3"/>
      <c r="D25960" s="3"/>
      <c r="E25960" s="4"/>
      <c r="U25960" s="4"/>
      <c r="W25960" s="4"/>
    </row>
    <row r="25961" spans="3:36">
      <c r="C25961" s="3"/>
      <c r="D25961" s="3"/>
      <c r="E25961" s="4"/>
      <c r="U25961" s="4"/>
      <c r="W25961" s="4"/>
    </row>
    <row r="25962" spans="3:36">
      <c r="C25962" s="3"/>
      <c r="D25962" s="3"/>
      <c r="E25962" s="4"/>
      <c r="U25962" s="4"/>
      <c r="W25962" s="4"/>
    </row>
    <row r="25963" spans="3:36">
      <c r="C25963" s="3"/>
      <c r="D25963" s="3"/>
      <c r="E25963" s="4"/>
      <c r="U25963" s="4"/>
      <c r="W25963" s="4"/>
    </row>
    <row r="25964" spans="3:36">
      <c r="C25964" s="3"/>
      <c r="D25964" s="3"/>
      <c r="E25964" s="4"/>
      <c r="U25964" s="4"/>
      <c r="W25964" s="4"/>
    </row>
    <row r="25965" spans="3:36">
      <c r="C25965" s="3"/>
      <c r="D25965" s="3"/>
      <c r="E25965" s="4"/>
      <c r="U25965" s="4"/>
      <c r="W25965" s="4"/>
    </row>
    <row r="25966" spans="3:36">
      <c r="C25966" s="3"/>
      <c r="D25966" s="3"/>
      <c r="E25966" s="4"/>
      <c r="U25966" s="4"/>
      <c r="W25966" s="4"/>
    </row>
    <row r="25967" spans="3:36">
      <c r="C25967" s="3"/>
      <c r="D25967" s="3"/>
      <c r="E25967" s="4"/>
      <c r="U25967" s="4"/>
      <c r="W25967" s="4"/>
    </row>
    <row r="25968" spans="3:36">
      <c r="C25968" s="3"/>
      <c r="D25968" s="3"/>
      <c r="E25968" s="4"/>
      <c r="U25968" s="4"/>
      <c r="W25968" s="4"/>
    </row>
    <row r="25969" spans="3:36">
      <c r="C25969" s="3"/>
      <c r="D25969" s="3"/>
      <c r="E25969" s="4"/>
      <c r="U25969" s="4"/>
      <c r="W25969" s="4"/>
    </row>
    <row r="25970" spans="3:36">
      <c r="C25970" s="3"/>
      <c r="D25970" s="3"/>
      <c r="E25970" s="4"/>
      <c r="U25970" s="4"/>
      <c r="W25970" s="4"/>
    </row>
    <row r="25971" spans="3:36">
      <c r="C25971" s="3"/>
      <c r="D25971" s="3"/>
      <c r="E25971" s="4"/>
      <c r="U25971" s="4"/>
      <c r="W25971" s="4"/>
    </row>
    <row r="25972" spans="3:36">
      <c r="C25972" s="3"/>
      <c r="D25972" s="3"/>
      <c r="E25972" s="4"/>
      <c r="U25972" s="4"/>
      <c r="W25972" s="4"/>
    </row>
    <row r="25973" spans="3:36">
      <c r="C25973" s="3"/>
      <c r="D25973" s="3"/>
      <c r="E25973" s="4"/>
    </row>
    <row r="25974" spans="3:36">
      <c r="C25974" s="3"/>
      <c r="D25974" s="3"/>
      <c r="E25974" s="4"/>
      <c r="AJ25974" s="3"/>
    </row>
    <row r="25975" spans="3:36">
      <c r="C25975" s="3"/>
      <c r="D25975" s="3"/>
      <c r="E25975" s="4"/>
      <c r="AJ25975" s="3"/>
    </row>
    <row r="25976" spans="3:36">
      <c r="C25976" s="3"/>
      <c r="D25976" s="3"/>
      <c r="E25976" s="4"/>
      <c r="AJ25976" s="3"/>
    </row>
    <row r="25977" spans="3:36">
      <c r="C25977" s="3"/>
      <c r="D25977" s="3"/>
      <c r="E25977" s="4"/>
      <c r="AJ25977" s="3"/>
    </row>
    <row r="25978" spans="3:36">
      <c r="C25978" s="3"/>
      <c r="D25978" s="3"/>
      <c r="E25978" s="4"/>
      <c r="AJ25978" s="3"/>
    </row>
    <row r="25979" spans="3:36">
      <c r="C25979" s="3"/>
      <c r="D25979" s="3"/>
      <c r="E25979" s="4"/>
      <c r="AJ25979" s="3"/>
    </row>
    <row r="25980" spans="3:36">
      <c r="C25980" s="3"/>
      <c r="D25980" s="3"/>
      <c r="E25980" s="4"/>
      <c r="AJ25980" s="3"/>
    </row>
    <row r="25981" spans="3:36">
      <c r="C25981" s="3"/>
      <c r="D25981" s="3"/>
      <c r="E25981" s="4"/>
    </row>
    <row r="25982" spans="3:36">
      <c r="C25982" s="3"/>
      <c r="D25982" s="3"/>
      <c r="E25982" s="4"/>
      <c r="AJ25982" s="3"/>
    </row>
    <row r="25983" spans="3:36">
      <c r="C25983" s="3"/>
      <c r="D25983" s="3"/>
      <c r="E25983" s="4"/>
      <c r="AJ25983" s="3"/>
    </row>
    <row r="25984" spans="3:36">
      <c r="C25984" s="3"/>
      <c r="D25984" s="3"/>
      <c r="E25984" s="4"/>
      <c r="AJ25984" s="3"/>
    </row>
    <row r="25985" spans="3:36">
      <c r="C25985" s="3"/>
      <c r="D25985" s="3"/>
      <c r="E25985" s="4"/>
      <c r="AJ25985" s="3"/>
    </row>
    <row r="25986" spans="3:36">
      <c r="C25986" s="3"/>
      <c r="D25986" s="3"/>
      <c r="E25986" s="4"/>
      <c r="U25986" s="4"/>
      <c r="W25986" s="4"/>
    </row>
    <row r="25987" spans="3:36">
      <c r="C25987" s="3"/>
      <c r="D25987" s="3"/>
      <c r="E25987" s="4"/>
      <c r="U25987" s="4"/>
      <c r="W25987" s="4"/>
    </row>
    <row r="25988" spans="3:36">
      <c r="C25988" s="3"/>
      <c r="D25988" s="3"/>
      <c r="E25988" s="4"/>
      <c r="U25988" s="4"/>
      <c r="W25988" s="4"/>
    </row>
    <row r="25989" spans="3:36">
      <c r="C25989" s="3"/>
      <c r="D25989" s="3"/>
      <c r="E25989" s="4"/>
      <c r="U25989" s="4"/>
      <c r="W25989" s="4"/>
    </row>
    <row r="25990" spans="3:36">
      <c r="C25990" s="3"/>
      <c r="D25990" s="3"/>
      <c r="E25990" s="4"/>
      <c r="U25990" s="4"/>
      <c r="W25990" s="4"/>
    </row>
    <row r="25991" spans="3:36">
      <c r="C25991" s="3"/>
      <c r="D25991" s="3"/>
      <c r="E25991" s="4"/>
      <c r="U25991" s="4"/>
      <c r="W25991" s="4"/>
    </row>
    <row r="25992" spans="3:36">
      <c r="C25992" s="3"/>
      <c r="D25992" s="3"/>
      <c r="E25992" s="4"/>
      <c r="U25992" s="4"/>
      <c r="W25992" s="4"/>
    </row>
    <row r="25993" spans="3:36">
      <c r="C25993" s="3"/>
      <c r="D25993" s="3"/>
      <c r="E25993" s="4"/>
      <c r="U25993" s="4"/>
      <c r="W25993" s="4"/>
    </row>
    <row r="25994" spans="3:36">
      <c r="C25994" s="3"/>
      <c r="D25994" s="3"/>
      <c r="E25994" s="4"/>
      <c r="U25994" s="4"/>
      <c r="W25994" s="4"/>
    </row>
    <row r="25995" spans="3:36">
      <c r="C25995" s="3"/>
      <c r="D25995" s="3"/>
      <c r="E25995" s="4"/>
      <c r="U25995" s="4"/>
      <c r="W25995" s="4"/>
    </row>
    <row r="25996" spans="3:36">
      <c r="C25996" s="3"/>
      <c r="D25996" s="3"/>
      <c r="E25996" s="4"/>
      <c r="U25996" s="4"/>
      <c r="W25996" s="4"/>
    </row>
    <row r="25997" spans="3:36">
      <c r="C25997" s="3"/>
      <c r="D25997" s="3"/>
      <c r="E25997" s="4"/>
      <c r="U25997" s="4"/>
      <c r="W25997" s="4"/>
    </row>
    <row r="25998" spans="3:36">
      <c r="C25998" s="3"/>
      <c r="D25998" s="3"/>
      <c r="E25998" s="4"/>
      <c r="U25998" s="4"/>
      <c r="W25998" s="4"/>
    </row>
    <row r="25999" spans="3:36">
      <c r="C25999" s="3"/>
      <c r="D25999" s="3"/>
      <c r="E25999" s="4"/>
      <c r="U25999" s="4"/>
      <c r="W25999" s="4"/>
    </row>
    <row r="26000" spans="3:36">
      <c r="C26000" s="3"/>
      <c r="D26000" s="3"/>
      <c r="E26000" s="4"/>
      <c r="U26000" s="4"/>
      <c r="W26000" s="4"/>
      <c r="AJ26000" s="3"/>
    </row>
    <row r="26001" spans="3:36">
      <c r="C26001" s="3"/>
      <c r="D26001" s="3"/>
      <c r="E26001" s="4"/>
      <c r="U26001" s="4"/>
      <c r="W26001" s="4"/>
      <c r="AJ26001" s="3"/>
    </row>
    <row r="26002" spans="3:36">
      <c r="C26002" s="3"/>
      <c r="D26002" s="3"/>
      <c r="E26002" s="4"/>
      <c r="U26002" s="4"/>
      <c r="W26002" s="4"/>
      <c r="AJ26002" s="3"/>
    </row>
    <row r="26003" spans="3:36">
      <c r="C26003" s="3"/>
      <c r="D26003" s="3"/>
      <c r="E26003" s="4"/>
      <c r="U26003" s="4"/>
      <c r="W26003" s="4"/>
      <c r="AJ26003" s="3"/>
    </row>
    <row r="26004" spans="3:36">
      <c r="C26004" s="3"/>
      <c r="D26004" s="3"/>
      <c r="E26004" s="4"/>
      <c r="AJ26004" s="3"/>
    </row>
    <row r="26005" spans="3:36">
      <c r="C26005" s="3"/>
      <c r="D26005" s="3"/>
      <c r="E26005" s="4"/>
      <c r="AJ26005" s="3"/>
    </row>
    <row r="26006" spans="3:36">
      <c r="C26006" s="3"/>
      <c r="D26006" s="3"/>
      <c r="E26006" s="4"/>
      <c r="AJ26006" s="3"/>
    </row>
    <row r="26007" spans="3:36">
      <c r="C26007" s="3"/>
      <c r="D26007" s="3"/>
      <c r="E26007" s="4"/>
      <c r="AJ26007" s="3"/>
    </row>
    <row r="26008" spans="3:36">
      <c r="C26008" s="3"/>
      <c r="D26008" s="3"/>
      <c r="E26008" s="4"/>
      <c r="AJ26008" s="3"/>
    </row>
    <row r="26009" spans="3:36">
      <c r="C26009" s="3"/>
      <c r="D26009" s="3"/>
      <c r="E26009" s="4"/>
      <c r="AJ26009" s="3"/>
    </row>
    <row r="26010" spans="3:36">
      <c r="C26010" s="3"/>
      <c r="D26010" s="3"/>
      <c r="E26010" s="4"/>
      <c r="AJ26010" s="3"/>
    </row>
    <row r="26011" spans="3:36">
      <c r="C26011" s="3"/>
      <c r="D26011" s="3"/>
      <c r="E26011" s="4"/>
      <c r="AJ26011" s="3"/>
    </row>
    <row r="26012" spans="3:36">
      <c r="C26012" s="3"/>
      <c r="D26012" s="3"/>
      <c r="E26012" s="4"/>
      <c r="AJ26012" s="3"/>
    </row>
    <row r="26013" spans="3:36">
      <c r="C26013" s="3"/>
      <c r="D26013" s="3"/>
      <c r="E26013" s="4"/>
      <c r="AJ26013" s="3"/>
    </row>
    <row r="26014" spans="3:36">
      <c r="C26014" s="3"/>
      <c r="D26014" s="3"/>
      <c r="E26014" s="4"/>
      <c r="AJ26014" s="3"/>
    </row>
    <row r="26015" spans="3:36">
      <c r="C26015" s="3"/>
      <c r="D26015" s="3"/>
      <c r="E26015" s="4"/>
      <c r="AJ26015" s="3"/>
    </row>
    <row r="26016" spans="3:36">
      <c r="C26016" s="3"/>
      <c r="D26016" s="3"/>
      <c r="E26016" s="4"/>
      <c r="AJ26016" s="3"/>
    </row>
    <row r="26017" spans="3:36">
      <c r="C26017" s="3"/>
      <c r="D26017" s="3"/>
      <c r="E26017" s="4"/>
      <c r="AJ26017" s="3"/>
    </row>
    <row r="26018" spans="3:36">
      <c r="C26018" s="3"/>
      <c r="D26018" s="3"/>
      <c r="E26018" s="4"/>
      <c r="AJ26018" s="3"/>
    </row>
    <row r="26019" spans="3:36">
      <c r="C26019" s="3"/>
      <c r="D26019" s="3"/>
      <c r="E26019" s="4"/>
      <c r="AJ26019" s="3"/>
    </row>
    <row r="26020" spans="3:36">
      <c r="C26020" s="3"/>
      <c r="D26020" s="3"/>
      <c r="E26020" s="4"/>
      <c r="AJ26020" s="3"/>
    </row>
    <row r="26021" spans="3:36">
      <c r="C26021" s="3"/>
      <c r="D26021" s="3"/>
      <c r="E26021" s="4"/>
      <c r="AJ26021" s="3"/>
    </row>
    <row r="26022" spans="3:36">
      <c r="C26022" s="3"/>
      <c r="D26022" s="3"/>
      <c r="E26022" s="4"/>
      <c r="AJ26022" s="3"/>
    </row>
    <row r="26023" spans="3:36">
      <c r="C26023" s="3"/>
      <c r="D26023" s="3"/>
      <c r="E26023" s="4"/>
      <c r="AJ26023" s="3"/>
    </row>
    <row r="26024" spans="3:36">
      <c r="C26024" s="3"/>
      <c r="D26024" s="3"/>
      <c r="E26024" s="4"/>
      <c r="AJ26024" s="3"/>
    </row>
    <row r="26025" spans="3:36">
      <c r="C26025" s="3"/>
      <c r="D26025" s="3"/>
      <c r="E26025" s="4"/>
      <c r="AJ26025" s="3"/>
    </row>
    <row r="26026" spans="3:36">
      <c r="C26026" s="3"/>
      <c r="D26026" s="3"/>
      <c r="E26026" s="4"/>
      <c r="AJ26026" s="3"/>
    </row>
    <row r="26027" spans="3:36">
      <c r="C26027" s="3"/>
      <c r="D26027" s="3"/>
      <c r="E26027" s="4"/>
      <c r="AJ26027" s="3"/>
    </row>
    <row r="26028" spans="3:36">
      <c r="C26028" s="3"/>
      <c r="D26028" s="3"/>
      <c r="E26028" s="4"/>
      <c r="AJ26028" s="3"/>
    </row>
    <row r="26029" spans="3:36">
      <c r="C26029" s="3"/>
      <c r="D26029" s="3"/>
      <c r="E26029" s="4"/>
      <c r="AJ26029" s="3"/>
    </row>
    <row r="26030" spans="3:36">
      <c r="C26030" s="3"/>
      <c r="D26030" s="3"/>
      <c r="E26030" s="4"/>
      <c r="AJ26030" s="3"/>
    </row>
    <row r="26031" spans="3:36">
      <c r="C26031" s="3"/>
      <c r="D26031" s="3"/>
      <c r="E26031" s="4"/>
      <c r="AJ26031" s="3"/>
    </row>
    <row r="26032" spans="3:36">
      <c r="C26032" s="3"/>
      <c r="D26032" s="3"/>
      <c r="E26032" s="4"/>
      <c r="AJ26032" s="3"/>
    </row>
    <row r="26033" spans="3:36">
      <c r="C26033" s="3"/>
      <c r="D26033" s="3"/>
      <c r="E26033" s="4"/>
      <c r="AJ26033" s="3"/>
    </row>
    <row r="26034" spans="3:36">
      <c r="C26034" s="3"/>
      <c r="D26034" s="3"/>
      <c r="E26034" s="4"/>
      <c r="AJ26034" s="3"/>
    </row>
    <row r="26035" spans="3:36">
      <c r="C26035" s="3"/>
      <c r="D26035" s="3"/>
      <c r="E26035" s="4"/>
      <c r="AJ26035" s="3"/>
    </row>
    <row r="26036" spans="3:36">
      <c r="C26036" s="3"/>
      <c r="D26036" s="3"/>
      <c r="E26036" s="4"/>
      <c r="AJ26036" s="3"/>
    </row>
    <row r="26037" spans="3:36">
      <c r="C26037" s="3"/>
      <c r="D26037" s="3"/>
      <c r="E26037" s="4"/>
      <c r="AJ26037" s="3"/>
    </row>
    <row r="26038" spans="3:36">
      <c r="C26038" s="3"/>
      <c r="D26038" s="3"/>
      <c r="E26038" s="4"/>
      <c r="AJ26038" s="3"/>
    </row>
    <row r="26039" spans="3:36">
      <c r="C26039" s="3"/>
      <c r="D26039" s="3"/>
      <c r="E26039" s="4"/>
      <c r="AJ26039" s="3"/>
    </row>
    <row r="26040" spans="3:36">
      <c r="C26040" s="3"/>
      <c r="D26040" s="3"/>
      <c r="E26040" s="4"/>
      <c r="AJ26040" s="3"/>
    </row>
    <row r="26041" spans="3:36">
      <c r="C26041" s="3"/>
      <c r="D26041" s="3"/>
      <c r="E26041" s="4"/>
      <c r="AJ26041" s="3"/>
    </row>
    <row r="26042" spans="3:36">
      <c r="C26042" s="3"/>
      <c r="D26042" s="3"/>
      <c r="E26042" s="4"/>
      <c r="AJ26042" s="3"/>
    </row>
    <row r="26043" spans="3:36">
      <c r="C26043" s="3"/>
      <c r="D26043" s="3"/>
      <c r="E26043" s="4"/>
      <c r="AJ26043" s="3"/>
    </row>
    <row r="26044" spans="3:36">
      <c r="C26044" s="3"/>
      <c r="D26044" s="3"/>
      <c r="E26044" s="4"/>
      <c r="AJ26044" s="3"/>
    </row>
    <row r="26045" spans="3:36">
      <c r="C26045" s="3"/>
      <c r="D26045" s="3"/>
      <c r="E26045" s="4"/>
      <c r="AJ26045" s="3"/>
    </row>
    <row r="26046" spans="3:36">
      <c r="C26046" s="3"/>
      <c r="D26046" s="3"/>
      <c r="E26046" s="4"/>
      <c r="AJ26046" s="3"/>
    </row>
    <row r="26047" spans="3:36">
      <c r="C26047" s="3"/>
      <c r="D26047" s="3"/>
      <c r="E26047" s="4"/>
      <c r="AJ26047" s="3"/>
    </row>
    <row r="26048" spans="3:36">
      <c r="C26048" s="3"/>
      <c r="D26048" s="3"/>
      <c r="E26048" s="4"/>
      <c r="AJ26048" s="3"/>
    </row>
    <row r="26049" spans="3:36">
      <c r="C26049" s="3"/>
      <c r="D26049" s="3"/>
      <c r="E26049" s="4"/>
      <c r="AJ26049" s="3"/>
    </row>
    <row r="26050" spans="3:36">
      <c r="C26050" s="3"/>
      <c r="D26050" s="3"/>
      <c r="E26050" s="4"/>
      <c r="AJ26050" s="3"/>
    </row>
    <row r="26051" spans="3:36">
      <c r="C26051" s="3"/>
      <c r="D26051" s="3"/>
      <c r="E26051" s="4"/>
      <c r="AJ26051" s="3"/>
    </row>
    <row r="26052" spans="3:36">
      <c r="C26052" s="3"/>
      <c r="D26052" s="3"/>
      <c r="E26052" s="4"/>
      <c r="AJ26052" s="3"/>
    </row>
    <row r="26053" spans="3:36">
      <c r="C26053" s="3"/>
      <c r="D26053" s="3"/>
      <c r="E26053" s="4"/>
      <c r="AJ26053" s="3"/>
    </row>
    <row r="26054" spans="3:36">
      <c r="C26054" s="3"/>
      <c r="D26054" s="3"/>
      <c r="E26054" s="4"/>
      <c r="AJ26054" s="3"/>
    </row>
    <row r="26055" spans="3:36">
      <c r="C26055" s="3"/>
      <c r="D26055" s="3"/>
      <c r="E26055" s="4"/>
      <c r="AJ26055" s="3"/>
    </row>
    <row r="26056" spans="3:36">
      <c r="C26056" s="3"/>
      <c r="D26056" s="3"/>
      <c r="E26056" s="4"/>
      <c r="AJ26056" s="3"/>
    </row>
    <row r="26057" spans="3:36">
      <c r="C26057" s="3"/>
      <c r="D26057" s="3"/>
      <c r="E26057" s="4"/>
      <c r="AJ26057" s="3"/>
    </row>
    <row r="26058" spans="3:36">
      <c r="C26058" s="3"/>
      <c r="D26058" s="3"/>
      <c r="E26058" s="4"/>
      <c r="U26058" s="4"/>
      <c r="W26058" s="4"/>
      <c r="AJ26058" s="3"/>
    </row>
    <row r="26059" spans="3:36">
      <c r="C26059" s="3"/>
      <c r="D26059" s="3"/>
      <c r="E26059" s="4"/>
      <c r="AJ26059" s="3"/>
    </row>
    <row r="26060" spans="3:36">
      <c r="C26060" s="3"/>
      <c r="D26060" s="3"/>
      <c r="E26060" s="4"/>
      <c r="AJ26060" s="3"/>
    </row>
    <row r="26061" spans="3:36">
      <c r="C26061" s="3"/>
      <c r="D26061" s="3"/>
      <c r="E26061" s="4"/>
      <c r="AJ26061" s="3"/>
    </row>
    <row r="26062" spans="3:36">
      <c r="C26062" s="3"/>
      <c r="D26062" s="3"/>
      <c r="E26062" s="4"/>
    </row>
    <row r="26063" spans="3:36">
      <c r="C26063" s="3"/>
      <c r="D26063" s="3"/>
      <c r="E26063" s="4"/>
      <c r="AJ26063" s="3"/>
    </row>
    <row r="26064" spans="3:36">
      <c r="C26064" s="3"/>
      <c r="D26064" s="3"/>
      <c r="E26064" s="4"/>
      <c r="AJ26064" s="3"/>
    </row>
    <row r="26065" spans="3:36">
      <c r="C26065" s="3"/>
      <c r="D26065" s="3"/>
      <c r="E26065" s="4"/>
      <c r="AJ26065" s="3"/>
    </row>
    <row r="26066" spans="3:36">
      <c r="C26066" s="3"/>
      <c r="D26066" s="3"/>
      <c r="E26066" s="4"/>
      <c r="AJ26066" s="3"/>
    </row>
    <row r="26067" spans="3:36">
      <c r="C26067" s="3"/>
      <c r="D26067" s="3"/>
      <c r="E26067" s="4"/>
      <c r="AJ26067" s="3"/>
    </row>
    <row r="26068" spans="3:36">
      <c r="C26068" s="3"/>
      <c r="D26068" s="3"/>
      <c r="E26068" s="4"/>
      <c r="AJ26068" s="3"/>
    </row>
    <row r="26069" spans="3:36">
      <c r="C26069" s="3"/>
      <c r="D26069" s="3"/>
      <c r="E26069" s="4"/>
      <c r="AJ26069" s="3"/>
    </row>
    <row r="26070" spans="3:36">
      <c r="C26070" s="3"/>
      <c r="D26070" s="3"/>
      <c r="E26070" s="4"/>
      <c r="AJ26070" s="3"/>
    </row>
    <row r="26071" spans="3:36">
      <c r="C26071" s="3"/>
      <c r="D26071" s="3"/>
      <c r="E26071" s="4"/>
      <c r="AJ26071" s="3"/>
    </row>
    <row r="26072" spans="3:36">
      <c r="C26072" s="3"/>
      <c r="D26072" s="3"/>
      <c r="E26072" s="4"/>
      <c r="AJ26072" s="3"/>
    </row>
    <row r="26073" spans="3:36">
      <c r="C26073" s="3"/>
      <c r="D26073" s="3"/>
      <c r="E26073" s="4"/>
      <c r="U26073" s="4"/>
      <c r="W26073" s="4"/>
    </row>
    <row r="26074" spans="3:36">
      <c r="C26074" s="3"/>
      <c r="D26074" s="3"/>
      <c r="E26074" s="4"/>
      <c r="U26074" s="4"/>
      <c r="W26074" s="4"/>
    </row>
    <row r="26075" spans="3:36">
      <c r="C26075" s="3"/>
      <c r="D26075" s="3"/>
      <c r="E26075" s="4"/>
      <c r="U26075" s="4"/>
      <c r="W26075" s="4"/>
      <c r="AJ26075" s="3"/>
    </row>
    <row r="26076" spans="3:36">
      <c r="C26076" s="3"/>
      <c r="D26076" s="3"/>
      <c r="E26076" s="4"/>
      <c r="U26076" s="4"/>
      <c r="W26076" s="4"/>
      <c r="AJ26076" s="3"/>
    </row>
    <row r="26077" spans="3:36">
      <c r="C26077" s="3"/>
      <c r="D26077" s="3"/>
      <c r="E26077" s="4"/>
      <c r="U26077" s="4"/>
      <c r="W26077" s="4"/>
      <c r="AJ26077" s="3"/>
    </row>
    <row r="26078" spans="3:36">
      <c r="C26078" s="3"/>
      <c r="D26078" s="3"/>
      <c r="E26078" s="4"/>
      <c r="U26078" s="4"/>
      <c r="W26078" s="4"/>
    </row>
    <row r="26079" spans="3:36">
      <c r="C26079" s="3"/>
      <c r="D26079" s="3"/>
      <c r="E26079" s="4"/>
      <c r="U26079" s="4"/>
      <c r="W26079" s="4"/>
    </row>
    <row r="26080" spans="3:36">
      <c r="C26080" s="3"/>
      <c r="D26080" s="3"/>
      <c r="E26080" s="4"/>
      <c r="U26080" s="4"/>
      <c r="W26080" s="4"/>
    </row>
    <row r="26081" spans="3:36">
      <c r="C26081" s="3"/>
      <c r="D26081" s="3"/>
      <c r="E26081" s="4"/>
      <c r="U26081" s="4"/>
      <c r="W26081" s="4"/>
    </row>
    <row r="26082" spans="3:36">
      <c r="C26082" s="3"/>
      <c r="D26082" s="3"/>
      <c r="E26082" s="4"/>
      <c r="AJ26082" s="3"/>
    </row>
    <row r="26083" spans="3:36">
      <c r="C26083" s="3"/>
      <c r="D26083" s="3"/>
      <c r="E26083" s="4"/>
      <c r="AJ26083" s="3"/>
    </row>
    <row r="26084" spans="3:36">
      <c r="C26084" s="3"/>
      <c r="D26084" s="3"/>
      <c r="E26084" s="4"/>
    </row>
    <row r="26085" spans="3:36">
      <c r="C26085" s="3"/>
      <c r="D26085" s="3"/>
      <c r="E26085" s="4"/>
      <c r="AJ26085" s="3"/>
    </row>
    <row r="26086" spans="3:36">
      <c r="C26086" s="3"/>
      <c r="D26086" s="3"/>
      <c r="E26086" s="4"/>
      <c r="AJ26086" s="3"/>
    </row>
    <row r="26087" spans="3:36">
      <c r="C26087" s="3"/>
      <c r="D26087" s="3"/>
      <c r="E26087" s="4"/>
    </row>
    <row r="26088" spans="3:36">
      <c r="C26088" s="3"/>
      <c r="D26088" s="3"/>
      <c r="E26088" s="4"/>
      <c r="AJ26088" s="3"/>
    </row>
    <row r="26089" spans="3:36">
      <c r="C26089" s="3"/>
      <c r="D26089" s="3"/>
      <c r="E26089" s="4"/>
      <c r="AJ26089" s="3"/>
    </row>
    <row r="26090" spans="3:36">
      <c r="C26090" s="3"/>
      <c r="D26090" s="3"/>
      <c r="E26090" s="4"/>
      <c r="AJ26090" s="3"/>
    </row>
    <row r="26091" spans="3:36">
      <c r="C26091" s="3"/>
      <c r="D26091" s="3"/>
      <c r="E26091" s="4"/>
      <c r="AJ26091" s="3"/>
    </row>
    <row r="26092" spans="3:36">
      <c r="C26092" s="3"/>
      <c r="D26092" s="3"/>
      <c r="E26092" s="4"/>
      <c r="AJ26092" s="3"/>
    </row>
    <row r="26093" spans="3:36">
      <c r="C26093" s="3"/>
      <c r="D26093" s="3"/>
      <c r="E26093" s="4"/>
      <c r="AJ26093" s="3"/>
    </row>
    <row r="26094" spans="3:36">
      <c r="C26094" s="3"/>
      <c r="D26094" s="3"/>
      <c r="E26094" s="4"/>
      <c r="AJ26094" s="3"/>
    </row>
    <row r="26095" spans="3:36">
      <c r="C26095" s="3"/>
      <c r="D26095" s="3"/>
      <c r="E26095" s="4"/>
      <c r="AJ26095" s="3"/>
    </row>
    <row r="26096" spans="3:36">
      <c r="C26096" s="3"/>
      <c r="D26096" s="3"/>
      <c r="E26096" s="4"/>
      <c r="U26096" s="4"/>
      <c r="W26096" s="4"/>
      <c r="AJ26096" s="3"/>
    </row>
    <row r="26097" spans="3:36">
      <c r="C26097" s="3"/>
      <c r="D26097" s="3"/>
      <c r="E26097" s="4"/>
      <c r="U26097" s="4"/>
      <c r="W26097" s="4"/>
      <c r="AJ26097" s="3"/>
    </row>
    <row r="26098" spans="3:36">
      <c r="C26098" s="3"/>
      <c r="D26098" s="3"/>
      <c r="E26098" s="4"/>
      <c r="U26098" s="4"/>
      <c r="W26098" s="4"/>
      <c r="AJ26098" s="3"/>
    </row>
    <row r="26099" spans="3:36">
      <c r="C26099" s="3"/>
      <c r="D26099" s="3"/>
      <c r="E26099" s="4"/>
      <c r="AJ26099" s="3"/>
    </row>
    <row r="26100" spans="3:36">
      <c r="C26100" s="3"/>
      <c r="D26100" s="3"/>
      <c r="E26100" s="4"/>
      <c r="AJ26100" s="3"/>
    </row>
    <row r="26101" spans="3:36">
      <c r="C26101" s="3"/>
      <c r="D26101" s="3"/>
      <c r="E26101" s="4"/>
      <c r="U26101" s="4"/>
      <c r="W26101" s="4"/>
      <c r="AJ26101" s="3"/>
    </row>
    <row r="26102" spans="3:36">
      <c r="C26102" s="3"/>
      <c r="D26102" s="3"/>
      <c r="E26102" s="4"/>
      <c r="U26102" s="4"/>
      <c r="W26102" s="4"/>
      <c r="AJ26102" s="3"/>
    </row>
    <row r="26103" spans="3:36">
      <c r="C26103" s="3"/>
      <c r="D26103" s="3"/>
      <c r="E26103" s="4"/>
      <c r="U26103" s="4"/>
      <c r="W26103" s="4"/>
      <c r="AJ26103" s="3"/>
    </row>
    <row r="26104" spans="3:36">
      <c r="C26104" s="3"/>
      <c r="D26104" s="3"/>
      <c r="E26104" s="4"/>
      <c r="U26104" s="4"/>
      <c r="W26104" s="4"/>
      <c r="AJ26104" s="3"/>
    </row>
    <row r="26105" spans="3:36">
      <c r="C26105" s="3"/>
      <c r="D26105" s="3"/>
      <c r="E26105" s="4"/>
      <c r="U26105" s="4"/>
      <c r="W26105" s="4"/>
      <c r="AJ26105" s="3"/>
    </row>
    <row r="26106" spans="3:36">
      <c r="C26106" s="3"/>
      <c r="D26106" s="3"/>
      <c r="E26106" s="4"/>
      <c r="U26106" s="4"/>
      <c r="W26106" s="4"/>
      <c r="AJ26106" s="3"/>
    </row>
    <row r="26107" spans="3:36">
      <c r="C26107" s="3"/>
      <c r="D26107" s="3"/>
      <c r="E26107" s="4"/>
      <c r="U26107" s="4"/>
      <c r="W26107" s="4"/>
      <c r="AJ26107" s="3"/>
    </row>
    <row r="26108" spans="3:36">
      <c r="C26108" s="3"/>
      <c r="D26108" s="3"/>
      <c r="E26108" s="4"/>
      <c r="U26108" s="4"/>
      <c r="W26108" s="4"/>
      <c r="AJ26108" s="3"/>
    </row>
    <row r="26109" spans="3:36">
      <c r="C26109" s="3"/>
      <c r="D26109" s="3"/>
      <c r="E26109" s="4"/>
      <c r="U26109" s="4"/>
      <c r="W26109" s="4"/>
      <c r="AJ26109" s="3"/>
    </row>
    <row r="26110" spans="3:36">
      <c r="C26110" s="3"/>
      <c r="D26110" s="3"/>
      <c r="E26110" s="4"/>
      <c r="U26110" s="4"/>
      <c r="W26110" s="4"/>
    </row>
    <row r="26111" spans="3:36">
      <c r="C26111" s="3"/>
      <c r="D26111" s="3"/>
      <c r="E26111" s="4"/>
      <c r="U26111" s="4"/>
      <c r="W26111" s="4"/>
    </row>
    <row r="26112" spans="3:36">
      <c r="C26112" s="3"/>
      <c r="D26112" s="3"/>
      <c r="E26112" s="4"/>
      <c r="U26112" s="4"/>
      <c r="W26112" s="4"/>
    </row>
    <row r="26113" spans="3:36">
      <c r="C26113" s="3"/>
      <c r="D26113" s="3"/>
      <c r="E26113" s="4"/>
      <c r="U26113" s="4"/>
      <c r="W26113" s="4"/>
    </row>
    <row r="26114" spans="3:36">
      <c r="C26114" s="3"/>
      <c r="D26114" s="3"/>
      <c r="E26114" s="4"/>
      <c r="U26114" s="4"/>
      <c r="W26114" s="4"/>
      <c r="AJ26114" s="3"/>
    </row>
    <row r="26115" spans="3:36">
      <c r="C26115" s="3"/>
      <c r="D26115" s="3"/>
      <c r="E26115" s="4"/>
      <c r="U26115" s="4"/>
      <c r="W26115" s="4"/>
      <c r="AJ26115" s="3"/>
    </row>
    <row r="26116" spans="3:36">
      <c r="C26116" s="3"/>
      <c r="D26116" s="3"/>
      <c r="E26116" s="4"/>
      <c r="U26116" s="4"/>
      <c r="W26116" s="4"/>
      <c r="AJ26116" s="3"/>
    </row>
    <row r="26117" spans="3:36">
      <c r="C26117" s="3"/>
      <c r="D26117" s="3"/>
      <c r="E26117" s="4"/>
      <c r="U26117" s="4"/>
      <c r="W26117" s="4"/>
      <c r="AJ26117" s="3"/>
    </row>
    <row r="26118" spans="3:36">
      <c r="C26118" s="3"/>
      <c r="D26118" s="3"/>
      <c r="E26118" s="4"/>
      <c r="U26118" s="4"/>
      <c r="W26118" s="4"/>
    </row>
    <row r="26119" spans="3:36">
      <c r="C26119" s="3"/>
      <c r="D26119" s="3"/>
      <c r="E26119" s="4"/>
      <c r="U26119" s="4"/>
      <c r="W26119" s="4"/>
    </row>
    <row r="26120" spans="3:36">
      <c r="C26120" s="3"/>
      <c r="D26120" s="3"/>
      <c r="E26120" s="4"/>
      <c r="U26120" s="4"/>
      <c r="W26120" s="4"/>
    </row>
    <row r="26121" spans="3:36">
      <c r="C26121" s="3"/>
      <c r="D26121" s="3"/>
      <c r="E26121" s="4"/>
      <c r="U26121" s="4"/>
      <c r="W26121" s="4"/>
    </row>
    <row r="26122" spans="3:36">
      <c r="C26122" s="3"/>
      <c r="D26122" s="3"/>
      <c r="E26122" s="4"/>
      <c r="U26122" s="4"/>
      <c r="W26122" s="4"/>
    </row>
    <row r="26123" spans="3:36">
      <c r="C26123" s="3"/>
      <c r="D26123" s="3"/>
      <c r="E26123" s="4"/>
      <c r="U26123" s="4"/>
      <c r="W26123" s="4"/>
      <c r="AJ26123" s="3"/>
    </row>
    <row r="26124" spans="3:36">
      <c r="C26124" s="3"/>
      <c r="D26124" s="3"/>
      <c r="E26124" s="4"/>
      <c r="U26124" s="4"/>
      <c r="W26124" s="4"/>
      <c r="AJ26124" s="3"/>
    </row>
    <row r="26125" spans="3:36">
      <c r="C26125" s="3"/>
      <c r="D26125" s="3"/>
      <c r="E26125" s="4"/>
      <c r="U26125" s="4"/>
      <c r="W26125" s="4"/>
      <c r="AJ26125" s="3"/>
    </row>
    <row r="26126" spans="3:36">
      <c r="C26126" s="3"/>
      <c r="D26126" s="3"/>
      <c r="E26126" s="4"/>
      <c r="U26126" s="4"/>
      <c r="W26126" s="4"/>
      <c r="AJ26126" s="3"/>
    </row>
    <row r="26127" spans="3:36">
      <c r="C26127" s="3"/>
      <c r="D26127" s="3"/>
      <c r="E26127" s="4"/>
      <c r="U26127" s="4"/>
      <c r="W26127" s="4"/>
      <c r="AJ26127" s="3"/>
    </row>
    <row r="26128" spans="3:36">
      <c r="C26128" s="3"/>
      <c r="D26128" s="3"/>
      <c r="E26128" s="4"/>
      <c r="AJ26128" s="3"/>
    </row>
    <row r="26129" spans="3:36">
      <c r="C26129" s="3"/>
      <c r="D26129" s="3"/>
      <c r="E26129" s="4"/>
      <c r="AJ26129" s="3"/>
    </row>
    <row r="26130" spans="3:36">
      <c r="C26130" s="3"/>
      <c r="D26130" s="3"/>
      <c r="E26130" s="4"/>
      <c r="U26130" s="4"/>
      <c r="W26130" s="4"/>
    </row>
    <row r="26131" spans="3:36">
      <c r="C26131" s="3"/>
      <c r="D26131" s="3"/>
      <c r="E26131" s="4"/>
      <c r="U26131" s="4"/>
      <c r="W26131" s="4"/>
    </row>
    <row r="26132" spans="3:36">
      <c r="C26132" s="3"/>
      <c r="D26132" s="3"/>
      <c r="E26132" s="4"/>
      <c r="U26132" s="4"/>
      <c r="W26132" s="4"/>
    </row>
    <row r="26133" spans="3:36">
      <c r="C26133" s="3"/>
      <c r="D26133" s="3"/>
      <c r="E26133" s="4"/>
      <c r="U26133" s="4"/>
      <c r="W26133" s="4"/>
    </row>
    <row r="26134" spans="3:36">
      <c r="C26134" s="3"/>
      <c r="D26134" s="3"/>
      <c r="E26134" s="4"/>
      <c r="U26134" s="4"/>
      <c r="W26134" s="4"/>
    </row>
    <row r="26135" spans="3:36">
      <c r="C26135" s="3"/>
      <c r="D26135" s="3"/>
      <c r="E26135" s="4"/>
      <c r="U26135" s="4"/>
      <c r="W26135" s="4"/>
      <c r="AJ26135" s="3"/>
    </row>
    <row r="26136" spans="3:36">
      <c r="C26136" s="3"/>
      <c r="D26136" s="3"/>
      <c r="E26136" s="4"/>
      <c r="U26136" s="4"/>
      <c r="W26136" s="4"/>
      <c r="AJ26136" s="3"/>
    </row>
    <row r="26137" spans="3:36">
      <c r="C26137" s="3"/>
      <c r="D26137" s="3"/>
      <c r="E26137" s="4"/>
      <c r="U26137" s="4"/>
      <c r="W26137" s="4"/>
      <c r="AJ26137" s="3"/>
    </row>
    <row r="26138" spans="3:36">
      <c r="C26138" s="3"/>
      <c r="D26138" s="3"/>
      <c r="E26138" s="4"/>
      <c r="U26138" s="4"/>
      <c r="W26138" s="4"/>
      <c r="AJ26138" s="3"/>
    </row>
    <row r="26139" spans="3:36">
      <c r="C26139" s="3"/>
      <c r="D26139" s="3"/>
      <c r="E26139" s="4"/>
      <c r="U26139" s="4"/>
      <c r="W26139" s="4"/>
      <c r="AJ26139" s="3"/>
    </row>
    <row r="26140" spans="3:36">
      <c r="C26140" s="3"/>
      <c r="D26140" s="3"/>
      <c r="E26140" s="4"/>
      <c r="U26140" s="4"/>
      <c r="W26140" s="4"/>
      <c r="AJ26140" s="3"/>
    </row>
    <row r="26141" spans="3:36">
      <c r="C26141" s="3"/>
      <c r="D26141" s="3"/>
      <c r="E26141" s="4"/>
      <c r="U26141" s="4"/>
      <c r="W26141" s="4"/>
      <c r="AJ26141" s="3"/>
    </row>
    <row r="26142" spans="3:36">
      <c r="C26142" s="3"/>
      <c r="D26142" s="3"/>
      <c r="E26142" s="4"/>
      <c r="U26142" s="4"/>
      <c r="W26142" s="4"/>
      <c r="AJ26142" s="3"/>
    </row>
    <row r="26143" spans="3:36">
      <c r="C26143" s="3"/>
      <c r="D26143" s="3"/>
      <c r="E26143" s="4"/>
      <c r="U26143" s="4"/>
      <c r="W26143" s="4"/>
      <c r="AJ26143" s="3"/>
    </row>
    <row r="26144" spans="3:36">
      <c r="C26144" s="3"/>
      <c r="D26144" s="3"/>
      <c r="E26144" s="4"/>
      <c r="U26144" s="4"/>
      <c r="W26144" s="4"/>
      <c r="AJ26144" s="3"/>
    </row>
    <row r="26145" spans="3:36">
      <c r="C26145" s="3"/>
      <c r="D26145" s="3"/>
      <c r="E26145" s="4"/>
      <c r="U26145" s="4"/>
      <c r="W26145" s="4"/>
      <c r="AJ26145" s="3"/>
    </row>
    <row r="26146" spans="3:36">
      <c r="C26146" s="3"/>
      <c r="D26146" s="3"/>
      <c r="E26146" s="4"/>
      <c r="U26146" s="4"/>
      <c r="W26146" s="4"/>
      <c r="AJ26146" s="3"/>
    </row>
    <row r="26147" spans="3:36">
      <c r="C26147" s="3"/>
      <c r="D26147" s="3"/>
      <c r="E26147" s="4"/>
      <c r="U26147" s="4"/>
      <c r="W26147" s="4"/>
      <c r="AJ26147" s="3"/>
    </row>
    <row r="26148" spans="3:36">
      <c r="C26148" s="3"/>
      <c r="D26148" s="3"/>
      <c r="E26148" s="4"/>
      <c r="U26148" s="4"/>
      <c r="W26148" s="4"/>
      <c r="AJ26148" s="3"/>
    </row>
    <row r="26149" spans="3:36">
      <c r="C26149" s="3"/>
      <c r="D26149" s="3"/>
      <c r="E26149" s="4"/>
      <c r="U26149" s="4"/>
      <c r="W26149" s="4"/>
      <c r="AJ26149" s="3"/>
    </row>
    <row r="26150" spans="3:36">
      <c r="C26150" s="3"/>
      <c r="D26150" s="3"/>
      <c r="E26150" s="4"/>
      <c r="U26150" s="4"/>
      <c r="W26150" s="4"/>
      <c r="AJ26150" s="3"/>
    </row>
    <row r="26151" spans="3:36">
      <c r="C26151" s="3"/>
      <c r="D26151" s="3"/>
      <c r="E26151" s="4"/>
      <c r="U26151" s="4"/>
      <c r="W26151" s="4"/>
    </row>
    <row r="26152" spans="3:36">
      <c r="C26152" s="3"/>
      <c r="D26152" s="3"/>
      <c r="E26152" s="4"/>
      <c r="AJ26152" s="3"/>
    </row>
    <row r="26153" spans="3:36">
      <c r="C26153" s="3"/>
      <c r="D26153" s="3"/>
      <c r="E26153" s="4"/>
    </row>
    <row r="26154" spans="3:36">
      <c r="C26154" s="3"/>
      <c r="D26154" s="3"/>
      <c r="E26154" s="4"/>
      <c r="AJ26154" s="3"/>
    </row>
    <row r="26155" spans="3:36">
      <c r="C26155" s="3"/>
      <c r="D26155" s="3"/>
      <c r="E26155" s="4"/>
    </row>
    <row r="26156" spans="3:36">
      <c r="C26156" s="3"/>
      <c r="D26156" s="3"/>
      <c r="E26156" s="4"/>
      <c r="AJ26156" s="3"/>
    </row>
    <row r="26157" spans="3:36">
      <c r="C26157" s="3"/>
      <c r="D26157" s="3"/>
      <c r="E26157" s="4"/>
      <c r="AJ26157" s="3"/>
    </row>
    <row r="26158" spans="3:36">
      <c r="C26158" s="3"/>
      <c r="D26158" s="3"/>
      <c r="E26158" s="4"/>
      <c r="U26158" s="4"/>
      <c r="AJ26158" s="3"/>
    </row>
    <row r="26159" spans="3:36">
      <c r="C26159" s="3"/>
      <c r="D26159" s="3"/>
      <c r="E26159" s="4"/>
      <c r="U26159" s="4"/>
      <c r="AJ26159" s="3"/>
    </row>
    <row r="26160" spans="3:36">
      <c r="C26160" s="3"/>
      <c r="D26160" s="3"/>
      <c r="E26160" s="4"/>
      <c r="AJ26160" s="3"/>
    </row>
    <row r="26161" spans="3:36">
      <c r="C26161" s="3"/>
      <c r="D26161" s="3"/>
      <c r="E26161" s="4"/>
      <c r="AJ26161" s="3"/>
    </row>
    <row r="26162" spans="3:36">
      <c r="C26162" s="3"/>
      <c r="D26162" s="3"/>
      <c r="E26162" s="4"/>
      <c r="U26162" s="4"/>
      <c r="W26162" s="4"/>
    </row>
    <row r="26163" spans="3:36">
      <c r="C26163" s="3"/>
      <c r="D26163" s="3"/>
      <c r="E26163" s="4"/>
      <c r="U26163" s="4"/>
      <c r="W26163" s="4"/>
    </row>
    <row r="26164" spans="3:36">
      <c r="C26164" s="3"/>
      <c r="D26164" s="3"/>
      <c r="E26164" s="4"/>
      <c r="U26164" s="4"/>
      <c r="W26164" s="4"/>
    </row>
    <row r="26165" spans="3:36">
      <c r="C26165" s="3"/>
      <c r="D26165" s="3"/>
      <c r="E26165" s="4"/>
      <c r="U26165" s="4"/>
      <c r="W26165" s="4"/>
    </row>
    <row r="26166" spans="3:36">
      <c r="C26166" s="3"/>
      <c r="D26166" s="3"/>
      <c r="E26166" s="4"/>
      <c r="U26166" s="4"/>
      <c r="W26166" s="4"/>
    </row>
    <row r="26167" spans="3:36">
      <c r="C26167" s="3"/>
      <c r="D26167" s="3"/>
      <c r="E26167" s="4"/>
      <c r="U26167" s="4"/>
      <c r="W26167" s="4"/>
    </row>
    <row r="26168" spans="3:36">
      <c r="C26168" s="3"/>
      <c r="D26168" s="3"/>
      <c r="E26168" s="4"/>
      <c r="U26168" s="4"/>
      <c r="W26168" s="4"/>
    </row>
    <row r="26169" spans="3:36">
      <c r="C26169" s="3"/>
      <c r="D26169" s="3"/>
      <c r="E26169" s="4"/>
      <c r="U26169" s="4"/>
      <c r="W26169" s="4"/>
    </row>
    <row r="26170" spans="3:36">
      <c r="C26170" s="3"/>
      <c r="D26170" s="3"/>
      <c r="E26170" s="4"/>
      <c r="U26170" s="4"/>
      <c r="W26170" s="4"/>
    </row>
    <row r="26171" spans="3:36">
      <c r="C26171" s="3"/>
      <c r="D26171" s="3"/>
      <c r="E26171" s="4"/>
      <c r="U26171" s="4"/>
      <c r="W26171" s="4"/>
    </row>
    <row r="26172" spans="3:36">
      <c r="C26172" s="3"/>
      <c r="D26172" s="3"/>
      <c r="E26172" s="4"/>
      <c r="U26172" s="4"/>
      <c r="W26172" s="4"/>
    </row>
    <row r="26173" spans="3:36">
      <c r="C26173" s="3"/>
      <c r="D26173" s="3"/>
      <c r="E26173" s="4"/>
      <c r="U26173" s="4"/>
      <c r="W26173" s="4"/>
    </row>
    <row r="26174" spans="3:36">
      <c r="C26174" s="3"/>
      <c r="D26174" s="3"/>
      <c r="E26174" s="4"/>
      <c r="U26174" s="4"/>
      <c r="W26174" s="4"/>
      <c r="AJ26174" s="3"/>
    </row>
    <row r="26175" spans="3:36">
      <c r="C26175" s="3"/>
      <c r="D26175" s="3"/>
      <c r="E26175" s="4"/>
      <c r="U26175" s="4"/>
      <c r="W26175" s="4"/>
      <c r="AJ26175" s="3"/>
    </row>
    <row r="26176" spans="3:36">
      <c r="C26176" s="3"/>
      <c r="D26176" s="3"/>
      <c r="E26176" s="4"/>
      <c r="U26176" s="4"/>
      <c r="W26176" s="4"/>
      <c r="AJ26176" s="3"/>
    </row>
    <row r="26177" spans="3:36">
      <c r="C26177" s="3"/>
      <c r="D26177" s="3"/>
      <c r="E26177" s="4"/>
      <c r="U26177" s="4"/>
      <c r="W26177" s="4"/>
      <c r="AJ26177" s="3"/>
    </row>
    <row r="26178" spans="3:36">
      <c r="C26178" s="3"/>
      <c r="D26178" s="3"/>
      <c r="E26178" s="4"/>
      <c r="U26178" s="4"/>
      <c r="W26178" s="4"/>
      <c r="AJ26178" s="3"/>
    </row>
    <row r="26179" spans="3:36">
      <c r="C26179" s="3"/>
      <c r="D26179" s="3"/>
      <c r="E26179" s="4"/>
      <c r="U26179" s="4"/>
      <c r="W26179" s="4"/>
      <c r="AJ26179" s="3"/>
    </row>
    <row r="26180" spans="3:36">
      <c r="C26180" s="3"/>
      <c r="D26180" s="3"/>
      <c r="E26180" s="4"/>
      <c r="U26180" s="4"/>
      <c r="W26180" s="4"/>
      <c r="AJ26180" s="3"/>
    </row>
    <row r="26181" spans="3:36">
      <c r="C26181" s="3"/>
      <c r="D26181" s="3"/>
      <c r="E26181" s="4"/>
      <c r="U26181" s="4"/>
      <c r="W26181" s="4"/>
      <c r="AJ26181" s="3"/>
    </row>
    <row r="26182" spans="3:36">
      <c r="C26182" s="3"/>
      <c r="D26182" s="3"/>
      <c r="E26182" s="4"/>
      <c r="U26182" s="4"/>
      <c r="W26182" s="4"/>
      <c r="AJ26182" s="3"/>
    </row>
    <row r="26183" spans="3:36">
      <c r="C26183" s="3"/>
      <c r="D26183" s="3"/>
      <c r="E26183" s="4"/>
      <c r="U26183" s="4"/>
      <c r="W26183" s="4"/>
    </row>
    <row r="26184" spans="3:36">
      <c r="C26184" s="3"/>
      <c r="D26184" s="3"/>
      <c r="E26184" s="4"/>
      <c r="U26184" s="4"/>
      <c r="W26184" s="4"/>
    </row>
    <row r="26185" spans="3:36">
      <c r="C26185" s="3"/>
      <c r="D26185" s="3"/>
      <c r="E26185" s="4"/>
      <c r="U26185" s="4"/>
      <c r="W26185" s="4"/>
    </row>
    <row r="26186" spans="3:36">
      <c r="C26186" s="3"/>
      <c r="D26186" s="3"/>
      <c r="E26186" s="4"/>
      <c r="U26186" s="4"/>
      <c r="W26186" s="4"/>
    </row>
    <row r="26187" spans="3:36">
      <c r="C26187" s="3"/>
      <c r="D26187" s="3"/>
      <c r="E26187" s="4"/>
      <c r="AJ26187" s="3"/>
    </row>
    <row r="26188" spans="3:36">
      <c r="C26188" s="3"/>
      <c r="D26188" s="3"/>
      <c r="E26188" s="4"/>
      <c r="AJ26188" s="3"/>
    </row>
    <row r="26189" spans="3:36">
      <c r="C26189" s="3"/>
      <c r="D26189" s="3"/>
      <c r="E26189" s="4"/>
      <c r="U26189" s="4"/>
      <c r="W26189" s="4"/>
      <c r="AJ26189" s="3"/>
    </row>
    <row r="26190" spans="3:36">
      <c r="C26190" s="3"/>
      <c r="D26190" s="3"/>
      <c r="E26190" s="4"/>
      <c r="U26190" s="4"/>
      <c r="W26190" s="4"/>
      <c r="AJ26190" s="3"/>
    </row>
    <row r="26191" spans="3:36">
      <c r="C26191" s="3"/>
      <c r="D26191" s="3"/>
      <c r="E26191" s="4"/>
      <c r="U26191" s="4"/>
      <c r="W26191" s="4"/>
      <c r="AJ26191" s="3"/>
    </row>
    <row r="26192" spans="3:36">
      <c r="C26192" s="3"/>
      <c r="D26192" s="3"/>
      <c r="E26192" s="4"/>
      <c r="U26192" s="4"/>
      <c r="W26192" s="4"/>
      <c r="AJ26192" s="3"/>
    </row>
    <row r="26193" spans="3:36">
      <c r="C26193" s="3"/>
      <c r="D26193" s="3"/>
      <c r="E26193" s="4"/>
      <c r="U26193" s="4"/>
      <c r="W26193" s="4"/>
    </row>
    <row r="26194" spans="3:36">
      <c r="C26194" s="3"/>
      <c r="D26194" s="3"/>
      <c r="E26194" s="4"/>
      <c r="U26194" s="4"/>
      <c r="W26194" s="4"/>
    </row>
    <row r="26195" spans="3:36">
      <c r="C26195" s="3"/>
      <c r="D26195" s="3"/>
      <c r="E26195" s="4"/>
      <c r="U26195" s="4"/>
      <c r="W26195" s="4"/>
    </row>
    <row r="26196" spans="3:36">
      <c r="C26196" s="3"/>
      <c r="D26196" s="3"/>
      <c r="E26196" s="4"/>
      <c r="U26196" s="4"/>
      <c r="W26196" s="4"/>
      <c r="AJ26196" s="3"/>
    </row>
    <row r="26197" spans="3:36">
      <c r="C26197" s="3"/>
      <c r="D26197" s="3"/>
      <c r="E26197" s="4"/>
      <c r="U26197" s="4"/>
      <c r="W26197" s="4"/>
      <c r="AJ26197" s="3"/>
    </row>
    <row r="26198" spans="3:36">
      <c r="C26198" s="3"/>
      <c r="D26198" s="3"/>
      <c r="E26198" s="4"/>
      <c r="U26198" s="4"/>
      <c r="W26198" s="4"/>
      <c r="AJ26198" s="3"/>
    </row>
    <row r="26199" spans="3:36">
      <c r="C26199" s="3"/>
      <c r="D26199" s="3"/>
      <c r="E26199" s="4"/>
      <c r="U26199" s="4"/>
      <c r="W26199" s="4"/>
    </row>
    <row r="26200" spans="3:36">
      <c r="C26200" s="3"/>
      <c r="D26200" s="3"/>
      <c r="E26200" s="4"/>
      <c r="U26200" s="4"/>
      <c r="W26200" s="4"/>
    </row>
    <row r="26201" spans="3:36">
      <c r="C26201" s="3"/>
      <c r="D26201" s="3"/>
      <c r="E26201" s="4"/>
      <c r="U26201" s="4"/>
      <c r="W26201" s="4"/>
    </row>
    <row r="26202" spans="3:36">
      <c r="C26202" s="3"/>
      <c r="D26202" s="3"/>
      <c r="E26202" s="4"/>
      <c r="AJ26202" s="3"/>
    </row>
    <row r="26203" spans="3:36">
      <c r="C26203" s="3"/>
      <c r="D26203" s="3"/>
      <c r="E26203" s="4"/>
      <c r="AJ26203" s="3"/>
    </row>
    <row r="26204" spans="3:36">
      <c r="C26204" s="3"/>
      <c r="D26204" s="3"/>
      <c r="E26204" s="4"/>
      <c r="AJ26204" s="3"/>
    </row>
    <row r="26205" spans="3:36">
      <c r="C26205" s="3"/>
      <c r="D26205" s="3"/>
      <c r="E26205" s="4"/>
    </row>
    <row r="26206" spans="3:36">
      <c r="C26206" s="3"/>
      <c r="D26206" s="3"/>
      <c r="E26206" s="4"/>
      <c r="AJ26206" s="3"/>
    </row>
    <row r="26207" spans="3:36">
      <c r="C26207" s="3"/>
      <c r="D26207" s="3"/>
      <c r="E26207" s="4"/>
      <c r="AJ26207" s="3"/>
    </row>
    <row r="26208" spans="3:36">
      <c r="C26208" s="3"/>
      <c r="D26208" s="3"/>
      <c r="E26208" s="4"/>
      <c r="U26208" s="4"/>
      <c r="W26208" s="4"/>
    </row>
    <row r="26209" spans="3:36">
      <c r="C26209" s="3"/>
      <c r="D26209" s="3"/>
      <c r="E26209" s="4"/>
      <c r="U26209" s="4"/>
      <c r="W26209" s="4"/>
    </row>
    <row r="26210" spans="3:36">
      <c r="C26210" s="3"/>
      <c r="D26210" s="3"/>
      <c r="E26210" s="4"/>
      <c r="U26210" s="4"/>
      <c r="W26210" s="4"/>
    </row>
    <row r="26211" spans="3:36">
      <c r="C26211" s="3"/>
      <c r="D26211" s="3"/>
      <c r="E26211" s="4"/>
      <c r="U26211" s="4"/>
      <c r="W26211" s="4"/>
    </row>
    <row r="26212" spans="3:36">
      <c r="C26212" s="3"/>
      <c r="D26212" s="3"/>
      <c r="E26212" s="4"/>
      <c r="U26212" s="4"/>
      <c r="W26212" s="4"/>
    </row>
    <row r="26213" spans="3:36">
      <c r="C26213" s="3"/>
      <c r="D26213" s="3"/>
      <c r="E26213" s="4"/>
      <c r="AJ26213" s="3"/>
    </row>
    <row r="26214" spans="3:36">
      <c r="C26214" s="3"/>
      <c r="D26214" s="3"/>
      <c r="E26214" s="4"/>
      <c r="AJ26214" s="3"/>
    </row>
    <row r="26215" spans="3:36">
      <c r="C26215" s="3"/>
      <c r="D26215" s="3"/>
      <c r="E26215" s="4"/>
      <c r="AJ26215" s="3"/>
    </row>
    <row r="26216" spans="3:36">
      <c r="C26216" s="3"/>
      <c r="D26216" s="3"/>
      <c r="E26216" s="4"/>
      <c r="AJ26216" s="3"/>
    </row>
    <row r="26217" spans="3:36">
      <c r="C26217" s="3"/>
      <c r="D26217" s="3"/>
      <c r="E26217" s="4"/>
      <c r="U26217" s="4"/>
      <c r="W26217" s="4"/>
      <c r="AJ26217" s="3"/>
    </row>
    <row r="26218" spans="3:36">
      <c r="C26218" s="3"/>
      <c r="D26218" s="3"/>
      <c r="E26218" s="4"/>
      <c r="U26218" s="4"/>
      <c r="W26218" s="4"/>
      <c r="AJ26218" s="3"/>
    </row>
    <row r="26219" spans="3:36">
      <c r="C26219" s="3"/>
      <c r="D26219" s="3"/>
      <c r="E26219" s="4"/>
      <c r="U26219" s="4"/>
      <c r="W26219" s="4"/>
      <c r="AJ26219" s="3"/>
    </row>
    <row r="26220" spans="3:36">
      <c r="C26220" s="3"/>
      <c r="D26220" s="3"/>
      <c r="E26220" s="4"/>
      <c r="U26220" s="4"/>
      <c r="W26220" s="4"/>
      <c r="AJ26220" s="3"/>
    </row>
    <row r="26221" spans="3:36">
      <c r="C26221" s="3"/>
      <c r="D26221" s="3"/>
      <c r="E26221" s="4"/>
      <c r="U26221" s="4"/>
      <c r="W26221" s="4"/>
      <c r="AJ26221" s="3"/>
    </row>
    <row r="26222" spans="3:36">
      <c r="C26222" s="3"/>
      <c r="D26222" s="3"/>
      <c r="E26222" s="4"/>
      <c r="U26222" s="4"/>
      <c r="W26222" s="4"/>
      <c r="AJ26222" s="3"/>
    </row>
    <row r="26223" spans="3:36">
      <c r="C26223" s="3"/>
      <c r="D26223" s="3"/>
      <c r="E26223" s="4"/>
      <c r="U26223" s="4"/>
      <c r="W26223" s="4"/>
      <c r="AJ26223" s="3"/>
    </row>
    <row r="26224" spans="3:36">
      <c r="C26224" s="3"/>
      <c r="D26224" s="3"/>
      <c r="E26224" s="4"/>
      <c r="U26224" s="4"/>
      <c r="W26224" s="4"/>
      <c r="AJ26224" s="3"/>
    </row>
    <row r="26225" spans="3:36">
      <c r="C26225" s="3"/>
      <c r="D26225" s="3"/>
      <c r="E26225" s="4"/>
      <c r="AJ26225" s="3"/>
    </row>
    <row r="26226" spans="3:36">
      <c r="C26226" s="3"/>
      <c r="D26226" s="3"/>
      <c r="E26226" s="4"/>
    </row>
    <row r="26227" spans="3:36">
      <c r="C26227" s="3"/>
      <c r="D26227" s="3"/>
      <c r="E26227" s="4"/>
      <c r="AJ26227" s="3"/>
    </row>
    <row r="26228" spans="3:36">
      <c r="C26228" s="3"/>
      <c r="D26228" s="3"/>
      <c r="E26228" s="4"/>
    </row>
    <row r="26229" spans="3:36">
      <c r="C26229" s="3"/>
      <c r="D26229" s="3"/>
      <c r="E26229" s="4"/>
      <c r="AJ26229" s="3"/>
    </row>
    <row r="26230" spans="3:36">
      <c r="C26230" s="3"/>
      <c r="D26230" s="3"/>
      <c r="E26230" s="4"/>
      <c r="AJ26230" s="3"/>
    </row>
    <row r="26231" spans="3:36">
      <c r="C26231" s="3"/>
      <c r="D26231" s="3"/>
      <c r="E26231" s="4"/>
      <c r="AJ26231" s="3"/>
    </row>
    <row r="26232" spans="3:36">
      <c r="C26232" s="3"/>
      <c r="D26232" s="3"/>
      <c r="E26232" s="4"/>
      <c r="AJ26232" s="3"/>
    </row>
    <row r="26233" spans="3:36">
      <c r="C26233" s="3"/>
      <c r="D26233" s="3"/>
      <c r="E26233" s="4"/>
      <c r="AJ26233" s="3"/>
    </row>
    <row r="26234" spans="3:36">
      <c r="C26234" s="3"/>
      <c r="D26234" s="3"/>
      <c r="E26234" s="4"/>
      <c r="AJ26234" s="3"/>
    </row>
    <row r="26235" spans="3:36">
      <c r="C26235" s="3"/>
      <c r="D26235" s="3"/>
      <c r="E26235" s="4"/>
      <c r="AJ26235" s="3"/>
    </row>
    <row r="26236" spans="3:36">
      <c r="C26236" s="3"/>
      <c r="D26236" s="3"/>
      <c r="E26236" s="4"/>
      <c r="AJ26236" s="3"/>
    </row>
    <row r="26237" spans="3:36">
      <c r="C26237" s="3"/>
      <c r="D26237" s="3"/>
      <c r="E26237" s="4"/>
      <c r="U26237" s="4"/>
      <c r="W26237" s="4"/>
    </row>
    <row r="26238" spans="3:36">
      <c r="C26238" s="3"/>
      <c r="D26238" s="3"/>
      <c r="E26238" s="4"/>
      <c r="U26238" s="4"/>
      <c r="W26238" s="4"/>
    </row>
    <row r="26239" spans="3:36">
      <c r="C26239" s="3"/>
      <c r="D26239" s="3"/>
      <c r="E26239" s="4"/>
      <c r="AJ26239" s="3"/>
    </row>
    <row r="26240" spans="3:36">
      <c r="C26240" s="3"/>
      <c r="D26240" s="3"/>
      <c r="E26240" s="4"/>
      <c r="AJ26240" s="3"/>
    </row>
    <row r="26241" spans="3:36">
      <c r="C26241" s="3"/>
      <c r="D26241" s="3"/>
      <c r="E26241" s="4"/>
      <c r="AJ26241" s="3"/>
    </row>
    <row r="26242" spans="3:36">
      <c r="C26242" s="3"/>
      <c r="D26242" s="3"/>
      <c r="E26242" s="4"/>
      <c r="AJ26242" s="3"/>
    </row>
    <row r="26243" spans="3:36">
      <c r="C26243" s="3"/>
      <c r="D26243" s="3"/>
      <c r="E26243" s="4"/>
      <c r="AJ26243" s="3"/>
    </row>
    <row r="26244" spans="3:36">
      <c r="C26244" s="3"/>
      <c r="D26244" s="3"/>
      <c r="E26244" s="4"/>
      <c r="AJ26244" s="3"/>
    </row>
    <row r="26245" spans="3:36">
      <c r="C26245" s="3"/>
      <c r="D26245" s="3"/>
      <c r="E26245" s="4"/>
      <c r="AJ26245" s="3"/>
    </row>
    <row r="26246" spans="3:36">
      <c r="C26246" s="3"/>
      <c r="D26246" s="3"/>
      <c r="E26246" s="4"/>
      <c r="AJ26246" s="3"/>
    </row>
    <row r="26247" spans="3:36">
      <c r="C26247" s="3"/>
      <c r="D26247" s="3"/>
      <c r="E26247" s="4"/>
      <c r="AJ26247" s="3"/>
    </row>
    <row r="26248" spans="3:36">
      <c r="C26248" s="3"/>
      <c r="D26248" s="3"/>
      <c r="E26248" s="4"/>
      <c r="AJ26248" s="3"/>
    </row>
    <row r="26249" spans="3:36">
      <c r="C26249" s="3"/>
      <c r="D26249" s="3"/>
      <c r="E26249" s="4"/>
      <c r="AJ26249" s="3"/>
    </row>
    <row r="26250" spans="3:36">
      <c r="C26250" s="3"/>
      <c r="D26250" s="3"/>
      <c r="E26250" s="4"/>
      <c r="AJ26250" s="3"/>
    </row>
    <row r="26251" spans="3:36">
      <c r="C26251" s="3"/>
      <c r="D26251" s="3"/>
      <c r="E26251" s="4"/>
      <c r="U26251" s="4"/>
      <c r="W26251" s="4"/>
      <c r="AJ26251" s="3"/>
    </row>
    <row r="26252" spans="3:36">
      <c r="C26252" s="3"/>
      <c r="D26252" s="3"/>
      <c r="E26252" s="4"/>
      <c r="U26252" s="4"/>
      <c r="W26252" s="4"/>
      <c r="AJ26252" s="3"/>
    </row>
    <row r="26253" spans="3:36">
      <c r="C26253" s="3"/>
      <c r="D26253" s="3"/>
      <c r="E26253" s="4"/>
      <c r="U26253" s="4"/>
      <c r="W26253" s="4"/>
      <c r="AJ26253" s="3"/>
    </row>
    <row r="26254" spans="3:36">
      <c r="C26254" s="3"/>
      <c r="D26254" s="3"/>
      <c r="E26254" s="4"/>
      <c r="U26254" s="4"/>
      <c r="W26254" s="4"/>
      <c r="AJ26254" s="3"/>
    </row>
    <row r="26255" spans="3:36">
      <c r="C26255" s="3"/>
      <c r="D26255" s="3"/>
      <c r="E26255" s="4"/>
      <c r="AJ26255" s="3"/>
    </row>
    <row r="26256" spans="3:36">
      <c r="C26256" s="3"/>
      <c r="D26256" s="3"/>
      <c r="E26256" s="4"/>
      <c r="AJ26256" s="3"/>
    </row>
    <row r="26257" spans="3:36">
      <c r="C26257" s="3"/>
      <c r="D26257" s="3"/>
      <c r="E26257" s="4"/>
      <c r="U26257" s="4"/>
      <c r="W26257" s="4"/>
    </row>
    <row r="26258" spans="3:36">
      <c r="C26258" s="3"/>
      <c r="D26258" s="3"/>
      <c r="E26258" s="4"/>
      <c r="U26258" s="4"/>
      <c r="W26258" s="4"/>
    </row>
    <row r="26259" spans="3:36">
      <c r="C26259" s="3"/>
      <c r="D26259" s="3"/>
      <c r="E26259" s="4"/>
      <c r="U26259" s="4"/>
      <c r="W26259" s="4"/>
    </row>
    <row r="26260" spans="3:36">
      <c r="C26260" s="3"/>
      <c r="D26260" s="3"/>
      <c r="E26260" s="4"/>
      <c r="U26260" s="4"/>
      <c r="W26260" s="4"/>
    </row>
    <row r="26261" spans="3:36">
      <c r="C26261" s="3"/>
      <c r="D26261" s="3"/>
      <c r="E26261" s="4"/>
      <c r="AJ26261" s="3"/>
    </row>
    <row r="26262" spans="3:36">
      <c r="C26262" s="3"/>
      <c r="D26262" s="3"/>
      <c r="E26262" s="4"/>
      <c r="AJ26262" s="3"/>
    </row>
    <row r="26263" spans="3:36">
      <c r="C26263" s="3"/>
      <c r="D26263" s="3"/>
      <c r="E26263" s="4"/>
      <c r="AJ26263" s="3"/>
    </row>
    <row r="26264" spans="3:36">
      <c r="C26264" s="3"/>
      <c r="D26264" s="3"/>
      <c r="E26264" s="4"/>
    </row>
    <row r="26265" spans="3:36">
      <c r="C26265" s="3"/>
      <c r="D26265" s="3"/>
      <c r="E26265" s="4"/>
      <c r="AJ26265" s="3"/>
    </row>
    <row r="26266" spans="3:36">
      <c r="C26266" s="3"/>
      <c r="D26266" s="3"/>
      <c r="E26266" s="4"/>
      <c r="AJ26266" s="3"/>
    </row>
    <row r="26267" spans="3:36">
      <c r="C26267" s="3"/>
      <c r="D26267" s="3"/>
      <c r="E26267" s="4"/>
      <c r="U26267" s="4"/>
      <c r="W26267" s="4"/>
      <c r="AJ26267" s="3"/>
    </row>
    <row r="26268" spans="3:36">
      <c r="C26268" s="3"/>
      <c r="D26268" s="3"/>
      <c r="E26268" s="4"/>
      <c r="U26268" s="4"/>
      <c r="W26268" s="4"/>
      <c r="AJ26268" s="3"/>
    </row>
    <row r="26269" spans="3:36">
      <c r="C26269" s="3"/>
      <c r="D26269" s="3"/>
      <c r="E26269" s="4"/>
      <c r="U26269" s="4"/>
      <c r="W26269" s="4"/>
    </row>
    <row r="26270" spans="3:36">
      <c r="C26270" s="3"/>
      <c r="D26270" s="3"/>
      <c r="E26270" s="4"/>
      <c r="U26270" s="4"/>
      <c r="W26270" s="4"/>
    </row>
    <row r="26271" spans="3:36">
      <c r="C26271" s="3"/>
      <c r="D26271" s="3"/>
      <c r="E26271" s="4"/>
      <c r="U26271" s="4"/>
      <c r="W26271" s="4"/>
      <c r="AJ26271" s="3"/>
    </row>
    <row r="26272" spans="3:36">
      <c r="C26272" s="3"/>
      <c r="D26272" s="3"/>
      <c r="E26272" s="4"/>
      <c r="U26272" s="4"/>
      <c r="W26272" s="4"/>
      <c r="AJ26272" s="3"/>
    </row>
    <row r="26273" spans="3:36">
      <c r="C26273" s="3"/>
      <c r="D26273" s="3"/>
      <c r="E26273" s="4"/>
      <c r="U26273" s="4"/>
      <c r="W26273" s="4"/>
      <c r="AJ26273" s="3"/>
    </row>
    <row r="26274" spans="3:36">
      <c r="C26274" s="3"/>
      <c r="D26274" s="3"/>
      <c r="E26274" s="4"/>
      <c r="U26274" s="4"/>
      <c r="W26274" s="4"/>
      <c r="AJ26274" s="3"/>
    </row>
    <row r="26275" spans="3:36">
      <c r="C26275" s="3"/>
      <c r="D26275" s="3"/>
      <c r="E26275" s="4"/>
      <c r="U26275" s="4"/>
      <c r="W26275" s="4"/>
      <c r="AJ26275" s="3"/>
    </row>
    <row r="26276" spans="3:36">
      <c r="C26276" s="3"/>
      <c r="D26276" s="3"/>
      <c r="E26276" s="4"/>
      <c r="U26276" s="4"/>
      <c r="W26276" s="4"/>
    </row>
    <row r="26277" spans="3:36">
      <c r="C26277" s="3"/>
      <c r="D26277" s="3"/>
      <c r="E26277" s="4"/>
      <c r="U26277" s="4"/>
      <c r="W26277" s="4"/>
    </row>
    <row r="26278" spans="3:36">
      <c r="C26278" s="3"/>
      <c r="D26278" s="3"/>
      <c r="E26278" s="4"/>
      <c r="U26278" s="4"/>
      <c r="W26278" s="4"/>
    </row>
    <row r="26279" spans="3:36">
      <c r="C26279" s="3"/>
      <c r="D26279" s="3"/>
      <c r="E26279" s="4"/>
      <c r="AJ26279" s="3"/>
    </row>
    <row r="26280" spans="3:36">
      <c r="C26280" s="3"/>
      <c r="D26280" s="3"/>
      <c r="E26280" s="4"/>
    </row>
    <row r="26281" spans="3:36">
      <c r="C26281" s="3"/>
      <c r="D26281" s="3"/>
      <c r="E26281" s="4"/>
    </row>
    <row r="26282" spans="3:36">
      <c r="C26282" s="3"/>
      <c r="D26282" s="3"/>
      <c r="E26282" s="4"/>
      <c r="AJ26282" s="3"/>
    </row>
    <row r="26283" spans="3:36">
      <c r="C26283" s="3"/>
      <c r="D26283" s="3"/>
      <c r="E26283" s="4"/>
    </row>
    <row r="26284" spans="3:36">
      <c r="C26284" s="3"/>
      <c r="D26284" s="3"/>
      <c r="E26284" s="4"/>
      <c r="AJ26284" s="3"/>
    </row>
    <row r="26285" spans="3:36">
      <c r="C26285" s="3"/>
      <c r="D26285" s="3"/>
      <c r="E26285" s="4"/>
      <c r="AJ26285" s="3"/>
    </row>
    <row r="26286" spans="3:36">
      <c r="C26286" s="3"/>
      <c r="D26286" s="3"/>
      <c r="E26286" s="4"/>
      <c r="U26286" s="4"/>
      <c r="W26286" s="4"/>
    </row>
    <row r="26287" spans="3:36">
      <c r="C26287" s="3"/>
      <c r="D26287" s="3"/>
      <c r="E26287" s="4"/>
      <c r="U26287" s="4"/>
      <c r="W26287" s="4"/>
    </row>
    <row r="26288" spans="3:36">
      <c r="C26288" s="3"/>
      <c r="D26288" s="3"/>
      <c r="E26288" s="4"/>
      <c r="U26288" s="4"/>
      <c r="W26288" s="4"/>
    </row>
    <row r="26289" spans="3:36">
      <c r="C26289" s="3"/>
      <c r="D26289" s="3"/>
      <c r="E26289" s="4"/>
      <c r="U26289" s="4"/>
      <c r="W26289" s="4"/>
    </row>
    <row r="26290" spans="3:36">
      <c r="C26290" s="3"/>
      <c r="D26290" s="3"/>
      <c r="E26290" s="4"/>
      <c r="AJ26290" s="3"/>
    </row>
    <row r="26291" spans="3:36">
      <c r="C26291" s="3"/>
      <c r="D26291" s="3"/>
      <c r="E26291" s="4"/>
      <c r="AJ26291" s="3"/>
    </row>
    <row r="26292" spans="3:36">
      <c r="C26292" s="3"/>
      <c r="D26292" s="3"/>
      <c r="E26292" s="4"/>
      <c r="U26292" s="4"/>
      <c r="W26292" s="4"/>
      <c r="AJ26292" s="3"/>
    </row>
    <row r="26293" spans="3:36">
      <c r="C26293" s="3"/>
      <c r="D26293" s="3"/>
      <c r="E26293" s="4"/>
      <c r="U26293" s="4"/>
      <c r="W26293" s="4"/>
    </row>
    <row r="26294" spans="3:36">
      <c r="C26294" s="3"/>
      <c r="D26294" s="3"/>
      <c r="E26294" s="4"/>
      <c r="U26294" s="4"/>
      <c r="W26294" s="4"/>
    </row>
    <row r="26295" spans="3:36">
      <c r="C26295" s="3"/>
      <c r="D26295" s="3"/>
      <c r="E26295" s="4"/>
      <c r="U26295" s="4"/>
      <c r="W26295" s="4"/>
    </row>
    <row r="26296" spans="3:36">
      <c r="C26296" s="3"/>
      <c r="D26296" s="3"/>
      <c r="E26296" s="4"/>
      <c r="U26296" s="4"/>
      <c r="W26296" s="4"/>
    </row>
    <row r="26297" spans="3:36">
      <c r="C26297" s="3"/>
      <c r="D26297" s="3"/>
      <c r="E26297" s="4"/>
      <c r="AJ26297" s="3"/>
    </row>
    <row r="26298" spans="3:36">
      <c r="C26298" s="3"/>
      <c r="D26298" s="3"/>
      <c r="E26298" s="4"/>
    </row>
    <row r="26299" spans="3:36">
      <c r="C26299" s="3"/>
      <c r="D26299" s="3"/>
      <c r="E26299" s="4"/>
      <c r="AJ26299" s="3"/>
    </row>
    <row r="26300" spans="3:36">
      <c r="C26300" s="3"/>
      <c r="D26300" s="3"/>
      <c r="E26300" s="4"/>
      <c r="AJ26300" s="3"/>
    </row>
    <row r="26301" spans="3:36">
      <c r="C26301" s="3"/>
      <c r="D26301" s="3"/>
      <c r="E26301" s="4"/>
      <c r="AJ26301" s="3"/>
    </row>
    <row r="26302" spans="3:36">
      <c r="C26302" s="3"/>
      <c r="D26302" s="3"/>
      <c r="E26302" s="4"/>
      <c r="AJ26302" s="3"/>
    </row>
    <row r="26303" spans="3:36">
      <c r="C26303" s="3"/>
      <c r="D26303" s="3"/>
      <c r="E26303" s="4"/>
      <c r="U26303" s="4"/>
      <c r="W26303" s="4"/>
    </row>
    <row r="26304" spans="3:36">
      <c r="C26304" s="3"/>
      <c r="D26304" s="3"/>
      <c r="E26304" s="4"/>
      <c r="U26304" s="4"/>
      <c r="W26304" s="4"/>
    </row>
    <row r="26305" spans="3:36">
      <c r="C26305" s="3"/>
      <c r="D26305" s="3"/>
      <c r="E26305" s="4"/>
      <c r="U26305" s="4"/>
      <c r="W26305" s="4"/>
    </row>
    <row r="26306" spans="3:36">
      <c r="C26306" s="3"/>
      <c r="D26306" s="3"/>
      <c r="E26306" s="4"/>
      <c r="U26306" s="4"/>
      <c r="W26306" s="4"/>
    </row>
    <row r="26307" spans="3:36">
      <c r="C26307" s="3"/>
      <c r="D26307" s="3"/>
      <c r="E26307" s="4"/>
      <c r="U26307" s="4"/>
      <c r="W26307" s="4"/>
      <c r="AJ26307" s="3"/>
    </row>
    <row r="26308" spans="3:36">
      <c r="C26308" s="3"/>
      <c r="D26308" s="3"/>
      <c r="E26308" s="4"/>
      <c r="U26308" s="4"/>
      <c r="W26308" s="4"/>
      <c r="AJ26308" s="3"/>
    </row>
    <row r="26309" spans="3:36">
      <c r="C26309" s="3"/>
      <c r="D26309" s="3"/>
      <c r="E26309" s="4"/>
      <c r="U26309" s="4"/>
      <c r="W26309" s="4"/>
    </row>
    <row r="26310" spans="3:36">
      <c r="C26310" s="3"/>
      <c r="D26310" s="3"/>
      <c r="E26310" s="4"/>
      <c r="U26310" s="4"/>
      <c r="W26310" s="4"/>
    </row>
    <row r="26311" spans="3:36">
      <c r="C26311" s="3"/>
      <c r="D26311" s="3"/>
      <c r="E26311" s="4"/>
      <c r="U26311" s="4"/>
      <c r="W26311" s="4"/>
    </row>
    <row r="26312" spans="3:36">
      <c r="C26312" s="3"/>
      <c r="D26312" s="3"/>
      <c r="E26312" s="4"/>
      <c r="U26312" s="4"/>
      <c r="W26312" s="4"/>
    </row>
    <row r="26313" spans="3:36">
      <c r="C26313" s="3"/>
      <c r="D26313" s="3"/>
      <c r="E26313" s="4"/>
      <c r="U26313" s="4"/>
      <c r="W26313" s="4"/>
    </row>
    <row r="26314" spans="3:36">
      <c r="C26314" s="3"/>
      <c r="D26314" s="3"/>
      <c r="E26314" s="4"/>
      <c r="U26314" s="4"/>
      <c r="W26314" s="4"/>
    </row>
    <row r="26315" spans="3:36">
      <c r="C26315" s="3"/>
      <c r="D26315" s="3"/>
      <c r="E26315" s="4"/>
      <c r="U26315" s="4"/>
      <c r="W26315" s="4"/>
    </row>
    <row r="26316" spans="3:36">
      <c r="C26316" s="3"/>
      <c r="D26316" s="3"/>
      <c r="E26316" s="4"/>
      <c r="U26316" s="4"/>
      <c r="W26316" s="4"/>
    </row>
    <row r="26317" spans="3:36">
      <c r="C26317" s="3"/>
      <c r="D26317" s="3"/>
      <c r="E26317" s="4"/>
      <c r="U26317" s="4"/>
      <c r="W26317" s="4"/>
      <c r="AJ26317" s="3"/>
    </row>
    <row r="26318" spans="3:36">
      <c r="C26318" s="3"/>
      <c r="D26318" s="3"/>
      <c r="E26318" s="4"/>
      <c r="U26318" s="4"/>
      <c r="W26318" s="4"/>
      <c r="AJ26318" s="3"/>
    </row>
    <row r="26319" spans="3:36">
      <c r="C26319" s="3"/>
      <c r="D26319" s="3"/>
      <c r="E26319" s="4"/>
      <c r="AJ26319" s="3"/>
    </row>
    <row r="26320" spans="3:36">
      <c r="C26320" s="3"/>
      <c r="D26320" s="3"/>
      <c r="E26320" s="4"/>
    </row>
    <row r="26321" spans="3:36">
      <c r="C26321" s="3"/>
      <c r="D26321" s="3"/>
      <c r="E26321" s="4"/>
      <c r="AJ26321" s="3"/>
    </row>
    <row r="26322" spans="3:36">
      <c r="C26322" s="3"/>
      <c r="D26322" s="3"/>
      <c r="E26322" s="4"/>
    </row>
    <row r="26323" spans="3:36">
      <c r="C26323" s="3"/>
      <c r="D26323" s="3"/>
      <c r="E26323" s="4"/>
      <c r="AJ26323" s="3"/>
    </row>
    <row r="26324" spans="3:36">
      <c r="C26324" s="3"/>
      <c r="D26324" s="3"/>
      <c r="E26324" s="4"/>
      <c r="AJ26324" s="3"/>
    </row>
    <row r="26325" spans="3:36">
      <c r="C26325" s="3"/>
      <c r="D26325" s="3"/>
      <c r="E26325" s="4"/>
      <c r="AJ26325" s="3"/>
    </row>
    <row r="26326" spans="3:36">
      <c r="C26326" s="3"/>
      <c r="D26326" s="3"/>
      <c r="E26326" s="4"/>
    </row>
    <row r="26327" spans="3:36">
      <c r="C26327" s="3"/>
      <c r="D26327" s="3"/>
      <c r="E26327" s="4"/>
      <c r="AJ26327" s="3"/>
    </row>
    <row r="26328" spans="3:36">
      <c r="C26328" s="3"/>
      <c r="D26328" s="3"/>
      <c r="E26328" s="4"/>
    </row>
    <row r="26329" spans="3:36">
      <c r="C26329" s="3"/>
      <c r="D26329" s="3"/>
      <c r="E26329" s="4"/>
      <c r="AJ26329" s="3"/>
    </row>
    <row r="26330" spans="3:36">
      <c r="C26330" s="3"/>
      <c r="D26330" s="3"/>
      <c r="E26330" s="4"/>
      <c r="AJ26330" s="3"/>
    </row>
    <row r="26331" spans="3:36">
      <c r="C26331" s="3"/>
      <c r="D26331" s="3"/>
      <c r="E26331" s="4"/>
      <c r="AJ26331" s="3"/>
    </row>
    <row r="26332" spans="3:36">
      <c r="C26332" s="3"/>
      <c r="D26332" s="3"/>
      <c r="E26332" s="4"/>
      <c r="AJ26332" s="3"/>
    </row>
    <row r="26333" spans="3:36">
      <c r="C26333" s="3"/>
      <c r="D26333" s="3"/>
      <c r="E26333" s="4"/>
      <c r="AJ26333" s="3"/>
    </row>
    <row r="26334" spans="3:36">
      <c r="C26334" s="3"/>
      <c r="D26334" s="3"/>
      <c r="E26334" s="4"/>
      <c r="AJ26334" s="3"/>
    </row>
    <row r="26335" spans="3:36">
      <c r="C26335" s="3"/>
      <c r="D26335" s="3"/>
      <c r="E26335" s="4"/>
      <c r="AJ26335" s="3"/>
    </row>
    <row r="26336" spans="3:36">
      <c r="C26336" s="3"/>
      <c r="D26336" s="3"/>
      <c r="E26336" s="4"/>
      <c r="AJ26336" s="3"/>
    </row>
    <row r="26337" spans="3:36">
      <c r="C26337" s="3"/>
      <c r="D26337" s="3"/>
      <c r="E26337" s="4"/>
      <c r="AJ26337" s="3"/>
    </row>
    <row r="26338" spans="3:36">
      <c r="C26338" s="3"/>
      <c r="D26338" s="3"/>
      <c r="E26338" s="4"/>
      <c r="AJ26338" s="3"/>
    </row>
    <row r="26339" spans="3:36">
      <c r="C26339" s="3"/>
      <c r="D26339" s="3"/>
      <c r="E26339" s="4"/>
      <c r="AJ26339" s="3"/>
    </row>
    <row r="26340" spans="3:36">
      <c r="C26340" s="3"/>
      <c r="D26340" s="3"/>
      <c r="E26340" s="4"/>
      <c r="AJ26340" s="3"/>
    </row>
    <row r="26341" spans="3:36">
      <c r="C26341" s="3"/>
      <c r="D26341" s="3"/>
      <c r="E26341" s="4"/>
      <c r="AJ26341" s="3"/>
    </row>
    <row r="26342" spans="3:36">
      <c r="C26342" s="3"/>
      <c r="D26342" s="3"/>
      <c r="E26342" s="4"/>
      <c r="AJ26342" s="3"/>
    </row>
    <row r="26343" spans="3:36">
      <c r="C26343" s="3"/>
      <c r="D26343" s="3"/>
      <c r="E26343" s="4"/>
      <c r="AJ26343" s="3"/>
    </row>
    <row r="26344" spans="3:36">
      <c r="C26344" s="3"/>
      <c r="D26344" s="3"/>
      <c r="E26344" s="4"/>
      <c r="AJ26344" s="3"/>
    </row>
    <row r="26345" spans="3:36">
      <c r="C26345" s="3"/>
      <c r="D26345" s="3"/>
      <c r="E26345" s="4"/>
      <c r="AJ26345" s="3"/>
    </row>
    <row r="26346" spans="3:36">
      <c r="C26346" s="3"/>
      <c r="D26346" s="3"/>
      <c r="E26346" s="4"/>
      <c r="AJ26346" s="3"/>
    </row>
    <row r="26347" spans="3:36">
      <c r="C26347" s="3"/>
      <c r="D26347" s="3"/>
      <c r="E26347" s="4"/>
      <c r="AJ26347" s="3"/>
    </row>
    <row r="26348" spans="3:36">
      <c r="C26348" s="3"/>
      <c r="D26348" s="3"/>
      <c r="E26348" s="4"/>
      <c r="AJ26348" s="3"/>
    </row>
    <row r="26349" spans="3:36">
      <c r="C26349" s="3"/>
      <c r="D26349" s="3"/>
      <c r="E26349" s="4"/>
      <c r="AJ26349" s="3"/>
    </row>
    <row r="26350" spans="3:36">
      <c r="C26350" s="3"/>
      <c r="D26350" s="3"/>
      <c r="E26350" s="4"/>
    </row>
    <row r="26351" spans="3:36">
      <c r="C26351" s="3"/>
      <c r="D26351" s="3"/>
      <c r="E26351" s="4"/>
      <c r="AJ26351" s="3"/>
    </row>
    <row r="26352" spans="3:36">
      <c r="C26352" s="3"/>
      <c r="D26352" s="3"/>
      <c r="E26352" s="4"/>
      <c r="AJ26352" s="3"/>
    </row>
    <row r="26353" spans="3:36">
      <c r="C26353" s="3"/>
      <c r="D26353" s="3"/>
      <c r="E26353" s="4"/>
      <c r="AJ26353" s="3"/>
    </row>
    <row r="26354" spans="3:36">
      <c r="C26354" s="3"/>
      <c r="D26354" s="3"/>
      <c r="E26354" s="4"/>
      <c r="AJ26354" s="3"/>
    </row>
    <row r="26355" spans="3:36">
      <c r="C26355" s="3"/>
      <c r="D26355" s="3"/>
      <c r="E26355" s="4"/>
      <c r="AJ26355" s="3"/>
    </row>
    <row r="26356" spans="3:36">
      <c r="C26356" s="3"/>
      <c r="D26356" s="3"/>
      <c r="E26356" s="4"/>
      <c r="AJ26356" s="3"/>
    </row>
    <row r="26357" spans="3:36">
      <c r="C26357" s="3"/>
      <c r="D26357" s="3"/>
      <c r="E26357" s="4"/>
      <c r="AJ26357" s="3"/>
    </row>
    <row r="26358" spans="3:36">
      <c r="C26358" s="3"/>
      <c r="D26358" s="3"/>
      <c r="E26358" s="4"/>
      <c r="AJ26358" s="3"/>
    </row>
    <row r="26359" spans="3:36">
      <c r="C26359" s="3"/>
      <c r="D26359" s="3"/>
      <c r="E26359" s="4"/>
      <c r="AJ26359" s="3"/>
    </row>
    <row r="26360" spans="3:36">
      <c r="C26360" s="3"/>
      <c r="D26360" s="3"/>
      <c r="E26360" s="4"/>
    </row>
    <row r="26361" spans="3:36">
      <c r="C26361" s="3"/>
      <c r="D26361" s="3"/>
      <c r="E26361" s="4"/>
      <c r="AJ26361" s="3"/>
    </row>
    <row r="26362" spans="3:36">
      <c r="C26362" s="3"/>
      <c r="D26362" s="3"/>
      <c r="E26362" s="4"/>
    </row>
    <row r="26363" spans="3:36">
      <c r="C26363" s="3"/>
      <c r="D26363" s="3"/>
      <c r="E26363" s="4"/>
      <c r="AJ26363" s="3"/>
    </row>
    <row r="26364" spans="3:36">
      <c r="C26364" s="3"/>
      <c r="D26364" s="3"/>
      <c r="E26364" s="4"/>
    </row>
    <row r="26365" spans="3:36">
      <c r="C26365" s="3"/>
      <c r="D26365" s="3"/>
      <c r="E26365" s="4"/>
      <c r="AJ26365" s="3"/>
    </row>
    <row r="26366" spans="3:36">
      <c r="C26366" s="3"/>
      <c r="D26366" s="3"/>
      <c r="E26366" s="4"/>
    </row>
    <row r="26367" spans="3:36">
      <c r="C26367" s="3"/>
      <c r="D26367" s="3"/>
      <c r="E26367" s="4"/>
      <c r="AJ26367" s="3"/>
    </row>
    <row r="26368" spans="3:36">
      <c r="C26368" s="3"/>
      <c r="D26368" s="3"/>
      <c r="E26368" s="4"/>
    </row>
    <row r="26369" spans="3:36">
      <c r="C26369" s="3"/>
      <c r="D26369" s="3"/>
      <c r="E26369" s="4"/>
      <c r="AJ26369" s="3"/>
    </row>
    <row r="26370" spans="3:36">
      <c r="C26370" s="3"/>
      <c r="D26370" s="3"/>
      <c r="E26370" s="4"/>
    </row>
    <row r="26371" spans="3:36">
      <c r="C26371" s="3"/>
      <c r="D26371" s="3"/>
      <c r="E26371" s="4"/>
      <c r="AJ26371" s="3"/>
    </row>
    <row r="26372" spans="3:36">
      <c r="C26372" s="3"/>
      <c r="D26372" s="3"/>
      <c r="E26372" s="4"/>
    </row>
    <row r="26373" spans="3:36">
      <c r="C26373" s="3"/>
      <c r="D26373" s="3"/>
      <c r="E26373" s="4"/>
      <c r="AJ26373" s="3"/>
    </row>
    <row r="26374" spans="3:36">
      <c r="C26374" s="3"/>
      <c r="D26374" s="3"/>
      <c r="E26374" s="4"/>
    </row>
    <row r="26375" spans="3:36">
      <c r="C26375" s="3"/>
      <c r="D26375" s="3"/>
      <c r="E26375" s="4"/>
      <c r="AJ26375" s="3"/>
    </row>
    <row r="26376" spans="3:36">
      <c r="C26376" s="3"/>
      <c r="D26376" s="3"/>
      <c r="E26376" s="4"/>
      <c r="AJ26376" s="3"/>
    </row>
    <row r="26377" spans="3:36">
      <c r="C26377" s="3"/>
      <c r="D26377" s="3"/>
      <c r="E26377" s="4"/>
      <c r="AJ26377" s="3"/>
    </row>
    <row r="26378" spans="3:36">
      <c r="C26378" s="3"/>
      <c r="D26378" s="3"/>
      <c r="E26378" s="4"/>
      <c r="AJ26378" s="3"/>
    </row>
    <row r="26379" spans="3:36">
      <c r="C26379" s="3"/>
      <c r="D26379" s="3"/>
      <c r="E26379" s="4"/>
      <c r="AJ26379" s="3"/>
    </row>
    <row r="26380" spans="3:36">
      <c r="C26380" s="3"/>
      <c r="D26380" s="3"/>
      <c r="E26380" s="4"/>
      <c r="AJ26380" s="3"/>
    </row>
    <row r="26381" spans="3:36">
      <c r="C26381" s="3"/>
      <c r="D26381" s="3"/>
      <c r="E26381" s="4"/>
      <c r="U26381" s="4"/>
      <c r="W26381" s="4"/>
    </row>
    <row r="26382" spans="3:36">
      <c r="C26382" s="3"/>
      <c r="D26382" s="3"/>
      <c r="E26382" s="4"/>
      <c r="U26382" s="4"/>
      <c r="W26382" s="4"/>
    </row>
    <row r="26383" spans="3:36">
      <c r="C26383" s="3"/>
      <c r="D26383" s="3"/>
      <c r="E26383" s="4"/>
      <c r="AJ26383" s="3"/>
    </row>
    <row r="26384" spans="3:36">
      <c r="C26384" s="3"/>
      <c r="D26384" s="3"/>
      <c r="E26384" s="4"/>
      <c r="AJ26384" s="3"/>
    </row>
    <row r="26385" spans="3:36">
      <c r="C26385" s="3"/>
      <c r="D26385" s="3"/>
      <c r="E26385" s="4"/>
      <c r="U26385" s="4"/>
      <c r="W26385" s="4"/>
    </row>
    <row r="26386" spans="3:36">
      <c r="C26386" s="3"/>
      <c r="D26386" s="3"/>
      <c r="E26386" s="4"/>
      <c r="U26386" s="4"/>
      <c r="W26386" s="4"/>
    </row>
    <row r="26387" spans="3:36">
      <c r="C26387" s="3"/>
      <c r="D26387" s="3"/>
      <c r="E26387" s="4"/>
      <c r="AJ26387" s="3"/>
    </row>
    <row r="26388" spans="3:36">
      <c r="C26388" s="3"/>
      <c r="D26388" s="3"/>
      <c r="E26388" s="4"/>
      <c r="AJ26388" s="3"/>
    </row>
    <row r="26389" spans="3:36">
      <c r="C26389" s="3"/>
      <c r="D26389" s="3"/>
      <c r="E26389" s="4"/>
      <c r="U26389" s="4"/>
      <c r="W26389" s="4"/>
    </row>
    <row r="26390" spans="3:36">
      <c r="C26390" s="3"/>
      <c r="D26390" s="3"/>
      <c r="E26390" s="4"/>
      <c r="U26390" s="4"/>
      <c r="W26390" s="4"/>
    </row>
    <row r="26391" spans="3:36">
      <c r="C26391" s="3"/>
      <c r="D26391" s="3"/>
      <c r="E26391" s="4"/>
    </row>
    <row r="26392" spans="3:36">
      <c r="C26392" s="3"/>
      <c r="D26392" s="3"/>
      <c r="E26392" s="4"/>
    </row>
    <row r="26393" spans="3:36">
      <c r="C26393" s="3"/>
      <c r="D26393" s="3"/>
      <c r="E26393" s="4"/>
      <c r="AJ26393" s="3"/>
    </row>
    <row r="26394" spans="3:36">
      <c r="C26394" s="3"/>
      <c r="D26394" s="3"/>
      <c r="E26394" s="4"/>
      <c r="AJ26394" s="3"/>
    </row>
    <row r="26395" spans="3:36">
      <c r="C26395" s="3"/>
      <c r="D26395" s="3"/>
      <c r="E26395" s="4"/>
      <c r="AJ26395" s="3"/>
    </row>
    <row r="26396" spans="3:36">
      <c r="C26396" s="3"/>
      <c r="D26396" s="3"/>
      <c r="E26396" s="4"/>
    </row>
    <row r="26397" spans="3:36">
      <c r="C26397" s="3"/>
      <c r="D26397" s="3"/>
      <c r="E26397" s="4"/>
      <c r="AJ26397" s="3"/>
    </row>
    <row r="26398" spans="3:36">
      <c r="C26398" s="3"/>
      <c r="D26398" s="3"/>
      <c r="E26398" s="4"/>
      <c r="AJ26398" s="3"/>
    </row>
    <row r="26399" spans="3:36">
      <c r="C26399" s="3"/>
      <c r="D26399" s="3"/>
      <c r="E26399" s="4"/>
      <c r="AJ26399" s="3"/>
    </row>
    <row r="26400" spans="3:36">
      <c r="C26400" s="3"/>
      <c r="D26400" s="3"/>
      <c r="E26400" s="4"/>
      <c r="AJ26400" s="3"/>
    </row>
    <row r="26401" spans="3:36">
      <c r="C26401" s="3"/>
      <c r="D26401" s="3"/>
      <c r="E26401" s="4"/>
      <c r="U26401" s="4"/>
      <c r="W26401" s="4"/>
    </row>
    <row r="26402" spans="3:36">
      <c r="C26402" s="3"/>
      <c r="D26402" s="3"/>
      <c r="E26402" s="4"/>
      <c r="U26402" s="4"/>
      <c r="W26402" s="4"/>
    </row>
    <row r="26403" spans="3:36">
      <c r="C26403" s="3"/>
      <c r="D26403" s="3"/>
      <c r="E26403" s="4"/>
      <c r="U26403" s="4"/>
      <c r="W26403" s="4"/>
    </row>
    <row r="26404" spans="3:36">
      <c r="C26404" s="3"/>
      <c r="D26404" s="3"/>
      <c r="E26404" s="4"/>
      <c r="AJ26404" s="3"/>
    </row>
    <row r="26405" spans="3:36">
      <c r="C26405" s="3"/>
      <c r="D26405" s="3"/>
      <c r="E26405" s="4"/>
      <c r="AJ26405" s="3"/>
    </row>
    <row r="26406" spans="3:36">
      <c r="C26406" s="3"/>
      <c r="D26406" s="3"/>
      <c r="E26406" s="4"/>
      <c r="AJ26406" s="3"/>
    </row>
    <row r="26407" spans="3:36">
      <c r="C26407" s="3"/>
      <c r="D26407" s="3"/>
      <c r="E26407" s="4"/>
      <c r="AJ26407" s="3"/>
    </row>
    <row r="26408" spans="3:36">
      <c r="C26408" s="3"/>
      <c r="D26408" s="3"/>
      <c r="E26408" s="4"/>
      <c r="AJ26408" s="3"/>
    </row>
    <row r="26409" spans="3:36">
      <c r="C26409" s="3"/>
      <c r="D26409" s="3"/>
      <c r="E26409" s="4"/>
      <c r="AJ26409" s="3"/>
    </row>
    <row r="26410" spans="3:36">
      <c r="C26410" s="3"/>
      <c r="D26410" s="3"/>
      <c r="E26410" s="4"/>
      <c r="AJ26410" s="3"/>
    </row>
    <row r="26411" spans="3:36">
      <c r="C26411" s="3"/>
      <c r="D26411" s="3"/>
      <c r="E26411" s="4"/>
      <c r="AJ26411" s="3"/>
    </row>
    <row r="26412" spans="3:36">
      <c r="C26412" s="3"/>
      <c r="D26412" s="3"/>
      <c r="E26412" s="4"/>
      <c r="AJ26412" s="3"/>
    </row>
    <row r="26413" spans="3:36">
      <c r="C26413" s="3"/>
      <c r="D26413" s="3"/>
      <c r="E26413" s="4"/>
      <c r="AJ26413" s="3"/>
    </row>
    <row r="26414" spans="3:36">
      <c r="C26414" s="3"/>
      <c r="D26414" s="3"/>
      <c r="E26414" s="4"/>
      <c r="AJ26414" s="3"/>
    </row>
    <row r="26415" spans="3:36">
      <c r="C26415" s="3"/>
      <c r="D26415" s="3"/>
      <c r="E26415" s="4"/>
      <c r="AJ26415" s="3"/>
    </row>
    <row r="26416" spans="3:36">
      <c r="C26416" s="3"/>
      <c r="D26416" s="3"/>
      <c r="E26416" s="4"/>
      <c r="AJ26416" s="3"/>
    </row>
    <row r="26417" spans="3:36">
      <c r="C26417" s="3"/>
      <c r="D26417" s="3"/>
      <c r="E26417" s="4"/>
      <c r="AJ26417" s="3"/>
    </row>
    <row r="26418" spans="3:36">
      <c r="C26418" s="3"/>
      <c r="D26418" s="3"/>
      <c r="E26418" s="4"/>
      <c r="AJ26418" s="3"/>
    </row>
    <row r="26419" spans="3:36">
      <c r="C26419" s="3"/>
      <c r="D26419" s="3"/>
      <c r="E26419" s="4"/>
      <c r="AJ26419" s="3"/>
    </row>
    <row r="26420" spans="3:36">
      <c r="C26420" s="3"/>
      <c r="D26420" s="3"/>
      <c r="E26420" s="4"/>
      <c r="AJ26420" s="3"/>
    </row>
    <row r="26421" spans="3:36">
      <c r="C26421" s="3"/>
      <c r="D26421" s="3"/>
      <c r="E26421" s="4"/>
      <c r="AJ26421" s="3"/>
    </row>
    <row r="26422" spans="3:36">
      <c r="C26422" s="3"/>
      <c r="D26422" s="3"/>
      <c r="E26422" s="4"/>
      <c r="AJ26422" s="3"/>
    </row>
    <row r="26423" spans="3:36">
      <c r="C26423" s="3"/>
      <c r="D26423" s="3"/>
      <c r="E26423" s="4"/>
      <c r="AJ26423" s="3"/>
    </row>
    <row r="26424" spans="3:36">
      <c r="C26424" s="3"/>
      <c r="D26424" s="3"/>
      <c r="E26424" s="4"/>
      <c r="AJ26424" s="3"/>
    </row>
    <row r="26425" spans="3:36">
      <c r="C26425" s="3"/>
      <c r="D26425" s="3"/>
      <c r="E26425" s="4"/>
      <c r="AJ26425" s="3"/>
    </row>
    <row r="26426" spans="3:36">
      <c r="C26426" s="3"/>
      <c r="D26426" s="3"/>
      <c r="E26426" s="4"/>
      <c r="AJ26426" s="3"/>
    </row>
    <row r="26427" spans="3:36">
      <c r="C26427" s="3"/>
      <c r="D26427" s="3"/>
      <c r="E26427" s="4"/>
      <c r="AJ26427" s="3"/>
    </row>
    <row r="26428" spans="3:36">
      <c r="C26428" s="3"/>
      <c r="D26428" s="3"/>
      <c r="E26428" s="4"/>
      <c r="AJ26428" s="3"/>
    </row>
    <row r="26429" spans="3:36">
      <c r="C26429" s="3"/>
      <c r="D26429" s="3"/>
      <c r="E26429" s="4"/>
      <c r="AJ26429" s="3"/>
    </row>
    <row r="26430" spans="3:36">
      <c r="C26430" s="3"/>
      <c r="D26430" s="3"/>
      <c r="E26430" s="4"/>
      <c r="AJ26430" s="3"/>
    </row>
    <row r="26431" spans="3:36">
      <c r="C26431" s="3"/>
      <c r="D26431" s="3"/>
      <c r="E26431" s="4"/>
      <c r="AJ26431" s="3"/>
    </row>
    <row r="26432" spans="3:36">
      <c r="C26432" s="3"/>
      <c r="D26432" s="3"/>
      <c r="E26432" s="4"/>
      <c r="U26432" s="4"/>
      <c r="W26432" s="4"/>
      <c r="AJ26432" s="3"/>
    </row>
    <row r="26433" spans="3:36">
      <c r="C26433" s="3"/>
      <c r="D26433" s="3"/>
      <c r="E26433" s="4"/>
      <c r="U26433" s="4"/>
      <c r="W26433" s="4"/>
      <c r="AJ26433" s="3"/>
    </row>
    <row r="26434" spans="3:36">
      <c r="C26434" s="3"/>
      <c r="D26434" s="3"/>
      <c r="E26434" s="4"/>
      <c r="U26434" s="4"/>
      <c r="W26434" s="4"/>
      <c r="AJ26434" s="3"/>
    </row>
    <row r="26435" spans="3:36">
      <c r="C26435" s="3"/>
      <c r="D26435" s="3"/>
      <c r="E26435" s="4"/>
      <c r="U26435" s="4"/>
      <c r="W26435" s="4"/>
    </row>
    <row r="26436" spans="3:36">
      <c r="C26436" s="3"/>
      <c r="D26436" s="3"/>
      <c r="E26436" s="4"/>
      <c r="U26436" s="4"/>
      <c r="W26436" s="4"/>
    </row>
    <row r="26437" spans="3:36">
      <c r="C26437" s="3"/>
      <c r="D26437" s="3"/>
      <c r="E26437" s="4"/>
      <c r="U26437" s="4"/>
      <c r="W26437" s="4"/>
    </row>
    <row r="26438" spans="3:36">
      <c r="C26438" s="3"/>
      <c r="D26438" s="3"/>
      <c r="E26438" s="4"/>
      <c r="U26438" s="4"/>
      <c r="W26438" s="4"/>
      <c r="AJ26438" s="3"/>
    </row>
    <row r="26439" spans="3:36">
      <c r="C26439" s="3"/>
      <c r="D26439" s="3"/>
      <c r="E26439" s="4"/>
      <c r="U26439" s="4"/>
      <c r="W26439" s="4"/>
      <c r="AJ26439" s="3"/>
    </row>
    <row r="26440" spans="3:36">
      <c r="C26440" s="3"/>
      <c r="D26440" s="3"/>
      <c r="E26440" s="4"/>
      <c r="U26440" s="4"/>
      <c r="W26440" s="4"/>
      <c r="AJ26440" s="3"/>
    </row>
    <row r="26441" spans="3:36">
      <c r="C26441" s="3"/>
      <c r="D26441" s="3"/>
      <c r="E26441" s="4"/>
      <c r="U26441" s="4"/>
      <c r="W26441" s="4"/>
    </row>
    <row r="26442" spans="3:36">
      <c r="C26442" s="3"/>
      <c r="D26442" s="3"/>
      <c r="E26442" s="4"/>
      <c r="U26442" s="4"/>
      <c r="W26442" s="4"/>
    </row>
    <row r="26443" spans="3:36">
      <c r="C26443" s="3"/>
      <c r="D26443" s="3"/>
      <c r="E26443" s="4"/>
      <c r="U26443" s="4"/>
      <c r="W26443" s="4"/>
    </row>
    <row r="26444" spans="3:36">
      <c r="C26444" s="3"/>
      <c r="D26444" s="3"/>
      <c r="E26444" s="4"/>
      <c r="U26444" s="4"/>
      <c r="W26444" s="4"/>
    </row>
    <row r="26445" spans="3:36">
      <c r="C26445" s="3"/>
      <c r="D26445" s="3"/>
      <c r="E26445" s="4"/>
      <c r="U26445" s="4"/>
      <c r="W26445" s="4"/>
      <c r="AJ26445" s="3"/>
    </row>
    <row r="26446" spans="3:36">
      <c r="C26446" s="3"/>
      <c r="D26446" s="3"/>
      <c r="E26446" s="4"/>
      <c r="U26446" s="4"/>
      <c r="W26446" s="4"/>
      <c r="AJ26446" s="3"/>
    </row>
    <row r="26447" spans="3:36">
      <c r="C26447" s="3"/>
      <c r="D26447" s="3"/>
      <c r="E26447" s="4"/>
      <c r="U26447" s="4"/>
      <c r="W26447" s="4"/>
      <c r="AJ26447" s="3"/>
    </row>
    <row r="26448" spans="3:36">
      <c r="C26448" s="3"/>
      <c r="D26448" s="3"/>
      <c r="E26448" s="4"/>
      <c r="U26448" s="4"/>
      <c r="W26448" s="4"/>
      <c r="AJ26448" s="3"/>
    </row>
    <row r="26449" spans="3:36">
      <c r="C26449" s="3"/>
      <c r="D26449" s="3"/>
      <c r="E26449" s="4"/>
      <c r="U26449" s="4"/>
      <c r="W26449" s="4"/>
      <c r="AJ26449" s="3"/>
    </row>
    <row r="26450" spans="3:36">
      <c r="C26450" s="3"/>
      <c r="D26450" s="3"/>
      <c r="E26450" s="4"/>
      <c r="U26450" s="4"/>
      <c r="W26450" s="4"/>
      <c r="AJ26450" s="3"/>
    </row>
    <row r="26451" spans="3:36">
      <c r="C26451" s="3"/>
      <c r="D26451" s="3"/>
      <c r="E26451" s="4"/>
      <c r="U26451" s="4"/>
      <c r="W26451" s="4"/>
      <c r="AJ26451" s="3"/>
    </row>
    <row r="26452" spans="3:36">
      <c r="C26452" s="3"/>
      <c r="D26452" s="3"/>
      <c r="E26452" s="4"/>
      <c r="AJ26452" s="3"/>
    </row>
    <row r="26453" spans="3:36">
      <c r="C26453" s="3"/>
      <c r="D26453" s="3"/>
      <c r="E26453" s="4"/>
      <c r="AJ26453" s="3"/>
    </row>
    <row r="26454" spans="3:36">
      <c r="C26454" s="3"/>
      <c r="D26454" s="3"/>
      <c r="E26454" s="4"/>
      <c r="AJ26454" s="3"/>
    </row>
    <row r="26455" spans="3:36">
      <c r="C26455" s="3"/>
      <c r="D26455" s="3"/>
      <c r="E26455" s="4"/>
      <c r="AJ26455" s="3"/>
    </row>
    <row r="26456" spans="3:36">
      <c r="C26456" s="3"/>
      <c r="D26456" s="3"/>
      <c r="E26456" s="4"/>
      <c r="U26456" s="4"/>
      <c r="W26456" s="4"/>
    </row>
    <row r="26457" spans="3:36">
      <c r="C26457" s="3"/>
      <c r="D26457" s="3"/>
      <c r="E26457" s="4"/>
      <c r="U26457" s="4"/>
      <c r="W26457" s="4"/>
    </row>
    <row r="26458" spans="3:36">
      <c r="C26458" s="3"/>
      <c r="D26458" s="3"/>
      <c r="E26458" s="4"/>
      <c r="U26458" s="4"/>
      <c r="W26458" s="4"/>
    </row>
    <row r="26459" spans="3:36">
      <c r="C26459" s="3"/>
      <c r="D26459" s="3"/>
      <c r="E26459" s="4"/>
      <c r="U26459" s="4"/>
      <c r="W26459" s="4"/>
    </row>
    <row r="26460" spans="3:36">
      <c r="C26460" s="3"/>
      <c r="D26460" s="3"/>
      <c r="E26460" s="4"/>
      <c r="U26460" s="4"/>
      <c r="W26460" s="4"/>
      <c r="AJ26460" s="3"/>
    </row>
    <row r="26461" spans="3:36">
      <c r="C26461" s="3"/>
      <c r="D26461" s="3"/>
      <c r="E26461" s="4"/>
      <c r="U26461" s="4"/>
      <c r="W26461" s="4"/>
      <c r="AJ26461" s="3"/>
    </row>
    <row r="26462" spans="3:36">
      <c r="C26462" s="3"/>
      <c r="D26462" s="3"/>
      <c r="E26462" s="4"/>
      <c r="U26462" s="4"/>
      <c r="W26462" s="4"/>
      <c r="AJ26462" s="3"/>
    </row>
    <row r="26463" spans="3:36">
      <c r="C26463" s="3"/>
      <c r="D26463" s="3"/>
      <c r="E26463" s="4"/>
      <c r="U26463" s="4"/>
      <c r="W26463" s="4"/>
      <c r="AJ26463" s="3"/>
    </row>
    <row r="26464" spans="3:36">
      <c r="C26464" s="3"/>
      <c r="D26464" s="3"/>
      <c r="E26464" s="4"/>
      <c r="U26464" s="4"/>
      <c r="W26464" s="4"/>
      <c r="AJ26464" s="3"/>
    </row>
    <row r="26465" spans="3:36">
      <c r="C26465" s="3"/>
      <c r="D26465" s="3"/>
      <c r="E26465" s="4"/>
      <c r="U26465" s="4"/>
      <c r="W26465" s="4"/>
      <c r="AJ26465" s="3"/>
    </row>
    <row r="26466" spans="3:36">
      <c r="C26466" s="3"/>
      <c r="D26466" s="3"/>
      <c r="E26466" s="4"/>
      <c r="U26466" s="4"/>
      <c r="W26466" s="4"/>
    </row>
    <row r="26467" spans="3:36">
      <c r="C26467" s="3"/>
      <c r="D26467" s="3"/>
      <c r="E26467" s="4"/>
      <c r="U26467" s="4"/>
      <c r="W26467" s="4"/>
    </row>
    <row r="26468" spans="3:36">
      <c r="C26468" s="3"/>
      <c r="D26468" s="3"/>
      <c r="E26468" s="4"/>
      <c r="U26468" s="4"/>
      <c r="W26468" s="4"/>
      <c r="AJ26468" s="3"/>
    </row>
    <row r="26469" spans="3:36">
      <c r="C26469" s="3"/>
      <c r="D26469" s="3"/>
      <c r="E26469" s="4"/>
      <c r="U26469" s="4"/>
      <c r="W26469" s="4"/>
      <c r="AJ26469" s="3"/>
    </row>
    <row r="26470" spans="3:36">
      <c r="C26470" s="3"/>
      <c r="D26470" s="3"/>
      <c r="E26470" s="4"/>
      <c r="U26470" s="4"/>
      <c r="W26470" s="4"/>
    </row>
    <row r="26471" spans="3:36">
      <c r="C26471" s="3"/>
      <c r="D26471" s="3"/>
      <c r="E26471" s="4"/>
      <c r="U26471" s="4"/>
      <c r="W26471" s="4"/>
    </row>
    <row r="26472" spans="3:36">
      <c r="C26472" s="3"/>
      <c r="D26472" s="3"/>
      <c r="E26472" s="4"/>
      <c r="U26472" s="4"/>
      <c r="W26472" s="4"/>
    </row>
    <row r="26473" spans="3:36">
      <c r="C26473" s="3"/>
      <c r="D26473" s="3"/>
      <c r="E26473" s="4"/>
      <c r="U26473" s="4"/>
      <c r="W26473" s="4"/>
    </row>
    <row r="26474" spans="3:36">
      <c r="C26474" s="3"/>
      <c r="D26474" s="3"/>
      <c r="E26474" s="4"/>
      <c r="U26474" s="4"/>
      <c r="W26474" s="4"/>
      <c r="AJ26474" s="3"/>
    </row>
    <row r="26475" spans="3:36">
      <c r="C26475" s="3"/>
      <c r="D26475" s="3"/>
      <c r="E26475" s="4"/>
      <c r="U26475" s="4"/>
      <c r="W26475" s="4"/>
      <c r="AJ26475" s="3"/>
    </row>
    <row r="26476" spans="3:36">
      <c r="C26476" s="3"/>
      <c r="D26476" s="3"/>
      <c r="E26476" s="4"/>
      <c r="U26476" s="4"/>
      <c r="W26476" s="4"/>
      <c r="AJ26476" s="3"/>
    </row>
    <row r="26477" spans="3:36">
      <c r="C26477" s="3"/>
      <c r="D26477" s="3"/>
      <c r="E26477" s="4"/>
      <c r="U26477" s="4"/>
      <c r="W26477" s="4"/>
      <c r="AJ26477" s="3"/>
    </row>
    <row r="26478" spans="3:36">
      <c r="C26478" s="3"/>
      <c r="D26478" s="3"/>
      <c r="E26478" s="4"/>
      <c r="U26478" s="4"/>
      <c r="W26478" s="4"/>
      <c r="AJ26478" s="3"/>
    </row>
    <row r="26479" spans="3:36">
      <c r="C26479" s="3"/>
      <c r="D26479" s="3"/>
      <c r="E26479" s="4"/>
      <c r="AJ26479" s="3"/>
    </row>
    <row r="26480" spans="3:36">
      <c r="C26480" s="3"/>
      <c r="D26480" s="3"/>
      <c r="E26480" s="4"/>
    </row>
    <row r="26481" spans="3:36">
      <c r="C26481" s="3"/>
      <c r="D26481" s="3"/>
      <c r="E26481" s="4"/>
      <c r="AJ26481" s="3"/>
    </row>
    <row r="26482" spans="3:36">
      <c r="C26482" s="3"/>
      <c r="D26482" s="3"/>
      <c r="E26482" s="4"/>
      <c r="AJ26482" s="3"/>
    </row>
    <row r="26483" spans="3:36">
      <c r="C26483" s="3"/>
      <c r="D26483" s="3"/>
      <c r="E26483" s="4"/>
      <c r="AJ26483" s="3"/>
    </row>
    <row r="26484" spans="3:36">
      <c r="C26484" s="3"/>
      <c r="D26484" s="3"/>
      <c r="E26484" s="4"/>
      <c r="AJ26484" s="3"/>
    </row>
    <row r="26485" spans="3:36">
      <c r="C26485" s="3"/>
      <c r="D26485" s="3"/>
      <c r="E26485" s="4"/>
      <c r="AJ26485" s="3"/>
    </row>
    <row r="26486" spans="3:36">
      <c r="C26486" s="3"/>
      <c r="D26486" s="3"/>
      <c r="E26486" s="4"/>
      <c r="AJ26486" s="3"/>
    </row>
    <row r="26487" spans="3:36">
      <c r="C26487" s="3"/>
      <c r="D26487" s="3"/>
      <c r="E26487" s="4"/>
      <c r="U26487" s="4"/>
      <c r="W26487" s="4"/>
      <c r="AJ26487" s="3"/>
    </row>
    <row r="26488" spans="3:36">
      <c r="C26488" s="3"/>
      <c r="D26488" s="3"/>
      <c r="E26488" s="4"/>
      <c r="AJ26488" s="3"/>
    </row>
    <row r="26489" spans="3:36">
      <c r="C26489" s="3"/>
      <c r="D26489" s="3"/>
      <c r="E26489" s="4"/>
      <c r="AJ26489" s="3"/>
    </row>
    <row r="26490" spans="3:36">
      <c r="C26490" s="3"/>
      <c r="D26490" s="3"/>
      <c r="E26490" s="4"/>
    </row>
    <row r="26491" spans="3:36">
      <c r="C26491" s="3"/>
      <c r="D26491" s="3"/>
      <c r="E26491" s="4"/>
      <c r="U26491" s="4"/>
      <c r="W26491" s="4"/>
    </row>
    <row r="26492" spans="3:36">
      <c r="C26492" s="3"/>
      <c r="D26492" s="3"/>
      <c r="E26492" s="4"/>
      <c r="U26492" s="4"/>
      <c r="W26492" s="4"/>
    </row>
    <row r="26493" spans="3:36">
      <c r="C26493" s="3"/>
      <c r="D26493" s="3"/>
      <c r="E26493" s="4"/>
      <c r="AJ26493" s="3"/>
    </row>
    <row r="26494" spans="3:36">
      <c r="C26494" s="3"/>
      <c r="D26494" s="3"/>
      <c r="E26494" s="4"/>
      <c r="AJ26494" s="3"/>
    </row>
    <row r="26495" spans="3:36">
      <c r="C26495" s="3"/>
      <c r="D26495" s="3"/>
      <c r="E26495" s="4"/>
      <c r="AJ26495" s="3"/>
    </row>
    <row r="26496" spans="3:36">
      <c r="C26496" s="3"/>
      <c r="D26496" s="3"/>
      <c r="E26496" s="4"/>
      <c r="AJ26496" s="3"/>
    </row>
    <row r="26497" spans="3:36">
      <c r="C26497" s="3"/>
      <c r="D26497" s="3"/>
      <c r="E26497" s="4"/>
      <c r="AJ26497" s="3"/>
    </row>
    <row r="26498" spans="3:36">
      <c r="C26498" s="3"/>
      <c r="D26498" s="3"/>
      <c r="E26498" s="4"/>
      <c r="AJ26498" s="3"/>
    </row>
    <row r="26499" spans="3:36">
      <c r="C26499" s="3"/>
      <c r="D26499" s="3"/>
      <c r="E26499" s="4"/>
      <c r="AJ26499" s="3"/>
    </row>
    <row r="26500" spans="3:36">
      <c r="C26500" s="3"/>
      <c r="D26500" s="3"/>
      <c r="E26500" s="4"/>
      <c r="AJ26500" s="3"/>
    </row>
    <row r="26501" spans="3:36">
      <c r="C26501" s="3"/>
      <c r="D26501" s="3"/>
      <c r="E26501" s="4"/>
      <c r="AJ26501" s="3"/>
    </row>
    <row r="26502" spans="3:36">
      <c r="C26502" s="3"/>
      <c r="D26502" s="3"/>
      <c r="E26502" s="4"/>
      <c r="AJ26502" s="3"/>
    </row>
    <row r="26503" spans="3:36">
      <c r="C26503" s="3"/>
      <c r="D26503" s="3"/>
      <c r="E26503" s="4"/>
      <c r="AJ26503" s="3"/>
    </row>
    <row r="26504" spans="3:36">
      <c r="C26504" s="3"/>
      <c r="D26504" s="3"/>
      <c r="E26504" s="4"/>
      <c r="AJ26504" s="3"/>
    </row>
    <row r="26505" spans="3:36">
      <c r="C26505" s="3"/>
      <c r="D26505" s="3"/>
      <c r="E26505" s="4"/>
      <c r="AJ26505" s="3"/>
    </row>
    <row r="26506" spans="3:36">
      <c r="C26506" s="3"/>
      <c r="D26506" s="3"/>
      <c r="E26506" s="4"/>
      <c r="AJ26506" s="3"/>
    </row>
    <row r="26507" spans="3:36">
      <c r="C26507" s="3"/>
      <c r="D26507" s="3"/>
      <c r="E26507" s="4"/>
      <c r="AJ26507" s="3"/>
    </row>
    <row r="26508" spans="3:36">
      <c r="C26508" s="3"/>
      <c r="D26508" s="3"/>
      <c r="E26508" s="4"/>
      <c r="AJ26508" s="3"/>
    </row>
    <row r="26509" spans="3:36">
      <c r="C26509" s="3"/>
      <c r="D26509" s="3"/>
      <c r="E26509" s="4"/>
      <c r="AJ26509" s="3"/>
    </row>
    <row r="26510" spans="3:36">
      <c r="C26510" s="3"/>
      <c r="D26510" s="3"/>
      <c r="E26510" s="4"/>
      <c r="AJ26510" s="3"/>
    </row>
    <row r="26511" spans="3:36">
      <c r="C26511" s="3"/>
      <c r="D26511" s="3"/>
      <c r="E26511" s="4"/>
      <c r="U26511" s="4"/>
      <c r="W26511" s="4"/>
    </row>
    <row r="26512" spans="3:36">
      <c r="C26512" s="3"/>
      <c r="D26512" s="3"/>
      <c r="E26512" s="4"/>
      <c r="U26512" s="4"/>
      <c r="W26512" s="4"/>
    </row>
    <row r="26513" spans="3:36">
      <c r="C26513" s="3"/>
      <c r="D26513" s="3"/>
      <c r="E26513" s="4"/>
      <c r="U26513" s="4"/>
      <c r="W26513" s="4"/>
    </row>
    <row r="26514" spans="3:36">
      <c r="C26514" s="3"/>
      <c r="D26514" s="3"/>
      <c r="E26514" s="4"/>
      <c r="AJ26514" s="3"/>
    </row>
    <row r="26515" spans="3:36">
      <c r="C26515" s="3"/>
      <c r="D26515" s="3"/>
      <c r="E26515" s="4"/>
      <c r="AJ26515" s="3"/>
    </row>
    <row r="26516" spans="3:36">
      <c r="C26516" s="3"/>
      <c r="D26516" s="3"/>
      <c r="E26516" s="4"/>
      <c r="U26516" s="4"/>
      <c r="W26516" s="4"/>
      <c r="AJ26516" s="3"/>
    </row>
    <row r="26517" spans="3:36">
      <c r="C26517" s="3"/>
      <c r="D26517" s="3"/>
      <c r="E26517" s="4"/>
      <c r="U26517" s="4"/>
      <c r="W26517" s="4"/>
      <c r="AJ26517" s="3"/>
    </row>
    <row r="26518" spans="3:36">
      <c r="C26518" s="3"/>
      <c r="D26518" s="3"/>
      <c r="E26518" s="4"/>
      <c r="U26518" s="4"/>
      <c r="W26518" s="4"/>
      <c r="AJ26518" s="3"/>
    </row>
    <row r="26519" spans="3:36">
      <c r="C26519" s="3"/>
      <c r="D26519" s="3"/>
      <c r="E26519" s="4"/>
      <c r="U26519" s="4"/>
      <c r="W26519" s="4"/>
      <c r="AJ26519" s="3"/>
    </row>
    <row r="26520" spans="3:36">
      <c r="C26520" s="3"/>
      <c r="D26520" s="3"/>
      <c r="E26520" s="4"/>
      <c r="AJ26520" s="3"/>
    </row>
    <row r="26521" spans="3:36">
      <c r="C26521" s="3"/>
      <c r="D26521" s="3"/>
      <c r="E26521" s="4"/>
      <c r="AJ26521" s="3"/>
    </row>
    <row r="26522" spans="3:36">
      <c r="C26522" s="3"/>
      <c r="D26522" s="3"/>
      <c r="E26522" s="4"/>
      <c r="AJ26522" s="3"/>
    </row>
    <row r="26523" spans="3:36">
      <c r="C26523" s="3"/>
      <c r="D26523" s="3"/>
      <c r="E26523" s="4"/>
      <c r="AJ26523" s="3"/>
    </row>
    <row r="26524" spans="3:36">
      <c r="C26524" s="3"/>
      <c r="D26524" s="3"/>
      <c r="E26524" s="4"/>
      <c r="AJ26524" s="3"/>
    </row>
    <row r="26525" spans="3:36">
      <c r="C26525" s="3"/>
      <c r="D26525" s="3"/>
      <c r="E26525" s="4"/>
      <c r="AJ26525" s="3"/>
    </row>
    <row r="26526" spans="3:36">
      <c r="C26526" s="3"/>
      <c r="D26526" s="3"/>
      <c r="E26526" s="4"/>
      <c r="AJ26526" s="3"/>
    </row>
    <row r="26527" spans="3:36">
      <c r="C26527" s="3"/>
      <c r="D26527" s="3"/>
      <c r="E26527" s="4"/>
      <c r="AJ26527" s="3"/>
    </row>
    <row r="26528" spans="3:36">
      <c r="C26528" s="3"/>
      <c r="D26528" s="3"/>
      <c r="E26528" s="4"/>
      <c r="AJ26528" s="3"/>
    </row>
    <row r="26529" spans="3:36">
      <c r="C26529" s="3"/>
      <c r="D26529" s="3"/>
      <c r="E26529" s="4"/>
      <c r="AJ26529" s="3"/>
    </row>
    <row r="26530" spans="3:36">
      <c r="C26530" s="3"/>
      <c r="D26530" s="3"/>
      <c r="E26530" s="4"/>
      <c r="AJ26530" s="3"/>
    </row>
    <row r="26531" spans="3:36">
      <c r="C26531" s="3"/>
      <c r="D26531" s="3"/>
      <c r="E26531" s="4"/>
    </row>
    <row r="26532" spans="3:36">
      <c r="C26532" s="3"/>
      <c r="D26532" s="3"/>
      <c r="E26532" s="4"/>
      <c r="AJ26532" s="3"/>
    </row>
    <row r="26533" spans="3:36">
      <c r="C26533" s="3"/>
      <c r="D26533" s="3"/>
      <c r="E26533" s="4"/>
      <c r="AJ26533" s="3"/>
    </row>
    <row r="26534" spans="3:36">
      <c r="C26534" s="3"/>
      <c r="D26534" s="3"/>
      <c r="E26534" s="4"/>
      <c r="AJ26534" s="3"/>
    </row>
    <row r="26535" spans="3:36">
      <c r="C26535" s="3"/>
      <c r="D26535" s="3"/>
      <c r="E26535" s="4"/>
      <c r="AJ26535" s="3"/>
    </row>
    <row r="26536" spans="3:36">
      <c r="C26536" s="3"/>
      <c r="D26536" s="3"/>
      <c r="E26536" s="4"/>
      <c r="AJ26536" s="3"/>
    </row>
    <row r="26537" spans="3:36">
      <c r="C26537" s="3"/>
      <c r="D26537" s="3"/>
      <c r="E26537" s="4"/>
      <c r="AJ26537" s="3"/>
    </row>
    <row r="26538" spans="3:36">
      <c r="C26538" s="3"/>
      <c r="D26538" s="3"/>
      <c r="E26538" s="4"/>
      <c r="AJ26538" s="3"/>
    </row>
    <row r="26539" spans="3:36">
      <c r="C26539" s="3"/>
      <c r="D26539" s="3"/>
      <c r="E26539" s="4"/>
      <c r="AJ26539" s="3"/>
    </row>
    <row r="26540" spans="3:36">
      <c r="C26540" s="3"/>
      <c r="D26540" s="3"/>
      <c r="E26540" s="4"/>
      <c r="AJ26540" s="3"/>
    </row>
    <row r="26541" spans="3:36">
      <c r="C26541" s="3"/>
      <c r="D26541" s="3"/>
      <c r="E26541" s="4"/>
    </row>
    <row r="26542" spans="3:36">
      <c r="C26542" s="3"/>
      <c r="D26542" s="3"/>
      <c r="E26542" s="4"/>
      <c r="AJ26542" s="3"/>
    </row>
    <row r="26543" spans="3:36">
      <c r="C26543" s="3"/>
      <c r="D26543" s="3"/>
      <c r="E26543" s="4"/>
      <c r="AJ26543" s="3"/>
    </row>
    <row r="26544" spans="3:36">
      <c r="C26544" s="3"/>
      <c r="D26544" s="3"/>
      <c r="E26544" s="4"/>
      <c r="AJ26544" s="3"/>
    </row>
    <row r="26545" spans="3:36">
      <c r="C26545" s="3"/>
      <c r="D26545" s="3"/>
      <c r="E26545" s="4"/>
      <c r="AJ26545" s="3"/>
    </row>
    <row r="26546" spans="3:36">
      <c r="C26546" s="3"/>
      <c r="D26546" s="3"/>
      <c r="E26546" s="4"/>
      <c r="AJ26546" s="3"/>
    </row>
    <row r="26547" spans="3:36">
      <c r="C26547" s="3"/>
      <c r="D26547" s="3"/>
      <c r="E26547" s="4"/>
      <c r="AJ26547" s="3"/>
    </row>
    <row r="26548" spans="3:36">
      <c r="C26548" s="3"/>
      <c r="D26548" s="3"/>
      <c r="E26548" s="4"/>
      <c r="U26548" s="4"/>
      <c r="W26548" s="4"/>
      <c r="AJ26548" s="3"/>
    </row>
    <row r="26549" spans="3:36">
      <c r="C26549" s="3"/>
      <c r="D26549" s="3"/>
      <c r="E26549" s="4"/>
      <c r="U26549" s="4"/>
      <c r="W26549" s="4"/>
      <c r="AJ26549" s="3"/>
    </row>
    <row r="26550" spans="3:36">
      <c r="C26550" s="3"/>
      <c r="D26550" s="3"/>
      <c r="E26550" s="4"/>
      <c r="AJ26550" s="3"/>
    </row>
    <row r="26551" spans="3:36">
      <c r="C26551" s="3"/>
      <c r="D26551" s="3"/>
      <c r="E26551" s="4"/>
      <c r="AJ26551" s="3"/>
    </row>
    <row r="26552" spans="3:36">
      <c r="C26552" s="3"/>
      <c r="D26552" s="3"/>
      <c r="E26552" s="4"/>
      <c r="AJ26552" s="3"/>
    </row>
    <row r="26553" spans="3:36">
      <c r="C26553" s="3"/>
      <c r="D26553" s="3"/>
      <c r="E26553" s="4"/>
      <c r="AJ26553" s="3"/>
    </row>
    <row r="26554" spans="3:36">
      <c r="C26554" s="3"/>
      <c r="D26554" s="3"/>
      <c r="E26554" s="4"/>
      <c r="AJ26554" s="3"/>
    </row>
    <row r="26555" spans="3:36">
      <c r="C26555" s="3"/>
      <c r="D26555" s="3"/>
      <c r="E26555" s="4"/>
      <c r="AJ26555" s="3"/>
    </row>
    <row r="26556" spans="3:36">
      <c r="C26556" s="3"/>
      <c r="D26556" s="3"/>
      <c r="E26556" s="4"/>
      <c r="U26556" s="4"/>
      <c r="W26556" s="4"/>
      <c r="AJ26556" s="3"/>
    </row>
    <row r="26557" spans="3:36">
      <c r="C26557" s="3"/>
      <c r="D26557" s="3"/>
      <c r="E26557" s="4"/>
      <c r="U26557" s="4"/>
      <c r="W26557" s="4"/>
      <c r="AJ26557" s="3"/>
    </row>
    <row r="26558" spans="3:36">
      <c r="C26558" s="3"/>
      <c r="D26558" s="3"/>
      <c r="E26558" s="4"/>
      <c r="U26558" s="4"/>
      <c r="W26558" s="4"/>
      <c r="AJ26558" s="3"/>
    </row>
    <row r="26559" spans="3:36">
      <c r="C26559" s="3"/>
      <c r="D26559" s="3"/>
      <c r="E26559" s="4"/>
      <c r="U26559" s="4"/>
      <c r="W26559" s="4"/>
    </row>
    <row r="26560" spans="3:36">
      <c r="C26560" s="3"/>
      <c r="D26560" s="3"/>
      <c r="E26560" s="4"/>
      <c r="U26560" s="4"/>
      <c r="W26560" s="4"/>
    </row>
    <row r="26561" spans="3:36">
      <c r="C26561" s="3"/>
      <c r="D26561" s="3"/>
      <c r="E26561" s="4"/>
      <c r="U26561" s="4"/>
      <c r="W26561" s="4"/>
    </row>
    <row r="26562" spans="3:36">
      <c r="C26562" s="3"/>
      <c r="D26562" s="3"/>
      <c r="E26562" s="4"/>
      <c r="AJ26562" s="3"/>
    </row>
    <row r="26563" spans="3:36">
      <c r="C26563" s="3"/>
      <c r="D26563" s="3"/>
      <c r="E26563" s="4"/>
      <c r="AJ26563" s="3"/>
    </row>
    <row r="26564" spans="3:36">
      <c r="C26564" s="3"/>
      <c r="D26564" s="3"/>
      <c r="E26564" s="4"/>
      <c r="AJ26564" s="3"/>
    </row>
    <row r="26565" spans="3:36">
      <c r="C26565" s="3"/>
      <c r="D26565" s="3"/>
      <c r="E26565" s="4"/>
      <c r="AJ26565" s="3"/>
    </row>
    <row r="26566" spans="3:36">
      <c r="C26566" s="3"/>
      <c r="D26566" s="3"/>
      <c r="E26566" s="4"/>
      <c r="U26566" s="4"/>
      <c r="W26566" s="4"/>
      <c r="AJ26566" s="3"/>
    </row>
    <row r="26567" spans="3:36">
      <c r="C26567" s="3"/>
      <c r="D26567" s="3"/>
      <c r="E26567" s="4"/>
      <c r="U26567" s="4"/>
      <c r="W26567" s="4"/>
      <c r="AJ26567" s="3"/>
    </row>
    <row r="26568" spans="3:36">
      <c r="C26568" s="3"/>
      <c r="D26568" s="3"/>
      <c r="E26568" s="4"/>
      <c r="U26568" s="4"/>
      <c r="W26568" s="4"/>
    </row>
    <row r="26569" spans="3:36">
      <c r="C26569" s="3"/>
      <c r="D26569" s="3"/>
      <c r="E26569" s="4"/>
      <c r="U26569" s="4"/>
      <c r="W26569" s="4"/>
      <c r="AJ26569" s="3"/>
    </row>
    <row r="26570" spans="3:36">
      <c r="C26570" s="3"/>
      <c r="D26570" s="3"/>
      <c r="E26570" s="4"/>
      <c r="U26570" s="4"/>
      <c r="W26570" s="4"/>
      <c r="AJ26570" s="3"/>
    </row>
    <row r="26571" spans="3:36">
      <c r="C26571" s="3"/>
      <c r="D26571" s="3"/>
      <c r="E26571" s="4"/>
      <c r="U26571" s="4"/>
      <c r="W26571" s="4"/>
      <c r="AJ26571" s="3"/>
    </row>
    <row r="26572" spans="3:36">
      <c r="C26572" s="3"/>
      <c r="D26572" s="3"/>
      <c r="E26572" s="4"/>
      <c r="U26572" s="4"/>
      <c r="W26572" s="4"/>
      <c r="AJ26572" s="3"/>
    </row>
    <row r="26573" spans="3:36">
      <c r="C26573" s="3"/>
      <c r="D26573" s="3"/>
      <c r="E26573" s="4"/>
      <c r="U26573" s="4"/>
      <c r="W26573" s="4"/>
    </row>
    <row r="26574" spans="3:36">
      <c r="C26574" s="3"/>
      <c r="D26574" s="3"/>
      <c r="E26574" s="4"/>
      <c r="U26574" s="4"/>
      <c r="W26574" s="4"/>
    </row>
    <row r="26575" spans="3:36">
      <c r="C26575" s="3"/>
      <c r="D26575" s="3"/>
      <c r="E26575" s="4"/>
      <c r="U26575" s="4"/>
      <c r="W26575" s="4"/>
    </row>
    <row r="26576" spans="3:36">
      <c r="C26576" s="3"/>
      <c r="D26576" s="3"/>
      <c r="E26576" s="4"/>
      <c r="U26576" s="4"/>
      <c r="W26576" s="4"/>
      <c r="AJ26576" s="3"/>
    </row>
    <row r="26577" spans="3:36">
      <c r="C26577" s="3"/>
      <c r="D26577" s="3"/>
      <c r="E26577" s="4"/>
      <c r="U26577" s="4"/>
      <c r="W26577" s="4"/>
      <c r="AJ26577" s="3"/>
    </row>
    <row r="26578" spans="3:36">
      <c r="C26578" s="3"/>
      <c r="D26578" s="3"/>
      <c r="E26578" s="4"/>
      <c r="U26578" s="4"/>
      <c r="W26578" s="4"/>
    </row>
    <row r="26579" spans="3:36">
      <c r="C26579" s="3"/>
      <c r="D26579" s="3"/>
      <c r="E26579" s="4"/>
      <c r="U26579" s="4"/>
      <c r="W26579" s="4"/>
    </row>
    <row r="26580" spans="3:36">
      <c r="C26580" s="3"/>
      <c r="D26580" s="3"/>
      <c r="E26580" s="4"/>
      <c r="U26580" s="4"/>
      <c r="W26580" s="4"/>
    </row>
    <row r="26581" spans="3:36">
      <c r="C26581" s="3"/>
      <c r="D26581" s="3"/>
      <c r="E26581" s="4"/>
      <c r="U26581" s="4"/>
      <c r="W26581" s="4"/>
    </row>
    <row r="26582" spans="3:36">
      <c r="C26582" s="3"/>
      <c r="D26582" s="3"/>
      <c r="E26582" s="4"/>
      <c r="U26582" s="4"/>
      <c r="W26582" s="4"/>
    </row>
    <row r="26583" spans="3:36">
      <c r="C26583" s="3"/>
      <c r="D26583" s="3"/>
      <c r="E26583" s="4"/>
      <c r="U26583" s="4"/>
      <c r="W26583" s="4"/>
    </row>
    <row r="26584" spans="3:36">
      <c r="C26584" s="3"/>
      <c r="D26584" s="3"/>
      <c r="E26584" s="4"/>
      <c r="U26584" s="4"/>
      <c r="W26584" s="4"/>
    </row>
    <row r="26585" spans="3:36">
      <c r="C26585" s="3"/>
      <c r="D26585" s="3"/>
      <c r="E26585" s="4"/>
      <c r="U26585" s="4"/>
      <c r="W26585" s="4"/>
    </row>
    <row r="26586" spans="3:36">
      <c r="C26586" s="3"/>
      <c r="D26586" s="3"/>
      <c r="E26586" s="4"/>
      <c r="U26586" s="4"/>
      <c r="W26586" s="4"/>
    </row>
    <row r="26587" spans="3:36">
      <c r="C26587" s="3"/>
      <c r="D26587" s="3"/>
      <c r="E26587" s="4"/>
      <c r="AJ26587" s="3"/>
    </row>
    <row r="26588" spans="3:36">
      <c r="C26588" s="3"/>
      <c r="D26588" s="3"/>
      <c r="E26588" s="4"/>
    </row>
    <row r="26589" spans="3:36">
      <c r="C26589" s="3"/>
      <c r="D26589" s="3"/>
      <c r="E26589" s="4"/>
      <c r="AJ26589" s="3"/>
    </row>
    <row r="26590" spans="3:36">
      <c r="C26590" s="3"/>
      <c r="D26590" s="3"/>
      <c r="E26590" s="4"/>
    </row>
    <row r="26591" spans="3:36">
      <c r="C26591" s="3"/>
      <c r="D26591" s="3"/>
      <c r="E26591" s="4"/>
    </row>
    <row r="26592" spans="3:36">
      <c r="C26592" s="3"/>
      <c r="D26592" s="3"/>
      <c r="E26592" s="4"/>
      <c r="U26592" s="4"/>
      <c r="W26592" s="4"/>
      <c r="AJ26592" s="3"/>
    </row>
    <row r="26593" spans="3:36">
      <c r="C26593" s="3"/>
      <c r="D26593" s="3"/>
      <c r="E26593" s="4"/>
      <c r="U26593" s="4"/>
      <c r="W26593" s="4"/>
      <c r="AJ26593" s="3"/>
    </row>
    <row r="26594" spans="3:36">
      <c r="C26594" s="3"/>
      <c r="D26594" s="3"/>
      <c r="E26594" s="4"/>
      <c r="U26594" s="4"/>
      <c r="W26594" s="4"/>
    </row>
    <row r="26595" spans="3:36">
      <c r="C26595" s="3"/>
      <c r="D26595" s="3"/>
      <c r="E26595" s="4"/>
      <c r="U26595" s="4"/>
      <c r="W26595" s="4"/>
    </row>
    <row r="26596" spans="3:36">
      <c r="C26596" s="3"/>
      <c r="D26596" s="3"/>
      <c r="E26596" s="4"/>
      <c r="U26596" s="4"/>
      <c r="W26596" s="4"/>
    </row>
    <row r="26597" spans="3:36">
      <c r="C26597" s="3"/>
      <c r="D26597" s="3"/>
      <c r="E26597" s="4"/>
      <c r="U26597" s="4"/>
      <c r="W26597" s="4"/>
    </row>
    <row r="26598" spans="3:36">
      <c r="C26598" s="3"/>
      <c r="D26598" s="3"/>
      <c r="E26598" s="4"/>
      <c r="U26598" s="4"/>
      <c r="W26598" s="4"/>
    </row>
    <row r="26599" spans="3:36">
      <c r="C26599" s="3"/>
      <c r="D26599" s="3"/>
      <c r="E26599" s="4"/>
      <c r="U26599" s="4"/>
      <c r="W26599" s="4"/>
      <c r="AJ26599" s="3"/>
    </row>
    <row r="26600" spans="3:36">
      <c r="C26600" s="3"/>
      <c r="D26600" s="3"/>
      <c r="E26600" s="4"/>
      <c r="AJ26600" s="3"/>
    </row>
    <row r="26601" spans="3:36">
      <c r="C26601" s="3"/>
      <c r="D26601" s="3"/>
      <c r="E26601" s="4"/>
    </row>
    <row r="26602" spans="3:36">
      <c r="C26602" s="3"/>
      <c r="D26602" s="3"/>
      <c r="E26602" s="4"/>
      <c r="AJ26602" s="3"/>
    </row>
    <row r="26603" spans="3:36">
      <c r="C26603" s="3"/>
      <c r="D26603" s="3"/>
      <c r="E26603" s="4"/>
    </row>
    <row r="26604" spans="3:36">
      <c r="C26604" s="3"/>
      <c r="D26604" s="3"/>
      <c r="E26604" s="4"/>
      <c r="AJ26604" s="3"/>
    </row>
    <row r="26605" spans="3:36">
      <c r="C26605" s="3"/>
      <c r="D26605" s="3"/>
      <c r="E26605" s="4"/>
    </row>
    <row r="26606" spans="3:36">
      <c r="C26606" s="3"/>
      <c r="D26606" s="3"/>
      <c r="E26606" s="4"/>
      <c r="AJ26606" s="3"/>
    </row>
    <row r="26607" spans="3:36">
      <c r="C26607" s="3"/>
      <c r="D26607" s="3"/>
      <c r="E26607" s="4"/>
    </row>
    <row r="26608" spans="3:36">
      <c r="C26608" s="3"/>
      <c r="D26608" s="3"/>
      <c r="E26608" s="4"/>
      <c r="AJ26608" s="3"/>
    </row>
    <row r="26609" spans="3:36">
      <c r="C26609" s="3"/>
      <c r="D26609" s="3"/>
      <c r="E26609" s="4"/>
    </row>
    <row r="26610" spans="3:36">
      <c r="C26610" s="3"/>
      <c r="D26610" s="3"/>
      <c r="E26610" s="4"/>
      <c r="AJ26610" s="3"/>
    </row>
    <row r="26611" spans="3:36">
      <c r="C26611" s="3"/>
      <c r="D26611" s="3"/>
      <c r="E26611" s="4"/>
      <c r="AJ26611" s="3"/>
    </row>
    <row r="26612" spans="3:36">
      <c r="C26612" s="3"/>
      <c r="D26612" s="3"/>
      <c r="E26612" s="4"/>
      <c r="AJ26612" s="3"/>
    </row>
    <row r="26613" spans="3:36">
      <c r="C26613" s="3"/>
      <c r="D26613" s="3"/>
      <c r="E26613" s="4"/>
      <c r="AJ26613" s="3"/>
    </row>
    <row r="26614" spans="3:36">
      <c r="C26614" s="3"/>
      <c r="D26614" s="3"/>
      <c r="E26614" s="4"/>
      <c r="AJ26614" s="3"/>
    </row>
    <row r="26615" spans="3:36">
      <c r="C26615" s="3"/>
      <c r="D26615" s="3"/>
      <c r="E26615" s="4"/>
    </row>
    <row r="26616" spans="3:36">
      <c r="C26616" s="3"/>
      <c r="D26616" s="3"/>
      <c r="E26616" s="4"/>
      <c r="U26616" s="4"/>
      <c r="W26616" s="4"/>
    </row>
    <row r="26617" spans="3:36">
      <c r="C26617" s="3"/>
      <c r="D26617" s="3"/>
      <c r="E26617" s="4"/>
      <c r="U26617" s="4"/>
      <c r="W26617" s="4"/>
    </row>
    <row r="26618" spans="3:36">
      <c r="C26618" s="3"/>
      <c r="D26618" s="3"/>
      <c r="E26618" s="4"/>
      <c r="U26618" s="4"/>
      <c r="W26618" s="4"/>
    </row>
    <row r="26619" spans="3:36">
      <c r="C26619" s="3"/>
      <c r="D26619" s="3"/>
      <c r="E26619" s="4"/>
      <c r="U26619" s="4"/>
      <c r="W26619" s="4"/>
    </row>
    <row r="26620" spans="3:36">
      <c r="C26620" s="3"/>
      <c r="D26620" s="3"/>
      <c r="E26620" s="4"/>
      <c r="U26620" s="4"/>
      <c r="W26620" s="4"/>
    </row>
    <row r="26621" spans="3:36">
      <c r="C26621" s="3"/>
      <c r="D26621" s="3"/>
      <c r="E26621" s="4"/>
      <c r="AJ26621" s="3"/>
    </row>
    <row r="26622" spans="3:36">
      <c r="C26622" s="3"/>
      <c r="D26622" s="3"/>
      <c r="E26622" s="4"/>
      <c r="AJ26622" s="3"/>
    </row>
    <row r="26623" spans="3:36">
      <c r="C26623" s="3"/>
      <c r="D26623" s="3"/>
      <c r="E26623" s="4"/>
      <c r="AJ26623" s="3"/>
    </row>
    <row r="26624" spans="3:36">
      <c r="C26624" s="3"/>
      <c r="D26624" s="3"/>
      <c r="E26624" s="4"/>
      <c r="AJ26624" s="3"/>
    </row>
    <row r="26625" spans="3:36">
      <c r="C26625" s="3"/>
      <c r="D26625" s="3"/>
      <c r="E26625" s="4"/>
      <c r="AJ26625" s="3"/>
    </row>
    <row r="26626" spans="3:36">
      <c r="C26626" s="3"/>
      <c r="D26626" s="3"/>
      <c r="E26626" s="4"/>
      <c r="AJ26626" s="3"/>
    </row>
    <row r="26627" spans="3:36">
      <c r="C26627" s="3"/>
      <c r="D26627" s="3"/>
      <c r="E26627" s="4"/>
      <c r="AJ26627" s="3"/>
    </row>
    <row r="26628" spans="3:36">
      <c r="C26628" s="3"/>
      <c r="D26628" s="3"/>
      <c r="E26628" s="4"/>
    </row>
    <row r="26629" spans="3:36">
      <c r="C26629" s="3"/>
      <c r="D26629" s="3"/>
      <c r="E26629" s="4"/>
      <c r="AJ26629" s="3"/>
    </row>
    <row r="26630" spans="3:36">
      <c r="C26630" s="3"/>
      <c r="D26630" s="3"/>
      <c r="E26630" s="4"/>
      <c r="AJ26630" s="3"/>
    </row>
    <row r="26631" spans="3:36">
      <c r="C26631" s="3"/>
      <c r="D26631" s="3"/>
      <c r="E26631" s="4"/>
      <c r="U26631" s="4"/>
      <c r="W26631" s="4"/>
    </row>
    <row r="26632" spans="3:36">
      <c r="C26632" s="3"/>
      <c r="D26632" s="3"/>
      <c r="E26632" s="4"/>
      <c r="U26632" s="4"/>
      <c r="W26632" s="4"/>
    </row>
    <row r="26633" spans="3:36">
      <c r="C26633" s="3"/>
      <c r="D26633" s="3"/>
      <c r="E26633" s="4"/>
      <c r="U26633" s="4"/>
      <c r="W26633" s="4"/>
    </row>
    <row r="26634" spans="3:36">
      <c r="C26634" s="3"/>
      <c r="D26634" s="3"/>
      <c r="E26634" s="4"/>
      <c r="AJ26634" s="3"/>
    </row>
    <row r="26635" spans="3:36">
      <c r="C26635" s="3"/>
      <c r="D26635" s="3"/>
      <c r="E26635" s="4"/>
    </row>
    <row r="26636" spans="3:36">
      <c r="C26636" s="3"/>
      <c r="D26636" s="3"/>
      <c r="E26636" s="4"/>
      <c r="AJ26636" s="3"/>
    </row>
    <row r="26637" spans="3:36">
      <c r="C26637" s="3"/>
      <c r="D26637" s="3"/>
      <c r="E26637" s="4"/>
      <c r="AJ26637" s="3"/>
    </row>
    <row r="26638" spans="3:36">
      <c r="C26638" s="3"/>
      <c r="D26638" s="3"/>
      <c r="E26638" s="4"/>
      <c r="AJ26638" s="3"/>
    </row>
    <row r="26639" spans="3:36">
      <c r="C26639" s="3"/>
      <c r="D26639" s="3"/>
      <c r="E26639" s="4"/>
      <c r="AJ26639" s="3"/>
    </row>
    <row r="26640" spans="3:36">
      <c r="C26640" s="3"/>
      <c r="D26640" s="3"/>
      <c r="E26640" s="4"/>
      <c r="AJ26640" s="3"/>
    </row>
    <row r="26641" spans="3:36">
      <c r="C26641" s="3"/>
      <c r="D26641" s="3"/>
      <c r="E26641" s="4"/>
      <c r="AJ26641" s="3"/>
    </row>
    <row r="26642" spans="3:36">
      <c r="C26642" s="3"/>
      <c r="D26642" s="3"/>
      <c r="E26642" s="4"/>
      <c r="AJ26642" s="3"/>
    </row>
    <row r="26643" spans="3:36">
      <c r="C26643" s="3"/>
      <c r="D26643" s="3"/>
      <c r="E26643" s="4"/>
      <c r="AJ26643" s="3"/>
    </row>
    <row r="26644" spans="3:36">
      <c r="C26644" s="3"/>
      <c r="D26644" s="3"/>
      <c r="E26644" s="4"/>
      <c r="AJ26644" s="3"/>
    </row>
    <row r="26645" spans="3:36">
      <c r="C26645" s="3"/>
      <c r="D26645" s="3"/>
      <c r="E26645" s="4"/>
      <c r="AJ26645" s="3"/>
    </row>
    <row r="26646" spans="3:36">
      <c r="C26646" s="3"/>
      <c r="D26646" s="3"/>
      <c r="E26646" s="4"/>
      <c r="AJ26646" s="3"/>
    </row>
    <row r="26647" spans="3:36">
      <c r="C26647" s="3"/>
      <c r="D26647" s="3"/>
      <c r="E26647" s="4"/>
    </row>
    <row r="26648" spans="3:36">
      <c r="C26648" s="3"/>
      <c r="D26648" s="3"/>
      <c r="E26648" s="4"/>
      <c r="U26648" s="4"/>
      <c r="W26648" s="4"/>
    </row>
    <row r="26649" spans="3:36">
      <c r="C26649" s="3"/>
      <c r="D26649" s="3"/>
      <c r="E26649" s="4"/>
      <c r="U26649" s="4"/>
      <c r="W26649" s="4"/>
    </row>
    <row r="26650" spans="3:36">
      <c r="C26650" s="3"/>
      <c r="D26650" s="3"/>
      <c r="E26650" s="4"/>
      <c r="U26650" s="4"/>
      <c r="W26650" s="4"/>
    </row>
    <row r="26651" spans="3:36">
      <c r="C26651" s="3"/>
      <c r="D26651" s="3"/>
      <c r="E26651" s="4"/>
      <c r="U26651" s="4"/>
      <c r="W26651" s="4"/>
    </row>
    <row r="26652" spans="3:36">
      <c r="C26652" s="3"/>
      <c r="D26652" s="3"/>
      <c r="E26652" s="4"/>
      <c r="U26652" s="4"/>
      <c r="W26652" s="4"/>
    </row>
    <row r="26653" spans="3:36">
      <c r="C26653" s="3"/>
      <c r="D26653" s="3"/>
      <c r="E26653" s="4"/>
      <c r="AJ26653" s="3"/>
    </row>
    <row r="26654" spans="3:36">
      <c r="C26654" s="3"/>
      <c r="D26654" s="3"/>
      <c r="E26654" s="4"/>
      <c r="AJ26654" s="3"/>
    </row>
    <row r="26655" spans="3:36">
      <c r="C26655" s="3"/>
      <c r="D26655" s="3"/>
      <c r="E26655" s="4"/>
      <c r="AJ26655" s="3"/>
    </row>
    <row r="26656" spans="3:36">
      <c r="C26656" s="3"/>
      <c r="D26656" s="3"/>
      <c r="E26656" s="4"/>
      <c r="AJ26656" s="3"/>
    </row>
    <row r="26657" spans="3:36">
      <c r="C26657" s="3"/>
      <c r="D26657" s="3"/>
      <c r="E26657" s="4"/>
      <c r="AJ26657" s="3"/>
    </row>
    <row r="26658" spans="3:36">
      <c r="C26658" s="3"/>
      <c r="D26658" s="3"/>
      <c r="E26658" s="4"/>
      <c r="AJ26658" s="3"/>
    </row>
    <row r="26659" spans="3:36">
      <c r="C26659" s="3"/>
      <c r="D26659" s="3"/>
      <c r="E26659" s="4"/>
      <c r="AJ26659" s="3"/>
    </row>
    <row r="26660" spans="3:36">
      <c r="C26660" s="3"/>
      <c r="D26660" s="3"/>
      <c r="E26660" s="4"/>
      <c r="AJ26660" s="3"/>
    </row>
    <row r="26661" spans="3:36">
      <c r="C26661" s="3"/>
      <c r="D26661" s="3"/>
      <c r="E26661" s="4"/>
      <c r="AJ26661" s="3"/>
    </row>
    <row r="26662" spans="3:36">
      <c r="C26662" s="3"/>
      <c r="D26662" s="3"/>
      <c r="E26662" s="4"/>
      <c r="AJ26662" s="3"/>
    </row>
    <row r="26663" spans="3:36">
      <c r="C26663" s="3"/>
      <c r="D26663" s="3"/>
      <c r="E26663" s="4"/>
      <c r="AJ26663" s="3"/>
    </row>
    <row r="26664" spans="3:36">
      <c r="C26664" s="3"/>
      <c r="D26664" s="3"/>
      <c r="E26664" s="4"/>
      <c r="AJ26664" s="3"/>
    </row>
    <row r="26665" spans="3:36">
      <c r="C26665" s="3"/>
      <c r="D26665" s="3"/>
      <c r="E26665" s="4"/>
      <c r="AJ26665" s="3"/>
    </row>
    <row r="26666" spans="3:36">
      <c r="C26666" s="3"/>
      <c r="D26666" s="3"/>
      <c r="E26666" s="4"/>
      <c r="AJ26666" s="3"/>
    </row>
    <row r="26667" spans="3:36">
      <c r="C26667" s="3"/>
      <c r="D26667" s="3"/>
      <c r="E26667" s="4"/>
      <c r="U26667" s="4"/>
      <c r="W26667" s="4"/>
      <c r="AJ26667" s="3"/>
    </row>
    <row r="26668" spans="3:36">
      <c r="C26668" s="3"/>
      <c r="D26668" s="3"/>
      <c r="E26668" s="4"/>
      <c r="U26668" s="4"/>
      <c r="W26668" s="4"/>
      <c r="AJ26668" s="3"/>
    </row>
    <row r="26669" spans="3:36">
      <c r="C26669" s="3"/>
      <c r="D26669" s="3"/>
      <c r="E26669" s="4"/>
      <c r="U26669" s="4"/>
      <c r="W26669" s="4"/>
      <c r="AJ26669" s="3"/>
    </row>
    <row r="26670" spans="3:36">
      <c r="C26670" s="3"/>
      <c r="D26670" s="3"/>
      <c r="E26670" s="4"/>
      <c r="U26670" s="4"/>
      <c r="W26670" s="4"/>
    </row>
    <row r="26671" spans="3:36">
      <c r="C26671" s="3"/>
      <c r="D26671" s="3"/>
      <c r="E26671" s="4"/>
      <c r="U26671" s="4"/>
      <c r="W26671" s="4"/>
    </row>
    <row r="26672" spans="3:36">
      <c r="C26672" s="3"/>
      <c r="D26672" s="3"/>
      <c r="E26672" s="4"/>
      <c r="U26672" s="4"/>
      <c r="W26672" s="4"/>
    </row>
    <row r="26673" spans="3:36">
      <c r="C26673" s="3"/>
      <c r="D26673" s="3"/>
      <c r="E26673" s="4"/>
      <c r="U26673" s="4"/>
      <c r="W26673" s="4"/>
      <c r="AJ26673" s="3"/>
    </row>
    <row r="26674" spans="3:36">
      <c r="C26674" s="3"/>
      <c r="D26674" s="3"/>
      <c r="E26674" s="4"/>
      <c r="U26674" s="4"/>
      <c r="W26674" s="4"/>
      <c r="AJ26674" s="3"/>
    </row>
    <row r="26675" spans="3:36">
      <c r="C26675" s="3"/>
      <c r="D26675" s="3"/>
      <c r="E26675" s="4"/>
      <c r="U26675" s="4"/>
      <c r="W26675" s="4"/>
      <c r="AJ26675" s="3"/>
    </row>
    <row r="26676" spans="3:36">
      <c r="C26676" s="3"/>
      <c r="D26676" s="3"/>
      <c r="E26676" s="4"/>
      <c r="U26676" s="4"/>
      <c r="W26676" s="4"/>
    </row>
    <row r="26677" spans="3:36">
      <c r="C26677" s="3"/>
      <c r="D26677" s="3"/>
      <c r="E26677" s="4"/>
      <c r="U26677" s="4"/>
      <c r="W26677" s="4"/>
    </row>
    <row r="26678" spans="3:36">
      <c r="C26678" s="3"/>
      <c r="D26678" s="3"/>
      <c r="E26678" s="4"/>
      <c r="U26678" s="4"/>
      <c r="W26678" s="4"/>
    </row>
    <row r="26679" spans="3:36">
      <c r="C26679" s="3"/>
      <c r="D26679" s="3"/>
      <c r="E26679" s="4"/>
      <c r="U26679" s="4"/>
      <c r="W26679" s="4"/>
    </row>
    <row r="26680" spans="3:36">
      <c r="C26680" s="3"/>
      <c r="D26680" s="3"/>
      <c r="E26680" s="4"/>
      <c r="U26680" s="4"/>
      <c r="W26680" s="4"/>
    </row>
    <row r="26681" spans="3:36">
      <c r="C26681" s="3"/>
      <c r="D26681" s="3"/>
      <c r="E26681" s="4"/>
      <c r="AJ26681" s="3"/>
    </row>
    <row r="26682" spans="3:36">
      <c r="C26682" s="3"/>
      <c r="D26682" s="3"/>
      <c r="E26682" s="4"/>
      <c r="AJ26682" s="3"/>
    </row>
    <row r="26683" spans="3:36">
      <c r="C26683" s="3"/>
      <c r="D26683" s="3"/>
      <c r="E26683" s="4"/>
      <c r="AJ26683" s="3"/>
    </row>
    <row r="26684" spans="3:36">
      <c r="C26684" s="3"/>
      <c r="D26684" s="3"/>
      <c r="E26684" s="4"/>
      <c r="AJ26684" s="3"/>
    </row>
    <row r="26685" spans="3:36">
      <c r="C26685" s="3"/>
      <c r="D26685" s="3"/>
      <c r="E26685" s="4"/>
      <c r="AJ26685" s="3"/>
    </row>
    <row r="26686" spans="3:36">
      <c r="C26686" s="3"/>
      <c r="D26686" s="3"/>
      <c r="E26686" s="4"/>
      <c r="AJ26686" s="3"/>
    </row>
    <row r="26687" spans="3:36">
      <c r="C26687" s="3"/>
      <c r="D26687" s="3"/>
      <c r="E26687" s="4"/>
      <c r="U26687" s="4"/>
      <c r="W26687" s="4"/>
      <c r="AJ26687" s="3"/>
    </row>
    <row r="26688" spans="3:36">
      <c r="C26688" s="3"/>
      <c r="D26688" s="3"/>
      <c r="E26688" s="4"/>
      <c r="U26688" s="4"/>
      <c r="W26688" s="4"/>
      <c r="AJ26688" s="3"/>
    </row>
    <row r="26689" spans="3:36">
      <c r="C26689" s="3"/>
      <c r="D26689" s="3"/>
      <c r="E26689" s="4"/>
      <c r="AJ26689" s="3"/>
    </row>
    <row r="26690" spans="3:36">
      <c r="C26690" s="3"/>
      <c r="D26690" s="3"/>
      <c r="E26690" s="4"/>
      <c r="AJ26690" s="3"/>
    </row>
    <row r="26691" spans="3:36">
      <c r="C26691" s="3"/>
      <c r="D26691" s="3"/>
      <c r="E26691" s="4"/>
      <c r="AJ26691" s="3"/>
    </row>
    <row r="26692" spans="3:36">
      <c r="C26692" s="3"/>
      <c r="D26692" s="3"/>
      <c r="E26692" s="4"/>
      <c r="AJ26692" s="3"/>
    </row>
    <row r="26693" spans="3:36">
      <c r="C26693" s="3"/>
      <c r="D26693" s="3"/>
      <c r="E26693" s="4"/>
      <c r="AJ26693" s="3"/>
    </row>
    <row r="26694" spans="3:36">
      <c r="C26694" s="3"/>
      <c r="D26694" s="3"/>
      <c r="E26694" s="4"/>
      <c r="AJ26694" s="3"/>
    </row>
    <row r="26695" spans="3:36">
      <c r="C26695" s="3"/>
      <c r="D26695" s="3"/>
      <c r="E26695" s="4"/>
      <c r="AJ26695" s="3"/>
    </row>
    <row r="26696" spans="3:36">
      <c r="C26696" s="3"/>
      <c r="D26696" s="3"/>
      <c r="E26696" s="4"/>
      <c r="AJ26696" s="3"/>
    </row>
    <row r="26697" spans="3:36">
      <c r="C26697" s="3"/>
      <c r="D26697" s="3"/>
      <c r="E26697" s="4"/>
      <c r="AJ26697" s="3"/>
    </row>
    <row r="26698" spans="3:36">
      <c r="C26698" s="3"/>
      <c r="D26698" s="3"/>
      <c r="E26698" s="4"/>
      <c r="AJ26698" s="3"/>
    </row>
    <row r="26699" spans="3:36">
      <c r="C26699" s="3"/>
      <c r="D26699" s="3"/>
      <c r="E26699" s="4"/>
      <c r="AJ26699" s="3"/>
    </row>
    <row r="26700" spans="3:36">
      <c r="C26700" s="3"/>
      <c r="D26700" s="3"/>
      <c r="E26700" s="4"/>
      <c r="AJ26700" s="3"/>
    </row>
    <row r="26701" spans="3:36">
      <c r="C26701" s="3"/>
      <c r="D26701" s="3"/>
      <c r="E26701" s="4"/>
      <c r="AJ26701" s="3"/>
    </row>
    <row r="26702" spans="3:36">
      <c r="C26702" s="3"/>
      <c r="D26702" s="3"/>
      <c r="E26702" s="4"/>
      <c r="AJ26702" s="3"/>
    </row>
    <row r="26703" spans="3:36">
      <c r="C26703" s="3"/>
      <c r="D26703" s="3"/>
      <c r="E26703" s="4"/>
      <c r="AJ26703" s="3"/>
    </row>
    <row r="26704" spans="3:36">
      <c r="C26704" s="3"/>
      <c r="D26704" s="3"/>
      <c r="E26704" s="4"/>
      <c r="AJ26704" s="3"/>
    </row>
    <row r="26705" spans="3:36">
      <c r="C26705" s="3"/>
      <c r="D26705" s="3"/>
      <c r="E26705" s="4"/>
      <c r="AJ26705" s="3"/>
    </row>
    <row r="26706" spans="3:36">
      <c r="C26706" s="3"/>
      <c r="D26706" s="3"/>
      <c r="E26706" s="4"/>
      <c r="AJ26706" s="3"/>
    </row>
    <row r="26707" spans="3:36">
      <c r="C26707" s="3"/>
      <c r="D26707" s="3"/>
      <c r="E26707" s="4"/>
      <c r="AJ26707" s="3"/>
    </row>
    <row r="26708" spans="3:36">
      <c r="C26708" s="3"/>
      <c r="D26708" s="3"/>
      <c r="E26708" s="4"/>
      <c r="AJ26708" s="3"/>
    </row>
    <row r="26709" spans="3:36">
      <c r="C26709" s="3"/>
      <c r="D26709" s="3"/>
      <c r="E26709" s="4"/>
      <c r="AJ26709" s="3"/>
    </row>
    <row r="26710" spans="3:36">
      <c r="C26710" s="3"/>
      <c r="D26710" s="3"/>
      <c r="E26710" s="4"/>
      <c r="AJ26710" s="3"/>
    </row>
    <row r="26711" spans="3:36">
      <c r="C26711" s="3"/>
      <c r="D26711" s="3"/>
      <c r="E26711" s="4"/>
      <c r="AJ26711" s="3"/>
    </row>
    <row r="26712" spans="3:36">
      <c r="C26712" s="3"/>
      <c r="D26712" s="3"/>
      <c r="E26712" s="4"/>
      <c r="AJ26712" s="3"/>
    </row>
    <row r="26713" spans="3:36">
      <c r="C26713" s="3"/>
      <c r="D26713" s="3"/>
      <c r="E26713" s="4"/>
      <c r="U26713" s="4"/>
      <c r="W26713" s="4"/>
      <c r="AJ26713" s="3"/>
    </row>
    <row r="26714" spans="3:36">
      <c r="C26714" s="3"/>
      <c r="D26714" s="3"/>
      <c r="E26714" s="4"/>
      <c r="U26714" s="4"/>
      <c r="W26714" s="4"/>
      <c r="AJ26714" s="3"/>
    </row>
    <row r="26715" spans="3:36">
      <c r="C26715" s="3"/>
      <c r="D26715" s="3"/>
      <c r="E26715" s="4"/>
      <c r="U26715" s="4"/>
      <c r="W26715" s="4"/>
      <c r="AJ26715" s="3"/>
    </row>
    <row r="26716" spans="3:36">
      <c r="C26716" s="3"/>
      <c r="D26716" s="3"/>
      <c r="E26716" s="4"/>
      <c r="AJ26716" s="3"/>
    </row>
    <row r="26717" spans="3:36">
      <c r="C26717" s="3"/>
      <c r="D26717" s="3"/>
      <c r="E26717" s="4"/>
      <c r="AJ26717" s="3"/>
    </row>
    <row r="26718" spans="3:36">
      <c r="C26718" s="3"/>
      <c r="D26718" s="3"/>
      <c r="E26718" s="4"/>
      <c r="U26718" s="4"/>
      <c r="W26718" s="4"/>
    </row>
    <row r="26719" spans="3:36">
      <c r="C26719" s="3"/>
      <c r="D26719" s="3"/>
      <c r="E26719" s="4"/>
      <c r="U26719" s="4"/>
      <c r="W26719" s="4"/>
    </row>
    <row r="26720" spans="3:36">
      <c r="C26720" s="3"/>
      <c r="D26720" s="3"/>
      <c r="E26720" s="4"/>
      <c r="U26720" s="4"/>
      <c r="W26720" s="4"/>
    </row>
    <row r="26721" spans="3:36">
      <c r="C26721" s="3"/>
      <c r="D26721" s="3"/>
      <c r="E26721" s="4"/>
      <c r="U26721" s="4"/>
      <c r="W26721" s="4"/>
    </row>
    <row r="26722" spans="3:36">
      <c r="C26722" s="3"/>
      <c r="D26722" s="3"/>
      <c r="E26722" s="4"/>
      <c r="U26722" s="4"/>
      <c r="W26722" s="4"/>
    </row>
    <row r="26723" spans="3:36">
      <c r="C26723" s="3"/>
      <c r="D26723" s="3"/>
      <c r="E26723" s="4"/>
      <c r="U26723" s="4"/>
      <c r="W26723" s="4"/>
    </row>
    <row r="26724" spans="3:36">
      <c r="C26724" s="3"/>
      <c r="D26724" s="3"/>
      <c r="E26724" s="4"/>
      <c r="U26724" s="4"/>
      <c r="W26724" s="4"/>
    </row>
    <row r="26725" spans="3:36">
      <c r="C26725" s="3"/>
      <c r="D26725" s="3"/>
      <c r="E26725" s="4"/>
      <c r="U26725" s="4"/>
      <c r="W26725" s="4"/>
    </row>
    <row r="26726" spans="3:36">
      <c r="C26726" s="3"/>
      <c r="D26726" s="3"/>
      <c r="E26726" s="4"/>
      <c r="U26726" s="4"/>
      <c r="W26726" s="4"/>
    </row>
    <row r="26727" spans="3:36">
      <c r="C26727" s="3"/>
      <c r="D26727" s="3"/>
      <c r="E26727" s="4"/>
      <c r="U26727" s="4"/>
      <c r="W26727" s="4"/>
    </row>
    <row r="26728" spans="3:36">
      <c r="C26728" s="3"/>
      <c r="D26728" s="3"/>
      <c r="E26728" s="4"/>
      <c r="U26728" s="4"/>
      <c r="W26728" s="4"/>
    </row>
    <row r="26729" spans="3:36">
      <c r="C26729" s="3"/>
      <c r="D26729" s="3"/>
      <c r="E26729" s="4"/>
      <c r="U26729" s="4"/>
      <c r="W26729" s="4"/>
    </row>
    <row r="26730" spans="3:36">
      <c r="C26730" s="3"/>
      <c r="D26730" s="3"/>
      <c r="E26730" s="4"/>
      <c r="U26730" s="4"/>
      <c r="W26730" s="4"/>
      <c r="AJ26730" s="3"/>
    </row>
    <row r="26731" spans="3:36">
      <c r="C26731" s="3"/>
      <c r="D26731" s="3"/>
      <c r="E26731" s="4"/>
      <c r="U26731" s="4"/>
      <c r="W26731" s="4"/>
      <c r="AJ26731" s="3"/>
    </row>
    <row r="26732" spans="3:36">
      <c r="C26732" s="3"/>
      <c r="D26732" s="3"/>
      <c r="E26732" s="4"/>
      <c r="U26732" s="4"/>
      <c r="W26732" s="4"/>
      <c r="AJ26732" s="3"/>
    </row>
    <row r="26733" spans="3:36">
      <c r="C26733" s="3"/>
      <c r="D26733" s="3"/>
      <c r="E26733" s="4"/>
      <c r="U26733" s="4"/>
      <c r="W26733" s="4"/>
      <c r="AJ26733" s="3"/>
    </row>
    <row r="26734" spans="3:36">
      <c r="C26734" s="3"/>
      <c r="D26734" s="3"/>
      <c r="E26734" s="4"/>
      <c r="U26734" s="4"/>
      <c r="W26734" s="4"/>
      <c r="AJ26734" s="3"/>
    </row>
    <row r="26735" spans="3:36">
      <c r="C26735" s="3"/>
      <c r="D26735" s="3"/>
      <c r="E26735" s="4"/>
      <c r="U26735" s="4"/>
      <c r="W26735" s="4"/>
      <c r="AJ26735" s="3"/>
    </row>
    <row r="26736" spans="3:36">
      <c r="C26736" s="3"/>
      <c r="D26736" s="3"/>
      <c r="E26736" s="4"/>
      <c r="U26736" s="4"/>
      <c r="W26736" s="4"/>
      <c r="AJ26736" s="3"/>
    </row>
    <row r="26737" spans="3:36">
      <c r="C26737" s="3"/>
      <c r="D26737" s="3"/>
      <c r="E26737" s="4"/>
      <c r="U26737" s="4"/>
      <c r="W26737" s="4"/>
      <c r="AJ26737" s="3"/>
    </row>
    <row r="26738" spans="3:36">
      <c r="C26738" s="3"/>
      <c r="D26738" s="3"/>
      <c r="E26738" s="4"/>
      <c r="U26738" s="4"/>
      <c r="W26738" s="4"/>
      <c r="AJ26738" s="3"/>
    </row>
    <row r="26739" spans="3:36">
      <c r="C26739" s="3"/>
      <c r="D26739" s="3"/>
      <c r="E26739" s="4"/>
      <c r="U26739" s="4"/>
      <c r="W26739" s="4"/>
      <c r="AJ26739" s="3"/>
    </row>
    <row r="26740" spans="3:36">
      <c r="C26740" s="3"/>
      <c r="D26740" s="3"/>
      <c r="E26740" s="4"/>
      <c r="U26740" s="4"/>
      <c r="W26740" s="4"/>
      <c r="AJ26740" s="3"/>
    </row>
    <row r="26741" spans="3:36">
      <c r="C26741" s="3"/>
      <c r="D26741" s="3"/>
      <c r="E26741" s="4"/>
      <c r="U26741" s="4"/>
      <c r="W26741" s="4"/>
      <c r="AJ26741" s="3"/>
    </row>
    <row r="26742" spans="3:36">
      <c r="C26742" s="3"/>
      <c r="D26742" s="3"/>
      <c r="E26742" s="4"/>
      <c r="U26742" s="4"/>
      <c r="W26742" s="4"/>
      <c r="AJ26742" s="3"/>
    </row>
    <row r="26743" spans="3:36">
      <c r="C26743" s="3"/>
      <c r="D26743" s="3"/>
      <c r="E26743" s="4"/>
      <c r="U26743" s="4"/>
      <c r="W26743" s="4"/>
      <c r="AJ26743" s="3"/>
    </row>
    <row r="26744" spans="3:36">
      <c r="C26744" s="3"/>
      <c r="D26744" s="3"/>
      <c r="E26744" s="4"/>
      <c r="U26744" s="4"/>
      <c r="W26744" s="4"/>
      <c r="AJ26744" s="3"/>
    </row>
    <row r="26745" spans="3:36">
      <c r="C26745" s="3"/>
      <c r="D26745" s="3"/>
      <c r="E26745" s="4"/>
      <c r="U26745" s="4"/>
      <c r="W26745" s="4"/>
      <c r="AJ26745" s="3"/>
    </row>
    <row r="26746" spans="3:36">
      <c r="C26746" s="3"/>
      <c r="D26746" s="3"/>
      <c r="E26746" s="4"/>
      <c r="AJ26746" s="3"/>
    </row>
    <row r="26747" spans="3:36">
      <c r="C26747" s="3"/>
      <c r="D26747" s="3"/>
      <c r="E26747" s="4"/>
      <c r="AJ26747" s="3"/>
    </row>
    <row r="26748" spans="3:36">
      <c r="C26748" s="3"/>
      <c r="D26748" s="3"/>
      <c r="E26748" s="4"/>
      <c r="U26748" s="4"/>
      <c r="W26748" s="4"/>
      <c r="AJ26748" s="3"/>
    </row>
    <row r="26749" spans="3:36">
      <c r="C26749" s="3"/>
      <c r="D26749" s="3"/>
      <c r="E26749" s="4"/>
      <c r="U26749" s="4"/>
      <c r="W26749" s="4"/>
      <c r="AJ26749" s="3"/>
    </row>
    <row r="26750" spans="3:36">
      <c r="C26750" s="3"/>
      <c r="D26750" s="3"/>
      <c r="E26750" s="4"/>
      <c r="U26750" s="4"/>
      <c r="W26750" s="4"/>
      <c r="AJ26750" s="3"/>
    </row>
    <row r="26751" spans="3:36">
      <c r="C26751" s="3"/>
      <c r="D26751" s="3"/>
      <c r="E26751" s="4"/>
      <c r="U26751" s="4"/>
      <c r="W26751" s="4"/>
      <c r="AJ26751" s="3"/>
    </row>
    <row r="26752" spans="3:36">
      <c r="C26752" s="3"/>
      <c r="D26752" s="3"/>
      <c r="E26752" s="4"/>
      <c r="U26752" s="4"/>
      <c r="W26752" s="4"/>
      <c r="AJ26752" s="3"/>
    </row>
    <row r="26753" spans="3:36">
      <c r="C26753" s="3"/>
      <c r="D26753" s="3"/>
      <c r="E26753" s="4"/>
      <c r="U26753" s="4"/>
      <c r="W26753" s="4"/>
      <c r="AJ26753" s="3"/>
    </row>
    <row r="26754" spans="3:36">
      <c r="C26754" s="3"/>
      <c r="D26754" s="3"/>
      <c r="E26754" s="4"/>
      <c r="U26754" s="4"/>
      <c r="W26754" s="4"/>
      <c r="AJ26754" s="3"/>
    </row>
    <row r="26755" spans="3:36">
      <c r="C26755" s="3"/>
      <c r="D26755" s="3"/>
      <c r="E26755" s="4"/>
      <c r="U26755" s="4"/>
      <c r="W26755" s="4"/>
    </row>
    <row r="26756" spans="3:36">
      <c r="C26756" s="3"/>
      <c r="D26756" s="3"/>
      <c r="E26756" s="4"/>
      <c r="U26756" s="4"/>
      <c r="W26756" s="4"/>
    </row>
    <row r="26757" spans="3:36">
      <c r="C26757" s="3"/>
      <c r="D26757" s="3"/>
      <c r="E26757" s="4"/>
      <c r="U26757" s="4"/>
      <c r="W26757" s="4"/>
    </row>
    <row r="26758" spans="3:36">
      <c r="C26758" s="3"/>
      <c r="D26758" s="3"/>
      <c r="E26758" s="4"/>
      <c r="U26758" s="4"/>
      <c r="W26758" s="4"/>
    </row>
    <row r="26759" spans="3:36">
      <c r="C26759" s="3"/>
      <c r="D26759" s="3"/>
      <c r="E26759" s="4"/>
      <c r="U26759" s="4"/>
      <c r="W26759" s="4"/>
    </row>
    <row r="26760" spans="3:36">
      <c r="C26760" s="3"/>
      <c r="D26760" s="3"/>
      <c r="E26760" s="4"/>
      <c r="U26760" s="4"/>
      <c r="W26760" s="4"/>
    </row>
    <row r="26761" spans="3:36">
      <c r="C26761" s="3"/>
      <c r="D26761" s="3"/>
      <c r="E26761" s="4"/>
      <c r="U26761" s="4"/>
      <c r="W26761" s="4"/>
    </row>
    <row r="26762" spans="3:36">
      <c r="C26762" s="3"/>
      <c r="D26762" s="3"/>
      <c r="E26762" s="4"/>
      <c r="U26762" s="4"/>
      <c r="W26762" s="4"/>
    </row>
    <row r="26763" spans="3:36">
      <c r="C26763" s="3"/>
      <c r="D26763" s="3"/>
      <c r="E26763" s="4"/>
      <c r="U26763" s="4"/>
      <c r="W26763" s="4"/>
    </row>
    <row r="26764" spans="3:36">
      <c r="C26764" s="3"/>
      <c r="D26764" s="3"/>
      <c r="E26764" s="4"/>
      <c r="U26764" s="4"/>
      <c r="W26764" s="4"/>
    </row>
    <row r="26765" spans="3:36">
      <c r="C26765" s="3"/>
      <c r="D26765" s="3"/>
      <c r="E26765" s="4"/>
      <c r="U26765" s="4"/>
      <c r="W26765" s="4"/>
    </row>
    <row r="26766" spans="3:36">
      <c r="C26766" s="3"/>
      <c r="D26766" s="3"/>
      <c r="E26766" s="4"/>
      <c r="U26766" s="4"/>
      <c r="W26766" s="4"/>
    </row>
    <row r="26767" spans="3:36">
      <c r="C26767" s="3"/>
      <c r="D26767" s="3"/>
      <c r="E26767" s="4"/>
      <c r="U26767" s="4"/>
      <c r="W26767" s="4"/>
    </row>
    <row r="26768" spans="3:36">
      <c r="C26768" s="3"/>
      <c r="D26768" s="3"/>
      <c r="E26768" s="4"/>
      <c r="AJ26768" s="3"/>
    </row>
    <row r="26769" spans="3:36">
      <c r="C26769" s="3"/>
      <c r="D26769" s="3"/>
      <c r="E26769" s="4"/>
      <c r="AJ26769" s="3"/>
    </row>
    <row r="26770" spans="3:36">
      <c r="C26770" s="3"/>
      <c r="D26770" s="3"/>
      <c r="E26770" s="4"/>
      <c r="AJ26770" s="3"/>
    </row>
    <row r="26771" spans="3:36">
      <c r="C26771" s="3"/>
      <c r="D26771" s="3"/>
      <c r="E26771" s="4"/>
    </row>
    <row r="26772" spans="3:36">
      <c r="C26772" s="3"/>
      <c r="D26772" s="3"/>
      <c r="E26772" s="4"/>
      <c r="AJ26772" s="3"/>
    </row>
    <row r="26773" spans="3:36">
      <c r="C26773" s="3"/>
      <c r="D26773" s="3"/>
      <c r="E26773" s="4"/>
      <c r="AJ26773" s="3"/>
    </row>
    <row r="26774" spans="3:36">
      <c r="C26774" s="3"/>
      <c r="D26774" s="3"/>
      <c r="E26774" s="4"/>
      <c r="AJ26774" s="3"/>
    </row>
    <row r="26775" spans="3:36">
      <c r="C26775" s="3"/>
      <c r="D26775" s="3"/>
      <c r="E26775" s="4"/>
      <c r="AJ26775" s="3"/>
    </row>
    <row r="26776" spans="3:36">
      <c r="C26776" s="3"/>
      <c r="D26776" s="3"/>
      <c r="E26776" s="4"/>
      <c r="U26776" s="4"/>
      <c r="W26776" s="4"/>
      <c r="AJ26776" s="3"/>
    </row>
    <row r="26777" spans="3:36">
      <c r="C26777" s="3"/>
      <c r="D26777" s="3"/>
      <c r="E26777" s="4"/>
      <c r="U26777" s="4"/>
      <c r="W26777" s="4"/>
      <c r="AJ26777" s="3"/>
    </row>
    <row r="26778" spans="3:36">
      <c r="C26778" s="3"/>
      <c r="D26778" s="3"/>
      <c r="E26778" s="4"/>
      <c r="U26778" s="4"/>
      <c r="W26778" s="4"/>
      <c r="AJ26778" s="3"/>
    </row>
    <row r="26779" spans="3:36">
      <c r="C26779" s="3"/>
      <c r="D26779" s="3"/>
      <c r="E26779" s="4"/>
      <c r="U26779" s="4"/>
      <c r="W26779" s="4"/>
      <c r="AJ26779" s="3"/>
    </row>
    <row r="26780" spans="3:36">
      <c r="C26780" s="3"/>
      <c r="D26780" s="3"/>
      <c r="E26780" s="4"/>
      <c r="U26780" s="4"/>
      <c r="W26780" s="4"/>
      <c r="AJ26780" s="3"/>
    </row>
    <row r="26781" spans="3:36">
      <c r="C26781" s="3"/>
      <c r="D26781" s="3"/>
      <c r="E26781" s="4"/>
      <c r="U26781" s="4"/>
      <c r="W26781" s="4"/>
    </row>
    <row r="26782" spans="3:36">
      <c r="C26782" s="3"/>
      <c r="D26782" s="3"/>
      <c r="E26782" s="4"/>
      <c r="U26782" s="4"/>
      <c r="W26782" s="4"/>
    </row>
    <row r="26783" spans="3:36">
      <c r="C26783" s="3"/>
      <c r="D26783" s="3"/>
      <c r="E26783" s="4"/>
      <c r="U26783" s="4"/>
      <c r="W26783" s="4"/>
    </row>
    <row r="26784" spans="3:36">
      <c r="C26784" s="3"/>
      <c r="D26784" s="3"/>
      <c r="E26784" s="4"/>
      <c r="U26784" s="4"/>
      <c r="W26784" s="4"/>
      <c r="AJ26784" s="3"/>
    </row>
    <row r="26785" spans="3:36">
      <c r="C26785" s="3"/>
      <c r="D26785" s="3"/>
      <c r="E26785" s="4"/>
      <c r="U26785" s="4"/>
      <c r="W26785" s="4"/>
      <c r="AJ26785" s="3"/>
    </row>
    <row r="26786" spans="3:36">
      <c r="C26786" s="3"/>
      <c r="D26786" s="3"/>
      <c r="E26786" s="4"/>
      <c r="U26786" s="4"/>
      <c r="W26786" s="4"/>
    </row>
    <row r="26787" spans="3:36">
      <c r="C26787" s="3"/>
      <c r="D26787" s="3"/>
      <c r="E26787" s="4"/>
      <c r="U26787" s="4"/>
      <c r="W26787" s="4"/>
    </row>
    <row r="26788" spans="3:36">
      <c r="C26788" s="3"/>
      <c r="D26788" s="3"/>
      <c r="E26788" s="4"/>
      <c r="U26788" s="4"/>
      <c r="W26788" s="4"/>
    </row>
    <row r="26789" spans="3:36">
      <c r="C26789" s="3"/>
      <c r="D26789" s="3"/>
      <c r="E26789" s="4"/>
      <c r="U26789" s="4"/>
      <c r="W26789" s="4"/>
    </row>
    <row r="26790" spans="3:36">
      <c r="C26790" s="3"/>
      <c r="D26790" s="3"/>
      <c r="E26790" s="4"/>
      <c r="U26790" s="4"/>
      <c r="W26790" s="4"/>
    </row>
    <row r="26791" spans="3:36">
      <c r="C26791" s="3"/>
      <c r="D26791" s="3"/>
      <c r="E26791" s="4"/>
      <c r="U26791" s="4"/>
      <c r="W26791" s="4"/>
    </row>
    <row r="26792" spans="3:36">
      <c r="C26792" s="3"/>
      <c r="D26792" s="3"/>
      <c r="E26792" s="4"/>
      <c r="U26792" s="4"/>
      <c r="W26792" s="4"/>
      <c r="AJ26792" s="3"/>
    </row>
    <row r="26793" spans="3:36">
      <c r="C26793" s="3"/>
      <c r="D26793" s="3"/>
      <c r="E26793" s="4"/>
      <c r="U26793" s="4"/>
      <c r="W26793" s="4"/>
      <c r="AJ26793" s="3"/>
    </row>
    <row r="26794" spans="3:36">
      <c r="C26794" s="3"/>
      <c r="D26794" s="3"/>
      <c r="E26794" s="4"/>
      <c r="U26794" s="4"/>
      <c r="W26794" s="4"/>
      <c r="AJ26794" s="3"/>
    </row>
    <row r="26795" spans="3:36">
      <c r="C26795" s="3"/>
      <c r="D26795" s="3"/>
      <c r="E26795" s="4"/>
      <c r="U26795" s="4"/>
      <c r="W26795" s="4"/>
      <c r="AJ26795" s="3"/>
    </row>
    <row r="26796" spans="3:36">
      <c r="C26796" s="3"/>
      <c r="D26796" s="3"/>
      <c r="E26796" s="4"/>
      <c r="U26796" s="4"/>
      <c r="W26796" s="4"/>
      <c r="AJ26796" s="3"/>
    </row>
    <row r="26797" spans="3:36">
      <c r="C26797" s="3"/>
      <c r="D26797" s="3"/>
      <c r="E26797" s="4"/>
      <c r="U26797" s="4"/>
      <c r="W26797" s="4"/>
      <c r="AJ26797" s="3"/>
    </row>
    <row r="26798" spans="3:36">
      <c r="C26798" s="3"/>
      <c r="D26798" s="3"/>
      <c r="E26798" s="4"/>
      <c r="U26798" s="4"/>
      <c r="W26798" s="4"/>
      <c r="AJ26798" s="3"/>
    </row>
    <row r="26799" spans="3:36">
      <c r="C26799" s="3"/>
      <c r="D26799" s="3"/>
      <c r="E26799" s="4"/>
      <c r="U26799" s="4"/>
      <c r="W26799" s="4"/>
      <c r="AJ26799" s="3"/>
    </row>
    <row r="26800" spans="3:36">
      <c r="C26800" s="3"/>
      <c r="D26800" s="3"/>
      <c r="E26800" s="4"/>
      <c r="U26800" s="4"/>
      <c r="W26800" s="4"/>
      <c r="AJ26800" s="3"/>
    </row>
    <row r="26801" spans="3:36">
      <c r="C26801" s="3"/>
      <c r="D26801" s="3"/>
      <c r="E26801" s="4"/>
      <c r="U26801" s="4"/>
      <c r="W26801" s="4"/>
    </row>
    <row r="26802" spans="3:36">
      <c r="C26802" s="3"/>
      <c r="D26802" s="3"/>
      <c r="E26802" s="4"/>
      <c r="U26802" s="4"/>
      <c r="W26802" s="4"/>
    </row>
    <row r="26803" spans="3:36">
      <c r="C26803" s="3"/>
      <c r="D26803" s="3"/>
      <c r="E26803" s="4"/>
      <c r="U26803" s="4"/>
      <c r="W26803" s="4"/>
      <c r="AJ26803" s="3"/>
    </row>
    <row r="26804" spans="3:36">
      <c r="C26804" s="3"/>
      <c r="D26804" s="3"/>
      <c r="E26804" s="4"/>
      <c r="U26804" s="4"/>
      <c r="W26804" s="4"/>
      <c r="AJ26804" s="3"/>
    </row>
    <row r="26805" spans="3:36">
      <c r="C26805" s="3"/>
      <c r="D26805" s="3"/>
      <c r="E26805" s="4"/>
      <c r="U26805" s="4"/>
      <c r="W26805" s="4"/>
      <c r="AJ26805" s="3"/>
    </row>
    <row r="26806" spans="3:36">
      <c r="C26806" s="3"/>
      <c r="D26806" s="3"/>
      <c r="E26806" s="4"/>
      <c r="U26806" s="4"/>
      <c r="W26806" s="4"/>
      <c r="AJ26806" s="3"/>
    </row>
    <row r="26807" spans="3:36">
      <c r="C26807" s="3"/>
      <c r="D26807" s="3"/>
      <c r="E26807" s="4"/>
      <c r="U26807" s="4"/>
      <c r="W26807" s="4"/>
      <c r="AJ26807" s="3"/>
    </row>
    <row r="26808" spans="3:36">
      <c r="C26808" s="3"/>
      <c r="D26808" s="3"/>
      <c r="E26808" s="4"/>
      <c r="U26808" s="4"/>
      <c r="W26808" s="4"/>
    </row>
    <row r="26809" spans="3:36">
      <c r="C26809" s="3"/>
      <c r="D26809" s="3"/>
      <c r="E26809" s="4"/>
      <c r="U26809" s="4"/>
      <c r="W26809" s="4"/>
    </row>
    <row r="26810" spans="3:36">
      <c r="C26810" s="3"/>
      <c r="D26810" s="3"/>
      <c r="E26810" s="4"/>
      <c r="U26810" s="4"/>
      <c r="W26810" s="4"/>
    </row>
    <row r="26811" spans="3:36">
      <c r="C26811" s="3"/>
      <c r="D26811" s="3"/>
      <c r="E26811" s="4"/>
      <c r="U26811" s="4"/>
      <c r="W26811" s="4"/>
      <c r="AJ26811" s="3"/>
    </row>
    <row r="26812" spans="3:36">
      <c r="C26812" s="3"/>
      <c r="D26812" s="3"/>
      <c r="E26812" s="4"/>
      <c r="U26812" s="4"/>
      <c r="W26812" s="4"/>
      <c r="AJ26812" s="3"/>
    </row>
    <row r="26813" spans="3:36">
      <c r="C26813" s="3"/>
      <c r="D26813" s="3"/>
      <c r="E26813" s="4"/>
      <c r="U26813" s="4"/>
      <c r="W26813" s="4"/>
      <c r="AJ26813" s="3"/>
    </row>
    <row r="26814" spans="3:36">
      <c r="C26814" s="3"/>
      <c r="D26814" s="3"/>
      <c r="E26814" s="4"/>
      <c r="U26814" s="4"/>
      <c r="W26814" s="4"/>
      <c r="AJ26814" s="3"/>
    </row>
    <row r="26815" spans="3:36">
      <c r="C26815" s="3"/>
      <c r="D26815" s="3"/>
      <c r="E26815" s="4"/>
      <c r="U26815" s="4"/>
      <c r="W26815" s="4"/>
      <c r="AJ26815" s="3"/>
    </row>
    <row r="26816" spans="3:36">
      <c r="C26816" s="3"/>
      <c r="D26816" s="3"/>
      <c r="E26816" s="4"/>
      <c r="U26816" s="4"/>
      <c r="W26816" s="4"/>
      <c r="AJ26816" s="3"/>
    </row>
    <row r="26817" spans="3:36">
      <c r="C26817" s="3"/>
      <c r="D26817" s="3"/>
      <c r="E26817" s="4"/>
      <c r="U26817" s="4"/>
      <c r="W26817" s="4"/>
      <c r="AJ26817" s="3"/>
    </row>
    <row r="26818" spans="3:36">
      <c r="C26818" s="3"/>
      <c r="D26818" s="3"/>
      <c r="E26818" s="4"/>
      <c r="U26818" s="4"/>
      <c r="W26818" s="4"/>
      <c r="AJ26818" s="3"/>
    </row>
    <row r="26819" spans="3:36">
      <c r="C26819" s="3"/>
      <c r="D26819" s="3"/>
      <c r="E26819" s="4"/>
      <c r="U26819" s="4"/>
      <c r="W26819" s="4"/>
      <c r="AJ26819" s="3"/>
    </row>
    <row r="26820" spans="3:36">
      <c r="C26820" s="3"/>
      <c r="D26820" s="3"/>
      <c r="E26820" s="4"/>
      <c r="U26820" s="4"/>
      <c r="W26820" s="4"/>
      <c r="AJ26820" s="3"/>
    </row>
    <row r="26821" spans="3:36">
      <c r="C26821" s="3"/>
      <c r="D26821" s="3"/>
      <c r="E26821" s="4"/>
      <c r="U26821" s="4"/>
      <c r="W26821" s="4"/>
      <c r="AJ26821" s="3"/>
    </row>
    <row r="26822" spans="3:36">
      <c r="C26822" s="3"/>
      <c r="D26822" s="3"/>
      <c r="E26822" s="4"/>
      <c r="U26822" s="4"/>
      <c r="W26822" s="4"/>
      <c r="AJ26822" s="3"/>
    </row>
    <row r="26823" spans="3:36">
      <c r="C26823" s="3"/>
      <c r="D26823" s="3"/>
      <c r="E26823" s="4"/>
      <c r="AJ26823" s="3"/>
    </row>
    <row r="26824" spans="3:36">
      <c r="C26824" s="3"/>
      <c r="D26824" s="3"/>
      <c r="E26824" s="4"/>
      <c r="AJ26824" s="3"/>
    </row>
    <row r="26825" spans="3:36">
      <c r="C26825" s="3"/>
      <c r="D26825" s="3"/>
      <c r="E26825" s="4"/>
      <c r="AJ26825" s="3"/>
    </row>
    <row r="26826" spans="3:36">
      <c r="C26826" s="3"/>
      <c r="D26826" s="3"/>
      <c r="E26826" s="4"/>
      <c r="AJ26826" s="3"/>
    </row>
    <row r="26827" spans="3:36">
      <c r="C26827" s="3"/>
      <c r="D26827" s="3"/>
      <c r="E26827" s="4"/>
      <c r="AJ26827" s="3"/>
    </row>
    <row r="26828" spans="3:36">
      <c r="C26828" s="3"/>
      <c r="D26828" s="3"/>
      <c r="E26828" s="4"/>
      <c r="AJ26828" s="3"/>
    </row>
    <row r="26829" spans="3:36">
      <c r="C26829" s="3"/>
      <c r="D26829" s="3"/>
      <c r="E26829" s="4"/>
      <c r="AJ26829" s="3"/>
    </row>
    <row r="26830" spans="3:36">
      <c r="C26830" s="3"/>
      <c r="D26830" s="3"/>
      <c r="E26830" s="4"/>
      <c r="AJ26830" s="3"/>
    </row>
    <row r="26831" spans="3:36">
      <c r="C26831" s="3"/>
      <c r="D26831" s="3"/>
      <c r="E26831" s="4"/>
      <c r="U26831" s="4"/>
      <c r="W26831" s="4"/>
    </row>
    <row r="26832" spans="3:36">
      <c r="C26832" s="3"/>
      <c r="D26832" s="3"/>
      <c r="E26832" s="4"/>
      <c r="U26832" s="4"/>
      <c r="W26832" s="4"/>
    </row>
    <row r="26833" spans="3:36">
      <c r="C26833" s="3"/>
      <c r="D26833" s="3"/>
      <c r="E26833" s="4"/>
      <c r="U26833" s="4"/>
      <c r="W26833" s="4"/>
    </row>
    <row r="26834" spans="3:36">
      <c r="C26834" s="3"/>
      <c r="D26834" s="3"/>
      <c r="E26834" s="4"/>
      <c r="U26834" s="4"/>
      <c r="W26834" s="4"/>
    </row>
    <row r="26835" spans="3:36">
      <c r="C26835" s="3"/>
      <c r="D26835" s="3"/>
      <c r="E26835" s="4"/>
      <c r="U26835" s="4"/>
      <c r="W26835" s="4"/>
    </row>
    <row r="26836" spans="3:36">
      <c r="C26836" s="3"/>
      <c r="D26836" s="3"/>
      <c r="E26836" s="4"/>
      <c r="AJ26836" s="3"/>
    </row>
    <row r="26837" spans="3:36">
      <c r="C26837" s="3"/>
      <c r="D26837" s="3"/>
      <c r="E26837" s="4"/>
      <c r="AJ26837" s="3"/>
    </row>
    <row r="26838" spans="3:36">
      <c r="C26838" s="3"/>
      <c r="D26838" s="3"/>
      <c r="E26838" s="4"/>
      <c r="AJ26838" s="3"/>
    </row>
    <row r="26839" spans="3:36">
      <c r="C26839" s="3"/>
      <c r="D26839" s="3"/>
      <c r="E26839" s="4"/>
      <c r="AJ26839" s="3"/>
    </row>
    <row r="26840" spans="3:36">
      <c r="C26840" s="3"/>
      <c r="D26840" s="3"/>
      <c r="E26840" s="4"/>
      <c r="AJ26840" s="3"/>
    </row>
    <row r="26841" spans="3:36">
      <c r="C26841" s="3"/>
      <c r="D26841" s="3"/>
      <c r="E26841" s="4"/>
      <c r="AJ26841" s="3"/>
    </row>
    <row r="26842" spans="3:36">
      <c r="C26842" s="3"/>
      <c r="D26842" s="3"/>
      <c r="E26842" s="4"/>
      <c r="AJ26842" s="3"/>
    </row>
    <row r="26843" spans="3:36">
      <c r="C26843" s="3"/>
      <c r="D26843" s="3"/>
      <c r="E26843" s="4"/>
      <c r="AJ26843" s="3"/>
    </row>
    <row r="26844" spans="3:36">
      <c r="C26844" s="3"/>
      <c r="D26844" s="3"/>
      <c r="E26844" s="4"/>
      <c r="AJ26844" s="3"/>
    </row>
    <row r="26845" spans="3:36">
      <c r="C26845" s="3"/>
      <c r="D26845" s="3"/>
      <c r="E26845" s="4"/>
    </row>
    <row r="26846" spans="3:36">
      <c r="C26846" s="3"/>
      <c r="D26846" s="3"/>
      <c r="E26846" s="4"/>
      <c r="AJ26846" s="3"/>
    </row>
    <row r="26847" spans="3:36">
      <c r="C26847" s="3"/>
      <c r="D26847" s="3"/>
      <c r="E26847" s="4"/>
    </row>
    <row r="26848" spans="3:36">
      <c r="C26848" s="3"/>
      <c r="D26848" s="3"/>
      <c r="E26848" s="4"/>
      <c r="AJ26848" s="3"/>
    </row>
    <row r="26849" spans="3:36">
      <c r="C26849" s="3"/>
      <c r="D26849" s="3"/>
      <c r="E26849" s="4"/>
      <c r="AJ26849" s="3"/>
    </row>
    <row r="26850" spans="3:36">
      <c r="C26850" s="3"/>
      <c r="D26850" s="3"/>
      <c r="E26850" s="4"/>
      <c r="AJ26850" s="3"/>
    </row>
    <row r="26851" spans="3:36">
      <c r="C26851" s="3"/>
      <c r="D26851" s="3"/>
      <c r="E26851" s="4"/>
      <c r="AJ26851" s="3"/>
    </row>
    <row r="26852" spans="3:36">
      <c r="C26852" s="3"/>
      <c r="D26852" s="3"/>
      <c r="E26852" s="4"/>
      <c r="AJ26852" s="3"/>
    </row>
    <row r="26853" spans="3:36">
      <c r="C26853" s="3"/>
      <c r="D26853" s="3"/>
      <c r="E26853" s="4"/>
      <c r="AJ26853" s="3"/>
    </row>
    <row r="26854" spans="3:36">
      <c r="C26854" s="3"/>
      <c r="D26854" s="3"/>
      <c r="E26854" s="4"/>
      <c r="AJ26854" s="3"/>
    </row>
    <row r="26855" spans="3:36">
      <c r="C26855" s="3"/>
      <c r="D26855" s="3"/>
      <c r="E26855" s="4"/>
      <c r="AJ26855" s="3"/>
    </row>
    <row r="26856" spans="3:36">
      <c r="C26856" s="3"/>
      <c r="D26856" s="3"/>
      <c r="E26856" s="4"/>
      <c r="AJ26856" s="3"/>
    </row>
    <row r="26857" spans="3:36">
      <c r="C26857" s="3"/>
      <c r="D26857" s="3"/>
      <c r="E26857" s="4"/>
      <c r="AJ26857" s="3"/>
    </row>
    <row r="26858" spans="3:36">
      <c r="C26858" s="3"/>
      <c r="D26858" s="3"/>
      <c r="E26858" s="4"/>
      <c r="AJ26858" s="3"/>
    </row>
    <row r="26859" spans="3:36">
      <c r="C26859" s="3"/>
      <c r="D26859" s="3"/>
      <c r="E26859" s="4"/>
      <c r="AJ26859" s="3"/>
    </row>
    <row r="26860" spans="3:36">
      <c r="C26860" s="3"/>
      <c r="D26860" s="3"/>
      <c r="E26860" s="4"/>
      <c r="AJ26860" s="3"/>
    </row>
    <row r="26861" spans="3:36">
      <c r="C26861" s="3"/>
      <c r="D26861" s="3"/>
      <c r="E26861" s="4"/>
      <c r="AJ26861" s="3"/>
    </row>
    <row r="26862" spans="3:36">
      <c r="C26862" s="3"/>
      <c r="D26862" s="3"/>
      <c r="E26862" s="4"/>
      <c r="AJ26862" s="3"/>
    </row>
    <row r="26863" spans="3:36">
      <c r="C26863" s="3"/>
      <c r="D26863" s="3"/>
      <c r="E26863" s="4"/>
      <c r="AJ26863" s="3"/>
    </row>
    <row r="26864" spans="3:36">
      <c r="C26864" s="3"/>
      <c r="D26864" s="3"/>
      <c r="E26864" s="4"/>
      <c r="AJ26864" s="3"/>
    </row>
    <row r="26865" spans="3:36">
      <c r="C26865" s="3"/>
      <c r="D26865" s="3"/>
      <c r="E26865" s="4"/>
      <c r="AJ26865" s="3"/>
    </row>
    <row r="26866" spans="3:36">
      <c r="C26866" s="3"/>
      <c r="D26866" s="3"/>
      <c r="E26866" s="4"/>
      <c r="AJ26866" s="3"/>
    </row>
    <row r="26867" spans="3:36">
      <c r="C26867" s="3"/>
      <c r="D26867" s="3"/>
      <c r="E26867" s="4"/>
      <c r="AJ26867" s="3"/>
    </row>
    <row r="26868" spans="3:36">
      <c r="C26868" s="3"/>
      <c r="D26868" s="3"/>
      <c r="E26868" s="4"/>
      <c r="AJ26868" s="3"/>
    </row>
    <row r="26869" spans="3:36">
      <c r="C26869" s="3"/>
      <c r="D26869" s="3"/>
      <c r="E26869" s="4"/>
      <c r="AJ26869" s="3"/>
    </row>
    <row r="26870" spans="3:36">
      <c r="C26870" s="3"/>
      <c r="D26870" s="3"/>
      <c r="E26870" s="4"/>
      <c r="AJ26870" s="3"/>
    </row>
    <row r="26871" spans="3:36">
      <c r="C26871" s="3"/>
      <c r="D26871" s="3"/>
      <c r="E26871" s="4"/>
      <c r="AJ26871" s="3"/>
    </row>
    <row r="26872" spans="3:36">
      <c r="C26872" s="3"/>
      <c r="D26872" s="3"/>
      <c r="E26872" s="4"/>
      <c r="U26872" s="4"/>
      <c r="W26872" s="4"/>
    </row>
    <row r="26873" spans="3:36">
      <c r="C26873" s="3"/>
      <c r="D26873" s="3"/>
      <c r="E26873" s="4"/>
      <c r="U26873" s="4"/>
      <c r="W26873" s="4"/>
    </row>
    <row r="26874" spans="3:36">
      <c r="C26874" s="3"/>
      <c r="D26874" s="3"/>
      <c r="E26874" s="4"/>
      <c r="U26874" s="4"/>
      <c r="W26874" s="4"/>
    </row>
    <row r="26875" spans="3:36">
      <c r="C26875" s="3"/>
      <c r="D26875" s="3"/>
      <c r="E26875" s="4"/>
      <c r="U26875" s="4"/>
      <c r="W26875" s="4"/>
    </row>
    <row r="26876" spans="3:36">
      <c r="C26876" s="3"/>
      <c r="D26876" s="3"/>
      <c r="E26876" s="4"/>
      <c r="U26876" s="4"/>
      <c r="W26876" s="4"/>
      <c r="AJ26876" s="3"/>
    </row>
    <row r="26877" spans="3:36">
      <c r="C26877" s="3"/>
      <c r="D26877" s="3"/>
      <c r="E26877" s="4"/>
      <c r="U26877" s="4"/>
      <c r="W26877" s="4"/>
      <c r="AJ26877" s="3"/>
    </row>
    <row r="26878" spans="3:36">
      <c r="C26878" s="3"/>
      <c r="D26878" s="3"/>
      <c r="E26878" s="4"/>
      <c r="AJ26878" s="3"/>
    </row>
    <row r="26879" spans="3:36">
      <c r="C26879" s="3"/>
      <c r="D26879" s="3"/>
      <c r="E26879" s="4"/>
      <c r="AJ26879" s="3"/>
    </row>
    <row r="26880" spans="3:36">
      <c r="C26880" s="3"/>
      <c r="D26880" s="3"/>
      <c r="E26880" s="4"/>
      <c r="U26880" s="4"/>
      <c r="W26880" s="4"/>
    </row>
    <row r="26881" spans="3:36">
      <c r="C26881" s="3"/>
      <c r="D26881" s="3"/>
      <c r="E26881" s="4"/>
      <c r="U26881" s="4"/>
      <c r="W26881" s="4"/>
    </row>
    <row r="26882" spans="3:36">
      <c r="C26882" s="3"/>
      <c r="D26882" s="3"/>
      <c r="E26882" s="4"/>
      <c r="U26882" s="4"/>
      <c r="W26882" s="4"/>
    </row>
    <row r="26883" spans="3:36">
      <c r="C26883" s="3"/>
      <c r="D26883" s="3"/>
      <c r="E26883" s="4"/>
      <c r="U26883" s="4"/>
      <c r="W26883" s="4"/>
      <c r="AJ26883" s="3"/>
    </row>
    <row r="26884" spans="3:36">
      <c r="C26884" s="3"/>
      <c r="D26884" s="3"/>
      <c r="E26884" s="4"/>
      <c r="U26884" s="4"/>
      <c r="W26884" s="4"/>
      <c r="AJ26884" s="3"/>
    </row>
    <row r="26885" spans="3:36">
      <c r="C26885" s="3"/>
      <c r="D26885" s="3"/>
      <c r="E26885" s="4"/>
      <c r="U26885" s="4"/>
      <c r="W26885" s="4"/>
      <c r="AJ26885" s="3"/>
    </row>
    <row r="26886" spans="3:36">
      <c r="C26886" s="3"/>
      <c r="D26886" s="3"/>
      <c r="E26886" s="4"/>
      <c r="U26886" s="4"/>
      <c r="W26886" s="4"/>
    </row>
    <row r="26887" spans="3:36">
      <c r="C26887" s="3"/>
      <c r="D26887" s="3"/>
      <c r="E26887" s="4"/>
      <c r="U26887" s="4"/>
      <c r="W26887" s="4"/>
    </row>
    <row r="26888" spans="3:36">
      <c r="C26888" s="3"/>
      <c r="D26888" s="3"/>
      <c r="E26888" s="4"/>
      <c r="U26888" s="4"/>
      <c r="W26888" s="4"/>
    </row>
    <row r="26889" spans="3:36">
      <c r="C26889" s="3"/>
      <c r="D26889" s="3"/>
      <c r="E26889" s="4"/>
      <c r="U26889" s="4"/>
      <c r="W26889" s="4"/>
    </row>
    <row r="26890" spans="3:36">
      <c r="C26890" s="3"/>
      <c r="D26890" s="3"/>
      <c r="E26890" s="4"/>
      <c r="U26890" s="4"/>
      <c r="W26890" s="4"/>
    </row>
    <row r="26891" spans="3:36">
      <c r="C26891" s="3"/>
      <c r="D26891" s="3"/>
      <c r="E26891" s="4"/>
      <c r="U26891" s="4"/>
      <c r="W26891" s="4"/>
    </row>
    <row r="26892" spans="3:36">
      <c r="C26892" s="3"/>
      <c r="D26892" s="3"/>
      <c r="E26892" s="4"/>
      <c r="U26892" s="4"/>
      <c r="W26892" s="4"/>
    </row>
    <row r="26893" spans="3:36">
      <c r="C26893" s="3"/>
      <c r="D26893" s="3"/>
      <c r="E26893" s="4"/>
      <c r="U26893" s="4"/>
      <c r="W26893" s="4"/>
    </row>
    <row r="26894" spans="3:36">
      <c r="C26894" s="3"/>
      <c r="D26894" s="3"/>
      <c r="E26894" s="4"/>
      <c r="AJ26894" s="3"/>
    </row>
    <row r="26895" spans="3:36">
      <c r="C26895" s="3"/>
      <c r="D26895" s="3"/>
      <c r="E26895" s="4"/>
      <c r="AJ26895" s="3"/>
    </row>
    <row r="26896" spans="3:36">
      <c r="C26896" s="3"/>
      <c r="D26896" s="3"/>
      <c r="E26896" s="4"/>
      <c r="AJ26896" s="3"/>
    </row>
    <row r="26897" spans="3:36">
      <c r="C26897" s="3"/>
      <c r="D26897" s="3"/>
      <c r="E26897" s="4"/>
      <c r="AJ26897" s="3"/>
    </row>
    <row r="26898" spans="3:36">
      <c r="C26898" s="3"/>
      <c r="D26898" s="3"/>
      <c r="E26898" s="4"/>
      <c r="U26898" s="4"/>
      <c r="W26898" s="4"/>
    </row>
    <row r="26899" spans="3:36">
      <c r="C26899" s="3"/>
      <c r="D26899" s="3"/>
      <c r="E26899" s="4"/>
      <c r="U26899" s="4"/>
      <c r="W26899" s="4"/>
    </row>
    <row r="26900" spans="3:36">
      <c r="C26900" s="3"/>
      <c r="D26900" s="3"/>
      <c r="E26900" s="4"/>
      <c r="U26900" s="4"/>
      <c r="W26900" s="4"/>
      <c r="AJ26900" s="3"/>
    </row>
    <row r="26901" spans="3:36">
      <c r="C26901" s="3"/>
      <c r="D26901" s="3"/>
      <c r="E26901" s="4"/>
      <c r="U26901" s="4"/>
      <c r="W26901" s="4"/>
      <c r="AJ26901" s="3"/>
    </row>
    <row r="26902" spans="3:36">
      <c r="C26902" s="3"/>
      <c r="D26902" s="3"/>
      <c r="E26902" s="4"/>
      <c r="AJ26902" s="3"/>
    </row>
    <row r="26903" spans="3:36">
      <c r="C26903" s="3"/>
      <c r="D26903" s="3"/>
      <c r="E26903" s="4"/>
    </row>
    <row r="26904" spans="3:36">
      <c r="C26904" s="3"/>
      <c r="D26904" s="3"/>
      <c r="E26904" s="4"/>
      <c r="AJ26904" s="3"/>
    </row>
    <row r="26905" spans="3:36">
      <c r="C26905" s="3"/>
      <c r="D26905" s="3"/>
      <c r="E26905" s="4"/>
    </row>
    <row r="26906" spans="3:36">
      <c r="C26906" s="3"/>
      <c r="D26906" s="3"/>
      <c r="E26906" s="4"/>
    </row>
    <row r="26907" spans="3:36">
      <c r="C26907" s="3"/>
      <c r="D26907" s="3"/>
      <c r="E26907" s="4"/>
    </row>
    <row r="26908" spans="3:36">
      <c r="C26908" s="3"/>
      <c r="D26908" s="3"/>
      <c r="E26908" s="4"/>
      <c r="AJ26908" s="3"/>
    </row>
    <row r="26909" spans="3:36">
      <c r="C26909" s="3"/>
      <c r="D26909" s="3"/>
      <c r="E26909" s="4"/>
      <c r="AJ26909" s="3"/>
    </row>
    <row r="26910" spans="3:36">
      <c r="C26910" s="3"/>
      <c r="D26910" s="3"/>
      <c r="E26910" s="4"/>
      <c r="U26910" s="4"/>
      <c r="W26910" s="4"/>
      <c r="AJ26910" s="3"/>
    </row>
    <row r="26911" spans="3:36">
      <c r="C26911" s="3"/>
      <c r="D26911" s="3"/>
      <c r="E26911" s="4"/>
      <c r="U26911" s="4"/>
      <c r="W26911" s="4"/>
      <c r="AJ26911" s="3"/>
    </row>
    <row r="26912" spans="3:36">
      <c r="C26912" s="3"/>
      <c r="D26912" s="3"/>
      <c r="E26912" s="4"/>
      <c r="U26912" s="4"/>
      <c r="W26912" s="4"/>
    </row>
    <row r="26913" spans="3:36">
      <c r="C26913" s="3"/>
      <c r="D26913" s="3"/>
      <c r="E26913" s="4"/>
      <c r="U26913" s="4"/>
      <c r="W26913" s="4"/>
    </row>
    <row r="26914" spans="3:36">
      <c r="C26914" s="3"/>
      <c r="D26914" s="3"/>
      <c r="E26914" s="4"/>
      <c r="U26914" s="4"/>
      <c r="W26914" s="4"/>
      <c r="AJ26914" s="3"/>
    </row>
    <row r="26915" spans="3:36">
      <c r="C26915" s="3"/>
      <c r="D26915" s="3"/>
      <c r="E26915" s="4"/>
      <c r="U26915" s="4"/>
      <c r="W26915" s="4"/>
      <c r="AJ26915" s="3"/>
    </row>
    <row r="26916" spans="3:36">
      <c r="C26916" s="3"/>
      <c r="D26916" s="3"/>
      <c r="E26916" s="4"/>
      <c r="U26916" s="4"/>
      <c r="W26916" s="4"/>
      <c r="AJ26916" s="3"/>
    </row>
    <row r="26917" spans="3:36">
      <c r="C26917" s="3"/>
      <c r="D26917" s="3"/>
      <c r="E26917" s="4"/>
      <c r="U26917" s="4"/>
      <c r="W26917" s="4"/>
      <c r="AJ26917" s="3"/>
    </row>
    <row r="26918" spans="3:36">
      <c r="C26918" s="3"/>
      <c r="D26918" s="3"/>
      <c r="E26918" s="4"/>
      <c r="U26918" s="4"/>
      <c r="W26918" s="4"/>
    </row>
    <row r="26919" spans="3:36">
      <c r="C26919" s="3"/>
      <c r="D26919" s="3"/>
      <c r="E26919" s="4"/>
      <c r="U26919" s="4"/>
      <c r="W26919" s="4"/>
    </row>
    <row r="26920" spans="3:36">
      <c r="C26920" s="3"/>
      <c r="D26920" s="3"/>
      <c r="E26920" s="4"/>
      <c r="U26920" s="4"/>
      <c r="W26920" s="4"/>
      <c r="AJ26920" s="3"/>
    </row>
    <row r="26921" spans="3:36">
      <c r="C26921" s="3"/>
      <c r="D26921" s="3"/>
      <c r="E26921" s="4"/>
      <c r="U26921" s="4"/>
      <c r="W26921" s="4"/>
      <c r="AJ26921" s="3"/>
    </row>
    <row r="26922" spans="3:36">
      <c r="C26922" s="3"/>
      <c r="D26922" s="3"/>
      <c r="E26922" s="4"/>
      <c r="U26922" s="4"/>
      <c r="W26922" s="4"/>
      <c r="AJ26922" s="3"/>
    </row>
    <row r="26923" spans="3:36">
      <c r="C26923" s="3"/>
      <c r="D26923" s="3"/>
      <c r="E26923" s="4"/>
      <c r="U26923" s="4"/>
      <c r="W26923" s="4"/>
      <c r="AJ26923" s="3"/>
    </row>
    <row r="26924" spans="3:36">
      <c r="C26924" s="3"/>
      <c r="D26924" s="3"/>
      <c r="E26924" s="4"/>
      <c r="U26924" s="4"/>
      <c r="W26924" s="4"/>
      <c r="AJ26924" s="3"/>
    </row>
    <row r="26925" spans="3:36">
      <c r="C26925" s="3"/>
      <c r="D26925" s="3"/>
      <c r="E26925" s="4"/>
      <c r="U26925" s="4"/>
      <c r="W26925" s="4"/>
      <c r="AJ26925" s="3"/>
    </row>
    <row r="26926" spans="3:36">
      <c r="C26926" s="3"/>
      <c r="D26926" s="3"/>
      <c r="E26926" s="4"/>
      <c r="U26926" s="4"/>
      <c r="W26926" s="4"/>
      <c r="AJ26926" s="3"/>
    </row>
    <row r="26927" spans="3:36">
      <c r="C26927" s="3"/>
      <c r="D26927" s="3"/>
      <c r="E26927" s="4"/>
      <c r="U26927" s="4"/>
      <c r="W26927" s="4"/>
      <c r="AJ26927" s="3"/>
    </row>
    <row r="26928" spans="3:36">
      <c r="C26928" s="3"/>
      <c r="D26928" s="3"/>
      <c r="E26928" s="4"/>
      <c r="AJ26928" s="3"/>
    </row>
    <row r="26929" spans="3:36">
      <c r="C26929" s="3"/>
      <c r="D26929" s="3"/>
      <c r="E26929" s="4"/>
      <c r="AJ26929" s="3"/>
    </row>
    <row r="26930" spans="3:36">
      <c r="C26930" s="3"/>
      <c r="D26930" s="3"/>
      <c r="E26930" s="4"/>
      <c r="AJ26930" s="3"/>
    </row>
    <row r="26931" spans="3:36">
      <c r="C26931" s="3"/>
      <c r="D26931" s="3"/>
      <c r="E26931" s="4"/>
      <c r="AJ26931" s="3"/>
    </row>
    <row r="26932" spans="3:36">
      <c r="C26932" s="3"/>
      <c r="D26932" s="3"/>
      <c r="E26932" s="4"/>
      <c r="AJ26932" s="3"/>
    </row>
    <row r="26933" spans="3:36">
      <c r="C26933" s="3"/>
      <c r="D26933" s="3"/>
      <c r="E26933" s="4"/>
      <c r="AJ26933" s="3"/>
    </row>
    <row r="26934" spans="3:36">
      <c r="C26934" s="3"/>
      <c r="D26934" s="3"/>
      <c r="E26934" s="4"/>
      <c r="U26934" s="4"/>
      <c r="W26934" s="4"/>
      <c r="AJ26934" s="3"/>
    </row>
    <row r="26935" spans="3:36">
      <c r="C26935" s="3"/>
      <c r="D26935" s="3"/>
      <c r="E26935" s="4"/>
      <c r="U26935" s="4"/>
      <c r="W26935" s="4"/>
      <c r="AJ26935" s="3"/>
    </row>
    <row r="26936" spans="3:36">
      <c r="C26936" s="3"/>
      <c r="D26936" s="3"/>
      <c r="E26936" s="4"/>
      <c r="U26936" s="4"/>
      <c r="W26936" s="4"/>
      <c r="AJ26936" s="3"/>
    </row>
    <row r="26937" spans="3:36">
      <c r="C26937" s="3"/>
      <c r="D26937" s="3"/>
      <c r="E26937" s="4"/>
      <c r="U26937" s="4"/>
      <c r="W26937" s="4"/>
    </row>
    <row r="26938" spans="3:36">
      <c r="C26938" s="3"/>
      <c r="D26938" s="3"/>
      <c r="E26938" s="4"/>
      <c r="U26938" s="4"/>
      <c r="W26938" s="4"/>
      <c r="AJ26938" s="3"/>
    </row>
    <row r="26939" spans="3:36">
      <c r="C26939" s="3"/>
      <c r="D26939" s="3"/>
      <c r="E26939" s="4"/>
      <c r="U26939" s="4"/>
      <c r="W26939" s="4"/>
      <c r="AJ26939" s="3"/>
    </row>
    <row r="26940" spans="3:36">
      <c r="C26940" s="3"/>
      <c r="D26940" s="3"/>
      <c r="E26940" s="4"/>
      <c r="U26940" s="4"/>
      <c r="W26940" s="4"/>
      <c r="AJ26940" s="3"/>
    </row>
    <row r="26941" spans="3:36">
      <c r="C26941" s="3"/>
      <c r="D26941" s="3"/>
      <c r="E26941" s="4"/>
      <c r="U26941" s="4"/>
      <c r="W26941" s="4"/>
      <c r="AJ26941" s="3"/>
    </row>
    <row r="26942" spans="3:36">
      <c r="C26942" s="3"/>
      <c r="D26942" s="3"/>
      <c r="E26942" s="4"/>
      <c r="U26942" s="4"/>
      <c r="W26942" s="4"/>
      <c r="AJ26942" s="3"/>
    </row>
    <row r="26943" spans="3:36">
      <c r="C26943" s="3"/>
      <c r="D26943" s="3"/>
      <c r="E26943" s="4"/>
      <c r="U26943" s="4"/>
      <c r="W26943" s="4"/>
      <c r="AJ26943" s="3"/>
    </row>
    <row r="26944" spans="3:36">
      <c r="C26944" s="3"/>
      <c r="D26944" s="3"/>
      <c r="E26944" s="4"/>
      <c r="U26944" s="4"/>
      <c r="W26944" s="4"/>
      <c r="AJ26944" s="3"/>
    </row>
    <row r="26945" spans="3:36">
      <c r="C26945" s="3"/>
      <c r="D26945" s="3"/>
      <c r="E26945" s="4"/>
      <c r="U26945" s="4"/>
      <c r="W26945" s="4"/>
      <c r="AJ26945" s="3"/>
    </row>
    <row r="26946" spans="3:36">
      <c r="C26946" s="3"/>
      <c r="D26946" s="3"/>
      <c r="E26946" s="4"/>
      <c r="U26946" s="4"/>
      <c r="W26946" s="4"/>
      <c r="AJ26946" s="3"/>
    </row>
    <row r="26947" spans="3:36">
      <c r="C26947" s="3"/>
      <c r="D26947" s="3"/>
      <c r="E26947" s="4"/>
      <c r="U26947" s="4"/>
      <c r="W26947" s="4"/>
    </row>
    <row r="26948" spans="3:36">
      <c r="C26948" s="3"/>
      <c r="D26948" s="3"/>
      <c r="E26948" s="4"/>
      <c r="U26948" s="4"/>
      <c r="W26948" s="4"/>
    </row>
    <row r="26949" spans="3:36">
      <c r="C26949" s="3"/>
      <c r="D26949" s="3"/>
      <c r="E26949" s="4"/>
      <c r="U26949" s="4"/>
      <c r="W26949" s="4"/>
    </row>
    <row r="26950" spans="3:36">
      <c r="C26950" s="3"/>
      <c r="D26950" s="3"/>
      <c r="E26950" s="4"/>
      <c r="U26950" s="4"/>
      <c r="W26950" s="4"/>
    </row>
    <row r="26951" spans="3:36">
      <c r="C26951" s="3"/>
      <c r="D26951" s="3"/>
      <c r="E26951" s="4"/>
      <c r="AJ26951" s="3"/>
    </row>
    <row r="26952" spans="3:36">
      <c r="C26952" s="3"/>
      <c r="D26952" s="3"/>
      <c r="E26952" s="4"/>
      <c r="AJ26952" s="3"/>
    </row>
    <row r="26953" spans="3:36">
      <c r="C26953" s="3"/>
      <c r="D26953" s="3"/>
      <c r="E26953" s="4"/>
      <c r="AJ26953" s="3"/>
    </row>
    <row r="26954" spans="3:36">
      <c r="C26954" s="3"/>
      <c r="D26954" s="3"/>
      <c r="E26954" s="4"/>
      <c r="AJ26954" s="3"/>
    </row>
    <row r="26955" spans="3:36">
      <c r="C26955" s="3"/>
      <c r="D26955" s="3"/>
      <c r="E26955" s="4"/>
      <c r="AJ26955" s="3"/>
    </row>
    <row r="26956" spans="3:36">
      <c r="C26956" s="3"/>
      <c r="D26956" s="3"/>
      <c r="E26956" s="4"/>
      <c r="AJ26956" s="3"/>
    </row>
    <row r="26957" spans="3:36">
      <c r="C26957" s="3"/>
      <c r="D26957" s="3"/>
      <c r="E26957" s="4"/>
      <c r="AJ26957" s="3"/>
    </row>
    <row r="26958" spans="3:36">
      <c r="C26958" s="3"/>
      <c r="D26958" s="3"/>
      <c r="E26958" s="4"/>
      <c r="AJ26958" s="3"/>
    </row>
    <row r="26959" spans="3:36">
      <c r="C26959" s="3"/>
      <c r="D26959" s="3"/>
      <c r="E26959" s="4"/>
      <c r="AJ26959" s="3"/>
    </row>
    <row r="26960" spans="3:36">
      <c r="C26960" s="3"/>
      <c r="D26960" s="3"/>
      <c r="E26960" s="4"/>
      <c r="AJ26960" s="3"/>
    </row>
    <row r="26961" spans="3:36">
      <c r="C26961" s="3"/>
      <c r="D26961" s="3"/>
      <c r="E26961" s="4"/>
      <c r="AJ26961" s="3"/>
    </row>
    <row r="26962" spans="3:36">
      <c r="C26962" s="3"/>
      <c r="D26962" s="3"/>
      <c r="E26962" s="4"/>
      <c r="AJ26962" s="3"/>
    </row>
    <row r="26963" spans="3:36">
      <c r="C26963" s="3"/>
      <c r="D26963" s="3"/>
      <c r="E26963" s="4"/>
      <c r="AJ26963" s="3"/>
    </row>
    <row r="26964" spans="3:36">
      <c r="C26964" s="3"/>
      <c r="D26964" s="3"/>
      <c r="E26964" s="4"/>
      <c r="AJ26964" s="3"/>
    </row>
    <row r="26965" spans="3:36">
      <c r="C26965" s="3"/>
      <c r="D26965" s="3"/>
      <c r="E26965" s="4"/>
      <c r="AJ26965" s="3"/>
    </row>
    <row r="26966" spans="3:36">
      <c r="C26966" s="3"/>
      <c r="D26966" s="3"/>
      <c r="E26966" s="4"/>
      <c r="AJ26966" s="3"/>
    </row>
    <row r="26967" spans="3:36">
      <c r="C26967" s="3"/>
      <c r="D26967" s="3"/>
      <c r="E26967" s="4"/>
      <c r="AJ26967" s="3"/>
    </row>
    <row r="26968" spans="3:36">
      <c r="C26968" s="3"/>
      <c r="D26968" s="3"/>
      <c r="E26968" s="4"/>
      <c r="AJ26968" s="3"/>
    </row>
    <row r="26969" spans="3:36">
      <c r="C26969" s="3"/>
      <c r="D26969" s="3"/>
      <c r="E26969" s="4"/>
      <c r="AJ26969" s="3"/>
    </row>
    <row r="26970" spans="3:36">
      <c r="C26970" s="3"/>
      <c r="D26970" s="3"/>
      <c r="E26970" s="4"/>
      <c r="AJ26970" s="3"/>
    </row>
    <row r="26971" spans="3:36">
      <c r="C26971" s="3"/>
      <c r="D26971" s="3"/>
      <c r="E26971" s="4"/>
      <c r="AJ26971" s="3"/>
    </row>
    <row r="26972" spans="3:36">
      <c r="C26972" s="3"/>
      <c r="D26972" s="3"/>
      <c r="E26972" s="4"/>
      <c r="AJ26972" s="3"/>
    </row>
    <row r="26973" spans="3:36">
      <c r="C26973" s="3"/>
      <c r="D26973" s="3"/>
      <c r="E26973" s="4"/>
      <c r="AJ26973" s="3"/>
    </row>
    <row r="26974" spans="3:36">
      <c r="C26974" s="3"/>
      <c r="D26974" s="3"/>
      <c r="E26974" s="4"/>
      <c r="AJ26974" s="3"/>
    </row>
    <row r="26975" spans="3:36">
      <c r="C26975" s="3"/>
      <c r="D26975" s="3"/>
      <c r="E26975" s="4"/>
      <c r="AJ26975" s="3"/>
    </row>
    <row r="26976" spans="3:36">
      <c r="C26976" s="3"/>
      <c r="D26976" s="3"/>
      <c r="E26976" s="4"/>
      <c r="AJ26976" s="3"/>
    </row>
    <row r="26977" spans="3:36">
      <c r="C26977" s="3"/>
      <c r="D26977" s="3"/>
      <c r="E26977" s="4"/>
      <c r="U26977" s="4"/>
      <c r="W26977" s="4"/>
      <c r="AJ26977" s="3"/>
    </row>
    <row r="26978" spans="3:36">
      <c r="C26978" s="3"/>
      <c r="D26978" s="3"/>
      <c r="E26978" s="4"/>
      <c r="U26978" s="4"/>
      <c r="W26978" s="4"/>
      <c r="AJ26978" s="3"/>
    </row>
    <row r="26979" spans="3:36">
      <c r="C26979" s="3"/>
      <c r="D26979" s="3"/>
      <c r="E26979" s="4"/>
      <c r="U26979" s="4"/>
      <c r="W26979" s="4"/>
      <c r="AJ26979" s="3"/>
    </row>
    <row r="26980" spans="3:36">
      <c r="C26980" s="3"/>
      <c r="D26980" s="3"/>
      <c r="E26980" s="4"/>
      <c r="U26980" s="4"/>
      <c r="W26980" s="4"/>
      <c r="AJ26980" s="3"/>
    </row>
    <row r="26981" spans="3:36">
      <c r="C26981" s="3"/>
      <c r="D26981" s="3"/>
      <c r="E26981" s="4"/>
      <c r="U26981" s="4"/>
      <c r="W26981" s="4"/>
    </row>
    <row r="26982" spans="3:36">
      <c r="C26982" s="3"/>
      <c r="D26982" s="3"/>
      <c r="E26982" s="4"/>
      <c r="U26982" s="4"/>
      <c r="W26982" s="4"/>
    </row>
    <row r="26983" spans="3:36">
      <c r="C26983" s="3"/>
      <c r="D26983" s="3"/>
      <c r="E26983" s="4"/>
      <c r="U26983" s="4"/>
      <c r="W26983" s="4"/>
    </row>
    <row r="26984" spans="3:36">
      <c r="C26984" s="3"/>
      <c r="D26984" s="3"/>
      <c r="E26984" s="4"/>
      <c r="U26984" s="4"/>
      <c r="W26984" s="4"/>
    </row>
    <row r="26985" spans="3:36">
      <c r="C26985" s="3"/>
      <c r="D26985" s="3"/>
      <c r="E26985" s="4"/>
      <c r="U26985" s="4"/>
      <c r="W26985" s="4"/>
    </row>
    <row r="26986" spans="3:36">
      <c r="C26986" s="3"/>
      <c r="D26986" s="3"/>
      <c r="E26986" s="4"/>
      <c r="U26986" s="4"/>
      <c r="W26986" s="4"/>
    </row>
    <row r="26987" spans="3:36">
      <c r="C26987" s="3"/>
      <c r="D26987" s="3"/>
      <c r="E26987" s="4"/>
      <c r="U26987" s="4"/>
      <c r="W26987" s="4"/>
    </row>
    <row r="26988" spans="3:36">
      <c r="C26988" s="3"/>
      <c r="D26988" s="3"/>
      <c r="E26988" s="4"/>
      <c r="U26988" s="4"/>
      <c r="W26988" s="4"/>
    </row>
    <row r="26989" spans="3:36">
      <c r="C26989" s="3"/>
      <c r="D26989" s="3"/>
      <c r="E26989" s="4"/>
      <c r="U26989" s="4"/>
      <c r="W26989" s="4"/>
    </row>
    <row r="26990" spans="3:36">
      <c r="C26990" s="3"/>
      <c r="D26990" s="3"/>
      <c r="E26990" s="4"/>
      <c r="U26990" s="4"/>
      <c r="W26990" s="4"/>
    </row>
    <row r="26991" spans="3:36">
      <c r="C26991" s="3"/>
      <c r="D26991" s="3"/>
      <c r="E26991" s="4"/>
      <c r="U26991" s="4"/>
      <c r="W26991" s="4"/>
    </row>
    <row r="26992" spans="3:36">
      <c r="C26992" s="3"/>
      <c r="D26992" s="3"/>
      <c r="E26992" s="4"/>
      <c r="U26992" s="4"/>
      <c r="W26992" s="4"/>
    </row>
    <row r="26993" spans="3:36">
      <c r="C26993" s="3"/>
      <c r="D26993" s="3"/>
      <c r="E26993" s="4"/>
      <c r="AJ26993" s="3"/>
    </row>
    <row r="26994" spans="3:36">
      <c r="C26994" s="3"/>
      <c r="D26994" s="3"/>
      <c r="E26994" s="4"/>
      <c r="AJ26994" s="3"/>
    </row>
    <row r="26995" spans="3:36">
      <c r="C26995" s="3"/>
      <c r="D26995" s="3"/>
      <c r="E26995" s="4"/>
      <c r="U26995" s="4"/>
      <c r="W26995" s="4"/>
    </row>
    <row r="26996" spans="3:36">
      <c r="C26996" s="3"/>
      <c r="D26996" s="3"/>
      <c r="E26996" s="4"/>
      <c r="U26996" s="4"/>
      <c r="W26996" s="4"/>
    </row>
    <row r="26997" spans="3:36">
      <c r="C26997" s="3"/>
      <c r="D26997" s="3"/>
      <c r="E26997" s="4"/>
      <c r="U26997" s="4"/>
      <c r="W26997" s="4"/>
    </row>
    <row r="26998" spans="3:36">
      <c r="C26998" s="3"/>
      <c r="D26998" s="3"/>
      <c r="E26998" s="4"/>
      <c r="U26998" s="4"/>
      <c r="W26998" s="4"/>
    </row>
    <row r="26999" spans="3:36">
      <c r="C26999" s="3"/>
      <c r="D26999" s="3"/>
      <c r="E26999" s="4"/>
      <c r="AJ26999" s="3"/>
    </row>
    <row r="27000" spans="3:36">
      <c r="C27000" s="3"/>
      <c r="D27000" s="3"/>
      <c r="E27000" s="4"/>
      <c r="AJ27000" s="3"/>
    </row>
    <row r="27001" spans="3:36">
      <c r="C27001" s="3"/>
      <c r="D27001" s="3"/>
      <c r="E27001" s="4"/>
      <c r="U27001" s="4"/>
      <c r="W27001" s="4"/>
    </row>
    <row r="27002" spans="3:36">
      <c r="C27002" s="3"/>
      <c r="D27002" s="3"/>
      <c r="E27002" s="4"/>
      <c r="U27002" s="4"/>
      <c r="W27002" s="4"/>
    </row>
    <row r="27003" spans="3:36">
      <c r="C27003" s="3"/>
      <c r="D27003" s="3"/>
      <c r="E27003" s="4"/>
      <c r="U27003" s="4"/>
      <c r="W27003" s="4"/>
      <c r="AJ27003" s="3"/>
    </row>
    <row r="27004" spans="3:36">
      <c r="C27004" s="3"/>
      <c r="D27004" s="3"/>
      <c r="E27004" s="4"/>
      <c r="U27004" s="4"/>
      <c r="W27004" s="4"/>
      <c r="AJ27004" s="3"/>
    </row>
    <row r="27005" spans="3:36">
      <c r="C27005" s="3"/>
      <c r="D27005" s="3"/>
      <c r="E27005" s="4"/>
      <c r="U27005" s="4"/>
      <c r="W27005" s="4"/>
      <c r="AJ27005" s="3"/>
    </row>
    <row r="27006" spans="3:36">
      <c r="C27006" s="3"/>
      <c r="D27006" s="3"/>
      <c r="E27006" s="4"/>
      <c r="U27006" s="4"/>
      <c r="W27006" s="4"/>
      <c r="AJ27006" s="3"/>
    </row>
    <row r="27007" spans="3:36">
      <c r="C27007" s="3"/>
      <c r="D27007" s="3"/>
      <c r="E27007" s="4"/>
      <c r="U27007" s="4"/>
      <c r="W27007" s="4"/>
      <c r="AJ27007" s="3"/>
    </row>
    <row r="27008" spans="3:36">
      <c r="C27008" s="3"/>
      <c r="D27008" s="3"/>
      <c r="E27008" s="4"/>
      <c r="U27008" s="4"/>
      <c r="W27008" s="4"/>
    </row>
    <row r="27009" spans="3:36">
      <c r="C27009" s="3"/>
      <c r="D27009" s="3"/>
      <c r="E27009" s="4"/>
      <c r="U27009" s="4"/>
      <c r="W27009" s="4"/>
      <c r="AJ27009" s="3"/>
    </row>
    <row r="27010" spans="3:36">
      <c r="C27010" s="3"/>
      <c r="D27010" s="3"/>
      <c r="E27010" s="4"/>
      <c r="U27010" s="4"/>
      <c r="W27010" s="4"/>
      <c r="AJ27010" s="3"/>
    </row>
    <row r="27011" spans="3:36">
      <c r="C27011" s="3"/>
      <c r="D27011" s="3"/>
      <c r="E27011" s="4"/>
      <c r="U27011" s="4"/>
      <c r="W27011" s="4"/>
      <c r="AJ27011" s="3"/>
    </row>
    <row r="27012" spans="3:36">
      <c r="C27012" s="3"/>
      <c r="D27012" s="3"/>
      <c r="E27012" s="4"/>
      <c r="U27012" s="4"/>
      <c r="W27012" s="4"/>
      <c r="AJ27012" s="3"/>
    </row>
    <row r="27013" spans="3:36">
      <c r="C27013" s="3"/>
      <c r="D27013" s="3"/>
      <c r="E27013" s="4"/>
      <c r="U27013" s="4"/>
      <c r="W27013" s="4"/>
    </row>
    <row r="27014" spans="3:36">
      <c r="C27014" s="3"/>
      <c r="D27014" s="3"/>
      <c r="E27014" s="4"/>
      <c r="U27014" s="4"/>
      <c r="W27014" s="4"/>
    </row>
    <row r="27015" spans="3:36">
      <c r="C27015" s="3"/>
      <c r="D27015" s="3"/>
      <c r="E27015" s="4"/>
      <c r="U27015" s="4"/>
      <c r="W27015" s="4"/>
    </row>
    <row r="27016" spans="3:36">
      <c r="C27016" s="3"/>
      <c r="D27016" s="3"/>
      <c r="E27016" s="4"/>
    </row>
    <row r="27017" spans="3:36">
      <c r="C27017" s="3"/>
      <c r="D27017" s="3"/>
      <c r="E27017" s="4"/>
    </row>
    <row r="27018" spans="3:36">
      <c r="C27018" s="3"/>
      <c r="D27018" s="3"/>
      <c r="E27018" s="4"/>
    </row>
    <row r="27019" spans="3:36">
      <c r="C27019" s="3"/>
      <c r="D27019" s="3"/>
      <c r="E27019" s="4"/>
    </row>
    <row r="27020" spans="3:36">
      <c r="C27020" s="3"/>
      <c r="D27020" s="3"/>
      <c r="E27020" s="4"/>
    </row>
    <row r="27021" spans="3:36">
      <c r="C27021" s="3"/>
      <c r="D27021" s="3"/>
      <c r="E27021" s="4"/>
      <c r="AJ27021" s="3"/>
    </row>
    <row r="27022" spans="3:36">
      <c r="C27022" s="3"/>
      <c r="D27022" s="3"/>
      <c r="E27022" s="4"/>
      <c r="AJ27022" s="3"/>
    </row>
    <row r="27023" spans="3:36">
      <c r="C27023" s="3"/>
      <c r="D27023" s="3"/>
      <c r="E27023" s="4"/>
      <c r="U27023" s="4"/>
      <c r="W27023" s="4"/>
      <c r="AJ27023" s="3"/>
    </row>
    <row r="27024" spans="3:36">
      <c r="C27024" s="3"/>
      <c r="D27024" s="3"/>
      <c r="E27024" s="4"/>
      <c r="U27024" s="4"/>
      <c r="W27024" s="4"/>
      <c r="AJ27024" s="3"/>
    </row>
    <row r="27025" spans="3:36">
      <c r="C27025" s="3"/>
      <c r="D27025" s="3"/>
      <c r="E27025" s="4"/>
      <c r="U27025" s="4"/>
      <c r="W27025" s="4"/>
      <c r="AJ27025" s="3"/>
    </row>
    <row r="27026" spans="3:36">
      <c r="C27026" s="3"/>
      <c r="D27026" s="3"/>
      <c r="E27026" s="4"/>
      <c r="U27026" s="4"/>
      <c r="W27026" s="4"/>
      <c r="AJ27026" s="3"/>
    </row>
    <row r="27027" spans="3:36">
      <c r="C27027" s="3"/>
      <c r="D27027" s="3"/>
      <c r="E27027" s="4"/>
      <c r="U27027" s="4"/>
      <c r="W27027" s="4"/>
      <c r="AJ27027" s="3"/>
    </row>
    <row r="27028" spans="3:36">
      <c r="C27028" s="3"/>
      <c r="D27028" s="3"/>
      <c r="E27028" s="4"/>
      <c r="U27028" s="4"/>
      <c r="W27028" s="4"/>
      <c r="AJ27028" s="3"/>
    </row>
    <row r="27029" spans="3:36">
      <c r="C27029" s="3"/>
      <c r="D27029" s="3"/>
      <c r="E27029" s="4"/>
      <c r="U27029" s="4"/>
      <c r="W27029" s="4"/>
      <c r="AJ27029" s="3"/>
    </row>
    <row r="27030" spans="3:36">
      <c r="C27030" s="3"/>
      <c r="D27030" s="3"/>
      <c r="E27030" s="4"/>
      <c r="U27030" s="4"/>
      <c r="W27030" s="4"/>
    </row>
    <row r="27031" spans="3:36">
      <c r="C27031" s="3"/>
      <c r="D27031" s="3"/>
      <c r="E27031" s="4"/>
      <c r="U27031" s="4"/>
      <c r="W27031" s="4"/>
    </row>
    <row r="27032" spans="3:36">
      <c r="C27032" s="3"/>
      <c r="D27032" s="3"/>
      <c r="E27032" s="4"/>
      <c r="AJ27032" s="3"/>
    </row>
    <row r="27033" spans="3:36">
      <c r="C27033" s="3"/>
      <c r="D27033" s="3"/>
      <c r="E27033" s="4"/>
      <c r="AJ27033" s="3"/>
    </row>
    <row r="27034" spans="3:36">
      <c r="C27034" s="3"/>
      <c r="D27034" s="3"/>
      <c r="E27034" s="4"/>
      <c r="AJ27034" s="3"/>
    </row>
    <row r="27035" spans="3:36">
      <c r="C27035" s="3"/>
      <c r="D27035" s="3"/>
      <c r="E27035" s="4"/>
      <c r="AJ27035" s="3"/>
    </row>
    <row r="27036" spans="3:36">
      <c r="C27036" s="3"/>
      <c r="D27036" s="3"/>
      <c r="E27036" s="4"/>
      <c r="AJ27036" s="3"/>
    </row>
    <row r="27037" spans="3:36">
      <c r="C27037" s="3"/>
      <c r="D27037" s="3"/>
      <c r="E27037" s="4"/>
      <c r="AJ27037" s="3"/>
    </row>
    <row r="27038" spans="3:36">
      <c r="C27038" s="3"/>
      <c r="D27038" s="3"/>
      <c r="E27038" s="4"/>
      <c r="AJ27038" s="3"/>
    </row>
    <row r="27039" spans="3:36">
      <c r="C27039" s="3"/>
      <c r="D27039" s="3"/>
      <c r="E27039" s="4"/>
      <c r="AJ27039" s="3"/>
    </row>
    <row r="27040" spans="3:36">
      <c r="C27040" s="3"/>
      <c r="D27040" s="3"/>
      <c r="E27040" s="4"/>
      <c r="AJ27040" s="3"/>
    </row>
    <row r="27041" spans="3:36">
      <c r="C27041" s="3"/>
      <c r="D27041" s="3"/>
      <c r="E27041" s="4"/>
      <c r="AJ27041" s="3"/>
    </row>
    <row r="27042" spans="3:36">
      <c r="C27042" s="3"/>
      <c r="D27042" s="3"/>
      <c r="E27042" s="4"/>
      <c r="AJ27042" s="3"/>
    </row>
    <row r="27043" spans="3:36">
      <c r="C27043" s="3"/>
      <c r="D27043" s="3"/>
      <c r="E27043" s="4"/>
      <c r="AJ27043" s="3"/>
    </row>
    <row r="27044" spans="3:36">
      <c r="C27044" s="3"/>
      <c r="D27044" s="3"/>
      <c r="E27044" s="4"/>
      <c r="AJ27044" s="3"/>
    </row>
    <row r="27045" spans="3:36">
      <c r="C27045" s="3"/>
      <c r="D27045" s="3"/>
      <c r="E27045" s="4"/>
      <c r="AJ27045" s="3"/>
    </row>
    <row r="27046" spans="3:36">
      <c r="C27046" s="3"/>
      <c r="D27046" s="3"/>
      <c r="E27046" s="4"/>
      <c r="AJ27046" s="3"/>
    </row>
    <row r="27047" spans="3:36">
      <c r="C27047" s="3"/>
      <c r="D27047" s="3"/>
      <c r="E27047" s="4"/>
      <c r="AJ27047" s="3"/>
    </row>
    <row r="27048" spans="3:36">
      <c r="C27048" s="3"/>
      <c r="D27048" s="3"/>
      <c r="E27048" s="4"/>
      <c r="AJ27048" s="3"/>
    </row>
    <row r="27049" spans="3:36">
      <c r="C27049" s="3"/>
      <c r="D27049" s="3"/>
      <c r="E27049" s="4"/>
      <c r="AJ27049" s="3"/>
    </row>
    <row r="27050" spans="3:36">
      <c r="C27050" s="3"/>
      <c r="D27050" s="3"/>
      <c r="E27050" s="4"/>
      <c r="U27050" s="4"/>
      <c r="W27050" s="4"/>
    </row>
    <row r="27051" spans="3:36">
      <c r="C27051" s="3"/>
      <c r="D27051" s="3"/>
      <c r="E27051" s="4"/>
      <c r="U27051" s="4"/>
      <c r="W27051" s="4"/>
    </row>
    <row r="27052" spans="3:36">
      <c r="C27052" s="3"/>
      <c r="D27052" s="3"/>
      <c r="E27052" s="4"/>
      <c r="U27052" s="4"/>
      <c r="W27052" s="4"/>
    </row>
    <row r="27053" spans="3:36">
      <c r="C27053" s="3"/>
      <c r="D27053" s="3"/>
      <c r="E27053" s="4"/>
      <c r="U27053" s="4"/>
      <c r="W27053" s="4"/>
    </row>
    <row r="27054" spans="3:36">
      <c r="C27054" s="3"/>
      <c r="D27054" s="3"/>
      <c r="E27054" s="4"/>
      <c r="U27054" s="4"/>
      <c r="W27054" s="4"/>
    </row>
    <row r="27055" spans="3:36">
      <c r="C27055" s="3"/>
      <c r="D27055" s="3"/>
      <c r="E27055" s="4"/>
      <c r="U27055" s="4"/>
      <c r="W27055" s="4"/>
    </row>
    <row r="27056" spans="3:36">
      <c r="C27056" s="3"/>
      <c r="D27056" s="3"/>
      <c r="E27056" s="4"/>
      <c r="U27056" s="4"/>
      <c r="W27056" s="4"/>
    </row>
    <row r="27057" spans="3:36">
      <c r="C27057" s="3"/>
      <c r="D27057" s="3"/>
      <c r="E27057" s="4"/>
      <c r="U27057" s="4"/>
      <c r="W27057" s="4"/>
    </row>
    <row r="27058" spans="3:36">
      <c r="C27058" s="3"/>
      <c r="D27058" s="3"/>
      <c r="E27058" s="4"/>
      <c r="U27058" s="4"/>
      <c r="W27058" s="4"/>
    </row>
    <row r="27059" spans="3:36">
      <c r="C27059" s="3"/>
      <c r="D27059" s="3"/>
      <c r="E27059" s="4"/>
      <c r="U27059" s="4"/>
      <c r="W27059" s="4"/>
    </row>
    <row r="27060" spans="3:36">
      <c r="C27060" s="3"/>
      <c r="D27060" s="3"/>
      <c r="E27060" s="4"/>
      <c r="U27060" s="4"/>
      <c r="W27060" s="4"/>
    </row>
    <row r="27061" spans="3:36">
      <c r="C27061" s="3"/>
      <c r="D27061" s="3"/>
      <c r="E27061" s="4"/>
      <c r="U27061" s="4"/>
      <c r="W27061" s="4"/>
    </row>
    <row r="27062" spans="3:36">
      <c r="C27062" s="3"/>
      <c r="D27062" s="3"/>
      <c r="E27062" s="4"/>
      <c r="U27062" s="4"/>
      <c r="W27062" s="4"/>
    </row>
    <row r="27063" spans="3:36">
      <c r="C27063" s="3"/>
      <c r="D27063" s="3"/>
      <c r="E27063" s="4"/>
      <c r="U27063" s="4"/>
      <c r="W27063" s="4"/>
    </row>
    <row r="27064" spans="3:36">
      <c r="C27064" s="3"/>
      <c r="D27064" s="3"/>
      <c r="E27064" s="4"/>
      <c r="U27064" s="4"/>
      <c r="W27064" s="4"/>
    </row>
    <row r="27065" spans="3:36">
      <c r="C27065" s="3"/>
      <c r="D27065" s="3"/>
      <c r="E27065" s="4"/>
      <c r="U27065" s="4"/>
      <c r="W27065" s="4"/>
      <c r="AJ27065" s="3"/>
    </row>
    <row r="27066" spans="3:36">
      <c r="C27066" s="3"/>
      <c r="D27066" s="3"/>
      <c r="E27066" s="4"/>
      <c r="U27066" s="4"/>
      <c r="W27066" s="4"/>
      <c r="AJ27066" s="3"/>
    </row>
    <row r="27067" spans="3:36">
      <c r="C27067" s="3"/>
      <c r="D27067" s="3"/>
      <c r="E27067" s="4"/>
      <c r="U27067" s="4"/>
      <c r="W27067" s="4"/>
      <c r="AJ27067" s="3"/>
    </row>
    <row r="27068" spans="3:36">
      <c r="C27068" s="3"/>
      <c r="D27068" s="3"/>
      <c r="E27068" s="4"/>
      <c r="U27068" s="4"/>
      <c r="W27068" s="4"/>
    </row>
    <row r="27069" spans="3:36">
      <c r="C27069" s="3"/>
      <c r="D27069" s="3"/>
      <c r="E27069" s="4"/>
      <c r="U27069" s="4"/>
      <c r="W27069" s="4"/>
    </row>
    <row r="27070" spans="3:36">
      <c r="C27070" s="3"/>
      <c r="D27070" s="3"/>
      <c r="E27070" s="4"/>
      <c r="U27070" s="4"/>
      <c r="W27070" s="4"/>
    </row>
    <row r="27071" spans="3:36">
      <c r="C27071" s="3"/>
      <c r="D27071" s="3"/>
      <c r="E27071" s="4"/>
      <c r="U27071" s="4"/>
      <c r="W27071" s="4"/>
      <c r="AJ27071" s="3"/>
    </row>
    <row r="27072" spans="3:36">
      <c r="C27072" s="3"/>
      <c r="D27072" s="3"/>
      <c r="E27072" s="4"/>
      <c r="U27072" s="4"/>
      <c r="W27072" s="4"/>
      <c r="AJ27072" s="3"/>
    </row>
    <row r="27073" spans="3:36">
      <c r="C27073" s="3"/>
      <c r="D27073" s="3"/>
      <c r="E27073" s="4"/>
      <c r="U27073" s="4"/>
      <c r="W27073" s="4"/>
    </row>
    <row r="27074" spans="3:36">
      <c r="C27074" s="3"/>
      <c r="D27074" s="3"/>
      <c r="E27074" s="4"/>
      <c r="U27074" s="4"/>
      <c r="W27074" s="4"/>
    </row>
    <row r="27075" spans="3:36">
      <c r="C27075" s="3"/>
      <c r="D27075" s="3"/>
      <c r="E27075" s="4"/>
      <c r="U27075" s="4"/>
      <c r="W27075" s="4"/>
    </row>
    <row r="27076" spans="3:36">
      <c r="C27076" s="3"/>
      <c r="D27076" s="3"/>
      <c r="E27076" s="4"/>
      <c r="U27076" s="4"/>
      <c r="W27076" s="4"/>
    </row>
    <row r="27077" spans="3:36">
      <c r="C27077" s="3"/>
      <c r="D27077" s="3"/>
      <c r="E27077" s="4"/>
      <c r="AJ27077" s="3"/>
    </row>
    <row r="27078" spans="3:36">
      <c r="C27078" s="3"/>
      <c r="D27078" s="3"/>
      <c r="E27078" s="4"/>
      <c r="AJ27078" s="3"/>
    </row>
    <row r="27079" spans="3:36">
      <c r="C27079" s="3"/>
      <c r="D27079" s="3"/>
      <c r="E27079" s="4"/>
      <c r="AJ27079" s="3"/>
    </row>
    <row r="27080" spans="3:36">
      <c r="C27080" s="3"/>
      <c r="D27080" s="3"/>
      <c r="E27080" s="4"/>
      <c r="AJ27080" s="3"/>
    </row>
    <row r="27081" spans="3:36">
      <c r="C27081" s="3"/>
      <c r="D27081" s="3"/>
      <c r="E27081" s="4"/>
      <c r="AJ27081" s="3"/>
    </row>
    <row r="27082" spans="3:36">
      <c r="C27082" s="3"/>
      <c r="D27082" s="3"/>
      <c r="E27082" s="4"/>
      <c r="AJ27082" s="3"/>
    </row>
    <row r="27083" spans="3:36">
      <c r="C27083" s="3"/>
      <c r="D27083" s="3"/>
      <c r="E27083" s="4"/>
      <c r="AJ27083" s="3"/>
    </row>
    <row r="27084" spans="3:36">
      <c r="C27084" s="3"/>
      <c r="D27084" s="3"/>
      <c r="E27084" s="4"/>
      <c r="AJ27084" s="3"/>
    </row>
    <row r="27085" spans="3:36">
      <c r="C27085" s="3"/>
      <c r="D27085" s="3"/>
      <c r="E27085" s="4"/>
      <c r="AJ27085" s="3"/>
    </row>
    <row r="27086" spans="3:36">
      <c r="C27086" s="3"/>
      <c r="D27086" s="3"/>
      <c r="E27086" s="4"/>
      <c r="AJ27086" s="3"/>
    </row>
    <row r="27087" spans="3:36">
      <c r="C27087" s="3"/>
      <c r="D27087" s="3"/>
      <c r="E27087" s="4"/>
      <c r="AJ27087" s="3"/>
    </row>
    <row r="27088" spans="3:36">
      <c r="C27088" s="3"/>
      <c r="D27088" s="3"/>
      <c r="E27088" s="4"/>
      <c r="AJ27088" s="3"/>
    </row>
    <row r="27089" spans="3:36">
      <c r="C27089" s="3"/>
      <c r="D27089" s="3"/>
      <c r="E27089" s="4"/>
      <c r="U27089" s="4"/>
      <c r="W27089" s="4"/>
    </row>
    <row r="27090" spans="3:36">
      <c r="C27090" s="3"/>
      <c r="D27090" s="3"/>
      <c r="E27090" s="4"/>
      <c r="U27090" s="4"/>
      <c r="W27090" s="4"/>
    </row>
    <row r="27091" spans="3:36">
      <c r="C27091" s="3"/>
      <c r="D27091" s="3"/>
      <c r="E27091" s="4"/>
      <c r="U27091" s="4"/>
      <c r="W27091" s="4"/>
      <c r="AJ27091" s="3"/>
    </row>
    <row r="27092" spans="3:36">
      <c r="C27092" s="3"/>
      <c r="D27092" s="3"/>
      <c r="E27092" s="4"/>
      <c r="U27092" s="4"/>
      <c r="W27092" s="4"/>
      <c r="AJ27092" s="3"/>
    </row>
    <row r="27093" spans="3:36">
      <c r="C27093" s="3"/>
      <c r="D27093" s="3"/>
      <c r="E27093" s="4"/>
      <c r="U27093" s="4"/>
      <c r="W27093" s="4"/>
      <c r="AJ27093" s="3"/>
    </row>
    <row r="27094" spans="3:36">
      <c r="C27094" s="3"/>
      <c r="D27094" s="3"/>
      <c r="E27094" s="4"/>
      <c r="U27094" s="4"/>
      <c r="W27094" s="4"/>
      <c r="AJ27094" s="3"/>
    </row>
    <row r="27095" spans="3:36">
      <c r="C27095" s="3"/>
      <c r="D27095" s="3"/>
      <c r="E27095" s="4"/>
      <c r="U27095" s="4"/>
      <c r="W27095" s="4"/>
      <c r="AJ27095" s="3"/>
    </row>
    <row r="27096" spans="3:36">
      <c r="C27096" s="3"/>
      <c r="D27096" s="3"/>
      <c r="E27096" s="4"/>
      <c r="U27096" s="4"/>
      <c r="W27096" s="4"/>
      <c r="AJ27096" s="3"/>
    </row>
    <row r="27097" spans="3:36">
      <c r="C27097" s="3"/>
      <c r="D27097" s="3"/>
      <c r="E27097" s="4"/>
      <c r="U27097" s="4"/>
      <c r="W27097" s="4"/>
      <c r="AJ27097" s="3"/>
    </row>
    <row r="27098" spans="3:36">
      <c r="C27098" s="3"/>
      <c r="D27098" s="3"/>
      <c r="E27098" s="4"/>
      <c r="U27098" s="4"/>
      <c r="W27098" s="4"/>
      <c r="AJ27098" s="3"/>
    </row>
    <row r="27099" spans="3:36">
      <c r="C27099" s="3"/>
      <c r="D27099" s="3"/>
      <c r="E27099" s="4"/>
      <c r="U27099" s="4"/>
      <c r="W27099" s="4"/>
      <c r="AJ27099" s="3"/>
    </row>
    <row r="27100" spans="3:36">
      <c r="C27100" s="3"/>
      <c r="D27100" s="3"/>
      <c r="E27100" s="4"/>
      <c r="U27100" s="4"/>
      <c r="W27100" s="4"/>
      <c r="AJ27100" s="3"/>
    </row>
    <row r="27101" spans="3:36">
      <c r="C27101" s="3"/>
      <c r="D27101" s="3"/>
      <c r="E27101" s="4"/>
      <c r="U27101" s="4"/>
      <c r="W27101" s="4"/>
      <c r="AJ27101" s="3"/>
    </row>
    <row r="27102" spans="3:36">
      <c r="C27102" s="3"/>
      <c r="D27102" s="3"/>
      <c r="E27102" s="4"/>
      <c r="U27102" s="4"/>
      <c r="W27102" s="4"/>
      <c r="AJ27102" s="3"/>
    </row>
    <row r="27103" spans="3:36">
      <c r="C27103" s="3"/>
      <c r="D27103" s="3"/>
      <c r="E27103" s="4"/>
      <c r="U27103" s="4"/>
      <c r="W27103" s="4"/>
      <c r="AJ27103" s="3"/>
    </row>
    <row r="27104" spans="3:36">
      <c r="C27104" s="3"/>
      <c r="D27104" s="3"/>
      <c r="E27104" s="4"/>
      <c r="U27104" s="4"/>
      <c r="W27104" s="4"/>
      <c r="AJ27104" s="3"/>
    </row>
    <row r="27105" spans="3:36">
      <c r="C27105" s="3"/>
      <c r="D27105" s="3"/>
      <c r="E27105" s="4"/>
      <c r="U27105" s="4"/>
      <c r="W27105" s="4"/>
      <c r="AJ27105" s="3"/>
    </row>
    <row r="27106" spans="3:36">
      <c r="C27106" s="3"/>
      <c r="D27106" s="3"/>
      <c r="E27106" s="4"/>
      <c r="U27106" s="4"/>
      <c r="W27106" s="4"/>
      <c r="AJ27106" s="3"/>
    </row>
    <row r="27107" spans="3:36">
      <c r="C27107" s="3"/>
      <c r="D27107" s="3"/>
      <c r="E27107" s="4"/>
      <c r="U27107" s="4"/>
      <c r="W27107" s="4"/>
      <c r="AJ27107" s="3"/>
    </row>
    <row r="27108" spans="3:36">
      <c r="C27108" s="3"/>
      <c r="D27108" s="3"/>
      <c r="E27108" s="4"/>
      <c r="U27108" s="4"/>
      <c r="W27108" s="4"/>
      <c r="AJ27108" s="3"/>
    </row>
    <row r="27109" spans="3:36">
      <c r="C27109" s="3"/>
      <c r="D27109" s="3"/>
      <c r="E27109" s="4"/>
      <c r="U27109" s="4"/>
      <c r="W27109" s="4"/>
    </row>
    <row r="27110" spans="3:36">
      <c r="C27110" s="3"/>
      <c r="D27110" s="3"/>
      <c r="E27110" s="4"/>
      <c r="AJ27110" s="3"/>
    </row>
    <row r="27111" spans="3:36">
      <c r="C27111" s="3"/>
      <c r="D27111" s="3"/>
      <c r="E27111" s="4"/>
      <c r="AJ27111" s="3"/>
    </row>
    <row r="27112" spans="3:36">
      <c r="C27112" s="3"/>
      <c r="D27112" s="3"/>
      <c r="E27112" s="4"/>
      <c r="AJ27112" s="3"/>
    </row>
    <row r="27113" spans="3:36">
      <c r="C27113" s="3"/>
      <c r="D27113" s="3"/>
      <c r="E27113" s="4"/>
      <c r="AJ27113" s="3"/>
    </row>
    <row r="27114" spans="3:36">
      <c r="C27114" s="3"/>
      <c r="D27114" s="3"/>
      <c r="E27114" s="4"/>
      <c r="AJ27114" s="3"/>
    </row>
    <row r="27115" spans="3:36">
      <c r="C27115" s="3"/>
      <c r="D27115" s="3"/>
      <c r="E27115" s="4"/>
      <c r="AJ27115" s="3"/>
    </row>
    <row r="27116" spans="3:36">
      <c r="C27116" s="3"/>
      <c r="D27116" s="3"/>
      <c r="E27116" s="4"/>
      <c r="AJ27116" s="3"/>
    </row>
    <row r="27117" spans="3:36">
      <c r="C27117" s="3"/>
      <c r="D27117" s="3"/>
      <c r="E27117" s="4"/>
      <c r="AJ27117" s="3"/>
    </row>
    <row r="27118" spans="3:36">
      <c r="C27118" s="3"/>
      <c r="D27118" s="3"/>
      <c r="E27118" s="4"/>
      <c r="U27118" s="4"/>
      <c r="W27118" s="4"/>
      <c r="AJ27118" s="3"/>
    </row>
    <row r="27119" spans="3:36">
      <c r="C27119" s="3"/>
      <c r="D27119" s="3"/>
      <c r="E27119" s="4"/>
      <c r="U27119" s="4"/>
      <c r="W27119" s="4"/>
      <c r="AJ27119" s="3"/>
    </row>
    <row r="27120" spans="3:36">
      <c r="C27120" s="3"/>
      <c r="D27120" s="3"/>
      <c r="E27120" s="4"/>
      <c r="AJ27120" s="3"/>
    </row>
    <row r="27121" spans="3:36">
      <c r="C27121" s="3"/>
      <c r="D27121" s="3"/>
      <c r="E27121" s="4"/>
      <c r="AJ27121" s="3"/>
    </row>
    <row r="27122" spans="3:36">
      <c r="C27122" s="3"/>
      <c r="D27122" s="3"/>
      <c r="E27122" s="4"/>
      <c r="U27122" s="4"/>
      <c r="W27122" s="4"/>
    </row>
    <row r="27123" spans="3:36">
      <c r="C27123" s="3"/>
      <c r="D27123" s="3"/>
      <c r="E27123" s="4"/>
      <c r="U27123" s="4"/>
      <c r="W27123" s="4"/>
    </row>
    <row r="27124" spans="3:36">
      <c r="C27124" s="3"/>
      <c r="D27124" s="3"/>
      <c r="E27124" s="4"/>
      <c r="U27124" s="4"/>
      <c r="W27124" s="4"/>
    </row>
    <row r="27125" spans="3:36">
      <c r="C27125" s="3"/>
      <c r="D27125" s="3"/>
      <c r="E27125" s="4"/>
      <c r="U27125" s="4"/>
      <c r="W27125" s="4"/>
    </row>
    <row r="27126" spans="3:36">
      <c r="C27126" s="3"/>
      <c r="D27126" s="3"/>
      <c r="E27126" s="4"/>
      <c r="U27126" s="4"/>
      <c r="W27126" s="4"/>
    </row>
    <row r="27127" spans="3:36">
      <c r="C27127" s="3"/>
      <c r="D27127" s="3"/>
      <c r="E27127" s="4"/>
      <c r="U27127" s="4"/>
      <c r="W27127" s="4"/>
    </row>
    <row r="27128" spans="3:36">
      <c r="C27128" s="3"/>
      <c r="D27128" s="3"/>
      <c r="E27128" s="4"/>
      <c r="U27128" s="4"/>
      <c r="W27128" s="4"/>
    </row>
    <row r="27129" spans="3:36">
      <c r="C27129" s="3"/>
      <c r="D27129" s="3"/>
      <c r="E27129" s="4"/>
      <c r="U27129" s="4"/>
      <c r="W27129" s="4"/>
    </row>
    <row r="27130" spans="3:36">
      <c r="C27130" s="3"/>
      <c r="D27130" s="3"/>
      <c r="E27130" s="4"/>
      <c r="U27130" s="4"/>
      <c r="W27130" s="4"/>
    </row>
    <row r="27131" spans="3:36">
      <c r="C27131" s="3"/>
      <c r="D27131" s="3"/>
      <c r="E27131" s="4"/>
      <c r="U27131" s="4"/>
      <c r="W27131" s="4"/>
    </row>
    <row r="27132" spans="3:36">
      <c r="C27132" s="3"/>
      <c r="D27132" s="3"/>
      <c r="E27132" s="4"/>
      <c r="U27132" s="4"/>
      <c r="W27132" s="4"/>
    </row>
    <row r="27133" spans="3:36">
      <c r="C27133" s="3"/>
      <c r="D27133" s="3"/>
      <c r="E27133" s="4"/>
      <c r="U27133" s="4"/>
      <c r="W27133" s="4"/>
      <c r="AJ27133" s="3"/>
    </row>
    <row r="27134" spans="3:36">
      <c r="C27134" s="3"/>
      <c r="D27134" s="3"/>
      <c r="E27134" s="4"/>
      <c r="U27134" s="4"/>
      <c r="W27134" s="4"/>
      <c r="AJ27134" s="3"/>
    </row>
    <row r="27135" spans="3:36">
      <c r="C27135" s="3"/>
      <c r="D27135" s="3"/>
      <c r="E27135" s="4"/>
      <c r="U27135" s="4"/>
      <c r="W27135" s="4"/>
      <c r="AJ27135" s="3"/>
    </row>
    <row r="27136" spans="3:36">
      <c r="C27136" s="3"/>
      <c r="D27136" s="3"/>
      <c r="E27136" s="4"/>
      <c r="U27136" s="4"/>
      <c r="W27136" s="4"/>
      <c r="AJ27136" s="3"/>
    </row>
    <row r="27137" spans="3:36">
      <c r="C27137" s="3"/>
      <c r="D27137" s="3"/>
      <c r="E27137" s="4"/>
      <c r="AJ27137" s="3"/>
    </row>
    <row r="27138" spans="3:36">
      <c r="C27138" s="3"/>
      <c r="D27138" s="3"/>
      <c r="E27138" s="4"/>
      <c r="AJ27138" s="3"/>
    </row>
    <row r="27139" spans="3:36">
      <c r="C27139" s="3"/>
      <c r="D27139" s="3"/>
      <c r="E27139" s="4"/>
      <c r="AJ27139" s="3"/>
    </row>
    <row r="27140" spans="3:36">
      <c r="C27140" s="3"/>
      <c r="D27140" s="3"/>
      <c r="E27140" s="4"/>
      <c r="AJ27140" s="3"/>
    </row>
    <row r="27141" spans="3:36">
      <c r="C27141" s="3"/>
      <c r="D27141" s="3"/>
      <c r="E27141" s="4"/>
      <c r="AJ27141" s="3"/>
    </row>
    <row r="27142" spans="3:36">
      <c r="C27142" s="3"/>
      <c r="D27142" s="3"/>
      <c r="E27142" s="4"/>
      <c r="AJ27142" s="3"/>
    </row>
    <row r="27143" spans="3:36">
      <c r="C27143" s="3"/>
      <c r="D27143" s="3"/>
      <c r="E27143" s="4"/>
      <c r="AJ27143" s="3"/>
    </row>
    <row r="27144" spans="3:36">
      <c r="C27144" s="3"/>
      <c r="D27144" s="3"/>
      <c r="E27144" s="4"/>
      <c r="AJ27144" s="3"/>
    </row>
    <row r="27145" spans="3:36">
      <c r="C27145" s="3"/>
      <c r="D27145" s="3"/>
      <c r="E27145" s="4"/>
      <c r="AJ27145" s="3"/>
    </row>
    <row r="27146" spans="3:36">
      <c r="C27146" s="3"/>
      <c r="D27146" s="3"/>
      <c r="E27146" s="4"/>
      <c r="AJ27146" s="3"/>
    </row>
    <row r="27147" spans="3:36">
      <c r="C27147" s="3"/>
      <c r="D27147" s="3"/>
      <c r="E27147" s="4"/>
      <c r="AJ27147" s="3"/>
    </row>
    <row r="27148" spans="3:36">
      <c r="C27148" s="3"/>
      <c r="D27148" s="3"/>
      <c r="E27148" s="4"/>
      <c r="AJ27148" s="3"/>
    </row>
    <row r="27149" spans="3:36">
      <c r="C27149" s="3"/>
      <c r="D27149" s="3"/>
      <c r="E27149" s="4"/>
      <c r="AJ27149" s="3"/>
    </row>
    <row r="27150" spans="3:36">
      <c r="C27150" s="3"/>
      <c r="D27150" s="3"/>
      <c r="E27150" s="4"/>
      <c r="AJ27150" s="3"/>
    </row>
    <row r="27151" spans="3:36">
      <c r="C27151" s="3"/>
      <c r="D27151" s="3"/>
      <c r="E27151" s="4"/>
      <c r="AJ27151" s="3"/>
    </row>
    <row r="27152" spans="3:36">
      <c r="C27152" s="3"/>
      <c r="D27152" s="3"/>
      <c r="E27152" s="4"/>
      <c r="AJ27152" s="3"/>
    </row>
    <row r="27153" spans="3:36">
      <c r="C27153" s="3"/>
      <c r="D27153" s="3"/>
      <c r="E27153" s="4"/>
      <c r="AJ27153" s="3"/>
    </row>
    <row r="27154" spans="3:36">
      <c r="C27154" s="3"/>
      <c r="D27154" s="3"/>
      <c r="E27154" s="4"/>
      <c r="AJ27154" s="3"/>
    </row>
    <row r="27155" spans="3:36">
      <c r="C27155" s="3"/>
      <c r="D27155" s="3"/>
      <c r="E27155" s="4"/>
    </row>
    <row r="27156" spans="3:36">
      <c r="C27156" s="3"/>
      <c r="D27156" s="3"/>
      <c r="E27156" s="4"/>
      <c r="AJ27156" s="3"/>
    </row>
    <row r="27157" spans="3:36">
      <c r="C27157" s="3"/>
      <c r="D27157" s="3"/>
      <c r="E27157" s="4"/>
      <c r="AJ27157" s="3"/>
    </row>
    <row r="27158" spans="3:36">
      <c r="C27158" s="3"/>
      <c r="D27158" s="3"/>
      <c r="E27158" s="4"/>
      <c r="AJ27158" s="3"/>
    </row>
    <row r="27159" spans="3:36">
      <c r="C27159" s="3"/>
      <c r="D27159" s="3"/>
      <c r="E27159" s="4"/>
      <c r="AJ27159" s="3"/>
    </row>
    <row r="27160" spans="3:36">
      <c r="C27160" s="3"/>
      <c r="D27160" s="3"/>
      <c r="E27160" s="4"/>
      <c r="AJ27160" s="3"/>
    </row>
    <row r="27161" spans="3:36">
      <c r="C27161" s="3"/>
      <c r="D27161" s="3"/>
      <c r="E27161" s="4"/>
      <c r="AJ27161" s="3"/>
    </row>
    <row r="27162" spans="3:36">
      <c r="C27162" s="3"/>
      <c r="D27162" s="3"/>
      <c r="E27162" s="4"/>
      <c r="AJ27162" s="3"/>
    </row>
    <row r="27163" spans="3:36">
      <c r="C27163" s="3"/>
      <c r="D27163" s="3"/>
      <c r="E27163" s="4"/>
      <c r="AJ27163" s="3"/>
    </row>
    <row r="27164" spans="3:36">
      <c r="C27164" s="3"/>
      <c r="D27164" s="3"/>
      <c r="E27164" s="4"/>
      <c r="AJ27164" s="3"/>
    </row>
    <row r="27165" spans="3:36">
      <c r="C27165" s="3"/>
      <c r="D27165" s="3"/>
      <c r="E27165" s="4"/>
      <c r="AJ27165" s="3"/>
    </row>
    <row r="27166" spans="3:36">
      <c r="C27166" s="3"/>
      <c r="D27166" s="3"/>
      <c r="E27166" s="4"/>
      <c r="AJ27166" s="3"/>
    </row>
    <row r="27167" spans="3:36">
      <c r="C27167" s="3"/>
      <c r="D27167" s="3"/>
      <c r="E27167" s="4"/>
      <c r="AJ27167" s="3"/>
    </row>
    <row r="27168" spans="3:36">
      <c r="C27168" s="3"/>
      <c r="D27168" s="3"/>
      <c r="E27168" s="4"/>
      <c r="AJ27168" s="3"/>
    </row>
    <row r="27169" spans="3:36">
      <c r="C27169" s="3"/>
      <c r="D27169" s="3"/>
      <c r="E27169" s="4"/>
      <c r="AJ27169" s="3"/>
    </row>
    <row r="27170" spans="3:36">
      <c r="C27170" s="3"/>
      <c r="D27170" s="3"/>
      <c r="E27170" s="4"/>
      <c r="AJ27170" s="3"/>
    </row>
    <row r="27171" spans="3:36">
      <c r="C27171" s="3"/>
      <c r="D27171" s="3"/>
      <c r="E27171" s="4"/>
      <c r="AJ27171" s="3"/>
    </row>
    <row r="27172" spans="3:36">
      <c r="C27172" s="3"/>
      <c r="D27172" s="3"/>
      <c r="E27172" s="4"/>
      <c r="AJ27172" s="3"/>
    </row>
    <row r="27173" spans="3:36">
      <c r="C27173" s="3"/>
      <c r="D27173" s="3"/>
      <c r="E27173" s="4"/>
      <c r="AJ27173" s="3"/>
    </row>
    <row r="27174" spans="3:36">
      <c r="C27174" s="3"/>
      <c r="D27174" s="3"/>
      <c r="E27174" s="4"/>
      <c r="AJ27174" s="3"/>
    </row>
    <row r="27175" spans="3:36">
      <c r="C27175" s="3"/>
      <c r="D27175" s="3"/>
      <c r="E27175" s="4"/>
      <c r="AJ27175" s="3"/>
    </row>
    <row r="27176" spans="3:36">
      <c r="C27176" s="3"/>
      <c r="D27176" s="3"/>
      <c r="E27176" s="4"/>
      <c r="AJ27176" s="3"/>
    </row>
    <row r="27177" spans="3:36">
      <c r="C27177" s="3"/>
      <c r="D27177" s="3"/>
      <c r="E27177" s="4"/>
    </row>
    <row r="27178" spans="3:36">
      <c r="C27178" s="3"/>
      <c r="D27178" s="3"/>
      <c r="E27178" s="4"/>
      <c r="AJ27178" s="3"/>
    </row>
    <row r="27179" spans="3:36">
      <c r="C27179" s="3"/>
      <c r="D27179" s="3"/>
      <c r="E27179" s="4"/>
      <c r="AJ27179" s="3"/>
    </row>
    <row r="27180" spans="3:36">
      <c r="C27180" s="3"/>
      <c r="D27180" s="3"/>
      <c r="E27180" s="4"/>
      <c r="AJ27180" s="3"/>
    </row>
    <row r="27181" spans="3:36">
      <c r="C27181" s="3"/>
      <c r="D27181" s="3"/>
      <c r="E27181" s="4"/>
      <c r="AJ27181" s="3"/>
    </row>
    <row r="27182" spans="3:36">
      <c r="C27182" s="3"/>
      <c r="D27182" s="3"/>
      <c r="E27182" s="4"/>
      <c r="AJ27182" s="3"/>
    </row>
    <row r="27183" spans="3:36">
      <c r="C27183" s="3"/>
      <c r="D27183" s="3"/>
      <c r="E27183" s="4"/>
      <c r="AJ27183" s="3"/>
    </row>
    <row r="27184" spans="3:36">
      <c r="C27184" s="3"/>
      <c r="D27184" s="3"/>
      <c r="E27184" s="4"/>
      <c r="AJ27184" s="3"/>
    </row>
    <row r="27185" spans="3:36">
      <c r="C27185" s="3"/>
      <c r="D27185" s="3"/>
      <c r="E27185" s="4"/>
      <c r="AJ27185" s="3"/>
    </row>
    <row r="27186" spans="3:36">
      <c r="C27186" s="3"/>
      <c r="D27186" s="3"/>
      <c r="E27186" s="4"/>
      <c r="AJ27186" s="3"/>
    </row>
    <row r="27187" spans="3:36">
      <c r="C27187" s="3"/>
      <c r="D27187" s="3"/>
      <c r="E27187" s="4"/>
    </row>
    <row r="27188" spans="3:36">
      <c r="C27188" s="3"/>
      <c r="D27188" s="3"/>
      <c r="E27188" s="4"/>
      <c r="AJ27188" s="3"/>
    </row>
    <row r="27189" spans="3:36">
      <c r="C27189" s="3"/>
      <c r="D27189" s="3"/>
      <c r="E27189" s="4"/>
    </row>
    <row r="27190" spans="3:36">
      <c r="C27190" s="3"/>
      <c r="D27190" s="3"/>
      <c r="E27190" s="4"/>
      <c r="AJ27190" s="3"/>
    </row>
    <row r="27191" spans="3:36">
      <c r="C27191" s="3"/>
      <c r="D27191" s="3"/>
      <c r="E27191" s="4"/>
      <c r="AJ27191" s="3"/>
    </row>
    <row r="27192" spans="3:36">
      <c r="C27192" s="3"/>
      <c r="D27192" s="3"/>
      <c r="E27192" s="4"/>
      <c r="AJ27192" s="3"/>
    </row>
    <row r="27193" spans="3:36">
      <c r="C27193" s="3"/>
      <c r="D27193" s="3"/>
      <c r="E27193" s="4"/>
      <c r="AJ27193" s="3"/>
    </row>
    <row r="27194" spans="3:36">
      <c r="C27194" s="3"/>
      <c r="D27194" s="3"/>
      <c r="E27194" s="4"/>
      <c r="AJ27194" s="3"/>
    </row>
    <row r="27195" spans="3:36">
      <c r="C27195" s="3"/>
      <c r="D27195" s="3"/>
      <c r="E27195" s="4"/>
      <c r="AJ27195" s="3"/>
    </row>
    <row r="27196" spans="3:36">
      <c r="C27196" s="3"/>
      <c r="D27196" s="3"/>
      <c r="E27196" s="4"/>
      <c r="AJ27196" s="3"/>
    </row>
    <row r="27197" spans="3:36">
      <c r="C27197" s="3"/>
      <c r="D27197" s="3"/>
      <c r="E27197" s="4"/>
      <c r="AJ27197" s="3"/>
    </row>
    <row r="27198" spans="3:36">
      <c r="C27198" s="3"/>
      <c r="D27198" s="3"/>
      <c r="E27198" s="4"/>
      <c r="AJ27198" s="3"/>
    </row>
    <row r="27199" spans="3:36">
      <c r="C27199" s="3"/>
      <c r="D27199" s="3"/>
      <c r="E27199" s="4"/>
      <c r="AJ27199" s="3"/>
    </row>
    <row r="27200" spans="3:36">
      <c r="C27200" s="3"/>
      <c r="D27200" s="3"/>
      <c r="E27200" s="4"/>
      <c r="U27200" s="4"/>
      <c r="W27200" s="4"/>
    </row>
    <row r="27201" spans="3:36">
      <c r="C27201" s="3"/>
      <c r="D27201" s="3"/>
      <c r="E27201" s="4"/>
      <c r="U27201" s="4"/>
      <c r="W27201" s="4"/>
    </row>
    <row r="27202" spans="3:36">
      <c r="C27202" s="3"/>
      <c r="D27202" s="3"/>
      <c r="E27202" s="4"/>
      <c r="U27202" s="4"/>
      <c r="W27202" s="4"/>
    </row>
    <row r="27203" spans="3:36">
      <c r="C27203" s="3"/>
      <c r="D27203" s="3"/>
      <c r="E27203" s="4"/>
      <c r="U27203" s="4"/>
      <c r="W27203" s="4"/>
    </row>
    <row r="27204" spans="3:36">
      <c r="C27204" s="3"/>
      <c r="D27204" s="3"/>
      <c r="E27204" s="4"/>
      <c r="AJ27204" s="3"/>
    </row>
    <row r="27205" spans="3:36">
      <c r="C27205" s="3"/>
      <c r="D27205" s="3"/>
      <c r="E27205" s="4"/>
    </row>
    <row r="27206" spans="3:36">
      <c r="C27206" s="3"/>
      <c r="D27206" s="3"/>
      <c r="E27206" s="4"/>
      <c r="AJ27206" s="3"/>
    </row>
    <row r="27207" spans="3:36">
      <c r="C27207" s="3"/>
      <c r="D27207" s="3"/>
      <c r="E27207" s="4"/>
      <c r="AJ27207" s="3"/>
    </row>
    <row r="27208" spans="3:36">
      <c r="C27208" s="3"/>
      <c r="D27208" s="3"/>
      <c r="E27208" s="4"/>
      <c r="AJ27208" s="3"/>
    </row>
    <row r="27209" spans="3:36">
      <c r="C27209" s="3"/>
      <c r="D27209" s="3"/>
      <c r="E27209" s="4"/>
      <c r="AJ27209" s="3"/>
    </row>
    <row r="27210" spans="3:36">
      <c r="C27210" s="3"/>
      <c r="D27210" s="3"/>
      <c r="E27210" s="4"/>
      <c r="AJ27210" s="3"/>
    </row>
    <row r="27211" spans="3:36">
      <c r="C27211" s="3"/>
      <c r="D27211" s="3"/>
      <c r="E27211" s="4"/>
      <c r="AJ27211" s="3"/>
    </row>
    <row r="27212" spans="3:36">
      <c r="C27212" s="3"/>
      <c r="D27212" s="3"/>
      <c r="E27212" s="4"/>
      <c r="AJ27212" s="3"/>
    </row>
    <row r="27213" spans="3:36">
      <c r="C27213" s="3"/>
      <c r="D27213" s="3"/>
      <c r="E27213" s="4"/>
      <c r="AJ27213" s="3"/>
    </row>
    <row r="27214" spans="3:36">
      <c r="C27214" s="3"/>
      <c r="D27214" s="3"/>
      <c r="E27214" s="4"/>
      <c r="AJ27214" s="3"/>
    </row>
    <row r="27215" spans="3:36">
      <c r="C27215" s="3"/>
      <c r="D27215" s="3"/>
      <c r="E27215" s="4"/>
    </row>
    <row r="27216" spans="3:36">
      <c r="C27216" s="3"/>
      <c r="D27216" s="3"/>
      <c r="E27216" s="4"/>
    </row>
    <row r="27217" spans="3:36">
      <c r="C27217" s="3"/>
      <c r="D27217" s="3"/>
      <c r="E27217" s="4"/>
    </row>
    <row r="27218" spans="3:36">
      <c r="C27218" s="3"/>
      <c r="D27218" s="3"/>
      <c r="E27218" s="4"/>
      <c r="AJ27218" s="3"/>
    </row>
    <row r="27219" spans="3:36">
      <c r="C27219" s="3"/>
      <c r="D27219" s="3"/>
      <c r="E27219" s="4"/>
      <c r="AJ27219" s="3"/>
    </row>
    <row r="27220" spans="3:36">
      <c r="C27220" s="3"/>
      <c r="D27220" s="3"/>
      <c r="E27220" s="4"/>
      <c r="U27220" s="4"/>
      <c r="W27220" s="4"/>
    </row>
    <row r="27221" spans="3:36">
      <c r="C27221" s="3"/>
      <c r="D27221" s="3"/>
      <c r="E27221" s="4"/>
      <c r="U27221" s="4"/>
      <c r="W27221" s="4"/>
    </row>
    <row r="27222" spans="3:36">
      <c r="C27222" s="3"/>
      <c r="D27222" s="3"/>
      <c r="E27222" s="4"/>
      <c r="U27222" s="4"/>
      <c r="W27222" s="4"/>
    </row>
    <row r="27223" spans="3:36">
      <c r="C27223" s="3"/>
      <c r="D27223" s="3"/>
      <c r="E27223" s="4"/>
      <c r="U27223" s="4"/>
      <c r="W27223" s="4"/>
    </row>
    <row r="27224" spans="3:36">
      <c r="C27224" s="3"/>
      <c r="D27224" s="3"/>
      <c r="E27224" s="4"/>
      <c r="U27224" s="4"/>
      <c r="W27224" s="4"/>
    </row>
    <row r="27225" spans="3:36">
      <c r="C27225" s="3"/>
      <c r="D27225" s="3"/>
      <c r="E27225" s="4"/>
      <c r="U27225" s="4"/>
      <c r="W27225" s="4"/>
    </row>
    <row r="27226" spans="3:36">
      <c r="C27226" s="3"/>
      <c r="D27226" s="3"/>
      <c r="E27226" s="4"/>
      <c r="U27226" s="4"/>
      <c r="W27226" s="4"/>
    </row>
    <row r="27227" spans="3:36">
      <c r="C27227" s="3"/>
      <c r="D27227" s="3"/>
      <c r="E27227" s="4"/>
      <c r="U27227" s="4"/>
      <c r="W27227" s="4"/>
    </row>
    <row r="27228" spans="3:36">
      <c r="C27228" s="3"/>
      <c r="D27228" s="3"/>
      <c r="E27228" s="4"/>
      <c r="U27228" s="4"/>
      <c r="W27228" s="4"/>
      <c r="AJ27228" s="3"/>
    </row>
    <row r="27229" spans="3:36">
      <c r="C27229" s="3"/>
      <c r="D27229" s="3"/>
      <c r="E27229" s="4"/>
      <c r="U27229" s="4"/>
      <c r="W27229" s="4"/>
      <c r="AJ27229" s="3"/>
    </row>
    <row r="27230" spans="3:36">
      <c r="C27230" s="3"/>
      <c r="D27230" s="3"/>
      <c r="E27230" s="4"/>
      <c r="U27230" s="4"/>
      <c r="W27230" s="4"/>
      <c r="AJ27230" s="3"/>
    </row>
    <row r="27231" spans="3:36">
      <c r="C27231" s="3"/>
      <c r="D27231" s="3"/>
      <c r="E27231" s="4"/>
      <c r="U27231" s="4"/>
      <c r="W27231" s="4"/>
    </row>
    <row r="27232" spans="3:36">
      <c r="C27232" s="3"/>
      <c r="D27232" s="3"/>
      <c r="E27232" s="4"/>
      <c r="U27232" s="4"/>
      <c r="W27232" s="4"/>
      <c r="AJ27232" s="3"/>
    </row>
    <row r="27233" spans="3:36">
      <c r="C27233" s="3"/>
      <c r="D27233" s="3"/>
      <c r="E27233" s="4"/>
      <c r="U27233" s="4"/>
      <c r="W27233" s="4"/>
      <c r="AJ27233" s="3"/>
    </row>
    <row r="27234" spans="3:36">
      <c r="C27234" s="3"/>
      <c r="D27234" s="3"/>
      <c r="E27234" s="4"/>
      <c r="U27234" s="4"/>
      <c r="W27234" s="4"/>
      <c r="AJ27234" s="3"/>
    </row>
    <row r="27235" spans="3:36">
      <c r="C27235" s="3"/>
      <c r="D27235" s="3"/>
      <c r="E27235" s="4"/>
      <c r="AJ27235" s="3"/>
    </row>
    <row r="27236" spans="3:36">
      <c r="C27236" s="3"/>
      <c r="D27236" s="3"/>
      <c r="E27236" s="4"/>
    </row>
    <row r="27237" spans="3:36">
      <c r="C27237" s="3"/>
      <c r="D27237" s="3"/>
      <c r="E27237" s="4"/>
      <c r="U27237" s="4"/>
      <c r="W27237" s="4"/>
      <c r="AJ27237" s="3"/>
    </row>
    <row r="27238" spans="3:36">
      <c r="C27238" s="3"/>
      <c r="D27238" s="3"/>
      <c r="E27238" s="4"/>
      <c r="U27238" s="4"/>
      <c r="W27238" s="4"/>
      <c r="AJ27238" s="3"/>
    </row>
    <row r="27239" spans="3:36">
      <c r="C27239" s="3"/>
      <c r="D27239" s="3"/>
      <c r="E27239" s="4"/>
      <c r="U27239" s="4"/>
      <c r="W27239" s="4"/>
      <c r="AJ27239" s="3"/>
    </row>
    <row r="27240" spans="3:36">
      <c r="C27240" s="3"/>
      <c r="D27240" s="3"/>
      <c r="E27240" s="4"/>
      <c r="U27240" s="4"/>
      <c r="W27240" s="4"/>
      <c r="AJ27240" s="3"/>
    </row>
    <row r="27241" spans="3:36">
      <c r="C27241" s="3"/>
      <c r="D27241" s="3"/>
      <c r="E27241" s="4"/>
      <c r="U27241" s="4"/>
      <c r="W27241" s="4"/>
      <c r="AJ27241" s="3"/>
    </row>
    <row r="27242" spans="3:36">
      <c r="C27242" s="3"/>
      <c r="D27242" s="3"/>
      <c r="E27242" s="4"/>
      <c r="U27242" s="4"/>
      <c r="W27242" s="4"/>
      <c r="AJ27242" s="3"/>
    </row>
    <row r="27243" spans="3:36">
      <c r="C27243" s="3"/>
      <c r="D27243" s="3"/>
      <c r="E27243" s="4"/>
      <c r="U27243" s="4"/>
      <c r="W27243" s="4"/>
    </row>
    <row r="27244" spans="3:36">
      <c r="C27244" s="3"/>
      <c r="D27244" s="3"/>
      <c r="E27244" s="4"/>
      <c r="U27244" s="4"/>
      <c r="W27244" s="4"/>
    </row>
    <row r="27245" spans="3:36">
      <c r="C27245" s="3"/>
      <c r="D27245" s="3"/>
      <c r="E27245" s="4"/>
      <c r="U27245" s="4"/>
      <c r="W27245" s="4"/>
    </row>
    <row r="27246" spans="3:36">
      <c r="C27246" s="3"/>
      <c r="D27246" s="3"/>
      <c r="E27246" s="4"/>
      <c r="U27246" s="4"/>
      <c r="W27246" s="4"/>
      <c r="AJ27246" s="3"/>
    </row>
    <row r="27247" spans="3:36">
      <c r="C27247" s="3"/>
      <c r="D27247" s="3"/>
      <c r="E27247" s="4"/>
      <c r="U27247" s="4"/>
      <c r="W27247" s="4"/>
    </row>
    <row r="27248" spans="3:36">
      <c r="C27248" s="3"/>
      <c r="D27248" s="3"/>
      <c r="E27248" s="4"/>
      <c r="U27248" s="4"/>
      <c r="W27248" s="4"/>
    </row>
    <row r="27249" spans="3:36">
      <c r="C27249" s="3"/>
      <c r="D27249" s="3"/>
      <c r="E27249" s="4"/>
      <c r="U27249" s="4"/>
      <c r="W27249" s="4"/>
    </row>
    <row r="27250" spans="3:36">
      <c r="C27250" s="3"/>
      <c r="D27250" s="3"/>
      <c r="E27250" s="4"/>
      <c r="U27250" s="4"/>
      <c r="W27250" s="4"/>
      <c r="AJ27250" s="3"/>
    </row>
    <row r="27251" spans="3:36">
      <c r="C27251" s="3"/>
      <c r="D27251" s="3"/>
      <c r="E27251" s="4"/>
      <c r="U27251" s="4"/>
      <c r="W27251" s="4"/>
      <c r="AJ27251" s="3"/>
    </row>
    <row r="27252" spans="3:36">
      <c r="C27252" s="3"/>
      <c r="D27252" s="3"/>
      <c r="E27252" s="4"/>
      <c r="U27252" s="4"/>
      <c r="W27252" s="4"/>
    </row>
    <row r="27253" spans="3:36">
      <c r="C27253" s="3"/>
      <c r="D27253" s="3"/>
      <c r="E27253" s="4"/>
      <c r="U27253" s="4"/>
      <c r="W27253" s="4"/>
    </row>
    <row r="27254" spans="3:36">
      <c r="C27254" s="3"/>
      <c r="D27254" s="3"/>
      <c r="E27254" s="4"/>
      <c r="U27254" s="4"/>
      <c r="W27254" s="4"/>
    </row>
    <row r="27255" spans="3:36">
      <c r="C27255" s="3"/>
      <c r="D27255" s="3"/>
      <c r="E27255" s="4"/>
      <c r="U27255" s="4"/>
      <c r="W27255" s="4"/>
      <c r="AJ27255" s="3"/>
    </row>
    <row r="27256" spans="3:36">
      <c r="C27256" s="3"/>
      <c r="D27256" s="3"/>
      <c r="E27256" s="4"/>
      <c r="U27256" s="4"/>
      <c r="W27256" s="4"/>
      <c r="AJ27256" s="3"/>
    </row>
    <row r="27257" spans="3:36">
      <c r="C27257" s="3"/>
      <c r="D27257" s="3"/>
      <c r="E27257" s="4"/>
      <c r="U27257" s="4"/>
      <c r="W27257" s="4"/>
      <c r="AJ27257" s="3"/>
    </row>
    <row r="27258" spans="3:36">
      <c r="C27258" s="3"/>
      <c r="D27258" s="3"/>
      <c r="E27258" s="4"/>
      <c r="U27258" s="4"/>
      <c r="W27258" s="4"/>
      <c r="AJ27258" s="3"/>
    </row>
    <row r="27259" spans="3:36">
      <c r="C27259" s="3"/>
      <c r="D27259" s="3"/>
      <c r="E27259" s="4"/>
      <c r="U27259" s="4"/>
      <c r="W27259" s="4"/>
      <c r="AJ27259" s="3"/>
    </row>
    <row r="27260" spans="3:36">
      <c r="C27260" s="3"/>
      <c r="D27260" s="3"/>
      <c r="E27260" s="4"/>
      <c r="U27260" s="4"/>
      <c r="W27260" s="4"/>
      <c r="AJ27260" s="3"/>
    </row>
    <row r="27261" spans="3:36">
      <c r="C27261" s="3"/>
      <c r="D27261" s="3"/>
      <c r="E27261" s="4"/>
      <c r="U27261" s="4"/>
      <c r="W27261" s="4"/>
    </row>
    <row r="27262" spans="3:36">
      <c r="C27262" s="3"/>
      <c r="D27262" s="3"/>
      <c r="E27262" s="4"/>
      <c r="U27262" s="4"/>
      <c r="W27262" s="4"/>
    </row>
    <row r="27263" spans="3:36">
      <c r="C27263" s="3"/>
      <c r="D27263" s="3"/>
      <c r="E27263" s="4"/>
      <c r="U27263" s="4"/>
      <c r="W27263" s="4"/>
    </row>
    <row r="27264" spans="3:36">
      <c r="C27264" s="3"/>
      <c r="D27264" s="3"/>
      <c r="E27264" s="4"/>
      <c r="U27264" s="4"/>
      <c r="W27264" s="4"/>
    </row>
    <row r="27265" spans="3:36">
      <c r="C27265" s="3"/>
      <c r="D27265" s="3"/>
      <c r="E27265" s="4"/>
      <c r="U27265" s="4"/>
      <c r="W27265" s="4"/>
    </row>
    <row r="27266" spans="3:36">
      <c r="C27266" s="3"/>
      <c r="D27266" s="3"/>
      <c r="E27266" s="4"/>
      <c r="U27266" s="4"/>
      <c r="W27266" s="4"/>
    </row>
    <row r="27267" spans="3:36">
      <c r="C27267" s="3"/>
      <c r="D27267" s="3"/>
      <c r="E27267" s="4"/>
      <c r="U27267" s="4"/>
      <c r="W27267" s="4"/>
    </row>
    <row r="27268" spans="3:36">
      <c r="C27268" s="3"/>
      <c r="D27268" s="3"/>
      <c r="E27268" s="4"/>
      <c r="U27268" s="4"/>
      <c r="W27268" s="4"/>
    </row>
    <row r="27269" spans="3:36">
      <c r="C27269" s="3"/>
      <c r="D27269" s="3"/>
      <c r="E27269" s="4"/>
      <c r="U27269" s="4"/>
      <c r="W27269" s="4"/>
    </row>
    <row r="27270" spans="3:36">
      <c r="C27270" s="3"/>
      <c r="D27270" s="3"/>
      <c r="E27270" s="4"/>
      <c r="U27270" s="4"/>
      <c r="W27270" s="4"/>
      <c r="AJ27270" s="3"/>
    </row>
    <row r="27271" spans="3:36">
      <c r="C27271" s="3"/>
      <c r="D27271" s="3"/>
      <c r="E27271" s="4"/>
      <c r="U27271" s="4"/>
      <c r="W27271" s="4"/>
      <c r="AJ27271" s="3"/>
    </row>
    <row r="27272" spans="3:36">
      <c r="C27272" s="3"/>
      <c r="D27272" s="3"/>
      <c r="E27272" s="4"/>
      <c r="U27272" s="4"/>
      <c r="W27272" s="4"/>
      <c r="AJ27272" s="3"/>
    </row>
    <row r="27273" spans="3:36">
      <c r="C27273" s="3"/>
      <c r="D27273" s="3"/>
      <c r="E27273" s="4"/>
      <c r="U27273" s="4"/>
      <c r="W27273" s="4"/>
      <c r="AJ27273" s="3"/>
    </row>
    <row r="27274" spans="3:36">
      <c r="C27274" s="3"/>
      <c r="D27274" s="3"/>
      <c r="E27274" s="4"/>
      <c r="U27274" s="4"/>
      <c r="W27274" s="4"/>
      <c r="AJ27274" s="3"/>
    </row>
    <row r="27275" spans="3:36">
      <c r="C27275" s="3"/>
      <c r="D27275" s="3"/>
      <c r="E27275" s="4"/>
      <c r="U27275" s="4"/>
      <c r="W27275" s="4"/>
      <c r="AJ27275" s="3"/>
    </row>
    <row r="27276" spans="3:36">
      <c r="C27276" s="3"/>
      <c r="D27276" s="3"/>
      <c r="E27276" s="4"/>
      <c r="U27276" s="4"/>
      <c r="W27276" s="4"/>
      <c r="AJ27276" s="3"/>
    </row>
    <row r="27277" spans="3:36">
      <c r="C27277" s="3"/>
      <c r="D27277" s="3"/>
      <c r="E27277" s="4"/>
      <c r="U27277" s="4"/>
      <c r="W27277" s="4"/>
      <c r="AJ27277" s="3"/>
    </row>
    <row r="27278" spans="3:36">
      <c r="C27278" s="3"/>
      <c r="D27278" s="3"/>
      <c r="E27278" s="4"/>
      <c r="U27278" s="4"/>
      <c r="W27278" s="4"/>
      <c r="AJ27278" s="3"/>
    </row>
    <row r="27279" spans="3:36">
      <c r="C27279" s="3"/>
      <c r="D27279" s="3"/>
      <c r="E27279" s="4"/>
      <c r="U27279" s="4"/>
      <c r="W27279" s="4"/>
      <c r="AJ27279" s="3"/>
    </row>
    <row r="27280" spans="3:36">
      <c r="C27280" s="3"/>
      <c r="D27280" s="3"/>
      <c r="E27280" s="4"/>
      <c r="U27280" s="4"/>
      <c r="W27280" s="4"/>
      <c r="AJ27280" s="3"/>
    </row>
    <row r="27281" spans="3:36">
      <c r="C27281" s="3"/>
      <c r="D27281" s="3"/>
      <c r="E27281" s="4"/>
      <c r="U27281" s="4"/>
      <c r="W27281" s="4"/>
      <c r="AJ27281" s="3"/>
    </row>
    <row r="27282" spans="3:36">
      <c r="C27282" s="3"/>
      <c r="D27282" s="3"/>
      <c r="E27282" s="4"/>
      <c r="U27282" s="4"/>
      <c r="W27282" s="4"/>
      <c r="AJ27282" s="3"/>
    </row>
    <row r="27283" spans="3:36">
      <c r="C27283" s="3"/>
      <c r="D27283" s="3"/>
      <c r="E27283" s="4"/>
      <c r="AJ27283" s="3"/>
    </row>
    <row r="27284" spans="3:36">
      <c r="C27284" s="3"/>
      <c r="D27284" s="3"/>
      <c r="E27284" s="4"/>
      <c r="AJ27284" s="3"/>
    </row>
    <row r="27285" spans="3:36">
      <c r="C27285" s="3"/>
      <c r="D27285" s="3"/>
      <c r="E27285" s="4"/>
      <c r="U27285" s="4"/>
      <c r="W27285" s="4"/>
    </row>
    <row r="27286" spans="3:36">
      <c r="C27286" s="3"/>
      <c r="D27286" s="3"/>
      <c r="E27286" s="4"/>
      <c r="U27286" s="4"/>
      <c r="W27286" s="4"/>
    </row>
    <row r="27287" spans="3:36">
      <c r="C27287" s="3"/>
      <c r="D27287" s="3"/>
      <c r="E27287" s="4"/>
      <c r="U27287" s="4"/>
      <c r="W27287" s="4"/>
    </row>
    <row r="27288" spans="3:36">
      <c r="C27288" s="3"/>
      <c r="D27288" s="3"/>
      <c r="E27288" s="4"/>
      <c r="U27288" s="4"/>
      <c r="W27288" s="4"/>
    </row>
    <row r="27289" spans="3:36">
      <c r="C27289" s="3"/>
      <c r="D27289" s="3"/>
      <c r="E27289" s="4"/>
      <c r="U27289" s="4"/>
      <c r="W27289" s="4"/>
    </row>
    <row r="27290" spans="3:36">
      <c r="C27290" s="3"/>
      <c r="D27290" s="3"/>
      <c r="E27290" s="4"/>
      <c r="U27290" s="4"/>
      <c r="W27290" s="4"/>
    </row>
    <row r="27291" spans="3:36">
      <c r="C27291" s="3"/>
      <c r="D27291" s="3"/>
      <c r="E27291" s="4"/>
      <c r="AJ27291" s="3"/>
    </row>
    <row r="27292" spans="3:36">
      <c r="C27292" s="3"/>
      <c r="D27292" s="3"/>
      <c r="E27292" s="4"/>
      <c r="AJ27292" s="3"/>
    </row>
    <row r="27293" spans="3:36">
      <c r="C27293" s="3"/>
      <c r="D27293" s="3"/>
      <c r="E27293" s="4"/>
      <c r="AJ27293" s="3"/>
    </row>
    <row r="27294" spans="3:36">
      <c r="C27294" s="3"/>
      <c r="D27294" s="3"/>
      <c r="E27294" s="4"/>
      <c r="AJ27294" s="3"/>
    </row>
    <row r="27295" spans="3:36">
      <c r="C27295" s="3"/>
      <c r="D27295" s="3"/>
      <c r="E27295" s="4"/>
      <c r="AJ27295" s="3"/>
    </row>
    <row r="27296" spans="3:36">
      <c r="C27296" s="3"/>
      <c r="D27296" s="3"/>
      <c r="E27296" s="4"/>
      <c r="AJ27296" s="3"/>
    </row>
    <row r="27297" spans="3:36">
      <c r="C27297" s="3"/>
      <c r="D27297" s="3"/>
      <c r="E27297" s="4"/>
      <c r="AJ27297" s="3"/>
    </row>
    <row r="27298" spans="3:36">
      <c r="C27298" s="3"/>
      <c r="D27298" s="3"/>
      <c r="E27298" s="4"/>
      <c r="AJ27298" s="3"/>
    </row>
    <row r="27299" spans="3:36">
      <c r="C27299" s="3"/>
      <c r="D27299" s="3"/>
      <c r="E27299" s="4"/>
      <c r="AJ27299" s="3"/>
    </row>
    <row r="27300" spans="3:36">
      <c r="C27300" s="3"/>
      <c r="D27300" s="3"/>
      <c r="E27300" s="4"/>
      <c r="AJ27300" s="3"/>
    </row>
    <row r="27301" spans="3:36">
      <c r="C27301" s="3"/>
      <c r="D27301" s="3"/>
      <c r="E27301" s="4"/>
      <c r="AJ27301" s="3"/>
    </row>
    <row r="27302" spans="3:36">
      <c r="C27302" s="3"/>
      <c r="D27302" s="3"/>
      <c r="E27302" s="4"/>
      <c r="AJ27302" s="3"/>
    </row>
    <row r="27303" spans="3:36">
      <c r="C27303" s="3"/>
      <c r="D27303" s="3"/>
      <c r="E27303" s="4"/>
      <c r="AJ27303" s="3"/>
    </row>
    <row r="27304" spans="3:36">
      <c r="C27304" s="3"/>
      <c r="D27304" s="3"/>
      <c r="E27304" s="4"/>
      <c r="AJ27304" s="3"/>
    </row>
    <row r="27305" spans="3:36">
      <c r="C27305" s="3"/>
      <c r="D27305" s="3"/>
      <c r="E27305" s="4"/>
      <c r="AJ27305" s="3"/>
    </row>
    <row r="27306" spans="3:36">
      <c r="C27306" s="3"/>
      <c r="D27306" s="3"/>
      <c r="E27306" s="4"/>
      <c r="AJ27306" s="3"/>
    </row>
    <row r="27307" spans="3:36">
      <c r="C27307" s="3"/>
      <c r="D27307" s="3"/>
      <c r="E27307" s="4"/>
      <c r="AJ27307" s="3"/>
    </row>
    <row r="27308" spans="3:36">
      <c r="C27308" s="3"/>
      <c r="D27308" s="3"/>
      <c r="E27308" s="4"/>
      <c r="AJ27308" s="3"/>
    </row>
    <row r="27309" spans="3:36">
      <c r="C27309" s="3"/>
      <c r="D27309" s="3"/>
      <c r="E27309" s="4"/>
      <c r="AJ27309" s="3"/>
    </row>
    <row r="27310" spans="3:36">
      <c r="C27310" s="3"/>
      <c r="D27310" s="3"/>
      <c r="E27310" s="4"/>
      <c r="AJ27310" s="3"/>
    </row>
    <row r="27311" spans="3:36">
      <c r="C27311" s="3"/>
      <c r="D27311" s="3"/>
      <c r="E27311" s="4"/>
      <c r="AJ27311" s="3"/>
    </row>
    <row r="27312" spans="3:36">
      <c r="C27312" s="3"/>
      <c r="D27312" s="3"/>
      <c r="E27312" s="4"/>
      <c r="AJ27312" s="3"/>
    </row>
    <row r="27313" spans="3:36">
      <c r="C27313" s="3"/>
      <c r="D27313" s="3"/>
      <c r="E27313" s="4"/>
      <c r="AJ27313" s="3"/>
    </row>
    <row r="27314" spans="3:36">
      <c r="C27314" s="3"/>
      <c r="D27314" s="3"/>
      <c r="E27314" s="4"/>
      <c r="AJ27314" s="3"/>
    </row>
    <row r="27315" spans="3:36">
      <c r="C27315" s="3"/>
      <c r="D27315" s="3"/>
      <c r="E27315" s="4"/>
      <c r="AJ27315" s="3"/>
    </row>
    <row r="27316" spans="3:36">
      <c r="C27316" s="3"/>
      <c r="D27316" s="3"/>
      <c r="E27316" s="4"/>
      <c r="AJ27316" s="3"/>
    </row>
    <row r="27317" spans="3:36">
      <c r="C27317" s="3"/>
      <c r="D27317" s="3"/>
      <c r="E27317" s="4"/>
      <c r="AJ27317" s="3"/>
    </row>
    <row r="27318" spans="3:36">
      <c r="C27318" s="3"/>
      <c r="D27318" s="3"/>
      <c r="E27318" s="4"/>
      <c r="AJ27318" s="3"/>
    </row>
    <row r="27319" spans="3:36">
      <c r="C27319" s="3"/>
      <c r="D27319" s="3"/>
      <c r="E27319" s="4"/>
      <c r="AJ27319" s="3"/>
    </row>
    <row r="27320" spans="3:36">
      <c r="C27320" s="3"/>
      <c r="D27320" s="3"/>
      <c r="E27320" s="4"/>
      <c r="AJ27320" s="3"/>
    </row>
    <row r="27321" spans="3:36">
      <c r="C27321" s="3"/>
      <c r="D27321" s="3"/>
      <c r="E27321" s="4"/>
      <c r="AJ27321" s="3"/>
    </row>
    <row r="27322" spans="3:36">
      <c r="C27322" s="3"/>
      <c r="D27322" s="3"/>
      <c r="E27322" s="4"/>
      <c r="AJ27322" s="3"/>
    </row>
    <row r="27323" spans="3:36">
      <c r="C27323" s="3"/>
      <c r="D27323" s="3"/>
      <c r="E27323" s="4"/>
      <c r="AJ27323" s="3"/>
    </row>
    <row r="27324" spans="3:36">
      <c r="C27324" s="3"/>
      <c r="D27324" s="3"/>
      <c r="E27324" s="4"/>
      <c r="AJ27324" s="3"/>
    </row>
    <row r="27325" spans="3:36">
      <c r="C27325" s="3"/>
      <c r="D27325" s="3"/>
      <c r="E27325" s="4"/>
      <c r="AJ27325" s="3"/>
    </row>
    <row r="27326" spans="3:36">
      <c r="C27326" s="3"/>
      <c r="D27326" s="3"/>
      <c r="E27326" s="4"/>
      <c r="AJ27326" s="3"/>
    </row>
    <row r="27327" spans="3:36">
      <c r="C27327" s="3"/>
      <c r="D27327" s="3"/>
      <c r="E27327" s="4"/>
      <c r="AJ27327" s="3"/>
    </row>
    <row r="27328" spans="3:36">
      <c r="C27328" s="3"/>
      <c r="D27328" s="3"/>
      <c r="E27328" s="4"/>
      <c r="AJ27328" s="3"/>
    </row>
    <row r="27329" spans="3:36">
      <c r="C27329" s="3"/>
      <c r="D27329" s="3"/>
      <c r="E27329" s="4"/>
      <c r="AJ27329" s="3"/>
    </row>
    <row r="27330" spans="3:36">
      <c r="C27330" s="3"/>
      <c r="D27330" s="3"/>
      <c r="E27330" s="4"/>
      <c r="AJ27330" s="3"/>
    </row>
    <row r="27331" spans="3:36">
      <c r="C27331" s="3"/>
      <c r="D27331" s="3"/>
      <c r="E27331" s="4"/>
      <c r="AJ27331" s="3"/>
    </row>
    <row r="27332" spans="3:36">
      <c r="C27332" s="3"/>
      <c r="D27332" s="3"/>
      <c r="E27332" s="4"/>
      <c r="AJ27332" s="3"/>
    </row>
    <row r="27333" spans="3:36">
      <c r="C27333" s="3"/>
      <c r="D27333" s="3"/>
      <c r="E27333" s="4"/>
      <c r="AJ27333" s="3"/>
    </row>
    <row r="27334" spans="3:36">
      <c r="C27334" s="3"/>
      <c r="D27334" s="3"/>
      <c r="E27334" s="4"/>
      <c r="AJ27334" s="3"/>
    </row>
    <row r="27335" spans="3:36">
      <c r="C27335" s="3"/>
      <c r="D27335" s="3"/>
      <c r="E27335" s="4"/>
      <c r="AJ27335" s="3"/>
    </row>
    <row r="27336" spans="3:36">
      <c r="C27336" s="3"/>
      <c r="D27336" s="3"/>
      <c r="E27336" s="4"/>
      <c r="AJ27336" s="3"/>
    </row>
    <row r="27337" spans="3:36">
      <c r="C27337" s="3"/>
      <c r="D27337" s="3"/>
      <c r="E27337" s="4"/>
      <c r="AJ27337" s="3"/>
    </row>
    <row r="27338" spans="3:36">
      <c r="C27338" s="3"/>
      <c r="D27338" s="3"/>
      <c r="E27338" s="4"/>
      <c r="AJ27338" s="3"/>
    </row>
    <row r="27339" spans="3:36">
      <c r="C27339" s="3"/>
      <c r="D27339" s="3"/>
      <c r="E27339" s="4"/>
      <c r="AJ27339" s="3"/>
    </row>
    <row r="27340" spans="3:36">
      <c r="C27340" s="3"/>
      <c r="D27340" s="3"/>
      <c r="E27340" s="4"/>
      <c r="AJ27340" s="3"/>
    </row>
    <row r="27341" spans="3:36">
      <c r="C27341" s="3"/>
      <c r="D27341" s="3"/>
      <c r="E27341" s="4"/>
      <c r="AJ27341" s="3"/>
    </row>
    <row r="27342" spans="3:36">
      <c r="C27342" s="3"/>
      <c r="D27342" s="3"/>
      <c r="E27342" s="4"/>
      <c r="AJ27342" s="3"/>
    </row>
    <row r="27343" spans="3:36">
      <c r="C27343" s="3"/>
      <c r="D27343" s="3"/>
      <c r="E27343" s="4"/>
      <c r="AJ27343" s="3"/>
    </row>
    <row r="27344" spans="3:36">
      <c r="C27344" s="3"/>
      <c r="D27344" s="3"/>
      <c r="E27344" s="4"/>
      <c r="AJ27344" s="3"/>
    </row>
    <row r="27345" spans="3:36">
      <c r="C27345" s="3"/>
      <c r="D27345" s="3"/>
      <c r="E27345" s="4"/>
      <c r="AJ27345" s="3"/>
    </row>
    <row r="27346" spans="3:36">
      <c r="C27346" s="3"/>
      <c r="D27346" s="3"/>
      <c r="E27346" s="4"/>
      <c r="AJ27346" s="3"/>
    </row>
    <row r="27347" spans="3:36">
      <c r="C27347" s="3"/>
      <c r="D27347" s="3"/>
      <c r="E27347" s="4"/>
      <c r="AJ27347" s="3"/>
    </row>
    <row r="27348" spans="3:36">
      <c r="C27348" s="3"/>
      <c r="D27348" s="3"/>
      <c r="E27348" s="4"/>
      <c r="AJ27348" s="3"/>
    </row>
    <row r="27349" spans="3:36">
      <c r="C27349" s="3"/>
      <c r="D27349" s="3"/>
      <c r="E27349" s="4"/>
      <c r="AJ27349" s="3"/>
    </row>
    <row r="27350" spans="3:36">
      <c r="C27350" s="3"/>
      <c r="D27350" s="3"/>
      <c r="E27350" s="4"/>
      <c r="AJ27350" s="3"/>
    </row>
    <row r="27351" spans="3:36">
      <c r="C27351" s="3"/>
      <c r="D27351" s="3"/>
      <c r="E27351" s="4"/>
      <c r="AJ27351" s="3"/>
    </row>
    <row r="27352" spans="3:36">
      <c r="C27352" s="3"/>
      <c r="D27352" s="3"/>
      <c r="E27352" s="4"/>
      <c r="AJ27352" s="3"/>
    </row>
    <row r="27353" spans="3:36">
      <c r="C27353" s="3"/>
      <c r="D27353" s="3"/>
      <c r="E27353" s="4"/>
      <c r="AJ27353" s="3"/>
    </row>
    <row r="27354" spans="3:36">
      <c r="C27354" s="3"/>
      <c r="D27354" s="3"/>
      <c r="E27354" s="4"/>
      <c r="AJ27354" s="3"/>
    </row>
    <row r="27355" spans="3:36">
      <c r="C27355" s="3"/>
      <c r="D27355" s="3"/>
      <c r="E27355" s="4"/>
      <c r="AJ27355" s="3"/>
    </row>
    <row r="27356" spans="3:36">
      <c r="C27356" s="3"/>
      <c r="D27356" s="3"/>
      <c r="E27356" s="4"/>
      <c r="AJ27356" s="3"/>
    </row>
    <row r="27357" spans="3:36">
      <c r="C27357" s="3"/>
      <c r="D27357" s="3"/>
      <c r="E27357" s="4"/>
      <c r="AJ27357" s="3"/>
    </row>
    <row r="27358" spans="3:36">
      <c r="C27358" s="3"/>
      <c r="D27358" s="3"/>
      <c r="E27358" s="4"/>
      <c r="AJ27358" s="3"/>
    </row>
    <row r="27359" spans="3:36">
      <c r="C27359" s="3"/>
      <c r="D27359" s="3"/>
      <c r="E27359" s="4"/>
      <c r="AJ27359" s="3"/>
    </row>
    <row r="27360" spans="3:36">
      <c r="C27360" s="3"/>
      <c r="D27360" s="3"/>
      <c r="E27360" s="4"/>
      <c r="AJ27360" s="3"/>
    </row>
    <row r="27361" spans="3:36">
      <c r="C27361" s="3"/>
      <c r="D27361" s="3"/>
      <c r="E27361" s="4"/>
      <c r="AJ27361" s="3"/>
    </row>
    <row r="27362" spans="3:36">
      <c r="C27362" s="3"/>
      <c r="D27362" s="3"/>
      <c r="E27362" s="4"/>
      <c r="AJ27362" s="3"/>
    </row>
    <row r="27363" spans="3:36">
      <c r="C27363" s="3"/>
      <c r="D27363" s="3"/>
      <c r="E27363" s="4"/>
      <c r="AJ27363" s="3"/>
    </row>
    <row r="27364" spans="3:36">
      <c r="C27364" s="3"/>
      <c r="D27364" s="3"/>
      <c r="E27364" s="4"/>
      <c r="AJ27364" s="3"/>
    </row>
    <row r="27365" spans="3:36">
      <c r="C27365" s="3"/>
      <c r="D27365" s="3"/>
      <c r="E27365" s="4"/>
      <c r="AJ27365" s="3"/>
    </row>
    <row r="27366" spans="3:36">
      <c r="C27366" s="3"/>
      <c r="D27366" s="3"/>
      <c r="E27366" s="4"/>
      <c r="AJ27366" s="3"/>
    </row>
    <row r="27367" spans="3:36">
      <c r="C27367" s="3"/>
      <c r="D27367" s="3"/>
      <c r="E27367" s="4"/>
      <c r="AJ27367" s="3"/>
    </row>
    <row r="27368" spans="3:36">
      <c r="C27368" s="3"/>
      <c r="D27368" s="3"/>
      <c r="E27368" s="4"/>
      <c r="AJ27368" s="3"/>
    </row>
    <row r="27369" spans="3:36">
      <c r="C27369" s="3"/>
      <c r="D27369" s="3"/>
      <c r="E27369" s="4"/>
      <c r="AJ27369" s="3"/>
    </row>
    <row r="27370" spans="3:36">
      <c r="C27370" s="3"/>
      <c r="D27370" s="3"/>
      <c r="E27370" s="4"/>
      <c r="AJ27370" s="3"/>
    </row>
    <row r="27371" spans="3:36">
      <c r="C27371" s="3"/>
      <c r="D27371" s="3"/>
      <c r="E27371" s="4"/>
      <c r="AJ27371" s="3"/>
    </row>
    <row r="27372" spans="3:36">
      <c r="C27372" s="3"/>
      <c r="D27372" s="3"/>
      <c r="E27372" s="4"/>
      <c r="AJ27372" s="3"/>
    </row>
    <row r="27373" spans="3:36">
      <c r="C27373" s="3"/>
      <c r="D27373" s="3"/>
      <c r="E27373" s="4"/>
      <c r="AJ27373" s="3"/>
    </row>
    <row r="27374" spans="3:36">
      <c r="C27374" s="3"/>
      <c r="D27374" s="3"/>
      <c r="E27374" s="4"/>
      <c r="AJ27374" s="3"/>
    </row>
    <row r="27375" spans="3:36">
      <c r="C27375" s="3"/>
      <c r="D27375" s="3"/>
      <c r="E27375" s="4"/>
      <c r="AJ27375" s="3"/>
    </row>
    <row r="27376" spans="3:36">
      <c r="C27376" s="3"/>
      <c r="D27376" s="3"/>
      <c r="E27376" s="4"/>
      <c r="AJ27376" s="3"/>
    </row>
    <row r="27377" spans="3:36">
      <c r="C27377" s="3"/>
      <c r="D27377" s="3"/>
      <c r="E27377" s="4"/>
      <c r="AJ27377" s="3"/>
    </row>
    <row r="27378" spans="3:36">
      <c r="C27378" s="3"/>
      <c r="D27378" s="3"/>
      <c r="E27378" s="4"/>
      <c r="AJ27378" s="3"/>
    </row>
    <row r="27379" spans="3:36">
      <c r="C27379" s="3"/>
      <c r="D27379" s="3"/>
      <c r="E27379" s="4"/>
      <c r="AJ27379" s="3"/>
    </row>
    <row r="27380" spans="3:36">
      <c r="C27380" s="3"/>
      <c r="D27380" s="3"/>
      <c r="E27380" s="4"/>
      <c r="U27380" s="4"/>
      <c r="W27380" s="4"/>
      <c r="AJ27380" s="3"/>
    </row>
    <row r="27381" spans="3:36">
      <c r="C27381" s="3"/>
      <c r="D27381" s="3"/>
      <c r="E27381" s="4"/>
      <c r="U27381" s="4"/>
      <c r="W27381" s="4"/>
      <c r="AJ27381" s="3"/>
    </row>
    <row r="27382" spans="3:36">
      <c r="C27382" s="3"/>
      <c r="D27382" s="3"/>
      <c r="E27382" s="4"/>
      <c r="U27382" s="4"/>
      <c r="W27382" s="4"/>
      <c r="AJ27382" s="3"/>
    </row>
    <row r="27383" spans="3:36">
      <c r="C27383" s="3"/>
      <c r="D27383" s="3"/>
      <c r="E27383" s="4"/>
      <c r="U27383" s="4"/>
      <c r="W27383" s="4"/>
      <c r="AJ27383" s="3"/>
    </row>
    <row r="27384" spans="3:36">
      <c r="C27384" s="3"/>
      <c r="D27384" s="3"/>
      <c r="E27384" s="4"/>
      <c r="U27384" s="4"/>
      <c r="W27384" s="4"/>
      <c r="AJ27384" s="3"/>
    </row>
    <row r="27385" spans="3:36">
      <c r="C27385" s="3"/>
      <c r="D27385" s="3"/>
      <c r="E27385" s="4"/>
      <c r="U27385" s="4"/>
      <c r="W27385" s="4"/>
      <c r="AJ27385" s="3"/>
    </row>
    <row r="27386" spans="3:36">
      <c r="C27386" s="3"/>
      <c r="D27386" s="3"/>
      <c r="E27386" s="4"/>
      <c r="U27386" s="4"/>
      <c r="W27386" s="4"/>
      <c r="AJ27386" s="3"/>
    </row>
    <row r="27387" spans="3:36">
      <c r="C27387" s="3"/>
      <c r="D27387" s="3"/>
      <c r="E27387" s="4"/>
      <c r="U27387" s="4"/>
      <c r="W27387" s="4"/>
      <c r="AJ27387" s="3"/>
    </row>
    <row r="27388" spans="3:36">
      <c r="C27388" s="3"/>
      <c r="D27388" s="3"/>
      <c r="E27388" s="4"/>
      <c r="U27388" s="4"/>
      <c r="W27388" s="4"/>
      <c r="AJ27388" s="3"/>
    </row>
    <row r="27389" spans="3:36">
      <c r="C27389" s="3"/>
      <c r="D27389" s="3"/>
      <c r="E27389" s="4"/>
      <c r="U27389" s="4"/>
      <c r="W27389" s="4"/>
      <c r="AJ27389" s="3"/>
    </row>
    <row r="27390" spans="3:36">
      <c r="C27390" s="3"/>
      <c r="D27390" s="3"/>
      <c r="E27390" s="4"/>
      <c r="U27390" s="4"/>
      <c r="W27390" s="4"/>
      <c r="AJ27390" s="3"/>
    </row>
    <row r="27391" spans="3:36">
      <c r="C27391" s="3"/>
      <c r="D27391" s="3"/>
      <c r="E27391" s="4"/>
      <c r="U27391" s="4"/>
      <c r="W27391" s="4"/>
      <c r="AJ27391" s="3"/>
    </row>
    <row r="27392" spans="3:36">
      <c r="C27392" s="3"/>
      <c r="D27392" s="3"/>
      <c r="E27392" s="4"/>
      <c r="U27392" s="4"/>
      <c r="W27392" s="4"/>
      <c r="AJ27392" s="3"/>
    </row>
    <row r="27393" spans="3:36">
      <c r="C27393" s="3"/>
      <c r="D27393" s="3"/>
      <c r="E27393" s="4"/>
      <c r="U27393" s="4"/>
      <c r="W27393" s="4"/>
      <c r="AJ27393" s="3"/>
    </row>
    <row r="27394" spans="3:36">
      <c r="C27394" s="3"/>
      <c r="D27394" s="3"/>
      <c r="E27394" s="4"/>
      <c r="U27394" s="4"/>
      <c r="W27394" s="4"/>
      <c r="AJ27394" s="3"/>
    </row>
    <row r="27395" spans="3:36">
      <c r="C27395" s="3"/>
      <c r="D27395" s="3"/>
      <c r="E27395" s="4"/>
      <c r="U27395" s="4"/>
      <c r="W27395" s="4"/>
      <c r="AJ27395" s="3"/>
    </row>
    <row r="27396" spans="3:36">
      <c r="C27396" s="3"/>
      <c r="D27396" s="3"/>
      <c r="E27396" s="4"/>
      <c r="U27396" s="4"/>
      <c r="W27396" s="4"/>
      <c r="AJ27396" s="3"/>
    </row>
    <row r="27397" spans="3:36">
      <c r="C27397" s="3"/>
      <c r="D27397" s="3"/>
      <c r="E27397" s="4"/>
      <c r="U27397" s="4"/>
      <c r="W27397" s="4"/>
      <c r="AJ27397" s="3"/>
    </row>
    <row r="27398" spans="3:36">
      <c r="C27398" s="3"/>
      <c r="D27398" s="3"/>
      <c r="E27398" s="4"/>
      <c r="U27398" s="4"/>
      <c r="W27398" s="4"/>
      <c r="AJ27398" s="3"/>
    </row>
    <row r="27399" spans="3:36">
      <c r="C27399" s="3"/>
      <c r="D27399" s="3"/>
      <c r="E27399" s="4"/>
      <c r="U27399" s="4"/>
      <c r="W27399" s="4"/>
      <c r="AJ27399" s="3"/>
    </row>
    <row r="27400" spans="3:36">
      <c r="C27400" s="3"/>
      <c r="D27400" s="3"/>
      <c r="E27400" s="4"/>
      <c r="U27400" s="4"/>
      <c r="W27400" s="4"/>
    </row>
    <row r="27401" spans="3:36">
      <c r="C27401" s="3"/>
      <c r="D27401" s="3"/>
      <c r="E27401" s="4"/>
      <c r="U27401" s="4"/>
      <c r="W27401" s="4"/>
    </row>
    <row r="27402" spans="3:36">
      <c r="C27402" s="3"/>
      <c r="D27402" s="3"/>
      <c r="E27402" s="4"/>
      <c r="U27402" s="4"/>
      <c r="W27402" s="4"/>
    </row>
    <row r="27403" spans="3:36">
      <c r="C27403" s="3"/>
      <c r="D27403" s="3"/>
      <c r="E27403" s="4"/>
      <c r="U27403" s="4"/>
      <c r="W27403" s="4"/>
    </row>
    <row r="27404" spans="3:36">
      <c r="C27404" s="3"/>
      <c r="D27404" s="3"/>
      <c r="E27404" s="4"/>
      <c r="U27404" s="4"/>
      <c r="W27404" s="4"/>
    </row>
    <row r="27405" spans="3:36">
      <c r="C27405" s="3"/>
      <c r="D27405" s="3"/>
      <c r="E27405" s="4"/>
      <c r="U27405" s="4"/>
      <c r="W27405" s="4"/>
      <c r="AJ27405" s="3"/>
    </row>
    <row r="27406" spans="3:36">
      <c r="C27406" s="3"/>
      <c r="D27406" s="3"/>
      <c r="E27406" s="4"/>
      <c r="U27406" s="4"/>
      <c r="W27406" s="4"/>
      <c r="AJ27406" s="3"/>
    </row>
    <row r="27407" spans="3:36">
      <c r="C27407" s="3"/>
      <c r="D27407" s="3"/>
      <c r="E27407" s="4"/>
      <c r="U27407" s="4"/>
      <c r="W27407" s="4"/>
      <c r="AJ27407" s="3"/>
    </row>
    <row r="27408" spans="3:36">
      <c r="C27408" s="3"/>
      <c r="D27408" s="3"/>
      <c r="E27408" s="4"/>
      <c r="U27408" s="4"/>
      <c r="W27408" s="4"/>
      <c r="AJ27408" s="3"/>
    </row>
    <row r="27409" spans="3:36">
      <c r="C27409" s="3"/>
      <c r="D27409" s="3"/>
      <c r="E27409" s="4"/>
      <c r="U27409" s="4"/>
      <c r="W27409" s="4"/>
      <c r="AJ27409" s="3"/>
    </row>
    <row r="27410" spans="3:36">
      <c r="C27410" s="3"/>
      <c r="D27410" s="3"/>
      <c r="E27410" s="4"/>
      <c r="U27410" s="4"/>
      <c r="W27410" s="4"/>
      <c r="AJ27410" s="3"/>
    </row>
    <row r="27411" spans="3:36">
      <c r="C27411" s="3"/>
      <c r="D27411" s="3"/>
      <c r="E27411" s="4"/>
      <c r="U27411" s="4"/>
      <c r="W27411" s="4"/>
      <c r="AJ27411" s="3"/>
    </row>
    <row r="27412" spans="3:36">
      <c r="C27412" s="3"/>
      <c r="D27412" s="3"/>
      <c r="E27412" s="4"/>
      <c r="U27412" s="4"/>
      <c r="W27412" s="4"/>
      <c r="AJ27412" s="3"/>
    </row>
    <row r="27413" spans="3:36">
      <c r="C27413" s="3"/>
      <c r="D27413" s="3"/>
      <c r="E27413" s="4"/>
      <c r="U27413" s="4"/>
      <c r="W27413" s="4"/>
      <c r="AJ27413" s="3"/>
    </row>
    <row r="27414" spans="3:36">
      <c r="C27414" s="3"/>
      <c r="D27414" s="3"/>
      <c r="E27414" s="4"/>
      <c r="U27414" s="4"/>
      <c r="W27414" s="4"/>
      <c r="AJ27414" s="3"/>
    </row>
    <row r="27415" spans="3:36">
      <c r="C27415" s="3"/>
      <c r="D27415" s="3"/>
      <c r="E27415" s="4"/>
      <c r="U27415" s="4"/>
      <c r="W27415" s="4"/>
      <c r="AJ27415" s="3"/>
    </row>
    <row r="27416" spans="3:36">
      <c r="C27416" s="3"/>
      <c r="D27416" s="3"/>
      <c r="E27416" s="4"/>
      <c r="U27416" s="4"/>
      <c r="W27416" s="4"/>
      <c r="AJ27416" s="3"/>
    </row>
    <row r="27417" spans="3:36">
      <c r="C27417" s="3"/>
      <c r="D27417" s="3"/>
      <c r="E27417" s="4"/>
      <c r="U27417" s="4"/>
      <c r="W27417" s="4"/>
      <c r="AJ27417" s="3"/>
    </row>
    <row r="27418" spans="3:36">
      <c r="C27418" s="3"/>
      <c r="D27418" s="3"/>
      <c r="E27418" s="4"/>
      <c r="U27418" s="4"/>
      <c r="W27418" s="4"/>
      <c r="AJ27418" s="3"/>
    </row>
    <row r="27419" spans="3:36">
      <c r="C27419" s="3"/>
      <c r="D27419" s="3"/>
      <c r="E27419" s="4"/>
      <c r="U27419" s="4"/>
      <c r="W27419" s="4"/>
    </row>
    <row r="27420" spans="3:36">
      <c r="C27420" s="3"/>
      <c r="D27420" s="3"/>
      <c r="E27420" s="4"/>
      <c r="U27420" s="4"/>
      <c r="W27420" s="4"/>
    </row>
    <row r="27421" spans="3:36">
      <c r="C27421" s="3"/>
      <c r="D27421" s="3"/>
      <c r="E27421" s="4"/>
      <c r="U27421" s="4"/>
      <c r="W27421" s="4"/>
    </row>
    <row r="27422" spans="3:36">
      <c r="C27422" s="3"/>
      <c r="D27422" s="3"/>
      <c r="E27422" s="4"/>
      <c r="U27422" s="4"/>
      <c r="W27422" s="4"/>
    </row>
    <row r="27423" spans="3:36">
      <c r="C27423" s="3"/>
      <c r="D27423" s="3"/>
      <c r="E27423" s="4"/>
      <c r="U27423" s="4"/>
      <c r="W27423" s="4"/>
      <c r="AJ27423" s="3"/>
    </row>
    <row r="27424" spans="3:36">
      <c r="C27424" s="3"/>
      <c r="D27424" s="3"/>
      <c r="E27424" s="4"/>
      <c r="U27424" s="4"/>
      <c r="W27424" s="4"/>
      <c r="AJ27424" s="3"/>
    </row>
    <row r="27425" spans="3:36">
      <c r="C27425" s="3"/>
      <c r="D27425" s="3"/>
      <c r="E27425" s="4"/>
      <c r="U27425" s="4"/>
      <c r="W27425" s="4"/>
      <c r="AJ27425" s="3"/>
    </row>
    <row r="27426" spans="3:36">
      <c r="C27426" s="3"/>
      <c r="D27426" s="3"/>
      <c r="E27426" s="4"/>
      <c r="U27426" s="4"/>
      <c r="W27426" s="4"/>
      <c r="AJ27426" s="3"/>
    </row>
    <row r="27427" spans="3:36">
      <c r="C27427" s="3"/>
      <c r="D27427" s="3"/>
      <c r="E27427" s="4"/>
      <c r="U27427" s="4"/>
      <c r="W27427" s="4"/>
      <c r="AJ27427" s="3"/>
    </row>
    <row r="27428" spans="3:36">
      <c r="C27428" s="3"/>
      <c r="D27428" s="3"/>
      <c r="E27428" s="4"/>
      <c r="U27428" s="4"/>
      <c r="W27428" s="4"/>
      <c r="AJ27428" s="3"/>
    </row>
    <row r="27429" spans="3:36">
      <c r="C27429" s="3"/>
      <c r="D27429" s="3"/>
      <c r="E27429" s="4"/>
      <c r="U27429" s="4"/>
      <c r="W27429" s="4"/>
      <c r="AJ27429" s="3"/>
    </row>
    <row r="27430" spans="3:36">
      <c r="C27430" s="3"/>
      <c r="D27430" s="3"/>
      <c r="E27430" s="4"/>
      <c r="U27430" s="4"/>
      <c r="W27430" s="4"/>
      <c r="AJ27430" s="3"/>
    </row>
    <row r="27431" spans="3:36">
      <c r="C27431" s="3"/>
      <c r="D27431" s="3"/>
      <c r="E27431" s="4"/>
      <c r="U27431" s="4"/>
      <c r="W27431" s="4"/>
      <c r="AJ27431" s="3"/>
    </row>
    <row r="27432" spans="3:36">
      <c r="C27432" s="3"/>
      <c r="D27432" s="3"/>
      <c r="E27432" s="4"/>
      <c r="U27432" s="4"/>
      <c r="W27432" s="4"/>
    </row>
    <row r="27433" spans="3:36">
      <c r="C27433" s="3"/>
      <c r="D27433" s="3"/>
      <c r="E27433" s="4"/>
      <c r="U27433" s="4"/>
      <c r="W27433" s="4"/>
    </row>
    <row r="27434" spans="3:36">
      <c r="C27434" s="3"/>
      <c r="D27434" s="3"/>
      <c r="E27434" s="4"/>
      <c r="U27434" s="4"/>
      <c r="W27434" s="4"/>
    </row>
    <row r="27435" spans="3:36">
      <c r="C27435" s="3"/>
      <c r="D27435" s="3"/>
      <c r="E27435" s="4"/>
      <c r="U27435" s="4"/>
      <c r="W27435" s="4"/>
    </row>
    <row r="27436" spans="3:36">
      <c r="C27436" s="3"/>
      <c r="D27436" s="3"/>
      <c r="E27436" s="4"/>
      <c r="U27436" s="4"/>
      <c r="W27436" s="4"/>
    </row>
    <row r="27437" spans="3:36">
      <c r="C27437" s="3"/>
      <c r="D27437" s="3"/>
      <c r="E27437" s="4"/>
      <c r="U27437" s="4"/>
      <c r="W27437" s="4"/>
    </row>
    <row r="27438" spans="3:36">
      <c r="C27438" s="3"/>
      <c r="D27438" s="3"/>
      <c r="E27438" s="4"/>
      <c r="U27438" s="4"/>
      <c r="W27438" s="4"/>
    </row>
    <row r="27439" spans="3:36">
      <c r="C27439" s="3"/>
      <c r="D27439" s="3"/>
      <c r="E27439" s="4"/>
      <c r="U27439" s="4"/>
      <c r="W27439" s="4"/>
    </row>
    <row r="27440" spans="3:36">
      <c r="C27440" s="3"/>
      <c r="D27440" s="3"/>
      <c r="E27440" s="4"/>
      <c r="U27440" s="4"/>
      <c r="W27440" s="4"/>
      <c r="AJ27440" s="3"/>
    </row>
    <row r="27441" spans="3:36">
      <c r="C27441" s="3"/>
      <c r="D27441" s="3"/>
      <c r="E27441" s="4"/>
      <c r="U27441" s="4"/>
      <c r="W27441" s="4"/>
      <c r="AJ27441" s="3"/>
    </row>
    <row r="27442" spans="3:36">
      <c r="C27442" s="3"/>
      <c r="D27442" s="3"/>
      <c r="E27442" s="4"/>
      <c r="U27442" s="4"/>
      <c r="W27442" s="4"/>
      <c r="AJ27442" s="3"/>
    </row>
    <row r="27443" spans="3:36">
      <c r="C27443" s="3"/>
      <c r="D27443" s="3"/>
      <c r="E27443" s="4"/>
      <c r="U27443" s="4"/>
      <c r="W27443" s="4"/>
      <c r="AJ27443" s="3"/>
    </row>
    <row r="27444" spans="3:36">
      <c r="C27444" s="3"/>
      <c r="D27444" s="3"/>
      <c r="E27444" s="4"/>
      <c r="AJ27444" s="3"/>
    </row>
    <row r="27445" spans="3:36">
      <c r="C27445" s="3"/>
      <c r="D27445" s="3"/>
      <c r="E27445" s="4"/>
      <c r="AJ27445" s="3"/>
    </row>
    <row r="27446" spans="3:36">
      <c r="C27446" s="3"/>
      <c r="D27446" s="3"/>
      <c r="E27446" s="4"/>
    </row>
    <row r="27447" spans="3:36">
      <c r="C27447" s="3"/>
      <c r="D27447" s="3"/>
      <c r="E27447" s="4"/>
      <c r="AJ27447" s="3"/>
    </row>
    <row r="27448" spans="3:36">
      <c r="C27448" s="3"/>
      <c r="D27448" s="3"/>
      <c r="E27448" s="4"/>
    </row>
    <row r="27449" spans="3:36">
      <c r="C27449" s="3"/>
      <c r="D27449" s="3"/>
      <c r="E27449" s="4"/>
      <c r="AJ27449" s="3"/>
    </row>
    <row r="27450" spans="3:36">
      <c r="C27450" s="3"/>
      <c r="D27450" s="3"/>
      <c r="E27450" s="4"/>
    </row>
    <row r="27451" spans="3:36">
      <c r="C27451" s="3"/>
      <c r="D27451" s="3"/>
      <c r="E27451" s="4"/>
      <c r="AJ27451" s="3"/>
    </row>
    <row r="27452" spans="3:36">
      <c r="C27452" s="3"/>
      <c r="D27452" s="3"/>
      <c r="E27452" s="4"/>
      <c r="AJ27452" s="3"/>
    </row>
    <row r="27453" spans="3:36">
      <c r="C27453" s="3"/>
      <c r="D27453" s="3"/>
      <c r="E27453" s="4"/>
      <c r="AJ27453" s="3"/>
    </row>
    <row r="27454" spans="3:36">
      <c r="C27454" s="3"/>
      <c r="D27454" s="3"/>
      <c r="E27454" s="4"/>
      <c r="AJ27454" s="3"/>
    </row>
    <row r="27455" spans="3:36">
      <c r="C27455" s="3"/>
      <c r="D27455" s="3"/>
      <c r="E27455" s="4"/>
      <c r="AJ27455" s="3"/>
    </row>
    <row r="27456" spans="3:36">
      <c r="C27456" s="3"/>
      <c r="D27456" s="3"/>
      <c r="E27456" s="4"/>
      <c r="AJ27456" s="3"/>
    </row>
    <row r="27457" spans="3:36">
      <c r="C27457" s="3"/>
      <c r="D27457" s="3"/>
      <c r="E27457" s="4"/>
      <c r="AJ27457" s="3"/>
    </row>
    <row r="27458" spans="3:36">
      <c r="C27458" s="3"/>
      <c r="D27458" s="3"/>
      <c r="E27458" s="4"/>
      <c r="AJ27458" s="3"/>
    </row>
    <row r="27459" spans="3:36">
      <c r="C27459" s="3"/>
      <c r="D27459" s="3"/>
      <c r="E27459" s="4"/>
      <c r="U27459" s="4"/>
      <c r="W27459" s="4"/>
      <c r="AJ27459" s="3"/>
    </row>
    <row r="27460" spans="3:36">
      <c r="C27460" s="3"/>
      <c r="D27460" s="3"/>
      <c r="E27460" s="4"/>
      <c r="U27460" s="4"/>
      <c r="W27460" s="4"/>
      <c r="AJ27460" s="3"/>
    </row>
    <row r="27461" spans="3:36">
      <c r="C27461" s="3"/>
      <c r="D27461" s="3"/>
      <c r="E27461" s="4"/>
      <c r="AJ27461" s="3"/>
    </row>
    <row r="27462" spans="3:36">
      <c r="C27462" s="3"/>
      <c r="D27462" s="3"/>
      <c r="E27462" s="4"/>
    </row>
    <row r="27463" spans="3:36">
      <c r="C27463" s="3"/>
      <c r="D27463" s="3"/>
      <c r="E27463" s="4"/>
      <c r="AJ27463" s="3"/>
    </row>
    <row r="27464" spans="3:36">
      <c r="C27464" s="3"/>
      <c r="D27464" s="3"/>
      <c r="E27464" s="4"/>
      <c r="AJ27464" s="3"/>
    </row>
    <row r="27465" spans="3:36">
      <c r="C27465" s="3"/>
      <c r="D27465" s="3"/>
      <c r="E27465" s="4"/>
      <c r="AJ27465" s="3"/>
    </row>
    <row r="27466" spans="3:36">
      <c r="C27466" s="3"/>
      <c r="D27466" s="3"/>
      <c r="E27466" s="4"/>
      <c r="AJ27466" s="3"/>
    </row>
    <row r="27467" spans="3:36">
      <c r="C27467" s="3"/>
      <c r="D27467" s="3"/>
      <c r="E27467" s="4"/>
      <c r="U27467" s="4"/>
      <c r="W27467" s="4"/>
      <c r="AJ27467" s="3"/>
    </row>
    <row r="27468" spans="3:36">
      <c r="C27468" s="3"/>
      <c r="D27468" s="3"/>
      <c r="E27468" s="4"/>
      <c r="U27468" s="4"/>
      <c r="W27468" s="4"/>
      <c r="AJ27468" s="3"/>
    </row>
    <row r="27469" spans="3:36">
      <c r="C27469" s="3"/>
      <c r="D27469" s="3"/>
      <c r="E27469" s="4"/>
      <c r="U27469" s="4"/>
      <c r="W27469" s="4"/>
      <c r="AJ27469" s="3"/>
    </row>
    <row r="27470" spans="3:36">
      <c r="C27470" s="3"/>
      <c r="D27470" s="3"/>
      <c r="E27470" s="4"/>
      <c r="AJ27470" s="3"/>
    </row>
    <row r="27471" spans="3:36">
      <c r="C27471" s="3"/>
      <c r="D27471" s="3"/>
      <c r="E27471" s="4"/>
      <c r="AJ27471" s="3"/>
    </row>
    <row r="27472" spans="3:36">
      <c r="C27472" s="3"/>
      <c r="D27472" s="3"/>
      <c r="E27472" s="4"/>
      <c r="AJ27472" s="3"/>
    </row>
    <row r="27473" spans="3:36">
      <c r="C27473" s="3"/>
      <c r="D27473" s="3"/>
      <c r="E27473" s="4"/>
      <c r="AJ27473" s="3"/>
    </row>
    <row r="27474" spans="3:36">
      <c r="C27474" s="3"/>
      <c r="D27474" s="3"/>
      <c r="E27474" s="4"/>
      <c r="U27474" s="4"/>
      <c r="W27474" s="4"/>
    </row>
    <row r="27475" spans="3:36">
      <c r="C27475" s="3"/>
      <c r="D27475" s="3"/>
      <c r="E27475" s="4"/>
      <c r="U27475" s="4"/>
      <c r="W27475" s="4"/>
    </row>
    <row r="27476" spans="3:36">
      <c r="C27476" s="3"/>
      <c r="D27476" s="3"/>
      <c r="E27476" s="4"/>
      <c r="U27476" s="4"/>
      <c r="W27476" s="4"/>
    </row>
    <row r="27477" spans="3:36">
      <c r="C27477" s="3"/>
      <c r="D27477" s="3"/>
      <c r="E27477" s="4"/>
      <c r="U27477" s="4"/>
      <c r="W27477" s="4"/>
    </row>
    <row r="27478" spans="3:36">
      <c r="C27478" s="3"/>
      <c r="D27478" s="3"/>
      <c r="E27478" s="4"/>
      <c r="U27478" s="4"/>
      <c r="W27478" s="4"/>
      <c r="AJ27478" s="3"/>
    </row>
    <row r="27479" spans="3:36">
      <c r="C27479" s="3"/>
      <c r="D27479" s="3"/>
      <c r="E27479" s="4"/>
      <c r="U27479" s="4"/>
      <c r="W27479" s="4"/>
      <c r="AJ27479" s="3"/>
    </row>
    <row r="27480" spans="3:36">
      <c r="C27480" s="3"/>
      <c r="D27480" s="3"/>
      <c r="E27480" s="4"/>
      <c r="U27480" s="4"/>
      <c r="W27480" s="4"/>
      <c r="AJ27480" s="3"/>
    </row>
    <row r="27481" spans="3:36">
      <c r="C27481" s="3"/>
      <c r="D27481" s="3"/>
      <c r="E27481" s="4"/>
      <c r="U27481" s="4"/>
      <c r="W27481" s="4"/>
    </row>
    <row r="27482" spans="3:36">
      <c r="C27482" s="3"/>
      <c r="D27482" s="3"/>
      <c r="E27482" s="4"/>
      <c r="U27482" s="4"/>
      <c r="W27482" s="4"/>
    </row>
    <row r="27483" spans="3:36">
      <c r="C27483" s="3"/>
      <c r="D27483" s="3"/>
      <c r="E27483" s="4"/>
      <c r="U27483" s="4"/>
      <c r="W27483" s="4"/>
    </row>
    <row r="27484" spans="3:36">
      <c r="C27484" s="3"/>
      <c r="D27484" s="3"/>
      <c r="E27484" s="4"/>
      <c r="U27484" s="4"/>
      <c r="W27484" s="4"/>
      <c r="AJ27484" s="3"/>
    </row>
    <row r="27485" spans="3:36">
      <c r="C27485" s="3"/>
      <c r="D27485" s="3"/>
      <c r="E27485" s="4"/>
      <c r="U27485" s="4"/>
      <c r="W27485" s="4"/>
      <c r="AJ27485" s="3"/>
    </row>
    <row r="27486" spans="3:36">
      <c r="C27486" s="3"/>
      <c r="D27486" s="3"/>
      <c r="E27486" s="4"/>
      <c r="U27486" s="4"/>
      <c r="W27486" s="4"/>
      <c r="AJ27486" s="3"/>
    </row>
    <row r="27487" spans="3:36">
      <c r="C27487" s="3"/>
      <c r="D27487" s="3"/>
      <c r="E27487" s="4"/>
      <c r="U27487" s="4"/>
      <c r="W27487" s="4"/>
      <c r="AJ27487" s="3"/>
    </row>
    <row r="27488" spans="3:36">
      <c r="C27488" s="3"/>
      <c r="D27488" s="3"/>
      <c r="E27488" s="4"/>
      <c r="U27488" s="4"/>
      <c r="W27488" s="4"/>
      <c r="AJ27488" s="3"/>
    </row>
    <row r="27489" spans="3:36">
      <c r="C27489" s="3"/>
      <c r="D27489" s="3"/>
      <c r="E27489" s="4"/>
      <c r="U27489" s="4"/>
      <c r="W27489" s="4"/>
      <c r="AJ27489" s="3"/>
    </row>
    <row r="27490" spans="3:36">
      <c r="C27490" s="3"/>
      <c r="D27490" s="3"/>
      <c r="E27490" s="4"/>
      <c r="U27490" s="4"/>
      <c r="W27490" s="4"/>
      <c r="AJ27490" s="3"/>
    </row>
    <row r="27491" spans="3:36">
      <c r="C27491" s="3"/>
      <c r="D27491" s="3"/>
      <c r="E27491" s="4"/>
      <c r="U27491" s="4"/>
      <c r="W27491" s="4"/>
      <c r="AJ27491" s="3"/>
    </row>
    <row r="27492" spans="3:36">
      <c r="C27492" s="3"/>
      <c r="D27492" s="3"/>
      <c r="E27492" s="4"/>
      <c r="U27492" s="4"/>
      <c r="W27492" s="4"/>
      <c r="AJ27492" s="3"/>
    </row>
    <row r="27493" spans="3:36">
      <c r="C27493" s="3"/>
      <c r="D27493" s="3"/>
      <c r="E27493" s="4"/>
      <c r="U27493" s="4"/>
      <c r="W27493" s="4"/>
      <c r="AJ27493" s="3"/>
    </row>
    <row r="27494" spans="3:36">
      <c r="C27494" s="3"/>
      <c r="D27494" s="3"/>
      <c r="E27494" s="4"/>
      <c r="U27494" s="4"/>
      <c r="W27494" s="4"/>
      <c r="AJ27494" s="3"/>
    </row>
    <row r="27495" spans="3:36">
      <c r="C27495" s="3"/>
      <c r="D27495" s="3"/>
      <c r="E27495" s="4"/>
      <c r="U27495" s="4"/>
      <c r="W27495" s="4"/>
      <c r="AJ27495" s="3"/>
    </row>
    <row r="27496" spans="3:36">
      <c r="C27496" s="3"/>
      <c r="D27496" s="3"/>
      <c r="E27496" s="4"/>
      <c r="U27496" s="4"/>
      <c r="W27496" s="4"/>
      <c r="AJ27496" s="3"/>
    </row>
    <row r="27497" spans="3:36">
      <c r="C27497" s="3"/>
      <c r="D27497" s="3"/>
      <c r="E27497" s="4"/>
      <c r="U27497" s="4"/>
      <c r="W27497" s="4"/>
      <c r="AJ27497" s="3"/>
    </row>
    <row r="27498" spans="3:36">
      <c r="C27498" s="3"/>
      <c r="D27498" s="3"/>
      <c r="E27498" s="4"/>
      <c r="U27498" s="4"/>
      <c r="W27498" s="4"/>
      <c r="AJ27498" s="3"/>
    </row>
    <row r="27499" spans="3:36">
      <c r="C27499" s="3"/>
      <c r="D27499" s="3"/>
      <c r="E27499" s="4"/>
      <c r="U27499" s="4"/>
      <c r="W27499" s="4"/>
      <c r="AJ27499" s="3"/>
    </row>
    <row r="27500" spans="3:36">
      <c r="C27500" s="3"/>
      <c r="D27500" s="3"/>
      <c r="E27500" s="4"/>
      <c r="U27500" s="4"/>
      <c r="W27500" s="4"/>
      <c r="AJ27500" s="3"/>
    </row>
    <row r="27501" spans="3:36">
      <c r="C27501" s="3"/>
      <c r="D27501" s="3"/>
      <c r="E27501" s="4"/>
      <c r="U27501" s="4"/>
      <c r="W27501" s="4"/>
    </row>
    <row r="27502" spans="3:36">
      <c r="C27502" s="3"/>
      <c r="D27502" s="3"/>
      <c r="E27502" s="4"/>
      <c r="U27502" s="4"/>
      <c r="W27502" s="4"/>
      <c r="AJ27502" s="3"/>
    </row>
    <row r="27503" spans="3:36">
      <c r="C27503" s="3"/>
      <c r="D27503" s="3"/>
      <c r="E27503" s="4"/>
      <c r="U27503" s="4"/>
      <c r="W27503" s="4"/>
      <c r="AJ27503" s="3"/>
    </row>
    <row r="27504" spans="3:36">
      <c r="C27504" s="3"/>
      <c r="D27504" s="3"/>
      <c r="E27504" s="4"/>
      <c r="AJ27504" s="3"/>
    </row>
    <row r="27505" spans="3:36">
      <c r="C27505" s="3"/>
      <c r="D27505" s="3"/>
      <c r="E27505" s="4"/>
      <c r="AJ27505" s="3"/>
    </row>
    <row r="27506" spans="3:36">
      <c r="C27506" s="3"/>
      <c r="D27506" s="3"/>
      <c r="E27506" s="4"/>
      <c r="U27506" s="4"/>
      <c r="W27506" s="4"/>
    </row>
    <row r="27507" spans="3:36">
      <c r="C27507" s="3"/>
      <c r="D27507" s="3"/>
      <c r="E27507" s="4"/>
      <c r="U27507" s="4"/>
      <c r="W27507" s="4"/>
    </row>
    <row r="27508" spans="3:36">
      <c r="C27508" s="3"/>
      <c r="D27508" s="3"/>
      <c r="E27508" s="4"/>
      <c r="U27508" s="4"/>
      <c r="W27508" s="4"/>
    </row>
    <row r="27509" spans="3:36">
      <c r="C27509" s="3"/>
      <c r="D27509" s="3"/>
      <c r="E27509" s="4"/>
      <c r="U27509" s="4"/>
      <c r="W27509" s="4"/>
    </row>
    <row r="27510" spans="3:36">
      <c r="C27510" s="3"/>
      <c r="D27510" s="3"/>
      <c r="E27510" s="4"/>
      <c r="U27510" s="4"/>
      <c r="W27510" s="4"/>
    </row>
    <row r="27511" spans="3:36">
      <c r="C27511" s="3"/>
      <c r="D27511" s="3"/>
      <c r="E27511" s="4"/>
      <c r="U27511" s="4"/>
      <c r="W27511" s="4"/>
    </row>
    <row r="27512" spans="3:36">
      <c r="C27512" s="3"/>
      <c r="D27512" s="3"/>
      <c r="E27512" s="4"/>
      <c r="U27512" s="4"/>
      <c r="W27512" s="4"/>
      <c r="AJ27512" s="3"/>
    </row>
    <row r="27513" spans="3:36">
      <c r="C27513" s="3"/>
      <c r="D27513" s="3"/>
      <c r="E27513" s="4"/>
      <c r="U27513" s="4"/>
      <c r="W27513" s="4"/>
      <c r="AJ27513" s="3"/>
    </row>
    <row r="27514" spans="3:36">
      <c r="C27514" s="3"/>
      <c r="D27514" s="3"/>
      <c r="E27514" s="4"/>
      <c r="U27514" s="4"/>
      <c r="W27514" s="4"/>
    </row>
    <row r="27515" spans="3:36">
      <c r="C27515" s="3"/>
      <c r="D27515" s="3"/>
      <c r="E27515" s="4"/>
      <c r="U27515" s="4"/>
      <c r="W27515" s="4"/>
    </row>
    <row r="27516" spans="3:36">
      <c r="C27516" s="3"/>
      <c r="D27516" s="3"/>
      <c r="E27516" s="4"/>
      <c r="U27516" s="4"/>
      <c r="W27516" s="4"/>
    </row>
    <row r="27517" spans="3:36">
      <c r="C27517" s="3"/>
      <c r="D27517" s="3"/>
      <c r="E27517" s="4"/>
      <c r="AJ27517" s="3"/>
    </row>
    <row r="27518" spans="3:36">
      <c r="C27518" s="3"/>
      <c r="D27518" s="3"/>
      <c r="E27518" s="4"/>
      <c r="AJ27518" s="3"/>
    </row>
    <row r="27519" spans="3:36">
      <c r="C27519" s="3"/>
      <c r="D27519" s="3"/>
      <c r="E27519" s="4"/>
      <c r="U27519" s="4"/>
      <c r="W27519" s="4"/>
      <c r="AJ27519" s="3"/>
    </row>
    <row r="27520" spans="3:36">
      <c r="C27520" s="3"/>
      <c r="D27520" s="3"/>
      <c r="E27520" s="4"/>
      <c r="U27520" s="4"/>
      <c r="W27520" s="4"/>
      <c r="AJ27520" s="3"/>
    </row>
    <row r="27521" spans="3:36">
      <c r="C27521" s="3"/>
      <c r="D27521" s="3"/>
      <c r="E27521" s="4"/>
      <c r="U27521" s="4"/>
      <c r="W27521" s="4"/>
      <c r="AJ27521" s="3"/>
    </row>
    <row r="27522" spans="3:36">
      <c r="C27522" s="3"/>
      <c r="D27522" s="3"/>
      <c r="E27522" s="4"/>
      <c r="AJ27522" s="3"/>
    </row>
    <row r="27523" spans="3:36">
      <c r="C27523" s="3"/>
      <c r="D27523" s="3"/>
      <c r="E27523" s="4"/>
      <c r="AJ27523" s="3"/>
    </row>
    <row r="27524" spans="3:36">
      <c r="C27524" s="3"/>
      <c r="D27524" s="3"/>
      <c r="E27524" s="4"/>
      <c r="AJ27524" s="3"/>
    </row>
    <row r="27525" spans="3:36">
      <c r="C27525" s="3"/>
      <c r="D27525" s="3"/>
      <c r="E27525" s="4"/>
      <c r="AJ27525" s="3"/>
    </row>
    <row r="27526" spans="3:36">
      <c r="C27526" s="3"/>
      <c r="D27526" s="3"/>
      <c r="E27526" s="4"/>
      <c r="U27526" s="4"/>
      <c r="W27526" s="4"/>
    </row>
    <row r="27527" spans="3:36">
      <c r="C27527" s="3"/>
      <c r="D27527" s="3"/>
      <c r="E27527" s="4"/>
      <c r="U27527" s="4"/>
      <c r="W27527" s="4"/>
    </row>
    <row r="27528" spans="3:36">
      <c r="C27528" s="3"/>
      <c r="D27528" s="3"/>
      <c r="E27528" s="4"/>
      <c r="U27528" s="4"/>
      <c r="W27528" s="4"/>
    </row>
    <row r="27529" spans="3:36">
      <c r="C27529" s="3"/>
      <c r="D27529" s="3"/>
      <c r="E27529" s="4"/>
      <c r="U27529" s="4"/>
      <c r="W27529" s="4"/>
    </row>
    <row r="27530" spans="3:36">
      <c r="C27530" s="3"/>
      <c r="D27530" s="3"/>
      <c r="E27530" s="4"/>
      <c r="AJ27530" s="3"/>
    </row>
    <row r="27531" spans="3:36">
      <c r="C27531" s="3"/>
      <c r="D27531" s="3"/>
      <c r="E27531" s="4"/>
      <c r="AJ27531" s="3"/>
    </row>
    <row r="27532" spans="3:36">
      <c r="C27532" s="3"/>
      <c r="D27532" s="3"/>
      <c r="E27532" s="4"/>
      <c r="U27532" s="4"/>
      <c r="W27532" s="4"/>
      <c r="AJ27532" s="3"/>
    </row>
    <row r="27533" spans="3:36">
      <c r="C27533" s="3"/>
      <c r="D27533" s="3"/>
      <c r="E27533" s="4"/>
      <c r="U27533" s="4"/>
      <c r="W27533" s="4"/>
      <c r="AJ27533" s="3"/>
    </row>
    <row r="27534" spans="3:36">
      <c r="C27534" s="3"/>
      <c r="D27534" s="3"/>
      <c r="E27534" s="4"/>
      <c r="U27534" s="4"/>
      <c r="W27534" s="4"/>
      <c r="AJ27534" s="3"/>
    </row>
    <row r="27535" spans="3:36">
      <c r="C27535" s="3"/>
      <c r="D27535" s="3"/>
      <c r="E27535" s="4"/>
      <c r="U27535" s="4"/>
      <c r="W27535" s="4"/>
    </row>
    <row r="27536" spans="3:36">
      <c r="C27536" s="3"/>
      <c r="D27536" s="3"/>
      <c r="E27536" s="4"/>
      <c r="U27536" s="4"/>
      <c r="W27536" s="4"/>
    </row>
    <row r="27537" spans="3:36">
      <c r="C27537" s="3"/>
      <c r="D27537" s="3"/>
      <c r="E27537" s="4"/>
      <c r="U27537" s="4"/>
      <c r="W27537" s="4"/>
    </row>
    <row r="27538" spans="3:36">
      <c r="C27538" s="3"/>
      <c r="D27538" s="3"/>
      <c r="E27538" s="4"/>
      <c r="U27538" s="4"/>
      <c r="W27538" s="4"/>
    </row>
    <row r="27539" spans="3:36">
      <c r="C27539" s="3"/>
      <c r="D27539" s="3"/>
      <c r="E27539" s="4"/>
      <c r="U27539" s="4"/>
      <c r="W27539" s="4"/>
    </row>
    <row r="27540" spans="3:36">
      <c r="C27540" s="3"/>
      <c r="D27540" s="3"/>
      <c r="E27540" s="4"/>
      <c r="U27540" s="4"/>
      <c r="W27540" s="4"/>
    </row>
    <row r="27541" spans="3:36">
      <c r="C27541" s="3"/>
      <c r="D27541" s="3"/>
      <c r="E27541" s="4"/>
      <c r="U27541" s="4"/>
      <c r="W27541" s="4"/>
      <c r="AJ27541" s="3"/>
    </row>
    <row r="27542" spans="3:36">
      <c r="C27542" s="3"/>
      <c r="D27542" s="3"/>
      <c r="E27542" s="4"/>
      <c r="U27542" s="4"/>
      <c r="W27542" s="4"/>
      <c r="AJ27542" s="3"/>
    </row>
    <row r="27543" spans="3:36">
      <c r="C27543" s="3"/>
      <c r="D27543" s="3"/>
      <c r="E27543" s="4"/>
      <c r="U27543" s="4"/>
      <c r="W27543" s="4"/>
      <c r="AJ27543" s="3"/>
    </row>
    <row r="27544" spans="3:36">
      <c r="C27544" s="3"/>
      <c r="D27544" s="3"/>
      <c r="E27544" s="4"/>
      <c r="U27544" s="4"/>
      <c r="W27544" s="4"/>
      <c r="AJ27544" s="3"/>
    </row>
    <row r="27545" spans="3:36">
      <c r="C27545" s="3"/>
      <c r="D27545" s="3"/>
      <c r="E27545" s="4"/>
      <c r="AJ27545" s="3"/>
    </row>
    <row r="27546" spans="3:36">
      <c r="C27546" s="3"/>
      <c r="D27546" s="3"/>
      <c r="E27546" s="4"/>
      <c r="AJ27546" s="3"/>
    </row>
    <row r="27547" spans="3:36">
      <c r="C27547" s="3"/>
      <c r="D27547" s="3"/>
      <c r="E27547" s="4"/>
      <c r="AJ27547" s="3"/>
    </row>
    <row r="27548" spans="3:36">
      <c r="C27548" s="3"/>
      <c r="D27548" s="3"/>
      <c r="E27548" s="4"/>
      <c r="U27548" s="4"/>
      <c r="W27548" s="4"/>
    </row>
    <row r="27549" spans="3:36">
      <c r="C27549" s="3"/>
      <c r="D27549" s="3"/>
      <c r="E27549" s="4"/>
      <c r="U27549" s="4"/>
      <c r="W27549" s="4"/>
    </row>
    <row r="27550" spans="3:36">
      <c r="C27550" s="3"/>
      <c r="D27550" s="3"/>
      <c r="E27550" s="4"/>
      <c r="U27550" s="4"/>
      <c r="W27550" s="4"/>
    </row>
    <row r="27551" spans="3:36">
      <c r="C27551" s="3"/>
      <c r="D27551" s="3"/>
      <c r="E27551" s="4"/>
      <c r="AJ27551" s="3"/>
    </row>
    <row r="27552" spans="3:36">
      <c r="C27552" s="3"/>
      <c r="D27552" s="3"/>
      <c r="E27552" s="4"/>
      <c r="AJ27552" s="3"/>
    </row>
    <row r="27553" spans="3:36">
      <c r="C27553" s="3"/>
      <c r="D27553" s="3"/>
      <c r="E27553" s="4"/>
      <c r="AJ27553" s="3"/>
    </row>
    <row r="27554" spans="3:36">
      <c r="C27554" s="3"/>
      <c r="D27554" s="3"/>
      <c r="E27554" s="4"/>
      <c r="AJ27554" s="3"/>
    </row>
    <row r="27555" spans="3:36">
      <c r="C27555" s="3"/>
      <c r="D27555" s="3"/>
      <c r="E27555" s="4"/>
      <c r="AJ27555" s="3"/>
    </row>
    <row r="27556" spans="3:36">
      <c r="C27556" s="3"/>
      <c r="D27556" s="3"/>
      <c r="E27556" s="4"/>
      <c r="AJ27556" s="3"/>
    </row>
    <row r="27557" spans="3:36">
      <c r="C27557" s="3"/>
      <c r="D27557" s="3"/>
      <c r="E27557" s="4"/>
    </row>
    <row r="27558" spans="3:36">
      <c r="C27558" s="3"/>
      <c r="D27558" s="3"/>
      <c r="E27558" s="4"/>
      <c r="U27558" s="4"/>
      <c r="W27558" s="4"/>
    </row>
    <row r="27559" spans="3:36">
      <c r="C27559" s="3"/>
      <c r="D27559" s="3"/>
      <c r="E27559" s="4"/>
      <c r="U27559" s="4"/>
      <c r="W27559" s="4"/>
    </row>
    <row r="27560" spans="3:36">
      <c r="C27560" s="3"/>
      <c r="D27560" s="3"/>
      <c r="E27560" s="4"/>
      <c r="U27560" s="4"/>
      <c r="W27560" s="4"/>
    </row>
    <row r="27561" spans="3:36">
      <c r="C27561" s="3"/>
      <c r="D27561" s="3"/>
      <c r="E27561" s="4"/>
      <c r="U27561" s="4"/>
      <c r="W27561" s="4"/>
    </row>
    <row r="27562" spans="3:36">
      <c r="C27562" s="3"/>
      <c r="D27562" s="3"/>
      <c r="E27562" s="4"/>
      <c r="U27562" s="4"/>
      <c r="W27562" s="4"/>
    </row>
    <row r="27563" spans="3:36">
      <c r="C27563" s="3"/>
      <c r="D27563" s="3"/>
      <c r="E27563" s="4"/>
      <c r="AJ27563" s="3"/>
    </row>
    <row r="27564" spans="3:36">
      <c r="C27564" s="3"/>
      <c r="D27564" s="3"/>
      <c r="E27564" s="4"/>
      <c r="AJ27564" s="3"/>
    </row>
    <row r="27565" spans="3:36">
      <c r="C27565" s="3"/>
      <c r="D27565" s="3"/>
      <c r="E27565" s="4"/>
      <c r="U27565" s="4"/>
      <c r="W27565" s="4"/>
      <c r="AJ27565" s="3"/>
    </row>
    <row r="27566" spans="3:36">
      <c r="C27566" s="3"/>
      <c r="D27566" s="3"/>
      <c r="E27566" s="4"/>
      <c r="U27566" s="4"/>
      <c r="W27566" s="4"/>
      <c r="AJ27566" s="3"/>
    </row>
    <row r="27567" spans="3:36">
      <c r="C27567" s="3"/>
      <c r="D27567" s="3"/>
      <c r="E27567" s="4"/>
    </row>
    <row r="27568" spans="3:36">
      <c r="C27568" s="3"/>
      <c r="D27568" s="3"/>
      <c r="E27568" s="4"/>
      <c r="U27568" s="4"/>
    </row>
    <row r="27569" spans="3:36">
      <c r="C27569" s="3"/>
      <c r="D27569" s="3"/>
      <c r="E27569" s="4"/>
      <c r="AJ27569" s="3"/>
    </row>
    <row r="27570" spans="3:36">
      <c r="C27570" s="3"/>
      <c r="D27570" s="3"/>
      <c r="E27570" s="4"/>
    </row>
    <row r="27571" spans="3:36">
      <c r="C27571" s="3"/>
      <c r="D27571" s="3"/>
      <c r="E27571" s="4"/>
      <c r="AJ27571" s="3"/>
    </row>
    <row r="27572" spans="3:36">
      <c r="C27572" s="3"/>
      <c r="D27572" s="3"/>
      <c r="E27572" s="4"/>
      <c r="AJ27572" s="3"/>
    </row>
    <row r="27573" spans="3:36">
      <c r="C27573" s="3"/>
      <c r="D27573" s="3"/>
      <c r="E27573" s="4"/>
      <c r="U27573" s="4"/>
    </row>
    <row r="27574" spans="3:36">
      <c r="C27574" s="3"/>
      <c r="D27574" s="3"/>
      <c r="E27574" s="4"/>
      <c r="U27574" s="4"/>
      <c r="W27574" s="4"/>
      <c r="AJ27574" s="3"/>
    </row>
    <row r="27575" spans="3:36">
      <c r="C27575" s="3"/>
      <c r="D27575" s="3"/>
      <c r="E27575" s="4"/>
      <c r="U27575" s="4"/>
      <c r="W27575" s="4"/>
      <c r="AJ27575" s="3"/>
    </row>
    <row r="27576" spans="3:36">
      <c r="C27576" s="3"/>
      <c r="D27576" s="3"/>
      <c r="E27576" s="4"/>
      <c r="U27576" s="4"/>
      <c r="W27576" s="4"/>
      <c r="AJ27576" s="3"/>
    </row>
    <row r="27577" spans="3:36">
      <c r="C27577" s="3"/>
      <c r="D27577" s="3"/>
      <c r="E27577" s="4"/>
      <c r="U27577" s="4"/>
      <c r="W27577" s="4"/>
      <c r="AJ27577" s="3"/>
    </row>
    <row r="27578" spans="3:36">
      <c r="C27578" s="3"/>
      <c r="D27578" s="3"/>
      <c r="E27578" s="4"/>
    </row>
    <row r="27579" spans="3:36">
      <c r="C27579" s="3"/>
      <c r="D27579" s="3"/>
      <c r="E27579" s="4"/>
      <c r="AJ27579" s="3"/>
    </row>
    <row r="27580" spans="3:36">
      <c r="C27580" s="3"/>
      <c r="D27580" s="3"/>
      <c r="E27580" s="4"/>
      <c r="AJ27580" s="3"/>
    </row>
    <row r="27581" spans="3:36">
      <c r="C27581" s="3"/>
      <c r="D27581" s="3"/>
      <c r="E27581" s="4"/>
      <c r="AJ27581" s="3"/>
    </row>
    <row r="27582" spans="3:36">
      <c r="C27582" s="3"/>
      <c r="D27582" s="3"/>
      <c r="E27582" s="4"/>
      <c r="AJ27582" s="3"/>
    </row>
    <row r="27583" spans="3:36">
      <c r="C27583" s="3"/>
      <c r="D27583" s="3"/>
      <c r="E27583" s="4"/>
      <c r="AJ27583" s="3"/>
    </row>
    <row r="27584" spans="3:36">
      <c r="C27584" s="3"/>
      <c r="D27584" s="3"/>
      <c r="E27584" s="4"/>
      <c r="AJ27584" s="3"/>
    </row>
    <row r="27585" spans="3:36">
      <c r="C27585" s="3"/>
      <c r="D27585" s="3"/>
      <c r="E27585" s="4"/>
      <c r="AJ27585" s="3"/>
    </row>
    <row r="27586" spans="3:36">
      <c r="C27586" s="3"/>
      <c r="D27586" s="3"/>
      <c r="E27586" s="4"/>
      <c r="AJ27586" s="3"/>
    </row>
    <row r="27587" spans="3:36">
      <c r="C27587" s="3"/>
      <c r="D27587" s="3"/>
      <c r="E27587" s="4"/>
      <c r="AJ27587" s="3"/>
    </row>
    <row r="27588" spans="3:36">
      <c r="C27588" s="3"/>
      <c r="D27588" s="3"/>
      <c r="E27588" s="4"/>
    </row>
    <row r="27589" spans="3:36">
      <c r="C27589" s="3"/>
      <c r="D27589" s="3"/>
      <c r="E27589" s="4"/>
      <c r="AJ27589" s="3"/>
    </row>
    <row r="27590" spans="3:36">
      <c r="C27590" s="3"/>
      <c r="D27590" s="3"/>
      <c r="E27590" s="4"/>
      <c r="AJ27590" s="3"/>
    </row>
    <row r="27591" spans="3:36">
      <c r="C27591" s="3"/>
      <c r="D27591" s="3"/>
      <c r="E27591" s="4"/>
      <c r="AJ27591" s="3"/>
    </row>
    <row r="27592" spans="3:36">
      <c r="C27592" s="3"/>
      <c r="D27592" s="3"/>
      <c r="E27592" s="4"/>
      <c r="AJ27592" s="3"/>
    </row>
    <row r="27593" spans="3:36">
      <c r="C27593" s="3"/>
      <c r="D27593" s="3"/>
      <c r="E27593" s="4"/>
      <c r="AJ27593" s="3"/>
    </row>
    <row r="27594" spans="3:36">
      <c r="C27594" s="3"/>
      <c r="D27594" s="3"/>
      <c r="E27594" s="4"/>
      <c r="AJ27594" s="3"/>
    </row>
    <row r="27595" spans="3:36">
      <c r="C27595" s="3"/>
      <c r="D27595" s="3"/>
      <c r="E27595" s="4"/>
      <c r="AJ27595" s="3"/>
    </row>
    <row r="27596" spans="3:36">
      <c r="C27596" s="3"/>
      <c r="D27596" s="3"/>
      <c r="E27596" s="4"/>
      <c r="AJ27596" s="3"/>
    </row>
    <row r="27597" spans="3:36">
      <c r="C27597" s="3"/>
      <c r="D27597" s="3"/>
      <c r="E27597" s="4"/>
      <c r="AJ27597" s="3"/>
    </row>
    <row r="27598" spans="3:36">
      <c r="C27598" s="3"/>
      <c r="D27598" s="3"/>
      <c r="E27598" s="4"/>
      <c r="AJ27598" s="3"/>
    </row>
    <row r="27599" spans="3:36">
      <c r="C27599" s="3"/>
      <c r="D27599" s="3"/>
      <c r="E27599" s="4"/>
      <c r="AJ27599" s="3"/>
    </row>
    <row r="27600" spans="3:36">
      <c r="C27600" s="3"/>
      <c r="D27600" s="3"/>
      <c r="E27600" s="4"/>
      <c r="AJ27600" s="3"/>
    </row>
    <row r="27601" spans="3:36">
      <c r="C27601" s="3"/>
      <c r="D27601" s="3"/>
      <c r="E27601" s="4"/>
      <c r="AJ27601" s="3"/>
    </row>
    <row r="27602" spans="3:36">
      <c r="C27602" s="3"/>
      <c r="D27602" s="3"/>
      <c r="E27602" s="4"/>
      <c r="AJ27602" s="3"/>
    </row>
    <row r="27603" spans="3:36">
      <c r="C27603" s="3"/>
      <c r="D27603" s="3"/>
      <c r="E27603" s="4"/>
      <c r="AJ27603" s="3"/>
    </row>
    <row r="27604" spans="3:36">
      <c r="C27604" s="3"/>
      <c r="D27604" s="3"/>
      <c r="E27604" s="4"/>
      <c r="AJ27604" s="3"/>
    </row>
    <row r="27605" spans="3:36">
      <c r="C27605" s="3"/>
      <c r="D27605" s="3"/>
      <c r="E27605" s="4"/>
      <c r="AJ27605" s="3"/>
    </row>
    <row r="27606" spans="3:36">
      <c r="C27606" s="3"/>
      <c r="D27606" s="3"/>
      <c r="E27606" s="4"/>
      <c r="AJ27606" s="3"/>
    </row>
    <row r="27607" spans="3:36">
      <c r="C27607" s="3"/>
      <c r="D27607" s="3"/>
      <c r="E27607" s="4"/>
      <c r="AJ27607" s="3"/>
    </row>
    <row r="27608" spans="3:36">
      <c r="C27608" s="3"/>
      <c r="D27608" s="3"/>
      <c r="E27608" s="4"/>
      <c r="AJ27608" s="3"/>
    </row>
    <row r="27609" spans="3:36">
      <c r="C27609" s="3"/>
      <c r="D27609" s="3"/>
      <c r="E27609" s="4"/>
      <c r="AJ27609" s="3"/>
    </row>
    <row r="27610" spans="3:36">
      <c r="C27610" s="3"/>
      <c r="D27610" s="3"/>
      <c r="E27610" s="4"/>
      <c r="AJ27610" s="3"/>
    </row>
    <row r="27611" spans="3:36">
      <c r="C27611" s="3"/>
      <c r="D27611" s="3"/>
      <c r="E27611" s="4"/>
      <c r="AJ27611" s="3"/>
    </row>
    <row r="27612" spans="3:36">
      <c r="C27612" s="3"/>
      <c r="D27612" s="3"/>
      <c r="E27612" s="4"/>
      <c r="AJ27612" s="3"/>
    </row>
    <row r="27613" spans="3:36">
      <c r="C27613" s="3"/>
      <c r="D27613" s="3"/>
      <c r="E27613" s="4"/>
      <c r="AJ27613" s="3"/>
    </row>
    <row r="27614" spans="3:36">
      <c r="C27614" s="3"/>
      <c r="D27614" s="3"/>
      <c r="E27614" s="4"/>
      <c r="AJ27614" s="3"/>
    </row>
    <row r="27615" spans="3:36">
      <c r="C27615" s="3"/>
      <c r="D27615" s="3"/>
      <c r="E27615" s="4"/>
      <c r="AJ27615" s="3"/>
    </row>
    <row r="27616" spans="3:36">
      <c r="C27616" s="3"/>
      <c r="D27616" s="3"/>
      <c r="E27616" s="4"/>
      <c r="AJ27616" s="3"/>
    </row>
    <row r="27617" spans="3:36">
      <c r="C27617" s="3"/>
      <c r="D27617" s="3"/>
      <c r="E27617" s="4"/>
      <c r="AJ27617" s="3"/>
    </row>
    <row r="27618" spans="3:36">
      <c r="C27618" s="3"/>
      <c r="D27618" s="3"/>
      <c r="E27618" s="4"/>
      <c r="AJ27618" s="3"/>
    </row>
    <row r="27619" spans="3:36">
      <c r="C27619" s="3"/>
      <c r="D27619" s="3"/>
      <c r="E27619" s="4"/>
      <c r="AJ27619" s="3"/>
    </row>
    <row r="27620" spans="3:36">
      <c r="C27620" s="3"/>
      <c r="D27620" s="3"/>
      <c r="E27620" s="4"/>
      <c r="AJ27620" s="3"/>
    </row>
    <row r="27621" spans="3:36">
      <c r="C27621" s="3"/>
      <c r="D27621" s="3"/>
      <c r="E27621" s="4"/>
      <c r="AJ27621" s="3"/>
    </row>
    <row r="27622" spans="3:36">
      <c r="C27622" s="3"/>
      <c r="D27622" s="3"/>
      <c r="E27622" s="4"/>
      <c r="AJ27622" s="3"/>
    </row>
    <row r="27623" spans="3:36">
      <c r="C27623" s="3"/>
      <c r="D27623" s="3"/>
      <c r="E27623" s="4"/>
      <c r="U27623" s="4"/>
      <c r="W27623" s="4"/>
      <c r="AJ27623" s="3"/>
    </row>
    <row r="27624" spans="3:36">
      <c r="C27624" s="3"/>
      <c r="D27624" s="3"/>
      <c r="E27624" s="4"/>
      <c r="U27624" s="4"/>
      <c r="W27624" s="4"/>
      <c r="AJ27624" s="3"/>
    </row>
    <row r="27625" spans="3:36">
      <c r="C27625" s="3"/>
      <c r="D27625" s="3"/>
      <c r="E27625" s="4"/>
      <c r="U27625" s="4"/>
      <c r="W27625" s="4"/>
      <c r="AJ27625" s="3"/>
    </row>
    <row r="27626" spans="3:36">
      <c r="C27626" s="3"/>
      <c r="D27626" s="3"/>
      <c r="E27626" s="4"/>
      <c r="U27626" s="4"/>
      <c r="W27626" s="4"/>
    </row>
    <row r="27627" spans="3:36">
      <c r="C27627" s="3"/>
      <c r="D27627" s="3"/>
      <c r="E27627" s="4"/>
      <c r="U27627" s="4"/>
      <c r="W27627" s="4"/>
    </row>
    <row r="27628" spans="3:36">
      <c r="C27628" s="3"/>
      <c r="D27628" s="3"/>
      <c r="E27628" s="4"/>
      <c r="AJ27628" s="3"/>
    </row>
    <row r="27629" spans="3:36">
      <c r="C27629" s="3"/>
      <c r="D27629" s="3"/>
      <c r="E27629" s="4"/>
      <c r="AJ27629" s="3"/>
    </row>
    <row r="27630" spans="3:36">
      <c r="C27630" s="3"/>
      <c r="D27630" s="3"/>
      <c r="E27630" s="4"/>
      <c r="AJ27630" s="3"/>
    </row>
    <row r="27631" spans="3:36">
      <c r="C27631" s="3"/>
      <c r="D27631" s="3"/>
      <c r="E27631" s="4"/>
    </row>
    <row r="27632" spans="3:36">
      <c r="C27632" s="3"/>
      <c r="D27632" s="3"/>
      <c r="E27632" s="4"/>
      <c r="AJ27632" s="3"/>
    </row>
    <row r="27633" spans="3:36">
      <c r="C27633" s="3"/>
      <c r="D27633" s="3"/>
      <c r="E27633" s="4"/>
      <c r="AJ27633" s="3"/>
    </row>
    <row r="27634" spans="3:36">
      <c r="C27634" s="3"/>
      <c r="D27634" s="3"/>
      <c r="E27634" s="4"/>
      <c r="AJ27634" s="3"/>
    </row>
    <row r="27635" spans="3:36">
      <c r="C27635" s="3"/>
      <c r="D27635" s="3"/>
      <c r="E27635" s="4"/>
      <c r="AJ27635" s="3"/>
    </row>
    <row r="27636" spans="3:36">
      <c r="C27636" s="3"/>
      <c r="D27636" s="3"/>
      <c r="E27636" s="4"/>
      <c r="U27636" s="4"/>
      <c r="W27636" s="4"/>
    </row>
    <row r="27637" spans="3:36">
      <c r="C27637" s="3"/>
      <c r="D27637" s="3"/>
      <c r="E27637" s="4"/>
      <c r="U27637" s="4"/>
      <c r="W27637" s="4"/>
    </row>
    <row r="27638" spans="3:36">
      <c r="C27638" s="3"/>
      <c r="D27638" s="3"/>
      <c r="E27638" s="4"/>
      <c r="U27638" s="4"/>
      <c r="W27638" s="4"/>
    </row>
    <row r="27639" spans="3:36">
      <c r="C27639" s="3"/>
      <c r="D27639" s="3"/>
      <c r="E27639" s="4"/>
      <c r="U27639" s="4"/>
      <c r="W27639" s="4"/>
    </row>
    <row r="27640" spans="3:36">
      <c r="C27640" s="3"/>
      <c r="D27640" s="3"/>
      <c r="E27640" s="4"/>
      <c r="U27640" s="4"/>
      <c r="W27640" s="4"/>
    </row>
    <row r="27641" spans="3:36">
      <c r="C27641" s="3"/>
      <c r="D27641" s="3"/>
      <c r="E27641" s="4"/>
      <c r="U27641" s="4"/>
      <c r="W27641" s="4"/>
      <c r="AJ27641" s="3"/>
    </row>
    <row r="27642" spans="3:36">
      <c r="C27642" s="3"/>
      <c r="D27642" s="3"/>
      <c r="E27642" s="4"/>
      <c r="U27642" s="4"/>
      <c r="W27642" s="4"/>
      <c r="AJ27642" s="3"/>
    </row>
    <row r="27643" spans="3:36">
      <c r="C27643" s="3"/>
      <c r="D27643" s="3"/>
      <c r="E27643" s="4"/>
      <c r="U27643" s="4"/>
      <c r="W27643" s="4"/>
      <c r="AJ27643" s="3"/>
    </row>
    <row r="27644" spans="3:36">
      <c r="C27644" s="3"/>
      <c r="D27644" s="3"/>
      <c r="E27644" s="4"/>
      <c r="U27644" s="4"/>
      <c r="W27644" s="4"/>
      <c r="AJ27644" s="3"/>
    </row>
    <row r="27645" spans="3:36">
      <c r="C27645" s="3"/>
      <c r="D27645" s="3"/>
      <c r="E27645" s="4"/>
      <c r="AJ27645" s="3"/>
    </row>
    <row r="27646" spans="3:36">
      <c r="C27646" s="3"/>
      <c r="D27646" s="3"/>
      <c r="E27646" s="4"/>
      <c r="AJ27646" s="3"/>
    </row>
    <row r="27647" spans="3:36">
      <c r="C27647" s="3"/>
      <c r="D27647" s="3"/>
      <c r="E27647" s="4"/>
      <c r="U27647" s="4"/>
      <c r="W27647" s="4"/>
    </row>
    <row r="27648" spans="3:36">
      <c r="C27648" s="3"/>
      <c r="D27648" s="3"/>
      <c r="E27648" s="4"/>
      <c r="U27648" s="4"/>
      <c r="W27648" s="4"/>
      <c r="AJ27648" s="3"/>
    </row>
    <row r="27649" spans="3:36">
      <c r="C27649" s="3"/>
      <c r="D27649" s="3"/>
      <c r="E27649" s="4"/>
      <c r="U27649" s="4"/>
      <c r="W27649" s="4"/>
      <c r="AJ27649" s="3"/>
    </row>
    <row r="27650" spans="3:36">
      <c r="C27650" s="3"/>
      <c r="D27650" s="3"/>
      <c r="E27650" s="4"/>
      <c r="AJ27650" s="3"/>
    </row>
    <row r="27651" spans="3:36">
      <c r="C27651" s="3"/>
      <c r="D27651" s="3"/>
      <c r="E27651" s="4"/>
      <c r="AJ27651" s="3"/>
    </row>
    <row r="27652" spans="3:36">
      <c r="C27652" s="3"/>
      <c r="D27652" s="3"/>
      <c r="E27652" s="4"/>
      <c r="AJ27652" s="3"/>
    </row>
    <row r="27653" spans="3:36">
      <c r="C27653" s="3"/>
      <c r="D27653" s="3"/>
      <c r="E27653" s="4"/>
      <c r="AJ27653" s="3"/>
    </row>
    <row r="27654" spans="3:36">
      <c r="C27654" s="3"/>
      <c r="D27654" s="3"/>
      <c r="E27654" s="4"/>
      <c r="AJ27654" s="3"/>
    </row>
    <row r="27655" spans="3:36">
      <c r="C27655" s="3"/>
      <c r="D27655" s="3"/>
      <c r="E27655" s="4"/>
      <c r="AJ27655" s="3"/>
    </row>
    <row r="27656" spans="3:36">
      <c r="C27656" s="3"/>
      <c r="D27656" s="3"/>
      <c r="E27656" s="4"/>
      <c r="U27656" s="4"/>
      <c r="W27656" s="4"/>
    </row>
    <row r="27657" spans="3:36">
      <c r="C27657" s="3"/>
      <c r="D27657" s="3"/>
      <c r="E27657" s="4"/>
      <c r="U27657" s="4"/>
      <c r="W27657" s="4"/>
    </row>
    <row r="27658" spans="3:36">
      <c r="C27658" s="3"/>
      <c r="D27658" s="3"/>
      <c r="E27658" s="4"/>
      <c r="U27658" s="4"/>
      <c r="W27658" s="4"/>
    </row>
    <row r="27659" spans="3:36">
      <c r="C27659" s="3"/>
      <c r="D27659" s="3"/>
      <c r="E27659" s="4"/>
      <c r="U27659" s="4"/>
      <c r="W27659" s="4"/>
    </row>
    <row r="27660" spans="3:36">
      <c r="C27660" s="3"/>
      <c r="D27660" s="3"/>
      <c r="E27660" s="4"/>
      <c r="U27660" s="4"/>
      <c r="W27660" s="4"/>
    </row>
    <row r="27661" spans="3:36">
      <c r="C27661" s="3"/>
      <c r="D27661" s="3"/>
      <c r="E27661" s="4"/>
      <c r="U27661" s="4"/>
      <c r="W27661" s="4"/>
      <c r="AJ27661" s="3"/>
    </row>
    <row r="27662" spans="3:36">
      <c r="C27662" s="3"/>
      <c r="D27662" s="3"/>
      <c r="E27662" s="4"/>
      <c r="U27662" s="4"/>
      <c r="W27662" s="4"/>
      <c r="AJ27662" s="3"/>
    </row>
    <row r="27663" spans="3:36">
      <c r="C27663" s="3"/>
      <c r="D27663" s="3"/>
      <c r="E27663" s="4"/>
      <c r="U27663" s="4"/>
      <c r="W27663" s="4"/>
      <c r="AJ27663" s="3"/>
    </row>
    <row r="27664" spans="3:36">
      <c r="C27664" s="3"/>
      <c r="D27664" s="3"/>
      <c r="E27664" s="4"/>
      <c r="U27664" s="4"/>
      <c r="W27664" s="4"/>
      <c r="AJ27664" s="3"/>
    </row>
    <row r="27665" spans="3:36">
      <c r="C27665" s="3"/>
      <c r="D27665" s="3"/>
      <c r="E27665" s="4"/>
      <c r="U27665" s="4"/>
      <c r="W27665" s="4"/>
      <c r="AJ27665" s="3"/>
    </row>
    <row r="27666" spans="3:36">
      <c r="C27666" s="3"/>
      <c r="D27666" s="3"/>
      <c r="E27666" s="4"/>
      <c r="U27666" s="4"/>
      <c r="W27666" s="4"/>
      <c r="AJ27666" s="3"/>
    </row>
    <row r="27667" spans="3:36">
      <c r="C27667" s="3"/>
      <c r="D27667" s="3"/>
      <c r="E27667" s="4"/>
      <c r="U27667" s="4"/>
      <c r="W27667" s="4"/>
    </row>
    <row r="27668" spans="3:36">
      <c r="C27668" s="3"/>
      <c r="D27668" s="3"/>
      <c r="E27668" s="4"/>
      <c r="U27668" s="4"/>
      <c r="W27668" s="4"/>
    </row>
    <row r="27669" spans="3:36">
      <c r="C27669" s="3"/>
      <c r="D27669" s="3"/>
      <c r="E27669" s="4"/>
      <c r="AJ27669" s="3"/>
    </row>
    <row r="27670" spans="3:36">
      <c r="C27670" s="3"/>
      <c r="D27670" s="3"/>
      <c r="E27670" s="4"/>
      <c r="AJ27670" s="3"/>
    </row>
    <row r="27671" spans="3:36">
      <c r="C27671" s="3"/>
      <c r="D27671" s="3"/>
      <c r="E27671" s="4"/>
      <c r="U27671" s="4"/>
      <c r="W27671" s="4"/>
    </row>
    <row r="27672" spans="3:36">
      <c r="C27672" s="3"/>
      <c r="D27672" s="3"/>
      <c r="E27672" s="4"/>
      <c r="U27672" s="4"/>
      <c r="W27672" s="4"/>
    </row>
    <row r="27673" spans="3:36">
      <c r="C27673" s="3"/>
      <c r="D27673" s="3"/>
      <c r="E27673" s="4"/>
      <c r="U27673" s="4"/>
      <c r="W27673" s="4"/>
    </row>
    <row r="27674" spans="3:36">
      <c r="C27674" s="3"/>
      <c r="D27674" s="3"/>
      <c r="E27674" s="4"/>
      <c r="U27674" s="4"/>
      <c r="W27674" s="4"/>
    </row>
    <row r="27675" spans="3:36">
      <c r="C27675" s="3"/>
      <c r="D27675" s="3"/>
      <c r="E27675" s="4"/>
      <c r="U27675" s="4"/>
      <c r="W27675" s="4"/>
    </row>
    <row r="27676" spans="3:36">
      <c r="C27676" s="3"/>
      <c r="D27676" s="3"/>
      <c r="E27676" s="4"/>
      <c r="U27676" s="4"/>
      <c r="W27676" s="4"/>
    </row>
    <row r="27677" spans="3:36">
      <c r="C27677" s="3"/>
      <c r="D27677" s="3"/>
      <c r="E27677" s="4"/>
      <c r="U27677" s="4"/>
      <c r="W27677" s="4"/>
    </row>
    <row r="27678" spans="3:36">
      <c r="C27678" s="3"/>
      <c r="D27678" s="3"/>
      <c r="E27678" s="4"/>
      <c r="AJ27678" s="3"/>
    </row>
    <row r="27679" spans="3:36">
      <c r="C27679" s="3"/>
      <c r="D27679" s="3"/>
      <c r="E27679" s="4"/>
      <c r="AJ27679" s="3"/>
    </row>
    <row r="27680" spans="3:36">
      <c r="C27680" s="3"/>
      <c r="D27680" s="3"/>
      <c r="E27680" s="4"/>
      <c r="AJ27680" s="3"/>
    </row>
    <row r="27681" spans="3:36">
      <c r="C27681" s="3"/>
      <c r="D27681" s="3"/>
      <c r="E27681" s="4"/>
      <c r="AJ27681" s="3"/>
    </row>
    <row r="27682" spans="3:36">
      <c r="C27682" s="3"/>
      <c r="D27682" s="3"/>
      <c r="E27682" s="4"/>
      <c r="AJ27682" s="3"/>
    </row>
    <row r="27683" spans="3:36">
      <c r="C27683" s="3"/>
      <c r="D27683" s="3"/>
      <c r="E27683" s="4"/>
      <c r="AJ27683" s="3"/>
    </row>
    <row r="27684" spans="3:36">
      <c r="C27684" s="3"/>
      <c r="D27684" s="3"/>
      <c r="E27684" s="4"/>
      <c r="AJ27684" s="3"/>
    </row>
    <row r="27685" spans="3:36">
      <c r="C27685" s="3"/>
      <c r="D27685" s="3"/>
      <c r="E27685" s="4"/>
      <c r="AJ27685" s="3"/>
    </row>
    <row r="27686" spans="3:36">
      <c r="C27686" s="3"/>
      <c r="D27686" s="3"/>
      <c r="E27686" s="4"/>
      <c r="AJ27686" s="3"/>
    </row>
    <row r="27687" spans="3:36">
      <c r="C27687" s="3"/>
      <c r="D27687" s="3"/>
      <c r="E27687" s="4"/>
      <c r="AJ27687" s="3"/>
    </row>
    <row r="27688" spans="3:36">
      <c r="C27688" s="3"/>
      <c r="D27688" s="3"/>
      <c r="E27688" s="4"/>
      <c r="AJ27688" s="3"/>
    </row>
    <row r="27689" spans="3:36">
      <c r="C27689" s="3"/>
      <c r="D27689" s="3"/>
      <c r="E27689" s="4"/>
      <c r="AJ27689" s="3"/>
    </row>
    <row r="27690" spans="3:36">
      <c r="C27690" s="3"/>
      <c r="D27690" s="3"/>
      <c r="E27690" s="4"/>
      <c r="AJ27690" s="3"/>
    </row>
    <row r="27691" spans="3:36">
      <c r="C27691" s="3"/>
      <c r="D27691" s="3"/>
      <c r="E27691" s="4"/>
      <c r="AJ27691" s="3"/>
    </row>
    <row r="27692" spans="3:36">
      <c r="C27692" s="3"/>
      <c r="D27692" s="3"/>
      <c r="E27692" s="4"/>
      <c r="AJ27692" s="3"/>
    </row>
    <row r="27693" spans="3:36">
      <c r="C27693" s="3"/>
      <c r="D27693" s="3"/>
      <c r="E27693" s="4"/>
      <c r="AJ27693" s="3"/>
    </row>
    <row r="27694" spans="3:36">
      <c r="C27694" s="3"/>
      <c r="D27694" s="3"/>
      <c r="E27694" s="4"/>
      <c r="AJ27694" s="3"/>
    </row>
    <row r="27695" spans="3:36">
      <c r="C27695" s="3"/>
      <c r="D27695" s="3"/>
      <c r="E27695" s="4"/>
      <c r="AJ27695" s="3"/>
    </row>
    <row r="27696" spans="3:36">
      <c r="C27696" s="3"/>
      <c r="D27696" s="3"/>
      <c r="E27696" s="4"/>
    </row>
    <row r="27697" spans="3:36">
      <c r="C27697" s="3"/>
      <c r="D27697" s="3"/>
      <c r="E27697" s="4"/>
      <c r="AJ27697" s="3"/>
    </row>
    <row r="27698" spans="3:36">
      <c r="C27698" s="3"/>
      <c r="D27698" s="3"/>
      <c r="E27698" s="4"/>
    </row>
    <row r="27699" spans="3:36">
      <c r="C27699" s="3"/>
      <c r="D27699" s="3"/>
      <c r="E27699" s="4"/>
      <c r="AJ27699" s="3"/>
    </row>
    <row r="27700" spans="3:36">
      <c r="C27700" s="3"/>
      <c r="D27700" s="3"/>
      <c r="E27700" s="4"/>
      <c r="AJ27700" s="3"/>
    </row>
    <row r="27701" spans="3:36">
      <c r="C27701" s="3"/>
      <c r="D27701" s="3"/>
      <c r="E27701" s="4"/>
      <c r="AJ27701" s="3"/>
    </row>
    <row r="27702" spans="3:36">
      <c r="C27702" s="3"/>
      <c r="D27702" s="3"/>
      <c r="E27702" s="4"/>
      <c r="AJ27702" s="3"/>
    </row>
    <row r="27703" spans="3:36">
      <c r="C27703" s="3"/>
      <c r="D27703" s="3"/>
      <c r="E27703" s="4"/>
      <c r="AJ27703" s="3"/>
    </row>
    <row r="27704" spans="3:36">
      <c r="C27704" s="3"/>
      <c r="D27704" s="3"/>
      <c r="E27704" s="4"/>
      <c r="AJ27704" s="3"/>
    </row>
    <row r="27705" spans="3:36">
      <c r="C27705" s="3"/>
      <c r="D27705" s="3"/>
      <c r="E27705" s="4"/>
      <c r="AJ27705" s="3"/>
    </row>
    <row r="27706" spans="3:36">
      <c r="C27706" s="3"/>
      <c r="D27706" s="3"/>
      <c r="E27706" s="4"/>
      <c r="AJ27706" s="3"/>
    </row>
    <row r="27707" spans="3:36">
      <c r="C27707" s="3"/>
      <c r="D27707" s="3"/>
      <c r="E27707" s="4"/>
      <c r="AJ27707" s="3"/>
    </row>
    <row r="27708" spans="3:36">
      <c r="C27708" s="3"/>
      <c r="D27708" s="3"/>
      <c r="E27708" s="4"/>
      <c r="AJ27708" s="3"/>
    </row>
    <row r="27709" spans="3:36">
      <c r="C27709" s="3"/>
      <c r="D27709" s="3"/>
      <c r="E27709" s="4"/>
      <c r="AJ27709" s="3"/>
    </row>
    <row r="27710" spans="3:36">
      <c r="C27710" s="3"/>
      <c r="D27710" s="3"/>
      <c r="E27710" s="4"/>
      <c r="AJ27710" s="3"/>
    </row>
    <row r="27711" spans="3:36">
      <c r="C27711" s="3"/>
      <c r="D27711" s="3"/>
      <c r="E27711" s="4"/>
      <c r="AJ27711" s="3"/>
    </row>
    <row r="27712" spans="3:36">
      <c r="C27712" s="3"/>
      <c r="D27712" s="3"/>
      <c r="E27712" s="4"/>
      <c r="AJ27712" s="3"/>
    </row>
    <row r="27713" spans="3:36">
      <c r="C27713" s="3"/>
      <c r="D27713" s="3"/>
      <c r="E27713" s="4"/>
      <c r="U27713" s="4"/>
      <c r="W27713" s="4"/>
      <c r="AJ27713" s="3"/>
    </row>
    <row r="27714" spans="3:36">
      <c r="C27714" s="3"/>
      <c r="D27714" s="3"/>
      <c r="E27714" s="4"/>
      <c r="U27714" s="4"/>
      <c r="W27714" s="4"/>
      <c r="AJ27714" s="3"/>
    </row>
    <row r="27715" spans="3:36">
      <c r="C27715" s="3"/>
      <c r="D27715" s="3"/>
      <c r="E27715" s="4"/>
      <c r="AJ27715" s="3"/>
    </row>
    <row r="27716" spans="3:36">
      <c r="C27716" s="3"/>
      <c r="D27716" s="3"/>
      <c r="E27716" s="4"/>
      <c r="AJ27716" s="3"/>
    </row>
    <row r="27717" spans="3:36">
      <c r="C27717" s="3"/>
      <c r="D27717" s="3"/>
      <c r="E27717" s="4"/>
      <c r="U27717" s="4"/>
      <c r="W27717" s="4"/>
      <c r="AJ27717" s="3"/>
    </row>
    <row r="27718" spans="3:36">
      <c r="C27718" s="3"/>
      <c r="D27718" s="3"/>
      <c r="E27718" s="4"/>
      <c r="U27718" s="4"/>
      <c r="W27718" s="4"/>
      <c r="AJ27718" s="3"/>
    </row>
    <row r="27719" spans="3:36">
      <c r="C27719" s="3"/>
      <c r="D27719" s="3"/>
      <c r="E27719" s="4"/>
      <c r="U27719" s="4"/>
      <c r="W27719" s="4"/>
    </row>
    <row r="27720" spans="3:36">
      <c r="C27720" s="3"/>
      <c r="D27720" s="3"/>
      <c r="E27720" s="4"/>
      <c r="U27720" s="4"/>
      <c r="W27720" s="4"/>
    </row>
    <row r="27721" spans="3:36">
      <c r="C27721" s="3"/>
      <c r="D27721" s="3"/>
      <c r="E27721" s="4"/>
      <c r="AJ27721" s="3"/>
    </row>
    <row r="27722" spans="3:36">
      <c r="C27722" s="3"/>
      <c r="D27722" s="3"/>
      <c r="E27722" s="4"/>
      <c r="AJ27722" s="3"/>
    </row>
    <row r="27723" spans="3:36">
      <c r="C27723" s="3"/>
      <c r="D27723" s="3"/>
      <c r="E27723" s="4"/>
      <c r="AJ27723" s="3"/>
    </row>
    <row r="27724" spans="3:36">
      <c r="C27724" s="3"/>
      <c r="D27724" s="3"/>
      <c r="E27724" s="4"/>
      <c r="AJ27724" s="3"/>
    </row>
    <row r="27725" spans="3:36">
      <c r="C27725" s="3"/>
      <c r="D27725" s="3"/>
      <c r="E27725" s="4"/>
      <c r="AJ27725" s="3"/>
    </row>
    <row r="27726" spans="3:36">
      <c r="C27726" s="3"/>
      <c r="D27726" s="3"/>
      <c r="E27726" s="4"/>
      <c r="AJ27726" s="3"/>
    </row>
    <row r="27727" spans="3:36">
      <c r="C27727" s="3"/>
      <c r="D27727" s="3"/>
      <c r="E27727" s="4"/>
      <c r="AJ27727" s="3"/>
    </row>
    <row r="27728" spans="3:36">
      <c r="C27728" s="3"/>
      <c r="D27728" s="3"/>
      <c r="E27728" s="4"/>
      <c r="AJ27728" s="3"/>
    </row>
    <row r="27729" spans="3:36">
      <c r="C27729" s="3"/>
      <c r="D27729" s="3"/>
      <c r="E27729" s="4"/>
      <c r="AJ27729" s="3"/>
    </row>
    <row r="27730" spans="3:36">
      <c r="C27730" s="3"/>
      <c r="D27730" s="3"/>
      <c r="E27730" s="4"/>
      <c r="AJ27730" s="3"/>
    </row>
    <row r="27731" spans="3:36">
      <c r="C27731" s="3"/>
      <c r="D27731" s="3"/>
      <c r="E27731" s="4"/>
      <c r="AJ27731" s="3"/>
    </row>
    <row r="27732" spans="3:36">
      <c r="C27732" s="3"/>
      <c r="D27732" s="3"/>
      <c r="E27732" s="4"/>
      <c r="AJ27732" s="3"/>
    </row>
    <row r="27733" spans="3:36">
      <c r="C27733" s="3"/>
      <c r="D27733" s="3"/>
      <c r="E27733" s="4"/>
      <c r="AJ27733" s="3"/>
    </row>
    <row r="27734" spans="3:36">
      <c r="C27734" s="3"/>
      <c r="D27734" s="3"/>
      <c r="E27734" s="4"/>
      <c r="AJ27734" s="3"/>
    </row>
    <row r="27735" spans="3:36">
      <c r="C27735" s="3"/>
      <c r="D27735" s="3"/>
      <c r="E27735" s="4"/>
      <c r="AJ27735" s="3"/>
    </row>
    <row r="27736" spans="3:36">
      <c r="C27736" s="3"/>
      <c r="D27736" s="3"/>
      <c r="E27736" s="4"/>
      <c r="AJ27736" s="3"/>
    </row>
    <row r="27737" spans="3:36">
      <c r="C27737" s="3"/>
      <c r="D27737" s="3"/>
      <c r="E27737" s="4"/>
      <c r="AJ27737" s="3"/>
    </row>
    <row r="27738" spans="3:36">
      <c r="C27738" s="3"/>
      <c r="D27738" s="3"/>
      <c r="E27738" s="4"/>
      <c r="AJ27738" s="3"/>
    </row>
    <row r="27739" spans="3:36">
      <c r="C27739" s="3"/>
      <c r="D27739" s="3"/>
      <c r="E27739" s="4"/>
      <c r="AJ27739" s="3"/>
    </row>
    <row r="27740" spans="3:36">
      <c r="C27740" s="3"/>
      <c r="D27740" s="3"/>
      <c r="E27740" s="4"/>
      <c r="AJ27740" s="3"/>
    </row>
    <row r="27741" spans="3:36">
      <c r="C27741" s="3"/>
      <c r="D27741" s="3"/>
      <c r="E27741" s="4"/>
      <c r="AJ27741" s="3"/>
    </row>
    <row r="27742" spans="3:36">
      <c r="C27742" s="3"/>
      <c r="D27742" s="3"/>
      <c r="E27742" s="4"/>
      <c r="AJ27742" s="3"/>
    </row>
    <row r="27743" spans="3:36">
      <c r="C27743" s="3"/>
      <c r="D27743" s="3"/>
      <c r="E27743" s="4"/>
      <c r="AJ27743" s="3"/>
    </row>
    <row r="27744" spans="3:36">
      <c r="C27744" s="3"/>
      <c r="D27744" s="3"/>
      <c r="E27744" s="4"/>
      <c r="AJ27744" s="3"/>
    </row>
    <row r="27745" spans="3:36">
      <c r="C27745" s="3"/>
      <c r="D27745" s="3"/>
      <c r="E27745" s="4"/>
      <c r="AJ27745" s="3"/>
    </row>
    <row r="27746" spans="3:36">
      <c r="C27746" s="3"/>
      <c r="D27746" s="3"/>
      <c r="E27746" s="4"/>
      <c r="AJ27746" s="3"/>
    </row>
    <row r="27747" spans="3:36">
      <c r="C27747" s="3"/>
      <c r="D27747" s="3"/>
      <c r="E27747" s="4"/>
      <c r="AJ27747" s="3"/>
    </row>
    <row r="27748" spans="3:36">
      <c r="C27748" s="3"/>
      <c r="D27748" s="3"/>
      <c r="E27748" s="4"/>
      <c r="AJ27748" s="3"/>
    </row>
    <row r="27749" spans="3:36">
      <c r="C27749" s="3"/>
      <c r="D27749" s="3"/>
      <c r="E27749" s="4"/>
      <c r="AJ27749" s="3"/>
    </row>
    <row r="27750" spans="3:36">
      <c r="C27750" s="3"/>
      <c r="D27750" s="3"/>
      <c r="E27750" s="4"/>
      <c r="AJ27750" s="3"/>
    </row>
    <row r="27751" spans="3:36">
      <c r="C27751" s="3"/>
      <c r="D27751" s="3"/>
      <c r="E27751" s="4"/>
      <c r="AJ27751" s="3"/>
    </row>
    <row r="27752" spans="3:36">
      <c r="C27752" s="3"/>
      <c r="D27752" s="3"/>
      <c r="E27752" s="4"/>
      <c r="AJ27752" s="3"/>
    </row>
    <row r="27753" spans="3:36">
      <c r="C27753" s="3"/>
      <c r="D27753" s="3"/>
      <c r="E27753" s="4"/>
      <c r="AJ27753" s="3"/>
    </row>
    <row r="27754" spans="3:36">
      <c r="C27754" s="3"/>
      <c r="D27754" s="3"/>
      <c r="E27754" s="4"/>
      <c r="AJ27754" s="3"/>
    </row>
    <row r="27755" spans="3:36">
      <c r="C27755" s="3"/>
      <c r="D27755" s="3"/>
      <c r="E27755" s="4"/>
      <c r="AJ27755" s="3"/>
    </row>
    <row r="27756" spans="3:36">
      <c r="C27756" s="3"/>
      <c r="D27756" s="3"/>
      <c r="E27756" s="4"/>
      <c r="AJ27756" s="3"/>
    </row>
    <row r="27757" spans="3:36">
      <c r="C27757" s="3"/>
      <c r="D27757" s="3"/>
      <c r="E27757" s="4"/>
      <c r="AJ27757" s="3"/>
    </row>
    <row r="27758" spans="3:36">
      <c r="C27758" s="3"/>
      <c r="D27758" s="3"/>
      <c r="E27758" s="4"/>
      <c r="AJ27758" s="3"/>
    </row>
    <row r="27759" spans="3:36">
      <c r="C27759" s="3"/>
      <c r="D27759" s="3"/>
      <c r="E27759" s="4"/>
      <c r="AJ27759" s="3"/>
    </row>
    <row r="27760" spans="3:36">
      <c r="C27760" s="3"/>
      <c r="D27760" s="3"/>
      <c r="E27760" s="4"/>
      <c r="AJ27760" s="3"/>
    </row>
    <row r="27761" spans="3:36">
      <c r="C27761" s="3"/>
      <c r="D27761" s="3"/>
      <c r="E27761" s="4"/>
      <c r="AJ27761" s="3"/>
    </row>
    <row r="27762" spans="3:36">
      <c r="C27762" s="3"/>
      <c r="D27762" s="3"/>
      <c r="E27762" s="4"/>
      <c r="AJ27762" s="3"/>
    </row>
    <row r="27763" spans="3:36">
      <c r="C27763" s="3"/>
      <c r="D27763" s="3"/>
      <c r="E27763" s="4"/>
      <c r="AJ27763" s="3"/>
    </row>
    <row r="27764" spans="3:36">
      <c r="C27764" s="3"/>
      <c r="D27764" s="3"/>
      <c r="E27764" s="4"/>
      <c r="AJ27764" s="3"/>
    </row>
    <row r="27765" spans="3:36">
      <c r="C27765" s="3"/>
      <c r="D27765" s="3"/>
      <c r="E27765" s="4"/>
      <c r="AJ27765" s="3"/>
    </row>
    <row r="27766" spans="3:36">
      <c r="C27766" s="3"/>
      <c r="D27766" s="3"/>
      <c r="E27766" s="4"/>
      <c r="AJ27766" s="3"/>
    </row>
    <row r="27767" spans="3:36">
      <c r="C27767" s="3"/>
      <c r="D27767" s="3"/>
      <c r="E27767" s="4"/>
      <c r="U27767" s="4"/>
      <c r="W27767" s="4"/>
      <c r="AJ27767" s="3"/>
    </row>
    <row r="27768" spans="3:36">
      <c r="C27768" s="3"/>
      <c r="D27768" s="3"/>
      <c r="E27768" s="4"/>
      <c r="U27768" s="4"/>
      <c r="W27768" s="4"/>
      <c r="AJ27768" s="3"/>
    </row>
    <row r="27769" spans="3:36">
      <c r="C27769" s="3"/>
      <c r="D27769" s="3"/>
      <c r="E27769" s="4"/>
      <c r="U27769" s="4"/>
      <c r="W27769" s="4"/>
    </row>
    <row r="27770" spans="3:36">
      <c r="C27770" s="3"/>
      <c r="D27770" s="3"/>
      <c r="E27770" s="4"/>
      <c r="U27770" s="4"/>
      <c r="W27770" s="4"/>
    </row>
    <row r="27771" spans="3:36">
      <c r="C27771" s="3"/>
      <c r="D27771" s="3"/>
      <c r="E27771" s="4"/>
      <c r="U27771" s="4"/>
      <c r="W27771" s="4"/>
    </row>
    <row r="27772" spans="3:36">
      <c r="C27772" s="3"/>
      <c r="D27772" s="3"/>
      <c r="E27772" s="4"/>
      <c r="U27772" s="4"/>
      <c r="W27772" s="4"/>
    </row>
    <row r="27773" spans="3:36">
      <c r="C27773" s="3"/>
      <c r="D27773" s="3"/>
      <c r="E27773" s="4"/>
      <c r="U27773" s="4"/>
      <c r="W27773" s="4"/>
    </row>
    <row r="27774" spans="3:36">
      <c r="C27774" s="3"/>
      <c r="D27774" s="3"/>
      <c r="E27774" s="4"/>
      <c r="U27774" s="4"/>
      <c r="W27774" s="4"/>
    </row>
    <row r="27775" spans="3:36">
      <c r="C27775" s="3"/>
      <c r="D27775" s="3"/>
      <c r="E27775" s="4"/>
      <c r="U27775" s="4"/>
      <c r="W27775" s="4"/>
    </row>
    <row r="27776" spans="3:36">
      <c r="C27776" s="3"/>
      <c r="D27776" s="3"/>
      <c r="E27776" s="4"/>
      <c r="U27776" s="4"/>
      <c r="W27776" s="4"/>
    </row>
    <row r="27777" spans="3:36">
      <c r="C27777" s="3"/>
      <c r="D27777" s="3"/>
      <c r="E27777" s="4"/>
      <c r="U27777" s="4"/>
      <c r="W27777" s="4"/>
    </row>
    <row r="27778" spans="3:36">
      <c r="C27778" s="3"/>
      <c r="D27778" s="3"/>
      <c r="E27778" s="4"/>
      <c r="U27778" s="4"/>
      <c r="W27778" s="4"/>
    </row>
    <row r="27779" spans="3:36">
      <c r="C27779" s="3"/>
      <c r="D27779" s="3"/>
      <c r="E27779" s="4"/>
      <c r="U27779" s="4"/>
      <c r="W27779" s="4"/>
    </row>
    <row r="27780" spans="3:36">
      <c r="C27780" s="3"/>
      <c r="D27780" s="3"/>
      <c r="E27780" s="4"/>
      <c r="U27780" s="4"/>
      <c r="W27780" s="4"/>
      <c r="AJ27780" s="3"/>
    </row>
    <row r="27781" spans="3:36">
      <c r="C27781" s="3"/>
      <c r="D27781" s="3"/>
      <c r="E27781" s="4"/>
      <c r="U27781" s="4"/>
      <c r="W27781" s="4"/>
      <c r="AJ27781" s="3"/>
    </row>
    <row r="27782" spans="3:36">
      <c r="C27782" s="3"/>
      <c r="D27782" s="3"/>
      <c r="E27782" s="4"/>
      <c r="U27782" s="4"/>
      <c r="W27782" s="4"/>
    </row>
    <row r="27783" spans="3:36">
      <c r="C27783" s="3"/>
      <c r="D27783" s="3"/>
      <c r="E27783" s="4"/>
      <c r="U27783" s="4"/>
      <c r="W27783" s="4"/>
    </row>
    <row r="27784" spans="3:36">
      <c r="C27784" s="3"/>
      <c r="D27784" s="3"/>
      <c r="E27784" s="4"/>
      <c r="U27784" s="4"/>
      <c r="W27784" s="4"/>
    </row>
    <row r="27785" spans="3:36">
      <c r="C27785" s="3"/>
      <c r="D27785" s="3"/>
      <c r="E27785" s="4"/>
      <c r="U27785" s="4"/>
      <c r="W27785" s="4"/>
    </row>
    <row r="27786" spans="3:36">
      <c r="C27786" s="3"/>
      <c r="D27786" s="3"/>
      <c r="E27786" s="4"/>
      <c r="U27786" s="4"/>
      <c r="W27786" s="4"/>
    </row>
    <row r="27787" spans="3:36">
      <c r="C27787" s="3"/>
      <c r="D27787" s="3"/>
      <c r="E27787" s="4"/>
      <c r="U27787" s="4"/>
      <c r="W27787" s="4"/>
    </row>
    <row r="27788" spans="3:36">
      <c r="C27788" s="3"/>
      <c r="D27788" s="3"/>
      <c r="E27788" s="4"/>
      <c r="U27788" s="4"/>
      <c r="W27788" s="4"/>
    </row>
    <row r="27789" spans="3:36">
      <c r="C27789" s="3"/>
      <c r="D27789" s="3"/>
      <c r="E27789" s="4"/>
      <c r="U27789" s="4"/>
      <c r="W27789" s="4"/>
    </row>
    <row r="27790" spans="3:36">
      <c r="C27790" s="3"/>
      <c r="D27790" s="3"/>
      <c r="E27790" s="4"/>
      <c r="U27790" s="4"/>
      <c r="W27790" s="4"/>
    </row>
    <row r="27791" spans="3:36">
      <c r="C27791" s="3"/>
      <c r="D27791" s="3"/>
      <c r="E27791" s="4"/>
      <c r="U27791" s="4"/>
      <c r="W27791" s="4"/>
    </row>
    <row r="27792" spans="3:36">
      <c r="C27792" s="3"/>
      <c r="D27792" s="3"/>
      <c r="E27792" s="4"/>
      <c r="U27792" s="4"/>
      <c r="W27792" s="4"/>
      <c r="AJ27792" s="3"/>
    </row>
    <row r="27793" spans="3:36">
      <c r="C27793" s="3"/>
      <c r="D27793" s="3"/>
      <c r="E27793" s="4"/>
      <c r="U27793" s="4"/>
      <c r="W27793" s="4"/>
      <c r="AJ27793" s="3"/>
    </row>
    <row r="27794" spans="3:36">
      <c r="C27794" s="3"/>
      <c r="D27794" s="3"/>
      <c r="E27794" s="4"/>
      <c r="U27794" s="4"/>
      <c r="W27794" s="4"/>
      <c r="AJ27794" s="3"/>
    </row>
    <row r="27795" spans="3:36">
      <c r="C27795" s="3"/>
      <c r="D27795" s="3"/>
      <c r="E27795" s="4"/>
      <c r="U27795" s="4"/>
      <c r="W27795" s="4"/>
      <c r="AJ27795" s="3"/>
    </row>
    <row r="27796" spans="3:36">
      <c r="C27796" s="3"/>
      <c r="D27796" s="3"/>
      <c r="E27796" s="4"/>
      <c r="U27796" s="4"/>
      <c r="W27796" s="4"/>
      <c r="AJ27796" s="3"/>
    </row>
    <row r="27797" spans="3:36">
      <c r="C27797" s="3"/>
      <c r="D27797" s="3"/>
      <c r="E27797" s="4"/>
      <c r="U27797" s="4"/>
      <c r="W27797" s="4"/>
      <c r="AJ27797" s="3"/>
    </row>
    <row r="27798" spans="3:36">
      <c r="C27798" s="3"/>
      <c r="D27798" s="3"/>
      <c r="E27798" s="4"/>
      <c r="U27798" s="4"/>
      <c r="W27798" s="4"/>
      <c r="AJ27798" s="3"/>
    </row>
    <row r="27799" spans="3:36">
      <c r="C27799" s="3"/>
      <c r="D27799" s="3"/>
      <c r="E27799" s="4"/>
      <c r="U27799" s="4"/>
      <c r="W27799" s="4"/>
      <c r="AJ27799" s="3"/>
    </row>
    <row r="27800" spans="3:36">
      <c r="C27800" s="3"/>
      <c r="D27800" s="3"/>
      <c r="E27800" s="4"/>
      <c r="U27800" s="4"/>
      <c r="W27800" s="4"/>
      <c r="AJ27800" s="3"/>
    </row>
    <row r="27801" spans="3:36">
      <c r="C27801" s="3"/>
      <c r="D27801" s="3"/>
      <c r="E27801" s="4"/>
      <c r="U27801" s="4"/>
      <c r="W27801" s="4"/>
      <c r="AJ27801" s="3"/>
    </row>
    <row r="27802" spans="3:36">
      <c r="C27802" s="3"/>
      <c r="D27802" s="3"/>
      <c r="E27802" s="4"/>
      <c r="U27802" s="4"/>
      <c r="W27802" s="4"/>
      <c r="AJ27802" s="3"/>
    </row>
    <row r="27803" spans="3:36">
      <c r="C27803" s="3"/>
      <c r="D27803" s="3"/>
      <c r="E27803" s="4"/>
      <c r="U27803" s="4"/>
      <c r="W27803" s="4"/>
      <c r="AJ27803" s="3"/>
    </row>
    <row r="27804" spans="3:36">
      <c r="C27804" s="3"/>
      <c r="D27804" s="3"/>
      <c r="E27804" s="4"/>
      <c r="U27804" s="4"/>
      <c r="W27804" s="4"/>
      <c r="AJ27804" s="3"/>
    </row>
    <row r="27805" spans="3:36">
      <c r="C27805" s="3"/>
      <c r="D27805" s="3"/>
      <c r="E27805" s="4"/>
      <c r="U27805" s="4"/>
      <c r="W27805" s="4"/>
      <c r="AJ27805" s="3"/>
    </row>
    <row r="27806" spans="3:36">
      <c r="C27806" s="3"/>
      <c r="D27806" s="3"/>
      <c r="E27806" s="4"/>
      <c r="U27806" s="4"/>
      <c r="W27806" s="4"/>
      <c r="AJ27806" s="3"/>
    </row>
    <row r="27807" spans="3:36">
      <c r="C27807" s="3"/>
      <c r="D27807" s="3"/>
      <c r="E27807" s="4"/>
      <c r="U27807" s="4"/>
      <c r="W27807" s="4"/>
    </row>
    <row r="27808" spans="3:36">
      <c r="C27808" s="3"/>
      <c r="D27808" s="3"/>
      <c r="E27808" s="4"/>
      <c r="U27808" s="4"/>
      <c r="W27808" s="4"/>
    </row>
    <row r="27809" spans="3:36">
      <c r="C27809" s="3"/>
      <c r="D27809" s="3"/>
      <c r="E27809" s="4"/>
      <c r="U27809" s="4"/>
      <c r="W27809" s="4"/>
    </row>
    <row r="27810" spans="3:36">
      <c r="C27810" s="3"/>
      <c r="D27810" s="3"/>
      <c r="E27810" s="4"/>
      <c r="U27810" s="4"/>
      <c r="W27810" s="4"/>
    </row>
    <row r="27811" spans="3:36">
      <c r="C27811" s="3"/>
      <c r="D27811" s="3"/>
      <c r="E27811" s="4"/>
      <c r="U27811" s="4"/>
      <c r="W27811" s="4"/>
    </row>
    <row r="27812" spans="3:36">
      <c r="C27812" s="3"/>
      <c r="D27812" s="3"/>
      <c r="E27812" s="4"/>
      <c r="U27812" s="4"/>
      <c r="W27812" s="4"/>
    </row>
    <row r="27813" spans="3:36">
      <c r="C27813" s="3"/>
      <c r="D27813" s="3"/>
      <c r="E27813" s="4"/>
      <c r="AJ27813" s="3"/>
    </row>
    <row r="27814" spans="3:36">
      <c r="C27814" s="3"/>
      <c r="D27814" s="3"/>
      <c r="E27814" s="4"/>
      <c r="AJ27814" s="3"/>
    </row>
    <row r="27815" spans="3:36">
      <c r="C27815" s="3"/>
      <c r="D27815" s="3"/>
      <c r="E27815" s="4"/>
      <c r="U27815" s="4"/>
      <c r="W27815" s="4"/>
    </row>
    <row r="27816" spans="3:36">
      <c r="C27816" s="3"/>
      <c r="D27816" s="3"/>
      <c r="E27816" s="4"/>
      <c r="U27816" s="4"/>
      <c r="W27816" s="4"/>
    </row>
    <row r="27817" spans="3:36">
      <c r="C27817" s="3"/>
      <c r="D27817" s="3"/>
      <c r="E27817" s="4"/>
      <c r="U27817" s="4"/>
      <c r="W27817" s="4"/>
    </row>
    <row r="27818" spans="3:36">
      <c r="C27818" s="3"/>
      <c r="D27818" s="3"/>
      <c r="E27818" s="4"/>
      <c r="U27818" s="4"/>
      <c r="W27818" s="4"/>
      <c r="AJ27818" s="3"/>
    </row>
    <row r="27819" spans="3:36">
      <c r="C27819" s="3"/>
      <c r="D27819" s="3"/>
      <c r="E27819" s="4"/>
      <c r="U27819" s="4"/>
      <c r="W27819" s="4"/>
      <c r="AJ27819" s="3"/>
    </row>
    <row r="27820" spans="3:36">
      <c r="C27820" s="3"/>
      <c r="D27820" s="3"/>
      <c r="E27820" s="4"/>
      <c r="U27820" s="4"/>
      <c r="W27820" s="4"/>
      <c r="AJ27820" s="3"/>
    </row>
    <row r="27821" spans="3:36">
      <c r="C27821" s="3"/>
      <c r="D27821" s="3"/>
      <c r="E27821" s="4"/>
      <c r="U27821" s="4"/>
      <c r="W27821" s="4"/>
      <c r="AJ27821" s="3"/>
    </row>
    <row r="27822" spans="3:36">
      <c r="C27822" s="3"/>
      <c r="D27822" s="3"/>
      <c r="E27822" s="4"/>
      <c r="U27822" s="4"/>
      <c r="W27822" s="4"/>
    </row>
    <row r="27823" spans="3:36">
      <c r="C27823" s="3"/>
      <c r="D27823" s="3"/>
      <c r="E27823" s="4"/>
      <c r="U27823" s="4"/>
      <c r="W27823" s="4"/>
    </row>
    <row r="27824" spans="3:36">
      <c r="C27824" s="3"/>
      <c r="D27824" s="3"/>
      <c r="E27824" s="4"/>
      <c r="U27824" s="4"/>
      <c r="W27824" s="4"/>
    </row>
    <row r="27825" spans="3:36">
      <c r="C27825" s="3"/>
      <c r="D27825" s="3"/>
      <c r="E27825" s="4"/>
      <c r="U27825" s="4"/>
      <c r="W27825" s="4"/>
    </row>
    <row r="27826" spans="3:36">
      <c r="C27826" s="3"/>
      <c r="D27826" s="3"/>
      <c r="E27826" s="4"/>
      <c r="U27826" s="4"/>
      <c r="W27826" s="4"/>
    </row>
    <row r="27827" spans="3:36">
      <c r="C27827" s="3"/>
      <c r="D27827" s="3"/>
      <c r="E27827" s="4"/>
      <c r="U27827" s="4"/>
      <c r="W27827" s="4"/>
    </row>
    <row r="27828" spans="3:36">
      <c r="C27828" s="3"/>
      <c r="D27828" s="3"/>
      <c r="E27828" s="4"/>
      <c r="U27828" s="4"/>
      <c r="W27828" s="4"/>
    </row>
    <row r="27829" spans="3:36">
      <c r="C27829" s="3"/>
      <c r="D27829" s="3"/>
      <c r="E27829" s="4"/>
      <c r="U27829" s="4"/>
      <c r="W27829" s="4"/>
    </row>
    <row r="27830" spans="3:36">
      <c r="C27830" s="3"/>
      <c r="D27830" s="3"/>
      <c r="E27830" s="4"/>
      <c r="U27830" s="4"/>
      <c r="W27830" s="4"/>
    </row>
    <row r="27831" spans="3:36">
      <c r="C27831" s="3"/>
      <c r="D27831" s="3"/>
      <c r="E27831" s="4"/>
      <c r="U27831" s="4"/>
      <c r="W27831" s="4"/>
      <c r="AJ27831" s="3"/>
    </row>
    <row r="27832" spans="3:36">
      <c r="C27832" s="3"/>
      <c r="D27832" s="3"/>
      <c r="E27832" s="4"/>
      <c r="U27832" s="4"/>
      <c r="W27832" s="4"/>
      <c r="AJ27832" s="3"/>
    </row>
    <row r="27833" spans="3:36">
      <c r="C27833" s="3"/>
      <c r="D27833" s="3"/>
      <c r="E27833" s="4"/>
      <c r="U27833" s="4"/>
      <c r="W27833" s="4"/>
      <c r="AJ27833" s="3"/>
    </row>
    <row r="27834" spans="3:36">
      <c r="C27834" s="3"/>
      <c r="D27834" s="3"/>
      <c r="E27834" s="4"/>
      <c r="U27834" s="4"/>
      <c r="W27834" s="4"/>
      <c r="AJ27834" s="3"/>
    </row>
    <row r="27835" spans="3:36">
      <c r="C27835" s="3"/>
      <c r="D27835" s="3"/>
      <c r="E27835" s="4"/>
      <c r="U27835" s="4"/>
      <c r="W27835" s="4"/>
      <c r="AJ27835" s="3"/>
    </row>
    <row r="27836" spans="3:36">
      <c r="C27836" s="3"/>
      <c r="D27836" s="3"/>
      <c r="E27836" s="4"/>
      <c r="U27836" s="4"/>
      <c r="W27836" s="4"/>
    </row>
    <row r="27837" spans="3:36">
      <c r="C27837" s="3"/>
      <c r="D27837" s="3"/>
      <c r="E27837" s="4"/>
      <c r="U27837" s="4"/>
      <c r="W27837" s="4"/>
    </row>
    <row r="27838" spans="3:36">
      <c r="C27838" s="3"/>
      <c r="D27838" s="3"/>
      <c r="E27838" s="4"/>
      <c r="U27838" s="4"/>
      <c r="W27838" s="4"/>
      <c r="AJ27838" s="3"/>
    </row>
    <row r="27839" spans="3:36">
      <c r="C27839" s="3"/>
      <c r="D27839" s="3"/>
      <c r="E27839" s="4"/>
      <c r="U27839" s="4"/>
      <c r="W27839" s="4"/>
      <c r="AJ27839" s="3"/>
    </row>
    <row r="27840" spans="3:36">
      <c r="C27840" s="3"/>
      <c r="D27840" s="3"/>
      <c r="E27840" s="4"/>
      <c r="U27840" s="4"/>
      <c r="W27840" s="4"/>
      <c r="AJ27840" s="3"/>
    </row>
    <row r="27841" spans="3:36">
      <c r="C27841" s="3"/>
      <c r="D27841" s="3"/>
      <c r="E27841" s="4"/>
      <c r="U27841" s="4"/>
      <c r="W27841" s="4"/>
      <c r="AJ27841" s="3"/>
    </row>
    <row r="27842" spans="3:36">
      <c r="C27842" s="3"/>
      <c r="D27842" s="3"/>
      <c r="E27842" s="4"/>
      <c r="U27842" s="4"/>
      <c r="W27842" s="4"/>
      <c r="AJ27842" s="3"/>
    </row>
    <row r="27843" spans="3:36">
      <c r="C27843" s="3"/>
      <c r="D27843" s="3"/>
      <c r="E27843" s="4"/>
      <c r="U27843" s="4"/>
      <c r="W27843" s="4"/>
      <c r="AJ27843" s="3"/>
    </row>
    <row r="27844" spans="3:36">
      <c r="C27844" s="3"/>
      <c r="D27844" s="3"/>
      <c r="E27844" s="4"/>
      <c r="U27844" s="4"/>
      <c r="W27844" s="4"/>
      <c r="AJ27844" s="3"/>
    </row>
    <row r="27845" spans="3:36">
      <c r="C27845" s="3"/>
      <c r="D27845" s="3"/>
      <c r="E27845" s="4"/>
      <c r="U27845" s="4"/>
      <c r="W27845" s="4"/>
      <c r="AJ27845" s="3"/>
    </row>
    <row r="27846" spans="3:36">
      <c r="C27846" s="3"/>
      <c r="D27846" s="3"/>
      <c r="E27846" s="4"/>
      <c r="U27846" s="4"/>
      <c r="W27846" s="4"/>
    </row>
    <row r="27847" spans="3:36">
      <c r="C27847" s="3"/>
      <c r="D27847" s="3"/>
      <c r="E27847" s="4"/>
      <c r="U27847" s="4"/>
      <c r="W27847" s="4"/>
    </row>
    <row r="27848" spans="3:36">
      <c r="C27848" s="3"/>
      <c r="D27848" s="3"/>
      <c r="E27848" s="4"/>
      <c r="U27848" s="4"/>
      <c r="W27848" s="4"/>
    </row>
    <row r="27849" spans="3:36">
      <c r="C27849" s="3"/>
      <c r="D27849" s="3"/>
      <c r="E27849" s="4"/>
      <c r="U27849" s="4"/>
      <c r="W27849" s="4"/>
    </row>
    <row r="27850" spans="3:36">
      <c r="C27850" s="3"/>
      <c r="D27850" s="3"/>
      <c r="E27850" s="4"/>
      <c r="U27850" s="4"/>
      <c r="W27850" s="4"/>
    </row>
    <row r="27851" spans="3:36">
      <c r="C27851" s="3"/>
      <c r="D27851" s="3"/>
      <c r="E27851" s="4"/>
      <c r="U27851" s="4"/>
      <c r="W27851" s="4"/>
    </row>
    <row r="27852" spans="3:36">
      <c r="C27852" s="3"/>
      <c r="D27852" s="3"/>
      <c r="E27852" s="4"/>
      <c r="U27852" s="4"/>
      <c r="W27852" s="4"/>
    </row>
    <row r="27853" spans="3:36">
      <c r="C27853" s="3"/>
      <c r="D27853" s="3"/>
      <c r="E27853" s="4"/>
      <c r="U27853" s="4"/>
      <c r="W27853" s="4"/>
    </row>
    <row r="27854" spans="3:36">
      <c r="C27854" s="3"/>
      <c r="D27854" s="3"/>
      <c r="E27854" s="4"/>
      <c r="U27854" s="4"/>
      <c r="W27854" s="4"/>
    </row>
    <row r="27855" spans="3:36">
      <c r="C27855" s="3"/>
      <c r="D27855" s="3"/>
      <c r="E27855" s="4"/>
      <c r="U27855" s="4"/>
      <c r="W27855" s="4"/>
    </row>
    <row r="27856" spans="3:36">
      <c r="C27856" s="3"/>
      <c r="D27856" s="3"/>
      <c r="E27856" s="4"/>
      <c r="U27856" s="4"/>
      <c r="W27856" s="4"/>
    </row>
    <row r="27857" spans="3:36">
      <c r="C27857" s="3"/>
      <c r="D27857" s="3"/>
      <c r="E27857" s="4"/>
      <c r="U27857" s="4"/>
      <c r="W27857" s="4"/>
    </row>
    <row r="27858" spans="3:36">
      <c r="C27858" s="3"/>
      <c r="D27858" s="3"/>
      <c r="E27858" s="4"/>
      <c r="U27858" s="4"/>
      <c r="W27858" s="4"/>
    </row>
    <row r="27859" spans="3:36">
      <c r="C27859" s="3"/>
      <c r="D27859" s="3"/>
      <c r="E27859" s="4"/>
      <c r="U27859" s="4"/>
      <c r="W27859" s="4"/>
      <c r="AJ27859" s="3"/>
    </row>
    <row r="27860" spans="3:36">
      <c r="C27860" s="3"/>
      <c r="D27860" s="3"/>
      <c r="E27860" s="4"/>
      <c r="U27860" s="4"/>
      <c r="W27860" s="4"/>
      <c r="AJ27860" s="3"/>
    </row>
    <row r="27861" spans="3:36">
      <c r="C27861" s="3"/>
      <c r="D27861" s="3"/>
      <c r="E27861" s="4"/>
      <c r="U27861" s="4"/>
      <c r="W27861" s="4"/>
      <c r="AJ27861" s="3"/>
    </row>
    <row r="27862" spans="3:36">
      <c r="C27862" s="3"/>
      <c r="D27862" s="3"/>
      <c r="E27862" s="4"/>
      <c r="U27862" s="4"/>
      <c r="W27862" s="4"/>
      <c r="AJ27862" s="3"/>
    </row>
    <row r="27863" spans="3:36">
      <c r="C27863" s="3"/>
      <c r="D27863" s="3"/>
      <c r="E27863" s="4"/>
      <c r="U27863" s="4"/>
      <c r="W27863" s="4"/>
    </row>
    <row r="27864" spans="3:36">
      <c r="C27864" s="3"/>
      <c r="D27864" s="3"/>
      <c r="E27864" s="4"/>
      <c r="U27864" s="4"/>
      <c r="W27864" s="4"/>
    </row>
    <row r="27865" spans="3:36">
      <c r="C27865" s="3"/>
      <c r="D27865" s="3"/>
      <c r="E27865" s="4"/>
      <c r="U27865" s="4"/>
      <c r="W27865" s="4"/>
      <c r="AJ27865" s="3"/>
    </row>
    <row r="27866" spans="3:36">
      <c r="C27866" s="3"/>
      <c r="D27866" s="3"/>
      <c r="E27866" s="4"/>
      <c r="U27866" s="4"/>
      <c r="W27866" s="4"/>
      <c r="AJ27866" s="3"/>
    </row>
    <row r="27867" spans="3:36">
      <c r="C27867" s="3"/>
      <c r="D27867" s="3"/>
      <c r="E27867" s="4"/>
      <c r="U27867" s="4"/>
      <c r="W27867" s="4"/>
      <c r="AJ27867" s="3"/>
    </row>
    <row r="27868" spans="3:36">
      <c r="C27868" s="3"/>
      <c r="D27868" s="3"/>
      <c r="E27868" s="4"/>
      <c r="U27868" s="4"/>
      <c r="W27868" s="4"/>
      <c r="AJ27868" s="3"/>
    </row>
    <row r="27869" spans="3:36">
      <c r="C27869" s="3"/>
      <c r="D27869" s="3"/>
      <c r="E27869" s="4"/>
      <c r="U27869" s="4"/>
      <c r="W27869" s="4"/>
      <c r="AJ27869" s="3"/>
    </row>
    <row r="27870" spans="3:36">
      <c r="C27870" s="3"/>
      <c r="D27870" s="3"/>
      <c r="E27870" s="4"/>
      <c r="U27870" s="4"/>
      <c r="W27870" s="4"/>
      <c r="AJ27870" s="3"/>
    </row>
    <row r="27871" spans="3:36">
      <c r="C27871" s="3"/>
      <c r="D27871" s="3"/>
      <c r="E27871" s="4"/>
      <c r="U27871" s="4"/>
      <c r="W27871" s="4"/>
      <c r="AJ27871" s="3"/>
    </row>
    <row r="27872" spans="3:36">
      <c r="C27872" s="3"/>
      <c r="D27872" s="3"/>
      <c r="E27872" s="4"/>
      <c r="U27872" s="4"/>
      <c r="W27872" s="4"/>
      <c r="AJ27872" s="3"/>
    </row>
    <row r="27873" spans="3:36">
      <c r="C27873" s="3"/>
      <c r="D27873" s="3"/>
      <c r="E27873" s="4"/>
      <c r="U27873" s="4"/>
      <c r="W27873" s="4"/>
    </row>
    <row r="27874" spans="3:36">
      <c r="C27874" s="3"/>
      <c r="D27874" s="3"/>
      <c r="E27874" s="4"/>
      <c r="U27874" s="4"/>
      <c r="W27874" s="4"/>
    </row>
    <row r="27875" spans="3:36">
      <c r="C27875" s="3"/>
      <c r="D27875" s="3"/>
      <c r="E27875" s="4"/>
      <c r="U27875" s="4"/>
      <c r="W27875" s="4"/>
    </row>
    <row r="27876" spans="3:36">
      <c r="C27876" s="3"/>
      <c r="D27876" s="3"/>
      <c r="E27876" s="4"/>
      <c r="U27876" s="4"/>
      <c r="W27876" s="4"/>
    </row>
    <row r="27877" spans="3:36">
      <c r="C27877" s="3"/>
      <c r="D27877" s="3"/>
      <c r="E27877" s="4"/>
      <c r="U27877" s="4"/>
      <c r="W27877" s="4"/>
    </row>
    <row r="27878" spans="3:36">
      <c r="C27878" s="3"/>
      <c r="D27878" s="3"/>
      <c r="E27878" s="4"/>
      <c r="U27878" s="4"/>
      <c r="W27878" s="4"/>
    </row>
    <row r="27879" spans="3:36">
      <c r="C27879" s="3"/>
      <c r="D27879" s="3"/>
      <c r="E27879" s="4"/>
      <c r="U27879" s="4"/>
      <c r="W27879" s="4"/>
    </row>
    <row r="27880" spans="3:36">
      <c r="C27880" s="3"/>
      <c r="D27880" s="3"/>
      <c r="E27880" s="4"/>
      <c r="U27880" s="4"/>
      <c r="W27880" s="4"/>
    </row>
    <row r="27881" spans="3:36">
      <c r="C27881" s="3"/>
      <c r="D27881" s="3"/>
      <c r="E27881" s="4"/>
      <c r="U27881" s="4"/>
      <c r="W27881" s="4"/>
    </row>
    <row r="27882" spans="3:36">
      <c r="C27882" s="3"/>
      <c r="D27882" s="3"/>
      <c r="E27882" s="4"/>
      <c r="U27882" s="4"/>
      <c r="W27882" s="4"/>
    </row>
    <row r="27883" spans="3:36">
      <c r="C27883" s="3"/>
      <c r="D27883" s="3"/>
      <c r="E27883" s="4"/>
      <c r="U27883" s="4"/>
      <c r="W27883" s="4"/>
    </row>
    <row r="27884" spans="3:36">
      <c r="C27884" s="3"/>
      <c r="D27884" s="3"/>
      <c r="E27884" s="4"/>
      <c r="U27884" s="4"/>
      <c r="W27884" s="4"/>
    </row>
    <row r="27885" spans="3:36">
      <c r="C27885" s="3"/>
      <c r="D27885" s="3"/>
      <c r="E27885" s="4"/>
      <c r="AJ27885" s="3"/>
    </row>
    <row r="27886" spans="3:36">
      <c r="C27886" s="3"/>
      <c r="D27886" s="3"/>
      <c r="E27886" s="4"/>
      <c r="AJ27886" s="3"/>
    </row>
    <row r="27887" spans="3:36">
      <c r="C27887" s="3"/>
      <c r="D27887" s="3"/>
      <c r="E27887" s="4"/>
      <c r="AJ27887" s="3"/>
    </row>
    <row r="27888" spans="3:36">
      <c r="C27888" s="3"/>
      <c r="D27888" s="3"/>
      <c r="E27888" s="4"/>
      <c r="AJ27888" s="3"/>
    </row>
    <row r="27889" spans="3:36">
      <c r="C27889" s="3"/>
      <c r="D27889" s="3"/>
      <c r="E27889" s="4"/>
      <c r="AJ27889" s="3"/>
    </row>
    <row r="27890" spans="3:36">
      <c r="C27890" s="3"/>
      <c r="D27890" s="3"/>
      <c r="E27890" s="4"/>
      <c r="AJ27890" s="3"/>
    </row>
    <row r="27891" spans="3:36">
      <c r="C27891" s="3"/>
      <c r="D27891" s="3"/>
      <c r="E27891" s="4"/>
      <c r="AJ27891" s="3"/>
    </row>
    <row r="27892" spans="3:36">
      <c r="C27892" s="3"/>
      <c r="D27892" s="3"/>
      <c r="E27892" s="4"/>
      <c r="AJ27892" s="3"/>
    </row>
    <row r="27893" spans="3:36">
      <c r="C27893" s="3"/>
      <c r="D27893" s="3"/>
      <c r="E27893" s="4"/>
      <c r="AJ27893" s="3"/>
    </row>
    <row r="27894" spans="3:36">
      <c r="C27894" s="3"/>
      <c r="D27894" s="3"/>
      <c r="E27894" s="4"/>
      <c r="AJ27894" s="3"/>
    </row>
    <row r="27895" spans="3:36">
      <c r="C27895" s="3"/>
      <c r="D27895" s="3"/>
      <c r="E27895" s="4"/>
      <c r="AJ27895" s="3"/>
    </row>
    <row r="27896" spans="3:36">
      <c r="C27896" s="3"/>
      <c r="D27896" s="3"/>
      <c r="E27896" s="4"/>
      <c r="AJ27896" s="3"/>
    </row>
    <row r="27897" spans="3:36">
      <c r="C27897" s="3"/>
      <c r="D27897" s="3"/>
      <c r="E27897" s="4"/>
      <c r="U27897" s="4"/>
      <c r="W27897" s="4"/>
      <c r="AJ27897" s="3"/>
    </row>
    <row r="27898" spans="3:36">
      <c r="C27898" s="3"/>
      <c r="D27898" s="3"/>
      <c r="E27898" s="4"/>
      <c r="U27898" s="4"/>
      <c r="W27898" s="4"/>
      <c r="AJ27898" s="3"/>
    </row>
    <row r="27899" spans="3:36">
      <c r="C27899" s="3"/>
      <c r="D27899" s="3"/>
      <c r="E27899" s="4"/>
      <c r="U27899" s="4"/>
      <c r="W27899" s="4"/>
      <c r="AJ27899" s="3"/>
    </row>
    <row r="27900" spans="3:36">
      <c r="C27900" s="3"/>
      <c r="D27900" s="3"/>
      <c r="E27900" s="4"/>
      <c r="U27900" s="4"/>
      <c r="W27900" s="4"/>
      <c r="AJ27900" s="3"/>
    </row>
    <row r="27901" spans="3:36">
      <c r="C27901" s="3"/>
      <c r="D27901" s="3"/>
      <c r="E27901" s="4"/>
      <c r="U27901" s="4"/>
      <c r="W27901" s="4"/>
      <c r="AJ27901" s="3"/>
    </row>
    <row r="27902" spans="3:36">
      <c r="C27902" s="3"/>
      <c r="D27902" s="3"/>
      <c r="E27902" s="4"/>
      <c r="U27902" s="4"/>
      <c r="W27902" s="4"/>
      <c r="AJ27902" s="3"/>
    </row>
    <row r="27903" spans="3:36">
      <c r="C27903" s="3"/>
      <c r="D27903" s="3"/>
      <c r="E27903" s="4"/>
      <c r="U27903" s="4"/>
      <c r="W27903" s="4"/>
      <c r="AJ27903" s="3"/>
    </row>
    <row r="27904" spans="3:36">
      <c r="C27904" s="3"/>
      <c r="D27904" s="3"/>
      <c r="E27904" s="4"/>
      <c r="U27904" s="4"/>
      <c r="W27904" s="4"/>
      <c r="AJ27904" s="3"/>
    </row>
    <row r="27905" spans="3:36">
      <c r="C27905" s="3"/>
      <c r="D27905" s="3"/>
      <c r="E27905" s="4"/>
      <c r="U27905" s="4"/>
      <c r="W27905" s="4"/>
      <c r="AJ27905" s="3"/>
    </row>
    <row r="27906" spans="3:36">
      <c r="C27906" s="3"/>
      <c r="D27906" s="3"/>
      <c r="E27906" s="4"/>
      <c r="U27906" s="4"/>
      <c r="W27906" s="4"/>
      <c r="AJ27906" s="3"/>
    </row>
    <row r="27907" spans="3:36">
      <c r="C27907" s="3"/>
      <c r="D27907" s="3"/>
      <c r="E27907" s="4"/>
      <c r="U27907" s="4"/>
      <c r="W27907" s="4"/>
      <c r="AJ27907" s="3"/>
    </row>
    <row r="27908" spans="3:36">
      <c r="C27908" s="3"/>
      <c r="D27908" s="3"/>
      <c r="E27908" s="4"/>
      <c r="AJ27908" s="3"/>
    </row>
    <row r="27909" spans="3:36">
      <c r="C27909" s="3"/>
      <c r="D27909" s="3"/>
      <c r="E27909" s="4"/>
      <c r="AJ27909" s="3"/>
    </row>
    <row r="27910" spans="3:36">
      <c r="C27910" s="3"/>
      <c r="D27910" s="3"/>
      <c r="E27910" s="4"/>
      <c r="U27910" s="4"/>
      <c r="W27910" s="4"/>
      <c r="AJ27910" s="3"/>
    </row>
    <row r="27911" spans="3:36">
      <c r="C27911" s="3"/>
      <c r="D27911" s="3"/>
      <c r="E27911" s="4"/>
      <c r="U27911" s="4"/>
      <c r="W27911" s="4"/>
      <c r="AJ27911" s="3"/>
    </row>
    <row r="27912" spans="3:36">
      <c r="C27912" s="3"/>
      <c r="D27912" s="3"/>
      <c r="E27912" s="4"/>
      <c r="U27912" s="4"/>
      <c r="W27912" s="4"/>
      <c r="AJ27912" s="3"/>
    </row>
    <row r="27913" spans="3:36">
      <c r="C27913" s="3"/>
      <c r="D27913" s="3"/>
      <c r="E27913" s="4"/>
      <c r="U27913" s="4"/>
      <c r="W27913" s="4"/>
      <c r="AJ27913" s="3"/>
    </row>
    <row r="27914" spans="3:36">
      <c r="C27914" s="3"/>
      <c r="D27914" s="3"/>
      <c r="E27914" s="4"/>
      <c r="U27914" s="4"/>
      <c r="W27914" s="4"/>
      <c r="AJ27914" s="3"/>
    </row>
    <row r="27915" spans="3:36">
      <c r="C27915" s="3"/>
      <c r="D27915" s="3"/>
      <c r="E27915" s="4"/>
      <c r="U27915" s="4"/>
      <c r="W27915" s="4"/>
      <c r="AJ27915" s="3"/>
    </row>
    <row r="27916" spans="3:36">
      <c r="C27916" s="3"/>
      <c r="D27916" s="3"/>
      <c r="E27916" s="4"/>
      <c r="U27916" s="4"/>
      <c r="W27916" s="4"/>
      <c r="AJ27916" s="3"/>
    </row>
    <row r="27917" spans="3:36">
      <c r="C27917" s="3"/>
      <c r="D27917" s="3"/>
      <c r="E27917" s="4"/>
      <c r="U27917" s="4"/>
      <c r="W27917" s="4"/>
      <c r="AJ27917" s="3"/>
    </row>
    <row r="27918" spans="3:36">
      <c r="C27918" s="3"/>
      <c r="D27918" s="3"/>
      <c r="E27918" s="4"/>
      <c r="U27918" s="4"/>
      <c r="W27918" s="4"/>
      <c r="AJ27918" s="3"/>
    </row>
    <row r="27919" spans="3:36">
      <c r="C27919" s="3"/>
      <c r="D27919" s="3"/>
      <c r="E27919" s="4"/>
      <c r="U27919" s="4"/>
      <c r="W27919" s="4"/>
    </row>
    <row r="27920" spans="3:36">
      <c r="C27920" s="3"/>
      <c r="D27920" s="3"/>
      <c r="E27920" s="4"/>
      <c r="U27920" s="4"/>
      <c r="W27920" s="4"/>
    </row>
    <row r="27921" spans="3:36">
      <c r="C27921" s="3"/>
      <c r="D27921" s="3"/>
      <c r="E27921" s="4"/>
      <c r="U27921" s="4"/>
      <c r="W27921" s="4"/>
    </row>
    <row r="27922" spans="3:36">
      <c r="C27922" s="3"/>
      <c r="D27922" s="3"/>
      <c r="E27922" s="4"/>
      <c r="U27922" s="4"/>
      <c r="W27922" s="4"/>
    </row>
    <row r="27923" spans="3:36">
      <c r="C27923" s="3"/>
      <c r="D27923" s="3"/>
      <c r="E27923" s="4"/>
      <c r="U27923" s="4"/>
      <c r="W27923" s="4"/>
      <c r="AJ27923" s="3"/>
    </row>
    <row r="27924" spans="3:36">
      <c r="C27924" s="3"/>
      <c r="D27924" s="3"/>
      <c r="E27924" s="4"/>
      <c r="U27924" s="4"/>
      <c r="W27924" s="4"/>
      <c r="AJ27924" s="3"/>
    </row>
    <row r="27925" spans="3:36">
      <c r="C27925" s="3"/>
      <c r="D27925" s="3"/>
      <c r="E27925" s="4"/>
      <c r="U27925" s="4"/>
      <c r="W27925" s="4"/>
      <c r="AJ27925" s="3"/>
    </row>
    <row r="27926" spans="3:36">
      <c r="C27926" s="3"/>
      <c r="D27926" s="3"/>
      <c r="E27926" s="4"/>
      <c r="U27926" s="4"/>
      <c r="W27926" s="4"/>
      <c r="AJ27926" s="3"/>
    </row>
    <row r="27927" spans="3:36">
      <c r="C27927" s="3"/>
      <c r="D27927" s="3"/>
      <c r="E27927" s="4"/>
      <c r="U27927" s="4"/>
      <c r="W27927" s="4"/>
      <c r="AJ27927" s="3"/>
    </row>
    <row r="27928" spans="3:36">
      <c r="C27928" s="3"/>
      <c r="D27928" s="3"/>
      <c r="E27928" s="4"/>
      <c r="U27928" s="4"/>
      <c r="W27928" s="4"/>
      <c r="AJ27928" s="3"/>
    </row>
    <row r="27929" spans="3:36">
      <c r="C27929" s="3"/>
      <c r="D27929" s="3"/>
      <c r="E27929" s="4"/>
      <c r="AJ27929" s="3"/>
    </row>
    <row r="27930" spans="3:36">
      <c r="C27930" s="3"/>
      <c r="D27930" s="3"/>
      <c r="E27930" s="4"/>
      <c r="AJ27930" s="3"/>
    </row>
    <row r="27931" spans="3:36">
      <c r="C27931" s="3"/>
      <c r="D27931" s="3"/>
      <c r="E27931" s="4"/>
      <c r="U27931" s="4"/>
      <c r="W27931" s="4"/>
    </row>
    <row r="27932" spans="3:36">
      <c r="C27932" s="3"/>
      <c r="D27932" s="3"/>
      <c r="E27932" s="4"/>
      <c r="U27932" s="4"/>
      <c r="W27932" s="4"/>
    </row>
    <row r="27933" spans="3:36">
      <c r="C27933" s="3"/>
      <c r="D27933" s="3"/>
      <c r="E27933" s="4"/>
      <c r="U27933" s="4"/>
      <c r="W27933" s="4"/>
    </row>
    <row r="27934" spans="3:36">
      <c r="C27934" s="3"/>
      <c r="D27934" s="3"/>
      <c r="E27934" s="4"/>
      <c r="U27934" s="4"/>
      <c r="W27934" s="4"/>
      <c r="AJ27934" s="3"/>
    </row>
    <row r="27935" spans="3:36">
      <c r="C27935" s="3"/>
      <c r="D27935" s="3"/>
      <c r="E27935" s="4"/>
      <c r="U27935" s="4"/>
      <c r="W27935" s="4"/>
      <c r="AJ27935" s="3"/>
    </row>
    <row r="27936" spans="3:36">
      <c r="C27936" s="3"/>
      <c r="D27936" s="3"/>
      <c r="E27936" s="4"/>
      <c r="U27936" s="4"/>
      <c r="W27936" s="4"/>
      <c r="AJ27936" s="3"/>
    </row>
    <row r="27937" spans="3:36">
      <c r="C27937" s="3"/>
      <c r="D27937" s="3"/>
      <c r="E27937" s="4"/>
      <c r="U27937" s="4"/>
      <c r="W27937" s="4"/>
    </row>
    <row r="27938" spans="3:36">
      <c r="C27938" s="3"/>
      <c r="D27938" s="3"/>
      <c r="E27938" s="4"/>
      <c r="U27938" s="4"/>
      <c r="W27938" s="4"/>
    </row>
    <row r="27939" spans="3:36">
      <c r="C27939" s="3"/>
      <c r="D27939" s="3"/>
      <c r="E27939" s="4"/>
      <c r="U27939" s="4"/>
      <c r="W27939" s="4"/>
      <c r="AJ27939" s="3"/>
    </row>
    <row r="27940" spans="3:36">
      <c r="C27940" s="3"/>
      <c r="D27940" s="3"/>
      <c r="E27940" s="4"/>
      <c r="U27940" s="4"/>
      <c r="W27940" s="4"/>
      <c r="AJ27940" s="3"/>
    </row>
    <row r="27941" spans="3:36">
      <c r="C27941" s="3"/>
      <c r="D27941" s="3"/>
      <c r="E27941" s="4"/>
      <c r="U27941" s="4"/>
      <c r="W27941" s="4"/>
      <c r="AJ27941" s="3"/>
    </row>
    <row r="27942" spans="3:36">
      <c r="C27942" s="3"/>
      <c r="D27942" s="3"/>
      <c r="E27942" s="4"/>
      <c r="U27942" s="4"/>
      <c r="W27942" s="4"/>
      <c r="AJ27942" s="3"/>
    </row>
    <row r="27943" spans="3:36">
      <c r="C27943" s="3"/>
      <c r="D27943" s="3"/>
      <c r="E27943" s="4"/>
      <c r="U27943" s="4"/>
      <c r="W27943" s="4"/>
    </row>
    <row r="27944" spans="3:36">
      <c r="C27944" s="3"/>
      <c r="D27944" s="3"/>
      <c r="E27944" s="4"/>
      <c r="U27944" s="4"/>
      <c r="W27944" s="4"/>
    </row>
    <row r="27945" spans="3:36">
      <c r="C27945" s="3"/>
      <c r="D27945" s="3"/>
      <c r="E27945" s="4"/>
      <c r="U27945" s="4"/>
      <c r="W27945" s="4"/>
    </row>
    <row r="27946" spans="3:36">
      <c r="C27946" s="3"/>
      <c r="D27946" s="3"/>
      <c r="E27946" s="4"/>
      <c r="U27946" s="4"/>
      <c r="W27946" s="4"/>
    </row>
    <row r="27947" spans="3:36">
      <c r="C27947" s="3"/>
      <c r="D27947" s="3"/>
      <c r="E27947" s="4"/>
      <c r="U27947" s="4"/>
      <c r="W27947" s="4"/>
    </row>
    <row r="27948" spans="3:36">
      <c r="C27948" s="3"/>
      <c r="D27948" s="3"/>
      <c r="E27948" s="4"/>
      <c r="U27948" s="4"/>
      <c r="W27948" s="4"/>
    </row>
    <row r="27949" spans="3:36">
      <c r="C27949" s="3"/>
      <c r="D27949" s="3"/>
      <c r="E27949" s="4"/>
      <c r="U27949" s="4"/>
      <c r="W27949" s="4"/>
    </row>
    <row r="27950" spans="3:36">
      <c r="C27950" s="3"/>
      <c r="D27950" s="3"/>
      <c r="E27950" s="4"/>
      <c r="U27950" s="4"/>
      <c r="W27950" s="4"/>
      <c r="AJ27950" s="3"/>
    </row>
    <row r="27951" spans="3:36">
      <c r="C27951" s="3"/>
      <c r="D27951" s="3"/>
      <c r="E27951" s="4"/>
      <c r="U27951" s="4"/>
      <c r="W27951" s="4"/>
    </row>
    <row r="27952" spans="3:36">
      <c r="C27952" s="3"/>
      <c r="D27952" s="3"/>
      <c r="E27952" s="4"/>
      <c r="U27952" s="4"/>
      <c r="W27952" s="4"/>
    </row>
    <row r="27953" spans="3:36">
      <c r="C27953" s="3"/>
      <c r="D27953" s="3"/>
      <c r="E27953" s="4"/>
      <c r="U27953" s="4"/>
      <c r="W27953" s="4"/>
    </row>
    <row r="27954" spans="3:36">
      <c r="C27954" s="3"/>
      <c r="D27954" s="3"/>
      <c r="E27954" s="4"/>
      <c r="U27954" s="4"/>
      <c r="W27954" s="4"/>
      <c r="AJ27954" s="3"/>
    </row>
    <row r="27955" spans="3:36">
      <c r="C27955" s="3"/>
      <c r="D27955" s="3"/>
      <c r="E27955" s="4"/>
      <c r="U27955" s="4"/>
      <c r="W27955" s="4"/>
      <c r="AJ27955" s="3"/>
    </row>
    <row r="27956" spans="3:36">
      <c r="C27956" s="3"/>
      <c r="D27956" s="3"/>
      <c r="E27956" s="4"/>
      <c r="U27956" s="4"/>
      <c r="W27956" s="4"/>
      <c r="AJ27956" s="3"/>
    </row>
    <row r="27957" spans="3:36">
      <c r="C27957" s="3"/>
      <c r="D27957" s="3"/>
      <c r="E27957" s="4"/>
      <c r="U27957" s="4"/>
      <c r="W27957" s="4"/>
      <c r="AJ27957" s="3"/>
    </row>
    <row r="27958" spans="3:36">
      <c r="C27958" s="3"/>
      <c r="D27958" s="3"/>
      <c r="E27958" s="4"/>
      <c r="U27958" s="4"/>
      <c r="W27958" s="4"/>
      <c r="AJ27958" s="3"/>
    </row>
    <row r="27959" spans="3:36">
      <c r="C27959" s="3"/>
      <c r="D27959" s="3"/>
      <c r="E27959" s="4"/>
      <c r="U27959" s="4"/>
      <c r="W27959" s="4"/>
      <c r="AJ27959" s="3"/>
    </row>
    <row r="27960" spans="3:36">
      <c r="C27960" s="3"/>
      <c r="D27960" s="3"/>
      <c r="E27960" s="4"/>
      <c r="U27960" s="4"/>
      <c r="W27960" s="4"/>
      <c r="AJ27960" s="3"/>
    </row>
    <row r="27961" spans="3:36">
      <c r="C27961" s="3"/>
      <c r="D27961" s="3"/>
      <c r="E27961" s="4"/>
      <c r="U27961" s="4"/>
      <c r="W27961" s="4"/>
      <c r="AJ27961" s="3"/>
    </row>
    <row r="27962" spans="3:36">
      <c r="C27962" s="3"/>
      <c r="D27962" s="3"/>
      <c r="E27962" s="4"/>
      <c r="U27962" s="4"/>
      <c r="W27962" s="4"/>
      <c r="AJ27962" s="3"/>
    </row>
    <row r="27963" spans="3:36">
      <c r="C27963" s="3"/>
      <c r="D27963" s="3"/>
      <c r="E27963" s="4"/>
      <c r="U27963" s="4"/>
      <c r="W27963" s="4"/>
    </row>
    <row r="27964" spans="3:36">
      <c r="C27964" s="3"/>
      <c r="D27964" s="3"/>
      <c r="E27964" s="4"/>
      <c r="U27964" s="4"/>
      <c r="W27964" s="4"/>
    </row>
    <row r="27965" spans="3:36">
      <c r="C27965" s="3"/>
      <c r="D27965" s="3"/>
      <c r="E27965" s="4"/>
      <c r="U27965" s="4"/>
      <c r="W27965" s="4"/>
    </row>
    <row r="27966" spans="3:36">
      <c r="C27966" s="3"/>
      <c r="D27966" s="3"/>
      <c r="E27966" s="4"/>
      <c r="U27966" s="4"/>
      <c r="W27966" s="4"/>
    </row>
    <row r="27967" spans="3:36">
      <c r="C27967" s="3"/>
      <c r="D27967" s="3"/>
      <c r="E27967" s="4"/>
      <c r="U27967" s="4"/>
      <c r="W27967" s="4"/>
    </row>
    <row r="27968" spans="3:36">
      <c r="C27968" s="3"/>
      <c r="D27968" s="3"/>
      <c r="E27968" s="4"/>
      <c r="U27968" s="4"/>
      <c r="W27968" s="4"/>
    </row>
    <row r="27969" spans="3:36">
      <c r="C27969" s="3"/>
      <c r="D27969" s="3"/>
      <c r="E27969" s="4"/>
      <c r="U27969" s="4"/>
      <c r="W27969" s="4"/>
      <c r="AJ27969" s="3"/>
    </row>
    <row r="27970" spans="3:36">
      <c r="C27970" s="3"/>
      <c r="D27970" s="3"/>
      <c r="E27970" s="4"/>
      <c r="U27970" s="4"/>
      <c r="W27970" s="4"/>
    </row>
    <row r="27971" spans="3:36">
      <c r="C27971" s="3"/>
      <c r="D27971" s="3"/>
      <c r="E27971" s="4"/>
      <c r="U27971" s="4"/>
      <c r="W27971" s="4"/>
    </row>
    <row r="27972" spans="3:36">
      <c r="C27972" s="3"/>
      <c r="D27972" s="3"/>
      <c r="E27972" s="4"/>
      <c r="U27972" s="4"/>
      <c r="W27972" s="4"/>
    </row>
    <row r="27973" spans="3:36">
      <c r="C27973" s="3"/>
      <c r="D27973" s="3"/>
      <c r="E27973" s="4"/>
      <c r="AJ27973" s="3"/>
    </row>
    <row r="27974" spans="3:36">
      <c r="C27974" s="3"/>
      <c r="D27974" s="3"/>
      <c r="E27974" s="4"/>
      <c r="AJ27974" s="3"/>
    </row>
    <row r="27975" spans="3:36">
      <c r="C27975" s="3"/>
      <c r="D27975" s="3"/>
      <c r="E27975" s="4"/>
    </row>
    <row r="27976" spans="3:36">
      <c r="C27976" s="3"/>
      <c r="D27976" s="3"/>
      <c r="E27976" s="4"/>
      <c r="AJ27976" s="3"/>
    </row>
    <row r="27977" spans="3:36">
      <c r="C27977" s="3"/>
      <c r="D27977" s="3"/>
      <c r="E27977" s="4"/>
      <c r="AJ27977" s="3"/>
    </row>
    <row r="27978" spans="3:36">
      <c r="C27978" s="3"/>
      <c r="D27978" s="3"/>
      <c r="E27978" s="4"/>
      <c r="U27978" s="4"/>
      <c r="W27978" s="4"/>
      <c r="AJ27978" s="3"/>
    </row>
    <row r="27979" spans="3:36">
      <c r="C27979" s="3"/>
      <c r="D27979" s="3"/>
      <c r="E27979" s="4"/>
      <c r="U27979" s="4"/>
      <c r="W27979" s="4"/>
      <c r="AJ27979" s="3"/>
    </row>
    <row r="27980" spans="3:36">
      <c r="C27980" s="3"/>
      <c r="D27980" s="3"/>
      <c r="E27980" s="4"/>
      <c r="AJ27980" s="3"/>
    </row>
    <row r="27981" spans="3:36">
      <c r="C27981" s="3"/>
      <c r="D27981" s="3"/>
      <c r="E27981" s="4"/>
      <c r="AJ27981" s="3"/>
    </row>
    <row r="27982" spans="3:36">
      <c r="C27982" s="3"/>
      <c r="D27982" s="3"/>
      <c r="E27982" s="4"/>
      <c r="AJ27982" s="3"/>
    </row>
    <row r="27983" spans="3:36">
      <c r="C27983" s="3"/>
      <c r="D27983" s="3"/>
      <c r="E27983" s="4"/>
      <c r="AJ27983" s="3"/>
    </row>
    <row r="27984" spans="3:36">
      <c r="C27984" s="3"/>
      <c r="D27984" s="3"/>
      <c r="E27984" s="4"/>
      <c r="AJ27984" s="3"/>
    </row>
    <row r="27985" spans="3:36">
      <c r="C27985" s="3"/>
      <c r="D27985" s="3"/>
      <c r="E27985" s="4"/>
      <c r="AJ27985" s="3"/>
    </row>
    <row r="27986" spans="3:36">
      <c r="C27986" s="3"/>
      <c r="D27986" s="3"/>
      <c r="E27986" s="4"/>
      <c r="AJ27986" s="3"/>
    </row>
    <row r="27987" spans="3:36">
      <c r="C27987" s="3"/>
      <c r="D27987" s="3"/>
      <c r="E27987" s="4"/>
      <c r="AJ27987" s="3"/>
    </row>
    <row r="27988" spans="3:36">
      <c r="C27988" s="3"/>
      <c r="D27988" s="3"/>
      <c r="E27988" s="4"/>
      <c r="AJ27988" s="3"/>
    </row>
    <row r="27989" spans="3:36">
      <c r="C27989" s="3"/>
      <c r="D27989" s="3"/>
      <c r="E27989" s="4"/>
      <c r="AJ27989" s="3"/>
    </row>
    <row r="27990" spans="3:36">
      <c r="C27990" s="3"/>
      <c r="D27990" s="3"/>
      <c r="E27990" s="4"/>
      <c r="AJ27990" s="3"/>
    </row>
    <row r="27991" spans="3:36">
      <c r="C27991" s="3"/>
      <c r="D27991" s="3"/>
      <c r="E27991" s="4"/>
      <c r="AJ27991" s="3"/>
    </row>
    <row r="27992" spans="3:36">
      <c r="C27992" s="3"/>
      <c r="D27992" s="3"/>
      <c r="E27992" s="4"/>
      <c r="AJ27992" s="3"/>
    </row>
    <row r="27993" spans="3:36">
      <c r="C27993" s="3"/>
      <c r="D27993" s="3"/>
      <c r="E27993" s="4"/>
      <c r="AJ27993" s="3"/>
    </row>
    <row r="27994" spans="3:36">
      <c r="C27994" s="3"/>
      <c r="D27994" s="3"/>
      <c r="E27994" s="4"/>
      <c r="AJ27994" s="3"/>
    </row>
    <row r="27995" spans="3:36">
      <c r="C27995" s="3"/>
      <c r="D27995" s="3"/>
      <c r="E27995" s="4"/>
      <c r="AJ27995" s="3"/>
    </row>
    <row r="27996" spans="3:36">
      <c r="C27996" s="3"/>
      <c r="D27996" s="3"/>
      <c r="E27996" s="4"/>
      <c r="U27996" s="4"/>
      <c r="W27996" s="4"/>
      <c r="AJ27996" s="3"/>
    </row>
    <row r="27997" spans="3:36">
      <c r="C27997" s="3"/>
      <c r="D27997" s="3"/>
      <c r="E27997" s="4"/>
      <c r="U27997" s="4"/>
      <c r="W27997" s="4"/>
      <c r="AJ27997" s="3"/>
    </row>
    <row r="27998" spans="3:36">
      <c r="C27998" s="3"/>
      <c r="D27998" s="3"/>
      <c r="E27998" s="4"/>
      <c r="U27998" s="4"/>
      <c r="W27998" s="4"/>
      <c r="AJ27998" s="3"/>
    </row>
    <row r="27999" spans="3:36">
      <c r="C27999" s="3"/>
      <c r="D27999" s="3"/>
      <c r="E27999" s="4"/>
      <c r="U27999" s="4"/>
      <c r="W27999" s="4"/>
      <c r="AJ27999" s="3"/>
    </row>
    <row r="28000" spans="3:36">
      <c r="C28000" s="3"/>
      <c r="D28000" s="3"/>
      <c r="E28000" s="4"/>
      <c r="AJ28000" s="3"/>
    </row>
    <row r="28001" spans="3:36">
      <c r="C28001" s="3"/>
      <c r="D28001" s="3"/>
      <c r="E28001" s="4"/>
      <c r="AJ28001" s="3"/>
    </row>
    <row r="28002" spans="3:36">
      <c r="C28002" s="3"/>
      <c r="D28002" s="3"/>
      <c r="E28002" s="4"/>
      <c r="AJ28002" s="3"/>
    </row>
    <row r="28003" spans="3:36">
      <c r="C28003" s="3"/>
      <c r="D28003" s="3"/>
      <c r="E28003" s="4"/>
      <c r="AJ28003" s="3"/>
    </row>
    <row r="28004" spans="3:36">
      <c r="C28004" s="3"/>
      <c r="D28004" s="3"/>
      <c r="E28004" s="4"/>
      <c r="U28004" s="4"/>
      <c r="W28004" s="4"/>
      <c r="AJ28004" s="3"/>
    </row>
    <row r="28005" spans="3:36">
      <c r="C28005" s="3"/>
      <c r="D28005" s="3"/>
      <c r="E28005" s="4"/>
      <c r="U28005" s="4"/>
      <c r="W28005" s="4"/>
      <c r="AJ28005" s="3"/>
    </row>
    <row r="28006" spans="3:36">
      <c r="C28006" s="3"/>
      <c r="D28006" s="3"/>
      <c r="E28006" s="4"/>
      <c r="U28006" s="4"/>
      <c r="W28006" s="4"/>
      <c r="AJ28006" s="3"/>
    </row>
    <row r="28007" spans="3:36">
      <c r="C28007" s="3"/>
      <c r="D28007" s="3"/>
      <c r="E28007" s="4"/>
      <c r="AJ28007" s="3"/>
    </row>
    <row r="28008" spans="3:36">
      <c r="C28008" s="3"/>
      <c r="D28008" s="3"/>
      <c r="E28008" s="4"/>
      <c r="AJ28008" s="3"/>
    </row>
    <row r="28009" spans="3:36">
      <c r="C28009" s="3"/>
      <c r="D28009" s="3"/>
      <c r="E28009" s="4"/>
      <c r="U28009" s="4"/>
      <c r="W28009" s="4"/>
      <c r="AJ28009" s="3"/>
    </row>
    <row r="28010" spans="3:36">
      <c r="C28010" s="3"/>
      <c r="D28010" s="3"/>
      <c r="E28010" s="4"/>
      <c r="U28010" s="4"/>
      <c r="W28010" s="4"/>
      <c r="AJ28010" s="3"/>
    </row>
    <row r="28011" spans="3:36">
      <c r="C28011" s="3"/>
      <c r="D28011" s="3"/>
      <c r="E28011" s="4"/>
      <c r="U28011" s="4"/>
      <c r="W28011" s="4"/>
      <c r="AJ28011" s="3"/>
    </row>
    <row r="28012" spans="3:36">
      <c r="C28012" s="3"/>
      <c r="D28012" s="3"/>
      <c r="E28012" s="4"/>
      <c r="U28012" s="4"/>
      <c r="W28012" s="4"/>
      <c r="AJ28012" s="3"/>
    </row>
    <row r="28013" spans="3:36">
      <c r="C28013" s="3"/>
      <c r="D28013" s="3"/>
      <c r="E28013" s="4"/>
      <c r="U28013" s="4"/>
      <c r="W28013" s="4"/>
      <c r="AJ28013" s="3"/>
    </row>
    <row r="28014" spans="3:36">
      <c r="C28014" s="3"/>
      <c r="D28014" s="3"/>
      <c r="E28014" s="4"/>
      <c r="U28014" s="4"/>
      <c r="W28014" s="4"/>
      <c r="AJ28014" s="3"/>
    </row>
    <row r="28015" spans="3:36">
      <c r="C28015" s="3"/>
      <c r="D28015" s="3"/>
      <c r="E28015" s="4"/>
      <c r="U28015" s="4"/>
      <c r="W28015" s="4"/>
      <c r="AJ28015" s="3"/>
    </row>
    <row r="28016" spans="3:36">
      <c r="C28016" s="3"/>
      <c r="D28016" s="3"/>
      <c r="E28016" s="4"/>
      <c r="U28016" s="4"/>
      <c r="W28016" s="4"/>
    </row>
    <row r="28017" spans="3:36">
      <c r="C28017" s="3"/>
      <c r="D28017" s="3"/>
      <c r="E28017" s="4"/>
      <c r="U28017" s="4"/>
      <c r="W28017" s="4"/>
    </row>
    <row r="28018" spans="3:36">
      <c r="C28018" s="3"/>
      <c r="D28018" s="3"/>
      <c r="E28018" s="4"/>
      <c r="U28018" s="4"/>
      <c r="W28018" s="4"/>
    </row>
    <row r="28019" spans="3:36">
      <c r="C28019" s="3"/>
      <c r="D28019" s="3"/>
      <c r="E28019" s="4"/>
      <c r="U28019" s="4"/>
      <c r="W28019" s="4"/>
      <c r="AJ28019" s="3"/>
    </row>
    <row r="28020" spans="3:36">
      <c r="C28020" s="3"/>
      <c r="D28020" s="3"/>
      <c r="E28020" s="4"/>
      <c r="U28020" s="4"/>
      <c r="W28020" s="4"/>
      <c r="AJ28020" s="3"/>
    </row>
    <row r="28021" spans="3:36">
      <c r="C28021" s="3"/>
      <c r="D28021" s="3"/>
      <c r="E28021" s="4"/>
      <c r="U28021" s="4"/>
      <c r="W28021" s="4"/>
      <c r="AJ28021" s="3"/>
    </row>
    <row r="28022" spans="3:36">
      <c r="C28022" s="3"/>
      <c r="D28022" s="3"/>
      <c r="E28022" s="4"/>
      <c r="U28022" s="4"/>
      <c r="W28022" s="4"/>
    </row>
    <row r="28023" spans="3:36">
      <c r="C28023" s="3"/>
      <c r="D28023" s="3"/>
      <c r="E28023" s="4"/>
      <c r="U28023" s="4"/>
      <c r="W28023" s="4"/>
    </row>
    <row r="28024" spans="3:36">
      <c r="C28024" s="3"/>
      <c r="D28024" s="3"/>
      <c r="E28024" s="4"/>
      <c r="U28024" s="4"/>
      <c r="W28024" s="4"/>
    </row>
    <row r="28025" spans="3:36">
      <c r="C28025" s="3"/>
      <c r="D28025" s="3"/>
      <c r="E28025" s="4"/>
      <c r="U28025" s="4"/>
      <c r="W28025" s="4"/>
    </row>
    <row r="28026" spans="3:36">
      <c r="C28026" s="3"/>
      <c r="D28026" s="3"/>
      <c r="E28026" s="4"/>
      <c r="U28026" s="4"/>
      <c r="W28026" s="4"/>
    </row>
    <row r="28027" spans="3:36">
      <c r="C28027" s="3"/>
      <c r="D28027" s="3"/>
      <c r="E28027" s="4"/>
      <c r="U28027" s="4"/>
      <c r="W28027" s="4"/>
    </row>
    <row r="28028" spans="3:36">
      <c r="C28028" s="3"/>
      <c r="D28028" s="3"/>
      <c r="E28028" s="4"/>
      <c r="U28028" s="4"/>
      <c r="W28028" s="4"/>
    </row>
    <row r="28029" spans="3:36">
      <c r="C28029" s="3"/>
      <c r="D28029" s="3"/>
      <c r="E28029" s="4"/>
      <c r="U28029" s="4"/>
      <c r="W28029" s="4"/>
    </row>
    <row r="28030" spans="3:36">
      <c r="C28030" s="3"/>
      <c r="D28030" s="3"/>
      <c r="E28030" s="4"/>
      <c r="U28030" s="4"/>
      <c r="W28030" s="4"/>
    </row>
    <row r="28031" spans="3:36">
      <c r="C28031" s="3"/>
      <c r="D28031" s="3"/>
      <c r="E28031" s="4"/>
      <c r="U28031" s="4"/>
      <c r="W28031" s="4"/>
    </row>
    <row r="28032" spans="3:36">
      <c r="C28032" s="3"/>
      <c r="D28032" s="3"/>
      <c r="E28032" s="4"/>
      <c r="U28032" s="4"/>
      <c r="W28032" s="4"/>
      <c r="AJ28032" s="3"/>
    </row>
    <row r="28033" spans="3:36">
      <c r="C28033" s="3"/>
      <c r="D28033" s="3"/>
      <c r="E28033" s="4"/>
      <c r="U28033" s="4"/>
      <c r="W28033" s="4"/>
      <c r="AJ28033" s="3"/>
    </row>
    <row r="28034" spans="3:36">
      <c r="C28034" s="3"/>
      <c r="D28034" s="3"/>
      <c r="E28034" s="4"/>
      <c r="U28034" s="4"/>
      <c r="W28034" s="4"/>
    </row>
    <row r="28035" spans="3:36">
      <c r="C28035" s="3"/>
      <c r="D28035" s="3"/>
      <c r="E28035" s="4"/>
      <c r="U28035" s="4"/>
      <c r="W28035" s="4"/>
    </row>
    <row r="28036" spans="3:36">
      <c r="C28036" s="3"/>
      <c r="D28036" s="3"/>
      <c r="E28036" s="4"/>
      <c r="U28036" s="4"/>
      <c r="W28036" s="4"/>
    </row>
    <row r="28037" spans="3:36">
      <c r="C28037" s="3"/>
      <c r="D28037" s="3"/>
      <c r="E28037" s="4"/>
      <c r="U28037" s="4"/>
      <c r="W28037" s="4"/>
    </row>
    <row r="28038" spans="3:36">
      <c r="C28038" s="3"/>
      <c r="D28038" s="3"/>
      <c r="E28038" s="4"/>
      <c r="U28038" s="4"/>
      <c r="W28038" s="4"/>
      <c r="AJ28038" s="3"/>
    </row>
    <row r="28039" spans="3:36">
      <c r="C28039" s="3"/>
      <c r="D28039" s="3"/>
      <c r="E28039" s="4"/>
      <c r="U28039" s="4"/>
      <c r="W28039" s="4"/>
      <c r="AJ28039" s="3"/>
    </row>
    <row r="28040" spans="3:36">
      <c r="C28040" s="3"/>
      <c r="D28040" s="3"/>
      <c r="E28040" s="4"/>
      <c r="U28040" s="4"/>
      <c r="W28040" s="4"/>
      <c r="AJ28040" s="3"/>
    </row>
    <row r="28041" spans="3:36">
      <c r="C28041" s="3"/>
      <c r="D28041" s="3"/>
      <c r="E28041" s="4"/>
      <c r="U28041" s="4"/>
      <c r="W28041" s="4"/>
      <c r="AJ28041" s="3"/>
    </row>
    <row r="28042" spans="3:36">
      <c r="C28042" s="3"/>
      <c r="D28042" s="3"/>
      <c r="E28042" s="4"/>
      <c r="U28042" s="4"/>
      <c r="W28042" s="4"/>
      <c r="AJ28042" s="3"/>
    </row>
    <row r="28043" spans="3:36">
      <c r="C28043" s="3"/>
      <c r="D28043" s="3"/>
      <c r="E28043" s="4"/>
      <c r="U28043" s="4"/>
      <c r="W28043" s="4"/>
      <c r="AJ28043" s="3"/>
    </row>
    <row r="28044" spans="3:36">
      <c r="C28044" s="3"/>
      <c r="D28044" s="3"/>
      <c r="E28044" s="4"/>
      <c r="U28044" s="4"/>
      <c r="W28044" s="4"/>
      <c r="AJ28044" s="3"/>
    </row>
    <row r="28045" spans="3:36">
      <c r="C28045" s="3"/>
      <c r="D28045" s="3"/>
      <c r="E28045" s="4"/>
      <c r="U28045" s="4"/>
      <c r="W28045" s="4"/>
      <c r="AJ28045" s="3"/>
    </row>
    <row r="28046" spans="3:36">
      <c r="C28046" s="3"/>
      <c r="D28046" s="3"/>
      <c r="E28046" s="4"/>
      <c r="U28046" s="4"/>
      <c r="W28046" s="4"/>
      <c r="AJ28046" s="3"/>
    </row>
    <row r="28047" spans="3:36">
      <c r="C28047" s="3"/>
      <c r="D28047" s="3"/>
      <c r="E28047" s="4"/>
      <c r="U28047" s="4"/>
      <c r="W28047" s="4"/>
      <c r="AJ28047" s="3"/>
    </row>
    <row r="28048" spans="3:36">
      <c r="C28048" s="3"/>
      <c r="D28048" s="3"/>
      <c r="E28048" s="4"/>
      <c r="U28048" s="4"/>
      <c r="W28048" s="4"/>
      <c r="AJ28048" s="3"/>
    </row>
    <row r="28049" spans="3:36">
      <c r="C28049" s="3"/>
      <c r="D28049" s="3"/>
      <c r="E28049" s="4"/>
      <c r="U28049" s="4"/>
      <c r="W28049" s="4"/>
      <c r="AJ28049" s="3"/>
    </row>
    <row r="28050" spans="3:36">
      <c r="C28050" s="3"/>
      <c r="D28050" s="3"/>
      <c r="E28050" s="4"/>
      <c r="U28050" s="4"/>
      <c r="W28050" s="4"/>
      <c r="AJ28050" s="3"/>
    </row>
    <row r="28051" spans="3:36">
      <c r="C28051" s="3"/>
      <c r="D28051" s="3"/>
      <c r="E28051" s="4"/>
      <c r="U28051" s="4"/>
      <c r="W28051" s="4"/>
      <c r="AJ28051" s="3"/>
    </row>
    <row r="28052" spans="3:36">
      <c r="C28052" s="3"/>
      <c r="D28052" s="3"/>
      <c r="E28052" s="4"/>
      <c r="U28052" s="4"/>
      <c r="W28052" s="4"/>
      <c r="AJ28052" s="3"/>
    </row>
    <row r="28053" spans="3:36">
      <c r="C28053" s="3"/>
      <c r="D28053" s="3"/>
      <c r="E28053" s="4"/>
      <c r="U28053" s="4"/>
      <c r="W28053" s="4"/>
    </row>
    <row r="28054" spans="3:36">
      <c r="C28054" s="3"/>
      <c r="D28054" s="3"/>
      <c r="E28054" s="4"/>
      <c r="U28054" s="4"/>
      <c r="W28054" s="4"/>
    </row>
    <row r="28055" spans="3:36">
      <c r="C28055" s="3"/>
      <c r="D28055" s="3"/>
      <c r="E28055" s="4"/>
      <c r="U28055" s="4"/>
      <c r="W28055" s="4"/>
    </row>
    <row r="28056" spans="3:36">
      <c r="C28056" s="3"/>
      <c r="D28056" s="3"/>
      <c r="E28056" s="4"/>
      <c r="U28056" s="4"/>
      <c r="W28056" s="4"/>
    </row>
    <row r="28057" spans="3:36">
      <c r="C28057" s="3"/>
      <c r="D28057" s="3"/>
      <c r="E28057" s="4"/>
      <c r="U28057" s="4"/>
      <c r="W28057" s="4"/>
    </row>
    <row r="28058" spans="3:36">
      <c r="C28058" s="3"/>
      <c r="D28058" s="3"/>
      <c r="E28058" s="4"/>
      <c r="U28058" s="4"/>
      <c r="W28058" s="4"/>
    </row>
    <row r="28059" spans="3:36">
      <c r="C28059" s="3"/>
      <c r="D28059" s="3"/>
      <c r="E28059" s="4"/>
      <c r="U28059" s="4"/>
      <c r="W28059" s="4"/>
      <c r="AJ28059" s="3"/>
    </row>
    <row r="28060" spans="3:36">
      <c r="C28060" s="3"/>
      <c r="D28060" s="3"/>
      <c r="E28060" s="4"/>
      <c r="U28060" s="4"/>
      <c r="W28060" s="4"/>
      <c r="AJ28060" s="3"/>
    </row>
    <row r="28061" spans="3:36">
      <c r="C28061" s="3"/>
      <c r="D28061" s="3"/>
      <c r="E28061" s="4"/>
      <c r="U28061" s="4"/>
      <c r="W28061" s="4"/>
      <c r="AJ28061" s="3"/>
    </row>
    <row r="28062" spans="3:36">
      <c r="C28062" s="3"/>
      <c r="D28062" s="3"/>
      <c r="E28062" s="4"/>
      <c r="U28062" s="4"/>
      <c r="W28062" s="4"/>
      <c r="AJ28062" s="3"/>
    </row>
    <row r="28063" spans="3:36">
      <c r="C28063" s="3"/>
      <c r="D28063" s="3"/>
      <c r="E28063" s="4"/>
      <c r="U28063" s="4"/>
      <c r="W28063" s="4"/>
      <c r="AJ28063" s="3"/>
    </row>
    <row r="28064" spans="3:36">
      <c r="C28064" s="3"/>
      <c r="D28064" s="3"/>
      <c r="E28064" s="4"/>
      <c r="U28064" s="4"/>
      <c r="W28064" s="4"/>
    </row>
    <row r="28065" spans="3:36">
      <c r="C28065" s="3"/>
      <c r="D28065" s="3"/>
      <c r="E28065" s="4"/>
      <c r="U28065" s="4"/>
      <c r="W28065" s="4"/>
    </row>
    <row r="28066" spans="3:36">
      <c r="C28066" s="3"/>
      <c r="D28066" s="3"/>
      <c r="E28066" s="4"/>
      <c r="U28066" s="4"/>
      <c r="W28066" s="4"/>
    </row>
    <row r="28067" spans="3:36">
      <c r="C28067" s="3"/>
      <c r="D28067" s="3"/>
      <c r="E28067" s="4"/>
      <c r="U28067" s="4"/>
      <c r="W28067" s="4"/>
      <c r="AJ28067" s="3"/>
    </row>
    <row r="28068" spans="3:36">
      <c r="C28068" s="3"/>
      <c r="D28068" s="3"/>
      <c r="E28068" s="4"/>
      <c r="U28068" s="4"/>
      <c r="W28068" s="4"/>
      <c r="AJ28068" s="3"/>
    </row>
    <row r="28069" spans="3:36">
      <c r="C28069" s="3"/>
      <c r="D28069" s="3"/>
      <c r="E28069" s="4"/>
      <c r="U28069" s="4"/>
      <c r="W28069" s="4"/>
      <c r="AJ28069" s="3"/>
    </row>
    <row r="28070" spans="3:36">
      <c r="C28070" s="3"/>
      <c r="D28070" s="3"/>
      <c r="E28070" s="4"/>
      <c r="U28070" s="4"/>
      <c r="W28070" s="4"/>
      <c r="AJ28070" s="3"/>
    </row>
    <row r="28071" spans="3:36">
      <c r="C28071" s="3"/>
      <c r="D28071" s="3"/>
      <c r="E28071" s="4"/>
      <c r="U28071" s="4"/>
      <c r="W28071" s="4"/>
      <c r="AJ28071" s="3"/>
    </row>
    <row r="28072" spans="3:36">
      <c r="C28072" s="3"/>
      <c r="D28072" s="3"/>
      <c r="E28072" s="4"/>
      <c r="U28072" s="4"/>
      <c r="W28072" s="4"/>
      <c r="AJ28072" s="3"/>
    </row>
    <row r="28073" spans="3:36">
      <c r="C28073" s="3"/>
      <c r="D28073" s="3"/>
      <c r="E28073" s="4"/>
      <c r="U28073" s="4"/>
      <c r="W28073" s="4"/>
    </row>
    <row r="28074" spans="3:36">
      <c r="C28074" s="3"/>
      <c r="D28074" s="3"/>
      <c r="E28074" s="4"/>
      <c r="U28074" s="4"/>
      <c r="W28074" s="4"/>
    </row>
    <row r="28075" spans="3:36">
      <c r="C28075" s="3"/>
      <c r="D28075" s="3"/>
      <c r="E28075" s="4"/>
      <c r="U28075" s="4"/>
      <c r="W28075" s="4"/>
    </row>
    <row r="28076" spans="3:36">
      <c r="C28076" s="3"/>
      <c r="D28076" s="3"/>
      <c r="E28076" s="4"/>
      <c r="AJ28076" s="3"/>
    </row>
    <row r="28077" spans="3:36">
      <c r="C28077" s="3"/>
      <c r="D28077" s="3"/>
      <c r="E28077" s="4"/>
      <c r="AJ28077" s="3"/>
    </row>
    <row r="28078" spans="3:36">
      <c r="C28078" s="3"/>
      <c r="D28078" s="3"/>
      <c r="E28078" s="4"/>
      <c r="U28078" s="4"/>
      <c r="W28078" s="4"/>
    </row>
    <row r="28079" spans="3:36">
      <c r="C28079" s="3"/>
      <c r="D28079" s="3"/>
      <c r="E28079" s="4"/>
      <c r="U28079" s="4"/>
      <c r="W28079" s="4"/>
    </row>
    <row r="28080" spans="3:36">
      <c r="C28080" s="3"/>
      <c r="D28080" s="3"/>
      <c r="E28080" s="4"/>
      <c r="U28080" s="4"/>
      <c r="W28080" s="4"/>
    </row>
    <row r="28081" spans="3:36">
      <c r="C28081" s="3"/>
      <c r="D28081" s="3"/>
      <c r="E28081" s="4"/>
      <c r="U28081" s="4"/>
      <c r="W28081" s="4"/>
    </row>
    <row r="28082" spans="3:36">
      <c r="C28082" s="3"/>
      <c r="D28082" s="3"/>
      <c r="E28082" s="4"/>
      <c r="U28082" s="4"/>
      <c r="W28082" s="4"/>
    </row>
    <row r="28083" spans="3:36">
      <c r="C28083" s="3"/>
      <c r="D28083" s="3"/>
      <c r="E28083" s="4"/>
      <c r="U28083" s="4"/>
      <c r="W28083" s="4"/>
    </row>
    <row r="28084" spans="3:36">
      <c r="C28084" s="3"/>
      <c r="D28084" s="3"/>
      <c r="E28084" s="4"/>
      <c r="U28084" s="4"/>
      <c r="W28084" s="4"/>
    </row>
    <row r="28085" spans="3:36">
      <c r="C28085" s="3"/>
      <c r="D28085" s="3"/>
      <c r="E28085" s="4"/>
      <c r="U28085" s="4"/>
      <c r="W28085" s="4"/>
    </row>
    <row r="28086" spans="3:36">
      <c r="C28086" s="3"/>
      <c r="D28086" s="3"/>
      <c r="E28086" s="4"/>
      <c r="AJ28086" s="3"/>
    </row>
    <row r="28087" spans="3:36">
      <c r="C28087" s="3"/>
      <c r="D28087" s="3"/>
      <c r="E28087" s="4"/>
    </row>
    <row r="28088" spans="3:36">
      <c r="C28088" s="3"/>
      <c r="D28088" s="3"/>
      <c r="E28088" s="4"/>
      <c r="AJ28088" s="3"/>
    </row>
    <row r="28089" spans="3:36">
      <c r="C28089" s="3"/>
      <c r="D28089" s="3"/>
      <c r="E28089" s="4"/>
      <c r="AJ28089" s="3"/>
    </row>
    <row r="28090" spans="3:36">
      <c r="C28090" s="3"/>
      <c r="D28090" s="3"/>
      <c r="E28090" s="4"/>
      <c r="U28090" s="4"/>
      <c r="W28090" s="4"/>
      <c r="AJ28090" s="3"/>
    </row>
    <row r="28091" spans="3:36">
      <c r="C28091" s="3"/>
      <c r="D28091" s="3"/>
      <c r="E28091" s="4"/>
      <c r="U28091" s="4"/>
      <c r="W28091" s="4"/>
      <c r="AJ28091" s="3"/>
    </row>
    <row r="28092" spans="3:36">
      <c r="C28092" s="3"/>
      <c r="D28092" s="3"/>
      <c r="E28092" s="4"/>
      <c r="U28092" s="4"/>
      <c r="W28092" s="4"/>
      <c r="AJ28092" s="3"/>
    </row>
    <row r="28093" spans="3:36">
      <c r="C28093" s="3"/>
      <c r="D28093" s="3"/>
      <c r="E28093" s="4"/>
      <c r="AJ28093" s="3"/>
    </row>
    <row r="28094" spans="3:36">
      <c r="C28094" s="3"/>
      <c r="D28094" s="3"/>
      <c r="E28094" s="4"/>
      <c r="AJ28094" s="3"/>
    </row>
    <row r="28095" spans="3:36">
      <c r="C28095" s="3"/>
      <c r="D28095" s="3"/>
      <c r="E28095" s="4"/>
      <c r="AJ28095" s="3"/>
    </row>
    <row r="28096" spans="3:36">
      <c r="C28096" s="3"/>
      <c r="D28096" s="3"/>
      <c r="E28096" s="4"/>
      <c r="AJ28096" s="3"/>
    </row>
    <row r="28097" spans="3:36">
      <c r="C28097" s="3"/>
      <c r="D28097" s="3"/>
      <c r="E28097" s="4"/>
      <c r="AJ28097" s="3"/>
    </row>
    <row r="28098" spans="3:36">
      <c r="C28098" s="3"/>
      <c r="D28098" s="3"/>
      <c r="E28098" s="4"/>
    </row>
    <row r="28099" spans="3:36">
      <c r="C28099" s="3"/>
      <c r="D28099" s="3"/>
      <c r="E28099" s="4"/>
      <c r="AJ28099" s="3"/>
    </row>
    <row r="28100" spans="3:36">
      <c r="C28100" s="3"/>
      <c r="D28100" s="3"/>
      <c r="E28100" s="4"/>
      <c r="AJ28100" s="3"/>
    </row>
    <row r="28101" spans="3:36">
      <c r="C28101" s="3"/>
      <c r="D28101" s="3"/>
      <c r="E28101" s="4"/>
      <c r="AJ28101" s="3"/>
    </row>
    <row r="28102" spans="3:36">
      <c r="C28102" s="3"/>
      <c r="D28102" s="3"/>
      <c r="E28102" s="4"/>
      <c r="AJ28102" s="3"/>
    </row>
    <row r="28103" spans="3:36">
      <c r="C28103" s="3"/>
      <c r="D28103" s="3"/>
      <c r="E28103" s="4"/>
      <c r="AJ28103" s="3"/>
    </row>
    <row r="28104" spans="3:36">
      <c r="C28104" s="3"/>
      <c r="D28104" s="3"/>
      <c r="E28104" s="4"/>
      <c r="AJ28104" s="3"/>
    </row>
    <row r="28105" spans="3:36">
      <c r="C28105" s="3"/>
      <c r="D28105" s="3"/>
      <c r="E28105" s="4"/>
      <c r="AJ28105" s="3"/>
    </row>
    <row r="28106" spans="3:36">
      <c r="C28106" s="3"/>
      <c r="D28106" s="3"/>
      <c r="E28106" s="4"/>
      <c r="AJ28106" s="3"/>
    </row>
    <row r="28107" spans="3:36">
      <c r="C28107" s="3"/>
      <c r="D28107" s="3"/>
      <c r="E28107" s="4"/>
      <c r="AJ28107" s="3"/>
    </row>
    <row r="28108" spans="3:36">
      <c r="C28108" s="3"/>
      <c r="D28108" s="3"/>
      <c r="E28108" s="4"/>
      <c r="AJ28108" s="3"/>
    </row>
    <row r="28109" spans="3:36">
      <c r="C28109" s="3"/>
      <c r="D28109" s="3"/>
      <c r="E28109" s="4"/>
      <c r="AJ28109" s="3"/>
    </row>
    <row r="28110" spans="3:36">
      <c r="C28110" s="3"/>
      <c r="D28110" s="3"/>
      <c r="E28110" s="4"/>
      <c r="AJ28110" s="3"/>
    </row>
    <row r="28111" spans="3:36">
      <c r="C28111" s="3"/>
      <c r="D28111" s="3"/>
      <c r="E28111" s="4"/>
      <c r="AJ28111" s="3"/>
    </row>
    <row r="28112" spans="3:36">
      <c r="C28112" s="3"/>
      <c r="D28112" s="3"/>
      <c r="E28112" s="4"/>
      <c r="AJ28112" s="3"/>
    </row>
    <row r="28113" spans="3:36">
      <c r="C28113" s="3"/>
      <c r="D28113" s="3"/>
      <c r="E28113" s="4"/>
      <c r="AJ28113" s="3"/>
    </row>
    <row r="28114" spans="3:36">
      <c r="C28114" s="3"/>
      <c r="D28114" s="3"/>
      <c r="E28114" s="4"/>
      <c r="AJ28114" s="3"/>
    </row>
    <row r="28115" spans="3:36">
      <c r="C28115" s="3"/>
      <c r="D28115" s="3"/>
      <c r="E28115" s="4"/>
      <c r="AJ28115" s="3"/>
    </row>
    <row r="28116" spans="3:36">
      <c r="C28116" s="3"/>
      <c r="D28116" s="3"/>
      <c r="E28116" s="4"/>
      <c r="AJ28116" s="3"/>
    </row>
    <row r="28117" spans="3:36">
      <c r="C28117" s="3"/>
      <c r="D28117" s="3"/>
      <c r="E28117" s="4"/>
      <c r="AJ28117" s="3"/>
    </row>
    <row r="28118" spans="3:36">
      <c r="C28118" s="3"/>
      <c r="D28118" s="3"/>
      <c r="E28118" s="4"/>
      <c r="AJ28118" s="3"/>
    </row>
    <row r="28119" spans="3:36">
      <c r="C28119" s="3"/>
      <c r="D28119" s="3"/>
      <c r="E28119" s="4"/>
      <c r="AJ28119" s="3"/>
    </row>
    <row r="28120" spans="3:36">
      <c r="C28120" s="3"/>
      <c r="D28120" s="3"/>
      <c r="E28120" s="4"/>
      <c r="AJ28120" s="3"/>
    </row>
    <row r="28121" spans="3:36">
      <c r="C28121" s="3"/>
      <c r="D28121" s="3"/>
      <c r="E28121" s="4"/>
      <c r="U28121" s="4"/>
      <c r="W28121" s="4"/>
    </row>
    <row r="28122" spans="3:36">
      <c r="C28122" s="3"/>
      <c r="D28122" s="3"/>
      <c r="E28122" s="4"/>
      <c r="U28122" s="4"/>
      <c r="W28122" s="4"/>
    </row>
    <row r="28123" spans="3:36">
      <c r="C28123" s="3"/>
      <c r="D28123" s="3"/>
      <c r="E28123" s="4"/>
      <c r="U28123" s="4"/>
      <c r="W28123" s="4"/>
    </row>
    <row r="28124" spans="3:36">
      <c r="C28124" s="3"/>
      <c r="D28124" s="3"/>
      <c r="E28124" s="4"/>
      <c r="U28124" s="4"/>
      <c r="W28124" s="4"/>
      <c r="AJ28124" s="3"/>
    </row>
    <row r="28125" spans="3:36">
      <c r="C28125" s="3"/>
      <c r="D28125" s="3"/>
      <c r="E28125" s="4"/>
      <c r="U28125" s="4"/>
      <c r="W28125" s="4"/>
      <c r="AJ28125" s="3"/>
    </row>
    <row r="28126" spans="3:36">
      <c r="C28126" s="3"/>
      <c r="D28126" s="3"/>
      <c r="E28126" s="4"/>
      <c r="U28126" s="4"/>
      <c r="W28126" s="4"/>
      <c r="AJ28126" s="3"/>
    </row>
    <row r="28127" spans="3:36">
      <c r="C28127" s="3"/>
      <c r="D28127" s="3"/>
      <c r="E28127" s="4"/>
      <c r="U28127" s="4"/>
      <c r="W28127" s="4"/>
      <c r="AJ28127" s="3"/>
    </row>
    <row r="28128" spans="3:36">
      <c r="C28128" s="3"/>
      <c r="D28128" s="3"/>
      <c r="E28128" s="4"/>
      <c r="U28128" s="4"/>
      <c r="W28128" s="4"/>
      <c r="AJ28128" s="3"/>
    </row>
    <row r="28129" spans="3:36">
      <c r="C28129" s="3"/>
      <c r="D28129" s="3"/>
      <c r="E28129" s="4"/>
      <c r="U28129" s="4"/>
      <c r="W28129" s="4"/>
      <c r="AJ28129" s="3"/>
    </row>
    <row r="28130" spans="3:36">
      <c r="C28130" s="3"/>
      <c r="D28130" s="3"/>
      <c r="E28130" s="4"/>
      <c r="U28130" s="4"/>
      <c r="W28130" s="4"/>
      <c r="AJ28130" s="3"/>
    </row>
    <row r="28131" spans="3:36">
      <c r="C28131" s="3"/>
      <c r="D28131" s="3"/>
      <c r="E28131" s="4"/>
      <c r="U28131" s="4"/>
      <c r="W28131" s="4"/>
      <c r="AJ28131" s="3"/>
    </row>
    <row r="28132" spans="3:36">
      <c r="C28132" s="3"/>
      <c r="D28132" s="3"/>
      <c r="E28132" s="4"/>
      <c r="U28132" s="4"/>
      <c r="W28132" s="4"/>
      <c r="AJ28132" s="3"/>
    </row>
    <row r="28133" spans="3:36">
      <c r="C28133" s="3"/>
      <c r="D28133" s="3"/>
      <c r="E28133" s="4"/>
    </row>
    <row r="28134" spans="3:36">
      <c r="C28134" s="3"/>
      <c r="D28134" s="3"/>
      <c r="E28134" s="4"/>
    </row>
    <row r="28135" spans="3:36">
      <c r="C28135" s="3"/>
      <c r="D28135" s="3"/>
      <c r="E28135" s="4"/>
      <c r="AJ28135" s="3"/>
    </row>
    <row r="28136" spans="3:36">
      <c r="C28136" s="3"/>
      <c r="D28136" s="3"/>
      <c r="E28136" s="4"/>
      <c r="AJ28136" s="3"/>
    </row>
    <row r="28137" spans="3:36">
      <c r="C28137" s="3"/>
      <c r="D28137" s="3"/>
      <c r="E28137" s="4"/>
      <c r="AJ28137" s="3"/>
    </row>
    <row r="28138" spans="3:36">
      <c r="C28138" s="3"/>
      <c r="D28138" s="3"/>
      <c r="E28138" s="4"/>
      <c r="AJ28138" s="3"/>
    </row>
    <row r="28139" spans="3:36">
      <c r="C28139" s="3"/>
      <c r="D28139" s="3"/>
      <c r="E28139" s="4"/>
      <c r="AJ28139" s="3"/>
    </row>
    <row r="28140" spans="3:36">
      <c r="C28140" s="3"/>
      <c r="D28140" s="3"/>
      <c r="E28140" s="4"/>
      <c r="AJ28140" s="3"/>
    </row>
    <row r="28141" spans="3:36">
      <c r="C28141" s="3"/>
      <c r="D28141" s="3"/>
      <c r="E28141" s="4"/>
      <c r="AJ28141" s="3"/>
    </row>
    <row r="28142" spans="3:36">
      <c r="C28142" s="3"/>
      <c r="D28142" s="3"/>
      <c r="E28142" s="4"/>
      <c r="AJ28142" s="3"/>
    </row>
    <row r="28143" spans="3:36">
      <c r="C28143" s="3"/>
      <c r="D28143" s="3"/>
      <c r="E28143" s="4"/>
      <c r="AJ28143" s="3"/>
    </row>
    <row r="28144" spans="3:36">
      <c r="C28144" s="3"/>
      <c r="D28144" s="3"/>
      <c r="E28144" s="4"/>
      <c r="AJ28144" s="3"/>
    </row>
    <row r="28145" spans="3:36">
      <c r="C28145" s="3"/>
      <c r="D28145" s="3"/>
      <c r="E28145" s="4"/>
      <c r="AJ28145" s="3"/>
    </row>
    <row r="28146" spans="3:36">
      <c r="C28146" s="3"/>
      <c r="D28146" s="3"/>
      <c r="E28146" s="4"/>
      <c r="AJ28146" s="3"/>
    </row>
    <row r="28147" spans="3:36">
      <c r="C28147" s="3"/>
      <c r="D28147" s="3"/>
      <c r="E28147" s="4"/>
      <c r="U28147" s="4"/>
      <c r="W28147" s="4"/>
    </row>
    <row r="28148" spans="3:36">
      <c r="C28148" s="3"/>
      <c r="D28148" s="3"/>
      <c r="E28148" s="4"/>
      <c r="U28148" s="4"/>
      <c r="W28148" s="4"/>
    </row>
    <row r="28149" spans="3:36">
      <c r="C28149" s="3"/>
      <c r="D28149" s="3"/>
      <c r="E28149" s="4"/>
      <c r="AJ28149" s="3"/>
    </row>
    <row r="28150" spans="3:36">
      <c r="C28150" s="3"/>
      <c r="D28150" s="3"/>
      <c r="E28150" s="4"/>
      <c r="AJ28150" s="3"/>
    </row>
    <row r="28151" spans="3:36">
      <c r="C28151" s="3"/>
      <c r="D28151" s="3"/>
      <c r="E28151" s="4"/>
      <c r="AJ28151" s="3"/>
    </row>
    <row r="28152" spans="3:36">
      <c r="C28152" s="3"/>
      <c r="D28152" s="3"/>
      <c r="E28152" s="4"/>
      <c r="AJ28152" s="3"/>
    </row>
    <row r="28153" spans="3:36">
      <c r="C28153" s="3"/>
      <c r="D28153" s="3"/>
      <c r="E28153" s="4"/>
      <c r="AJ28153" s="3"/>
    </row>
    <row r="28154" spans="3:36">
      <c r="C28154" s="3"/>
      <c r="D28154" s="3"/>
      <c r="E28154" s="4"/>
    </row>
    <row r="28155" spans="3:36">
      <c r="C28155" s="3"/>
      <c r="D28155" s="3"/>
      <c r="E28155" s="4"/>
      <c r="AJ28155" s="3"/>
    </row>
    <row r="28156" spans="3:36">
      <c r="C28156" s="3"/>
      <c r="D28156" s="3"/>
      <c r="E28156" s="4"/>
      <c r="AJ28156" s="3"/>
    </row>
    <row r="28157" spans="3:36">
      <c r="C28157" s="3"/>
      <c r="D28157" s="3"/>
      <c r="E28157" s="4"/>
      <c r="U28157" s="4"/>
      <c r="W28157" s="4"/>
    </row>
    <row r="28158" spans="3:36">
      <c r="C28158" s="3"/>
      <c r="D28158" s="3"/>
      <c r="E28158" s="4"/>
      <c r="U28158" s="4"/>
      <c r="W28158" s="4"/>
    </row>
    <row r="28159" spans="3:36">
      <c r="C28159" s="3"/>
      <c r="D28159" s="3"/>
      <c r="E28159" s="4"/>
      <c r="U28159" s="4"/>
      <c r="W28159" s="4"/>
      <c r="AJ28159" s="3"/>
    </row>
    <row r="28160" spans="3:36">
      <c r="C28160" s="3"/>
      <c r="D28160" s="3"/>
      <c r="E28160" s="4"/>
      <c r="AJ28160" s="3"/>
    </row>
    <row r="28161" spans="3:36">
      <c r="C28161" s="3"/>
      <c r="D28161" s="3"/>
      <c r="E28161" s="4"/>
      <c r="AJ28161" s="3"/>
    </row>
    <row r="28162" spans="3:36">
      <c r="C28162" s="3"/>
      <c r="D28162" s="3"/>
      <c r="E28162" s="4"/>
      <c r="AJ28162" s="3"/>
    </row>
    <row r="28163" spans="3:36">
      <c r="C28163" s="3"/>
      <c r="D28163" s="3"/>
      <c r="E28163" s="4"/>
      <c r="AJ28163" s="3"/>
    </row>
    <row r="28164" spans="3:36">
      <c r="C28164" s="3"/>
      <c r="D28164" s="3"/>
      <c r="E28164" s="4"/>
      <c r="AJ28164" s="3"/>
    </row>
    <row r="28165" spans="3:36">
      <c r="C28165" s="3"/>
      <c r="D28165" s="3"/>
      <c r="E28165" s="4"/>
      <c r="AJ28165" s="3"/>
    </row>
    <row r="28166" spans="3:36">
      <c r="C28166" s="3"/>
      <c r="D28166" s="3"/>
      <c r="E28166" s="4"/>
      <c r="AJ28166" s="3"/>
    </row>
    <row r="28167" spans="3:36">
      <c r="C28167" s="3"/>
      <c r="D28167" s="3"/>
      <c r="E28167" s="4"/>
      <c r="AJ28167" s="3"/>
    </row>
    <row r="28168" spans="3:36">
      <c r="C28168" s="3"/>
      <c r="D28168" s="3"/>
      <c r="E28168" s="4"/>
      <c r="U28168" s="4"/>
      <c r="W28168" s="4"/>
    </row>
    <row r="28169" spans="3:36">
      <c r="C28169" s="3"/>
      <c r="D28169" s="3"/>
      <c r="E28169" s="4"/>
      <c r="U28169" s="4"/>
      <c r="W28169" s="4"/>
    </row>
    <row r="28170" spans="3:36">
      <c r="C28170" s="3"/>
      <c r="D28170" s="3"/>
      <c r="E28170" s="4"/>
      <c r="AJ28170" s="3"/>
    </row>
    <row r="28171" spans="3:36">
      <c r="C28171" s="3"/>
      <c r="D28171" s="3"/>
      <c r="E28171" s="4"/>
      <c r="AJ28171" s="3"/>
    </row>
    <row r="28172" spans="3:36">
      <c r="C28172" s="3"/>
      <c r="D28172" s="3"/>
      <c r="E28172" s="4"/>
      <c r="AJ28172" s="3"/>
    </row>
    <row r="28173" spans="3:36">
      <c r="C28173" s="3"/>
      <c r="D28173" s="3"/>
      <c r="E28173" s="4"/>
      <c r="AJ28173" s="3"/>
    </row>
    <row r="28174" spans="3:36">
      <c r="C28174" s="3"/>
      <c r="D28174" s="3"/>
      <c r="E28174" s="4"/>
      <c r="AJ28174" s="3"/>
    </row>
    <row r="28175" spans="3:36">
      <c r="C28175" s="3"/>
      <c r="D28175" s="3"/>
      <c r="E28175" s="4"/>
      <c r="AJ28175" s="3"/>
    </row>
    <row r="28176" spans="3:36">
      <c r="C28176" s="3"/>
      <c r="D28176" s="3"/>
      <c r="E28176" s="4"/>
      <c r="AJ28176" s="3"/>
    </row>
    <row r="28177" spans="3:36">
      <c r="C28177" s="3"/>
      <c r="D28177" s="3"/>
      <c r="E28177" s="4"/>
      <c r="AJ28177" s="3"/>
    </row>
    <row r="28178" spans="3:36">
      <c r="C28178" s="3"/>
      <c r="D28178" s="3"/>
      <c r="E28178" s="4"/>
      <c r="U28178" s="4"/>
      <c r="W28178" s="4"/>
    </row>
    <row r="28179" spans="3:36">
      <c r="C28179" s="3"/>
      <c r="D28179" s="3"/>
      <c r="E28179" s="4"/>
      <c r="U28179" s="4"/>
      <c r="W28179" s="4"/>
      <c r="AJ28179" s="3"/>
    </row>
    <row r="28180" spans="3:36">
      <c r="C28180" s="3"/>
      <c r="D28180" s="3"/>
      <c r="E28180" s="4"/>
      <c r="U28180" s="4"/>
      <c r="W28180" s="4"/>
      <c r="AJ28180" s="3"/>
    </row>
    <row r="28181" spans="3:36">
      <c r="C28181" s="3"/>
      <c r="D28181" s="3"/>
      <c r="E28181" s="4"/>
      <c r="U28181" s="4"/>
      <c r="W28181" s="4"/>
      <c r="AJ28181" s="3"/>
    </row>
    <row r="28182" spans="3:36">
      <c r="C28182" s="3"/>
      <c r="D28182" s="3"/>
      <c r="E28182" s="4"/>
      <c r="U28182" s="4"/>
      <c r="W28182" s="4"/>
      <c r="AJ28182" s="3"/>
    </row>
    <row r="28183" spans="3:36">
      <c r="C28183" s="3"/>
      <c r="D28183" s="3"/>
      <c r="E28183" s="4"/>
      <c r="U28183" s="4"/>
      <c r="W28183" s="4"/>
      <c r="AJ28183" s="3"/>
    </row>
    <row r="28184" spans="3:36">
      <c r="C28184" s="3"/>
      <c r="D28184" s="3"/>
      <c r="E28184" s="4"/>
      <c r="U28184" s="4"/>
      <c r="W28184" s="4"/>
      <c r="AJ28184" s="3"/>
    </row>
    <row r="28185" spans="3:36">
      <c r="C28185" s="3"/>
      <c r="D28185" s="3"/>
      <c r="E28185" s="4"/>
      <c r="U28185" s="4"/>
      <c r="W28185" s="4"/>
      <c r="AJ28185" s="3"/>
    </row>
    <row r="28186" spans="3:36">
      <c r="C28186" s="3"/>
      <c r="D28186" s="3"/>
      <c r="E28186" s="4"/>
      <c r="U28186" s="4"/>
      <c r="W28186" s="4"/>
    </row>
    <row r="28187" spans="3:36">
      <c r="C28187" s="3"/>
      <c r="D28187" s="3"/>
      <c r="E28187" s="4"/>
      <c r="U28187" s="4"/>
      <c r="W28187" s="4"/>
    </row>
    <row r="28188" spans="3:36">
      <c r="C28188" s="3"/>
      <c r="D28188" s="3"/>
      <c r="E28188" s="4"/>
      <c r="U28188" s="4"/>
      <c r="W28188" s="4"/>
    </row>
    <row r="28189" spans="3:36">
      <c r="C28189" s="3"/>
      <c r="D28189" s="3"/>
      <c r="E28189" s="4"/>
      <c r="U28189" s="4"/>
      <c r="W28189" s="4"/>
      <c r="AJ28189" s="3"/>
    </row>
    <row r="28190" spans="3:36">
      <c r="C28190" s="3"/>
      <c r="D28190" s="3"/>
      <c r="E28190" s="4"/>
      <c r="U28190" s="4"/>
      <c r="W28190" s="4"/>
      <c r="AJ28190" s="3"/>
    </row>
    <row r="28191" spans="3:36">
      <c r="C28191" s="3"/>
      <c r="D28191" s="3"/>
      <c r="E28191" s="4"/>
      <c r="U28191" s="4"/>
      <c r="W28191" s="4"/>
      <c r="AJ28191" s="3"/>
    </row>
    <row r="28192" spans="3:36">
      <c r="C28192" s="3"/>
      <c r="D28192" s="3"/>
      <c r="E28192" s="4"/>
      <c r="U28192" s="4"/>
      <c r="W28192" s="4"/>
      <c r="AJ28192" s="3"/>
    </row>
    <row r="28193" spans="3:36">
      <c r="C28193" s="3"/>
      <c r="D28193" s="3"/>
      <c r="E28193" s="4"/>
      <c r="U28193" s="4"/>
      <c r="W28193" s="4"/>
    </row>
    <row r="28194" spans="3:36">
      <c r="C28194" s="3"/>
      <c r="D28194" s="3"/>
      <c r="E28194" s="4"/>
      <c r="U28194" s="4"/>
      <c r="W28194" s="4"/>
    </row>
    <row r="28195" spans="3:36">
      <c r="C28195" s="3"/>
      <c r="D28195" s="3"/>
      <c r="E28195" s="4"/>
      <c r="U28195" s="4"/>
      <c r="W28195" s="4"/>
    </row>
    <row r="28196" spans="3:36">
      <c r="C28196" s="3"/>
      <c r="D28196" s="3"/>
      <c r="E28196" s="4"/>
      <c r="U28196" s="4"/>
      <c r="W28196" s="4"/>
      <c r="AJ28196" s="3"/>
    </row>
    <row r="28197" spans="3:36">
      <c r="C28197" s="3"/>
      <c r="D28197" s="3"/>
      <c r="E28197" s="4"/>
      <c r="U28197" s="4"/>
      <c r="W28197" s="4"/>
      <c r="AJ28197" s="3"/>
    </row>
    <row r="28198" spans="3:36">
      <c r="C28198" s="3"/>
      <c r="D28198" s="3"/>
      <c r="E28198" s="4"/>
      <c r="U28198" s="4"/>
      <c r="W28198" s="4"/>
      <c r="AJ28198" s="3"/>
    </row>
    <row r="28199" spans="3:36">
      <c r="C28199" s="3"/>
      <c r="D28199" s="3"/>
      <c r="E28199" s="4"/>
      <c r="U28199" s="4"/>
      <c r="W28199" s="4"/>
      <c r="AJ28199" s="3"/>
    </row>
    <row r="28200" spans="3:36">
      <c r="C28200" s="3"/>
      <c r="D28200" s="3"/>
      <c r="E28200" s="4"/>
      <c r="U28200" s="4"/>
      <c r="W28200" s="4"/>
      <c r="AJ28200" s="3"/>
    </row>
    <row r="28201" spans="3:36">
      <c r="C28201" s="3"/>
      <c r="D28201" s="3"/>
      <c r="E28201" s="4"/>
      <c r="U28201" s="4"/>
      <c r="W28201" s="4"/>
      <c r="AJ28201" s="3"/>
    </row>
    <row r="28202" spans="3:36">
      <c r="C28202" s="3"/>
      <c r="D28202" s="3"/>
      <c r="E28202" s="4"/>
      <c r="U28202" s="4"/>
      <c r="W28202" s="4"/>
      <c r="AJ28202" s="3"/>
    </row>
    <row r="28203" spans="3:36">
      <c r="C28203" s="3"/>
      <c r="D28203" s="3"/>
      <c r="E28203" s="4"/>
      <c r="U28203" s="4"/>
      <c r="W28203" s="4"/>
      <c r="AJ28203" s="3"/>
    </row>
    <row r="28204" spans="3:36">
      <c r="C28204" s="3"/>
      <c r="D28204" s="3"/>
      <c r="E28204" s="4"/>
      <c r="U28204" s="4"/>
      <c r="W28204" s="4"/>
      <c r="AJ28204" s="3"/>
    </row>
    <row r="28205" spans="3:36">
      <c r="C28205" s="3"/>
      <c r="D28205" s="3"/>
      <c r="E28205" s="4"/>
      <c r="U28205" s="4"/>
      <c r="W28205" s="4"/>
      <c r="AJ28205" s="3"/>
    </row>
    <row r="28206" spans="3:36">
      <c r="C28206" s="3"/>
      <c r="D28206" s="3"/>
      <c r="E28206" s="4"/>
      <c r="U28206" s="4"/>
      <c r="W28206" s="4"/>
      <c r="AJ28206" s="3"/>
    </row>
    <row r="28207" spans="3:36">
      <c r="C28207" s="3"/>
      <c r="D28207" s="3"/>
      <c r="E28207" s="4"/>
      <c r="U28207" s="4"/>
      <c r="W28207" s="4"/>
    </row>
    <row r="28208" spans="3:36">
      <c r="C28208" s="3"/>
      <c r="D28208" s="3"/>
      <c r="E28208" s="4"/>
      <c r="U28208" s="4"/>
      <c r="W28208" s="4"/>
    </row>
    <row r="28209" spans="3:36">
      <c r="C28209" s="3"/>
      <c r="D28209" s="3"/>
      <c r="E28209" s="4"/>
      <c r="U28209" s="4"/>
      <c r="W28209" s="4"/>
    </row>
    <row r="28210" spans="3:36">
      <c r="C28210" s="3"/>
      <c r="D28210" s="3"/>
      <c r="E28210" s="4"/>
      <c r="U28210" s="4"/>
      <c r="W28210" s="4"/>
    </row>
    <row r="28211" spans="3:36">
      <c r="C28211" s="3"/>
      <c r="D28211" s="3"/>
      <c r="E28211" s="4"/>
      <c r="U28211" s="4"/>
      <c r="W28211" s="4"/>
    </row>
    <row r="28212" spans="3:36">
      <c r="C28212" s="3"/>
      <c r="D28212" s="3"/>
      <c r="E28212" s="4"/>
      <c r="U28212" s="4"/>
      <c r="W28212" s="4"/>
    </row>
    <row r="28213" spans="3:36">
      <c r="C28213" s="3"/>
      <c r="D28213" s="3"/>
      <c r="E28213" s="4"/>
      <c r="U28213" s="4"/>
      <c r="W28213" s="4"/>
    </row>
    <row r="28214" spans="3:36">
      <c r="C28214" s="3"/>
      <c r="D28214" s="3"/>
      <c r="E28214" s="4"/>
      <c r="U28214" s="4"/>
      <c r="W28214" s="4"/>
    </row>
    <row r="28215" spans="3:36">
      <c r="C28215" s="3"/>
      <c r="D28215" s="3"/>
      <c r="E28215" s="4"/>
      <c r="U28215" s="4"/>
      <c r="W28215" s="4"/>
    </row>
    <row r="28216" spans="3:36">
      <c r="C28216" s="3"/>
      <c r="D28216" s="3"/>
      <c r="E28216" s="4"/>
      <c r="U28216" s="4"/>
      <c r="W28216" s="4"/>
    </row>
    <row r="28217" spans="3:36">
      <c r="C28217" s="3"/>
      <c r="D28217" s="3"/>
      <c r="E28217" s="4"/>
      <c r="U28217" s="4"/>
      <c r="W28217" s="4"/>
    </row>
    <row r="28218" spans="3:36">
      <c r="C28218" s="3"/>
      <c r="D28218" s="3"/>
      <c r="E28218" s="4"/>
      <c r="U28218" s="4"/>
      <c r="W28218" s="4"/>
      <c r="AJ28218" s="3"/>
    </row>
    <row r="28219" spans="3:36">
      <c r="C28219" s="3"/>
      <c r="D28219" s="3"/>
      <c r="E28219" s="4"/>
      <c r="U28219" s="4"/>
      <c r="W28219" s="4"/>
      <c r="AJ28219" s="3"/>
    </row>
    <row r="28220" spans="3:36">
      <c r="C28220" s="3"/>
      <c r="D28220" s="3"/>
      <c r="E28220" s="4"/>
      <c r="U28220" s="4"/>
      <c r="W28220" s="4"/>
      <c r="AJ28220" s="3"/>
    </row>
    <row r="28221" spans="3:36">
      <c r="C28221" s="3"/>
      <c r="D28221" s="3"/>
      <c r="E28221" s="4"/>
      <c r="U28221" s="4"/>
      <c r="W28221" s="4"/>
      <c r="AJ28221" s="3"/>
    </row>
    <row r="28222" spans="3:36">
      <c r="C28222" s="3"/>
      <c r="D28222" s="3"/>
      <c r="E28222" s="4"/>
      <c r="U28222" s="4"/>
      <c r="W28222" s="4"/>
      <c r="AJ28222" s="3"/>
    </row>
    <row r="28223" spans="3:36">
      <c r="C28223" s="3"/>
      <c r="D28223" s="3"/>
      <c r="E28223" s="4"/>
      <c r="U28223" s="4"/>
      <c r="W28223" s="4"/>
      <c r="AJ28223" s="3"/>
    </row>
    <row r="28224" spans="3:36">
      <c r="C28224" s="3"/>
      <c r="D28224" s="3"/>
      <c r="E28224" s="4"/>
      <c r="U28224" s="4"/>
      <c r="W28224" s="4"/>
      <c r="AJ28224" s="3"/>
    </row>
    <row r="28225" spans="3:36">
      <c r="C28225" s="3"/>
      <c r="D28225" s="3"/>
      <c r="E28225" s="4"/>
      <c r="U28225" s="4"/>
      <c r="W28225" s="4"/>
    </row>
    <row r="28226" spans="3:36">
      <c r="C28226" s="3"/>
      <c r="D28226" s="3"/>
      <c r="E28226" s="4"/>
      <c r="U28226" s="4"/>
      <c r="W28226" s="4"/>
    </row>
    <row r="28227" spans="3:36">
      <c r="C28227" s="3"/>
      <c r="D28227" s="3"/>
      <c r="E28227" s="4"/>
      <c r="U28227" s="4"/>
      <c r="W28227" s="4"/>
    </row>
    <row r="28228" spans="3:36">
      <c r="C28228" s="3"/>
      <c r="D28228" s="3"/>
      <c r="E28228" s="4"/>
      <c r="U28228" s="4"/>
      <c r="W28228" s="4"/>
    </row>
    <row r="28229" spans="3:36">
      <c r="C28229" s="3"/>
      <c r="D28229" s="3"/>
      <c r="E28229" s="4"/>
      <c r="U28229" s="4"/>
      <c r="W28229" s="4"/>
    </row>
    <row r="28230" spans="3:36">
      <c r="C28230" s="3"/>
      <c r="D28230" s="3"/>
      <c r="E28230" s="4"/>
      <c r="U28230" s="4"/>
      <c r="W28230" s="4"/>
    </row>
    <row r="28231" spans="3:36">
      <c r="C28231" s="3"/>
      <c r="D28231" s="3"/>
      <c r="E28231" s="4"/>
      <c r="U28231" s="4"/>
      <c r="W28231" s="4"/>
    </row>
    <row r="28232" spans="3:36">
      <c r="C28232" s="3"/>
      <c r="D28232" s="3"/>
      <c r="E28232" s="4"/>
      <c r="U28232" s="4"/>
      <c r="W28232" s="4"/>
    </row>
    <row r="28233" spans="3:36">
      <c r="C28233" s="3"/>
      <c r="D28233" s="3"/>
      <c r="E28233" s="4"/>
      <c r="U28233" s="4"/>
      <c r="W28233" s="4"/>
    </row>
    <row r="28234" spans="3:36">
      <c r="C28234" s="3"/>
      <c r="D28234" s="3"/>
      <c r="E28234" s="4"/>
      <c r="U28234" s="4"/>
      <c r="W28234" s="4"/>
    </row>
    <row r="28235" spans="3:36">
      <c r="C28235" s="3"/>
      <c r="D28235" s="3"/>
      <c r="E28235" s="4"/>
      <c r="U28235" s="4"/>
      <c r="W28235" s="4"/>
    </row>
    <row r="28236" spans="3:36">
      <c r="C28236" s="3"/>
      <c r="D28236" s="3"/>
      <c r="E28236" s="4"/>
      <c r="U28236" s="4"/>
      <c r="W28236" s="4"/>
    </row>
    <row r="28237" spans="3:36">
      <c r="C28237" s="3"/>
      <c r="D28237" s="3"/>
      <c r="E28237" s="4"/>
      <c r="U28237" s="4"/>
      <c r="W28237" s="4"/>
    </row>
    <row r="28238" spans="3:36">
      <c r="C28238" s="3"/>
      <c r="D28238" s="3"/>
      <c r="E28238" s="4"/>
      <c r="U28238" s="4"/>
      <c r="W28238" s="4"/>
    </row>
    <row r="28239" spans="3:36">
      <c r="C28239" s="3"/>
      <c r="D28239" s="3"/>
      <c r="E28239" s="4"/>
      <c r="AJ28239" s="3"/>
    </row>
    <row r="28240" spans="3:36">
      <c r="C28240" s="3"/>
      <c r="D28240" s="3"/>
      <c r="E28240" s="4"/>
      <c r="AJ28240" s="3"/>
    </row>
    <row r="28241" spans="3:36">
      <c r="C28241" s="3"/>
      <c r="D28241" s="3"/>
      <c r="E28241" s="4"/>
      <c r="AJ28241" s="3"/>
    </row>
    <row r="28242" spans="3:36">
      <c r="C28242" s="3"/>
      <c r="D28242" s="3"/>
      <c r="E28242" s="4"/>
      <c r="AJ28242" s="3"/>
    </row>
    <row r="28243" spans="3:36">
      <c r="C28243" s="3"/>
      <c r="D28243" s="3"/>
      <c r="E28243" s="4"/>
      <c r="AJ28243" s="3"/>
    </row>
    <row r="28244" spans="3:36">
      <c r="C28244" s="3"/>
      <c r="D28244" s="3"/>
      <c r="E28244" s="4"/>
      <c r="AJ28244" s="3"/>
    </row>
    <row r="28245" spans="3:36">
      <c r="C28245" s="3"/>
      <c r="D28245" s="3"/>
      <c r="E28245" s="4"/>
      <c r="U28245" s="4"/>
      <c r="W28245" s="4"/>
      <c r="AJ28245" s="3"/>
    </row>
    <row r="28246" spans="3:36">
      <c r="C28246" s="3"/>
      <c r="D28246" s="3"/>
      <c r="E28246" s="4"/>
      <c r="U28246" s="4"/>
      <c r="W28246" s="4"/>
      <c r="AJ28246" s="3"/>
    </row>
    <row r="28247" spans="3:36">
      <c r="C28247" s="3"/>
      <c r="D28247" s="3"/>
      <c r="E28247" s="4"/>
      <c r="U28247" s="4"/>
      <c r="W28247" s="4"/>
    </row>
    <row r="28248" spans="3:36">
      <c r="C28248" s="3"/>
      <c r="D28248" s="3"/>
      <c r="E28248" s="4"/>
      <c r="U28248" s="4"/>
      <c r="W28248" s="4"/>
    </row>
    <row r="28249" spans="3:36">
      <c r="C28249" s="3"/>
      <c r="D28249" s="3"/>
      <c r="E28249" s="4"/>
      <c r="U28249" s="4"/>
      <c r="W28249" s="4"/>
    </row>
    <row r="28250" spans="3:36">
      <c r="C28250" s="3"/>
      <c r="D28250" s="3"/>
      <c r="E28250" s="4"/>
      <c r="U28250" s="4"/>
      <c r="W28250" s="4"/>
    </row>
    <row r="28251" spans="3:36">
      <c r="C28251" s="3"/>
      <c r="D28251" s="3"/>
      <c r="E28251" s="4"/>
      <c r="U28251" s="4"/>
      <c r="W28251" s="4"/>
    </row>
    <row r="28252" spans="3:36">
      <c r="C28252" s="3"/>
      <c r="D28252" s="3"/>
      <c r="E28252" s="4"/>
      <c r="U28252" s="4"/>
      <c r="W28252" s="4"/>
      <c r="AJ28252" s="3"/>
    </row>
    <row r="28253" spans="3:36">
      <c r="C28253" s="3"/>
      <c r="D28253" s="3"/>
      <c r="E28253" s="4"/>
      <c r="U28253" s="4"/>
      <c r="W28253" s="4"/>
      <c r="AJ28253" s="3"/>
    </row>
    <row r="28254" spans="3:36">
      <c r="C28254" s="3"/>
      <c r="D28254" s="3"/>
      <c r="E28254" s="4"/>
      <c r="U28254" s="4"/>
      <c r="W28254" s="4"/>
      <c r="AJ28254" s="3"/>
    </row>
    <row r="28255" spans="3:36">
      <c r="C28255" s="3"/>
      <c r="D28255" s="3"/>
      <c r="E28255" s="4"/>
      <c r="U28255" s="4"/>
      <c r="W28255" s="4"/>
      <c r="AJ28255" s="3"/>
    </row>
    <row r="28256" spans="3:36">
      <c r="C28256" s="3"/>
      <c r="D28256" s="3"/>
      <c r="E28256" s="4"/>
      <c r="U28256" s="4"/>
      <c r="W28256" s="4"/>
      <c r="AJ28256" s="3"/>
    </row>
    <row r="28257" spans="3:36">
      <c r="C28257" s="3"/>
      <c r="D28257" s="3"/>
      <c r="E28257" s="4"/>
      <c r="U28257" s="4"/>
      <c r="W28257" s="4"/>
      <c r="AJ28257" s="3"/>
    </row>
    <row r="28258" spans="3:36">
      <c r="C28258" s="3"/>
      <c r="D28258" s="3"/>
      <c r="E28258" s="4"/>
      <c r="U28258" s="4"/>
      <c r="W28258" s="4"/>
    </row>
    <row r="28259" spans="3:36">
      <c r="C28259" s="3"/>
      <c r="D28259" s="3"/>
      <c r="E28259" s="4"/>
      <c r="U28259" s="4"/>
      <c r="W28259" s="4"/>
    </row>
    <row r="28260" spans="3:36">
      <c r="C28260" s="3"/>
      <c r="D28260" s="3"/>
      <c r="E28260" s="4"/>
      <c r="U28260" s="4"/>
      <c r="W28260" s="4"/>
    </row>
    <row r="28261" spans="3:36">
      <c r="C28261" s="3"/>
      <c r="D28261" s="3"/>
      <c r="E28261" s="4"/>
      <c r="U28261" s="4"/>
      <c r="W28261" s="4"/>
    </row>
    <row r="28262" spans="3:36">
      <c r="C28262" s="3"/>
      <c r="D28262" s="3"/>
      <c r="E28262" s="4"/>
      <c r="U28262" s="4"/>
      <c r="W28262" s="4"/>
    </row>
    <row r="28263" spans="3:36">
      <c r="C28263" s="3"/>
      <c r="D28263" s="3"/>
      <c r="E28263" s="4"/>
      <c r="U28263" s="4"/>
      <c r="W28263" s="4"/>
    </row>
    <row r="28264" spans="3:36">
      <c r="C28264" s="3"/>
      <c r="D28264" s="3"/>
      <c r="E28264" s="4"/>
      <c r="U28264" s="4"/>
      <c r="W28264" s="4"/>
    </row>
    <row r="28265" spans="3:36">
      <c r="C28265" s="3"/>
      <c r="D28265" s="3"/>
      <c r="E28265" s="4"/>
      <c r="U28265" s="4"/>
      <c r="W28265" s="4"/>
    </row>
    <row r="28266" spans="3:36">
      <c r="C28266" s="3"/>
      <c r="D28266" s="3"/>
      <c r="E28266" s="4"/>
      <c r="U28266" s="4"/>
      <c r="W28266" s="4"/>
    </row>
    <row r="28267" spans="3:36">
      <c r="C28267" s="3"/>
      <c r="D28267" s="3"/>
      <c r="E28267" s="4"/>
      <c r="U28267" s="4"/>
      <c r="W28267" s="4"/>
    </row>
    <row r="28268" spans="3:36">
      <c r="C28268" s="3"/>
      <c r="D28268" s="3"/>
      <c r="E28268" s="4"/>
      <c r="U28268" s="4"/>
      <c r="W28268" s="4"/>
      <c r="AJ28268" s="3"/>
    </row>
    <row r="28269" spans="3:36">
      <c r="C28269" s="3"/>
      <c r="D28269" s="3"/>
      <c r="E28269" s="4"/>
      <c r="U28269" s="4"/>
      <c r="W28269" s="4"/>
      <c r="AJ28269" s="3"/>
    </row>
    <row r="28270" spans="3:36">
      <c r="C28270" s="3"/>
      <c r="D28270" s="3"/>
      <c r="E28270" s="4"/>
      <c r="U28270" s="4"/>
      <c r="W28270" s="4"/>
      <c r="AJ28270" s="3"/>
    </row>
    <row r="28271" spans="3:36">
      <c r="C28271" s="3"/>
      <c r="D28271" s="3"/>
      <c r="E28271" s="4"/>
      <c r="U28271" s="4"/>
      <c r="W28271" s="4"/>
      <c r="AJ28271" s="3"/>
    </row>
    <row r="28272" spans="3:36">
      <c r="C28272" s="3"/>
      <c r="D28272" s="3"/>
      <c r="E28272" s="4"/>
      <c r="U28272" s="4"/>
      <c r="W28272" s="4"/>
      <c r="AJ28272" s="3"/>
    </row>
    <row r="28273" spans="3:36">
      <c r="C28273" s="3"/>
      <c r="D28273" s="3"/>
      <c r="E28273" s="4"/>
      <c r="U28273" s="4"/>
      <c r="W28273" s="4"/>
      <c r="AJ28273" s="3"/>
    </row>
    <row r="28274" spans="3:36">
      <c r="C28274" s="3"/>
      <c r="D28274" s="3"/>
      <c r="E28274" s="4"/>
      <c r="U28274" s="4"/>
      <c r="W28274" s="4"/>
      <c r="AJ28274" s="3"/>
    </row>
    <row r="28275" spans="3:36">
      <c r="C28275" s="3"/>
      <c r="D28275" s="3"/>
      <c r="E28275" s="4"/>
      <c r="U28275" s="4"/>
      <c r="W28275" s="4"/>
      <c r="AJ28275" s="3"/>
    </row>
    <row r="28276" spans="3:36">
      <c r="C28276" s="3"/>
      <c r="D28276" s="3"/>
      <c r="E28276" s="4"/>
      <c r="U28276" s="4"/>
      <c r="W28276" s="4"/>
      <c r="AJ28276" s="3"/>
    </row>
    <row r="28277" spans="3:36">
      <c r="C28277" s="3"/>
      <c r="D28277" s="3"/>
      <c r="E28277" s="4"/>
      <c r="U28277" s="4"/>
      <c r="W28277" s="4"/>
      <c r="AJ28277" s="3"/>
    </row>
    <row r="28278" spans="3:36">
      <c r="C28278" s="3"/>
      <c r="D28278" s="3"/>
      <c r="E28278" s="4"/>
      <c r="U28278" s="4"/>
      <c r="W28278" s="4"/>
      <c r="AJ28278" s="3"/>
    </row>
    <row r="28279" spans="3:36">
      <c r="C28279" s="3"/>
      <c r="D28279" s="3"/>
      <c r="E28279" s="4"/>
      <c r="U28279" s="4"/>
      <c r="W28279" s="4"/>
      <c r="AJ28279" s="3"/>
    </row>
    <row r="28280" spans="3:36">
      <c r="C28280" s="3"/>
      <c r="D28280" s="3"/>
      <c r="E28280" s="4"/>
      <c r="U28280" s="4"/>
      <c r="W28280" s="4"/>
      <c r="AJ28280" s="3"/>
    </row>
    <row r="28281" spans="3:36">
      <c r="C28281" s="3"/>
      <c r="D28281" s="3"/>
      <c r="E28281" s="4"/>
      <c r="U28281" s="4"/>
      <c r="W28281" s="4"/>
      <c r="AJ28281" s="3"/>
    </row>
    <row r="28282" spans="3:36">
      <c r="C28282" s="3"/>
      <c r="D28282" s="3"/>
      <c r="E28282" s="4"/>
      <c r="U28282" s="4"/>
      <c r="W28282" s="4"/>
      <c r="AJ28282" s="3"/>
    </row>
    <row r="28283" spans="3:36">
      <c r="C28283" s="3"/>
      <c r="D28283" s="3"/>
      <c r="E28283" s="4"/>
      <c r="U28283" s="4"/>
      <c r="W28283" s="4"/>
      <c r="AJ28283" s="3"/>
    </row>
    <row r="28284" spans="3:36">
      <c r="C28284" s="3"/>
      <c r="D28284" s="3"/>
      <c r="E28284" s="4"/>
      <c r="U28284" s="4"/>
      <c r="W28284" s="4"/>
      <c r="AJ28284" s="3"/>
    </row>
    <row r="28285" spans="3:36">
      <c r="C28285" s="3"/>
      <c r="D28285" s="3"/>
      <c r="E28285" s="4"/>
      <c r="U28285" s="4"/>
      <c r="W28285" s="4"/>
      <c r="AJ28285" s="3"/>
    </row>
    <row r="28286" spans="3:36">
      <c r="C28286" s="3"/>
      <c r="D28286" s="3"/>
      <c r="E28286" s="4"/>
      <c r="U28286" s="4"/>
      <c r="W28286" s="4"/>
      <c r="AJ28286" s="3"/>
    </row>
    <row r="28287" spans="3:36">
      <c r="C28287" s="3"/>
      <c r="D28287" s="3"/>
      <c r="E28287" s="4"/>
      <c r="U28287" s="4"/>
      <c r="W28287" s="4"/>
      <c r="AJ28287" s="3"/>
    </row>
    <row r="28288" spans="3:36">
      <c r="C28288" s="3"/>
      <c r="D28288" s="3"/>
      <c r="E28288" s="4"/>
      <c r="U28288" s="4"/>
      <c r="W28288" s="4"/>
    </row>
    <row r="28289" spans="3:36">
      <c r="C28289" s="3"/>
      <c r="D28289" s="3"/>
      <c r="E28289" s="4"/>
      <c r="U28289" s="4"/>
      <c r="W28289" s="4"/>
    </row>
    <row r="28290" spans="3:36">
      <c r="C28290" s="3"/>
      <c r="D28290" s="3"/>
      <c r="E28290" s="4"/>
      <c r="U28290" s="4"/>
      <c r="W28290" s="4"/>
    </row>
    <row r="28291" spans="3:36">
      <c r="C28291" s="3"/>
      <c r="D28291" s="3"/>
      <c r="E28291" s="4"/>
      <c r="U28291" s="4"/>
      <c r="W28291" s="4"/>
      <c r="AJ28291" s="3"/>
    </row>
    <row r="28292" spans="3:36">
      <c r="C28292" s="3"/>
      <c r="D28292" s="3"/>
      <c r="E28292" s="4"/>
      <c r="AJ28292" s="3"/>
    </row>
    <row r="28293" spans="3:36">
      <c r="C28293" s="3"/>
      <c r="D28293" s="3"/>
      <c r="E28293" s="4"/>
      <c r="AJ28293" s="3"/>
    </row>
    <row r="28294" spans="3:36">
      <c r="C28294" s="3"/>
      <c r="D28294" s="3"/>
      <c r="E28294" s="4"/>
      <c r="AJ28294" s="3"/>
    </row>
    <row r="28295" spans="3:36">
      <c r="C28295" s="3"/>
      <c r="D28295" s="3"/>
      <c r="E28295" s="4"/>
      <c r="AJ28295" s="3"/>
    </row>
    <row r="28296" spans="3:36">
      <c r="C28296" s="3"/>
      <c r="D28296" s="3"/>
      <c r="E28296" s="4"/>
      <c r="AJ28296" s="3"/>
    </row>
    <row r="28297" spans="3:36">
      <c r="C28297" s="3"/>
      <c r="D28297" s="3"/>
      <c r="E28297" s="4"/>
      <c r="AJ28297" s="3"/>
    </row>
    <row r="28298" spans="3:36">
      <c r="C28298" s="3"/>
      <c r="D28298" s="3"/>
      <c r="E28298" s="4"/>
      <c r="U28298" s="4"/>
      <c r="W28298" s="4"/>
    </row>
    <row r="28299" spans="3:36">
      <c r="C28299" s="3"/>
      <c r="D28299" s="3"/>
      <c r="E28299" s="4"/>
      <c r="U28299" s="4"/>
      <c r="W28299" s="4"/>
    </row>
    <row r="28300" spans="3:36">
      <c r="C28300" s="3"/>
      <c r="D28300" s="3"/>
      <c r="E28300" s="4"/>
      <c r="U28300" s="4"/>
      <c r="W28300" s="4"/>
    </row>
    <row r="28301" spans="3:36">
      <c r="C28301" s="3"/>
      <c r="D28301" s="3"/>
      <c r="E28301" s="4"/>
      <c r="U28301" s="4"/>
      <c r="W28301" s="4"/>
    </row>
    <row r="28302" spans="3:36">
      <c r="C28302" s="3"/>
      <c r="D28302" s="3"/>
      <c r="E28302" s="4"/>
      <c r="U28302" s="4"/>
      <c r="W28302" s="4"/>
    </row>
    <row r="28303" spans="3:36">
      <c r="C28303" s="3"/>
      <c r="D28303" s="3"/>
      <c r="E28303" s="4"/>
      <c r="U28303" s="4"/>
      <c r="W28303" s="4"/>
    </row>
    <row r="28304" spans="3:36">
      <c r="C28304" s="3"/>
      <c r="D28304" s="3"/>
      <c r="E28304" s="4"/>
      <c r="U28304" s="4"/>
      <c r="W28304" s="4"/>
    </row>
    <row r="28305" spans="3:36">
      <c r="C28305" s="3"/>
      <c r="D28305" s="3"/>
      <c r="E28305" s="4"/>
      <c r="U28305" s="4"/>
      <c r="W28305" s="4"/>
      <c r="AJ28305" s="3"/>
    </row>
    <row r="28306" spans="3:36">
      <c r="C28306" s="3"/>
      <c r="D28306" s="3"/>
      <c r="E28306" s="4"/>
      <c r="U28306" s="4"/>
      <c r="W28306" s="4"/>
      <c r="AJ28306" s="3"/>
    </row>
    <row r="28307" spans="3:36">
      <c r="C28307" s="3"/>
      <c r="D28307" s="3"/>
      <c r="E28307" s="4"/>
      <c r="U28307" s="4"/>
      <c r="W28307" s="4"/>
      <c r="AJ28307" s="3"/>
    </row>
    <row r="28308" spans="3:36">
      <c r="C28308" s="3"/>
      <c r="D28308" s="3"/>
      <c r="E28308" s="4"/>
      <c r="U28308" s="4"/>
      <c r="W28308" s="4"/>
      <c r="AJ28308" s="3"/>
    </row>
    <row r="28309" spans="3:36">
      <c r="C28309" s="3"/>
      <c r="D28309" s="3"/>
      <c r="E28309" s="4"/>
      <c r="U28309" s="4"/>
      <c r="W28309" s="4"/>
    </row>
    <row r="28310" spans="3:36">
      <c r="C28310" s="3"/>
      <c r="D28310" s="3"/>
      <c r="E28310" s="4"/>
      <c r="U28310" s="4"/>
      <c r="W28310" s="4"/>
    </row>
    <row r="28311" spans="3:36">
      <c r="C28311" s="3"/>
      <c r="D28311" s="3"/>
      <c r="E28311" s="4"/>
      <c r="U28311" s="4"/>
      <c r="W28311" s="4"/>
    </row>
    <row r="28312" spans="3:36">
      <c r="C28312" s="3"/>
      <c r="D28312" s="3"/>
      <c r="E28312" s="4"/>
      <c r="U28312" s="4"/>
      <c r="W28312" s="4"/>
    </row>
    <row r="28313" spans="3:36">
      <c r="C28313" s="3"/>
      <c r="D28313" s="3"/>
      <c r="E28313" s="4"/>
      <c r="U28313" s="4"/>
      <c r="W28313" s="4"/>
    </row>
    <row r="28314" spans="3:36">
      <c r="C28314" s="3"/>
      <c r="D28314" s="3"/>
      <c r="E28314" s="4"/>
      <c r="U28314" s="4"/>
      <c r="W28314" s="4"/>
    </row>
    <row r="28315" spans="3:36">
      <c r="C28315" s="3"/>
      <c r="D28315" s="3"/>
      <c r="E28315" s="4"/>
      <c r="U28315" s="4"/>
      <c r="W28315" s="4"/>
    </row>
    <row r="28316" spans="3:36">
      <c r="C28316" s="3"/>
      <c r="D28316" s="3"/>
      <c r="E28316" s="4"/>
      <c r="U28316" s="4"/>
      <c r="W28316" s="4"/>
    </row>
    <row r="28317" spans="3:36">
      <c r="C28317" s="3"/>
      <c r="D28317" s="3"/>
      <c r="E28317" s="4"/>
      <c r="U28317" s="4"/>
      <c r="W28317" s="4"/>
    </row>
    <row r="28318" spans="3:36">
      <c r="C28318" s="3"/>
      <c r="D28318" s="3"/>
      <c r="E28318" s="4"/>
      <c r="U28318" s="4"/>
      <c r="W28318" s="4"/>
    </row>
    <row r="28319" spans="3:36">
      <c r="C28319" s="3"/>
      <c r="D28319" s="3"/>
      <c r="E28319" s="4"/>
      <c r="U28319" s="4"/>
      <c r="W28319" s="4"/>
      <c r="AJ28319" s="3"/>
    </row>
    <row r="28320" spans="3:36">
      <c r="C28320" s="3"/>
      <c r="D28320" s="3"/>
      <c r="E28320" s="4"/>
      <c r="U28320" s="4"/>
      <c r="W28320" s="4"/>
      <c r="AJ28320" s="3"/>
    </row>
    <row r="28321" spans="3:36">
      <c r="C28321" s="3"/>
      <c r="D28321" s="3"/>
      <c r="E28321" s="4"/>
      <c r="U28321" s="4"/>
      <c r="W28321" s="4"/>
      <c r="AJ28321" s="3"/>
    </row>
    <row r="28322" spans="3:36">
      <c r="C28322" s="3"/>
      <c r="D28322" s="3"/>
      <c r="E28322" s="4"/>
      <c r="AJ28322" s="3"/>
    </row>
    <row r="28323" spans="3:36">
      <c r="C28323" s="3"/>
      <c r="D28323" s="3"/>
      <c r="E28323" s="4"/>
      <c r="AJ28323" s="3"/>
    </row>
    <row r="28324" spans="3:36">
      <c r="C28324" s="3"/>
      <c r="D28324" s="3"/>
      <c r="E28324" s="4"/>
      <c r="U28324" s="4"/>
      <c r="W28324" s="4"/>
      <c r="AJ28324" s="3"/>
    </row>
    <row r="28325" spans="3:36">
      <c r="C28325" s="3"/>
      <c r="D28325" s="3"/>
      <c r="E28325" s="4"/>
      <c r="U28325" s="4"/>
      <c r="W28325" s="4"/>
      <c r="AJ28325" s="3"/>
    </row>
    <row r="28326" spans="3:36">
      <c r="C28326" s="3"/>
      <c r="D28326" s="3"/>
      <c r="E28326" s="4"/>
      <c r="U28326" s="4"/>
      <c r="W28326" s="4"/>
      <c r="AJ28326" s="3"/>
    </row>
    <row r="28327" spans="3:36">
      <c r="C28327" s="3"/>
      <c r="D28327" s="3"/>
      <c r="E28327" s="4"/>
      <c r="U28327" s="4"/>
      <c r="W28327" s="4"/>
      <c r="AJ28327" s="3"/>
    </row>
    <row r="28328" spans="3:36">
      <c r="C28328" s="3"/>
      <c r="D28328" s="3"/>
      <c r="E28328" s="4"/>
      <c r="U28328" s="4"/>
      <c r="W28328" s="4"/>
    </row>
    <row r="28329" spans="3:36">
      <c r="C28329" s="3"/>
      <c r="D28329" s="3"/>
      <c r="E28329" s="4"/>
      <c r="U28329" s="4"/>
      <c r="W28329" s="4"/>
    </row>
    <row r="28330" spans="3:36">
      <c r="C28330" s="3"/>
      <c r="D28330" s="3"/>
      <c r="E28330" s="4"/>
      <c r="U28330" s="4"/>
      <c r="W28330" s="4"/>
      <c r="AJ28330" s="3"/>
    </row>
    <row r="28331" spans="3:36">
      <c r="C28331" s="3"/>
      <c r="D28331" s="3"/>
      <c r="E28331" s="4"/>
      <c r="U28331" s="4"/>
      <c r="W28331" s="4"/>
      <c r="AJ28331" s="3"/>
    </row>
    <row r="28332" spans="3:36">
      <c r="C28332" s="3"/>
      <c r="D28332" s="3"/>
      <c r="E28332" s="4"/>
      <c r="U28332" s="4"/>
      <c r="W28332" s="4"/>
    </row>
    <row r="28333" spans="3:36">
      <c r="C28333" s="3"/>
      <c r="D28333" s="3"/>
      <c r="E28333" s="4"/>
      <c r="U28333" s="4"/>
      <c r="W28333" s="4"/>
    </row>
    <row r="28334" spans="3:36">
      <c r="C28334" s="3"/>
      <c r="D28334" s="3"/>
      <c r="E28334" s="4"/>
      <c r="AJ28334" s="3"/>
    </row>
    <row r="28335" spans="3:36">
      <c r="C28335" s="3"/>
      <c r="D28335" s="3"/>
      <c r="E28335" s="4"/>
      <c r="AJ28335" s="3"/>
    </row>
    <row r="28336" spans="3:36">
      <c r="C28336" s="3"/>
      <c r="D28336" s="3"/>
      <c r="E28336" s="4"/>
      <c r="AJ28336" s="3"/>
    </row>
    <row r="28337" spans="3:36">
      <c r="C28337" s="3"/>
      <c r="D28337" s="3"/>
      <c r="E28337" s="4"/>
      <c r="AJ28337" s="3"/>
    </row>
    <row r="28338" spans="3:36">
      <c r="C28338" s="3"/>
      <c r="D28338" s="3"/>
      <c r="E28338" s="4"/>
      <c r="AJ28338" s="3"/>
    </row>
    <row r="28339" spans="3:36">
      <c r="C28339" s="3"/>
      <c r="D28339" s="3"/>
      <c r="E28339" s="4"/>
      <c r="AJ28339" s="3"/>
    </row>
    <row r="28340" spans="3:36">
      <c r="C28340" s="3"/>
      <c r="D28340" s="3"/>
      <c r="E28340" s="4"/>
      <c r="AJ28340" s="3"/>
    </row>
    <row r="28341" spans="3:36">
      <c r="C28341" s="3"/>
      <c r="D28341" s="3"/>
      <c r="E28341" s="4"/>
      <c r="AJ28341" s="3"/>
    </row>
    <row r="28342" spans="3:36">
      <c r="C28342" s="3"/>
      <c r="D28342" s="3"/>
      <c r="E28342" s="4"/>
      <c r="AJ28342" s="3"/>
    </row>
    <row r="28343" spans="3:36">
      <c r="C28343" s="3"/>
      <c r="D28343" s="3"/>
      <c r="E28343" s="4"/>
      <c r="AJ28343" s="3"/>
    </row>
    <row r="28344" spans="3:36">
      <c r="C28344" s="3"/>
      <c r="D28344" s="3"/>
      <c r="E28344" s="4"/>
      <c r="AJ28344" s="3"/>
    </row>
    <row r="28345" spans="3:36">
      <c r="C28345" s="3"/>
      <c r="D28345" s="3"/>
      <c r="E28345" s="4"/>
      <c r="U28345" s="4"/>
      <c r="W28345" s="4"/>
      <c r="AJ28345" s="3"/>
    </row>
    <row r="28346" spans="3:36">
      <c r="C28346" s="3"/>
      <c r="D28346" s="3"/>
      <c r="E28346" s="4"/>
      <c r="U28346" s="4"/>
      <c r="W28346" s="4"/>
      <c r="AJ28346" s="3"/>
    </row>
    <row r="28347" spans="3:36">
      <c r="C28347" s="3"/>
      <c r="D28347" s="3"/>
      <c r="E28347" s="4"/>
      <c r="U28347" s="4"/>
      <c r="W28347" s="4"/>
    </row>
    <row r="28348" spans="3:36">
      <c r="C28348" s="3"/>
      <c r="D28348" s="3"/>
      <c r="E28348" s="4"/>
      <c r="U28348" s="4"/>
      <c r="W28348" s="4"/>
    </row>
    <row r="28349" spans="3:36">
      <c r="C28349" s="3"/>
      <c r="D28349" s="3"/>
      <c r="E28349" s="4"/>
      <c r="U28349" s="4"/>
      <c r="W28349" s="4"/>
      <c r="AJ28349" s="3"/>
    </row>
    <row r="28350" spans="3:36">
      <c r="C28350" s="3"/>
      <c r="D28350" s="3"/>
      <c r="E28350" s="4"/>
      <c r="U28350" s="4"/>
      <c r="W28350" s="4"/>
      <c r="AJ28350" s="3"/>
    </row>
    <row r="28351" spans="3:36">
      <c r="C28351" s="3"/>
      <c r="D28351" s="3"/>
      <c r="E28351" s="4"/>
      <c r="U28351" s="4"/>
      <c r="W28351" s="4"/>
      <c r="AJ28351" s="3"/>
    </row>
    <row r="28352" spans="3:36">
      <c r="C28352" s="3"/>
      <c r="D28352" s="3"/>
      <c r="E28352" s="4"/>
      <c r="U28352" s="4"/>
      <c r="W28352" s="4"/>
      <c r="AJ28352" s="3"/>
    </row>
    <row r="28353" spans="3:36">
      <c r="C28353" s="3"/>
      <c r="D28353" s="3"/>
      <c r="E28353" s="4"/>
      <c r="U28353" s="4"/>
      <c r="W28353" s="4"/>
      <c r="AJ28353" s="3"/>
    </row>
    <row r="28354" spans="3:36">
      <c r="C28354" s="3"/>
      <c r="D28354" s="3"/>
      <c r="E28354" s="4"/>
      <c r="U28354" s="4"/>
      <c r="W28354" s="4"/>
      <c r="AJ28354" s="3"/>
    </row>
    <row r="28355" spans="3:36">
      <c r="C28355" s="3"/>
      <c r="D28355" s="3"/>
      <c r="E28355" s="4"/>
      <c r="U28355" s="4"/>
      <c r="W28355" s="4"/>
    </row>
    <row r="28356" spans="3:36">
      <c r="C28356" s="3"/>
      <c r="D28356" s="3"/>
      <c r="E28356" s="4"/>
      <c r="U28356" s="4"/>
      <c r="W28356" s="4"/>
    </row>
    <row r="28357" spans="3:36">
      <c r="C28357" s="3"/>
      <c r="D28357" s="3"/>
      <c r="E28357" s="4"/>
      <c r="U28357" s="4"/>
      <c r="W28357" s="4"/>
    </row>
    <row r="28358" spans="3:36">
      <c r="C28358" s="3"/>
      <c r="D28358" s="3"/>
      <c r="E28358" s="4"/>
      <c r="U28358" s="4"/>
      <c r="W28358" s="4"/>
    </row>
    <row r="28359" spans="3:36">
      <c r="C28359" s="3"/>
      <c r="D28359" s="3"/>
      <c r="E28359" s="4"/>
      <c r="U28359" s="4"/>
      <c r="W28359" s="4"/>
    </row>
    <row r="28360" spans="3:36">
      <c r="C28360" s="3"/>
      <c r="D28360" s="3"/>
      <c r="E28360" s="4"/>
      <c r="AJ28360" s="3"/>
    </row>
    <row r="28361" spans="3:36">
      <c r="C28361" s="3"/>
      <c r="D28361" s="3"/>
      <c r="E28361" s="4"/>
      <c r="AJ28361" s="3"/>
    </row>
    <row r="28362" spans="3:36">
      <c r="C28362" s="3"/>
      <c r="D28362" s="3"/>
      <c r="E28362" s="4"/>
      <c r="U28362" s="4"/>
      <c r="W28362" s="4"/>
    </row>
    <row r="28363" spans="3:36">
      <c r="C28363" s="3"/>
      <c r="D28363" s="3"/>
      <c r="E28363" s="4"/>
      <c r="U28363" s="4"/>
      <c r="W28363" s="4"/>
    </row>
    <row r="28364" spans="3:36">
      <c r="C28364" s="3"/>
      <c r="D28364" s="3"/>
      <c r="E28364" s="4"/>
      <c r="U28364" s="4"/>
      <c r="W28364" s="4"/>
    </row>
    <row r="28365" spans="3:36">
      <c r="C28365" s="3"/>
      <c r="D28365" s="3"/>
      <c r="E28365" s="4"/>
      <c r="U28365" s="4"/>
      <c r="W28365" s="4"/>
    </row>
    <row r="28366" spans="3:36">
      <c r="C28366" s="3"/>
      <c r="D28366" s="3"/>
      <c r="E28366" s="4"/>
      <c r="U28366" s="4"/>
      <c r="W28366" s="4"/>
      <c r="AJ28366" s="3"/>
    </row>
    <row r="28367" spans="3:36">
      <c r="C28367" s="3"/>
      <c r="D28367" s="3"/>
      <c r="E28367" s="4"/>
      <c r="U28367" s="4"/>
      <c r="W28367" s="4"/>
      <c r="AJ28367" s="3"/>
    </row>
    <row r="28368" spans="3:36">
      <c r="C28368" s="3"/>
      <c r="D28368" s="3"/>
      <c r="E28368" s="4"/>
      <c r="U28368" s="4"/>
      <c r="W28368" s="4"/>
      <c r="AJ28368" s="3"/>
    </row>
    <row r="28369" spans="3:36">
      <c r="C28369" s="3"/>
      <c r="D28369" s="3"/>
      <c r="E28369" s="4"/>
      <c r="U28369" s="4"/>
      <c r="W28369" s="4"/>
    </row>
    <row r="28370" spans="3:36">
      <c r="C28370" s="3"/>
      <c r="D28370" s="3"/>
      <c r="E28370" s="4"/>
      <c r="U28370" s="4"/>
      <c r="W28370" s="4"/>
    </row>
    <row r="28371" spans="3:36">
      <c r="C28371" s="3"/>
      <c r="D28371" s="3"/>
      <c r="E28371" s="4"/>
      <c r="U28371" s="4"/>
      <c r="W28371" s="4"/>
    </row>
    <row r="28372" spans="3:36">
      <c r="C28372" s="3"/>
      <c r="D28372" s="3"/>
      <c r="E28372" s="4"/>
      <c r="U28372" s="4"/>
      <c r="W28372" s="4"/>
    </row>
    <row r="28373" spans="3:36">
      <c r="C28373" s="3"/>
      <c r="D28373" s="3"/>
      <c r="E28373" s="4"/>
      <c r="U28373" s="4"/>
      <c r="W28373" s="4"/>
    </row>
    <row r="28374" spans="3:36">
      <c r="C28374" s="3"/>
      <c r="D28374" s="3"/>
      <c r="E28374" s="4"/>
      <c r="U28374" s="4"/>
      <c r="W28374" s="4"/>
    </row>
    <row r="28375" spans="3:36">
      <c r="C28375" s="3"/>
      <c r="D28375" s="3"/>
      <c r="E28375" s="4"/>
      <c r="U28375" s="4"/>
      <c r="W28375" s="4"/>
    </row>
    <row r="28376" spans="3:36">
      <c r="C28376" s="3"/>
      <c r="D28376" s="3"/>
      <c r="E28376" s="4"/>
      <c r="U28376" s="4"/>
      <c r="W28376" s="4"/>
      <c r="AJ28376" s="3"/>
    </row>
    <row r="28377" spans="3:36">
      <c r="C28377" s="3"/>
      <c r="D28377" s="3"/>
      <c r="E28377" s="4"/>
      <c r="U28377" s="4"/>
      <c r="W28377" s="4"/>
    </row>
    <row r="28378" spans="3:36">
      <c r="C28378" s="3"/>
      <c r="D28378" s="3"/>
      <c r="E28378" s="4"/>
      <c r="U28378" s="4"/>
      <c r="W28378" s="4"/>
    </row>
    <row r="28379" spans="3:36">
      <c r="C28379" s="3"/>
      <c r="D28379" s="3"/>
      <c r="E28379" s="4"/>
      <c r="U28379" s="4"/>
      <c r="W28379" s="4"/>
    </row>
    <row r="28380" spans="3:36">
      <c r="C28380" s="3"/>
      <c r="D28380" s="3"/>
      <c r="E28380" s="4"/>
      <c r="U28380" s="4"/>
      <c r="W28380" s="4"/>
    </row>
    <row r="28381" spans="3:36">
      <c r="C28381" s="3"/>
      <c r="D28381" s="3"/>
      <c r="E28381" s="4"/>
      <c r="U28381" s="4"/>
      <c r="W28381" s="4"/>
    </row>
    <row r="28382" spans="3:36">
      <c r="C28382" s="3"/>
      <c r="D28382" s="3"/>
      <c r="E28382" s="4"/>
      <c r="U28382" s="4"/>
      <c r="W28382" s="4"/>
      <c r="AJ28382" s="3"/>
    </row>
    <row r="28383" spans="3:36">
      <c r="C28383" s="3"/>
      <c r="D28383" s="3"/>
      <c r="E28383" s="4"/>
      <c r="U28383" s="4"/>
      <c r="W28383" s="4"/>
      <c r="AJ28383" s="3"/>
    </row>
    <row r="28384" spans="3:36">
      <c r="C28384" s="3"/>
      <c r="D28384" s="3"/>
      <c r="E28384" s="4"/>
      <c r="AJ28384" s="3"/>
    </row>
    <row r="28385" spans="3:36">
      <c r="C28385" s="3"/>
      <c r="D28385" s="3"/>
      <c r="E28385" s="4"/>
      <c r="AJ28385" s="3"/>
    </row>
    <row r="28386" spans="3:36">
      <c r="C28386" s="3"/>
      <c r="D28386" s="3"/>
      <c r="E28386" s="4"/>
      <c r="U28386" s="4"/>
      <c r="W28386" s="4"/>
      <c r="AJ28386" s="3"/>
    </row>
    <row r="28387" spans="3:36">
      <c r="C28387" s="3"/>
      <c r="D28387" s="3"/>
      <c r="E28387" s="4"/>
      <c r="U28387" s="4"/>
      <c r="W28387" s="4"/>
      <c r="AJ28387" s="3"/>
    </row>
    <row r="28388" spans="3:36">
      <c r="C28388" s="3"/>
      <c r="D28388" s="3"/>
      <c r="E28388" s="4"/>
      <c r="U28388" s="4"/>
      <c r="W28388" s="4"/>
      <c r="AJ28388" s="3"/>
    </row>
    <row r="28389" spans="3:36">
      <c r="C28389" s="3"/>
      <c r="D28389" s="3"/>
      <c r="E28389" s="4"/>
      <c r="U28389" s="4"/>
      <c r="W28389" s="4"/>
    </row>
    <row r="28390" spans="3:36">
      <c r="C28390" s="3"/>
      <c r="D28390" s="3"/>
      <c r="E28390" s="4"/>
      <c r="U28390" s="4"/>
      <c r="W28390" s="4"/>
    </row>
    <row r="28391" spans="3:36">
      <c r="C28391" s="3"/>
      <c r="D28391" s="3"/>
      <c r="E28391" s="4"/>
      <c r="U28391" s="4"/>
      <c r="W28391" s="4"/>
    </row>
    <row r="28392" spans="3:36">
      <c r="C28392" s="3"/>
      <c r="D28392" s="3"/>
      <c r="E28392" s="4"/>
      <c r="U28392" s="4"/>
      <c r="W28392" s="4"/>
    </row>
    <row r="28393" spans="3:36">
      <c r="C28393" s="3"/>
      <c r="D28393" s="3"/>
      <c r="E28393" s="4"/>
      <c r="U28393" s="4"/>
      <c r="W28393" s="4"/>
      <c r="AJ28393" s="3"/>
    </row>
    <row r="28394" spans="3:36">
      <c r="C28394" s="3"/>
      <c r="D28394" s="3"/>
      <c r="E28394" s="4"/>
      <c r="U28394" s="4"/>
      <c r="W28394" s="4"/>
      <c r="AJ28394" s="3"/>
    </row>
    <row r="28395" spans="3:36">
      <c r="C28395" s="3"/>
      <c r="D28395" s="3"/>
      <c r="E28395" s="4"/>
      <c r="U28395" s="4"/>
      <c r="W28395" s="4"/>
      <c r="AJ28395" s="3"/>
    </row>
    <row r="28396" spans="3:36">
      <c r="C28396" s="3"/>
      <c r="D28396" s="3"/>
      <c r="E28396" s="4"/>
      <c r="U28396" s="4"/>
      <c r="W28396" s="4"/>
      <c r="AJ28396" s="3"/>
    </row>
    <row r="28397" spans="3:36">
      <c r="C28397" s="3"/>
      <c r="D28397" s="3"/>
      <c r="E28397" s="4"/>
      <c r="U28397" s="4"/>
      <c r="W28397" s="4"/>
      <c r="AJ28397" s="3"/>
    </row>
    <row r="28398" spans="3:36">
      <c r="C28398" s="3"/>
      <c r="D28398" s="3"/>
      <c r="E28398" s="4"/>
      <c r="U28398" s="4"/>
      <c r="W28398" s="4"/>
      <c r="AJ28398" s="3"/>
    </row>
    <row r="28399" spans="3:36">
      <c r="C28399" s="3"/>
      <c r="D28399" s="3"/>
      <c r="E28399" s="4"/>
      <c r="U28399" s="4"/>
      <c r="W28399" s="4"/>
    </row>
    <row r="28400" spans="3:36">
      <c r="C28400" s="3"/>
      <c r="D28400" s="3"/>
      <c r="E28400" s="4"/>
      <c r="U28400" s="4"/>
      <c r="W28400" s="4"/>
    </row>
    <row r="28401" spans="3:36">
      <c r="C28401" s="3"/>
      <c r="D28401" s="3"/>
      <c r="E28401" s="4"/>
      <c r="U28401" s="4"/>
      <c r="W28401" s="4"/>
    </row>
    <row r="28402" spans="3:36">
      <c r="C28402" s="3"/>
      <c r="D28402" s="3"/>
      <c r="E28402" s="4"/>
      <c r="U28402" s="4"/>
      <c r="W28402" s="4"/>
    </row>
    <row r="28403" spans="3:36">
      <c r="C28403" s="3"/>
      <c r="D28403" s="3"/>
      <c r="E28403" s="4"/>
      <c r="U28403" s="4"/>
      <c r="W28403" s="4"/>
      <c r="AJ28403" s="3"/>
    </row>
    <row r="28404" spans="3:36">
      <c r="C28404" s="3"/>
      <c r="D28404" s="3"/>
      <c r="E28404" s="4"/>
      <c r="U28404" s="4"/>
      <c r="W28404" s="4"/>
      <c r="AJ28404" s="3"/>
    </row>
    <row r="28405" spans="3:36">
      <c r="C28405" s="3"/>
      <c r="D28405" s="3"/>
      <c r="E28405" s="4"/>
      <c r="U28405" s="4"/>
      <c r="W28405" s="4"/>
      <c r="AJ28405" s="3"/>
    </row>
    <row r="28406" spans="3:36">
      <c r="C28406" s="3"/>
      <c r="D28406" s="3"/>
      <c r="E28406" s="4"/>
      <c r="U28406" s="4"/>
      <c r="W28406" s="4"/>
      <c r="AJ28406" s="3"/>
    </row>
    <row r="28407" spans="3:36">
      <c r="C28407" s="3"/>
      <c r="D28407" s="3"/>
      <c r="E28407" s="4"/>
      <c r="U28407" s="4"/>
      <c r="W28407" s="4"/>
      <c r="AJ28407" s="3"/>
    </row>
    <row r="28408" spans="3:36">
      <c r="C28408" s="3"/>
      <c r="D28408" s="3"/>
      <c r="E28408" s="4"/>
      <c r="U28408" s="4"/>
      <c r="W28408" s="4"/>
    </row>
    <row r="28409" spans="3:36">
      <c r="C28409" s="3"/>
      <c r="D28409" s="3"/>
      <c r="E28409" s="4"/>
      <c r="U28409" s="4"/>
      <c r="W28409" s="4"/>
    </row>
    <row r="28410" spans="3:36">
      <c r="C28410" s="3"/>
      <c r="D28410" s="3"/>
      <c r="E28410" s="4"/>
      <c r="AJ28410" s="3"/>
    </row>
    <row r="28411" spans="3:36">
      <c r="C28411" s="3"/>
      <c r="D28411" s="3"/>
      <c r="E28411" s="4"/>
      <c r="AJ28411" s="3"/>
    </row>
    <row r="28412" spans="3:36">
      <c r="C28412" s="3"/>
      <c r="D28412" s="3"/>
      <c r="E28412" s="4"/>
      <c r="U28412" s="4"/>
      <c r="W28412" s="4"/>
      <c r="AJ28412" s="3"/>
    </row>
    <row r="28413" spans="3:36">
      <c r="C28413" s="3"/>
      <c r="D28413" s="3"/>
      <c r="E28413" s="4"/>
      <c r="U28413" s="4"/>
      <c r="W28413" s="4"/>
      <c r="AJ28413" s="3"/>
    </row>
    <row r="28414" spans="3:36">
      <c r="C28414" s="3"/>
      <c r="D28414" s="3"/>
      <c r="E28414" s="4"/>
      <c r="U28414" s="4"/>
      <c r="W28414" s="4"/>
      <c r="AJ28414" s="3"/>
    </row>
    <row r="28415" spans="3:36">
      <c r="C28415" s="3"/>
      <c r="D28415" s="3"/>
      <c r="E28415" s="4"/>
      <c r="U28415" s="4"/>
      <c r="W28415" s="4"/>
      <c r="AJ28415" s="3"/>
    </row>
    <row r="28416" spans="3:36">
      <c r="C28416" s="3"/>
      <c r="D28416" s="3"/>
      <c r="E28416" s="4"/>
      <c r="U28416" s="4"/>
      <c r="W28416" s="4"/>
      <c r="AJ28416" s="3"/>
    </row>
    <row r="28417" spans="3:36">
      <c r="C28417" s="3"/>
      <c r="D28417" s="3"/>
      <c r="E28417" s="4"/>
      <c r="U28417" s="4"/>
      <c r="W28417" s="4"/>
      <c r="AJ28417" s="3"/>
    </row>
    <row r="28418" spans="3:36">
      <c r="C28418" s="3"/>
      <c r="D28418" s="3"/>
      <c r="E28418" s="4"/>
      <c r="U28418" s="4"/>
      <c r="W28418" s="4"/>
    </row>
    <row r="28419" spans="3:36">
      <c r="C28419" s="3"/>
      <c r="D28419" s="3"/>
      <c r="E28419" s="4"/>
      <c r="U28419" s="4"/>
      <c r="W28419" s="4"/>
      <c r="AJ28419" s="3"/>
    </row>
    <row r="28420" spans="3:36">
      <c r="C28420" s="3"/>
      <c r="D28420" s="3"/>
      <c r="E28420" s="4"/>
      <c r="U28420" s="4"/>
      <c r="W28420" s="4"/>
      <c r="AJ28420" s="3"/>
    </row>
    <row r="28421" spans="3:36">
      <c r="C28421" s="3"/>
      <c r="D28421" s="3"/>
      <c r="E28421" s="4"/>
      <c r="U28421" s="4"/>
      <c r="W28421" s="4"/>
    </row>
    <row r="28422" spans="3:36">
      <c r="C28422" s="3"/>
      <c r="D28422" s="3"/>
      <c r="E28422" s="4"/>
      <c r="U28422" s="4"/>
      <c r="W28422" s="4"/>
    </row>
    <row r="28423" spans="3:36">
      <c r="C28423" s="3"/>
      <c r="D28423" s="3"/>
      <c r="E28423" s="4"/>
      <c r="U28423" s="4"/>
      <c r="W28423" s="4"/>
    </row>
    <row r="28424" spans="3:36">
      <c r="C28424" s="3"/>
      <c r="D28424" s="3"/>
      <c r="E28424" s="4"/>
      <c r="U28424" s="4"/>
      <c r="W28424" s="4"/>
    </row>
    <row r="28425" spans="3:36">
      <c r="C28425" s="3"/>
      <c r="D28425" s="3"/>
      <c r="E28425" s="4"/>
      <c r="U28425" s="4"/>
      <c r="W28425" s="4"/>
    </row>
    <row r="28426" spans="3:36">
      <c r="C28426" s="3"/>
      <c r="D28426" s="3"/>
      <c r="E28426" s="4"/>
      <c r="U28426" s="4"/>
      <c r="W28426" s="4"/>
    </row>
    <row r="28427" spans="3:36">
      <c r="C28427" s="3"/>
      <c r="D28427" s="3"/>
      <c r="E28427" s="4"/>
      <c r="U28427" s="4"/>
      <c r="W28427" s="4"/>
    </row>
    <row r="28428" spans="3:36">
      <c r="C28428" s="3"/>
      <c r="D28428" s="3"/>
      <c r="E28428" s="4"/>
      <c r="U28428" s="4"/>
      <c r="W28428" s="4"/>
      <c r="AJ28428" s="3"/>
    </row>
    <row r="28429" spans="3:36">
      <c r="C28429" s="3"/>
      <c r="D28429" s="3"/>
      <c r="E28429" s="4"/>
      <c r="U28429" s="4"/>
      <c r="W28429" s="4"/>
      <c r="AJ28429" s="3"/>
    </row>
    <row r="28430" spans="3:36">
      <c r="C28430" s="3"/>
      <c r="D28430" s="3"/>
      <c r="E28430" s="4"/>
      <c r="U28430" s="4"/>
      <c r="W28430" s="4"/>
      <c r="AJ28430" s="3"/>
    </row>
    <row r="28431" spans="3:36">
      <c r="C28431" s="3"/>
      <c r="D28431" s="3"/>
      <c r="E28431" s="4"/>
      <c r="U28431" s="4"/>
      <c r="W28431" s="4"/>
    </row>
    <row r="28432" spans="3:36">
      <c r="C28432" s="3"/>
      <c r="D28432" s="3"/>
      <c r="E28432" s="4"/>
      <c r="U28432" s="4"/>
      <c r="W28432" s="4"/>
    </row>
    <row r="28433" spans="3:36">
      <c r="C28433" s="3"/>
      <c r="D28433" s="3"/>
      <c r="E28433" s="4"/>
      <c r="U28433" s="4"/>
      <c r="W28433" s="4"/>
      <c r="AJ28433" s="3"/>
    </row>
    <row r="28434" spans="3:36">
      <c r="C28434" s="3"/>
      <c r="D28434" s="3"/>
      <c r="E28434" s="4"/>
      <c r="U28434" s="4"/>
      <c r="W28434" s="4"/>
      <c r="AJ28434" s="3"/>
    </row>
    <row r="28435" spans="3:36">
      <c r="C28435" s="3"/>
      <c r="D28435" s="3"/>
      <c r="E28435" s="4"/>
      <c r="U28435" s="4"/>
      <c r="W28435" s="4"/>
    </row>
    <row r="28436" spans="3:36">
      <c r="C28436" s="3"/>
      <c r="D28436" s="3"/>
      <c r="E28436" s="4"/>
      <c r="U28436" s="4"/>
      <c r="W28436" s="4"/>
      <c r="AJ28436" s="3"/>
    </row>
    <row r="28437" spans="3:36">
      <c r="C28437" s="3"/>
      <c r="D28437" s="3"/>
      <c r="E28437" s="4"/>
      <c r="U28437" s="4"/>
      <c r="W28437" s="4"/>
      <c r="AJ28437" s="3"/>
    </row>
    <row r="28438" spans="3:36">
      <c r="C28438" s="3"/>
      <c r="D28438" s="3"/>
      <c r="E28438" s="4"/>
      <c r="U28438" s="4"/>
      <c r="W28438" s="4"/>
    </row>
    <row r="28439" spans="3:36">
      <c r="C28439" s="3"/>
      <c r="D28439" s="3"/>
      <c r="E28439" s="4"/>
      <c r="U28439" s="4"/>
      <c r="W28439" s="4"/>
    </row>
    <row r="28440" spans="3:36">
      <c r="C28440" s="3"/>
      <c r="D28440" s="3"/>
      <c r="E28440" s="4"/>
      <c r="U28440" s="4"/>
      <c r="W28440" s="4"/>
      <c r="AJ28440" s="3"/>
    </row>
    <row r="28441" spans="3:36">
      <c r="C28441" s="3"/>
      <c r="D28441" s="3"/>
      <c r="E28441" s="4"/>
      <c r="U28441" s="4"/>
      <c r="W28441" s="4"/>
      <c r="AJ28441" s="3"/>
    </row>
    <row r="28442" spans="3:36">
      <c r="C28442" s="3"/>
      <c r="D28442" s="3"/>
      <c r="E28442" s="4"/>
      <c r="U28442" s="4"/>
      <c r="W28442" s="4"/>
    </row>
    <row r="28443" spans="3:36">
      <c r="C28443" s="3"/>
      <c r="D28443" s="3"/>
      <c r="E28443" s="4"/>
      <c r="U28443" s="4"/>
      <c r="W28443" s="4"/>
    </row>
    <row r="28444" spans="3:36">
      <c r="C28444" s="3"/>
      <c r="D28444" s="3"/>
      <c r="E28444" s="4"/>
      <c r="U28444" s="4"/>
      <c r="W28444" s="4"/>
      <c r="AJ28444" s="3"/>
    </row>
    <row r="28445" spans="3:36">
      <c r="C28445" s="3"/>
      <c r="D28445" s="3"/>
      <c r="E28445" s="4"/>
      <c r="U28445" s="4"/>
      <c r="W28445" s="4"/>
      <c r="AJ28445" s="3"/>
    </row>
    <row r="28446" spans="3:36">
      <c r="C28446" s="3"/>
      <c r="D28446" s="3"/>
      <c r="E28446" s="4"/>
      <c r="U28446" s="4"/>
      <c r="W28446" s="4"/>
      <c r="AJ28446" s="3"/>
    </row>
    <row r="28447" spans="3:36">
      <c r="C28447" s="3"/>
      <c r="D28447" s="3"/>
      <c r="E28447" s="4"/>
      <c r="U28447" s="4"/>
      <c r="W28447" s="4"/>
      <c r="AJ28447" s="3"/>
    </row>
    <row r="28448" spans="3:36">
      <c r="C28448" s="3"/>
      <c r="D28448" s="3"/>
      <c r="E28448" s="4"/>
      <c r="U28448" s="4"/>
      <c r="W28448" s="4"/>
      <c r="AJ28448" s="3"/>
    </row>
    <row r="28449" spans="3:36">
      <c r="C28449" s="3"/>
      <c r="D28449" s="3"/>
      <c r="E28449" s="4"/>
      <c r="U28449" s="4"/>
      <c r="W28449" s="4"/>
      <c r="AJ28449" s="3"/>
    </row>
    <row r="28450" spans="3:36">
      <c r="C28450" s="3"/>
      <c r="D28450" s="3"/>
      <c r="E28450" s="4"/>
      <c r="U28450" s="4"/>
      <c r="W28450" s="4"/>
      <c r="AJ28450" s="3"/>
    </row>
    <row r="28451" spans="3:36">
      <c r="C28451" s="3"/>
      <c r="D28451" s="3"/>
      <c r="E28451" s="4"/>
      <c r="U28451" s="4"/>
      <c r="W28451" s="4"/>
      <c r="AJ28451" s="3"/>
    </row>
    <row r="28452" spans="3:36">
      <c r="C28452" s="3"/>
      <c r="D28452" s="3"/>
      <c r="E28452" s="4"/>
      <c r="U28452" s="4"/>
      <c r="W28452" s="4"/>
      <c r="AJ28452" s="3"/>
    </row>
    <row r="28453" spans="3:36">
      <c r="C28453" s="3"/>
      <c r="D28453" s="3"/>
      <c r="E28453" s="4"/>
      <c r="U28453" s="4"/>
      <c r="W28453" s="4"/>
      <c r="AJ28453" s="3"/>
    </row>
    <row r="28454" spans="3:36">
      <c r="C28454" s="3"/>
      <c r="D28454" s="3"/>
      <c r="E28454" s="4"/>
      <c r="U28454" s="4"/>
      <c r="W28454" s="4"/>
      <c r="AJ28454" s="3"/>
    </row>
    <row r="28455" spans="3:36">
      <c r="C28455" s="3"/>
      <c r="D28455" s="3"/>
      <c r="E28455" s="4"/>
      <c r="U28455" s="4"/>
      <c r="W28455" s="4"/>
      <c r="AJ28455" s="3"/>
    </row>
    <row r="28456" spans="3:36">
      <c r="C28456" s="3"/>
      <c r="D28456" s="3"/>
      <c r="E28456" s="4"/>
      <c r="U28456" s="4"/>
      <c r="W28456" s="4"/>
      <c r="AJ28456" s="3"/>
    </row>
    <row r="28457" spans="3:36">
      <c r="C28457" s="3"/>
      <c r="D28457" s="3"/>
      <c r="E28457" s="4"/>
      <c r="U28457" s="4"/>
      <c r="W28457" s="4"/>
      <c r="AJ28457" s="3"/>
    </row>
    <row r="28458" spans="3:36">
      <c r="C28458" s="3"/>
      <c r="D28458" s="3"/>
      <c r="E28458" s="4"/>
      <c r="U28458" s="4"/>
      <c r="W28458" s="4"/>
    </row>
    <row r="28459" spans="3:36">
      <c r="C28459" s="3"/>
      <c r="D28459" s="3"/>
      <c r="E28459" s="4"/>
      <c r="U28459" s="4"/>
      <c r="W28459" s="4"/>
    </row>
    <row r="28460" spans="3:36">
      <c r="C28460" s="3"/>
      <c r="D28460" s="3"/>
      <c r="E28460" s="4"/>
      <c r="U28460" s="4"/>
      <c r="W28460" s="4"/>
      <c r="AJ28460" s="3"/>
    </row>
    <row r="28461" spans="3:36">
      <c r="C28461" s="3"/>
      <c r="D28461" s="3"/>
      <c r="E28461" s="4"/>
      <c r="U28461" s="4"/>
      <c r="W28461" s="4"/>
      <c r="AJ28461" s="3"/>
    </row>
    <row r="28462" spans="3:36">
      <c r="C28462" s="3"/>
      <c r="D28462" s="3"/>
      <c r="E28462" s="4"/>
      <c r="U28462" s="4"/>
      <c r="W28462" s="4"/>
      <c r="AJ28462" s="3"/>
    </row>
    <row r="28463" spans="3:36">
      <c r="C28463" s="3"/>
      <c r="D28463" s="3"/>
      <c r="E28463" s="4"/>
      <c r="U28463" s="4"/>
      <c r="W28463" s="4"/>
      <c r="AJ28463" s="3"/>
    </row>
    <row r="28464" spans="3:36">
      <c r="C28464" s="3"/>
      <c r="D28464" s="3"/>
      <c r="E28464" s="4"/>
      <c r="AJ28464" s="3"/>
    </row>
    <row r="28465" spans="3:36">
      <c r="C28465" s="3"/>
      <c r="D28465" s="3"/>
      <c r="E28465" s="4"/>
      <c r="AJ28465" s="3"/>
    </row>
    <row r="28466" spans="3:36">
      <c r="C28466" s="3"/>
      <c r="D28466" s="3"/>
      <c r="E28466" s="4"/>
      <c r="U28466" s="4"/>
      <c r="W28466" s="4"/>
      <c r="AJ28466" s="3"/>
    </row>
    <row r="28467" spans="3:36">
      <c r="C28467" s="3"/>
      <c r="D28467" s="3"/>
      <c r="E28467" s="4"/>
      <c r="U28467" s="4"/>
      <c r="W28467" s="4"/>
      <c r="AJ28467" s="3"/>
    </row>
    <row r="28468" spans="3:36">
      <c r="C28468" s="3"/>
      <c r="D28468" s="3"/>
      <c r="E28468" s="4"/>
      <c r="U28468" s="4"/>
      <c r="W28468" s="4"/>
      <c r="AJ28468" s="3"/>
    </row>
    <row r="28469" spans="3:36">
      <c r="C28469" s="3"/>
      <c r="D28469" s="3"/>
      <c r="E28469" s="4"/>
      <c r="U28469" s="4"/>
      <c r="W28469" s="4"/>
      <c r="AJ28469" s="3"/>
    </row>
    <row r="28470" spans="3:36">
      <c r="C28470" s="3"/>
      <c r="D28470" s="3"/>
      <c r="E28470" s="4"/>
      <c r="U28470" s="4"/>
      <c r="W28470" s="4"/>
      <c r="AJ28470" s="3"/>
    </row>
    <row r="28471" spans="3:36">
      <c r="C28471" s="3"/>
      <c r="D28471" s="3"/>
      <c r="E28471" s="4"/>
      <c r="U28471" s="4"/>
      <c r="W28471" s="4"/>
      <c r="AJ28471" s="3"/>
    </row>
    <row r="28472" spans="3:36">
      <c r="C28472" s="3"/>
      <c r="D28472" s="3"/>
      <c r="E28472" s="4"/>
      <c r="U28472" s="4"/>
      <c r="W28472" s="4"/>
      <c r="AJ28472" s="3"/>
    </row>
    <row r="28473" spans="3:36">
      <c r="C28473" s="3"/>
      <c r="D28473" s="3"/>
      <c r="E28473" s="4"/>
      <c r="U28473" s="4"/>
      <c r="W28473" s="4"/>
      <c r="AJ28473" s="3"/>
    </row>
    <row r="28474" spans="3:36">
      <c r="C28474" s="3"/>
      <c r="D28474" s="3"/>
      <c r="E28474" s="4"/>
      <c r="U28474" s="4"/>
      <c r="W28474" s="4"/>
      <c r="AJ28474" s="3"/>
    </row>
    <row r="28475" spans="3:36">
      <c r="C28475" s="3"/>
      <c r="D28475" s="3"/>
      <c r="E28475" s="4"/>
      <c r="U28475" s="4"/>
      <c r="W28475" s="4"/>
      <c r="AJ28475" s="3"/>
    </row>
    <row r="28476" spans="3:36">
      <c r="C28476" s="3"/>
      <c r="D28476" s="3"/>
      <c r="E28476" s="4"/>
      <c r="U28476" s="4"/>
      <c r="W28476" s="4"/>
      <c r="AJ28476" s="3"/>
    </row>
    <row r="28477" spans="3:36">
      <c r="C28477" s="3"/>
      <c r="D28477" s="3"/>
      <c r="E28477" s="4"/>
      <c r="U28477" s="4"/>
      <c r="W28477" s="4"/>
      <c r="AJ28477" s="3"/>
    </row>
    <row r="28478" spans="3:36">
      <c r="C28478" s="3"/>
      <c r="D28478" s="3"/>
      <c r="E28478" s="4"/>
      <c r="U28478" s="4"/>
      <c r="W28478" s="4"/>
      <c r="AJ28478" s="3"/>
    </row>
    <row r="28479" spans="3:36">
      <c r="C28479" s="3"/>
      <c r="D28479" s="3"/>
      <c r="E28479" s="4"/>
      <c r="U28479" s="4"/>
      <c r="W28479" s="4"/>
      <c r="AJ28479" s="3"/>
    </row>
    <row r="28480" spans="3:36">
      <c r="C28480" s="3"/>
      <c r="D28480" s="3"/>
      <c r="E28480" s="4"/>
      <c r="U28480" s="4"/>
      <c r="W28480" s="4"/>
      <c r="AJ28480" s="3"/>
    </row>
    <row r="28481" spans="3:36">
      <c r="C28481" s="3"/>
      <c r="D28481" s="3"/>
      <c r="E28481" s="4"/>
      <c r="U28481" s="4"/>
      <c r="W28481" s="4"/>
      <c r="AJ28481" s="3"/>
    </row>
    <row r="28482" spans="3:36">
      <c r="C28482" s="3"/>
      <c r="D28482" s="3"/>
      <c r="E28482" s="4"/>
      <c r="U28482" s="4"/>
      <c r="W28482" s="4"/>
      <c r="AJ28482" s="3"/>
    </row>
    <row r="28483" spans="3:36">
      <c r="C28483" s="3"/>
      <c r="D28483" s="3"/>
      <c r="E28483" s="4"/>
      <c r="U28483" s="4"/>
      <c r="W28483" s="4"/>
      <c r="AJ28483" s="3"/>
    </row>
    <row r="28484" spans="3:36">
      <c r="C28484" s="3"/>
      <c r="D28484" s="3"/>
      <c r="E28484" s="4"/>
      <c r="U28484" s="4"/>
      <c r="W28484" s="4"/>
      <c r="AJ28484" s="3"/>
    </row>
    <row r="28485" spans="3:36">
      <c r="C28485" s="3"/>
      <c r="D28485" s="3"/>
      <c r="E28485" s="4"/>
      <c r="U28485" s="4"/>
      <c r="W28485" s="4"/>
      <c r="AJ28485" s="3"/>
    </row>
    <row r="28486" spans="3:36">
      <c r="C28486" s="3"/>
      <c r="D28486" s="3"/>
      <c r="E28486" s="4"/>
      <c r="U28486" s="4"/>
      <c r="W28486" s="4"/>
      <c r="AJ28486" s="3"/>
    </row>
    <row r="28487" spans="3:36">
      <c r="C28487" s="3"/>
      <c r="D28487" s="3"/>
      <c r="E28487" s="4"/>
      <c r="U28487" s="4"/>
      <c r="W28487" s="4"/>
    </row>
    <row r="28488" spans="3:36">
      <c r="C28488" s="3"/>
      <c r="D28488" s="3"/>
      <c r="E28488" s="4"/>
      <c r="U28488" s="4"/>
      <c r="W28488" s="4"/>
      <c r="AJ28488" s="3"/>
    </row>
    <row r="28489" spans="3:36">
      <c r="C28489" s="3"/>
      <c r="D28489" s="3"/>
      <c r="E28489" s="4"/>
      <c r="U28489" s="4"/>
      <c r="W28489" s="4"/>
      <c r="AJ28489" s="3"/>
    </row>
    <row r="28490" spans="3:36">
      <c r="C28490" s="3"/>
      <c r="D28490" s="3"/>
      <c r="E28490" s="4"/>
      <c r="U28490" s="4"/>
      <c r="W28490" s="4"/>
      <c r="AJ28490" s="3"/>
    </row>
    <row r="28491" spans="3:36">
      <c r="C28491" s="3"/>
      <c r="D28491" s="3"/>
      <c r="E28491" s="4"/>
      <c r="U28491" s="4"/>
      <c r="W28491" s="4"/>
      <c r="AJ28491" s="3"/>
    </row>
    <row r="28492" spans="3:36">
      <c r="C28492" s="3"/>
      <c r="D28492" s="3"/>
      <c r="E28492" s="4"/>
      <c r="U28492" s="4"/>
      <c r="W28492" s="4"/>
      <c r="AJ28492" s="3"/>
    </row>
    <row r="28493" spans="3:36">
      <c r="C28493" s="3"/>
      <c r="D28493" s="3"/>
      <c r="E28493" s="4"/>
      <c r="U28493" s="4"/>
      <c r="W28493" s="4"/>
      <c r="AJ28493" s="3"/>
    </row>
    <row r="28494" spans="3:36">
      <c r="C28494" s="3"/>
      <c r="D28494" s="3"/>
      <c r="E28494" s="4"/>
      <c r="U28494" s="4"/>
      <c r="W28494" s="4"/>
      <c r="AJ28494" s="3"/>
    </row>
    <row r="28495" spans="3:36">
      <c r="C28495" s="3"/>
      <c r="D28495" s="3"/>
      <c r="E28495" s="4"/>
      <c r="U28495" s="4"/>
      <c r="W28495" s="4"/>
      <c r="AJ28495" s="3"/>
    </row>
    <row r="28496" spans="3:36">
      <c r="C28496" s="3"/>
      <c r="D28496" s="3"/>
      <c r="E28496" s="4"/>
      <c r="U28496" s="4"/>
      <c r="W28496" s="4"/>
      <c r="AJ28496" s="3"/>
    </row>
    <row r="28497" spans="3:36">
      <c r="C28497" s="3"/>
      <c r="D28497" s="3"/>
      <c r="E28497" s="4"/>
      <c r="U28497" s="4"/>
      <c r="W28497" s="4"/>
      <c r="AJ28497" s="3"/>
    </row>
    <row r="28498" spans="3:36">
      <c r="C28498" s="3"/>
      <c r="D28498" s="3"/>
      <c r="E28498" s="4"/>
      <c r="U28498" s="4"/>
      <c r="W28498" s="4"/>
      <c r="AJ28498" s="3"/>
    </row>
    <row r="28499" spans="3:36">
      <c r="C28499" s="3"/>
      <c r="D28499" s="3"/>
      <c r="E28499" s="4"/>
      <c r="U28499" s="4"/>
      <c r="W28499" s="4"/>
      <c r="AJ28499" s="3"/>
    </row>
    <row r="28500" spans="3:36">
      <c r="C28500" s="3"/>
      <c r="D28500" s="3"/>
      <c r="E28500" s="4"/>
      <c r="U28500" s="4"/>
      <c r="W28500" s="4"/>
      <c r="AJ28500" s="3"/>
    </row>
    <row r="28501" spans="3:36">
      <c r="C28501" s="3"/>
      <c r="D28501" s="3"/>
      <c r="E28501" s="4"/>
      <c r="AJ28501" s="3"/>
    </row>
    <row r="28502" spans="3:36">
      <c r="C28502" s="3"/>
      <c r="D28502" s="3"/>
      <c r="E28502" s="4"/>
    </row>
    <row r="28503" spans="3:36">
      <c r="C28503" s="3"/>
      <c r="D28503" s="3"/>
      <c r="E28503" s="4"/>
      <c r="AJ28503" s="3"/>
    </row>
    <row r="28504" spans="3:36">
      <c r="C28504" s="3"/>
      <c r="D28504" s="3"/>
      <c r="E28504" s="4"/>
      <c r="AJ28504" s="3"/>
    </row>
    <row r="28505" spans="3:36">
      <c r="C28505" s="3"/>
      <c r="D28505" s="3"/>
      <c r="E28505" s="4"/>
      <c r="AJ28505" s="3"/>
    </row>
    <row r="28506" spans="3:36">
      <c r="C28506" s="3"/>
      <c r="D28506" s="3"/>
      <c r="E28506" s="4"/>
      <c r="AJ28506" s="3"/>
    </row>
    <row r="28507" spans="3:36">
      <c r="C28507" s="3"/>
      <c r="D28507" s="3"/>
      <c r="E28507" s="4"/>
      <c r="AJ28507" s="3"/>
    </row>
    <row r="28508" spans="3:36">
      <c r="C28508" s="3"/>
      <c r="D28508" s="3"/>
      <c r="E28508" s="4"/>
      <c r="AJ28508" s="3"/>
    </row>
    <row r="28509" spans="3:36">
      <c r="C28509" s="3"/>
      <c r="D28509" s="3"/>
      <c r="E28509" s="4"/>
      <c r="AJ28509" s="3"/>
    </row>
    <row r="28510" spans="3:36">
      <c r="C28510" s="3"/>
      <c r="D28510" s="3"/>
      <c r="E28510" s="4"/>
      <c r="AJ28510" s="3"/>
    </row>
    <row r="28511" spans="3:36">
      <c r="C28511" s="3"/>
      <c r="D28511" s="3"/>
      <c r="E28511" s="4"/>
      <c r="AJ28511" s="3"/>
    </row>
    <row r="28512" spans="3:36">
      <c r="C28512" s="3"/>
      <c r="D28512" s="3"/>
      <c r="E28512" s="4"/>
      <c r="AJ28512" s="3"/>
    </row>
    <row r="28513" spans="3:36">
      <c r="C28513" s="3"/>
      <c r="D28513" s="3"/>
      <c r="E28513" s="4"/>
      <c r="AJ28513" s="3"/>
    </row>
    <row r="28514" spans="3:36">
      <c r="C28514" s="3"/>
      <c r="D28514" s="3"/>
      <c r="E28514" s="4"/>
      <c r="AJ28514" s="3"/>
    </row>
    <row r="28515" spans="3:36">
      <c r="C28515" s="3"/>
      <c r="D28515" s="3"/>
      <c r="E28515" s="4"/>
      <c r="AJ28515" s="3"/>
    </row>
    <row r="28516" spans="3:36">
      <c r="C28516" s="3"/>
      <c r="D28516" s="3"/>
      <c r="E28516" s="4"/>
      <c r="AJ28516" s="3"/>
    </row>
    <row r="28517" spans="3:36">
      <c r="C28517" s="3"/>
      <c r="D28517" s="3"/>
      <c r="E28517" s="4"/>
      <c r="AJ28517" s="3"/>
    </row>
    <row r="28518" spans="3:36">
      <c r="C28518" s="3"/>
      <c r="D28518" s="3"/>
      <c r="E28518" s="4"/>
      <c r="AJ28518" s="3"/>
    </row>
    <row r="28519" spans="3:36">
      <c r="C28519" s="3"/>
      <c r="D28519" s="3"/>
      <c r="E28519" s="4"/>
      <c r="AJ28519" s="3"/>
    </row>
    <row r="28520" spans="3:36">
      <c r="C28520" s="3"/>
      <c r="D28520" s="3"/>
      <c r="E28520" s="4"/>
      <c r="AJ28520" s="3"/>
    </row>
    <row r="28521" spans="3:36">
      <c r="C28521" s="3"/>
      <c r="D28521" s="3"/>
      <c r="E28521" s="4"/>
      <c r="AJ28521" s="3"/>
    </row>
    <row r="28522" spans="3:36">
      <c r="C28522" s="3"/>
      <c r="D28522" s="3"/>
      <c r="E28522" s="4"/>
      <c r="AJ28522" s="3"/>
    </row>
    <row r="28523" spans="3:36">
      <c r="C28523" s="3"/>
      <c r="D28523" s="3"/>
      <c r="E28523" s="4"/>
      <c r="AJ28523" s="3"/>
    </row>
    <row r="28524" spans="3:36">
      <c r="C28524" s="3"/>
      <c r="D28524" s="3"/>
      <c r="E28524" s="4"/>
      <c r="AJ28524" s="3"/>
    </row>
    <row r="28525" spans="3:36">
      <c r="C28525" s="3"/>
      <c r="D28525" s="3"/>
      <c r="E28525" s="4"/>
      <c r="AJ28525" s="3"/>
    </row>
    <row r="28526" spans="3:36">
      <c r="C28526" s="3"/>
      <c r="D28526" s="3"/>
      <c r="E28526" s="4"/>
      <c r="AJ28526" s="3"/>
    </row>
    <row r="28527" spans="3:36">
      <c r="C28527" s="3"/>
      <c r="D28527" s="3"/>
      <c r="E28527" s="4"/>
      <c r="AJ28527" s="3"/>
    </row>
    <row r="28528" spans="3:36">
      <c r="C28528" s="3"/>
      <c r="D28528" s="3"/>
      <c r="E28528" s="4"/>
      <c r="AJ28528" s="3"/>
    </row>
    <row r="28529" spans="3:36">
      <c r="C28529" s="3"/>
      <c r="D28529" s="3"/>
      <c r="E28529" s="4"/>
      <c r="AJ28529" s="3"/>
    </row>
    <row r="28530" spans="3:36">
      <c r="C28530" s="3"/>
      <c r="D28530" s="3"/>
      <c r="E28530" s="4"/>
      <c r="AJ28530" s="3"/>
    </row>
    <row r="28531" spans="3:36">
      <c r="C28531" s="3"/>
      <c r="D28531" s="3"/>
      <c r="E28531" s="4"/>
      <c r="AJ28531" s="3"/>
    </row>
    <row r="28532" spans="3:36">
      <c r="C28532" s="3"/>
      <c r="D28532" s="3"/>
      <c r="E28532" s="4"/>
      <c r="AJ28532" s="3"/>
    </row>
    <row r="28533" spans="3:36">
      <c r="C28533" s="3"/>
      <c r="D28533" s="3"/>
      <c r="E28533" s="4"/>
      <c r="AJ28533" s="3"/>
    </row>
    <row r="28534" spans="3:36">
      <c r="C28534" s="3"/>
      <c r="D28534" s="3"/>
      <c r="E28534" s="4"/>
      <c r="AJ28534" s="3"/>
    </row>
    <row r="28535" spans="3:36">
      <c r="C28535" s="3"/>
      <c r="D28535" s="3"/>
      <c r="E28535" s="4"/>
      <c r="AJ28535" s="3"/>
    </row>
    <row r="28536" spans="3:36">
      <c r="C28536" s="3"/>
      <c r="D28536" s="3"/>
      <c r="E28536" s="4"/>
      <c r="AJ28536" s="3"/>
    </row>
    <row r="28537" spans="3:36">
      <c r="C28537" s="3"/>
      <c r="D28537" s="3"/>
      <c r="E28537" s="4"/>
      <c r="AJ28537" s="3"/>
    </row>
    <row r="28538" spans="3:36">
      <c r="C28538" s="3"/>
      <c r="D28538" s="3"/>
      <c r="E28538" s="4"/>
    </row>
    <row r="28539" spans="3:36">
      <c r="C28539" s="3"/>
      <c r="D28539" s="3"/>
      <c r="E28539" s="4"/>
    </row>
    <row r="28540" spans="3:36">
      <c r="C28540" s="3"/>
      <c r="D28540" s="3"/>
      <c r="E28540" s="4"/>
      <c r="U28540" s="4"/>
      <c r="W28540" s="4"/>
    </row>
    <row r="28541" spans="3:36">
      <c r="C28541" s="3"/>
      <c r="D28541" s="3"/>
      <c r="E28541" s="4"/>
      <c r="U28541" s="4"/>
      <c r="W28541" s="4"/>
    </row>
    <row r="28542" spans="3:36">
      <c r="C28542" s="3"/>
      <c r="D28542" s="3"/>
      <c r="E28542" s="4"/>
      <c r="AJ28542" s="3"/>
    </row>
    <row r="28543" spans="3:36">
      <c r="C28543" s="3"/>
      <c r="D28543" s="3"/>
      <c r="E28543" s="4"/>
      <c r="AJ28543" s="3"/>
    </row>
    <row r="28544" spans="3:36">
      <c r="C28544" s="3"/>
      <c r="D28544" s="3"/>
      <c r="E28544" s="4"/>
      <c r="U28544" s="4"/>
      <c r="W28544" s="4"/>
      <c r="AJ28544" s="3"/>
    </row>
    <row r="28545" spans="3:36">
      <c r="C28545" s="3"/>
      <c r="D28545" s="3"/>
      <c r="E28545" s="4"/>
      <c r="U28545" s="4"/>
      <c r="W28545" s="4"/>
      <c r="AJ28545" s="3"/>
    </row>
    <row r="28546" spans="3:36">
      <c r="C28546" s="3"/>
      <c r="D28546" s="3"/>
      <c r="E28546" s="4"/>
      <c r="U28546" s="4"/>
      <c r="W28546" s="4"/>
      <c r="AJ28546" s="3"/>
    </row>
    <row r="28547" spans="3:36">
      <c r="C28547" s="3"/>
      <c r="D28547" s="3"/>
      <c r="E28547" s="4"/>
      <c r="U28547" s="4"/>
      <c r="W28547" s="4"/>
      <c r="AJ28547" s="3"/>
    </row>
    <row r="28548" spans="3:36">
      <c r="C28548" s="3"/>
      <c r="D28548" s="3"/>
      <c r="E28548" s="4"/>
      <c r="U28548" s="4"/>
      <c r="W28548" s="4"/>
      <c r="AJ28548" s="3"/>
    </row>
    <row r="28549" spans="3:36">
      <c r="C28549" s="3"/>
      <c r="D28549" s="3"/>
      <c r="E28549" s="4"/>
      <c r="U28549" s="4"/>
      <c r="W28549" s="4"/>
      <c r="AJ28549" s="3"/>
    </row>
    <row r="28550" spans="3:36">
      <c r="C28550" s="3"/>
      <c r="D28550" s="3"/>
      <c r="E28550" s="4"/>
      <c r="U28550" s="4"/>
      <c r="W28550" s="4"/>
      <c r="AJ28550" s="3"/>
    </row>
    <row r="28551" spans="3:36">
      <c r="C28551" s="3"/>
      <c r="D28551" s="3"/>
      <c r="E28551" s="4"/>
      <c r="U28551" s="4"/>
      <c r="W28551" s="4"/>
      <c r="AJ28551" s="3"/>
    </row>
    <row r="28552" spans="3:36">
      <c r="C28552" s="3"/>
      <c r="D28552" s="3"/>
      <c r="E28552" s="4"/>
      <c r="U28552" s="4"/>
      <c r="W28552" s="4"/>
      <c r="AJ28552" s="3"/>
    </row>
    <row r="28553" spans="3:36">
      <c r="C28553" s="3"/>
      <c r="D28553" s="3"/>
      <c r="E28553" s="4"/>
      <c r="U28553" s="4"/>
      <c r="W28553" s="4"/>
    </row>
    <row r="28554" spans="3:36">
      <c r="C28554" s="3"/>
      <c r="D28554" s="3"/>
      <c r="E28554" s="4"/>
      <c r="U28554" s="4"/>
      <c r="W28554" s="4"/>
    </row>
    <row r="28555" spans="3:36">
      <c r="C28555" s="3"/>
      <c r="D28555" s="3"/>
      <c r="E28555" s="4"/>
      <c r="U28555" s="4"/>
      <c r="W28555" s="4"/>
    </row>
    <row r="28556" spans="3:36">
      <c r="C28556" s="3"/>
      <c r="D28556" s="3"/>
      <c r="E28556" s="4"/>
      <c r="U28556" s="4"/>
      <c r="W28556" s="4"/>
    </row>
    <row r="28557" spans="3:36">
      <c r="C28557" s="3"/>
      <c r="D28557" s="3"/>
      <c r="E28557" s="4"/>
      <c r="U28557" s="4"/>
      <c r="W28557" s="4"/>
    </row>
    <row r="28558" spans="3:36">
      <c r="C28558" s="3"/>
      <c r="D28558" s="3"/>
      <c r="E28558" s="4"/>
      <c r="U28558" s="4"/>
      <c r="W28558" s="4"/>
    </row>
    <row r="28559" spans="3:36">
      <c r="C28559" s="3"/>
      <c r="D28559" s="3"/>
      <c r="E28559" s="4"/>
      <c r="U28559" s="4"/>
      <c r="W28559" s="4"/>
    </row>
    <row r="28560" spans="3:36">
      <c r="C28560" s="3"/>
      <c r="D28560" s="3"/>
      <c r="E28560" s="4"/>
      <c r="U28560" s="4"/>
      <c r="W28560" s="4"/>
    </row>
    <row r="28561" spans="3:36">
      <c r="C28561" s="3"/>
      <c r="D28561" s="3"/>
      <c r="E28561" s="4"/>
      <c r="U28561" s="4"/>
      <c r="W28561" s="4"/>
    </row>
    <row r="28562" spans="3:36">
      <c r="C28562" s="3"/>
      <c r="D28562" s="3"/>
      <c r="E28562" s="4"/>
      <c r="AJ28562" s="3"/>
    </row>
    <row r="28563" spans="3:36">
      <c r="C28563" s="3"/>
      <c r="D28563" s="3"/>
      <c r="E28563" s="4"/>
      <c r="AJ28563" s="3"/>
    </row>
    <row r="28564" spans="3:36">
      <c r="C28564" s="3"/>
      <c r="D28564" s="3"/>
      <c r="E28564" s="4"/>
      <c r="AJ28564" s="3"/>
    </row>
    <row r="28565" spans="3:36">
      <c r="C28565" s="3"/>
      <c r="D28565" s="3"/>
      <c r="E28565" s="4"/>
      <c r="AJ28565" s="3"/>
    </row>
    <row r="28566" spans="3:36">
      <c r="C28566" s="3"/>
      <c r="D28566" s="3"/>
      <c r="E28566" s="4"/>
      <c r="AJ28566" s="3"/>
    </row>
    <row r="28567" spans="3:36">
      <c r="C28567" s="3"/>
      <c r="D28567" s="3"/>
      <c r="E28567" s="4"/>
      <c r="AJ28567" s="3"/>
    </row>
    <row r="28568" spans="3:36">
      <c r="C28568" s="3"/>
      <c r="D28568" s="3"/>
      <c r="E28568" s="4"/>
      <c r="AJ28568" s="3"/>
    </row>
    <row r="28569" spans="3:36">
      <c r="C28569" s="3"/>
      <c r="D28569" s="3"/>
      <c r="E28569" s="4"/>
      <c r="AJ28569" s="3"/>
    </row>
    <row r="28570" spans="3:36">
      <c r="C28570" s="3"/>
      <c r="D28570" s="3"/>
      <c r="E28570" s="4"/>
      <c r="AJ28570" s="3"/>
    </row>
    <row r="28571" spans="3:36">
      <c r="C28571" s="3"/>
      <c r="D28571" s="3"/>
      <c r="E28571" s="4"/>
      <c r="AJ28571" s="3"/>
    </row>
    <row r="28572" spans="3:36">
      <c r="C28572" s="3"/>
      <c r="D28572" s="3"/>
      <c r="E28572" s="4"/>
      <c r="AJ28572" s="3"/>
    </row>
    <row r="28573" spans="3:36">
      <c r="C28573" s="3"/>
      <c r="D28573" s="3"/>
      <c r="E28573" s="4"/>
      <c r="AJ28573" s="3"/>
    </row>
    <row r="28574" spans="3:36">
      <c r="C28574" s="3"/>
      <c r="D28574" s="3"/>
      <c r="E28574" s="4"/>
      <c r="AJ28574" s="3"/>
    </row>
    <row r="28575" spans="3:36">
      <c r="C28575" s="3"/>
      <c r="D28575" s="3"/>
      <c r="E28575" s="4"/>
      <c r="AJ28575" s="3"/>
    </row>
    <row r="28576" spans="3:36">
      <c r="C28576" s="3"/>
      <c r="D28576" s="3"/>
      <c r="E28576" s="4"/>
      <c r="AJ28576" s="3"/>
    </row>
    <row r="28577" spans="3:36">
      <c r="C28577" s="3"/>
      <c r="D28577" s="3"/>
      <c r="E28577" s="4"/>
      <c r="AJ28577" s="3"/>
    </row>
    <row r="28578" spans="3:36">
      <c r="C28578" s="3"/>
      <c r="D28578" s="3"/>
      <c r="E28578" s="4"/>
      <c r="AJ28578" s="3"/>
    </row>
    <row r="28579" spans="3:36">
      <c r="C28579" s="3"/>
      <c r="D28579" s="3"/>
      <c r="E28579" s="4"/>
      <c r="AJ28579" s="3"/>
    </row>
    <row r="28580" spans="3:36">
      <c r="C28580" s="3"/>
      <c r="D28580" s="3"/>
      <c r="E28580" s="4"/>
      <c r="AJ28580" s="3"/>
    </row>
    <row r="28581" spans="3:36">
      <c r="C28581" s="3"/>
      <c r="D28581" s="3"/>
      <c r="E28581" s="4"/>
      <c r="AJ28581" s="3"/>
    </row>
    <row r="28582" spans="3:36">
      <c r="C28582" s="3"/>
      <c r="D28582" s="3"/>
      <c r="E28582" s="4"/>
      <c r="U28582" s="4"/>
      <c r="W28582" s="4"/>
    </row>
    <row r="28583" spans="3:36">
      <c r="C28583" s="3"/>
      <c r="D28583" s="3"/>
      <c r="E28583" s="4"/>
      <c r="U28583" s="4"/>
      <c r="W28583" s="4"/>
    </row>
    <row r="28584" spans="3:36">
      <c r="C28584" s="3"/>
      <c r="D28584" s="3"/>
      <c r="E28584" s="4"/>
      <c r="U28584" s="4"/>
      <c r="W28584" s="4"/>
    </row>
    <row r="28585" spans="3:36">
      <c r="C28585" s="3"/>
      <c r="D28585" s="3"/>
      <c r="E28585" s="4"/>
      <c r="AJ28585" s="3"/>
    </row>
    <row r="28586" spans="3:36">
      <c r="C28586" s="3"/>
      <c r="D28586" s="3"/>
      <c r="E28586" s="4"/>
      <c r="AJ28586" s="3"/>
    </row>
    <row r="28587" spans="3:36">
      <c r="C28587" s="3"/>
      <c r="D28587" s="3"/>
      <c r="E28587" s="4"/>
      <c r="U28587" s="4"/>
      <c r="W28587" s="4"/>
    </row>
    <row r="28588" spans="3:36">
      <c r="C28588" s="3"/>
      <c r="D28588" s="3"/>
      <c r="E28588" s="4"/>
      <c r="U28588" s="4"/>
      <c r="W28588" s="4"/>
    </row>
    <row r="28589" spans="3:36">
      <c r="C28589" s="3"/>
      <c r="D28589" s="3"/>
      <c r="E28589" s="4"/>
      <c r="U28589" s="4"/>
      <c r="W28589" s="4"/>
    </row>
    <row r="28590" spans="3:36">
      <c r="C28590" s="3"/>
      <c r="D28590" s="3"/>
      <c r="E28590" s="4"/>
      <c r="U28590" s="4"/>
      <c r="W28590" s="4"/>
    </row>
    <row r="28591" spans="3:36">
      <c r="C28591" s="3"/>
      <c r="D28591" s="3"/>
      <c r="E28591" s="4"/>
      <c r="U28591" s="4"/>
      <c r="W28591" s="4"/>
    </row>
    <row r="28592" spans="3:36">
      <c r="C28592" s="3"/>
      <c r="D28592" s="3"/>
      <c r="E28592" s="4"/>
      <c r="U28592" s="4"/>
      <c r="W28592" s="4"/>
    </row>
    <row r="28593" spans="3:36">
      <c r="C28593" s="3"/>
      <c r="D28593" s="3"/>
      <c r="E28593" s="4"/>
      <c r="U28593" s="4"/>
      <c r="W28593" s="4"/>
    </row>
    <row r="28594" spans="3:36">
      <c r="C28594" s="3"/>
      <c r="D28594" s="3"/>
      <c r="E28594" s="4"/>
      <c r="U28594" s="4"/>
      <c r="W28594" s="4"/>
    </row>
    <row r="28595" spans="3:36">
      <c r="C28595" s="3"/>
      <c r="D28595" s="3"/>
      <c r="E28595" s="4"/>
      <c r="U28595" s="4"/>
      <c r="W28595" s="4"/>
    </row>
    <row r="28596" spans="3:36">
      <c r="C28596" s="3"/>
      <c r="D28596" s="3"/>
      <c r="E28596" s="4"/>
      <c r="U28596" s="4"/>
      <c r="W28596" s="4"/>
      <c r="AJ28596" s="3"/>
    </row>
    <row r="28597" spans="3:36">
      <c r="C28597" s="3"/>
      <c r="D28597" s="3"/>
      <c r="E28597" s="4"/>
      <c r="U28597" s="4"/>
      <c r="W28597" s="4"/>
      <c r="AJ28597" s="3"/>
    </row>
    <row r="28598" spans="3:36">
      <c r="C28598" s="3"/>
      <c r="D28598" s="3"/>
      <c r="E28598" s="4"/>
      <c r="U28598" s="4"/>
      <c r="W28598" s="4"/>
      <c r="AJ28598" s="3"/>
    </row>
    <row r="28599" spans="3:36">
      <c r="C28599" s="3"/>
      <c r="D28599" s="3"/>
      <c r="E28599" s="4"/>
      <c r="U28599" s="4"/>
      <c r="W28599" s="4"/>
      <c r="AJ28599" s="3"/>
    </row>
    <row r="28600" spans="3:36">
      <c r="C28600" s="3"/>
      <c r="D28600" s="3"/>
      <c r="E28600" s="4"/>
      <c r="U28600" s="4"/>
      <c r="W28600" s="4"/>
      <c r="AJ28600" s="3"/>
    </row>
    <row r="28601" spans="3:36">
      <c r="C28601" s="3"/>
      <c r="D28601" s="3"/>
      <c r="E28601" s="4"/>
      <c r="U28601" s="4"/>
      <c r="W28601" s="4"/>
      <c r="AJ28601" s="3"/>
    </row>
    <row r="28602" spans="3:36">
      <c r="C28602" s="3"/>
      <c r="D28602" s="3"/>
      <c r="E28602" s="4"/>
      <c r="U28602" s="4"/>
      <c r="W28602" s="4"/>
      <c r="AJ28602" s="3"/>
    </row>
    <row r="28603" spans="3:36">
      <c r="C28603" s="3"/>
      <c r="D28603" s="3"/>
      <c r="E28603" s="4"/>
      <c r="U28603" s="4"/>
      <c r="W28603" s="4"/>
      <c r="AJ28603" s="3"/>
    </row>
    <row r="28604" spans="3:36">
      <c r="C28604" s="3"/>
      <c r="D28604" s="3"/>
      <c r="E28604" s="4"/>
      <c r="U28604" s="4"/>
      <c r="W28604" s="4"/>
      <c r="AJ28604" s="3"/>
    </row>
    <row r="28605" spans="3:36">
      <c r="C28605" s="3"/>
      <c r="D28605" s="3"/>
      <c r="E28605" s="4"/>
      <c r="U28605" s="4"/>
      <c r="W28605" s="4"/>
      <c r="AJ28605" s="3"/>
    </row>
    <row r="28606" spans="3:36">
      <c r="C28606" s="3"/>
      <c r="D28606" s="3"/>
      <c r="E28606" s="4"/>
      <c r="U28606" s="4"/>
      <c r="W28606" s="4"/>
      <c r="AJ28606" s="3"/>
    </row>
    <row r="28607" spans="3:36">
      <c r="C28607" s="3"/>
      <c r="D28607" s="3"/>
      <c r="E28607" s="4"/>
      <c r="U28607" s="4"/>
      <c r="W28607" s="4"/>
    </row>
    <row r="28608" spans="3:36">
      <c r="C28608" s="3"/>
      <c r="D28608" s="3"/>
      <c r="E28608" s="4"/>
      <c r="U28608" s="4"/>
      <c r="W28608" s="4"/>
    </row>
    <row r="28609" spans="3:36">
      <c r="C28609" s="3"/>
      <c r="D28609" s="3"/>
      <c r="E28609" s="4"/>
      <c r="U28609" s="4"/>
      <c r="W28609" s="4"/>
    </row>
    <row r="28610" spans="3:36">
      <c r="C28610" s="3"/>
      <c r="D28610" s="3"/>
      <c r="E28610" s="4"/>
      <c r="U28610" s="4"/>
      <c r="W28610" s="4"/>
    </row>
    <row r="28611" spans="3:36">
      <c r="C28611" s="3"/>
      <c r="D28611" s="3"/>
      <c r="E28611" s="4"/>
      <c r="U28611" s="4"/>
      <c r="W28611" s="4"/>
    </row>
    <row r="28612" spans="3:36">
      <c r="C28612" s="3"/>
      <c r="D28612" s="3"/>
      <c r="E28612" s="4"/>
      <c r="U28612" s="4"/>
      <c r="W28612" s="4"/>
    </row>
    <row r="28613" spans="3:36">
      <c r="C28613" s="3"/>
      <c r="D28613" s="3"/>
      <c r="E28613" s="4"/>
      <c r="U28613" s="4"/>
      <c r="W28613" s="4"/>
      <c r="AJ28613" s="3"/>
    </row>
    <row r="28614" spans="3:36">
      <c r="C28614" s="3"/>
      <c r="D28614" s="3"/>
      <c r="E28614" s="4"/>
      <c r="U28614" s="4"/>
      <c r="W28614" s="4"/>
      <c r="AJ28614" s="3"/>
    </row>
    <row r="28615" spans="3:36">
      <c r="C28615" s="3"/>
      <c r="D28615" s="3"/>
      <c r="E28615" s="4"/>
      <c r="U28615" s="4"/>
      <c r="W28615" s="4"/>
      <c r="AJ28615" s="3"/>
    </row>
    <row r="28616" spans="3:36">
      <c r="C28616" s="3"/>
      <c r="D28616" s="3"/>
      <c r="E28616" s="4"/>
      <c r="U28616" s="4"/>
      <c r="W28616" s="4"/>
      <c r="AJ28616" s="3"/>
    </row>
    <row r="28617" spans="3:36">
      <c r="C28617" s="3"/>
      <c r="D28617" s="3"/>
      <c r="E28617" s="4"/>
      <c r="U28617" s="4"/>
      <c r="W28617" s="4"/>
      <c r="AJ28617" s="3"/>
    </row>
    <row r="28618" spans="3:36">
      <c r="C28618" s="3"/>
      <c r="D28618" s="3"/>
      <c r="E28618" s="4"/>
      <c r="U28618" s="4"/>
      <c r="W28618" s="4"/>
      <c r="AJ28618" s="3"/>
    </row>
    <row r="28619" spans="3:36">
      <c r="C28619" s="3"/>
      <c r="D28619" s="3"/>
      <c r="E28619" s="4"/>
      <c r="U28619" s="4"/>
      <c r="W28619" s="4"/>
      <c r="AJ28619" s="3"/>
    </row>
    <row r="28620" spans="3:36">
      <c r="C28620" s="3"/>
      <c r="D28620" s="3"/>
      <c r="E28620" s="4"/>
      <c r="U28620" s="4"/>
      <c r="W28620" s="4"/>
      <c r="AJ28620" s="3"/>
    </row>
    <row r="28621" spans="3:36">
      <c r="C28621" s="3"/>
      <c r="D28621" s="3"/>
      <c r="E28621" s="4"/>
      <c r="U28621" s="4"/>
      <c r="W28621" s="4"/>
      <c r="AJ28621" s="3"/>
    </row>
    <row r="28622" spans="3:36">
      <c r="C28622" s="3"/>
      <c r="D28622" s="3"/>
      <c r="E28622" s="4"/>
      <c r="U28622" s="4"/>
      <c r="W28622" s="4"/>
    </row>
    <row r="28623" spans="3:36">
      <c r="C28623" s="3"/>
      <c r="D28623" s="3"/>
      <c r="E28623" s="4"/>
      <c r="U28623" s="4"/>
      <c r="W28623" s="4"/>
    </row>
    <row r="28624" spans="3:36">
      <c r="C28624" s="3"/>
      <c r="D28624" s="3"/>
      <c r="E28624" s="4"/>
      <c r="U28624" s="4"/>
      <c r="W28624" s="4"/>
    </row>
    <row r="28625" spans="3:36">
      <c r="C28625" s="3"/>
      <c r="D28625" s="3"/>
      <c r="E28625" s="4"/>
      <c r="U28625" s="4"/>
      <c r="W28625" s="4"/>
      <c r="AJ28625" s="3"/>
    </row>
    <row r="28626" spans="3:36">
      <c r="C28626" s="3"/>
      <c r="D28626" s="3"/>
      <c r="E28626" s="4"/>
      <c r="U28626" s="4"/>
      <c r="W28626" s="4"/>
      <c r="AJ28626" s="3"/>
    </row>
    <row r="28627" spans="3:36">
      <c r="C28627" s="3"/>
      <c r="D28627" s="3"/>
      <c r="E28627" s="4"/>
      <c r="U28627" s="4"/>
      <c r="W28627" s="4"/>
      <c r="AJ28627" s="3"/>
    </row>
    <row r="28628" spans="3:36">
      <c r="C28628" s="3"/>
      <c r="D28628" s="3"/>
      <c r="E28628" s="4"/>
      <c r="U28628" s="4"/>
      <c r="W28628" s="4"/>
      <c r="AJ28628" s="3"/>
    </row>
    <row r="28629" spans="3:36">
      <c r="C28629" s="3"/>
      <c r="D28629" s="3"/>
      <c r="E28629" s="4"/>
      <c r="U28629" s="4"/>
      <c r="W28629" s="4"/>
      <c r="AJ28629" s="3"/>
    </row>
    <row r="28630" spans="3:36">
      <c r="C28630" s="3"/>
      <c r="D28630" s="3"/>
      <c r="E28630" s="4"/>
      <c r="U28630" s="4"/>
      <c r="W28630" s="4"/>
      <c r="AJ28630" s="3"/>
    </row>
    <row r="28631" spans="3:36">
      <c r="C28631" s="3"/>
      <c r="D28631" s="3"/>
      <c r="E28631" s="4"/>
      <c r="U28631" s="4"/>
      <c r="W28631" s="4"/>
    </row>
    <row r="28632" spans="3:36">
      <c r="C28632" s="3"/>
      <c r="D28632" s="3"/>
      <c r="E28632" s="4"/>
      <c r="U28632" s="4"/>
      <c r="W28632" s="4"/>
    </row>
    <row r="28633" spans="3:36">
      <c r="C28633" s="3"/>
      <c r="D28633" s="3"/>
      <c r="E28633" s="4"/>
      <c r="U28633" s="4"/>
      <c r="W28633" s="4"/>
    </row>
    <row r="28634" spans="3:36">
      <c r="C28634" s="3"/>
      <c r="D28634" s="3"/>
      <c r="E28634" s="4"/>
      <c r="U28634" s="4"/>
      <c r="W28634" s="4"/>
    </row>
    <row r="28635" spans="3:36">
      <c r="C28635" s="3"/>
      <c r="D28635" s="3"/>
      <c r="E28635" s="4"/>
      <c r="U28635" s="4"/>
      <c r="W28635" s="4"/>
    </row>
    <row r="28636" spans="3:36">
      <c r="C28636" s="3"/>
      <c r="D28636" s="3"/>
      <c r="E28636" s="4"/>
      <c r="U28636" s="4"/>
      <c r="W28636" s="4"/>
      <c r="AJ28636" s="3"/>
    </row>
    <row r="28637" spans="3:36">
      <c r="C28637" s="3"/>
      <c r="D28637" s="3"/>
      <c r="E28637" s="4"/>
      <c r="U28637" s="4"/>
      <c r="W28637" s="4"/>
      <c r="AJ28637" s="3"/>
    </row>
    <row r="28638" spans="3:36">
      <c r="C28638" s="3"/>
      <c r="D28638" s="3"/>
      <c r="E28638" s="4"/>
      <c r="U28638" s="4"/>
      <c r="W28638" s="4"/>
      <c r="AJ28638" s="3"/>
    </row>
    <row r="28639" spans="3:36">
      <c r="C28639" s="3"/>
      <c r="D28639" s="3"/>
      <c r="E28639" s="4"/>
      <c r="AJ28639" s="3"/>
    </row>
    <row r="28640" spans="3:36">
      <c r="C28640" s="3"/>
      <c r="D28640" s="3"/>
      <c r="E28640" s="4"/>
      <c r="AJ28640" s="3"/>
    </row>
    <row r="28641" spans="3:36">
      <c r="C28641" s="3"/>
      <c r="D28641" s="3"/>
      <c r="E28641" s="4"/>
      <c r="AJ28641" s="3"/>
    </row>
    <row r="28642" spans="3:36">
      <c r="C28642" s="3"/>
      <c r="D28642" s="3"/>
      <c r="E28642" s="4"/>
      <c r="AJ28642" s="3"/>
    </row>
    <row r="28643" spans="3:36">
      <c r="C28643" s="3"/>
      <c r="D28643" s="3"/>
      <c r="E28643" s="4"/>
      <c r="AJ28643" s="3"/>
    </row>
    <row r="28644" spans="3:36">
      <c r="C28644" s="3"/>
      <c r="D28644" s="3"/>
      <c r="E28644" s="4"/>
      <c r="AJ28644" s="3"/>
    </row>
    <row r="28645" spans="3:36">
      <c r="C28645" s="3"/>
      <c r="D28645" s="3"/>
      <c r="E28645" s="4"/>
      <c r="AJ28645" s="3"/>
    </row>
    <row r="28646" spans="3:36">
      <c r="C28646" s="3"/>
      <c r="D28646" s="3"/>
      <c r="E28646" s="4"/>
      <c r="AJ28646" s="3"/>
    </row>
    <row r="28647" spans="3:36">
      <c r="C28647" s="3"/>
      <c r="D28647" s="3"/>
      <c r="E28647" s="4"/>
      <c r="AJ28647" s="3"/>
    </row>
    <row r="28648" spans="3:36">
      <c r="C28648" s="3"/>
      <c r="D28648" s="3"/>
      <c r="E28648" s="4"/>
      <c r="AJ28648" s="3"/>
    </row>
    <row r="28649" spans="3:36">
      <c r="C28649" s="3"/>
      <c r="D28649" s="3"/>
      <c r="E28649" s="4"/>
      <c r="AJ28649" s="3"/>
    </row>
    <row r="28650" spans="3:36">
      <c r="C28650" s="3"/>
      <c r="D28650" s="3"/>
      <c r="E28650" s="4"/>
      <c r="AJ28650" s="3"/>
    </row>
    <row r="28651" spans="3:36">
      <c r="C28651" s="3"/>
      <c r="D28651" s="3"/>
      <c r="E28651" s="4"/>
      <c r="AJ28651" s="3"/>
    </row>
    <row r="28652" spans="3:36">
      <c r="C28652" s="3"/>
      <c r="D28652" s="3"/>
      <c r="E28652" s="4"/>
      <c r="AJ28652" s="3"/>
    </row>
    <row r="28653" spans="3:36">
      <c r="C28653" s="3"/>
      <c r="D28653" s="3"/>
      <c r="E28653" s="4"/>
      <c r="AJ28653" s="3"/>
    </row>
    <row r="28654" spans="3:36">
      <c r="C28654" s="3"/>
      <c r="D28654" s="3"/>
      <c r="E28654" s="4"/>
      <c r="AJ28654" s="3"/>
    </row>
    <row r="28655" spans="3:36">
      <c r="C28655" s="3"/>
      <c r="D28655" s="3"/>
      <c r="E28655" s="4"/>
      <c r="AJ28655" s="3"/>
    </row>
    <row r="28656" spans="3:36">
      <c r="C28656" s="3"/>
      <c r="D28656" s="3"/>
      <c r="E28656" s="4"/>
      <c r="AJ28656" s="3"/>
    </row>
    <row r="28657" spans="3:36">
      <c r="C28657" s="3"/>
      <c r="D28657" s="3"/>
      <c r="E28657" s="4"/>
      <c r="AJ28657" s="3"/>
    </row>
    <row r="28658" spans="3:36">
      <c r="C28658" s="3"/>
      <c r="D28658" s="3"/>
      <c r="E28658" s="4"/>
      <c r="AJ28658" s="3"/>
    </row>
    <row r="28659" spans="3:36">
      <c r="C28659" s="3"/>
      <c r="D28659" s="3"/>
      <c r="E28659" s="4"/>
      <c r="AJ28659" s="3"/>
    </row>
    <row r="28660" spans="3:36">
      <c r="C28660" s="3"/>
      <c r="D28660" s="3"/>
      <c r="E28660" s="4"/>
      <c r="AJ28660" s="3"/>
    </row>
    <row r="28661" spans="3:36">
      <c r="C28661" s="3"/>
      <c r="D28661" s="3"/>
      <c r="E28661" s="4"/>
      <c r="AJ28661" s="3"/>
    </row>
    <row r="28662" spans="3:36">
      <c r="C28662" s="3"/>
      <c r="D28662" s="3"/>
      <c r="E28662" s="4"/>
      <c r="AJ28662" s="3"/>
    </row>
    <row r="28663" spans="3:36">
      <c r="C28663" s="3"/>
      <c r="D28663" s="3"/>
      <c r="E28663" s="4"/>
      <c r="AJ28663" s="3"/>
    </row>
    <row r="28664" spans="3:36">
      <c r="C28664" s="3"/>
      <c r="D28664" s="3"/>
      <c r="E28664" s="4"/>
      <c r="AJ28664" s="3"/>
    </row>
    <row r="28665" spans="3:36">
      <c r="C28665" s="3"/>
      <c r="D28665" s="3"/>
      <c r="E28665" s="4"/>
      <c r="AJ28665" s="3"/>
    </row>
    <row r="28666" spans="3:36">
      <c r="C28666" s="3"/>
      <c r="D28666" s="3"/>
      <c r="E28666" s="4"/>
      <c r="AJ28666" s="3"/>
    </row>
    <row r="28667" spans="3:36">
      <c r="C28667" s="3"/>
      <c r="D28667" s="3"/>
      <c r="E28667" s="4"/>
      <c r="AJ28667" s="3"/>
    </row>
    <row r="28668" spans="3:36">
      <c r="C28668" s="3"/>
      <c r="D28668" s="3"/>
      <c r="E28668" s="4"/>
      <c r="AJ28668" s="3"/>
    </row>
    <row r="28669" spans="3:36">
      <c r="C28669" s="3"/>
      <c r="D28669" s="3"/>
      <c r="E28669" s="4"/>
      <c r="AJ28669" s="3"/>
    </row>
    <row r="28670" spans="3:36">
      <c r="C28670" s="3"/>
      <c r="D28670" s="3"/>
      <c r="E28670" s="4"/>
      <c r="AJ28670" s="3"/>
    </row>
    <row r="28671" spans="3:36">
      <c r="C28671" s="3"/>
      <c r="D28671" s="3"/>
      <c r="E28671" s="4"/>
      <c r="AJ28671" s="3"/>
    </row>
    <row r="28672" spans="3:36">
      <c r="C28672" s="3"/>
      <c r="D28672" s="3"/>
      <c r="E28672" s="4"/>
      <c r="AJ28672" s="3"/>
    </row>
    <row r="28673" spans="3:36">
      <c r="C28673" s="3"/>
      <c r="D28673" s="3"/>
      <c r="E28673" s="4"/>
      <c r="AJ28673" s="3"/>
    </row>
    <row r="28674" spans="3:36">
      <c r="C28674" s="3"/>
      <c r="D28674" s="3"/>
      <c r="E28674" s="4"/>
      <c r="AJ28674" s="3"/>
    </row>
    <row r="28675" spans="3:36">
      <c r="C28675" s="3"/>
      <c r="D28675" s="3"/>
      <c r="E28675" s="4"/>
      <c r="AJ28675" s="3"/>
    </row>
    <row r="28676" spans="3:36">
      <c r="C28676" s="3"/>
      <c r="D28676" s="3"/>
      <c r="E28676" s="4"/>
      <c r="AJ28676" s="3"/>
    </row>
    <row r="28677" spans="3:36">
      <c r="C28677" s="3"/>
      <c r="D28677" s="3"/>
      <c r="E28677" s="4"/>
      <c r="AJ28677" s="3"/>
    </row>
    <row r="28678" spans="3:36">
      <c r="C28678" s="3"/>
      <c r="D28678" s="3"/>
      <c r="E28678" s="4"/>
      <c r="AJ28678" s="3"/>
    </row>
    <row r="28679" spans="3:36">
      <c r="C28679" s="3"/>
      <c r="D28679" s="3"/>
      <c r="E28679" s="4"/>
      <c r="AJ28679" s="3"/>
    </row>
    <row r="28680" spans="3:36">
      <c r="C28680" s="3"/>
      <c r="D28680" s="3"/>
      <c r="E28680" s="4"/>
      <c r="AJ28680" s="3"/>
    </row>
    <row r="28681" spans="3:36">
      <c r="C28681" s="3"/>
      <c r="D28681" s="3"/>
      <c r="E28681" s="4"/>
      <c r="AJ28681" s="3"/>
    </row>
    <row r="28682" spans="3:36">
      <c r="C28682" s="3"/>
      <c r="D28682" s="3"/>
      <c r="E28682" s="4"/>
      <c r="AJ28682" s="3"/>
    </row>
    <row r="28683" spans="3:36">
      <c r="C28683" s="3"/>
      <c r="D28683" s="3"/>
      <c r="E28683" s="4"/>
      <c r="AJ28683" s="3"/>
    </row>
    <row r="28684" spans="3:36">
      <c r="C28684" s="3"/>
      <c r="D28684" s="3"/>
      <c r="E28684" s="4"/>
      <c r="AJ28684" s="3"/>
    </row>
    <row r="28685" spans="3:36">
      <c r="C28685" s="3"/>
      <c r="D28685" s="3"/>
      <c r="E28685" s="4"/>
      <c r="AJ28685" s="3"/>
    </row>
    <row r="28686" spans="3:36">
      <c r="C28686" s="3"/>
      <c r="D28686" s="3"/>
      <c r="E28686" s="4"/>
      <c r="AJ28686" s="3"/>
    </row>
    <row r="28687" spans="3:36">
      <c r="C28687" s="3"/>
      <c r="D28687" s="3"/>
      <c r="E28687" s="4"/>
      <c r="AJ28687" s="3"/>
    </row>
    <row r="28688" spans="3:36">
      <c r="C28688" s="3"/>
      <c r="D28688" s="3"/>
      <c r="E28688" s="4"/>
      <c r="AJ28688" s="3"/>
    </row>
    <row r="28689" spans="3:36">
      <c r="C28689" s="3"/>
      <c r="D28689" s="3"/>
      <c r="E28689" s="4"/>
      <c r="AJ28689" s="3"/>
    </row>
    <row r="28690" spans="3:36">
      <c r="C28690" s="3"/>
      <c r="D28690" s="3"/>
      <c r="E28690" s="4"/>
      <c r="AJ28690" s="3"/>
    </row>
    <row r="28691" spans="3:36">
      <c r="C28691" s="3"/>
      <c r="D28691" s="3"/>
      <c r="E28691" s="4"/>
      <c r="AJ28691" s="3"/>
    </row>
    <row r="28692" spans="3:36">
      <c r="C28692" s="3"/>
      <c r="D28692" s="3"/>
      <c r="E28692" s="4"/>
      <c r="AJ28692" s="3"/>
    </row>
    <row r="28693" spans="3:36">
      <c r="C28693" s="3"/>
      <c r="D28693" s="3"/>
      <c r="E28693" s="4"/>
      <c r="AJ28693" s="3"/>
    </row>
    <row r="28694" spans="3:36">
      <c r="C28694" s="3"/>
      <c r="D28694" s="3"/>
      <c r="E28694" s="4"/>
      <c r="AJ28694" s="3"/>
    </row>
    <row r="28695" spans="3:36">
      <c r="C28695" s="3"/>
      <c r="D28695" s="3"/>
      <c r="E28695" s="4"/>
      <c r="AJ28695" s="3"/>
    </row>
    <row r="28696" spans="3:36">
      <c r="C28696" s="3"/>
      <c r="D28696" s="3"/>
      <c r="E28696" s="4"/>
      <c r="AJ28696" s="3"/>
    </row>
    <row r="28697" spans="3:36">
      <c r="C28697" s="3"/>
      <c r="D28697" s="3"/>
      <c r="E28697" s="4"/>
      <c r="AJ28697" s="3"/>
    </row>
    <row r="28698" spans="3:36">
      <c r="C28698" s="3"/>
      <c r="D28698" s="3"/>
      <c r="E28698" s="4"/>
      <c r="AJ28698" s="3"/>
    </row>
    <row r="28699" spans="3:36">
      <c r="C28699" s="3"/>
      <c r="D28699" s="3"/>
      <c r="E28699" s="4"/>
      <c r="AJ28699" s="3"/>
    </row>
    <row r="28700" spans="3:36">
      <c r="C28700" s="3"/>
      <c r="D28700" s="3"/>
      <c r="E28700" s="4"/>
      <c r="AJ28700" s="3"/>
    </row>
    <row r="28701" spans="3:36">
      <c r="C28701" s="3"/>
      <c r="D28701" s="3"/>
      <c r="E28701" s="4"/>
      <c r="AJ28701" s="3"/>
    </row>
    <row r="28702" spans="3:36">
      <c r="C28702" s="3"/>
      <c r="D28702" s="3"/>
      <c r="E28702" s="4"/>
      <c r="AJ28702" s="3"/>
    </row>
    <row r="28703" spans="3:36">
      <c r="C28703" s="3"/>
      <c r="D28703" s="3"/>
      <c r="E28703" s="4"/>
      <c r="AJ28703" s="3"/>
    </row>
    <row r="28704" spans="3:36">
      <c r="C28704" s="3"/>
      <c r="D28704" s="3"/>
      <c r="E28704" s="4"/>
      <c r="AJ28704" s="3"/>
    </row>
    <row r="28705" spans="3:36">
      <c r="C28705" s="3"/>
      <c r="D28705" s="3"/>
      <c r="E28705" s="4"/>
      <c r="AJ28705" s="3"/>
    </row>
    <row r="28706" spans="3:36">
      <c r="C28706" s="3"/>
      <c r="D28706" s="3"/>
      <c r="E28706" s="4"/>
      <c r="AJ28706" s="3"/>
    </row>
    <row r="28707" spans="3:36">
      <c r="C28707" s="3"/>
      <c r="D28707" s="3"/>
      <c r="E28707" s="4"/>
      <c r="AJ28707" s="3"/>
    </row>
    <row r="28708" spans="3:36">
      <c r="C28708" s="3"/>
      <c r="D28708" s="3"/>
      <c r="E28708" s="4"/>
      <c r="AJ28708" s="3"/>
    </row>
    <row r="28709" spans="3:36">
      <c r="C28709" s="3"/>
      <c r="D28709" s="3"/>
      <c r="E28709" s="4"/>
      <c r="AJ28709" s="3"/>
    </row>
    <row r="28710" spans="3:36">
      <c r="C28710" s="3"/>
      <c r="D28710" s="3"/>
      <c r="E28710" s="4"/>
      <c r="AJ28710" s="3"/>
    </row>
    <row r="28711" spans="3:36">
      <c r="C28711" s="3"/>
      <c r="D28711" s="3"/>
      <c r="E28711" s="4"/>
      <c r="AJ28711" s="3"/>
    </row>
    <row r="28712" spans="3:36">
      <c r="C28712" s="3"/>
      <c r="D28712" s="3"/>
      <c r="E28712" s="4"/>
      <c r="AJ28712" s="3"/>
    </row>
    <row r="28713" spans="3:36">
      <c r="C28713" s="3"/>
      <c r="D28713" s="3"/>
      <c r="E28713" s="4"/>
      <c r="AJ28713" s="3"/>
    </row>
    <row r="28714" spans="3:36">
      <c r="C28714" s="3"/>
      <c r="D28714" s="3"/>
      <c r="E28714" s="4"/>
      <c r="AJ28714" s="3"/>
    </row>
    <row r="28715" spans="3:36">
      <c r="C28715" s="3"/>
      <c r="D28715" s="3"/>
      <c r="E28715" s="4"/>
      <c r="U28715" s="4"/>
      <c r="W28715" s="4"/>
      <c r="AJ28715" s="3"/>
    </row>
    <row r="28716" spans="3:36">
      <c r="C28716" s="3"/>
      <c r="D28716" s="3"/>
      <c r="E28716" s="4"/>
      <c r="U28716" s="4"/>
      <c r="W28716" s="4"/>
      <c r="AJ28716" s="3"/>
    </row>
    <row r="28717" spans="3:36">
      <c r="C28717" s="3"/>
      <c r="D28717" s="3"/>
      <c r="E28717" s="4"/>
      <c r="U28717" s="4"/>
      <c r="W28717" s="4"/>
    </row>
    <row r="28718" spans="3:36">
      <c r="C28718" s="3"/>
      <c r="D28718" s="3"/>
      <c r="E28718" s="4"/>
      <c r="U28718" s="4"/>
      <c r="W28718" s="4"/>
    </row>
    <row r="28719" spans="3:36">
      <c r="C28719" s="3"/>
      <c r="D28719" s="3"/>
      <c r="E28719" s="4"/>
      <c r="U28719" s="4"/>
      <c r="W28719" s="4"/>
      <c r="AJ28719" s="3"/>
    </row>
    <row r="28720" spans="3:36">
      <c r="C28720" s="3"/>
      <c r="D28720" s="3"/>
      <c r="E28720" s="4"/>
      <c r="U28720" s="4"/>
      <c r="W28720" s="4"/>
      <c r="AJ28720" s="3"/>
    </row>
    <row r="28721" spans="3:36">
      <c r="C28721" s="3"/>
      <c r="D28721" s="3"/>
      <c r="E28721" s="4"/>
      <c r="U28721" s="4"/>
      <c r="W28721" s="4"/>
      <c r="AJ28721" s="3"/>
    </row>
    <row r="28722" spans="3:36">
      <c r="C28722" s="3"/>
      <c r="D28722" s="3"/>
      <c r="E28722" s="4"/>
      <c r="U28722" s="4"/>
      <c r="W28722" s="4"/>
    </row>
    <row r="28723" spans="3:36">
      <c r="C28723" s="3"/>
      <c r="D28723" s="3"/>
      <c r="E28723" s="4"/>
      <c r="U28723" s="4"/>
      <c r="W28723" s="4"/>
    </row>
    <row r="28724" spans="3:36">
      <c r="C28724" s="3"/>
      <c r="D28724" s="3"/>
      <c r="E28724" s="4"/>
      <c r="U28724" s="4"/>
      <c r="W28724" s="4"/>
    </row>
    <row r="28725" spans="3:36">
      <c r="C28725" s="3"/>
      <c r="D28725" s="3"/>
      <c r="E28725" s="4"/>
      <c r="U28725" s="4"/>
      <c r="W28725" s="4"/>
      <c r="AJ28725" s="3"/>
    </row>
    <row r="28726" spans="3:36">
      <c r="C28726" s="3"/>
      <c r="D28726" s="3"/>
      <c r="E28726" s="4"/>
      <c r="U28726" s="4"/>
      <c r="W28726" s="4"/>
      <c r="AJ28726" s="3"/>
    </row>
    <row r="28727" spans="3:36">
      <c r="C28727" s="3"/>
      <c r="D28727" s="3"/>
      <c r="E28727" s="4"/>
      <c r="AJ28727" s="3"/>
    </row>
    <row r="28728" spans="3:36">
      <c r="C28728" s="3"/>
      <c r="D28728" s="3"/>
      <c r="E28728" s="4"/>
    </row>
    <row r="28729" spans="3:36">
      <c r="C28729" s="3"/>
      <c r="D28729" s="3"/>
      <c r="E28729" s="4"/>
      <c r="AJ28729" s="3"/>
    </row>
    <row r="28730" spans="3:36">
      <c r="C28730" s="3"/>
      <c r="D28730" s="3"/>
      <c r="E28730" s="4"/>
      <c r="AJ28730" s="3"/>
    </row>
    <row r="28731" spans="3:36">
      <c r="C28731" s="3"/>
      <c r="D28731" s="3"/>
      <c r="E28731" s="4"/>
      <c r="AJ28731" s="3"/>
    </row>
    <row r="28732" spans="3:36">
      <c r="C28732" s="3"/>
      <c r="D28732" s="3"/>
      <c r="E28732" s="4"/>
      <c r="AJ28732" s="3"/>
    </row>
    <row r="28733" spans="3:36">
      <c r="C28733" s="3"/>
      <c r="D28733" s="3"/>
      <c r="E28733" s="4"/>
      <c r="AJ28733" s="3"/>
    </row>
    <row r="28734" spans="3:36">
      <c r="C28734" s="3"/>
      <c r="D28734" s="3"/>
      <c r="E28734" s="4"/>
      <c r="AJ28734" s="3"/>
    </row>
    <row r="28735" spans="3:36">
      <c r="C28735" s="3"/>
      <c r="D28735" s="3"/>
      <c r="E28735" s="4"/>
      <c r="U28735" s="4"/>
      <c r="W28735" s="4"/>
    </row>
    <row r="28736" spans="3:36">
      <c r="C28736" s="3"/>
      <c r="D28736" s="3"/>
      <c r="E28736" s="4"/>
      <c r="U28736" s="4"/>
      <c r="W28736" s="4"/>
    </row>
    <row r="28737" spans="3:36">
      <c r="C28737" s="3"/>
      <c r="D28737" s="3"/>
      <c r="E28737" s="4"/>
      <c r="U28737" s="4"/>
      <c r="W28737" s="4"/>
    </row>
    <row r="28738" spans="3:36">
      <c r="C28738" s="3"/>
      <c r="D28738" s="3"/>
      <c r="E28738" s="4"/>
      <c r="U28738" s="4"/>
      <c r="W28738" s="4"/>
    </row>
    <row r="28739" spans="3:36">
      <c r="C28739" s="3"/>
      <c r="D28739" s="3"/>
      <c r="E28739" s="4"/>
      <c r="U28739" s="4"/>
      <c r="W28739" s="4"/>
    </row>
    <row r="28740" spans="3:36">
      <c r="C28740" s="3"/>
      <c r="D28740" s="3"/>
      <c r="E28740" s="4"/>
      <c r="U28740" s="4"/>
      <c r="W28740" s="4"/>
    </row>
    <row r="28741" spans="3:36">
      <c r="C28741" s="3"/>
      <c r="D28741" s="3"/>
      <c r="E28741" s="4"/>
      <c r="U28741" s="4"/>
      <c r="W28741" s="4"/>
      <c r="AJ28741" s="3"/>
    </row>
    <row r="28742" spans="3:36">
      <c r="C28742" s="3"/>
      <c r="D28742" s="3"/>
      <c r="E28742" s="4"/>
      <c r="U28742" s="4"/>
      <c r="W28742" s="4"/>
      <c r="AJ28742" s="3"/>
    </row>
    <row r="28743" spans="3:36">
      <c r="C28743" s="3"/>
      <c r="D28743" s="3"/>
      <c r="E28743" s="4"/>
      <c r="AJ28743" s="3"/>
    </row>
    <row r="28744" spans="3:36">
      <c r="C28744" s="3"/>
      <c r="D28744" s="3"/>
      <c r="E28744" s="4"/>
      <c r="AJ28744" s="3"/>
    </row>
    <row r="28745" spans="3:36">
      <c r="C28745" s="3"/>
      <c r="D28745" s="3"/>
      <c r="E28745" s="4"/>
      <c r="AJ28745" s="3"/>
    </row>
    <row r="28746" spans="3:36">
      <c r="C28746" s="3"/>
      <c r="D28746" s="3"/>
      <c r="E28746" s="4"/>
      <c r="AJ28746" s="3"/>
    </row>
    <row r="28747" spans="3:36">
      <c r="C28747" s="3"/>
      <c r="D28747" s="3"/>
      <c r="E28747" s="4"/>
      <c r="U28747" s="4"/>
      <c r="W28747" s="4"/>
    </row>
    <row r="28748" spans="3:36">
      <c r="C28748" s="3"/>
      <c r="D28748" s="3"/>
      <c r="E28748" s="4"/>
      <c r="U28748" s="4"/>
      <c r="W28748" s="4"/>
      <c r="AJ28748" s="3"/>
    </row>
    <row r="28749" spans="3:36">
      <c r="C28749" s="3"/>
      <c r="D28749" s="3"/>
      <c r="E28749" s="4"/>
      <c r="U28749" s="4"/>
      <c r="W28749" s="4"/>
      <c r="AJ28749" s="3"/>
    </row>
    <row r="28750" spans="3:36">
      <c r="C28750" s="3"/>
      <c r="D28750" s="3"/>
      <c r="E28750" s="4"/>
      <c r="U28750" s="4"/>
      <c r="W28750" s="4"/>
      <c r="AJ28750" s="3"/>
    </row>
    <row r="28751" spans="3:36">
      <c r="C28751" s="3"/>
      <c r="D28751" s="3"/>
      <c r="E28751" s="4"/>
      <c r="U28751" s="4"/>
      <c r="W28751" s="4"/>
      <c r="AJ28751" s="3"/>
    </row>
    <row r="28752" spans="3:36">
      <c r="C28752" s="3"/>
      <c r="D28752" s="3"/>
      <c r="E28752" s="4"/>
      <c r="U28752" s="4"/>
      <c r="W28752" s="4"/>
    </row>
    <row r="28753" spans="3:36">
      <c r="C28753" s="3"/>
      <c r="D28753" s="3"/>
      <c r="E28753" s="4"/>
    </row>
    <row r="28754" spans="3:36">
      <c r="C28754" s="3"/>
      <c r="D28754" s="3"/>
      <c r="E28754" s="4"/>
      <c r="U28754" s="4"/>
      <c r="W28754" s="4"/>
      <c r="AJ28754" s="3"/>
    </row>
    <row r="28755" spans="3:36">
      <c r="C28755" s="3"/>
      <c r="D28755" s="3"/>
      <c r="E28755" s="4"/>
      <c r="U28755" s="4"/>
      <c r="W28755" s="4"/>
    </row>
    <row r="28756" spans="3:36">
      <c r="C28756" s="3"/>
      <c r="D28756" s="3"/>
      <c r="E28756" s="4"/>
      <c r="U28756" s="4"/>
      <c r="W28756" s="4"/>
    </row>
    <row r="28757" spans="3:36">
      <c r="C28757" s="3"/>
      <c r="D28757" s="3"/>
      <c r="E28757" s="4"/>
      <c r="U28757" s="4"/>
      <c r="W28757" s="4"/>
    </row>
    <row r="28758" spans="3:36">
      <c r="C28758" s="3"/>
      <c r="D28758" s="3"/>
      <c r="E28758" s="4"/>
      <c r="U28758" s="4"/>
      <c r="W28758" s="4"/>
    </row>
    <row r="28759" spans="3:36">
      <c r="C28759" s="3"/>
      <c r="D28759" s="3"/>
      <c r="E28759" s="4"/>
      <c r="U28759" s="4"/>
      <c r="W28759" s="4"/>
    </row>
    <row r="28760" spans="3:36">
      <c r="C28760" s="3"/>
      <c r="D28760" s="3"/>
      <c r="E28760" s="4"/>
      <c r="U28760" s="4"/>
      <c r="W28760" s="4"/>
      <c r="AJ28760" s="3"/>
    </row>
    <row r="28761" spans="3:36">
      <c r="C28761" s="3"/>
      <c r="D28761" s="3"/>
      <c r="E28761" s="4"/>
      <c r="U28761" s="4"/>
      <c r="W28761" s="4"/>
      <c r="AJ28761" s="3"/>
    </row>
    <row r="28762" spans="3:36">
      <c r="C28762" s="3"/>
      <c r="D28762" s="3"/>
      <c r="E28762" s="4"/>
      <c r="U28762" s="4"/>
      <c r="W28762" s="4"/>
      <c r="AJ28762" s="3"/>
    </row>
    <row r="28763" spans="3:36">
      <c r="C28763" s="3"/>
      <c r="D28763" s="3"/>
      <c r="E28763" s="4"/>
      <c r="U28763" s="4"/>
      <c r="W28763" s="4"/>
      <c r="AJ28763" s="3"/>
    </row>
    <row r="28764" spans="3:36">
      <c r="C28764" s="3"/>
      <c r="D28764" s="3"/>
      <c r="E28764" s="4"/>
      <c r="U28764" s="4"/>
      <c r="AJ28764" s="3"/>
    </row>
    <row r="28765" spans="3:36">
      <c r="C28765" s="3"/>
      <c r="D28765" s="3"/>
      <c r="E28765" s="4"/>
      <c r="U28765" s="4"/>
      <c r="AJ28765" s="3"/>
    </row>
    <row r="28766" spans="3:36">
      <c r="C28766" s="3"/>
      <c r="D28766" s="3"/>
      <c r="E28766" s="4"/>
      <c r="U28766" s="4"/>
      <c r="AJ28766" s="3"/>
    </row>
    <row r="28767" spans="3:36">
      <c r="C28767" s="3"/>
      <c r="D28767" s="3"/>
      <c r="E28767" s="4"/>
      <c r="U28767" s="4"/>
      <c r="AJ28767" s="3"/>
    </row>
    <row r="28768" spans="3:36">
      <c r="C28768" s="3"/>
      <c r="D28768" s="3"/>
      <c r="E28768" s="4"/>
      <c r="U28768" s="4"/>
      <c r="AJ28768" s="3"/>
    </row>
    <row r="28769" spans="3:36">
      <c r="C28769" s="3"/>
      <c r="D28769" s="3"/>
      <c r="E28769" s="4"/>
      <c r="U28769" s="4"/>
      <c r="AJ28769" s="3"/>
    </row>
    <row r="28770" spans="3:36">
      <c r="C28770" s="3"/>
      <c r="D28770" s="3"/>
      <c r="E28770" s="4"/>
      <c r="U28770" s="4"/>
    </row>
    <row r="28771" spans="3:36">
      <c r="C28771" s="3"/>
      <c r="D28771" s="3"/>
      <c r="E28771" s="4"/>
      <c r="U28771" s="4"/>
    </row>
    <row r="28772" spans="3:36">
      <c r="C28772" s="3"/>
      <c r="D28772" s="3"/>
      <c r="E28772" s="4"/>
      <c r="U28772" s="4"/>
    </row>
    <row r="28773" spans="3:36">
      <c r="C28773" s="3"/>
      <c r="D28773" s="3"/>
      <c r="E28773" s="4"/>
      <c r="U28773" s="4"/>
      <c r="W28773" s="4"/>
    </row>
    <row r="28774" spans="3:36">
      <c r="C28774" s="3"/>
      <c r="D28774" s="3"/>
      <c r="E28774" s="4"/>
      <c r="U28774" s="4"/>
      <c r="W28774" s="4"/>
    </row>
    <row r="28775" spans="3:36">
      <c r="C28775" s="3"/>
      <c r="D28775" s="3"/>
      <c r="E28775" s="4"/>
      <c r="AJ28775" s="3"/>
    </row>
    <row r="28776" spans="3:36">
      <c r="C28776" s="3"/>
      <c r="D28776" s="3"/>
      <c r="E28776" s="4"/>
      <c r="AJ28776" s="3"/>
    </row>
    <row r="28777" spans="3:36">
      <c r="C28777" s="3"/>
      <c r="D28777" s="3"/>
      <c r="E28777" s="4"/>
      <c r="U28777" s="4"/>
      <c r="W28777" s="4"/>
      <c r="AJ28777" s="3"/>
    </row>
    <row r="28778" spans="3:36">
      <c r="C28778" s="3"/>
      <c r="D28778" s="3"/>
      <c r="E28778" s="4"/>
      <c r="U28778" s="4"/>
      <c r="W28778" s="4"/>
      <c r="AJ28778" s="3"/>
    </row>
    <row r="28779" spans="3:36">
      <c r="C28779" s="3"/>
      <c r="D28779" s="3"/>
      <c r="E28779" s="4"/>
      <c r="U28779" s="4"/>
      <c r="W28779" s="4"/>
      <c r="AJ28779" s="3"/>
    </row>
    <row r="28780" spans="3:36">
      <c r="C28780" s="3"/>
      <c r="D28780" s="3"/>
      <c r="E28780" s="4"/>
      <c r="U28780" s="4"/>
      <c r="W28780" s="4"/>
      <c r="AJ28780" s="3"/>
    </row>
    <row r="28781" spans="3:36">
      <c r="C28781" s="3"/>
      <c r="D28781" s="3"/>
      <c r="E28781" s="4"/>
      <c r="U28781" s="4"/>
      <c r="W28781" s="4"/>
      <c r="AJ28781" s="3"/>
    </row>
    <row r="28782" spans="3:36">
      <c r="C28782" s="3"/>
      <c r="D28782" s="3"/>
      <c r="E28782" s="4"/>
      <c r="U28782" s="4"/>
      <c r="W28782" s="4"/>
      <c r="AJ28782" s="3"/>
    </row>
    <row r="28783" spans="3:36">
      <c r="C28783" s="3"/>
      <c r="D28783" s="3"/>
      <c r="E28783" s="4"/>
      <c r="AJ28783" s="3"/>
    </row>
    <row r="28784" spans="3:36">
      <c r="C28784" s="3"/>
      <c r="D28784" s="3"/>
      <c r="E28784" s="4"/>
      <c r="AJ28784" s="3"/>
    </row>
    <row r="28785" spans="3:36">
      <c r="C28785" s="3"/>
      <c r="D28785" s="3"/>
      <c r="E28785" s="4"/>
      <c r="AJ28785" s="3"/>
    </row>
    <row r="28786" spans="3:36">
      <c r="C28786" s="3"/>
      <c r="D28786" s="3"/>
      <c r="E28786" s="4"/>
      <c r="AJ28786" s="3"/>
    </row>
    <row r="28787" spans="3:36">
      <c r="C28787" s="3"/>
      <c r="D28787" s="3"/>
      <c r="E28787" s="4"/>
      <c r="AJ28787" s="3"/>
    </row>
    <row r="28788" spans="3:36">
      <c r="C28788" s="3"/>
      <c r="D28788" s="3"/>
      <c r="E28788" s="4"/>
      <c r="AJ28788" s="3"/>
    </row>
    <row r="28789" spans="3:36">
      <c r="C28789" s="3"/>
      <c r="D28789" s="3"/>
      <c r="E28789" s="4"/>
      <c r="AJ28789" s="3"/>
    </row>
    <row r="28790" spans="3:36">
      <c r="C28790" s="3"/>
      <c r="D28790" s="3"/>
      <c r="E28790" s="4"/>
      <c r="AJ28790" s="3"/>
    </row>
    <row r="28791" spans="3:36">
      <c r="C28791" s="3"/>
      <c r="D28791" s="3"/>
      <c r="E28791" s="4"/>
      <c r="AJ28791" s="3"/>
    </row>
    <row r="28792" spans="3:36">
      <c r="C28792" s="3"/>
      <c r="D28792" s="3"/>
      <c r="E28792" s="4"/>
      <c r="AJ28792" s="3"/>
    </row>
    <row r="28793" spans="3:36">
      <c r="C28793" s="3"/>
      <c r="D28793" s="3"/>
      <c r="E28793" s="4"/>
      <c r="AJ28793" s="3"/>
    </row>
    <row r="28794" spans="3:36">
      <c r="C28794" s="3"/>
      <c r="D28794" s="3"/>
      <c r="E28794" s="4"/>
      <c r="AJ28794" s="3"/>
    </row>
    <row r="28795" spans="3:36">
      <c r="C28795" s="3"/>
      <c r="D28795" s="3"/>
      <c r="E28795" s="4"/>
      <c r="AJ28795" s="3"/>
    </row>
    <row r="28796" spans="3:36">
      <c r="C28796" s="3"/>
      <c r="D28796" s="3"/>
      <c r="E28796" s="4"/>
      <c r="AJ28796" s="3"/>
    </row>
    <row r="28797" spans="3:36">
      <c r="C28797" s="3"/>
      <c r="D28797" s="3"/>
      <c r="E28797" s="4"/>
      <c r="AJ28797" s="3"/>
    </row>
    <row r="28798" spans="3:36">
      <c r="C28798" s="3"/>
      <c r="D28798" s="3"/>
      <c r="E28798" s="4"/>
      <c r="AJ28798" s="3"/>
    </row>
    <row r="28799" spans="3:36">
      <c r="C28799" s="3"/>
      <c r="D28799" s="3"/>
      <c r="E28799" s="4"/>
      <c r="AJ28799" s="3"/>
    </row>
    <row r="28800" spans="3:36">
      <c r="C28800" s="3"/>
      <c r="D28800" s="3"/>
      <c r="E28800" s="4"/>
      <c r="AJ28800" s="3"/>
    </row>
    <row r="28801" spans="3:36">
      <c r="C28801" s="3"/>
      <c r="D28801" s="3"/>
      <c r="E28801" s="4"/>
      <c r="AJ28801" s="3"/>
    </row>
    <row r="28802" spans="3:36">
      <c r="C28802" s="3"/>
      <c r="D28802" s="3"/>
      <c r="E28802" s="4"/>
      <c r="AJ28802" s="3"/>
    </row>
    <row r="28803" spans="3:36">
      <c r="C28803" s="3"/>
      <c r="D28803" s="3"/>
      <c r="E28803" s="4"/>
      <c r="AJ28803" s="3"/>
    </row>
    <row r="28804" spans="3:36">
      <c r="C28804" s="3"/>
      <c r="D28804" s="3"/>
      <c r="E28804" s="4"/>
      <c r="AJ28804" s="3"/>
    </row>
    <row r="28805" spans="3:36">
      <c r="C28805" s="3"/>
      <c r="D28805" s="3"/>
      <c r="E28805" s="4"/>
      <c r="AJ28805" s="3"/>
    </row>
    <row r="28806" spans="3:36">
      <c r="C28806" s="3"/>
      <c r="D28806" s="3"/>
      <c r="E28806" s="4"/>
      <c r="AJ28806" s="3"/>
    </row>
    <row r="28807" spans="3:36">
      <c r="C28807" s="3"/>
      <c r="D28807" s="3"/>
      <c r="E28807" s="4"/>
      <c r="AJ28807" s="3"/>
    </row>
    <row r="28808" spans="3:36">
      <c r="C28808" s="3"/>
      <c r="D28808" s="3"/>
      <c r="E28808" s="4"/>
      <c r="AJ28808" s="3"/>
    </row>
    <row r="28809" spans="3:36">
      <c r="C28809" s="3"/>
      <c r="D28809" s="3"/>
      <c r="E28809" s="4"/>
      <c r="AJ28809" s="3"/>
    </row>
    <row r="28810" spans="3:36">
      <c r="C28810" s="3"/>
      <c r="D28810" s="3"/>
      <c r="E28810" s="4"/>
      <c r="AJ28810" s="3"/>
    </row>
    <row r="28811" spans="3:36">
      <c r="C28811" s="3"/>
      <c r="D28811" s="3"/>
      <c r="E28811" s="4"/>
      <c r="AJ28811" s="3"/>
    </row>
    <row r="28812" spans="3:36">
      <c r="C28812" s="3"/>
      <c r="D28812" s="3"/>
      <c r="E28812" s="4"/>
      <c r="AJ28812" s="3"/>
    </row>
    <row r="28813" spans="3:36">
      <c r="C28813" s="3"/>
      <c r="D28813" s="3"/>
      <c r="E28813" s="4"/>
      <c r="AJ28813" s="3"/>
    </row>
    <row r="28814" spans="3:36">
      <c r="C28814" s="3"/>
      <c r="D28814" s="3"/>
      <c r="E28814" s="4"/>
      <c r="AJ28814" s="3"/>
    </row>
    <row r="28815" spans="3:36">
      <c r="C28815" s="3"/>
      <c r="D28815" s="3"/>
      <c r="E28815" s="4"/>
      <c r="AJ28815" s="3"/>
    </row>
    <row r="28816" spans="3:36">
      <c r="C28816" s="3"/>
      <c r="D28816" s="3"/>
      <c r="E28816" s="4"/>
      <c r="AJ28816" s="3"/>
    </row>
    <row r="28817" spans="3:36">
      <c r="C28817" s="3"/>
      <c r="D28817" s="3"/>
      <c r="E28817" s="4"/>
      <c r="AJ28817" s="3"/>
    </row>
    <row r="28818" spans="3:36">
      <c r="C28818" s="3"/>
      <c r="D28818" s="3"/>
      <c r="E28818" s="4"/>
      <c r="AJ28818" s="3"/>
    </row>
    <row r="28819" spans="3:36">
      <c r="C28819" s="3"/>
      <c r="D28819" s="3"/>
      <c r="E28819" s="4"/>
      <c r="AJ28819" s="3"/>
    </row>
    <row r="28820" spans="3:36">
      <c r="C28820" s="3"/>
      <c r="D28820" s="3"/>
      <c r="E28820" s="4"/>
      <c r="AJ28820" s="3"/>
    </row>
    <row r="28821" spans="3:36">
      <c r="C28821" s="3"/>
      <c r="D28821" s="3"/>
      <c r="E28821" s="4"/>
      <c r="AJ28821" s="3"/>
    </row>
    <row r="28822" spans="3:36">
      <c r="C28822" s="3"/>
      <c r="D28822" s="3"/>
      <c r="E28822" s="4"/>
      <c r="AJ28822" s="3"/>
    </row>
    <row r="28823" spans="3:36">
      <c r="C28823" s="3"/>
      <c r="D28823" s="3"/>
      <c r="E28823" s="4"/>
      <c r="U28823" s="4"/>
      <c r="W28823" s="4"/>
      <c r="AJ28823" s="3"/>
    </row>
    <row r="28824" spans="3:36">
      <c r="C28824" s="3"/>
      <c r="D28824" s="3"/>
      <c r="E28824" s="4"/>
      <c r="U28824" s="4"/>
      <c r="W28824" s="4"/>
      <c r="AJ28824" s="3"/>
    </row>
    <row r="28825" spans="3:36">
      <c r="C28825" s="3"/>
      <c r="D28825" s="3"/>
      <c r="E28825" s="4"/>
      <c r="U28825" s="4"/>
      <c r="W28825" s="4"/>
      <c r="AJ28825" s="3"/>
    </row>
    <row r="28826" spans="3:36">
      <c r="C28826" s="3"/>
      <c r="D28826" s="3"/>
      <c r="E28826" s="4"/>
      <c r="U28826" s="4"/>
      <c r="W28826" s="4"/>
      <c r="AJ28826" s="3"/>
    </row>
    <row r="28827" spans="3:36">
      <c r="C28827" s="3"/>
      <c r="D28827" s="3"/>
      <c r="E28827" s="4"/>
      <c r="U28827" s="4"/>
      <c r="W28827" s="4"/>
    </row>
    <row r="28828" spans="3:36">
      <c r="C28828" s="3"/>
      <c r="D28828" s="3"/>
      <c r="E28828" s="4"/>
      <c r="U28828" s="4"/>
      <c r="W28828" s="4"/>
    </row>
    <row r="28829" spans="3:36">
      <c r="C28829" s="3"/>
      <c r="D28829" s="3"/>
      <c r="E28829" s="4"/>
      <c r="U28829" s="4"/>
      <c r="W28829" s="4"/>
    </row>
    <row r="28830" spans="3:36">
      <c r="C28830" s="3"/>
      <c r="D28830" s="3"/>
      <c r="E28830" s="4"/>
      <c r="U28830" s="4"/>
      <c r="W28830" s="4"/>
    </row>
    <row r="28831" spans="3:36">
      <c r="C28831" s="3"/>
      <c r="D28831" s="3"/>
      <c r="E28831" s="4"/>
      <c r="U28831" s="4"/>
      <c r="W28831" s="4"/>
    </row>
    <row r="28832" spans="3:36">
      <c r="C28832" s="3"/>
      <c r="D28832" s="3"/>
      <c r="E28832" s="4"/>
      <c r="U28832" s="4"/>
      <c r="W28832" s="4"/>
    </row>
    <row r="28833" spans="3:36">
      <c r="C28833" s="3"/>
      <c r="D28833" s="3"/>
      <c r="E28833" s="4"/>
      <c r="U28833" s="4"/>
      <c r="W28833" s="4"/>
    </row>
    <row r="28834" spans="3:36">
      <c r="C28834" s="3"/>
      <c r="D28834" s="3"/>
      <c r="E28834" s="4"/>
      <c r="U28834" s="4"/>
      <c r="W28834" s="4"/>
      <c r="AJ28834" s="3"/>
    </row>
    <row r="28835" spans="3:36">
      <c r="C28835" s="3"/>
      <c r="D28835" s="3"/>
      <c r="E28835" s="4"/>
      <c r="U28835" s="4"/>
      <c r="W28835" s="4"/>
      <c r="AJ28835" s="3"/>
    </row>
    <row r="28836" spans="3:36">
      <c r="C28836" s="3"/>
      <c r="D28836" s="3"/>
      <c r="E28836" s="4"/>
      <c r="U28836" s="4"/>
      <c r="W28836" s="4"/>
      <c r="AJ28836" s="3"/>
    </row>
    <row r="28837" spans="3:36">
      <c r="C28837" s="3"/>
      <c r="D28837" s="3"/>
      <c r="E28837" s="4"/>
      <c r="U28837" s="4"/>
      <c r="W28837" s="4"/>
      <c r="AJ28837" s="3"/>
    </row>
    <row r="28838" spans="3:36">
      <c r="C28838" s="3"/>
      <c r="D28838" s="3"/>
      <c r="E28838" s="4"/>
      <c r="U28838" s="4"/>
      <c r="W28838" s="4"/>
    </row>
    <row r="28839" spans="3:36">
      <c r="C28839" s="3"/>
      <c r="D28839" s="3"/>
      <c r="E28839" s="4"/>
      <c r="U28839" s="4"/>
      <c r="W28839" s="4"/>
    </row>
    <row r="28840" spans="3:36">
      <c r="C28840" s="3"/>
      <c r="D28840" s="3"/>
      <c r="E28840" s="4"/>
      <c r="U28840" s="4"/>
      <c r="W28840" s="4"/>
    </row>
    <row r="28841" spans="3:36">
      <c r="C28841" s="3"/>
      <c r="D28841" s="3"/>
      <c r="E28841" s="4"/>
      <c r="U28841" s="4"/>
      <c r="W28841" s="4"/>
    </row>
    <row r="28842" spans="3:36">
      <c r="C28842" s="3"/>
      <c r="D28842" s="3"/>
      <c r="E28842" s="4"/>
      <c r="U28842" s="4"/>
      <c r="W28842" s="4"/>
    </row>
    <row r="28843" spans="3:36">
      <c r="C28843" s="3"/>
      <c r="D28843" s="3"/>
      <c r="E28843" s="4"/>
      <c r="U28843" s="4"/>
      <c r="W28843" s="4"/>
    </row>
    <row r="28844" spans="3:36">
      <c r="C28844" s="3"/>
      <c r="D28844" s="3"/>
      <c r="E28844" s="4"/>
      <c r="U28844" s="4"/>
      <c r="W28844" s="4"/>
    </row>
    <row r="28845" spans="3:36">
      <c r="C28845" s="3"/>
      <c r="D28845" s="3"/>
      <c r="E28845" s="4"/>
      <c r="U28845" s="4"/>
      <c r="W28845" s="4"/>
    </row>
    <row r="28846" spans="3:36">
      <c r="C28846" s="3"/>
      <c r="D28846" s="3"/>
      <c r="E28846" s="4"/>
      <c r="U28846" s="4"/>
      <c r="W28846" s="4"/>
    </row>
    <row r="28847" spans="3:36">
      <c r="C28847" s="3"/>
      <c r="D28847" s="3"/>
      <c r="E28847" s="4"/>
      <c r="U28847" s="4"/>
      <c r="W28847" s="4"/>
    </row>
    <row r="28848" spans="3:36">
      <c r="C28848" s="3"/>
      <c r="D28848" s="3"/>
      <c r="E28848" s="4"/>
      <c r="U28848" s="4"/>
      <c r="W28848" s="4"/>
    </row>
    <row r="28849" spans="3:36">
      <c r="C28849" s="3"/>
      <c r="D28849" s="3"/>
      <c r="E28849" s="4"/>
      <c r="U28849" s="4"/>
      <c r="W28849" s="4"/>
    </row>
    <row r="28850" spans="3:36">
      <c r="C28850" s="3"/>
      <c r="D28850" s="3"/>
      <c r="E28850" s="4"/>
      <c r="U28850" s="4"/>
      <c r="W28850" s="4"/>
    </row>
    <row r="28851" spans="3:36">
      <c r="C28851" s="3"/>
      <c r="D28851" s="3"/>
      <c r="E28851" s="4"/>
      <c r="U28851" s="4"/>
      <c r="W28851" s="4"/>
    </row>
    <row r="28852" spans="3:36">
      <c r="C28852" s="3"/>
      <c r="D28852" s="3"/>
      <c r="E28852" s="4"/>
      <c r="U28852" s="4"/>
      <c r="W28852" s="4"/>
      <c r="AJ28852" s="3"/>
    </row>
    <row r="28853" spans="3:36">
      <c r="C28853" s="3"/>
      <c r="D28853" s="3"/>
      <c r="E28853" s="4"/>
      <c r="U28853" s="4"/>
      <c r="W28853" s="4"/>
      <c r="AJ28853" s="3"/>
    </row>
    <row r="28854" spans="3:36">
      <c r="C28854" s="3"/>
      <c r="D28854" s="3"/>
      <c r="E28854" s="4"/>
      <c r="U28854" s="4"/>
      <c r="W28854" s="4"/>
    </row>
    <row r="28855" spans="3:36">
      <c r="C28855" s="3"/>
      <c r="D28855" s="3"/>
      <c r="E28855" s="4"/>
      <c r="U28855" s="4"/>
      <c r="W28855" s="4"/>
    </row>
    <row r="28856" spans="3:36">
      <c r="C28856" s="3"/>
      <c r="D28856" s="3"/>
      <c r="E28856" s="4"/>
      <c r="U28856" s="4"/>
      <c r="W28856" s="4"/>
      <c r="AJ28856" s="3"/>
    </row>
    <row r="28857" spans="3:36">
      <c r="C28857" s="3"/>
      <c r="D28857" s="3"/>
      <c r="E28857" s="4"/>
      <c r="U28857" s="4"/>
      <c r="W28857" s="4"/>
      <c r="AJ28857" s="3"/>
    </row>
    <row r="28858" spans="3:36">
      <c r="C28858" s="3"/>
      <c r="D28858" s="3"/>
      <c r="E28858" s="4"/>
      <c r="U28858" s="4"/>
      <c r="W28858" s="4"/>
      <c r="AJ28858" s="3"/>
    </row>
    <row r="28859" spans="3:36">
      <c r="C28859" s="3"/>
      <c r="D28859" s="3"/>
      <c r="E28859" s="4"/>
      <c r="U28859" s="4"/>
      <c r="W28859" s="4"/>
      <c r="AJ28859" s="3"/>
    </row>
    <row r="28860" spans="3:36">
      <c r="C28860" s="3"/>
      <c r="D28860" s="3"/>
      <c r="E28860" s="4"/>
      <c r="U28860" s="4"/>
      <c r="W28860" s="4"/>
      <c r="AJ28860" s="3"/>
    </row>
    <row r="28861" spans="3:36">
      <c r="C28861" s="3"/>
      <c r="D28861" s="3"/>
      <c r="E28861" s="4"/>
      <c r="U28861" s="4"/>
      <c r="W28861" s="4"/>
      <c r="AJ28861" s="3"/>
    </row>
    <row r="28862" spans="3:36">
      <c r="C28862" s="3"/>
      <c r="D28862" s="3"/>
      <c r="E28862" s="4"/>
      <c r="U28862" s="4"/>
      <c r="W28862" s="4"/>
      <c r="AJ28862" s="3"/>
    </row>
    <row r="28863" spans="3:36">
      <c r="C28863" s="3"/>
      <c r="D28863" s="3"/>
      <c r="E28863" s="4"/>
      <c r="U28863" s="4"/>
      <c r="W28863" s="4"/>
      <c r="AJ28863" s="3"/>
    </row>
    <row r="28864" spans="3:36">
      <c r="C28864" s="3"/>
      <c r="D28864" s="3"/>
      <c r="E28864" s="4"/>
      <c r="U28864" s="4"/>
      <c r="W28864" s="4"/>
      <c r="AJ28864" s="3"/>
    </row>
    <row r="28865" spans="3:36">
      <c r="C28865" s="3"/>
      <c r="D28865" s="3"/>
      <c r="E28865" s="4"/>
      <c r="U28865" s="4"/>
      <c r="W28865" s="4"/>
      <c r="AJ28865" s="3"/>
    </row>
    <row r="28866" spans="3:36">
      <c r="C28866" s="3"/>
      <c r="D28866" s="3"/>
      <c r="E28866" s="4"/>
      <c r="U28866" s="4"/>
      <c r="W28866" s="4"/>
      <c r="AJ28866" s="3"/>
    </row>
    <row r="28867" spans="3:36">
      <c r="C28867" s="3"/>
      <c r="D28867" s="3"/>
      <c r="E28867" s="4"/>
      <c r="U28867" s="4"/>
      <c r="W28867" s="4"/>
      <c r="AJ28867" s="3"/>
    </row>
    <row r="28868" spans="3:36">
      <c r="C28868" s="3"/>
      <c r="D28868" s="3"/>
      <c r="E28868" s="4"/>
      <c r="U28868" s="4"/>
      <c r="AJ28868" s="3"/>
    </row>
    <row r="28869" spans="3:36">
      <c r="C28869" s="3"/>
      <c r="D28869" s="3"/>
      <c r="E28869" s="4"/>
      <c r="U28869" s="4"/>
      <c r="AJ28869" s="3"/>
    </row>
    <row r="28870" spans="3:36">
      <c r="C28870" s="3"/>
      <c r="D28870" s="3"/>
      <c r="E28870" s="4"/>
      <c r="U28870" s="4"/>
    </row>
    <row r="28871" spans="3:36">
      <c r="C28871" s="3"/>
      <c r="D28871" s="3"/>
      <c r="E28871" s="4"/>
      <c r="U28871" s="4"/>
    </row>
    <row r="28872" spans="3:36">
      <c r="C28872" s="3"/>
      <c r="D28872" s="3"/>
      <c r="E28872" s="4"/>
      <c r="U28872" s="4"/>
    </row>
    <row r="28873" spans="3:36">
      <c r="C28873" s="3"/>
      <c r="D28873" s="3"/>
      <c r="E28873" s="4"/>
      <c r="U28873" s="4"/>
      <c r="AJ28873" s="3"/>
    </row>
    <row r="28874" spans="3:36">
      <c r="C28874" s="3"/>
      <c r="D28874" s="3"/>
      <c r="E28874" s="4"/>
      <c r="U28874" s="4"/>
      <c r="AJ28874" s="3"/>
    </row>
    <row r="28875" spans="3:36">
      <c r="C28875" s="3"/>
      <c r="D28875" s="3"/>
      <c r="E28875" s="4"/>
      <c r="U28875" s="4"/>
    </row>
    <row r="28876" spans="3:36">
      <c r="C28876" s="3"/>
      <c r="D28876" s="3"/>
      <c r="E28876" s="4"/>
      <c r="U28876" s="4"/>
    </row>
    <row r="28877" spans="3:36">
      <c r="C28877" s="3"/>
      <c r="D28877" s="3"/>
      <c r="E28877" s="4"/>
      <c r="U28877" s="4"/>
      <c r="W28877" s="4"/>
    </row>
    <row r="28878" spans="3:36">
      <c r="C28878" s="3"/>
      <c r="D28878" s="3"/>
      <c r="E28878" s="4"/>
      <c r="U28878" s="4"/>
      <c r="W28878" s="4"/>
    </row>
    <row r="28879" spans="3:36">
      <c r="C28879" s="3"/>
      <c r="D28879" s="3"/>
      <c r="E28879" s="4"/>
      <c r="U28879" s="4"/>
      <c r="W28879" s="4"/>
    </row>
    <row r="28880" spans="3:36">
      <c r="C28880" s="3"/>
      <c r="D28880" s="3"/>
      <c r="E28880" s="4"/>
      <c r="U28880" s="4"/>
      <c r="W28880" s="4"/>
      <c r="AJ28880" s="3"/>
    </row>
    <row r="28881" spans="3:36">
      <c r="C28881" s="3"/>
      <c r="D28881" s="3"/>
      <c r="E28881" s="4"/>
      <c r="U28881" s="4"/>
      <c r="W28881" s="4"/>
      <c r="AJ28881" s="3"/>
    </row>
    <row r="28882" spans="3:36">
      <c r="C28882" s="3"/>
      <c r="D28882" s="3"/>
      <c r="E28882" s="4"/>
      <c r="AJ28882" s="3"/>
    </row>
    <row r="28883" spans="3:36">
      <c r="C28883" s="3"/>
      <c r="D28883" s="3"/>
      <c r="E28883" s="4"/>
      <c r="AJ28883" s="3"/>
    </row>
    <row r="28884" spans="3:36">
      <c r="C28884" s="3"/>
      <c r="D28884" s="3"/>
      <c r="E28884" s="4"/>
      <c r="AJ28884" s="3"/>
    </row>
    <row r="28885" spans="3:36">
      <c r="C28885" s="3"/>
      <c r="D28885" s="3"/>
      <c r="E28885" s="4"/>
      <c r="AJ28885" s="3"/>
    </row>
    <row r="28886" spans="3:36">
      <c r="C28886" s="3"/>
      <c r="D28886" s="3"/>
      <c r="E28886" s="4"/>
      <c r="AJ28886" s="3"/>
    </row>
    <row r="28887" spans="3:36">
      <c r="C28887" s="3"/>
      <c r="D28887" s="3"/>
      <c r="E28887" s="4"/>
      <c r="AJ28887" s="3"/>
    </row>
    <row r="28888" spans="3:36">
      <c r="C28888" s="3"/>
      <c r="D28888" s="3"/>
      <c r="E28888" s="4"/>
      <c r="U28888" s="4"/>
      <c r="W28888" s="4"/>
      <c r="AJ28888" s="3"/>
    </row>
    <row r="28889" spans="3:36">
      <c r="C28889" s="3"/>
      <c r="D28889" s="3"/>
      <c r="E28889" s="4"/>
      <c r="U28889" s="4"/>
      <c r="W28889" s="4"/>
      <c r="AJ28889" s="3"/>
    </row>
    <row r="28890" spans="3:36">
      <c r="C28890" s="3"/>
      <c r="D28890" s="3"/>
      <c r="E28890" s="4"/>
      <c r="U28890" s="4"/>
      <c r="W28890" s="4"/>
      <c r="AJ28890" s="3"/>
    </row>
    <row r="28891" spans="3:36">
      <c r="C28891" s="3"/>
      <c r="D28891" s="3"/>
      <c r="E28891" s="4"/>
      <c r="U28891" s="4"/>
      <c r="W28891" s="4"/>
      <c r="AJ28891" s="3"/>
    </row>
    <row r="28892" spans="3:36">
      <c r="C28892" s="3"/>
      <c r="D28892" s="3"/>
      <c r="E28892" s="4"/>
      <c r="U28892" s="4"/>
      <c r="W28892" s="4"/>
      <c r="AJ28892" s="3"/>
    </row>
    <row r="28893" spans="3:36">
      <c r="C28893" s="3"/>
      <c r="D28893" s="3"/>
      <c r="E28893" s="4"/>
      <c r="U28893" s="4"/>
      <c r="W28893" s="4"/>
      <c r="AJ28893" s="3"/>
    </row>
    <row r="28894" spans="3:36">
      <c r="C28894" s="3"/>
      <c r="D28894" s="3"/>
      <c r="E28894" s="4"/>
      <c r="U28894" s="4"/>
      <c r="W28894" s="4"/>
      <c r="AJ28894" s="3"/>
    </row>
    <row r="28895" spans="3:36">
      <c r="C28895" s="3"/>
      <c r="D28895" s="3"/>
      <c r="E28895" s="4"/>
      <c r="U28895" s="4"/>
      <c r="W28895" s="4"/>
      <c r="AJ28895" s="3"/>
    </row>
    <row r="28896" spans="3:36">
      <c r="C28896" s="3"/>
      <c r="D28896" s="3"/>
      <c r="E28896" s="4"/>
      <c r="U28896" s="4"/>
      <c r="W28896" s="4"/>
      <c r="AJ28896" s="3"/>
    </row>
    <row r="28897" spans="3:36">
      <c r="C28897" s="3"/>
      <c r="D28897" s="3"/>
      <c r="E28897" s="4"/>
      <c r="AJ28897" s="3"/>
    </row>
    <row r="28898" spans="3:36">
      <c r="C28898" s="3"/>
      <c r="D28898" s="3"/>
      <c r="E28898" s="4"/>
    </row>
    <row r="28899" spans="3:36">
      <c r="C28899" s="3"/>
      <c r="D28899" s="3"/>
      <c r="E28899" s="4"/>
      <c r="AJ28899" s="3"/>
    </row>
    <row r="28900" spans="3:36">
      <c r="C28900" s="3"/>
      <c r="D28900" s="3"/>
      <c r="E28900" s="4"/>
    </row>
    <row r="28901" spans="3:36">
      <c r="C28901" s="3"/>
      <c r="D28901" s="3"/>
      <c r="E28901" s="4"/>
      <c r="U28901" s="4"/>
      <c r="W28901" s="4"/>
    </row>
    <row r="28902" spans="3:36">
      <c r="C28902" s="3"/>
      <c r="D28902" s="3"/>
      <c r="E28902" s="4"/>
      <c r="AJ28902" s="3"/>
    </row>
    <row r="28903" spans="3:36">
      <c r="C28903" s="3"/>
      <c r="D28903" s="3"/>
      <c r="E28903" s="4"/>
      <c r="AJ28903" s="3"/>
    </row>
    <row r="28904" spans="3:36">
      <c r="C28904" s="3"/>
      <c r="D28904" s="3"/>
      <c r="E28904" s="4"/>
    </row>
    <row r="28905" spans="3:36">
      <c r="C28905" s="3"/>
      <c r="D28905" s="3"/>
      <c r="E28905" s="4"/>
      <c r="U28905" s="4"/>
      <c r="W28905" s="4"/>
      <c r="AJ28905" s="3"/>
    </row>
    <row r="28906" spans="3:36">
      <c r="C28906" s="3"/>
      <c r="D28906" s="3"/>
      <c r="E28906" s="4"/>
      <c r="U28906" s="4"/>
      <c r="W28906" s="4"/>
      <c r="AJ28906" s="3"/>
    </row>
    <row r="28907" spans="3:36">
      <c r="C28907" s="3"/>
      <c r="D28907" s="3"/>
      <c r="E28907" s="4"/>
      <c r="U28907" s="4"/>
      <c r="W28907" s="4"/>
      <c r="AJ28907" s="3"/>
    </row>
    <row r="28908" spans="3:36">
      <c r="C28908" s="3"/>
      <c r="D28908" s="3"/>
      <c r="E28908" s="4"/>
      <c r="U28908" s="4"/>
      <c r="W28908" s="4"/>
      <c r="AJ28908" s="3"/>
    </row>
    <row r="28909" spans="3:36">
      <c r="C28909" s="3"/>
      <c r="D28909" s="3"/>
      <c r="E28909" s="4"/>
      <c r="AJ28909" s="3"/>
    </row>
    <row r="28910" spans="3:36">
      <c r="C28910" s="3"/>
      <c r="D28910" s="3"/>
      <c r="E28910" s="4"/>
    </row>
    <row r="28911" spans="3:36">
      <c r="C28911" s="3"/>
      <c r="D28911" s="3"/>
      <c r="E28911" s="4"/>
    </row>
    <row r="28912" spans="3:36">
      <c r="C28912" s="3"/>
      <c r="D28912" s="3"/>
      <c r="E28912" s="4"/>
      <c r="U28912" s="4"/>
      <c r="W28912" s="4"/>
      <c r="AJ28912" s="3"/>
    </row>
    <row r="28913" spans="3:36">
      <c r="C28913" s="3"/>
      <c r="D28913" s="3"/>
      <c r="E28913" s="4"/>
      <c r="U28913" s="4"/>
      <c r="W28913" s="4"/>
      <c r="AJ28913" s="3"/>
    </row>
    <row r="28914" spans="3:36">
      <c r="C28914" s="3"/>
      <c r="D28914" s="3"/>
      <c r="E28914" s="4"/>
      <c r="U28914" s="4"/>
      <c r="W28914" s="4"/>
    </row>
    <row r="28915" spans="3:36">
      <c r="C28915" s="3"/>
      <c r="D28915" s="3"/>
      <c r="E28915" s="4"/>
      <c r="U28915" s="4"/>
      <c r="W28915" s="4"/>
    </row>
    <row r="28916" spans="3:36">
      <c r="C28916" s="3"/>
      <c r="D28916" s="3"/>
      <c r="E28916" s="4"/>
      <c r="U28916" s="4"/>
      <c r="W28916" s="4"/>
    </row>
    <row r="28917" spans="3:36">
      <c r="C28917" s="3"/>
      <c r="D28917" s="3"/>
      <c r="E28917" s="4"/>
      <c r="U28917" s="4"/>
      <c r="W28917" s="4"/>
    </row>
    <row r="28918" spans="3:36">
      <c r="C28918" s="3"/>
      <c r="D28918" s="3"/>
      <c r="E28918" s="4"/>
      <c r="U28918" s="4"/>
      <c r="W28918" s="4"/>
    </row>
    <row r="28919" spans="3:36">
      <c r="C28919" s="3"/>
      <c r="D28919" s="3"/>
      <c r="E28919" s="4"/>
      <c r="U28919" s="4"/>
      <c r="W28919" s="4"/>
    </row>
    <row r="28920" spans="3:36">
      <c r="C28920" s="3"/>
      <c r="D28920" s="3"/>
      <c r="E28920" s="4"/>
      <c r="U28920" s="4"/>
      <c r="W28920" s="4"/>
    </row>
    <row r="28921" spans="3:36">
      <c r="C28921" s="3"/>
      <c r="D28921" s="3"/>
      <c r="E28921" s="4"/>
      <c r="U28921" s="4"/>
      <c r="W28921" s="4"/>
      <c r="AJ28921" s="3"/>
    </row>
    <row r="28922" spans="3:36">
      <c r="C28922" s="3"/>
      <c r="D28922" s="3"/>
      <c r="E28922" s="4"/>
      <c r="U28922" s="4"/>
      <c r="W28922" s="4"/>
      <c r="AJ28922" s="3"/>
    </row>
    <row r="28923" spans="3:36">
      <c r="C28923" s="3"/>
      <c r="D28923" s="3"/>
      <c r="E28923" s="4"/>
      <c r="AJ28923" s="3"/>
    </row>
    <row r="28924" spans="3:36">
      <c r="C28924" s="3"/>
      <c r="D28924" s="3"/>
      <c r="E28924" s="4"/>
      <c r="AJ28924" s="3"/>
    </row>
    <row r="28925" spans="3:36">
      <c r="C28925" s="3"/>
      <c r="D28925" s="3"/>
      <c r="E28925" s="4"/>
      <c r="AJ28925" s="3"/>
    </row>
    <row r="28926" spans="3:36">
      <c r="C28926" s="3"/>
      <c r="D28926" s="3"/>
      <c r="E28926" s="4"/>
    </row>
    <row r="28927" spans="3:36">
      <c r="C28927" s="3"/>
      <c r="D28927" s="3"/>
      <c r="E28927" s="4"/>
      <c r="AJ28927" s="3"/>
    </row>
    <row r="28928" spans="3:36">
      <c r="C28928" s="3"/>
      <c r="D28928" s="3"/>
      <c r="E28928" s="4"/>
      <c r="AJ28928" s="3"/>
    </row>
    <row r="28929" spans="3:36">
      <c r="C28929" s="3"/>
      <c r="D28929" s="3"/>
      <c r="E28929" s="4"/>
      <c r="U28929" s="4"/>
      <c r="W28929" s="4"/>
    </row>
    <row r="28930" spans="3:36">
      <c r="C28930" s="3"/>
      <c r="D28930" s="3"/>
      <c r="E28930" s="4"/>
      <c r="U28930" s="4"/>
      <c r="W28930" s="4"/>
    </row>
    <row r="28931" spans="3:36">
      <c r="C28931" s="3"/>
      <c r="D28931" s="3"/>
      <c r="E28931" s="4"/>
      <c r="U28931" s="4"/>
      <c r="W28931" s="4"/>
    </row>
    <row r="28932" spans="3:36">
      <c r="C28932" s="3"/>
      <c r="D28932" s="3"/>
      <c r="E28932" s="4"/>
      <c r="U28932" s="4"/>
      <c r="W28932" s="4"/>
    </row>
    <row r="28933" spans="3:36">
      <c r="C28933" s="3"/>
      <c r="D28933" s="3"/>
      <c r="E28933" s="4"/>
    </row>
    <row r="28934" spans="3:36">
      <c r="C28934" s="3"/>
      <c r="D28934" s="3"/>
      <c r="E28934" s="4"/>
      <c r="U28934" s="4"/>
      <c r="W28934" s="4"/>
    </row>
    <row r="28935" spans="3:36">
      <c r="C28935" s="3"/>
      <c r="D28935" s="3"/>
      <c r="E28935" s="4"/>
      <c r="U28935" s="4"/>
      <c r="W28935" s="4"/>
    </row>
    <row r="28936" spans="3:36">
      <c r="C28936" s="3"/>
      <c r="D28936" s="3"/>
      <c r="E28936" s="4"/>
      <c r="AJ28936" s="3"/>
    </row>
    <row r="28937" spans="3:36">
      <c r="C28937" s="3"/>
      <c r="D28937" s="3"/>
      <c r="E28937" s="4"/>
      <c r="AJ28937" s="3"/>
    </row>
    <row r="28938" spans="3:36">
      <c r="C28938" s="3"/>
      <c r="D28938" s="3"/>
      <c r="E28938" s="4"/>
      <c r="AJ28938" s="3"/>
    </row>
    <row r="28939" spans="3:36">
      <c r="C28939" s="3"/>
      <c r="D28939" s="3"/>
      <c r="E28939" s="4"/>
      <c r="AJ28939" s="3"/>
    </row>
    <row r="28940" spans="3:36">
      <c r="C28940" s="3"/>
      <c r="D28940" s="3"/>
      <c r="E28940" s="4"/>
      <c r="AJ28940" s="3"/>
    </row>
    <row r="28941" spans="3:36">
      <c r="C28941" s="3"/>
      <c r="D28941" s="3"/>
      <c r="E28941" s="4"/>
      <c r="AJ28941" s="3"/>
    </row>
    <row r="28942" spans="3:36">
      <c r="C28942" s="3"/>
      <c r="D28942" s="3"/>
      <c r="E28942" s="4"/>
      <c r="AJ28942" s="3"/>
    </row>
    <row r="28943" spans="3:36">
      <c r="C28943" s="3"/>
      <c r="D28943" s="3"/>
      <c r="E28943" s="4"/>
      <c r="AJ28943" s="3"/>
    </row>
    <row r="28944" spans="3:36">
      <c r="C28944" s="3"/>
      <c r="D28944" s="3"/>
      <c r="E28944" s="4"/>
      <c r="AJ28944" s="3"/>
    </row>
    <row r="28945" spans="3:36">
      <c r="C28945" s="3"/>
      <c r="D28945" s="3"/>
      <c r="E28945" s="4"/>
      <c r="AJ28945" s="3"/>
    </row>
    <row r="28946" spans="3:36">
      <c r="C28946" s="3"/>
      <c r="D28946" s="3"/>
      <c r="E28946" s="4"/>
      <c r="AJ28946" s="3"/>
    </row>
    <row r="28947" spans="3:36">
      <c r="C28947" s="3"/>
      <c r="D28947" s="3"/>
      <c r="E28947" s="4"/>
      <c r="AJ28947" s="3"/>
    </row>
    <row r="28948" spans="3:36">
      <c r="C28948" s="3"/>
      <c r="D28948" s="3"/>
      <c r="E28948" s="4"/>
      <c r="AJ28948" s="3"/>
    </row>
    <row r="28949" spans="3:36">
      <c r="C28949" s="3"/>
      <c r="D28949" s="3"/>
      <c r="E28949" s="4"/>
      <c r="AJ28949" s="3"/>
    </row>
    <row r="28950" spans="3:36">
      <c r="C28950" s="3"/>
      <c r="D28950" s="3"/>
      <c r="E28950" s="4"/>
      <c r="AJ28950" s="3"/>
    </row>
    <row r="28951" spans="3:36">
      <c r="C28951" s="3"/>
      <c r="D28951" s="3"/>
      <c r="E28951" s="4"/>
      <c r="AJ28951" s="3"/>
    </row>
    <row r="28952" spans="3:36">
      <c r="C28952" s="3"/>
      <c r="D28952" s="3"/>
      <c r="E28952" s="4"/>
      <c r="AJ28952" s="3"/>
    </row>
    <row r="28953" spans="3:36">
      <c r="C28953" s="3"/>
      <c r="D28953" s="3"/>
      <c r="E28953" s="4"/>
      <c r="AJ28953" s="3"/>
    </row>
    <row r="28954" spans="3:36">
      <c r="C28954" s="3"/>
      <c r="D28954" s="3"/>
      <c r="E28954" s="4"/>
      <c r="AJ28954" s="3"/>
    </row>
    <row r="28955" spans="3:36">
      <c r="C28955" s="3"/>
      <c r="D28955" s="3"/>
      <c r="E28955" s="4"/>
      <c r="AJ28955" s="3"/>
    </row>
    <row r="28956" spans="3:36">
      <c r="C28956" s="3"/>
      <c r="D28956" s="3"/>
      <c r="E28956" s="4"/>
      <c r="AJ28956" s="3"/>
    </row>
    <row r="28957" spans="3:36">
      <c r="C28957" s="3"/>
      <c r="D28957" s="3"/>
      <c r="E28957" s="4"/>
      <c r="AJ28957" s="3"/>
    </row>
    <row r="28958" spans="3:36">
      <c r="C28958" s="3"/>
      <c r="D28958" s="3"/>
      <c r="E28958" s="4"/>
      <c r="AJ28958" s="3"/>
    </row>
    <row r="28959" spans="3:36">
      <c r="C28959" s="3"/>
      <c r="D28959" s="3"/>
      <c r="E28959" s="4"/>
      <c r="AJ28959" s="3"/>
    </row>
    <row r="28960" spans="3:36">
      <c r="C28960" s="3"/>
      <c r="D28960" s="3"/>
      <c r="E28960" s="4"/>
      <c r="AJ28960" s="3"/>
    </row>
    <row r="28961" spans="3:36">
      <c r="C28961" s="3"/>
      <c r="D28961" s="3"/>
      <c r="E28961" s="4"/>
      <c r="AJ28961" s="3"/>
    </row>
    <row r="28962" spans="3:36">
      <c r="C28962" s="3"/>
      <c r="D28962" s="3"/>
      <c r="E28962" s="4"/>
      <c r="AJ28962" s="3"/>
    </row>
    <row r="28963" spans="3:36">
      <c r="C28963" s="3"/>
      <c r="D28963" s="3"/>
      <c r="E28963" s="4"/>
      <c r="AJ28963" s="3"/>
    </row>
    <row r="28964" spans="3:36">
      <c r="C28964" s="3"/>
      <c r="D28964" s="3"/>
      <c r="E28964" s="4"/>
      <c r="AJ28964" s="3"/>
    </row>
    <row r="28965" spans="3:36">
      <c r="C28965" s="3"/>
      <c r="D28965" s="3"/>
      <c r="E28965" s="4"/>
      <c r="AJ28965" s="3"/>
    </row>
    <row r="28966" spans="3:36">
      <c r="C28966" s="3"/>
      <c r="D28966" s="3"/>
      <c r="E28966" s="4"/>
      <c r="AJ28966" s="3"/>
    </row>
    <row r="28967" spans="3:36">
      <c r="C28967" s="3"/>
      <c r="D28967" s="3"/>
      <c r="E28967" s="4"/>
      <c r="AJ28967" s="3"/>
    </row>
    <row r="28968" spans="3:36">
      <c r="C28968" s="3"/>
      <c r="D28968" s="3"/>
      <c r="E28968" s="4"/>
      <c r="AJ28968" s="3"/>
    </row>
    <row r="28969" spans="3:36">
      <c r="C28969" s="3"/>
      <c r="D28969" s="3"/>
      <c r="E28969" s="4"/>
      <c r="AJ28969" s="3"/>
    </row>
    <row r="28970" spans="3:36">
      <c r="C28970" s="3"/>
      <c r="D28970" s="3"/>
      <c r="E28970" s="4"/>
      <c r="AJ28970" s="3"/>
    </row>
    <row r="28971" spans="3:36">
      <c r="C28971" s="3"/>
      <c r="D28971" s="3"/>
      <c r="E28971" s="4"/>
      <c r="AJ28971" s="3"/>
    </row>
    <row r="28972" spans="3:36">
      <c r="C28972" s="3"/>
      <c r="D28972" s="3"/>
      <c r="E28972" s="4"/>
      <c r="AJ28972" s="3"/>
    </row>
    <row r="28973" spans="3:36">
      <c r="C28973" s="3"/>
      <c r="D28973" s="3"/>
      <c r="E28973" s="4"/>
      <c r="AJ28973" s="3"/>
    </row>
    <row r="28974" spans="3:36">
      <c r="C28974" s="3"/>
      <c r="D28974" s="3"/>
      <c r="E28974" s="4"/>
      <c r="AJ28974" s="3"/>
    </row>
    <row r="28975" spans="3:36">
      <c r="C28975" s="3"/>
      <c r="D28975" s="3"/>
      <c r="E28975" s="4"/>
      <c r="AJ28975" s="3"/>
    </row>
    <row r="28976" spans="3:36">
      <c r="C28976" s="3"/>
      <c r="D28976" s="3"/>
      <c r="E28976" s="4"/>
      <c r="AJ28976" s="3"/>
    </row>
    <row r="28977" spans="3:36">
      <c r="C28977" s="3"/>
      <c r="D28977" s="3"/>
      <c r="E28977" s="4"/>
      <c r="AJ28977" s="3"/>
    </row>
    <row r="28978" spans="3:36">
      <c r="C28978" s="3"/>
      <c r="D28978" s="3"/>
      <c r="E28978" s="4"/>
      <c r="AJ28978" s="3"/>
    </row>
    <row r="28979" spans="3:36">
      <c r="C28979" s="3"/>
      <c r="D28979" s="3"/>
      <c r="E28979" s="4"/>
      <c r="AJ28979" s="3"/>
    </row>
    <row r="28980" spans="3:36">
      <c r="C28980" s="3"/>
      <c r="D28980" s="3"/>
      <c r="E28980" s="4"/>
      <c r="AJ28980" s="3"/>
    </row>
    <row r="28981" spans="3:36">
      <c r="C28981" s="3"/>
      <c r="D28981" s="3"/>
      <c r="E28981" s="4"/>
      <c r="AJ28981" s="3"/>
    </row>
    <row r="28982" spans="3:36">
      <c r="C28982" s="3"/>
      <c r="D28982" s="3"/>
      <c r="E28982" s="4"/>
      <c r="AJ28982" s="3"/>
    </row>
    <row r="28983" spans="3:36">
      <c r="C28983" s="3"/>
      <c r="D28983" s="3"/>
      <c r="E28983" s="4"/>
      <c r="AJ28983" s="3"/>
    </row>
    <row r="28984" spans="3:36">
      <c r="C28984" s="3"/>
      <c r="D28984" s="3"/>
      <c r="E28984" s="4"/>
      <c r="AJ28984" s="3"/>
    </row>
    <row r="28985" spans="3:36">
      <c r="C28985" s="3"/>
      <c r="D28985" s="3"/>
      <c r="E28985" s="4"/>
      <c r="AJ28985" s="3"/>
    </row>
    <row r="28986" spans="3:36">
      <c r="C28986" s="3"/>
      <c r="D28986" s="3"/>
      <c r="E28986" s="4"/>
      <c r="AJ28986" s="3"/>
    </row>
    <row r="28987" spans="3:36">
      <c r="C28987" s="3"/>
      <c r="D28987" s="3"/>
      <c r="E28987" s="4"/>
      <c r="AJ28987" s="3"/>
    </row>
    <row r="28988" spans="3:36">
      <c r="C28988" s="3"/>
      <c r="D28988" s="3"/>
      <c r="E28988" s="4"/>
      <c r="AJ28988" s="3"/>
    </row>
    <row r="28989" spans="3:36">
      <c r="C28989" s="3"/>
      <c r="D28989" s="3"/>
      <c r="E28989" s="4"/>
      <c r="AJ28989" s="3"/>
    </row>
    <row r="28990" spans="3:36">
      <c r="C28990" s="3"/>
      <c r="D28990" s="3"/>
      <c r="E28990" s="4"/>
      <c r="AJ28990" s="3"/>
    </row>
    <row r="28991" spans="3:36">
      <c r="C28991" s="3"/>
      <c r="D28991" s="3"/>
      <c r="E28991" s="4"/>
      <c r="AJ28991" s="3"/>
    </row>
    <row r="28992" spans="3:36">
      <c r="C28992" s="3"/>
      <c r="D28992" s="3"/>
      <c r="E28992" s="4"/>
      <c r="AJ28992" s="3"/>
    </row>
    <row r="28993" spans="3:36">
      <c r="C28993" s="3"/>
      <c r="D28993" s="3"/>
      <c r="E28993" s="4"/>
      <c r="AJ28993" s="3"/>
    </row>
    <row r="28994" spans="3:36">
      <c r="C28994" s="3"/>
      <c r="D28994" s="3"/>
      <c r="E28994" s="4"/>
      <c r="AJ28994" s="3"/>
    </row>
    <row r="28995" spans="3:36">
      <c r="C28995" s="3"/>
      <c r="D28995" s="3"/>
      <c r="E28995" s="4"/>
      <c r="AJ28995" s="3"/>
    </row>
    <row r="28996" spans="3:36">
      <c r="C28996" s="3"/>
      <c r="D28996" s="3"/>
      <c r="E28996" s="4"/>
      <c r="AJ28996" s="3"/>
    </row>
    <row r="28997" spans="3:36">
      <c r="C28997" s="3"/>
      <c r="D28997" s="3"/>
      <c r="E28997" s="4"/>
      <c r="AJ28997" s="3"/>
    </row>
    <row r="28998" spans="3:36">
      <c r="C28998" s="3"/>
      <c r="D28998" s="3"/>
      <c r="E28998" s="4"/>
      <c r="U28998" s="4"/>
      <c r="W28998" s="4"/>
      <c r="AJ28998" s="3"/>
    </row>
    <row r="28999" spans="3:36">
      <c r="C28999" s="3"/>
      <c r="D28999" s="3"/>
      <c r="E28999" s="4"/>
      <c r="U28999" s="4"/>
      <c r="W28999" s="4"/>
      <c r="AJ28999" s="3"/>
    </row>
    <row r="29000" spans="3:36">
      <c r="C29000" s="3"/>
      <c r="D29000" s="3"/>
      <c r="E29000" s="4"/>
      <c r="U29000" s="4"/>
      <c r="W29000" s="4"/>
      <c r="AJ29000" s="3"/>
    </row>
    <row r="29001" spans="3:36">
      <c r="C29001" s="3"/>
      <c r="D29001" s="3"/>
      <c r="E29001" s="4"/>
      <c r="U29001" s="4"/>
      <c r="W29001" s="4"/>
      <c r="AJ29001" s="3"/>
    </row>
    <row r="29002" spans="3:36">
      <c r="C29002" s="3"/>
      <c r="D29002" s="3"/>
      <c r="E29002" s="4"/>
      <c r="U29002" s="4"/>
      <c r="W29002" s="4"/>
      <c r="AJ29002" s="3"/>
    </row>
    <row r="29003" spans="3:36">
      <c r="C29003" s="3"/>
      <c r="D29003" s="3"/>
      <c r="E29003" s="4"/>
      <c r="AJ29003" s="3"/>
    </row>
    <row r="29004" spans="3:36">
      <c r="C29004" s="3"/>
      <c r="D29004" s="3"/>
      <c r="E29004" s="4"/>
      <c r="AJ29004" s="3"/>
    </row>
    <row r="29005" spans="3:36">
      <c r="C29005" s="3"/>
      <c r="D29005" s="3"/>
      <c r="E29005" s="4"/>
      <c r="AJ29005" s="3"/>
    </row>
    <row r="29006" spans="3:36">
      <c r="C29006" s="3"/>
      <c r="D29006" s="3"/>
      <c r="E29006" s="4"/>
      <c r="U29006" s="4"/>
      <c r="W29006" s="4"/>
    </row>
    <row r="29007" spans="3:36">
      <c r="C29007" s="3"/>
      <c r="D29007" s="3"/>
      <c r="E29007" s="4"/>
      <c r="U29007" s="4"/>
      <c r="W29007" s="4"/>
    </row>
    <row r="29008" spans="3:36">
      <c r="C29008" s="3"/>
      <c r="D29008" s="3"/>
      <c r="E29008" s="4"/>
      <c r="AJ29008" s="3"/>
    </row>
    <row r="29009" spans="3:36">
      <c r="C29009" s="3"/>
      <c r="D29009" s="3"/>
      <c r="E29009" s="4"/>
      <c r="AJ29009" s="3"/>
    </row>
    <row r="29010" spans="3:36">
      <c r="C29010" s="3"/>
      <c r="D29010" s="3"/>
      <c r="E29010" s="4"/>
      <c r="AJ29010" s="3"/>
    </row>
    <row r="29011" spans="3:36">
      <c r="C29011" s="3"/>
      <c r="D29011" s="3"/>
      <c r="E29011" s="4"/>
      <c r="AJ29011" s="3"/>
    </row>
    <row r="29012" spans="3:36">
      <c r="C29012" s="3"/>
      <c r="D29012" s="3"/>
      <c r="E29012" s="4"/>
      <c r="U29012" s="4"/>
      <c r="W29012" s="4"/>
    </row>
    <row r="29013" spans="3:36">
      <c r="C29013" s="3"/>
      <c r="D29013" s="3"/>
      <c r="E29013" s="4"/>
      <c r="U29013" s="4"/>
      <c r="W29013" s="4"/>
    </row>
    <row r="29014" spans="3:36">
      <c r="C29014" s="3"/>
      <c r="D29014" s="3"/>
      <c r="E29014" s="4"/>
      <c r="U29014" s="4"/>
      <c r="W29014" s="4"/>
    </row>
    <row r="29015" spans="3:36">
      <c r="C29015" s="3"/>
      <c r="D29015" s="3"/>
      <c r="E29015" s="4"/>
      <c r="U29015" s="4"/>
      <c r="W29015" s="4"/>
    </row>
    <row r="29016" spans="3:36">
      <c r="C29016" s="3"/>
      <c r="D29016" s="3"/>
      <c r="E29016" s="4"/>
      <c r="U29016" s="4"/>
      <c r="W29016" s="4"/>
    </row>
    <row r="29017" spans="3:36">
      <c r="C29017" s="3"/>
      <c r="D29017" s="3"/>
      <c r="E29017" s="4"/>
      <c r="U29017" s="4"/>
      <c r="W29017" s="4"/>
    </row>
    <row r="29018" spans="3:36">
      <c r="C29018" s="3"/>
      <c r="D29018" s="3"/>
      <c r="E29018" s="4"/>
      <c r="U29018" s="4"/>
      <c r="W29018" s="4"/>
    </row>
    <row r="29019" spans="3:36">
      <c r="C29019" s="3"/>
      <c r="D29019" s="3"/>
      <c r="E29019" s="4"/>
      <c r="U29019" s="4"/>
      <c r="W29019" s="4"/>
    </row>
    <row r="29020" spans="3:36">
      <c r="C29020" s="3"/>
      <c r="D29020" s="3"/>
      <c r="E29020" s="4"/>
      <c r="U29020" s="4"/>
      <c r="W29020" s="4"/>
    </row>
    <row r="29021" spans="3:36">
      <c r="C29021" s="3"/>
      <c r="D29021" s="3"/>
      <c r="E29021" s="4"/>
      <c r="U29021" s="4"/>
      <c r="W29021" s="4"/>
    </row>
    <row r="29022" spans="3:36">
      <c r="C29022" s="3"/>
      <c r="D29022" s="3"/>
      <c r="E29022" s="4"/>
      <c r="U29022" s="4"/>
      <c r="W29022" s="4"/>
    </row>
    <row r="29023" spans="3:36">
      <c r="C29023" s="3"/>
      <c r="D29023" s="3"/>
      <c r="E29023" s="4"/>
      <c r="U29023" s="4"/>
      <c r="W29023" s="4"/>
      <c r="AJ29023" s="3"/>
    </row>
    <row r="29024" spans="3:36">
      <c r="C29024" s="3"/>
      <c r="D29024" s="3"/>
      <c r="E29024" s="4"/>
      <c r="U29024" s="4"/>
      <c r="W29024" s="4"/>
      <c r="AJ29024" s="3"/>
    </row>
    <row r="29025" spans="3:36">
      <c r="C29025" s="3"/>
      <c r="D29025" s="3"/>
      <c r="E29025" s="4"/>
      <c r="U29025" s="4"/>
      <c r="W29025" s="4"/>
      <c r="AJ29025" s="3"/>
    </row>
    <row r="29026" spans="3:36">
      <c r="C29026" s="3"/>
      <c r="D29026" s="3"/>
      <c r="E29026" s="4"/>
      <c r="U29026" s="4"/>
      <c r="W29026" s="4"/>
      <c r="AJ29026" s="3"/>
    </row>
    <row r="29027" spans="3:36">
      <c r="C29027" s="3"/>
      <c r="D29027" s="3"/>
      <c r="E29027" s="4"/>
      <c r="U29027" s="4"/>
      <c r="W29027" s="4"/>
    </row>
    <row r="29028" spans="3:36">
      <c r="C29028" s="3"/>
      <c r="D29028" s="3"/>
      <c r="E29028" s="4"/>
      <c r="U29028" s="4"/>
      <c r="W29028" s="4"/>
    </row>
    <row r="29029" spans="3:36">
      <c r="C29029" s="3"/>
      <c r="D29029" s="3"/>
      <c r="E29029" s="4"/>
      <c r="U29029" s="4"/>
      <c r="W29029" s="4"/>
      <c r="AJ29029" s="3"/>
    </row>
    <row r="29030" spans="3:36">
      <c r="C29030" s="3"/>
      <c r="D29030" s="3"/>
      <c r="E29030" s="4"/>
      <c r="U29030" s="4"/>
      <c r="W29030" s="4"/>
      <c r="AJ29030" s="3"/>
    </row>
    <row r="29031" spans="3:36">
      <c r="C29031" s="3"/>
      <c r="D29031" s="3"/>
      <c r="E29031" s="4"/>
      <c r="U29031" s="4"/>
      <c r="W29031" s="4"/>
      <c r="AJ29031" s="3"/>
    </row>
    <row r="29032" spans="3:36">
      <c r="C29032" s="3"/>
      <c r="D29032" s="3"/>
      <c r="E29032" s="4"/>
      <c r="U29032" s="4"/>
      <c r="W29032" s="4"/>
      <c r="AJ29032" s="3"/>
    </row>
    <row r="29033" spans="3:36">
      <c r="C29033" s="3"/>
      <c r="D29033" s="3"/>
      <c r="E29033" s="4"/>
      <c r="U29033" s="4"/>
      <c r="W29033" s="4"/>
    </row>
    <row r="29034" spans="3:36">
      <c r="C29034" s="3"/>
      <c r="D29034" s="3"/>
      <c r="E29034" s="4"/>
      <c r="U29034" s="4"/>
      <c r="W29034" s="4"/>
    </row>
    <row r="29035" spans="3:36">
      <c r="C29035" s="3"/>
      <c r="D29035" s="3"/>
      <c r="E29035" s="4"/>
      <c r="U29035" s="4"/>
      <c r="W29035" s="4"/>
    </row>
    <row r="29036" spans="3:36">
      <c r="C29036" s="3"/>
      <c r="D29036" s="3"/>
      <c r="E29036" s="4"/>
      <c r="U29036" s="4"/>
      <c r="W29036" s="4"/>
    </row>
    <row r="29037" spans="3:36">
      <c r="C29037" s="3"/>
      <c r="D29037" s="3"/>
      <c r="E29037" s="4"/>
      <c r="U29037" s="4"/>
      <c r="W29037" s="4"/>
      <c r="AJ29037" s="3"/>
    </row>
    <row r="29038" spans="3:36">
      <c r="C29038" s="3"/>
      <c r="D29038" s="3"/>
      <c r="E29038" s="4"/>
      <c r="U29038" s="4"/>
      <c r="W29038" s="4"/>
      <c r="AJ29038" s="3"/>
    </row>
    <row r="29039" spans="3:36">
      <c r="C29039" s="3"/>
      <c r="D29039" s="3"/>
      <c r="E29039" s="4"/>
      <c r="U29039" s="4"/>
      <c r="W29039" s="4"/>
      <c r="AJ29039" s="3"/>
    </row>
    <row r="29040" spans="3:36">
      <c r="C29040" s="3"/>
      <c r="D29040" s="3"/>
      <c r="E29040" s="4"/>
      <c r="AJ29040" s="3"/>
    </row>
    <row r="29041" spans="3:36">
      <c r="C29041" s="3"/>
      <c r="D29041" s="3"/>
      <c r="E29041" s="4"/>
      <c r="AJ29041" s="3"/>
    </row>
    <row r="29042" spans="3:36">
      <c r="C29042" s="3"/>
      <c r="D29042" s="3"/>
      <c r="E29042" s="4"/>
      <c r="U29042" s="4"/>
      <c r="W29042" s="4"/>
      <c r="AJ29042" s="3"/>
    </row>
    <row r="29043" spans="3:36">
      <c r="C29043" s="3"/>
      <c r="D29043" s="3"/>
      <c r="E29043" s="4"/>
      <c r="U29043" s="4"/>
      <c r="W29043" s="4"/>
      <c r="AJ29043" s="3"/>
    </row>
    <row r="29044" spans="3:36">
      <c r="C29044" s="3"/>
      <c r="D29044" s="3"/>
      <c r="E29044" s="4"/>
      <c r="U29044" s="4"/>
      <c r="W29044" s="4"/>
      <c r="AJ29044" s="3"/>
    </row>
    <row r="29045" spans="3:36">
      <c r="C29045" s="3"/>
      <c r="D29045" s="3"/>
      <c r="E29045" s="4"/>
      <c r="U29045" s="4"/>
      <c r="W29045" s="4"/>
    </row>
    <row r="29046" spans="3:36">
      <c r="C29046" s="3"/>
      <c r="D29046" s="3"/>
      <c r="E29046" s="4"/>
      <c r="U29046" s="4"/>
      <c r="W29046" s="4"/>
    </row>
    <row r="29047" spans="3:36">
      <c r="C29047" s="3"/>
      <c r="D29047" s="3"/>
      <c r="E29047" s="4"/>
      <c r="U29047" s="4"/>
      <c r="W29047" s="4"/>
    </row>
    <row r="29048" spans="3:36">
      <c r="C29048" s="3"/>
      <c r="D29048" s="3"/>
      <c r="E29048" s="4"/>
      <c r="U29048" s="4"/>
      <c r="W29048" s="4"/>
      <c r="AJ29048" s="3"/>
    </row>
    <row r="29049" spans="3:36">
      <c r="C29049" s="3"/>
      <c r="D29049" s="3"/>
      <c r="E29049" s="4"/>
      <c r="U29049" s="4"/>
      <c r="W29049" s="4"/>
      <c r="AJ29049" s="3"/>
    </row>
    <row r="29050" spans="3:36">
      <c r="C29050" s="3"/>
      <c r="D29050" s="3"/>
      <c r="E29050" s="4"/>
      <c r="U29050" s="4"/>
      <c r="W29050" s="4"/>
      <c r="AJ29050" s="3"/>
    </row>
    <row r="29051" spans="3:36">
      <c r="C29051" s="3"/>
      <c r="D29051" s="3"/>
      <c r="E29051" s="4"/>
      <c r="U29051" s="4"/>
      <c r="W29051" s="4"/>
    </row>
    <row r="29052" spans="3:36">
      <c r="C29052" s="3"/>
      <c r="D29052" s="3"/>
      <c r="E29052" s="4"/>
      <c r="U29052" s="4"/>
      <c r="W29052" s="4"/>
    </row>
    <row r="29053" spans="3:36">
      <c r="C29053" s="3"/>
      <c r="D29053" s="3"/>
      <c r="E29053" s="4"/>
      <c r="U29053" s="4"/>
      <c r="W29053" s="4"/>
    </row>
    <row r="29054" spans="3:36">
      <c r="C29054" s="3"/>
      <c r="D29054" s="3"/>
      <c r="E29054" s="4"/>
      <c r="U29054" s="4"/>
      <c r="W29054" s="4"/>
    </row>
    <row r="29055" spans="3:36">
      <c r="C29055" s="3"/>
      <c r="D29055" s="3"/>
      <c r="E29055" s="4"/>
      <c r="U29055" s="4"/>
      <c r="W29055" s="4"/>
      <c r="AJ29055" s="3"/>
    </row>
    <row r="29056" spans="3:36">
      <c r="C29056" s="3"/>
      <c r="D29056" s="3"/>
      <c r="E29056" s="4"/>
      <c r="U29056" s="4"/>
      <c r="W29056" s="4"/>
      <c r="AJ29056" s="3"/>
    </row>
    <row r="29057" spans="3:36">
      <c r="C29057" s="3"/>
      <c r="D29057" s="3"/>
      <c r="E29057" s="4"/>
    </row>
    <row r="29058" spans="3:36">
      <c r="C29058" s="3"/>
      <c r="D29058" s="3"/>
      <c r="E29058" s="4"/>
    </row>
    <row r="29059" spans="3:36">
      <c r="C29059" s="3"/>
      <c r="D29059" s="3"/>
      <c r="E29059" s="4"/>
    </row>
    <row r="29060" spans="3:36">
      <c r="C29060" s="3"/>
      <c r="D29060" s="3"/>
      <c r="E29060" s="4"/>
    </row>
    <row r="29061" spans="3:36">
      <c r="C29061" s="3"/>
      <c r="D29061" s="3"/>
      <c r="E29061" s="4"/>
    </row>
    <row r="29062" spans="3:36">
      <c r="C29062" s="3"/>
      <c r="D29062" s="3"/>
      <c r="E29062" s="4"/>
      <c r="U29062" s="4"/>
      <c r="W29062" s="4"/>
    </row>
    <row r="29063" spans="3:36">
      <c r="C29063" s="3"/>
      <c r="D29063" s="3"/>
      <c r="E29063" s="4"/>
      <c r="U29063" s="4"/>
      <c r="W29063" s="4"/>
    </row>
    <row r="29064" spans="3:36">
      <c r="C29064" s="3"/>
      <c r="D29064" s="3"/>
      <c r="E29064" s="4"/>
      <c r="U29064" s="4"/>
      <c r="W29064" s="4"/>
    </row>
    <row r="29065" spans="3:36">
      <c r="C29065" s="3"/>
      <c r="D29065" s="3"/>
      <c r="E29065" s="4"/>
      <c r="U29065" s="4"/>
      <c r="W29065" s="4"/>
    </row>
    <row r="29066" spans="3:36">
      <c r="C29066" s="3"/>
      <c r="D29066" s="3"/>
      <c r="E29066" s="4"/>
      <c r="U29066" s="4"/>
      <c r="W29066" s="4"/>
      <c r="AJ29066" s="3"/>
    </row>
    <row r="29067" spans="3:36">
      <c r="C29067" s="3"/>
      <c r="D29067" s="3"/>
      <c r="E29067" s="4"/>
    </row>
    <row r="29068" spans="3:36">
      <c r="C29068" s="3"/>
      <c r="D29068" s="3"/>
      <c r="E29068" s="4"/>
      <c r="AJ29068" s="3"/>
    </row>
    <row r="29069" spans="3:36">
      <c r="C29069" s="3"/>
      <c r="D29069" s="3"/>
      <c r="E29069" s="4"/>
      <c r="AJ29069" s="3"/>
    </row>
    <row r="29070" spans="3:36">
      <c r="C29070" s="3"/>
      <c r="D29070" s="3"/>
      <c r="E29070" s="4"/>
      <c r="AJ29070" s="3"/>
    </row>
    <row r="29071" spans="3:36">
      <c r="C29071" s="3"/>
      <c r="D29071" s="3"/>
      <c r="E29071" s="4"/>
      <c r="U29071" s="4"/>
      <c r="W29071" s="4"/>
      <c r="AJ29071" s="3"/>
    </row>
    <row r="29072" spans="3:36">
      <c r="C29072" s="3"/>
      <c r="D29072" s="3"/>
      <c r="E29072" s="4"/>
      <c r="U29072" s="4"/>
      <c r="W29072" s="4"/>
      <c r="AJ29072" s="3"/>
    </row>
    <row r="29073" spans="3:36">
      <c r="C29073" s="3"/>
      <c r="D29073" s="3"/>
      <c r="E29073" s="4"/>
    </row>
    <row r="29074" spans="3:36">
      <c r="C29074" s="3"/>
      <c r="D29074" s="3"/>
      <c r="E29074" s="4"/>
      <c r="AJ29074" s="3"/>
    </row>
    <row r="29075" spans="3:36">
      <c r="C29075" s="3"/>
      <c r="D29075" s="3"/>
      <c r="E29075" s="4"/>
    </row>
    <row r="29076" spans="3:36">
      <c r="C29076" s="3"/>
      <c r="D29076" s="3"/>
      <c r="E29076" s="4"/>
      <c r="U29076" s="4"/>
      <c r="W29076" s="4"/>
      <c r="AJ29076" s="3"/>
    </row>
    <row r="29077" spans="3:36">
      <c r="C29077" s="3"/>
      <c r="D29077" s="3"/>
      <c r="E29077" s="4"/>
      <c r="U29077" s="4"/>
      <c r="W29077" s="4"/>
      <c r="AJ29077" s="3"/>
    </row>
    <row r="29078" spans="3:36">
      <c r="C29078" s="3"/>
      <c r="D29078" s="3"/>
      <c r="E29078" s="4"/>
      <c r="U29078" s="4"/>
      <c r="W29078" s="4"/>
      <c r="AJ29078" s="3"/>
    </row>
    <row r="29079" spans="3:36">
      <c r="C29079" s="3"/>
      <c r="D29079" s="3"/>
      <c r="E29079" s="4"/>
      <c r="U29079" s="4"/>
      <c r="W29079" s="4"/>
      <c r="AJ29079" s="3"/>
    </row>
    <row r="29080" spans="3:36">
      <c r="C29080" s="3"/>
      <c r="D29080" s="3"/>
      <c r="E29080" s="4"/>
      <c r="U29080" s="4"/>
      <c r="W29080" s="4"/>
      <c r="AJ29080" s="3"/>
    </row>
    <row r="29081" spans="3:36">
      <c r="C29081" s="3"/>
      <c r="D29081" s="3"/>
      <c r="E29081" s="4"/>
      <c r="U29081" s="4"/>
      <c r="W29081" s="4"/>
      <c r="AJ29081" s="3"/>
    </row>
    <row r="29082" spans="3:36">
      <c r="C29082" s="3"/>
      <c r="D29082" s="3"/>
      <c r="E29082" s="4"/>
      <c r="U29082" s="4"/>
      <c r="W29082" s="4"/>
      <c r="AJ29082" s="3"/>
    </row>
    <row r="29083" spans="3:36">
      <c r="C29083" s="3"/>
      <c r="D29083" s="3"/>
      <c r="E29083" s="4"/>
      <c r="U29083" s="4"/>
      <c r="W29083" s="4"/>
      <c r="AJ29083" s="3"/>
    </row>
    <row r="29084" spans="3:36">
      <c r="C29084" s="3"/>
      <c r="D29084" s="3"/>
      <c r="E29084" s="4"/>
      <c r="U29084" s="4"/>
      <c r="W29084" s="4"/>
      <c r="AJ29084" s="3"/>
    </row>
    <row r="29085" spans="3:36">
      <c r="C29085" s="3"/>
      <c r="D29085" s="3"/>
      <c r="E29085" s="4"/>
      <c r="U29085" s="4"/>
      <c r="W29085" s="4"/>
      <c r="AJ29085" s="3"/>
    </row>
    <row r="29086" spans="3:36">
      <c r="C29086" s="3"/>
      <c r="D29086" s="3"/>
      <c r="E29086" s="4"/>
      <c r="U29086" s="4"/>
      <c r="W29086" s="4"/>
    </row>
    <row r="29087" spans="3:36">
      <c r="C29087" s="3"/>
      <c r="D29087" s="3"/>
      <c r="E29087" s="4"/>
      <c r="U29087" s="4"/>
      <c r="W29087" s="4"/>
    </row>
    <row r="29088" spans="3:36">
      <c r="C29088" s="3"/>
      <c r="D29088" s="3"/>
      <c r="E29088" s="4"/>
      <c r="U29088" s="4"/>
      <c r="W29088" s="4"/>
    </row>
    <row r="29089" spans="3:36">
      <c r="C29089" s="3"/>
      <c r="D29089" s="3"/>
      <c r="E29089" s="4"/>
      <c r="U29089" s="4"/>
      <c r="W29089" s="4"/>
    </row>
    <row r="29090" spans="3:36">
      <c r="C29090" s="3"/>
      <c r="D29090" s="3"/>
      <c r="E29090" s="4"/>
      <c r="U29090" s="4"/>
      <c r="W29090" s="4"/>
    </row>
    <row r="29091" spans="3:36">
      <c r="C29091" s="3"/>
      <c r="D29091" s="3"/>
      <c r="E29091" s="4"/>
      <c r="U29091" s="4"/>
      <c r="W29091" s="4"/>
    </row>
    <row r="29092" spans="3:36">
      <c r="C29092" s="3"/>
      <c r="D29092" s="3"/>
      <c r="E29092" s="4"/>
      <c r="U29092" s="4"/>
      <c r="W29092" s="4"/>
    </row>
    <row r="29093" spans="3:36">
      <c r="C29093" s="3"/>
      <c r="D29093" s="3"/>
      <c r="E29093" s="4"/>
      <c r="U29093" s="4"/>
      <c r="W29093" s="4"/>
    </row>
    <row r="29094" spans="3:36">
      <c r="C29094" s="3"/>
      <c r="D29094" s="3"/>
      <c r="E29094" s="4"/>
      <c r="U29094" s="4"/>
      <c r="W29094" s="4"/>
      <c r="AJ29094" s="3"/>
    </row>
    <row r="29095" spans="3:36">
      <c r="C29095" s="3"/>
      <c r="D29095" s="3"/>
      <c r="E29095" s="4"/>
      <c r="U29095" s="4"/>
      <c r="W29095" s="4"/>
      <c r="AJ29095" s="3"/>
    </row>
    <row r="29096" spans="3:36">
      <c r="C29096" s="3"/>
      <c r="D29096" s="3"/>
      <c r="E29096" s="4"/>
      <c r="AJ29096" s="3"/>
    </row>
    <row r="29097" spans="3:36">
      <c r="C29097" s="3"/>
      <c r="D29097" s="3"/>
      <c r="E29097" s="4"/>
    </row>
    <row r="29098" spans="3:36">
      <c r="C29098" s="3"/>
      <c r="D29098" s="3"/>
      <c r="E29098" s="4"/>
      <c r="AJ29098" s="3"/>
    </row>
    <row r="29099" spans="3:36">
      <c r="C29099" s="3"/>
      <c r="D29099" s="3"/>
      <c r="E29099" s="4"/>
      <c r="AJ29099" s="3"/>
    </row>
    <row r="29100" spans="3:36">
      <c r="C29100" s="3"/>
      <c r="D29100" s="3"/>
      <c r="E29100" s="4"/>
      <c r="U29100" s="4"/>
      <c r="W29100" s="4"/>
    </row>
    <row r="29101" spans="3:36">
      <c r="C29101" s="3"/>
      <c r="D29101" s="3"/>
      <c r="E29101" s="4"/>
      <c r="U29101" s="4"/>
      <c r="W29101" s="4"/>
    </row>
    <row r="29102" spans="3:36">
      <c r="C29102" s="3"/>
      <c r="D29102" s="3"/>
      <c r="E29102" s="4"/>
      <c r="U29102" s="4"/>
      <c r="W29102" s="4"/>
    </row>
    <row r="29103" spans="3:36">
      <c r="C29103" s="3"/>
      <c r="D29103" s="3"/>
      <c r="E29103" s="4"/>
      <c r="AJ29103" s="3"/>
    </row>
    <row r="29104" spans="3:36">
      <c r="C29104" s="3"/>
      <c r="D29104" s="3"/>
      <c r="E29104" s="4"/>
      <c r="AJ29104" s="3"/>
    </row>
    <row r="29105" spans="3:36">
      <c r="C29105" s="3"/>
      <c r="D29105" s="3"/>
      <c r="E29105" s="4"/>
      <c r="AJ29105" s="3"/>
    </row>
    <row r="29106" spans="3:36">
      <c r="C29106" s="3"/>
      <c r="D29106" s="3"/>
      <c r="E29106" s="4"/>
    </row>
    <row r="29107" spans="3:36">
      <c r="C29107" s="3"/>
      <c r="D29107" s="3"/>
      <c r="E29107" s="4"/>
      <c r="AJ29107" s="3"/>
    </row>
    <row r="29108" spans="3:36">
      <c r="C29108" s="3"/>
      <c r="D29108" s="3"/>
      <c r="E29108" s="4"/>
      <c r="AJ29108" s="3"/>
    </row>
    <row r="29109" spans="3:36">
      <c r="C29109" s="3"/>
      <c r="D29109" s="3"/>
      <c r="E29109" s="4"/>
      <c r="AJ29109" s="3"/>
    </row>
    <row r="29110" spans="3:36">
      <c r="C29110" s="3"/>
      <c r="D29110" s="3"/>
      <c r="E29110" s="4"/>
      <c r="AJ29110" s="3"/>
    </row>
    <row r="29111" spans="3:36">
      <c r="C29111" s="3"/>
      <c r="D29111" s="3"/>
      <c r="E29111" s="4"/>
      <c r="U29111" s="4"/>
      <c r="W29111" s="4"/>
      <c r="AJ29111" s="3"/>
    </row>
    <row r="29112" spans="3:36">
      <c r="C29112" s="3"/>
      <c r="D29112" s="3"/>
      <c r="E29112" s="4"/>
      <c r="U29112" s="4"/>
      <c r="W29112" s="4"/>
      <c r="AJ29112" s="3"/>
    </row>
    <row r="29113" spans="3:36">
      <c r="C29113" s="3"/>
      <c r="D29113" s="3"/>
      <c r="E29113" s="4"/>
      <c r="U29113" s="4"/>
      <c r="W29113" s="4"/>
      <c r="AJ29113" s="3"/>
    </row>
    <row r="29114" spans="3:36">
      <c r="C29114" s="3"/>
      <c r="D29114" s="3"/>
      <c r="E29114" s="4"/>
      <c r="U29114" s="4"/>
      <c r="W29114" s="4"/>
    </row>
    <row r="29115" spans="3:36">
      <c r="C29115" s="3"/>
      <c r="D29115" s="3"/>
      <c r="E29115" s="4"/>
      <c r="U29115" s="4"/>
      <c r="W29115" s="4"/>
    </row>
    <row r="29116" spans="3:36">
      <c r="C29116" s="3"/>
      <c r="D29116" s="3"/>
      <c r="E29116" s="4"/>
      <c r="U29116" s="4"/>
      <c r="W29116" s="4"/>
    </row>
    <row r="29117" spans="3:36">
      <c r="C29117" s="3"/>
      <c r="D29117" s="3"/>
      <c r="E29117" s="4"/>
      <c r="U29117" s="4"/>
      <c r="W29117" s="4"/>
      <c r="AJ29117" s="3"/>
    </row>
    <row r="29118" spans="3:36">
      <c r="C29118" s="3"/>
      <c r="D29118" s="3"/>
      <c r="E29118" s="4"/>
      <c r="U29118" s="4"/>
      <c r="W29118" s="4"/>
      <c r="AJ29118" s="3"/>
    </row>
    <row r="29119" spans="3:36">
      <c r="C29119" s="3"/>
      <c r="D29119" s="3"/>
      <c r="E29119" s="4"/>
      <c r="U29119" s="4"/>
      <c r="W29119" s="4"/>
    </row>
    <row r="29120" spans="3:36">
      <c r="C29120" s="3"/>
      <c r="D29120" s="3"/>
      <c r="E29120" s="4"/>
      <c r="U29120" s="4"/>
      <c r="W29120" s="4"/>
    </row>
    <row r="29121" spans="3:36">
      <c r="C29121" s="3"/>
      <c r="D29121" s="3"/>
      <c r="E29121" s="4"/>
    </row>
    <row r="29122" spans="3:36">
      <c r="C29122" s="3"/>
      <c r="D29122" s="3"/>
      <c r="E29122" s="4"/>
      <c r="AJ29122" s="3"/>
    </row>
    <row r="29123" spans="3:36">
      <c r="C29123" s="3"/>
      <c r="D29123" s="3"/>
      <c r="E29123" s="4"/>
      <c r="AJ29123" s="3"/>
    </row>
    <row r="29124" spans="3:36">
      <c r="C29124" s="3"/>
      <c r="D29124" s="3"/>
      <c r="E29124" s="4"/>
      <c r="U29124" s="4"/>
      <c r="W29124" s="4"/>
      <c r="AJ29124" s="3"/>
    </row>
    <row r="29125" spans="3:36">
      <c r="C29125" s="3"/>
      <c r="D29125" s="3"/>
      <c r="E29125" s="4"/>
      <c r="U29125" s="4"/>
      <c r="W29125" s="4"/>
      <c r="AJ29125" s="3"/>
    </row>
    <row r="29126" spans="3:36">
      <c r="C29126" s="3"/>
      <c r="D29126" s="3"/>
      <c r="E29126" s="4"/>
      <c r="U29126" s="4"/>
      <c r="W29126" s="4"/>
      <c r="AJ29126" s="3"/>
    </row>
    <row r="29127" spans="3:36">
      <c r="C29127" s="3"/>
      <c r="D29127" s="3"/>
      <c r="E29127" s="4"/>
      <c r="U29127" s="4"/>
      <c r="W29127" s="4"/>
    </row>
    <row r="29128" spans="3:36">
      <c r="C29128" s="3"/>
      <c r="D29128" s="3"/>
      <c r="E29128" s="4"/>
      <c r="U29128" s="4"/>
      <c r="W29128" s="4"/>
    </row>
    <row r="29129" spans="3:36">
      <c r="C29129" s="3"/>
      <c r="D29129" s="3"/>
      <c r="E29129" s="4"/>
      <c r="U29129" s="4"/>
      <c r="W29129" s="4"/>
    </row>
    <row r="29130" spans="3:36">
      <c r="C29130" s="3"/>
      <c r="D29130" s="3"/>
      <c r="E29130" s="4"/>
      <c r="U29130" s="4"/>
      <c r="W29130" s="4"/>
    </row>
    <row r="29131" spans="3:36">
      <c r="C29131" s="3"/>
      <c r="D29131" s="3"/>
      <c r="E29131" s="4"/>
      <c r="U29131" s="4"/>
      <c r="W29131" s="4"/>
    </row>
    <row r="29132" spans="3:36">
      <c r="C29132" s="3"/>
      <c r="D29132" s="3"/>
      <c r="E29132" s="4"/>
      <c r="U29132" s="4"/>
      <c r="W29132" s="4"/>
    </row>
    <row r="29133" spans="3:36">
      <c r="C29133" s="3"/>
      <c r="D29133" s="3"/>
      <c r="E29133" s="4"/>
      <c r="U29133" s="4"/>
      <c r="W29133" s="4"/>
    </row>
    <row r="29134" spans="3:36">
      <c r="C29134" s="3"/>
      <c r="D29134" s="3"/>
      <c r="E29134" s="4"/>
      <c r="U29134" s="4"/>
      <c r="W29134" s="4"/>
    </row>
    <row r="29135" spans="3:36">
      <c r="C29135" s="3"/>
      <c r="D29135" s="3"/>
      <c r="E29135" s="4"/>
      <c r="U29135" s="4"/>
      <c r="W29135" s="4"/>
    </row>
    <row r="29136" spans="3:36">
      <c r="C29136" s="3"/>
      <c r="D29136" s="3"/>
      <c r="E29136" s="4"/>
      <c r="U29136" s="4"/>
      <c r="W29136" s="4"/>
    </row>
    <row r="29137" spans="3:36">
      <c r="C29137" s="3"/>
      <c r="D29137" s="3"/>
      <c r="E29137" s="4"/>
      <c r="U29137" s="4"/>
      <c r="W29137" s="4"/>
    </row>
    <row r="29138" spans="3:36">
      <c r="C29138" s="3"/>
      <c r="D29138" s="3"/>
      <c r="E29138" s="4"/>
      <c r="U29138" s="4"/>
      <c r="W29138" s="4"/>
    </row>
    <row r="29139" spans="3:36">
      <c r="C29139" s="3"/>
      <c r="D29139" s="3"/>
      <c r="E29139" s="4"/>
      <c r="U29139" s="4"/>
      <c r="W29139" s="4"/>
    </row>
    <row r="29140" spans="3:36">
      <c r="C29140" s="3"/>
      <c r="D29140" s="3"/>
      <c r="E29140" s="4"/>
      <c r="U29140" s="4"/>
      <c r="W29140" s="4"/>
    </row>
    <row r="29141" spans="3:36">
      <c r="C29141" s="3"/>
      <c r="D29141" s="3"/>
      <c r="E29141" s="4"/>
      <c r="U29141" s="4"/>
      <c r="W29141" s="4"/>
      <c r="AJ29141" s="3"/>
    </row>
    <row r="29142" spans="3:36">
      <c r="C29142" s="3"/>
      <c r="D29142" s="3"/>
      <c r="E29142" s="4"/>
      <c r="U29142" s="4"/>
      <c r="W29142" s="4"/>
      <c r="AJ29142" s="3"/>
    </row>
    <row r="29143" spans="3:36">
      <c r="C29143" s="3"/>
      <c r="D29143" s="3"/>
      <c r="E29143" s="4"/>
      <c r="U29143" s="4"/>
      <c r="W29143" s="4"/>
      <c r="AJ29143" s="3"/>
    </row>
    <row r="29144" spans="3:36">
      <c r="C29144" s="3"/>
      <c r="D29144" s="3"/>
      <c r="E29144" s="4"/>
      <c r="U29144" s="4"/>
      <c r="W29144" s="4"/>
      <c r="AJ29144" s="3"/>
    </row>
    <row r="29145" spans="3:36">
      <c r="C29145" s="3"/>
      <c r="D29145" s="3"/>
      <c r="E29145" s="4"/>
      <c r="AJ29145" s="3"/>
    </row>
    <row r="29146" spans="3:36">
      <c r="C29146" s="3"/>
      <c r="D29146" s="3"/>
      <c r="E29146" s="4"/>
      <c r="AJ29146" s="3"/>
    </row>
    <row r="29147" spans="3:36">
      <c r="C29147" s="3"/>
      <c r="D29147" s="3"/>
      <c r="E29147" s="4"/>
      <c r="AJ29147" s="3"/>
    </row>
    <row r="29148" spans="3:36">
      <c r="C29148" s="3"/>
      <c r="D29148" s="3"/>
      <c r="E29148" s="4"/>
      <c r="AJ29148" s="3"/>
    </row>
    <row r="29149" spans="3:36">
      <c r="C29149" s="3"/>
      <c r="D29149" s="3"/>
      <c r="E29149" s="4"/>
      <c r="AJ29149" s="3"/>
    </row>
    <row r="29150" spans="3:36">
      <c r="C29150" s="3"/>
      <c r="D29150" s="3"/>
      <c r="E29150" s="4"/>
      <c r="AJ29150" s="3"/>
    </row>
    <row r="29151" spans="3:36">
      <c r="C29151" s="3"/>
      <c r="D29151" s="3"/>
      <c r="E29151" s="4"/>
      <c r="AJ29151" s="3"/>
    </row>
    <row r="29152" spans="3:36">
      <c r="C29152" s="3"/>
      <c r="D29152" s="3"/>
      <c r="E29152" s="4"/>
      <c r="AJ29152" s="3"/>
    </row>
    <row r="29153" spans="3:36">
      <c r="C29153" s="3"/>
      <c r="D29153" s="3"/>
      <c r="E29153" s="4"/>
      <c r="AJ29153" s="3"/>
    </row>
    <row r="29154" spans="3:36">
      <c r="C29154" s="3"/>
      <c r="D29154" s="3"/>
      <c r="E29154" s="4"/>
      <c r="AJ29154" s="3"/>
    </row>
    <row r="29155" spans="3:36">
      <c r="C29155" s="3"/>
      <c r="D29155" s="3"/>
      <c r="E29155" s="4"/>
      <c r="AJ29155" s="3"/>
    </row>
    <row r="29156" spans="3:36">
      <c r="C29156" s="3"/>
      <c r="D29156" s="3"/>
      <c r="E29156" s="4"/>
      <c r="AJ29156" s="3"/>
    </row>
    <row r="29157" spans="3:36">
      <c r="C29157" s="3"/>
      <c r="D29157" s="3"/>
      <c r="E29157" s="4"/>
      <c r="AJ29157" s="3"/>
    </row>
    <row r="29158" spans="3:36">
      <c r="C29158" s="3"/>
      <c r="D29158" s="3"/>
      <c r="E29158" s="4"/>
      <c r="AJ29158" s="3"/>
    </row>
    <row r="29159" spans="3:36">
      <c r="C29159" s="3"/>
      <c r="D29159" s="3"/>
      <c r="E29159" s="4"/>
      <c r="AJ29159" s="3"/>
    </row>
    <row r="29160" spans="3:36">
      <c r="C29160" s="3"/>
      <c r="D29160" s="3"/>
      <c r="E29160" s="4"/>
      <c r="AJ29160" s="3"/>
    </row>
    <row r="29161" spans="3:36">
      <c r="C29161" s="3"/>
      <c r="D29161" s="3"/>
      <c r="E29161" s="4"/>
      <c r="AJ29161" s="3"/>
    </row>
    <row r="29162" spans="3:36">
      <c r="C29162" s="3"/>
      <c r="D29162" s="3"/>
      <c r="E29162" s="4"/>
      <c r="AJ29162" s="3"/>
    </row>
    <row r="29163" spans="3:36">
      <c r="C29163" s="3"/>
      <c r="D29163" s="3"/>
      <c r="E29163" s="4"/>
      <c r="AJ29163" s="3"/>
    </row>
    <row r="29164" spans="3:36">
      <c r="C29164" s="3"/>
      <c r="D29164" s="3"/>
      <c r="E29164" s="4"/>
      <c r="AJ29164" s="3"/>
    </row>
    <row r="29165" spans="3:36">
      <c r="C29165" s="3"/>
      <c r="D29165" s="3"/>
      <c r="E29165" s="4"/>
      <c r="AJ29165" s="3"/>
    </row>
    <row r="29166" spans="3:36">
      <c r="C29166" s="3"/>
      <c r="D29166" s="3"/>
      <c r="E29166" s="4"/>
      <c r="AJ29166" s="3"/>
    </row>
    <row r="29167" spans="3:36">
      <c r="C29167" s="3"/>
      <c r="D29167" s="3"/>
      <c r="E29167" s="4"/>
      <c r="AJ29167" s="3"/>
    </row>
    <row r="29168" spans="3:36">
      <c r="C29168" s="3"/>
      <c r="D29168" s="3"/>
      <c r="E29168" s="4"/>
    </row>
    <row r="29169" spans="3:36">
      <c r="C29169" s="3"/>
      <c r="D29169" s="3"/>
      <c r="E29169" s="4"/>
      <c r="AJ29169" s="3"/>
    </row>
    <row r="29170" spans="3:36">
      <c r="C29170" s="3"/>
      <c r="D29170" s="3"/>
      <c r="E29170" s="4"/>
      <c r="AJ29170" s="3"/>
    </row>
    <row r="29171" spans="3:36">
      <c r="C29171" s="3"/>
      <c r="D29171" s="3"/>
      <c r="E29171" s="4"/>
      <c r="AJ29171" s="3"/>
    </row>
    <row r="29172" spans="3:36">
      <c r="C29172" s="3"/>
      <c r="D29172" s="3"/>
      <c r="E29172" s="4"/>
      <c r="AJ29172" s="3"/>
    </row>
    <row r="29173" spans="3:36">
      <c r="C29173" s="3"/>
      <c r="D29173" s="3"/>
      <c r="E29173" s="4"/>
      <c r="AJ29173" s="3"/>
    </row>
    <row r="29174" spans="3:36">
      <c r="C29174" s="3"/>
      <c r="D29174" s="3"/>
      <c r="E29174" s="4"/>
      <c r="AJ29174" s="3"/>
    </row>
    <row r="29175" spans="3:36">
      <c r="C29175" s="3"/>
      <c r="D29175" s="3"/>
      <c r="E29175" s="4"/>
      <c r="AJ29175" s="3"/>
    </row>
    <row r="29176" spans="3:36">
      <c r="C29176" s="3"/>
      <c r="D29176" s="3"/>
      <c r="E29176" s="4"/>
      <c r="AJ29176" s="3"/>
    </row>
    <row r="29177" spans="3:36">
      <c r="C29177" s="3"/>
      <c r="D29177" s="3"/>
      <c r="E29177" s="4"/>
      <c r="AJ29177" s="3"/>
    </row>
    <row r="29178" spans="3:36">
      <c r="C29178" s="3"/>
      <c r="D29178" s="3"/>
      <c r="E29178" s="4"/>
      <c r="AJ29178" s="3"/>
    </row>
    <row r="29179" spans="3:36">
      <c r="C29179" s="3"/>
      <c r="D29179" s="3"/>
      <c r="E29179" s="4"/>
      <c r="AJ29179" s="3"/>
    </row>
    <row r="29180" spans="3:36">
      <c r="C29180" s="3"/>
      <c r="D29180" s="3"/>
      <c r="E29180" s="4"/>
      <c r="AJ29180" s="3"/>
    </row>
    <row r="29181" spans="3:36">
      <c r="C29181" s="3"/>
      <c r="D29181" s="3"/>
      <c r="E29181" s="4"/>
      <c r="AJ29181" s="3"/>
    </row>
    <row r="29182" spans="3:36">
      <c r="C29182" s="3"/>
      <c r="D29182" s="3"/>
      <c r="E29182" s="4"/>
      <c r="AJ29182" s="3"/>
    </row>
    <row r="29183" spans="3:36">
      <c r="C29183" s="3"/>
      <c r="D29183" s="3"/>
      <c r="E29183" s="4"/>
      <c r="AJ29183" s="3"/>
    </row>
    <row r="29184" spans="3:36">
      <c r="C29184" s="3"/>
      <c r="D29184" s="3"/>
      <c r="E29184" s="4"/>
      <c r="AJ29184" s="3"/>
    </row>
    <row r="29185" spans="3:36">
      <c r="C29185" s="3"/>
      <c r="D29185" s="3"/>
      <c r="E29185" s="4"/>
      <c r="AJ29185" s="3"/>
    </row>
    <row r="29186" spans="3:36">
      <c r="C29186" s="3"/>
      <c r="D29186" s="3"/>
      <c r="E29186" s="4"/>
      <c r="AJ29186" s="3"/>
    </row>
    <row r="29187" spans="3:36">
      <c r="C29187" s="3"/>
      <c r="D29187" s="3"/>
      <c r="E29187" s="4"/>
      <c r="AJ29187" s="3"/>
    </row>
    <row r="29188" spans="3:36">
      <c r="C29188" s="3"/>
      <c r="D29188" s="3"/>
      <c r="E29188" s="4"/>
      <c r="AJ29188" s="3"/>
    </row>
    <row r="29189" spans="3:36">
      <c r="C29189" s="3"/>
      <c r="D29189" s="3"/>
      <c r="E29189" s="4"/>
      <c r="AJ29189" s="3"/>
    </row>
    <row r="29190" spans="3:36">
      <c r="C29190" s="3"/>
      <c r="D29190" s="3"/>
      <c r="E29190" s="4"/>
      <c r="AJ29190" s="3"/>
    </row>
    <row r="29191" spans="3:36">
      <c r="C29191" s="3"/>
      <c r="D29191" s="3"/>
      <c r="E29191" s="4"/>
      <c r="AJ29191" s="3"/>
    </row>
    <row r="29192" spans="3:36">
      <c r="C29192" s="3"/>
      <c r="D29192" s="3"/>
      <c r="E29192" s="4"/>
      <c r="AJ29192" s="3"/>
    </row>
    <row r="29193" spans="3:36">
      <c r="C29193" s="3"/>
      <c r="D29193" s="3"/>
      <c r="E29193" s="4"/>
      <c r="AJ29193" s="3"/>
    </row>
    <row r="29194" spans="3:36">
      <c r="C29194" s="3"/>
      <c r="D29194" s="3"/>
      <c r="E29194" s="4"/>
      <c r="AJ29194" s="3"/>
    </row>
    <row r="29195" spans="3:36">
      <c r="C29195" s="3"/>
      <c r="D29195" s="3"/>
      <c r="E29195" s="4"/>
      <c r="AJ29195" s="3"/>
    </row>
    <row r="29196" spans="3:36">
      <c r="C29196" s="3"/>
      <c r="D29196" s="3"/>
      <c r="E29196" s="4"/>
      <c r="AJ29196" s="3"/>
    </row>
    <row r="29197" spans="3:36">
      <c r="C29197" s="3"/>
      <c r="D29197" s="3"/>
      <c r="E29197" s="4"/>
      <c r="AJ29197" s="3"/>
    </row>
    <row r="29198" spans="3:36">
      <c r="C29198" s="3"/>
      <c r="D29198" s="3"/>
      <c r="E29198" s="4"/>
      <c r="AJ29198" s="3"/>
    </row>
    <row r="29199" spans="3:36">
      <c r="C29199" s="3"/>
      <c r="D29199" s="3"/>
      <c r="E29199" s="4"/>
      <c r="AJ29199" s="3"/>
    </row>
    <row r="29200" spans="3:36">
      <c r="C29200" s="3"/>
      <c r="D29200" s="3"/>
      <c r="E29200" s="4"/>
      <c r="AJ29200" s="3"/>
    </row>
    <row r="29201" spans="3:36">
      <c r="C29201" s="3"/>
      <c r="D29201" s="3"/>
      <c r="E29201" s="4"/>
      <c r="AJ29201" s="3"/>
    </row>
    <row r="29202" spans="3:36">
      <c r="C29202" s="3"/>
      <c r="D29202" s="3"/>
      <c r="E29202" s="4"/>
      <c r="AJ29202" s="3"/>
    </row>
    <row r="29203" spans="3:36">
      <c r="C29203" s="3"/>
      <c r="D29203" s="3"/>
      <c r="E29203" s="4"/>
      <c r="AJ29203" s="3"/>
    </row>
    <row r="29204" spans="3:36">
      <c r="C29204" s="3"/>
      <c r="D29204" s="3"/>
      <c r="E29204" s="4"/>
      <c r="AJ29204" s="3"/>
    </row>
    <row r="29205" spans="3:36">
      <c r="C29205" s="3"/>
      <c r="D29205" s="3"/>
      <c r="E29205" s="4"/>
      <c r="AJ29205" s="3"/>
    </row>
    <row r="29206" spans="3:36">
      <c r="C29206" s="3"/>
      <c r="D29206" s="3"/>
      <c r="E29206" s="4"/>
    </row>
    <row r="29207" spans="3:36">
      <c r="C29207" s="3"/>
      <c r="D29207" s="3"/>
      <c r="E29207" s="4"/>
      <c r="AJ29207" s="3"/>
    </row>
    <row r="29208" spans="3:36">
      <c r="C29208" s="3"/>
      <c r="D29208" s="3"/>
      <c r="E29208" s="4"/>
      <c r="AJ29208" s="3"/>
    </row>
    <row r="29209" spans="3:36">
      <c r="C29209" s="3"/>
      <c r="D29209" s="3"/>
      <c r="E29209" s="4"/>
      <c r="U29209" s="4"/>
      <c r="W29209" s="4"/>
    </row>
    <row r="29210" spans="3:36">
      <c r="C29210" s="3"/>
      <c r="D29210" s="3"/>
      <c r="E29210" s="4"/>
      <c r="U29210" s="4"/>
      <c r="W29210" s="4"/>
    </row>
    <row r="29211" spans="3:36">
      <c r="C29211" s="3"/>
      <c r="D29211" s="3"/>
      <c r="E29211" s="4"/>
      <c r="U29211" s="4"/>
      <c r="W29211" s="4"/>
      <c r="AJ29211" s="3"/>
    </row>
    <row r="29212" spans="3:36">
      <c r="C29212" s="3"/>
      <c r="D29212" s="3"/>
      <c r="E29212" s="4"/>
      <c r="U29212" s="4"/>
      <c r="W29212" s="4"/>
    </row>
    <row r="29213" spans="3:36">
      <c r="C29213" s="3"/>
      <c r="D29213" s="3"/>
      <c r="E29213" s="4"/>
      <c r="U29213" s="4"/>
      <c r="W29213" s="4"/>
    </row>
    <row r="29214" spans="3:36">
      <c r="C29214" s="3"/>
      <c r="D29214" s="3"/>
      <c r="E29214" s="4"/>
      <c r="U29214" s="4"/>
      <c r="W29214" s="4"/>
      <c r="AJ29214" s="3"/>
    </row>
    <row r="29215" spans="3:36">
      <c r="C29215" s="3"/>
      <c r="D29215" s="3"/>
      <c r="E29215" s="4"/>
      <c r="U29215" s="4"/>
      <c r="W29215" s="4"/>
      <c r="AJ29215" s="3"/>
    </row>
    <row r="29216" spans="3:36">
      <c r="C29216" s="3"/>
      <c r="D29216" s="3"/>
      <c r="E29216" s="4"/>
      <c r="U29216" s="4"/>
      <c r="W29216" s="4"/>
    </row>
    <row r="29217" spans="3:36">
      <c r="C29217" s="3"/>
      <c r="D29217" s="3"/>
      <c r="E29217" s="4"/>
      <c r="U29217" s="4"/>
      <c r="W29217" s="4"/>
    </row>
    <row r="29218" spans="3:36">
      <c r="C29218" s="3"/>
      <c r="D29218" s="3"/>
      <c r="E29218" s="4"/>
      <c r="U29218" s="4"/>
      <c r="W29218" s="4"/>
      <c r="AJ29218" s="3"/>
    </row>
    <row r="29219" spans="3:36">
      <c r="C29219" s="3"/>
      <c r="D29219" s="3"/>
      <c r="E29219" s="4"/>
      <c r="U29219" s="4"/>
      <c r="W29219" s="4"/>
    </row>
    <row r="29220" spans="3:36">
      <c r="C29220" s="3"/>
      <c r="D29220" s="3"/>
      <c r="E29220" s="4"/>
      <c r="U29220" s="4"/>
      <c r="W29220" s="4"/>
    </row>
    <row r="29221" spans="3:36">
      <c r="C29221" s="3"/>
      <c r="D29221" s="3"/>
      <c r="E29221" s="4"/>
      <c r="U29221" s="4"/>
      <c r="W29221" s="4"/>
    </row>
    <row r="29222" spans="3:36">
      <c r="C29222" s="3"/>
      <c r="D29222" s="3"/>
      <c r="E29222" s="4"/>
      <c r="U29222" s="4"/>
      <c r="W29222" s="4"/>
      <c r="AJ29222" s="3"/>
    </row>
    <row r="29223" spans="3:36">
      <c r="C29223" s="3"/>
      <c r="D29223" s="3"/>
      <c r="E29223" s="4"/>
      <c r="U29223" s="4"/>
      <c r="W29223" s="4"/>
      <c r="AJ29223" s="3"/>
    </row>
    <row r="29224" spans="3:36">
      <c r="C29224" s="3"/>
      <c r="D29224" s="3"/>
      <c r="E29224" s="4"/>
      <c r="U29224" s="4"/>
      <c r="W29224" s="4"/>
      <c r="AJ29224" s="3"/>
    </row>
    <row r="29225" spans="3:36">
      <c r="C29225" s="3"/>
      <c r="D29225" s="3"/>
      <c r="E29225" s="4"/>
      <c r="U29225" s="4"/>
      <c r="W29225" s="4"/>
      <c r="AJ29225" s="3"/>
    </row>
    <row r="29226" spans="3:36">
      <c r="C29226" s="3"/>
      <c r="D29226" s="3"/>
      <c r="E29226" s="4"/>
      <c r="U29226" s="4"/>
      <c r="W29226" s="4"/>
      <c r="AJ29226" s="3"/>
    </row>
    <row r="29227" spans="3:36">
      <c r="C29227" s="3"/>
      <c r="D29227" s="3"/>
      <c r="E29227" s="4"/>
      <c r="U29227" s="4"/>
      <c r="W29227" s="4"/>
      <c r="AJ29227" s="3"/>
    </row>
    <row r="29228" spans="3:36">
      <c r="C29228" s="3"/>
      <c r="D29228" s="3"/>
      <c r="E29228" s="4"/>
      <c r="U29228" s="4"/>
      <c r="W29228" s="4"/>
    </row>
    <row r="29229" spans="3:36">
      <c r="C29229" s="3"/>
      <c r="D29229" s="3"/>
      <c r="E29229" s="4"/>
      <c r="U29229" s="4"/>
      <c r="W29229" s="4"/>
    </row>
    <row r="29230" spans="3:36">
      <c r="C29230" s="3"/>
      <c r="D29230" s="3"/>
      <c r="E29230" s="4"/>
      <c r="U29230" s="4"/>
      <c r="W29230" s="4"/>
    </row>
    <row r="29231" spans="3:36">
      <c r="C29231" s="3"/>
      <c r="D29231" s="3"/>
      <c r="E29231" s="4"/>
      <c r="U29231" s="4"/>
      <c r="W29231" s="4"/>
      <c r="AJ29231" s="3"/>
    </row>
    <row r="29232" spans="3:36">
      <c r="C29232" s="3"/>
      <c r="D29232" s="3"/>
      <c r="E29232" s="4"/>
      <c r="U29232" s="4"/>
      <c r="W29232" s="4"/>
      <c r="AJ29232" s="3"/>
    </row>
    <row r="29233" spans="3:36">
      <c r="C29233" s="3"/>
      <c r="D29233" s="3"/>
      <c r="E29233" s="4"/>
      <c r="U29233" s="4"/>
      <c r="W29233" s="4"/>
    </row>
    <row r="29234" spans="3:36">
      <c r="C29234" s="3"/>
      <c r="D29234" s="3"/>
      <c r="E29234" s="4"/>
      <c r="U29234" s="4"/>
      <c r="W29234" s="4"/>
    </row>
    <row r="29235" spans="3:36">
      <c r="C29235" s="3"/>
      <c r="D29235" s="3"/>
      <c r="E29235" s="4"/>
      <c r="U29235" s="4"/>
      <c r="W29235" s="4"/>
      <c r="AJ29235" s="3"/>
    </row>
    <row r="29236" spans="3:36">
      <c r="C29236" s="3"/>
      <c r="D29236" s="3"/>
      <c r="E29236" s="4"/>
      <c r="U29236" s="4"/>
      <c r="W29236" s="4"/>
      <c r="AJ29236" s="3"/>
    </row>
    <row r="29237" spans="3:36">
      <c r="C29237" s="3"/>
      <c r="D29237" s="3"/>
      <c r="E29237" s="4"/>
      <c r="U29237" s="4"/>
      <c r="W29237" s="4"/>
      <c r="AJ29237" s="3"/>
    </row>
    <row r="29238" spans="3:36">
      <c r="C29238" s="3"/>
      <c r="D29238" s="3"/>
      <c r="E29238" s="4"/>
      <c r="U29238" s="4"/>
      <c r="W29238" s="4"/>
      <c r="AJ29238" s="3"/>
    </row>
    <row r="29239" spans="3:36">
      <c r="C29239" s="3"/>
      <c r="D29239" s="3"/>
      <c r="E29239" s="4"/>
      <c r="U29239" s="4"/>
      <c r="W29239" s="4"/>
      <c r="AJ29239" s="3"/>
    </row>
    <row r="29240" spans="3:36">
      <c r="C29240" s="3"/>
      <c r="D29240" s="3"/>
      <c r="E29240" s="4"/>
      <c r="AJ29240" s="3"/>
    </row>
    <row r="29241" spans="3:36">
      <c r="C29241" s="3"/>
      <c r="D29241" s="3"/>
      <c r="E29241" s="4"/>
      <c r="AJ29241" s="3"/>
    </row>
    <row r="29242" spans="3:36">
      <c r="C29242" s="3"/>
      <c r="D29242" s="3"/>
      <c r="E29242" s="4"/>
      <c r="U29242" s="4"/>
      <c r="W29242" s="4"/>
    </row>
    <row r="29243" spans="3:36">
      <c r="C29243" s="3"/>
      <c r="D29243" s="3"/>
      <c r="E29243" s="4"/>
      <c r="U29243" s="4"/>
      <c r="W29243" s="4"/>
    </row>
    <row r="29244" spans="3:36">
      <c r="C29244" s="3"/>
      <c r="D29244" s="3"/>
      <c r="E29244" s="4"/>
      <c r="U29244" s="4"/>
      <c r="W29244" s="4"/>
    </row>
    <row r="29245" spans="3:36">
      <c r="C29245" s="3"/>
      <c r="D29245" s="3"/>
      <c r="E29245" s="4"/>
      <c r="U29245" s="4"/>
      <c r="W29245" s="4"/>
    </row>
    <row r="29246" spans="3:36">
      <c r="C29246" s="3"/>
      <c r="D29246" s="3"/>
      <c r="E29246" s="4"/>
      <c r="U29246" s="4"/>
      <c r="W29246" s="4"/>
    </row>
    <row r="29247" spans="3:36">
      <c r="C29247" s="3"/>
      <c r="D29247" s="3"/>
      <c r="E29247" s="4"/>
      <c r="U29247" s="4"/>
      <c r="W29247" s="4"/>
      <c r="AJ29247" s="3"/>
    </row>
    <row r="29248" spans="3:36">
      <c r="C29248" s="3"/>
      <c r="D29248" s="3"/>
      <c r="E29248" s="4"/>
      <c r="U29248" s="4"/>
      <c r="W29248" s="4"/>
    </row>
    <row r="29249" spans="3:36">
      <c r="C29249" s="3"/>
      <c r="D29249" s="3"/>
      <c r="E29249" s="4"/>
      <c r="U29249" s="4"/>
      <c r="W29249" s="4"/>
    </row>
    <row r="29250" spans="3:36">
      <c r="C29250" s="3"/>
      <c r="D29250" s="3"/>
      <c r="E29250" s="4"/>
      <c r="U29250" s="4"/>
      <c r="W29250" s="4"/>
      <c r="AJ29250" s="3"/>
    </row>
    <row r="29251" spans="3:36">
      <c r="C29251" s="3"/>
      <c r="D29251" s="3"/>
      <c r="E29251" s="4"/>
      <c r="U29251" s="4"/>
      <c r="W29251" s="4"/>
      <c r="AJ29251" s="3"/>
    </row>
    <row r="29252" spans="3:36">
      <c r="C29252" s="3"/>
      <c r="D29252" s="3"/>
      <c r="E29252" s="4"/>
      <c r="U29252" s="4"/>
      <c r="W29252" s="4"/>
      <c r="AJ29252" s="3"/>
    </row>
    <row r="29253" spans="3:36">
      <c r="C29253" s="3"/>
      <c r="D29253" s="3"/>
      <c r="E29253" s="4"/>
    </row>
    <row r="29254" spans="3:36">
      <c r="C29254" s="3"/>
      <c r="D29254" s="3"/>
      <c r="E29254" s="4"/>
      <c r="AJ29254" s="3"/>
    </row>
    <row r="29255" spans="3:36">
      <c r="C29255" s="3"/>
      <c r="D29255" s="3"/>
      <c r="E29255" s="4"/>
    </row>
    <row r="29256" spans="3:36">
      <c r="C29256" s="3"/>
      <c r="D29256" s="3"/>
      <c r="E29256" s="4"/>
    </row>
    <row r="29257" spans="3:36">
      <c r="C29257" s="3"/>
      <c r="D29257" s="3"/>
      <c r="E29257" s="4"/>
      <c r="U29257" s="4"/>
      <c r="W29257" s="4"/>
      <c r="AJ29257" s="3"/>
    </row>
    <row r="29258" spans="3:36">
      <c r="C29258" s="3"/>
      <c r="D29258" s="3"/>
      <c r="E29258" s="4"/>
      <c r="U29258" s="4"/>
      <c r="W29258" s="4"/>
      <c r="AJ29258" s="3"/>
    </row>
    <row r="29259" spans="3:36">
      <c r="C29259" s="3"/>
      <c r="D29259" s="3"/>
      <c r="E29259" s="4"/>
      <c r="U29259" s="4"/>
      <c r="W29259" s="4"/>
      <c r="AJ29259" s="3"/>
    </row>
    <row r="29260" spans="3:36">
      <c r="C29260" s="3"/>
      <c r="D29260" s="3"/>
      <c r="E29260" s="4"/>
      <c r="U29260" s="4"/>
      <c r="W29260" s="4"/>
      <c r="AJ29260" s="3"/>
    </row>
    <row r="29261" spans="3:36">
      <c r="C29261" s="3"/>
      <c r="D29261" s="3"/>
      <c r="E29261" s="4"/>
      <c r="U29261" s="4"/>
      <c r="W29261" s="4"/>
      <c r="AJ29261" s="3"/>
    </row>
    <row r="29262" spans="3:36">
      <c r="C29262" s="3"/>
      <c r="D29262" s="3"/>
      <c r="E29262" s="4"/>
      <c r="AJ29262" s="3"/>
    </row>
    <row r="29263" spans="3:36">
      <c r="C29263" s="3"/>
      <c r="D29263" s="3"/>
      <c r="E29263" s="4"/>
    </row>
    <row r="29264" spans="3:36">
      <c r="C29264" s="3"/>
      <c r="D29264" s="3"/>
      <c r="E29264" s="4"/>
    </row>
    <row r="29265" spans="3:36">
      <c r="C29265" s="3"/>
      <c r="D29265" s="3"/>
      <c r="E29265" s="4"/>
      <c r="AJ29265" s="3"/>
    </row>
    <row r="29266" spans="3:36">
      <c r="C29266" s="3"/>
      <c r="D29266" s="3"/>
      <c r="E29266" s="4"/>
    </row>
    <row r="29267" spans="3:36">
      <c r="C29267" s="3"/>
      <c r="D29267" s="3"/>
      <c r="E29267" s="4"/>
      <c r="AJ29267" s="3"/>
    </row>
    <row r="29268" spans="3:36">
      <c r="C29268" s="3"/>
      <c r="D29268" s="3"/>
      <c r="E29268" s="4"/>
      <c r="AJ29268" s="3"/>
    </row>
    <row r="29269" spans="3:36">
      <c r="C29269" s="3"/>
      <c r="D29269" s="3"/>
      <c r="E29269" s="4"/>
      <c r="AJ29269" s="3"/>
    </row>
    <row r="29270" spans="3:36">
      <c r="C29270" s="3"/>
      <c r="D29270" s="3"/>
      <c r="E29270" s="4"/>
      <c r="AJ29270" s="3"/>
    </row>
    <row r="29271" spans="3:36">
      <c r="C29271" s="3"/>
      <c r="D29271" s="3"/>
      <c r="E29271" s="4"/>
      <c r="AJ29271" s="3"/>
    </row>
    <row r="29272" spans="3:36">
      <c r="C29272" s="3"/>
      <c r="D29272" s="3"/>
      <c r="E29272" s="4"/>
      <c r="AJ29272" s="3"/>
    </row>
    <row r="29273" spans="3:36">
      <c r="C29273" s="3"/>
      <c r="D29273" s="3"/>
      <c r="E29273" s="4"/>
      <c r="AJ29273" s="3"/>
    </row>
    <row r="29274" spans="3:36">
      <c r="C29274" s="3"/>
      <c r="D29274" s="3"/>
      <c r="E29274" s="4"/>
      <c r="AJ29274" s="3"/>
    </row>
    <row r="29275" spans="3:36">
      <c r="C29275" s="3"/>
      <c r="D29275" s="3"/>
      <c r="E29275" s="4"/>
      <c r="U29275" s="4"/>
      <c r="W29275" s="4"/>
      <c r="AJ29275" s="3"/>
    </row>
    <row r="29276" spans="3:36">
      <c r="C29276" s="3"/>
      <c r="D29276" s="3"/>
      <c r="E29276" s="4"/>
      <c r="U29276" s="4"/>
      <c r="W29276" s="4"/>
      <c r="AJ29276" s="3"/>
    </row>
    <row r="29277" spans="3:36">
      <c r="C29277" s="3"/>
      <c r="D29277" s="3"/>
      <c r="E29277" s="4"/>
      <c r="AJ29277" s="3"/>
    </row>
    <row r="29278" spans="3:36">
      <c r="C29278" s="3"/>
      <c r="D29278" s="3"/>
      <c r="E29278" s="4"/>
    </row>
    <row r="29279" spans="3:36">
      <c r="C29279" s="3"/>
      <c r="D29279" s="3"/>
      <c r="E29279" s="4"/>
      <c r="U29279" s="4"/>
      <c r="W29279" s="4"/>
      <c r="AJ29279" s="3"/>
    </row>
    <row r="29280" spans="3:36">
      <c r="C29280" s="3"/>
      <c r="D29280" s="3"/>
      <c r="E29280" s="4"/>
      <c r="U29280" s="4"/>
      <c r="W29280" s="4"/>
      <c r="AJ29280" s="3"/>
    </row>
    <row r="29281" spans="3:36">
      <c r="C29281" s="3"/>
      <c r="D29281" s="3"/>
      <c r="E29281" s="4"/>
      <c r="U29281" s="4"/>
      <c r="W29281" s="4"/>
      <c r="AJ29281" s="3"/>
    </row>
    <row r="29282" spans="3:36">
      <c r="C29282" s="3"/>
      <c r="D29282" s="3"/>
      <c r="E29282" s="4"/>
      <c r="U29282" s="4"/>
      <c r="W29282" s="4"/>
    </row>
    <row r="29283" spans="3:36">
      <c r="C29283" s="3"/>
      <c r="D29283" s="3"/>
      <c r="E29283" s="4"/>
      <c r="U29283" s="4"/>
      <c r="W29283" s="4"/>
    </row>
    <row r="29284" spans="3:36">
      <c r="C29284" s="3"/>
      <c r="D29284" s="3"/>
      <c r="E29284" s="4"/>
      <c r="U29284" s="4"/>
      <c r="W29284" s="4"/>
    </row>
    <row r="29285" spans="3:36">
      <c r="C29285" s="3"/>
      <c r="D29285" s="3"/>
      <c r="E29285" s="4"/>
      <c r="U29285" s="4"/>
      <c r="W29285" s="4"/>
      <c r="AJ29285" s="3"/>
    </row>
    <row r="29286" spans="3:36">
      <c r="C29286" s="3"/>
      <c r="D29286" s="3"/>
      <c r="E29286" s="4"/>
      <c r="U29286" s="4"/>
      <c r="W29286" s="4"/>
      <c r="AJ29286" s="3"/>
    </row>
    <row r="29287" spans="3:36">
      <c r="C29287" s="3"/>
      <c r="D29287" s="3"/>
      <c r="E29287" s="4"/>
      <c r="U29287" s="4"/>
      <c r="W29287" s="4"/>
      <c r="AJ29287" s="3"/>
    </row>
    <row r="29288" spans="3:36">
      <c r="C29288" s="3"/>
      <c r="D29288" s="3"/>
      <c r="E29288" s="4"/>
      <c r="U29288" s="4"/>
      <c r="W29288" s="4"/>
    </row>
    <row r="29289" spans="3:36">
      <c r="C29289" s="3"/>
      <c r="D29289" s="3"/>
      <c r="E29289" s="4"/>
      <c r="U29289" s="4"/>
      <c r="W29289" s="4"/>
    </row>
    <row r="29290" spans="3:36">
      <c r="C29290" s="3"/>
      <c r="D29290" s="3"/>
      <c r="E29290" s="4"/>
      <c r="U29290" s="4"/>
      <c r="W29290" s="4"/>
    </row>
    <row r="29291" spans="3:36">
      <c r="C29291" s="3"/>
      <c r="D29291" s="3"/>
      <c r="E29291" s="4"/>
      <c r="AJ29291" s="3"/>
    </row>
    <row r="29292" spans="3:36">
      <c r="C29292" s="3"/>
      <c r="D29292" s="3"/>
      <c r="E29292" s="4"/>
      <c r="AJ29292" s="3"/>
    </row>
    <row r="29293" spans="3:36">
      <c r="C29293" s="3"/>
      <c r="D29293" s="3"/>
      <c r="E29293" s="4"/>
      <c r="U29293" s="4"/>
      <c r="W29293" s="4"/>
    </row>
    <row r="29294" spans="3:36">
      <c r="C29294" s="3"/>
      <c r="D29294" s="3"/>
      <c r="E29294" s="4"/>
      <c r="U29294" s="4"/>
      <c r="W29294" s="4"/>
    </row>
    <row r="29295" spans="3:36">
      <c r="C29295" s="3"/>
      <c r="D29295" s="3"/>
      <c r="E29295" s="4"/>
      <c r="AJ29295" s="3"/>
    </row>
    <row r="29296" spans="3:36">
      <c r="C29296" s="3"/>
      <c r="D29296" s="3"/>
      <c r="E29296" s="4"/>
    </row>
    <row r="29297" spans="3:36">
      <c r="C29297" s="3"/>
      <c r="D29297" s="3"/>
      <c r="E29297" s="4"/>
      <c r="AJ29297" s="3"/>
    </row>
    <row r="29298" spans="3:36">
      <c r="C29298" s="3"/>
      <c r="D29298" s="3"/>
      <c r="E29298" s="4"/>
      <c r="AJ29298" s="3"/>
    </row>
    <row r="29299" spans="3:36">
      <c r="C29299" s="3"/>
      <c r="D29299" s="3"/>
      <c r="E29299" s="4"/>
      <c r="AJ29299" s="3"/>
    </row>
    <row r="29300" spans="3:36">
      <c r="C29300" s="3"/>
      <c r="D29300" s="3"/>
      <c r="E29300" s="4"/>
      <c r="AJ29300" s="3"/>
    </row>
    <row r="29301" spans="3:36">
      <c r="C29301" s="3"/>
      <c r="D29301" s="3"/>
      <c r="E29301" s="4"/>
      <c r="AJ29301" s="3"/>
    </row>
    <row r="29302" spans="3:36">
      <c r="C29302" s="3"/>
      <c r="D29302" s="3"/>
      <c r="E29302" s="4"/>
      <c r="AJ29302" s="3"/>
    </row>
    <row r="29303" spans="3:36">
      <c r="C29303" s="3"/>
      <c r="D29303" s="3"/>
      <c r="E29303" s="4"/>
      <c r="AJ29303" s="3"/>
    </row>
    <row r="29304" spans="3:36">
      <c r="C29304" s="3"/>
      <c r="D29304" s="3"/>
      <c r="E29304" s="4"/>
      <c r="AJ29304" s="3"/>
    </row>
    <row r="29305" spans="3:36">
      <c r="C29305" s="3"/>
      <c r="D29305" s="3"/>
      <c r="E29305" s="4"/>
      <c r="AJ29305" s="3"/>
    </row>
    <row r="29306" spans="3:36">
      <c r="C29306" s="3"/>
      <c r="D29306" s="3"/>
      <c r="E29306" s="4"/>
    </row>
    <row r="29307" spans="3:36">
      <c r="C29307" s="3"/>
      <c r="D29307" s="3"/>
      <c r="E29307" s="4"/>
    </row>
    <row r="29308" spans="3:36">
      <c r="C29308" s="3"/>
      <c r="D29308" s="3"/>
      <c r="E29308" s="4"/>
    </row>
    <row r="29309" spans="3:36">
      <c r="C29309" s="3"/>
      <c r="D29309" s="3"/>
      <c r="E29309" s="4"/>
    </row>
    <row r="29310" spans="3:36">
      <c r="C29310" s="3"/>
      <c r="D29310" s="3"/>
      <c r="E29310" s="4"/>
    </row>
    <row r="29311" spans="3:36">
      <c r="C29311" s="3"/>
      <c r="D29311" s="3"/>
      <c r="E29311" s="4"/>
    </row>
    <row r="29312" spans="3:36">
      <c r="C29312" s="3"/>
      <c r="D29312" s="3"/>
      <c r="E29312" s="4"/>
      <c r="AJ29312" s="3"/>
    </row>
    <row r="29313" spans="3:36">
      <c r="C29313" s="3"/>
      <c r="D29313" s="3"/>
      <c r="E29313" s="4"/>
      <c r="AJ29313" s="3"/>
    </row>
    <row r="29314" spans="3:36">
      <c r="C29314" s="3"/>
      <c r="D29314" s="3"/>
      <c r="E29314" s="4"/>
      <c r="U29314" s="4"/>
      <c r="W29314" s="4"/>
      <c r="AJ29314" s="3"/>
    </row>
    <row r="29315" spans="3:36">
      <c r="C29315" s="3"/>
      <c r="D29315" s="3"/>
      <c r="E29315" s="4"/>
      <c r="U29315" s="4"/>
      <c r="W29315" s="4"/>
      <c r="AJ29315" s="3"/>
    </row>
    <row r="29316" spans="3:36">
      <c r="C29316" s="3"/>
      <c r="D29316" s="3"/>
      <c r="E29316" s="4"/>
      <c r="U29316" s="4"/>
      <c r="W29316" s="4"/>
      <c r="AJ29316" s="3"/>
    </row>
    <row r="29317" spans="3:36">
      <c r="C29317" s="3"/>
      <c r="D29317" s="3"/>
      <c r="E29317" s="4"/>
      <c r="U29317" s="4"/>
      <c r="W29317" s="4"/>
      <c r="AJ29317" s="3"/>
    </row>
    <row r="29318" spans="3:36">
      <c r="C29318" s="3"/>
      <c r="D29318" s="3"/>
      <c r="E29318" s="4"/>
      <c r="U29318" s="4"/>
      <c r="W29318" s="4"/>
      <c r="AJ29318" s="3"/>
    </row>
    <row r="29319" spans="3:36">
      <c r="C29319" s="3"/>
      <c r="D29319" s="3"/>
      <c r="E29319" s="4"/>
      <c r="AJ29319" s="3"/>
    </row>
    <row r="29320" spans="3:36">
      <c r="C29320" s="3"/>
      <c r="D29320" s="3"/>
      <c r="E29320" s="4"/>
    </row>
    <row r="29321" spans="3:36">
      <c r="C29321" s="3"/>
      <c r="D29321" s="3"/>
      <c r="E29321" s="4"/>
    </row>
    <row r="29322" spans="3:36">
      <c r="C29322" s="3"/>
      <c r="D29322" s="3"/>
      <c r="E29322" s="4"/>
      <c r="U29322" s="4"/>
      <c r="W29322" s="4"/>
      <c r="AJ29322" s="3"/>
    </row>
    <row r="29323" spans="3:36">
      <c r="C29323" s="3"/>
      <c r="D29323" s="3"/>
      <c r="E29323" s="4"/>
      <c r="U29323" s="4"/>
      <c r="W29323" s="4"/>
      <c r="AJ29323" s="3"/>
    </row>
    <row r="29324" spans="3:36">
      <c r="C29324" s="3"/>
      <c r="D29324" s="3"/>
      <c r="E29324" s="4"/>
      <c r="U29324" s="4"/>
      <c r="W29324" s="4"/>
    </row>
    <row r="29325" spans="3:36">
      <c r="C29325" s="3"/>
      <c r="D29325" s="3"/>
      <c r="E29325" s="4"/>
      <c r="U29325" s="4"/>
      <c r="W29325" s="4"/>
    </row>
    <row r="29326" spans="3:36">
      <c r="C29326" s="3"/>
      <c r="D29326" s="3"/>
      <c r="E29326" s="4"/>
      <c r="U29326" s="4"/>
      <c r="W29326" s="4"/>
      <c r="AJ29326" s="3"/>
    </row>
    <row r="29327" spans="3:36">
      <c r="C29327" s="3"/>
      <c r="D29327" s="3"/>
      <c r="E29327" s="4"/>
      <c r="U29327" s="4"/>
      <c r="W29327" s="4"/>
      <c r="AJ29327" s="3"/>
    </row>
    <row r="29328" spans="3:36">
      <c r="C29328" s="3"/>
      <c r="D29328" s="3"/>
      <c r="E29328" s="4"/>
      <c r="U29328" s="4"/>
      <c r="W29328" s="4"/>
      <c r="AJ29328" s="3"/>
    </row>
    <row r="29329" spans="3:36">
      <c r="C29329" s="3"/>
      <c r="D29329" s="3"/>
      <c r="E29329" s="4"/>
      <c r="U29329" s="4"/>
      <c r="W29329" s="4"/>
      <c r="AJ29329" s="3"/>
    </row>
    <row r="29330" spans="3:36">
      <c r="C29330" s="3"/>
      <c r="D29330" s="3"/>
      <c r="E29330" s="4"/>
      <c r="U29330" s="4"/>
      <c r="W29330" s="4"/>
      <c r="AJ29330" s="3"/>
    </row>
    <row r="29331" spans="3:36">
      <c r="C29331" s="3"/>
      <c r="D29331" s="3"/>
      <c r="E29331" s="4"/>
      <c r="U29331" s="4"/>
      <c r="W29331" s="4"/>
      <c r="AJ29331" s="3"/>
    </row>
    <row r="29332" spans="3:36">
      <c r="C29332" s="3"/>
      <c r="D29332" s="3"/>
      <c r="E29332" s="4"/>
      <c r="U29332" s="4"/>
      <c r="W29332" s="4"/>
    </row>
    <row r="29333" spans="3:36">
      <c r="C29333" s="3"/>
      <c r="D29333" s="3"/>
      <c r="E29333" s="4"/>
      <c r="U29333" s="4"/>
      <c r="W29333" s="4"/>
    </row>
    <row r="29334" spans="3:36">
      <c r="C29334" s="3"/>
      <c r="D29334" s="3"/>
      <c r="E29334" s="4"/>
      <c r="AJ29334" s="3"/>
    </row>
    <row r="29335" spans="3:36">
      <c r="C29335" s="3"/>
      <c r="D29335" s="3"/>
      <c r="E29335" s="4"/>
      <c r="AJ29335" s="3"/>
    </row>
    <row r="29336" spans="3:36">
      <c r="C29336" s="3"/>
      <c r="D29336" s="3"/>
      <c r="E29336" s="4"/>
      <c r="AJ29336" s="3"/>
    </row>
    <row r="29337" spans="3:36">
      <c r="C29337" s="3"/>
      <c r="D29337" s="3"/>
      <c r="E29337" s="4"/>
      <c r="AJ29337" s="3"/>
    </row>
    <row r="29338" spans="3:36">
      <c r="C29338" s="3"/>
      <c r="D29338" s="3"/>
      <c r="E29338" s="4"/>
      <c r="AJ29338" s="3"/>
    </row>
    <row r="29339" spans="3:36">
      <c r="C29339" s="3"/>
      <c r="D29339" s="3"/>
      <c r="E29339" s="4"/>
      <c r="AJ29339" s="3"/>
    </row>
    <row r="29340" spans="3:36">
      <c r="C29340" s="3"/>
      <c r="D29340" s="3"/>
      <c r="E29340" s="4"/>
      <c r="AJ29340" s="3"/>
    </row>
    <row r="29341" spans="3:36">
      <c r="C29341" s="3"/>
      <c r="D29341" s="3"/>
      <c r="E29341" s="4"/>
    </row>
    <row r="29342" spans="3:36">
      <c r="C29342" s="3"/>
      <c r="D29342" s="3"/>
      <c r="E29342" s="4"/>
      <c r="AJ29342" s="3"/>
    </row>
    <row r="29343" spans="3:36">
      <c r="C29343" s="3"/>
      <c r="D29343" s="3"/>
      <c r="E29343" s="4"/>
    </row>
    <row r="29344" spans="3:36">
      <c r="C29344" s="3"/>
      <c r="D29344" s="3"/>
      <c r="E29344" s="4"/>
      <c r="AJ29344" s="3"/>
    </row>
    <row r="29345" spans="3:36">
      <c r="C29345" s="3"/>
      <c r="D29345" s="3"/>
      <c r="E29345" s="4"/>
    </row>
    <row r="29346" spans="3:36">
      <c r="C29346" s="3"/>
      <c r="D29346" s="3"/>
      <c r="E29346" s="4"/>
      <c r="AJ29346" s="3"/>
    </row>
    <row r="29347" spans="3:36">
      <c r="C29347" s="3"/>
      <c r="D29347" s="3"/>
      <c r="E29347" s="4"/>
    </row>
    <row r="29348" spans="3:36">
      <c r="C29348" s="3"/>
      <c r="D29348" s="3"/>
      <c r="E29348" s="4"/>
      <c r="AJ29348" s="3"/>
    </row>
    <row r="29349" spans="3:36">
      <c r="C29349" s="3"/>
      <c r="D29349" s="3"/>
      <c r="E29349" s="4"/>
      <c r="AJ29349" s="3"/>
    </row>
    <row r="29350" spans="3:36">
      <c r="C29350" s="3"/>
      <c r="D29350" s="3"/>
      <c r="E29350" s="4"/>
      <c r="AJ29350" s="3"/>
    </row>
    <row r="29351" spans="3:36">
      <c r="C29351" s="3"/>
      <c r="D29351" s="3"/>
      <c r="E29351" s="4"/>
      <c r="AJ29351" s="3"/>
    </row>
    <row r="29352" spans="3:36">
      <c r="C29352" s="3"/>
      <c r="D29352" s="3"/>
      <c r="E29352" s="4"/>
      <c r="AJ29352" s="3"/>
    </row>
    <row r="29353" spans="3:36">
      <c r="C29353" s="3"/>
      <c r="D29353" s="3"/>
      <c r="E29353" s="4"/>
      <c r="AJ29353" s="3"/>
    </row>
    <row r="29354" spans="3:36">
      <c r="C29354" s="3"/>
      <c r="D29354" s="3"/>
      <c r="E29354" s="4"/>
      <c r="AJ29354" s="3"/>
    </row>
    <row r="29355" spans="3:36">
      <c r="C29355" s="3"/>
      <c r="D29355" s="3"/>
      <c r="E29355" s="4"/>
      <c r="AJ29355" s="3"/>
    </row>
    <row r="29356" spans="3:36">
      <c r="C29356" s="3"/>
      <c r="D29356" s="3"/>
      <c r="E29356" s="4"/>
      <c r="AJ29356" s="3"/>
    </row>
    <row r="29357" spans="3:36">
      <c r="C29357" s="3"/>
      <c r="D29357" s="3"/>
      <c r="E29357" s="4"/>
      <c r="AJ29357" s="3"/>
    </row>
    <row r="29358" spans="3:36">
      <c r="C29358" s="3"/>
      <c r="D29358" s="3"/>
      <c r="E29358" s="4"/>
      <c r="AJ29358" s="3"/>
    </row>
    <row r="29359" spans="3:36">
      <c r="C29359" s="3"/>
      <c r="D29359" s="3"/>
      <c r="E29359" s="4"/>
      <c r="AJ29359" s="3"/>
    </row>
    <row r="29360" spans="3:36">
      <c r="C29360" s="3"/>
      <c r="D29360" s="3"/>
      <c r="E29360" s="4"/>
      <c r="AJ29360" s="3"/>
    </row>
    <row r="29361" spans="3:36">
      <c r="C29361" s="3"/>
      <c r="D29361" s="3"/>
      <c r="E29361" s="4"/>
      <c r="AJ29361" s="3"/>
    </row>
    <row r="29362" spans="3:36">
      <c r="C29362" s="3"/>
      <c r="D29362" s="3"/>
      <c r="E29362" s="4"/>
      <c r="AJ29362" s="3"/>
    </row>
    <row r="29363" spans="3:36">
      <c r="C29363" s="3"/>
      <c r="D29363" s="3"/>
      <c r="E29363" s="4"/>
      <c r="AJ29363" s="3"/>
    </row>
    <row r="29364" spans="3:36">
      <c r="C29364" s="3"/>
      <c r="D29364" s="3"/>
      <c r="E29364" s="4"/>
      <c r="AJ29364" s="3"/>
    </row>
    <row r="29365" spans="3:36">
      <c r="C29365" s="3"/>
      <c r="D29365" s="3"/>
      <c r="E29365" s="4"/>
      <c r="AJ29365" s="3"/>
    </row>
    <row r="29366" spans="3:36">
      <c r="C29366" s="3"/>
      <c r="D29366" s="3"/>
      <c r="E29366" s="4"/>
      <c r="AJ29366" s="3"/>
    </row>
    <row r="29367" spans="3:36">
      <c r="C29367" s="3"/>
      <c r="D29367" s="3"/>
      <c r="E29367" s="4"/>
      <c r="AJ29367" s="3"/>
    </row>
    <row r="29368" spans="3:36">
      <c r="C29368" s="3"/>
      <c r="D29368" s="3"/>
      <c r="E29368" s="4"/>
      <c r="AJ29368" s="3"/>
    </row>
    <row r="29369" spans="3:36">
      <c r="C29369" s="3"/>
      <c r="D29369" s="3"/>
      <c r="E29369" s="4"/>
      <c r="AJ29369" s="3"/>
    </row>
    <row r="29370" spans="3:36">
      <c r="C29370" s="3"/>
      <c r="D29370" s="3"/>
      <c r="E29370" s="4"/>
      <c r="AJ29370" s="3"/>
    </row>
    <row r="29371" spans="3:36">
      <c r="C29371" s="3"/>
      <c r="D29371" s="3"/>
      <c r="E29371" s="4"/>
      <c r="AJ29371" s="3"/>
    </row>
    <row r="29372" spans="3:36">
      <c r="C29372" s="3"/>
      <c r="D29372" s="3"/>
      <c r="E29372" s="4"/>
      <c r="AJ29372" s="3"/>
    </row>
    <row r="29373" spans="3:36">
      <c r="C29373" s="3"/>
      <c r="D29373" s="3"/>
      <c r="E29373" s="4"/>
      <c r="U29373" s="4"/>
      <c r="W29373" s="4"/>
    </row>
    <row r="29374" spans="3:36">
      <c r="C29374" s="3"/>
      <c r="D29374" s="3"/>
      <c r="E29374" s="4"/>
      <c r="U29374" s="4"/>
      <c r="W29374" s="4"/>
    </row>
    <row r="29375" spans="3:36">
      <c r="C29375" s="3"/>
      <c r="D29375" s="3"/>
      <c r="E29375" s="4"/>
      <c r="U29375" s="4"/>
      <c r="W29375" s="4"/>
    </row>
    <row r="29376" spans="3:36">
      <c r="C29376" s="3"/>
      <c r="D29376" s="3"/>
      <c r="E29376" s="4"/>
      <c r="AJ29376" s="3"/>
    </row>
    <row r="29377" spans="3:36">
      <c r="C29377" s="3"/>
      <c r="D29377" s="3"/>
      <c r="E29377" s="4"/>
      <c r="AJ29377" s="3"/>
    </row>
    <row r="29378" spans="3:36">
      <c r="C29378" s="3"/>
      <c r="D29378" s="3"/>
      <c r="E29378" s="4"/>
      <c r="AJ29378" s="3"/>
    </row>
    <row r="29379" spans="3:36">
      <c r="C29379" s="3"/>
      <c r="D29379" s="3"/>
      <c r="E29379" s="4"/>
      <c r="AJ29379" s="3"/>
    </row>
    <row r="29380" spans="3:36">
      <c r="C29380" s="3"/>
      <c r="D29380" s="3"/>
      <c r="E29380" s="4"/>
      <c r="AJ29380" s="3"/>
    </row>
    <row r="29381" spans="3:36">
      <c r="C29381" s="3"/>
      <c r="D29381" s="3"/>
      <c r="E29381" s="4"/>
      <c r="AJ29381" s="3"/>
    </row>
    <row r="29382" spans="3:36">
      <c r="C29382" s="3"/>
      <c r="D29382" s="3"/>
      <c r="E29382" s="4"/>
      <c r="AJ29382" s="3"/>
    </row>
    <row r="29383" spans="3:36">
      <c r="C29383" s="3"/>
      <c r="D29383" s="3"/>
      <c r="E29383" s="4"/>
      <c r="AJ29383" s="3"/>
    </row>
    <row r="29384" spans="3:36">
      <c r="C29384" s="3"/>
      <c r="D29384" s="3"/>
      <c r="E29384" s="4"/>
      <c r="AJ29384" s="3"/>
    </row>
    <row r="29385" spans="3:36">
      <c r="C29385" s="3"/>
      <c r="D29385" s="3"/>
      <c r="E29385" s="4"/>
      <c r="AJ29385" s="3"/>
    </row>
    <row r="29386" spans="3:36">
      <c r="C29386" s="3"/>
      <c r="D29386" s="3"/>
      <c r="E29386" s="4"/>
      <c r="AJ29386" s="3"/>
    </row>
    <row r="29387" spans="3:36">
      <c r="C29387" s="3"/>
      <c r="D29387" s="3"/>
      <c r="E29387" s="4"/>
      <c r="AJ29387" s="3"/>
    </row>
    <row r="29388" spans="3:36">
      <c r="C29388" s="3"/>
      <c r="D29388" s="3"/>
      <c r="E29388" s="4"/>
      <c r="AJ29388" s="3"/>
    </row>
    <row r="29389" spans="3:36">
      <c r="C29389" s="3"/>
      <c r="D29389" s="3"/>
      <c r="E29389" s="4"/>
      <c r="AJ29389" s="3"/>
    </row>
    <row r="29390" spans="3:36">
      <c r="C29390" s="3"/>
      <c r="D29390" s="3"/>
      <c r="E29390" s="4"/>
      <c r="AJ29390" s="3"/>
    </row>
    <row r="29391" spans="3:36">
      <c r="C29391" s="3"/>
      <c r="D29391" s="3"/>
      <c r="E29391" s="4"/>
      <c r="AJ29391" s="3"/>
    </row>
    <row r="29392" spans="3:36">
      <c r="C29392" s="3"/>
      <c r="D29392" s="3"/>
      <c r="E29392" s="4"/>
      <c r="AJ29392" s="3"/>
    </row>
    <row r="29393" spans="3:36">
      <c r="C29393" s="3"/>
      <c r="D29393" s="3"/>
      <c r="E29393" s="4"/>
      <c r="AJ29393" s="3"/>
    </row>
    <row r="29394" spans="3:36">
      <c r="C29394" s="3"/>
      <c r="D29394" s="3"/>
      <c r="E29394" s="4"/>
      <c r="AJ29394" s="3"/>
    </row>
    <row r="29395" spans="3:36">
      <c r="C29395" s="3"/>
      <c r="D29395" s="3"/>
      <c r="E29395" s="4"/>
    </row>
    <row r="29396" spans="3:36">
      <c r="C29396" s="3"/>
      <c r="D29396" s="3"/>
      <c r="E29396" s="4"/>
      <c r="AJ29396" s="3"/>
    </row>
    <row r="29397" spans="3:36">
      <c r="C29397" s="3"/>
      <c r="D29397" s="3"/>
      <c r="E29397" s="4"/>
    </row>
    <row r="29398" spans="3:36">
      <c r="C29398" s="3"/>
      <c r="D29398" s="3"/>
      <c r="E29398" s="4"/>
      <c r="AJ29398" s="3"/>
    </row>
    <row r="29399" spans="3:36">
      <c r="C29399" s="3"/>
      <c r="D29399" s="3"/>
      <c r="E29399" s="4"/>
    </row>
    <row r="29400" spans="3:36">
      <c r="C29400" s="3"/>
      <c r="D29400" s="3"/>
      <c r="E29400" s="4"/>
      <c r="U29400" s="4"/>
      <c r="W29400" s="4"/>
    </row>
    <row r="29401" spans="3:36">
      <c r="C29401" s="3"/>
      <c r="D29401" s="3"/>
      <c r="E29401" s="4"/>
      <c r="AJ29401" s="3"/>
    </row>
    <row r="29402" spans="3:36">
      <c r="C29402" s="3"/>
      <c r="D29402" s="3"/>
      <c r="E29402" s="4"/>
    </row>
    <row r="29403" spans="3:36">
      <c r="C29403" s="3"/>
      <c r="D29403" s="3"/>
      <c r="E29403" s="4"/>
      <c r="AJ29403" s="3"/>
    </row>
    <row r="29404" spans="3:36">
      <c r="C29404" s="3"/>
      <c r="D29404" s="3"/>
      <c r="E29404" s="4"/>
    </row>
    <row r="29405" spans="3:36">
      <c r="C29405" s="3"/>
      <c r="D29405" s="3"/>
      <c r="E29405" s="4"/>
      <c r="AJ29405" s="3"/>
    </row>
    <row r="29406" spans="3:36">
      <c r="C29406" s="3"/>
      <c r="D29406" s="3"/>
      <c r="E29406" s="4"/>
    </row>
    <row r="29407" spans="3:36">
      <c r="C29407" s="3"/>
      <c r="D29407" s="3"/>
      <c r="E29407" s="4"/>
      <c r="AJ29407" s="3"/>
    </row>
    <row r="29408" spans="3:36">
      <c r="C29408" s="3"/>
      <c r="D29408" s="3"/>
      <c r="E29408" s="4"/>
      <c r="AJ29408" s="3"/>
    </row>
    <row r="29409" spans="3:36">
      <c r="C29409" s="3"/>
      <c r="D29409" s="3"/>
      <c r="E29409" s="4"/>
      <c r="AJ29409" s="3"/>
    </row>
    <row r="29410" spans="3:36">
      <c r="C29410" s="3"/>
      <c r="D29410" s="3"/>
      <c r="E29410" s="4"/>
      <c r="AJ29410" s="3"/>
    </row>
    <row r="29411" spans="3:36">
      <c r="C29411" s="3"/>
      <c r="D29411" s="3"/>
      <c r="E29411" s="4"/>
      <c r="AJ29411" s="3"/>
    </row>
    <row r="29412" spans="3:36">
      <c r="C29412" s="3"/>
      <c r="D29412" s="3"/>
      <c r="E29412" s="4"/>
    </row>
    <row r="29413" spans="3:36">
      <c r="C29413" s="3"/>
      <c r="D29413" s="3"/>
      <c r="E29413" s="4"/>
      <c r="U29413" s="4"/>
      <c r="W29413" s="4"/>
    </row>
    <row r="29414" spans="3:36">
      <c r="C29414" s="3"/>
      <c r="D29414" s="3"/>
      <c r="E29414" s="4"/>
      <c r="U29414" s="4"/>
      <c r="W29414" s="4"/>
    </row>
    <row r="29415" spans="3:36">
      <c r="C29415" s="3"/>
      <c r="D29415" s="3"/>
      <c r="E29415" s="4"/>
      <c r="U29415" s="4"/>
      <c r="W29415" s="4"/>
    </row>
    <row r="29416" spans="3:36">
      <c r="C29416" s="3"/>
      <c r="D29416" s="3"/>
      <c r="E29416" s="4"/>
    </row>
    <row r="29417" spans="3:36">
      <c r="C29417" s="3"/>
      <c r="D29417" s="3"/>
      <c r="E29417" s="4"/>
      <c r="AJ29417" s="3"/>
    </row>
    <row r="29418" spans="3:36">
      <c r="C29418" s="3"/>
      <c r="D29418" s="3"/>
      <c r="E29418" s="4"/>
      <c r="AJ29418" s="3"/>
    </row>
    <row r="29419" spans="3:36">
      <c r="C29419" s="3"/>
      <c r="D29419" s="3"/>
      <c r="E29419" s="4"/>
      <c r="U29419" s="4"/>
      <c r="W29419" s="4"/>
    </row>
    <row r="29420" spans="3:36">
      <c r="C29420" s="3"/>
      <c r="D29420" s="3"/>
      <c r="E29420" s="4"/>
      <c r="U29420" s="4"/>
      <c r="W29420" s="4"/>
    </row>
    <row r="29421" spans="3:36">
      <c r="C29421" s="3"/>
      <c r="D29421" s="3"/>
      <c r="E29421" s="4"/>
      <c r="U29421" s="4"/>
      <c r="W29421" s="4"/>
    </row>
    <row r="29422" spans="3:36">
      <c r="C29422" s="3"/>
      <c r="D29422" s="3"/>
      <c r="E29422" s="4"/>
      <c r="U29422" s="4"/>
      <c r="W29422" s="4"/>
    </row>
    <row r="29423" spans="3:36">
      <c r="C29423" s="3"/>
      <c r="D29423" s="3"/>
      <c r="E29423" s="4"/>
      <c r="U29423" s="4"/>
      <c r="W29423" s="4"/>
      <c r="AJ29423" s="3"/>
    </row>
    <row r="29424" spans="3:36">
      <c r="C29424" s="3"/>
      <c r="D29424" s="3"/>
      <c r="E29424" s="4"/>
      <c r="U29424" s="4"/>
      <c r="W29424" s="4"/>
      <c r="AJ29424" s="3"/>
    </row>
    <row r="29425" spans="3:36">
      <c r="C29425" s="3"/>
      <c r="D29425" s="3"/>
      <c r="E29425" s="4"/>
      <c r="U29425" s="4"/>
      <c r="W29425" s="4"/>
      <c r="AJ29425" s="3"/>
    </row>
    <row r="29426" spans="3:36">
      <c r="C29426" s="3"/>
      <c r="D29426" s="3"/>
      <c r="E29426" s="4"/>
      <c r="U29426" s="4"/>
      <c r="W29426" s="4"/>
      <c r="AJ29426" s="3"/>
    </row>
    <row r="29427" spans="3:36">
      <c r="C29427" s="3"/>
      <c r="D29427" s="3"/>
      <c r="E29427" s="4"/>
      <c r="U29427" s="4"/>
      <c r="W29427" s="4"/>
      <c r="AJ29427" s="3"/>
    </row>
    <row r="29428" spans="3:36">
      <c r="C29428" s="3"/>
      <c r="D29428" s="3"/>
      <c r="E29428" s="4"/>
      <c r="U29428" s="4"/>
      <c r="W29428" s="4"/>
      <c r="AJ29428" s="3"/>
    </row>
    <row r="29429" spans="3:36">
      <c r="C29429" s="3"/>
      <c r="D29429" s="3"/>
      <c r="E29429" s="4"/>
      <c r="U29429" s="4"/>
      <c r="W29429" s="4"/>
      <c r="AJ29429" s="3"/>
    </row>
    <row r="29430" spans="3:36">
      <c r="C29430" s="3"/>
      <c r="D29430" s="3"/>
      <c r="E29430" s="4"/>
      <c r="U29430" s="4"/>
      <c r="W29430" s="4"/>
    </row>
    <row r="29431" spans="3:36">
      <c r="C29431" s="3"/>
      <c r="D29431" s="3"/>
      <c r="E29431" s="4"/>
      <c r="AJ29431" s="3"/>
    </row>
    <row r="29432" spans="3:36">
      <c r="C29432" s="3"/>
      <c r="D29432" s="3"/>
      <c r="E29432" s="4"/>
    </row>
    <row r="29433" spans="3:36">
      <c r="C29433" s="3"/>
      <c r="D29433" s="3"/>
      <c r="E29433" s="4"/>
      <c r="AJ29433" s="3"/>
    </row>
    <row r="29434" spans="3:36">
      <c r="C29434" s="3"/>
      <c r="D29434" s="3"/>
      <c r="E29434" s="4"/>
      <c r="AJ29434" s="3"/>
    </row>
    <row r="29435" spans="3:36">
      <c r="C29435" s="3"/>
      <c r="D29435" s="3"/>
      <c r="E29435" s="4"/>
    </row>
    <row r="29436" spans="3:36">
      <c r="C29436" s="3"/>
      <c r="D29436" s="3"/>
      <c r="E29436" s="4"/>
      <c r="AJ29436" s="3"/>
    </row>
    <row r="29437" spans="3:36">
      <c r="C29437" s="3"/>
      <c r="D29437" s="3"/>
      <c r="E29437" s="4"/>
      <c r="AJ29437" s="3"/>
    </row>
    <row r="29438" spans="3:36">
      <c r="C29438" s="3"/>
      <c r="D29438" s="3"/>
      <c r="E29438" s="4"/>
      <c r="U29438" s="4"/>
      <c r="W29438" s="4"/>
    </row>
    <row r="29439" spans="3:36">
      <c r="C29439" s="3"/>
      <c r="D29439" s="3"/>
      <c r="E29439" s="4"/>
      <c r="U29439" s="4"/>
      <c r="W29439" s="4"/>
    </row>
    <row r="29440" spans="3:36">
      <c r="C29440" s="3"/>
      <c r="D29440" s="3"/>
      <c r="E29440" s="4"/>
      <c r="U29440" s="4"/>
      <c r="W29440" s="4"/>
    </row>
    <row r="29441" spans="3:36">
      <c r="C29441" s="3"/>
      <c r="D29441" s="3"/>
      <c r="E29441" s="4"/>
      <c r="U29441" s="4"/>
      <c r="W29441" s="4"/>
    </row>
    <row r="29442" spans="3:36">
      <c r="C29442" s="3"/>
      <c r="D29442" s="3"/>
      <c r="E29442" s="4"/>
      <c r="U29442" s="4"/>
      <c r="W29442" s="4"/>
    </row>
    <row r="29443" spans="3:36">
      <c r="C29443" s="3"/>
      <c r="D29443" s="3"/>
      <c r="E29443" s="4"/>
      <c r="U29443" s="4"/>
      <c r="W29443" s="4"/>
    </row>
    <row r="29444" spans="3:36">
      <c r="C29444" s="3"/>
      <c r="D29444" s="3"/>
      <c r="E29444" s="4"/>
      <c r="U29444" s="4"/>
      <c r="W29444" s="4"/>
      <c r="AJ29444" s="3"/>
    </row>
    <row r="29445" spans="3:36">
      <c r="C29445" s="3"/>
      <c r="D29445" s="3"/>
      <c r="E29445" s="4"/>
      <c r="U29445" s="4"/>
      <c r="W29445" s="4"/>
      <c r="AJ29445" s="3"/>
    </row>
    <row r="29446" spans="3:36">
      <c r="C29446" s="3"/>
      <c r="D29446" s="3"/>
      <c r="E29446" s="4"/>
      <c r="U29446" s="4"/>
      <c r="W29446" s="4"/>
      <c r="AJ29446" s="3"/>
    </row>
    <row r="29447" spans="3:36">
      <c r="C29447" s="3"/>
      <c r="D29447" s="3"/>
      <c r="E29447" s="4"/>
      <c r="U29447" s="4"/>
      <c r="W29447" s="4"/>
      <c r="AJ29447" s="3"/>
    </row>
    <row r="29448" spans="3:36">
      <c r="C29448" s="3"/>
      <c r="D29448" s="3"/>
      <c r="E29448" s="4"/>
      <c r="U29448" s="4"/>
      <c r="W29448" s="4"/>
      <c r="AJ29448" s="3"/>
    </row>
    <row r="29449" spans="3:36">
      <c r="C29449" s="3"/>
      <c r="D29449" s="3"/>
      <c r="E29449" s="4"/>
      <c r="U29449" s="4"/>
      <c r="W29449" s="4"/>
      <c r="AJ29449" s="3"/>
    </row>
    <row r="29450" spans="3:36">
      <c r="C29450" s="3"/>
      <c r="D29450" s="3"/>
      <c r="E29450" s="4"/>
      <c r="AJ29450" s="3"/>
    </row>
    <row r="29451" spans="3:36">
      <c r="C29451" s="3"/>
      <c r="D29451" s="3"/>
      <c r="E29451" s="4"/>
    </row>
    <row r="29452" spans="3:36">
      <c r="C29452" s="3"/>
      <c r="D29452" s="3"/>
      <c r="E29452" s="4"/>
      <c r="AJ29452" s="3"/>
    </row>
    <row r="29453" spans="3:36">
      <c r="C29453" s="3"/>
      <c r="D29453" s="3"/>
      <c r="E29453" s="4"/>
      <c r="AJ29453" s="3"/>
    </row>
    <row r="29454" spans="3:36">
      <c r="C29454" s="3"/>
      <c r="D29454" s="3"/>
      <c r="E29454" s="4"/>
    </row>
    <row r="29455" spans="3:36">
      <c r="C29455" s="3"/>
      <c r="D29455" s="3"/>
      <c r="E29455" s="4"/>
      <c r="AJ29455" s="3"/>
    </row>
    <row r="29456" spans="3:36">
      <c r="C29456" s="3"/>
      <c r="D29456" s="3"/>
      <c r="E29456" s="4"/>
      <c r="AJ29456" s="3"/>
    </row>
    <row r="29457" spans="3:36">
      <c r="C29457" s="3"/>
      <c r="D29457" s="3"/>
      <c r="E29457" s="4"/>
    </row>
    <row r="29458" spans="3:36">
      <c r="C29458" s="3"/>
      <c r="D29458" s="3"/>
      <c r="E29458" s="4"/>
      <c r="AJ29458" s="3"/>
    </row>
    <row r="29459" spans="3:36">
      <c r="C29459" s="3"/>
      <c r="D29459" s="3"/>
      <c r="E29459" s="4"/>
    </row>
    <row r="29460" spans="3:36">
      <c r="C29460" s="3"/>
      <c r="D29460" s="3"/>
      <c r="E29460" s="4"/>
      <c r="AJ29460" s="3"/>
    </row>
    <row r="29461" spans="3:36">
      <c r="C29461" s="3"/>
      <c r="D29461" s="3"/>
      <c r="E29461" s="4"/>
      <c r="AJ29461" s="3"/>
    </row>
    <row r="29462" spans="3:36">
      <c r="C29462" s="3"/>
      <c r="D29462" s="3"/>
      <c r="E29462" s="4"/>
      <c r="U29462" s="4"/>
      <c r="W29462" s="4"/>
    </row>
    <row r="29463" spans="3:36">
      <c r="C29463" s="3"/>
      <c r="D29463" s="3"/>
      <c r="E29463" s="4"/>
      <c r="U29463" s="4"/>
      <c r="W29463" s="4"/>
    </row>
    <row r="29464" spans="3:36">
      <c r="C29464" s="3"/>
      <c r="D29464" s="3"/>
      <c r="E29464" s="4"/>
      <c r="U29464" s="4"/>
      <c r="W29464" s="4"/>
    </row>
    <row r="29465" spans="3:36">
      <c r="C29465" s="3"/>
      <c r="D29465" s="3"/>
      <c r="E29465" s="4"/>
      <c r="U29465" s="4"/>
      <c r="W29465" s="4"/>
    </row>
    <row r="29466" spans="3:36">
      <c r="C29466" s="3"/>
      <c r="D29466" s="3"/>
      <c r="E29466" s="4"/>
      <c r="U29466" s="4"/>
      <c r="W29466" s="4"/>
    </row>
    <row r="29467" spans="3:36">
      <c r="C29467" s="3"/>
      <c r="D29467" s="3"/>
      <c r="E29467" s="4"/>
      <c r="AJ29467" s="3"/>
    </row>
    <row r="29468" spans="3:36">
      <c r="C29468" s="3"/>
      <c r="D29468" s="3"/>
      <c r="E29468" s="4"/>
      <c r="AJ29468" s="3"/>
    </row>
    <row r="29469" spans="3:36">
      <c r="C29469" s="3"/>
      <c r="D29469" s="3"/>
      <c r="E29469" s="4"/>
      <c r="AJ29469" s="3"/>
    </row>
    <row r="29470" spans="3:36">
      <c r="C29470" s="3"/>
      <c r="D29470" s="3"/>
      <c r="E29470" s="4"/>
    </row>
    <row r="29471" spans="3:36">
      <c r="C29471" s="3"/>
      <c r="D29471" s="3"/>
      <c r="E29471" s="4"/>
      <c r="AJ29471" s="3"/>
    </row>
    <row r="29472" spans="3:36">
      <c r="C29472" s="3"/>
      <c r="D29472" s="3"/>
      <c r="E29472" s="4"/>
    </row>
    <row r="29473" spans="3:36">
      <c r="C29473" s="3"/>
      <c r="D29473" s="3"/>
      <c r="E29473" s="4"/>
      <c r="U29473" s="4"/>
      <c r="W29473" s="4"/>
    </row>
    <row r="29474" spans="3:36">
      <c r="C29474" s="3"/>
      <c r="D29474" s="3"/>
      <c r="E29474" s="4"/>
      <c r="U29474" s="4"/>
      <c r="W29474" s="4"/>
    </row>
    <row r="29475" spans="3:36">
      <c r="C29475" s="3"/>
      <c r="D29475" s="3"/>
      <c r="E29475" s="4"/>
      <c r="U29475" s="4"/>
      <c r="W29475" s="4"/>
    </row>
    <row r="29476" spans="3:36">
      <c r="C29476" s="3"/>
      <c r="D29476" s="3"/>
      <c r="E29476" s="4"/>
      <c r="U29476" s="4"/>
      <c r="W29476" s="4"/>
    </row>
    <row r="29477" spans="3:36">
      <c r="C29477" s="3"/>
      <c r="D29477" s="3"/>
      <c r="E29477" s="4"/>
      <c r="U29477" s="4"/>
      <c r="W29477" s="4"/>
    </row>
    <row r="29478" spans="3:36">
      <c r="C29478" s="3"/>
      <c r="D29478" s="3"/>
      <c r="E29478" s="4"/>
    </row>
    <row r="29479" spans="3:36">
      <c r="C29479" s="3"/>
      <c r="D29479" s="3"/>
      <c r="E29479" s="4"/>
      <c r="AJ29479" s="3"/>
    </row>
    <row r="29480" spans="3:36">
      <c r="C29480" s="3"/>
      <c r="D29480" s="3"/>
      <c r="E29480" s="4"/>
      <c r="AJ29480" s="3"/>
    </row>
    <row r="29481" spans="3:36">
      <c r="C29481" s="3"/>
      <c r="D29481" s="3"/>
      <c r="E29481" s="4"/>
      <c r="U29481" s="4"/>
      <c r="W29481" s="4"/>
      <c r="AJ29481" s="3"/>
    </row>
    <row r="29482" spans="3:36">
      <c r="C29482" s="3"/>
      <c r="D29482" s="3"/>
      <c r="E29482" s="4"/>
      <c r="AJ29482" s="3"/>
    </row>
    <row r="29483" spans="3:36">
      <c r="C29483" s="3"/>
      <c r="D29483" s="3"/>
      <c r="E29483" s="4"/>
    </row>
    <row r="29484" spans="3:36">
      <c r="C29484" s="3"/>
      <c r="D29484" s="3"/>
      <c r="E29484" s="4"/>
      <c r="AJ29484" s="3"/>
    </row>
    <row r="29485" spans="3:36">
      <c r="C29485" s="3"/>
      <c r="D29485" s="3"/>
      <c r="E29485" s="4"/>
    </row>
    <row r="29486" spans="3:36">
      <c r="C29486" s="3"/>
      <c r="D29486" s="3"/>
      <c r="E29486" s="4"/>
    </row>
    <row r="29487" spans="3:36">
      <c r="C29487" s="3"/>
      <c r="D29487" s="3"/>
      <c r="E29487" s="4"/>
      <c r="U29487" s="4"/>
      <c r="W29487" s="4"/>
    </row>
    <row r="29488" spans="3:36">
      <c r="C29488" s="3"/>
      <c r="D29488" s="3"/>
      <c r="E29488" s="4"/>
      <c r="U29488" s="4"/>
      <c r="W29488" s="4"/>
    </row>
    <row r="29489" spans="3:36">
      <c r="C29489" s="3"/>
      <c r="D29489" s="3"/>
      <c r="E29489" s="4"/>
      <c r="U29489" s="4"/>
      <c r="W29489" s="4"/>
    </row>
    <row r="29490" spans="3:36">
      <c r="C29490" s="3"/>
      <c r="D29490" s="3"/>
      <c r="E29490" s="4"/>
      <c r="U29490" s="4"/>
      <c r="W29490" s="4"/>
    </row>
    <row r="29491" spans="3:36">
      <c r="C29491" s="3"/>
      <c r="D29491" s="3"/>
      <c r="E29491" s="4"/>
      <c r="U29491" s="4"/>
      <c r="W29491" s="4"/>
    </row>
    <row r="29492" spans="3:36">
      <c r="C29492" s="3"/>
      <c r="D29492" s="3"/>
      <c r="E29492" s="4"/>
      <c r="AJ29492" s="3"/>
    </row>
    <row r="29493" spans="3:36">
      <c r="C29493" s="3"/>
      <c r="D29493" s="3"/>
      <c r="E29493" s="4"/>
      <c r="AJ29493" s="3"/>
    </row>
    <row r="29494" spans="3:36">
      <c r="C29494" s="3"/>
      <c r="D29494" s="3"/>
      <c r="E29494" s="4"/>
      <c r="AJ29494" s="3"/>
    </row>
    <row r="29495" spans="3:36">
      <c r="C29495" s="3"/>
      <c r="D29495" s="3"/>
      <c r="E29495" s="4"/>
      <c r="AJ29495" s="3"/>
    </row>
    <row r="29496" spans="3:36">
      <c r="C29496" s="3"/>
      <c r="D29496" s="3"/>
      <c r="E29496" s="4"/>
      <c r="AJ29496" s="3"/>
    </row>
    <row r="29497" spans="3:36">
      <c r="C29497" s="3"/>
      <c r="D29497" s="3"/>
      <c r="E29497" s="4"/>
      <c r="AJ29497" s="3"/>
    </row>
    <row r="29498" spans="3:36">
      <c r="C29498" s="3"/>
      <c r="D29498" s="3"/>
      <c r="E29498" s="4"/>
    </row>
    <row r="29499" spans="3:36">
      <c r="C29499" s="3"/>
      <c r="D29499" s="3"/>
      <c r="E29499" s="4"/>
      <c r="AJ29499" s="3"/>
    </row>
    <row r="29500" spans="3:36">
      <c r="C29500" s="3"/>
      <c r="D29500" s="3"/>
      <c r="E29500" s="4"/>
      <c r="AJ29500" s="3"/>
    </row>
    <row r="29501" spans="3:36">
      <c r="C29501" s="3"/>
      <c r="D29501" s="3"/>
      <c r="E29501" s="4"/>
      <c r="AJ29501" s="3"/>
    </row>
    <row r="29502" spans="3:36">
      <c r="C29502" s="3"/>
      <c r="D29502" s="3"/>
      <c r="E29502" s="4"/>
    </row>
    <row r="29503" spans="3:36">
      <c r="C29503" s="3"/>
      <c r="D29503" s="3"/>
      <c r="E29503" s="4"/>
      <c r="AJ29503" s="3"/>
    </row>
    <row r="29504" spans="3:36">
      <c r="C29504" s="3"/>
      <c r="D29504" s="3"/>
      <c r="E29504" s="4"/>
      <c r="AJ29504" s="3"/>
    </row>
    <row r="29505" spans="3:36">
      <c r="C29505" s="3"/>
      <c r="D29505" s="3"/>
      <c r="E29505" s="4"/>
      <c r="AJ29505" s="3"/>
    </row>
    <row r="29506" spans="3:36">
      <c r="C29506" s="3"/>
      <c r="D29506" s="3"/>
      <c r="E29506" s="4"/>
      <c r="AJ29506" s="3"/>
    </row>
    <row r="29507" spans="3:36">
      <c r="C29507" s="3"/>
      <c r="D29507" s="3"/>
      <c r="E29507" s="4"/>
      <c r="AJ29507" s="3"/>
    </row>
    <row r="29508" spans="3:36">
      <c r="C29508" s="3"/>
      <c r="D29508" s="3"/>
      <c r="E29508" s="4"/>
      <c r="AJ29508" s="3"/>
    </row>
    <row r="29509" spans="3:36">
      <c r="C29509" s="3"/>
      <c r="D29509" s="3"/>
      <c r="E29509" s="4"/>
      <c r="AJ29509" s="3"/>
    </row>
    <row r="29510" spans="3:36">
      <c r="C29510" s="3"/>
      <c r="D29510" s="3"/>
      <c r="E29510" s="4"/>
      <c r="AJ29510" s="3"/>
    </row>
    <row r="29511" spans="3:36">
      <c r="C29511" s="3"/>
      <c r="D29511" s="3"/>
      <c r="E29511" s="4"/>
    </row>
    <row r="29512" spans="3:36">
      <c r="C29512" s="3"/>
      <c r="D29512" s="3"/>
      <c r="E29512" s="4"/>
      <c r="U29512" s="4"/>
      <c r="W29512" s="4"/>
    </row>
    <row r="29513" spans="3:36">
      <c r="C29513" s="3"/>
      <c r="D29513" s="3"/>
      <c r="E29513" s="4"/>
      <c r="U29513" s="4"/>
      <c r="W29513" s="4"/>
    </row>
    <row r="29514" spans="3:36">
      <c r="C29514" s="3"/>
      <c r="D29514" s="3"/>
      <c r="E29514" s="4"/>
      <c r="U29514" s="4"/>
      <c r="W29514" s="4"/>
      <c r="AJ29514" s="3"/>
    </row>
    <row r="29515" spans="3:36">
      <c r="C29515" s="3"/>
      <c r="D29515" s="3"/>
      <c r="E29515" s="4"/>
      <c r="U29515" s="4"/>
      <c r="W29515" s="4"/>
      <c r="AJ29515" s="3"/>
    </row>
    <row r="29516" spans="3:36">
      <c r="C29516" s="3"/>
      <c r="D29516" s="3"/>
      <c r="E29516" s="4"/>
    </row>
    <row r="29517" spans="3:36">
      <c r="C29517" s="3"/>
      <c r="D29517" s="3"/>
      <c r="E29517" s="4"/>
      <c r="AJ29517" s="3"/>
    </row>
    <row r="29518" spans="3:36">
      <c r="C29518" s="3"/>
      <c r="D29518" s="3"/>
      <c r="E29518" s="4"/>
      <c r="AJ29518" s="3"/>
    </row>
    <row r="29519" spans="3:36">
      <c r="C29519" s="3"/>
      <c r="D29519" s="3"/>
      <c r="E29519" s="4"/>
    </row>
    <row r="29520" spans="3:36">
      <c r="C29520" s="3"/>
      <c r="D29520" s="3"/>
      <c r="E29520" s="4"/>
      <c r="AJ29520" s="3"/>
    </row>
    <row r="29521" spans="3:36">
      <c r="C29521" s="3"/>
      <c r="D29521" s="3"/>
      <c r="E29521" s="4"/>
      <c r="AJ29521" s="3"/>
    </row>
    <row r="29522" spans="3:36">
      <c r="C29522" s="3"/>
      <c r="D29522" s="3"/>
      <c r="E29522" s="4"/>
    </row>
    <row r="29523" spans="3:36">
      <c r="C29523" s="3"/>
      <c r="D29523" s="3"/>
      <c r="E29523" s="4"/>
      <c r="U29523" s="4"/>
      <c r="W29523" s="4"/>
      <c r="AJ29523" s="3"/>
    </row>
    <row r="29524" spans="3:36">
      <c r="C29524" s="3"/>
      <c r="D29524" s="3"/>
      <c r="E29524" s="4"/>
      <c r="U29524" s="4"/>
      <c r="W29524" s="4"/>
      <c r="AJ29524" s="3"/>
    </row>
    <row r="29525" spans="3:36">
      <c r="C29525" s="3"/>
      <c r="D29525" s="3"/>
      <c r="E29525" s="4"/>
      <c r="U29525" s="4"/>
      <c r="W29525" s="4"/>
      <c r="AJ29525" s="3"/>
    </row>
    <row r="29526" spans="3:36">
      <c r="C29526" s="3"/>
      <c r="D29526" s="3"/>
      <c r="E29526" s="4"/>
      <c r="U29526" s="4"/>
      <c r="W29526" s="4"/>
      <c r="AJ29526" s="3"/>
    </row>
    <row r="29527" spans="3:36">
      <c r="C29527" s="3"/>
      <c r="D29527" s="3"/>
      <c r="E29527" s="4"/>
      <c r="U29527" s="4"/>
      <c r="W29527" s="4"/>
      <c r="AJ29527" s="3"/>
    </row>
    <row r="29528" spans="3:36">
      <c r="C29528" s="3"/>
      <c r="D29528" s="3"/>
      <c r="E29528" s="4"/>
      <c r="U29528" s="4"/>
      <c r="W29528" s="4"/>
      <c r="AJ29528" s="3"/>
    </row>
    <row r="29529" spans="3:36">
      <c r="C29529" s="3"/>
      <c r="D29529" s="3"/>
      <c r="E29529" s="4"/>
      <c r="AJ29529" s="3"/>
    </row>
    <row r="29530" spans="3:36">
      <c r="C29530" s="3"/>
      <c r="D29530" s="3"/>
      <c r="E29530" s="4"/>
      <c r="AJ29530" s="3"/>
    </row>
    <row r="29531" spans="3:36">
      <c r="C29531" s="3"/>
      <c r="D29531" s="3"/>
      <c r="E29531" s="4"/>
      <c r="AJ29531" s="3"/>
    </row>
    <row r="29532" spans="3:36">
      <c r="C29532" s="3"/>
      <c r="D29532" s="3"/>
      <c r="E29532" s="4"/>
      <c r="AJ29532" s="3"/>
    </row>
    <row r="29533" spans="3:36">
      <c r="C29533" s="3"/>
      <c r="D29533" s="3"/>
      <c r="E29533" s="4"/>
      <c r="U29533" s="4"/>
      <c r="W29533" s="4"/>
    </row>
    <row r="29534" spans="3:36">
      <c r="C29534" s="3"/>
      <c r="D29534" s="3"/>
      <c r="E29534" s="4"/>
      <c r="U29534" s="4"/>
      <c r="W29534" s="4"/>
    </row>
    <row r="29535" spans="3:36">
      <c r="C29535" s="3"/>
      <c r="D29535" s="3"/>
      <c r="E29535" s="4"/>
    </row>
    <row r="29536" spans="3:36">
      <c r="C29536" s="3"/>
      <c r="D29536" s="3"/>
      <c r="E29536" s="4"/>
      <c r="AJ29536" s="3"/>
    </row>
    <row r="29537" spans="3:36">
      <c r="C29537" s="3"/>
      <c r="D29537" s="3"/>
      <c r="E29537" s="4"/>
      <c r="AJ29537" s="3"/>
    </row>
    <row r="29538" spans="3:36">
      <c r="C29538" s="3"/>
      <c r="D29538" s="3"/>
      <c r="E29538" s="4"/>
      <c r="AJ29538" s="3"/>
    </row>
    <row r="29539" spans="3:36">
      <c r="C29539" s="3"/>
      <c r="D29539" s="3"/>
      <c r="E29539" s="4"/>
    </row>
    <row r="29540" spans="3:36">
      <c r="C29540" s="3"/>
      <c r="D29540" s="3"/>
      <c r="E29540" s="4"/>
      <c r="AJ29540" s="3"/>
    </row>
    <row r="29541" spans="3:36">
      <c r="C29541" s="3"/>
      <c r="D29541" s="3"/>
      <c r="E29541" s="4"/>
    </row>
    <row r="29542" spans="3:36">
      <c r="C29542" s="3"/>
      <c r="D29542" s="3"/>
      <c r="E29542" s="4"/>
      <c r="AJ29542" s="3"/>
    </row>
    <row r="29543" spans="3:36">
      <c r="C29543" s="3"/>
      <c r="D29543" s="3"/>
      <c r="E29543" s="4"/>
    </row>
    <row r="29544" spans="3:36">
      <c r="C29544" s="3"/>
      <c r="D29544" s="3"/>
      <c r="E29544" s="4"/>
      <c r="AJ29544" s="3"/>
    </row>
    <row r="29545" spans="3:36">
      <c r="C29545" s="3"/>
      <c r="D29545" s="3"/>
      <c r="E29545" s="4"/>
      <c r="AJ29545" s="3"/>
    </row>
    <row r="29546" spans="3:36">
      <c r="C29546" s="3"/>
      <c r="D29546" s="3"/>
      <c r="E29546" s="4"/>
      <c r="AJ29546" s="3"/>
    </row>
    <row r="29547" spans="3:36">
      <c r="C29547" s="3"/>
      <c r="D29547" s="3"/>
      <c r="E29547" s="4"/>
      <c r="AJ29547" s="3"/>
    </row>
    <row r="29548" spans="3:36">
      <c r="C29548" s="3"/>
      <c r="D29548" s="3"/>
      <c r="E29548" s="4"/>
    </row>
    <row r="29549" spans="3:36">
      <c r="C29549" s="3"/>
      <c r="D29549" s="3"/>
      <c r="E29549" s="4"/>
    </row>
    <row r="29550" spans="3:36">
      <c r="C29550" s="3"/>
      <c r="D29550" s="3"/>
      <c r="E29550" s="4"/>
      <c r="AJ29550" s="3"/>
    </row>
    <row r="29551" spans="3:36">
      <c r="C29551" s="3"/>
      <c r="D29551" s="3"/>
      <c r="E29551" s="4"/>
      <c r="AJ29551" s="3"/>
    </row>
    <row r="29552" spans="3:36">
      <c r="C29552" s="3"/>
      <c r="D29552" s="3"/>
      <c r="E29552" s="4"/>
      <c r="AJ29552" s="3"/>
    </row>
    <row r="29553" spans="3:36">
      <c r="C29553" s="3"/>
      <c r="D29553" s="3"/>
      <c r="E29553" s="4"/>
    </row>
    <row r="29554" spans="3:36">
      <c r="C29554" s="3"/>
      <c r="D29554" s="3"/>
      <c r="E29554" s="4"/>
      <c r="AJ29554" s="3"/>
    </row>
    <row r="29555" spans="3:36">
      <c r="C29555" s="3"/>
      <c r="D29555" s="3"/>
      <c r="E29555" s="4"/>
      <c r="AJ29555" s="3"/>
    </row>
    <row r="29556" spans="3:36">
      <c r="C29556" s="3"/>
      <c r="D29556" s="3"/>
      <c r="E29556" s="4"/>
    </row>
    <row r="29557" spans="3:36">
      <c r="C29557" s="3"/>
      <c r="D29557" s="3"/>
      <c r="E29557" s="4"/>
    </row>
    <row r="29558" spans="3:36">
      <c r="C29558" s="3"/>
      <c r="D29558" s="3"/>
      <c r="E29558" s="4"/>
      <c r="U29558" s="4"/>
      <c r="W29558" s="4"/>
    </row>
    <row r="29559" spans="3:36">
      <c r="C29559" s="3"/>
      <c r="D29559" s="3"/>
      <c r="E29559" s="4"/>
      <c r="U29559" s="4"/>
      <c r="W29559" s="4"/>
    </row>
    <row r="29560" spans="3:36">
      <c r="C29560" s="3"/>
      <c r="D29560" s="3"/>
      <c r="E29560" s="4"/>
      <c r="U29560" s="4"/>
      <c r="W29560" s="4"/>
    </row>
    <row r="29561" spans="3:36">
      <c r="C29561" s="3"/>
      <c r="D29561" s="3"/>
      <c r="E29561" s="4"/>
      <c r="U29561" s="4"/>
      <c r="W29561" s="4"/>
    </row>
    <row r="29562" spans="3:36">
      <c r="C29562" s="3"/>
      <c r="D29562" s="3"/>
      <c r="E29562" s="4"/>
      <c r="AJ29562" s="3"/>
    </row>
    <row r="29563" spans="3:36">
      <c r="C29563" s="3"/>
      <c r="D29563" s="3"/>
      <c r="E29563" s="4"/>
    </row>
    <row r="29564" spans="3:36">
      <c r="C29564" s="3"/>
      <c r="D29564" s="3"/>
      <c r="E29564" s="4"/>
    </row>
    <row r="29565" spans="3:36">
      <c r="C29565" s="3"/>
      <c r="D29565" s="3"/>
      <c r="E29565" s="4"/>
      <c r="U29565" s="4"/>
      <c r="W29565" s="4"/>
      <c r="AJ29565" s="3"/>
    </row>
    <row r="29566" spans="3:36">
      <c r="C29566" s="3"/>
      <c r="D29566" s="3"/>
      <c r="E29566" s="4"/>
      <c r="U29566" s="4"/>
      <c r="W29566" s="4"/>
      <c r="AJ29566" s="3"/>
    </row>
    <row r="29567" spans="3:36">
      <c r="C29567" s="3"/>
      <c r="D29567" s="3"/>
      <c r="E29567" s="4"/>
      <c r="U29567" s="4"/>
      <c r="W29567" s="4"/>
      <c r="AJ29567" s="3"/>
    </row>
    <row r="29568" spans="3:36">
      <c r="C29568" s="3"/>
      <c r="D29568" s="3"/>
      <c r="E29568" s="4"/>
      <c r="U29568" s="4"/>
      <c r="W29568" s="4"/>
    </row>
    <row r="29569" spans="3:36">
      <c r="C29569" s="3"/>
      <c r="D29569" s="3"/>
      <c r="E29569" s="4"/>
      <c r="U29569" s="4"/>
      <c r="W29569" s="4"/>
    </row>
    <row r="29570" spans="3:36">
      <c r="C29570" s="3"/>
      <c r="D29570" s="3"/>
      <c r="E29570" s="4"/>
      <c r="U29570" s="4"/>
      <c r="W29570" s="4"/>
    </row>
    <row r="29571" spans="3:36">
      <c r="C29571" s="3"/>
      <c r="D29571" s="3"/>
      <c r="E29571" s="4"/>
      <c r="AJ29571" s="3"/>
    </row>
    <row r="29572" spans="3:36">
      <c r="C29572" s="3"/>
      <c r="D29572" s="3"/>
      <c r="E29572" s="4"/>
    </row>
    <row r="29573" spans="3:36">
      <c r="C29573" s="3"/>
      <c r="D29573" s="3"/>
      <c r="E29573" s="4"/>
      <c r="U29573" s="4"/>
      <c r="W29573" s="4"/>
      <c r="AJ29573" s="3"/>
    </row>
    <row r="29574" spans="3:36">
      <c r="C29574" s="3"/>
      <c r="D29574" s="3"/>
      <c r="E29574" s="4"/>
      <c r="U29574" s="4"/>
      <c r="W29574" s="4"/>
      <c r="AJ29574" s="3"/>
    </row>
    <row r="29575" spans="3:36">
      <c r="C29575" s="3"/>
      <c r="D29575" s="3"/>
      <c r="E29575" s="4"/>
      <c r="U29575" s="4"/>
      <c r="W29575" s="4"/>
    </row>
    <row r="29576" spans="3:36">
      <c r="C29576" s="3"/>
      <c r="D29576" s="3"/>
      <c r="E29576" s="4"/>
      <c r="U29576" s="4"/>
      <c r="W29576" s="4"/>
      <c r="AJ29576" s="3"/>
    </row>
    <row r="29577" spans="3:36">
      <c r="C29577" s="3"/>
      <c r="D29577" s="3"/>
      <c r="E29577" s="4"/>
      <c r="U29577" s="4"/>
      <c r="W29577" s="4"/>
      <c r="AJ29577" s="3"/>
    </row>
    <row r="29578" spans="3:36">
      <c r="C29578" s="3"/>
      <c r="D29578" s="3"/>
      <c r="E29578" s="4"/>
      <c r="AJ29578" s="3"/>
    </row>
    <row r="29579" spans="3:36">
      <c r="C29579" s="3"/>
      <c r="D29579" s="3"/>
      <c r="E29579" s="4"/>
      <c r="AJ29579" s="3"/>
    </row>
    <row r="29580" spans="3:36">
      <c r="C29580" s="3"/>
      <c r="D29580" s="3"/>
      <c r="E29580" s="4"/>
      <c r="AJ29580" s="3"/>
    </row>
    <row r="29581" spans="3:36">
      <c r="C29581" s="3"/>
      <c r="D29581" s="3"/>
      <c r="E29581" s="4"/>
      <c r="AJ29581" s="3"/>
    </row>
    <row r="29582" spans="3:36">
      <c r="C29582" s="3"/>
      <c r="D29582" s="3"/>
      <c r="E29582" s="4"/>
      <c r="AJ29582" s="3"/>
    </row>
    <row r="29583" spans="3:36">
      <c r="C29583" s="3"/>
      <c r="D29583" s="3"/>
      <c r="E29583" s="4"/>
      <c r="AJ29583" s="3"/>
    </row>
    <row r="29584" spans="3:36">
      <c r="C29584" s="3"/>
      <c r="D29584" s="3"/>
      <c r="E29584" s="4"/>
      <c r="AJ29584" s="3"/>
    </row>
    <row r="29585" spans="3:36">
      <c r="C29585" s="3"/>
      <c r="D29585" s="3"/>
      <c r="E29585" s="4"/>
      <c r="AJ29585" s="3"/>
    </row>
    <row r="29586" spans="3:36">
      <c r="C29586" s="3"/>
      <c r="D29586" s="3"/>
      <c r="E29586" s="4"/>
      <c r="U29586" s="4"/>
      <c r="W29586" s="4"/>
      <c r="AJ29586" s="3"/>
    </row>
    <row r="29587" spans="3:36">
      <c r="C29587" s="3"/>
      <c r="D29587" s="3"/>
      <c r="E29587" s="4"/>
      <c r="U29587" s="4"/>
      <c r="W29587" s="4"/>
      <c r="AJ29587" s="3"/>
    </row>
    <row r="29588" spans="3:36">
      <c r="C29588" s="3"/>
      <c r="D29588" s="3"/>
      <c r="E29588" s="4"/>
      <c r="AJ29588" s="3"/>
    </row>
    <row r="29589" spans="3:36">
      <c r="C29589" s="3"/>
      <c r="D29589" s="3"/>
      <c r="E29589" s="4"/>
      <c r="AJ29589" s="3"/>
    </row>
    <row r="29590" spans="3:36">
      <c r="C29590" s="3"/>
      <c r="D29590" s="3"/>
      <c r="E29590" s="4"/>
      <c r="AJ29590" s="3"/>
    </row>
    <row r="29591" spans="3:36">
      <c r="C29591" s="3"/>
      <c r="D29591" s="3"/>
      <c r="E29591" s="4"/>
      <c r="AJ29591" s="3"/>
    </row>
    <row r="29592" spans="3:36">
      <c r="C29592" s="3"/>
      <c r="D29592" s="3"/>
      <c r="E29592" s="4"/>
      <c r="AJ29592" s="3"/>
    </row>
    <row r="29593" spans="3:36">
      <c r="C29593" s="3"/>
      <c r="D29593" s="3"/>
      <c r="E29593" s="4"/>
      <c r="AJ29593" s="3"/>
    </row>
    <row r="29594" spans="3:36">
      <c r="C29594" s="3"/>
      <c r="D29594" s="3"/>
      <c r="E29594" s="4"/>
      <c r="AJ29594" s="3"/>
    </row>
    <row r="29595" spans="3:36">
      <c r="C29595" s="3"/>
      <c r="D29595" s="3"/>
      <c r="E29595" s="4"/>
      <c r="AJ29595" s="3"/>
    </row>
    <row r="29596" spans="3:36">
      <c r="C29596" s="3"/>
      <c r="D29596" s="3"/>
      <c r="E29596" s="4"/>
      <c r="AJ29596" s="3"/>
    </row>
    <row r="29597" spans="3:36">
      <c r="C29597" s="3"/>
      <c r="D29597" s="3"/>
      <c r="E29597" s="4"/>
      <c r="AJ29597" s="3"/>
    </row>
    <row r="29598" spans="3:36">
      <c r="C29598" s="3"/>
      <c r="D29598" s="3"/>
      <c r="E29598" s="4"/>
      <c r="AJ29598" s="3"/>
    </row>
    <row r="29599" spans="3:36">
      <c r="C29599" s="3"/>
      <c r="D29599" s="3"/>
      <c r="E29599" s="4"/>
      <c r="AJ29599" s="3"/>
    </row>
    <row r="29600" spans="3:36">
      <c r="C29600" s="3"/>
      <c r="D29600" s="3"/>
      <c r="E29600" s="4"/>
      <c r="AJ29600" s="3"/>
    </row>
    <row r="29601" spans="3:36">
      <c r="C29601" s="3"/>
      <c r="D29601" s="3"/>
      <c r="E29601" s="4"/>
      <c r="AJ29601" s="3"/>
    </row>
    <row r="29602" spans="3:36">
      <c r="C29602" s="3"/>
      <c r="D29602" s="3"/>
      <c r="E29602" s="4"/>
      <c r="AJ29602" s="3"/>
    </row>
    <row r="29603" spans="3:36">
      <c r="C29603" s="3"/>
      <c r="D29603" s="3"/>
      <c r="E29603" s="4"/>
      <c r="AJ29603" s="3"/>
    </row>
    <row r="29604" spans="3:36">
      <c r="C29604" s="3"/>
      <c r="D29604" s="3"/>
      <c r="E29604" s="4"/>
      <c r="AJ29604" s="3"/>
    </row>
    <row r="29605" spans="3:36">
      <c r="C29605" s="3"/>
      <c r="D29605" s="3"/>
      <c r="E29605" s="4"/>
      <c r="AJ29605" s="3"/>
    </row>
    <row r="29606" spans="3:36">
      <c r="C29606" s="3"/>
      <c r="D29606" s="3"/>
      <c r="E29606" s="4"/>
      <c r="AJ29606" s="3"/>
    </row>
    <row r="29607" spans="3:36">
      <c r="C29607" s="3"/>
      <c r="D29607" s="3"/>
      <c r="E29607" s="4"/>
      <c r="AJ29607" s="3"/>
    </row>
    <row r="29608" spans="3:36">
      <c r="C29608" s="3"/>
      <c r="D29608" s="3"/>
      <c r="E29608" s="4"/>
      <c r="AJ29608" s="3"/>
    </row>
    <row r="29609" spans="3:36">
      <c r="C29609" s="3"/>
      <c r="D29609" s="3"/>
      <c r="E29609" s="4"/>
      <c r="AJ29609" s="3"/>
    </row>
    <row r="29610" spans="3:36">
      <c r="C29610" s="3"/>
      <c r="D29610" s="3"/>
      <c r="E29610" s="4"/>
      <c r="AJ29610" s="3"/>
    </row>
    <row r="29611" spans="3:36">
      <c r="C29611" s="3"/>
      <c r="D29611" s="3"/>
      <c r="E29611" s="4"/>
      <c r="AJ29611" s="3"/>
    </row>
    <row r="29612" spans="3:36">
      <c r="C29612" s="3"/>
      <c r="D29612" s="3"/>
      <c r="E29612" s="4"/>
      <c r="AJ29612" s="3"/>
    </row>
    <row r="29613" spans="3:36">
      <c r="C29613" s="3"/>
      <c r="D29613" s="3"/>
      <c r="E29613" s="4"/>
      <c r="AJ29613" s="3"/>
    </row>
    <row r="29614" spans="3:36">
      <c r="C29614" s="3"/>
      <c r="D29614" s="3"/>
      <c r="E29614" s="4"/>
      <c r="AJ29614" s="3"/>
    </row>
    <row r="29615" spans="3:36">
      <c r="C29615" s="3"/>
      <c r="D29615" s="3"/>
      <c r="E29615" s="4"/>
      <c r="AJ29615" s="3"/>
    </row>
    <row r="29616" spans="3:36">
      <c r="C29616" s="3"/>
      <c r="D29616" s="3"/>
      <c r="E29616" s="4"/>
      <c r="AJ29616" s="3"/>
    </row>
    <row r="29617" spans="3:36">
      <c r="C29617" s="3"/>
      <c r="D29617" s="3"/>
      <c r="E29617" s="4"/>
      <c r="AJ29617" s="3"/>
    </row>
    <row r="29618" spans="3:36">
      <c r="C29618" s="3"/>
      <c r="D29618" s="3"/>
      <c r="E29618" s="4"/>
      <c r="AJ29618" s="3"/>
    </row>
    <row r="29619" spans="3:36">
      <c r="C29619" s="3"/>
      <c r="D29619" s="3"/>
      <c r="E29619" s="4"/>
      <c r="AJ29619" s="3"/>
    </row>
    <row r="29620" spans="3:36">
      <c r="C29620" s="3"/>
      <c r="D29620" s="3"/>
      <c r="E29620" s="4"/>
      <c r="AJ29620" s="3"/>
    </row>
    <row r="29621" spans="3:36">
      <c r="C29621" s="3"/>
      <c r="D29621" s="3"/>
      <c r="E29621" s="4"/>
      <c r="AJ29621" s="3"/>
    </row>
    <row r="29622" spans="3:36">
      <c r="C29622" s="3"/>
      <c r="D29622" s="3"/>
      <c r="E29622" s="4"/>
      <c r="AJ29622" s="3"/>
    </row>
    <row r="29623" spans="3:36">
      <c r="C29623" s="3"/>
      <c r="D29623" s="3"/>
      <c r="E29623" s="4"/>
      <c r="AJ29623" s="3"/>
    </row>
    <row r="29624" spans="3:36">
      <c r="C29624" s="3"/>
      <c r="D29624" s="3"/>
      <c r="E29624" s="4"/>
      <c r="U29624" s="4"/>
      <c r="W29624" s="4"/>
      <c r="AJ29624" s="3"/>
    </row>
    <row r="29625" spans="3:36">
      <c r="C29625" s="3"/>
      <c r="D29625" s="3"/>
      <c r="E29625" s="4"/>
      <c r="U29625" s="4"/>
      <c r="W29625" s="4"/>
      <c r="AJ29625" s="3"/>
    </row>
    <row r="29626" spans="3:36">
      <c r="C29626" s="3"/>
      <c r="D29626" s="3"/>
      <c r="E29626" s="4"/>
      <c r="U29626" s="4"/>
      <c r="W29626" s="4"/>
      <c r="AJ29626" s="3"/>
    </row>
    <row r="29627" spans="3:36">
      <c r="C29627" s="3"/>
      <c r="D29627" s="3"/>
      <c r="E29627" s="4"/>
      <c r="U29627" s="4"/>
      <c r="W29627" s="4"/>
      <c r="AJ29627" s="3"/>
    </row>
    <row r="29628" spans="3:36">
      <c r="C29628" s="3"/>
      <c r="D29628" s="3"/>
      <c r="E29628" s="4"/>
      <c r="U29628" s="4"/>
      <c r="W29628" s="4"/>
      <c r="AJ29628" s="3"/>
    </row>
    <row r="29629" spans="3:36">
      <c r="C29629" s="3"/>
      <c r="D29629" s="3"/>
      <c r="E29629" s="4"/>
      <c r="U29629" s="4"/>
      <c r="W29629" s="4"/>
    </row>
    <row r="29630" spans="3:36">
      <c r="C29630" s="3"/>
      <c r="D29630" s="3"/>
      <c r="E29630" s="4"/>
      <c r="AJ29630" s="3"/>
    </row>
    <row r="29631" spans="3:36">
      <c r="C29631" s="3"/>
      <c r="D29631" s="3"/>
      <c r="E29631" s="4"/>
      <c r="AJ29631" s="3"/>
    </row>
    <row r="29632" spans="3:36">
      <c r="C29632" s="3"/>
      <c r="D29632" s="3"/>
      <c r="E29632" s="4"/>
      <c r="AJ29632" s="3"/>
    </row>
    <row r="29633" spans="3:36">
      <c r="C29633" s="3"/>
      <c r="D29633" s="3"/>
      <c r="E29633" s="4"/>
      <c r="AJ29633" s="3"/>
    </row>
    <row r="29634" spans="3:36">
      <c r="C29634" s="3"/>
      <c r="D29634" s="3"/>
      <c r="E29634" s="4"/>
      <c r="AJ29634" s="3"/>
    </row>
    <row r="29635" spans="3:36">
      <c r="C29635" s="3"/>
      <c r="D29635" s="3"/>
      <c r="E29635" s="4"/>
      <c r="AJ29635" s="3"/>
    </row>
    <row r="29636" spans="3:36">
      <c r="C29636" s="3"/>
      <c r="D29636" s="3"/>
      <c r="E29636" s="4"/>
      <c r="AJ29636" s="3"/>
    </row>
    <row r="29637" spans="3:36">
      <c r="C29637" s="3"/>
      <c r="D29637" s="3"/>
      <c r="E29637" s="4"/>
      <c r="AJ29637" s="3"/>
    </row>
    <row r="29638" spans="3:36">
      <c r="C29638" s="3"/>
      <c r="D29638" s="3"/>
      <c r="E29638" s="4"/>
      <c r="U29638" s="4"/>
      <c r="W29638" s="4"/>
      <c r="AJ29638" s="3"/>
    </row>
    <row r="29639" spans="3:36">
      <c r="C29639" s="3"/>
      <c r="D29639" s="3"/>
      <c r="E29639" s="4"/>
      <c r="U29639" s="4"/>
      <c r="W29639" s="4"/>
      <c r="AJ29639" s="3"/>
    </row>
    <row r="29640" spans="3:36">
      <c r="C29640" s="3"/>
      <c r="D29640" s="3"/>
      <c r="E29640" s="4"/>
      <c r="U29640" s="4"/>
      <c r="W29640" s="4"/>
      <c r="AJ29640" s="3"/>
    </row>
    <row r="29641" spans="3:36">
      <c r="C29641" s="3"/>
      <c r="D29641" s="3"/>
      <c r="E29641" s="4"/>
      <c r="U29641" s="4"/>
      <c r="W29641" s="4"/>
      <c r="AJ29641" s="3"/>
    </row>
    <row r="29642" spans="3:36">
      <c r="C29642" s="3"/>
      <c r="D29642" s="3"/>
      <c r="E29642" s="4"/>
      <c r="AJ29642" s="3"/>
    </row>
    <row r="29643" spans="3:36">
      <c r="C29643" s="3"/>
      <c r="D29643" s="3"/>
      <c r="E29643" s="4"/>
      <c r="AJ29643" s="3"/>
    </row>
    <row r="29644" spans="3:36">
      <c r="C29644" s="3"/>
      <c r="D29644" s="3"/>
      <c r="E29644" s="4"/>
      <c r="AJ29644" s="3"/>
    </row>
    <row r="29645" spans="3:36">
      <c r="C29645" s="3"/>
      <c r="D29645" s="3"/>
      <c r="E29645" s="4"/>
      <c r="U29645" s="4"/>
      <c r="W29645" s="4"/>
      <c r="AJ29645" s="3"/>
    </row>
    <row r="29646" spans="3:36">
      <c r="C29646" s="3"/>
      <c r="D29646" s="3"/>
      <c r="E29646" s="4"/>
      <c r="U29646" s="4"/>
      <c r="W29646" s="4"/>
      <c r="AJ29646" s="3"/>
    </row>
    <row r="29647" spans="3:36">
      <c r="C29647" s="3"/>
      <c r="D29647" s="3"/>
      <c r="E29647" s="4"/>
      <c r="U29647" s="4"/>
      <c r="W29647" s="4"/>
      <c r="AJ29647" s="3"/>
    </row>
    <row r="29648" spans="3:36">
      <c r="C29648" s="3"/>
      <c r="D29648" s="3"/>
      <c r="E29648" s="4"/>
      <c r="U29648" s="4"/>
      <c r="W29648" s="4"/>
      <c r="AJ29648" s="3"/>
    </row>
    <row r="29649" spans="3:36">
      <c r="C29649" s="3"/>
      <c r="D29649" s="3"/>
      <c r="E29649" s="4"/>
      <c r="U29649" s="4"/>
      <c r="W29649" s="4"/>
      <c r="AJ29649" s="3"/>
    </row>
    <row r="29650" spans="3:36">
      <c r="C29650" s="3"/>
      <c r="D29650" s="3"/>
      <c r="E29650" s="4"/>
      <c r="U29650" s="4"/>
      <c r="W29650" s="4"/>
      <c r="AJ29650" s="3"/>
    </row>
    <row r="29651" spans="3:36">
      <c r="C29651" s="3"/>
      <c r="D29651" s="3"/>
      <c r="E29651" s="4"/>
      <c r="U29651" s="4"/>
      <c r="W29651" s="4"/>
      <c r="AJ29651" s="3"/>
    </row>
    <row r="29652" spans="3:36">
      <c r="C29652" s="3"/>
      <c r="D29652" s="3"/>
      <c r="E29652" s="4"/>
      <c r="U29652" s="4"/>
      <c r="W29652" s="4"/>
      <c r="AJ29652" s="3"/>
    </row>
    <row r="29653" spans="3:36">
      <c r="C29653" s="3"/>
      <c r="D29653" s="3"/>
      <c r="E29653" s="4"/>
      <c r="AJ29653" s="3"/>
    </row>
    <row r="29654" spans="3:36">
      <c r="C29654" s="3"/>
      <c r="D29654" s="3"/>
      <c r="E29654" s="4"/>
      <c r="AJ29654" s="3"/>
    </row>
    <row r="29655" spans="3:36">
      <c r="C29655" s="3"/>
      <c r="D29655" s="3"/>
      <c r="E29655" s="4"/>
      <c r="AJ29655" s="3"/>
    </row>
    <row r="29656" spans="3:36">
      <c r="C29656" s="3"/>
      <c r="D29656" s="3"/>
      <c r="E29656" s="4"/>
      <c r="AJ29656" s="3"/>
    </row>
    <row r="29657" spans="3:36">
      <c r="C29657" s="3"/>
      <c r="D29657" s="3"/>
      <c r="E29657" s="4"/>
      <c r="AJ29657" s="3"/>
    </row>
    <row r="29658" spans="3:36">
      <c r="C29658" s="3"/>
      <c r="D29658" s="3"/>
      <c r="E29658" s="4"/>
      <c r="U29658" s="4"/>
      <c r="W29658" s="4"/>
      <c r="AJ29658" s="3"/>
    </row>
    <row r="29659" spans="3:36">
      <c r="C29659" s="3"/>
      <c r="D29659" s="3"/>
      <c r="E29659" s="4"/>
      <c r="U29659" s="4"/>
      <c r="W29659" s="4"/>
      <c r="AJ29659" s="3"/>
    </row>
    <row r="29660" spans="3:36">
      <c r="C29660" s="3"/>
      <c r="D29660" s="3"/>
      <c r="E29660" s="4"/>
      <c r="U29660" s="4"/>
      <c r="W29660" s="4"/>
      <c r="AJ29660" s="3"/>
    </row>
    <row r="29661" spans="3:36">
      <c r="C29661" s="3"/>
      <c r="D29661" s="3"/>
      <c r="E29661" s="4"/>
      <c r="U29661" s="4"/>
      <c r="W29661" s="4"/>
      <c r="AJ29661" s="3"/>
    </row>
    <row r="29662" spans="3:36">
      <c r="C29662" s="3"/>
      <c r="D29662" s="3"/>
      <c r="E29662" s="4"/>
      <c r="AJ29662" s="3"/>
    </row>
    <row r="29663" spans="3:36">
      <c r="C29663" s="3"/>
      <c r="D29663" s="3"/>
      <c r="E29663" s="4"/>
      <c r="AJ29663" s="3"/>
    </row>
    <row r="29664" spans="3:36">
      <c r="C29664" s="3"/>
      <c r="D29664" s="3"/>
      <c r="E29664" s="4"/>
      <c r="AJ29664" s="3"/>
    </row>
    <row r="29665" spans="3:36">
      <c r="C29665" s="3"/>
      <c r="D29665" s="3"/>
      <c r="E29665" s="4"/>
      <c r="AJ29665" s="3"/>
    </row>
    <row r="29666" spans="3:36">
      <c r="C29666" s="3"/>
      <c r="D29666" s="3"/>
      <c r="E29666" s="4"/>
      <c r="AJ29666" s="3"/>
    </row>
    <row r="29667" spans="3:36">
      <c r="C29667" s="3"/>
      <c r="D29667" s="3"/>
      <c r="E29667" s="4"/>
      <c r="AJ29667" s="3"/>
    </row>
    <row r="29668" spans="3:36">
      <c r="C29668" s="3"/>
      <c r="D29668" s="3"/>
      <c r="E29668" s="4"/>
      <c r="AJ29668" s="3"/>
    </row>
    <row r="29669" spans="3:36">
      <c r="C29669" s="3"/>
      <c r="D29669" s="3"/>
      <c r="E29669" s="4"/>
      <c r="AJ29669" s="3"/>
    </row>
    <row r="29670" spans="3:36">
      <c r="C29670" s="3"/>
      <c r="D29670" s="3"/>
      <c r="E29670" s="4"/>
      <c r="AJ29670" s="3"/>
    </row>
    <row r="29671" spans="3:36">
      <c r="C29671" s="3"/>
      <c r="D29671" s="3"/>
      <c r="E29671" s="4"/>
      <c r="AJ29671" s="3"/>
    </row>
    <row r="29672" spans="3:36">
      <c r="C29672" s="3"/>
      <c r="D29672" s="3"/>
      <c r="E29672" s="4"/>
      <c r="AJ29672" s="3"/>
    </row>
    <row r="29673" spans="3:36">
      <c r="C29673" s="3"/>
      <c r="D29673" s="3"/>
      <c r="E29673" s="4"/>
      <c r="AJ29673" s="3"/>
    </row>
    <row r="29674" spans="3:36">
      <c r="C29674" s="3"/>
      <c r="D29674" s="3"/>
      <c r="E29674" s="4"/>
      <c r="U29674" s="4"/>
      <c r="W29674" s="4"/>
      <c r="AJ29674" s="3"/>
    </row>
    <row r="29675" spans="3:36">
      <c r="C29675" s="3"/>
      <c r="D29675" s="3"/>
      <c r="E29675" s="4"/>
      <c r="U29675" s="4"/>
      <c r="W29675" s="4"/>
      <c r="AJ29675" s="3"/>
    </row>
    <row r="29676" spans="3:36">
      <c r="C29676" s="3"/>
      <c r="D29676" s="3"/>
      <c r="E29676" s="4"/>
      <c r="U29676" s="4"/>
      <c r="W29676" s="4"/>
      <c r="AJ29676" s="3"/>
    </row>
    <row r="29677" spans="3:36">
      <c r="C29677" s="3"/>
      <c r="D29677" s="3"/>
      <c r="E29677" s="4"/>
      <c r="U29677" s="4"/>
      <c r="W29677" s="4"/>
      <c r="AJ29677" s="3"/>
    </row>
    <row r="29678" spans="3:36">
      <c r="C29678" s="3"/>
      <c r="D29678" s="3"/>
      <c r="E29678" s="4"/>
      <c r="U29678" s="4"/>
      <c r="W29678" s="4"/>
      <c r="AJ29678" s="3"/>
    </row>
    <row r="29679" spans="3:36">
      <c r="C29679" s="3"/>
      <c r="D29679" s="3"/>
      <c r="E29679" s="4"/>
      <c r="U29679" s="4"/>
      <c r="W29679" s="4"/>
      <c r="AJ29679" s="3"/>
    </row>
    <row r="29680" spans="3:36">
      <c r="C29680" s="3"/>
      <c r="D29680" s="3"/>
      <c r="E29680" s="4"/>
      <c r="AJ29680" s="3"/>
    </row>
    <row r="29681" spans="3:36">
      <c r="C29681" s="3"/>
      <c r="D29681" s="3"/>
      <c r="E29681" s="4"/>
      <c r="AJ29681" s="3"/>
    </row>
    <row r="29682" spans="3:36">
      <c r="C29682" s="3"/>
      <c r="D29682" s="3"/>
      <c r="E29682" s="4"/>
      <c r="AJ29682" s="3"/>
    </row>
    <row r="29683" spans="3:36">
      <c r="C29683" s="3"/>
      <c r="D29683" s="3"/>
      <c r="E29683" s="4"/>
      <c r="U29683" s="4"/>
      <c r="W29683" s="4"/>
      <c r="AJ29683" s="3"/>
    </row>
    <row r="29684" spans="3:36">
      <c r="C29684" s="3"/>
      <c r="D29684" s="3"/>
      <c r="E29684" s="4"/>
      <c r="U29684" s="4"/>
      <c r="W29684" s="4"/>
      <c r="AJ29684" s="3"/>
    </row>
    <row r="29685" spans="3:36">
      <c r="C29685" s="3"/>
      <c r="D29685" s="3"/>
      <c r="E29685" s="4"/>
      <c r="AJ29685" s="3"/>
    </row>
    <row r="29686" spans="3:36">
      <c r="C29686" s="3"/>
      <c r="D29686" s="3"/>
      <c r="E29686" s="4"/>
      <c r="AJ29686" s="3"/>
    </row>
    <row r="29687" spans="3:36">
      <c r="C29687" s="3"/>
      <c r="D29687" s="3"/>
      <c r="E29687" s="4"/>
      <c r="AJ29687" s="3"/>
    </row>
    <row r="29688" spans="3:36">
      <c r="C29688" s="3"/>
      <c r="D29688" s="3"/>
      <c r="E29688" s="4"/>
      <c r="AJ29688" s="3"/>
    </row>
    <row r="29689" spans="3:36">
      <c r="C29689" s="3"/>
      <c r="D29689" s="3"/>
      <c r="E29689" s="4"/>
      <c r="AJ29689" s="3"/>
    </row>
    <row r="29690" spans="3:36">
      <c r="C29690" s="3"/>
      <c r="D29690" s="3"/>
      <c r="E29690" s="4"/>
      <c r="AJ29690" s="3"/>
    </row>
    <row r="29691" spans="3:36">
      <c r="C29691" s="3"/>
      <c r="D29691" s="3"/>
      <c r="E29691" s="4"/>
      <c r="AJ29691" s="3"/>
    </row>
    <row r="29692" spans="3:36">
      <c r="C29692" s="3"/>
      <c r="D29692" s="3"/>
      <c r="E29692" s="4"/>
      <c r="AJ29692" s="3"/>
    </row>
    <row r="29693" spans="3:36">
      <c r="C29693" s="3"/>
      <c r="D29693" s="3"/>
      <c r="E29693" s="4"/>
      <c r="AJ29693" s="3"/>
    </row>
    <row r="29694" spans="3:36">
      <c r="C29694" s="3"/>
      <c r="D29694" s="3"/>
      <c r="E29694" s="4"/>
      <c r="AJ29694" s="3"/>
    </row>
    <row r="29695" spans="3:36">
      <c r="C29695" s="3"/>
      <c r="D29695" s="3"/>
      <c r="E29695" s="4"/>
      <c r="AJ29695" s="3"/>
    </row>
    <row r="29696" spans="3:36">
      <c r="C29696" s="3"/>
      <c r="D29696" s="3"/>
      <c r="E29696" s="4"/>
      <c r="AJ29696" s="3"/>
    </row>
    <row r="29697" spans="3:36">
      <c r="C29697" s="3"/>
      <c r="D29697" s="3"/>
      <c r="E29697" s="4"/>
      <c r="AJ29697" s="3"/>
    </row>
    <row r="29698" spans="3:36">
      <c r="C29698" s="3"/>
      <c r="D29698" s="3"/>
      <c r="E29698" s="4"/>
      <c r="U29698" s="4"/>
      <c r="W29698" s="4"/>
      <c r="AJ29698" s="3"/>
    </row>
    <row r="29699" spans="3:36">
      <c r="C29699" s="3"/>
      <c r="D29699" s="3"/>
      <c r="E29699" s="4"/>
      <c r="U29699" s="4"/>
      <c r="W29699" s="4"/>
      <c r="AJ29699" s="3"/>
    </row>
    <row r="29700" spans="3:36">
      <c r="C29700" s="3"/>
      <c r="D29700" s="3"/>
      <c r="E29700" s="4"/>
      <c r="U29700" s="4"/>
      <c r="W29700" s="4"/>
      <c r="AJ29700" s="3"/>
    </row>
    <row r="29701" spans="3:36">
      <c r="C29701" s="3"/>
      <c r="D29701" s="3"/>
      <c r="E29701" s="4"/>
      <c r="U29701" s="4"/>
      <c r="W29701" s="4"/>
      <c r="AJ29701" s="3"/>
    </row>
    <row r="29702" spans="3:36">
      <c r="C29702" s="3"/>
      <c r="D29702" s="3"/>
      <c r="E29702" s="4"/>
      <c r="U29702" s="4"/>
      <c r="W29702" s="4"/>
      <c r="AJ29702" s="3"/>
    </row>
    <row r="29703" spans="3:36">
      <c r="C29703" s="3"/>
      <c r="D29703" s="3"/>
      <c r="E29703" s="4"/>
      <c r="U29703" s="4"/>
      <c r="W29703" s="4"/>
      <c r="AJ29703" s="3"/>
    </row>
    <row r="29704" spans="3:36">
      <c r="C29704" s="3"/>
      <c r="D29704" s="3"/>
      <c r="E29704" s="4"/>
      <c r="U29704" s="4"/>
      <c r="W29704" s="4"/>
    </row>
    <row r="29705" spans="3:36">
      <c r="C29705" s="3"/>
      <c r="D29705" s="3"/>
      <c r="E29705" s="4"/>
      <c r="U29705" s="4"/>
      <c r="W29705" s="4"/>
    </row>
    <row r="29706" spans="3:36">
      <c r="C29706" s="3"/>
      <c r="D29706" s="3"/>
      <c r="E29706" s="4"/>
      <c r="U29706" s="4"/>
      <c r="W29706" s="4"/>
    </row>
    <row r="29707" spans="3:36">
      <c r="C29707" s="3"/>
      <c r="D29707" s="3"/>
      <c r="E29707" s="4"/>
      <c r="U29707" s="4"/>
      <c r="W29707" s="4"/>
    </row>
    <row r="29708" spans="3:36">
      <c r="C29708" s="3"/>
      <c r="D29708" s="3"/>
      <c r="E29708" s="4"/>
      <c r="U29708" s="4"/>
      <c r="W29708" s="4"/>
    </row>
    <row r="29709" spans="3:36">
      <c r="C29709" s="3"/>
      <c r="D29709" s="3"/>
      <c r="E29709" s="4"/>
      <c r="U29709" s="4"/>
      <c r="W29709" s="4"/>
    </row>
    <row r="29710" spans="3:36">
      <c r="C29710" s="3"/>
      <c r="D29710" s="3"/>
      <c r="E29710" s="4"/>
      <c r="AJ29710" s="3"/>
    </row>
    <row r="29711" spans="3:36">
      <c r="C29711" s="3"/>
      <c r="D29711" s="3"/>
      <c r="E29711" s="4"/>
      <c r="AJ29711" s="3"/>
    </row>
    <row r="29712" spans="3:36">
      <c r="C29712" s="3"/>
      <c r="D29712" s="3"/>
      <c r="E29712" s="4"/>
      <c r="AJ29712" s="3"/>
    </row>
    <row r="29713" spans="3:36">
      <c r="C29713" s="3"/>
      <c r="D29713" s="3"/>
      <c r="E29713" s="4"/>
      <c r="AJ29713" s="3"/>
    </row>
    <row r="29714" spans="3:36">
      <c r="C29714" s="3"/>
      <c r="D29714" s="3"/>
      <c r="E29714" s="4"/>
      <c r="AJ29714" s="3"/>
    </row>
    <row r="29715" spans="3:36">
      <c r="C29715" s="3"/>
      <c r="D29715" s="3"/>
      <c r="E29715" s="4"/>
      <c r="AJ29715" s="3"/>
    </row>
    <row r="29716" spans="3:36">
      <c r="C29716" s="3"/>
      <c r="D29716" s="3"/>
      <c r="E29716" s="4"/>
      <c r="AJ29716" s="3"/>
    </row>
    <row r="29717" spans="3:36">
      <c r="C29717" s="3"/>
      <c r="D29717" s="3"/>
      <c r="E29717" s="4"/>
      <c r="AJ29717" s="3"/>
    </row>
    <row r="29718" spans="3:36">
      <c r="C29718" s="3"/>
      <c r="D29718" s="3"/>
      <c r="E29718" s="4"/>
      <c r="AJ29718" s="3"/>
    </row>
    <row r="29719" spans="3:36">
      <c r="C29719" s="3"/>
      <c r="D29719" s="3"/>
      <c r="E29719" s="4"/>
      <c r="AJ29719" s="3"/>
    </row>
    <row r="29720" spans="3:36">
      <c r="C29720" s="3"/>
      <c r="D29720" s="3"/>
      <c r="E29720" s="4"/>
    </row>
    <row r="29721" spans="3:36">
      <c r="C29721" s="3"/>
      <c r="D29721" s="3"/>
      <c r="E29721" s="4"/>
      <c r="AJ29721" s="3"/>
    </row>
    <row r="29722" spans="3:36">
      <c r="C29722" s="3"/>
      <c r="D29722" s="3"/>
      <c r="E29722" s="4"/>
    </row>
    <row r="29723" spans="3:36">
      <c r="C29723" s="3"/>
      <c r="D29723" s="3"/>
      <c r="E29723" s="4"/>
      <c r="AJ29723" s="3"/>
    </row>
    <row r="29724" spans="3:36">
      <c r="C29724" s="3"/>
      <c r="D29724" s="3"/>
      <c r="E29724" s="4"/>
    </row>
    <row r="29725" spans="3:36">
      <c r="C29725" s="3"/>
      <c r="D29725" s="3"/>
      <c r="E29725" s="4"/>
      <c r="AJ29725" s="3"/>
    </row>
    <row r="29726" spans="3:36">
      <c r="C29726" s="3"/>
      <c r="D29726" s="3"/>
      <c r="E29726" s="4"/>
      <c r="AJ29726" s="3"/>
    </row>
    <row r="29727" spans="3:36">
      <c r="C29727" s="3"/>
      <c r="D29727" s="3"/>
      <c r="E29727" s="4"/>
      <c r="AJ29727" s="3"/>
    </row>
    <row r="29728" spans="3:36">
      <c r="C29728" s="3"/>
      <c r="D29728" s="3"/>
      <c r="E29728" s="4"/>
      <c r="AJ29728" s="3"/>
    </row>
    <row r="29729" spans="3:36">
      <c r="C29729" s="3"/>
      <c r="D29729" s="3"/>
      <c r="E29729" s="4"/>
      <c r="AJ29729" s="3"/>
    </row>
    <row r="29730" spans="3:36">
      <c r="C29730" s="3"/>
      <c r="D29730" s="3"/>
      <c r="E29730" s="4"/>
      <c r="AJ29730" s="3"/>
    </row>
    <row r="29731" spans="3:36">
      <c r="C29731" s="3"/>
      <c r="D29731" s="3"/>
      <c r="E29731" s="4"/>
      <c r="AJ29731" s="3"/>
    </row>
    <row r="29732" spans="3:36">
      <c r="C29732" s="3"/>
      <c r="D29732" s="3"/>
      <c r="E29732" s="4"/>
      <c r="AJ29732" s="3"/>
    </row>
    <row r="29733" spans="3:36">
      <c r="C29733" s="3"/>
      <c r="D29733" s="3"/>
      <c r="E29733" s="4"/>
      <c r="AJ29733" s="3"/>
    </row>
    <row r="29734" spans="3:36">
      <c r="C29734" s="3"/>
      <c r="D29734" s="3"/>
      <c r="E29734" s="4"/>
      <c r="AJ29734" s="3"/>
    </row>
    <row r="29735" spans="3:36">
      <c r="C29735" s="3"/>
      <c r="D29735" s="3"/>
      <c r="E29735" s="4"/>
      <c r="AJ29735" s="3"/>
    </row>
    <row r="29736" spans="3:36">
      <c r="C29736" s="3"/>
      <c r="D29736" s="3"/>
      <c r="E29736" s="4"/>
      <c r="AJ29736" s="3"/>
    </row>
    <row r="29737" spans="3:36">
      <c r="C29737" s="3"/>
      <c r="D29737" s="3"/>
      <c r="E29737" s="4"/>
      <c r="AJ29737" s="3"/>
    </row>
    <row r="29738" spans="3:36">
      <c r="C29738" s="3"/>
      <c r="D29738" s="3"/>
      <c r="E29738" s="4"/>
      <c r="AJ29738" s="3"/>
    </row>
    <row r="29739" spans="3:36">
      <c r="C29739" s="3"/>
      <c r="D29739" s="3"/>
      <c r="E29739" s="4"/>
      <c r="AJ29739" s="3"/>
    </row>
    <row r="29740" spans="3:36">
      <c r="C29740" s="3"/>
      <c r="D29740" s="3"/>
      <c r="E29740" s="4"/>
    </row>
    <row r="29741" spans="3:36">
      <c r="C29741" s="3"/>
      <c r="D29741" s="3"/>
      <c r="E29741" s="4"/>
      <c r="AJ29741" s="3"/>
    </row>
    <row r="29742" spans="3:36">
      <c r="C29742" s="3"/>
      <c r="D29742" s="3"/>
      <c r="E29742" s="4"/>
      <c r="AJ29742" s="3"/>
    </row>
    <row r="29743" spans="3:36">
      <c r="C29743" s="3"/>
      <c r="D29743" s="3"/>
      <c r="E29743" s="4"/>
      <c r="AJ29743" s="3"/>
    </row>
    <row r="29744" spans="3:36">
      <c r="C29744" s="3"/>
      <c r="D29744" s="3"/>
      <c r="E29744" s="4"/>
      <c r="AJ29744" s="3"/>
    </row>
    <row r="29745" spans="3:36">
      <c r="C29745" s="3"/>
      <c r="D29745" s="3"/>
      <c r="E29745" s="4"/>
      <c r="AJ29745" s="3"/>
    </row>
    <row r="29746" spans="3:36">
      <c r="C29746" s="3"/>
      <c r="D29746" s="3"/>
      <c r="E29746" s="4"/>
    </row>
    <row r="29747" spans="3:36">
      <c r="C29747" s="3"/>
      <c r="D29747" s="3"/>
      <c r="E29747" s="4"/>
      <c r="U29747" s="4"/>
      <c r="W29747" s="4"/>
      <c r="AJ29747" s="3"/>
    </row>
    <row r="29748" spans="3:36">
      <c r="C29748" s="3"/>
      <c r="D29748" s="3"/>
      <c r="E29748" s="4"/>
      <c r="U29748" s="4"/>
      <c r="W29748" s="4"/>
      <c r="AJ29748" s="3"/>
    </row>
    <row r="29749" spans="3:36">
      <c r="C29749" s="3"/>
      <c r="D29749" s="3"/>
      <c r="E29749" s="4"/>
      <c r="U29749" s="4"/>
      <c r="W29749" s="4"/>
      <c r="AJ29749" s="3"/>
    </row>
    <row r="29750" spans="3:36">
      <c r="C29750" s="3"/>
      <c r="D29750" s="3"/>
      <c r="E29750" s="4"/>
      <c r="U29750" s="4"/>
      <c r="W29750" s="4"/>
    </row>
    <row r="29751" spans="3:36">
      <c r="C29751" s="3"/>
      <c r="D29751" s="3"/>
      <c r="E29751" s="4"/>
      <c r="U29751" s="4"/>
      <c r="W29751" s="4"/>
      <c r="AJ29751" s="3"/>
    </row>
    <row r="29752" spans="3:36">
      <c r="C29752" s="3"/>
      <c r="D29752" s="3"/>
      <c r="E29752" s="4"/>
      <c r="U29752" s="4"/>
      <c r="W29752" s="4"/>
      <c r="AJ29752" s="3"/>
    </row>
    <row r="29753" spans="3:36">
      <c r="C29753" s="3"/>
      <c r="D29753" s="3"/>
      <c r="E29753" s="4"/>
      <c r="U29753" s="4"/>
      <c r="W29753" s="4"/>
    </row>
    <row r="29754" spans="3:36">
      <c r="C29754" s="3"/>
      <c r="D29754" s="3"/>
      <c r="E29754" s="4"/>
      <c r="U29754" s="4"/>
      <c r="W29754" s="4"/>
    </row>
    <row r="29755" spans="3:36">
      <c r="C29755" s="3"/>
      <c r="D29755" s="3"/>
      <c r="E29755" s="4"/>
      <c r="U29755" s="4"/>
      <c r="W29755" s="4"/>
      <c r="AJ29755" s="3"/>
    </row>
    <row r="29756" spans="3:36">
      <c r="C29756" s="3"/>
      <c r="D29756" s="3"/>
      <c r="E29756" s="4"/>
      <c r="U29756" s="4"/>
      <c r="W29756" s="4"/>
      <c r="AJ29756" s="3"/>
    </row>
    <row r="29757" spans="3:36">
      <c r="C29757" s="3"/>
      <c r="D29757" s="3"/>
      <c r="E29757" s="4"/>
      <c r="U29757" s="4"/>
      <c r="W29757" s="4"/>
      <c r="AJ29757" s="3"/>
    </row>
    <row r="29758" spans="3:36">
      <c r="C29758" s="3"/>
      <c r="D29758" s="3"/>
      <c r="E29758" s="4"/>
      <c r="U29758" s="4"/>
      <c r="W29758" s="4"/>
      <c r="AJ29758" s="3"/>
    </row>
    <row r="29759" spans="3:36">
      <c r="C29759" s="3"/>
      <c r="D29759" s="3"/>
      <c r="E29759" s="4"/>
      <c r="U29759" s="4"/>
      <c r="W29759" s="4"/>
      <c r="AJ29759" s="3"/>
    </row>
    <row r="29760" spans="3:36">
      <c r="C29760" s="3"/>
      <c r="D29760" s="3"/>
      <c r="E29760" s="4"/>
      <c r="AJ29760" s="3"/>
    </row>
    <row r="29761" spans="3:36">
      <c r="C29761" s="3"/>
      <c r="D29761" s="3"/>
      <c r="E29761" s="4"/>
    </row>
    <row r="29762" spans="3:36">
      <c r="C29762" s="3"/>
      <c r="D29762" s="3"/>
      <c r="E29762" s="4"/>
      <c r="AJ29762" s="3"/>
    </row>
    <row r="29763" spans="3:36">
      <c r="C29763" s="3"/>
      <c r="D29763" s="3"/>
      <c r="E29763" s="4"/>
      <c r="AJ29763" s="3"/>
    </row>
    <row r="29764" spans="3:36">
      <c r="C29764" s="3"/>
      <c r="D29764" s="3"/>
      <c r="E29764" s="4"/>
      <c r="AJ29764" s="3"/>
    </row>
    <row r="29765" spans="3:36">
      <c r="C29765" s="3"/>
      <c r="D29765" s="3"/>
      <c r="E29765" s="4"/>
      <c r="AJ29765" s="3"/>
    </row>
    <row r="29766" spans="3:36">
      <c r="C29766" s="3"/>
      <c r="D29766" s="3"/>
      <c r="E29766" s="4"/>
      <c r="AJ29766" s="3"/>
    </row>
    <row r="29767" spans="3:36">
      <c r="C29767" s="3"/>
      <c r="D29767" s="3"/>
      <c r="E29767" s="4"/>
      <c r="AJ29767" s="3"/>
    </row>
    <row r="29768" spans="3:36">
      <c r="C29768" s="3"/>
      <c r="D29768" s="3"/>
      <c r="E29768" s="4"/>
      <c r="AJ29768" s="3"/>
    </row>
    <row r="29769" spans="3:36">
      <c r="C29769" s="3"/>
      <c r="D29769" s="3"/>
      <c r="E29769" s="4"/>
      <c r="AJ29769" s="3"/>
    </row>
    <row r="29770" spans="3:36">
      <c r="C29770" s="3"/>
      <c r="D29770" s="3"/>
      <c r="E29770" s="4"/>
      <c r="U29770" s="4"/>
      <c r="W29770" s="4"/>
      <c r="AJ29770" s="3"/>
    </row>
    <row r="29771" spans="3:36">
      <c r="C29771" s="3"/>
      <c r="D29771" s="3"/>
      <c r="E29771" s="4"/>
      <c r="U29771" s="4"/>
      <c r="W29771" s="4"/>
      <c r="AJ29771" s="3"/>
    </row>
    <row r="29772" spans="3:36">
      <c r="C29772" s="3"/>
      <c r="D29772" s="3"/>
      <c r="E29772" s="4"/>
      <c r="U29772" s="4"/>
      <c r="W29772" s="4"/>
      <c r="AJ29772" s="3"/>
    </row>
    <row r="29773" spans="3:36">
      <c r="C29773" s="3"/>
      <c r="D29773" s="3"/>
      <c r="E29773" s="4"/>
      <c r="U29773" s="4"/>
      <c r="W29773" s="4"/>
      <c r="AJ29773" s="3"/>
    </row>
    <row r="29774" spans="3:36">
      <c r="C29774" s="3"/>
      <c r="D29774" s="3"/>
      <c r="E29774" s="4"/>
      <c r="U29774" s="4"/>
      <c r="W29774" s="4"/>
    </row>
    <row r="29775" spans="3:36">
      <c r="C29775" s="3"/>
      <c r="D29775" s="3"/>
      <c r="E29775" s="4"/>
      <c r="U29775" s="4"/>
      <c r="W29775" s="4"/>
    </row>
    <row r="29776" spans="3:36">
      <c r="C29776" s="3"/>
      <c r="D29776" s="3"/>
      <c r="E29776" s="4"/>
      <c r="U29776" s="4"/>
      <c r="W29776" s="4"/>
    </row>
    <row r="29777" spans="3:36">
      <c r="C29777" s="3"/>
      <c r="D29777" s="3"/>
      <c r="E29777" s="4"/>
      <c r="U29777" s="4"/>
      <c r="W29777" s="4"/>
    </row>
    <row r="29778" spans="3:36">
      <c r="C29778" s="3"/>
      <c r="D29778" s="3"/>
      <c r="E29778" s="4"/>
      <c r="U29778" s="4"/>
      <c r="W29778" s="4"/>
    </row>
    <row r="29779" spans="3:36">
      <c r="C29779" s="3"/>
      <c r="D29779" s="3"/>
      <c r="E29779" s="4"/>
      <c r="U29779" s="4"/>
      <c r="W29779" s="4"/>
    </row>
    <row r="29780" spans="3:36">
      <c r="C29780" s="3"/>
      <c r="D29780" s="3"/>
      <c r="E29780" s="4"/>
      <c r="U29780" s="4"/>
      <c r="W29780" s="4"/>
      <c r="AJ29780" s="3"/>
    </row>
    <row r="29781" spans="3:36">
      <c r="C29781" s="3"/>
      <c r="D29781" s="3"/>
      <c r="E29781" s="4"/>
      <c r="U29781" s="4"/>
      <c r="W29781" s="4"/>
      <c r="AJ29781" s="3"/>
    </row>
    <row r="29782" spans="3:36">
      <c r="C29782" s="3"/>
      <c r="D29782" s="3"/>
      <c r="E29782" s="4"/>
      <c r="U29782" s="4"/>
      <c r="W29782" s="4"/>
      <c r="AJ29782" s="3"/>
    </row>
    <row r="29783" spans="3:36">
      <c r="C29783" s="3"/>
      <c r="D29783" s="3"/>
      <c r="E29783" s="4"/>
      <c r="U29783" s="4"/>
      <c r="W29783" s="4"/>
      <c r="AJ29783" s="3"/>
    </row>
    <row r="29784" spans="3:36">
      <c r="C29784" s="3"/>
      <c r="D29784" s="3"/>
      <c r="E29784" s="4"/>
      <c r="U29784" s="4"/>
      <c r="W29784" s="4"/>
      <c r="AJ29784" s="3"/>
    </row>
    <row r="29785" spans="3:36">
      <c r="C29785" s="3"/>
      <c r="D29785" s="3"/>
      <c r="E29785" s="4"/>
      <c r="U29785" s="4"/>
      <c r="W29785" s="4"/>
      <c r="AJ29785" s="3"/>
    </row>
    <row r="29786" spans="3:36">
      <c r="C29786" s="3"/>
      <c r="D29786" s="3"/>
      <c r="E29786" s="4"/>
      <c r="U29786" s="4"/>
      <c r="W29786" s="4"/>
    </row>
    <row r="29787" spans="3:36">
      <c r="C29787" s="3"/>
      <c r="D29787" s="3"/>
      <c r="E29787" s="4"/>
      <c r="U29787" s="4"/>
      <c r="W29787" s="4"/>
    </row>
    <row r="29788" spans="3:36">
      <c r="C29788" s="3"/>
      <c r="D29788" s="3"/>
      <c r="E29788" s="4"/>
      <c r="U29788" s="4"/>
      <c r="W29788" s="4"/>
    </row>
    <row r="29789" spans="3:36">
      <c r="C29789" s="3"/>
      <c r="D29789" s="3"/>
      <c r="E29789" s="4"/>
      <c r="U29789" s="4"/>
      <c r="W29789" s="4"/>
      <c r="AJ29789" s="3"/>
    </row>
    <row r="29790" spans="3:36">
      <c r="C29790" s="3"/>
      <c r="D29790" s="3"/>
      <c r="E29790" s="4"/>
      <c r="U29790" s="4"/>
      <c r="W29790" s="4"/>
      <c r="AJ29790" s="3"/>
    </row>
    <row r="29791" spans="3:36">
      <c r="C29791" s="3"/>
      <c r="D29791" s="3"/>
      <c r="E29791" s="4"/>
      <c r="AJ29791" s="3"/>
    </row>
    <row r="29792" spans="3:36">
      <c r="C29792" s="3"/>
      <c r="D29792" s="3"/>
      <c r="E29792" s="4"/>
      <c r="AJ29792" s="3"/>
    </row>
    <row r="29793" spans="3:36">
      <c r="C29793" s="3"/>
      <c r="D29793" s="3"/>
      <c r="E29793" s="4"/>
      <c r="U29793" s="4"/>
      <c r="W29793" s="4"/>
      <c r="AJ29793" s="3"/>
    </row>
    <row r="29794" spans="3:36">
      <c r="C29794" s="3"/>
      <c r="D29794" s="3"/>
      <c r="E29794" s="4"/>
      <c r="U29794" s="4"/>
      <c r="W29794" s="4"/>
      <c r="AJ29794" s="3"/>
    </row>
    <row r="29795" spans="3:36">
      <c r="C29795" s="3"/>
      <c r="D29795" s="3"/>
      <c r="E29795" s="4"/>
    </row>
    <row r="29796" spans="3:36">
      <c r="C29796" s="3"/>
      <c r="D29796" s="3"/>
      <c r="E29796" s="4"/>
      <c r="AJ29796" s="3"/>
    </row>
    <row r="29797" spans="3:36">
      <c r="C29797" s="3"/>
      <c r="D29797" s="3"/>
      <c r="E29797" s="4"/>
    </row>
    <row r="29798" spans="3:36">
      <c r="C29798" s="3"/>
      <c r="D29798" s="3"/>
      <c r="E29798" s="4"/>
      <c r="U29798" s="4"/>
      <c r="W29798" s="4"/>
      <c r="AJ29798" s="3"/>
    </row>
    <row r="29799" spans="3:36">
      <c r="C29799" s="3"/>
      <c r="D29799" s="3"/>
      <c r="E29799" s="4"/>
      <c r="U29799" s="4"/>
      <c r="W29799" s="4"/>
      <c r="AJ29799" s="3"/>
    </row>
    <row r="29800" spans="3:36">
      <c r="C29800" s="3"/>
      <c r="D29800" s="3"/>
      <c r="E29800" s="4"/>
      <c r="U29800" s="4"/>
      <c r="W29800" s="4"/>
    </row>
    <row r="29801" spans="3:36">
      <c r="C29801" s="3"/>
      <c r="D29801" s="3"/>
      <c r="E29801" s="4"/>
      <c r="U29801" s="4"/>
      <c r="W29801" s="4"/>
    </row>
    <row r="29802" spans="3:36">
      <c r="C29802" s="3"/>
      <c r="D29802" s="3"/>
      <c r="E29802" s="4"/>
      <c r="U29802" s="4"/>
      <c r="W29802" s="4"/>
    </row>
    <row r="29803" spans="3:36">
      <c r="C29803" s="3"/>
      <c r="D29803" s="3"/>
      <c r="E29803" s="4"/>
      <c r="U29803" s="4"/>
      <c r="W29803" s="4"/>
    </row>
    <row r="29804" spans="3:36">
      <c r="C29804" s="3"/>
      <c r="D29804" s="3"/>
      <c r="E29804" s="4"/>
      <c r="U29804" s="4"/>
      <c r="W29804" s="4"/>
    </row>
    <row r="29805" spans="3:36">
      <c r="C29805" s="3"/>
      <c r="D29805" s="3"/>
      <c r="E29805" s="4"/>
      <c r="U29805" s="4"/>
      <c r="W29805" s="4"/>
    </row>
    <row r="29806" spans="3:36">
      <c r="C29806" s="3"/>
      <c r="D29806" s="3"/>
      <c r="E29806" s="4"/>
      <c r="U29806" s="4"/>
      <c r="W29806" s="4"/>
    </row>
    <row r="29807" spans="3:36">
      <c r="C29807" s="3"/>
      <c r="D29807" s="3"/>
      <c r="E29807" s="4"/>
      <c r="U29807" s="4"/>
      <c r="W29807" s="4"/>
    </row>
    <row r="29808" spans="3:36">
      <c r="C29808" s="3"/>
      <c r="D29808" s="3"/>
      <c r="E29808" s="4"/>
      <c r="U29808" s="4"/>
      <c r="W29808" s="4"/>
    </row>
    <row r="29809" spans="3:36">
      <c r="C29809" s="3"/>
      <c r="D29809" s="3"/>
      <c r="E29809" s="4"/>
      <c r="AJ29809" s="3"/>
    </row>
    <row r="29810" spans="3:36">
      <c r="C29810" s="3"/>
      <c r="D29810" s="3"/>
      <c r="E29810" s="4"/>
      <c r="AJ29810" s="3"/>
    </row>
    <row r="29811" spans="3:36">
      <c r="C29811" s="3"/>
      <c r="D29811" s="3"/>
      <c r="E29811" s="4"/>
      <c r="AJ29811" s="3"/>
    </row>
    <row r="29812" spans="3:36">
      <c r="C29812" s="3"/>
      <c r="D29812" s="3"/>
      <c r="E29812" s="4"/>
    </row>
    <row r="29813" spans="3:36">
      <c r="C29813" s="3"/>
      <c r="D29813" s="3"/>
      <c r="E29813" s="4"/>
      <c r="AJ29813" s="3"/>
    </row>
    <row r="29814" spans="3:36">
      <c r="C29814" s="3"/>
      <c r="D29814" s="3"/>
      <c r="E29814" s="4"/>
      <c r="AJ29814" s="3"/>
    </row>
    <row r="29815" spans="3:36">
      <c r="C29815" s="3"/>
      <c r="D29815" s="3"/>
      <c r="E29815" s="4"/>
      <c r="AJ29815" s="3"/>
    </row>
    <row r="29816" spans="3:36">
      <c r="C29816" s="3"/>
      <c r="D29816" s="3"/>
      <c r="E29816" s="4"/>
      <c r="AJ29816" s="3"/>
    </row>
    <row r="29817" spans="3:36">
      <c r="C29817" s="3"/>
      <c r="D29817" s="3"/>
      <c r="E29817" s="4"/>
      <c r="AJ29817" s="3"/>
    </row>
    <row r="29818" spans="3:36">
      <c r="C29818" s="3"/>
      <c r="D29818" s="3"/>
      <c r="E29818" s="4"/>
      <c r="AJ29818" s="3"/>
    </row>
    <row r="29819" spans="3:36">
      <c r="C29819" s="3"/>
      <c r="D29819" s="3"/>
      <c r="E29819" s="4"/>
      <c r="AJ29819" s="3"/>
    </row>
    <row r="29820" spans="3:36">
      <c r="C29820" s="3"/>
      <c r="D29820" s="3"/>
      <c r="E29820" s="4"/>
      <c r="AJ29820" s="3"/>
    </row>
    <row r="29821" spans="3:36">
      <c r="C29821" s="3"/>
      <c r="D29821" s="3"/>
      <c r="E29821" s="4"/>
      <c r="AJ29821" s="3"/>
    </row>
    <row r="29822" spans="3:36">
      <c r="C29822" s="3"/>
      <c r="D29822" s="3"/>
      <c r="E29822" s="4"/>
      <c r="AJ29822" s="3"/>
    </row>
    <row r="29823" spans="3:36">
      <c r="C29823" s="3"/>
      <c r="D29823" s="3"/>
      <c r="E29823" s="4"/>
      <c r="AJ29823" s="3"/>
    </row>
    <row r="29824" spans="3:36">
      <c r="C29824" s="3"/>
      <c r="D29824" s="3"/>
      <c r="E29824" s="4"/>
    </row>
    <row r="29825" spans="3:36">
      <c r="C29825" s="3"/>
      <c r="D29825" s="3"/>
      <c r="E29825" s="4"/>
      <c r="AJ29825" s="3"/>
    </row>
    <row r="29826" spans="3:36">
      <c r="C29826" s="3"/>
      <c r="D29826" s="3"/>
      <c r="E29826" s="4"/>
    </row>
    <row r="29827" spans="3:36">
      <c r="C29827" s="3"/>
      <c r="D29827" s="3"/>
      <c r="E29827" s="4"/>
      <c r="AJ29827" s="3"/>
    </row>
    <row r="29828" spans="3:36">
      <c r="C29828" s="3"/>
      <c r="D29828" s="3"/>
      <c r="E29828" s="4"/>
    </row>
    <row r="29829" spans="3:36">
      <c r="C29829" s="3"/>
      <c r="D29829" s="3"/>
      <c r="E29829" s="4"/>
      <c r="AJ29829" s="3"/>
    </row>
    <row r="29830" spans="3:36">
      <c r="C29830" s="3"/>
      <c r="D29830" s="3"/>
      <c r="E29830" s="4"/>
    </row>
    <row r="29831" spans="3:36">
      <c r="C29831" s="3"/>
      <c r="D29831" s="3"/>
      <c r="E29831" s="4"/>
      <c r="AJ29831" s="3"/>
    </row>
    <row r="29832" spans="3:36">
      <c r="C29832" s="3"/>
      <c r="D29832" s="3"/>
      <c r="E29832" s="4"/>
      <c r="AJ29832" s="3"/>
    </row>
    <row r="29833" spans="3:36">
      <c r="C29833" s="3"/>
      <c r="D29833" s="3"/>
      <c r="E29833" s="4"/>
      <c r="AJ29833" s="3"/>
    </row>
    <row r="29834" spans="3:36">
      <c r="C29834" s="3"/>
      <c r="D29834" s="3"/>
      <c r="E29834" s="4"/>
      <c r="AJ29834" s="3"/>
    </row>
    <row r="29835" spans="3:36">
      <c r="C29835" s="3"/>
      <c r="D29835" s="3"/>
      <c r="E29835" s="4"/>
      <c r="AJ29835" s="3"/>
    </row>
    <row r="29836" spans="3:36">
      <c r="C29836" s="3"/>
      <c r="D29836" s="3"/>
      <c r="E29836" s="4"/>
      <c r="AJ29836" s="3"/>
    </row>
    <row r="29837" spans="3:36">
      <c r="C29837" s="3"/>
      <c r="D29837" s="3"/>
      <c r="E29837" s="4"/>
      <c r="AJ29837" s="3"/>
    </row>
    <row r="29838" spans="3:36">
      <c r="C29838" s="3"/>
      <c r="D29838" s="3"/>
      <c r="E29838" s="4"/>
      <c r="AJ29838" s="3"/>
    </row>
    <row r="29839" spans="3:36">
      <c r="C29839" s="3"/>
      <c r="D29839" s="3"/>
      <c r="E29839" s="4"/>
      <c r="AJ29839" s="3"/>
    </row>
    <row r="29840" spans="3:36">
      <c r="C29840" s="3"/>
      <c r="D29840" s="3"/>
      <c r="E29840" s="4"/>
      <c r="AJ29840" s="3"/>
    </row>
    <row r="29841" spans="3:36">
      <c r="C29841" s="3"/>
      <c r="D29841" s="3"/>
      <c r="E29841" s="4"/>
      <c r="AJ29841" s="3"/>
    </row>
    <row r="29842" spans="3:36">
      <c r="C29842" s="3"/>
      <c r="D29842" s="3"/>
      <c r="E29842" s="4"/>
    </row>
    <row r="29843" spans="3:36">
      <c r="C29843" s="3"/>
      <c r="D29843" s="3"/>
      <c r="E29843" s="4"/>
      <c r="AJ29843" s="3"/>
    </row>
    <row r="29844" spans="3:36">
      <c r="C29844" s="3"/>
      <c r="D29844" s="3"/>
      <c r="E29844" s="4"/>
      <c r="AJ29844" s="3"/>
    </row>
    <row r="29845" spans="3:36">
      <c r="C29845" s="3"/>
      <c r="D29845" s="3"/>
      <c r="E29845" s="4"/>
      <c r="AJ29845" s="3"/>
    </row>
    <row r="29846" spans="3:36">
      <c r="C29846" s="3"/>
      <c r="D29846" s="3"/>
      <c r="E29846" s="4"/>
      <c r="AJ29846" s="3"/>
    </row>
    <row r="29847" spans="3:36">
      <c r="C29847" s="3"/>
      <c r="D29847" s="3"/>
      <c r="E29847" s="4"/>
      <c r="AJ29847" s="3"/>
    </row>
    <row r="29848" spans="3:36">
      <c r="C29848" s="3"/>
      <c r="D29848" s="3"/>
      <c r="E29848" s="4"/>
      <c r="AJ29848" s="3"/>
    </row>
    <row r="29849" spans="3:36">
      <c r="C29849" s="3"/>
      <c r="D29849" s="3"/>
      <c r="E29849" s="4"/>
      <c r="AJ29849" s="3"/>
    </row>
    <row r="29850" spans="3:36">
      <c r="C29850" s="3"/>
      <c r="D29850" s="3"/>
      <c r="E29850" s="4"/>
      <c r="AJ29850" s="3"/>
    </row>
    <row r="29851" spans="3:36">
      <c r="C29851" s="3"/>
      <c r="D29851" s="3"/>
      <c r="E29851" s="4"/>
      <c r="AJ29851" s="3"/>
    </row>
    <row r="29852" spans="3:36">
      <c r="C29852" s="3"/>
      <c r="D29852" s="3"/>
      <c r="E29852" s="4"/>
      <c r="AJ29852" s="3"/>
    </row>
    <row r="29853" spans="3:36">
      <c r="C29853" s="3"/>
      <c r="D29853" s="3"/>
      <c r="E29853" s="4"/>
      <c r="AJ29853" s="3"/>
    </row>
    <row r="29854" spans="3:36">
      <c r="C29854" s="3"/>
      <c r="D29854" s="3"/>
      <c r="E29854" s="4"/>
      <c r="AJ29854" s="3"/>
    </row>
    <row r="29855" spans="3:36">
      <c r="C29855" s="3"/>
      <c r="D29855" s="3"/>
      <c r="E29855" s="4"/>
      <c r="AJ29855" s="3"/>
    </row>
    <row r="29856" spans="3:36">
      <c r="C29856" s="3"/>
      <c r="D29856" s="3"/>
      <c r="E29856" s="4"/>
      <c r="AJ29856" s="3"/>
    </row>
    <row r="29857" spans="3:36">
      <c r="C29857" s="3"/>
      <c r="D29857" s="3"/>
      <c r="E29857" s="4"/>
      <c r="AJ29857" s="3"/>
    </row>
    <row r="29858" spans="3:36">
      <c r="C29858" s="3"/>
      <c r="D29858" s="3"/>
      <c r="E29858" s="4"/>
      <c r="AJ29858" s="3"/>
    </row>
    <row r="29859" spans="3:36">
      <c r="C29859" s="3"/>
      <c r="D29859" s="3"/>
      <c r="E29859" s="4"/>
      <c r="AJ29859" s="3"/>
    </row>
    <row r="29860" spans="3:36">
      <c r="C29860" s="3"/>
      <c r="D29860" s="3"/>
      <c r="E29860" s="4"/>
      <c r="AJ29860" s="3"/>
    </row>
    <row r="29861" spans="3:36">
      <c r="C29861" s="3"/>
      <c r="D29861" s="3"/>
      <c r="E29861" s="4"/>
      <c r="AJ29861" s="3"/>
    </row>
    <row r="29862" spans="3:36">
      <c r="C29862" s="3"/>
      <c r="D29862" s="3"/>
      <c r="E29862" s="4"/>
      <c r="AJ29862" s="3"/>
    </row>
    <row r="29863" spans="3:36">
      <c r="C29863" s="3"/>
      <c r="D29863" s="3"/>
      <c r="E29863" s="4"/>
      <c r="AJ29863" s="3"/>
    </row>
    <row r="29864" spans="3:36">
      <c r="C29864" s="3"/>
      <c r="D29864" s="3"/>
      <c r="E29864" s="4"/>
      <c r="AJ29864" s="3"/>
    </row>
    <row r="29865" spans="3:36">
      <c r="C29865" s="3"/>
      <c r="D29865" s="3"/>
      <c r="E29865" s="4"/>
      <c r="AJ29865" s="3"/>
    </row>
    <row r="29866" spans="3:36">
      <c r="C29866" s="3"/>
      <c r="D29866" s="3"/>
      <c r="E29866" s="4"/>
      <c r="AJ29866" s="3"/>
    </row>
    <row r="29867" spans="3:36">
      <c r="C29867" s="3"/>
      <c r="D29867" s="3"/>
      <c r="E29867" s="4"/>
      <c r="AJ29867" s="3"/>
    </row>
    <row r="29868" spans="3:36">
      <c r="C29868" s="3"/>
      <c r="D29868" s="3"/>
      <c r="E29868" s="4"/>
      <c r="AJ29868" s="3"/>
    </row>
    <row r="29869" spans="3:36">
      <c r="C29869" s="3"/>
      <c r="D29869" s="3"/>
      <c r="E29869" s="4"/>
      <c r="AJ29869" s="3"/>
    </row>
    <row r="29870" spans="3:36">
      <c r="C29870" s="3"/>
      <c r="D29870" s="3"/>
      <c r="E29870" s="4"/>
      <c r="AJ29870" s="3"/>
    </row>
    <row r="29871" spans="3:36">
      <c r="C29871" s="3"/>
      <c r="D29871" s="3"/>
      <c r="E29871" s="4"/>
      <c r="AJ29871" s="3"/>
    </row>
    <row r="29872" spans="3:36">
      <c r="C29872" s="3"/>
      <c r="D29872" s="3"/>
      <c r="E29872" s="4"/>
    </row>
    <row r="29873" spans="3:36">
      <c r="C29873" s="3"/>
      <c r="D29873" s="3"/>
      <c r="E29873" s="4"/>
      <c r="AJ29873" s="3"/>
    </row>
    <row r="29874" spans="3:36">
      <c r="C29874" s="3"/>
      <c r="D29874" s="3"/>
      <c r="E29874" s="4"/>
      <c r="AJ29874" s="3"/>
    </row>
    <row r="29875" spans="3:36">
      <c r="C29875" s="3"/>
      <c r="D29875" s="3"/>
      <c r="E29875" s="4"/>
      <c r="AJ29875" s="3"/>
    </row>
    <row r="29876" spans="3:36">
      <c r="C29876" s="3"/>
      <c r="D29876" s="3"/>
      <c r="E29876" s="4"/>
      <c r="AJ29876" s="3"/>
    </row>
    <row r="29877" spans="3:36">
      <c r="C29877" s="3"/>
      <c r="D29877" s="3"/>
      <c r="E29877" s="4"/>
      <c r="AJ29877" s="3"/>
    </row>
    <row r="29878" spans="3:36">
      <c r="C29878" s="3"/>
      <c r="D29878" s="3"/>
      <c r="E29878" s="4"/>
      <c r="AJ29878" s="3"/>
    </row>
    <row r="29879" spans="3:36">
      <c r="C29879" s="3"/>
      <c r="D29879" s="3"/>
      <c r="E29879" s="4"/>
      <c r="AJ29879" s="3"/>
    </row>
    <row r="29880" spans="3:36">
      <c r="C29880" s="3"/>
      <c r="D29880" s="3"/>
      <c r="E29880" s="4"/>
      <c r="AJ29880" s="3"/>
    </row>
    <row r="29881" spans="3:36">
      <c r="C29881" s="3"/>
      <c r="D29881" s="3"/>
      <c r="E29881" s="4"/>
      <c r="U29881" s="4"/>
      <c r="W29881" s="4"/>
      <c r="AJ29881" s="3"/>
    </row>
    <row r="29882" spans="3:36">
      <c r="C29882" s="3"/>
      <c r="D29882" s="3"/>
      <c r="E29882" s="4"/>
      <c r="U29882" s="4"/>
      <c r="W29882" s="4"/>
      <c r="AJ29882" s="3"/>
    </row>
    <row r="29883" spans="3:36">
      <c r="C29883" s="3"/>
      <c r="D29883" s="3"/>
      <c r="E29883" s="4"/>
      <c r="U29883" s="4"/>
      <c r="W29883" s="4"/>
      <c r="AJ29883" s="3"/>
    </row>
    <row r="29884" spans="3:36">
      <c r="C29884" s="3"/>
      <c r="D29884" s="3"/>
      <c r="E29884" s="4"/>
      <c r="U29884" s="4"/>
      <c r="W29884" s="4"/>
      <c r="AJ29884" s="3"/>
    </row>
    <row r="29885" spans="3:36">
      <c r="C29885" s="3"/>
      <c r="D29885" s="3"/>
      <c r="E29885" s="4"/>
      <c r="U29885" s="4"/>
      <c r="W29885" s="4"/>
      <c r="AJ29885" s="3"/>
    </row>
    <row r="29886" spans="3:36">
      <c r="C29886" s="3"/>
      <c r="D29886" s="3"/>
      <c r="E29886" s="4"/>
      <c r="U29886" s="4"/>
      <c r="W29886" s="4"/>
      <c r="AJ29886" s="3"/>
    </row>
    <row r="29887" spans="3:36">
      <c r="C29887" s="3"/>
      <c r="D29887" s="3"/>
      <c r="E29887" s="4"/>
      <c r="U29887" s="4"/>
      <c r="W29887" s="4"/>
    </row>
    <row r="29888" spans="3:36">
      <c r="C29888" s="3"/>
      <c r="D29888" s="3"/>
      <c r="E29888" s="4"/>
      <c r="U29888" s="4"/>
      <c r="W29888" s="4"/>
    </row>
    <row r="29889" spans="3:36">
      <c r="C29889" s="3"/>
      <c r="D29889" s="3"/>
      <c r="E29889" s="4"/>
      <c r="U29889" s="4"/>
      <c r="W29889" s="4"/>
    </row>
    <row r="29890" spans="3:36">
      <c r="C29890" s="3"/>
      <c r="D29890" s="3"/>
      <c r="E29890" s="4"/>
      <c r="U29890" s="4"/>
      <c r="W29890" s="4"/>
      <c r="AJ29890" s="3"/>
    </row>
    <row r="29891" spans="3:36">
      <c r="C29891" s="3"/>
      <c r="D29891" s="3"/>
      <c r="E29891" s="4"/>
      <c r="U29891" s="4"/>
      <c r="W29891" s="4"/>
      <c r="AJ29891" s="3"/>
    </row>
    <row r="29892" spans="3:36">
      <c r="C29892" s="3"/>
      <c r="D29892" s="3"/>
      <c r="E29892" s="4"/>
      <c r="U29892" s="4"/>
      <c r="W29892" s="4"/>
      <c r="AJ29892" s="3"/>
    </row>
    <row r="29893" spans="3:36">
      <c r="C29893" s="3"/>
      <c r="D29893" s="3"/>
      <c r="E29893" s="4"/>
      <c r="U29893" s="4"/>
      <c r="W29893" s="4"/>
      <c r="AJ29893" s="3"/>
    </row>
    <row r="29894" spans="3:36">
      <c r="C29894" s="3"/>
      <c r="D29894" s="3"/>
      <c r="E29894" s="4"/>
      <c r="U29894" s="4"/>
      <c r="W29894" s="4"/>
      <c r="AJ29894" s="3"/>
    </row>
    <row r="29895" spans="3:36">
      <c r="C29895" s="3"/>
      <c r="D29895" s="3"/>
      <c r="E29895" s="4"/>
      <c r="U29895" s="4"/>
      <c r="W29895" s="4"/>
      <c r="AJ29895" s="3"/>
    </row>
    <row r="29896" spans="3:36">
      <c r="C29896" s="3"/>
      <c r="D29896" s="3"/>
      <c r="E29896" s="4"/>
      <c r="U29896" s="4"/>
      <c r="W29896" s="4"/>
      <c r="AJ29896" s="3"/>
    </row>
    <row r="29897" spans="3:36">
      <c r="C29897" s="3"/>
      <c r="D29897" s="3"/>
      <c r="E29897" s="4"/>
      <c r="U29897" s="4"/>
      <c r="W29897" s="4"/>
      <c r="AJ29897" s="3"/>
    </row>
    <row r="29898" spans="3:36">
      <c r="C29898" s="3"/>
      <c r="D29898" s="3"/>
      <c r="E29898" s="4"/>
      <c r="U29898" s="4"/>
      <c r="W29898" s="4"/>
      <c r="AJ29898" s="3"/>
    </row>
    <row r="29899" spans="3:36">
      <c r="C29899" s="3"/>
      <c r="D29899" s="3"/>
      <c r="E29899" s="4"/>
      <c r="U29899" s="4"/>
      <c r="W29899" s="4"/>
    </row>
    <row r="29900" spans="3:36">
      <c r="C29900" s="3"/>
      <c r="D29900" s="3"/>
      <c r="E29900" s="4"/>
      <c r="U29900" s="4"/>
      <c r="W29900" s="4"/>
    </row>
    <row r="29901" spans="3:36">
      <c r="C29901" s="3"/>
      <c r="D29901" s="3"/>
      <c r="E29901" s="4"/>
      <c r="U29901" s="4"/>
      <c r="W29901" s="4"/>
    </row>
    <row r="29902" spans="3:36">
      <c r="C29902" s="3"/>
      <c r="D29902" s="3"/>
      <c r="E29902" s="4"/>
      <c r="U29902" s="4"/>
      <c r="W29902" s="4"/>
    </row>
    <row r="29903" spans="3:36">
      <c r="C29903" s="3"/>
      <c r="D29903" s="3"/>
      <c r="E29903" s="4"/>
      <c r="U29903" s="4"/>
      <c r="W29903" s="4"/>
    </row>
    <row r="29904" spans="3:36">
      <c r="C29904" s="3"/>
      <c r="D29904" s="3"/>
      <c r="E29904" s="4"/>
      <c r="U29904" s="4"/>
      <c r="W29904" s="4"/>
    </row>
    <row r="29905" spans="3:36">
      <c r="C29905" s="3"/>
      <c r="D29905" s="3"/>
      <c r="E29905" s="4"/>
      <c r="U29905" s="4"/>
      <c r="W29905" s="4"/>
    </row>
    <row r="29906" spans="3:36">
      <c r="C29906" s="3"/>
      <c r="D29906" s="3"/>
      <c r="E29906" s="4"/>
      <c r="U29906" s="4"/>
      <c r="W29906" s="4"/>
    </row>
    <row r="29907" spans="3:36">
      <c r="C29907" s="3"/>
      <c r="D29907" s="3"/>
      <c r="E29907" s="4"/>
      <c r="U29907" s="4"/>
      <c r="W29907" s="4"/>
    </row>
    <row r="29908" spans="3:36">
      <c r="C29908" s="3"/>
      <c r="D29908" s="3"/>
      <c r="E29908" s="4"/>
      <c r="U29908" s="4"/>
      <c r="W29908" s="4"/>
    </row>
    <row r="29909" spans="3:36">
      <c r="C29909" s="3"/>
      <c r="D29909" s="3"/>
      <c r="E29909" s="4"/>
      <c r="U29909" s="4"/>
      <c r="W29909" s="4"/>
    </row>
    <row r="29910" spans="3:36">
      <c r="C29910" s="3"/>
      <c r="D29910" s="3"/>
      <c r="E29910" s="4"/>
      <c r="U29910" s="4"/>
      <c r="W29910" s="4"/>
    </row>
    <row r="29911" spans="3:36">
      <c r="C29911" s="3"/>
      <c r="D29911" s="3"/>
      <c r="E29911" s="4"/>
      <c r="U29911" s="4"/>
      <c r="W29911" s="4"/>
    </row>
    <row r="29912" spans="3:36">
      <c r="C29912" s="3"/>
      <c r="D29912" s="3"/>
      <c r="E29912" s="4"/>
      <c r="U29912" s="4"/>
      <c r="W29912" s="4"/>
    </row>
    <row r="29913" spans="3:36">
      <c r="C29913" s="3"/>
      <c r="D29913" s="3"/>
      <c r="E29913" s="4"/>
      <c r="U29913" s="4"/>
      <c r="W29913" s="4"/>
      <c r="AJ29913" s="3"/>
    </row>
    <row r="29914" spans="3:36">
      <c r="C29914" s="3"/>
      <c r="D29914" s="3"/>
      <c r="E29914" s="4"/>
      <c r="U29914" s="4"/>
      <c r="W29914" s="4"/>
      <c r="AJ29914" s="3"/>
    </row>
    <row r="29915" spans="3:36">
      <c r="C29915" s="3"/>
      <c r="D29915" s="3"/>
      <c r="E29915" s="4"/>
      <c r="U29915" s="4"/>
      <c r="W29915" s="4"/>
      <c r="AJ29915" s="3"/>
    </row>
    <row r="29916" spans="3:36">
      <c r="C29916" s="3"/>
      <c r="D29916" s="3"/>
      <c r="E29916" s="4"/>
      <c r="U29916" s="4"/>
      <c r="W29916" s="4"/>
      <c r="AJ29916" s="3"/>
    </row>
    <row r="29917" spans="3:36">
      <c r="C29917" s="3"/>
      <c r="D29917" s="3"/>
      <c r="E29917" s="4"/>
      <c r="U29917" s="4"/>
      <c r="W29917" s="4"/>
    </row>
    <row r="29918" spans="3:36">
      <c r="C29918" s="3"/>
      <c r="D29918" s="3"/>
      <c r="E29918" s="4"/>
      <c r="U29918" s="4"/>
      <c r="W29918" s="4"/>
      <c r="AJ29918" s="3"/>
    </row>
    <row r="29919" spans="3:36">
      <c r="C29919" s="3"/>
      <c r="D29919" s="3"/>
      <c r="E29919" s="4"/>
      <c r="U29919" s="4"/>
      <c r="W29919" s="4"/>
      <c r="AJ29919" s="3"/>
    </row>
    <row r="29920" spans="3:36">
      <c r="C29920" s="3"/>
      <c r="D29920" s="3"/>
      <c r="E29920" s="4"/>
      <c r="U29920" s="4"/>
      <c r="W29920" s="4"/>
    </row>
    <row r="29921" spans="3:36">
      <c r="C29921" s="3"/>
      <c r="D29921" s="3"/>
      <c r="E29921" s="4"/>
      <c r="U29921" s="4"/>
      <c r="W29921" s="4"/>
    </row>
    <row r="29922" spans="3:36">
      <c r="C29922" s="3"/>
      <c r="D29922" s="3"/>
      <c r="E29922" s="4"/>
      <c r="U29922" s="4"/>
      <c r="W29922" s="4"/>
    </row>
    <row r="29923" spans="3:36">
      <c r="C29923" s="3"/>
      <c r="D29923" s="3"/>
      <c r="E29923" s="4"/>
      <c r="AJ29923" s="3"/>
    </row>
    <row r="29924" spans="3:36">
      <c r="C29924" s="3"/>
      <c r="D29924" s="3"/>
      <c r="E29924" s="4"/>
      <c r="AJ29924" s="3"/>
    </row>
    <row r="29925" spans="3:36">
      <c r="C29925" s="3"/>
      <c r="D29925" s="3"/>
      <c r="E29925" s="4"/>
      <c r="AJ29925" s="3"/>
    </row>
    <row r="29926" spans="3:36">
      <c r="C29926" s="3"/>
      <c r="D29926" s="3"/>
      <c r="E29926" s="4"/>
      <c r="AJ29926" s="3"/>
    </row>
    <row r="29927" spans="3:36">
      <c r="C29927" s="3"/>
      <c r="D29927" s="3"/>
      <c r="E29927" s="4"/>
      <c r="AJ29927" s="3"/>
    </row>
    <row r="29928" spans="3:36">
      <c r="C29928" s="3"/>
      <c r="D29928" s="3"/>
      <c r="E29928" s="4"/>
      <c r="AJ29928" s="3"/>
    </row>
    <row r="29929" spans="3:36">
      <c r="C29929" s="3"/>
      <c r="D29929" s="3"/>
      <c r="E29929" s="4"/>
      <c r="AJ29929" s="3"/>
    </row>
    <row r="29930" spans="3:36">
      <c r="C29930" s="3"/>
      <c r="D29930" s="3"/>
      <c r="E29930" s="4"/>
      <c r="U29930" s="4"/>
      <c r="W29930" s="4"/>
    </row>
    <row r="29931" spans="3:36">
      <c r="C29931" s="3"/>
      <c r="D29931" s="3"/>
      <c r="E29931" s="4"/>
      <c r="U29931" s="4"/>
      <c r="W29931" s="4"/>
    </row>
    <row r="29932" spans="3:36">
      <c r="C29932" s="3"/>
      <c r="D29932" s="3"/>
      <c r="E29932" s="4"/>
      <c r="U29932" s="4"/>
      <c r="W29932" s="4"/>
    </row>
    <row r="29933" spans="3:36">
      <c r="C29933" s="3"/>
      <c r="D29933" s="3"/>
      <c r="E29933" s="4"/>
      <c r="U29933" s="4"/>
      <c r="W29933" s="4"/>
    </row>
    <row r="29934" spans="3:36">
      <c r="C29934" s="3"/>
      <c r="D29934" s="3"/>
      <c r="E29934" s="4"/>
      <c r="U29934" s="4"/>
      <c r="W29934" s="4"/>
      <c r="AJ29934" s="3"/>
    </row>
    <row r="29935" spans="3:36">
      <c r="C29935" s="3"/>
      <c r="D29935" s="3"/>
      <c r="E29935" s="4"/>
      <c r="U29935" s="4"/>
      <c r="W29935" s="4"/>
      <c r="AJ29935" s="3"/>
    </row>
    <row r="29936" spans="3:36">
      <c r="C29936" s="3"/>
      <c r="D29936" s="3"/>
      <c r="E29936" s="4"/>
      <c r="U29936" s="4"/>
      <c r="W29936" s="4"/>
      <c r="AJ29936" s="3"/>
    </row>
    <row r="29937" spans="3:36">
      <c r="C29937" s="3"/>
      <c r="D29937" s="3"/>
      <c r="E29937" s="4"/>
      <c r="U29937" s="4"/>
      <c r="W29937" s="4"/>
    </row>
    <row r="29938" spans="3:36">
      <c r="C29938" s="3"/>
      <c r="D29938" s="3"/>
      <c r="E29938" s="4"/>
      <c r="U29938" s="4"/>
      <c r="W29938" s="4"/>
    </row>
    <row r="29939" spans="3:36">
      <c r="C29939" s="3"/>
      <c r="D29939" s="3"/>
      <c r="E29939" s="4"/>
      <c r="U29939" s="4"/>
      <c r="W29939" s="4"/>
      <c r="AJ29939" s="3"/>
    </row>
    <row r="29940" spans="3:36">
      <c r="C29940" s="3"/>
      <c r="D29940" s="3"/>
      <c r="E29940" s="4"/>
      <c r="U29940" s="4"/>
      <c r="W29940" s="4"/>
      <c r="AJ29940" s="3"/>
    </row>
    <row r="29941" spans="3:36">
      <c r="C29941" s="3"/>
      <c r="D29941" s="3"/>
      <c r="E29941" s="4"/>
      <c r="U29941" s="4"/>
      <c r="W29941" s="4"/>
    </row>
    <row r="29942" spans="3:36">
      <c r="C29942" s="3"/>
      <c r="D29942" s="3"/>
      <c r="E29942" s="4"/>
      <c r="U29942" s="4"/>
      <c r="W29942" s="4"/>
    </row>
    <row r="29943" spans="3:36">
      <c r="C29943" s="3"/>
      <c r="D29943" s="3"/>
      <c r="E29943" s="4"/>
      <c r="U29943" s="4"/>
      <c r="W29943" s="4"/>
    </row>
    <row r="29944" spans="3:36">
      <c r="C29944" s="3"/>
      <c r="D29944" s="3"/>
      <c r="E29944" s="4"/>
      <c r="U29944" s="4"/>
      <c r="W29944" s="4"/>
    </row>
    <row r="29945" spans="3:36">
      <c r="C29945" s="3"/>
      <c r="D29945" s="3"/>
      <c r="E29945" s="4"/>
      <c r="U29945" s="4"/>
      <c r="W29945" s="4"/>
    </row>
    <row r="29946" spans="3:36">
      <c r="C29946" s="3"/>
      <c r="D29946" s="3"/>
      <c r="E29946" s="4"/>
      <c r="U29946" s="4"/>
      <c r="W29946" s="4"/>
    </row>
    <row r="29947" spans="3:36">
      <c r="C29947" s="3"/>
      <c r="D29947" s="3"/>
      <c r="E29947" s="4"/>
      <c r="U29947" s="4"/>
      <c r="W29947" s="4"/>
    </row>
    <row r="29948" spans="3:36">
      <c r="C29948" s="3"/>
      <c r="D29948" s="3"/>
      <c r="E29948" s="4"/>
      <c r="U29948" s="4"/>
      <c r="W29948" s="4"/>
      <c r="AJ29948" s="3"/>
    </row>
    <row r="29949" spans="3:36">
      <c r="C29949" s="3"/>
      <c r="D29949" s="3"/>
      <c r="E29949" s="4"/>
      <c r="U29949" s="4"/>
      <c r="W29949" s="4"/>
      <c r="AJ29949" s="3"/>
    </row>
    <row r="29950" spans="3:36">
      <c r="C29950" s="3"/>
      <c r="D29950" s="3"/>
      <c r="E29950" s="4"/>
      <c r="U29950" s="4"/>
      <c r="W29950" s="4"/>
    </row>
    <row r="29951" spans="3:36">
      <c r="C29951" s="3"/>
      <c r="D29951" s="3"/>
      <c r="E29951" s="4"/>
      <c r="U29951" s="4"/>
      <c r="W29951" s="4"/>
    </row>
    <row r="29952" spans="3:36">
      <c r="C29952" s="3"/>
      <c r="D29952" s="3"/>
      <c r="E29952" s="4"/>
      <c r="U29952" s="4"/>
      <c r="W29952" s="4"/>
      <c r="AJ29952" s="3"/>
    </row>
    <row r="29953" spans="3:36">
      <c r="C29953" s="3"/>
      <c r="D29953" s="3"/>
      <c r="E29953" s="4"/>
      <c r="U29953" s="4"/>
      <c r="W29953" s="4"/>
      <c r="AJ29953" s="3"/>
    </row>
    <row r="29954" spans="3:36">
      <c r="C29954" s="3"/>
      <c r="D29954" s="3"/>
      <c r="E29954" s="4"/>
      <c r="U29954" s="4"/>
      <c r="W29954" s="4"/>
    </row>
    <row r="29955" spans="3:36">
      <c r="C29955" s="3"/>
      <c r="D29955" s="3"/>
      <c r="E29955" s="4"/>
      <c r="U29955" s="4"/>
      <c r="W29955" s="4"/>
      <c r="AJ29955" s="3"/>
    </row>
    <row r="29956" spans="3:36">
      <c r="C29956" s="3"/>
      <c r="D29956" s="3"/>
      <c r="E29956" s="4"/>
      <c r="U29956" s="4"/>
      <c r="W29956" s="4"/>
      <c r="AJ29956" s="3"/>
    </row>
    <row r="29957" spans="3:36">
      <c r="C29957" s="3"/>
      <c r="D29957" s="3"/>
      <c r="E29957" s="4"/>
      <c r="U29957" s="4"/>
      <c r="W29957" s="4"/>
    </row>
    <row r="29958" spans="3:36">
      <c r="C29958" s="3"/>
      <c r="D29958" s="3"/>
      <c r="E29958" s="4"/>
      <c r="U29958" s="4"/>
      <c r="W29958" s="4"/>
    </row>
    <row r="29959" spans="3:36">
      <c r="C29959" s="3"/>
      <c r="D29959" s="3"/>
      <c r="E29959" s="4"/>
      <c r="U29959" s="4"/>
      <c r="W29959" s="4"/>
    </row>
    <row r="29960" spans="3:36">
      <c r="C29960" s="3"/>
      <c r="D29960" s="3"/>
      <c r="E29960" s="4"/>
      <c r="U29960" s="4"/>
      <c r="W29960" s="4"/>
      <c r="AJ29960" s="3"/>
    </row>
    <row r="29961" spans="3:36">
      <c r="C29961" s="3"/>
      <c r="D29961" s="3"/>
      <c r="E29961" s="4"/>
      <c r="U29961" s="4"/>
      <c r="W29961" s="4"/>
      <c r="AJ29961" s="3"/>
    </row>
    <row r="29962" spans="3:36">
      <c r="C29962" s="3"/>
      <c r="D29962" s="3"/>
      <c r="E29962" s="4"/>
      <c r="U29962" s="4"/>
      <c r="W29962" s="4"/>
    </row>
    <row r="29963" spans="3:36">
      <c r="C29963" s="3"/>
      <c r="D29963" s="3"/>
      <c r="E29963" s="4"/>
      <c r="U29963" s="4"/>
      <c r="W29963" s="4"/>
      <c r="AJ29963" s="3"/>
    </row>
    <row r="29964" spans="3:36">
      <c r="C29964" s="3"/>
      <c r="D29964" s="3"/>
      <c r="E29964" s="4"/>
      <c r="U29964" s="4"/>
      <c r="W29964" s="4"/>
    </row>
    <row r="29965" spans="3:36">
      <c r="C29965" s="3"/>
      <c r="D29965" s="3"/>
      <c r="E29965" s="4"/>
      <c r="U29965" s="4"/>
      <c r="W29965" s="4"/>
      <c r="AJ29965" s="3"/>
    </row>
    <row r="29966" spans="3:36">
      <c r="C29966" s="3"/>
      <c r="D29966" s="3"/>
      <c r="E29966" s="4"/>
      <c r="U29966" s="4"/>
      <c r="W29966" s="4"/>
      <c r="AJ29966" s="3"/>
    </row>
    <row r="29967" spans="3:36">
      <c r="C29967" s="3"/>
      <c r="D29967" s="3"/>
      <c r="E29967" s="4"/>
      <c r="AJ29967" s="3"/>
    </row>
    <row r="29968" spans="3:36">
      <c r="C29968" s="3"/>
      <c r="D29968" s="3"/>
      <c r="E29968" s="4"/>
    </row>
    <row r="29969" spans="3:36">
      <c r="C29969" s="3"/>
      <c r="D29969" s="3"/>
      <c r="E29969" s="4"/>
      <c r="AJ29969" s="3"/>
    </row>
    <row r="29970" spans="3:36">
      <c r="C29970" s="3"/>
      <c r="D29970" s="3"/>
      <c r="E29970" s="4"/>
      <c r="AJ29970" s="3"/>
    </row>
    <row r="29971" spans="3:36">
      <c r="C29971" s="3"/>
      <c r="D29971" s="3"/>
      <c r="E29971" s="4"/>
      <c r="AJ29971" s="3"/>
    </row>
    <row r="29972" spans="3:36">
      <c r="C29972" s="3"/>
      <c r="D29972" s="3"/>
      <c r="E29972" s="4"/>
      <c r="AJ29972" s="3"/>
    </row>
    <row r="29973" spans="3:36">
      <c r="C29973" s="3"/>
      <c r="D29973" s="3"/>
      <c r="E29973" s="4"/>
      <c r="AJ29973" s="3"/>
    </row>
    <row r="29974" spans="3:36">
      <c r="C29974" s="3"/>
      <c r="D29974" s="3"/>
      <c r="E29974" s="4"/>
      <c r="AJ29974" s="3"/>
    </row>
    <row r="29975" spans="3:36">
      <c r="C29975" s="3"/>
      <c r="D29975" s="3"/>
      <c r="E29975" s="4"/>
      <c r="AJ29975" s="3"/>
    </row>
    <row r="29976" spans="3:36">
      <c r="C29976" s="3"/>
      <c r="D29976" s="3"/>
      <c r="E29976" s="4"/>
      <c r="AJ29976" s="3"/>
    </row>
    <row r="29977" spans="3:36">
      <c r="C29977" s="3"/>
      <c r="D29977" s="3"/>
      <c r="E29977" s="4"/>
      <c r="AJ29977" s="3"/>
    </row>
    <row r="29978" spans="3:36">
      <c r="C29978" s="3"/>
      <c r="D29978" s="3"/>
      <c r="E29978" s="4"/>
      <c r="AJ29978" s="3"/>
    </row>
    <row r="29979" spans="3:36">
      <c r="C29979" s="3"/>
      <c r="D29979" s="3"/>
      <c r="E29979" s="4"/>
      <c r="AJ29979" s="3"/>
    </row>
    <row r="29980" spans="3:36">
      <c r="C29980" s="3"/>
      <c r="D29980" s="3"/>
      <c r="E29980" s="4"/>
      <c r="AJ29980" s="3"/>
    </row>
    <row r="29981" spans="3:36">
      <c r="C29981" s="3"/>
      <c r="D29981" s="3"/>
      <c r="E29981" s="4"/>
      <c r="AJ29981" s="3"/>
    </row>
    <row r="29982" spans="3:36">
      <c r="C29982" s="3"/>
      <c r="D29982" s="3"/>
      <c r="E29982" s="4"/>
      <c r="AJ29982" s="3"/>
    </row>
    <row r="29983" spans="3:36">
      <c r="C29983" s="3"/>
      <c r="D29983" s="3"/>
      <c r="E29983" s="4"/>
      <c r="AJ29983" s="3"/>
    </row>
    <row r="29984" spans="3:36">
      <c r="C29984" s="3"/>
      <c r="D29984" s="3"/>
      <c r="E29984" s="4"/>
      <c r="AJ29984" s="3"/>
    </row>
    <row r="29985" spans="3:36">
      <c r="C29985" s="3"/>
      <c r="D29985" s="3"/>
      <c r="E29985" s="4"/>
      <c r="AJ29985" s="3"/>
    </row>
    <row r="29986" spans="3:36">
      <c r="C29986" s="3"/>
      <c r="D29986" s="3"/>
      <c r="E29986" s="4"/>
      <c r="AJ29986" s="3"/>
    </row>
    <row r="29987" spans="3:36">
      <c r="C29987" s="3"/>
      <c r="D29987" s="3"/>
      <c r="E29987" s="4"/>
      <c r="AJ29987" s="3"/>
    </row>
    <row r="29988" spans="3:36">
      <c r="C29988" s="3"/>
      <c r="D29988" s="3"/>
      <c r="E29988" s="4"/>
      <c r="AJ29988" s="3"/>
    </row>
    <row r="29989" spans="3:36">
      <c r="C29989" s="3"/>
      <c r="D29989" s="3"/>
      <c r="E29989" s="4"/>
      <c r="AJ29989" s="3"/>
    </row>
    <row r="29990" spans="3:36">
      <c r="C29990" s="3"/>
      <c r="D29990" s="3"/>
      <c r="E29990" s="4"/>
      <c r="AJ29990" s="3"/>
    </row>
    <row r="29991" spans="3:36">
      <c r="C29991" s="3"/>
      <c r="D29991" s="3"/>
      <c r="E29991" s="4"/>
      <c r="AJ29991" s="3"/>
    </row>
    <row r="29992" spans="3:36">
      <c r="C29992" s="3"/>
      <c r="D29992" s="3"/>
      <c r="E29992" s="4"/>
      <c r="AJ29992" s="3"/>
    </row>
    <row r="29993" spans="3:36">
      <c r="C29993" s="3"/>
      <c r="D29993" s="3"/>
      <c r="E29993" s="4"/>
      <c r="AJ29993" s="3"/>
    </row>
    <row r="29994" spans="3:36">
      <c r="C29994" s="3"/>
      <c r="D29994" s="3"/>
      <c r="E29994" s="4"/>
      <c r="AJ29994" s="3"/>
    </row>
    <row r="29995" spans="3:36">
      <c r="C29995" s="3"/>
      <c r="D29995" s="3"/>
      <c r="E29995" s="4"/>
      <c r="U29995" s="4"/>
      <c r="W29995" s="4"/>
      <c r="AJ29995" s="3"/>
    </row>
    <row r="29996" spans="3:36">
      <c r="C29996" s="3"/>
      <c r="D29996" s="3"/>
      <c r="E29996" s="4"/>
      <c r="U29996" s="4"/>
      <c r="W29996" s="4"/>
      <c r="AJ29996" s="3"/>
    </row>
    <row r="29997" spans="3:36">
      <c r="C29997" s="3"/>
      <c r="D29997" s="3"/>
      <c r="E29997" s="4"/>
      <c r="U29997" s="4"/>
      <c r="W29997" s="4"/>
      <c r="AJ29997" s="3"/>
    </row>
    <row r="29998" spans="3:36">
      <c r="C29998" s="3"/>
      <c r="D29998" s="3"/>
      <c r="E29998" s="4"/>
      <c r="AJ29998" s="3"/>
    </row>
    <row r="29999" spans="3:36">
      <c r="C29999" s="3"/>
      <c r="D29999" s="3"/>
      <c r="E29999" s="4"/>
      <c r="AJ29999" s="3"/>
    </row>
    <row r="30000" spans="3:36">
      <c r="C30000" s="3"/>
      <c r="D30000" s="3"/>
      <c r="E30000" s="4"/>
      <c r="AJ30000" s="3"/>
    </row>
    <row r="30001" spans="3:36">
      <c r="C30001" s="3"/>
      <c r="D30001" s="3"/>
      <c r="E30001" s="4"/>
      <c r="AJ30001" s="3"/>
    </row>
    <row r="30002" spans="3:36">
      <c r="C30002" s="3"/>
      <c r="D30002" s="3"/>
      <c r="E30002" s="4"/>
      <c r="U30002" s="4"/>
      <c r="W30002" s="4"/>
    </row>
    <row r="30003" spans="3:36">
      <c r="C30003" s="3"/>
      <c r="D30003" s="3"/>
      <c r="E30003" s="4"/>
      <c r="U30003" s="4"/>
      <c r="W30003" s="4"/>
    </row>
    <row r="30004" spans="3:36">
      <c r="C30004" s="3"/>
      <c r="D30004" s="3"/>
      <c r="E30004" s="4"/>
      <c r="AJ30004" s="3"/>
    </row>
    <row r="30005" spans="3:36">
      <c r="C30005" s="3"/>
      <c r="D30005" s="3"/>
      <c r="E30005" s="4"/>
      <c r="AJ30005" s="3"/>
    </row>
    <row r="30006" spans="3:36">
      <c r="C30006" s="3"/>
      <c r="D30006" s="3"/>
      <c r="E30006" s="4"/>
      <c r="U30006" s="4"/>
      <c r="W30006" s="4"/>
      <c r="AJ30006" s="3"/>
    </row>
    <row r="30007" spans="3:36">
      <c r="C30007" s="3"/>
      <c r="D30007" s="3"/>
      <c r="E30007" s="4"/>
      <c r="U30007" s="4"/>
      <c r="W30007" s="4"/>
      <c r="AJ30007" s="3"/>
    </row>
    <row r="30008" spans="3:36">
      <c r="C30008" s="3"/>
      <c r="D30008" s="3"/>
      <c r="E30008" s="4"/>
      <c r="U30008" s="4"/>
      <c r="W30008" s="4"/>
      <c r="AJ30008" s="3"/>
    </row>
    <row r="30009" spans="3:36">
      <c r="C30009" s="3"/>
      <c r="D30009" s="3"/>
      <c r="E30009" s="4"/>
      <c r="AJ30009" s="3"/>
    </row>
    <row r="30010" spans="3:36">
      <c r="C30010" s="3"/>
      <c r="D30010" s="3"/>
      <c r="E30010" s="4"/>
    </row>
    <row r="30011" spans="3:36">
      <c r="C30011" s="3"/>
      <c r="D30011" s="3"/>
      <c r="E30011" s="4"/>
      <c r="U30011" s="4"/>
      <c r="W30011" s="4"/>
    </row>
    <row r="30012" spans="3:36">
      <c r="C30012" s="3"/>
      <c r="D30012" s="3"/>
      <c r="E30012" s="4"/>
      <c r="U30012" s="4"/>
      <c r="W30012" s="4"/>
    </row>
    <row r="30013" spans="3:36">
      <c r="C30013" s="3"/>
      <c r="D30013" s="3"/>
      <c r="E30013" s="4"/>
      <c r="U30013" s="4"/>
      <c r="W30013" s="4"/>
    </row>
    <row r="30014" spans="3:36">
      <c r="C30014" s="3"/>
      <c r="D30014" s="3"/>
      <c r="E30014" s="4"/>
      <c r="U30014" s="4"/>
      <c r="W30014" s="4"/>
    </row>
    <row r="30015" spans="3:36">
      <c r="C30015" s="3"/>
      <c r="D30015" s="3"/>
      <c r="E30015" s="4"/>
      <c r="U30015" s="4"/>
      <c r="W30015" s="4"/>
    </row>
    <row r="30016" spans="3:36">
      <c r="C30016" s="3"/>
      <c r="D30016" s="3"/>
      <c r="E30016" s="4"/>
      <c r="U30016" s="4"/>
      <c r="W30016" s="4"/>
    </row>
    <row r="30017" spans="3:36">
      <c r="C30017" s="3"/>
      <c r="D30017" s="3"/>
      <c r="E30017" s="4"/>
      <c r="U30017" s="4"/>
      <c r="W30017" s="4"/>
      <c r="AJ30017" s="3"/>
    </row>
    <row r="30018" spans="3:36">
      <c r="C30018" s="3"/>
      <c r="D30018" s="3"/>
      <c r="E30018" s="4"/>
      <c r="U30018" s="4"/>
      <c r="W30018" s="4"/>
      <c r="AJ30018" s="3"/>
    </row>
    <row r="30019" spans="3:36">
      <c r="C30019" s="3"/>
      <c r="D30019" s="3"/>
      <c r="E30019" s="4"/>
      <c r="AJ30019" s="3"/>
    </row>
    <row r="30020" spans="3:36">
      <c r="C30020" s="3"/>
      <c r="D30020" s="3"/>
      <c r="E30020" s="4"/>
    </row>
    <row r="30021" spans="3:36">
      <c r="C30021" s="3"/>
      <c r="D30021" s="3"/>
      <c r="E30021" s="4"/>
      <c r="AJ30021" s="3"/>
    </row>
    <row r="30022" spans="3:36">
      <c r="C30022" s="3"/>
      <c r="D30022" s="3"/>
      <c r="E30022" s="4"/>
      <c r="AJ30022" s="3"/>
    </row>
    <row r="30023" spans="3:36">
      <c r="C30023" s="3"/>
      <c r="D30023" s="3"/>
      <c r="E30023" s="4"/>
      <c r="AJ30023" s="3"/>
    </row>
    <row r="30024" spans="3:36">
      <c r="C30024" s="3"/>
      <c r="D30024" s="3"/>
      <c r="E30024" s="4"/>
      <c r="AJ30024" s="3"/>
    </row>
    <row r="30025" spans="3:36">
      <c r="C30025" s="3"/>
      <c r="D30025" s="3"/>
      <c r="E30025" s="4"/>
      <c r="AJ30025" s="3"/>
    </row>
    <row r="30026" spans="3:36">
      <c r="C30026" s="3"/>
      <c r="D30026" s="3"/>
      <c r="E30026" s="4"/>
      <c r="AJ30026" s="3"/>
    </row>
    <row r="30027" spans="3:36">
      <c r="C30027" s="3"/>
      <c r="D30027" s="3"/>
      <c r="E30027" s="4"/>
      <c r="AJ30027" s="3"/>
    </row>
    <row r="30028" spans="3:36">
      <c r="C30028" s="3"/>
      <c r="D30028" s="3"/>
      <c r="E30028" s="4"/>
      <c r="AJ30028" s="3"/>
    </row>
    <row r="30029" spans="3:36">
      <c r="C30029" s="3"/>
      <c r="D30029" s="3"/>
      <c r="E30029" s="4"/>
    </row>
    <row r="30030" spans="3:36">
      <c r="C30030" s="3"/>
      <c r="D30030" s="3"/>
      <c r="E30030" s="4"/>
      <c r="AJ30030" s="3"/>
    </row>
    <row r="30031" spans="3:36">
      <c r="C30031" s="3"/>
      <c r="D30031" s="3"/>
      <c r="E30031" s="4"/>
      <c r="AJ30031" s="3"/>
    </row>
    <row r="30032" spans="3:36">
      <c r="C30032" s="3"/>
      <c r="D30032" s="3"/>
      <c r="E30032" s="4"/>
      <c r="U30032" s="4"/>
      <c r="W30032" s="4"/>
    </row>
    <row r="30033" spans="3:36">
      <c r="C30033" s="3"/>
      <c r="D30033" s="3"/>
      <c r="E30033" s="4"/>
      <c r="U30033" s="4"/>
      <c r="W30033" s="4"/>
    </row>
    <row r="30034" spans="3:36">
      <c r="C30034" s="3"/>
      <c r="D30034" s="3"/>
      <c r="E30034" s="4"/>
      <c r="U30034" s="4"/>
      <c r="W30034" s="4"/>
    </row>
    <row r="30035" spans="3:36">
      <c r="C30035" s="3"/>
      <c r="D30035" s="3"/>
      <c r="E30035" s="4"/>
      <c r="U30035" s="4"/>
      <c r="W30035" s="4"/>
    </row>
    <row r="30036" spans="3:36">
      <c r="C30036" s="3"/>
      <c r="D30036" s="3"/>
      <c r="E30036" s="4"/>
      <c r="U30036" s="4"/>
      <c r="W30036" s="4"/>
    </row>
    <row r="30037" spans="3:36">
      <c r="C30037" s="3"/>
      <c r="D30037" s="3"/>
      <c r="E30037" s="4"/>
      <c r="U30037" s="4"/>
      <c r="W30037" s="4"/>
    </row>
    <row r="30038" spans="3:36">
      <c r="C30038" s="3"/>
      <c r="D30038" s="3"/>
      <c r="E30038" s="4"/>
      <c r="U30038" s="4"/>
      <c r="W30038" s="4"/>
    </row>
    <row r="30039" spans="3:36">
      <c r="C30039" s="3"/>
      <c r="D30039" s="3"/>
      <c r="E30039" s="4"/>
      <c r="U30039" s="4"/>
      <c r="W30039" s="4"/>
    </row>
    <row r="30040" spans="3:36">
      <c r="C30040" s="3"/>
      <c r="D30040" s="3"/>
      <c r="E30040" s="4"/>
      <c r="U30040" s="4"/>
      <c r="W30040" s="4"/>
    </row>
    <row r="30041" spans="3:36">
      <c r="C30041" s="3"/>
      <c r="D30041" s="3"/>
      <c r="E30041" s="4"/>
      <c r="U30041" s="4"/>
      <c r="W30041" s="4"/>
    </row>
    <row r="30042" spans="3:36">
      <c r="C30042" s="3"/>
      <c r="D30042" s="3"/>
      <c r="E30042" s="4"/>
      <c r="U30042" s="4"/>
      <c r="W30042" s="4"/>
    </row>
    <row r="30043" spans="3:36">
      <c r="C30043" s="3"/>
      <c r="D30043" s="3"/>
      <c r="E30043" s="4"/>
      <c r="U30043" s="4"/>
      <c r="W30043" s="4"/>
    </row>
    <row r="30044" spans="3:36">
      <c r="C30044" s="3"/>
      <c r="D30044" s="3"/>
      <c r="E30044" s="4"/>
      <c r="U30044" s="4"/>
      <c r="W30044" s="4"/>
    </row>
    <row r="30045" spans="3:36">
      <c r="C30045" s="3"/>
      <c r="D30045" s="3"/>
      <c r="E30045" s="4"/>
      <c r="U30045" s="4"/>
      <c r="W30045" s="4"/>
    </row>
    <row r="30046" spans="3:36">
      <c r="C30046" s="3"/>
      <c r="D30046" s="3"/>
      <c r="E30046" s="4"/>
      <c r="U30046" s="4"/>
      <c r="W30046" s="4"/>
    </row>
    <row r="30047" spans="3:36">
      <c r="C30047" s="3"/>
      <c r="D30047" s="3"/>
      <c r="E30047" s="4"/>
      <c r="U30047" s="4"/>
      <c r="W30047" s="4"/>
      <c r="AJ30047" s="3"/>
    </row>
    <row r="30048" spans="3:36">
      <c r="C30048" s="3"/>
      <c r="D30048" s="3"/>
      <c r="E30048" s="4"/>
      <c r="U30048" s="4"/>
      <c r="W30048" s="4"/>
      <c r="AJ30048" s="3"/>
    </row>
    <row r="30049" spans="3:36">
      <c r="C30049" s="3"/>
      <c r="D30049" s="3"/>
      <c r="E30049" s="4"/>
      <c r="U30049" s="4"/>
      <c r="W30049" s="4"/>
      <c r="AJ30049" s="3"/>
    </row>
    <row r="30050" spans="3:36">
      <c r="C30050" s="3"/>
      <c r="D30050" s="3"/>
      <c r="E30050" s="4"/>
      <c r="U30050" s="4"/>
      <c r="W30050" s="4"/>
      <c r="AJ30050" s="3"/>
    </row>
    <row r="30051" spans="3:36">
      <c r="C30051" s="3"/>
      <c r="D30051" s="3"/>
      <c r="E30051" s="4"/>
      <c r="U30051" s="4"/>
      <c r="W30051" s="4"/>
      <c r="AJ30051" s="3"/>
    </row>
    <row r="30052" spans="3:36">
      <c r="C30052" s="3"/>
      <c r="D30052" s="3"/>
      <c r="E30052" s="4"/>
      <c r="U30052" s="4"/>
      <c r="W30052" s="4"/>
      <c r="AJ30052" s="3"/>
    </row>
    <row r="30053" spans="3:36">
      <c r="C30053" s="3"/>
      <c r="D30053" s="3"/>
      <c r="E30053" s="4"/>
      <c r="U30053" s="4"/>
      <c r="W30053" s="4"/>
      <c r="AJ30053" s="3"/>
    </row>
    <row r="30054" spans="3:36">
      <c r="C30054" s="3"/>
      <c r="D30054" s="3"/>
      <c r="E30054" s="4"/>
      <c r="U30054" s="4"/>
      <c r="W30054" s="4"/>
      <c r="AJ30054" s="3"/>
    </row>
    <row r="30055" spans="3:36">
      <c r="C30055" s="3"/>
      <c r="D30055" s="3"/>
      <c r="E30055" s="4"/>
      <c r="U30055" s="4"/>
      <c r="W30055" s="4"/>
    </row>
    <row r="30056" spans="3:36">
      <c r="C30056" s="3"/>
      <c r="D30056" s="3"/>
      <c r="E30056" s="4"/>
      <c r="U30056" s="4"/>
      <c r="W30056" s="4"/>
    </row>
    <row r="30057" spans="3:36">
      <c r="C30057" s="3"/>
      <c r="D30057" s="3"/>
      <c r="E30057" s="4"/>
      <c r="U30057" s="4"/>
      <c r="W30057" s="4"/>
    </row>
    <row r="30058" spans="3:36">
      <c r="C30058" s="3"/>
      <c r="D30058" s="3"/>
      <c r="E30058" s="4"/>
      <c r="U30058" s="4"/>
      <c r="W30058" s="4"/>
    </row>
    <row r="30059" spans="3:36">
      <c r="C30059" s="3"/>
      <c r="D30059" s="3"/>
      <c r="E30059" s="4"/>
      <c r="U30059" s="4"/>
      <c r="W30059" s="4"/>
      <c r="AJ30059" s="3"/>
    </row>
    <row r="30060" spans="3:36">
      <c r="C30060" s="3"/>
      <c r="D30060" s="3"/>
      <c r="E30060" s="4"/>
      <c r="U30060" s="4"/>
      <c r="W30060" s="4"/>
      <c r="AJ30060" s="3"/>
    </row>
    <row r="30061" spans="3:36">
      <c r="C30061" s="3"/>
      <c r="D30061" s="3"/>
      <c r="E30061" s="4"/>
      <c r="U30061" s="4"/>
      <c r="W30061" s="4"/>
      <c r="AJ30061" s="3"/>
    </row>
    <row r="30062" spans="3:36">
      <c r="C30062" s="3"/>
      <c r="D30062" s="3"/>
      <c r="E30062" s="4"/>
      <c r="U30062" s="4"/>
      <c r="W30062" s="4"/>
      <c r="AJ30062" s="3"/>
    </row>
    <row r="30063" spans="3:36">
      <c r="C30063" s="3"/>
      <c r="D30063" s="3"/>
      <c r="E30063" s="4"/>
      <c r="U30063" s="4"/>
      <c r="W30063" s="4"/>
      <c r="AJ30063" s="3"/>
    </row>
    <row r="30064" spans="3:36">
      <c r="C30064" s="3"/>
      <c r="D30064" s="3"/>
      <c r="E30064" s="4"/>
      <c r="U30064" s="4"/>
      <c r="W30064" s="4"/>
      <c r="AJ30064" s="3"/>
    </row>
    <row r="30065" spans="3:36">
      <c r="C30065" s="3"/>
      <c r="D30065" s="3"/>
      <c r="E30065" s="4"/>
      <c r="U30065" s="4"/>
      <c r="W30065" s="4"/>
      <c r="AJ30065" s="3"/>
    </row>
    <row r="30066" spans="3:36">
      <c r="C30066" s="3"/>
      <c r="D30066" s="3"/>
      <c r="E30066" s="4"/>
      <c r="U30066" s="4"/>
      <c r="W30066" s="4"/>
      <c r="AJ30066" s="3"/>
    </row>
    <row r="30067" spans="3:36">
      <c r="C30067" s="3"/>
      <c r="D30067" s="3"/>
      <c r="E30067" s="4"/>
      <c r="U30067" s="4"/>
      <c r="W30067" s="4"/>
      <c r="AJ30067" s="3"/>
    </row>
    <row r="30068" spans="3:36">
      <c r="C30068" s="3"/>
      <c r="D30068" s="3"/>
      <c r="E30068" s="4"/>
      <c r="U30068" s="4"/>
      <c r="W30068" s="4"/>
    </row>
    <row r="30069" spans="3:36">
      <c r="C30069" s="3"/>
      <c r="D30069" s="3"/>
      <c r="E30069" s="4"/>
      <c r="U30069" s="4"/>
      <c r="W30069" s="4"/>
    </row>
    <row r="30070" spans="3:36">
      <c r="C30070" s="3"/>
      <c r="D30070" s="3"/>
      <c r="E30070" s="4"/>
      <c r="U30070" s="4"/>
      <c r="W30070" s="4"/>
    </row>
    <row r="30071" spans="3:36">
      <c r="C30071" s="3"/>
      <c r="D30071" s="3"/>
      <c r="E30071" s="4"/>
      <c r="U30071" s="4"/>
      <c r="W30071" s="4"/>
    </row>
    <row r="30072" spans="3:36">
      <c r="C30072" s="3"/>
      <c r="D30072" s="3"/>
      <c r="E30072" s="4"/>
      <c r="U30072" s="4"/>
      <c r="W30072" s="4"/>
    </row>
    <row r="30073" spans="3:36">
      <c r="C30073" s="3"/>
      <c r="D30073" s="3"/>
      <c r="E30073" s="4"/>
      <c r="U30073" s="4"/>
      <c r="W30073" s="4"/>
    </row>
    <row r="30074" spans="3:36">
      <c r="C30074" s="3"/>
      <c r="D30074" s="3"/>
      <c r="E30074" s="4"/>
      <c r="U30074" s="4"/>
      <c r="W30074" s="4"/>
    </row>
    <row r="30075" spans="3:36">
      <c r="C30075" s="3"/>
      <c r="D30075" s="3"/>
      <c r="E30075" s="4"/>
      <c r="U30075" s="4"/>
      <c r="W30075" s="4"/>
    </row>
    <row r="30076" spans="3:36">
      <c r="C30076" s="3"/>
      <c r="D30076" s="3"/>
      <c r="E30076" s="4"/>
      <c r="U30076" s="4"/>
      <c r="W30076" s="4"/>
    </row>
    <row r="30077" spans="3:36">
      <c r="C30077" s="3"/>
      <c r="D30077" s="3"/>
      <c r="E30077" s="4"/>
      <c r="AJ30077" s="3"/>
    </row>
    <row r="30078" spans="3:36">
      <c r="C30078" s="3"/>
      <c r="D30078" s="3"/>
      <c r="E30078" s="4"/>
      <c r="AJ30078" s="3"/>
    </row>
    <row r="30079" spans="3:36">
      <c r="C30079" s="3"/>
      <c r="D30079" s="3"/>
      <c r="E30079" s="4"/>
      <c r="AJ30079" s="3"/>
    </row>
    <row r="30080" spans="3:36">
      <c r="C30080" s="3"/>
      <c r="D30080" s="3"/>
      <c r="E30080" s="4"/>
      <c r="AJ30080" s="3"/>
    </row>
    <row r="30081" spans="3:36">
      <c r="C30081" s="3"/>
      <c r="D30081" s="3"/>
      <c r="E30081" s="4"/>
      <c r="AJ30081" s="3"/>
    </row>
    <row r="30082" spans="3:36">
      <c r="C30082" s="3"/>
      <c r="D30082" s="3"/>
      <c r="E30082" s="4"/>
      <c r="U30082" s="4"/>
      <c r="W30082" s="4"/>
      <c r="AJ30082" s="3"/>
    </row>
    <row r="30083" spans="3:36">
      <c r="C30083" s="3"/>
      <c r="D30083" s="3"/>
      <c r="E30083" s="4"/>
      <c r="U30083" s="4"/>
      <c r="W30083" s="4"/>
      <c r="AJ30083" s="3"/>
    </row>
    <row r="30084" spans="3:36">
      <c r="C30084" s="3"/>
      <c r="D30084" s="3"/>
      <c r="E30084" s="4"/>
      <c r="AJ30084" s="3"/>
    </row>
    <row r="30085" spans="3:36">
      <c r="C30085" s="3"/>
      <c r="D30085" s="3"/>
      <c r="E30085" s="4"/>
    </row>
    <row r="30086" spans="3:36">
      <c r="C30086" s="3"/>
      <c r="D30086" s="3"/>
      <c r="E30086" s="4"/>
      <c r="AJ30086" s="3"/>
    </row>
    <row r="30087" spans="3:36">
      <c r="C30087" s="3"/>
      <c r="D30087" s="3"/>
      <c r="E30087" s="4"/>
      <c r="AJ30087" s="3"/>
    </row>
    <row r="30088" spans="3:36">
      <c r="C30088" s="3"/>
      <c r="D30088" s="3"/>
      <c r="E30088" s="4"/>
      <c r="U30088" s="4"/>
      <c r="W30088" s="4"/>
    </row>
    <row r="30089" spans="3:36">
      <c r="C30089" s="3"/>
      <c r="D30089" s="3"/>
      <c r="E30089" s="4"/>
      <c r="U30089" s="4"/>
      <c r="W30089" s="4"/>
    </row>
    <row r="30090" spans="3:36">
      <c r="C30090" s="3"/>
      <c r="D30090" s="3"/>
      <c r="E30090" s="4"/>
      <c r="U30090" s="4"/>
      <c r="W30090" s="4"/>
    </row>
    <row r="30091" spans="3:36">
      <c r="C30091" s="3"/>
      <c r="D30091" s="3"/>
      <c r="E30091" s="4"/>
      <c r="U30091" s="4"/>
      <c r="W30091" s="4"/>
    </row>
    <row r="30092" spans="3:36">
      <c r="C30092" s="3"/>
      <c r="D30092" s="3"/>
      <c r="E30092" s="4"/>
      <c r="AJ30092" s="3"/>
    </row>
    <row r="30093" spans="3:36">
      <c r="C30093" s="3"/>
      <c r="D30093" s="3"/>
      <c r="E30093" s="4"/>
      <c r="AJ30093" s="3"/>
    </row>
    <row r="30094" spans="3:36">
      <c r="C30094" s="3"/>
      <c r="D30094" s="3"/>
      <c r="E30094" s="4"/>
    </row>
    <row r="30095" spans="3:36">
      <c r="C30095" s="3"/>
      <c r="D30095" s="3"/>
      <c r="E30095" s="4"/>
      <c r="AJ30095" s="3"/>
    </row>
    <row r="30096" spans="3:36">
      <c r="C30096" s="3"/>
      <c r="D30096" s="3"/>
      <c r="E30096" s="4"/>
      <c r="AJ30096" s="3"/>
    </row>
    <row r="30097" spans="3:36">
      <c r="C30097" s="3"/>
      <c r="D30097" s="3"/>
      <c r="E30097" s="4"/>
      <c r="U30097" s="4"/>
      <c r="W30097" s="4"/>
    </row>
    <row r="30098" spans="3:36">
      <c r="C30098" s="3"/>
      <c r="D30098" s="3"/>
      <c r="E30098" s="4"/>
      <c r="U30098" s="4"/>
      <c r="W30098" s="4"/>
    </row>
    <row r="30099" spans="3:36">
      <c r="C30099" s="3"/>
      <c r="D30099" s="3"/>
      <c r="E30099" s="4"/>
      <c r="AJ30099" s="3"/>
    </row>
    <row r="30100" spans="3:36">
      <c r="C30100" s="3"/>
      <c r="D30100" s="3"/>
      <c r="E30100" s="4"/>
    </row>
    <row r="30101" spans="3:36">
      <c r="C30101" s="3"/>
      <c r="D30101" s="3"/>
      <c r="E30101" s="4"/>
      <c r="AJ30101" s="3"/>
    </row>
    <row r="30102" spans="3:36">
      <c r="C30102" s="3"/>
      <c r="D30102" s="3"/>
      <c r="E30102" s="4"/>
    </row>
    <row r="30103" spans="3:36">
      <c r="C30103" s="3"/>
      <c r="D30103" s="3"/>
      <c r="E30103" s="4"/>
      <c r="AJ30103" s="3"/>
    </row>
    <row r="30104" spans="3:36">
      <c r="C30104" s="3"/>
      <c r="D30104" s="3"/>
      <c r="E30104" s="4"/>
    </row>
    <row r="30105" spans="3:36">
      <c r="C30105" s="3"/>
      <c r="D30105" s="3"/>
      <c r="E30105" s="4"/>
      <c r="AJ30105" s="3"/>
    </row>
    <row r="30106" spans="3:36">
      <c r="C30106" s="3"/>
      <c r="D30106" s="3"/>
      <c r="E30106" s="4"/>
    </row>
    <row r="30107" spans="3:36">
      <c r="C30107" s="3"/>
      <c r="D30107" s="3"/>
      <c r="E30107" s="4"/>
      <c r="U30107" s="4"/>
      <c r="W30107" s="4"/>
      <c r="AJ30107" s="3"/>
    </row>
    <row r="30108" spans="3:36">
      <c r="C30108" s="3"/>
      <c r="D30108" s="3"/>
      <c r="E30108" s="4"/>
      <c r="U30108" s="4"/>
      <c r="W30108" s="4"/>
      <c r="AJ30108" s="3"/>
    </row>
    <row r="30109" spans="3:36">
      <c r="C30109" s="3"/>
      <c r="D30109" s="3"/>
      <c r="E30109" s="4"/>
      <c r="U30109" s="4"/>
      <c r="W30109" s="4"/>
      <c r="AJ30109" s="3"/>
    </row>
    <row r="30110" spans="3:36">
      <c r="C30110" s="3"/>
      <c r="D30110" s="3"/>
      <c r="E30110" s="4"/>
      <c r="U30110" s="4"/>
      <c r="W30110" s="4"/>
      <c r="AJ30110" s="3"/>
    </row>
    <row r="30111" spans="3:36">
      <c r="C30111" s="3"/>
      <c r="D30111" s="3"/>
      <c r="E30111" s="4"/>
      <c r="U30111" s="4"/>
      <c r="W30111" s="4"/>
    </row>
    <row r="30112" spans="3:36">
      <c r="C30112" s="3"/>
      <c r="D30112" s="3"/>
      <c r="E30112" s="4"/>
      <c r="U30112" s="4"/>
      <c r="W30112" s="4"/>
    </row>
    <row r="30113" spans="3:36">
      <c r="C30113" s="3"/>
      <c r="D30113" s="3"/>
      <c r="E30113" s="4"/>
      <c r="U30113" s="4"/>
      <c r="W30113" s="4"/>
    </row>
    <row r="30114" spans="3:36">
      <c r="C30114" s="3"/>
      <c r="D30114" s="3"/>
      <c r="E30114" s="4"/>
      <c r="U30114" s="4"/>
      <c r="W30114" s="4"/>
    </row>
    <row r="30115" spans="3:36">
      <c r="C30115" s="3"/>
      <c r="D30115" s="3"/>
      <c r="E30115" s="4"/>
      <c r="U30115" s="4"/>
      <c r="W30115" s="4"/>
    </row>
    <row r="30116" spans="3:36">
      <c r="C30116" s="3"/>
      <c r="D30116" s="3"/>
      <c r="E30116" s="4"/>
      <c r="U30116" s="4"/>
      <c r="W30116" s="4"/>
    </row>
    <row r="30117" spans="3:36">
      <c r="C30117" s="3"/>
      <c r="D30117" s="3"/>
      <c r="E30117" s="4"/>
      <c r="AJ30117" s="3"/>
    </row>
    <row r="30118" spans="3:36">
      <c r="C30118" s="3"/>
      <c r="D30118" s="3"/>
      <c r="E30118" s="4"/>
      <c r="AJ30118" s="3"/>
    </row>
    <row r="30119" spans="3:36">
      <c r="C30119" s="3"/>
      <c r="D30119" s="3"/>
      <c r="E30119" s="4"/>
      <c r="U30119" s="4"/>
      <c r="W30119" s="4"/>
    </row>
    <row r="30120" spans="3:36">
      <c r="C30120" s="3"/>
      <c r="D30120" s="3"/>
      <c r="E30120" s="4"/>
      <c r="U30120" s="4"/>
      <c r="W30120" s="4"/>
    </row>
    <row r="30121" spans="3:36">
      <c r="C30121" s="3"/>
      <c r="D30121" s="3"/>
      <c r="E30121" s="4"/>
      <c r="U30121" s="4"/>
      <c r="W30121" s="4"/>
    </row>
    <row r="30122" spans="3:36">
      <c r="C30122" s="3"/>
      <c r="D30122" s="3"/>
      <c r="E30122" s="4"/>
      <c r="U30122" s="4"/>
      <c r="W30122" s="4"/>
      <c r="AJ30122" s="3"/>
    </row>
    <row r="30123" spans="3:36">
      <c r="C30123" s="3"/>
      <c r="D30123" s="3"/>
      <c r="E30123" s="4"/>
      <c r="U30123" s="4"/>
      <c r="W30123" s="4"/>
      <c r="AJ30123" s="3"/>
    </row>
    <row r="30124" spans="3:36">
      <c r="C30124" s="3"/>
      <c r="D30124" s="3"/>
      <c r="E30124" s="4"/>
      <c r="U30124" s="4"/>
      <c r="W30124" s="4"/>
      <c r="AJ30124" s="3"/>
    </row>
    <row r="30125" spans="3:36">
      <c r="C30125" s="3"/>
      <c r="D30125" s="3"/>
      <c r="E30125" s="4"/>
      <c r="U30125" s="4"/>
      <c r="W30125" s="4"/>
      <c r="AJ30125" s="3"/>
    </row>
    <row r="30126" spans="3:36">
      <c r="C30126" s="3"/>
      <c r="D30126" s="3"/>
      <c r="E30126" s="4"/>
      <c r="U30126" s="4"/>
      <c r="W30126" s="4"/>
      <c r="AJ30126" s="3"/>
    </row>
    <row r="30127" spans="3:36">
      <c r="C30127" s="3"/>
      <c r="D30127" s="3"/>
      <c r="E30127" s="4"/>
      <c r="U30127" s="4"/>
      <c r="W30127" s="4"/>
      <c r="AJ30127" s="3"/>
    </row>
    <row r="30128" spans="3:36">
      <c r="C30128" s="3"/>
      <c r="D30128" s="3"/>
      <c r="E30128" s="4"/>
      <c r="AJ30128" s="3"/>
    </row>
    <row r="30129" spans="3:36">
      <c r="C30129" s="3"/>
      <c r="D30129" s="3"/>
      <c r="E30129" s="4"/>
      <c r="AJ30129" s="3"/>
    </row>
    <row r="30130" spans="3:36">
      <c r="C30130" s="3"/>
      <c r="D30130" s="3"/>
      <c r="E30130" s="4"/>
      <c r="AJ30130" s="3"/>
    </row>
    <row r="30131" spans="3:36">
      <c r="C30131" s="3"/>
      <c r="D30131" s="3"/>
      <c r="E30131" s="4"/>
      <c r="AJ30131" s="3"/>
    </row>
    <row r="30132" spans="3:36">
      <c r="C30132" s="3"/>
      <c r="D30132" s="3"/>
      <c r="E30132" s="4"/>
      <c r="AJ30132" s="3"/>
    </row>
    <row r="30133" spans="3:36">
      <c r="C30133" s="3"/>
      <c r="D30133" s="3"/>
      <c r="E30133" s="4"/>
      <c r="AJ30133" s="3"/>
    </row>
    <row r="30134" spans="3:36">
      <c r="C30134" s="3"/>
      <c r="D30134" s="3"/>
      <c r="E30134" s="4"/>
      <c r="AJ30134" s="3"/>
    </row>
    <row r="30135" spans="3:36">
      <c r="C30135" s="3"/>
      <c r="D30135" s="3"/>
      <c r="E30135" s="4"/>
      <c r="AJ30135" s="3"/>
    </row>
    <row r="30136" spans="3:36">
      <c r="C30136" s="3"/>
      <c r="D30136" s="3"/>
      <c r="E30136" s="4"/>
      <c r="AJ30136" s="3"/>
    </row>
    <row r="30137" spans="3:36">
      <c r="C30137" s="3"/>
      <c r="D30137" s="3"/>
      <c r="E30137" s="4"/>
      <c r="AJ30137" s="3"/>
    </row>
    <row r="30138" spans="3:36">
      <c r="C30138" s="3"/>
      <c r="D30138" s="3"/>
      <c r="E30138" s="4"/>
      <c r="AJ30138" s="3"/>
    </row>
    <row r="30139" spans="3:36">
      <c r="C30139" s="3"/>
      <c r="D30139" s="3"/>
      <c r="E30139" s="4"/>
      <c r="AJ30139" s="3"/>
    </row>
    <row r="30140" spans="3:36">
      <c r="C30140" s="3"/>
      <c r="D30140" s="3"/>
      <c r="E30140" s="4"/>
      <c r="AJ30140" s="3"/>
    </row>
    <row r="30141" spans="3:36">
      <c r="C30141" s="3"/>
      <c r="D30141" s="3"/>
      <c r="E30141" s="4"/>
      <c r="AJ30141" s="3"/>
    </row>
    <row r="30142" spans="3:36">
      <c r="C30142" s="3"/>
      <c r="D30142" s="3"/>
      <c r="E30142" s="4"/>
      <c r="AJ30142" s="3"/>
    </row>
    <row r="30143" spans="3:36">
      <c r="C30143" s="3"/>
      <c r="D30143" s="3"/>
      <c r="E30143" s="4"/>
      <c r="AJ30143" s="3"/>
    </row>
    <row r="30144" spans="3:36">
      <c r="C30144" s="3"/>
      <c r="D30144" s="3"/>
      <c r="E30144" s="4"/>
      <c r="AJ30144" s="3"/>
    </row>
    <row r="30145" spans="3:36">
      <c r="C30145" s="3"/>
      <c r="D30145" s="3"/>
      <c r="E30145" s="4"/>
      <c r="AJ30145" s="3"/>
    </row>
    <row r="30146" spans="3:36">
      <c r="C30146" s="3"/>
      <c r="D30146" s="3"/>
      <c r="E30146" s="4"/>
      <c r="AJ30146" s="3"/>
    </row>
    <row r="30147" spans="3:36">
      <c r="C30147" s="3"/>
      <c r="D30147" s="3"/>
      <c r="E30147" s="4"/>
      <c r="U30147" s="4"/>
      <c r="W30147" s="4"/>
    </row>
    <row r="30148" spans="3:36">
      <c r="C30148" s="3"/>
      <c r="D30148" s="3"/>
      <c r="E30148" s="4"/>
      <c r="U30148" s="4"/>
      <c r="W30148" s="4"/>
      <c r="AJ30148" s="3"/>
    </row>
    <row r="30149" spans="3:36">
      <c r="C30149" s="3"/>
      <c r="D30149" s="3"/>
      <c r="E30149" s="4"/>
      <c r="U30149" s="4"/>
      <c r="W30149" s="4"/>
      <c r="AJ30149" s="3"/>
    </row>
    <row r="30150" spans="3:36">
      <c r="C30150" s="3"/>
      <c r="D30150" s="3"/>
      <c r="E30150" s="4"/>
      <c r="U30150" s="4"/>
      <c r="W30150" s="4"/>
      <c r="AJ30150" s="3"/>
    </row>
    <row r="30151" spans="3:36">
      <c r="C30151" s="3"/>
      <c r="D30151" s="3"/>
      <c r="E30151" s="4"/>
      <c r="U30151" s="4"/>
      <c r="W30151" s="4"/>
      <c r="AJ30151" s="3"/>
    </row>
    <row r="30152" spans="3:36">
      <c r="C30152" s="3"/>
      <c r="D30152" s="3"/>
      <c r="E30152" s="4"/>
      <c r="U30152" s="4"/>
      <c r="W30152" s="4"/>
      <c r="AJ30152" s="3"/>
    </row>
    <row r="30153" spans="3:36">
      <c r="C30153" s="3"/>
      <c r="D30153" s="3"/>
      <c r="E30153" s="4"/>
      <c r="U30153" s="4"/>
      <c r="W30153" s="4"/>
    </row>
    <row r="30154" spans="3:36">
      <c r="C30154" s="3"/>
      <c r="D30154" s="3"/>
      <c r="E30154" s="4"/>
      <c r="U30154" s="4"/>
      <c r="W30154" s="4"/>
      <c r="AJ30154" s="3"/>
    </row>
    <row r="30155" spans="3:36">
      <c r="C30155" s="3"/>
      <c r="D30155" s="3"/>
      <c r="E30155" s="4"/>
      <c r="U30155" s="4"/>
      <c r="W30155" s="4"/>
      <c r="AJ30155" s="3"/>
    </row>
    <row r="30156" spans="3:36">
      <c r="C30156" s="3"/>
      <c r="D30156" s="3"/>
      <c r="E30156" s="4"/>
      <c r="U30156" s="4"/>
      <c r="W30156" s="4"/>
    </row>
    <row r="30157" spans="3:36">
      <c r="C30157" s="3"/>
      <c r="D30157" s="3"/>
      <c r="E30157" s="4"/>
      <c r="U30157" s="4"/>
      <c r="W30157" s="4"/>
    </row>
    <row r="30158" spans="3:36">
      <c r="C30158" s="3"/>
      <c r="D30158" s="3"/>
      <c r="E30158" s="4"/>
      <c r="U30158" s="4"/>
      <c r="W30158" s="4"/>
    </row>
    <row r="30159" spans="3:36">
      <c r="C30159" s="3"/>
      <c r="D30159" s="3"/>
      <c r="E30159" s="4"/>
      <c r="U30159" s="4"/>
      <c r="W30159" s="4"/>
    </row>
    <row r="30160" spans="3:36">
      <c r="C30160" s="3"/>
      <c r="D30160" s="3"/>
      <c r="E30160" s="4"/>
      <c r="U30160" s="4"/>
      <c r="W30160" s="4"/>
    </row>
    <row r="30161" spans="3:36">
      <c r="C30161" s="3"/>
      <c r="D30161" s="3"/>
      <c r="E30161" s="4"/>
      <c r="AJ30161" s="3"/>
    </row>
    <row r="30162" spans="3:36">
      <c r="C30162" s="3"/>
      <c r="D30162" s="3"/>
      <c r="E30162" s="4"/>
      <c r="AJ30162" s="3"/>
    </row>
    <row r="30163" spans="3:36">
      <c r="C30163" s="3"/>
      <c r="D30163" s="3"/>
      <c r="E30163" s="4"/>
    </row>
    <row r="30164" spans="3:36">
      <c r="C30164" s="3"/>
      <c r="D30164" s="3"/>
      <c r="E30164" s="4"/>
    </row>
    <row r="30165" spans="3:36">
      <c r="C30165" s="3"/>
      <c r="D30165" s="3"/>
      <c r="E30165" s="4"/>
      <c r="U30165" s="4"/>
      <c r="W30165" s="4"/>
      <c r="AJ30165" s="3"/>
    </row>
    <row r="30166" spans="3:36">
      <c r="C30166" s="3"/>
      <c r="D30166" s="3"/>
      <c r="E30166" s="4"/>
      <c r="U30166" s="4"/>
      <c r="W30166" s="4"/>
      <c r="AJ30166" s="3"/>
    </row>
    <row r="30167" spans="3:36">
      <c r="C30167" s="3"/>
      <c r="D30167" s="3"/>
      <c r="E30167" s="4"/>
      <c r="AJ30167" s="3"/>
    </row>
    <row r="30168" spans="3:36">
      <c r="C30168" s="3"/>
      <c r="D30168" s="3"/>
      <c r="E30168" s="4"/>
    </row>
    <row r="30169" spans="3:36">
      <c r="C30169" s="3"/>
      <c r="D30169" s="3"/>
      <c r="E30169" s="4"/>
      <c r="AJ30169" s="3"/>
    </row>
    <row r="30170" spans="3:36">
      <c r="C30170" s="3"/>
      <c r="D30170" s="3"/>
      <c r="E30170" s="4"/>
    </row>
    <row r="30171" spans="3:36">
      <c r="C30171" s="3"/>
      <c r="D30171" s="3"/>
      <c r="E30171" s="4"/>
      <c r="AJ30171" s="3"/>
    </row>
    <row r="30172" spans="3:36">
      <c r="C30172" s="3"/>
      <c r="D30172" s="3"/>
      <c r="E30172" s="4"/>
    </row>
    <row r="30173" spans="3:36">
      <c r="C30173" s="3"/>
      <c r="D30173" s="3"/>
      <c r="E30173" s="4"/>
      <c r="AJ30173" s="3"/>
    </row>
    <row r="30174" spans="3:36">
      <c r="C30174" s="3"/>
      <c r="D30174" s="3"/>
      <c r="E30174" s="4"/>
      <c r="AJ30174" s="3"/>
    </row>
    <row r="30175" spans="3:36">
      <c r="C30175" s="3"/>
      <c r="D30175" s="3"/>
      <c r="E30175" s="4"/>
      <c r="AJ30175" s="3"/>
    </row>
    <row r="30176" spans="3:36">
      <c r="C30176" s="3"/>
      <c r="D30176" s="3"/>
      <c r="E30176" s="4"/>
      <c r="AJ30176" s="3"/>
    </row>
    <row r="30177" spans="3:36">
      <c r="C30177" s="3"/>
      <c r="D30177" s="3"/>
      <c r="E30177" s="4"/>
      <c r="AJ30177" s="3"/>
    </row>
    <row r="30178" spans="3:36">
      <c r="C30178" s="3"/>
      <c r="D30178" s="3"/>
      <c r="E30178" s="4"/>
      <c r="AJ30178" s="3"/>
    </row>
    <row r="30179" spans="3:36">
      <c r="C30179" s="3"/>
      <c r="D30179" s="3"/>
      <c r="E30179" s="4"/>
      <c r="AJ30179" s="3"/>
    </row>
    <row r="30180" spans="3:36">
      <c r="C30180" s="3"/>
      <c r="D30180" s="3"/>
      <c r="E30180" s="4"/>
      <c r="AJ30180" s="3"/>
    </row>
    <row r="30181" spans="3:36">
      <c r="C30181" s="3"/>
      <c r="D30181" s="3"/>
      <c r="E30181" s="4"/>
      <c r="AJ30181" s="3"/>
    </row>
    <row r="30182" spans="3:36">
      <c r="C30182" s="3"/>
      <c r="D30182" s="3"/>
      <c r="E30182" s="4"/>
      <c r="AJ30182" s="3"/>
    </row>
    <row r="30183" spans="3:36">
      <c r="C30183" s="3"/>
      <c r="D30183" s="3"/>
      <c r="E30183" s="4"/>
      <c r="AJ30183" s="3"/>
    </row>
    <row r="30184" spans="3:36">
      <c r="C30184" s="3"/>
      <c r="D30184" s="3"/>
      <c r="E30184" s="4"/>
    </row>
    <row r="30185" spans="3:36">
      <c r="C30185" s="3"/>
      <c r="D30185" s="3"/>
      <c r="E30185" s="4"/>
      <c r="U30185" s="4"/>
      <c r="W30185" s="4"/>
    </row>
    <row r="30186" spans="3:36">
      <c r="C30186" s="3"/>
      <c r="D30186" s="3"/>
      <c r="E30186" s="4"/>
      <c r="U30186" s="4"/>
      <c r="W30186" s="4"/>
    </row>
    <row r="30187" spans="3:36">
      <c r="C30187" s="3"/>
      <c r="D30187" s="3"/>
      <c r="E30187" s="4"/>
      <c r="AJ30187" s="3"/>
    </row>
    <row r="30188" spans="3:36">
      <c r="C30188" s="3"/>
      <c r="D30188" s="3"/>
      <c r="E30188" s="4"/>
    </row>
    <row r="30189" spans="3:36">
      <c r="C30189" s="3"/>
      <c r="D30189" s="3"/>
      <c r="E30189" s="4"/>
      <c r="AJ30189" s="3"/>
    </row>
    <row r="30190" spans="3:36">
      <c r="C30190" s="3"/>
      <c r="D30190" s="3"/>
      <c r="E30190" s="4"/>
    </row>
    <row r="30191" spans="3:36">
      <c r="C30191" s="3"/>
      <c r="D30191" s="3"/>
      <c r="E30191" s="4"/>
    </row>
    <row r="30192" spans="3:36">
      <c r="C30192" s="3"/>
      <c r="D30192" s="3"/>
      <c r="E30192" s="4"/>
      <c r="AJ30192" s="3"/>
    </row>
    <row r="30193" spans="3:36">
      <c r="C30193" s="3"/>
      <c r="D30193" s="3"/>
      <c r="E30193" s="4"/>
      <c r="AJ30193" s="3"/>
    </row>
    <row r="30194" spans="3:36">
      <c r="C30194" s="3"/>
      <c r="D30194" s="3"/>
      <c r="E30194" s="4"/>
      <c r="U30194" s="4"/>
      <c r="W30194" s="4"/>
    </row>
    <row r="30195" spans="3:36">
      <c r="C30195" s="3"/>
      <c r="D30195" s="3"/>
      <c r="E30195" s="4"/>
      <c r="U30195" s="4"/>
      <c r="W30195" s="4"/>
    </row>
    <row r="30196" spans="3:36">
      <c r="C30196" s="3"/>
      <c r="D30196" s="3"/>
      <c r="E30196" s="4"/>
      <c r="U30196" s="4"/>
      <c r="W30196" s="4"/>
    </row>
    <row r="30197" spans="3:36">
      <c r="C30197" s="3"/>
      <c r="D30197" s="3"/>
      <c r="E30197" s="4"/>
      <c r="AJ30197" s="3"/>
    </row>
    <row r="30198" spans="3:36">
      <c r="C30198" s="3"/>
      <c r="D30198" s="3"/>
      <c r="E30198" s="4"/>
    </row>
    <row r="30199" spans="3:36">
      <c r="C30199" s="3"/>
      <c r="D30199" s="3"/>
      <c r="E30199" s="4"/>
      <c r="AJ30199" s="3"/>
    </row>
    <row r="30200" spans="3:36">
      <c r="C30200" s="3"/>
      <c r="D30200" s="3"/>
      <c r="E30200" s="4"/>
      <c r="AJ30200" s="3"/>
    </row>
    <row r="30201" spans="3:36">
      <c r="C30201" s="3"/>
      <c r="D30201" s="3"/>
      <c r="E30201" s="4"/>
      <c r="AJ30201" s="3"/>
    </row>
    <row r="30202" spans="3:36">
      <c r="C30202" s="3"/>
      <c r="D30202" s="3"/>
      <c r="E30202" s="4"/>
    </row>
    <row r="30203" spans="3:36">
      <c r="C30203" s="3"/>
      <c r="D30203" s="3"/>
      <c r="E30203" s="4"/>
      <c r="AJ30203" s="3"/>
    </row>
    <row r="30204" spans="3:36">
      <c r="C30204" s="3"/>
      <c r="D30204" s="3"/>
      <c r="E30204" s="4"/>
    </row>
    <row r="30205" spans="3:36">
      <c r="C30205" s="3"/>
      <c r="D30205" s="3"/>
      <c r="E30205" s="4"/>
      <c r="AJ30205" s="3"/>
    </row>
    <row r="30206" spans="3:36">
      <c r="C30206" s="3"/>
      <c r="D30206" s="3"/>
      <c r="E30206" s="4"/>
    </row>
    <row r="30207" spans="3:36">
      <c r="C30207" s="3"/>
      <c r="D30207" s="3"/>
      <c r="E30207" s="4"/>
      <c r="AJ30207" s="3"/>
    </row>
    <row r="30208" spans="3:36">
      <c r="C30208" s="3"/>
      <c r="D30208" s="3"/>
      <c r="E30208" s="4"/>
      <c r="AJ30208" s="3"/>
    </row>
    <row r="30209" spans="3:36">
      <c r="C30209" s="3"/>
      <c r="D30209" s="3"/>
      <c r="E30209" s="4"/>
      <c r="U30209" s="4"/>
      <c r="W30209" s="4"/>
      <c r="AJ30209" s="3"/>
    </row>
    <row r="30210" spans="3:36">
      <c r="C30210" s="3"/>
      <c r="D30210" s="3"/>
      <c r="E30210" s="4"/>
      <c r="U30210" s="4"/>
      <c r="W30210" s="4"/>
      <c r="AJ30210" s="3"/>
    </row>
    <row r="30211" spans="3:36">
      <c r="C30211" s="3"/>
      <c r="D30211" s="3"/>
      <c r="E30211" s="4"/>
      <c r="U30211" s="4"/>
      <c r="W30211" s="4"/>
      <c r="AJ30211" s="3"/>
    </row>
    <row r="30212" spans="3:36">
      <c r="C30212" s="3"/>
      <c r="D30212" s="3"/>
      <c r="E30212" s="4"/>
      <c r="U30212" s="4"/>
      <c r="W30212" s="4"/>
      <c r="AJ30212" s="3"/>
    </row>
    <row r="30213" spans="3:36">
      <c r="C30213" s="3"/>
      <c r="D30213" s="3"/>
      <c r="E30213" s="4"/>
      <c r="U30213" s="4"/>
      <c r="W30213" s="4"/>
    </row>
    <row r="30214" spans="3:36">
      <c r="C30214" s="3"/>
      <c r="D30214" s="3"/>
      <c r="E30214" s="4"/>
      <c r="U30214" s="4"/>
      <c r="W30214" s="4"/>
    </row>
    <row r="30215" spans="3:36">
      <c r="C30215" s="3"/>
      <c r="D30215" s="3"/>
      <c r="E30215" s="4"/>
      <c r="U30215" s="4"/>
      <c r="W30215" s="4"/>
    </row>
    <row r="30216" spans="3:36">
      <c r="C30216" s="3"/>
      <c r="D30216" s="3"/>
      <c r="E30216" s="4"/>
      <c r="U30216" s="4"/>
      <c r="W30216" s="4"/>
    </row>
    <row r="30217" spans="3:36">
      <c r="C30217" s="3"/>
      <c r="D30217" s="3"/>
      <c r="E30217" s="4"/>
      <c r="U30217" s="4"/>
      <c r="W30217" s="4"/>
      <c r="AJ30217" s="3"/>
    </row>
    <row r="30218" spans="3:36">
      <c r="C30218" s="3"/>
      <c r="D30218" s="3"/>
      <c r="E30218" s="4"/>
      <c r="AJ30218" s="3"/>
    </row>
    <row r="30219" spans="3:36">
      <c r="C30219" s="3"/>
      <c r="D30219" s="3"/>
      <c r="E30219" s="4"/>
    </row>
    <row r="30220" spans="3:36">
      <c r="C30220" s="3"/>
      <c r="D30220" s="3"/>
      <c r="E30220" s="4"/>
      <c r="AJ30220" s="3"/>
    </row>
    <row r="30221" spans="3:36">
      <c r="C30221" s="3"/>
      <c r="D30221" s="3"/>
      <c r="E30221" s="4"/>
      <c r="AJ30221" s="3"/>
    </row>
    <row r="30222" spans="3:36">
      <c r="C30222" s="3"/>
      <c r="D30222" s="3"/>
      <c r="E30222" s="4"/>
      <c r="AJ30222" s="3"/>
    </row>
    <row r="30223" spans="3:36">
      <c r="C30223" s="3"/>
      <c r="D30223" s="3"/>
      <c r="E30223" s="4"/>
    </row>
    <row r="30224" spans="3:36">
      <c r="C30224" s="3"/>
      <c r="D30224" s="3"/>
      <c r="E30224" s="4"/>
      <c r="AJ30224" s="3"/>
    </row>
    <row r="30225" spans="3:36">
      <c r="C30225" s="3"/>
      <c r="D30225" s="3"/>
      <c r="E30225" s="4"/>
      <c r="AJ30225" s="3"/>
    </row>
    <row r="30226" spans="3:36">
      <c r="C30226" s="3"/>
      <c r="D30226" s="3"/>
      <c r="E30226" s="4"/>
      <c r="AJ30226" s="3"/>
    </row>
    <row r="30227" spans="3:36">
      <c r="C30227" s="3"/>
      <c r="D30227" s="3"/>
      <c r="E30227" s="4"/>
      <c r="AJ30227" s="3"/>
    </row>
    <row r="30228" spans="3:36">
      <c r="C30228" s="3"/>
      <c r="D30228" s="3"/>
      <c r="E30228" s="4"/>
      <c r="U30228" s="4"/>
      <c r="W30228" s="4"/>
      <c r="AJ30228" s="3"/>
    </row>
    <row r="30229" spans="3:36">
      <c r="C30229" s="3"/>
      <c r="D30229" s="3"/>
      <c r="E30229" s="4"/>
      <c r="U30229" s="4"/>
      <c r="W30229" s="4"/>
      <c r="AJ30229" s="3"/>
    </row>
    <row r="30230" spans="3:36">
      <c r="C30230" s="3"/>
      <c r="D30230" s="3"/>
      <c r="E30230" s="4"/>
      <c r="U30230" s="4"/>
      <c r="W30230" s="4"/>
      <c r="AJ30230" s="3"/>
    </row>
    <row r="30231" spans="3:36">
      <c r="C30231" s="3"/>
      <c r="D30231" s="3"/>
      <c r="E30231" s="4"/>
      <c r="U30231" s="4"/>
      <c r="W30231" s="4"/>
      <c r="AJ30231" s="3"/>
    </row>
    <row r="30232" spans="3:36">
      <c r="C30232" s="3"/>
      <c r="D30232" s="3"/>
      <c r="E30232" s="4"/>
      <c r="U30232" s="4"/>
      <c r="W30232" s="4"/>
      <c r="AJ30232" s="3"/>
    </row>
    <row r="30233" spans="3:36">
      <c r="C30233" s="3"/>
      <c r="D30233" s="3"/>
      <c r="E30233" s="4"/>
      <c r="U30233" s="4"/>
      <c r="W30233" s="4"/>
      <c r="AJ30233" s="3"/>
    </row>
    <row r="30234" spans="3:36">
      <c r="C30234" s="3"/>
      <c r="D30234" s="3"/>
      <c r="E30234" s="4"/>
      <c r="U30234" s="4"/>
      <c r="W30234" s="4"/>
      <c r="AJ30234" s="3"/>
    </row>
    <row r="30235" spans="3:36">
      <c r="C30235" s="3"/>
      <c r="D30235" s="3"/>
      <c r="E30235" s="4"/>
      <c r="U30235" s="4"/>
      <c r="W30235" s="4"/>
      <c r="AJ30235" s="3"/>
    </row>
    <row r="30236" spans="3:36">
      <c r="C30236" s="3"/>
      <c r="D30236" s="3"/>
      <c r="E30236" s="4"/>
      <c r="U30236" s="4"/>
      <c r="W30236" s="4"/>
    </row>
    <row r="30237" spans="3:36">
      <c r="C30237" s="3"/>
      <c r="D30237" s="3"/>
      <c r="E30237" s="4"/>
      <c r="U30237" s="4"/>
      <c r="W30237" s="4"/>
    </row>
    <row r="30238" spans="3:36">
      <c r="C30238" s="3"/>
      <c r="D30238" s="3"/>
      <c r="E30238" s="4"/>
      <c r="U30238" s="4"/>
      <c r="W30238" s="4"/>
      <c r="AJ30238" s="3"/>
    </row>
    <row r="30239" spans="3:36">
      <c r="C30239" s="3"/>
      <c r="D30239" s="3"/>
      <c r="E30239" s="4"/>
      <c r="U30239" s="4"/>
      <c r="W30239" s="4"/>
    </row>
    <row r="30240" spans="3:36">
      <c r="C30240" s="3"/>
      <c r="D30240" s="3"/>
      <c r="E30240" s="4"/>
      <c r="U30240" s="4"/>
      <c r="W30240" s="4"/>
    </row>
    <row r="30241" spans="3:36">
      <c r="C30241" s="3"/>
      <c r="D30241" s="3"/>
      <c r="E30241" s="4"/>
      <c r="U30241" s="4"/>
      <c r="W30241" s="4"/>
    </row>
    <row r="30242" spans="3:36">
      <c r="C30242" s="3"/>
      <c r="D30242" s="3"/>
      <c r="E30242" s="4"/>
      <c r="U30242" s="4"/>
      <c r="W30242" s="4"/>
    </row>
    <row r="30243" spans="3:36">
      <c r="C30243" s="3"/>
      <c r="D30243" s="3"/>
      <c r="E30243" s="4"/>
      <c r="AJ30243" s="3"/>
    </row>
    <row r="30244" spans="3:36">
      <c r="C30244" s="3"/>
      <c r="D30244" s="3"/>
      <c r="E30244" s="4"/>
      <c r="AJ30244" s="3"/>
    </row>
    <row r="30245" spans="3:36">
      <c r="C30245" s="3"/>
      <c r="D30245" s="3"/>
      <c r="E30245" s="4"/>
      <c r="AJ30245" s="3"/>
    </row>
    <row r="30246" spans="3:36">
      <c r="C30246" s="3"/>
      <c r="D30246" s="3"/>
      <c r="E30246" s="4"/>
    </row>
    <row r="30247" spans="3:36">
      <c r="C30247" s="3"/>
      <c r="D30247" s="3"/>
      <c r="E30247" s="4"/>
      <c r="AJ30247" s="3"/>
    </row>
    <row r="30248" spans="3:36">
      <c r="C30248" s="3"/>
      <c r="D30248" s="3"/>
      <c r="E30248" s="4"/>
    </row>
    <row r="30249" spans="3:36">
      <c r="C30249" s="3"/>
      <c r="D30249" s="3"/>
      <c r="E30249" s="4"/>
      <c r="AJ30249" s="3"/>
    </row>
    <row r="30250" spans="3:36">
      <c r="C30250" s="3"/>
      <c r="D30250" s="3"/>
      <c r="E30250" s="4"/>
    </row>
    <row r="30251" spans="3:36">
      <c r="C30251" s="3"/>
      <c r="D30251" s="3"/>
      <c r="E30251" s="4"/>
      <c r="AJ30251" s="3"/>
    </row>
    <row r="30252" spans="3:36">
      <c r="C30252" s="3"/>
      <c r="D30252" s="3"/>
      <c r="E30252" s="4"/>
      <c r="AJ30252" s="3"/>
    </row>
    <row r="30253" spans="3:36">
      <c r="C30253" s="3"/>
      <c r="D30253" s="3"/>
      <c r="E30253" s="4"/>
      <c r="AJ30253" s="3"/>
    </row>
    <row r="30254" spans="3:36">
      <c r="C30254" s="3"/>
      <c r="D30254" s="3"/>
      <c r="E30254" s="4"/>
      <c r="AJ30254" s="3"/>
    </row>
    <row r="30255" spans="3:36">
      <c r="C30255" s="3"/>
      <c r="D30255" s="3"/>
      <c r="E30255" s="4"/>
      <c r="AJ30255" s="3"/>
    </row>
    <row r="30256" spans="3:36">
      <c r="C30256" s="3"/>
      <c r="D30256" s="3"/>
      <c r="E30256" s="4"/>
      <c r="AJ30256" s="3"/>
    </row>
    <row r="30257" spans="3:36">
      <c r="C30257" s="3"/>
      <c r="D30257" s="3"/>
      <c r="E30257" s="4"/>
      <c r="U30257" s="4"/>
      <c r="W30257" s="4"/>
    </row>
    <row r="30258" spans="3:36">
      <c r="C30258" s="3"/>
      <c r="D30258" s="3"/>
      <c r="E30258" s="4"/>
      <c r="U30258" s="4"/>
      <c r="W30258" s="4"/>
    </row>
    <row r="30259" spans="3:36">
      <c r="C30259" s="3"/>
      <c r="D30259" s="3"/>
      <c r="E30259" s="4"/>
      <c r="U30259" s="4"/>
      <c r="W30259" s="4"/>
    </row>
    <row r="30260" spans="3:36">
      <c r="C30260" s="3"/>
      <c r="D30260" s="3"/>
      <c r="E30260" s="4"/>
      <c r="U30260" s="4"/>
      <c r="W30260" s="4"/>
    </row>
    <row r="30261" spans="3:36">
      <c r="C30261" s="3"/>
      <c r="D30261" s="3"/>
      <c r="E30261" s="4"/>
      <c r="U30261" s="4"/>
      <c r="W30261" s="4"/>
    </row>
    <row r="30262" spans="3:36">
      <c r="C30262" s="3"/>
      <c r="D30262" s="3"/>
      <c r="E30262" s="4"/>
      <c r="AJ30262" s="3"/>
    </row>
    <row r="30263" spans="3:36">
      <c r="C30263" s="3"/>
      <c r="D30263" s="3"/>
      <c r="E30263" s="4"/>
      <c r="AJ30263" s="3"/>
    </row>
    <row r="30264" spans="3:36">
      <c r="C30264" s="3"/>
      <c r="D30264" s="3"/>
      <c r="E30264" s="4"/>
      <c r="U30264" s="4"/>
      <c r="W30264" s="4"/>
    </row>
    <row r="30265" spans="3:36">
      <c r="C30265" s="3"/>
      <c r="D30265" s="3"/>
      <c r="E30265" s="4"/>
      <c r="U30265" s="4"/>
      <c r="W30265" s="4"/>
    </row>
    <row r="30266" spans="3:36">
      <c r="C30266" s="3"/>
      <c r="D30266" s="3"/>
      <c r="E30266" s="4"/>
      <c r="U30266" s="4"/>
      <c r="W30266" s="4"/>
    </row>
    <row r="30267" spans="3:36">
      <c r="C30267" s="3"/>
      <c r="D30267" s="3"/>
      <c r="E30267" s="4"/>
      <c r="U30267" s="4"/>
      <c r="W30267" s="4"/>
    </row>
    <row r="30268" spans="3:36">
      <c r="C30268" s="3"/>
      <c r="D30268" s="3"/>
      <c r="E30268" s="4"/>
      <c r="U30268" s="4"/>
      <c r="W30268" s="4"/>
    </row>
    <row r="30269" spans="3:36">
      <c r="C30269" s="3"/>
      <c r="D30269" s="3"/>
      <c r="E30269" s="4"/>
      <c r="U30269" s="4"/>
      <c r="W30269" s="4"/>
    </row>
    <row r="30270" spans="3:36">
      <c r="C30270" s="3"/>
      <c r="D30270" s="3"/>
      <c r="E30270" s="4"/>
      <c r="U30270" s="4"/>
      <c r="W30270" s="4"/>
    </row>
    <row r="30271" spans="3:36">
      <c r="C30271" s="3"/>
      <c r="D30271" s="3"/>
      <c r="E30271" s="4"/>
      <c r="U30271" s="4"/>
      <c r="W30271" s="4"/>
    </row>
    <row r="30272" spans="3:36">
      <c r="C30272" s="3"/>
      <c r="D30272" s="3"/>
      <c r="E30272" s="4"/>
      <c r="U30272" s="4"/>
      <c r="W30272" s="4"/>
    </row>
    <row r="30273" spans="3:36">
      <c r="C30273" s="3"/>
      <c r="D30273" s="3"/>
      <c r="E30273" s="4"/>
      <c r="U30273" s="4"/>
      <c r="W30273" s="4"/>
    </row>
    <row r="30274" spans="3:36">
      <c r="C30274" s="3"/>
      <c r="D30274" s="3"/>
      <c r="E30274" s="4"/>
      <c r="U30274" s="4"/>
      <c r="W30274" s="4"/>
      <c r="AJ30274" s="3"/>
    </row>
    <row r="30275" spans="3:36">
      <c r="C30275" s="3"/>
      <c r="D30275" s="3"/>
      <c r="E30275" s="4"/>
      <c r="U30275" s="4"/>
      <c r="W30275" s="4"/>
      <c r="AJ30275" s="3"/>
    </row>
    <row r="30276" spans="3:36">
      <c r="C30276" s="3"/>
      <c r="D30276" s="3"/>
      <c r="E30276" s="4"/>
      <c r="U30276" s="4"/>
      <c r="W30276" s="4"/>
      <c r="AJ30276" s="3"/>
    </row>
    <row r="30277" spans="3:36">
      <c r="C30277" s="3"/>
      <c r="D30277" s="3"/>
      <c r="E30277" s="4"/>
      <c r="U30277" s="4"/>
      <c r="W30277" s="4"/>
    </row>
    <row r="30278" spans="3:36">
      <c r="C30278" s="3"/>
      <c r="D30278" s="3"/>
      <c r="E30278" s="4"/>
      <c r="U30278" s="4"/>
      <c r="W30278" s="4"/>
    </row>
    <row r="30279" spans="3:36">
      <c r="C30279" s="3"/>
      <c r="D30279" s="3"/>
      <c r="E30279" s="4"/>
      <c r="AJ30279" s="3"/>
    </row>
    <row r="30280" spans="3:36">
      <c r="C30280" s="3"/>
      <c r="D30280" s="3"/>
      <c r="E30280" s="4"/>
    </row>
    <row r="30281" spans="3:36">
      <c r="C30281" s="3"/>
      <c r="D30281" s="3"/>
      <c r="E30281" s="4"/>
      <c r="AJ30281" s="3"/>
    </row>
    <row r="30282" spans="3:36">
      <c r="C30282" s="3"/>
      <c r="D30282" s="3"/>
      <c r="E30282" s="4"/>
    </row>
    <row r="30283" spans="3:36">
      <c r="C30283" s="3"/>
      <c r="D30283" s="3"/>
      <c r="E30283" s="4"/>
      <c r="AJ30283" s="3"/>
    </row>
    <row r="30284" spans="3:36">
      <c r="C30284" s="3"/>
      <c r="D30284" s="3"/>
      <c r="E30284" s="4"/>
      <c r="AJ30284" s="3"/>
    </row>
    <row r="30285" spans="3:36">
      <c r="C30285" s="3"/>
      <c r="D30285" s="3"/>
      <c r="E30285" s="4"/>
      <c r="U30285" s="4"/>
      <c r="W30285" s="4"/>
    </row>
    <row r="30286" spans="3:36">
      <c r="C30286" s="3"/>
      <c r="D30286" s="3"/>
      <c r="E30286" s="4"/>
      <c r="U30286" s="4"/>
      <c r="W30286" s="4"/>
    </row>
    <row r="30287" spans="3:36">
      <c r="C30287" s="3"/>
      <c r="D30287" s="3"/>
      <c r="E30287" s="4"/>
      <c r="U30287" s="4"/>
      <c r="W30287" s="4"/>
    </row>
    <row r="30288" spans="3:36">
      <c r="C30288" s="3"/>
      <c r="D30288" s="3"/>
      <c r="E30288" s="4"/>
      <c r="U30288" s="4"/>
      <c r="W30288" s="4"/>
    </row>
    <row r="30289" spans="3:36">
      <c r="C30289" s="3"/>
      <c r="D30289" s="3"/>
      <c r="E30289" s="4"/>
      <c r="U30289" s="4"/>
      <c r="W30289" s="4"/>
    </row>
    <row r="30290" spans="3:36">
      <c r="C30290" s="3"/>
      <c r="D30290" s="3"/>
      <c r="E30290" s="4"/>
      <c r="U30290" s="4"/>
      <c r="W30290" s="4"/>
    </row>
    <row r="30291" spans="3:36">
      <c r="C30291" s="3"/>
      <c r="D30291" s="3"/>
      <c r="E30291" s="4"/>
      <c r="U30291" s="4"/>
      <c r="W30291" s="4"/>
    </row>
    <row r="30292" spans="3:36">
      <c r="C30292" s="3"/>
      <c r="D30292" s="3"/>
      <c r="E30292" s="4"/>
      <c r="U30292" s="4"/>
      <c r="W30292" s="4"/>
      <c r="AJ30292" s="3"/>
    </row>
    <row r="30293" spans="3:36">
      <c r="C30293" s="3"/>
      <c r="D30293" s="3"/>
      <c r="E30293" s="4"/>
      <c r="AJ30293" s="3"/>
    </row>
    <row r="30294" spans="3:36">
      <c r="C30294" s="3"/>
      <c r="D30294" s="3"/>
      <c r="E30294" s="4"/>
    </row>
    <row r="30295" spans="3:36">
      <c r="C30295" s="3"/>
      <c r="D30295" s="3"/>
      <c r="E30295" s="4"/>
      <c r="AJ30295" s="3"/>
    </row>
    <row r="30296" spans="3:36">
      <c r="C30296" s="3"/>
      <c r="D30296" s="3"/>
      <c r="E30296" s="4"/>
      <c r="AJ30296" s="3"/>
    </row>
    <row r="30297" spans="3:36">
      <c r="C30297" s="3"/>
      <c r="D30297" s="3"/>
      <c r="E30297" s="4"/>
      <c r="AJ30297" s="3"/>
    </row>
    <row r="30298" spans="3:36">
      <c r="C30298" s="3"/>
      <c r="D30298" s="3"/>
      <c r="E30298" s="4"/>
      <c r="AJ30298" s="3"/>
    </row>
    <row r="30299" spans="3:36">
      <c r="C30299" s="3"/>
      <c r="D30299" s="3"/>
      <c r="E30299" s="4"/>
      <c r="AJ30299" s="3"/>
    </row>
    <row r="30300" spans="3:36">
      <c r="C30300" s="3"/>
      <c r="D30300" s="3"/>
      <c r="E30300" s="4"/>
      <c r="AJ30300" s="3"/>
    </row>
    <row r="30301" spans="3:36">
      <c r="C30301" s="3"/>
      <c r="D30301" s="3"/>
      <c r="E30301" s="4"/>
      <c r="AJ30301" s="3"/>
    </row>
    <row r="30302" spans="3:36">
      <c r="C30302" s="3"/>
      <c r="D30302" s="3"/>
      <c r="E30302" s="4"/>
      <c r="AJ30302" s="3"/>
    </row>
    <row r="30303" spans="3:36">
      <c r="C30303" s="3"/>
      <c r="D30303" s="3"/>
      <c r="E30303" s="4"/>
      <c r="AJ30303" s="3"/>
    </row>
    <row r="30304" spans="3:36">
      <c r="C30304" s="3"/>
      <c r="D30304" s="3"/>
      <c r="E30304" s="4"/>
      <c r="AJ30304" s="3"/>
    </row>
    <row r="30305" spans="3:36">
      <c r="C30305" s="3"/>
      <c r="D30305" s="3"/>
      <c r="E30305" s="4"/>
      <c r="AJ30305" s="3"/>
    </row>
    <row r="30306" spans="3:36">
      <c r="C30306" s="3"/>
      <c r="D30306" s="3"/>
      <c r="E30306" s="4"/>
      <c r="AJ30306" s="3"/>
    </row>
    <row r="30307" spans="3:36">
      <c r="C30307" s="3"/>
      <c r="D30307" s="3"/>
      <c r="E30307" s="4"/>
      <c r="AJ30307" s="3"/>
    </row>
    <row r="30308" spans="3:36">
      <c r="C30308" s="3"/>
      <c r="D30308" s="3"/>
      <c r="E30308" s="4"/>
      <c r="AJ30308" s="3"/>
    </row>
    <row r="30309" spans="3:36">
      <c r="C30309" s="3"/>
      <c r="D30309" s="3"/>
      <c r="E30309" s="4"/>
      <c r="AJ30309" s="3"/>
    </row>
    <row r="30310" spans="3:36">
      <c r="C30310" s="3"/>
      <c r="D30310" s="3"/>
      <c r="E30310" s="4"/>
      <c r="AJ30310" s="3"/>
    </row>
    <row r="30311" spans="3:36">
      <c r="C30311" s="3"/>
      <c r="D30311" s="3"/>
      <c r="E30311" s="4"/>
      <c r="AJ30311" s="3"/>
    </row>
    <row r="30312" spans="3:36">
      <c r="C30312" s="3"/>
      <c r="D30312" s="3"/>
      <c r="E30312" s="4"/>
      <c r="AJ30312" s="3"/>
    </row>
    <row r="30313" spans="3:36">
      <c r="C30313" s="3"/>
      <c r="D30313" s="3"/>
      <c r="E30313" s="4"/>
      <c r="AJ30313" s="3"/>
    </row>
    <row r="30314" spans="3:36">
      <c r="C30314" s="3"/>
      <c r="D30314" s="3"/>
      <c r="E30314" s="4"/>
      <c r="AJ30314" s="3"/>
    </row>
    <row r="30315" spans="3:36">
      <c r="C30315" s="3"/>
      <c r="D30315" s="3"/>
      <c r="E30315" s="4"/>
      <c r="AJ30315" s="3"/>
    </row>
    <row r="30316" spans="3:36">
      <c r="C30316" s="3"/>
      <c r="D30316" s="3"/>
      <c r="E30316" s="4"/>
      <c r="AJ30316" s="3"/>
    </row>
    <row r="30317" spans="3:36">
      <c r="C30317" s="3"/>
      <c r="D30317" s="3"/>
      <c r="E30317" s="4"/>
      <c r="U30317" s="4"/>
      <c r="W30317" s="4"/>
    </row>
    <row r="30318" spans="3:36">
      <c r="C30318" s="3"/>
      <c r="D30318" s="3"/>
      <c r="E30318" s="4"/>
      <c r="U30318" s="4"/>
      <c r="W30318" s="4"/>
    </row>
    <row r="30319" spans="3:36">
      <c r="C30319" s="3"/>
      <c r="D30319" s="3"/>
      <c r="E30319" s="4"/>
      <c r="U30319" s="4"/>
      <c r="W30319" s="4"/>
    </row>
    <row r="30320" spans="3:36">
      <c r="C30320" s="3"/>
      <c r="D30320" s="3"/>
      <c r="E30320" s="4"/>
      <c r="U30320" s="4"/>
      <c r="W30320" s="4"/>
    </row>
    <row r="30321" spans="3:36">
      <c r="C30321" s="3"/>
      <c r="D30321" s="3"/>
      <c r="E30321" s="4"/>
      <c r="U30321" s="4"/>
      <c r="W30321" s="4"/>
    </row>
    <row r="30322" spans="3:36">
      <c r="C30322" s="3"/>
      <c r="D30322" s="3"/>
      <c r="E30322" s="4"/>
      <c r="U30322" s="4"/>
      <c r="W30322" s="4"/>
    </row>
    <row r="30323" spans="3:36">
      <c r="C30323" s="3"/>
      <c r="D30323" s="3"/>
      <c r="E30323" s="4"/>
      <c r="U30323" s="4"/>
      <c r="W30323" s="4"/>
    </row>
    <row r="30324" spans="3:36">
      <c r="C30324" s="3"/>
      <c r="D30324" s="3"/>
      <c r="E30324" s="4"/>
      <c r="U30324" s="4"/>
      <c r="W30324" s="4"/>
    </row>
    <row r="30325" spans="3:36">
      <c r="C30325" s="3"/>
      <c r="D30325" s="3"/>
      <c r="E30325" s="4"/>
      <c r="U30325" s="4"/>
      <c r="W30325" s="4"/>
    </row>
    <row r="30326" spans="3:36">
      <c r="C30326" s="3"/>
      <c r="D30326" s="3"/>
      <c r="E30326" s="4"/>
      <c r="U30326" s="4"/>
      <c r="W30326" s="4"/>
    </row>
    <row r="30327" spans="3:36">
      <c r="C30327" s="3"/>
      <c r="D30327" s="3"/>
      <c r="E30327" s="4"/>
      <c r="U30327" s="4"/>
      <c r="W30327" s="4"/>
    </row>
    <row r="30328" spans="3:36">
      <c r="C30328" s="3"/>
      <c r="D30328" s="3"/>
      <c r="E30328" s="4"/>
      <c r="U30328" s="4"/>
      <c r="W30328" s="4"/>
    </row>
    <row r="30329" spans="3:36">
      <c r="C30329" s="3"/>
      <c r="D30329" s="3"/>
      <c r="E30329" s="4"/>
      <c r="U30329" s="4"/>
      <c r="W30329" s="4"/>
    </row>
    <row r="30330" spans="3:36">
      <c r="C30330" s="3"/>
      <c r="D30330" s="3"/>
      <c r="E30330" s="4"/>
      <c r="U30330" s="4"/>
      <c r="W30330" s="4"/>
      <c r="AJ30330" s="3"/>
    </row>
    <row r="30331" spans="3:36">
      <c r="C30331" s="3"/>
      <c r="D30331" s="3"/>
      <c r="E30331" s="4"/>
      <c r="U30331" s="4"/>
      <c r="W30331" s="4"/>
      <c r="AJ30331" s="3"/>
    </row>
    <row r="30332" spans="3:36">
      <c r="C30332" s="3"/>
      <c r="D30332" s="3"/>
      <c r="E30332" s="4"/>
      <c r="U30332" s="4"/>
      <c r="W30332" s="4"/>
      <c r="AJ30332" s="3"/>
    </row>
    <row r="30333" spans="3:36">
      <c r="C30333" s="3"/>
      <c r="D30333" s="3"/>
      <c r="E30333" s="4"/>
      <c r="AJ30333" s="3"/>
    </row>
    <row r="30334" spans="3:36">
      <c r="C30334" s="3"/>
      <c r="D30334" s="3"/>
      <c r="E30334" s="4"/>
      <c r="AJ30334" s="3"/>
    </row>
    <row r="30335" spans="3:36">
      <c r="C30335" s="3"/>
      <c r="D30335" s="3"/>
      <c r="E30335" s="4"/>
      <c r="U30335" s="4"/>
      <c r="W30335" s="4"/>
    </row>
    <row r="30336" spans="3:36">
      <c r="C30336" s="3"/>
      <c r="D30336" s="3"/>
      <c r="E30336" s="4"/>
      <c r="U30336" s="4"/>
      <c r="W30336" s="4"/>
    </row>
    <row r="30337" spans="3:36">
      <c r="C30337" s="3"/>
      <c r="D30337" s="3"/>
      <c r="E30337" s="4"/>
      <c r="U30337" s="4"/>
      <c r="W30337" s="4"/>
    </row>
    <row r="30338" spans="3:36">
      <c r="C30338" s="3"/>
      <c r="D30338" s="3"/>
      <c r="E30338" s="4"/>
      <c r="U30338" s="4"/>
      <c r="W30338" s="4"/>
    </row>
    <row r="30339" spans="3:36">
      <c r="C30339" s="3"/>
      <c r="D30339" s="3"/>
      <c r="E30339" s="4"/>
      <c r="U30339" s="4"/>
      <c r="W30339" s="4"/>
      <c r="AJ30339" s="3"/>
    </row>
    <row r="30340" spans="3:36">
      <c r="C30340" s="3"/>
      <c r="D30340" s="3"/>
      <c r="E30340" s="4"/>
      <c r="U30340" s="4"/>
      <c r="W30340" s="4"/>
      <c r="AJ30340" s="3"/>
    </row>
    <row r="30341" spans="3:36">
      <c r="C30341" s="3"/>
      <c r="D30341" s="3"/>
      <c r="E30341" s="4"/>
      <c r="U30341" s="4"/>
      <c r="W30341" s="4"/>
      <c r="AJ30341" s="3"/>
    </row>
    <row r="30342" spans="3:36">
      <c r="C30342" s="3"/>
      <c r="D30342" s="3"/>
      <c r="E30342" s="4"/>
      <c r="U30342" s="4"/>
      <c r="W30342" s="4"/>
      <c r="AJ30342" s="3"/>
    </row>
    <row r="30343" spans="3:36">
      <c r="C30343" s="3"/>
      <c r="D30343" s="3"/>
      <c r="E30343" s="4"/>
      <c r="AJ30343" s="3"/>
    </row>
    <row r="30344" spans="3:36">
      <c r="C30344" s="3"/>
      <c r="D30344" s="3"/>
      <c r="E30344" s="4"/>
      <c r="AJ30344" s="3"/>
    </row>
    <row r="30345" spans="3:36">
      <c r="C30345" s="3"/>
      <c r="D30345" s="3"/>
      <c r="E30345" s="4"/>
      <c r="AJ30345" s="3"/>
    </row>
    <row r="30346" spans="3:36">
      <c r="C30346" s="3"/>
      <c r="D30346" s="3"/>
      <c r="E30346" s="4"/>
      <c r="AJ30346" s="3"/>
    </row>
    <row r="30347" spans="3:36">
      <c r="C30347" s="3"/>
      <c r="D30347" s="3"/>
      <c r="E30347" s="4"/>
      <c r="AJ30347" s="3"/>
    </row>
    <row r="30348" spans="3:36">
      <c r="C30348" s="3"/>
      <c r="D30348" s="3"/>
      <c r="E30348" s="4"/>
      <c r="AJ30348" s="3"/>
    </row>
    <row r="30349" spans="3:36">
      <c r="C30349" s="3"/>
      <c r="D30349" s="3"/>
      <c r="E30349" s="4"/>
      <c r="AJ30349" s="3"/>
    </row>
    <row r="30350" spans="3:36">
      <c r="C30350" s="3"/>
      <c r="D30350" s="3"/>
      <c r="E30350" s="4"/>
      <c r="U30350" s="4"/>
      <c r="W30350" s="4"/>
      <c r="AJ30350" s="3"/>
    </row>
    <row r="30351" spans="3:36">
      <c r="C30351" s="3"/>
      <c r="D30351" s="3"/>
      <c r="E30351" s="4"/>
      <c r="U30351" s="4"/>
      <c r="W30351" s="4"/>
      <c r="AJ30351" s="3"/>
    </row>
    <row r="30352" spans="3:36">
      <c r="C30352" s="3"/>
      <c r="D30352" s="3"/>
      <c r="E30352" s="4"/>
      <c r="AJ30352" s="3"/>
    </row>
    <row r="30353" spans="3:36">
      <c r="C30353" s="3"/>
      <c r="D30353" s="3"/>
      <c r="E30353" s="4"/>
    </row>
    <row r="30354" spans="3:36">
      <c r="C30354" s="3"/>
      <c r="D30354" s="3"/>
      <c r="E30354" s="4"/>
      <c r="AJ30354" s="3"/>
    </row>
    <row r="30355" spans="3:36">
      <c r="C30355" s="3"/>
      <c r="D30355" s="3"/>
      <c r="E30355" s="4"/>
    </row>
    <row r="30356" spans="3:36">
      <c r="C30356" s="3"/>
      <c r="D30356" s="3"/>
      <c r="E30356" s="4"/>
    </row>
    <row r="30357" spans="3:36">
      <c r="C30357" s="3"/>
      <c r="D30357" s="3"/>
      <c r="E30357" s="4"/>
      <c r="AJ30357" s="3"/>
    </row>
    <row r="30358" spans="3:36">
      <c r="C30358" s="3"/>
      <c r="D30358" s="3"/>
      <c r="E30358" s="4"/>
    </row>
    <row r="30359" spans="3:36">
      <c r="C30359" s="3"/>
      <c r="D30359" s="3"/>
      <c r="E30359" s="4"/>
    </row>
    <row r="30360" spans="3:36">
      <c r="C30360" s="3"/>
      <c r="D30360" s="3"/>
      <c r="E30360" s="4"/>
    </row>
    <row r="30361" spans="3:36">
      <c r="C30361" s="3"/>
      <c r="D30361" s="3"/>
      <c r="E30361" s="4"/>
      <c r="U30361" s="4"/>
      <c r="AJ30361" s="3"/>
    </row>
    <row r="30362" spans="3:36">
      <c r="C30362" s="3"/>
      <c r="D30362" s="3"/>
      <c r="E30362" s="4"/>
      <c r="U30362" s="4"/>
      <c r="AJ30362" s="3"/>
    </row>
    <row r="30363" spans="3:36">
      <c r="C30363" s="3"/>
      <c r="D30363" s="3"/>
      <c r="E30363" s="4"/>
      <c r="AJ30363" s="3"/>
    </row>
    <row r="30364" spans="3:36">
      <c r="C30364" s="3"/>
      <c r="D30364" s="3"/>
      <c r="E30364" s="4"/>
      <c r="AJ30364" s="3"/>
    </row>
    <row r="30365" spans="3:36">
      <c r="C30365" s="3"/>
      <c r="D30365" s="3"/>
      <c r="E30365" s="4"/>
      <c r="U30365" s="4"/>
      <c r="W30365" s="4"/>
      <c r="AJ30365" s="3"/>
    </row>
    <row r="30366" spans="3:36">
      <c r="C30366" s="3"/>
      <c r="D30366" s="3"/>
      <c r="E30366" s="4"/>
      <c r="U30366" s="4"/>
      <c r="W30366" s="4"/>
      <c r="AJ30366" s="3"/>
    </row>
    <row r="30367" spans="3:36">
      <c r="C30367" s="3"/>
      <c r="D30367" s="3"/>
      <c r="E30367" s="4"/>
      <c r="U30367" s="4"/>
      <c r="W30367" s="4"/>
    </row>
    <row r="30368" spans="3:36">
      <c r="C30368" s="3"/>
      <c r="D30368" s="3"/>
      <c r="E30368" s="4"/>
      <c r="U30368" s="4"/>
      <c r="W30368" s="4"/>
    </row>
    <row r="30369" spans="3:36">
      <c r="C30369" s="3"/>
      <c r="D30369" s="3"/>
      <c r="E30369" s="4"/>
      <c r="U30369" s="4"/>
      <c r="W30369" s="4"/>
    </row>
    <row r="30370" spans="3:36">
      <c r="C30370" s="3"/>
      <c r="D30370" s="3"/>
      <c r="E30370" s="4"/>
      <c r="U30370" s="4"/>
      <c r="W30370" s="4"/>
    </row>
    <row r="30371" spans="3:36">
      <c r="C30371" s="3"/>
      <c r="D30371" s="3"/>
      <c r="E30371" s="4"/>
      <c r="AJ30371" s="3"/>
    </row>
    <row r="30372" spans="3:36">
      <c r="C30372" s="3"/>
      <c r="D30372" s="3"/>
      <c r="E30372" s="4"/>
    </row>
    <row r="30373" spans="3:36">
      <c r="C30373" s="3"/>
      <c r="D30373" s="3"/>
      <c r="E30373" s="4"/>
      <c r="AJ30373" s="3"/>
    </row>
    <row r="30374" spans="3:36">
      <c r="C30374" s="3"/>
      <c r="D30374" s="3"/>
      <c r="E30374" s="4"/>
    </row>
    <row r="30375" spans="3:36">
      <c r="C30375" s="3"/>
      <c r="D30375" s="3"/>
      <c r="E30375" s="4"/>
    </row>
    <row r="30376" spans="3:36">
      <c r="C30376" s="3"/>
      <c r="D30376" s="3"/>
      <c r="E30376" s="4"/>
      <c r="AJ30376" s="3"/>
    </row>
    <row r="30377" spans="3:36">
      <c r="C30377" s="3"/>
      <c r="D30377" s="3"/>
      <c r="E30377" s="4"/>
    </row>
    <row r="30378" spans="3:36">
      <c r="C30378" s="3"/>
      <c r="D30378" s="3"/>
      <c r="E30378" s="4"/>
      <c r="AJ30378" s="3"/>
    </row>
    <row r="30379" spans="3:36">
      <c r="C30379" s="3"/>
      <c r="D30379" s="3"/>
      <c r="E30379" s="4"/>
      <c r="AJ30379" s="3"/>
    </row>
    <row r="30380" spans="3:36">
      <c r="C30380" s="3"/>
      <c r="D30380" s="3"/>
      <c r="E30380" s="4"/>
      <c r="U30380" s="4"/>
      <c r="W30380" s="4"/>
      <c r="AJ30380" s="3"/>
    </row>
    <row r="30381" spans="3:36">
      <c r="C30381" s="3"/>
      <c r="D30381" s="3"/>
      <c r="E30381" s="4"/>
      <c r="U30381" s="4"/>
      <c r="W30381" s="4"/>
      <c r="AJ30381" s="3"/>
    </row>
    <row r="30382" spans="3:36">
      <c r="C30382" s="3"/>
      <c r="D30382" s="3"/>
      <c r="E30382" s="4"/>
      <c r="AJ30382" s="3"/>
    </row>
    <row r="30383" spans="3:36">
      <c r="C30383" s="3"/>
      <c r="D30383" s="3"/>
      <c r="E30383" s="4"/>
      <c r="AJ30383" s="3"/>
    </row>
    <row r="30384" spans="3:36">
      <c r="C30384" s="3"/>
      <c r="D30384" s="3"/>
      <c r="E30384" s="4"/>
      <c r="AJ30384" s="3"/>
    </row>
    <row r="30385" spans="3:36">
      <c r="C30385" s="3"/>
      <c r="D30385" s="3"/>
      <c r="E30385" s="4"/>
      <c r="AJ30385" s="3"/>
    </row>
    <row r="30386" spans="3:36">
      <c r="C30386" s="3"/>
      <c r="D30386" s="3"/>
      <c r="E30386" s="4"/>
      <c r="U30386" s="4"/>
      <c r="W30386" s="4"/>
    </row>
    <row r="30387" spans="3:36">
      <c r="C30387" s="3"/>
      <c r="D30387" s="3"/>
      <c r="E30387" s="4"/>
      <c r="U30387" s="4"/>
      <c r="W30387" s="4"/>
    </row>
    <row r="30388" spans="3:36">
      <c r="C30388" s="3"/>
      <c r="D30388" s="3"/>
      <c r="E30388" s="4"/>
      <c r="U30388" s="4"/>
      <c r="W30388" s="4"/>
    </row>
    <row r="30389" spans="3:36">
      <c r="C30389" s="3"/>
      <c r="D30389" s="3"/>
      <c r="E30389" s="4"/>
      <c r="U30389" s="4"/>
      <c r="W30389" s="4"/>
    </row>
    <row r="30390" spans="3:36">
      <c r="C30390" s="3"/>
      <c r="D30390" s="3"/>
      <c r="E30390" s="4"/>
      <c r="U30390" s="4"/>
      <c r="W30390" s="4"/>
    </row>
    <row r="30391" spans="3:36">
      <c r="C30391" s="3"/>
      <c r="D30391" s="3"/>
      <c r="E30391" s="4"/>
      <c r="U30391" s="4"/>
      <c r="W30391" s="4"/>
    </row>
    <row r="30392" spans="3:36">
      <c r="C30392" s="3"/>
      <c r="D30392" s="3"/>
      <c r="E30392" s="4"/>
      <c r="U30392" s="4"/>
      <c r="W30392" s="4"/>
    </row>
    <row r="30393" spans="3:36">
      <c r="C30393" s="3"/>
      <c r="D30393" s="3"/>
      <c r="E30393" s="4"/>
      <c r="U30393" s="4"/>
      <c r="W30393" s="4"/>
    </row>
    <row r="30394" spans="3:36">
      <c r="C30394" s="3"/>
      <c r="D30394" s="3"/>
      <c r="E30394" s="4"/>
      <c r="AJ30394" s="3"/>
    </row>
    <row r="30395" spans="3:36">
      <c r="C30395" s="3"/>
      <c r="D30395" s="3"/>
      <c r="E30395" s="4"/>
    </row>
    <row r="30396" spans="3:36">
      <c r="C30396" s="3"/>
      <c r="D30396" s="3"/>
      <c r="E30396" s="4"/>
      <c r="AJ30396" s="3"/>
    </row>
    <row r="30397" spans="3:36">
      <c r="C30397" s="3"/>
      <c r="D30397" s="3"/>
      <c r="E30397" s="4"/>
    </row>
    <row r="30398" spans="3:36">
      <c r="C30398" s="3"/>
      <c r="D30398" s="3"/>
      <c r="E30398" s="4"/>
      <c r="AJ30398" s="3"/>
    </row>
    <row r="30399" spans="3:36">
      <c r="C30399" s="3"/>
      <c r="D30399" s="3"/>
      <c r="E30399" s="4"/>
    </row>
    <row r="30400" spans="3:36">
      <c r="C30400" s="3"/>
      <c r="D30400" s="3"/>
      <c r="E30400" s="4"/>
    </row>
    <row r="30401" spans="3:36">
      <c r="C30401" s="3"/>
      <c r="D30401" s="3"/>
      <c r="E30401" s="4"/>
    </row>
    <row r="30402" spans="3:36">
      <c r="C30402" s="3"/>
      <c r="D30402" s="3"/>
      <c r="E30402" s="4"/>
    </row>
    <row r="30403" spans="3:36">
      <c r="C30403" s="3"/>
      <c r="D30403" s="3"/>
      <c r="E30403" s="4"/>
      <c r="AJ30403" s="3"/>
    </row>
    <row r="30404" spans="3:36">
      <c r="C30404" s="3"/>
      <c r="D30404" s="3"/>
      <c r="E30404" s="4"/>
    </row>
    <row r="30405" spans="3:36">
      <c r="C30405" s="3"/>
      <c r="D30405" s="3"/>
      <c r="E30405" s="4"/>
      <c r="U30405" s="4"/>
      <c r="W30405" s="4"/>
    </row>
    <row r="30406" spans="3:36">
      <c r="C30406" s="3"/>
      <c r="D30406" s="3"/>
      <c r="E30406" s="4"/>
      <c r="U30406" s="4"/>
      <c r="W30406" s="4"/>
    </row>
    <row r="30407" spans="3:36">
      <c r="C30407" s="3"/>
      <c r="D30407" s="3"/>
      <c r="E30407" s="4"/>
      <c r="AJ30407" s="3"/>
    </row>
    <row r="30408" spans="3:36">
      <c r="C30408" s="3"/>
      <c r="D30408" s="3"/>
      <c r="E30408" s="4"/>
      <c r="AJ30408" s="3"/>
    </row>
    <row r="30409" spans="3:36">
      <c r="C30409" s="3"/>
      <c r="D30409" s="3"/>
      <c r="E30409" s="4"/>
      <c r="AJ30409" s="3"/>
    </row>
    <row r="30410" spans="3:36">
      <c r="C30410" s="3"/>
      <c r="D30410" s="3"/>
      <c r="E30410" s="4"/>
    </row>
    <row r="30411" spans="3:36">
      <c r="C30411" s="3"/>
      <c r="D30411" s="3"/>
      <c r="E30411" s="4"/>
    </row>
    <row r="30412" spans="3:36">
      <c r="C30412" s="3"/>
      <c r="D30412" s="3"/>
      <c r="E30412" s="4"/>
    </row>
    <row r="30413" spans="3:36">
      <c r="C30413" s="3"/>
      <c r="D30413" s="3"/>
      <c r="E30413" s="4"/>
    </row>
    <row r="30414" spans="3:36">
      <c r="C30414" s="3"/>
      <c r="D30414" s="3"/>
      <c r="E30414" s="4"/>
    </row>
    <row r="30415" spans="3:36">
      <c r="C30415" s="3"/>
      <c r="D30415" s="3"/>
      <c r="E30415" s="4"/>
    </row>
    <row r="30416" spans="3:36">
      <c r="C30416" s="3"/>
      <c r="D30416" s="3"/>
      <c r="E30416" s="4"/>
      <c r="U30416" s="4"/>
      <c r="W30416" s="4"/>
      <c r="AJ30416" s="3"/>
    </row>
    <row r="30417" spans="3:36">
      <c r="C30417" s="3"/>
      <c r="D30417" s="3"/>
      <c r="E30417" s="4"/>
      <c r="U30417" s="4"/>
      <c r="W30417" s="4"/>
      <c r="AJ30417" s="3"/>
    </row>
    <row r="30418" spans="3:36">
      <c r="C30418" s="3"/>
      <c r="D30418" s="3"/>
      <c r="E30418" s="4"/>
      <c r="U30418" s="4"/>
      <c r="W30418" s="4"/>
      <c r="AJ30418" s="3"/>
    </row>
    <row r="30419" spans="3:36">
      <c r="C30419" s="3"/>
      <c r="D30419" s="3"/>
      <c r="E30419" s="4"/>
      <c r="U30419" s="4"/>
      <c r="W30419" s="4"/>
      <c r="AJ30419" s="3"/>
    </row>
    <row r="30420" spans="3:36">
      <c r="C30420" s="3"/>
      <c r="D30420" s="3"/>
      <c r="E30420" s="4"/>
      <c r="U30420" s="4"/>
      <c r="W30420" s="4"/>
      <c r="AJ30420" s="3"/>
    </row>
    <row r="30421" spans="3:36">
      <c r="C30421" s="3"/>
      <c r="D30421" s="3"/>
      <c r="E30421" s="4"/>
      <c r="U30421" s="4"/>
      <c r="W30421" s="4"/>
      <c r="AJ30421" s="3"/>
    </row>
    <row r="30422" spans="3:36">
      <c r="C30422" s="3"/>
      <c r="D30422" s="3"/>
      <c r="E30422" s="4"/>
      <c r="U30422" s="4"/>
      <c r="W30422" s="4"/>
      <c r="AJ30422" s="3"/>
    </row>
    <row r="30423" spans="3:36">
      <c r="C30423" s="3"/>
      <c r="D30423" s="3"/>
      <c r="E30423" s="4"/>
      <c r="U30423" s="4"/>
      <c r="W30423" s="4"/>
      <c r="AJ30423" s="3"/>
    </row>
    <row r="30424" spans="3:36">
      <c r="C30424" s="3"/>
      <c r="D30424" s="3"/>
      <c r="E30424" s="4"/>
      <c r="U30424" s="4"/>
      <c r="W30424" s="4"/>
      <c r="AJ30424" s="3"/>
    </row>
    <row r="30425" spans="3:36">
      <c r="C30425" s="3"/>
      <c r="D30425" s="3"/>
      <c r="E30425" s="4"/>
      <c r="U30425" s="4"/>
      <c r="W30425" s="4"/>
      <c r="AJ30425" s="3"/>
    </row>
    <row r="30426" spans="3:36">
      <c r="C30426" s="3"/>
      <c r="D30426" s="3"/>
      <c r="E30426" s="4"/>
      <c r="AJ30426" s="3"/>
    </row>
    <row r="30427" spans="3:36">
      <c r="C30427" s="3"/>
      <c r="D30427" s="3"/>
      <c r="E30427" s="4"/>
      <c r="AJ30427" s="3"/>
    </row>
    <row r="30428" spans="3:36">
      <c r="C30428" s="3"/>
      <c r="D30428" s="3"/>
      <c r="E30428" s="4"/>
      <c r="AJ30428" s="3"/>
    </row>
    <row r="30429" spans="3:36">
      <c r="C30429" s="3"/>
      <c r="D30429" s="3"/>
      <c r="E30429" s="4"/>
      <c r="AJ30429" s="3"/>
    </row>
    <row r="30430" spans="3:36">
      <c r="C30430" s="3"/>
      <c r="D30430" s="3"/>
      <c r="E30430" s="4"/>
      <c r="AJ30430" s="3"/>
    </row>
    <row r="30431" spans="3:36">
      <c r="C30431" s="3"/>
      <c r="D30431" s="3"/>
      <c r="E30431" s="4"/>
      <c r="AJ30431" s="3"/>
    </row>
    <row r="30432" spans="3:36">
      <c r="C30432" s="3"/>
      <c r="D30432" s="3"/>
      <c r="E30432" s="4"/>
      <c r="AJ30432" s="3"/>
    </row>
    <row r="30433" spans="3:36">
      <c r="C30433" s="3"/>
      <c r="D30433" s="3"/>
      <c r="E30433" s="4"/>
    </row>
    <row r="30434" spans="3:36">
      <c r="C30434" s="3"/>
      <c r="D30434" s="3"/>
      <c r="E30434" s="4"/>
      <c r="AJ30434" s="3"/>
    </row>
    <row r="30435" spans="3:36">
      <c r="C30435" s="3"/>
      <c r="D30435" s="3"/>
      <c r="E30435" s="4"/>
      <c r="AJ30435" s="3"/>
    </row>
    <row r="30436" spans="3:36">
      <c r="C30436" s="3"/>
      <c r="D30436" s="3"/>
      <c r="E30436" s="4"/>
      <c r="U30436" s="4"/>
      <c r="W30436" s="4"/>
      <c r="AJ30436" s="3"/>
    </row>
    <row r="30437" spans="3:36">
      <c r="C30437" s="3"/>
      <c r="D30437" s="3"/>
      <c r="E30437" s="4"/>
      <c r="U30437" s="4"/>
      <c r="W30437" s="4"/>
      <c r="AJ30437" s="3"/>
    </row>
    <row r="30438" spans="3:36">
      <c r="C30438" s="3"/>
      <c r="D30438" s="3"/>
      <c r="E30438" s="4"/>
      <c r="U30438" s="4"/>
      <c r="W30438" s="4"/>
      <c r="AJ30438" s="3"/>
    </row>
    <row r="30439" spans="3:36">
      <c r="C30439" s="3"/>
      <c r="D30439" s="3"/>
      <c r="E30439" s="4"/>
      <c r="U30439" s="4"/>
      <c r="W30439" s="4"/>
      <c r="AJ30439" s="3"/>
    </row>
    <row r="30440" spans="3:36">
      <c r="C30440" s="3"/>
      <c r="D30440" s="3"/>
      <c r="E30440" s="4"/>
      <c r="U30440" s="4"/>
      <c r="W30440" s="4"/>
    </row>
    <row r="30441" spans="3:36">
      <c r="C30441" s="3"/>
      <c r="D30441" s="3"/>
      <c r="E30441" s="4"/>
      <c r="U30441" s="4"/>
      <c r="W30441" s="4"/>
    </row>
    <row r="30442" spans="3:36">
      <c r="C30442" s="3"/>
      <c r="D30442" s="3"/>
      <c r="E30442" s="4"/>
      <c r="U30442" s="4"/>
      <c r="W30442" s="4"/>
    </row>
    <row r="30443" spans="3:36">
      <c r="C30443" s="3"/>
      <c r="D30443" s="3"/>
      <c r="E30443" s="4"/>
      <c r="U30443" s="4"/>
      <c r="W30443" s="4"/>
    </row>
    <row r="30444" spans="3:36">
      <c r="C30444" s="3"/>
      <c r="D30444" s="3"/>
      <c r="E30444" s="4"/>
    </row>
    <row r="30445" spans="3:36">
      <c r="C30445" s="3"/>
      <c r="D30445" s="3"/>
      <c r="E30445" s="4"/>
      <c r="AJ30445" s="3"/>
    </row>
    <row r="30446" spans="3:36">
      <c r="C30446" s="3"/>
      <c r="D30446" s="3"/>
      <c r="E30446" s="4"/>
      <c r="AJ30446" s="3"/>
    </row>
    <row r="30447" spans="3:36">
      <c r="C30447" s="3"/>
      <c r="D30447" s="3"/>
      <c r="E30447" s="4"/>
      <c r="AJ30447" s="3"/>
    </row>
    <row r="30448" spans="3:36">
      <c r="C30448" s="3"/>
      <c r="D30448" s="3"/>
      <c r="E30448" s="4"/>
      <c r="AJ30448" s="3"/>
    </row>
    <row r="30449" spans="3:36">
      <c r="C30449" s="3"/>
      <c r="D30449" s="3"/>
      <c r="E30449" s="4"/>
      <c r="U30449" s="4"/>
      <c r="W30449" s="4"/>
      <c r="AJ30449" s="3"/>
    </row>
    <row r="30450" spans="3:36">
      <c r="C30450" s="3"/>
      <c r="D30450" s="3"/>
      <c r="E30450" s="4"/>
      <c r="U30450" s="4"/>
      <c r="W30450" s="4"/>
      <c r="AJ30450" s="3"/>
    </row>
    <row r="30451" spans="3:36">
      <c r="C30451" s="3"/>
      <c r="D30451" s="3"/>
      <c r="E30451" s="4"/>
      <c r="AJ30451" s="3"/>
    </row>
    <row r="30452" spans="3:36">
      <c r="C30452" s="3"/>
      <c r="D30452" s="3"/>
      <c r="E30452" s="4"/>
    </row>
    <row r="30453" spans="3:36">
      <c r="C30453" s="3"/>
      <c r="D30453" s="3"/>
      <c r="E30453" s="4"/>
      <c r="U30453" s="4"/>
      <c r="W30453" s="4"/>
      <c r="AJ30453" s="3"/>
    </row>
    <row r="30454" spans="3:36">
      <c r="C30454" s="3"/>
      <c r="D30454" s="3"/>
      <c r="E30454" s="4"/>
      <c r="U30454" s="4"/>
      <c r="W30454" s="4"/>
    </row>
    <row r="30455" spans="3:36">
      <c r="C30455" s="3"/>
      <c r="D30455" s="3"/>
      <c r="E30455" s="4"/>
      <c r="AJ30455" s="3"/>
    </row>
    <row r="30456" spans="3:36">
      <c r="C30456" s="3"/>
      <c r="D30456" s="3"/>
      <c r="E30456" s="4"/>
    </row>
    <row r="30457" spans="3:36">
      <c r="C30457" s="3"/>
      <c r="D30457" s="3"/>
      <c r="E30457" s="4"/>
      <c r="AJ30457" s="3"/>
    </row>
    <row r="30458" spans="3:36">
      <c r="C30458" s="3"/>
      <c r="D30458" s="3"/>
      <c r="E30458" s="4"/>
      <c r="AJ30458" s="3"/>
    </row>
    <row r="30459" spans="3:36">
      <c r="C30459" s="3"/>
      <c r="D30459" s="3"/>
      <c r="E30459" s="4"/>
      <c r="AJ30459" s="3"/>
    </row>
    <row r="30460" spans="3:36">
      <c r="C30460" s="3"/>
      <c r="D30460" s="3"/>
      <c r="E30460" s="4"/>
    </row>
    <row r="30461" spans="3:36">
      <c r="C30461" s="3"/>
      <c r="D30461" s="3"/>
      <c r="E30461" s="4"/>
      <c r="AJ30461" s="3"/>
    </row>
    <row r="30462" spans="3:36">
      <c r="C30462" s="3"/>
      <c r="D30462" s="3"/>
      <c r="E30462" s="4"/>
      <c r="AJ30462" s="3"/>
    </row>
    <row r="30463" spans="3:36">
      <c r="C30463" s="3"/>
      <c r="D30463" s="3"/>
      <c r="E30463" s="4"/>
      <c r="AJ30463" s="3"/>
    </row>
    <row r="30464" spans="3:36">
      <c r="C30464" s="3"/>
      <c r="D30464" s="3"/>
      <c r="E30464" s="4"/>
      <c r="AJ30464" s="3"/>
    </row>
    <row r="30465" spans="3:36">
      <c r="C30465" s="3"/>
      <c r="D30465" s="3"/>
      <c r="E30465" s="4"/>
      <c r="AJ30465" s="3"/>
    </row>
    <row r="30466" spans="3:36">
      <c r="C30466" s="3"/>
      <c r="D30466" s="3"/>
      <c r="E30466" s="4"/>
      <c r="AJ30466" s="3"/>
    </row>
    <row r="30467" spans="3:36">
      <c r="C30467" s="3"/>
      <c r="D30467" s="3"/>
      <c r="E30467" s="4"/>
      <c r="AJ30467" s="3"/>
    </row>
    <row r="30468" spans="3:36">
      <c r="C30468" s="3"/>
      <c r="D30468" s="3"/>
      <c r="E30468" s="4"/>
      <c r="AJ30468" s="3"/>
    </row>
    <row r="30469" spans="3:36">
      <c r="C30469" s="3"/>
      <c r="D30469" s="3"/>
      <c r="E30469" s="4"/>
      <c r="AJ30469" s="3"/>
    </row>
    <row r="30470" spans="3:36">
      <c r="C30470" s="3"/>
      <c r="D30470" s="3"/>
      <c r="E30470" s="4"/>
      <c r="AJ30470" s="3"/>
    </row>
    <row r="30471" spans="3:36">
      <c r="C30471" s="3"/>
      <c r="D30471" s="3"/>
      <c r="E30471" s="4"/>
      <c r="U30471" s="4"/>
      <c r="W30471" s="4"/>
      <c r="AJ30471" s="3"/>
    </row>
    <row r="30472" spans="3:36">
      <c r="C30472" s="3"/>
      <c r="D30472" s="3"/>
      <c r="E30472" s="4"/>
      <c r="U30472" s="4"/>
      <c r="W30472" s="4"/>
      <c r="AJ30472" s="3"/>
    </row>
    <row r="30473" spans="3:36">
      <c r="C30473" s="3"/>
      <c r="D30473" s="3"/>
      <c r="E30473" s="4"/>
      <c r="U30473" s="4"/>
      <c r="W30473" s="4"/>
      <c r="AJ30473" s="3"/>
    </row>
    <row r="30474" spans="3:36">
      <c r="C30474" s="3"/>
      <c r="D30474" s="3"/>
      <c r="E30474" s="4"/>
      <c r="U30474" s="4"/>
      <c r="W30474" s="4"/>
      <c r="AJ30474" s="3"/>
    </row>
    <row r="30475" spans="3:36">
      <c r="C30475" s="3"/>
      <c r="D30475" s="3"/>
      <c r="E30475" s="4"/>
      <c r="U30475" s="4"/>
      <c r="W30475" s="4"/>
      <c r="AJ30475" s="3"/>
    </row>
    <row r="30476" spans="3:36">
      <c r="C30476" s="3"/>
      <c r="D30476" s="3"/>
      <c r="E30476" s="4"/>
      <c r="U30476" s="4"/>
      <c r="W30476" s="4"/>
      <c r="AJ30476" s="3"/>
    </row>
    <row r="30477" spans="3:36">
      <c r="C30477" s="3"/>
      <c r="D30477" s="3"/>
      <c r="E30477" s="4"/>
      <c r="U30477" s="4"/>
      <c r="W30477" s="4"/>
      <c r="AJ30477" s="3"/>
    </row>
    <row r="30478" spans="3:36">
      <c r="C30478" s="3"/>
      <c r="D30478" s="3"/>
      <c r="E30478" s="4"/>
      <c r="U30478" s="4"/>
      <c r="W30478" s="4"/>
      <c r="AJ30478" s="3"/>
    </row>
    <row r="30479" spans="3:36">
      <c r="C30479" s="3"/>
      <c r="D30479" s="3"/>
      <c r="E30479" s="4"/>
      <c r="U30479" s="4"/>
      <c r="W30479" s="4"/>
      <c r="AJ30479" s="3"/>
    </row>
    <row r="30480" spans="3:36">
      <c r="C30480" s="3"/>
      <c r="D30480" s="3"/>
      <c r="E30480" s="4"/>
      <c r="U30480" s="4"/>
      <c r="W30480" s="4"/>
      <c r="AJ30480" s="3"/>
    </row>
    <row r="30481" spans="3:36">
      <c r="C30481" s="3"/>
      <c r="D30481" s="3"/>
      <c r="E30481" s="4"/>
      <c r="U30481" s="4"/>
      <c r="W30481" s="4"/>
      <c r="AJ30481" s="3"/>
    </row>
    <row r="30482" spans="3:36">
      <c r="C30482" s="3"/>
      <c r="D30482" s="3"/>
      <c r="E30482" s="4"/>
      <c r="U30482" s="4"/>
      <c r="W30482" s="4"/>
    </row>
    <row r="30483" spans="3:36">
      <c r="C30483" s="3"/>
      <c r="D30483" s="3"/>
      <c r="E30483" s="4"/>
      <c r="U30483" s="4"/>
      <c r="W30483" s="4"/>
    </row>
    <row r="30484" spans="3:36">
      <c r="C30484" s="3"/>
      <c r="D30484" s="3"/>
      <c r="E30484" s="4"/>
      <c r="U30484" s="4"/>
      <c r="W30484" s="4"/>
    </row>
    <row r="30485" spans="3:36">
      <c r="C30485" s="3"/>
      <c r="D30485" s="3"/>
      <c r="E30485" s="4"/>
      <c r="U30485" s="4"/>
      <c r="W30485" s="4"/>
    </row>
    <row r="30486" spans="3:36">
      <c r="C30486" s="3"/>
      <c r="D30486" s="3"/>
      <c r="E30486" s="4"/>
      <c r="U30486" s="4"/>
      <c r="W30486" s="4"/>
      <c r="AJ30486" s="3"/>
    </row>
    <row r="30487" spans="3:36">
      <c r="C30487" s="3"/>
      <c r="D30487" s="3"/>
      <c r="E30487" s="4"/>
      <c r="U30487" s="4"/>
      <c r="W30487" s="4"/>
      <c r="AJ30487" s="3"/>
    </row>
    <row r="30488" spans="3:36">
      <c r="C30488" s="3"/>
      <c r="D30488" s="3"/>
      <c r="E30488" s="4"/>
    </row>
    <row r="30489" spans="3:36">
      <c r="C30489" s="3"/>
      <c r="D30489" s="3"/>
      <c r="E30489" s="4"/>
      <c r="U30489" s="4"/>
      <c r="W30489" s="4"/>
      <c r="AJ30489" s="3"/>
    </row>
    <row r="30490" spans="3:36">
      <c r="C30490" s="3"/>
      <c r="D30490" s="3"/>
      <c r="E30490" s="4"/>
      <c r="U30490" s="4"/>
      <c r="W30490" s="4"/>
      <c r="AJ30490" s="3"/>
    </row>
    <row r="30491" spans="3:36">
      <c r="C30491" s="3"/>
      <c r="D30491" s="3"/>
      <c r="E30491" s="4"/>
      <c r="U30491" s="4"/>
      <c r="W30491" s="4"/>
    </row>
    <row r="30492" spans="3:36">
      <c r="C30492" s="3"/>
      <c r="D30492" s="3"/>
      <c r="E30492" s="4"/>
      <c r="U30492" s="4"/>
      <c r="W30492" s="4"/>
    </row>
    <row r="30493" spans="3:36">
      <c r="C30493" s="3"/>
      <c r="D30493" s="3"/>
      <c r="E30493" s="4"/>
      <c r="U30493" s="4"/>
      <c r="W30493" s="4"/>
    </row>
    <row r="30494" spans="3:36">
      <c r="C30494" s="3"/>
      <c r="D30494" s="3"/>
      <c r="E30494" s="4"/>
    </row>
    <row r="30495" spans="3:36">
      <c r="C30495" s="3"/>
      <c r="D30495" s="3"/>
      <c r="E30495" s="4"/>
      <c r="U30495" s="4"/>
      <c r="W30495" s="4"/>
      <c r="AJ30495" s="3"/>
    </row>
    <row r="30496" spans="3:36">
      <c r="C30496" s="3"/>
      <c r="D30496" s="3"/>
      <c r="E30496" s="4"/>
      <c r="U30496" s="4"/>
      <c r="W30496" s="4"/>
      <c r="AJ30496" s="3"/>
    </row>
    <row r="30497" spans="3:36">
      <c r="C30497" s="3"/>
      <c r="D30497" s="3"/>
      <c r="E30497" s="4"/>
      <c r="U30497" s="4"/>
      <c r="W30497" s="4"/>
      <c r="AJ30497" s="3"/>
    </row>
    <row r="30498" spans="3:36">
      <c r="C30498" s="3"/>
      <c r="D30498" s="3"/>
      <c r="E30498" s="4"/>
      <c r="U30498" s="4"/>
      <c r="W30498" s="4"/>
    </row>
    <row r="30499" spans="3:36">
      <c r="C30499" s="3"/>
      <c r="D30499" s="3"/>
      <c r="E30499" s="4"/>
      <c r="U30499" s="4"/>
      <c r="W30499" s="4"/>
    </row>
    <row r="30500" spans="3:36">
      <c r="C30500" s="3"/>
      <c r="D30500" s="3"/>
      <c r="E30500" s="4"/>
      <c r="U30500" s="4"/>
      <c r="W30500" s="4"/>
    </row>
    <row r="30501" spans="3:36">
      <c r="C30501" s="3"/>
      <c r="D30501" s="3"/>
      <c r="E30501" s="4"/>
      <c r="U30501" s="4"/>
      <c r="W30501" s="4"/>
    </row>
    <row r="30502" spans="3:36">
      <c r="C30502" s="3"/>
      <c r="D30502" s="3"/>
      <c r="E30502" s="4"/>
      <c r="AJ30502" s="3"/>
    </row>
    <row r="30503" spans="3:36">
      <c r="C30503" s="3"/>
      <c r="D30503" s="3"/>
      <c r="E30503" s="4"/>
    </row>
    <row r="30504" spans="3:36">
      <c r="C30504" s="3"/>
      <c r="D30504" s="3"/>
      <c r="E30504" s="4"/>
      <c r="AJ30504" s="3"/>
    </row>
    <row r="30505" spans="3:36">
      <c r="C30505" s="3"/>
      <c r="D30505" s="3"/>
      <c r="E30505" s="4"/>
    </row>
    <row r="30506" spans="3:36">
      <c r="C30506" s="3"/>
      <c r="D30506" s="3"/>
      <c r="E30506" s="4"/>
    </row>
    <row r="30507" spans="3:36">
      <c r="C30507" s="3"/>
      <c r="D30507" s="3"/>
      <c r="E30507" s="4"/>
    </row>
    <row r="30508" spans="3:36">
      <c r="C30508" s="3"/>
      <c r="D30508" s="3"/>
      <c r="E30508" s="4"/>
    </row>
    <row r="30509" spans="3:36">
      <c r="C30509" s="3"/>
      <c r="D30509" s="3"/>
      <c r="E30509" s="4"/>
      <c r="AJ30509" s="3"/>
    </row>
    <row r="30510" spans="3:36">
      <c r="C30510" s="3"/>
      <c r="D30510" s="3"/>
      <c r="E30510" s="4"/>
      <c r="AJ30510" s="3"/>
    </row>
    <row r="30511" spans="3:36">
      <c r="C30511" s="3"/>
      <c r="D30511" s="3"/>
      <c r="E30511" s="4"/>
      <c r="U30511" s="4"/>
      <c r="W30511" s="4"/>
      <c r="AJ30511" s="3"/>
    </row>
    <row r="30512" spans="3:36">
      <c r="C30512" s="3"/>
      <c r="D30512" s="3"/>
      <c r="E30512" s="4"/>
      <c r="U30512" s="4"/>
      <c r="W30512" s="4"/>
      <c r="AJ30512" s="3"/>
    </row>
    <row r="30513" spans="3:36">
      <c r="C30513" s="3"/>
      <c r="D30513" s="3"/>
      <c r="E30513" s="4"/>
      <c r="U30513" s="4"/>
      <c r="W30513" s="4"/>
      <c r="AJ30513" s="3"/>
    </row>
    <row r="30514" spans="3:36">
      <c r="C30514" s="3"/>
      <c r="D30514" s="3"/>
      <c r="E30514" s="4"/>
      <c r="U30514" s="4"/>
      <c r="W30514" s="4"/>
      <c r="AJ30514" s="3"/>
    </row>
    <row r="30515" spans="3:36">
      <c r="C30515" s="3"/>
      <c r="D30515" s="3"/>
      <c r="E30515" s="4"/>
      <c r="U30515" s="4"/>
      <c r="W30515" s="4"/>
      <c r="AJ30515" s="3"/>
    </row>
    <row r="30516" spans="3:36">
      <c r="C30516" s="3"/>
      <c r="D30516" s="3"/>
      <c r="E30516" s="4"/>
      <c r="U30516" s="4"/>
      <c r="W30516" s="4"/>
      <c r="AJ30516" s="3"/>
    </row>
    <row r="30517" spans="3:36">
      <c r="C30517" s="3"/>
      <c r="D30517" s="3"/>
      <c r="E30517" s="4"/>
      <c r="U30517" s="4"/>
      <c r="W30517" s="4"/>
    </row>
    <row r="30518" spans="3:36">
      <c r="C30518" s="3"/>
      <c r="D30518" s="3"/>
      <c r="E30518" s="4"/>
      <c r="U30518" s="4"/>
      <c r="W30518" s="4"/>
    </row>
    <row r="30519" spans="3:36">
      <c r="C30519" s="3"/>
      <c r="D30519" s="3"/>
      <c r="E30519" s="4"/>
    </row>
    <row r="30520" spans="3:36">
      <c r="C30520" s="3"/>
      <c r="D30520" s="3"/>
      <c r="E30520" s="4"/>
    </row>
    <row r="30521" spans="3:36">
      <c r="C30521" s="3"/>
      <c r="D30521" s="3"/>
      <c r="E30521" s="4"/>
      <c r="AJ30521" s="3"/>
    </row>
    <row r="30522" spans="3:36">
      <c r="C30522" s="3"/>
      <c r="D30522" s="3"/>
      <c r="E30522" s="4"/>
      <c r="AJ30522" s="3"/>
    </row>
    <row r="30523" spans="3:36">
      <c r="C30523" s="3"/>
      <c r="D30523" s="3"/>
      <c r="E30523" s="4"/>
    </row>
    <row r="30524" spans="3:36">
      <c r="C30524" s="3"/>
      <c r="D30524" s="3"/>
      <c r="E30524" s="4"/>
      <c r="U30524" s="4"/>
      <c r="W30524" s="4"/>
    </row>
    <row r="30525" spans="3:36">
      <c r="C30525" s="3"/>
      <c r="D30525" s="3"/>
      <c r="E30525" s="4"/>
      <c r="U30525" s="4"/>
      <c r="W30525" s="4"/>
    </row>
    <row r="30526" spans="3:36">
      <c r="C30526" s="3"/>
      <c r="D30526" s="3"/>
      <c r="E30526" s="4"/>
      <c r="U30526" s="4"/>
      <c r="W30526" s="4"/>
    </row>
    <row r="30527" spans="3:36">
      <c r="C30527" s="3"/>
      <c r="D30527" s="3"/>
      <c r="E30527" s="4"/>
      <c r="U30527" s="4"/>
      <c r="W30527" s="4"/>
      <c r="AJ30527" s="3"/>
    </row>
    <row r="30528" spans="3:36">
      <c r="C30528" s="3"/>
      <c r="D30528" s="3"/>
      <c r="E30528" s="4"/>
      <c r="U30528" s="4"/>
      <c r="W30528" s="4"/>
      <c r="AJ30528" s="3"/>
    </row>
    <row r="30529" spans="3:36">
      <c r="C30529" s="3"/>
      <c r="D30529" s="3"/>
      <c r="E30529" s="4"/>
      <c r="U30529" s="4"/>
      <c r="W30529" s="4"/>
    </row>
    <row r="30530" spans="3:36">
      <c r="C30530" s="3"/>
      <c r="D30530" s="3"/>
      <c r="E30530" s="4"/>
      <c r="U30530" s="4"/>
      <c r="W30530" s="4"/>
    </row>
    <row r="30531" spans="3:36">
      <c r="C30531" s="3"/>
      <c r="D30531" s="3"/>
      <c r="E30531" s="4"/>
      <c r="U30531" s="4"/>
      <c r="W30531" s="4"/>
    </row>
    <row r="30532" spans="3:36">
      <c r="C30532" s="3"/>
      <c r="D30532" s="3"/>
      <c r="E30532" s="4"/>
      <c r="U30532" s="4"/>
      <c r="W30532" s="4"/>
    </row>
    <row r="30533" spans="3:36">
      <c r="C30533" s="3"/>
      <c r="D30533" s="3"/>
      <c r="E30533" s="4"/>
      <c r="U30533" s="4"/>
      <c r="W30533" s="4"/>
    </row>
    <row r="30534" spans="3:36">
      <c r="C30534" s="3"/>
      <c r="D30534" s="3"/>
      <c r="E30534" s="4"/>
      <c r="AJ30534" s="3"/>
    </row>
    <row r="30535" spans="3:36">
      <c r="C30535" s="3"/>
      <c r="D30535" s="3"/>
      <c r="E30535" s="4"/>
    </row>
    <row r="30536" spans="3:36">
      <c r="C30536" s="3"/>
      <c r="D30536" s="3"/>
      <c r="E30536" s="4"/>
      <c r="AJ30536" s="3"/>
    </row>
    <row r="30537" spans="3:36">
      <c r="C30537" s="3"/>
      <c r="D30537" s="3"/>
      <c r="E30537" s="4"/>
      <c r="AJ30537" s="3"/>
    </row>
    <row r="30538" spans="3:36">
      <c r="C30538" s="3"/>
      <c r="D30538" s="3"/>
      <c r="E30538" s="4"/>
      <c r="AJ30538" s="3"/>
    </row>
    <row r="30539" spans="3:36">
      <c r="C30539" s="3"/>
      <c r="D30539" s="3"/>
      <c r="E30539" s="4"/>
      <c r="AJ30539" s="3"/>
    </row>
    <row r="30540" spans="3:36">
      <c r="C30540" s="3"/>
      <c r="D30540" s="3"/>
      <c r="E30540" s="4"/>
      <c r="AJ30540" s="3"/>
    </row>
    <row r="30541" spans="3:36">
      <c r="C30541" s="3"/>
      <c r="D30541" s="3"/>
      <c r="E30541" s="4"/>
      <c r="AJ30541" s="3"/>
    </row>
    <row r="30542" spans="3:36">
      <c r="C30542" s="3"/>
      <c r="D30542" s="3"/>
      <c r="E30542" s="4"/>
      <c r="AJ30542" s="3"/>
    </row>
    <row r="30543" spans="3:36">
      <c r="C30543" s="3"/>
      <c r="D30543" s="3"/>
      <c r="E30543" s="4"/>
      <c r="AJ30543" s="3"/>
    </row>
    <row r="30544" spans="3:36">
      <c r="C30544" s="3"/>
      <c r="D30544" s="3"/>
      <c r="E30544" s="4"/>
      <c r="AJ30544" s="3"/>
    </row>
    <row r="30545" spans="3:36">
      <c r="C30545" s="3"/>
      <c r="D30545" s="3"/>
      <c r="E30545" s="4"/>
      <c r="AJ30545" s="3"/>
    </row>
    <row r="30546" spans="3:36">
      <c r="C30546" s="3"/>
      <c r="D30546" s="3"/>
      <c r="E30546" s="4"/>
      <c r="AJ30546" s="3"/>
    </row>
    <row r="30547" spans="3:36">
      <c r="C30547" s="3"/>
      <c r="D30547" s="3"/>
      <c r="E30547" s="4"/>
      <c r="AJ30547" s="3"/>
    </row>
    <row r="30548" spans="3:36">
      <c r="C30548" s="3"/>
      <c r="D30548" s="3"/>
      <c r="E30548" s="4"/>
      <c r="AJ30548" s="3"/>
    </row>
    <row r="30549" spans="3:36">
      <c r="C30549" s="3"/>
      <c r="D30549" s="3"/>
      <c r="E30549" s="4"/>
      <c r="AJ30549" s="3"/>
    </row>
    <row r="30550" spans="3:36">
      <c r="C30550" s="3"/>
      <c r="D30550" s="3"/>
      <c r="E30550" s="4"/>
      <c r="AJ30550" s="3"/>
    </row>
    <row r="30551" spans="3:36">
      <c r="C30551" s="3"/>
      <c r="D30551" s="3"/>
      <c r="E30551" s="4"/>
      <c r="AJ30551" s="3"/>
    </row>
    <row r="30552" spans="3:36">
      <c r="C30552" s="3"/>
      <c r="D30552" s="3"/>
      <c r="E30552" s="4"/>
      <c r="AJ30552" s="3"/>
    </row>
    <row r="30553" spans="3:36">
      <c r="C30553" s="3"/>
      <c r="D30553" s="3"/>
      <c r="E30553" s="4"/>
      <c r="AJ30553" s="3"/>
    </row>
    <row r="30554" spans="3:36">
      <c r="C30554" s="3"/>
      <c r="D30554" s="3"/>
      <c r="E30554" s="4"/>
      <c r="AJ30554" s="3"/>
    </row>
    <row r="30555" spans="3:36">
      <c r="C30555" s="3"/>
      <c r="D30555" s="3"/>
      <c r="E30555" s="4"/>
      <c r="AJ30555" s="3"/>
    </row>
    <row r="30556" spans="3:36">
      <c r="C30556" s="3"/>
      <c r="D30556" s="3"/>
      <c r="E30556" s="4"/>
      <c r="AJ30556" s="3"/>
    </row>
    <row r="30557" spans="3:36">
      <c r="C30557" s="3"/>
      <c r="D30557" s="3"/>
      <c r="E30557" s="4"/>
      <c r="AJ30557" s="3"/>
    </row>
    <row r="30558" spans="3:36">
      <c r="C30558" s="3"/>
      <c r="D30558" s="3"/>
      <c r="E30558" s="4"/>
      <c r="AJ30558" s="3"/>
    </row>
    <row r="30559" spans="3:36">
      <c r="C30559" s="3"/>
      <c r="D30559" s="3"/>
      <c r="E30559" s="4"/>
      <c r="AJ30559" s="3"/>
    </row>
    <row r="30560" spans="3:36">
      <c r="C30560" s="3"/>
      <c r="D30560" s="3"/>
      <c r="E30560" s="4"/>
      <c r="AJ30560" s="3"/>
    </row>
    <row r="30561" spans="3:36">
      <c r="C30561" s="3"/>
      <c r="D30561" s="3"/>
      <c r="E30561" s="4"/>
      <c r="AJ30561" s="3"/>
    </row>
    <row r="30562" spans="3:36">
      <c r="C30562" s="3"/>
      <c r="D30562" s="3"/>
      <c r="E30562" s="4"/>
      <c r="AJ30562" s="3"/>
    </row>
    <row r="30563" spans="3:36">
      <c r="C30563" s="3"/>
      <c r="D30563" s="3"/>
      <c r="E30563" s="4"/>
      <c r="AJ30563" s="3"/>
    </row>
    <row r="30564" spans="3:36">
      <c r="C30564" s="3"/>
      <c r="D30564" s="3"/>
      <c r="E30564" s="4"/>
      <c r="AJ30564" s="3"/>
    </row>
    <row r="30565" spans="3:36">
      <c r="C30565" s="3"/>
      <c r="D30565" s="3"/>
      <c r="E30565" s="4"/>
      <c r="AJ30565" s="3"/>
    </row>
    <row r="30566" spans="3:36">
      <c r="C30566" s="3"/>
      <c r="D30566" s="3"/>
      <c r="E30566" s="4"/>
      <c r="AJ30566" s="3"/>
    </row>
    <row r="30567" spans="3:36">
      <c r="C30567" s="3"/>
      <c r="D30567" s="3"/>
      <c r="E30567" s="4"/>
      <c r="AJ30567" s="3"/>
    </row>
    <row r="30568" spans="3:36">
      <c r="C30568" s="3"/>
      <c r="D30568" s="3"/>
      <c r="E30568" s="4"/>
      <c r="AJ30568" s="3"/>
    </row>
    <row r="30569" spans="3:36">
      <c r="C30569" s="3"/>
      <c r="D30569" s="3"/>
      <c r="E30569" s="4"/>
      <c r="AJ30569" s="3"/>
    </row>
    <row r="30570" spans="3:36">
      <c r="C30570" s="3"/>
      <c r="D30570" s="3"/>
      <c r="E30570" s="4"/>
      <c r="AJ30570" s="3"/>
    </row>
    <row r="30571" spans="3:36">
      <c r="C30571" s="3"/>
      <c r="D30571" s="3"/>
      <c r="E30571" s="4"/>
      <c r="AJ30571" s="3"/>
    </row>
    <row r="30572" spans="3:36">
      <c r="C30572" s="3"/>
      <c r="D30572" s="3"/>
      <c r="E30572" s="4"/>
      <c r="AJ30572" s="3"/>
    </row>
    <row r="30573" spans="3:36">
      <c r="C30573" s="3"/>
      <c r="D30573" s="3"/>
      <c r="E30573" s="4"/>
      <c r="AJ30573" s="3"/>
    </row>
    <row r="30574" spans="3:36">
      <c r="C30574" s="3"/>
      <c r="D30574" s="3"/>
      <c r="E30574" s="4"/>
      <c r="AJ30574" s="3"/>
    </row>
    <row r="30575" spans="3:36">
      <c r="C30575" s="3"/>
      <c r="D30575" s="3"/>
      <c r="E30575" s="4"/>
      <c r="AJ30575" s="3"/>
    </row>
    <row r="30576" spans="3:36">
      <c r="C30576" s="3"/>
      <c r="D30576" s="3"/>
      <c r="E30576" s="4"/>
      <c r="AJ30576" s="3"/>
    </row>
    <row r="30577" spans="3:36">
      <c r="C30577" s="3"/>
      <c r="D30577" s="3"/>
      <c r="E30577" s="4"/>
      <c r="AJ30577" s="3"/>
    </row>
    <row r="30578" spans="3:36">
      <c r="C30578" s="3"/>
      <c r="D30578" s="3"/>
      <c r="E30578" s="4"/>
      <c r="AJ30578" s="3"/>
    </row>
    <row r="30579" spans="3:36">
      <c r="C30579" s="3"/>
      <c r="D30579" s="3"/>
      <c r="E30579" s="4"/>
      <c r="AJ30579" s="3"/>
    </row>
    <row r="30580" spans="3:36">
      <c r="C30580" s="3"/>
      <c r="D30580" s="3"/>
      <c r="E30580" s="4"/>
      <c r="AJ30580" s="3"/>
    </row>
    <row r="30581" spans="3:36">
      <c r="C30581" s="3"/>
      <c r="D30581" s="3"/>
      <c r="E30581" s="4"/>
      <c r="AJ30581" s="3"/>
    </row>
    <row r="30582" spans="3:36">
      <c r="C30582" s="3"/>
      <c r="D30582" s="3"/>
      <c r="E30582" s="4"/>
      <c r="AJ30582" s="3"/>
    </row>
    <row r="30583" spans="3:36">
      <c r="C30583" s="3"/>
      <c r="D30583" s="3"/>
      <c r="E30583" s="4"/>
      <c r="AJ30583" s="3"/>
    </row>
    <row r="30584" spans="3:36">
      <c r="C30584" s="3"/>
      <c r="D30584" s="3"/>
      <c r="E30584" s="4"/>
      <c r="AJ30584" s="3"/>
    </row>
    <row r="30585" spans="3:36">
      <c r="C30585" s="3"/>
      <c r="D30585" s="3"/>
      <c r="E30585" s="4"/>
      <c r="AJ30585" s="3"/>
    </row>
    <row r="30586" spans="3:36">
      <c r="C30586" s="3"/>
      <c r="D30586" s="3"/>
      <c r="E30586" s="4"/>
      <c r="AJ30586" s="3"/>
    </row>
    <row r="30587" spans="3:36">
      <c r="C30587" s="3"/>
      <c r="D30587" s="3"/>
      <c r="E30587" s="4"/>
      <c r="AJ30587" s="3"/>
    </row>
    <row r="30588" spans="3:36">
      <c r="C30588" s="3"/>
      <c r="D30588" s="3"/>
      <c r="E30588" s="4"/>
      <c r="AJ30588" s="3"/>
    </row>
    <row r="30589" spans="3:36">
      <c r="C30589" s="3"/>
      <c r="D30589" s="3"/>
      <c r="E30589" s="4"/>
    </row>
    <row r="30590" spans="3:36">
      <c r="C30590" s="3"/>
      <c r="D30590" s="3"/>
      <c r="E30590" s="4"/>
      <c r="AJ30590" s="3"/>
    </row>
    <row r="30591" spans="3:36">
      <c r="C30591" s="3"/>
      <c r="D30591" s="3"/>
      <c r="E30591" s="4"/>
      <c r="AJ30591" s="3"/>
    </row>
    <row r="30592" spans="3:36">
      <c r="C30592" s="3"/>
      <c r="D30592" s="3"/>
      <c r="E30592" s="4"/>
      <c r="AJ30592" s="3"/>
    </row>
    <row r="30593" spans="3:36">
      <c r="C30593" s="3"/>
      <c r="D30593" s="3"/>
      <c r="E30593" s="4"/>
      <c r="AJ30593" s="3"/>
    </row>
    <row r="30594" spans="3:36">
      <c r="C30594" s="3"/>
      <c r="D30594" s="3"/>
      <c r="E30594" s="4"/>
      <c r="AJ30594" s="3"/>
    </row>
    <row r="30595" spans="3:36">
      <c r="C30595" s="3"/>
      <c r="D30595" s="3"/>
      <c r="E30595" s="4"/>
      <c r="AJ30595" s="3"/>
    </row>
    <row r="30596" spans="3:36">
      <c r="C30596" s="3"/>
      <c r="D30596" s="3"/>
      <c r="E30596" s="4"/>
      <c r="AJ30596" s="3"/>
    </row>
    <row r="30597" spans="3:36">
      <c r="C30597" s="3"/>
      <c r="D30597" s="3"/>
      <c r="E30597" s="4"/>
      <c r="AJ30597" s="3"/>
    </row>
    <row r="30598" spans="3:36">
      <c r="C30598" s="3"/>
      <c r="D30598" s="3"/>
      <c r="E30598" s="4"/>
      <c r="AJ30598" s="3"/>
    </row>
    <row r="30599" spans="3:36">
      <c r="C30599" s="3"/>
      <c r="D30599" s="3"/>
      <c r="E30599" s="4"/>
      <c r="AJ30599" s="3"/>
    </row>
    <row r="30600" spans="3:36">
      <c r="C30600" s="3"/>
      <c r="D30600" s="3"/>
      <c r="E30600" s="4"/>
      <c r="AJ30600" s="3"/>
    </row>
    <row r="30601" spans="3:36">
      <c r="C30601" s="3"/>
      <c r="D30601" s="3"/>
      <c r="E30601" s="4"/>
      <c r="AJ30601" s="3"/>
    </row>
    <row r="30602" spans="3:36">
      <c r="C30602" s="3"/>
      <c r="D30602" s="3"/>
      <c r="E30602" s="4"/>
      <c r="AJ30602" s="3"/>
    </row>
    <row r="30603" spans="3:36">
      <c r="C30603" s="3"/>
      <c r="D30603" s="3"/>
      <c r="E30603" s="4"/>
      <c r="AJ30603" s="3"/>
    </row>
    <row r="30604" spans="3:36">
      <c r="C30604" s="3"/>
      <c r="D30604" s="3"/>
      <c r="E30604" s="4"/>
      <c r="AJ30604" s="3"/>
    </row>
    <row r="30605" spans="3:36">
      <c r="C30605" s="3"/>
      <c r="D30605" s="3"/>
      <c r="E30605" s="4"/>
      <c r="AJ30605" s="3"/>
    </row>
    <row r="30606" spans="3:36">
      <c r="C30606" s="3"/>
      <c r="D30606" s="3"/>
      <c r="E30606" s="4"/>
      <c r="AJ30606" s="3"/>
    </row>
    <row r="30607" spans="3:36">
      <c r="C30607" s="3"/>
      <c r="D30607" s="3"/>
      <c r="E30607" s="4"/>
      <c r="AJ30607" s="3"/>
    </row>
    <row r="30608" spans="3:36">
      <c r="C30608" s="3"/>
      <c r="D30608" s="3"/>
      <c r="E30608" s="4"/>
      <c r="AJ30608" s="3"/>
    </row>
    <row r="30609" spans="3:36">
      <c r="C30609" s="3"/>
      <c r="D30609" s="3"/>
      <c r="E30609" s="4"/>
      <c r="AJ30609" s="3"/>
    </row>
    <row r="30610" spans="3:36">
      <c r="C30610" s="3"/>
      <c r="D30610" s="3"/>
      <c r="E30610" s="4"/>
      <c r="AJ30610" s="3"/>
    </row>
    <row r="30611" spans="3:36">
      <c r="C30611" s="3"/>
      <c r="D30611" s="3"/>
      <c r="E30611" s="4"/>
      <c r="AJ30611" s="3"/>
    </row>
    <row r="30612" spans="3:36">
      <c r="C30612" s="3"/>
      <c r="D30612" s="3"/>
      <c r="E30612" s="4"/>
      <c r="AJ30612" s="3"/>
    </row>
    <row r="30613" spans="3:36">
      <c r="C30613" s="3"/>
      <c r="D30613" s="3"/>
      <c r="E30613" s="4"/>
      <c r="AJ30613" s="3"/>
    </row>
    <row r="30614" spans="3:36">
      <c r="C30614" s="3"/>
      <c r="D30614" s="3"/>
      <c r="E30614" s="4"/>
      <c r="AJ30614" s="3"/>
    </row>
    <row r="30615" spans="3:36">
      <c r="C30615" s="3"/>
      <c r="D30615" s="3"/>
      <c r="E30615" s="4"/>
      <c r="AJ30615" s="3"/>
    </row>
    <row r="30616" spans="3:36">
      <c r="C30616" s="3"/>
      <c r="D30616" s="3"/>
      <c r="E30616" s="4"/>
      <c r="AJ30616" s="3"/>
    </row>
    <row r="30617" spans="3:36">
      <c r="C30617" s="3"/>
      <c r="D30617" s="3"/>
      <c r="E30617" s="4"/>
      <c r="AJ30617" s="3"/>
    </row>
    <row r="30618" spans="3:36">
      <c r="C30618" s="3"/>
      <c r="D30618" s="3"/>
      <c r="E30618" s="4"/>
      <c r="AJ30618" s="3"/>
    </row>
    <row r="30619" spans="3:36">
      <c r="C30619" s="3"/>
      <c r="D30619" s="3"/>
      <c r="E30619" s="4"/>
    </row>
    <row r="30620" spans="3:36">
      <c r="C30620" s="3"/>
      <c r="D30620" s="3"/>
      <c r="E30620" s="4"/>
      <c r="U30620" s="4"/>
      <c r="W30620" s="4"/>
      <c r="AJ30620" s="3"/>
    </row>
    <row r="30621" spans="3:36">
      <c r="C30621" s="3"/>
      <c r="D30621" s="3"/>
      <c r="E30621" s="4"/>
      <c r="U30621" s="4"/>
      <c r="W30621" s="4"/>
      <c r="AJ30621" s="3"/>
    </row>
    <row r="30622" spans="3:36">
      <c r="C30622" s="3"/>
      <c r="D30622" s="3"/>
      <c r="E30622" s="4"/>
      <c r="U30622" s="4"/>
      <c r="W30622" s="4"/>
      <c r="AJ30622" s="3"/>
    </row>
    <row r="30623" spans="3:36">
      <c r="C30623" s="3"/>
      <c r="D30623" s="3"/>
      <c r="E30623" s="4"/>
      <c r="U30623" s="4"/>
      <c r="W30623" s="4"/>
      <c r="AJ30623" s="3"/>
    </row>
    <row r="30624" spans="3:36">
      <c r="C30624" s="3"/>
      <c r="D30624" s="3"/>
      <c r="E30624" s="4"/>
      <c r="U30624" s="4"/>
      <c r="W30624" s="4"/>
      <c r="AJ30624" s="3"/>
    </row>
    <row r="30625" spans="3:36">
      <c r="C30625" s="3"/>
      <c r="D30625" s="3"/>
      <c r="E30625" s="4"/>
      <c r="U30625" s="4"/>
      <c r="W30625" s="4"/>
      <c r="AJ30625" s="3"/>
    </row>
    <row r="30626" spans="3:36">
      <c r="C30626" s="3"/>
      <c r="D30626" s="3"/>
      <c r="E30626" s="4"/>
      <c r="U30626" s="4"/>
      <c r="W30626" s="4"/>
      <c r="AJ30626" s="3"/>
    </row>
    <row r="30627" spans="3:36">
      <c r="C30627" s="3"/>
      <c r="D30627" s="3"/>
      <c r="E30627" s="4"/>
      <c r="U30627" s="4"/>
      <c r="W30627" s="4"/>
    </row>
    <row r="30628" spans="3:36">
      <c r="C30628" s="3"/>
      <c r="D30628" s="3"/>
      <c r="E30628" s="4"/>
      <c r="U30628" s="4"/>
      <c r="W30628" s="4"/>
    </row>
    <row r="30629" spans="3:36">
      <c r="C30629" s="3"/>
      <c r="D30629" s="3"/>
      <c r="E30629" s="4"/>
      <c r="U30629" s="4"/>
      <c r="W30629" s="4"/>
    </row>
    <row r="30630" spans="3:36">
      <c r="C30630" s="3"/>
      <c r="D30630" s="3"/>
      <c r="E30630" s="4"/>
      <c r="AJ30630" s="3"/>
    </row>
    <row r="30631" spans="3:36">
      <c r="C30631" s="3"/>
      <c r="D30631" s="3"/>
      <c r="E30631" s="4"/>
    </row>
    <row r="30632" spans="3:36">
      <c r="C30632" s="3"/>
      <c r="D30632" s="3"/>
      <c r="E30632" s="4"/>
      <c r="U30632" s="4"/>
      <c r="W30632" s="4"/>
      <c r="AJ30632" s="3"/>
    </row>
    <row r="30633" spans="3:36">
      <c r="C30633" s="3"/>
      <c r="D30633" s="3"/>
      <c r="E30633" s="4"/>
      <c r="U30633" s="4"/>
      <c r="W30633" s="4"/>
      <c r="AJ30633" s="3"/>
    </row>
    <row r="30634" spans="3:36">
      <c r="C30634" s="3"/>
      <c r="D30634" s="3"/>
      <c r="E30634" s="4"/>
      <c r="U30634" s="4"/>
      <c r="W30634" s="4"/>
    </row>
    <row r="30635" spans="3:36">
      <c r="C30635" s="3"/>
      <c r="D30635" s="3"/>
      <c r="E30635" s="4"/>
      <c r="U30635" s="4"/>
      <c r="W30635" s="4"/>
    </row>
    <row r="30636" spans="3:36">
      <c r="C30636" s="3"/>
      <c r="D30636" s="3"/>
      <c r="E30636" s="4"/>
      <c r="U30636" s="4"/>
      <c r="W30636" s="4"/>
    </row>
    <row r="30637" spans="3:36">
      <c r="C30637" s="3"/>
      <c r="D30637" s="3"/>
      <c r="E30637" s="4"/>
      <c r="U30637" s="4"/>
      <c r="W30637" s="4"/>
      <c r="AJ30637" s="3"/>
    </row>
    <row r="30638" spans="3:36">
      <c r="C30638" s="3"/>
      <c r="D30638" s="3"/>
      <c r="E30638" s="4"/>
      <c r="U30638" s="4"/>
      <c r="W30638" s="4"/>
      <c r="AJ30638" s="3"/>
    </row>
    <row r="30639" spans="3:36">
      <c r="C30639" s="3"/>
      <c r="D30639" s="3"/>
      <c r="E30639" s="4"/>
      <c r="U30639" s="4"/>
      <c r="W30639" s="4"/>
      <c r="AJ30639" s="3"/>
    </row>
    <row r="30640" spans="3:36">
      <c r="C30640" s="3"/>
      <c r="D30640" s="3"/>
      <c r="E30640" s="4"/>
      <c r="U30640" s="4"/>
      <c r="W30640" s="4"/>
      <c r="AJ30640" s="3"/>
    </row>
    <row r="30641" spans="3:36">
      <c r="C30641" s="3"/>
      <c r="D30641" s="3"/>
      <c r="E30641" s="4"/>
      <c r="U30641" s="4"/>
      <c r="W30641" s="4"/>
      <c r="AJ30641" s="3"/>
    </row>
    <row r="30642" spans="3:36">
      <c r="C30642" s="3"/>
      <c r="D30642" s="3"/>
      <c r="E30642" s="4"/>
      <c r="U30642" s="4"/>
      <c r="W30642" s="4"/>
      <c r="AJ30642" s="3"/>
    </row>
    <row r="30643" spans="3:36">
      <c r="C30643" s="3"/>
      <c r="D30643" s="3"/>
      <c r="E30643" s="4"/>
      <c r="U30643" s="4"/>
      <c r="W30643" s="4"/>
      <c r="AJ30643" s="3"/>
    </row>
    <row r="30644" spans="3:36">
      <c r="C30644" s="3"/>
      <c r="D30644" s="3"/>
      <c r="E30644" s="4"/>
      <c r="U30644" s="4"/>
      <c r="W30644" s="4"/>
      <c r="AJ30644" s="3"/>
    </row>
    <row r="30645" spans="3:36">
      <c r="C30645" s="3"/>
      <c r="D30645" s="3"/>
      <c r="E30645" s="4"/>
      <c r="AJ30645" s="3"/>
    </row>
    <row r="30646" spans="3:36">
      <c r="C30646" s="3"/>
      <c r="D30646" s="3"/>
      <c r="E30646" s="4"/>
      <c r="AJ30646" s="3"/>
    </row>
    <row r="30647" spans="3:36">
      <c r="C30647" s="3"/>
      <c r="D30647" s="3"/>
      <c r="E30647" s="4"/>
      <c r="AJ30647" s="3"/>
    </row>
    <row r="30648" spans="3:36">
      <c r="C30648" s="3"/>
      <c r="D30648" s="3"/>
      <c r="E30648" s="4"/>
      <c r="AJ30648" s="3"/>
    </row>
    <row r="30649" spans="3:36">
      <c r="C30649" s="3"/>
      <c r="D30649" s="3"/>
      <c r="E30649" s="4"/>
      <c r="AJ30649" s="3"/>
    </row>
    <row r="30650" spans="3:36">
      <c r="C30650" s="3"/>
      <c r="D30650" s="3"/>
      <c r="E30650" s="4"/>
      <c r="AJ30650" s="3"/>
    </row>
    <row r="30651" spans="3:36">
      <c r="C30651" s="3"/>
      <c r="D30651" s="3"/>
      <c r="E30651" s="4"/>
      <c r="AJ30651" s="3"/>
    </row>
    <row r="30652" spans="3:36">
      <c r="C30652" s="3"/>
      <c r="D30652" s="3"/>
      <c r="E30652" s="4"/>
      <c r="AJ30652" s="3"/>
    </row>
    <row r="30653" spans="3:36">
      <c r="C30653" s="3"/>
      <c r="D30653" s="3"/>
      <c r="E30653" s="4"/>
      <c r="AJ30653" s="3"/>
    </row>
    <row r="30654" spans="3:36">
      <c r="C30654" s="3"/>
      <c r="D30654" s="3"/>
      <c r="E30654" s="4"/>
      <c r="AJ30654" s="3"/>
    </row>
    <row r="30655" spans="3:36">
      <c r="C30655" s="3"/>
      <c r="D30655" s="3"/>
      <c r="E30655" s="4"/>
      <c r="AJ30655" s="3"/>
    </row>
    <row r="30656" spans="3:36">
      <c r="C30656" s="3"/>
      <c r="D30656" s="3"/>
      <c r="E30656" s="4"/>
      <c r="AJ30656" s="3"/>
    </row>
    <row r="30657" spans="3:36">
      <c r="C30657" s="3"/>
      <c r="D30657" s="3"/>
      <c r="E30657" s="4"/>
      <c r="U30657" s="4"/>
      <c r="W30657" s="4"/>
      <c r="AJ30657" s="3"/>
    </row>
    <row r="30658" spans="3:36">
      <c r="C30658" s="3"/>
      <c r="D30658" s="3"/>
      <c r="E30658" s="4"/>
      <c r="U30658" s="4"/>
      <c r="W30658" s="4"/>
      <c r="AJ30658" s="3"/>
    </row>
    <row r="30659" spans="3:36">
      <c r="C30659" s="3"/>
      <c r="D30659" s="3"/>
      <c r="E30659" s="4"/>
      <c r="U30659" s="4"/>
      <c r="W30659" s="4"/>
      <c r="AJ30659" s="3"/>
    </row>
    <row r="30660" spans="3:36">
      <c r="C30660" s="3"/>
      <c r="D30660" s="3"/>
      <c r="E30660" s="4"/>
      <c r="U30660" s="4"/>
      <c r="W30660" s="4"/>
      <c r="AJ30660" s="3"/>
    </row>
    <row r="30661" spans="3:36">
      <c r="C30661" s="3"/>
      <c r="D30661" s="3"/>
      <c r="E30661" s="4"/>
      <c r="AJ30661" s="3"/>
    </row>
    <row r="30662" spans="3:36">
      <c r="C30662" s="3"/>
      <c r="D30662" s="3"/>
      <c r="E30662" s="4"/>
      <c r="AJ30662" s="3"/>
    </row>
    <row r="30663" spans="3:36">
      <c r="C30663" s="3"/>
      <c r="D30663" s="3"/>
      <c r="E30663" s="4"/>
      <c r="U30663" s="4"/>
      <c r="W30663" s="4"/>
    </row>
    <row r="30664" spans="3:36">
      <c r="C30664" s="3"/>
      <c r="D30664" s="3"/>
      <c r="E30664" s="4"/>
      <c r="U30664" s="4"/>
      <c r="W30664" s="4"/>
    </row>
    <row r="30665" spans="3:36">
      <c r="C30665" s="3"/>
      <c r="D30665" s="3"/>
      <c r="E30665" s="4"/>
      <c r="U30665" s="4"/>
      <c r="W30665" s="4"/>
    </row>
    <row r="30666" spans="3:36">
      <c r="C30666" s="3"/>
      <c r="D30666" s="3"/>
      <c r="E30666" s="4"/>
      <c r="AJ30666" s="3"/>
    </row>
    <row r="30667" spans="3:36">
      <c r="C30667" s="3"/>
      <c r="D30667" s="3"/>
      <c r="E30667" s="4"/>
      <c r="AJ30667" s="3"/>
    </row>
    <row r="30668" spans="3:36">
      <c r="C30668" s="3"/>
      <c r="D30668" s="3"/>
      <c r="E30668" s="4"/>
      <c r="U30668" s="4"/>
      <c r="W30668" s="4"/>
    </row>
    <row r="30669" spans="3:36">
      <c r="C30669" s="3"/>
      <c r="D30669" s="3"/>
      <c r="E30669" s="4"/>
      <c r="U30669" s="4"/>
      <c r="W30669" s="4"/>
    </row>
    <row r="30670" spans="3:36">
      <c r="C30670" s="3"/>
      <c r="D30670" s="3"/>
      <c r="E30670" s="4"/>
      <c r="U30670" s="4"/>
      <c r="W30670" s="4"/>
      <c r="AJ30670" s="3"/>
    </row>
    <row r="30671" spans="3:36">
      <c r="C30671" s="3"/>
      <c r="D30671" s="3"/>
      <c r="E30671" s="4"/>
      <c r="U30671" s="4"/>
      <c r="W30671" s="4"/>
      <c r="AJ30671" s="3"/>
    </row>
    <row r="30672" spans="3:36">
      <c r="C30672" s="3"/>
      <c r="D30672" s="3"/>
      <c r="E30672" s="4"/>
      <c r="AJ30672" s="3"/>
    </row>
    <row r="30673" spans="3:36">
      <c r="C30673" s="3"/>
      <c r="D30673" s="3"/>
      <c r="E30673" s="4"/>
    </row>
    <row r="30674" spans="3:36">
      <c r="C30674" s="3"/>
      <c r="D30674" s="3"/>
      <c r="E30674" s="4"/>
      <c r="AJ30674" s="3"/>
    </row>
    <row r="30675" spans="3:36">
      <c r="C30675" s="3"/>
      <c r="D30675" s="3"/>
      <c r="E30675" s="4"/>
    </row>
    <row r="30676" spans="3:36">
      <c r="C30676" s="3"/>
      <c r="D30676" s="3"/>
      <c r="E30676" s="4"/>
      <c r="AJ30676" s="3"/>
    </row>
    <row r="30677" spans="3:36">
      <c r="C30677" s="3"/>
      <c r="D30677" s="3"/>
      <c r="E30677" s="4"/>
      <c r="AJ30677" s="3"/>
    </row>
    <row r="30678" spans="3:36">
      <c r="C30678" s="3"/>
      <c r="D30678" s="3"/>
      <c r="E30678" s="4"/>
      <c r="AJ30678" s="3"/>
    </row>
    <row r="30679" spans="3:36">
      <c r="C30679" s="3"/>
      <c r="D30679" s="3"/>
      <c r="E30679" s="4"/>
      <c r="AJ30679" s="3"/>
    </row>
    <row r="30680" spans="3:36">
      <c r="C30680" s="3"/>
      <c r="D30680" s="3"/>
      <c r="E30680" s="4"/>
      <c r="AJ30680" s="3"/>
    </row>
    <row r="30681" spans="3:36">
      <c r="C30681" s="3"/>
      <c r="D30681" s="3"/>
      <c r="E30681" s="4"/>
      <c r="AJ30681" s="3"/>
    </row>
    <row r="30682" spans="3:36">
      <c r="C30682" s="3"/>
      <c r="D30682" s="3"/>
      <c r="E30682" s="4"/>
      <c r="AJ30682" s="3"/>
    </row>
    <row r="30683" spans="3:36">
      <c r="C30683" s="3"/>
      <c r="D30683" s="3"/>
      <c r="E30683" s="4"/>
      <c r="AJ30683" s="3"/>
    </row>
    <row r="30684" spans="3:36">
      <c r="C30684" s="3"/>
      <c r="D30684" s="3"/>
      <c r="E30684" s="4"/>
      <c r="AJ30684" s="3"/>
    </row>
    <row r="30685" spans="3:36">
      <c r="C30685" s="3"/>
      <c r="D30685" s="3"/>
      <c r="E30685" s="4"/>
      <c r="AJ30685" s="3"/>
    </row>
    <row r="30686" spans="3:36">
      <c r="C30686" s="3"/>
      <c r="D30686" s="3"/>
      <c r="E30686" s="4"/>
      <c r="AJ30686" s="3"/>
    </row>
    <row r="30687" spans="3:36">
      <c r="C30687" s="3"/>
      <c r="D30687" s="3"/>
      <c r="E30687" s="4"/>
      <c r="AJ30687" s="3"/>
    </row>
    <row r="30688" spans="3:36">
      <c r="C30688" s="3"/>
      <c r="D30688" s="3"/>
      <c r="E30688" s="4"/>
      <c r="AJ30688" s="3"/>
    </row>
    <row r="30689" spans="3:36">
      <c r="C30689" s="3"/>
      <c r="D30689" s="3"/>
      <c r="E30689" s="4"/>
      <c r="AJ30689" s="3"/>
    </row>
    <row r="30690" spans="3:36">
      <c r="C30690" s="3"/>
      <c r="D30690" s="3"/>
      <c r="E30690" s="4"/>
      <c r="AJ30690" s="3"/>
    </row>
    <row r="30691" spans="3:36">
      <c r="C30691" s="3"/>
      <c r="D30691" s="3"/>
      <c r="E30691" s="4"/>
      <c r="AJ30691" s="3"/>
    </row>
    <row r="30692" spans="3:36">
      <c r="C30692" s="3"/>
      <c r="D30692" s="3"/>
      <c r="E30692" s="4"/>
      <c r="U30692" s="4"/>
      <c r="W30692" s="4"/>
    </row>
    <row r="30693" spans="3:36">
      <c r="C30693" s="3"/>
      <c r="D30693" s="3"/>
      <c r="E30693" s="4"/>
      <c r="U30693" s="4"/>
      <c r="W30693" s="4"/>
    </row>
    <row r="30694" spans="3:36">
      <c r="C30694" s="3"/>
      <c r="D30694" s="3"/>
      <c r="E30694" s="4"/>
      <c r="U30694" s="4"/>
      <c r="W30694" s="4"/>
    </row>
    <row r="30695" spans="3:36">
      <c r="C30695" s="3"/>
      <c r="D30695" s="3"/>
      <c r="E30695" s="4"/>
      <c r="AJ30695" s="3"/>
    </row>
    <row r="30696" spans="3:36">
      <c r="C30696" s="3"/>
      <c r="D30696" s="3"/>
      <c r="E30696" s="4"/>
      <c r="AJ30696" s="3"/>
    </row>
    <row r="30697" spans="3:36">
      <c r="C30697" s="3"/>
      <c r="D30697" s="3"/>
      <c r="E30697" s="4"/>
      <c r="AJ30697" s="3"/>
    </row>
    <row r="30698" spans="3:36">
      <c r="C30698" s="3"/>
      <c r="D30698" s="3"/>
      <c r="E30698" s="4"/>
      <c r="AJ30698" s="3"/>
    </row>
    <row r="30699" spans="3:36">
      <c r="C30699" s="3"/>
      <c r="D30699" s="3"/>
      <c r="E30699" s="4"/>
      <c r="AJ30699" s="3"/>
    </row>
    <row r="30700" spans="3:36">
      <c r="C30700" s="3"/>
      <c r="D30700" s="3"/>
      <c r="E30700" s="4"/>
      <c r="AJ30700" s="3"/>
    </row>
    <row r="30701" spans="3:36">
      <c r="C30701" s="3"/>
      <c r="D30701" s="3"/>
      <c r="E30701" s="4"/>
      <c r="AJ30701" s="3"/>
    </row>
    <row r="30702" spans="3:36">
      <c r="C30702" s="3"/>
      <c r="D30702" s="3"/>
      <c r="E30702" s="4"/>
      <c r="AJ30702" s="3"/>
    </row>
    <row r="30703" spans="3:36">
      <c r="C30703" s="3"/>
      <c r="D30703" s="3"/>
      <c r="E30703" s="4"/>
      <c r="U30703" s="4"/>
      <c r="W30703" s="4"/>
      <c r="AJ30703" s="3"/>
    </row>
    <row r="30704" spans="3:36">
      <c r="C30704" s="3"/>
      <c r="D30704" s="3"/>
      <c r="E30704" s="4"/>
      <c r="U30704" s="4"/>
      <c r="W30704" s="4"/>
      <c r="AJ30704" s="3"/>
    </row>
    <row r="30705" spans="3:36">
      <c r="C30705" s="3"/>
      <c r="D30705" s="3"/>
      <c r="E30705" s="4"/>
      <c r="U30705" s="4"/>
      <c r="W30705" s="4"/>
    </row>
    <row r="30706" spans="3:36">
      <c r="C30706" s="3"/>
      <c r="D30706" s="3"/>
      <c r="E30706" s="4"/>
      <c r="U30706" s="4"/>
      <c r="W30706" s="4"/>
    </row>
    <row r="30707" spans="3:36">
      <c r="C30707" s="3"/>
      <c r="D30707" s="3"/>
      <c r="E30707" s="4"/>
      <c r="U30707" s="4"/>
      <c r="W30707" s="4"/>
    </row>
    <row r="30708" spans="3:36">
      <c r="C30708" s="3"/>
      <c r="D30708" s="3"/>
      <c r="E30708" s="4"/>
      <c r="U30708" s="4"/>
      <c r="W30708" s="4"/>
    </row>
    <row r="30709" spans="3:36">
      <c r="C30709" s="3"/>
      <c r="D30709" s="3"/>
      <c r="E30709" s="4"/>
      <c r="U30709" s="4"/>
      <c r="W30709" s="4"/>
    </row>
    <row r="30710" spans="3:36">
      <c r="C30710" s="3"/>
      <c r="D30710" s="3"/>
      <c r="E30710" s="4"/>
    </row>
    <row r="30711" spans="3:36">
      <c r="C30711" s="3"/>
      <c r="D30711" s="3"/>
      <c r="E30711" s="4"/>
      <c r="AJ30711" s="3"/>
    </row>
    <row r="30712" spans="3:36">
      <c r="C30712" s="3"/>
      <c r="D30712" s="3"/>
      <c r="E30712" s="4"/>
    </row>
    <row r="30713" spans="3:36">
      <c r="C30713" s="3"/>
      <c r="D30713" s="3"/>
      <c r="E30713" s="4"/>
    </row>
    <row r="30714" spans="3:36">
      <c r="C30714" s="3"/>
      <c r="D30714" s="3"/>
      <c r="E30714" s="4"/>
    </row>
    <row r="30715" spans="3:36">
      <c r="C30715" s="3"/>
      <c r="D30715" s="3"/>
      <c r="E30715" s="4"/>
    </row>
    <row r="30716" spans="3:36">
      <c r="C30716" s="3"/>
      <c r="D30716" s="3"/>
      <c r="E30716" s="4"/>
      <c r="U30716" s="4"/>
      <c r="W30716" s="4"/>
      <c r="AJ30716" s="3"/>
    </row>
    <row r="30717" spans="3:36">
      <c r="C30717" s="3"/>
      <c r="D30717" s="3"/>
      <c r="E30717" s="4"/>
      <c r="AJ30717" s="3"/>
    </row>
    <row r="30718" spans="3:36">
      <c r="C30718" s="3"/>
      <c r="D30718" s="3"/>
      <c r="E30718" s="4"/>
      <c r="AJ30718" s="3"/>
    </row>
    <row r="30719" spans="3:36">
      <c r="C30719" s="3"/>
      <c r="D30719" s="3"/>
      <c r="E30719" s="4"/>
      <c r="U30719" s="4"/>
      <c r="W30719" s="4"/>
      <c r="AJ30719" s="3"/>
    </row>
    <row r="30720" spans="3:36">
      <c r="C30720" s="3"/>
      <c r="D30720" s="3"/>
      <c r="E30720" s="4"/>
      <c r="U30720" s="4"/>
      <c r="W30720" s="4"/>
      <c r="AJ30720" s="3"/>
    </row>
    <row r="30721" spans="3:36">
      <c r="C30721" s="3"/>
      <c r="D30721" s="3"/>
      <c r="E30721" s="4"/>
      <c r="U30721" s="4"/>
      <c r="W30721" s="4"/>
    </row>
    <row r="30722" spans="3:36">
      <c r="C30722" s="3"/>
      <c r="D30722" s="3"/>
      <c r="E30722" s="4"/>
      <c r="U30722" s="4"/>
      <c r="W30722" s="4"/>
    </row>
    <row r="30723" spans="3:36">
      <c r="C30723" s="3"/>
      <c r="D30723" s="3"/>
      <c r="E30723" s="4"/>
      <c r="U30723" s="4"/>
      <c r="W30723" s="4"/>
    </row>
    <row r="30724" spans="3:36">
      <c r="C30724" s="3"/>
      <c r="D30724" s="3"/>
      <c r="E30724" s="4"/>
      <c r="U30724" s="4"/>
      <c r="W30724" s="4"/>
    </row>
    <row r="30725" spans="3:36">
      <c r="C30725" s="3"/>
      <c r="D30725" s="3"/>
      <c r="E30725" s="4"/>
      <c r="U30725" s="4"/>
      <c r="W30725" s="4"/>
      <c r="AJ30725" s="3"/>
    </row>
    <row r="30726" spans="3:36">
      <c r="C30726" s="3"/>
      <c r="D30726" s="3"/>
      <c r="E30726" s="4"/>
      <c r="U30726" s="4"/>
      <c r="W30726" s="4"/>
    </row>
    <row r="30727" spans="3:36">
      <c r="C30727" s="3"/>
      <c r="D30727" s="3"/>
      <c r="E30727" s="4"/>
      <c r="U30727" s="4"/>
      <c r="W30727" s="4"/>
    </row>
    <row r="30728" spans="3:36">
      <c r="C30728" s="3"/>
      <c r="D30728" s="3"/>
      <c r="E30728" s="4"/>
      <c r="U30728" s="4"/>
      <c r="W30728" s="4"/>
    </row>
    <row r="30729" spans="3:36">
      <c r="C30729" s="3"/>
      <c r="D30729" s="3"/>
      <c r="E30729" s="4"/>
      <c r="U30729" s="4"/>
      <c r="W30729" s="4"/>
      <c r="AJ30729" s="3"/>
    </row>
    <row r="30730" spans="3:36">
      <c r="C30730" s="3"/>
      <c r="D30730" s="3"/>
      <c r="E30730" s="4"/>
      <c r="AJ30730" s="3"/>
    </row>
    <row r="30731" spans="3:36">
      <c r="C30731" s="3"/>
      <c r="D30731" s="3"/>
      <c r="E30731" s="4"/>
      <c r="AJ30731" s="3"/>
    </row>
    <row r="30732" spans="3:36">
      <c r="C30732" s="3"/>
      <c r="D30732" s="3"/>
      <c r="E30732" s="4"/>
      <c r="AJ30732" s="3"/>
    </row>
    <row r="30733" spans="3:36">
      <c r="C30733" s="3"/>
      <c r="D30733" s="3"/>
      <c r="E30733" s="4"/>
      <c r="AJ30733" s="3"/>
    </row>
    <row r="30734" spans="3:36">
      <c r="C30734" s="3"/>
      <c r="D30734" s="3"/>
      <c r="E30734" s="4"/>
      <c r="AJ30734" s="3"/>
    </row>
    <row r="30735" spans="3:36">
      <c r="C30735" s="3"/>
      <c r="D30735" s="3"/>
      <c r="E30735" s="4"/>
      <c r="AJ30735" s="3"/>
    </row>
    <row r="30736" spans="3:36">
      <c r="C30736" s="3"/>
      <c r="D30736" s="3"/>
      <c r="E30736" s="4"/>
      <c r="AJ30736" s="3"/>
    </row>
    <row r="30737" spans="3:36">
      <c r="C30737" s="3"/>
      <c r="D30737" s="3"/>
      <c r="E30737" s="4"/>
      <c r="AJ30737" s="3"/>
    </row>
    <row r="30738" spans="3:36">
      <c r="C30738" s="3"/>
      <c r="D30738" s="3"/>
      <c r="E30738" s="4"/>
      <c r="AJ30738" s="3"/>
    </row>
    <row r="30739" spans="3:36">
      <c r="C30739" s="3"/>
      <c r="D30739" s="3"/>
      <c r="E30739" s="4"/>
      <c r="AJ30739" s="3"/>
    </row>
    <row r="30740" spans="3:36">
      <c r="C30740" s="3"/>
      <c r="D30740" s="3"/>
      <c r="E30740" s="4"/>
      <c r="AJ30740" s="3"/>
    </row>
    <row r="30741" spans="3:36">
      <c r="C30741" s="3"/>
      <c r="D30741" s="3"/>
      <c r="E30741" s="4"/>
      <c r="AJ30741" s="3"/>
    </row>
    <row r="30742" spans="3:36">
      <c r="C30742" s="3"/>
      <c r="D30742" s="3"/>
      <c r="E30742" s="4"/>
      <c r="AJ30742" s="3"/>
    </row>
    <row r="30743" spans="3:36">
      <c r="C30743" s="3"/>
      <c r="D30743" s="3"/>
      <c r="E30743" s="4"/>
      <c r="AJ30743" s="3"/>
    </row>
    <row r="30744" spans="3:36">
      <c r="C30744" s="3"/>
      <c r="D30744" s="3"/>
      <c r="E30744" s="4"/>
      <c r="U30744" s="4"/>
      <c r="W30744" s="4"/>
    </row>
    <row r="30745" spans="3:36">
      <c r="C30745" s="3"/>
      <c r="D30745" s="3"/>
      <c r="E30745" s="4"/>
      <c r="U30745" s="4"/>
      <c r="W30745" s="4"/>
    </row>
    <row r="30746" spans="3:36">
      <c r="C30746" s="3"/>
      <c r="D30746" s="3"/>
      <c r="E30746" s="4"/>
      <c r="U30746" s="4"/>
      <c r="W30746" s="4"/>
    </row>
    <row r="30747" spans="3:36">
      <c r="C30747" s="3"/>
      <c r="D30747" s="3"/>
      <c r="E30747" s="4"/>
      <c r="U30747" s="4"/>
      <c r="W30747" s="4"/>
      <c r="AJ30747" s="3"/>
    </row>
    <row r="30748" spans="3:36">
      <c r="C30748" s="3"/>
      <c r="D30748" s="3"/>
      <c r="E30748" s="4"/>
      <c r="U30748" s="4"/>
      <c r="W30748" s="4"/>
      <c r="AJ30748" s="3"/>
    </row>
    <row r="30749" spans="3:36">
      <c r="C30749" s="3"/>
      <c r="D30749" s="3"/>
      <c r="E30749" s="4"/>
      <c r="U30749" s="4"/>
      <c r="W30749" s="4"/>
      <c r="AJ30749" s="3"/>
    </row>
    <row r="30750" spans="3:36">
      <c r="C30750" s="3"/>
      <c r="D30750" s="3"/>
      <c r="E30750" s="4"/>
      <c r="U30750" s="4"/>
      <c r="W30750" s="4"/>
      <c r="AJ30750" s="3"/>
    </row>
    <row r="30751" spans="3:36">
      <c r="C30751" s="3"/>
      <c r="D30751" s="3"/>
      <c r="E30751" s="4"/>
      <c r="U30751" s="4"/>
      <c r="W30751" s="4"/>
      <c r="AJ30751" s="3"/>
    </row>
    <row r="30752" spans="3:36">
      <c r="C30752" s="3"/>
      <c r="D30752" s="3"/>
      <c r="E30752" s="4"/>
      <c r="U30752" s="4"/>
      <c r="W30752" s="4"/>
      <c r="AJ30752" s="3"/>
    </row>
    <row r="30753" spans="3:36">
      <c r="C30753" s="3"/>
      <c r="D30753" s="3"/>
      <c r="E30753" s="4"/>
      <c r="U30753" s="4"/>
      <c r="W30753" s="4"/>
      <c r="AJ30753" s="3"/>
    </row>
    <row r="30754" spans="3:36">
      <c r="C30754" s="3"/>
      <c r="D30754" s="3"/>
      <c r="E30754" s="4"/>
      <c r="U30754" s="4"/>
      <c r="W30754" s="4"/>
      <c r="AJ30754" s="3"/>
    </row>
    <row r="30755" spans="3:36">
      <c r="C30755" s="3"/>
      <c r="D30755" s="3"/>
      <c r="E30755" s="4"/>
      <c r="U30755" s="4"/>
      <c r="W30755" s="4"/>
      <c r="AJ30755" s="3"/>
    </row>
    <row r="30756" spans="3:36">
      <c r="C30756" s="3"/>
      <c r="D30756" s="3"/>
      <c r="E30756" s="4"/>
      <c r="U30756" s="4"/>
      <c r="W30756" s="4"/>
      <c r="AJ30756" s="3"/>
    </row>
    <row r="30757" spans="3:36">
      <c r="C30757" s="3"/>
      <c r="D30757" s="3"/>
      <c r="E30757" s="4"/>
      <c r="U30757" s="4"/>
      <c r="W30757" s="4"/>
      <c r="AJ30757" s="3"/>
    </row>
    <row r="30758" spans="3:36">
      <c r="C30758" s="3"/>
      <c r="D30758" s="3"/>
      <c r="E30758" s="4"/>
      <c r="U30758" s="4"/>
      <c r="W30758" s="4"/>
      <c r="AJ30758" s="3"/>
    </row>
    <row r="30759" spans="3:36">
      <c r="C30759" s="3"/>
      <c r="D30759" s="3"/>
      <c r="E30759" s="4"/>
      <c r="U30759" s="4"/>
      <c r="W30759" s="4"/>
      <c r="AJ30759" s="3"/>
    </row>
    <row r="30760" spans="3:36">
      <c r="C30760" s="3"/>
      <c r="D30760" s="3"/>
      <c r="E30760" s="4"/>
      <c r="U30760" s="4"/>
      <c r="W30760" s="4"/>
      <c r="AJ30760" s="3"/>
    </row>
    <row r="30761" spans="3:36">
      <c r="C30761" s="3"/>
      <c r="D30761" s="3"/>
      <c r="E30761" s="4"/>
      <c r="U30761" s="4"/>
      <c r="W30761" s="4"/>
      <c r="AJ30761" s="3"/>
    </row>
    <row r="30762" spans="3:36">
      <c r="C30762" s="3"/>
      <c r="D30762" s="3"/>
      <c r="E30762" s="4"/>
      <c r="AJ30762" s="3"/>
    </row>
    <row r="30763" spans="3:36">
      <c r="C30763" s="3"/>
      <c r="D30763" s="3"/>
      <c r="E30763" s="4"/>
      <c r="AJ30763" s="3"/>
    </row>
    <row r="30764" spans="3:36">
      <c r="C30764" s="3"/>
      <c r="D30764" s="3"/>
      <c r="E30764" s="4"/>
      <c r="AJ30764" s="3"/>
    </row>
    <row r="30765" spans="3:36">
      <c r="C30765" s="3"/>
      <c r="D30765" s="3"/>
      <c r="E30765" s="4"/>
    </row>
    <row r="30766" spans="3:36">
      <c r="C30766" s="3"/>
      <c r="D30766" s="3"/>
      <c r="E30766" s="4"/>
    </row>
    <row r="30767" spans="3:36">
      <c r="C30767" s="3"/>
      <c r="D30767" s="3"/>
      <c r="E30767" s="4"/>
      <c r="U30767" s="4"/>
      <c r="W30767" s="4"/>
      <c r="AJ30767" s="3"/>
    </row>
    <row r="30768" spans="3:36">
      <c r="C30768" s="3"/>
      <c r="D30768" s="3"/>
      <c r="E30768" s="4"/>
      <c r="U30768" s="4"/>
      <c r="W30768" s="4"/>
      <c r="AJ30768" s="3"/>
    </row>
    <row r="30769" spans="3:36">
      <c r="C30769" s="3"/>
      <c r="D30769" s="3"/>
      <c r="E30769" s="4"/>
      <c r="U30769" s="4"/>
      <c r="W30769" s="4"/>
    </row>
    <row r="30770" spans="3:36">
      <c r="C30770" s="3"/>
      <c r="D30770" s="3"/>
      <c r="E30770" s="4"/>
      <c r="U30770" s="4"/>
      <c r="W30770" s="4"/>
    </row>
    <row r="30771" spans="3:36">
      <c r="C30771" s="3"/>
      <c r="D30771" s="3"/>
      <c r="E30771" s="4"/>
      <c r="U30771" s="4"/>
      <c r="W30771" s="4"/>
    </row>
    <row r="30772" spans="3:36">
      <c r="C30772" s="3"/>
      <c r="D30772" s="3"/>
      <c r="E30772" s="4"/>
      <c r="U30772" s="4"/>
      <c r="W30772" s="4"/>
      <c r="AJ30772" s="3"/>
    </row>
    <row r="30773" spans="3:36">
      <c r="C30773" s="3"/>
      <c r="D30773" s="3"/>
      <c r="E30773" s="4"/>
      <c r="U30773" s="4"/>
      <c r="W30773" s="4"/>
      <c r="AJ30773" s="3"/>
    </row>
    <row r="30774" spans="3:36">
      <c r="C30774" s="3"/>
      <c r="D30774" s="3"/>
      <c r="E30774" s="4"/>
      <c r="U30774" s="4"/>
      <c r="W30774" s="4"/>
      <c r="AJ30774" s="3"/>
    </row>
    <row r="30775" spans="3:36">
      <c r="C30775" s="3"/>
      <c r="D30775" s="3"/>
      <c r="E30775" s="4"/>
      <c r="U30775" s="4"/>
      <c r="W30775" s="4"/>
      <c r="AJ30775" s="3"/>
    </row>
    <row r="30776" spans="3:36">
      <c r="C30776" s="3"/>
      <c r="D30776" s="3"/>
      <c r="E30776" s="4"/>
      <c r="U30776" s="4"/>
      <c r="W30776" s="4"/>
      <c r="AJ30776" s="3"/>
    </row>
    <row r="30777" spans="3:36">
      <c r="C30777" s="3"/>
      <c r="D30777" s="3"/>
      <c r="E30777" s="4"/>
      <c r="U30777" s="4"/>
      <c r="W30777" s="4"/>
      <c r="AJ30777" s="3"/>
    </row>
    <row r="30778" spans="3:36">
      <c r="C30778" s="3"/>
      <c r="D30778" s="3"/>
      <c r="E30778" s="4"/>
      <c r="U30778" s="4"/>
      <c r="W30778" s="4"/>
      <c r="AJ30778" s="3"/>
    </row>
    <row r="30779" spans="3:36">
      <c r="C30779" s="3"/>
      <c r="D30779" s="3"/>
      <c r="E30779" s="4"/>
      <c r="U30779" s="4"/>
      <c r="W30779" s="4"/>
      <c r="AJ30779" s="3"/>
    </row>
    <row r="30780" spans="3:36">
      <c r="C30780" s="3"/>
      <c r="D30780" s="3"/>
      <c r="E30780" s="4"/>
      <c r="AJ30780" s="3"/>
    </row>
    <row r="30781" spans="3:36">
      <c r="C30781" s="3"/>
      <c r="D30781" s="3"/>
      <c r="E30781" s="4"/>
      <c r="AJ30781" s="3"/>
    </row>
    <row r="30782" spans="3:36">
      <c r="C30782" s="3"/>
      <c r="D30782" s="3"/>
      <c r="E30782" s="4"/>
      <c r="AJ30782" s="3"/>
    </row>
    <row r="30783" spans="3:36">
      <c r="C30783" s="3"/>
      <c r="D30783" s="3"/>
      <c r="E30783" s="4"/>
      <c r="AJ30783" s="3"/>
    </row>
    <row r="30784" spans="3:36">
      <c r="C30784" s="3"/>
      <c r="D30784" s="3"/>
      <c r="E30784" s="4"/>
      <c r="AJ30784" s="3"/>
    </row>
    <row r="30785" spans="3:36">
      <c r="C30785" s="3"/>
      <c r="D30785" s="3"/>
      <c r="E30785" s="4"/>
      <c r="AJ30785" s="3"/>
    </row>
    <row r="30786" spans="3:36">
      <c r="C30786" s="3"/>
      <c r="D30786" s="3"/>
      <c r="E30786" s="4"/>
      <c r="U30786" s="4"/>
      <c r="W30786" s="4"/>
      <c r="AJ30786" s="3"/>
    </row>
    <row r="30787" spans="3:36">
      <c r="C30787" s="3"/>
      <c r="D30787" s="3"/>
      <c r="E30787" s="4"/>
      <c r="U30787" s="4"/>
      <c r="W30787" s="4"/>
      <c r="AJ30787" s="3"/>
    </row>
    <row r="30788" spans="3:36">
      <c r="C30788" s="3"/>
      <c r="D30788" s="3"/>
      <c r="E30788" s="4"/>
      <c r="U30788" s="4"/>
      <c r="W30788" s="4"/>
    </row>
    <row r="30789" spans="3:36">
      <c r="C30789" s="3"/>
      <c r="D30789" s="3"/>
      <c r="E30789" s="4"/>
      <c r="U30789" s="4"/>
      <c r="W30789" s="4"/>
    </row>
    <row r="30790" spans="3:36">
      <c r="C30790" s="3"/>
      <c r="D30790" s="3"/>
      <c r="E30790" s="4"/>
      <c r="U30790" s="4"/>
      <c r="W30790" s="4"/>
    </row>
    <row r="30791" spans="3:36">
      <c r="C30791" s="3"/>
      <c r="D30791" s="3"/>
      <c r="E30791" s="4"/>
      <c r="U30791" s="4"/>
      <c r="W30791" s="4"/>
    </row>
    <row r="30792" spans="3:36">
      <c r="C30792" s="3"/>
      <c r="D30792" s="3"/>
      <c r="E30792" s="4"/>
      <c r="U30792" s="4"/>
      <c r="W30792" s="4"/>
      <c r="AJ30792" s="3"/>
    </row>
    <row r="30793" spans="3:36">
      <c r="C30793" s="3"/>
      <c r="D30793" s="3"/>
      <c r="E30793" s="4"/>
      <c r="U30793" s="4"/>
      <c r="W30793" s="4"/>
      <c r="AJ30793" s="3"/>
    </row>
    <row r="30794" spans="3:36">
      <c r="C30794" s="3"/>
      <c r="D30794" s="3"/>
      <c r="E30794" s="4"/>
      <c r="U30794" s="4"/>
      <c r="W30794" s="4"/>
    </row>
    <row r="30795" spans="3:36">
      <c r="C30795" s="3"/>
      <c r="D30795" s="3"/>
      <c r="E30795" s="4"/>
      <c r="U30795" s="4"/>
      <c r="W30795" s="4"/>
    </row>
    <row r="30796" spans="3:36">
      <c r="C30796" s="3"/>
      <c r="D30796" s="3"/>
      <c r="E30796" s="4"/>
      <c r="U30796" s="4"/>
      <c r="W30796" s="4"/>
    </row>
    <row r="30797" spans="3:36">
      <c r="C30797" s="3"/>
      <c r="D30797" s="3"/>
      <c r="E30797" s="4"/>
      <c r="AJ30797" s="3"/>
    </row>
    <row r="30798" spans="3:36">
      <c r="C30798" s="3"/>
      <c r="D30798" s="3"/>
      <c r="E30798" s="4"/>
      <c r="AJ30798" s="3"/>
    </row>
    <row r="30799" spans="3:36">
      <c r="C30799" s="3"/>
      <c r="D30799" s="3"/>
      <c r="E30799" s="4"/>
      <c r="AJ30799" s="3"/>
    </row>
    <row r="30800" spans="3:36">
      <c r="C30800" s="3"/>
      <c r="D30800" s="3"/>
      <c r="E30800" s="4"/>
      <c r="AJ30800" s="3"/>
    </row>
    <row r="30801" spans="3:36">
      <c r="C30801" s="3"/>
      <c r="D30801" s="3"/>
      <c r="E30801" s="4"/>
      <c r="U30801" s="4"/>
      <c r="W30801" s="4"/>
      <c r="AJ30801" s="3"/>
    </row>
    <row r="30802" spans="3:36">
      <c r="C30802" s="3"/>
      <c r="D30802" s="3"/>
      <c r="E30802" s="4"/>
      <c r="U30802" s="4"/>
      <c r="W30802" s="4"/>
      <c r="AJ30802" s="3"/>
    </row>
    <row r="30803" spans="3:36">
      <c r="C30803" s="3"/>
      <c r="D30803" s="3"/>
      <c r="E30803" s="4"/>
      <c r="U30803" s="4"/>
      <c r="W30803" s="4"/>
      <c r="AJ30803" s="3"/>
    </row>
    <row r="30804" spans="3:36">
      <c r="C30804" s="3"/>
      <c r="D30804" s="3"/>
      <c r="E30804" s="4"/>
      <c r="U30804" s="4"/>
      <c r="W30804" s="4"/>
      <c r="AJ30804" s="3"/>
    </row>
    <row r="30805" spans="3:36">
      <c r="C30805" s="3"/>
      <c r="D30805" s="3"/>
      <c r="E30805" s="4"/>
      <c r="U30805" s="4"/>
      <c r="W30805" s="4"/>
      <c r="AJ30805" s="3"/>
    </row>
    <row r="30806" spans="3:36">
      <c r="C30806" s="3"/>
      <c r="D30806" s="3"/>
      <c r="E30806" s="4"/>
      <c r="U30806" s="4"/>
      <c r="W30806" s="4"/>
      <c r="AJ30806" s="3"/>
    </row>
    <row r="30807" spans="3:36">
      <c r="C30807" s="3"/>
      <c r="D30807" s="3"/>
      <c r="E30807" s="4"/>
      <c r="U30807" s="4"/>
      <c r="W30807" s="4"/>
      <c r="AJ30807" s="3"/>
    </row>
    <row r="30808" spans="3:36">
      <c r="C30808" s="3"/>
      <c r="D30808" s="3"/>
      <c r="E30808" s="4"/>
      <c r="AJ30808" s="3"/>
    </row>
    <row r="30809" spans="3:36">
      <c r="C30809" s="3"/>
      <c r="D30809" s="3"/>
      <c r="E30809" s="4"/>
    </row>
    <row r="30810" spans="3:36">
      <c r="C30810" s="3"/>
      <c r="D30810" s="3"/>
      <c r="E30810" s="4"/>
      <c r="U30810" s="4"/>
      <c r="W30810" s="4"/>
    </row>
    <row r="30811" spans="3:36">
      <c r="C30811" s="3"/>
      <c r="D30811" s="3"/>
      <c r="E30811" s="4"/>
      <c r="U30811" s="4"/>
      <c r="W30811" s="4"/>
    </row>
    <row r="30812" spans="3:36">
      <c r="C30812" s="3"/>
      <c r="D30812" s="3"/>
      <c r="E30812" s="4"/>
      <c r="U30812" s="4"/>
      <c r="W30812" s="4"/>
    </row>
    <row r="30813" spans="3:36">
      <c r="C30813" s="3"/>
      <c r="D30813" s="3"/>
      <c r="E30813" s="4"/>
      <c r="U30813" s="4"/>
      <c r="W30813" s="4"/>
      <c r="AJ30813" s="3"/>
    </row>
    <row r="30814" spans="3:36">
      <c r="C30814" s="3"/>
      <c r="D30814" s="3"/>
      <c r="E30814" s="4"/>
      <c r="U30814" s="4"/>
      <c r="W30814" s="4"/>
      <c r="AJ30814" s="3"/>
    </row>
    <row r="30815" spans="3:36">
      <c r="C30815" s="3"/>
      <c r="D30815" s="3"/>
      <c r="E30815" s="4"/>
      <c r="U30815" s="4"/>
      <c r="W30815" s="4"/>
    </row>
    <row r="30816" spans="3:36">
      <c r="C30816" s="3"/>
      <c r="D30816" s="3"/>
      <c r="E30816" s="4"/>
      <c r="U30816" s="4"/>
      <c r="W30816" s="4"/>
    </row>
    <row r="30817" spans="3:36">
      <c r="C30817" s="3"/>
      <c r="D30817" s="3"/>
      <c r="E30817" s="4"/>
      <c r="U30817" s="4"/>
      <c r="W30817" s="4"/>
    </row>
    <row r="30818" spans="3:36">
      <c r="C30818" s="3"/>
      <c r="D30818" s="3"/>
      <c r="E30818" s="4"/>
      <c r="U30818" s="4"/>
      <c r="W30818" s="4"/>
      <c r="AJ30818" s="3"/>
    </row>
    <row r="30819" spans="3:36">
      <c r="C30819" s="3"/>
      <c r="D30819" s="3"/>
      <c r="E30819" s="4"/>
      <c r="U30819" s="4"/>
      <c r="W30819" s="4"/>
      <c r="AJ30819" s="3"/>
    </row>
    <row r="30820" spans="3:36">
      <c r="C30820" s="3"/>
      <c r="D30820" s="3"/>
      <c r="E30820" s="4"/>
      <c r="AJ30820" s="3"/>
    </row>
    <row r="30821" spans="3:36">
      <c r="C30821" s="3"/>
      <c r="D30821" s="3"/>
      <c r="E30821" s="4"/>
    </row>
    <row r="30822" spans="3:36">
      <c r="C30822" s="3"/>
      <c r="D30822" s="3"/>
      <c r="E30822" s="4"/>
      <c r="AJ30822" s="3"/>
    </row>
    <row r="30823" spans="3:36">
      <c r="C30823" s="3"/>
      <c r="D30823" s="3"/>
      <c r="E30823" s="4"/>
      <c r="AJ30823" s="3"/>
    </row>
    <row r="30824" spans="3:36">
      <c r="C30824" s="3"/>
      <c r="D30824" s="3"/>
      <c r="E30824" s="4"/>
      <c r="AJ30824" s="3"/>
    </row>
    <row r="30825" spans="3:36">
      <c r="C30825" s="3"/>
      <c r="D30825" s="3"/>
      <c r="E30825" s="4"/>
      <c r="AJ30825" s="3"/>
    </row>
    <row r="30826" spans="3:36">
      <c r="C30826" s="3"/>
      <c r="D30826" s="3"/>
      <c r="E30826" s="4"/>
      <c r="AJ30826" s="3"/>
    </row>
    <row r="30827" spans="3:36">
      <c r="C30827" s="3"/>
      <c r="D30827" s="3"/>
      <c r="E30827" s="4"/>
      <c r="AJ30827" s="3"/>
    </row>
    <row r="30828" spans="3:36">
      <c r="C30828" s="3"/>
      <c r="D30828" s="3"/>
      <c r="E30828" s="4"/>
      <c r="AJ30828" s="3"/>
    </row>
    <row r="30829" spans="3:36">
      <c r="C30829" s="3"/>
      <c r="D30829" s="3"/>
      <c r="E30829" s="4"/>
      <c r="AJ30829" s="3"/>
    </row>
    <row r="30830" spans="3:36">
      <c r="C30830" s="3"/>
      <c r="D30830" s="3"/>
      <c r="E30830" s="4"/>
      <c r="AJ30830" s="3"/>
    </row>
    <row r="30831" spans="3:36">
      <c r="C30831" s="3"/>
      <c r="D30831" s="3"/>
      <c r="E30831" s="4"/>
      <c r="AJ30831" s="3"/>
    </row>
    <row r="30832" spans="3:36">
      <c r="C30832" s="3"/>
      <c r="D30832" s="3"/>
      <c r="E30832" s="4"/>
      <c r="U30832" s="4"/>
      <c r="W30832" s="4"/>
      <c r="AJ30832" s="3"/>
    </row>
    <row r="30833" spans="3:36">
      <c r="C30833" s="3"/>
      <c r="D30833" s="3"/>
      <c r="E30833" s="4"/>
      <c r="U30833" s="4"/>
      <c r="W30833" s="4"/>
      <c r="AJ30833" s="3"/>
    </row>
    <row r="30834" spans="3:36">
      <c r="C30834" s="3"/>
      <c r="D30834" s="3"/>
      <c r="E30834" s="4"/>
      <c r="U30834" s="4"/>
      <c r="W30834" s="4"/>
      <c r="AJ30834" s="3"/>
    </row>
    <row r="30835" spans="3:36">
      <c r="C30835" s="3"/>
      <c r="D30835" s="3"/>
      <c r="E30835" s="4"/>
      <c r="U30835" s="4"/>
      <c r="W30835" s="4"/>
    </row>
    <row r="30836" spans="3:36">
      <c r="C30836" s="3"/>
      <c r="D30836" s="3"/>
      <c r="E30836" s="4"/>
      <c r="U30836" s="4"/>
      <c r="W30836" s="4"/>
    </row>
    <row r="30837" spans="3:36">
      <c r="C30837" s="3"/>
      <c r="D30837" s="3"/>
      <c r="E30837" s="4"/>
      <c r="U30837" s="4"/>
      <c r="W30837" s="4"/>
    </row>
    <row r="30838" spans="3:36">
      <c r="C30838" s="3"/>
      <c r="D30838" s="3"/>
      <c r="E30838" s="4"/>
      <c r="U30838" s="4"/>
      <c r="W30838" s="4"/>
    </row>
    <row r="30839" spans="3:36">
      <c r="C30839" s="3"/>
      <c r="D30839" s="3"/>
      <c r="E30839" s="4"/>
      <c r="U30839" s="4"/>
      <c r="W30839" s="4"/>
    </row>
    <row r="30840" spans="3:36">
      <c r="C30840" s="3"/>
      <c r="D30840" s="3"/>
      <c r="E30840" s="4"/>
      <c r="U30840" s="4"/>
      <c r="W30840" s="4"/>
      <c r="AJ30840" s="3"/>
    </row>
    <row r="30841" spans="3:36">
      <c r="C30841" s="3"/>
      <c r="D30841" s="3"/>
      <c r="E30841" s="4"/>
      <c r="U30841" s="4"/>
      <c r="W30841" s="4"/>
      <c r="AJ30841" s="3"/>
    </row>
    <row r="30842" spans="3:36">
      <c r="C30842" s="3"/>
      <c r="D30842" s="3"/>
      <c r="E30842" s="4"/>
      <c r="U30842" s="4"/>
      <c r="W30842" s="4"/>
      <c r="AJ30842" s="3"/>
    </row>
    <row r="30843" spans="3:36">
      <c r="C30843" s="3"/>
      <c r="D30843" s="3"/>
      <c r="E30843" s="4"/>
      <c r="AJ30843" s="3"/>
    </row>
    <row r="30844" spans="3:36">
      <c r="C30844" s="3"/>
      <c r="D30844" s="3"/>
      <c r="E30844" s="4"/>
      <c r="AJ30844" s="3"/>
    </row>
    <row r="30845" spans="3:36">
      <c r="C30845" s="3"/>
      <c r="D30845" s="3"/>
      <c r="E30845" s="4"/>
      <c r="AJ30845" s="3"/>
    </row>
    <row r="30846" spans="3:36">
      <c r="C30846" s="3"/>
      <c r="D30846" s="3"/>
      <c r="E30846" s="4"/>
      <c r="AJ30846" s="3"/>
    </row>
    <row r="30847" spans="3:36">
      <c r="C30847" s="3"/>
      <c r="D30847" s="3"/>
      <c r="E30847" s="4"/>
      <c r="U30847" s="4"/>
      <c r="W30847" s="4"/>
    </row>
    <row r="30848" spans="3:36">
      <c r="C30848" s="3"/>
      <c r="D30848" s="3"/>
      <c r="E30848" s="4"/>
      <c r="U30848" s="4"/>
      <c r="W30848" s="4"/>
    </row>
    <row r="30849" spans="3:36">
      <c r="C30849" s="3"/>
      <c r="D30849" s="3"/>
      <c r="E30849" s="4"/>
      <c r="U30849" s="4"/>
      <c r="W30849" s="4"/>
    </row>
    <row r="30850" spans="3:36">
      <c r="C30850" s="3"/>
      <c r="D30850" s="3"/>
      <c r="E30850" s="4"/>
      <c r="U30850" s="4"/>
      <c r="W30850" s="4"/>
    </row>
    <row r="30851" spans="3:36">
      <c r="C30851" s="3"/>
      <c r="D30851" s="3"/>
      <c r="E30851" s="4"/>
      <c r="U30851" s="4"/>
      <c r="W30851" s="4"/>
    </row>
    <row r="30852" spans="3:36">
      <c r="C30852" s="3"/>
      <c r="D30852" s="3"/>
      <c r="E30852" s="4"/>
      <c r="U30852" s="4"/>
      <c r="W30852" s="4"/>
    </row>
    <row r="30853" spans="3:36">
      <c r="C30853" s="3"/>
      <c r="D30853" s="3"/>
      <c r="E30853" s="4"/>
      <c r="U30853" s="4"/>
      <c r="W30853" s="4"/>
    </row>
    <row r="30854" spans="3:36">
      <c r="C30854" s="3"/>
      <c r="D30854" s="3"/>
      <c r="E30854" s="4"/>
      <c r="U30854" s="4"/>
      <c r="W30854" s="4"/>
    </row>
    <row r="30855" spans="3:36">
      <c r="C30855" s="3"/>
      <c r="D30855" s="3"/>
      <c r="E30855" s="4"/>
      <c r="U30855" s="4"/>
      <c r="W30855" s="4"/>
    </row>
    <row r="30856" spans="3:36">
      <c r="C30856" s="3"/>
      <c r="D30856" s="3"/>
      <c r="E30856" s="4"/>
      <c r="U30856" s="4"/>
      <c r="W30856" s="4"/>
      <c r="AJ30856" s="3"/>
    </row>
    <row r="30857" spans="3:36">
      <c r="C30857" s="3"/>
      <c r="D30857" s="3"/>
      <c r="E30857" s="4"/>
      <c r="U30857" s="4"/>
      <c r="W30857" s="4"/>
      <c r="AJ30857" s="3"/>
    </row>
    <row r="30858" spans="3:36">
      <c r="C30858" s="3"/>
      <c r="D30858" s="3"/>
      <c r="E30858" s="4"/>
    </row>
    <row r="30859" spans="3:36">
      <c r="C30859" s="3"/>
      <c r="D30859" s="3"/>
      <c r="E30859" s="4"/>
      <c r="AJ30859" s="3"/>
    </row>
    <row r="30860" spans="3:36">
      <c r="C30860" s="3"/>
      <c r="D30860" s="3"/>
      <c r="E30860" s="4"/>
      <c r="AJ30860" s="3"/>
    </row>
    <row r="30861" spans="3:36">
      <c r="C30861" s="3"/>
      <c r="D30861" s="3"/>
      <c r="E30861" s="4"/>
      <c r="AJ30861" s="3"/>
    </row>
    <row r="30862" spans="3:36">
      <c r="C30862" s="3"/>
      <c r="D30862" s="3"/>
      <c r="E30862" s="4"/>
      <c r="AJ30862" s="3"/>
    </row>
    <row r="30863" spans="3:36">
      <c r="C30863" s="3"/>
      <c r="D30863" s="3"/>
      <c r="E30863" s="4"/>
      <c r="AJ30863" s="3"/>
    </row>
    <row r="30864" spans="3:36">
      <c r="C30864" s="3"/>
      <c r="D30864" s="3"/>
      <c r="E30864" s="4"/>
      <c r="AJ30864" s="3"/>
    </row>
    <row r="30865" spans="3:36">
      <c r="C30865" s="3"/>
      <c r="D30865" s="3"/>
      <c r="E30865" s="4"/>
      <c r="AJ30865" s="3"/>
    </row>
    <row r="30866" spans="3:36">
      <c r="C30866" s="3"/>
      <c r="D30866" s="3"/>
      <c r="E30866" s="4"/>
      <c r="AJ30866" s="3"/>
    </row>
    <row r="30867" spans="3:36">
      <c r="C30867" s="3"/>
      <c r="D30867" s="3"/>
      <c r="E30867" s="4"/>
      <c r="AJ30867" s="3"/>
    </row>
    <row r="30868" spans="3:36">
      <c r="C30868" s="3"/>
      <c r="D30868" s="3"/>
      <c r="E30868" s="4"/>
      <c r="AJ30868" s="3"/>
    </row>
    <row r="30869" spans="3:36">
      <c r="C30869" s="3"/>
      <c r="D30869" s="3"/>
      <c r="E30869" s="4"/>
      <c r="AJ30869" s="3"/>
    </row>
    <row r="30870" spans="3:36">
      <c r="C30870" s="3"/>
      <c r="D30870" s="3"/>
      <c r="E30870" s="4"/>
      <c r="AJ30870" s="3"/>
    </row>
    <row r="30871" spans="3:36">
      <c r="C30871" s="3"/>
      <c r="D30871" s="3"/>
      <c r="E30871" s="4"/>
      <c r="AJ30871" s="3"/>
    </row>
    <row r="30872" spans="3:36">
      <c r="C30872" s="3"/>
      <c r="D30872" s="3"/>
      <c r="E30872" s="4"/>
      <c r="AJ30872" s="3"/>
    </row>
    <row r="30873" spans="3:36">
      <c r="C30873" s="3"/>
      <c r="D30873" s="3"/>
      <c r="E30873" s="4"/>
      <c r="AJ30873" s="3"/>
    </row>
    <row r="30874" spans="3:36">
      <c r="C30874" s="3"/>
      <c r="D30874" s="3"/>
      <c r="E30874" s="4"/>
      <c r="AJ30874" s="3"/>
    </row>
    <row r="30875" spans="3:36">
      <c r="C30875" s="3"/>
      <c r="D30875" s="3"/>
      <c r="E30875" s="4"/>
      <c r="AJ30875" s="3"/>
    </row>
    <row r="30876" spans="3:36">
      <c r="C30876" s="3"/>
      <c r="D30876" s="3"/>
      <c r="E30876" s="4"/>
      <c r="AJ30876" s="3"/>
    </row>
    <row r="30877" spans="3:36">
      <c r="C30877" s="3"/>
      <c r="D30877" s="3"/>
      <c r="E30877" s="4"/>
      <c r="AJ30877" s="3"/>
    </row>
    <row r="30878" spans="3:36">
      <c r="C30878" s="3"/>
      <c r="D30878" s="3"/>
      <c r="E30878" s="4"/>
      <c r="AJ30878" s="3"/>
    </row>
    <row r="30879" spans="3:36">
      <c r="C30879" s="3"/>
      <c r="D30879" s="3"/>
      <c r="E30879" s="4"/>
      <c r="AJ30879" s="3"/>
    </row>
    <row r="30880" spans="3:36">
      <c r="C30880" s="3"/>
      <c r="D30880" s="3"/>
      <c r="E30880" s="4"/>
      <c r="AJ30880" s="3"/>
    </row>
    <row r="30881" spans="3:36">
      <c r="C30881" s="3"/>
      <c r="D30881" s="3"/>
      <c r="E30881" s="4"/>
      <c r="AJ30881" s="3"/>
    </row>
    <row r="30882" spans="3:36">
      <c r="C30882" s="3"/>
      <c r="D30882" s="3"/>
      <c r="E30882" s="4"/>
      <c r="AJ30882" s="3"/>
    </row>
    <row r="30883" spans="3:36">
      <c r="C30883" s="3"/>
      <c r="D30883" s="3"/>
      <c r="E30883" s="4"/>
      <c r="AJ30883" s="3"/>
    </row>
    <row r="30884" spans="3:36">
      <c r="C30884" s="3"/>
      <c r="D30884" s="3"/>
      <c r="E30884" s="4"/>
      <c r="AJ30884" s="3"/>
    </row>
    <row r="30885" spans="3:36">
      <c r="C30885" s="3"/>
      <c r="D30885" s="3"/>
      <c r="E30885" s="4"/>
      <c r="AJ30885" s="3"/>
    </row>
    <row r="30886" spans="3:36">
      <c r="C30886" s="3"/>
      <c r="D30886" s="3"/>
      <c r="E30886" s="4"/>
      <c r="AJ30886" s="3"/>
    </row>
    <row r="30887" spans="3:36">
      <c r="C30887" s="3"/>
      <c r="D30887" s="3"/>
      <c r="E30887" s="4"/>
      <c r="AJ30887" s="3"/>
    </row>
    <row r="30888" spans="3:36">
      <c r="C30888" s="3"/>
      <c r="D30888" s="3"/>
      <c r="E30888" s="4"/>
      <c r="AJ30888" s="3"/>
    </row>
    <row r="30889" spans="3:36">
      <c r="C30889" s="3"/>
      <c r="D30889" s="3"/>
      <c r="E30889" s="4"/>
      <c r="AJ30889" s="3"/>
    </row>
    <row r="30890" spans="3:36">
      <c r="C30890" s="3"/>
      <c r="D30890" s="3"/>
      <c r="E30890" s="4"/>
      <c r="AJ30890" s="3"/>
    </row>
    <row r="30891" spans="3:36">
      <c r="C30891" s="3"/>
      <c r="D30891" s="3"/>
      <c r="E30891" s="4"/>
      <c r="AJ30891" s="3"/>
    </row>
    <row r="30892" spans="3:36">
      <c r="C30892" s="3"/>
      <c r="D30892" s="3"/>
      <c r="E30892" s="4"/>
      <c r="AJ30892" s="3"/>
    </row>
    <row r="30893" spans="3:36">
      <c r="C30893" s="3"/>
      <c r="D30893" s="3"/>
      <c r="E30893" s="4"/>
      <c r="AJ30893" s="3"/>
    </row>
    <row r="30894" spans="3:36">
      <c r="C30894" s="3"/>
      <c r="D30894" s="3"/>
      <c r="E30894" s="4"/>
      <c r="AJ30894" s="3"/>
    </row>
    <row r="30895" spans="3:36">
      <c r="C30895" s="3"/>
      <c r="D30895" s="3"/>
      <c r="E30895" s="4"/>
      <c r="AJ30895" s="3"/>
    </row>
    <row r="30896" spans="3:36">
      <c r="C30896" s="3"/>
      <c r="D30896" s="3"/>
      <c r="E30896" s="4"/>
      <c r="AJ30896" s="3"/>
    </row>
    <row r="30897" spans="3:36">
      <c r="C30897" s="3"/>
      <c r="D30897" s="3"/>
      <c r="E30897" s="4"/>
      <c r="U30897" s="4"/>
      <c r="W30897" s="4"/>
      <c r="AJ30897" s="3"/>
    </row>
    <row r="30898" spans="3:36">
      <c r="C30898" s="3"/>
      <c r="D30898" s="3"/>
      <c r="E30898" s="4"/>
      <c r="U30898" s="4"/>
      <c r="W30898" s="4"/>
      <c r="AJ30898" s="3"/>
    </row>
    <row r="30899" spans="3:36">
      <c r="C30899" s="3"/>
      <c r="D30899" s="3"/>
      <c r="E30899" s="4"/>
      <c r="U30899" s="4"/>
      <c r="W30899" s="4"/>
      <c r="AJ30899" s="3"/>
    </row>
    <row r="30900" spans="3:36">
      <c r="C30900" s="3"/>
      <c r="D30900" s="3"/>
      <c r="E30900" s="4"/>
      <c r="U30900" s="4"/>
      <c r="W30900" s="4"/>
      <c r="AJ30900" s="3"/>
    </row>
    <row r="30901" spans="3:36">
      <c r="C30901" s="3"/>
      <c r="D30901" s="3"/>
      <c r="E30901" s="4"/>
      <c r="U30901" s="4"/>
      <c r="W30901" s="4"/>
      <c r="AJ30901" s="3"/>
    </row>
    <row r="30902" spans="3:36">
      <c r="C30902" s="3"/>
      <c r="D30902" s="3"/>
      <c r="E30902" s="4"/>
      <c r="U30902" s="4"/>
      <c r="W30902" s="4"/>
      <c r="AJ30902" s="3"/>
    </row>
    <row r="30903" spans="3:36">
      <c r="C30903" s="3"/>
      <c r="D30903" s="3"/>
      <c r="E30903" s="4"/>
      <c r="U30903" s="4"/>
      <c r="W30903" s="4"/>
    </row>
    <row r="30904" spans="3:36">
      <c r="C30904" s="3"/>
      <c r="D30904" s="3"/>
      <c r="E30904" s="4"/>
      <c r="U30904" s="4"/>
      <c r="W30904" s="4"/>
    </row>
    <row r="30905" spans="3:36">
      <c r="C30905" s="3"/>
      <c r="D30905" s="3"/>
      <c r="E30905" s="4"/>
      <c r="U30905" s="4"/>
      <c r="W30905" s="4"/>
      <c r="AJ30905" s="3"/>
    </row>
    <row r="30906" spans="3:36">
      <c r="C30906" s="3"/>
      <c r="D30906" s="3"/>
      <c r="E30906" s="4"/>
      <c r="U30906" s="4"/>
      <c r="W30906" s="4"/>
      <c r="AJ30906" s="3"/>
    </row>
    <row r="30907" spans="3:36">
      <c r="C30907" s="3"/>
      <c r="D30907" s="3"/>
      <c r="E30907" s="4"/>
      <c r="U30907" s="4"/>
      <c r="W30907" s="4"/>
    </row>
    <row r="30908" spans="3:36">
      <c r="C30908" s="3"/>
      <c r="D30908" s="3"/>
      <c r="E30908" s="4"/>
      <c r="U30908" s="4"/>
      <c r="W30908" s="4"/>
    </row>
    <row r="30909" spans="3:36">
      <c r="C30909" s="3"/>
      <c r="D30909" s="3"/>
      <c r="E30909" s="4"/>
      <c r="U30909" s="4"/>
      <c r="W30909" s="4"/>
    </row>
    <row r="30910" spans="3:36">
      <c r="C30910" s="3"/>
      <c r="D30910" s="3"/>
      <c r="E30910" s="4"/>
      <c r="U30910" s="4"/>
      <c r="W30910" s="4"/>
    </row>
    <row r="30911" spans="3:36">
      <c r="C30911" s="3"/>
      <c r="D30911" s="3"/>
      <c r="E30911" s="4"/>
      <c r="U30911" s="4"/>
      <c r="W30911" s="4"/>
    </row>
    <row r="30912" spans="3:36">
      <c r="C30912" s="3"/>
      <c r="D30912" s="3"/>
      <c r="E30912" s="4"/>
      <c r="U30912" s="4"/>
      <c r="W30912" s="4"/>
    </row>
    <row r="30913" spans="3:36">
      <c r="C30913" s="3"/>
      <c r="D30913" s="3"/>
      <c r="E30913" s="4"/>
      <c r="U30913" s="4"/>
      <c r="W30913" s="4"/>
      <c r="AJ30913" s="3"/>
    </row>
    <row r="30914" spans="3:36">
      <c r="C30914" s="3"/>
      <c r="D30914" s="3"/>
      <c r="E30914" s="4"/>
      <c r="U30914" s="4"/>
      <c r="W30914" s="4"/>
    </row>
    <row r="30915" spans="3:36">
      <c r="C30915" s="3"/>
      <c r="D30915" s="3"/>
      <c r="E30915" s="4"/>
      <c r="U30915" s="4"/>
      <c r="W30915" s="4"/>
    </row>
    <row r="30916" spans="3:36">
      <c r="C30916" s="3"/>
      <c r="D30916" s="3"/>
      <c r="E30916" s="4"/>
      <c r="U30916" s="4"/>
      <c r="W30916" s="4"/>
    </row>
    <row r="30917" spans="3:36">
      <c r="C30917" s="3"/>
      <c r="D30917" s="3"/>
      <c r="E30917" s="4"/>
      <c r="U30917" s="4"/>
      <c r="W30917" s="4"/>
    </row>
    <row r="30918" spans="3:36">
      <c r="C30918" s="3"/>
      <c r="D30918" s="3"/>
      <c r="E30918" s="4"/>
      <c r="U30918" s="4"/>
      <c r="W30918" s="4"/>
    </row>
    <row r="30919" spans="3:36">
      <c r="C30919" s="3"/>
      <c r="D30919" s="3"/>
      <c r="E30919" s="4"/>
      <c r="U30919" s="4"/>
      <c r="W30919" s="4"/>
    </row>
    <row r="30920" spans="3:36">
      <c r="C30920" s="3"/>
      <c r="D30920" s="3"/>
      <c r="E30920" s="4"/>
      <c r="U30920" s="4"/>
      <c r="W30920" s="4"/>
      <c r="AJ30920" s="3"/>
    </row>
    <row r="30921" spans="3:36">
      <c r="C30921" s="3"/>
      <c r="D30921" s="3"/>
      <c r="E30921" s="4"/>
      <c r="U30921" s="4"/>
      <c r="W30921" s="4"/>
      <c r="AJ30921" s="3"/>
    </row>
    <row r="30922" spans="3:36">
      <c r="C30922" s="3"/>
      <c r="D30922" s="3"/>
      <c r="E30922" s="4"/>
      <c r="U30922" s="4"/>
      <c r="W30922" s="4"/>
    </row>
    <row r="30923" spans="3:36">
      <c r="C30923" s="3"/>
      <c r="D30923" s="3"/>
      <c r="E30923" s="4"/>
      <c r="U30923" s="4"/>
      <c r="W30923" s="4"/>
    </row>
    <row r="30924" spans="3:36">
      <c r="C30924" s="3"/>
      <c r="D30924" s="3"/>
      <c r="E30924" s="4"/>
      <c r="U30924" s="4"/>
      <c r="W30924" s="4"/>
      <c r="AJ30924" s="3"/>
    </row>
    <row r="30925" spans="3:36">
      <c r="C30925" s="3"/>
      <c r="D30925" s="3"/>
      <c r="E30925" s="4"/>
      <c r="U30925" s="4"/>
      <c r="W30925" s="4"/>
      <c r="AJ30925" s="3"/>
    </row>
    <row r="30926" spans="3:36">
      <c r="C30926" s="3"/>
      <c r="D30926" s="3"/>
      <c r="E30926" s="4"/>
      <c r="U30926" s="4"/>
      <c r="W30926" s="4"/>
      <c r="AJ30926" s="3"/>
    </row>
    <row r="30927" spans="3:36">
      <c r="C30927" s="3"/>
      <c r="D30927" s="3"/>
      <c r="E30927" s="4"/>
      <c r="U30927" s="4"/>
      <c r="W30927" s="4"/>
      <c r="AJ30927" s="3"/>
    </row>
    <row r="30928" spans="3:36">
      <c r="C30928" s="3"/>
      <c r="D30928" s="3"/>
      <c r="E30928" s="4"/>
      <c r="U30928" s="4"/>
      <c r="W30928" s="4"/>
      <c r="AJ30928" s="3"/>
    </row>
    <row r="30929" spans="3:36">
      <c r="C30929" s="3"/>
      <c r="D30929" s="3"/>
      <c r="E30929" s="4"/>
      <c r="U30929" s="4"/>
      <c r="W30929" s="4"/>
      <c r="AJ30929" s="3"/>
    </row>
    <row r="30930" spans="3:36">
      <c r="C30930" s="3"/>
      <c r="D30930" s="3"/>
      <c r="E30930" s="4"/>
      <c r="U30930" s="4"/>
      <c r="W30930" s="4"/>
      <c r="AJ30930" s="3"/>
    </row>
    <row r="30931" spans="3:36">
      <c r="C30931" s="3"/>
      <c r="D30931" s="3"/>
      <c r="E30931" s="4"/>
      <c r="U30931" s="4"/>
      <c r="W30931" s="4"/>
      <c r="AJ30931" s="3"/>
    </row>
    <row r="30932" spans="3:36">
      <c r="C30932" s="3"/>
      <c r="D30932" s="3"/>
      <c r="E30932" s="4"/>
      <c r="U30932" s="4"/>
      <c r="W30932" s="4"/>
      <c r="AJ30932" s="3"/>
    </row>
    <row r="30933" spans="3:36">
      <c r="C30933" s="3"/>
      <c r="D30933" s="3"/>
      <c r="E30933" s="4"/>
      <c r="U30933" s="4"/>
      <c r="W30933" s="4"/>
      <c r="AJ30933" s="3"/>
    </row>
    <row r="30934" spans="3:36">
      <c r="C30934" s="3"/>
      <c r="D30934" s="3"/>
      <c r="E30934" s="4"/>
      <c r="AJ30934" s="3"/>
    </row>
    <row r="30935" spans="3:36">
      <c r="C30935" s="3"/>
      <c r="D30935" s="3"/>
      <c r="E30935" s="4"/>
      <c r="AJ30935" s="3"/>
    </row>
    <row r="30936" spans="3:36">
      <c r="C30936" s="3"/>
      <c r="D30936" s="3"/>
      <c r="E30936" s="4"/>
      <c r="U30936" s="4"/>
      <c r="W30936" s="4"/>
      <c r="AJ30936" s="3"/>
    </row>
    <row r="30937" spans="3:36">
      <c r="C30937" s="3"/>
      <c r="D30937" s="3"/>
      <c r="E30937" s="4"/>
      <c r="U30937" s="4"/>
      <c r="W30937" s="4"/>
      <c r="AJ30937" s="3"/>
    </row>
    <row r="30938" spans="3:36">
      <c r="C30938" s="3"/>
      <c r="D30938" s="3"/>
      <c r="E30938" s="4"/>
      <c r="U30938" s="4"/>
      <c r="W30938" s="4"/>
      <c r="AJ30938" s="3"/>
    </row>
    <row r="30939" spans="3:36">
      <c r="C30939" s="3"/>
      <c r="D30939" s="3"/>
      <c r="E30939" s="4"/>
      <c r="U30939" s="4"/>
      <c r="W30939" s="4"/>
    </row>
    <row r="30940" spans="3:36">
      <c r="C30940" s="3"/>
      <c r="D30940" s="3"/>
      <c r="E30940" s="4"/>
      <c r="U30940" s="4"/>
      <c r="W30940" s="4"/>
      <c r="AJ30940" s="3"/>
    </row>
    <row r="30941" spans="3:36">
      <c r="C30941" s="3"/>
      <c r="D30941" s="3"/>
      <c r="E30941" s="4"/>
      <c r="U30941" s="4"/>
      <c r="W30941" s="4"/>
      <c r="AJ30941" s="3"/>
    </row>
    <row r="30942" spans="3:36">
      <c r="C30942" s="3"/>
      <c r="D30942" s="3"/>
      <c r="E30942" s="4"/>
      <c r="U30942" s="4"/>
      <c r="W30942" s="4"/>
    </row>
    <row r="30943" spans="3:36">
      <c r="C30943" s="3"/>
      <c r="D30943" s="3"/>
      <c r="E30943" s="4"/>
      <c r="U30943" s="4"/>
      <c r="W30943" s="4"/>
    </row>
    <row r="30944" spans="3:36">
      <c r="C30944" s="3"/>
      <c r="D30944" s="3"/>
      <c r="E30944" s="4"/>
      <c r="U30944" s="4"/>
      <c r="W30944" s="4"/>
    </row>
    <row r="30945" spans="3:36">
      <c r="C30945" s="3"/>
      <c r="D30945" s="3"/>
      <c r="E30945" s="4"/>
      <c r="U30945" s="4"/>
      <c r="W30945" s="4"/>
    </row>
    <row r="30946" spans="3:36">
      <c r="C30946" s="3"/>
      <c r="D30946" s="3"/>
      <c r="E30946" s="4"/>
      <c r="U30946" s="4"/>
      <c r="W30946" s="4"/>
    </row>
    <row r="30947" spans="3:36">
      <c r="C30947" s="3"/>
      <c r="D30947" s="3"/>
      <c r="E30947" s="4"/>
    </row>
    <row r="30948" spans="3:36">
      <c r="C30948" s="3"/>
      <c r="D30948" s="3"/>
      <c r="E30948" s="4"/>
      <c r="U30948" s="4"/>
      <c r="W30948" s="4"/>
    </row>
    <row r="30949" spans="3:36">
      <c r="C30949" s="3"/>
      <c r="D30949" s="3"/>
      <c r="E30949" s="4"/>
      <c r="U30949" s="4"/>
      <c r="W30949" s="4"/>
    </row>
    <row r="30950" spans="3:36">
      <c r="C30950" s="3"/>
      <c r="D30950" s="3"/>
      <c r="E30950" s="4"/>
      <c r="AJ30950" s="3"/>
    </row>
    <row r="30951" spans="3:36">
      <c r="C30951" s="3"/>
      <c r="D30951" s="3"/>
      <c r="E30951" s="4"/>
    </row>
    <row r="30952" spans="3:36">
      <c r="C30952" s="3"/>
      <c r="D30952" s="3"/>
      <c r="E30952" s="4"/>
      <c r="AJ30952" s="3"/>
    </row>
    <row r="30953" spans="3:36">
      <c r="C30953" s="3"/>
      <c r="D30953" s="3"/>
      <c r="E30953" s="4"/>
      <c r="AJ30953" s="3"/>
    </row>
    <row r="30954" spans="3:36">
      <c r="C30954" s="3"/>
      <c r="D30954" s="3"/>
      <c r="E30954" s="4"/>
      <c r="AJ30954" s="3"/>
    </row>
    <row r="30955" spans="3:36">
      <c r="C30955" s="3"/>
      <c r="D30955" s="3"/>
      <c r="E30955" s="4"/>
      <c r="AJ30955" s="3"/>
    </row>
    <row r="30956" spans="3:36">
      <c r="C30956" s="3"/>
      <c r="D30956" s="3"/>
      <c r="E30956" s="4"/>
      <c r="AJ30956" s="3"/>
    </row>
    <row r="30957" spans="3:36">
      <c r="C30957" s="3"/>
      <c r="D30957" s="3"/>
      <c r="E30957" s="4"/>
      <c r="AJ30957" s="3"/>
    </row>
    <row r="30958" spans="3:36">
      <c r="C30958" s="3"/>
      <c r="D30958" s="3"/>
      <c r="E30958" s="4"/>
      <c r="AJ30958" s="3"/>
    </row>
    <row r="30959" spans="3:36">
      <c r="C30959" s="3"/>
      <c r="D30959" s="3"/>
      <c r="E30959" s="4"/>
      <c r="AJ30959" s="3"/>
    </row>
    <row r="30960" spans="3:36">
      <c r="C30960" s="3"/>
      <c r="D30960" s="3"/>
      <c r="E30960" s="4"/>
      <c r="AJ30960" s="3"/>
    </row>
    <row r="30961" spans="3:36">
      <c r="C30961" s="3"/>
      <c r="D30961" s="3"/>
      <c r="E30961" s="4"/>
      <c r="AJ30961" s="3"/>
    </row>
    <row r="30962" spans="3:36">
      <c r="C30962" s="3"/>
      <c r="D30962" s="3"/>
      <c r="E30962" s="4"/>
      <c r="AJ30962" s="3"/>
    </row>
    <row r="30963" spans="3:36">
      <c r="C30963" s="3"/>
      <c r="D30963" s="3"/>
      <c r="E30963" s="4"/>
      <c r="AJ30963" s="3"/>
    </row>
    <row r="30964" spans="3:36">
      <c r="C30964" s="3"/>
      <c r="D30964" s="3"/>
      <c r="E30964" s="4"/>
      <c r="AJ30964" s="3"/>
    </row>
    <row r="30965" spans="3:36">
      <c r="C30965" s="3"/>
      <c r="D30965" s="3"/>
      <c r="E30965" s="4"/>
      <c r="AJ30965" s="3"/>
    </row>
    <row r="30966" spans="3:36">
      <c r="C30966" s="3"/>
      <c r="D30966" s="3"/>
      <c r="E30966" s="4"/>
      <c r="U30966" s="4"/>
      <c r="W30966" s="4"/>
      <c r="AJ30966" s="3"/>
    </row>
    <row r="30967" spans="3:36">
      <c r="C30967" s="3"/>
      <c r="D30967" s="3"/>
      <c r="E30967" s="4"/>
      <c r="U30967" s="4"/>
      <c r="W30967" s="4"/>
      <c r="AJ30967" s="3"/>
    </row>
    <row r="30968" spans="3:36">
      <c r="C30968" s="3"/>
      <c r="D30968" s="3"/>
      <c r="E30968" s="4"/>
      <c r="U30968" s="4"/>
      <c r="W30968" s="4"/>
    </row>
    <row r="30969" spans="3:36">
      <c r="C30969" s="3"/>
      <c r="D30969" s="3"/>
      <c r="E30969" s="4"/>
      <c r="AJ30969" s="3"/>
    </row>
    <row r="30970" spans="3:36">
      <c r="C30970" s="3"/>
      <c r="D30970" s="3"/>
      <c r="E30970" s="4"/>
      <c r="AJ30970" s="3"/>
    </row>
    <row r="30971" spans="3:36">
      <c r="C30971" s="3"/>
      <c r="D30971" s="3"/>
      <c r="E30971" s="4"/>
      <c r="U30971" s="4"/>
      <c r="W30971" s="4"/>
      <c r="AJ30971" s="3"/>
    </row>
    <row r="30972" spans="3:36">
      <c r="C30972" s="3"/>
      <c r="D30972" s="3"/>
      <c r="E30972" s="4"/>
      <c r="U30972" s="4"/>
      <c r="W30972" s="4"/>
      <c r="AJ30972" s="3"/>
    </row>
    <row r="30973" spans="3:36">
      <c r="C30973" s="3"/>
      <c r="D30973" s="3"/>
      <c r="E30973" s="4"/>
      <c r="U30973" s="4"/>
      <c r="W30973" s="4"/>
      <c r="AJ30973" s="3"/>
    </row>
    <row r="30974" spans="3:36">
      <c r="C30974" s="3"/>
      <c r="D30974" s="3"/>
      <c r="E30974" s="4"/>
      <c r="U30974" s="4"/>
      <c r="W30974" s="4"/>
    </row>
    <row r="30975" spans="3:36">
      <c r="C30975" s="3"/>
      <c r="D30975" s="3"/>
      <c r="E30975" s="4"/>
      <c r="AJ30975" s="3"/>
    </row>
    <row r="30976" spans="3:36">
      <c r="C30976" s="3"/>
      <c r="D30976" s="3"/>
      <c r="E30976" s="4"/>
      <c r="AJ30976" s="3"/>
    </row>
    <row r="30977" spans="3:36">
      <c r="C30977" s="3"/>
      <c r="D30977" s="3"/>
      <c r="E30977" s="4"/>
      <c r="AJ30977" s="3"/>
    </row>
    <row r="30978" spans="3:36">
      <c r="C30978" s="3"/>
      <c r="D30978" s="3"/>
      <c r="E30978" s="4"/>
      <c r="AJ30978" s="3"/>
    </row>
    <row r="30979" spans="3:36">
      <c r="C30979" s="3"/>
      <c r="D30979" s="3"/>
      <c r="E30979" s="4"/>
      <c r="AJ30979" s="3"/>
    </row>
    <row r="30980" spans="3:36">
      <c r="C30980" s="3"/>
      <c r="D30980" s="3"/>
      <c r="E30980" s="4"/>
      <c r="AJ30980" s="3"/>
    </row>
    <row r="30981" spans="3:36">
      <c r="C30981" s="3"/>
      <c r="D30981" s="3"/>
      <c r="E30981" s="4"/>
      <c r="AJ30981" s="3"/>
    </row>
    <row r="30982" spans="3:36">
      <c r="C30982" s="3"/>
      <c r="D30982" s="3"/>
      <c r="E30982" s="4"/>
      <c r="AJ30982" s="3"/>
    </row>
    <row r="30983" spans="3:36">
      <c r="C30983" s="3"/>
      <c r="D30983" s="3"/>
      <c r="E30983" s="4"/>
      <c r="AJ30983" s="3"/>
    </row>
    <row r="30984" spans="3:36">
      <c r="C30984" s="3"/>
      <c r="D30984" s="3"/>
      <c r="E30984" s="4"/>
      <c r="AJ30984" s="3"/>
    </row>
    <row r="30985" spans="3:36">
      <c r="C30985" s="3"/>
      <c r="D30985" s="3"/>
      <c r="E30985" s="4"/>
      <c r="AJ30985" s="3"/>
    </row>
    <row r="30986" spans="3:36">
      <c r="C30986" s="3"/>
      <c r="D30986" s="3"/>
      <c r="E30986" s="4"/>
      <c r="AJ30986" s="3"/>
    </row>
    <row r="30987" spans="3:36">
      <c r="C30987" s="3"/>
      <c r="D30987" s="3"/>
      <c r="E30987" s="4"/>
      <c r="AJ30987" s="3"/>
    </row>
    <row r="30988" spans="3:36">
      <c r="C30988" s="3"/>
      <c r="D30988" s="3"/>
      <c r="E30988" s="4"/>
      <c r="AJ30988" s="3"/>
    </row>
    <row r="30989" spans="3:36">
      <c r="C30989" s="3"/>
      <c r="D30989" s="3"/>
      <c r="E30989" s="4"/>
    </row>
    <row r="30990" spans="3:36">
      <c r="C30990" s="3"/>
      <c r="D30990" s="3"/>
      <c r="E30990" s="4"/>
      <c r="U30990" s="4"/>
      <c r="W30990" s="4"/>
    </row>
    <row r="30991" spans="3:36">
      <c r="C30991" s="3"/>
      <c r="D30991" s="3"/>
      <c r="E30991" s="4"/>
      <c r="U30991" s="4"/>
      <c r="W30991" s="4"/>
      <c r="AJ30991" s="3"/>
    </row>
    <row r="30992" spans="3:36">
      <c r="C30992" s="3"/>
      <c r="D30992" s="3"/>
      <c r="E30992" s="4"/>
      <c r="U30992" s="4"/>
      <c r="W30992" s="4"/>
      <c r="AJ30992" s="3"/>
    </row>
    <row r="30993" spans="3:36">
      <c r="C30993" s="3"/>
      <c r="D30993" s="3"/>
      <c r="E30993" s="4"/>
      <c r="U30993" s="4"/>
      <c r="W30993" s="4"/>
      <c r="AJ30993" s="3"/>
    </row>
    <row r="30994" spans="3:36">
      <c r="C30994" s="3"/>
      <c r="D30994" s="3"/>
      <c r="E30994" s="4"/>
      <c r="U30994" s="4"/>
      <c r="W30994" s="4"/>
      <c r="AJ30994" s="3"/>
    </row>
    <row r="30995" spans="3:36">
      <c r="C30995" s="3"/>
      <c r="D30995" s="3"/>
      <c r="E30995" s="4"/>
      <c r="U30995" s="4"/>
      <c r="W30995" s="4"/>
      <c r="AJ30995" s="3"/>
    </row>
    <row r="30996" spans="3:36">
      <c r="C30996" s="3"/>
      <c r="D30996" s="3"/>
      <c r="E30996" s="4"/>
      <c r="U30996" s="4"/>
      <c r="W30996" s="4"/>
      <c r="AJ30996" s="3"/>
    </row>
    <row r="30997" spans="3:36">
      <c r="C30997" s="3"/>
      <c r="D30997" s="3"/>
      <c r="E30997" s="4"/>
      <c r="U30997" s="4"/>
      <c r="W30997" s="4"/>
    </row>
    <row r="30998" spans="3:36">
      <c r="C30998" s="3"/>
      <c r="D30998" s="3"/>
      <c r="E30998" s="4"/>
      <c r="U30998" s="4"/>
      <c r="W30998" s="4"/>
    </row>
    <row r="30999" spans="3:36">
      <c r="C30999" s="3"/>
      <c r="D30999" s="3"/>
      <c r="E30999" s="4"/>
      <c r="U30999" s="4"/>
      <c r="W30999" s="4"/>
    </row>
    <row r="31000" spans="3:36">
      <c r="C31000" s="3"/>
      <c r="D31000" s="3"/>
      <c r="E31000" s="4"/>
      <c r="U31000" s="4"/>
      <c r="W31000" s="4"/>
    </row>
    <row r="31001" spans="3:36">
      <c r="C31001" s="3"/>
      <c r="D31001" s="3"/>
      <c r="E31001" s="4"/>
      <c r="U31001" s="4"/>
      <c r="W31001" s="4"/>
    </row>
    <row r="31002" spans="3:36">
      <c r="C31002" s="3"/>
      <c r="D31002" s="3"/>
      <c r="E31002" s="4"/>
      <c r="U31002" s="4"/>
      <c r="W31002" s="4"/>
    </row>
    <row r="31003" spans="3:36">
      <c r="C31003" s="3"/>
      <c r="D31003" s="3"/>
      <c r="E31003" s="4"/>
      <c r="U31003" s="4"/>
      <c r="W31003" s="4"/>
    </row>
    <row r="31004" spans="3:36">
      <c r="C31004" s="3"/>
      <c r="D31004" s="3"/>
      <c r="E31004" s="4"/>
      <c r="U31004" s="4"/>
      <c r="W31004" s="4"/>
    </row>
    <row r="31005" spans="3:36">
      <c r="C31005" s="3"/>
      <c r="D31005" s="3"/>
      <c r="E31005" s="4"/>
      <c r="U31005" s="4"/>
      <c r="W31005" s="4"/>
    </row>
    <row r="31006" spans="3:36">
      <c r="C31006" s="3"/>
      <c r="D31006" s="3"/>
      <c r="E31006" s="4"/>
      <c r="U31006" s="4"/>
      <c r="W31006" s="4"/>
    </row>
    <row r="31007" spans="3:36">
      <c r="C31007" s="3"/>
      <c r="D31007" s="3"/>
      <c r="E31007" s="4"/>
      <c r="U31007" s="4"/>
      <c r="W31007" s="4"/>
    </row>
    <row r="31008" spans="3:36">
      <c r="C31008" s="3"/>
      <c r="D31008" s="3"/>
      <c r="E31008" s="4"/>
      <c r="U31008" s="4"/>
      <c r="W31008" s="4"/>
    </row>
    <row r="31009" spans="3:36">
      <c r="C31009" s="3"/>
      <c r="D31009" s="3"/>
      <c r="E31009" s="4"/>
      <c r="U31009" s="4"/>
      <c r="W31009" s="4"/>
    </row>
    <row r="31010" spans="3:36">
      <c r="C31010" s="3"/>
      <c r="D31010" s="3"/>
      <c r="E31010" s="4"/>
      <c r="U31010" s="4"/>
      <c r="W31010" s="4"/>
    </row>
    <row r="31011" spans="3:36">
      <c r="C31011" s="3"/>
      <c r="D31011" s="3"/>
      <c r="E31011" s="4"/>
      <c r="U31011" s="4"/>
      <c r="W31011" s="4"/>
    </row>
    <row r="31012" spans="3:36">
      <c r="C31012" s="3"/>
      <c r="D31012" s="3"/>
      <c r="E31012" s="4"/>
      <c r="U31012" s="4"/>
      <c r="W31012" s="4"/>
    </row>
    <row r="31013" spans="3:36">
      <c r="C31013" s="3"/>
      <c r="D31013" s="3"/>
      <c r="E31013" s="4"/>
      <c r="U31013" s="4"/>
      <c r="W31013" s="4"/>
    </row>
    <row r="31014" spans="3:36">
      <c r="C31014" s="3"/>
      <c r="D31014" s="3"/>
      <c r="E31014" s="4"/>
      <c r="U31014" s="4"/>
      <c r="W31014" s="4"/>
      <c r="AJ31014" s="3"/>
    </row>
    <row r="31015" spans="3:36">
      <c r="C31015" s="3"/>
      <c r="D31015" s="3"/>
      <c r="E31015" s="4"/>
      <c r="U31015" s="4"/>
      <c r="W31015" s="4"/>
      <c r="AJ31015" s="3"/>
    </row>
    <row r="31016" spans="3:36">
      <c r="C31016" s="3"/>
      <c r="D31016" s="3"/>
      <c r="E31016" s="4"/>
      <c r="U31016" s="4"/>
      <c r="W31016" s="4"/>
      <c r="AJ31016" s="3"/>
    </row>
    <row r="31017" spans="3:36">
      <c r="C31017" s="3"/>
      <c r="D31017" s="3"/>
      <c r="E31017" s="4"/>
      <c r="U31017" s="4"/>
      <c r="W31017" s="4"/>
      <c r="AJ31017" s="3"/>
    </row>
    <row r="31018" spans="3:36">
      <c r="C31018" s="3"/>
      <c r="D31018" s="3"/>
      <c r="E31018" s="4"/>
      <c r="U31018" s="4"/>
      <c r="W31018" s="4"/>
      <c r="AJ31018" s="3"/>
    </row>
    <row r="31019" spans="3:36">
      <c r="C31019" s="3"/>
      <c r="D31019" s="3"/>
      <c r="E31019" s="4"/>
      <c r="U31019" s="4"/>
      <c r="W31019" s="4"/>
      <c r="AJ31019" s="3"/>
    </row>
    <row r="31020" spans="3:36">
      <c r="C31020" s="3"/>
      <c r="D31020" s="3"/>
      <c r="E31020" s="4"/>
      <c r="U31020" s="4"/>
      <c r="W31020" s="4"/>
      <c r="AJ31020" s="3"/>
    </row>
    <row r="31021" spans="3:36">
      <c r="C31021" s="3"/>
      <c r="D31021" s="3"/>
      <c r="E31021" s="4"/>
      <c r="U31021" s="4"/>
      <c r="W31021" s="4"/>
      <c r="AJ31021" s="3"/>
    </row>
    <row r="31022" spans="3:36">
      <c r="C31022" s="3"/>
      <c r="D31022" s="3"/>
      <c r="E31022" s="4"/>
      <c r="U31022" s="4"/>
      <c r="W31022" s="4"/>
      <c r="AJ31022" s="3"/>
    </row>
    <row r="31023" spans="3:36">
      <c r="C31023" s="3"/>
      <c r="D31023" s="3"/>
      <c r="E31023" s="4"/>
      <c r="U31023" s="4"/>
      <c r="W31023" s="4"/>
    </row>
    <row r="31024" spans="3:36">
      <c r="C31024" s="3"/>
      <c r="D31024" s="3"/>
      <c r="E31024" s="4"/>
      <c r="U31024" s="4"/>
      <c r="W31024" s="4"/>
    </row>
    <row r="31025" spans="3:36">
      <c r="C31025" s="3"/>
      <c r="D31025" s="3"/>
      <c r="E31025" s="4"/>
      <c r="U31025" s="4"/>
      <c r="W31025" s="4"/>
    </row>
    <row r="31026" spans="3:36">
      <c r="C31026" s="3"/>
      <c r="D31026" s="3"/>
      <c r="E31026" s="4"/>
      <c r="U31026" s="4"/>
      <c r="W31026" s="4"/>
    </row>
    <row r="31027" spans="3:36">
      <c r="C31027" s="3"/>
      <c r="D31027" s="3"/>
      <c r="E31027" s="4"/>
      <c r="U31027" s="4"/>
      <c r="W31027" s="4"/>
    </row>
    <row r="31028" spans="3:36">
      <c r="C31028" s="3"/>
      <c r="D31028" s="3"/>
      <c r="E31028" s="4"/>
      <c r="U31028" s="4"/>
      <c r="W31028" s="4"/>
    </row>
    <row r="31029" spans="3:36">
      <c r="C31029" s="3"/>
      <c r="D31029" s="3"/>
      <c r="E31029" s="4"/>
      <c r="U31029" s="4"/>
      <c r="W31029" s="4"/>
    </row>
    <row r="31030" spans="3:36">
      <c r="C31030" s="3"/>
      <c r="D31030" s="3"/>
      <c r="E31030" s="4"/>
      <c r="U31030" s="4"/>
      <c r="W31030" s="4"/>
    </row>
    <row r="31031" spans="3:36">
      <c r="C31031" s="3"/>
      <c r="D31031" s="3"/>
      <c r="E31031" s="4"/>
      <c r="U31031" s="4"/>
      <c r="W31031" s="4"/>
      <c r="AJ31031" s="3"/>
    </row>
    <row r="31032" spans="3:36">
      <c r="C31032" s="3"/>
      <c r="D31032" s="3"/>
      <c r="E31032" s="4"/>
      <c r="U31032" s="4"/>
      <c r="W31032" s="4"/>
      <c r="AJ31032" s="3"/>
    </row>
    <row r="31033" spans="3:36">
      <c r="C31033" s="3"/>
      <c r="D31033" s="3"/>
      <c r="E31033" s="4"/>
      <c r="U31033" s="4"/>
      <c r="W31033" s="4"/>
    </row>
    <row r="31034" spans="3:36">
      <c r="C31034" s="3"/>
      <c r="D31034" s="3"/>
      <c r="E31034" s="4"/>
      <c r="U31034" s="4"/>
      <c r="W31034" s="4"/>
    </row>
    <row r="31035" spans="3:36">
      <c r="C31035" s="3"/>
      <c r="D31035" s="3"/>
      <c r="E31035" s="4"/>
      <c r="U31035" s="4"/>
      <c r="W31035" s="4"/>
    </row>
    <row r="31036" spans="3:36">
      <c r="C31036" s="3"/>
      <c r="D31036" s="3"/>
      <c r="E31036" s="4"/>
      <c r="U31036" s="4"/>
      <c r="W31036" s="4"/>
      <c r="AJ31036" s="3"/>
    </row>
    <row r="31037" spans="3:36">
      <c r="C31037" s="3"/>
      <c r="D31037" s="3"/>
      <c r="E31037" s="4"/>
      <c r="U31037" s="4"/>
      <c r="W31037" s="4"/>
    </row>
    <row r="31038" spans="3:36">
      <c r="C31038" s="3"/>
      <c r="D31038" s="3"/>
      <c r="E31038" s="4"/>
      <c r="U31038" s="4"/>
      <c r="W31038" s="4"/>
    </row>
    <row r="31039" spans="3:36">
      <c r="C31039" s="3"/>
      <c r="D31039" s="3"/>
      <c r="E31039" s="4"/>
      <c r="U31039" s="4"/>
      <c r="W31039" s="4"/>
    </row>
    <row r="31040" spans="3:36">
      <c r="C31040" s="3"/>
      <c r="D31040" s="3"/>
      <c r="E31040" s="4"/>
      <c r="U31040" s="4"/>
      <c r="W31040" s="4"/>
    </row>
    <row r="31041" spans="3:36">
      <c r="C31041" s="3"/>
      <c r="D31041" s="3"/>
      <c r="E31041" s="4"/>
      <c r="U31041" s="4"/>
      <c r="W31041" s="4"/>
    </row>
    <row r="31042" spans="3:36">
      <c r="C31042" s="3"/>
      <c r="D31042" s="3"/>
      <c r="E31042" s="4"/>
      <c r="U31042" s="4"/>
      <c r="W31042" s="4"/>
      <c r="AJ31042" s="3"/>
    </row>
    <row r="31043" spans="3:36">
      <c r="C31043" s="3"/>
      <c r="D31043" s="3"/>
      <c r="E31043" s="4"/>
      <c r="U31043" s="4"/>
      <c r="W31043" s="4"/>
      <c r="AJ31043" s="3"/>
    </row>
    <row r="31044" spans="3:36">
      <c r="C31044" s="3"/>
      <c r="D31044" s="3"/>
      <c r="E31044" s="4"/>
      <c r="U31044" s="4"/>
      <c r="W31044" s="4"/>
    </row>
    <row r="31045" spans="3:36">
      <c r="C31045" s="3"/>
      <c r="D31045" s="3"/>
      <c r="E31045" s="4"/>
      <c r="U31045" s="4"/>
      <c r="W31045" s="4"/>
    </row>
    <row r="31046" spans="3:36">
      <c r="C31046" s="3"/>
      <c r="D31046" s="3"/>
      <c r="E31046" s="4"/>
      <c r="U31046" s="4"/>
      <c r="W31046" s="4"/>
    </row>
    <row r="31047" spans="3:36">
      <c r="C31047" s="3"/>
      <c r="D31047" s="3"/>
      <c r="E31047" s="4"/>
      <c r="U31047" s="4"/>
      <c r="W31047" s="4"/>
    </row>
    <row r="31048" spans="3:36">
      <c r="C31048" s="3"/>
      <c r="D31048" s="3"/>
      <c r="E31048" s="4"/>
      <c r="U31048" s="4"/>
      <c r="W31048" s="4"/>
    </row>
    <row r="31049" spans="3:36">
      <c r="C31049" s="3"/>
      <c r="D31049" s="3"/>
      <c r="E31049" s="4"/>
      <c r="AJ31049" s="3"/>
    </row>
    <row r="31050" spans="3:36">
      <c r="C31050" s="3"/>
      <c r="D31050" s="3"/>
      <c r="E31050" s="4"/>
    </row>
    <row r="31051" spans="3:36">
      <c r="C31051" s="3"/>
      <c r="D31051" s="3"/>
      <c r="E31051" s="4"/>
      <c r="AJ31051" s="3"/>
    </row>
    <row r="31052" spans="3:36">
      <c r="C31052" s="3"/>
      <c r="D31052" s="3"/>
      <c r="E31052" s="4"/>
      <c r="AJ31052" s="3"/>
    </row>
    <row r="31053" spans="3:36">
      <c r="C31053" s="3"/>
      <c r="D31053" s="3"/>
      <c r="E31053" s="4"/>
      <c r="U31053" s="4"/>
      <c r="W31053" s="4"/>
    </row>
    <row r="31054" spans="3:36">
      <c r="C31054" s="3"/>
      <c r="D31054" s="3"/>
      <c r="E31054" s="4"/>
      <c r="U31054" s="4"/>
      <c r="W31054" s="4"/>
    </row>
    <row r="31055" spans="3:36">
      <c r="C31055" s="3"/>
      <c r="D31055" s="3"/>
      <c r="E31055" s="4"/>
      <c r="U31055" s="4"/>
      <c r="W31055" s="4"/>
      <c r="AJ31055" s="3"/>
    </row>
    <row r="31056" spans="3:36">
      <c r="C31056" s="3"/>
      <c r="D31056" s="3"/>
      <c r="E31056" s="4"/>
      <c r="U31056" s="4"/>
      <c r="W31056" s="4"/>
      <c r="AJ31056" s="3"/>
    </row>
    <row r="31057" spans="3:36">
      <c r="C31057" s="3"/>
      <c r="D31057" s="3"/>
      <c r="E31057" s="4"/>
      <c r="U31057" s="4"/>
      <c r="W31057" s="4"/>
      <c r="AJ31057" s="3"/>
    </row>
    <row r="31058" spans="3:36">
      <c r="C31058" s="3"/>
      <c r="D31058" s="3"/>
      <c r="E31058" s="4"/>
      <c r="U31058" s="4"/>
      <c r="W31058" s="4"/>
    </row>
    <row r="31059" spans="3:36">
      <c r="C31059" s="3"/>
      <c r="D31059" s="3"/>
      <c r="E31059" s="4"/>
      <c r="U31059" s="4"/>
      <c r="W31059" s="4"/>
    </row>
    <row r="31060" spans="3:36">
      <c r="C31060" s="3"/>
      <c r="D31060" s="3"/>
      <c r="E31060" s="4"/>
      <c r="U31060" s="4"/>
      <c r="W31060" s="4"/>
    </row>
    <row r="31061" spans="3:36">
      <c r="C31061" s="3"/>
      <c r="D31061" s="3"/>
      <c r="E31061" s="4"/>
      <c r="U31061" s="4"/>
      <c r="W31061" s="4"/>
    </row>
    <row r="31062" spans="3:36">
      <c r="C31062" s="3"/>
      <c r="D31062" s="3"/>
      <c r="E31062" s="4"/>
      <c r="U31062" s="4"/>
      <c r="W31062" s="4"/>
      <c r="AJ31062" s="3"/>
    </row>
    <row r="31063" spans="3:36">
      <c r="C31063" s="3"/>
      <c r="D31063" s="3"/>
      <c r="E31063" s="4"/>
      <c r="U31063" s="4"/>
      <c r="W31063" s="4"/>
      <c r="AJ31063" s="3"/>
    </row>
    <row r="31064" spans="3:36">
      <c r="C31064" s="3"/>
      <c r="D31064" s="3"/>
      <c r="E31064" s="4"/>
      <c r="AJ31064" s="3"/>
    </row>
    <row r="31065" spans="3:36">
      <c r="C31065" s="3"/>
      <c r="D31065" s="3"/>
      <c r="E31065" s="4"/>
      <c r="AJ31065" s="3"/>
    </row>
    <row r="31066" spans="3:36">
      <c r="C31066" s="3"/>
      <c r="D31066" s="3"/>
      <c r="E31066" s="4"/>
      <c r="U31066" s="4"/>
      <c r="W31066" s="4"/>
      <c r="AJ31066" s="3"/>
    </row>
    <row r="31067" spans="3:36">
      <c r="C31067" s="3"/>
      <c r="D31067" s="3"/>
      <c r="E31067" s="4"/>
      <c r="AJ31067" s="3"/>
    </row>
    <row r="31068" spans="3:36">
      <c r="C31068" s="3"/>
      <c r="D31068" s="3"/>
      <c r="E31068" s="4"/>
    </row>
    <row r="31069" spans="3:36">
      <c r="C31069" s="3"/>
      <c r="D31069" s="3"/>
      <c r="E31069" s="4"/>
    </row>
    <row r="31070" spans="3:36">
      <c r="C31070" s="3"/>
      <c r="D31070" s="3"/>
      <c r="E31070" s="4"/>
      <c r="AJ31070" s="3"/>
    </row>
    <row r="31071" spans="3:36">
      <c r="C31071" s="3"/>
      <c r="D31071" s="3"/>
      <c r="E31071" s="4"/>
    </row>
    <row r="31072" spans="3:36">
      <c r="C31072" s="3"/>
      <c r="D31072" s="3"/>
      <c r="E31072" s="4"/>
      <c r="U31072" s="4"/>
      <c r="W31072" s="4"/>
    </row>
    <row r="31073" spans="3:36">
      <c r="C31073" s="3"/>
      <c r="D31073" s="3"/>
      <c r="E31073" s="4"/>
      <c r="U31073" s="4"/>
      <c r="W31073" s="4"/>
    </row>
    <row r="31074" spans="3:36">
      <c r="C31074" s="3"/>
      <c r="D31074" s="3"/>
      <c r="E31074" s="4"/>
      <c r="U31074" s="4"/>
      <c r="W31074" s="4"/>
    </row>
    <row r="31075" spans="3:36">
      <c r="C31075" s="3"/>
      <c r="D31075" s="3"/>
      <c r="E31075" s="4"/>
      <c r="U31075" s="4"/>
      <c r="W31075" s="4"/>
      <c r="AJ31075" s="3"/>
    </row>
    <row r="31076" spans="3:36">
      <c r="C31076" s="3"/>
      <c r="D31076" s="3"/>
      <c r="E31076" s="4"/>
      <c r="U31076" s="4"/>
      <c r="W31076" s="4"/>
      <c r="AJ31076" s="3"/>
    </row>
    <row r="31077" spans="3:36">
      <c r="C31077" s="3"/>
      <c r="D31077" s="3"/>
      <c r="E31077" s="4"/>
      <c r="U31077" s="4"/>
      <c r="W31077" s="4"/>
      <c r="AJ31077" s="3"/>
    </row>
    <row r="31078" spans="3:36">
      <c r="C31078" s="3"/>
      <c r="D31078" s="3"/>
      <c r="E31078" s="4"/>
      <c r="U31078" s="4"/>
      <c r="W31078" s="4"/>
      <c r="AJ31078" s="3"/>
    </row>
    <row r="31079" spans="3:36">
      <c r="C31079" s="3"/>
      <c r="D31079" s="3"/>
      <c r="E31079" s="4"/>
      <c r="U31079" s="4"/>
      <c r="W31079" s="4"/>
      <c r="AJ31079" s="3"/>
    </row>
    <row r="31080" spans="3:36">
      <c r="C31080" s="3"/>
      <c r="D31080" s="3"/>
      <c r="E31080" s="4"/>
      <c r="U31080" s="4"/>
      <c r="W31080" s="4"/>
    </row>
    <row r="31081" spans="3:36">
      <c r="C31081" s="3"/>
      <c r="D31081" s="3"/>
      <c r="E31081" s="4"/>
      <c r="U31081" s="4"/>
      <c r="W31081" s="4"/>
      <c r="AJ31081" s="3"/>
    </row>
    <row r="31082" spans="3:36">
      <c r="C31082" s="3"/>
      <c r="D31082" s="3"/>
      <c r="E31082" s="4"/>
      <c r="U31082" s="4"/>
      <c r="W31082" s="4"/>
      <c r="AJ31082" s="3"/>
    </row>
    <row r="31083" spans="3:36">
      <c r="C31083" s="3"/>
      <c r="D31083" s="3"/>
      <c r="E31083" s="4"/>
      <c r="U31083" s="4"/>
      <c r="W31083" s="4"/>
      <c r="AJ31083" s="3"/>
    </row>
    <row r="31084" spans="3:36">
      <c r="C31084" s="3"/>
      <c r="D31084" s="3"/>
      <c r="E31084" s="4"/>
      <c r="U31084" s="4"/>
      <c r="W31084" s="4"/>
    </row>
    <row r="31085" spans="3:36">
      <c r="C31085" s="3"/>
      <c r="D31085" s="3"/>
      <c r="E31085" s="4"/>
      <c r="U31085" s="4"/>
      <c r="W31085" s="4"/>
      <c r="AJ31085" s="3"/>
    </row>
    <row r="31086" spans="3:36">
      <c r="C31086" s="3"/>
      <c r="D31086" s="3"/>
      <c r="E31086" s="4"/>
      <c r="U31086" s="4"/>
      <c r="W31086" s="4"/>
      <c r="AJ31086" s="3"/>
    </row>
    <row r="31087" spans="3:36">
      <c r="C31087" s="3"/>
      <c r="D31087" s="3"/>
      <c r="E31087" s="4"/>
      <c r="U31087" s="4"/>
      <c r="W31087" s="4"/>
    </row>
    <row r="31088" spans="3:36">
      <c r="C31088" s="3"/>
      <c r="D31088" s="3"/>
      <c r="E31088" s="4"/>
      <c r="U31088" s="4"/>
      <c r="W31088" s="4"/>
    </row>
    <row r="31089" spans="3:36">
      <c r="C31089" s="3"/>
      <c r="D31089" s="3"/>
      <c r="E31089" s="4"/>
      <c r="U31089" s="4"/>
      <c r="W31089" s="4"/>
    </row>
    <row r="31090" spans="3:36">
      <c r="C31090" s="3"/>
      <c r="D31090" s="3"/>
      <c r="E31090" s="4"/>
      <c r="U31090" s="4"/>
      <c r="W31090" s="4"/>
    </row>
    <row r="31091" spans="3:36">
      <c r="C31091" s="3"/>
      <c r="D31091" s="3"/>
      <c r="E31091" s="4"/>
      <c r="U31091" s="4"/>
      <c r="W31091" s="4"/>
    </row>
    <row r="31092" spans="3:36">
      <c r="C31092" s="3"/>
      <c r="D31092" s="3"/>
      <c r="E31092" s="4"/>
      <c r="U31092" s="4"/>
      <c r="W31092" s="4"/>
    </row>
    <row r="31093" spans="3:36">
      <c r="C31093" s="3"/>
      <c r="D31093" s="3"/>
      <c r="E31093" s="4"/>
      <c r="U31093" s="4"/>
      <c r="W31093" s="4"/>
    </row>
    <row r="31094" spans="3:36">
      <c r="C31094" s="3"/>
      <c r="D31094" s="3"/>
      <c r="E31094" s="4"/>
      <c r="U31094" s="4"/>
      <c r="W31094" s="4"/>
    </row>
    <row r="31095" spans="3:36">
      <c r="C31095" s="3"/>
      <c r="D31095" s="3"/>
      <c r="E31095" s="4"/>
      <c r="U31095" s="4"/>
      <c r="W31095" s="4"/>
    </row>
    <row r="31096" spans="3:36">
      <c r="C31096" s="3"/>
      <c r="D31096" s="3"/>
      <c r="E31096" s="4"/>
      <c r="U31096" s="4"/>
      <c r="W31096" s="4"/>
    </row>
    <row r="31097" spans="3:36">
      <c r="C31097" s="3"/>
      <c r="D31097" s="3"/>
      <c r="E31097" s="4"/>
      <c r="U31097" s="4"/>
      <c r="W31097" s="4"/>
    </row>
    <row r="31098" spans="3:36">
      <c r="C31098" s="3"/>
      <c r="D31098" s="3"/>
      <c r="E31098" s="4"/>
      <c r="U31098" s="4"/>
      <c r="W31098" s="4"/>
    </row>
    <row r="31099" spans="3:36">
      <c r="C31099" s="3"/>
      <c r="D31099" s="3"/>
      <c r="E31099" s="4"/>
      <c r="U31099" s="4"/>
      <c r="W31099" s="4"/>
    </row>
    <row r="31100" spans="3:36">
      <c r="C31100" s="3"/>
      <c r="D31100" s="3"/>
      <c r="E31100" s="4"/>
      <c r="U31100" s="4"/>
      <c r="W31100" s="4"/>
      <c r="AJ31100" s="3"/>
    </row>
    <row r="31101" spans="3:36">
      <c r="C31101" s="3"/>
      <c r="D31101" s="3"/>
      <c r="E31101" s="4"/>
      <c r="U31101" s="4"/>
      <c r="W31101" s="4"/>
      <c r="AJ31101" s="3"/>
    </row>
    <row r="31102" spans="3:36">
      <c r="C31102" s="3"/>
      <c r="D31102" s="3"/>
      <c r="E31102" s="4"/>
      <c r="U31102" s="4"/>
      <c r="W31102" s="4"/>
      <c r="AJ31102" s="3"/>
    </row>
    <row r="31103" spans="3:36">
      <c r="C31103" s="3"/>
      <c r="D31103" s="3"/>
      <c r="E31103" s="4"/>
      <c r="U31103" s="4"/>
      <c r="W31103" s="4"/>
      <c r="AJ31103" s="3"/>
    </row>
    <row r="31104" spans="3:36">
      <c r="C31104" s="3"/>
      <c r="D31104" s="3"/>
      <c r="E31104" s="4"/>
      <c r="U31104" s="4"/>
      <c r="W31104" s="4"/>
    </row>
    <row r="31105" spans="3:36">
      <c r="C31105" s="3"/>
      <c r="D31105" s="3"/>
      <c r="E31105" s="4"/>
      <c r="U31105" s="4"/>
      <c r="W31105" s="4"/>
    </row>
    <row r="31106" spans="3:36">
      <c r="C31106" s="3"/>
      <c r="D31106" s="3"/>
      <c r="E31106" s="4"/>
      <c r="U31106" s="4"/>
      <c r="W31106" s="4"/>
      <c r="AJ31106" s="3"/>
    </row>
    <row r="31107" spans="3:36">
      <c r="C31107" s="3"/>
      <c r="D31107" s="3"/>
      <c r="E31107" s="4"/>
      <c r="U31107" s="4"/>
      <c r="W31107" s="4"/>
      <c r="AJ31107" s="3"/>
    </row>
    <row r="31108" spans="3:36">
      <c r="C31108" s="3"/>
      <c r="D31108" s="3"/>
      <c r="E31108" s="4"/>
      <c r="AJ31108" s="3"/>
    </row>
    <row r="31109" spans="3:36">
      <c r="C31109" s="3"/>
      <c r="D31109" s="3"/>
      <c r="E31109" s="4"/>
      <c r="AJ31109" s="3"/>
    </row>
    <row r="31110" spans="3:36">
      <c r="C31110" s="3"/>
      <c r="D31110" s="3"/>
      <c r="E31110" s="4"/>
      <c r="AJ31110" s="3"/>
    </row>
    <row r="31111" spans="3:36">
      <c r="C31111" s="3"/>
      <c r="D31111" s="3"/>
      <c r="E31111" s="4"/>
      <c r="AJ31111" s="3"/>
    </row>
    <row r="31112" spans="3:36">
      <c r="C31112" s="3"/>
      <c r="D31112" s="3"/>
      <c r="E31112" s="4"/>
      <c r="AJ31112" s="3"/>
    </row>
    <row r="31113" spans="3:36">
      <c r="C31113" s="3"/>
      <c r="D31113" s="3"/>
      <c r="E31113" s="4"/>
    </row>
    <row r="31114" spans="3:36">
      <c r="C31114" s="3"/>
      <c r="D31114" s="3"/>
      <c r="E31114" s="4"/>
      <c r="AJ31114" s="3"/>
    </row>
    <row r="31115" spans="3:36">
      <c r="C31115" s="3"/>
      <c r="D31115" s="3"/>
      <c r="E31115" s="4"/>
      <c r="AJ31115" s="3"/>
    </row>
    <row r="31116" spans="3:36">
      <c r="C31116" s="3"/>
      <c r="D31116" s="3"/>
      <c r="E31116" s="4"/>
      <c r="AJ31116" s="3"/>
    </row>
    <row r="31117" spans="3:36">
      <c r="C31117" s="3"/>
      <c r="D31117" s="3"/>
      <c r="E31117" s="4"/>
      <c r="AJ31117" s="3"/>
    </row>
    <row r="31118" spans="3:36">
      <c r="C31118" s="3"/>
      <c r="D31118" s="3"/>
      <c r="E31118" s="4"/>
      <c r="AJ31118" s="3"/>
    </row>
    <row r="31119" spans="3:36">
      <c r="C31119" s="3"/>
      <c r="D31119" s="3"/>
      <c r="E31119" s="4"/>
      <c r="AJ31119" s="3"/>
    </row>
    <row r="31120" spans="3:36">
      <c r="C31120" s="3"/>
      <c r="D31120" s="3"/>
      <c r="E31120" s="4"/>
      <c r="U31120" s="4"/>
      <c r="W31120" s="4"/>
    </row>
    <row r="31121" spans="3:36">
      <c r="C31121" s="3"/>
      <c r="D31121" s="3"/>
      <c r="E31121" s="4"/>
      <c r="U31121" s="4"/>
      <c r="W31121" s="4"/>
    </row>
    <row r="31122" spans="3:36">
      <c r="C31122" s="3"/>
      <c r="D31122" s="3"/>
      <c r="E31122" s="4"/>
      <c r="U31122" s="4"/>
      <c r="W31122" s="4"/>
    </row>
    <row r="31123" spans="3:36">
      <c r="C31123" s="3"/>
      <c r="D31123" s="3"/>
      <c r="E31123" s="4"/>
      <c r="U31123" s="4"/>
      <c r="W31123" s="4"/>
    </row>
    <row r="31124" spans="3:36">
      <c r="C31124" s="3"/>
      <c r="D31124" s="3"/>
      <c r="E31124" s="4"/>
      <c r="U31124" s="4"/>
      <c r="W31124" s="4"/>
    </row>
    <row r="31125" spans="3:36">
      <c r="C31125" s="3"/>
      <c r="D31125" s="3"/>
      <c r="E31125" s="4"/>
      <c r="U31125" s="4"/>
      <c r="W31125" s="4"/>
    </row>
    <row r="31126" spans="3:36">
      <c r="C31126" s="3"/>
      <c r="D31126" s="3"/>
      <c r="E31126" s="4"/>
      <c r="U31126" s="4"/>
      <c r="W31126" s="4"/>
    </row>
    <row r="31127" spans="3:36">
      <c r="C31127" s="3"/>
      <c r="D31127" s="3"/>
      <c r="E31127" s="4"/>
      <c r="U31127" s="4"/>
      <c r="W31127" s="4"/>
    </row>
    <row r="31128" spans="3:36">
      <c r="C31128" s="3"/>
      <c r="D31128" s="3"/>
      <c r="E31128" s="4"/>
      <c r="U31128" s="4"/>
      <c r="W31128" s="4"/>
    </row>
    <row r="31129" spans="3:36">
      <c r="C31129" s="3"/>
      <c r="D31129" s="3"/>
      <c r="E31129" s="4"/>
      <c r="U31129" s="4"/>
      <c r="W31129" s="4"/>
    </row>
    <row r="31130" spans="3:36">
      <c r="C31130" s="3"/>
      <c r="D31130" s="3"/>
      <c r="E31130" s="4"/>
      <c r="U31130" s="4"/>
      <c r="W31130" s="4"/>
    </row>
    <row r="31131" spans="3:36">
      <c r="C31131" s="3"/>
      <c r="D31131" s="3"/>
      <c r="E31131" s="4"/>
      <c r="U31131" s="4"/>
      <c r="W31131" s="4"/>
    </row>
    <row r="31132" spans="3:36">
      <c r="C31132" s="3"/>
      <c r="D31132" s="3"/>
      <c r="E31132" s="4"/>
      <c r="U31132" s="4"/>
      <c r="W31132" s="4"/>
      <c r="AJ31132" s="3"/>
    </row>
    <row r="31133" spans="3:36">
      <c r="C31133" s="3"/>
      <c r="D31133" s="3"/>
      <c r="E31133" s="4"/>
      <c r="U31133" s="4"/>
      <c r="W31133" s="4"/>
      <c r="AJ31133" s="3"/>
    </row>
    <row r="31134" spans="3:36">
      <c r="C31134" s="3"/>
      <c r="D31134" s="3"/>
      <c r="E31134" s="4"/>
      <c r="U31134" s="4"/>
      <c r="W31134" s="4"/>
      <c r="AJ31134" s="3"/>
    </row>
    <row r="31135" spans="3:36">
      <c r="C31135" s="3"/>
      <c r="D31135" s="3"/>
      <c r="E31135" s="4"/>
      <c r="AJ31135" s="3"/>
    </row>
    <row r="31136" spans="3:36">
      <c r="C31136" s="3"/>
      <c r="D31136" s="3"/>
      <c r="E31136" s="4"/>
      <c r="AJ31136" s="3"/>
    </row>
    <row r="31137" spans="3:36">
      <c r="C31137" s="3"/>
      <c r="D31137" s="3"/>
      <c r="E31137" s="4"/>
    </row>
    <row r="31138" spans="3:36">
      <c r="C31138" s="3"/>
      <c r="D31138" s="3"/>
      <c r="E31138" s="4"/>
      <c r="U31138" s="4"/>
      <c r="W31138" s="4"/>
      <c r="AJ31138" s="3"/>
    </row>
    <row r="31139" spans="3:36">
      <c r="C31139" s="3"/>
      <c r="D31139" s="3"/>
      <c r="E31139" s="4"/>
      <c r="U31139" s="4"/>
      <c r="W31139" s="4"/>
      <c r="AJ31139" s="3"/>
    </row>
    <row r="31140" spans="3:36">
      <c r="C31140" s="3"/>
      <c r="D31140" s="3"/>
      <c r="E31140" s="4"/>
      <c r="U31140" s="4"/>
      <c r="W31140" s="4"/>
      <c r="AJ31140" s="3"/>
    </row>
    <row r="31141" spans="3:36">
      <c r="C31141" s="3"/>
      <c r="D31141" s="3"/>
      <c r="E31141" s="4"/>
      <c r="AJ31141" s="3"/>
    </row>
    <row r="31142" spans="3:36">
      <c r="C31142" s="3"/>
      <c r="D31142" s="3"/>
      <c r="E31142" s="4"/>
      <c r="AJ31142" s="3"/>
    </row>
    <row r="31143" spans="3:36">
      <c r="C31143" s="3"/>
      <c r="D31143" s="3"/>
      <c r="E31143" s="4"/>
      <c r="AJ31143" s="3"/>
    </row>
    <row r="31144" spans="3:36">
      <c r="C31144" s="3"/>
      <c r="D31144" s="3"/>
      <c r="E31144" s="4"/>
      <c r="AJ31144" s="3"/>
    </row>
    <row r="31145" spans="3:36">
      <c r="C31145" s="3"/>
      <c r="D31145" s="3"/>
      <c r="E31145" s="4"/>
      <c r="AJ31145" s="3"/>
    </row>
    <row r="31146" spans="3:36">
      <c r="C31146" s="3"/>
      <c r="D31146" s="3"/>
      <c r="E31146" s="4"/>
      <c r="AJ31146" s="3"/>
    </row>
    <row r="31147" spans="3:36">
      <c r="C31147" s="3"/>
      <c r="D31147" s="3"/>
      <c r="E31147" s="4"/>
      <c r="AJ31147" s="3"/>
    </row>
    <row r="31148" spans="3:36">
      <c r="C31148" s="3"/>
      <c r="D31148" s="3"/>
      <c r="E31148" s="4"/>
      <c r="AJ31148" s="3"/>
    </row>
    <row r="31149" spans="3:36">
      <c r="C31149" s="3"/>
      <c r="D31149" s="3"/>
      <c r="E31149" s="4"/>
      <c r="AJ31149" s="3"/>
    </row>
    <row r="31150" spans="3:36">
      <c r="C31150" s="3"/>
      <c r="D31150" s="3"/>
      <c r="E31150" s="4"/>
      <c r="AJ31150" s="3"/>
    </row>
    <row r="31151" spans="3:36">
      <c r="C31151" s="3"/>
      <c r="D31151" s="3"/>
      <c r="E31151" s="4"/>
      <c r="U31151" s="4"/>
      <c r="W31151" s="4"/>
      <c r="AJ31151" s="3"/>
    </row>
    <row r="31152" spans="3:36">
      <c r="C31152" s="3"/>
      <c r="D31152" s="3"/>
      <c r="E31152" s="4"/>
      <c r="U31152" s="4"/>
      <c r="W31152" s="4"/>
    </row>
    <row r="31153" spans="3:36">
      <c r="C31153" s="3"/>
      <c r="D31153" s="3"/>
      <c r="E31153" s="4"/>
      <c r="U31153" s="4"/>
      <c r="W31153" s="4"/>
    </row>
    <row r="31154" spans="3:36">
      <c r="C31154" s="3"/>
      <c r="D31154" s="3"/>
      <c r="E31154" s="4"/>
      <c r="U31154" s="4"/>
      <c r="W31154" s="4"/>
      <c r="AJ31154" s="3"/>
    </row>
    <row r="31155" spans="3:36">
      <c r="C31155" s="3"/>
      <c r="D31155" s="3"/>
      <c r="E31155" s="4"/>
      <c r="U31155" s="4"/>
      <c r="W31155" s="4"/>
      <c r="AJ31155" s="3"/>
    </row>
    <row r="31156" spans="3:36">
      <c r="C31156" s="3"/>
      <c r="D31156" s="3"/>
      <c r="E31156" s="4"/>
      <c r="U31156" s="4"/>
      <c r="W31156" s="4"/>
    </row>
    <row r="31157" spans="3:36">
      <c r="C31157" s="3"/>
      <c r="D31157" s="3"/>
      <c r="E31157" s="4"/>
      <c r="U31157" s="4"/>
      <c r="W31157" s="4"/>
    </row>
    <row r="31158" spans="3:36">
      <c r="C31158" s="3"/>
      <c r="D31158" s="3"/>
      <c r="E31158" s="4"/>
    </row>
    <row r="31159" spans="3:36">
      <c r="C31159" s="3"/>
      <c r="D31159" s="3"/>
      <c r="E31159" s="4"/>
      <c r="U31159" s="4"/>
      <c r="W31159" s="4"/>
    </row>
    <row r="31160" spans="3:36">
      <c r="C31160" s="3"/>
      <c r="D31160" s="3"/>
      <c r="E31160" s="4"/>
      <c r="U31160" s="4"/>
      <c r="W31160" s="4"/>
    </row>
    <row r="31161" spans="3:36">
      <c r="C31161" s="3"/>
      <c r="D31161" s="3"/>
      <c r="E31161" s="4"/>
      <c r="U31161" s="4"/>
      <c r="W31161" s="4"/>
    </row>
    <row r="31162" spans="3:36">
      <c r="C31162" s="3"/>
      <c r="D31162" s="3"/>
      <c r="E31162" s="4"/>
      <c r="U31162" s="4"/>
      <c r="W31162" s="4"/>
      <c r="AJ31162" s="3"/>
    </row>
    <row r="31163" spans="3:36">
      <c r="C31163" s="3"/>
      <c r="D31163" s="3"/>
      <c r="E31163" s="4"/>
      <c r="U31163" s="4"/>
      <c r="W31163" s="4"/>
      <c r="AJ31163" s="3"/>
    </row>
    <row r="31164" spans="3:36">
      <c r="C31164" s="3"/>
      <c r="D31164" s="3"/>
      <c r="E31164" s="4"/>
      <c r="U31164" s="4"/>
      <c r="W31164" s="4"/>
      <c r="AJ31164" s="3"/>
    </row>
    <row r="31165" spans="3:36">
      <c r="C31165" s="3"/>
      <c r="D31165" s="3"/>
      <c r="E31165" s="4"/>
      <c r="U31165" s="4"/>
      <c r="W31165" s="4"/>
      <c r="AJ31165" s="3"/>
    </row>
    <row r="31166" spans="3:36">
      <c r="C31166" s="3"/>
      <c r="D31166" s="3"/>
      <c r="E31166" s="4"/>
      <c r="U31166" s="4"/>
      <c r="W31166" s="4"/>
    </row>
    <row r="31167" spans="3:36">
      <c r="C31167" s="3"/>
      <c r="D31167" s="3"/>
      <c r="E31167" s="4"/>
      <c r="U31167" s="4"/>
      <c r="W31167" s="4"/>
    </row>
    <row r="31168" spans="3:36">
      <c r="C31168" s="3"/>
      <c r="D31168" s="3"/>
      <c r="E31168" s="4"/>
      <c r="U31168" s="4"/>
      <c r="W31168" s="4"/>
    </row>
    <row r="31169" spans="3:36">
      <c r="C31169" s="3"/>
      <c r="D31169" s="3"/>
      <c r="E31169" s="4"/>
      <c r="U31169" s="4"/>
      <c r="W31169" s="4"/>
    </row>
    <row r="31170" spans="3:36">
      <c r="C31170" s="3"/>
      <c r="D31170" s="3"/>
      <c r="E31170" s="4"/>
      <c r="U31170" s="4"/>
      <c r="W31170" s="4"/>
    </row>
    <row r="31171" spans="3:36">
      <c r="C31171" s="3"/>
      <c r="D31171" s="3"/>
      <c r="E31171" s="4"/>
      <c r="U31171" s="4"/>
      <c r="W31171" s="4"/>
      <c r="AJ31171" s="3"/>
    </row>
    <row r="31172" spans="3:36">
      <c r="C31172" s="3"/>
      <c r="D31172" s="3"/>
      <c r="E31172" s="4"/>
      <c r="U31172" s="4"/>
      <c r="W31172" s="4"/>
    </row>
    <row r="31173" spans="3:36">
      <c r="C31173" s="3"/>
      <c r="D31173" s="3"/>
      <c r="E31173" s="4"/>
      <c r="U31173" s="4"/>
      <c r="W31173" s="4"/>
    </row>
    <row r="31174" spans="3:36">
      <c r="C31174" s="3"/>
      <c r="D31174" s="3"/>
      <c r="E31174" s="4"/>
      <c r="U31174" s="4"/>
      <c r="W31174" s="4"/>
    </row>
    <row r="31175" spans="3:36">
      <c r="C31175" s="3"/>
      <c r="D31175" s="3"/>
      <c r="E31175" s="4"/>
      <c r="U31175" s="4"/>
      <c r="W31175" s="4"/>
    </row>
    <row r="31176" spans="3:36">
      <c r="C31176" s="3"/>
      <c r="D31176" s="3"/>
      <c r="E31176" s="4"/>
      <c r="U31176" s="4"/>
      <c r="W31176" s="4"/>
    </row>
    <row r="31177" spans="3:36">
      <c r="C31177" s="3"/>
      <c r="D31177" s="3"/>
      <c r="E31177" s="4"/>
      <c r="U31177" s="4"/>
      <c r="W31177" s="4"/>
    </row>
    <row r="31178" spans="3:36">
      <c r="C31178" s="3"/>
      <c r="D31178" s="3"/>
      <c r="E31178" s="4"/>
      <c r="U31178" s="4"/>
      <c r="W31178" s="4"/>
      <c r="AJ31178" s="3"/>
    </row>
    <row r="31179" spans="3:36">
      <c r="C31179" s="3"/>
      <c r="D31179" s="3"/>
      <c r="E31179" s="4"/>
      <c r="U31179" s="4"/>
      <c r="W31179" s="4"/>
      <c r="AJ31179" s="3"/>
    </row>
    <row r="31180" spans="3:36">
      <c r="C31180" s="3"/>
      <c r="D31180" s="3"/>
      <c r="E31180" s="4"/>
      <c r="AJ31180" s="3"/>
    </row>
    <row r="31181" spans="3:36">
      <c r="C31181" s="3"/>
      <c r="D31181" s="3"/>
      <c r="E31181" s="4"/>
      <c r="AJ31181" s="3"/>
    </row>
    <row r="31182" spans="3:36">
      <c r="C31182" s="3"/>
      <c r="D31182" s="3"/>
      <c r="E31182" s="4"/>
      <c r="U31182" s="4"/>
      <c r="W31182" s="4"/>
    </row>
    <row r="31183" spans="3:36">
      <c r="C31183" s="3"/>
      <c r="D31183" s="3"/>
      <c r="E31183" s="4"/>
      <c r="U31183" s="4"/>
      <c r="W31183" s="4"/>
    </row>
    <row r="31184" spans="3:36">
      <c r="C31184" s="3"/>
      <c r="D31184" s="3"/>
      <c r="E31184" s="4"/>
      <c r="U31184" s="4"/>
      <c r="W31184" s="4"/>
    </row>
    <row r="31185" spans="3:36">
      <c r="C31185" s="3"/>
      <c r="D31185" s="3"/>
      <c r="E31185" s="4"/>
      <c r="U31185" s="4"/>
      <c r="W31185" s="4"/>
    </row>
    <row r="31186" spans="3:36">
      <c r="C31186" s="3"/>
      <c r="D31186" s="3"/>
      <c r="E31186" s="4"/>
      <c r="U31186" s="4"/>
      <c r="W31186" s="4"/>
    </row>
    <row r="31187" spans="3:36">
      <c r="C31187" s="3"/>
      <c r="D31187" s="3"/>
      <c r="E31187" s="4"/>
      <c r="U31187" s="4"/>
      <c r="W31187" s="4"/>
    </row>
    <row r="31188" spans="3:36">
      <c r="C31188" s="3"/>
      <c r="D31188" s="3"/>
      <c r="E31188" s="4"/>
      <c r="U31188" s="4"/>
      <c r="W31188" s="4"/>
    </row>
    <row r="31189" spans="3:36">
      <c r="C31189" s="3"/>
      <c r="D31189" s="3"/>
      <c r="E31189" s="4"/>
      <c r="U31189" s="4"/>
      <c r="W31189" s="4"/>
    </row>
    <row r="31190" spans="3:36">
      <c r="C31190" s="3"/>
      <c r="D31190" s="3"/>
      <c r="E31190" s="4"/>
      <c r="U31190" s="4"/>
      <c r="W31190" s="4"/>
    </row>
    <row r="31191" spans="3:36">
      <c r="C31191" s="3"/>
      <c r="D31191" s="3"/>
      <c r="E31191" s="4"/>
      <c r="U31191" s="4"/>
      <c r="W31191" s="4"/>
    </row>
    <row r="31192" spans="3:36">
      <c r="C31192" s="3"/>
      <c r="D31192" s="3"/>
      <c r="E31192" s="4"/>
      <c r="U31192" s="4"/>
      <c r="W31192" s="4"/>
    </row>
    <row r="31193" spans="3:36">
      <c r="C31193" s="3"/>
      <c r="D31193" s="3"/>
      <c r="E31193" s="4"/>
      <c r="U31193" s="4"/>
      <c r="W31193" s="4"/>
    </row>
    <row r="31194" spans="3:36">
      <c r="C31194" s="3"/>
      <c r="D31194" s="3"/>
      <c r="E31194" s="4"/>
      <c r="U31194" s="4"/>
      <c r="W31194" s="4"/>
    </row>
    <row r="31195" spans="3:36">
      <c r="C31195" s="3"/>
      <c r="D31195" s="3"/>
      <c r="E31195" s="4"/>
      <c r="U31195" s="4"/>
      <c r="W31195" s="4"/>
    </row>
    <row r="31196" spans="3:36">
      <c r="C31196" s="3"/>
      <c r="D31196" s="3"/>
      <c r="E31196" s="4"/>
    </row>
    <row r="31197" spans="3:36">
      <c r="C31197" s="3"/>
      <c r="D31197" s="3"/>
      <c r="E31197" s="4"/>
      <c r="U31197" s="4"/>
      <c r="W31197" s="4"/>
      <c r="AJ31197" s="3"/>
    </row>
    <row r="31198" spans="3:36">
      <c r="C31198" s="3"/>
      <c r="D31198" s="3"/>
      <c r="E31198" s="4"/>
      <c r="U31198" s="4"/>
      <c r="W31198" s="4"/>
    </row>
    <row r="31199" spans="3:36">
      <c r="C31199" s="3"/>
      <c r="D31199" s="3"/>
      <c r="E31199" s="4"/>
      <c r="U31199" s="4"/>
      <c r="W31199" s="4"/>
    </row>
    <row r="31200" spans="3:36">
      <c r="C31200" s="3"/>
      <c r="D31200" s="3"/>
      <c r="E31200" s="4"/>
      <c r="U31200" s="4"/>
      <c r="W31200" s="4"/>
      <c r="AJ31200" s="3"/>
    </row>
    <row r="31201" spans="3:36">
      <c r="C31201" s="3"/>
      <c r="D31201" s="3"/>
      <c r="E31201" s="4"/>
      <c r="U31201" s="4"/>
      <c r="W31201" s="4"/>
      <c r="AJ31201" s="3"/>
    </row>
    <row r="31202" spans="3:36">
      <c r="C31202" s="3"/>
      <c r="D31202" s="3"/>
      <c r="E31202" s="4"/>
      <c r="U31202" s="4"/>
      <c r="W31202" s="4"/>
      <c r="AJ31202" s="3"/>
    </row>
    <row r="31203" spans="3:36">
      <c r="C31203" s="3"/>
      <c r="D31203" s="3"/>
      <c r="E31203" s="4"/>
      <c r="AJ31203" s="3"/>
    </row>
    <row r="31204" spans="3:36">
      <c r="C31204" s="3"/>
      <c r="D31204" s="3"/>
      <c r="E31204" s="4"/>
      <c r="AJ31204" s="3"/>
    </row>
    <row r="31205" spans="3:36">
      <c r="C31205" s="3"/>
      <c r="D31205" s="3"/>
      <c r="E31205" s="4"/>
      <c r="U31205" s="4"/>
      <c r="W31205" s="4"/>
    </row>
    <row r="31206" spans="3:36">
      <c r="C31206" s="3"/>
      <c r="D31206" s="3"/>
      <c r="E31206" s="4"/>
      <c r="U31206" s="4"/>
      <c r="W31206" s="4"/>
    </row>
    <row r="31207" spans="3:36">
      <c r="C31207" s="3"/>
      <c r="D31207" s="3"/>
      <c r="E31207" s="4"/>
      <c r="U31207" s="4"/>
      <c r="W31207" s="4"/>
    </row>
    <row r="31208" spans="3:36">
      <c r="C31208" s="3"/>
      <c r="D31208" s="3"/>
      <c r="E31208" s="4"/>
      <c r="U31208" s="4"/>
      <c r="W31208" s="4"/>
      <c r="AJ31208" s="3"/>
    </row>
    <row r="31209" spans="3:36">
      <c r="C31209" s="3"/>
      <c r="D31209" s="3"/>
      <c r="E31209" s="4"/>
      <c r="U31209" s="4"/>
      <c r="W31209" s="4"/>
      <c r="AJ31209" s="3"/>
    </row>
    <row r="31210" spans="3:36">
      <c r="C31210" s="3"/>
      <c r="D31210" s="3"/>
      <c r="E31210" s="4"/>
      <c r="U31210" s="4"/>
      <c r="W31210" s="4"/>
      <c r="AJ31210" s="3"/>
    </row>
    <row r="31211" spans="3:36">
      <c r="C31211" s="3"/>
      <c r="D31211" s="3"/>
      <c r="E31211" s="4"/>
      <c r="U31211" s="4"/>
      <c r="W31211" s="4"/>
      <c r="AJ31211" s="3"/>
    </row>
    <row r="31212" spans="3:36">
      <c r="C31212" s="3"/>
      <c r="D31212" s="3"/>
      <c r="E31212" s="4"/>
      <c r="U31212" s="4"/>
      <c r="W31212" s="4"/>
      <c r="AJ31212" s="3"/>
    </row>
    <row r="31213" spans="3:36">
      <c r="C31213" s="3"/>
      <c r="D31213" s="3"/>
      <c r="E31213" s="4"/>
      <c r="U31213" s="4"/>
      <c r="W31213" s="4"/>
      <c r="AJ31213" s="3"/>
    </row>
    <row r="31214" spans="3:36">
      <c r="C31214" s="3"/>
      <c r="D31214" s="3"/>
      <c r="E31214" s="4"/>
      <c r="U31214" s="4"/>
      <c r="W31214" s="4"/>
      <c r="AJ31214" s="3"/>
    </row>
    <row r="31215" spans="3:36">
      <c r="C31215" s="3"/>
      <c r="D31215" s="3"/>
      <c r="E31215" s="4"/>
      <c r="U31215" s="4"/>
      <c r="W31215" s="4"/>
    </row>
    <row r="31216" spans="3:36">
      <c r="C31216" s="3"/>
      <c r="D31216" s="3"/>
      <c r="E31216" s="4"/>
      <c r="U31216" s="4"/>
      <c r="W31216" s="4"/>
    </row>
    <row r="31217" spans="3:36">
      <c r="C31217" s="3"/>
      <c r="D31217" s="3"/>
      <c r="E31217" s="4"/>
      <c r="U31217" s="4"/>
      <c r="W31217" s="4"/>
    </row>
    <row r="31218" spans="3:36">
      <c r="C31218" s="3"/>
      <c r="D31218" s="3"/>
      <c r="E31218" s="4"/>
      <c r="U31218" s="4"/>
      <c r="W31218" s="4"/>
    </row>
    <row r="31219" spans="3:36">
      <c r="C31219" s="3"/>
      <c r="D31219" s="3"/>
      <c r="E31219" s="4"/>
      <c r="U31219" s="4"/>
      <c r="W31219" s="4"/>
      <c r="AJ31219" s="3"/>
    </row>
    <row r="31220" spans="3:36">
      <c r="C31220" s="3"/>
      <c r="D31220" s="3"/>
      <c r="E31220" s="4"/>
      <c r="AJ31220" s="3"/>
    </row>
    <row r="31221" spans="3:36">
      <c r="C31221" s="3"/>
      <c r="D31221" s="3"/>
      <c r="E31221" s="4"/>
    </row>
    <row r="31222" spans="3:36">
      <c r="C31222" s="3"/>
      <c r="D31222" s="3"/>
      <c r="E31222" s="4"/>
      <c r="AJ31222" s="3"/>
    </row>
    <row r="31223" spans="3:36">
      <c r="C31223" s="3"/>
      <c r="D31223" s="3"/>
      <c r="E31223" s="4"/>
    </row>
    <row r="31224" spans="3:36">
      <c r="C31224" s="3"/>
      <c r="D31224" s="3"/>
      <c r="E31224" s="4"/>
    </row>
    <row r="31225" spans="3:36">
      <c r="C31225" s="3"/>
      <c r="D31225" s="3"/>
      <c r="E31225" s="4"/>
      <c r="U31225" s="4"/>
      <c r="W31225" s="4"/>
      <c r="AJ31225" s="3"/>
    </row>
    <row r="31226" spans="3:36">
      <c r="C31226" s="3"/>
      <c r="D31226" s="3"/>
      <c r="E31226" s="4"/>
      <c r="AJ31226" s="3"/>
    </row>
    <row r="31227" spans="3:36">
      <c r="C31227" s="3"/>
      <c r="D31227" s="3"/>
      <c r="E31227" s="4"/>
    </row>
    <row r="31228" spans="3:36">
      <c r="C31228" s="3"/>
      <c r="D31228" s="3"/>
      <c r="E31228" s="4"/>
      <c r="AJ31228" s="3"/>
    </row>
    <row r="31229" spans="3:36">
      <c r="C31229" s="3"/>
      <c r="D31229" s="3"/>
      <c r="E31229" s="4"/>
      <c r="AJ31229" s="3"/>
    </row>
    <row r="31230" spans="3:36">
      <c r="C31230" s="3"/>
      <c r="D31230" s="3"/>
      <c r="E31230" s="4"/>
      <c r="AJ31230" s="3"/>
    </row>
    <row r="31231" spans="3:36">
      <c r="C31231" s="3"/>
      <c r="D31231" s="3"/>
      <c r="E31231" s="4"/>
      <c r="AJ31231" s="3"/>
    </row>
    <row r="31232" spans="3:36">
      <c r="C31232" s="3"/>
      <c r="D31232" s="3"/>
      <c r="E31232" s="4"/>
      <c r="AJ31232" s="3"/>
    </row>
    <row r="31233" spans="3:36">
      <c r="C31233" s="3"/>
      <c r="D31233" s="3"/>
      <c r="E31233" s="4"/>
      <c r="AJ31233" s="3"/>
    </row>
    <row r="31234" spans="3:36">
      <c r="C31234" s="3"/>
      <c r="D31234" s="3"/>
      <c r="E31234" s="4"/>
      <c r="AJ31234" s="3"/>
    </row>
    <row r="31235" spans="3:36">
      <c r="C31235" s="3"/>
      <c r="D31235" s="3"/>
      <c r="E31235" s="4"/>
    </row>
    <row r="31236" spans="3:36">
      <c r="C31236" s="3"/>
      <c r="D31236" s="3"/>
      <c r="E31236" s="4"/>
      <c r="AJ31236" s="3"/>
    </row>
    <row r="31237" spans="3:36">
      <c r="C31237" s="3"/>
      <c r="D31237" s="3"/>
      <c r="E31237" s="4"/>
      <c r="AJ31237" s="3"/>
    </row>
    <row r="31238" spans="3:36">
      <c r="C31238" s="3"/>
      <c r="D31238" s="3"/>
      <c r="E31238" s="4"/>
      <c r="AJ31238" s="3"/>
    </row>
    <row r="31239" spans="3:36">
      <c r="C31239" s="3"/>
      <c r="D31239" s="3"/>
      <c r="E31239" s="4"/>
      <c r="AJ31239" s="3"/>
    </row>
    <row r="31240" spans="3:36">
      <c r="C31240" s="3"/>
      <c r="D31240" s="3"/>
      <c r="E31240" s="4"/>
      <c r="U31240" s="4"/>
      <c r="W31240" s="4"/>
      <c r="AJ31240" s="3"/>
    </row>
    <row r="31241" spans="3:36">
      <c r="C31241" s="3"/>
      <c r="D31241" s="3"/>
      <c r="E31241" s="4"/>
      <c r="U31241" s="4"/>
      <c r="W31241" s="4"/>
    </row>
    <row r="31242" spans="3:36">
      <c r="C31242" s="3"/>
      <c r="D31242" s="3"/>
      <c r="E31242" s="4"/>
      <c r="U31242" s="4"/>
      <c r="W31242" s="4"/>
    </row>
    <row r="31243" spans="3:36">
      <c r="C31243" s="3"/>
      <c r="D31243" s="3"/>
      <c r="E31243" s="4"/>
      <c r="U31243" s="4"/>
      <c r="W31243" s="4"/>
    </row>
    <row r="31244" spans="3:36">
      <c r="C31244" s="3"/>
      <c r="D31244" s="3"/>
      <c r="E31244" s="4"/>
      <c r="AJ31244" s="3"/>
    </row>
    <row r="31245" spans="3:36">
      <c r="C31245" s="3"/>
      <c r="D31245" s="3"/>
      <c r="E31245" s="4"/>
    </row>
    <row r="31246" spans="3:36">
      <c r="C31246" s="3"/>
      <c r="D31246" s="3"/>
      <c r="E31246" s="4"/>
    </row>
    <row r="31247" spans="3:36">
      <c r="C31247" s="3"/>
      <c r="D31247" s="3"/>
      <c r="E31247" s="4"/>
      <c r="U31247" s="4"/>
      <c r="W31247" s="4"/>
      <c r="AJ31247" s="3"/>
    </row>
    <row r="31248" spans="3:36">
      <c r="C31248" s="3"/>
      <c r="D31248" s="3"/>
      <c r="E31248" s="4"/>
      <c r="U31248" s="4"/>
      <c r="W31248" s="4"/>
      <c r="AJ31248" s="3"/>
    </row>
    <row r="31249" spans="3:36">
      <c r="C31249" s="3"/>
      <c r="D31249" s="3"/>
      <c r="E31249" s="4"/>
      <c r="AJ31249" s="3"/>
    </row>
    <row r="31250" spans="3:36">
      <c r="C31250" s="3"/>
      <c r="D31250" s="3"/>
      <c r="E31250" s="4"/>
      <c r="AJ31250" s="3"/>
    </row>
    <row r="31251" spans="3:36">
      <c r="C31251" s="3"/>
      <c r="D31251" s="3"/>
      <c r="E31251" s="4"/>
      <c r="U31251" s="4"/>
      <c r="W31251" s="4"/>
      <c r="AJ31251" s="3"/>
    </row>
    <row r="31252" spans="3:36">
      <c r="C31252" s="3"/>
      <c r="D31252" s="3"/>
      <c r="E31252" s="4"/>
      <c r="U31252" s="4"/>
      <c r="W31252" s="4"/>
      <c r="AJ31252" s="3"/>
    </row>
    <row r="31253" spans="3:36">
      <c r="C31253" s="3"/>
      <c r="D31253" s="3"/>
      <c r="E31253" s="4"/>
      <c r="U31253" s="4"/>
      <c r="W31253" s="4"/>
      <c r="AJ31253" s="3"/>
    </row>
    <row r="31254" spans="3:36">
      <c r="C31254" s="3"/>
      <c r="D31254" s="3"/>
      <c r="E31254" s="4"/>
      <c r="U31254" s="4"/>
      <c r="W31254" s="4"/>
      <c r="AJ31254" s="3"/>
    </row>
    <row r="31255" spans="3:36">
      <c r="C31255" s="3"/>
      <c r="D31255" s="3"/>
      <c r="E31255" s="4"/>
      <c r="AJ31255" s="3"/>
    </row>
    <row r="31256" spans="3:36">
      <c r="C31256" s="3"/>
      <c r="D31256" s="3"/>
      <c r="E31256" s="4"/>
      <c r="AJ31256" s="3"/>
    </row>
    <row r="31257" spans="3:36">
      <c r="C31257" s="3"/>
      <c r="D31257" s="3"/>
      <c r="E31257" s="4"/>
      <c r="AJ31257" s="3"/>
    </row>
    <row r="31258" spans="3:36">
      <c r="C31258" s="3"/>
      <c r="D31258" s="3"/>
      <c r="E31258" s="4"/>
      <c r="AJ31258" s="3"/>
    </row>
    <row r="31259" spans="3:36">
      <c r="C31259" s="3"/>
      <c r="D31259" s="3"/>
      <c r="E31259" s="4"/>
      <c r="AJ31259" s="3"/>
    </row>
    <row r="31260" spans="3:36">
      <c r="C31260" s="3"/>
      <c r="D31260" s="3"/>
      <c r="E31260" s="4"/>
      <c r="AJ31260" s="3"/>
    </row>
    <row r="31261" spans="3:36">
      <c r="C31261" s="3"/>
      <c r="D31261" s="3"/>
      <c r="E31261" s="4"/>
      <c r="AJ31261" s="3"/>
    </row>
    <row r="31262" spans="3:36">
      <c r="C31262" s="3"/>
      <c r="D31262" s="3"/>
      <c r="E31262" s="4"/>
      <c r="AJ31262" s="3"/>
    </row>
    <row r="31263" spans="3:36">
      <c r="C31263" s="3"/>
      <c r="D31263" s="3"/>
      <c r="E31263" s="4"/>
      <c r="U31263" s="4"/>
      <c r="W31263" s="4"/>
      <c r="AJ31263" s="3"/>
    </row>
    <row r="31264" spans="3:36">
      <c r="C31264" s="3"/>
      <c r="D31264" s="3"/>
      <c r="E31264" s="4"/>
      <c r="U31264" s="4"/>
      <c r="W31264" s="4"/>
      <c r="AJ31264" s="3"/>
    </row>
    <row r="31265" spans="3:36">
      <c r="C31265" s="3"/>
      <c r="D31265" s="3"/>
      <c r="E31265" s="4"/>
      <c r="U31265" s="4"/>
      <c r="W31265" s="4"/>
      <c r="AJ31265" s="3"/>
    </row>
    <row r="31266" spans="3:36">
      <c r="C31266" s="3"/>
      <c r="D31266" s="3"/>
      <c r="E31266" s="4"/>
      <c r="AJ31266" s="3"/>
    </row>
    <row r="31267" spans="3:36">
      <c r="C31267" s="3"/>
      <c r="D31267" s="3"/>
      <c r="E31267" s="4"/>
      <c r="AJ31267" s="3"/>
    </row>
    <row r="31268" spans="3:36">
      <c r="C31268" s="3"/>
      <c r="D31268" s="3"/>
      <c r="E31268" s="4"/>
      <c r="AJ31268" s="3"/>
    </row>
    <row r="31269" spans="3:36">
      <c r="C31269" s="3"/>
      <c r="D31269" s="3"/>
      <c r="E31269" s="4"/>
    </row>
    <row r="31270" spans="3:36">
      <c r="C31270" s="3"/>
      <c r="D31270" s="3"/>
      <c r="E31270" s="4"/>
      <c r="AJ31270" s="3"/>
    </row>
    <row r="31271" spans="3:36">
      <c r="C31271" s="3"/>
      <c r="D31271" s="3"/>
      <c r="E31271" s="4"/>
      <c r="AJ31271" s="3"/>
    </row>
    <row r="31272" spans="3:36">
      <c r="C31272" s="3"/>
      <c r="D31272" s="3"/>
      <c r="E31272" s="4"/>
      <c r="AJ31272" s="3"/>
    </row>
    <row r="31273" spans="3:36">
      <c r="C31273" s="3"/>
      <c r="D31273" s="3"/>
      <c r="E31273" s="4"/>
      <c r="AJ31273" s="3"/>
    </row>
    <row r="31274" spans="3:36">
      <c r="C31274" s="3"/>
      <c r="D31274" s="3"/>
      <c r="E31274" s="4"/>
      <c r="AJ31274" s="3"/>
    </row>
    <row r="31275" spans="3:36">
      <c r="C31275" s="3"/>
      <c r="D31275" s="3"/>
      <c r="E31275" s="4"/>
      <c r="AJ31275" s="3"/>
    </row>
    <row r="31276" spans="3:36">
      <c r="C31276" s="3"/>
      <c r="D31276" s="3"/>
      <c r="E31276" s="4"/>
      <c r="U31276" s="4"/>
      <c r="W31276" s="4"/>
      <c r="AJ31276" s="3"/>
    </row>
    <row r="31277" spans="3:36">
      <c r="C31277" s="3"/>
      <c r="D31277" s="3"/>
      <c r="E31277" s="4"/>
      <c r="U31277" s="4"/>
      <c r="W31277" s="4"/>
    </row>
    <row r="31278" spans="3:36">
      <c r="C31278" s="3"/>
      <c r="D31278" s="3"/>
      <c r="E31278" s="4"/>
      <c r="U31278" s="4"/>
      <c r="W31278" s="4"/>
    </row>
    <row r="31279" spans="3:36">
      <c r="C31279" s="3"/>
      <c r="D31279" s="3"/>
      <c r="E31279" s="4"/>
      <c r="U31279" s="4"/>
      <c r="W31279" s="4"/>
    </row>
    <row r="31280" spans="3:36">
      <c r="C31280" s="3"/>
      <c r="D31280" s="3"/>
      <c r="E31280" s="4"/>
      <c r="U31280" s="4"/>
      <c r="W31280" s="4"/>
      <c r="AJ31280" s="3"/>
    </row>
    <row r="31281" spans="3:36">
      <c r="C31281" s="3"/>
      <c r="D31281" s="3"/>
      <c r="E31281" s="4"/>
      <c r="U31281" s="4"/>
      <c r="W31281" s="4"/>
      <c r="AJ31281" s="3"/>
    </row>
    <row r="31282" spans="3:36">
      <c r="C31282" s="3"/>
      <c r="D31282" s="3"/>
      <c r="E31282" s="4"/>
      <c r="U31282" s="4"/>
      <c r="W31282" s="4"/>
      <c r="AJ31282" s="3"/>
    </row>
    <row r="31283" spans="3:36">
      <c r="C31283" s="3"/>
      <c r="D31283" s="3"/>
      <c r="E31283" s="4"/>
      <c r="AJ31283" s="3"/>
    </row>
    <row r="31284" spans="3:36">
      <c r="C31284" s="3"/>
      <c r="D31284" s="3"/>
      <c r="E31284" s="4"/>
      <c r="AJ31284" s="3"/>
    </row>
    <row r="31285" spans="3:36">
      <c r="C31285" s="3"/>
      <c r="D31285" s="3"/>
      <c r="E31285" s="4"/>
      <c r="U31285" s="4"/>
      <c r="W31285" s="4"/>
      <c r="AJ31285" s="3"/>
    </row>
    <row r="31286" spans="3:36">
      <c r="C31286" s="3"/>
      <c r="D31286" s="3"/>
      <c r="E31286" s="4"/>
      <c r="U31286" s="4"/>
      <c r="W31286" s="4"/>
      <c r="AJ31286" s="3"/>
    </row>
    <row r="31287" spans="3:36">
      <c r="C31287" s="3"/>
      <c r="D31287" s="3"/>
      <c r="E31287" s="4"/>
      <c r="U31287" s="4"/>
      <c r="W31287" s="4"/>
      <c r="AJ31287" s="3"/>
    </row>
    <row r="31288" spans="3:36">
      <c r="C31288" s="3"/>
      <c r="D31288" s="3"/>
      <c r="E31288" s="4"/>
      <c r="U31288" s="4"/>
      <c r="W31288" s="4"/>
      <c r="AJ31288" s="3"/>
    </row>
    <row r="31289" spans="3:36">
      <c r="C31289" s="3"/>
      <c r="D31289" s="3"/>
      <c r="E31289" s="4"/>
      <c r="U31289" s="4"/>
      <c r="W31289" s="4"/>
      <c r="AJ31289" s="3"/>
    </row>
    <row r="31290" spans="3:36">
      <c r="C31290" s="3"/>
      <c r="D31290" s="3"/>
      <c r="E31290" s="4"/>
      <c r="AJ31290" s="3"/>
    </row>
    <row r="31291" spans="3:36">
      <c r="C31291" s="3"/>
      <c r="D31291" s="3"/>
      <c r="E31291" s="4"/>
      <c r="AJ31291" s="3"/>
    </row>
    <row r="31292" spans="3:36">
      <c r="C31292" s="3"/>
      <c r="D31292" s="3"/>
      <c r="E31292" s="4"/>
      <c r="AJ31292" s="3"/>
    </row>
    <row r="31293" spans="3:36">
      <c r="C31293" s="3"/>
      <c r="D31293" s="3"/>
      <c r="E31293" s="4"/>
      <c r="AJ31293" s="3"/>
    </row>
    <row r="31294" spans="3:36">
      <c r="C31294" s="3"/>
      <c r="D31294" s="3"/>
      <c r="E31294" s="4"/>
      <c r="AJ31294" s="3"/>
    </row>
    <row r="31295" spans="3:36">
      <c r="C31295" s="3"/>
      <c r="D31295" s="3"/>
      <c r="E31295" s="4"/>
      <c r="AJ31295" s="3"/>
    </row>
    <row r="31296" spans="3:36">
      <c r="C31296" s="3"/>
      <c r="D31296" s="3"/>
      <c r="E31296" s="4"/>
      <c r="AJ31296" s="3"/>
    </row>
    <row r="31297" spans="3:36">
      <c r="C31297" s="3"/>
      <c r="D31297" s="3"/>
      <c r="E31297" s="4"/>
    </row>
    <row r="31298" spans="3:36">
      <c r="C31298" s="3"/>
      <c r="D31298" s="3"/>
      <c r="E31298" s="4"/>
      <c r="AJ31298" s="3"/>
    </row>
    <row r="31299" spans="3:36">
      <c r="C31299" s="3"/>
      <c r="D31299" s="3"/>
      <c r="E31299" s="4"/>
      <c r="AJ31299" s="3"/>
    </row>
    <row r="31300" spans="3:36">
      <c r="C31300" s="3"/>
      <c r="D31300" s="3"/>
      <c r="E31300" s="4"/>
      <c r="U31300" s="4"/>
      <c r="W31300" s="4"/>
      <c r="AJ31300" s="3"/>
    </row>
    <row r="31301" spans="3:36">
      <c r="C31301" s="3"/>
      <c r="D31301" s="3"/>
      <c r="E31301" s="4"/>
      <c r="U31301" s="4"/>
      <c r="W31301" s="4"/>
      <c r="AJ31301" s="3"/>
    </row>
    <row r="31302" spans="3:36">
      <c r="C31302" s="3"/>
      <c r="D31302" s="3"/>
      <c r="E31302" s="4"/>
      <c r="U31302" s="4"/>
      <c r="W31302" s="4"/>
    </row>
    <row r="31303" spans="3:36">
      <c r="C31303" s="3"/>
      <c r="D31303" s="3"/>
      <c r="E31303" s="4"/>
      <c r="U31303" s="4"/>
    </row>
    <row r="31304" spans="3:36">
      <c r="C31304" s="3"/>
      <c r="D31304" s="3"/>
      <c r="E31304" s="4"/>
    </row>
    <row r="31305" spans="3:36">
      <c r="C31305" s="3"/>
      <c r="D31305" s="3"/>
      <c r="E31305" s="4"/>
      <c r="U31305" s="4"/>
      <c r="W31305" s="4"/>
      <c r="AJ31305" s="3"/>
    </row>
    <row r="31306" spans="3:36">
      <c r="C31306" s="3"/>
      <c r="D31306" s="3"/>
      <c r="E31306" s="4"/>
      <c r="U31306" s="4"/>
      <c r="W31306" s="4"/>
      <c r="AJ31306" s="3"/>
    </row>
    <row r="31307" spans="3:36">
      <c r="C31307" s="3"/>
      <c r="D31307" s="3"/>
      <c r="E31307" s="4"/>
      <c r="U31307" s="4"/>
      <c r="W31307" s="4"/>
    </row>
    <row r="31308" spans="3:36">
      <c r="C31308" s="3"/>
      <c r="D31308" s="3"/>
      <c r="E31308" s="4"/>
      <c r="U31308" s="4"/>
      <c r="W31308" s="4"/>
    </row>
    <row r="31309" spans="3:36">
      <c r="C31309" s="3"/>
      <c r="D31309" s="3"/>
      <c r="E31309" s="4"/>
      <c r="U31309" s="4"/>
      <c r="W31309" s="4"/>
    </row>
    <row r="31310" spans="3:36">
      <c r="C31310" s="3"/>
      <c r="D31310" s="3"/>
      <c r="E31310" s="4"/>
      <c r="U31310" s="4"/>
      <c r="W31310" s="4"/>
    </row>
    <row r="31311" spans="3:36">
      <c r="C31311" s="3"/>
      <c r="D31311" s="3"/>
      <c r="E31311" s="4"/>
      <c r="U31311" s="4"/>
      <c r="W31311" s="4"/>
    </row>
    <row r="31312" spans="3:36">
      <c r="C31312" s="3"/>
      <c r="D31312" s="3"/>
      <c r="E31312" s="4"/>
      <c r="U31312" s="4"/>
      <c r="W31312" s="4"/>
    </row>
    <row r="31313" spans="3:36">
      <c r="C31313" s="3"/>
      <c r="D31313" s="3"/>
      <c r="E31313" s="4"/>
      <c r="U31313" s="4"/>
      <c r="W31313" s="4"/>
    </row>
    <row r="31314" spans="3:36">
      <c r="C31314" s="3"/>
      <c r="D31314" s="3"/>
      <c r="E31314" s="4"/>
    </row>
    <row r="31315" spans="3:36">
      <c r="C31315" s="3"/>
      <c r="D31315" s="3"/>
      <c r="E31315" s="4"/>
    </row>
    <row r="31316" spans="3:36">
      <c r="C31316" s="3"/>
      <c r="D31316" s="3"/>
      <c r="E31316" s="4"/>
      <c r="AJ31316" s="3"/>
    </row>
    <row r="31317" spans="3:36">
      <c r="C31317" s="3"/>
      <c r="D31317" s="3"/>
      <c r="E31317" s="4"/>
    </row>
    <row r="31318" spans="3:36">
      <c r="C31318" s="3"/>
      <c r="D31318" s="3"/>
      <c r="E31318" s="4"/>
      <c r="AJ31318" s="3"/>
    </row>
    <row r="31319" spans="3:36">
      <c r="C31319" s="3"/>
      <c r="D31319" s="3"/>
      <c r="E31319" s="4"/>
    </row>
    <row r="31320" spans="3:36">
      <c r="C31320" s="3"/>
      <c r="D31320" s="3"/>
      <c r="E31320" s="4"/>
      <c r="AJ31320" s="3"/>
    </row>
    <row r="31321" spans="3:36">
      <c r="C31321" s="3"/>
      <c r="D31321" s="3"/>
      <c r="E31321" s="4"/>
      <c r="AJ31321" s="3"/>
    </row>
    <row r="31322" spans="3:36">
      <c r="C31322" s="3"/>
      <c r="D31322" s="3"/>
      <c r="E31322" s="4"/>
      <c r="U31322" s="4"/>
      <c r="W31322" s="4"/>
    </row>
    <row r="31323" spans="3:36">
      <c r="C31323" s="3"/>
      <c r="D31323" s="3"/>
      <c r="E31323" s="4"/>
      <c r="U31323" s="4"/>
      <c r="W31323" s="4"/>
    </row>
    <row r="31324" spans="3:36">
      <c r="C31324" s="3"/>
      <c r="D31324" s="3"/>
      <c r="E31324" s="4"/>
      <c r="U31324" s="4"/>
      <c r="W31324" s="4"/>
    </row>
    <row r="31325" spans="3:36">
      <c r="C31325" s="3"/>
      <c r="D31325" s="3"/>
      <c r="E31325" s="4"/>
      <c r="U31325" s="4"/>
      <c r="W31325" s="4"/>
    </row>
    <row r="31326" spans="3:36">
      <c r="C31326" s="3"/>
      <c r="D31326" s="3"/>
      <c r="E31326" s="4"/>
      <c r="U31326" s="4"/>
      <c r="W31326" s="4"/>
      <c r="AJ31326" s="3"/>
    </row>
    <row r="31327" spans="3:36">
      <c r="C31327" s="3"/>
      <c r="D31327" s="3"/>
      <c r="E31327" s="4"/>
      <c r="U31327" s="4"/>
      <c r="W31327" s="4"/>
      <c r="AJ31327" s="3"/>
    </row>
    <row r="31328" spans="3:36">
      <c r="C31328" s="3"/>
      <c r="D31328" s="3"/>
      <c r="E31328" s="4"/>
      <c r="AJ31328" s="3"/>
    </row>
    <row r="31329" spans="3:36">
      <c r="C31329" s="3"/>
      <c r="D31329" s="3"/>
      <c r="E31329" s="4"/>
      <c r="AJ31329" s="3"/>
    </row>
    <row r="31330" spans="3:36">
      <c r="C31330" s="3"/>
      <c r="D31330" s="3"/>
      <c r="E31330" s="4"/>
      <c r="AJ31330" s="3"/>
    </row>
    <row r="31331" spans="3:36">
      <c r="C31331" s="3"/>
      <c r="D31331" s="3"/>
      <c r="E31331" s="4"/>
      <c r="AJ31331" s="3"/>
    </row>
    <row r="31332" spans="3:36">
      <c r="C31332" s="3"/>
      <c r="D31332" s="3"/>
      <c r="E31332" s="4"/>
      <c r="AJ31332" s="3"/>
    </row>
    <row r="31333" spans="3:36">
      <c r="C31333" s="3"/>
      <c r="D31333" s="3"/>
      <c r="E31333" s="4"/>
      <c r="AJ31333" s="3"/>
    </row>
    <row r="31334" spans="3:36">
      <c r="C31334" s="3"/>
      <c r="D31334" s="3"/>
      <c r="E31334" s="4"/>
      <c r="AJ31334" s="3"/>
    </row>
    <row r="31335" spans="3:36">
      <c r="C31335" s="3"/>
      <c r="D31335" s="3"/>
      <c r="E31335" s="4"/>
      <c r="AJ31335" s="3"/>
    </row>
    <row r="31336" spans="3:36">
      <c r="C31336" s="3"/>
      <c r="D31336" s="3"/>
      <c r="E31336" s="4"/>
      <c r="AJ31336" s="3"/>
    </row>
    <row r="31337" spans="3:36">
      <c r="C31337" s="3"/>
      <c r="D31337" s="3"/>
      <c r="E31337" s="4"/>
      <c r="AJ31337" s="3"/>
    </row>
    <row r="31338" spans="3:36">
      <c r="C31338" s="3"/>
      <c r="D31338" s="3"/>
      <c r="E31338" s="4"/>
      <c r="AJ31338" s="3"/>
    </row>
    <row r="31339" spans="3:36">
      <c r="C31339" s="3"/>
      <c r="D31339" s="3"/>
      <c r="E31339" s="4"/>
      <c r="AJ31339" s="3"/>
    </row>
    <row r="31340" spans="3:36">
      <c r="C31340" s="3"/>
      <c r="D31340" s="3"/>
      <c r="E31340" s="4"/>
      <c r="AJ31340" s="3"/>
    </row>
    <row r="31341" spans="3:36">
      <c r="C31341" s="3"/>
      <c r="D31341" s="3"/>
      <c r="E31341" s="4"/>
      <c r="AJ31341" s="3"/>
    </row>
    <row r="31342" spans="3:36">
      <c r="C31342" s="3"/>
      <c r="D31342" s="3"/>
      <c r="E31342" s="4"/>
      <c r="AJ31342" s="3"/>
    </row>
    <row r="31343" spans="3:36">
      <c r="C31343" s="3"/>
      <c r="D31343" s="3"/>
      <c r="E31343" s="4"/>
      <c r="AJ31343" s="3"/>
    </row>
    <row r="31344" spans="3:36">
      <c r="C31344" s="3"/>
      <c r="D31344" s="3"/>
      <c r="E31344" s="4"/>
      <c r="AJ31344" s="3"/>
    </row>
    <row r="31345" spans="3:36">
      <c r="C31345" s="3"/>
      <c r="D31345" s="3"/>
      <c r="E31345" s="4"/>
      <c r="AJ31345" s="3"/>
    </row>
    <row r="31346" spans="3:36">
      <c r="C31346" s="3"/>
      <c r="D31346" s="3"/>
      <c r="E31346" s="4"/>
      <c r="AJ31346" s="3"/>
    </row>
    <row r="31347" spans="3:36">
      <c r="C31347" s="3"/>
      <c r="D31347" s="3"/>
      <c r="E31347" s="4"/>
      <c r="AJ31347" s="3"/>
    </row>
    <row r="31348" spans="3:36">
      <c r="C31348" s="3"/>
      <c r="D31348" s="3"/>
      <c r="E31348" s="4"/>
      <c r="AJ31348" s="3"/>
    </row>
    <row r="31349" spans="3:36">
      <c r="C31349" s="3"/>
      <c r="D31349" s="3"/>
      <c r="E31349" s="4"/>
      <c r="AJ31349" s="3"/>
    </row>
    <row r="31350" spans="3:36">
      <c r="C31350" s="3"/>
      <c r="D31350" s="3"/>
      <c r="E31350" s="4"/>
      <c r="AJ31350" s="3"/>
    </row>
    <row r="31351" spans="3:36">
      <c r="C31351" s="3"/>
      <c r="D31351" s="3"/>
      <c r="E31351" s="4"/>
      <c r="AJ31351" s="3"/>
    </row>
    <row r="31352" spans="3:36">
      <c r="C31352" s="3"/>
      <c r="D31352" s="3"/>
      <c r="E31352" s="4"/>
      <c r="AJ31352" s="3"/>
    </row>
    <row r="31353" spans="3:36">
      <c r="C31353" s="3"/>
      <c r="D31353" s="3"/>
      <c r="E31353" s="4"/>
      <c r="AJ31353" s="3"/>
    </row>
    <row r="31354" spans="3:36">
      <c r="C31354" s="3"/>
      <c r="D31354" s="3"/>
      <c r="E31354" s="4"/>
      <c r="AJ31354" s="3"/>
    </row>
    <row r="31355" spans="3:36">
      <c r="C31355" s="3"/>
      <c r="D31355" s="3"/>
      <c r="E31355" s="4"/>
      <c r="AJ31355" s="3"/>
    </row>
    <row r="31356" spans="3:36">
      <c r="C31356" s="3"/>
      <c r="D31356" s="3"/>
      <c r="E31356" s="4"/>
      <c r="AJ31356" s="3"/>
    </row>
    <row r="31357" spans="3:36">
      <c r="C31357" s="3"/>
      <c r="D31357" s="3"/>
      <c r="E31357" s="4"/>
    </row>
    <row r="31358" spans="3:36">
      <c r="C31358" s="3"/>
      <c r="D31358" s="3"/>
      <c r="E31358" s="4"/>
    </row>
    <row r="31359" spans="3:36">
      <c r="C31359" s="3"/>
      <c r="D31359" s="3"/>
      <c r="E31359" s="4"/>
      <c r="U31359" s="4"/>
      <c r="W31359" s="4"/>
    </row>
    <row r="31360" spans="3:36">
      <c r="C31360" s="3"/>
      <c r="D31360" s="3"/>
      <c r="E31360" s="4"/>
      <c r="U31360" s="4"/>
      <c r="W31360" s="4"/>
    </row>
    <row r="31361" spans="3:36">
      <c r="C31361" s="3"/>
      <c r="D31361" s="3"/>
      <c r="E31361" s="4"/>
      <c r="U31361" s="4"/>
      <c r="W31361" s="4"/>
      <c r="AJ31361" s="3"/>
    </row>
    <row r="31362" spans="3:36">
      <c r="C31362" s="3"/>
      <c r="D31362" s="3"/>
      <c r="E31362" s="4"/>
      <c r="U31362" s="4"/>
      <c r="W31362" s="4"/>
    </row>
    <row r="31363" spans="3:36">
      <c r="C31363" s="3"/>
      <c r="D31363" s="3"/>
      <c r="E31363" s="4"/>
      <c r="U31363" s="4"/>
      <c r="W31363" s="4"/>
    </row>
    <row r="31364" spans="3:36">
      <c r="C31364" s="3"/>
      <c r="D31364" s="3"/>
      <c r="E31364" s="4"/>
      <c r="U31364" s="4"/>
      <c r="W31364" s="4"/>
    </row>
    <row r="31365" spans="3:36">
      <c r="C31365" s="3"/>
      <c r="D31365" s="3"/>
      <c r="E31365" s="4"/>
      <c r="U31365" s="4"/>
      <c r="W31365" s="4"/>
      <c r="AJ31365" s="3"/>
    </row>
    <row r="31366" spans="3:36">
      <c r="C31366" s="3"/>
      <c r="D31366" s="3"/>
      <c r="E31366" s="4"/>
      <c r="U31366" s="4"/>
      <c r="W31366" s="4"/>
      <c r="AJ31366" s="3"/>
    </row>
    <row r="31367" spans="3:36">
      <c r="C31367" s="3"/>
      <c r="D31367" s="3"/>
      <c r="E31367" s="4"/>
      <c r="U31367" s="4"/>
      <c r="W31367" s="4"/>
    </row>
    <row r="31368" spans="3:36">
      <c r="C31368" s="3"/>
      <c r="D31368" s="3"/>
      <c r="E31368" s="4"/>
      <c r="U31368" s="4"/>
      <c r="W31368" s="4"/>
    </row>
    <row r="31369" spans="3:36">
      <c r="C31369" s="3"/>
      <c r="D31369" s="3"/>
      <c r="E31369" s="4"/>
      <c r="U31369" s="4"/>
      <c r="W31369" s="4"/>
    </row>
    <row r="31370" spans="3:36">
      <c r="C31370" s="3"/>
      <c r="D31370" s="3"/>
      <c r="E31370" s="4"/>
      <c r="U31370" s="4"/>
      <c r="W31370" s="4"/>
    </row>
    <row r="31371" spans="3:36">
      <c r="C31371" s="3"/>
      <c r="D31371" s="3"/>
      <c r="E31371" s="4"/>
      <c r="U31371" s="4"/>
      <c r="W31371" s="4"/>
    </row>
    <row r="31372" spans="3:36">
      <c r="C31372" s="3"/>
      <c r="D31372" s="3"/>
      <c r="E31372" s="4"/>
      <c r="U31372" s="4"/>
      <c r="W31372" s="4"/>
    </row>
    <row r="31373" spans="3:36">
      <c r="C31373" s="3"/>
      <c r="D31373" s="3"/>
      <c r="E31373" s="4"/>
      <c r="U31373" s="4"/>
      <c r="W31373" s="4"/>
    </row>
    <row r="31374" spans="3:36">
      <c r="C31374" s="3"/>
      <c r="D31374" s="3"/>
      <c r="E31374" s="4"/>
      <c r="U31374" s="4"/>
      <c r="W31374" s="4"/>
      <c r="AJ31374" s="3"/>
    </row>
    <row r="31375" spans="3:36">
      <c r="C31375" s="3"/>
      <c r="D31375" s="3"/>
      <c r="E31375" s="4"/>
      <c r="U31375" s="4"/>
      <c r="W31375" s="4"/>
      <c r="AJ31375" s="3"/>
    </row>
    <row r="31376" spans="3:36">
      <c r="C31376" s="3"/>
      <c r="D31376" s="3"/>
      <c r="E31376" s="4"/>
      <c r="U31376" s="4"/>
      <c r="W31376" s="4"/>
    </row>
    <row r="31377" spans="3:36">
      <c r="C31377" s="3"/>
      <c r="D31377" s="3"/>
      <c r="E31377" s="4"/>
      <c r="U31377" s="4"/>
      <c r="W31377" s="4"/>
    </row>
    <row r="31378" spans="3:36">
      <c r="C31378" s="3"/>
      <c r="D31378" s="3"/>
      <c r="E31378" s="4"/>
      <c r="U31378" s="4"/>
      <c r="W31378" s="4"/>
    </row>
    <row r="31379" spans="3:36">
      <c r="C31379" s="3"/>
      <c r="D31379" s="3"/>
      <c r="E31379" s="4"/>
      <c r="U31379" s="4"/>
      <c r="W31379" s="4"/>
      <c r="AJ31379" s="3"/>
    </row>
    <row r="31380" spans="3:36">
      <c r="C31380" s="3"/>
      <c r="D31380" s="3"/>
      <c r="E31380" s="4"/>
      <c r="U31380" s="4"/>
      <c r="W31380" s="4"/>
      <c r="AJ31380" s="3"/>
    </row>
    <row r="31381" spans="3:36">
      <c r="C31381" s="3"/>
      <c r="D31381" s="3"/>
      <c r="E31381" s="4"/>
      <c r="U31381" s="4"/>
      <c r="W31381" s="4"/>
      <c r="AJ31381" s="3"/>
    </row>
    <row r="31382" spans="3:36">
      <c r="C31382" s="3"/>
      <c r="D31382" s="3"/>
      <c r="E31382" s="4"/>
      <c r="U31382" s="4"/>
      <c r="W31382" s="4"/>
      <c r="AJ31382" s="3"/>
    </row>
    <row r="31383" spans="3:36">
      <c r="C31383" s="3"/>
      <c r="D31383" s="3"/>
      <c r="E31383" s="4"/>
      <c r="U31383" s="4"/>
      <c r="W31383" s="4"/>
      <c r="AJ31383" s="3"/>
    </row>
    <row r="31384" spans="3:36">
      <c r="C31384" s="3"/>
      <c r="D31384" s="3"/>
      <c r="E31384" s="4"/>
      <c r="U31384" s="4"/>
      <c r="W31384" s="4"/>
      <c r="AJ31384" s="3"/>
    </row>
    <row r="31385" spans="3:36">
      <c r="C31385" s="3"/>
      <c r="D31385" s="3"/>
      <c r="E31385" s="4"/>
      <c r="U31385" s="4"/>
      <c r="W31385" s="4"/>
      <c r="AJ31385" s="3"/>
    </row>
    <row r="31386" spans="3:36">
      <c r="C31386" s="3"/>
      <c r="D31386" s="3"/>
      <c r="E31386" s="4"/>
    </row>
    <row r="31387" spans="3:36">
      <c r="C31387" s="3"/>
      <c r="D31387" s="3"/>
      <c r="E31387" s="4"/>
      <c r="U31387" s="4"/>
      <c r="W31387" s="4"/>
    </row>
    <row r="31388" spans="3:36">
      <c r="C31388" s="3"/>
      <c r="D31388" s="3"/>
      <c r="E31388" s="4"/>
      <c r="U31388" s="4"/>
      <c r="W31388" s="4"/>
    </row>
    <row r="31389" spans="3:36">
      <c r="C31389" s="3"/>
      <c r="D31389" s="3"/>
      <c r="E31389" s="4"/>
      <c r="U31389" s="4"/>
      <c r="W31389" s="4"/>
    </row>
    <row r="31390" spans="3:36">
      <c r="C31390" s="3"/>
      <c r="D31390" s="3"/>
      <c r="E31390" s="4"/>
      <c r="AJ31390" s="3"/>
    </row>
    <row r="31391" spans="3:36">
      <c r="C31391" s="3"/>
      <c r="D31391" s="3"/>
      <c r="E31391" s="4"/>
      <c r="AJ31391" s="3"/>
    </row>
    <row r="31392" spans="3:36">
      <c r="C31392" s="3"/>
      <c r="D31392" s="3"/>
      <c r="E31392" s="4"/>
      <c r="AJ31392" s="3"/>
    </row>
    <row r="31393" spans="3:36">
      <c r="C31393" s="3"/>
      <c r="D31393" s="3"/>
      <c r="E31393" s="4"/>
    </row>
    <row r="31394" spans="3:36">
      <c r="C31394" s="3"/>
      <c r="D31394" s="3"/>
      <c r="E31394" s="4"/>
      <c r="AJ31394" s="3"/>
    </row>
    <row r="31395" spans="3:36">
      <c r="C31395" s="3"/>
      <c r="D31395" s="3"/>
      <c r="E31395" s="4"/>
    </row>
    <row r="31396" spans="3:36">
      <c r="C31396" s="3"/>
      <c r="D31396" s="3"/>
      <c r="E31396" s="4"/>
      <c r="AJ31396" s="3"/>
    </row>
    <row r="31397" spans="3:36">
      <c r="C31397" s="3"/>
      <c r="D31397" s="3"/>
      <c r="E31397" s="4"/>
    </row>
    <row r="31398" spans="3:36">
      <c r="C31398" s="3"/>
      <c r="D31398" s="3"/>
      <c r="E31398" s="4"/>
    </row>
    <row r="31399" spans="3:36">
      <c r="C31399" s="3"/>
      <c r="D31399" s="3"/>
      <c r="E31399" s="4"/>
    </row>
    <row r="31400" spans="3:36">
      <c r="C31400" s="3"/>
      <c r="D31400" s="3"/>
      <c r="E31400" s="4"/>
      <c r="U31400" s="4"/>
      <c r="W31400" s="4"/>
    </row>
    <row r="31401" spans="3:36">
      <c r="C31401" s="3"/>
      <c r="D31401" s="3"/>
      <c r="E31401" s="4"/>
      <c r="U31401" s="4"/>
      <c r="W31401" s="4"/>
    </row>
    <row r="31402" spans="3:36">
      <c r="C31402" s="3"/>
      <c r="D31402" s="3"/>
      <c r="E31402" s="4"/>
      <c r="U31402" s="4"/>
      <c r="W31402" s="4"/>
    </row>
    <row r="31403" spans="3:36">
      <c r="C31403" s="3"/>
      <c r="D31403" s="3"/>
      <c r="E31403" s="4"/>
      <c r="U31403" s="4"/>
      <c r="W31403" s="4"/>
    </row>
    <row r="31404" spans="3:36">
      <c r="C31404" s="3"/>
      <c r="D31404" s="3"/>
      <c r="E31404" s="4"/>
      <c r="U31404" s="4"/>
      <c r="W31404" s="4"/>
      <c r="AJ31404" s="3"/>
    </row>
    <row r="31405" spans="3:36">
      <c r="C31405" s="3"/>
      <c r="D31405" s="3"/>
      <c r="E31405" s="4"/>
      <c r="U31405" s="4"/>
      <c r="W31405" s="4"/>
      <c r="AJ31405" s="3"/>
    </row>
    <row r="31406" spans="3:36">
      <c r="C31406" s="3"/>
      <c r="D31406" s="3"/>
      <c r="E31406" s="4"/>
      <c r="AJ31406" s="3"/>
    </row>
    <row r="31407" spans="3:36">
      <c r="C31407" s="3"/>
      <c r="D31407" s="3"/>
      <c r="E31407" s="4"/>
      <c r="AJ31407" s="3"/>
    </row>
    <row r="31408" spans="3:36">
      <c r="C31408" s="3"/>
      <c r="D31408" s="3"/>
      <c r="E31408" s="4"/>
    </row>
    <row r="31409" spans="3:36">
      <c r="C31409" s="3"/>
      <c r="D31409" s="3"/>
      <c r="E31409" s="4"/>
    </row>
    <row r="31410" spans="3:36">
      <c r="C31410" s="3"/>
      <c r="D31410" s="3"/>
      <c r="E31410" s="4"/>
      <c r="AJ31410" s="3"/>
    </row>
    <row r="31411" spans="3:36">
      <c r="C31411" s="3"/>
      <c r="D31411" s="3"/>
      <c r="E31411" s="4"/>
    </row>
    <row r="31412" spans="3:36">
      <c r="C31412" s="3"/>
      <c r="D31412" s="3"/>
      <c r="E31412" s="4"/>
      <c r="AJ31412" s="3"/>
    </row>
    <row r="31413" spans="3:36">
      <c r="C31413" s="3"/>
      <c r="D31413" s="3"/>
      <c r="E31413" s="4"/>
      <c r="AJ31413" s="3"/>
    </row>
    <row r="31414" spans="3:36">
      <c r="C31414" s="3"/>
      <c r="D31414" s="3"/>
      <c r="E31414" s="4"/>
      <c r="U31414" s="4"/>
      <c r="W31414" s="4"/>
    </row>
    <row r="31415" spans="3:36">
      <c r="C31415" s="3"/>
      <c r="D31415" s="3"/>
      <c r="E31415" s="4"/>
      <c r="U31415" s="4"/>
      <c r="W31415" s="4"/>
    </row>
    <row r="31416" spans="3:36">
      <c r="C31416" s="3"/>
      <c r="D31416" s="3"/>
      <c r="E31416" s="4"/>
      <c r="U31416" s="4"/>
      <c r="W31416" s="4"/>
      <c r="AJ31416" s="3"/>
    </row>
    <row r="31417" spans="3:36">
      <c r="C31417" s="3"/>
      <c r="D31417" s="3"/>
      <c r="E31417" s="4"/>
      <c r="U31417" s="4"/>
      <c r="W31417" s="4"/>
      <c r="AJ31417" s="3"/>
    </row>
    <row r="31418" spans="3:36">
      <c r="C31418" s="3"/>
      <c r="D31418" s="3"/>
      <c r="E31418" s="4"/>
      <c r="U31418" s="4"/>
      <c r="W31418" s="4"/>
      <c r="AJ31418" s="3"/>
    </row>
    <row r="31419" spans="3:36">
      <c r="C31419" s="3"/>
      <c r="D31419" s="3"/>
      <c r="E31419" s="4"/>
      <c r="U31419" s="4"/>
      <c r="W31419" s="4"/>
      <c r="AJ31419" s="3"/>
    </row>
    <row r="31420" spans="3:36">
      <c r="C31420" s="3"/>
      <c r="D31420" s="3"/>
      <c r="E31420" s="4"/>
      <c r="U31420" s="4"/>
      <c r="W31420" s="4"/>
      <c r="AJ31420" s="3"/>
    </row>
    <row r="31421" spans="3:36">
      <c r="C31421" s="3"/>
      <c r="D31421" s="3"/>
      <c r="E31421" s="4"/>
      <c r="U31421" s="4"/>
      <c r="W31421" s="4"/>
    </row>
    <row r="31422" spans="3:36">
      <c r="C31422" s="3"/>
      <c r="D31422" s="3"/>
      <c r="E31422" s="4"/>
      <c r="U31422" s="4"/>
      <c r="W31422" s="4"/>
      <c r="AJ31422" s="3"/>
    </row>
    <row r="31423" spans="3:36">
      <c r="C31423" s="3"/>
      <c r="D31423" s="3"/>
      <c r="E31423" s="4"/>
      <c r="U31423" s="4"/>
      <c r="W31423" s="4"/>
    </row>
    <row r="31424" spans="3:36">
      <c r="C31424" s="3"/>
      <c r="D31424" s="3"/>
      <c r="E31424" s="4"/>
      <c r="AJ31424" s="3"/>
    </row>
    <row r="31425" spans="3:36">
      <c r="C31425" s="3"/>
      <c r="D31425" s="3"/>
      <c r="E31425" s="4"/>
      <c r="AJ31425" s="3"/>
    </row>
    <row r="31426" spans="3:36">
      <c r="C31426" s="3"/>
      <c r="D31426" s="3"/>
      <c r="E31426" s="4"/>
      <c r="AJ31426" s="3"/>
    </row>
    <row r="31427" spans="3:36">
      <c r="C31427" s="3"/>
      <c r="D31427" s="3"/>
      <c r="E31427" s="4"/>
      <c r="AJ31427" s="3"/>
    </row>
    <row r="31428" spans="3:36">
      <c r="C31428" s="3"/>
      <c r="D31428" s="3"/>
      <c r="E31428" s="4"/>
      <c r="AJ31428" s="3"/>
    </row>
    <row r="31429" spans="3:36">
      <c r="C31429" s="3"/>
      <c r="D31429" s="3"/>
      <c r="E31429" s="4"/>
      <c r="AJ31429" s="3"/>
    </row>
    <row r="31430" spans="3:36">
      <c r="C31430" s="3"/>
      <c r="D31430" s="3"/>
      <c r="E31430" s="4"/>
      <c r="AJ31430" s="3"/>
    </row>
    <row r="31431" spans="3:36">
      <c r="C31431" s="3"/>
      <c r="D31431" s="3"/>
      <c r="E31431" s="4"/>
      <c r="AJ31431" s="3"/>
    </row>
    <row r="31432" spans="3:36">
      <c r="C31432" s="3"/>
      <c r="D31432" s="3"/>
      <c r="E31432" s="4"/>
      <c r="AJ31432" s="3"/>
    </row>
    <row r="31433" spans="3:36">
      <c r="C31433" s="3"/>
      <c r="D31433" s="3"/>
      <c r="E31433" s="4"/>
      <c r="AJ31433" s="3"/>
    </row>
    <row r="31434" spans="3:36">
      <c r="C31434" s="3"/>
      <c r="D31434" s="3"/>
      <c r="E31434" s="4"/>
      <c r="AJ31434" s="3"/>
    </row>
    <row r="31435" spans="3:36">
      <c r="C31435" s="3"/>
      <c r="D31435" s="3"/>
      <c r="E31435" s="4"/>
      <c r="AJ31435" s="3"/>
    </row>
    <row r="31436" spans="3:36">
      <c r="C31436" s="3"/>
      <c r="D31436" s="3"/>
      <c r="E31436" s="4"/>
      <c r="AJ31436" s="3"/>
    </row>
    <row r="31437" spans="3:36">
      <c r="C31437" s="3"/>
      <c r="D31437" s="3"/>
      <c r="E31437" s="4"/>
      <c r="AJ31437" s="3"/>
    </row>
    <row r="31438" spans="3:36">
      <c r="C31438" s="3"/>
      <c r="D31438" s="3"/>
      <c r="E31438" s="4"/>
      <c r="AJ31438" s="3"/>
    </row>
    <row r="31439" spans="3:36">
      <c r="C31439" s="3"/>
      <c r="D31439" s="3"/>
      <c r="E31439" s="4"/>
      <c r="AJ31439" s="3"/>
    </row>
    <row r="31440" spans="3:36">
      <c r="C31440" s="3"/>
      <c r="D31440" s="3"/>
      <c r="E31440" s="4"/>
      <c r="AJ31440" s="3"/>
    </row>
    <row r="31441" spans="3:36">
      <c r="C31441" s="3"/>
      <c r="D31441" s="3"/>
      <c r="E31441" s="4"/>
      <c r="AJ31441" s="3"/>
    </row>
    <row r="31442" spans="3:36">
      <c r="C31442" s="3"/>
      <c r="D31442" s="3"/>
      <c r="E31442" s="4"/>
      <c r="AJ31442" s="3"/>
    </row>
    <row r="31443" spans="3:36">
      <c r="C31443" s="3"/>
      <c r="D31443" s="3"/>
      <c r="E31443" s="4"/>
      <c r="AJ31443" s="3"/>
    </row>
    <row r="31444" spans="3:36">
      <c r="C31444" s="3"/>
      <c r="D31444" s="3"/>
      <c r="E31444" s="4"/>
      <c r="AJ31444" s="3"/>
    </row>
    <row r="31445" spans="3:36">
      <c r="C31445" s="3"/>
      <c r="D31445" s="3"/>
      <c r="E31445" s="4"/>
      <c r="AJ31445" s="3"/>
    </row>
    <row r="31446" spans="3:36">
      <c r="C31446" s="3"/>
      <c r="D31446" s="3"/>
      <c r="E31446" s="4"/>
      <c r="AJ31446" s="3"/>
    </row>
    <row r="31447" spans="3:36">
      <c r="C31447" s="3"/>
      <c r="D31447" s="3"/>
      <c r="E31447" s="4"/>
      <c r="AJ31447" s="3"/>
    </row>
    <row r="31448" spans="3:36">
      <c r="C31448" s="3"/>
      <c r="D31448" s="3"/>
      <c r="E31448" s="4"/>
      <c r="U31448" s="4"/>
      <c r="W31448" s="4"/>
      <c r="AJ31448" s="3"/>
    </row>
    <row r="31449" spans="3:36">
      <c r="C31449" s="3"/>
      <c r="D31449" s="3"/>
      <c r="E31449" s="4"/>
      <c r="U31449" s="4"/>
      <c r="W31449" s="4"/>
      <c r="AJ31449" s="3"/>
    </row>
    <row r="31450" spans="3:36">
      <c r="C31450" s="3"/>
      <c r="D31450" s="3"/>
      <c r="E31450" s="4"/>
      <c r="U31450" s="4"/>
      <c r="W31450" s="4"/>
      <c r="AJ31450" s="3"/>
    </row>
    <row r="31451" spans="3:36">
      <c r="C31451" s="3"/>
      <c r="D31451" s="3"/>
      <c r="E31451" s="4"/>
      <c r="U31451" s="4"/>
      <c r="W31451" s="4"/>
      <c r="AJ31451" s="3"/>
    </row>
    <row r="31452" spans="3:36">
      <c r="C31452" s="3"/>
      <c r="D31452" s="3"/>
      <c r="E31452" s="4"/>
      <c r="U31452" s="4"/>
      <c r="W31452" s="4"/>
      <c r="AJ31452" s="3"/>
    </row>
    <row r="31453" spans="3:36">
      <c r="C31453" s="3"/>
      <c r="D31453" s="3"/>
      <c r="E31453" s="4"/>
      <c r="U31453" s="4"/>
      <c r="W31453" s="4"/>
      <c r="AJ31453" s="3"/>
    </row>
    <row r="31454" spans="3:36">
      <c r="C31454" s="3"/>
      <c r="D31454" s="3"/>
      <c r="E31454" s="4"/>
      <c r="U31454" s="4"/>
      <c r="W31454" s="4"/>
      <c r="AJ31454" s="3"/>
    </row>
    <row r="31455" spans="3:36">
      <c r="C31455" s="3"/>
      <c r="D31455" s="3"/>
      <c r="E31455" s="4"/>
      <c r="AJ31455" s="3"/>
    </row>
    <row r="31456" spans="3:36">
      <c r="C31456" s="3"/>
      <c r="D31456" s="3"/>
      <c r="E31456" s="4"/>
    </row>
    <row r="31457" spans="3:36">
      <c r="C31457" s="3"/>
      <c r="D31457" s="3"/>
      <c r="E31457" s="4"/>
      <c r="AJ31457" s="3"/>
    </row>
    <row r="31458" spans="3:36">
      <c r="C31458" s="3"/>
      <c r="D31458" s="3"/>
      <c r="E31458" s="4"/>
    </row>
    <row r="31459" spans="3:36">
      <c r="C31459" s="3"/>
      <c r="D31459" s="3"/>
      <c r="E31459" s="4"/>
      <c r="U31459" s="4"/>
      <c r="W31459" s="4"/>
      <c r="AJ31459" s="3"/>
    </row>
    <row r="31460" spans="3:36">
      <c r="C31460" s="3"/>
      <c r="D31460" s="3"/>
      <c r="E31460" s="4"/>
      <c r="U31460" s="4"/>
      <c r="W31460" s="4"/>
      <c r="AJ31460" s="3"/>
    </row>
    <row r="31461" spans="3:36">
      <c r="C31461" s="3"/>
      <c r="D31461" s="3"/>
      <c r="E31461" s="4"/>
      <c r="U31461" s="4"/>
      <c r="W31461" s="4"/>
    </row>
    <row r="31462" spans="3:36">
      <c r="C31462" s="3"/>
      <c r="D31462" s="3"/>
      <c r="E31462" s="4"/>
      <c r="U31462" s="4"/>
      <c r="W31462" s="4"/>
    </row>
    <row r="31463" spans="3:36">
      <c r="C31463" s="3"/>
      <c r="D31463" s="3"/>
      <c r="E31463" s="4"/>
      <c r="U31463" s="4"/>
      <c r="W31463" s="4"/>
    </row>
    <row r="31464" spans="3:36">
      <c r="C31464" s="3"/>
      <c r="D31464" s="3"/>
      <c r="E31464" s="4"/>
      <c r="U31464" s="4"/>
      <c r="W31464" s="4"/>
    </row>
    <row r="31465" spans="3:36">
      <c r="C31465" s="3"/>
      <c r="D31465" s="3"/>
      <c r="E31465" s="4"/>
      <c r="U31465" s="4"/>
      <c r="W31465" s="4"/>
    </row>
    <row r="31466" spans="3:36">
      <c r="C31466" s="3"/>
      <c r="D31466" s="3"/>
      <c r="E31466" s="4"/>
      <c r="U31466" s="4"/>
      <c r="W31466" s="4"/>
    </row>
    <row r="31467" spans="3:36">
      <c r="C31467" s="3"/>
      <c r="D31467" s="3"/>
      <c r="E31467" s="4"/>
      <c r="U31467" s="4"/>
      <c r="W31467" s="4"/>
    </row>
    <row r="31468" spans="3:36">
      <c r="C31468" s="3"/>
      <c r="D31468" s="3"/>
      <c r="E31468" s="4"/>
      <c r="U31468" s="4"/>
      <c r="W31468" s="4"/>
    </row>
    <row r="31469" spans="3:36">
      <c r="C31469" s="3"/>
      <c r="D31469" s="3"/>
      <c r="E31469" s="4"/>
      <c r="U31469" s="4"/>
      <c r="W31469" s="4"/>
    </row>
    <row r="31470" spans="3:36">
      <c r="C31470" s="3"/>
      <c r="D31470" s="3"/>
      <c r="E31470" s="4"/>
      <c r="U31470" s="4"/>
      <c r="W31470" s="4"/>
    </row>
    <row r="31471" spans="3:36">
      <c r="C31471" s="3"/>
      <c r="D31471" s="3"/>
      <c r="E31471" s="4"/>
      <c r="U31471" s="4"/>
      <c r="W31471" s="4"/>
    </row>
    <row r="31472" spans="3:36">
      <c r="C31472" s="3"/>
      <c r="D31472" s="3"/>
      <c r="E31472" s="4"/>
      <c r="U31472" s="4"/>
      <c r="W31472" s="4"/>
    </row>
    <row r="31473" spans="3:36">
      <c r="C31473" s="3"/>
      <c r="D31473" s="3"/>
      <c r="E31473" s="4"/>
      <c r="U31473" s="4"/>
      <c r="W31473" s="4"/>
    </row>
    <row r="31474" spans="3:36">
      <c r="C31474" s="3"/>
      <c r="D31474" s="3"/>
      <c r="E31474" s="4"/>
      <c r="U31474" s="4"/>
      <c r="W31474" s="4"/>
    </row>
    <row r="31475" spans="3:36">
      <c r="C31475" s="3"/>
      <c r="D31475" s="3"/>
      <c r="E31475" s="4"/>
      <c r="U31475" s="4"/>
      <c r="W31475" s="4"/>
    </row>
    <row r="31476" spans="3:36">
      <c r="C31476" s="3"/>
      <c r="D31476" s="3"/>
      <c r="E31476" s="4"/>
      <c r="U31476" s="4"/>
      <c r="W31476" s="4"/>
    </row>
    <row r="31477" spans="3:36">
      <c r="C31477" s="3"/>
      <c r="D31477" s="3"/>
      <c r="E31477" s="4"/>
      <c r="U31477" s="4"/>
      <c r="W31477" s="4"/>
    </row>
    <row r="31478" spans="3:36">
      <c r="C31478" s="3"/>
      <c r="D31478" s="3"/>
      <c r="E31478" s="4"/>
      <c r="U31478" s="4"/>
      <c r="W31478" s="4"/>
      <c r="AJ31478" s="3"/>
    </row>
    <row r="31479" spans="3:36">
      <c r="C31479" s="3"/>
      <c r="D31479" s="3"/>
      <c r="E31479" s="4"/>
      <c r="U31479" s="4"/>
      <c r="W31479" s="4"/>
      <c r="AJ31479" s="3"/>
    </row>
    <row r="31480" spans="3:36">
      <c r="C31480" s="3"/>
      <c r="D31480" s="3"/>
      <c r="E31480" s="4"/>
      <c r="U31480" s="4"/>
      <c r="W31480" s="4"/>
      <c r="AJ31480" s="3"/>
    </row>
    <row r="31481" spans="3:36">
      <c r="C31481" s="3"/>
      <c r="D31481" s="3"/>
      <c r="E31481" s="4"/>
      <c r="AJ31481" s="3"/>
    </row>
    <row r="31482" spans="3:36">
      <c r="C31482" s="3"/>
      <c r="D31482" s="3"/>
      <c r="E31482" s="4"/>
      <c r="AJ31482" s="3"/>
    </row>
    <row r="31483" spans="3:36">
      <c r="C31483" s="3"/>
      <c r="D31483" s="3"/>
      <c r="E31483" s="4"/>
      <c r="AJ31483" s="3"/>
    </row>
    <row r="31484" spans="3:36">
      <c r="C31484" s="3"/>
      <c r="D31484" s="3"/>
      <c r="E31484" s="4"/>
      <c r="AJ31484" s="3"/>
    </row>
    <row r="31485" spans="3:36">
      <c r="C31485" s="3"/>
      <c r="D31485" s="3"/>
      <c r="E31485" s="4"/>
      <c r="AJ31485" s="3"/>
    </row>
    <row r="31486" spans="3:36">
      <c r="C31486" s="3"/>
      <c r="D31486" s="3"/>
      <c r="E31486" s="4"/>
      <c r="AJ31486" s="3"/>
    </row>
    <row r="31487" spans="3:36">
      <c r="C31487" s="3"/>
      <c r="D31487" s="3"/>
      <c r="E31487" s="4"/>
      <c r="AJ31487" s="3"/>
    </row>
    <row r="31488" spans="3:36">
      <c r="C31488" s="3"/>
      <c r="D31488" s="3"/>
      <c r="E31488" s="4"/>
      <c r="AJ31488" s="3"/>
    </row>
    <row r="31489" spans="3:36">
      <c r="C31489" s="3"/>
      <c r="D31489" s="3"/>
      <c r="E31489" s="4"/>
      <c r="AJ31489" s="3"/>
    </row>
    <row r="31490" spans="3:36">
      <c r="C31490" s="3"/>
      <c r="D31490" s="3"/>
      <c r="E31490" s="4"/>
      <c r="AJ31490" s="3"/>
    </row>
    <row r="31491" spans="3:36">
      <c r="C31491" s="3"/>
      <c r="D31491" s="3"/>
      <c r="E31491" s="4"/>
      <c r="AJ31491" s="3"/>
    </row>
    <row r="31492" spans="3:36">
      <c r="C31492" s="3"/>
      <c r="D31492" s="3"/>
      <c r="E31492" s="4"/>
      <c r="AJ31492" s="3"/>
    </row>
    <row r="31493" spans="3:36">
      <c r="C31493" s="3"/>
      <c r="D31493" s="3"/>
      <c r="E31493" s="4"/>
      <c r="AJ31493" s="3"/>
    </row>
    <row r="31494" spans="3:36">
      <c r="C31494" s="3"/>
      <c r="D31494" s="3"/>
      <c r="E31494" s="4"/>
      <c r="AJ31494" s="3"/>
    </row>
    <row r="31495" spans="3:36">
      <c r="C31495" s="3"/>
      <c r="D31495" s="3"/>
      <c r="E31495" s="4"/>
      <c r="AJ31495" s="3"/>
    </row>
    <row r="31496" spans="3:36">
      <c r="C31496" s="3"/>
      <c r="D31496" s="3"/>
      <c r="E31496" s="4"/>
      <c r="AJ31496" s="3"/>
    </row>
    <row r="31497" spans="3:36">
      <c r="C31497" s="3"/>
      <c r="D31497" s="3"/>
      <c r="E31497" s="4"/>
      <c r="U31497" s="4"/>
      <c r="W31497" s="4"/>
    </row>
    <row r="31498" spans="3:36">
      <c r="C31498" s="3"/>
      <c r="D31498" s="3"/>
      <c r="E31498" s="4"/>
      <c r="U31498" s="4"/>
      <c r="W31498" s="4"/>
    </row>
    <row r="31499" spans="3:36">
      <c r="C31499" s="3"/>
      <c r="D31499" s="3"/>
      <c r="E31499" s="4"/>
      <c r="U31499" s="4"/>
      <c r="W31499" s="4"/>
      <c r="AJ31499" s="3"/>
    </row>
    <row r="31500" spans="3:36">
      <c r="C31500" s="3"/>
      <c r="D31500" s="3"/>
      <c r="E31500" s="4"/>
      <c r="U31500" s="4"/>
      <c r="W31500" s="4"/>
      <c r="AJ31500" s="3"/>
    </row>
    <row r="31501" spans="3:36">
      <c r="C31501" s="3"/>
      <c r="D31501" s="3"/>
      <c r="E31501" s="4"/>
      <c r="U31501" s="4"/>
      <c r="W31501" s="4"/>
      <c r="AJ31501" s="3"/>
    </row>
    <row r="31502" spans="3:36">
      <c r="C31502" s="3"/>
      <c r="D31502" s="3"/>
      <c r="E31502" s="4"/>
      <c r="U31502" s="4"/>
      <c r="W31502" s="4"/>
      <c r="AJ31502" s="3"/>
    </row>
    <row r="31503" spans="3:36">
      <c r="C31503" s="3"/>
      <c r="D31503" s="3"/>
      <c r="E31503" s="4"/>
      <c r="U31503" s="4"/>
      <c r="W31503" s="4"/>
      <c r="AJ31503" s="3"/>
    </row>
    <row r="31504" spans="3:36">
      <c r="C31504" s="3"/>
      <c r="D31504" s="3"/>
      <c r="E31504" s="4"/>
      <c r="U31504" s="4"/>
      <c r="W31504" s="4"/>
      <c r="AJ31504" s="3"/>
    </row>
    <row r="31505" spans="3:36">
      <c r="C31505" s="3"/>
      <c r="D31505" s="3"/>
      <c r="E31505" s="4"/>
      <c r="U31505" s="4"/>
      <c r="W31505" s="4"/>
      <c r="AJ31505" s="3"/>
    </row>
    <row r="31506" spans="3:36">
      <c r="C31506" s="3"/>
      <c r="D31506" s="3"/>
      <c r="E31506" s="4"/>
      <c r="U31506" s="4"/>
      <c r="W31506" s="4"/>
      <c r="AJ31506" s="3"/>
    </row>
    <row r="31507" spans="3:36">
      <c r="C31507" s="3"/>
      <c r="D31507" s="3"/>
      <c r="E31507" s="4"/>
      <c r="U31507" s="4"/>
      <c r="W31507" s="4"/>
      <c r="AJ31507" s="3"/>
    </row>
    <row r="31508" spans="3:36">
      <c r="C31508" s="3"/>
      <c r="D31508" s="3"/>
      <c r="E31508" s="4"/>
      <c r="U31508" s="4"/>
      <c r="W31508" s="4"/>
      <c r="AJ31508" s="3"/>
    </row>
    <row r="31509" spans="3:36">
      <c r="C31509" s="3"/>
      <c r="D31509" s="3"/>
      <c r="E31509" s="4"/>
      <c r="U31509" s="4"/>
      <c r="W31509" s="4"/>
      <c r="AJ31509" s="3"/>
    </row>
    <row r="31510" spans="3:36">
      <c r="C31510" s="3"/>
      <c r="D31510" s="3"/>
      <c r="E31510" s="4"/>
      <c r="U31510" s="4"/>
      <c r="W31510" s="4"/>
      <c r="AJ31510" s="3"/>
    </row>
    <row r="31511" spans="3:36">
      <c r="C31511" s="3"/>
      <c r="D31511" s="3"/>
      <c r="E31511" s="4"/>
      <c r="U31511" s="4"/>
      <c r="W31511" s="4"/>
      <c r="AJ31511" s="3"/>
    </row>
    <row r="31512" spans="3:36">
      <c r="C31512" s="3"/>
      <c r="D31512" s="3"/>
      <c r="E31512" s="4"/>
      <c r="U31512" s="4"/>
      <c r="W31512" s="4"/>
      <c r="AJ31512" s="3"/>
    </row>
    <row r="31513" spans="3:36">
      <c r="C31513" s="3"/>
      <c r="D31513" s="3"/>
      <c r="E31513" s="4"/>
      <c r="U31513" s="4"/>
      <c r="W31513" s="4"/>
      <c r="AJ31513" s="3"/>
    </row>
    <row r="31514" spans="3:36">
      <c r="C31514" s="3"/>
      <c r="D31514" s="3"/>
      <c r="E31514" s="4"/>
      <c r="U31514" s="4"/>
      <c r="W31514" s="4"/>
      <c r="AJ31514" s="3"/>
    </row>
    <row r="31515" spans="3:36">
      <c r="C31515" s="3"/>
      <c r="D31515" s="3"/>
      <c r="E31515" s="4"/>
      <c r="U31515" s="4"/>
      <c r="W31515" s="4"/>
      <c r="AJ31515" s="3"/>
    </row>
    <row r="31516" spans="3:36">
      <c r="C31516" s="3"/>
      <c r="D31516" s="3"/>
      <c r="E31516" s="4"/>
      <c r="U31516" s="4"/>
      <c r="W31516" s="4"/>
    </row>
    <row r="31517" spans="3:36">
      <c r="C31517" s="3"/>
      <c r="D31517" s="3"/>
      <c r="E31517" s="4"/>
      <c r="U31517" s="4"/>
      <c r="W31517" s="4"/>
    </row>
    <row r="31518" spans="3:36">
      <c r="C31518" s="3"/>
      <c r="D31518" s="3"/>
      <c r="E31518" s="4"/>
      <c r="U31518" s="4"/>
      <c r="W31518" s="4"/>
    </row>
    <row r="31519" spans="3:36">
      <c r="C31519" s="3"/>
      <c r="D31519" s="3"/>
      <c r="E31519" s="4"/>
      <c r="U31519" s="4"/>
      <c r="W31519" s="4"/>
      <c r="AJ31519" s="3"/>
    </row>
    <row r="31520" spans="3:36">
      <c r="C31520" s="3"/>
      <c r="D31520" s="3"/>
      <c r="E31520" s="4"/>
      <c r="U31520" s="4"/>
      <c r="W31520" s="4"/>
      <c r="AJ31520" s="3"/>
    </row>
    <row r="31521" spans="3:36">
      <c r="C31521" s="3"/>
      <c r="D31521" s="3"/>
      <c r="E31521" s="4"/>
      <c r="U31521" s="4"/>
      <c r="W31521" s="4"/>
    </row>
    <row r="31522" spans="3:36">
      <c r="C31522" s="3"/>
      <c r="D31522" s="3"/>
      <c r="E31522" s="4"/>
      <c r="U31522" s="4"/>
      <c r="W31522" s="4"/>
    </row>
    <row r="31523" spans="3:36">
      <c r="C31523" s="3"/>
      <c r="D31523" s="3"/>
      <c r="E31523" s="4"/>
      <c r="U31523" s="4"/>
      <c r="W31523" s="4"/>
      <c r="AJ31523" s="3"/>
    </row>
    <row r="31524" spans="3:36">
      <c r="C31524" s="3"/>
      <c r="D31524" s="3"/>
      <c r="E31524" s="4"/>
      <c r="U31524" s="4"/>
      <c r="W31524" s="4"/>
      <c r="AJ31524" s="3"/>
    </row>
    <row r="31525" spans="3:36">
      <c r="C31525" s="3"/>
      <c r="D31525" s="3"/>
      <c r="E31525" s="4"/>
      <c r="U31525" s="4"/>
      <c r="W31525" s="4"/>
    </row>
    <row r="31526" spans="3:36">
      <c r="C31526" s="3"/>
      <c r="D31526" s="3"/>
      <c r="E31526" s="4"/>
      <c r="AJ31526" s="3"/>
    </row>
    <row r="31527" spans="3:36">
      <c r="C31527" s="3"/>
      <c r="D31527" s="3"/>
      <c r="E31527" s="4"/>
      <c r="AJ31527" s="3"/>
    </row>
    <row r="31528" spans="3:36">
      <c r="C31528" s="3"/>
      <c r="D31528" s="3"/>
      <c r="E31528" s="4"/>
      <c r="AJ31528" s="3"/>
    </row>
    <row r="31529" spans="3:36">
      <c r="C31529" s="3"/>
      <c r="D31529" s="3"/>
      <c r="E31529" s="4"/>
      <c r="AJ31529" s="3"/>
    </row>
    <row r="31530" spans="3:36">
      <c r="C31530" s="3"/>
      <c r="D31530" s="3"/>
      <c r="E31530" s="4"/>
      <c r="U31530" s="4"/>
      <c r="W31530" s="4"/>
    </row>
    <row r="31531" spans="3:36">
      <c r="C31531" s="3"/>
      <c r="D31531" s="3"/>
      <c r="E31531" s="4"/>
      <c r="AJ31531" s="3"/>
    </row>
    <row r="31532" spans="3:36">
      <c r="C31532" s="3"/>
      <c r="D31532" s="3"/>
      <c r="E31532" s="4"/>
    </row>
    <row r="31533" spans="3:36">
      <c r="C31533" s="3"/>
      <c r="D31533" s="3"/>
      <c r="E31533" s="4"/>
      <c r="U31533" s="4"/>
      <c r="W31533" s="4"/>
      <c r="AJ31533" s="3"/>
    </row>
    <row r="31534" spans="3:36">
      <c r="C31534" s="3"/>
      <c r="D31534" s="3"/>
      <c r="E31534" s="4"/>
      <c r="U31534" s="4"/>
      <c r="W31534" s="4"/>
      <c r="AJ31534" s="3"/>
    </row>
    <row r="31535" spans="3:36">
      <c r="C31535" s="3"/>
      <c r="D31535" s="3"/>
      <c r="E31535" s="4"/>
      <c r="U31535" s="4"/>
      <c r="W31535" s="4"/>
      <c r="AJ31535" s="3"/>
    </row>
    <row r="31536" spans="3:36">
      <c r="C31536" s="3"/>
      <c r="D31536" s="3"/>
      <c r="E31536" s="4"/>
      <c r="U31536" s="4"/>
      <c r="W31536" s="4"/>
    </row>
    <row r="31537" spans="3:36">
      <c r="C31537" s="3"/>
      <c r="D31537" s="3"/>
      <c r="E31537" s="4"/>
      <c r="U31537" s="4"/>
      <c r="W31537" s="4"/>
    </row>
    <row r="31538" spans="3:36">
      <c r="C31538" s="3"/>
      <c r="D31538" s="3"/>
      <c r="E31538" s="4"/>
      <c r="U31538" s="4"/>
      <c r="W31538" s="4"/>
      <c r="AJ31538" s="3"/>
    </row>
    <row r="31539" spans="3:36">
      <c r="C31539" s="3"/>
      <c r="D31539" s="3"/>
      <c r="E31539" s="4"/>
      <c r="U31539" s="4"/>
      <c r="W31539" s="4"/>
      <c r="AJ31539" s="3"/>
    </row>
    <row r="31540" spans="3:36">
      <c r="C31540" s="3"/>
      <c r="D31540" s="3"/>
      <c r="E31540" s="4"/>
      <c r="U31540" s="4"/>
      <c r="W31540" s="4"/>
    </row>
    <row r="31541" spans="3:36">
      <c r="C31541" s="3"/>
      <c r="D31541" s="3"/>
      <c r="E31541" s="4"/>
      <c r="U31541" s="4"/>
      <c r="W31541" s="4"/>
    </row>
    <row r="31542" spans="3:36">
      <c r="C31542" s="3"/>
      <c r="D31542" s="3"/>
      <c r="E31542" s="4"/>
      <c r="U31542" s="4"/>
      <c r="W31542" s="4"/>
    </row>
    <row r="31543" spans="3:36">
      <c r="C31543" s="3"/>
      <c r="D31543" s="3"/>
      <c r="E31543" s="4"/>
      <c r="U31543" s="4"/>
      <c r="W31543" s="4"/>
      <c r="AJ31543" s="3"/>
    </row>
    <row r="31544" spans="3:36">
      <c r="C31544" s="3"/>
      <c r="D31544" s="3"/>
      <c r="E31544" s="4"/>
      <c r="U31544" s="4"/>
      <c r="W31544" s="4"/>
      <c r="AJ31544" s="3"/>
    </row>
    <row r="31545" spans="3:36">
      <c r="C31545" s="3"/>
      <c r="D31545" s="3"/>
      <c r="E31545" s="4"/>
      <c r="U31545" s="4"/>
      <c r="W31545" s="4"/>
      <c r="AJ31545" s="3"/>
    </row>
    <row r="31546" spans="3:36">
      <c r="C31546" s="3"/>
      <c r="D31546" s="3"/>
      <c r="E31546" s="4"/>
      <c r="AJ31546" s="3"/>
    </row>
    <row r="31547" spans="3:36">
      <c r="C31547" s="3"/>
      <c r="D31547" s="3"/>
      <c r="E31547" s="4"/>
      <c r="AJ31547" s="3"/>
    </row>
    <row r="31548" spans="3:36">
      <c r="C31548" s="3"/>
      <c r="D31548" s="3"/>
      <c r="E31548" s="4"/>
      <c r="AJ31548" s="3"/>
    </row>
    <row r="31549" spans="3:36">
      <c r="C31549" s="3"/>
      <c r="D31549" s="3"/>
      <c r="E31549" s="4"/>
      <c r="AJ31549" s="3"/>
    </row>
    <row r="31550" spans="3:36">
      <c r="C31550" s="3"/>
      <c r="D31550" s="3"/>
      <c r="E31550" s="4"/>
      <c r="AJ31550" s="3"/>
    </row>
    <row r="31551" spans="3:36">
      <c r="C31551" s="3"/>
      <c r="D31551" s="3"/>
      <c r="E31551" s="4"/>
      <c r="AJ31551" s="3"/>
    </row>
    <row r="31552" spans="3:36">
      <c r="C31552" s="3"/>
      <c r="D31552" s="3"/>
      <c r="E31552" s="4"/>
      <c r="U31552" s="4"/>
      <c r="W31552" s="4"/>
      <c r="AJ31552" s="3"/>
    </row>
    <row r="31553" spans="3:36">
      <c r="C31553" s="3"/>
      <c r="D31553" s="3"/>
      <c r="E31553" s="4"/>
      <c r="U31553" s="4"/>
      <c r="W31553" s="4"/>
    </row>
    <row r="31554" spans="3:36">
      <c r="C31554" s="3"/>
      <c r="D31554" s="3"/>
      <c r="E31554" s="4"/>
      <c r="U31554" s="4"/>
      <c r="W31554" s="4"/>
    </row>
    <row r="31555" spans="3:36">
      <c r="C31555" s="3"/>
      <c r="D31555" s="3"/>
      <c r="E31555" s="4"/>
      <c r="AJ31555" s="3"/>
    </row>
    <row r="31556" spans="3:36">
      <c r="C31556" s="3"/>
      <c r="D31556" s="3"/>
      <c r="E31556" s="4"/>
      <c r="AJ31556" s="3"/>
    </row>
    <row r="31557" spans="3:36">
      <c r="C31557" s="3"/>
      <c r="D31557" s="3"/>
      <c r="E31557" s="4"/>
      <c r="AJ31557" s="3"/>
    </row>
    <row r="31558" spans="3:36">
      <c r="C31558" s="3"/>
      <c r="D31558" s="3"/>
      <c r="E31558" s="4"/>
      <c r="U31558" s="4"/>
      <c r="W31558" s="4"/>
      <c r="AJ31558" s="3"/>
    </row>
    <row r="31559" spans="3:36">
      <c r="C31559" s="3"/>
      <c r="D31559" s="3"/>
      <c r="E31559" s="4"/>
      <c r="U31559" s="4"/>
      <c r="W31559" s="4"/>
      <c r="AJ31559" s="3"/>
    </row>
    <row r="31560" spans="3:36">
      <c r="C31560" s="3"/>
      <c r="D31560" s="3"/>
      <c r="E31560" s="4"/>
      <c r="U31560" s="4"/>
      <c r="W31560" s="4"/>
      <c r="AJ31560" s="3"/>
    </row>
    <row r="31561" spans="3:36">
      <c r="C31561" s="3"/>
      <c r="D31561" s="3"/>
      <c r="E31561" s="4"/>
      <c r="AJ31561" s="3"/>
    </row>
    <row r="31562" spans="3:36">
      <c r="C31562" s="3"/>
      <c r="D31562" s="3"/>
      <c r="E31562" s="4"/>
      <c r="AJ31562" s="3"/>
    </row>
    <row r="31563" spans="3:36">
      <c r="C31563" s="3"/>
      <c r="D31563" s="3"/>
      <c r="E31563" s="4"/>
      <c r="AJ31563" s="3"/>
    </row>
    <row r="31564" spans="3:36">
      <c r="C31564" s="3"/>
      <c r="D31564" s="3"/>
      <c r="E31564" s="4"/>
      <c r="AJ31564" s="3"/>
    </row>
    <row r="31565" spans="3:36">
      <c r="C31565" s="3"/>
      <c r="D31565" s="3"/>
      <c r="E31565" s="4"/>
      <c r="AJ31565" s="3"/>
    </row>
    <row r="31566" spans="3:36">
      <c r="C31566" s="3"/>
      <c r="D31566" s="3"/>
      <c r="E31566" s="4"/>
      <c r="AJ31566" s="3"/>
    </row>
    <row r="31567" spans="3:36">
      <c r="C31567" s="3"/>
      <c r="D31567" s="3"/>
      <c r="E31567" s="4"/>
      <c r="AJ31567" s="3"/>
    </row>
    <row r="31568" spans="3:36">
      <c r="C31568" s="3"/>
      <c r="D31568" s="3"/>
      <c r="E31568" s="4"/>
      <c r="AJ31568" s="3"/>
    </row>
    <row r="31569" spans="3:36">
      <c r="C31569" s="3"/>
      <c r="D31569" s="3"/>
      <c r="E31569" s="4"/>
      <c r="AJ31569" s="3"/>
    </row>
    <row r="31570" spans="3:36">
      <c r="C31570" s="3"/>
      <c r="D31570" s="3"/>
      <c r="E31570" s="4"/>
      <c r="AJ31570" s="3"/>
    </row>
    <row r="31571" spans="3:36">
      <c r="C31571" s="3"/>
      <c r="D31571" s="3"/>
      <c r="E31571" s="4"/>
      <c r="AJ31571" s="3"/>
    </row>
    <row r="31572" spans="3:36">
      <c r="C31572" s="3"/>
      <c r="D31572" s="3"/>
      <c r="E31572" s="4"/>
      <c r="AJ31572" s="3"/>
    </row>
    <row r="31573" spans="3:36">
      <c r="C31573" s="3"/>
      <c r="D31573" s="3"/>
      <c r="E31573" s="4"/>
      <c r="U31573" s="4"/>
      <c r="W31573" s="4"/>
    </row>
    <row r="31574" spans="3:36">
      <c r="C31574" s="3"/>
      <c r="D31574" s="3"/>
      <c r="E31574" s="4"/>
      <c r="U31574" s="4"/>
      <c r="W31574" s="4"/>
    </row>
    <row r="31575" spans="3:36">
      <c r="C31575" s="3"/>
      <c r="D31575" s="3"/>
      <c r="E31575" s="4"/>
      <c r="U31575" s="4"/>
      <c r="W31575" s="4"/>
    </row>
    <row r="31576" spans="3:36">
      <c r="C31576" s="3"/>
      <c r="D31576" s="3"/>
      <c r="E31576" s="4"/>
      <c r="U31576" s="4"/>
      <c r="W31576" s="4"/>
    </row>
    <row r="31577" spans="3:36">
      <c r="C31577" s="3"/>
      <c r="D31577" s="3"/>
      <c r="E31577" s="4"/>
      <c r="AJ31577" s="3"/>
    </row>
    <row r="31578" spans="3:36">
      <c r="C31578" s="3"/>
      <c r="D31578" s="3"/>
      <c r="E31578" s="4"/>
      <c r="AJ31578" s="3"/>
    </row>
    <row r="31579" spans="3:36">
      <c r="C31579" s="3"/>
      <c r="D31579" s="3"/>
      <c r="E31579" s="4"/>
      <c r="AJ31579" s="3"/>
    </row>
    <row r="31580" spans="3:36">
      <c r="C31580" s="3"/>
      <c r="D31580" s="3"/>
      <c r="E31580" s="4"/>
      <c r="AJ31580" s="3"/>
    </row>
    <row r="31581" spans="3:36">
      <c r="C31581" s="3"/>
      <c r="D31581" s="3"/>
      <c r="E31581" s="4"/>
      <c r="AJ31581" s="3"/>
    </row>
    <row r="31582" spans="3:36">
      <c r="C31582" s="3"/>
      <c r="D31582" s="3"/>
      <c r="E31582" s="4"/>
      <c r="AJ31582" s="3"/>
    </row>
    <row r="31583" spans="3:36">
      <c r="C31583" s="3"/>
      <c r="D31583" s="3"/>
      <c r="E31583" s="4"/>
      <c r="AJ31583" s="3"/>
    </row>
    <row r="31584" spans="3:36">
      <c r="C31584" s="3"/>
      <c r="D31584" s="3"/>
      <c r="E31584" s="4"/>
      <c r="AJ31584" s="3"/>
    </row>
    <row r="31585" spans="3:36">
      <c r="C31585" s="3"/>
      <c r="D31585" s="3"/>
      <c r="E31585" s="4"/>
      <c r="AJ31585" s="3"/>
    </row>
    <row r="31586" spans="3:36">
      <c r="C31586" s="3"/>
      <c r="D31586" s="3"/>
      <c r="E31586" s="4"/>
      <c r="AJ31586" s="3"/>
    </row>
    <row r="31587" spans="3:36">
      <c r="C31587" s="3"/>
      <c r="D31587" s="3"/>
      <c r="E31587" s="4"/>
      <c r="AJ31587" s="3"/>
    </row>
    <row r="31588" spans="3:36">
      <c r="C31588" s="3"/>
      <c r="D31588" s="3"/>
      <c r="E31588" s="4"/>
      <c r="AJ31588" s="3"/>
    </row>
    <row r="31589" spans="3:36">
      <c r="C31589" s="3"/>
      <c r="D31589" s="3"/>
      <c r="E31589" s="4"/>
      <c r="AJ31589" s="3"/>
    </row>
    <row r="31590" spans="3:36">
      <c r="C31590" s="3"/>
      <c r="D31590" s="3"/>
      <c r="E31590" s="4"/>
      <c r="AJ31590" s="3"/>
    </row>
    <row r="31591" spans="3:36">
      <c r="C31591" s="3"/>
      <c r="D31591" s="3"/>
      <c r="E31591" s="4"/>
      <c r="U31591" s="4"/>
      <c r="W31591" s="4"/>
    </row>
    <row r="31592" spans="3:36">
      <c r="C31592" s="3"/>
      <c r="D31592" s="3"/>
      <c r="E31592" s="4"/>
      <c r="U31592" s="4"/>
      <c r="W31592" s="4"/>
    </row>
    <row r="31593" spans="3:36">
      <c r="C31593" s="3"/>
      <c r="D31593" s="3"/>
      <c r="E31593" s="4"/>
      <c r="AJ31593" s="3"/>
    </row>
    <row r="31594" spans="3:36">
      <c r="C31594" s="3"/>
      <c r="D31594" s="3"/>
      <c r="E31594" s="4"/>
      <c r="AJ31594" s="3"/>
    </row>
    <row r="31595" spans="3:36">
      <c r="C31595" s="3"/>
      <c r="D31595" s="3"/>
      <c r="E31595" s="4"/>
      <c r="U31595" s="4"/>
      <c r="W31595" s="4"/>
    </row>
    <row r="31596" spans="3:36">
      <c r="C31596" s="3"/>
      <c r="D31596" s="3"/>
      <c r="E31596" s="4"/>
      <c r="U31596" s="4"/>
      <c r="W31596" s="4"/>
    </row>
    <row r="31597" spans="3:36">
      <c r="C31597" s="3"/>
      <c r="D31597" s="3"/>
      <c r="E31597" s="4"/>
      <c r="U31597" s="4"/>
      <c r="W31597" s="4"/>
    </row>
    <row r="31598" spans="3:36">
      <c r="C31598" s="3"/>
      <c r="D31598" s="3"/>
      <c r="E31598" s="4"/>
      <c r="U31598" s="4"/>
      <c r="W31598" s="4"/>
    </row>
    <row r="31599" spans="3:36">
      <c r="C31599" s="3"/>
      <c r="D31599" s="3"/>
      <c r="E31599" s="4"/>
      <c r="U31599" s="4"/>
      <c r="W31599" s="4"/>
    </row>
    <row r="31600" spans="3:36">
      <c r="C31600" s="3"/>
      <c r="D31600" s="3"/>
      <c r="E31600" s="4"/>
      <c r="U31600" s="4"/>
      <c r="W31600" s="4"/>
    </row>
    <row r="31601" spans="3:36">
      <c r="C31601" s="3"/>
      <c r="D31601" s="3"/>
      <c r="E31601" s="4"/>
      <c r="AJ31601" s="3"/>
    </row>
    <row r="31602" spans="3:36">
      <c r="C31602" s="3"/>
      <c r="D31602" s="3"/>
      <c r="E31602" s="4"/>
      <c r="AJ31602" s="3"/>
    </row>
    <row r="31603" spans="3:36">
      <c r="C31603" s="3"/>
      <c r="D31603" s="3"/>
      <c r="E31603" s="4"/>
      <c r="AJ31603" s="3"/>
    </row>
    <row r="31604" spans="3:36">
      <c r="C31604" s="3"/>
      <c r="D31604" s="3"/>
      <c r="E31604" s="4"/>
      <c r="AJ31604" s="3"/>
    </row>
    <row r="31605" spans="3:36">
      <c r="C31605" s="3"/>
      <c r="D31605" s="3"/>
      <c r="E31605" s="4"/>
      <c r="U31605" s="4"/>
      <c r="W31605" s="4"/>
    </row>
    <row r="31606" spans="3:36">
      <c r="C31606" s="3"/>
      <c r="D31606" s="3"/>
      <c r="E31606" s="4"/>
      <c r="U31606" s="4"/>
      <c r="W31606" s="4"/>
    </row>
    <row r="31607" spans="3:36">
      <c r="C31607" s="3"/>
      <c r="D31607" s="3"/>
      <c r="E31607" s="4"/>
      <c r="U31607" s="4"/>
      <c r="W31607" s="4"/>
    </row>
    <row r="31608" spans="3:36">
      <c r="C31608" s="3"/>
      <c r="D31608" s="3"/>
      <c r="E31608" s="4"/>
      <c r="U31608" s="4"/>
      <c r="W31608" s="4"/>
    </row>
    <row r="31609" spans="3:36">
      <c r="C31609" s="3"/>
      <c r="D31609" s="3"/>
      <c r="E31609" s="4"/>
      <c r="U31609" s="4"/>
      <c r="W31609" s="4"/>
    </row>
    <row r="31610" spans="3:36">
      <c r="C31610" s="3"/>
      <c r="D31610" s="3"/>
      <c r="E31610" s="4"/>
      <c r="U31610" s="4"/>
      <c r="W31610" s="4"/>
      <c r="AJ31610" s="3"/>
    </row>
    <row r="31611" spans="3:36">
      <c r="C31611" s="3"/>
      <c r="D31611" s="3"/>
      <c r="E31611" s="4"/>
      <c r="U31611" s="4"/>
      <c r="W31611" s="4"/>
      <c r="AJ31611" s="3"/>
    </row>
    <row r="31612" spans="3:36">
      <c r="C31612" s="3"/>
      <c r="D31612" s="3"/>
      <c r="E31612" s="4"/>
      <c r="U31612" s="4"/>
      <c r="W31612" s="4"/>
      <c r="AJ31612" s="3"/>
    </row>
    <row r="31613" spans="3:36">
      <c r="C31613" s="3"/>
      <c r="D31613" s="3"/>
      <c r="E31613" s="4"/>
      <c r="U31613" s="4"/>
      <c r="W31613" s="4"/>
      <c r="AJ31613" s="3"/>
    </row>
    <row r="31614" spans="3:36">
      <c r="C31614" s="3"/>
      <c r="D31614" s="3"/>
      <c r="E31614" s="4"/>
      <c r="U31614" s="4"/>
      <c r="W31614" s="4"/>
      <c r="AJ31614" s="3"/>
    </row>
    <row r="31615" spans="3:36">
      <c r="C31615" s="3"/>
      <c r="D31615" s="3"/>
      <c r="E31615" s="4"/>
      <c r="U31615" s="4"/>
      <c r="W31615" s="4"/>
    </row>
    <row r="31616" spans="3:36">
      <c r="C31616" s="3"/>
      <c r="D31616" s="3"/>
      <c r="E31616" s="4"/>
      <c r="U31616" s="4"/>
      <c r="W31616" s="4"/>
    </row>
    <row r="31617" spans="3:36">
      <c r="C31617" s="3"/>
      <c r="D31617" s="3"/>
      <c r="E31617" s="4"/>
      <c r="U31617" s="4"/>
      <c r="W31617" s="4"/>
      <c r="AJ31617" s="3"/>
    </row>
    <row r="31618" spans="3:36">
      <c r="C31618" s="3"/>
      <c r="D31618" s="3"/>
      <c r="E31618" s="4"/>
      <c r="U31618" s="4"/>
      <c r="W31618" s="4"/>
      <c r="AJ31618" s="3"/>
    </row>
    <row r="31619" spans="3:36">
      <c r="C31619" s="3"/>
      <c r="D31619" s="3"/>
      <c r="E31619" s="4"/>
      <c r="U31619" s="4"/>
      <c r="W31619" s="4"/>
      <c r="AJ31619" s="3"/>
    </row>
    <row r="31620" spans="3:36">
      <c r="C31620" s="3"/>
      <c r="D31620" s="3"/>
      <c r="E31620" s="4"/>
      <c r="U31620" s="4"/>
      <c r="W31620" s="4"/>
    </row>
    <row r="31621" spans="3:36">
      <c r="C31621" s="3"/>
      <c r="D31621" s="3"/>
      <c r="E31621" s="4"/>
      <c r="U31621" s="4"/>
      <c r="W31621" s="4"/>
    </row>
    <row r="31622" spans="3:36">
      <c r="C31622" s="3"/>
      <c r="D31622" s="3"/>
      <c r="E31622" s="4"/>
      <c r="U31622" s="4"/>
      <c r="W31622" s="4"/>
      <c r="AJ31622" s="3"/>
    </row>
    <row r="31623" spans="3:36">
      <c r="C31623" s="3"/>
      <c r="D31623" s="3"/>
      <c r="E31623" s="4"/>
      <c r="U31623" s="4"/>
      <c r="W31623" s="4"/>
      <c r="AJ31623" s="3"/>
    </row>
    <row r="31624" spans="3:36">
      <c r="C31624" s="3"/>
      <c r="D31624" s="3"/>
      <c r="E31624" s="4"/>
      <c r="U31624" s="4"/>
      <c r="W31624" s="4"/>
    </row>
    <row r="31625" spans="3:36">
      <c r="C31625" s="3"/>
      <c r="D31625" s="3"/>
      <c r="E31625" s="4"/>
      <c r="U31625" s="4"/>
      <c r="W31625" s="4"/>
    </row>
    <row r="31626" spans="3:36">
      <c r="C31626" s="3"/>
      <c r="D31626" s="3"/>
      <c r="E31626" s="4"/>
      <c r="U31626" s="4"/>
      <c r="W31626" s="4"/>
    </row>
    <row r="31627" spans="3:36">
      <c r="C31627" s="3"/>
      <c r="D31627" s="3"/>
      <c r="E31627" s="4"/>
      <c r="U31627" s="4"/>
      <c r="W31627" s="4"/>
    </row>
    <row r="31628" spans="3:36">
      <c r="C31628" s="3"/>
      <c r="D31628" s="3"/>
      <c r="E31628" s="4"/>
      <c r="U31628" s="4"/>
      <c r="W31628" s="4"/>
    </row>
    <row r="31629" spans="3:36">
      <c r="C31629" s="3"/>
      <c r="D31629" s="3"/>
      <c r="E31629" s="4"/>
      <c r="U31629" s="4"/>
      <c r="W31629" s="4"/>
    </row>
    <row r="31630" spans="3:36">
      <c r="C31630" s="3"/>
      <c r="D31630" s="3"/>
      <c r="E31630" s="4"/>
      <c r="U31630" s="4"/>
      <c r="W31630" s="4"/>
    </row>
    <row r="31631" spans="3:36">
      <c r="C31631" s="3"/>
      <c r="D31631" s="3"/>
      <c r="E31631" s="4"/>
      <c r="U31631" s="4"/>
      <c r="W31631" s="4"/>
      <c r="AJ31631" s="3"/>
    </row>
    <row r="31632" spans="3:36">
      <c r="C31632" s="3"/>
      <c r="D31632" s="3"/>
      <c r="E31632" s="4"/>
    </row>
    <row r="31633" spans="3:36">
      <c r="C31633" s="3"/>
      <c r="D31633" s="3"/>
      <c r="E31633" s="4"/>
      <c r="U31633" s="4"/>
      <c r="W31633" s="4"/>
    </row>
    <row r="31634" spans="3:36">
      <c r="C31634" s="3"/>
      <c r="D31634" s="3"/>
      <c r="E31634" s="4"/>
      <c r="U31634" s="4"/>
      <c r="W31634" s="4"/>
    </row>
    <row r="31635" spans="3:36">
      <c r="C31635" s="3"/>
      <c r="D31635" s="3"/>
      <c r="E31635" s="4"/>
      <c r="U31635" s="4"/>
      <c r="W31635" s="4"/>
    </row>
    <row r="31636" spans="3:36">
      <c r="C31636" s="3"/>
      <c r="D31636" s="3"/>
      <c r="E31636" s="4"/>
      <c r="AJ31636" s="3"/>
    </row>
    <row r="31637" spans="3:36">
      <c r="C31637" s="3"/>
      <c r="D31637" s="3"/>
      <c r="E31637" s="4"/>
    </row>
    <row r="31638" spans="3:36">
      <c r="C31638" s="3"/>
      <c r="D31638" s="3"/>
      <c r="E31638" s="4"/>
      <c r="AJ31638" s="3"/>
    </row>
    <row r="31639" spans="3:36">
      <c r="C31639" s="3"/>
      <c r="D31639" s="3"/>
      <c r="E31639" s="4"/>
      <c r="AJ31639" s="3"/>
    </row>
    <row r="31640" spans="3:36">
      <c r="C31640" s="3"/>
      <c r="D31640" s="3"/>
      <c r="E31640" s="4"/>
    </row>
    <row r="31641" spans="3:36">
      <c r="C31641" s="3"/>
      <c r="D31641" s="3"/>
      <c r="E31641" s="4"/>
      <c r="AJ31641" s="3"/>
    </row>
    <row r="31642" spans="3:36">
      <c r="C31642" s="3"/>
      <c r="D31642" s="3"/>
      <c r="E31642" s="4"/>
      <c r="AJ31642" s="3"/>
    </row>
    <row r="31643" spans="3:36">
      <c r="C31643" s="3"/>
      <c r="D31643" s="3"/>
      <c r="E31643" s="4"/>
    </row>
    <row r="31644" spans="3:36">
      <c r="C31644" s="3"/>
      <c r="D31644" s="3"/>
      <c r="E31644" s="4"/>
      <c r="AJ31644" s="3"/>
    </row>
    <row r="31645" spans="3:36">
      <c r="C31645" s="3"/>
      <c r="D31645" s="3"/>
      <c r="E31645" s="4"/>
      <c r="AJ31645" s="3"/>
    </row>
    <row r="31646" spans="3:36">
      <c r="C31646" s="3"/>
      <c r="D31646" s="3"/>
      <c r="E31646" s="4"/>
      <c r="AJ31646" s="3"/>
    </row>
    <row r="31647" spans="3:36">
      <c r="C31647" s="3"/>
      <c r="D31647" s="3"/>
      <c r="E31647" s="4"/>
      <c r="AJ31647" s="3"/>
    </row>
    <row r="31648" spans="3:36">
      <c r="C31648" s="3"/>
      <c r="D31648" s="3"/>
      <c r="E31648" s="4"/>
      <c r="AJ31648" s="3"/>
    </row>
    <row r="31649" spans="3:36">
      <c r="C31649" s="3"/>
      <c r="D31649" s="3"/>
      <c r="E31649" s="4"/>
      <c r="AJ31649" s="3"/>
    </row>
    <row r="31650" spans="3:36">
      <c r="C31650" s="3"/>
      <c r="D31650" s="3"/>
      <c r="E31650" s="4"/>
      <c r="AJ31650" s="3"/>
    </row>
    <row r="31651" spans="3:36">
      <c r="C31651" s="3"/>
      <c r="D31651" s="3"/>
      <c r="E31651" s="4"/>
    </row>
    <row r="31652" spans="3:36">
      <c r="C31652" s="3"/>
      <c r="D31652" s="3"/>
      <c r="E31652" s="4"/>
      <c r="AJ31652" s="3"/>
    </row>
    <row r="31653" spans="3:36">
      <c r="C31653" s="3"/>
      <c r="D31653" s="3"/>
      <c r="E31653" s="4"/>
      <c r="AJ31653" s="3"/>
    </row>
    <row r="31654" spans="3:36">
      <c r="C31654" s="3"/>
      <c r="D31654" s="3"/>
      <c r="E31654" s="4"/>
      <c r="AJ31654" s="3"/>
    </row>
    <row r="31655" spans="3:36">
      <c r="C31655" s="3"/>
      <c r="D31655" s="3"/>
      <c r="E31655" s="4"/>
      <c r="AJ31655" s="3"/>
    </row>
    <row r="31656" spans="3:36">
      <c r="C31656" s="3"/>
      <c r="D31656" s="3"/>
      <c r="E31656" s="4"/>
      <c r="AJ31656" s="3"/>
    </row>
    <row r="31657" spans="3:36">
      <c r="C31657" s="3"/>
      <c r="D31657" s="3"/>
      <c r="E31657" s="4"/>
      <c r="AJ31657" s="3"/>
    </row>
    <row r="31658" spans="3:36">
      <c r="C31658" s="3"/>
      <c r="D31658" s="3"/>
      <c r="E31658" s="4"/>
      <c r="AJ31658" s="3"/>
    </row>
    <row r="31659" spans="3:36">
      <c r="C31659" s="3"/>
      <c r="D31659" s="3"/>
      <c r="E31659" s="4"/>
    </row>
    <row r="31660" spans="3:36">
      <c r="C31660" s="3"/>
      <c r="D31660" s="3"/>
      <c r="E31660" s="4"/>
      <c r="AJ31660" s="3"/>
    </row>
    <row r="31661" spans="3:36">
      <c r="C31661" s="3"/>
      <c r="D31661" s="3"/>
      <c r="E31661" s="4"/>
      <c r="AJ31661" s="3"/>
    </row>
    <row r="31662" spans="3:36">
      <c r="C31662" s="3"/>
      <c r="D31662" s="3"/>
      <c r="E31662" s="4"/>
      <c r="AJ31662" s="3"/>
    </row>
    <row r="31663" spans="3:36">
      <c r="C31663" s="3"/>
      <c r="D31663" s="3"/>
      <c r="E31663" s="4"/>
      <c r="AJ31663" s="3"/>
    </row>
    <row r="31664" spans="3:36">
      <c r="C31664" s="3"/>
      <c r="D31664" s="3"/>
      <c r="E31664" s="4"/>
      <c r="U31664" s="4"/>
      <c r="W31664" s="4"/>
      <c r="AJ31664" s="3"/>
    </row>
    <row r="31665" spans="3:36">
      <c r="C31665" s="3"/>
      <c r="D31665" s="3"/>
      <c r="E31665" s="4"/>
      <c r="U31665" s="4"/>
      <c r="W31665" s="4"/>
      <c r="AJ31665" s="3"/>
    </row>
    <row r="31666" spans="3:36">
      <c r="C31666" s="3"/>
      <c r="D31666" s="3"/>
      <c r="E31666" s="4"/>
      <c r="U31666" s="4"/>
      <c r="W31666" s="4"/>
      <c r="AJ31666" s="3"/>
    </row>
    <row r="31667" spans="3:36">
      <c r="C31667" s="3"/>
      <c r="D31667" s="3"/>
      <c r="E31667" s="4"/>
      <c r="U31667" s="4"/>
      <c r="W31667" s="4"/>
    </row>
    <row r="31668" spans="3:36">
      <c r="C31668" s="3"/>
      <c r="D31668" s="3"/>
      <c r="E31668" s="4"/>
      <c r="U31668" s="4"/>
      <c r="W31668" s="4"/>
    </row>
    <row r="31669" spans="3:36">
      <c r="C31669" s="3"/>
      <c r="D31669" s="3"/>
      <c r="E31669" s="4"/>
      <c r="U31669" s="4"/>
      <c r="W31669" s="4"/>
    </row>
    <row r="31670" spans="3:36">
      <c r="C31670" s="3"/>
      <c r="D31670" s="3"/>
      <c r="E31670" s="4"/>
      <c r="U31670" s="4"/>
      <c r="W31670" s="4"/>
    </row>
    <row r="31671" spans="3:36">
      <c r="C31671" s="3"/>
      <c r="D31671" s="3"/>
      <c r="E31671" s="4"/>
      <c r="U31671" s="4"/>
      <c r="W31671" s="4"/>
    </row>
    <row r="31672" spans="3:36">
      <c r="C31672" s="3"/>
      <c r="D31672" s="3"/>
      <c r="E31672" s="4"/>
      <c r="U31672" s="4"/>
      <c r="W31672" s="4"/>
    </row>
    <row r="31673" spans="3:36">
      <c r="C31673" s="3"/>
      <c r="D31673" s="3"/>
      <c r="E31673" s="4"/>
      <c r="AJ31673" s="3"/>
    </row>
    <row r="31674" spans="3:36">
      <c r="C31674" s="3"/>
      <c r="D31674" s="3"/>
      <c r="E31674" s="4"/>
      <c r="AJ31674" s="3"/>
    </row>
    <row r="31675" spans="3:36">
      <c r="C31675" s="3"/>
      <c r="D31675" s="3"/>
      <c r="E31675" s="4"/>
      <c r="U31675" s="4"/>
      <c r="W31675" s="4"/>
      <c r="AJ31675" s="3"/>
    </row>
    <row r="31676" spans="3:36">
      <c r="C31676" s="3"/>
      <c r="D31676" s="3"/>
      <c r="E31676" s="4"/>
      <c r="U31676" s="4"/>
      <c r="W31676" s="4"/>
      <c r="AJ31676" s="3"/>
    </row>
    <row r="31677" spans="3:36">
      <c r="C31677" s="3"/>
      <c r="D31677" s="3"/>
      <c r="E31677" s="4"/>
      <c r="U31677" s="4"/>
      <c r="W31677" s="4"/>
      <c r="AJ31677" s="3"/>
    </row>
    <row r="31678" spans="3:36">
      <c r="C31678" s="3"/>
      <c r="D31678" s="3"/>
      <c r="E31678" s="4"/>
      <c r="U31678" s="4"/>
      <c r="W31678" s="4"/>
      <c r="AJ31678" s="3"/>
    </row>
    <row r="31679" spans="3:36">
      <c r="C31679" s="3"/>
      <c r="D31679" s="3"/>
      <c r="E31679" s="4"/>
      <c r="U31679" s="4"/>
      <c r="W31679" s="4"/>
      <c r="AJ31679" s="3"/>
    </row>
    <row r="31680" spans="3:36">
      <c r="C31680" s="3"/>
      <c r="D31680" s="3"/>
      <c r="E31680" s="4"/>
      <c r="U31680" s="4"/>
      <c r="W31680" s="4"/>
      <c r="AJ31680" s="3"/>
    </row>
    <row r="31681" spans="3:36">
      <c r="C31681" s="3"/>
      <c r="D31681" s="3"/>
      <c r="E31681" s="4"/>
      <c r="AJ31681" s="3"/>
    </row>
    <row r="31682" spans="3:36">
      <c r="C31682" s="3"/>
      <c r="D31682" s="3"/>
      <c r="E31682" s="4"/>
      <c r="AJ31682" s="3"/>
    </row>
    <row r="31683" spans="3:36">
      <c r="C31683" s="3"/>
      <c r="D31683" s="3"/>
      <c r="E31683" s="4"/>
      <c r="AJ31683" s="3"/>
    </row>
    <row r="31684" spans="3:36">
      <c r="C31684" s="3"/>
      <c r="D31684" s="3"/>
      <c r="E31684" s="4"/>
      <c r="AJ31684" s="3"/>
    </row>
    <row r="31685" spans="3:36">
      <c r="C31685" s="3"/>
      <c r="D31685" s="3"/>
      <c r="E31685" s="4"/>
      <c r="AJ31685" s="3"/>
    </row>
    <row r="31686" spans="3:36">
      <c r="C31686" s="3"/>
      <c r="D31686" s="3"/>
      <c r="E31686" s="4"/>
      <c r="AJ31686" s="3"/>
    </row>
    <row r="31687" spans="3:36">
      <c r="C31687" s="3"/>
      <c r="D31687" s="3"/>
      <c r="E31687" s="4"/>
      <c r="AJ31687" s="3"/>
    </row>
    <row r="31688" spans="3:36">
      <c r="C31688" s="3"/>
      <c r="D31688" s="3"/>
      <c r="E31688" s="4"/>
    </row>
    <row r="31689" spans="3:36">
      <c r="C31689" s="3"/>
      <c r="D31689" s="3"/>
      <c r="E31689" s="4"/>
      <c r="AJ31689" s="3"/>
    </row>
    <row r="31690" spans="3:36">
      <c r="C31690" s="3"/>
      <c r="D31690" s="3"/>
      <c r="E31690" s="4"/>
      <c r="AJ31690" s="3"/>
    </row>
    <row r="31691" spans="3:36">
      <c r="C31691" s="3"/>
      <c r="D31691" s="3"/>
      <c r="E31691" s="4"/>
      <c r="AJ31691" s="3"/>
    </row>
    <row r="31692" spans="3:36">
      <c r="C31692" s="3"/>
      <c r="D31692" s="3"/>
      <c r="E31692" s="4"/>
      <c r="AJ31692" s="3"/>
    </row>
    <row r="31693" spans="3:36">
      <c r="C31693" s="3"/>
      <c r="D31693" s="3"/>
      <c r="E31693" s="4"/>
      <c r="AJ31693" s="3"/>
    </row>
    <row r="31694" spans="3:36">
      <c r="C31694" s="3"/>
      <c r="D31694" s="3"/>
      <c r="E31694" s="4"/>
      <c r="AJ31694" s="3"/>
    </row>
    <row r="31695" spans="3:36">
      <c r="C31695" s="3"/>
      <c r="D31695" s="3"/>
      <c r="E31695" s="4"/>
      <c r="AJ31695" s="3"/>
    </row>
    <row r="31696" spans="3:36">
      <c r="C31696" s="3"/>
      <c r="D31696" s="3"/>
      <c r="E31696" s="4"/>
      <c r="AJ31696" s="3"/>
    </row>
    <row r="31697" spans="3:36">
      <c r="C31697" s="3"/>
      <c r="D31697" s="3"/>
      <c r="E31697" s="4"/>
      <c r="AJ31697" s="3"/>
    </row>
    <row r="31698" spans="3:36">
      <c r="C31698" s="3"/>
      <c r="D31698" s="3"/>
      <c r="E31698" s="4"/>
    </row>
    <row r="31699" spans="3:36">
      <c r="C31699" s="3"/>
      <c r="D31699" s="3"/>
      <c r="E31699" s="4"/>
      <c r="AJ31699" s="3"/>
    </row>
    <row r="31700" spans="3:36">
      <c r="C31700" s="3"/>
      <c r="D31700" s="3"/>
      <c r="E31700" s="4"/>
      <c r="AJ31700" s="3"/>
    </row>
    <row r="31701" spans="3:36">
      <c r="C31701" s="3"/>
      <c r="D31701" s="3"/>
      <c r="E31701" s="4"/>
      <c r="U31701" s="4"/>
      <c r="W31701" s="4"/>
    </row>
    <row r="31702" spans="3:36">
      <c r="C31702" s="3"/>
      <c r="D31702" s="3"/>
      <c r="E31702" s="4"/>
      <c r="U31702" s="4"/>
      <c r="W31702" s="4"/>
    </row>
    <row r="31703" spans="3:36">
      <c r="C31703" s="3"/>
      <c r="D31703" s="3"/>
      <c r="E31703" s="4"/>
      <c r="U31703" s="4"/>
      <c r="W31703" s="4"/>
    </row>
    <row r="31704" spans="3:36">
      <c r="C31704" s="3"/>
      <c r="D31704" s="3"/>
      <c r="E31704" s="4"/>
      <c r="U31704" s="4"/>
      <c r="W31704" s="4"/>
      <c r="AJ31704" s="3"/>
    </row>
    <row r="31705" spans="3:36">
      <c r="C31705" s="3"/>
      <c r="D31705" s="3"/>
      <c r="E31705" s="4"/>
      <c r="U31705" s="4"/>
      <c r="W31705" s="4"/>
      <c r="AJ31705" s="3"/>
    </row>
    <row r="31706" spans="3:36">
      <c r="C31706" s="3"/>
      <c r="D31706" s="3"/>
      <c r="E31706" s="4"/>
      <c r="U31706" s="4"/>
      <c r="W31706" s="4"/>
      <c r="AJ31706" s="3"/>
    </row>
    <row r="31707" spans="3:36">
      <c r="C31707" s="3"/>
      <c r="D31707" s="3"/>
      <c r="E31707" s="4"/>
      <c r="U31707" s="4"/>
      <c r="W31707" s="4"/>
      <c r="AJ31707" s="3"/>
    </row>
    <row r="31708" spans="3:36">
      <c r="C31708" s="3"/>
      <c r="D31708" s="3"/>
      <c r="E31708" s="4"/>
      <c r="U31708" s="4"/>
      <c r="W31708" s="4"/>
    </row>
    <row r="31709" spans="3:36">
      <c r="C31709" s="3"/>
      <c r="D31709" s="3"/>
      <c r="E31709" s="4"/>
      <c r="U31709" s="4"/>
      <c r="W31709" s="4"/>
    </row>
    <row r="31710" spans="3:36">
      <c r="C31710" s="3"/>
      <c r="D31710" s="3"/>
      <c r="E31710" s="4"/>
      <c r="U31710" s="4"/>
      <c r="W31710" s="4"/>
    </row>
    <row r="31711" spans="3:36">
      <c r="C31711" s="3"/>
      <c r="D31711" s="3"/>
      <c r="E31711" s="4"/>
      <c r="U31711" s="4"/>
      <c r="W31711" s="4"/>
    </row>
    <row r="31712" spans="3:36">
      <c r="C31712" s="3"/>
      <c r="D31712" s="3"/>
      <c r="E31712" s="4"/>
      <c r="AJ31712" s="3"/>
    </row>
    <row r="31713" spans="3:36">
      <c r="C31713" s="3"/>
      <c r="D31713" s="3"/>
      <c r="E31713" s="4"/>
      <c r="AJ31713" s="3"/>
    </row>
    <row r="31714" spans="3:36">
      <c r="C31714" s="3"/>
      <c r="D31714" s="3"/>
      <c r="E31714" s="4"/>
      <c r="U31714" s="4"/>
      <c r="W31714" s="4"/>
      <c r="AJ31714" s="3"/>
    </row>
    <row r="31715" spans="3:36">
      <c r="C31715" s="3"/>
      <c r="D31715" s="3"/>
      <c r="E31715" s="4"/>
      <c r="U31715" s="4"/>
      <c r="W31715" s="4"/>
      <c r="AJ31715" s="3"/>
    </row>
    <row r="31716" spans="3:36">
      <c r="C31716" s="3"/>
      <c r="D31716" s="3"/>
      <c r="E31716" s="4"/>
      <c r="U31716" s="4"/>
      <c r="W31716" s="4"/>
      <c r="AJ31716" s="3"/>
    </row>
    <row r="31717" spans="3:36">
      <c r="C31717" s="3"/>
      <c r="D31717" s="3"/>
      <c r="E31717" s="4"/>
      <c r="U31717" s="4"/>
      <c r="W31717" s="4"/>
    </row>
    <row r="31718" spans="3:36">
      <c r="C31718" s="3"/>
      <c r="D31718" s="3"/>
      <c r="E31718" s="4"/>
      <c r="AJ31718" s="3"/>
    </row>
    <row r="31719" spans="3:36">
      <c r="C31719" s="3"/>
      <c r="D31719" s="3"/>
      <c r="E31719" s="4"/>
      <c r="AJ31719" s="3"/>
    </row>
    <row r="31720" spans="3:36">
      <c r="C31720" s="3"/>
      <c r="D31720" s="3"/>
      <c r="E31720" s="4"/>
      <c r="AJ31720" s="3"/>
    </row>
    <row r="31721" spans="3:36">
      <c r="C31721" s="3"/>
      <c r="D31721" s="3"/>
      <c r="E31721" s="4"/>
      <c r="AJ31721" s="3"/>
    </row>
    <row r="31722" spans="3:36">
      <c r="C31722" s="3"/>
      <c r="D31722" s="3"/>
      <c r="E31722" s="4"/>
      <c r="AJ31722" s="3"/>
    </row>
    <row r="31723" spans="3:36">
      <c r="C31723" s="3"/>
      <c r="D31723" s="3"/>
      <c r="E31723" s="4"/>
      <c r="AJ31723" s="3"/>
    </row>
    <row r="31724" spans="3:36">
      <c r="C31724" s="3"/>
      <c r="D31724" s="3"/>
      <c r="E31724" s="4"/>
      <c r="AJ31724" s="3"/>
    </row>
    <row r="31725" spans="3:36">
      <c r="C31725" s="3"/>
      <c r="D31725" s="3"/>
      <c r="E31725" s="4"/>
      <c r="AJ31725" s="3"/>
    </row>
    <row r="31726" spans="3:36">
      <c r="C31726" s="3"/>
      <c r="D31726" s="3"/>
      <c r="E31726" s="4"/>
      <c r="AJ31726" s="3"/>
    </row>
    <row r="31727" spans="3:36">
      <c r="C31727" s="3"/>
      <c r="D31727" s="3"/>
      <c r="E31727" s="4"/>
      <c r="AJ31727" s="3"/>
    </row>
    <row r="31728" spans="3:36">
      <c r="C31728" s="3"/>
      <c r="D31728" s="3"/>
      <c r="E31728" s="4"/>
      <c r="AJ31728" s="3"/>
    </row>
    <row r="31729" spans="3:36">
      <c r="C31729" s="3"/>
      <c r="D31729" s="3"/>
      <c r="E31729" s="4"/>
      <c r="AJ31729" s="3"/>
    </row>
    <row r="31730" spans="3:36">
      <c r="C31730" s="3"/>
      <c r="D31730" s="3"/>
      <c r="E31730" s="4"/>
      <c r="AJ31730" s="3"/>
    </row>
    <row r="31731" spans="3:36">
      <c r="C31731" s="3"/>
      <c r="D31731" s="3"/>
      <c r="E31731" s="4"/>
      <c r="AJ31731" s="3"/>
    </row>
    <row r="31732" spans="3:36">
      <c r="C31732" s="3"/>
      <c r="D31732" s="3"/>
      <c r="E31732" s="4"/>
      <c r="AJ31732" s="3"/>
    </row>
    <row r="31733" spans="3:36">
      <c r="C31733" s="3"/>
      <c r="D31733" s="3"/>
      <c r="E31733" s="4"/>
      <c r="AJ31733" s="3"/>
    </row>
    <row r="31734" spans="3:36">
      <c r="C31734" s="3"/>
      <c r="D31734" s="3"/>
      <c r="E31734" s="4"/>
      <c r="AJ31734" s="3"/>
    </row>
    <row r="31735" spans="3:36">
      <c r="C31735" s="3"/>
      <c r="D31735" s="3"/>
      <c r="E31735" s="4"/>
      <c r="AJ31735" s="3"/>
    </row>
    <row r="31736" spans="3:36">
      <c r="C31736" s="3"/>
      <c r="D31736" s="3"/>
      <c r="E31736" s="4"/>
      <c r="AJ31736" s="3"/>
    </row>
    <row r="31737" spans="3:36">
      <c r="C31737" s="3"/>
      <c r="D31737" s="3"/>
      <c r="E31737" s="4"/>
      <c r="AJ31737" s="3"/>
    </row>
    <row r="31738" spans="3:36">
      <c r="C31738" s="3"/>
      <c r="D31738" s="3"/>
      <c r="E31738" s="4"/>
      <c r="AJ31738" s="3"/>
    </row>
    <row r="31739" spans="3:36">
      <c r="C31739" s="3"/>
      <c r="D31739" s="3"/>
      <c r="E31739" s="4"/>
      <c r="AJ31739" s="3"/>
    </row>
    <row r="31740" spans="3:36">
      <c r="C31740" s="3"/>
      <c r="D31740" s="3"/>
      <c r="E31740" s="4"/>
      <c r="AJ31740" s="3"/>
    </row>
    <row r="31741" spans="3:36">
      <c r="C31741" s="3"/>
      <c r="D31741" s="3"/>
      <c r="E31741" s="4"/>
      <c r="AJ31741" s="3"/>
    </row>
    <row r="31742" spans="3:36">
      <c r="C31742" s="3"/>
      <c r="D31742" s="3"/>
      <c r="E31742" s="4"/>
      <c r="AJ31742" s="3"/>
    </row>
    <row r="31743" spans="3:36">
      <c r="C31743" s="3"/>
      <c r="D31743" s="3"/>
      <c r="E31743" s="4"/>
      <c r="AJ31743" s="3"/>
    </row>
    <row r="31744" spans="3:36">
      <c r="C31744" s="3"/>
      <c r="D31744" s="3"/>
      <c r="E31744" s="4"/>
      <c r="AJ31744" s="3"/>
    </row>
    <row r="31745" spans="3:36">
      <c r="C31745" s="3"/>
      <c r="D31745" s="3"/>
      <c r="E31745" s="4"/>
      <c r="AJ31745" s="3"/>
    </row>
    <row r="31746" spans="3:36">
      <c r="C31746" s="3"/>
      <c r="D31746" s="3"/>
      <c r="E31746" s="4"/>
      <c r="AJ31746" s="3"/>
    </row>
    <row r="31747" spans="3:36">
      <c r="C31747" s="3"/>
      <c r="D31747" s="3"/>
      <c r="E31747" s="4"/>
      <c r="AJ31747" s="3"/>
    </row>
    <row r="31748" spans="3:36">
      <c r="C31748" s="3"/>
      <c r="D31748" s="3"/>
      <c r="E31748" s="4"/>
      <c r="AJ31748" s="3"/>
    </row>
    <row r="31749" spans="3:36">
      <c r="C31749" s="3"/>
      <c r="D31749" s="3"/>
      <c r="E31749" s="4"/>
      <c r="AJ31749" s="3"/>
    </row>
    <row r="31750" spans="3:36">
      <c r="C31750" s="3"/>
      <c r="D31750" s="3"/>
      <c r="E31750" s="4"/>
      <c r="AJ31750" s="3"/>
    </row>
    <row r="31751" spans="3:36">
      <c r="C31751" s="3"/>
      <c r="D31751" s="3"/>
      <c r="E31751" s="4"/>
      <c r="AJ31751" s="3"/>
    </row>
    <row r="31752" spans="3:36">
      <c r="C31752" s="3"/>
      <c r="D31752" s="3"/>
      <c r="E31752" s="4"/>
      <c r="AJ31752" s="3"/>
    </row>
    <row r="31753" spans="3:36">
      <c r="C31753" s="3"/>
      <c r="D31753" s="3"/>
      <c r="E31753" s="4"/>
      <c r="AJ31753" s="3"/>
    </row>
    <row r="31754" spans="3:36">
      <c r="C31754" s="3"/>
      <c r="D31754" s="3"/>
      <c r="E31754" s="4"/>
      <c r="U31754" s="4"/>
      <c r="W31754" s="4"/>
    </row>
    <row r="31755" spans="3:36">
      <c r="C31755" s="3"/>
      <c r="D31755" s="3"/>
      <c r="E31755" s="4"/>
      <c r="U31755" s="4"/>
      <c r="W31755" s="4"/>
    </row>
    <row r="31756" spans="3:36">
      <c r="C31756" s="3"/>
      <c r="D31756" s="3"/>
      <c r="E31756" s="4"/>
      <c r="U31756" s="4"/>
      <c r="W31756" s="4"/>
      <c r="AJ31756" s="3"/>
    </row>
    <row r="31757" spans="3:36">
      <c r="C31757" s="3"/>
      <c r="D31757" s="3"/>
      <c r="E31757" s="4"/>
      <c r="U31757" s="4"/>
      <c r="W31757" s="4"/>
      <c r="AJ31757" s="3"/>
    </row>
    <row r="31758" spans="3:36">
      <c r="C31758" s="3"/>
      <c r="D31758" s="3"/>
      <c r="E31758" s="4"/>
      <c r="AJ31758" s="3"/>
    </row>
    <row r="31759" spans="3:36">
      <c r="C31759" s="3"/>
      <c r="D31759" s="3"/>
      <c r="E31759" s="4"/>
    </row>
    <row r="31760" spans="3:36">
      <c r="C31760" s="3"/>
      <c r="D31760" s="3"/>
      <c r="E31760" s="4"/>
      <c r="U31760" s="4"/>
      <c r="W31760" s="4"/>
    </row>
    <row r="31761" spans="3:36">
      <c r="C31761" s="3"/>
      <c r="D31761" s="3"/>
      <c r="E31761" s="4"/>
      <c r="U31761" s="4"/>
      <c r="W31761" s="4"/>
    </row>
    <row r="31762" spans="3:36">
      <c r="C31762" s="3"/>
      <c r="D31762" s="3"/>
      <c r="E31762" s="4"/>
      <c r="U31762" s="4"/>
      <c r="W31762" s="4"/>
    </row>
    <row r="31763" spans="3:36">
      <c r="C31763" s="3"/>
      <c r="D31763" s="3"/>
      <c r="E31763" s="4"/>
      <c r="U31763" s="4"/>
      <c r="W31763" s="4"/>
    </row>
    <row r="31764" spans="3:36">
      <c r="C31764" s="3"/>
      <c r="D31764" s="3"/>
      <c r="E31764" s="4"/>
      <c r="U31764" s="4"/>
      <c r="W31764" s="4"/>
    </row>
    <row r="31765" spans="3:36">
      <c r="C31765" s="3"/>
      <c r="D31765" s="3"/>
      <c r="E31765" s="4"/>
      <c r="U31765" s="4"/>
      <c r="W31765" s="4"/>
      <c r="AJ31765" s="3"/>
    </row>
    <row r="31766" spans="3:36">
      <c r="C31766" s="3"/>
      <c r="D31766" s="3"/>
      <c r="E31766" s="4"/>
      <c r="U31766" s="4"/>
      <c r="W31766" s="4"/>
      <c r="AJ31766" s="3"/>
    </row>
    <row r="31767" spans="3:36">
      <c r="C31767" s="3"/>
      <c r="D31767" s="3"/>
      <c r="E31767" s="4"/>
      <c r="U31767" s="4"/>
      <c r="W31767" s="4"/>
    </row>
    <row r="31768" spans="3:36">
      <c r="C31768" s="3"/>
      <c r="D31768" s="3"/>
      <c r="E31768" s="4"/>
      <c r="U31768" s="4"/>
      <c r="W31768" s="4"/>
    </row>
    <row r="31769" spans="3:36">
      <c r="C31769" s="3"/>
      <c r="D31769" s="3"/>
      <c r="E31769" s="4"/>
      <c r="U31769" s="4"/>
      <c r="W31769" s="4"/>
      <c r="AJ31769" s="3"/>
    </row>
    <row r="31770" spans="3:36">
      <c r="C31770" s="3"/>
      <c r="D31770" s="3"/>
      <c r="E31770" s="4"/>
      <c r="U31770" s="4"/>
      <c r="W31770" s="4"/>
    </row>
    <row r="31771" spans="3:36">
      <c r="C31771" s="3"/>
      <c r="D31771" s="3"/>
      <c r="E31771" s="4"/>
      <c r="U31771" s="4"/>
      <c r="W31771" s="4"/>
    </row>
    <row r="31772" spans="3:36">
      <c r="C31772" s="3"/>
      <c r="D31772" s="3"/>
      <c r="E31772" s="4"/>
      <c r="U31772" s="4"/>
      <c r="W31772" s="4"/>
    </row>
    <row r="31773" spans="3:36">
      <c r="C31773" s="3"/>
      <c r="D31773" s="3"/>
      <c r="E31773" s="4"/>
      <c r="U31773" s="4"/>
      <c r="W31773" s="4"/>
    </row>
    <row r="31774" spans="3:36">
      <c r="C31774" s="3"/>
      <c r="D31774" s="3"/>
      <c r="E31774" s="4"/>
      <c r="AJ31774" s="3"/>
    </row>
    <row r="31775" spans="3:36">
      <c r="C31775" s="3"/>
      <c r="D31775" s="3"/>
      <c r="E31775" s="4"/>
      <c r="AJ31775" s="3"/>
    </row>
    <row r="31776" spans="3:36">
      <c r="C31776" s="3"/>
      <c r="D31776" s="3"/>
      <c r="E31776" s="4"/>
      <c r="U31776" s="4"/>
      <c r="W31776" s="4"/>
      <c r="AJ31776" s="3"/>
    </row>
    <row r="31777" spans="3:36">
      <c r="C31777" s="3"/>
      <c r="D31777" s="3"/>
      <c r="E31777" s="4"/>
      <c r="U31777" s="4"/>
      <c r="W31777" s="4"/>
      <c r="AJ31777" s="3"/>
    </row>
    <row r="31778" spans="3:36">
      <c r="C31778" s="3"/>
      <c r="D31778" s="3"/>
      <c r="E31778" s="4"/>
      <c r="AJ31778" s="3"/>
    </row>
    <row r="31779" spans="3:36">
      <c r="C31779" s="3"/>
      <c r="D31779" s="3"/>
      <c r="E31779" s="4"/>
      <c r="AJ31779" s="3"/>
    </row>
    <row r="31780" spans="3:36">
      <c r="C31780" s="3"/>
      <c r="D31780" s="3"/>
      <c r="E31780" s="4"/>
      <c r="AJ31780" s="3"/>
    </row>
    <row r="31781" spans="3:36">
      <c r="C31781" s="3"/>
      <c r="D31781" s="3"/>
      <c r="E31781" s="4"/>
      <c r="AJ31781" s="3"/>
    </row>
    <row r="31782" spans="3:36">
      <c r="C31782" s="3"/>
      <c r="D31782" s="3"/>
      <c r="E31782" s="4"/>
      <c r="AJ31782" s="3"/>
    </row>
    <row r="31783" spans="3:36">
      <c r="C31783" s="3"/>
      <c r="D31783" s="3"/>
      <c r="E31783" s="4"/>
      <c r="AJ31783" s="3"/>
    </row>
    <row r="31784" spans="3:36">
      <c r="C31784" s="3"/>
      <c r="D31784" s="3"/>
      <c r="E31784" s="4"/>
      <c r="AJ31784" s="3"/>
    </row>
    <row r="31785" spans="3:36">
      <c r="C31785" s="3"/>
      <c r="D31785" s="3"/>
      <c r="E31785" s="4"/>
      <c r="AJ31785" s="3"/>
    </row>
    <row r="31786" spans="3:36">
      <c r="C31786" s="3"/>
      <c r="D31786" s="3"/>
      <c r="E31786" s="4"/>
      <c r="AJ31786" s="3"/>
    </row>
    <row r="31787" spans="3:36">
      <c r="C31787" s="3"/>
      <c r="D31787" s="3"/>
      <c r="E31787" s="4"/>
      <c r="AJ31787" s="3"/>
    </row>
    <row r="31788" spans="3:36">
      <c r="C31788" s="3"/>
      <c r="D31788" s="3"/>
      <c r="E31788" s="4"/>
      <c r="AJ31788" s="3"/>
    </row>
    <row r="31789" spans="3:36">
      <c r="C31789" s="3"/>
      <c r="D31789" s="3"/>
      <c r="E31789" s="4"/>
      <c r="AJ31789" s="3"/>
    </row>
    <row r="31790" spans="3:36">
      <c r="C31790" s="3"/>
      <c r="D31790" s="3"/>
      <c r="E31790" s="4"/>
      <c r="AJ31790" s="3"/>
    </row>
    <row r="31791" spans="3:36">
      <c r="C31791" s="3"/>
      <c r="D31791" s="3"/>
      <c r="E31791" s="4"/>
      <c r="AJ31791" s="3"/>
    </row>
    <row r="31792" spans="3:36">
      <c r="C31792" s="3"/>
      <c r="D31792" s="3"/>
      <c r="E31792" s="4"/>
      <c r="AJ31792" s="3"/>
    </row>
    <row r="31793" spans="3:36">
      <c r="C31793" s="3"/>
      <c r="D31793" s="3"/>
      <c r="E31793" s="4"/>
      <c r="AJ31793" s="3"/>
    </row>
    <row r="31794" spans="3:36">
      <c r="C31794" s="3"/>
      <c r="D31794" s="3"/>
      <c r="E31794" s="4"/>
      <c r="AJ31794" s="3"/>
    </row>
    <row r="31795" spans="3:36">
      <c r="C31795" s="3"/>
      <c r="D31795" s="3"/>
      <c r="E31795" s="4"/>
      <c r="AJ31795" s="3"/>
    </row>
    <row r="31796" spans="3:36">
      <c r="C31796" s="3"/>
      <c r="D31796" s="3"/>
      <c r="E31796" s="4"/>
      <c r="AJ31796" s="3"/>
    </row>
    <row r="31797" spans="3:36">
      <c r="C31797" s="3"/>
      <c r="D31797" s="3"/>
      <c r="E31797" s="4"/>
    </row>
    <row r="31798" spans="3:36">
      <c r="C31798" s="3"/>
      <c r="D31798" s="3"/>
      <c r="E31798" s="4"/>
      <c r="AJ31798" s="3"/>
    </row>
    <row r="31799" spans="3:36">
      <c r="C31799" s="3"/>
      <c r="D31799" s="3"/>
      <c r="E31799" s="4"/>
      <c r="AJ31799" s="3"/>
    </row>
    <row r="31800" spans="3:36">
      <c r="C31800" s="3"/>
      <c r="D31800" s="3"/>
      <c r="E31800" s="4"/>
      <c r="AJ31800" s="3"/>
    </row>
    <row r="31801" spans="3:36">
      <c r="C31801" s="3"/>
      <c r="D31801" s="3"/>
      <c r="E31801" s="4"/>
      <c r="AJ31801" s="3"/>
    </row>
    <row r="31802" spans="3:36">
      <c r="C31802" s="3"/>
      <c r="D31802" s="3"/>
      <c r="E31802" s="4"/>
      <c r="U31802" s="4"/>
      <c r="W31802" s="4"/>
    </row>
    <row r="31803" spans="3:36">
      <c r="C31803" s="3"/>
      <c r="D31803" s="3"/>
      <c r="E31803" s="4"/>
      <c r="U31803" s="4"/>
      <c r="W31803" s="4"/>
    </row>
    <row r="31804" spans="3:36">
      <c r="C31804" s="3"/>
      <c r="D31804" s="3"/>
      <c r="E31804" s="4"/>
      <c r="U31804" s="4"/>
      <c r="W31804" s="4"/>
      <c r="AJ31804" s="3"/>
    </row>
    <row r="31805" spans="3:36">
      <c r="C31805" s="3"/>
      <c r="D31805" s="3"/>
      <c r="E31805" s="4"/>
      <c r="U31805" s="4"/>
      <c r="W31805" s="4"/>
      <c r="AJ31805" s="3"/>
    </row>
    <row r="31806" spans="3:36">
      <c r="C31806" s="3"/>
      <c r="D31806" s="3"/>
      <c r="E31806" s="4"/>
      <c r="U31806" s="4"/>
      <c r="W31806" s="4"/>
    </row>
    <row r="31807" spans="3:36">
      <c r="C31807" s="3"/>
      <c r="D31807" s="3"/>
      <c r="E31807" s="4"/>
      <c r="U31807" s="4"/>
      <c r="W31807" s="4"/>
    </row>
    <row r="31808" spans="3:36">
      <c r="C31808" s="3"/>
      <c r="D31808" s="3"/>
      <c r="E31808" s="4"/>
      <c r="U31808" s="4"/>
      <c r="W31808" s="4"/>
    </row>
    <row r="31809" spans="3:36">
      <c r="C31809" s="3"/>
      <c r="D31809" s="3"/>
      <c r="E31809" s="4"/>
      <c r="U31809" s="4"/>
      <c r="W31809" s="4"/>
      <c r="AJ31809" s="3"/>
    </row>
    <row r="31810" spans="3:36">
      <c r="C31810" s="3"/>
      <c r="D31810" s="3"/>
      <c r="E31810" s="4"/>
      <c r="U31810" s="4"/>
      <c r="W31810" s="4"/>
      <c r="AJ31810" s="3"/>
    </row>
    <row r="31811" spans="3:36">
      <c r="C31811" s="3"/>
      <c r="D31811" s="3"/>
      <c r="E31811" s="4"/>
      <c r="U31811" s="4"/>
      <c r="W31811" s="4"/>
    </row>
    <row r="31812" spans="3:36">
      <c r="C31812" s="3"/>
      <c r="D31812" s="3"/>
      <c r="E31812" s="4"/>
      <c r="U31812" s="4"/>
      <c r="W31812" s="4"/>
      <c r="AJ31812" s="3"/>
    </row>
    <row r="31813" spans="3:36">
      <c r="C31813" s="3"/>
      <c r="D31813" s="3"/>
      <c r="E31813" s="4"/>
      <c r="U31813" s="4"/>
      <c r="W31813" s="4"/>
      <c r="AJ31813" s="3"/>
    </row>
    <row r="31814" spans="3:36">
      <c r="C31814" s="3"/>
      <c r="D31814" s="3"/>
      <c r="E31814" s="4"/>
      <c r="U31814" s="4"/>
      <c r="W31814" s="4"/>
      <c r="AJ31814" s="3"/>
    </row>
    <row r="31815" spans="3:36">
      <c r="C31815" s="3"/>
      <c r="D31815" s="3"/>
      <c r="E31815" s="4"/>
      <c r="U31815" s="4"/>
      <c r="W31815" s="4"/>
      <c r="AJ31815" s="3"/>
    </row>
    <row r="31816" spans="3:36">
      <c r="C31816" s="3"/>
      <c r="D31816" s="3"/>
      <c r="E31816" s="4"/>
      <c r="U31816" s="4"/>
      <c r="W31816" s="4"/>
      <c r="AJ31816" s="3"/>
    </row>
    <row r="31817" spans="3:36">
      <c r="C31817" s="3"/>
      <c r="D31817" s="3"/>
      <c r="E31817" s="4"/>
      <c r="U31817" s="4"/>
      <c r="W31817" s="4"/>
      <c r="AJ31817" s="3"/>
    </row>
    <row r="31818" spans="3:36">
      <c r="C31818" s="3"/>
      <c r="D31818" s="3"/>
      <c r="E31818" s="4"/>
      <c r="U31818" s="4"/>
      <c r="W31818" s="4"/>
      <c r="AJ31818" s="3"/>
    </row>
    <row r="31819" spans="3:36">
      <c r="C31819" s="3"/>
      <c r="D31819" s="3"/>
      <c r="E31819" s="4"/>
      <c r="U31819" s="4"/>
      <c r="W31819" s="4"/>
      <c r="AJ31819" s="3"/>
    </row>
    <row r="31820" spans="3:36">
      <c r="C31820" s="3"/>
      <c r="D31820" s="3"/>
      <c r="E31820" s="4"/>
      <c r="U31820" s="4"/>
      <c r="W31820" s="4"/>
      <c r="AJ31820" s="3"/>
    </row>
    <row r="31821" spans="3:36">
      <c r="C31821" s="3"/>
      <c r="D31821" s="3"/>
      <c r="E31821" s="4"/>
      <c r="U31821" s="4"/>
      <c r="W31821" s="4"/>
      <c r="AJ31821" s="3"/>
    </row>
    <row r="31822" spans="3:36">
      <c r="C31822" s="3"/>
      <c r="D31822" s="3"/>
      <c r="E31822" s="4"/>
      <c r="U31822" s="4"/>
      <c r="W31822" s="4"/>
    </row>
    <row r="31823" spans="3:36">
      <c r="C31823" s="3"/>
      <c r="D31823" s="3"/>
      <c r="E31823" s="4"/>
      <c r="U31823" s="4"/>
      <c r="W31823" s="4"/>
    </row>
    <row r="31824" spans="3:36">
      <c r="C31824" s="3"/>
      <c r="D31824" s="3"/>
      <c r="E31824" s="4"/>
      <c r="U31824" s="4"/>
      <c r="W31824" s="4"/>
    </row>
    <row r="31825" spans="3:36">
      <c r="C31825" s="3"/>
      <c r="D31825" s="3"/>
      <c r="E31825" s="4"/>
      <c r="U31825" s="4"/>
      <c r="W31825" s="4"/>
      <c r="AJ31825" s="3"/>
    </row>
    <row r="31826" spans="3:36">
      <c r="C31826" s="3"/>
      <c r="D31826" s="3"/>
      <c r="E31826" s="4"/>
      <c r="U31826" s="4"/>
      <c r="W31826" s="4"/>
      <c r="AJ31826" s="3"/>
    </row>
    <row r="31827" spans="3:36">
      <c r="C31827" s="3"/>
      <c r="D31827" s="3"/>
      <c r="E31827" s="4"/>
      <c r="U31827" s="4"/>
      <c r="W31827" s="4"/>
      <c r="AJ31827" s="3"/>
    </row>
    <row r="31828" spans="3:36">
      <c r="C31828" s="3"/>
      <c r="D31828" s="3"/>
      <c r="E31828" s="4"/>
      <c r="U31828" s="4"/>
      <c r="W31828" s="4"/>
      <c r="AJ31828" s="3"/>
    </row>
    <row r="31829" spans="3:36">
      <c r="C31829" s="3"/>
      <c r="D31829" s="3"/>
      <c r="E31829" s="4"/>
      <c r="U31829" s="4"/>
      <c r="W31829" s="4"/>
      <c r="AJ31829" s="3"/>
    </row>
    <row r="31830" spans="3:36">
      <c r="C31830" s="3"/>
      <c r="D31830" s="3"/>
      <c r="E31830" s="4"/>
    </row>
    <row r="31831" spans="3:36">
      <c r="C31831" s="3"/>
      <c r="D31831" s="3"/>
      <c r="E31831" s="4"/>
      <c r="U31831" s="4"/>
      <c r="W31831" s="4"/>
      <c r="AJ31831" s="3"/>
    </row>
    <row r="31832" spans="3:36">
      <c r="C31832" s="3"/>
      <c r="D31832" s="3"/>
      <c r="E31832" s="4"/>
      <c r="U31832" s="4"/>
      <c r="W31832" s="4"/>
    </row>
    <row r="31833" spans="3:36">
      <c r="C31833" s="3"/>
      <c r="D31833" s="3"/>
      <c r="E31833" s="4"/>
      <c r="U31833" s="4"/>
      <c r="W31833" s="4"/>
    </row>
    <row r="31834" spans="3:36">
      <c r="C31834" s="3"/>
      <c r="D31834" s="3"/>
      <c r="E31834" s="4"/>
      <c r="U31834" s="4"/>
      <c r="W31834" s="4"/>
    </row>
    <row r="31835" spans="3:36">
      <c r="C31835" s="3"/>
      <c r="D31835" s="3"/>
      <c r="E31835" s="4"/>
      <c r="U31835" s="4"/>
      <c r="W31835" s="4"/>
    </row>
    <row r="31836" spans="3:36">
      <c r="C31836" s="3"/>
      <c r="D31836" s="3"/>
      <c r="E31836" s="4"/>
      <c r="U31836" s="4"/>
      <c r="W31836" s="4"/>
    </row>
    <row r="31837" spans="3:36">
      <c r="C31837" s="3"/>
      <c r="D31837" s="3"/>
      <c r="E31837" s="4"/>
      <c r="U31837" s="4"/>
      <c r="W31837" s="4"/>
      <c r="AJ31837" s="3"/>
    </row>
    <row r="31838" spans="3:36">
      <c r="C31838" s="3"/>
      <c r="D31838" s="3"/>
      <c r="E31838" s="4"/>
      <c r="U31838" s="4"/>
      <c r="W31838" s="4"/>
      <c r="AJ31838" s="3"/>
    </row>
    <row r="31839" spans="3:36">
      <c r="C31839" s="3"/>
      <c r="D31839" s="3"/>
      <c r="E31839" s="4"/>
      <c r="U31839" s="4"/>
      <c r="W31839" s="4"/>
      <c r="AJ31839" s="3"/>
    </row>
    <row r="31840" spans="3:36">
      <c r="C31840" s="3"/>
      <c r="D31840" s="3"/>
      <c r="E31840" s="4"/>
      <c r="U31840" s="4"/>
      <c r="W31840" s="4"/>
      <c r="AJ31840" s="3"/>
    </row>
    <row r="31841" spans="3:36">
      <c r="C31841" s="3"/>
      <c r="D31841" s="3"/>
      <c r="E31841" s="4"/>
      <c r="U31841" s="4"/>
      <c r="W31841" s="4"/>
    </row>
    <row r="31842" spans="3:36">
      <c r="C31842" s="3"/>
      <c r="D31842" s="3"/>
      <c r="E31842" s="4"/>
      <c r="U31842" s="4"/>
      <c r="W31842" s="4"/>
    </row>
    <row r="31843" spans="3:36">
      <c r="C31843" s="3"/>
      <c r="D31843" s="3"/>
      <c r="E31843" s="4"/>
      <c r="U31843" s="4"/>
      <c r="W31843" s="4"/>
    </row>
    <row r="31844" spans="3:36">
      <c r="C31844" s="3"/>
      <c r="D31844" s="3"/>
      <c r="E31844" s="4"/>
      <c r="U31844" s="4"/>
      <c r="W31844" s="4"/>
    </row>
    <row r="31845" spans="3:36">
      <c r="C31845" s="3"/>
      <c r="D31845" s="3"/>
      <c r="E31845" s="4"/>
      <c r="U31845" s="4"/>
      <c r="W31845" s="4"/>
    </row>
    <row r="31846" spans="3:36">
      <c r="C31846" s="3"/>
      <c r="D31846" s="3"/>
      <c r="E31846" s="4"/>
      <c r="U31846" s="4"/>
      <c r="W31846" s="4"/>
    </row>
    <row r="31847" spans="3:36">
      <c r="C31847" s="3"/>
      <c r="D31847" s="3"/>
      <c r="E31847" s="4"/>
      <c r="U31847" s="4"/>
      <c r="W31847" s="4"/>
    </row>
    <row r="31848" spans="3:36">
      <c r="C31848" s="3"/>
      <c r="D31848" s="3"/>
      <c r="E31848" s="4"/>
      <c r="AJ31848" s="3"/>
    </row>
    <row r="31849" spans="3:36">
      <c r="C31849" s="3"/>
      <c r="D31849" s="3"/>
      <c r="E31849" s="4"/>
    </row>
    <row r="31850" spans="3:36">
      <c r="C31850" s="3"/>
      <c r="D31850" s="3"/>
      <c r="E31850" s="4"/>
      <c r="AJ31850" s="3"/>
    </row>
    <row r="31851" spans="3:36">
      <c r="C31851" s="3"/>
      <c r="D31851" s="3"/>
      <c r="E31851" s="4"/>
      <c r="AJ31851" s="3"/>
    </row>
    <row r="31852" spans="3:36">
      <c r="C31852" s="3"/>
      <c r="D31852" s="3"/>
      <c r="E31852" s="4"/>
      <c r="AJ31852" s="3"/>
    </row>
    <row r="31853" spans="3:36">
      <c r="C31853" s="3"/>
      <c r="D31853" s="3"/>
      <c r="E31853" s="4"/>
    </row>
    <row r="31854" spans="3:36">
      <c r="C31854" s="3"/>
      <c r="D31854" s="3"/>
      <c r="E31854" s="4"/>
      <c r="U31854" s="4"/>
      <c r="W31854" s="4"/>
    </row>
    <row r="31855" spans="3:36">
      <c r="C31855" s="3"/>
      <c r="D31855" s="3"/>
      <c r="E31855" s="4"/>
      <c r="U31855" s="4"/>
      <c r="W31855" s="4"/>
    </row>
    <row r="31856" spans="3:36">
      <c r="C31856" s="3"/>
      <c r="D31856" s="3"/>
      <c r="E31856" s="4"/>
      <c r="U31856" s="4"/>
      <c r="W31856" s="4"/>
      <c r="AJ31856" s="3"/>
    </row>
    <row r="31857" spans="3:36">
      <c r="C31857" s="3"/>
      <c r="D31857" s="3"/>
      <c r="E31857" s="4"/>
      <c r="U31857" s="4"/>
      <c r="W31857" s="4"/>
      <c r="AJ31857" s="3"/>
    </row>
    <row r="31858" spans="3:36">
      <c r="C31858" s="3"/>
      <c r="D31858" s="3"/>
      <c r="E31858" s="4"/>
      <c r="AJ31858" s="3"/>
    </row>
    <row r="31859" spans="3:36">
      <c r="C31859" s="3"/>
      <c r="D31859" s="3"/>
      <c r="E31859" s="4"/>
      <c r="AJ31859" s="3"/>
    </row>
    <row r="31860" spans="3:36">
      <c r="C31860" s="3"/>
      <c r="D31860" s="3"/>
      <c r="E31860" s="4"/>
      <c r="U31860" s="4"/>
      <c r="W31860" s="4"/>
    </row>
    <row r="31861" spans="3:36">
      <c r="C31861" s="3"/>
      <c r="D31861" s="3"/>
      <c r="E31861" s="4"/>
      <c r="AJ31861" s="3"/>
    </row>
    <row r="31862" spans="3:36">
      <c r="C31862" s="3"/>
      <c r="D31862" s="3"/>
      <c r="E31862" s="4"/>
      <c r="AJ31862" s="3"/>
    </row>
    <row r="31863" spans="3:36">
      <c r="C31863" s="3"/>
      <c r="D31863" s="3"/>
      <c r="E31863" s="4"/>
      <c r="AJ31863" s="3"/>
    </row>
    <row r="31864" spans="3:36">
      <c r="C31864" s="3"/>
      <c r="D31864" s="3"/>
      <c r="E31864" s="4"/>
      <c r="AJ31864" s="3"/>
    </row>
    <row r="31865" spans="3:36">
      <c r="C31865" s="3"/>
      <c r="D31865" s="3"/>
      <c r="E31865" s="4"/>
      <c r="AJ31865" s="3"/>
    </row>
    <row r="31866" spans="3:36">
      <c r="C31866" s="3"/>
      <c r="D31866" s="3"/>
      <c r="E31866" s="4"/>
      <c r="AJ31866" s="3"/>
    </row>
    <row r="31867" spans="3:36">
      <c r="C31867" s="3"/>
      <c r="D31867" s="3"/>
      <c r="E31867" s="4"/>
      <c r="AJ31867" s="3"/>
    </row>
    <row r="31868" spans="3:36">
      <c r="C31868" s="3"/>
      <c r="D31868" s="3"/>
      <c r="E31868" s="4"/>
      <c r="AJ31868" s="3"/>
    </row>
    <row r="31869" spans="3:36">
      <c r="C31869" s="3"/>
      <c r="D31869" s="3"/>
      <c r="E31869" s="4"/>
      <c r="AJ31869" s="3"/>
    </row>
    <row r="31870" spans="3:36">
      <c r="C31870" s="3"/>
      <c r="D31870" s="3"/>
      <c r="E31870" s="4"/>
      <c r="AJ31870" s="3"/>
    </row>
    <row r="31871" spans="3:36">
      <c r="C31871" s="3"/>
      <c r="D31871" s="3"/>
      <c r="E31871" s="4"/>
      <c r="AJ31871" s="3"/>
    </row>
    <row r="31872" spans="3:36">
      <c r="C31872" s="3"/>
      <c r="D31872" s="3"/>
      <c r="E31872" s="4"/>
      <c r="AJ31872" s="3"/>
    </row>
    <row r="31873" spans="3:36">
      <c r="C31873" s="3"/>
      <c r="D31873" s="3"/>
      <c r="E31873" s="4"/>
      <c r="AJ31873" s="3"/>
    </row>
    <row r="31874" spans="3:36">
      <c r="C31874" s="3"/>
      <c r="D31874" s="3"/>
      <c r="E31874" s="4"/>
      <c r="AJ31874" s="3"/>
    </row>
    <row r="31875" spans="3:36">
      <c r="C31875" s="3"/>
      <c r="D31875" s="3"/>
      <c r="E31875" s="4"/>
      <c r="AJ31875" s="3"/>
    </row>
    <row r="31876" spans="3:36">
      <c r="C31876" s="3"/>
      <c r="D31876" s="3"/>
      <c r="E31876" s="4"/>
      <c r="AJ31876" s="3"/>
    </row>
    <row r="31877" spans="3:36">
      <c r="C31877" s="3"/>
      <c r="D31877" s="3"/>
      <c r="E31877" s="4"/>
      <c r="AJ31877" s="3"/>
    </row>
    <row r="31878" spans="3:36">
      <c r="C31878" s="3"/>
      <c r="D31878" s="3"/>
      <c r="E31878" s="4"/>
      <c r="AJ31878" s="3"/>
    </row>
    <row r="31879" spans="3:36">
      <c r="C31879" s="3"/>
      <c r="D31879" s="3"/>
      <c r="E31879" s="4"/>
      <c r="AJ31879" s="3"/>
    </row>
    <row r="31880" spans="3:36">
      <c r="C31880" s="3"/>
      <c r="D31880" s="3"/>
      <c r="E31880" s="4"/>
      <c r="AJ31880" s="3"/>
    </row>
    <row r="31881" spans="3:36">
      <c r="C31881" s="3"/>
      <c r="D31881" s="3"/>
      <c r="E31881" s="4"/>
      <c r="AJ31881" s="3"/>
    </row>
    <row r="31882" spans="3:36">
      <c r="C31882" s="3"/>
      <c r="D31882" s="3"/>
      <c r="E31882" s="4"/>
      <c r="AJ31882" s="3"/>
    </row>
    <row r="31883" spans="3:36">
      <c r="C31883" s="3"/>
      <c r="D31883" s="3"/>
      <c r="E31883" s="4"/>
      <c r="AJ31883" s="3"/>
    </row>
    <row r="31884" spans="3:36">
      <c r="C31884" s="3"/>
      <c r="D31884" s="3"/>
      <c r="E31884" s="4"/>
      <c r="AJ31884" s="3"/>
    </row>
    <row r="31885" spans="3:36">
      <c r="C31885" s="3"/>
      <c r="D31885" s="3"/>
      <c r="E31885" s="4"/>
      <c r="AJ31885" s="3"/>
    </row>
    <row r="31886" spans="3:36">
      <c r="C31886" s="3"/>
      <c r="D31886" s="3"/>
      <c r="E31886" s="4"/>
      <c r="AJ31886" s="3"/>
    </row>
    <row r="31887" spans="3:36">
      <c r="C31887" s="3"/>
      <c r="D31887" s="3"/>
      <c r="E31887" s="4"/>
      <c r="AJ31887" s="3"/>
    </row>
    <row r="31888" spans="3:36">
      <c r="C31888" s="3"/>
      <c r="D31888" s="3"/>
      <c r="E31888" s="4"/>
      <c r="AJ31888" s="3"/>
    </row>
    <row r="31889" spans="3:36">
      <c r="C31889" s="3"/>
      <c r="D31889" s="3"/>
      <c r="E31889" s="4"/>
      <c r="AJ31889" s="3"/>
    </row>
    <row r="31890" spans="3:36">
      <c r="C31890" s="3"/>
      <c r="D31890" s="3"/>
      <c r="E31890" s="4"/>
      <c r="AJ31890" s="3"/>
    </row>
    <row r="31891" spans="3:36">
      <c r="C31891" s="3"/>
      <c r="D31891" s="3"/>
      <c r="E31891" s="4"/>
      <c r="AJ31891" s="3"/>
    </row>
    <row r="31892" spans="3:36">
      <c r="C31892" s="3"/>
      <c r="D31892" s="3"/>
      <c r="E31892" s="4"/>
      <c r="AJ31892" s="3"/>
    </row>
    <row r="31893" spans="3:36">
      <c r="C31893" s="3"/>
      <c r="D31893" s="3"/>
      <c r="E31893" s="4"/>
      <c r="AJ31893" s="3"/>
    </row>
    <row r="31894" spans="3:36">
      <c r="C31894" s="3"/>
      <c r="D31894" s="3"/>
      <c r="E31894" s="4"/>
      <c r="AJ31894" s="3"/>
    </row>
    <row r="31895" spans="3:36">
      <c r="C31895" s="3"/>
      <c r="D31895" s="3"/>
      <c r="E31895" s="4"/>
      <c r="AJ31895" s="3"/>
    </row>
    <row r="31896" spans="3:36">
      <c r="C31896" s="3"/>
      <c r="D31896" s="3"/>
      <c r="E31896" s="4"/>
      <c r="AJ31896" s="3"/>
    </row>
    <row r="31897" spans="3:36">
      <c r="C31897" s="3"/>
      <c r="D31897" s="3"/>
      <c r="E31897" s="4"/>
      <c r="AJ31897" s="3"/>
    </row>
    <row r="31898" spans="3:36">
      <c r="C31898" s="3"/>
      <c r="D31898" s="3"/>
      <c r="E31898" s="4"/>
      <c r="AJ31898" s="3"/>
    </row>
    <row r="31899" spans="3:36">
      <c r="C31899" s="3"/>
      <c r="D31899" s="3"/>
      <c r="E31899" s="4"/>
      <c r="AJ31899" s="3"/>
    </row>
    <row r="31900" spans="3:36">
      <c r="C31900" s="3"/>
      <c r="D31900" s="3"/>
      <c r="E31900" s="4"/>
      <c r="AJ31900" s="3"/>
    </row>
    <row r="31901" spans="3:36">
      <c r="C31901" s="3"/>
      <c r="D31901" s="3"/>
      <c r="E31901" s="4"/>
      <c r="AJ31901" s="3"/>
    </row>
    <row r="31902" spans="3:36">
      <c r="C31902" s="3"/>
      <c r="D31902" s="3"/>
      <c r="E31902" s="4"/>
      <c r="AJ31902" s="3"/>
    </row>
    <row r="31903" spans="3:36">
      <c r="C31903" s="3"/>
      <c r="D31903" s="3"/>
      <c r="E31903" s="4"/>
      <c r="AJ31903" s="3"/>
    </row>
    <row r="31904" spans="3:36">
      <c r="C31904" s="3"/>
      <c r="D31904" s="3"/>
      <c r="E31904" s="4"/>
      <c r="AJ31904" s="3"/>
    </row>
    <row r="31905" spans="3:36">
      <c r="C31905" s="3"/>
      <c r="D31905" s="3"/>
      <c r="E31905" s="4"/>
      <c r="AJ31905" s="3"/>
    </row>
    <row r="31906" spans="3:36">
      <c r="C31906" s="3"/>
      <c r="D31906" s="3"/>
      <c r="E31906" s="4"/>
      <c r="AJ31906" s="3"/>
    </row>
    <row r="31907" spans="3:36">
      <c r="C31907" s="3"/>
      <c r="D31907" s="3"/>
      <c r="E31907" s="4"/>
      <c r="AJ31907" s="3"/>
    </row>
    <row r="31908" spans="3:36">
      <c r="C31908" s="3"/>
      <c r="D31908" s="3"/>
      <c r="E31908" s="4"/>
      <c r="AJ31908" s="3"/>
    </row>
    <row r="31909" spans="3:36">
      <c r="C31909" s="3"/>
      <c r="D31909" s="3"/>
      <c r="E31909" s="4"/>
      <c r="AJ31909" s="3"/>
    </row>
    <row r="31910" spans="3:36">
      <c r="C31910" s="3"/>
      <c r="D31910" s="3"/>
      <c r="E31910" s="4"/>
      <c r="AJ31910" s="3"/>
    </row>
    <row r="31911" spans="3:36">
      <c r="C31911" s="3"/>
      <c r="D31911" s="3"/>
      <c r="E31911" s="4"/>
      <c r="AJ31911" s="3"/>
    </row>
    <row r="31912" spans="3:36">
      <c r="C31912" s="3"/>
      <c r="D31912" s="3"/>
      <c r="E31912" s="4"/>
      <c r="AJ31912" s="3"/>
    </row>
    <row r="31913" spans="3:36">
      <c r="C31913" s="3"/>
      <c r="D31913" s="3"/>
      <c r="E31913" s="4"/>
      <c r="AJ31913" s="3"/>
    </row>
    <row r="31914" spans="3:36">
      <c r="C31914" s="3"/>
      <c r="D31914" s="3"/>
      <c r="E31914" s="4"/>
      <c r="AJ31914" s="3"/>
    </row>
    <row r="31915" spans="3:36">
      <c r="C31915" s="3"/>
      <c r="D31915" s="3"/>
      <c r="E31915" s="4"/>
      <c r="AJ31915" s="3"/>
    </row>
    <row r="31916" spans="3:36">
      <c r="C31916" s="3"/>
      <c r="D31916" s="3"/>
      <c r="E31916" s="4"/>
      <c r="AJ31916" s="3"/>
    </row>
    <row r="31917" spans="3:36">
      <c r="C31917" s="3"/>
      <c r="D31917" s="3"/>
      <c r="E31917" s="4"/>
      <c r="AJ31917" s="3"/>
    </row>
    <row r="31918" spans="3:36">
      <c r="C31918" s="3"/>
      <c r="D31918" s="3"/>
      <c r="E31918" s="4"/>
      <c r="AJ31918" s="3"/>
    </row>
    <row r="31919" spans="3:36">
      <c r="C31919" s="3"/>
      <c r="D31919" s="3"/>
      <c r="E31919" s="4"/>
      <c r="AJ31919" s="3"/>
    </row>
    <row r="31920" spans="3:36">
      <c r="C31920" s="3"/>
      <c r="D31920" s="3"/>
      <c r="E31920" s="4"/>
      <c r="AJ31920" s="3"/>
    </row>
    <row r="31921" spans="3:36">
      <c r="C31921" s="3"/>
      <c r="D31921" s="3"/>
      <c r="E31921" s="4"/>
      <c r="AJ31921" s="3"/>
    </row>
    <row r="31922" spans="3:36">
      <c r="C31922" s="3"/>
      <c r="D31922" s="3"/>
      <c r="E31922" s="4"/>
      <c r="AJ31922" s="3"/>
    </row>
    <row r="31923" spans="3:36">
      <c r="C31923" s="3"/>
      <c r="D31923" s="3"/>
      <c r="E31923" s="4"/>
      <c r="AJ31923" s="3"/>
    </row>
    <row r="31924" spans="3:36">
      <c r="C31924" s="3"/>
      <c r="D31924" s="3"/>
      <c r="E31924" s="4"/>
      <c r="AJ31924" s="3"/>
    </row>
    <row r="31925" spans="3:36">
      <c r="C31925" s="3"/>
      <c r="D31925" s="3"/>
      <c r="E31925" s="4"/>
      <c r="AJ31925" s="3"/>
    </row>
    <row r="31926" spans="3:36">
      <c r="C31926" s="3"/>
      <c r="D31926" s="3"/>
      <c r="E31926" s="4"/>
      <c r="AJ31926" s="3"/>
    </row>
    <row r="31927" spans="3:36">
      <c r="C31927" s="3"/>
      <c r="D31927" s="3"/>
      <c r="E31927" s="4"/>
      <c r="AJ31927" s="3"/>
    </row>
    <row r="31928" spans="3:36">
      <c r="C31928" s="3"/>
      <c r="D31928" s="3"/>
      <c r="E31928" s="4"/>
      <c r="AJ31928" s="3"/>
    </row>
    <row r="31929" spans="3:36">
      <c r="C31929" s="3"/>
      <c r="D31929" s="3"/>
      <c r="E31929" s="4"/>
      <c r="AJ31929" s="3"/>
    </row>
    <row r="31930" spans="3:36">
      <c r="C31930" s="3"/>
      <c r="D31930" s="3"/>
      <c r="E31930" s="4"/>
      <c r="AJ31930" s="3"/>
    </row>
    <row r="31931" spans="3:36">
      <c r="C31931" s="3"/>
      <c r="D31931" s="3"/>
      <c r="E31931" s="4"/>
      <c r="AJ31931" s="3"/>
    </row>
    <row r="31932" spans="3:36">
      <c r="C31932" s="3"/>
      <c r="D31932" s="3"/>
      <c r="E31932" s="4"/>
      <c r="AJ31932" s="3"/>
    </row>
    <row r="31933" spans="3:36">
      <c r="C31933" s="3"/>
      <c r="D31933" s="3"/>
      <c r="E31933" s="4"/>
      <c r="AJ31933" s="3"/>
    </row>
    <row r="31934" spans="3:36">
      <c r="C31934" s="3"/>
      <c r="D31934" s="3"/>
      <c r="E31934" s="4"/>
      <c r="AJ31934" s="3"/>
    </row>
    <row r="31935" spans="3:36">
      <c r="C31935" s="3"/>
      <c r="D31935" s="3"/>
      <c r="E31935" s="4"/>
      <c r="AJ31935" s="3"/>
    </row>
    <row r="31936" spans="3:36">
      <c r="C31936" s="3"/>
      <c r="D31936" s="3"/>
      <c r="E31936" s="4"/>
      <c r="AJ31936" s="3"/>
    </row>
    <row r="31937" spans="3:36">
      <c r="C31937" s="3"/>
      <c r="D31937" s="3"/>
      <c r="E31937" s="4"/>
      <c r="AJ31937" s="3"/>
    </row>
    <row r="31938" spans="3:36">
      <c r="C31938" s="3"/>
      <c r="D31938" s="3"/>
      <c r="E31938" s="4"/>
      <c r="AJ31938" s="3"/>
    </row>
    <row r="31939" spans="3:36">
      <c r="C31939" s="3"/>
      <c r="D31939" s="3"/>
      <c r="E31939" s="4"/>
      <c r="AJ31939" s="3"/>
    </row>
    <row r="31940" spans="3:36">
      <c r="C31940" s="3"/>
      <c r="D31940" s="3"/>
      <c r="E31940" s="4"/>
      <c r="AJ31940" s="3"/>
    </row>
    <row r="31941" spans="3:36">
      <c r="C31941" s="3"/>
      <c r="D31941" s="3"/>
      <c r="E31941" s="4"/>
      <c r="AJ31941" s="3"/>
    </row>
    <row r="31942" spans="3:36">
      <c r="C31942" s="3"/>
      <c r="D31942" s="3"/>
      <c r="E31942" s="4"/>
      <c r="AJ31942" s="3"/>
    </row>
    <row r="31943" spans="3:36">
      <c r="C31943" s="3"/>
      <c r="D31943" s="3"/>
      <c r="E31943" s="4"/>
      <c r="AJ31943" s="3"/>
    </row>
    <row r="31944" spans="3:36">
      <c r="C31944" s="3"/>
      <c r="D31944" s="3"/>
      <c r="E31944" s="4"/>
      <c r="AJ31944" s="3"/>
    </row>
    <row r="31945" spans="3:36">
      <c r="C31945" s="3"/>
      <c r="D31945" s="3"/>
      <c r="E31945" s="4"/>
      <c r="AJ31945" s="3"/>
    </row>
    <row r="31946" spans="3:36">
      <c r="C31946" s="3"/>
      <c r="D31946" s="3"/>
      <c r="E31946" s="4"/>
      <c r="AJ31946" s="3"/>
    </row>
    <row r="31947" spans="3:36">
      <c r="C31947" s="3"/>
      <c r="D31947" s="3"/>
      <c r="E31947" s="4"/>
      <c r="AJ31947" s="3"/>
    </row>
    <row r="31948" spans="3:36">
      <c r="C31948" s="3"/>
      <c r="D31948" s="3"/>
      <c r="E31948" s="4"/>
      <c r="AJ31948" s="3"/>
    </row>
    <row r="31949" spans="3:36">
      <c r="C31949" s="3"/>
      <c r="D31949" s="3"/>
      <c r="E31949" s="4"/>
      <c r="AJ31949" s="3"/>
    </row>
    <row r="31950" spans="3:36">
      <c r="C31950" s="3"/>
      <c r="D31950" s="3"/>
      <c r="E31950" s="4"/>
      <c r="AJ31950" s="3"/>
    </row>
    <row r="31951" spans="3:36">
      <c r="C31951" s="3"/>
      <c r="D31951" s="3"/>
      <c r="E31951" s="4"/>
      <c r="AJ31951" s="3"/>
    </row>
    <row r="31952" spans="3:36">
      <c r="C31952" s="3"/>
      <c r="D31952" s="3"/>
      <c r="E31952" s="4"/>
      <c r="AJ31952" s="3"/>
    </row>
    <row r="31953" spans="3:36">
      <c r="C31953" s="3"/>
      <c r="D31953" s="3"/>
      <c r="E31953" s="4"/>
      <c r="AJ31953" s="3"/>
    </row>
    <row r="31954" spans="3:36">
      <c r="C31954" s="3"/>
      <c r="D31954" s="3"/>
      <c r="E31954" s="4"/>
      <c r="AJ31954" s="3"/>
    </row>
    <row r="31955" spans="3:36">
      <c r="C31955" s="3"/>
      <c r="D31955" s="3"/>
      <c r="E31955" s="4"/>
      <c r="AJ31955" s="3"/>
    </row>
    <row r="31956" spans="3:36">
      <c r="C31956" s="3"/>
      <c r="D31956" s="3"/>
      <c r="E31956" s="4"/>
      <c r="AJ31956" s="3"/>
    </row>
    <row r="31957" spans="3:36">
      <c r="C31957" s="3"/>
      <c r="D31957" s="3"/>
      <c r="E31957" s="4"/>
      <c r="AJ31957" s="3"/>
    </row>
    <row r="31958" spans="3:36">
      <c r="C31958" s="3"/>
      <c r="D31958" s="3"/>
      <c r="E31958" s="4"/>
      <c r="AJ31958" s="3"/>
    </row>
    <row r="31959" spans="3:36">
      <c r="C31959" s="3"/>
      <c r="D31959" s="3"/>
      <c r="E31959" s="4"/>
      <c r="AJ31959" s="3"/>
    </row>
    <row r="31960" spans="3:36">
      <c r="C31960" s="3"/>
      <c r="D31960" s="3"/>
      <c r="E31960" s="4"/>
      <c r="AJ31960" s="3"/>
    </row>
    <row r="31961" spans="3:36">
      <c r="C31961" s="3"/>
      <c r="D31961" s="3"/>
      <c r="E31961" s="4"/>
      <c r="AJ31961" s="3"/>
    </row>
    <row r="31962" spans="3:36">
      <c r="C31962" s="3"/>
      <c r="D31962" s="3"/>
      <c r="E31962" s="4"/>
      <c r="AJ31962" s="3"/>
    </row>
    <row r="31963" spans="3:36">
      <c r="C31963" s="3"/>
      <c r="D31963" s="3"/>
      <c r="E31963" s="4"/>
      <c r="AJ31963" s="3"/>
    </row>
    <row r="31964" spans="3:36">
      <c r="C31964" s="3"/>
      <c r="D31964" s="3"/>
      <c r="E31964" s="4"/>
      <c r="AJ31964" s="3"/>
    </row>
    <row r="31965" spans="3:36">
      <c r="C31965" s="3"/>
      <c r="D31965" s="3"/>
      <c r="E31965" s="4"/>
      <c r="AJ31965" s="3"/>
    </row>
    <row r="31966" spans="3:36">
      <c r="C31966" s="3"/>
      <c r="D31966" s="3"/>
      <c r="E31966" s="4"/>
      <c r="AJ31966" s="3"/>
    </row>
    <row r="31967" spans="3:36">
      <c r="C31967" s="3"/>
      <c r="D31967" s="3"/>
      <c r="E31967" s="4"/>
      <c r="AJ31967" s="3"/>
    </row>
    <row r="31968" spans="3:36">
      <c r="C31968" s="3"/>
      <c r="D31968" s="3"/>
      <c r="E31968" s="4"/>
      <c r="AJ31968" s="3"/>
    </row>
    <row r="31969" spans="3:36">
      <c r="C31969" s="3"/>
      <c r="D31969" s="3"/>
      <c r="E31969" s="4"/>
      <c r="AJ31969" s="3"/>
    </row>
    <row r="31970" spans="3:36">
      <c r="C31970" s="3"/>
      <c r="D31970" s="3"/>
      <c r="E31970" s="4"/>
      <c r="AJ31970" s="3"/>
    </row>
    <row r="31971" spans="3:36">
      <c r="C31971" s="3"/>
      <c r="D31971" s="3"/>
      <c r="E31971" s="4"/>
      <c r="AJ31971" s="3"/>
    </row>
    <row r="31972" spans="3:36">
      <c r="C31972" s="3"/>
      <c r="D31972" s="3"/>
      <c r="E31972" s="4"/>
      <c r="AJ31972" s="3"/>
    </row>
    <row r="31973" spans="3:36">
      <c r="C31973" s="3"/>
      <c r="D31973" s="3"/>
      <c r="E31973" s="4"/>
      <c r="AJ31973" s="3"/>
    </row>
    <row r="31974" spans="3:36">
      <c r="C31974" s="3"/>
      <c r="D31974" s="3"/>
      <c r="E31974" s="4"/>
      <c r="AJ31974" s="3"/>
    </row>
    <row r="31975" spans="3:36">
      <c r="C31975" s="3"/>
      <c r="D31975" s="3"/>
      <c r="E31975" s="4"/>
      <c r="AJ31975" s="3"/>
    </row>
    <row r="31976" spans="3:36">
      <c r="C31976" s="3"/>
      <c r="D31976" s="3"/>
      <c r="E31976" s="4"/>
      <c r="AJ31976" s="3"/>
    </row>
    <row r="31977" spans="3:36">
      <c r="C31977" s="3"/>
      <c r="D31977" s="3"/>
      <c r="E31977" s="4"/>
      <c r="AJ31977" s="3"/>
    </row>
    <row r="31978" spans="3:36">
      <c r="C31978" s="3"/>
      <c r="D31978" s="3"/>
      <c r="E31978" s="4"/>
      <c r="AJ31978" s="3"/>
    </row>
    <row r="31979" spans="3:36">
      <c r="C31979" s="3"/>
      <c r="D31979" s="3"/>
      <c r="E31979" s="4"/>
      <c r="AJ31979" s="3"/>
    </row>
    <row r="31980" spans="3:36">
      <c r="C31980" s="3"/>
      <c r="D31980" s="3"/>
      <c r="E31980" s="4"/>
      <c r="AJ31980" s="3"/>
    </row>
    <row r="31981" spans="3:36">
      <c r="C31981" s="3"/>
      <c r="D31981" s="3"/>
      <c r="E31981" s="4"/>
      <c r="AJ31981" s="3"/>
    </row>
    <row r="31982" spans="3:36">
      <c r="C31982" s="3"/>
      <c r="D31982" s="3"/>
      <c r="E31982" s="4"/>
      <c r="AJ31982" s="3"/>
    </row>
    <row r="31983" spans="3:36">
      <c r="C31983" s="3"/>
      <c r="D31983" s="3"/>
      <c r="E31983" s="4"/>
      <c r="AJ31983" s="3"/>
    </row>
    <row r="31984" spans="3:36">
      <c r="C31984" s="3"/>
      <c r="D31984" s="3"/>
      <c r="E31984" s="4"/>
      <c r="AJ31984" s="3"/>
    </row>
    <row r="31985" spans="3:36">
      <c r="C31985" s="3"/>
      <c r="D31985" s="3"/>
      <c r="E31985" s="4"/>
      <c r="AJ31985" s="3"/>
    </row>
    <row r="31986" spans="3:36">
      <c r="C31986" s="3"/>
      <c r="D31986" s="3"/>
      <c r="E31986" s="4"/>
      <c r="AJ31986" s="3"/>
    </row>
    <row r="31987" spans="3:36">
      <c r="C31987" s="3"/>
      <c r="D31987" s="3"/>
      <c r="E31987" s="4"/>
      <c r="AJ31987" s="3"/>
    </row>
    <row r="31988" spans="3:36">
      <c r="C31988" s="3"/>
      <c r="D31988" s="3"/>
      <c r="E31988" s="4"/>
      <c r="AJ31988" s="3"/>
    </row>
    <row r="31989" spans="3:36">
      <c r="C31989" s="3"/>
      <c r="D31989" s="3"/>
      <c r="E31989" s="4"/>
      <c r="AJ31989" s="3"/>
    </row>
    <row r="31990" spans="3:36">
      <c r="C31990" s="3"/>
      <c r="D31990" s="3"/>
      <c r="E31990" s="4"/>
      <c r="AJ31990" s="3"/>
    </row>
    <row r="31991" spans="3:36">
      <c r="C31991" s="3"/>
      <c r="D31991" s="3"/>
      <c r="E31991" s="4"/>
      <c r="AJ31991" s="3"/>
    </row>
    <row r="31992" spans="3:36">
      <c r="C31992" s="3"/>
      <c r="D31992" s="3"/>
      <c r="E31992" s="4"/>
      <c r="AJ31992" s="3"/>
    </row>
    <row r="31993" spans="3:36">
      <c r="C31993" s="3"/>
      <c r="D31993" s="3"/>
      <c r="E31993" s="4"/>
      <c r="AJ31993" s="3"/>
    </row>
    <row r="31994" spans="3:36">
      <c r="C31994" s="3"/>
      <c r="D31994" s="3"/>
      <c r="E31994" s="4"/>
      <c r="AJ31994" s="3"/>
    </row>
    <row r="31995" spans="3:36">
      <c r="C31995" s="3"/>
      <c r="D31995" s="3"/>
      <c r="E31995" s="4"/>
      <c r="AJ31995" s="3"/>
    </row>
    <row r="31996" spans="3:36">
      <c r="C31996" s="3"/>
      <c r="D31996" s="3"/>
      <c r="E31996" s="4"/>
      <c r="AJ31996" s="3"/>
    </row>
    <row r="31997" spans="3:36">
      <c r="C31997" s="3"/>
      <c r="D31997" s="3"/>
      <c r="E31997" s="4"/>
      <c r="AJ31997" s="3"/>
    </row>
    <row r="31998" spans="3:36">
      <c r="C31998" s="3"/>
      <c r="D31998" s="3"/>
      <c r="E31998" s="4"/>
      <c r="AJ31998" s="3"/>
    </row>
    <row r="31999" spans="3:36">
      <c r="C31999" s="3"/>
      <c r="D31999" s="3"/>
      <c r="E31999" s="4"/>
      <c r="AJ31999" s="3"/>
    </row>
    <row r="32000" spans="3:36">
      <c r="C32000" s="3"/>
      <c r="D32000" s="3"/>
      <c r="E32000" s="4"/>
      <c r="AJ32000" s="3"/>
    </row>
    <row r="32001" spans="3:36">
      <c r="C32001" s="3"/>
      <c r="D32001" s="3"/>
      <c r="E32001" s="4"/>
      <c r="AJ32001" s="3"/>
    </row>
    <row r="32002" spans="3:36">
      <c r="C32002" s="3"/>
      <c r="D32002" s="3"/>
      <c r="E32002" s="4"/>
      <c r="AJ32002" s="3"/>
    </row>
    <row r="32003" spans="3:36">
      <c r="C32003" s="3"/>
      <c r="D32003" s="3"/>
      <c r="E32003" s="4"/>
      <c r="AJ32003" s="3"/>
    </row>
    <row r="32004" spans="3:36">
      <c r="C32004" s="3"/>
      <c r="D32004" s="3"/>
      <c r="E32004" s="4"/>
      <c r="AJ32004" s="3"/>
    </row>
    <row r="32005" spans="3:36">
      <c r="C32005" s="3"/>
      <c r="D32005" s="3"/>
      <c r="E32005" s="4"/>
      <c r="AJ32005" s="3"/>
    </row>
    <row r="32006" spans="3:36">
      <c r="C32006" s="3"/>
      <c r="D32006" s="3"/>
      <c r="E32006" s="4"/>
      <c r="AJ32006" s="3"/>
    </row>
    <row r="32007" spans="3:36">
      <c r="C32007" s="3"/>
      <c r="D32007" s="3"/>
      <c r="E32007" s="4"/>
      <c r="AJ32007" s="3"/>
    </row>
    <row r="32008" spans="3:36">
      <c r="C32008" s="3"/>
      <c r="D32008" s="3"/>
      <c r="E32008" s="4"/>
      <c r="AJ32008" s="3"/>
    </row>
    <row r="32009" spans="3:36">
      <c r="C32009" s="3"/>
      <c r="D32009" s="3"/>
      <c r="E32009" s="4"/>
      <c r="AJ32009" s="3"/>
    </row>
    <row r="32010" spans="3:36">
      <c r="C32010" s="3"/>
      <c r="D32010" s="3"/>
      <c r="E32010" s="4"/>
      <c r="AJ32010" s="3"/>
    </row>
    <row r="32011" spans="3:36">
      <c r="C32011" s="3"/>
      <c r="D32011" s="3"/>
      <c r="E32011" s="4"/>
      <c r="AJ32011" s="3"/>
    </row>
    <row r="32012" spans="3:36">
      <c r="C32012" s="3"/>
      <c r="D32012" s="3"/>
      <c r="E32012" s="4"/>
      <c r="AJ32012" s="3"/>
    </row>
    <row r="32013" spans="3:36">
      <c r="C32013" s="3"/>
      <c r="D32013" s="3"/>
      <c r="E32013" s="4"/>
      <c r="AJ32013" s="3"/>
    </row>
    <row r="32014" spans="3:36">
      <c r="C32014" s="3"/>
      <c r="D32014" s="3"/>
      <c r="E32014" s="4"/>
      <c r="AJ32014" s="3"/>
    </row>
    <row r="32015" spans="3:36">
      <c r="C32015" s="3"/>
      <c r="D32015" s="3"/>
      <c r="E32015" s="4"/>
      <c r="AJ32015" s="3"/>
    </row>
    <row r="32016" spans="3:36">
      <c r="C32016" s="3"/>
      <c r="D32016" s="3"/>
      <c r="E32016" s="4"/>
      <c r="AJ32016" s="3"/>
    </row>
    <row r="32017" spans="3:36">
      <c r="C32017" s="3"/>
      <c r="D32017" s="3"/>
      <c r="E32017" s="4"/>
      <c r="AJ32017" s="3"/>
    </row>
    <row r="32018" spans="3:36">
      <c r="C32018" s="3"/>
      <c r="D32018" s="3"/>
      <c r="E32018" s="4"/>
      <c r="AJ32018" s="3"/>
    </row>
    <row r="32019" spans="3:36">
      <c r="C32019" s="3"/>
      <c r="D32019" s="3"/>
      <c r="E32019" s="4"/>
      <c r="AJ32019" s="3"/>
    </row>
    <row r="32020" spans="3:36">
      <c r="C32020" s="3"/>
      <c r="D32020" s="3"/>
      <c r="E32020" s="4"/>
      <c r="AJ32020" s="3"/>
    </row>
    <row r="32021" spans="3:36">
      <c r="C32021" s="3"/>
      <c r="D32021" s="3"/>
      <c r="E32021" s="4"/>
      <c r="AJ32021" s="3"/>
    </row>
    <row r="32022" spans="3:36">
      <c r="C32022" s="3"/>
      <c r="D32022" s="3"/>
      <c r="E32022" s="4"/>
      <c r="AJ32022" s="3"/>
    </row>
    <row r="32023" spans="3:36">
      <c r="C32023" s="3"/>
      <c r="D32023" s="3"/>
      <c r="E32023" s="4"/>
      <c r="AJ32023" s="3"/>
    </row>
    <row r="32024" spans="3:36">
      <c r="C32024" s="3"/>
      <c r="D32024" s="3"/>
      <c r="E32024" s="4"/>
      <c r="AJ32024" s="3"/>
    </row>
    <row r="32025" spans="3:36">
      <c r="C32025" s="3"/>
      <c r="D32025" s="3"/>
      <c r="E32025" s="4"/>
      <c r="AJ32025" s="3"/>
    </row>
    <row r="32026" spans="3:36">
      <c r="C32026" s="3"/>
      <c r="D32026" s="3"/>
      <c r="E32026" s="4"/>
      <c r="AJ32026" s="3"/>
    </row>
    <row r="32027" spans="3:36">
      <c r="C32027" s="3"/>
      <c r="D32027" s="3"/>
      <c r="E32027" s="4"/>
      <c r="AJ32027" s="3"/>
    </row>
    <row r="32028" spans="3:36">
      <c r="C32028" s="3"/>
      <c r="D32028" s="3"/>
      <c r="E32028" s="4"/>
      <c r="AJ32028" s="3"/>
    </row>
    <row r="32029" spans="3:36">
      <c r="C32029" s="3"/>
      <c r="D32029" s="3"/>
      <c r="E32029" s="4"/>
      <c r="AJ32029" s="3"/>
    </row>
    <row r="32030" spans="3:36">
      <c r="C32030" s="3"/>
      <c r="D32030" s="3"/>
      <c r="E32030" s="4"/>
      <c r="AJ32030" s="3"/>
    </row>
    <row r="32031" spans="3:36">
      <c r="C32031" s="3"/>
      <c r="D32031" s="3"/>
      <c r="E32031" s="4"/>
      <c r="AJ32031" s="3"/>
    </row>
    <row r="32032" spans="3:36">
      <c r="C32032" s="3"/>
      <c r="D32032" s="3"/>
      <c r="E32032" s="4"/>
      <c r="AJ32032" s="3"/>
    </row>
    <row r="32033" spans="3:36">
      <c r="C32033" s="3"/>
      <c r="D32033" s="3"/>
      <c r="E32033" s="4"/>
      <c r="AJ32033" s="3"/>
    </row>
    <row r="32034" spans="3:36">
      <c r="C32034" s="3"/>
      <c r="D32034" s="3"/>
      <c r="E32034" s="4"/>
      <c r="AJ32034" s="3"/>
    </row>
    <row r="32035" spans="3:36">
      <c r="C32035" s="3"/>
      <c r="D32035" s="3"/>
      <c r="E32035" s="4"/>
      <c r="AJ32035" s="3"/>
    </row>
    <row r="32036" spans="3:36">
      <c r="C32036" s="3"/>
      <c r="D32036" s="3"/>
      <c r="E32036" s="4"/>
      <c r="AJ32036" s="3"/>
    </row>
    <row r="32037" spans="3:36">
      <c r="C32037" s="3"/>
      <c r="D32037" s="3"/>
      <c r="E32037" s="4"/>
      <c r="AJ32037" s="3"/>
    </row>
    <row r="32038" spans="3:36">
      <c r="C32038" s="3"/>
      <c r="D32038" s="3"/>
      <c r="E32038" s="4"/>
      <c r="AJ32038" s="3"/>
    </row>
    <row r="32039" spans="3:36">
      <c r="C32039" s="3"/>
      <c r="D32039" s="3"/>
      <c r="E32039" s="4"/>
      <c r="U32039" s="4"/>
      <c r="W32039" s="4"/>
    </row>
    <row r="32040" spans="3:36">
      <c r="C32040" s="3"/>
      <c r="D32040" s="3"/>
      <c r="E32040" s="4"/>
      <c r="U32040" s="4"/>
      <c r="W32040" s="4"/>
    </row>
    <row r="32041" spans="3:36">
      <c r="C32041" s="3"/>
      <c r="D32041" s="3"/>
      <c r="E32041" s="4"/>
      <c r="AJ32041" s="3"/>
    </row>
    <row r="32042" spans="3:36">
      <c r="C32042" s="3"/>
      <c r="D32042" s="3"/>
      <c r="E32042" s="4"/>
      <c r="AJ32042" s="3"/>
    </row>
    <row r="32043" spans="3:36">
      <c r="C32043" s="3"/>
      <c r="D32043" s="3"/>
      <c r="E32043" s="4"/>
      <c r="AJ32043" s="3"/>
    </row>
    <row r="32044" spans="3:36">
      <c r="C32044" s="3"/>
      <c r="D32044" s="3"/>
      <c r="E32044" s="4"/>
      <c r="AJ32044" s="3"/>
    </row>
    <row r="32045" spans="3:36">
      <c r="C32045" s="3"/>
      <c r="D32045" s="3"/>
      <c r="E32045" s="4"/>
      <c r="AJ32045" s="3"/>
    </row>
    <row r="32046" spans="3:36">
      <c r="C32046" s="3"/>
      <c r="D32046" s="3"/>
      <c r="E32046" s="4"/>
      <c r="AJ32046" s="3"/>
    </row>
    <row r="32047" spans="3:36">
      <c r="C32047" s="3"/>
      <c r="D32047" s="3"/>
      <c r="E32047" s="4"/>
      <c r="AJ32047" s="3"/>
    </row>
    <row r="32048" spans="3:36">
      <c r="C32048" s="3"/>
      <c r="D32048" s="3"/>
      <c r="E32048" s="4"/>
      <c r="AJ32048" s="3"/>
    </row>
    <row r="32049" spans="3:36">
      <c r="C32049" s="3"/>
      <c r="D32049" s="3"/>
      <c r="E32049" s="4"/>
      <c r="AJ32049" s="3"/>
    </row>
    <row r="32050" spans="3:36">
      <c r="C32050" s="3"/>
      <c r="D32050" s="3"/>
      <c r="E32050" s="4"/>
      <c r="AJ32050" s="3"/>
    </row>
    <row r="32051" spans="3:36">
      <c r="C32051" s="3"/>
      <c r="D32051" s="3"/>
      <c r="E32051" s="4"/>
      <c r="AJ32051" s="3"/>
    </row>
    <row r="32052" spans="3:36">
      <c r="C32052" s="3"/>
      <c r="D32052" s="3"/>
      <c r="E32052" s="4"/>
      <c r="AJ32052" s="3"/>
    </row>
    <row r="32053" spans="3:36">
      <c r="C32053" s="3"/>
      <c r="D32053" s="3"/>
      <c r="E32053" s="4"/>
      <c r="AJ32053" s="3"/>
    </row>
    <row r="32054" spans="3:36">
      <c r="C32054" s="3"/>
      <c r="D32054" s="3"/>
      <c r="E32054" s="4"/>
      <c r="AJ32054" s="3"/>
    </row>
    <row r="32055" spans="3:36">
      <c r="C32055" s="3"/>
      <c r="D32055" s="3"/>
      <c r="E32055" s="4"/>
      <c r="AJ32055" s="3"/>
    </row>
    <row r="32056" spans="3:36">
      <c r="C32056" s="3"/>
      <c r="D32056" s="3"/>
      <c r="E32056" s="4"/>
      <c r="AJ32056" s="3"/>
    </row>
    <row r="32057" spans="3:36">
      <c r="C32057" s="3"/>
      <c r="D32057" s="3"/>
      <c r="E32057" s="4"/>
      <c r="AJ32057" s="3"/>
    </row>
    <row r="32058" spans="3:36">
      <c r="C32058" s="3"/>
      <c r="D32058" s="3"/>
      <c r="E32058" s="4"/>
      <c r="AJ32058" s="3"/>
    </row>
    <row r="32059" spans="3:36">
      <c r="C32059" s="3"/>
      <c r="D32059" s="3"/>
      <c r="E32059" s="4"/>
      <c r="AJ32059" s="3"/>
    </row>
    <row r="32060" spans="3:36">
      <c r="C32060" s="3"/>
      <c r="D32060" s="3"/>
      <c r="E32060" s="4"/>
      <c r="AJ32060" s="3"/>
    </row>
    <row r="32061" spans="3:36">
      <c r="C32061" s="3"/>
      <c r="D32061" s="3"/>
      <c r="E32061" s="4"/>
      <c r="AJ32061" s="3"/>
    </row>
    <row r="32062" spans="3:36">
      <c r="C32062" s="3"/>
      <c r="D32062" s="3"/>
      <c r="E32062" s="4"/>
      <c r="AJ32062" s="3"/>
    </row>
    <row r="32063" spans="3:36">
      <c r="C32063" s="3"/>
      <c r="D32063" s="3"/>
      <c r="E32063" s="4"/>
      <c r="AJ32063" s="3"/>
    </row>
    <row r="32064" spans="3:36">
      <c r="C32064" s="3"/>
      <c r="D32064" s="3"/>
      <c r="E32064" s="4"/>
      <c r="AJ32064" s="3"/>
    </row>
    <row r="32065" spans="3:36">
      <c r="C32065" s="3"/>
      <c r="D32065" s="3"/>
      <c r="E32065" s="4"/>
      <c r="AJ32065" s="3"/>
    </row>
    <row r="32066" spans="3:36">
      <c r="C32066" s="3"/>
      <c r="D32066" s="3"/>
      <c r="E32066" s="4"/>
      <c r="AJ32066" s="3"/>
    </row>
    <row r="32067" spans="3:36">
      <c r="C32067" s="3"/>
      <c r="D32067" s="3"/>
      <c r="E32067" s="4"/>
      <c r="AJ32067" s="3"/>
    </row>
    <row r="32068" spans="3:36">
      <c r="C32068" s="3"/>
      <c r="D32068" s="3"/>
      <c r="E32068" s="4"/>
      <c r="AJ32068" s="3"/>
    </row>
    <row r="32069" spans="3:36">
      <c r="C32069" s="3"/>
      <c r="D32069" s="3"/>
      <c r="E32069" s="4"/>
      <c r="AJ32069" s="3"/>
    </row>
    <row r="32070" spans="3:36">
      <c r="C32070" s="3"/>
      <c r="D32070" s="3"/>
      <c r="E32070" s="4"/>
      <c r="AJ32070" s="3"/>
    </row>
    <row r="32071" spans="3:36">
      <c r="C32071" s="3"/>
      <c r="D32071" s="3"/>
      <c r="E32071" s="4"/>
      <c r="AJ32071" s="3"/>
    </row>
    <row r="32072" spans="3:36">
      <c r="C32072" s="3"/>
      <c r="D32072" s="3"/>
      <c r="E32072" s="4"/>
      <c r="AJ32072" s="3"/>
    </row>
    <row r="32073" spans="3:36">
      <c r="C32073" s="3"/>
      <c r="D32073" s="3"/>
      <c r="E32073" s="4"/>
      <c r="AJ32073" s="3"/>
    </row>
    <row r="32074" spans="3:36">
      <c r="C32074" s="3"/>
      <c r="D32074" s="3"/>
      <c r="E32074" s="4"/>
    </row>
    <row r="32075" spans="3:36">
      <c r="C32075" s="3"/>
      <c r="D32075" s="3"/>
      <c r="E32075" s="4"/>
      <c r="AJ32075" s="3"/>
    </row>
    <row r="32076" spans="3:36">
      <c r="C32076" s="3"/>
      <c r="D32076" s="3"/>
      <c r="E32076" s="4"/>
      <c r="AJ32076" s="3"/>
    </row>
    <row r="32077" spans="3:36">
      <c r="C32077" s="3"/>
      <c r="D32077" s="3"/>
      <c r="E32077" s="4"/>
      <c r="AJ32077" s="3"/>
    </row>
    <row r="32078" spans="3:36">
      <c r="C32078" s="3"/>
      <c r="D32078" s="3"/>
      <c r="E32078" s="4"/>
      <c r="AJ32078" s="3"/>
    </row>
    <row r="32079" spans="3:36">
      <c r="C32079" s="3"/>
      <c r="D32079" s="3"/>
      <c r="E32079" s="4"/>
      <c r="AJ32079" s="3"/>
    </row>
    <row r="32080" spans="3:36">
      <c r="C32080" s="3"/>
      <c r="D32080" s="3"/>
      <c r="E32080" s="4"/>
      <c r="AJ32080" s="3"/>
    </row>
    <row r="32081" spans="3:36">
      <c r="C32081" s="3"/>
      <c r="D32081" s="3"/>
      <c r="E32081" s="4"/>
      <c r="AJ32081" s="3"/>
    </row>
    <row r="32082" spans="3:36">
      <c r="C32082" s="3"/>
      <c r="D32082" s="3"/>
      <c r="E32082" s="4"/>
      <c r="AJ32082" s="3"/>
    </row>
    <row r="32083" spans="3:36">
      <c r="C32083" s="3"/>
      <c r="D32083" s="3"/>
      <c r="E32083" s="4"/>
      <c r="AJ32083" s="3"/>
    </row>
    <row r="32084" spans="3:36">
      <c r="C32084" s="3"/>
      <c r="D32084" s="3"/>
      <c r="E32084" s="4"/>
      <c r="AJ32084" s="3"/>
    </row>
    <row r="32085" spans="3:36">
      <c r="C32085" s="3"/>
      <c r="D32085" s="3"/>
      <c r="E32085" s="4"/>
      <c r="AJ32085" s="3"/>
    </row>
    <row r="32086" spans="3:36">
      <c r="C32086" s="3"/>
      <c r="D32086" s="3"/>
      <c r="E32086" s="4"/>
      <c r="AJ32086" s="3"/>
    </row>
    <row r="32087" spans="3:36">
      <c r="C32087" s="3"/>
      <c r="D32087" s="3"/>
      <c r="E32087" s="4"/>
      <c r="U32087" s="4"/>
      <c r="W32087" s="4"/>
    </row>
    <row r="32088" spans="3:36">
      <c r="C32088" s="3"/>
      <c r="D32088" s="3"/>
      <c r="E32088" s="4"/>
      <c r="U32088" s="4"/>
      <c r="W32088" s="4"/>
    </row>
    <row r="32089" spans="3:36">
      <c r="C32089" s="3"/>
      <c r="D32089" s="3"/>
      <c r="E32089" s="4"/>
      <c r="U32089" s="4"/>
      <c r="W32089" s="4"/>
      <c r="AJ32089" s="3"/>
    </row>
    <row r="32090" spans="3:36">
      <c r="C32090" s="3"/>
      <c r="D32090" s="3"/>
      <c r="E32090" s="4"/>
      <c r="U32090" s="4"/>
      <c r="W32090" s="4"/>
      <c r="AJ32090" s="3"/>
    </row>
    <row r="32091" spans="3:36">
      <c r="C32091" s="3"/>
      <c r="D32091" s="3"/>
      <c r="E32091" s="4"/>
      <c r="U32091" s="4"/>
      <c r="W32091" s="4"/>
    </row>
    <row r="32092" spans="3:36">
      <c r="C32092" s="3"/>
      <c r="D32092" s="3"/>
      <c r="E32092" s="4"/>
      <c r="U32092" s="4"/>
      <c r="W32092" s="4"/>
    </row>
    <row r="32093" spans="3:36">
      <c r="C32093" s="3"/>
      <c r="D32093" s="3"/>
      <c r="E32093" s="4"/>
      <c r="U32093" s="4"/>
      <c r="W32093" s="4"/>
      <c r="AJ32093" s="3"/>
    </row>
    <row r="32094" spans="3:36">
      <c r="C32094" s="3"/>
      <c r="D32094" s="3"/>
      <c r="E32094" s="4"/>
      <c r="U32094" s="4"/>
      <c r="W32094" s="4"/>
      <c r="AJ32094" s="3"/>
    </row>
    <row r="32095" spans="3:36">
      <c r="C32095" s="3"/>
      <c r="D32095" s="3"/>
      <c r="E32095" s="4"/>
      <c r="U32095" s="4"/>
      <c r="W32095" s="4"/>
      <c r="AJ32095" s="3"/>
    </row>
    <row r="32096" spans="3:36">
      <c r="C32096" s="3"/>
      <c r="D32096" s="3"/>
      <c r="E32096" s="4"/>
      <c r="U32096" s="4"/>
      <c r="W32096" s="4"/>
    </row>
    <row r="32097" spans="3:36">
      <c r="C32097" s="3"/>
      <c r="D32097" s="3"/>
      <c r="E32097" s="4"/>
      <c r="U32097" s="4"/>
      <c r="W32097" s="4"/>
    </row>
    <row r="32098" spans="3:36">
      <c r="C32098" s="3"/>
      <c r="D32098" s="3"/>
      <c r="E32098" s="4"/>
      <c r="U32098" s="4"/>
      <c r="W32098" s="4"/>
      <c r="AJ32098" s="3"/>
    </row>
    <row r="32099" spans="3:36">
      <c r="C32099" s="3"/>
      <c r="D32099" s="3"/>
      <c r="E32099" s="4"/>
      <c r="U32099" s="4"/>
      <c r="W32099" s="4"/>
      <c r="AJ32099" s="3"/>
    </row>
    <row r="32100" spans="3:36">
      <c r="C32100" s="3"/>
      <c r="D32100" s="3"/>
      <c r="E32100" s="4"/>
      <c r="U32100" s="4"/>
      <c r="W32100" s="4"/>
      <c r="AJ32100" s="3"/>
    </row>
    <row r="32101" spans="3:36">
      <c r="C32101" s="3"/>
      <c r="D32101" s="3"/>
      <c r="E32101" s="4"/>
      <c r="U32101" s="4"/>
      <c r="W32101" s="4"/>
      <c r="AJ32101" s="3"/>
    </row>
    <row r="32102" spans="3:36">
      <c r="C32102" s="3"/>
      <c r="D32102" s="3"/>
      <c r="E32102" s="4"/>
      <c r="U32102" s="4"/>
      <c r="W32102" s="4"/>
    </row>
    <row r="32103" spans="3:36">
      <c r="C32103" s="3"/>
      <c r="D32103" s="3"/>
      <c r="E32103" s="4"/>
      <c r="U32103" s="4"/>
      <c r="W32103" s="4"/>
    </row>
    <row r="32104" spans="3:36">
      <c r="C32104" s="3"/>
      <c r="D32104" s="3"/>
      <c r="E32104" s="4"/>
      <c r="U32104" s="4"/>
      <c r="W32104" s="4"/>
      <c r="AJ32104" s="3"/>
    </row>
    <row r="32105" spans="3:36">
      <c r="C32105" s="3"/>
      <c r="D32105" s="3"/>
      <c r="E32105" s="4"/>
      <c r="U32105" s="4"/>
      <c r="W32105" s="4"/>
      <c r="AJ32105" s="3"/>
    </row>
    <row r="32106" spans="3:36">
      <c r="C32106" s="3"/>
      <c r="D32106" s="3"/>
      <c r="E32106" s="4"/>
      <c r="U32106" s="4"/>
      <c r="W32106" s="4"/>
      <c r="AJ32106" s="3"/>
    </row>
    <row r="32107" spans="3:36">
      <c r="C32107" s="3"/>
      <c r="D32107" s="3"/>
      <c r="E32107" s="4"/>
      <c r="U32107" s="4"/>
      <c r="W32107" s="4"/>
      <c r="AJ32107" s="3"/>
    </row>
    <row r="32108" spans="3:36">
      <c r="C32108" s="3"/>
      <c r="D32108" s="3"/>
      <c r="E32108" s="4"/>
      <c r="U32108" s="4"/>
      <c r="W32108" s="4"/>
      <c r="AJ32108" s="3"/>
    </row>
    <row r="32109" spans="3:36">
      <c r="C32109" s="3"/>
      <c r="D32109" s="3"/>
      <c r="E32109" s="4"/>
      <c r="AJ32109" s="3"/>
    </row>
    <row r="32110" spans="3:36">
      <c r="C32110" s="3"/>
      <c r="D32110" s="3"/>
      <c r="E32110" s="4"/>
    </row>
    <row r="32111" spans="3:36">
      <c r="C32111" s="3"/>
      <c r="D32111" s="3"/>
      <c r="E32111" s="4"/>
      <c r="AJ32111" s="3"/>
    </row>
    <row r="32112" spans="3:36">
      <c r="C32112" s="3"/>
      <c r="D32112" s="3"/>
      <c r="E32112" s="4"/>
    </row>
    <row r="32113" spans="3:36">
      <c r="C32113" s="3"/>
      <c r="D32113" s="3"/>
      <c r="E32113" s="4"/>
    </row>
    <row r="32114" spans="3:36">
      <c r="C32114" s="3"/>
      <c r="D32114" s="3"/>
      <c r="E32114" s="4"/>
    </row>
    <row r="32115" spans="3:36">
      <c r="C32115" s="3"/>
      <c r="D32115" s="3"/>
      <c r="E32115" s="4"/>
      <c r="U32115" s="4"/>
      <c r="W32115" s="4"/>
      <c r="AJ32115" s="3"/>
    </row>
    <row r="32116" spans="3:36">
      <c r="C32116" s="3"/>
      <c r="D32116" s="3"/>
      <c r="E32116" s="4"/>
      <c r="U32116" s="4"/>
      <c r="W32116" s="4"/>
      <c r="AJ32116" s="3"/>
    </row>
    <row r="32117" spans="3:36">
      <c r="C32117" s="3"/>
      <c r="D32117" s="3"/>
      <c r="E32117" s="4"/>
      <c r="U32117" s="4"/>
      <c r="W32117" s="4"/>
    </row>
    <row r="32118" spans="3:36">
      <c r="C32118" s="3"/>
      <c r="D32118" s="3"/>
      <c r="E32118" s="4"/>
      <c r="U32118" s="4"/>
      <c r="W32118" s="4"/>
    </row>
    <row r="32119" spans="3:36">
      <c r="C32119" s="3"/>
      <c r="D32119" s="3"/>
      <c r="E32119" s="4"/>
      <c r="U32119" s="4"/>
      <c r="W32119" s="4"/>
      <c r="AJ32119" s="3"/>
    </row>
    <row r="32120" spans="3:36">
      <c r="C32120" s="3"/>
      <c r="D32120" s="3"/>
      <c r="E32120" s="4"/>
      <c r="U32120" s="4"/>
      <c r="W32120" s="4"/>
    </row>
    <row r="32121" spans="3:36">
      <c r="C32121" s="3"/>
      <c r="D32121" s="3"/>
      <c r="E32121" s="4"/>
      <c r="U32121" s="4"/>
      <c r="W32121" s="4"/>
    </row>
    <row r="32122" spans="3:36">
      <c r="C32122" s="3"/>
      <c r="D32122" s="3"/>
      <c r="E32122" s="4"/>
      <c r="U32122" s="4"/>
      <c r="W32122" s="4"/>
    </row>
    <row r="32123" spans="3:36">
      <c r="C32123" s="3"/>
      <c r="D32123" s="3"/>
      <c r="E32123" s="4"/>
      <c r="U32123" s="4"/>
      <c r="W32123" s="4"/>
    </row>
    <row r="32124" spans="3:36">
      <c r="C32124" s="3"/>
      <c r="D32124" s="3"/>
      <c r="E32124" s="4"/>
      <c r="U32124" s="4"/>
      <c r="W32124" s="4"/>
      <c r="AJ32124" s="3"/>
    </row>
    <row r="32125" spans="3:36">
      <c r="C32125" s="3"/>
      <c r="D32125" s="3"/>
      <c r="E32125" s="4"/>
      <c r="U32125" s="4"/>
      <c r="W32125" s="4"/>
      <c r="AJ32125" s="3"/>
    </row>
    <row r="32126" spans="3:36">
      <c r="C32126" s="3"/>
      <c r="D32126" s="3"/>
      <c r="E32126" s="4"/>
      <c r="U32126" s="4"/>
      <c r="W32126" s="4"/>
    </row>
    <row r="32127" spans="3:36">
      <c r="C32127" s="3"/>
      <c r="D32127" s="3"/>
      <c r="E32127" s="4"/>
      <c r="U32127" s="4"/>
      <c r="W32127" s="4"/>
      <c r="AJ32127" s="3"/>
    </row>
    <row r="32128" spans="3:36">
      <c r="C32128" s="3"/>
      <c r="D32128" s="3"/>
      <c r="E32128" s="4"/>
      <c r="U32128" s="4"/>
      <c r="W32128" s="4"/>
      <c r="AJ32128" s="3"/>
    </row>
    <row r="32129" spans="3:36">
      <c r="C32129" s="3"/>
      <c r="D32129" s="3"/>
      <c r="E32129" s="4"/>
      <c r="U32129" s="4"/>
      <c r="W32129" s="4"/>
      <c r="AJ32129" s="3"/>
    </row>
    <row r="32130" spans="3:36">
      <c r="C32130" s="3"/>
      <c r="D32130" s="3"/>
      <c r="E32130" s="4"/>
      <c r="AJ32130" s="3"/>
    </row>
    <row r="32131" spans="3:36">
      <c r="C32131" s="3"/>
      <c r="D32131" s="3"/>
      <c r="E32131" s="4"/>
      <c r="AJ32131" s="3"/>
    </row>
    <row r="32132" spans="3:36">
      <c r="C32132" s="3"/>
      <c r="D32132" s="3"/>
      <c r="E32132" s="4"/>
      <c r="AJ32132" s="3"/>
    </row>
    <row r="32133" spans="3:36">
      <c r="C32133" s="3"/>
      <c r="D32133" s="3"/>
      <c r="E32133" s="4"/>
      <c r="AJ32133" s="3"/>
    </row>
    <row r="32134" spans="3:36">
      <c r="C32134" s="3"/>
      <c r="D32134" s="3"/>
      <c r="E32134" s="4"/>
      <c r="AJ32134" s="3"/>
    </row>
    <row r="32135" spans="3:36">
      <c r="C32135" s="3"/>
      <c r="D32135" s="3"/>
      <c r="E32135" s="4"/>
      <c r="AJ32135" s="3"/>
    </row>
    <row r="32136" spans="3:36">
      <c r="C32136" s="3"/>
      <c r="D32136" s="3"/>
      <c r="E32136" s="4"/>
      <c r="AJ32136" s="3"/>
    </row>
    <row r="32137" spans="3:36">
      <c r="C32137" s="3"/>
      <c r="D32137" s="3"/>
      <c r="E32137" s="4"/>
      <c r="AJ32137" s="3"/>
    </row>
    <row r="32138" spans="3:36">
      <c r="C32138" s="3"/>
      <c r="D32138" s="3"/>
      <c r="E32138" s="4"/>
      <c r="AJ32138" s="3"/>
    </row>
    <row r="32139" spans="3:36">
      <c r="C32139" s="3"/>
      <c r="D32139" s="3"/>
      <c r="E32139" s="4"/>
      <c r="AJ32139" s="3"/>
    </row>
    <row r="32140" spans="3:36">
      <c r="C32140" s="3"/>
      <c r="D32140" s="3"/>
      <c r="E32140" s="4"/>
      <c r="AJ32140" s="3"/>
    </row>
    <row r="32141" spans="3:36">
      <c r="C32141" s="3"/>
      <c r="D32141" s="3"/>
      <c r="E32141" s="4"/>
      <c r="AJ32141" s="3"/>
    </row>
    <row r="32142" spans="3:36">
      <c r="C32142" s="3"/>
      <c r="D32142" s="3"/>
      <c r="E32142" s="4"/>
      <c r="AJ32142" s="3"/>
    </row>
    <row r="32143" spans="3:36">
      <c r="C32143" s="3"/>
      <c r="D32143" s="3"/>
      <c r="E32143" s="4"/>
      <c r="AJ32143" s="3"/>
    </row>
    <row r="32144" spans="3:36">
      <c r="C32144" s="3"/>
      <c r="D32144" s="3"/>
      <c r="E32144" s="4"/>
      <c r="AJ32144" s="3"/>
    </row>
    <row r="32145" spans="3:36">
      <c r="C32145" s="3"/>
      <c r="D32145" s="3"/>
      <c r="E32145" s="4"/>
      <c r="AJ32145" s="3"/>
    </row>
    <row r="32146" spans="3:36">
      <c r="C32146" s="3"/>
      <c r="D32146" s="3"/>
      <c r="E32146" s="4"/>
      <c r="AJ32146" s="3"/>
    </row>
    <row r="32147" spans="3:36">
      <c r="C32147" s="3"/>
      <c r="D32147" s="3"/>
      <c r="E32147" s="4"/>
      <c r="AJ32147" s="3"/>
    </row>
    <row r="32148" spans="3:36">
      <c r="C32148" s="3"/>
      <c r="D32148" s="3"/>
      <c r="E32148" s="4"/>
      <c r="AJ32148" s="3"/>
    </row>
    <row r="32149" spans="3:36">
      <c r="C32149" s="3"/>
      <c r="D32149" s="3"/>
      <c r="E32149" s="4"/>
      <c r="AJ32149" s="3"/>
    </row>
    <row r="32150" spans="3:36">
      <c r="C32150" s="3"/>
      <c r="D32150" s="3"/>
      <c r="E32150" s="4"/>
      <c r="AJ32150" s="3"/>
    </row>
    <row r="32151" spans="3:36">
      <c r="C32151" s="3"/>
      <c r="D32151" s="3"/>
      <c r="E32151" s="4"/>
      <c r="AJ32151" s="3"/>
    </row>
    <row r="32152" spans="3:36">
      <c r="C32152" s="3"/>
      <c r="D32152" s="3"/>
      <c r="E32152" s="4"/>
      <c r="U32152" s="4"/>
      <c r="W32152" s="4"/>
      <c r="AJ32152" s="3"/>
    </row>
    <row r="32153" spans="3:36">
      <c r="C32153" s="3"/>
      <c r="D32153" s="3"/>
      <c r="E32153" s="4"/>
      <c r="U32153" s="4"/>
      <c r="W32153" s="4"/>
      <c r="AJ32153" s="3"/>
    </row>
    <row r="32154" spans="3:36">
      <c r="C32154" s="3"/>
      <c r="D32154" s="3"/>
      <c r="E32154" s="4"/>
      <c r="U32154" s="4"/>
      <c r="W32154" s="4"/>
      <c r="AJ32154" s="3"/>
    </row>
    <row r="32155" spans="3:36">
      <c r="C32155" s="3"/>
      <c r="D32155" s="3"/>
      <c r="E32155" s="4"/>
      <c r="U32155" s="4"/>
      <c r="W32155" s="4"/>
      <c r="AJ32155" s="3"/>
    </row>
    <row r="32156" spans="3:36">
      <c r="C32156" s="3"/>
      <c r="D32156" s="3"/>
      <c r="E32156" s="4"/>
      <c r="U32156" s="4"/>
      <c r="W32156" s="4"/>
      <c r="AJ32156" s="3"/>
    </row>
    <row r="32157" spans="3:36">
      <c r="C32157" s="3"/>
      <c r="D32157" s="3"/>
      <c r="E32157" s="4"/>
      <c r="U32157" s="4"/>
      <c r="W32157" s="4"/>
      <c r="AJ32157" s="3"/>
    </row>
    <row r="32158" spans="3:36">
      <c r="C32158" s="3"/>
      <c r="D32158" s="3"/>
      <c r="E32158" s="4"/>
      <c r="U32158" s="4"/>
      <c r="W32158" s="4"/>
      <c r="AJ32158" s="3"/>
    </row>
    <row r="32159" spans="3:36">
      <c r="C32159" s="3"/>
      <c r="D32159" s="3"/>
      <c r="E32159" s="4"/>
      <c r="U32159" s="4"/>
      <c r="W32159" s="4"/>
      <c r="AJ32159" s="3"/>
    </row>
    <row r="32160" spans="3:36">
      <c r="C32160" s="3"/>
      <c r="D32160" s="3"/>
      <c r="E32160" s="4"/>
      <c r="U32160" s="4"/>
      <c r="W32160" s="4"/>
      <c r="AJ32160" s="3"/>
    </row>
    <row r="32161" spans="3:36">
      <c r="C32161" s="3"/>
      <c r="D32161" s="3"/>
      <c r="E32161" s="4"/>
      <c r="U32161" s="4"/>
      <c r="W32161" s="4"/>
      <c r="AJ32161" s="3"/>
    </row>
    <row r="32162" spans="3:36">
      <c r="C32162" s="3"/>
      <c r="D32162" s="3"/>
      <c r="E32162" s="4"/>
      <c r="U32162" s="4"/>
      <c r="W32162" s="4"/>
      <c r="AJ32162" s="3"/>
    </row>
    <row r="32163" spans="3:36">
      <c r="C32163" s="3"/>
      <c r="D32163" s="3"/>
      <c r="E32163" s="4"/>
      <c r="U32163" s="4"/>
      <c r="W32163" s="4"/>
    </row>
    <row r="32164" spans="3:36">
      <c r="C32164" s="3"/>
      <c r="D32164" s="3"/>
      <c r="E32164" s="4"/>
      <c r="U32164" s="4"/>
      <c r="W32164" s="4"/>
      <c r="AJ32164" s="3"/>
    </row>
    <row r="32165" spans="3:36">
      <c r="C32165" s="3"/>
      <c r="D32165" s="3"/>
      <c r="E32165" s="4"/>
      <c r="U32165" s="4"/>
      <c r="W32165" s="4"/>
      <c r="AJ32165" s="3"/>
    </row>
    <row r="32166" spans="3:36">
      <c r="C32166" s="3"/>
      <c r="D32166" s="3"/>
      <c r="E32166" s="4"/>
      <c r="U32166" s="4"/>
      <c r="W32166" s="4"/>
      <c r="AJ32166" s="3"/>
    </row>
    <row r="32167" spans="3:36">
      <c r="C32167" s="3"/>
      <c r="D32167" s="3"/>
      <c r="E32167" s="4"/>
      <c r="U32167" s="4"/>
      <c r="W32167" s="4"/>
      <c r="AJ32167" s="3"/>
    </row>
    <row r="32168" spans="3:36">
      <c r="C32168" s="3"/>
      <c r="D32168" s="3"/>
      <c r="E32168" s="4"/>
      <c r="U32168" s="4"/>
      <c r="W32168" s="4"/>
      <c r="AJ32168" s="3"/>
    </row>
    <row r="32169" spans="3:36">
      <c r="C32169" s="3"/>
      <c r="D32169" s="3"/>
      <c r="E32169" s="4"/>
      <c r="U32169" s="4"/>
      <c r="W32169" s="4"/>
      <c r="AJ32169" s="3"/>
    </row>
    <row r="32170" spans="3:36">
      <c r="C32170" s="3"/>
      <c r="D32170" s="3"/>
      <c r="E32170" s="4"/>
      <c r="U32170" s="4"/>
      <c r="W32170" s="4"/>
    </row>
    <row r="32171" spans="3:36">
      <c r="C32171" s="3"/>
      <c r="D32171" s="3"/>
      <c r="E32171" s="4"/>
      <c r="U32171" s="4"/>
      <c r="W32171" s="4"/>
    </row>
    <row r="32172" spans="3:36">
      <c r="C32172" s="3"/>
      <c r="D32172" s="3"/>
      <c r="E32172" s="4"/>
      <c r="U32172" s="4"/>
      <c r="W32172" s="4"/>
      <c r="AJ32172" s="3"/>
    </row>
    <row r="32173" spans="3:36">
      <c r="C32173" s="3"/>
      <c r="D32173" s="3"/>
      <c r="E32173" s="4"/>
      <c r="U32173" s="4"/>
      <c r="W32173" s="4"/>
      <c r="AJ32173" s="3"/>
    </row>
    <row r="32174" spans="3:36">
      <c r="C32174" s="3"/>
      <c r="D32174" s="3"/>
      <c r="E32174" s="4"/>
      <c r="U32174" s="4"/>
      <c r="W32174" s="4"/>
      <c r="AJ32174" s="3"/>
    </row>
    <row r="32175" spans="3:36">
      <c r="C32175" s="3"/>
      <c r="D32175" s="3"/>
      <c r="E32175" s="4"/>
      <c r="U32175" s="4"/>
      <c r="W32175" s="4"/>
      <c r="AJ32175" s="3"/>
    </row>
    <row r="32176" spans="3:36">
      <c r="C32176" s="3"/>
      <c r="D32176" s="3"/>
      <c r="E32176" s="4"/>
      <c r="U32176" s="4"/>
      <c r="W32176" s="4"/>
      <c r="AJ32176" s="3"/>
    </row>
    <row r="32177" spans="3:36">
      <c r="C32177" s="3"/>
      <c r="D32177" s="3"/>
      <c r="E32177" s="4"/>
      <c r="AJ32177" s="3"/>
    </row>
    <row r="32178" spans="3:36">
      <c r="C32178" s="3"/>
      <c r="D32178" s="3"/>
      <c r="E32178" s="4"/>
    </row>
    <row r="32179" spans="3:36">
      <c r="C32179" s="3"/>
      <c r="D32179" s="3"/>
      <c r="E32179" s="4"/>
      <c r="AJ32179" s="3"/>
    </row>
    <row r="32180" spans="3:36">
      <c r="C32180" s="3"/>
      <c r="D32180" s="3"/>
      <c r="E32180" s="4"/>
      <c r="AJ32180" s="3"/>
    </row>
    <row r="32181" spans="3:36">
      <c r="C32181" s="3"/>
      <c r="D32181" s="3"/>
      <c r="E32181" s="4"/>
      <c r="U32181" s="4"/>
      <c r="W32181" s="4"/>
      <c r="AJ32181" s="3"/>
    </row>
    <row r="32182" spans="3:36">
      <c r="C32182" s="3"/>
      <c r="D32182" s="3"/>
      <c r="E32182" s="4"/>
      <c r="AJ32182" s="3"/>
    </row>
    <row r="32183" spans="3:36">
      <c r="C32183" s="3"/>
      <c r="D32183" s="3"/>
      <c r="E32183" s="4"/>
      <c r="AJ32183" s="3"/>
    </row>
    <row r="32184" spans="3:36">
      <c r="C32184" s="3"/>
      <c r="D32184" s="3"/>
      <c r="E32184" s="4"/>
      <c r="AJ32184" s="3"/>
    </row>
    <row r="32185" spans="3:36">
      <c r="C32185" s="3"/>
      <c r="D32185" s="3"/>
      <c r="E32185" s="4"/>
      <c r="AJ32185" s="3"/>
    </row>
    <row r="32186" spans="3:36">
      <c r="C32186" s="3"/>
      <c r="D32186" s="3"/>
      <c r="E32186" s="4"/>
      <c r="AJ32186" s="3"/>
    </row>
    <row r="32187" spans="3:36">
      <c r="C32187" s="3"/>
      <c r="D32187" s="3"/>
      <c r="E32187" s="4"/>
      <c r="AJ32187" s="3"/>
    </row>
    <row r="32188" spans="3:36">
      <c r="C32188" s="3"/>
      <c r="D32188" s="3"/>
      <c r="E32188" s="4"/>
      <c r="AJ32188" s="3"/>
    </row>
    <row r="32189" spans="3:36">
      <c r="C32189" s="3"/>
      <c r="D32189" s="3"/>
      <c r="E32189" s="4"/>
      <c r="AJ32189" s="3"/>
    </row>
    <row r="32190" spans="3:36">
      <c r="C32190" s="3"/>
      <c r="D32190" s="3"/>
      <c r="E32190" s="4"/>
      <c r="AJ32190" s="3"/>
    </row>
    <row r="32191" spans="3:36">
      <c r="C32191" s="3"/>
      <c r="D32191" s="3"/>
      <c r="E32191" s="4"/>
      <c r="AJ32191" s="3"/>
    </row>
    <row r="32192" spans="3:36">
      <c r="C32192" s="3"/>
      <c r="D32192" s="3"/>
      <c r="E32192" s="4"/>
      <c r="AJ32192" s="3"/>
    </row>
    <row r="32193" spans="3:36">
      <c r="C32193" s="3"/>
      <c r="D32193" s="3"/>
      <c r="E32193" s="4"/>
      <c r="AJ32193" s="3"/>
    </row>
    <row r="32194" spans="3:36">
      <c r="C32194" s="3"/>
      <c r="D32194" s="3"/>
      <c r="E32194" s="4"/>
      <c r="AJ32194" s="3"/>
    </row>
    <row r="32195" spans="3:36">
      <c r="C32195" s="3"/>
      <c r="D32195" s="3"/>
      <c r="E32195" s="4"/>
      <c r="AJ32195" s="3"/>
    </row>
    <row r="32196" spans="3:36">
      <c r="C32196" s="3"/>
      <c r="D32196" s="3"/>
      <c r="E32196" s="4"/>
      <c r="AJ32196" s="3"/>
    </row>
    <row r="32197" spans="3:36">
      <c r="C32197" s="3"/>
      <c r="D32197" s="3"/>
      <c r="E32197" s="4"/>
      <c r="AJ32197" s="3"/>
    </row>
    <row r="32198" spans="3:36">
      <c r="C32198" s="3"/>
      <c r="D32198" s="3"/>
      <c r="E32198" s="4"/>
      <c r="AJ32198" s="3"/>
    </row>
    <row r="32199" spans="3:36">
      <c r="C32199" s="3"/>
      <c r="D32199" s="3"/>
      <c r="E32199" s="4"/>
      <c r="AJ32199" s="3"/>
    </row>
    <row r="32200" spans="3:36">
      <c r="C32200" s="3"/>
      <c r="D32200" s="3"/>
      <c r="E32200" s="4"/>
      <c r="AJ32200" s="3"/>
    </row>
    <row r="32201" spans="3:36">
      <c r="C32201" s="3"/>
      <c r="D32201" s="3"/>
      <c r="E32201" s="4"/>
      <c r="AJ32201" s="3"/>
    </row>
    <row r="32202" spans="3:36">
      <c r="C32202" s="3"/>
      <c r="D32202" s="3"/>
      <c r="E32202" s="4"/>
      <c r="AJ32202" s="3"/>
    </row>
    <row r="32203" spans="3:36">
      <c r="C32203" s="3"/>
      <c r="D32203" s="3"/>
      <c r="E32203" s="4"/>
      <c r="AJ32203" s="3"/>
    </row>
    <row r="32204" spans="3:36">
      <c r="C32204" s="3"/>
      <c r="D32204" s="3"/>
      <c r="E32204" s="4"/>
      <c r="U32204" s="4"/>
      <c r="W32204" s="4"/>
      <c r="AJ32204" s="3"/>
    </row>
    <row r="32205" spans="3:36">
      <c r="C32205" s="3"/>
      <c r="D32205" s="3"/>
      <c r="E32205" s="4"/>
      <c r="U32205" s="4"/>
      <c r="W32205" s="4"/>
      <c r="AJ32205" s="3"/>
    </row>
    <row r="32206" spans="3:36">
      <c r="C32206" s="3"/>
      <c r="D32206" s="3"/>
      <c r="E32206" s="4"/>
      <c r="U32206" s="4"/>
      <c r="W32206" s="4"/>
    </row>
    <row r="32207" spans="3:36">
      <c r="C32207" s="3"/>
      <c r="D32207" s="3"/>
      <c r="E32207" s="4"/>
      <c r="AJ32207" s="3"/>
    </row>
    <row r="32208" spans="3:36">
      <c r="C32208" s="3"/>
      <c r="D32208" s="3"/>
      <c r="E32208" s="4"/>
    </row>
    <row r="32209" spans="3:36">
      <c r="C32209" s="3"/>
      <c r="D32209" s="3"/>
      <c r="E32209" s="4"/>
      <c r="U32209" s="4"/>
      <c r="W32209" s="4"/>
    </row>
    <row r="32210" spans="3:36">
      <c r="C32210" s="3"/>
      <c r="D32210" s="3"/>
      <c r="E32210" s="4"/>
      <c r="U32210" s="4"/>
      <c r="W32210" s="4"/>
    </row>
    <row r="32211" spans="3:36">
      <c r="C32211" s="3"/>
      <c r="D32211" s="3"/>
      <c r="E32211" s="4"/>
      <c r="U32211" s="4"/>
      <c r="W32211" s="4"/>
    </row>
    <row r="32212" spans="3:36">
      <c r="C32212" s="3"/>
      <c r="D32212" s="3"/>
      <c r="E32212" s="4"/>
      <c r="U32212" s="4"/>
      <c r="W32212" s="4"/>
    </row>
    <row r="32213" spans="3:36">
      <c r="C32213" s="3"/>
      <c r="D32213" s="3"/>
      <c r="E32213" s="4"/>
      <c r="U32213" s="4"/>
      <c r="W32213" s="4"/>
      <c r="AJ32213" s="3"/>
    </row>
    <row r="32214" spans="3:36">
      <c r="C32214" s="3"/>
      <c r="D32214" s="3"/>
      <c r="E32214" s="4"/>
      <c r="U32214" s="4"/>
      <c r="W32214" s="4"/>
      <c r="AJ32214" s="3"/>
    </row>
    <row r="32215" spans="3:36">
      <c r="C32215" s="3"/>
      <c r="D32215" s="3"/>
      <c r="E32215" s="4"/>
      <c r="U32215" s="4"/>
      <c r="W32215" s="4"/>
      <c r="AJ32215" s="3"/>
    </row>
    <row r="32216" spans="3:36">
      <c r="C32216" s="3"/>
      <c r="D32216" s="3"/>
      <c r="E32216" s="4"/>
      <c r="U32216" s="4"/>
      <c r="W32216" s="4"/>
      <c r="AJ32216" s="3"/>
    </row>
    <row r="32217" spans="3:36">
      <c r="C32217" s="3"/>
      <c r="D32217" s="3"/>
      <c r="E32217" s="4"/>
      <c r="U32217" s="4"/>
      <c r="W32217" s="4"/>
      <c r="AJ32217" s="3"/>
    </row>
    <row r="32218" spans="3:36">
      <c r="C32218" s="3"/>
      <c r="D32218" s="3"/>
      <c r="E32218" s="4"/>
      <c r="U32218" s="4"/>
      <c r="W32218" s="4"/>
    </row>
    <row r="32219" spans="3:36">
      <c r="C32219" s="3"/>
      <c r="D32219" s="3"/>
      <c r="E32219" s="4"/>
      <c r="U32219" s="4"/>
      <c r="W32219" s="4"/>
    </row>
    <row r="32220" spans="3:36">
      <c r="C32220" s="3"/>
      <c r="D32220" s="3"/>
      <c r="E32220" s="4"/>
      <c r="U32220" s="4"/>
      <c r="W32220" s="4"/>
    </row>
    <row r="32221" spans="3:36">
      <c r="C32221" s="3"/>
      <c r="D32221" s="3"/>
      <c r="E32221" s="4"/>
      <c r="U32221" s="4"/>
      <c r="W32221" s="4"/>
    </row>
    <row r="32222" spans="3:36">
      <c r="C32222" s="3"/>
      <c r="D32222" s="3"/>
      <c r="E32222" s="4"/>
      <c r="U32222" s="4"/>
      <c r="W32222" s="4"/>
    </row>
    <row r="32223" spans="3:36">
      <c r="C32223" s="3"/>
      <c r="D32223" s="3"/>
      <c r="E32223" s="4"/>
      <c r="U32223" s="4"/>
      <c r="W32223" s="4"/>
      <c r="AJ32223" s="3"/>
    </row>
    <row r="32224" spans="3:36">
      <c r="C32224" s="3"/>
      <c r="D32224" s="3"/>
      <c r="E32224" s="4"/>
      <c r="U32224" s="4"/>
      <c r="W32224" s="4"/>
      <c r="AJ32224" s="3"/>
    </row>
    <row r="32225" spans="3:36">
      <c r="C32225" s="3"/>
      <c r="D32225" s="3"/>
      <c r="E32225" s="4"/>
      <c r="U32225" s="4"/>
      <c r="W32225" s="4"/>
    </row>
    <row r="32226" spans="3:36">
      <c r="C32226" s="3"/>
      <c r="D32226" s="3"/>
      <c r="E32226" s="4"/>
      <c r="U32226" s="4"/>
      <c r="W32226" s="4"/>
    </row>
    <row r="32227" spans="3:36">
      <c r="C32227" s="3"/>
      <c r="D32227" s="3"/>
      <c r="E32227" s="4"/>
      <c r="U32227" s="4"/>
      <c r="W32227" s="4"/>
    </row>
    <row r="32228" spans="3:36">
      <c r="C32228" s="3"/>
      <c r="D32228" s="3"/>
      <c r="E32228" s="4"/>
      <c r="U32228" s="4"/>
      <c r="W32228" s="4"/>
    </row>
    <row r="32229" spans="3:36">
      <c r="C32229" s="3"/>
      <c r="D32229" s="3"/>
      <c r="E32229" s="4"/>
      <c r="U32229" s="4"/>
      <c r="W32229" s="4"/>
    </row>
    <row r="32230" spans="3:36">
      <c r="C32230" s="3"/>
      <c r="D32230" s="3"/>
      <c r="E32230" s="4"/>
      <c r="U32230" s="4"/>
      <c r="W32230" s="4"/>
      <c r="AJ32230" s="3"/>
    </row>
    <row r="32231" spans="3:36">
      <c r="C32231" s="3"/>
      <c r="D32231" s="3"/>
      <c r="E32231" s="4"/>
      <c r="U32231" s="4"/>
      <c r="W32231" s="4"/>
      <c r="AJ32231" s="3"/>
    </row>
    <row r="32232" spans="3:36">
      <c r="C32232" s="3"/>
      <c r="D32232" s="3"/>
      <c r="E32232" s="4"/>
      <c r="U32232" s="4"/>
      <c r="W32232" s="4"/>
    </row>
    <row r="32233" spans="3:36">
      <c r="C32233" s="3"/>
      <c r="D32233" s="3"/>
      <c r="E32233" s="4"/>
      <c r="U32233" s="4"/>
      <c r="W32233" s="4"/>
    </row>
    <row r="32234" spans="3:36">
      <c r="C32234" s="3"/>
      <c r="D32234" s="3"/>
      <c r="E32234" s="4"/>
      <c r="U32234" s="4"/>
      <c r="W32234" s="4"/>
    </row>
    <row r="32235" spans="3:36">
      <c r="C32235" s="3"/>
      <c r="D32235" s="3"/>
      <c r="E32235" s="4"/>
      <c r="U32235" s="4"/>
      <c r="W32235" s="4"/>
    </row>
    <row r="32236" spans="3:36">
      <c r="C32236" s="3"/>
      <c r="D32236" s="3"/>
      <c r="E32236" s="4"/>
      <c r="U32236" s="4"/>
      <c r="W32236" s="4"/>
    </row>
    <row r="32237" spans="3:36">
      <c r="C32237" s="3"/>
      <c r="D32237" s="3"/>
      <c r="E32237" s="4"/>
      <c r="AJ32237" s="3"/>
    </row>
    <row r="32238" spans="3:36">
      <c r="C32238" s="3"/>
      <c r="D32238" s="3"/>
      <c r="E32238" s="4"/>
      <c r="AJ32238" s="3"/>
    </row>
    <row r="32239" spans="3:36">
      <c r="C32239" s="3"/>
      <c r="D32239" s="3"/>
      <c r="E32239" s="4"/>
      <c r="U32239" s="4"/>
      <c r="W32239" s="4"/>
      <c r="AJ32239" s="3"/>
    </row>
    <row r="32240" spans="3:36">
      <c r="C32240" s="3"/>
      <c r="D32240" s="3"/>
      <c r="E32240" s="4"/>
      <c r="U32240" s="4"/>
      <c r="W32240" s="4"/>
      <c r="AJ32240" s="3"/>
    </row>
    <row r="32241" spans="3:36">
      <c r="C32241" s="3"/>
      <c r="D32241" s="3"/>
      <c r="E32241" s="4"/>
      <c r="U32241" s="4"/>
    </row>
    <row r="32242" spans="3:36">
      <c r="C32242" s="3"/>
      <c r="D32242" s="3"/>
      <c r="E32242" s="4"/>
      <c r="U32242" s="4"/>
    </row>
    <row r="32243" spans="3:36">
      <c r="C32243" s="3"/>
      <c r="D32243" s="3"/>
      <c r="E32243" s="4"/>
      <c r="U32243" s="4"/>
    </row>
    <row r="32244" spans="3:36">
      <c r="C32244" s="3"/>
      <c r="D32244" s="3"/>
      <c r="E32244" s="4"/>
      <c r="U32244" s="4"/>
    </row>
    <row r="32245" spans="3:36">
      <c r="C32245" s="3"/>
      <c r="D32245" s="3"/>
      <c r="E32245" s="4"/>
      <c r="U32245" s="4"/>
      <c r="W32245" s="4"/>
    </row>
    <row r="32246" spans="3:36">
      <c r="C32246" s="3"/>
      <c r="D32246" s="3"/>
      <c r="E32246" s="4"/>
      <c r="U32246" s="4"/>
      <c r="W32246" s="4"/>
    </row>
    <row r="32247" spans="3:36">
      <c r="C32247" s="3"/>
      <c r="D32247" s="3"/>
      <c r="E32247" s="4"/>
      <c r="AJ32247" s="3"/>
    </row>
    <row r="32248" spans="3:36">
      <c r="C32248" s="3"/>
      <c r="D32248" s="3"/>
      <c r="E32248" s="4"/>
    </row>
    <row r="32249" spans="3:36">
      <c r="C32249" s="3"/>
      <c r="D32249" s="3"/>
      <c r="E32249" s="4"/>
      <c r="AJ32249" s="3"/>
    </row>
    <row r="32250" spans="3:36">
      <c r="C32250" s="3"/>
      <c r="D32250" s="3"/>
      <c r="E32250" s="4"/>
    </row>
    <row r="32251" spans="3:36">
      <c r="C32251" s="3"/>
      <c r="D32251" s="3"/>
      <c r="E32251" s="4"/>
      <c r="AJ32251" s="3"/>
    </row>
    <row r="32252" spans="3:36">
      <c r="C32252" s="3"/>
      <c r="D32252" s="3"/>
      <c r="E32252" s="4"/>
    </row>
    <row r="32253" spans="3:36">
      <c r="C32253" s="3"/>
      <c r="D32253" s="3"/>
      <c r="E32253" s="4"/>
      <c r="AJ32253" s="3"/>
    </row>
    <row r="32254" spans="3:36">
      <c r="C32254" s="3"/>
      <c r="D32254" s="3"/>
      <c r="E32254" s="4"/>
    </row>
    <row r="32255" spans="3:36">
      <c r="C32255" s="3"/>
      <c r="D32255" s="3"/>
      <c r="E32255" s="4"/>
      <c r="AJ32255" s="3"/>
    </row>
    <row r="32256" spans="3:36">
      <c r="C32256" s="3"/>
      <c r="D32256" s="3"/>
      <c r="E32256" s="4"/>
    </row>
    <row r="32257" spans="3:36">
      <c r="C32257" s="3"/>
      <c r="D32257" s="3"/>
      <c r="E32257" s="4"/>
      <c r="U32257" s="4"/>
      <c r="W32257" s="4"/>
      <c r="AJ32257" s="3"/>
    </row>
    <row r="32258" spans="3:36">
      <c r="C32258" s="3"/>
      <c r="D32258" s="3"/>
      <c r="E32258" s="4"/>
      <c r="U32258" s="4"/>
      <c r="W32258" s="4"/>
    </row>
    <row r="32259" spans="3:36">
      <c r="C32259" s="3"/>
      <c r="D32259" s="3"/>
      <c r="E32259" s="4"/>
      <c r="U32259" s="4"/>
      <c r="W32259" s="4"/>
      <c r="AJ32259" s="3"/>
    </row>
    <row r="32260" spans="3:36">
      <c r="C32260" s="3"/>
      <c r="D32260" s="3"/>
      <c r="E32260" s="4"/>
      <c r="U32260" s="4"/>
      <c r="W32260" s="4"/>
      <c r="AJ32260" s="3"/>
    </row>
    <row r="32261" spans="3:36">
      <c r="C32261" s="3"/>
      <c r="D32261" s="3"/>
      <c r="E32261" s="4"/>
      <c r="U32261" s="4"/>
      <c r="W32261" s="4"/>
      <c r="AJ32261" s="3"/>
    </row>
    <row r="32262" spans="3:36">
      <c r="C32262" s="3"/>
      <c r="D32262" s="3"/>
      <c r="E32262" s="4"/>
      <c r="U32262" s="4"/>
      <c r="W32262" s="4"/>
    </row>
    <row r="32263" spans="3:36">
      <c r="C32263" s="3"/>
      <c r="D32263" s="3"/>
      <c r="E32263" s="4"/>
      <c r="U32263" s="4"/>
      <c r="W32263" s="4"/>
    </row>
    <row r="32264" spans="3:36">
      <c r="C32264" s="3"/>
      <c r="D32264" s="3"/>
      <c r="E32264" s="4"/>
      <c r="U32264" s="4"/>
      <c r="W32264" s="4"/>
      <c r="AJ32264" s="3"/>
    </row>
    <row r="32265" spans="3:36">
      <c r="C32265" s="3"/>
      <c r="D32265" s="3"/>
      <c r="E32265" s="4"/>
      <c r="AJ32265" s="3"/>
    </row>
    <row r="32266" spans="3:36">
      <c r="C32266" s="3"/>
      <c r="D32266" s="3"/>
      <c r="E32266" s="4"/>
    </row>
    <row r="32267" spans="3:36">
      <c r="C32267" s="3"/>
      <c r="D32267" s="3"/>
      <c r="E32267" s="4"/>
      <c r="AJ32267" s="3"/>
    </row>
    <row r="32268" spans="3:36">
      <c r="C32268" s="3"/>
      <c r="D32268" s="3"/>
      <c r="E32268" s="4"/>
    </row>
    <row r="32269" spans="3:36">
      <c r="C32269" s="3"/>
      <c r="D32269" s="3"/>
      <c r="E32269" s="4"/>
    </row>
    <row r="32270" spans="3:36">
      <c r="C32270" s="3"/>
      <c r="D32270" s="3"/>
      <c r="E32270" s="4"/>
    </row>
    <row r="32271" spans="3:36">
      <c r="C32271" s="3"/>
      <c r="D32271" s="3"/>
      <c r="E32271" s="4"/>
      <c r="U32271" s="4"/>
      <c r="W32271" s="4"/>
      <c r="AJ32271" s="3"/>
    </row>
    <row r="32272" spans="3:36">
      <c r="C32272" s="3"/>
      <c r="D32272" s="3"/>
      <c r="E32272" s="4"/>
      <c r="U32272" s="4"/>
      <c r="W32272" s="4"/>
    </row>
    <row r="32273" spans="3:36">
      <c r="C32273" s="3"/>
      <c r="D32273" s="3"/>
      <c r="E32273" s="4"/>
    </row>
    <row r="32274" spans="3:36">
      <c r="C32274" s="3"/>
      <c r="D32274" s="3"/>
      <c r="E32274" s="4"/>
      <c r="U32274" s="4"/>
      <c r="W32274" s="4"/>
      <c r="AJ32274" s="3"/>
    </row>
    <row r="32275" spans="3:36">
      <c r="C32275" s="3"/>
      <c r="D32275" s="3"/>
      <c r="E32275" s="4"/>
      <c r="U32275" s="4"/>
      <c r="W32275" s="4"/>
      <c r="AJ32275" s="3"/>
    </row>
    <row r="32276" spans="3:36">
      <c r="C32276" s="3"/>
      <c r="D32276" s="3"/>
      <c r="E32276" s="4"/>
      <c r="U32276" s="4"/>
      <c r="W32276" s="4"/>
      <c r="AJ32276" s="3"/>
    </row>
    <row r="32277" spans="3:36">
      <c r="C32277" s="3"/>
      <c r="D32277" s="3"/>
      <c r="E32277" s="4"/>
      <c r="U32277" s="4"/>
      <c r="W32277" s="4"/>
      <c r="AJ32277" s="3"/>
    </row>
    <row r="32278" spans="3:36">
      <c r="C32278" s="3"/>
      <c r="D32278" s="3"/>
      <c r="E32278" s="4"/>
      <c r="U32278" s="4"/>
      <c r="W32278" s="4"/>
      <c r="AJ32278" s="3"/>
    </row>
    <row r="32279" spans="3:36">
      <c r="C32279" s="3"/>
      <c r="D32279" s="3"/>
      <c r="E32279" s="4"/>
      <c r="U32279" s="4"/>
      <c r="W32279" s="4"/>
      <c r="AJ32279" s="3"/>
    </row>
    <row r="32280" spans="3:36">
      <c r="C32280" s="3"/>
      <c r="D32280" s="3"/>
      <c r="E32280" s="4"/>
      <c r="U32280" s="4"/>
      <c r="W32280" s="4"/>
      <c r="AJ32280" s="3"/>
    </row>
    <row r="32281" spans="3:36">
      <c r="C32281" s="3"/>
      <c r="D32281" s="3"/>
      <c r="E32281" s="4"/>
      <c r="U32281" s="4"/>
      <c r="W32281" s="4"/>
    </row>
    <row r="32282" spans="3:36">
      <c r="C32282" s="3"/>
      <c r="D32282" s="3"/>
      <c r="E32282" s="4"/>
      <c r="U32282" s="4"/>
      <c r="W32282" s="4"/>
    </row>
    <row r="32283" spans="3:36">
      <c r="C32283" s="3"/>
      <c r="D32283" s="3"/>
      <c r="E32283" s="4"/>
      <c r="U32283" s="4"/>
      <c r="W32283" s="4"/>
    </row>
    <row r="32284" spans="3:36">
      <c r="C32284" s="3"/>
      <c r="D32284" s="3"/>
      <c r="E32284" s="4"/>
      <c r="U32284" s="4"/>
      <c r="W32284" s="4"/>
      <c r="AJ32284" s="3"/>
    </row>
    <row r="32285" spans="3:36">
      <c r="C32285" s="3"/>
      <c r="D32285" s="3"/>
      <c r="E32285" s="4"/>
      <c r="AJ32285" s="3"/>
    </row>
    <row r="32286" spans="3:36">
      <c r="C32286" s="3"/>
      <c r="D32286" s="3"/>
      <c r="E32286" s="4"/>
      <c r="AJ32286" s="3"/>
    </row>
    <row r="32287" spans="3:36">
      <c r="C32287" s="3"/>
      <c r="D32287" s="3"/>
      <c r="E32287" s="4"/>
      <c r="AJ32287" s="3"/>
    </row>
    <row r="32288" spans="3:36">
      <c r="C32288" s="3"/>
      <c r="D32288" s="3"/>
      <c r="E32288" s="4"/>
      <c r="AJ32288" s="3"/>
    </row>
    <row r="32289" spans="3:36">
      <c r="C32289" s="3"/>
      <c r="D32289" s="3"/>
      <c r="E32289" s="4"/>
      <c r="AJ32289" s="3"/>
    </row>
    <row r="32290" spans="3:36">
      <c r="C32290" s="3"/>
      <c r="D32290" s="3"/>
      <c r="E32290" s="4"/>
      <c r="AJ32290" s="3"/>
    </row>
    <row r="32291" spans="3:36">
      <c r="C32291" s="3"/>
      <c r="D32291" s="3"/>
      <c r="E32291" s="4"/>
      <c r="AJ32291" s="3"/>
    </row>
    <row r="32292" spans="3:36">
      <c r="C32292" s="3"/>
      <c r="D32292" s="3"/>
      <c r="E32292" s="4"/>
      <c r="AJ32292" s="3"/>
    </row>
    <row r="32293" spans="3:36">
      <c r="C32293" s="3"/>
      <c r="D32293" s="3"/>
      <c r="E32293" s="4"/>
      <c r="AJ32293" s="3"/>
    </row>
    <row r="32294" spans="3:36">
      <c r="C32294" s="3"/>
      <c r="D32294" s="3"/>
      <c r="E32294" s="4"/>
      <c r="AJ32294" s="3"/>
    </row>
    <row r="32295" spans="3:36">
      <c r="C32295" s="3"/>
      <c r="D32295" s="3"/>
      <c r="E32295" s="4"/>
      <c r="AJ32295" s="3"/>
    </row>
    <row r="32296" spans="3:36">
      <c r="C32296" s="3"/>
      <c r="D32296" s="3"/>
      <c r="E32296" s="4"/>
      <c r="AJ32296" s="3"/>
    </row>
    <row r="32297" spans="3:36">
      <c r="C32297" s="3"/>
      <c r="D32297" s="3"/>
      <c r="E32297" s="4"/>
      <c r="AJ32297" s="3"/>
    </row>
    <row r="32298" spans="3:36">
      <c r="C32298" s="3"/>
      <c r="D32298" s="3"/>
      <c r="E32298" s="4"/>
      <c r="AJ32298" s="3"/>
    </row>
    <row r="32299" spans="3:36">
      <c r="C32299" s="3"/>
      <c r="D32299" s="3"/>
      <c r="E32299" s="4"/>
      <c r="AJ32299" s="3"/>
    </row>
    <row r="32300" spans="3:36">
      <c r="C32300" s="3"/>
      <c r="D32300" s="3"/>
      <c r="E32300" s="4"/>
      <c r="AJ32300" s="3"/>
    </row>
    <row r="32301" spans="3:36">
      <c r="C32301" s="3"/>
      <c r="D32301" s="3"/>
      <c r="E32301" s="4"/>
      <c r="AJ32301" s="3"/>
    </row>
    <row r="32302" spans="3:36">
      <c r="C32302" s="3"/>
      <c r="D32302" s="3"/>
      <c r="E32302" s="4"/>
    </row>
    <row r="32303" spans="3:36">
      <c r="C32303" s="3"/>
      <c r="D32303" s="3"/>
      <c r="E32303" s="4"/>
      <c r="AJ32303" s="3"/>
    </row>
    <row r="32304" spans="3:36">
      <c r="C32304" s="3"/>
      <c r="D32304" s="3"/>
      <c r="E32304" s="4"/>
      <c r="AJ32304" s="3"/>
    </row>
    <row r="32305" spans="3:36">
      <c r="C32305" s="3"/>
      <c r="D32305" s="3"/>
      <c r="E32305" s="4"/>
      <c r="AJ32305" s="3"/>
    </row>
    <row r="32306" spans="3:36">
      <c r="C32306" s="3"/>
      <c r="D32306" s="3"/>
      <c r="E32306" s="4"/>
      <c r="AJ32306" s="3"/>
    </row>
    <row r="32307" spans="3:36">
      <c r="C32307" s="3"/>
      <c r="D32307" s="3"/>
      <c r="E32307" s="4"/>
      <c r="AJ32307" s="3"/>
    </row>
    <row r="32308" spans="3:36">
      <c r="C32308" s="3"/>
      <c r="D32308" s="3"/>
      <c r="E32308" s="4"/>
      <c r="AJ32308" s="3"/>
    </row>
    <row r="32309" spans="3:36">
      <c r="C32309" s="3"/>
      <c r="D32309" s="3"/>
      <c r="E32309" s="4"/>
      <c r="AJ32309" s="3"/>
    </row>
    <row r="32310" spans="3:36">
      <c r="C32310" s="3"/>
      <c r="D32310" s="3"/>
      <c r="E32310" s="4"/>
      <c r="AJ32310" s="3"/>
    </row>
    <row r="32311" spans="3:36">
      <c r="C32311" s="3"/>
      <c r="D32311" s="3"/>
      <c r="E32311" s="4"/>
      <c r="AJ32311" s="3"/>
    </row>
    <row r="32312" spans="3:36">
      <c r="C32312" s="3"/>
      <c r="D32312" s="3"/>
      <c r="E32312" s="4"/>
      <c r="AJ32312" s="3"/>
    </row>
    <row r="32313" spans="3:36">
      <c r="C32313" s="3"/>
      <c r="D32313" s="3"/>
      <c r="E32313" s="4"/>
      <c r="U32313" s="4"/>
    </row>
    <row r="32314" spans="3:36">
      <c r="C32314" s="3"/>
      <c r="D32314" s="3"/>
      <c r="E32314" s="4"/>
      <c r="U32314" s="4"/>
      <c r="W32314" s="4"/>
      <c r="AJ32314" s="3"/>
    </row>
    <row r="32315" spans="3:36">
      <c r="C32315" s="3"/>
      <c r="D32315" s="3"/>
      <c r="E32315" s="4"/>
      <c r="U32315" s="4"/>
      <c r="W32315" s="4"/>
      <c r="AJ32315" s="3"/>
    </row>
    <row r="32316" spans="3:36">
      <c r="C32316" s="3"/>
      <c r="D32316" s="3"/>
      <c r="E32316" s="4"/>
      <c r="U32316" s="4"/>
      <c r="W32316" s="4"/>
    </row>
    <row r="32317" spans="3:36">
      <c r="C32317" s="3"/>
      <c r="D32317" s="3"/>
      <c r="E32317" s="4"/>
      <c r="U32317" s="4"/>
      <c r="W32317" s="4"/>
    </row>
    <row r="32318" spans="3:36">
      <c r="C32318" s="3"/>
      <c r="D32318" s="3"/>
      <c r="E32318" s="4"/>
      <c r="U32318" s="4"/>
      <c r="W32318" s="4"/>
    </row>
    <row r="32319" spans="3:36">
      <c r="C32319" s="3"/>
      <c r="D32319" s="3"/>
      <c r="E32319" s="4"/>
      <c r="U32319" s="4"/>
      <c r="W32319" s="4"/>
      <c r="AJ32319" s="3"/>
    </row>
    <row r="32320" spans="3:36">
      <c r="C32320" s="3"/>
      <c r="D32320" s="3"/>
      <c r="E32320" s="4"/>
      <c r="U32320" s="4"/>
      <c r="W32320" s="4"/>
      <c r="AJ32320" s="3"/>
    </row>
    <row r="32321" spans="3:36">
      <c r="C32321" s="3"/>
      <c r="D32321" s="3"/>
      <c r="E32321" s="4"/>
      <c r="U32321" s="4"/>
      <c r="W32321" s="4"/>
      <c r="AJ32321" s="3"/>
    </row>
    <row r="32322" spans="3:36">
      <c r="C32322" s="3"/>
      <c r="D32322" s="3"/>
      <c r="E32322" s="4"/>
      <c r="U32322" s="4"/>
      <c r="W32322" s="4"/>
    </row>
    <row r="32323" spans="3:36">
      <c r="C32323" s="3"/>
      <c r="D32323" s="3"/>
      <c r="E32323" s="4"/>
      <c r="U32323" s="4"/>
      <c r="W32323" s="4"/>
    </row>
    <row r="32324" spans="3:36">
      <c r="C32324" s="3"/>
      <c r="D32324" s="3"/>
      <c r="E32324" s="4"/>
      <c r="U32324" s="4"/>
      <c r="W32324" s="4"/>
    </row>
    <row r="32325" spans="3:36">
      <c r="C32325" s="3"/>
      <c r="D32325" s="3"/>
      <c r="E32325" s="4"/>
      <c r="U32325" s="4"/>
      <c r="W32325" s="4"/>
      <c r="AJ32325" s="3"/>
    </row>
    <row r="32326" spans="3:36">
      <c r="C32326" s="3"/>
      <c r="D32326" s="3"/>
      <c r="E32326" s="4"/>
      <c r="U32326" s="4"/>
      <c r="W32326" s="4"/>
      <c r="AJ32326" s="3"/>
    </row>
    <row r="32327" spans="3:36">
      <c r="C32327" s="3"/>
      <c r="D32327" s="3"/>
      <c r="E32327" s="4"/>
      <c r="U32327" s="4"/>
      <c r="W32327" s="4"/>
      <c r="AJ32327" s="3"/>
    </row>
    <row r="32328" spans="3:36">
      <c r="C32328" s="3"/>
      <c r="D32328" s="3"/>
      <c r="E32328" s="4"/>
      <c r="U32328" s="4"/>
      <c r="W32328" s="4"/>
      <c r="AJ32328" s="3"/>
    </row>
    <row r="32329" spans="3:36">
      <c r="C32329" s="3"/>
      <c r="D32329" s="3"/>
      <c r="E32329" s="4"/>
      <c r="U32329" s="4"/>
      <c r="W32329" s="4"/>
    </row>
    <row r="32330" spans="3:36">
      <c r="C32330" s="3"/>
      <c r="D32330" s="3"/>
      <c r="E32330" s="4"/>
      <c r="AJ32330" s="3"/>
    </row>
    <row r="32331" spans="3:36">
      <c r="C32331" s="3"/>
      <c r="D32331" s="3"/>
      <c r="E32331" s="4"/>
      <c r="AJ32331" s="3"/>
    </row>
    <row r="32332" spans="3:36">
      <c r="C32332" s="3"/>
      <c r="D32332" s="3"/>
      <c r="E32332" s="4"/>
      <c r="AJ32332" s="3"/>
    </row>
    <row r="32333" spans="3:36">
      <c r="C32333" s="3"/>
      <c r="D32333" s="3"/>
      <c r="E32333" s="4"/>
      <c r="AJ32333" s="3"/>
    </row>
    <row r="32334" spans="3:36">
      <c r="C32334" s="3"/>
      <c r="D32334" s="3"/>
      <c r="E32334" s="4"/>
      <c r="AJ32334" s="3"/>
    </row>
    <row r="32335" spans="3:36">
      <c r="C32335" s="3"/>
      <c r="D32335" s="3"/>
      <c r="E32335" s="4"/>
      <c r="AJ32335" s="3"/>
    </row>
    <row r="32336" spans="3:36">
      <c r="C32336" s="3"/>
      <c r="D32336" s="3"/>
      <c r="E32336" s="4"/>
      <c r="AJ32336" s="3"/>
    </row>
    <row r="32337" spans="3:36">
      <c r="C32337" s="3"/>
      <c r="D32337" s="3"/>
      <c r="E32337" s="4"/>
      <c r="AJ32337" s="3"/>
    </row>
    <row r="32338" spans="3:36">
      <c r="C32338" s="3"/>
      <c r="D32338" s="3"/>
      <c r="E32338" s="4"/>
      <c r="AJ32338" s="3"/>
    </row>
    <row r="32339" spans="3:36">
      <c r="C32339" s="3"/>
      <c r="D32339" s="3"/>
      <c r="E32339" s="4"/>
      <c r="AJ32339" s="3"/>
    </row>
    <row r="32340" spans="3:36">
      <c r="C32340" s="3"/>
      <c r="D32340" s="3"/>
      <c r="E32340" s="4"/>
      <c r="U32340" s="4"/>
      <c r="W32340" s="4"/>
      <c r="AJ32340" s="3"/>
    </row>
    <row r="32341" spans="3:36">
      <c r="C32341" s="3"/>
      <c r="D32341" s="3"/>
      <c r="E32341" s="4"/>
      <c r="U32341" s="4"/>
      <c r="W32341" s="4"/>
      <c r="AJ32341" s="3"/>
    </row>
    <row r="32342" spans="3:36">
      <c r="C32342" s="3"/>
      <c r="D32342" s="3"/>
      <c r="E32342" s="4"/>
      <c r="U32342" s="4"/>
      <c r="W32342" s="4"/>
      <c r="AJ32342" s="3"/>
    </row>
    <row r="32343" spans="3:36">
      <c r="C32343" s="3"/>
      <c r="D32343" s="3"/>
      <c r="E32343" s="4"/>
      <c r="U32343" s="4"/>
      <c r="W32343" s="4"/>
      <c r="AJ32343" s="3"/>
    </row>
    <row r="32344" spans="3:36">
      <c r="C32344" s="3"/>
      <c r="D32344" s="3"/>
      <c r="E32344" s="4"/>
      <c r="U32344" s="4"/>
      <c r="W32344" s="4"/>
      <c r="AJ32344" s="3"/>
    </row>
    <row r="32345" spans="3:36">
      <c r="C32345" s="3"/>
      <c r="D32345" s="3"/>
      <c r="E32345" s="4"/>
      <c r="U32345" s="4"/>
      <c r="W32345" s="4"/>
      <c r="AJ32345" s="3"/>
    </row>
    <row r="32346" spans="3:36">
      <c r="C32346" s="3"/>
      <c r="D32346" s="3"/>
      <c r="E32346" s="4"/>
      <c r="U32346" s="4"/>
      <c r="W32346" s="4"/>
      <c r="AJ32346" s="3"/>
    </row>
    <row r="32347" spans="3:36">
      <c r="C32347" s="3"/>
      <c r="D32347" s="3"/>
      <c r="E32347" s="4"/>
      <c r="U32347" s="4"/>
      <c r="W32347" s="4"/>
      <c r="AJ32347" s="3"/>
    </row>
    <row r="32348" spans="3:36">
      <c r="C32348" s="3"/>
      <c r="D32348" s="3"/>
      <c r="E32348" s="4"/>
      <c r="U32348" s="4"/>
      <c r="W32348" s="4"/>
    </row>
    <row r="32349" spans="3:36">
      <c r="C32349" s="3"/>
      <c r="D32349" s="3"/>
      <c r="E32349" s="4"/>
      <c r="U32349" s="4"/>
      <c r="W32349" s="4"/>
    </row>
    <row r="32350" spans="3:36">
      <c r="C32350" s="3"/>
      <c r="D32350" s="3"/>
      <c r="E32350" s="4"/>
      <c r="U32350" s="4"/>
      <c r="W32350" s="4"/>
      <c r="AJ32350" s="3"/>
    </row>
    <row r="32351" spans="3:36">
      <c r="C32351" s="3"/>
      <c r="D32351" s="3"/>
      <c r="E32351" s="4"/>
      <c r="U32351" s="4"/>
      <c r="W32351" s="4"/>
      <c r="AJ32351" s="3"/>
    </row>
    <row r="32352" spans="3:36">
      <c r="C32352" s="3"/>
      <c r="D32352" s="3"/>
      <c r="E32352" s="4"/>
      <c r="U32352" s="4"/>
      <c r="W32352" s="4"/>
      <c r="AJ32352" s="3"/>
    </row>
    <row r="32353" spans="3:36">
      <c r="C32353" s="3"/>
      <c r="D32353" s="3"/>
      <c r="E32353" s="4"/>
      <c r="U32353" s="4"/>
      <c r="W32353" s="4"/>
      <c r="AJ32353" s="3"/>
    </row>
    <row r="32354" spans="3:36">
      <c r="C32354" s="3"/>
      <c r="D32354" s="3"/>
      <c r="E32354" s="4"/>
      <c r="U32354" s="4"/>
      <c r="W32354" s="4"/>
      <c r="AJ32354" s="3"/>
    </row>
    <row r="32355" spans="3:36">
      <c r="C32355" s="3"/>
      <c r="D32355" s="3"/>
      <c r="E32355" s="4"/>
      <c r="U32355" s="4"/>
      <c r="W32355" s="4"/>
      <c r="AJ32355" s="3"/>
    </row>
    <row r="32356" spans="3:36">
      <c r="C32356" s="3"/>
      <c r="D32356" s="3"/>
      <c r="E32356" s="4"/>
      <c r="U32356" s="4"/>
      <c r="W32356" s="4"/>
      <c r="AJ32356" s="3"/>
    </row>
    <row r="32357" spans="3:36">
      <c r="C32357" s="3"/>
      <c r="D32357" s="3"/>
      <c r="E32357" s="4"/>
      <c r="U32357" s="4"/>
      <c r="W32357" s="4"/>
      <c r="AJ32357" s="3"/>
    </row>
    <row r="32358" spans="3:36">
      <c r="C32358" s="3"/>
      <c r="D32358" s="3"/>
      <c r="E32358" s="4"/>
      <c r="U32358" s="4"/>
      <c r="W32358" s="4"/>
      <c r="AJ32358" s="3"/>
    </row>
    <row r="32359" spans="3:36">
      <c r="C32359" s="3"/>
      <c r="D32359" s="3"/>
      <c r="E32359" s="4"/>
      <c r="U32359" s="4"/>
      <c r="W32359" s="4"/>
      <c r="AJ32359" s="3"/>
    </row>
    <row r="32360" spans="3:36">
      <c r="C32360" s="3"/>
      <c r="D32360" s="3"/>
      <c r="E32360" s="4"/>
      <c r="U32360" s="4"/>
      <c r="W32360" s="4"/>
      <c r="AJ32360" s="3"/>
    </row>
    <row r="32361" spans="3:36">
      <c r="C32361" s="3"/>
      <c r="D32361" s="3"/>
      <c r="E32361" s="4"/>
      <c r="U32361" s="4"/>
      <c r="W32361" s="4"/>
      <c r="AJ32361" s="3"/>
    </row>
    <row r="32362" spans="3:36">
      <c r="C32362" s="3"/>
      <c r="D32362" s="3"/>
      <c r="E32362" s="4"/>
      <c r="U32362" s="4"/>
      <c r="W32362" s="4"/>
      <c r="AJ32362" s="3"/>
    </row>
    <row r="32363" spans="3:36">
      <c r="C32363" s="3"/>
      <c r="D32363" s="3"/>
      <c r="E32363" s="4"/>
      <c r="U32363" s="4"/>
      <c r="W32363" s="4"/>
      <c r="AJ32363" s="3"/>
    </row>
    <row r="32364" spans="3:36">
      <c r="C32364" s="3"/>
      <c r="D32364" s="3"/>
      <c r="E32364" s="4"/>
      <c r="U32364" s="4"/>
      <c r="W32364" s="4"/>
      <c r="AJ32364" s="3"/>
    </row>
    <row r="32365" spans="3:36">
      <c r="C32365" s="3"/>
      <c r="D32365" s="3"/>
      <c r="E32365" s="4"/>
      <c r="U32365" s="4"/>
      <c r="W32365" s="4"/>
      <c r="AJ32365" s="3"/>
    </row>
    <row r="32366" spans="3:36">
      <c r="C32366" s="3"/>
      <c r="D32366" s="3"/>
      <c r="E32366" s="4"/>
      <c r="U32366" s="4"/>
      <c r="W32366" s="4"/>
      <c r="AJ32366" s="3"/>
    </row>
    <row r="32367" spans="3:36">
      <c r="C32367" s="3"/>
      <c r="D32367" s="3"/>
      <c r="E32367" s="4"/>
      <c r="U32367" s="4"/>
      <c r="W32367" s="4"/>
      <c r="AJ32367" s="3"/>
    </row>
    <row r="32368" spans="3:36">
      <c r="C32368" s="3"/>
      <c r="D32368" s="3"/>
      <c r="E32368" s="4"/>
      <c r="U32368" s="4"/>
      <c r="W32368" s="4"/>
      <c r="AJ32368" s="3"/>
    </row>
    <row r="32369" spans="3:36">
      <c r="C32369" s="3"/>
      <c r="D32369" s="3"/>
      <c r="E32369" s="4"/>
      <c r="U32369" s="4"/>
      <c r="W32369" s="4"/>
      <c r="AJ32369" s="3"/>
    </row>
    <row r="32370" spans="3:36">
      <c r="C32370" s="3"/>
      <c r="D32370" s="3"/>
      <c r="E32370" s="4"/>
      <c r="U32370" s="4"/>
      <c r="W32370" s="4"/>
    </row>
    <row r="32371" spans="3:36">
      <c r="C32371" s="3"/>
      <c r="D32371" s="3"/>
      <c r="E32371" s="4"/>
      <c r="U32371" s="4"/>
      <c r="W32371" s="4"/>
    </row>
    <row r="32372" spans="3:36">
      <c r="C32372" s="3"/>
      <c r="D32372" s="3"/>
      <c r="E32372" s="4"/>
      <c r="U32372" s="4"/>
      <c r="W32372" s="4"/>
    </row>
    <row r="32373" spans="3:36">
      <c r="C32373" s="3"/>
      <c r="D32373" s="3"/>
      <c r="E32373" s="4"/>
      <c r="U32373" s="4"/>
      <c r="W32373" s="4"/>
    </row>
    <row r="32374" spans="3:36">
      <c r="C32374" s="3"/>
      <c r="D32374" s="3"/>
      <c r="E32374" s="4"/>
      <c r="U32374" s="4"/>
      <c r="W32374" s="4"/>
    </row>
    <row r="32375" spans="3:36">
      <c r="C32375" s="3"/>
      <c r="D32375" s="3"/>
      <c r="E32375" s="4"/>
      <c r="AJ32375" s="3"/>
    </row>
    <row r="32376" spans="3:36">
      <c r="C32376" s="3"/>
      <c r="D32376" s="3"/>
      <c r="E32376" s="4"/>
    </row>
    <row r="32377" spans="3:36">
      <c r="C32377" s="3"/>
      <c r="D32377" s="3"/>
      <c r="E32377" s="4"/>
      <c r="AJ32377" s="3"/>
    </row>
    <row r="32378" spans="3:36">
      <c r="C32378" s="3"/>
      <c r="D32378" s="3"/>
      <c r="E32378" s="4"/>
    </row>
    <row r="32379" spans="3:36">
      <c r="C32379" s="3"/>
      <c r="D32379" s="3"/>
      <c r="E32379" s="4"/>
      <c r="AJ32379" s="3"/>
    </row>
    <row r="32380" spans="3:36">
      <c r="C32380" s="3"/>
      <c r="D32380" s="3"/>
      <c r="E32380" s="4"/>
      <c r="AJ32380" s="3"/>
    </row>
    <row r="32381" spans="3:36">
      <c r="C32381" s="3"/>
      <c r="D32381" s="3"/>
      <c r="E32381" s="4"/>
      <c r="AJ32381" s="3"/>
    </row>
    <row r="32382" spans="3:36">
      <c r="C32382" s="3"/>
      <c r="D32382" s="3"/>
      <c r="E32382" s="4"/>
      <c r="AJ32382" s="3"/>
    </row>
    <row r="32383" spans="3:36">
      <c r="C32383" s="3"/>
      <c r="D32383" s="3"/>
      <c r="E32383" s="4"/>
      <c r="AJ32383" s="3"/>
    </row>
    <row r="32384" spans="3:36">
      <c r="C32384" s="3"/>
      <c r="D32384" s="3"/>
      <c r="E32384" s="4"/>
      <c r="AJ32384" s="3"/>
    </row>
    <row r="32385" spans="3:36">
      <c r="C32385" s="3"/>
      <c r="D32385" s="3"/>
      <c r="E32385" s="4"/>
      <c r="AJ32385" s="3"/>
    </row>
    <row r="32386" spans="3:36">
      <c r="C32386" s="3"/>
      <c r="D32386" s="3"/>
      <c r="E32386" s="4"/>
      <c r="AJ32386" s="3"/>
    </row>
    <row r="32387" spans="3:36">
      <c r="C32387" s="3"/>
      <c r="D32387" s="3"/>
      <c r="E32387" s="4"/>
      <c r="AJ32387" s="3"/>
    </row>
    <row r="32388" spans="3:36">
      <c r="C32388" s="3"/>
      <c r="D32388" s="3"/>
      <c r="E32388" s="4"/>
      <c r="AJ32388" s="3"/>
    </row>
    <row r="32389" spans="3:36">
      <c r="C32389" s="3"/>
      <c r="D32389" s="3"/>
      <c r="E32389" s="4"/>
      <c r="U32389" s="4"/>
      <c r="W32389" s="4"/>
    </row>
    <row r="32390" spans="3:36">
      <c r="C32390" s="3"/>
      <c r="D32390" s="3"/>
      <c r="E32390" s="4"/>
      <c r="U32390" s="4"/>
      <c r="W32390" s="4"/>
    </row>
    <row r="32391" spans="3:36">
      <c r="C32391" s="3"/>
      <c r="D32391" s="3"/>
      <c r="E32391" s="4"/>
      <c r="U32391" s="4"/>
      <c r="W32391" s="4"/>
    </row>
    <row r="32392" spans="3:36">
      <c r="C32392" s="3"/>
      <c r="D32392" s="3"/>
      <c r="E32392" s="4"/>
      <c r="U32392" s="4"/>
      <c r="W32392" s="4"/>
      <c r="AJ32392" s="3"/>
    </row>
    <row r="32393" spans="3:36">
      <c r="C32393" s="3"/>
      <c r="D32393" s="3"/>
      <c r="E32393" s="4"/>
      <c r="U32393" s="4"/>
      <c r="AJ32393" s="3"/>
    </row>
    <row r="32394" spans="3:36">
      <c r="C32394" s="3"/>
      <c r="D32394" s="3"/>
      <c r="E32394" s="4"/>
      <c r="U32394" s="4"/>
      <c r="AJ32394" s="3"/>
    </row>
    <row r="32395" spans="3:36">
      <c r="C32395" s="3"/>
      <c r="D32395" s="3"/>
      <c r="E32395" s="4"/>
      <c r="AJ32395" s="3"/>
    </row>
    <row r="32396" spans="3:36">
      <c r="C32396" s="3"/>
      <c r="D32396" s="3"/>
      <c r="E32396" s="4"/>
    </row>
    <row r="32397" spans="3:36">
      <c r="C32397" s="3"/>
      <c r="D32397" s="3"/>
      <c r="E32397" s="4"/>
      <c r="AJ32397" s="3"/>
    </row>
    <row r="32398" spans="3:36">
      <c r="C32398" s="3"/>
      <c r="D32398" s="3"/>
      <c r="E32398" s="4"/>
    </row>
    <row r="32399" spans="3:36">
      <c r="C32399" s="3"/>
      <c r="D32399" s="3"/>
      <c r="E32399" s="4"/>
      <c r="AJ32399" s="3"/>
    </row>
    <row r="32400" spans="3:36">
      <c r="C32400" s="3"/>
      <c r="D32400" s="3"/>
      <c r="E32400" s="4"/>
    </row>
    <row r="32401" spans="3:36">
      <c r="C32401" s="3"/>
      <c r="D32401" s="3"/>
      <c r="E32401" s="4"/>
      <c r="AJ32401" s="3"/>
    </row>
    <row r="32402" spans="3:36">
      <c r="C32402" s="3"/>
      <c r="D32402" s="3"/>
      <c r="E32402" s="4"/>
      <c r="AJ32402" s="3"/>
    </row>
    <row r="32403" spans="3:36">
      <c r="C32403" s="3"/>
      <c r="D32403" s="3"/>
      <c r="E32403" s="4"/>
      <c r="AJ32403" s="3"/>
    </row>
    <row r="32404" spans="3:36">
      <c r="C32404" s="3"/>
      <c r="D32404" s="3"/>
      <c r="E32404" s="4"/>
      <c r="AJ32404" s="3"/>
    </row>
    <row r="32405" spans="3:36">
      <c r="C32405" s="3"/>
      <c r="D32405" s="3"/>
      <c r="E32405" s="4"/>
      <c r="AJ32405" s="3"/>
    </row>
    <row r="32406" spans="3:36">
      <c r="C32406" s="3"/>
      <c r="D32406" s="3"/>
      <c r="E32406" s="4"/>
      <c r="AJ32406" s="3"/>
    </row>
    <row r="32407" spans="3:36">
      <c r="C32407" s="3"/>
      <c r="D32407" s="3"/>
      <c r="E32407" s="4"/>
      <c r="AJ32407" s="3"/>
    </row>
    <row r="32408" spans="3:36">
      <c r="C32408" s="3"/>
      <c r="D32408" s="3"/>
      <c r="E32408" s="4"/>
      <c r="AJ32408" s="3"/>
    </row>
    <row r="32409" spans="3:36">
      <c r="C32409" s="3"/>
      <c r="D32409" s="3"/>
      <c r="E32409" s="4"/>
      <c r="AJ32409" s="3"/>
    </row>
    <row r="32410" spans="3:36">
      <c r="C32410" s="3"/>
      <c r="D32410" s="3"/>
      <c r="E32410" s="4"/>
    </row>
    <row r="32411" spans="3:36">
      <c r="C32411" s="3"/>
      <c r="D32411" s="3"/>
      <c r="E32411" s="4"/>
      <c r="AJ32411" s="3"/>
    </row>
    <row r="32412" spans="3:36">
      <c r="C32412" s="3"/>
      <c r="D32412" s="3"/>
      <c r="E32412" s="4"/>
      <c r="AJ32412" s="3"/>
    </row>
    <row r="32413" spans="3:36">
      <c r="C32413" s="3"/>
      <c r="D32413" s="3"/>
      <c r="E32413" s="4"/>
      <c r="AJ32413" s="3"/>
    </row>
    <row r="32414" spans="3:36">
      <c r="C32414" s="3"/>
      <c r="D32414" s="3"/>
      <c r="E32414" s="4"/>
      <c r="AJ32414" s="3"/>
    </row>
    <row r="32415" spans="3:36">
      <c r="C32415" s="3"/>
      <c r="D32415" s="3"/>
      <c r="E32415" s="4"/>
      <c r="AJ32415" s="3"/>
    </row>
    <row r="32416" spans="3:36">
      <c r="C32416" s="3"/>
      <c r="D32416" s="3"/>
      <c r="E32416" s="4"/>
      <c r="AJ32416" s="3"/>
    </row>
    <row r="32417" spans="3:36">
      <c r="C32417" s="3"/>
      <c r="D32417" s="3"/>
      <c r="E32417" s="4"/>
      <c r="AJ32417" s="3"/>
    </row>
    <row r="32418" spans="3:36">
      <c r="C32418" s="3"/>
      <c r="D32418" s="3"/>
      <c r="E32418" s="4"/>
    </row>
    <row r="32419" spans="3:36">
      <c r="C32419" s="3"/>
      <c r="D32419" s="3"/>
      <c r="E32419" s="4"/>
      <c r="AJ32419" s="3"/>
    </row>
    <row r="32420" spans="3:36">
      <c r="C32420" s="3"/>
      <c r="D32420" s="3"/>
      <c r="E32420" s="4"/>
      <c r="AJ32420" s="3"/>
    </row>
    <row r="32421" spans="3:36">
      <c r="C32421" s="3"/>
      <c r="D32421" s="3"/>
      <c r="E32421" s="4"/>
      <c r="AJ32421" s="3"/>
    </row>
    <row r="32422" spans="3:36">
      <c r="C32422" s="3"/>
      <c r="D32422" s="3"/>
      <c r="E32422" s="4"/>
      <c r="AJ32422" s="3"/>
    </row>
    <row r="32423" spans="3:36">
      <c r="C32423" s="3"/>
      <c r="D32423" s="3"/>
      <c r="E32423" s="4"/>
      <c r="U32423" s="4"/>
      <c r="W32423" s="4"/>
      <c r="AJ32423" s="3"/>
    </row>
    <row r="32424" spans="3:36">
      <c r="C32424" s="3"/>
      <c r="D32424" s="3"/>
      <c r="E32424" s="4"/>
      <c r="U32424" s="4"/>
      <c r="W32424" s="4"/>
    </row>
    <row r="32425" spans="3:36">
      <c r="C32425" s="3"/>
      <c r="D32425" s="3"/>
      <c r="E32425" s="4"/>
      <c r="U32425" s="4"/>
      <c r="W32425" s="4"/>
      <c r="AJ32425" s="3"/>
    </row>
    <row r="32426" spans="3:36">
      <c r="C32426" s="3"/>
      <c r="D32426" s="3"/>
      <c r="E32426" s="4"/>
      <c r="U32426" s="4"/>
      <c r="W32426" s="4"/>
      <c r="AJ32426" s="3"/>
    </row>
    <row r="32427" spans="3:36">
      <c r="C32427" s="3"/>
      <c r="D32427" s="3"/>
      <c r="E32427" s="4"/>
      <c r="AJ32427" s="3"/>
    </row>
    <row r="32428" spans="3:36">
      <c r="C32428" s="3"/>
      <c r="D32428" s="3"/>
      <c r="E32428" s="4"/>
      <c r="AJ32428" s="3"/>
    </row>
    <row r="32429" spans="3:36">
      <c r="C32429" s="3"/>
      <c r="D32429" s="3"/>
      <c r="E32429" s="4"/>
      <c r="U32429" s="4"/>
      <c r="W32429" s="4"/>
      <c r="AJ32429" s="3"/>
    </row>
    <row r="32430" spans="3:36">
      <c r="C32430" s="3"/>
      <c r="D32430" s="3"/>
      <c r="E32430" s="4"/>
      <c r="U32430" s="4"/>
      <c r="W32430" s="4"/>
    </row>
    <row r="32431" spans="3:36">
      <c r="C32431" s="3"/>
      <c r="D32431" s="3"/>
      <c r="E32431" s="4"/>
      <c r="U32431" s="4"/>
      <c r="W32431" s="4"/>
    </row>
    <row r="32432" spans="3:36">
      <c r="C32432" s="3"/>
      <c r="D32432" s="3"/>
      <c r="E32432" s="4"/>
      <c r="U32432" s="4"/>
      <c r="W32432" s="4"/>
    </row>
    <row r="32433" spans="3:36">
      <c r="C32433" s="3"/>
      <c r="D32433" s="3"/>
      <c r="E32433" s="4"/>
      <c r="U32433" s="4"/>
      <c r="W32433" s="4"/>
      <c r="AJ32433" s="3"/>
    </row>
    <row r="32434" spans="3:36">
      <c r="C32434" s="3"/>
      <c r="D32434" s="3"/>
      <c r="E32434" s="4"/>
      <c r="U32434" s="4"/>
      <c r="W32434" s="4"/>
      <c r="AJ32434" s="3"/>
    </row>
    <row r="32435" spans="3:36">
      <c r="C32435" s="3"/>
      <c r="D32435" s="3"/>
      <c r="E32435" s="4"/>
      <c r="U32435" s="4"/>
      <c r="W32435" s="4"/>
      <c r="AJ32435" s="3"/>
    </row>
    <row r="32436" spans="3:36">
      <c r="C32436" s="3"/>
      <c r="D32436" s="3"/>
      <c r="E32436" s="4"/>
      <c r="U32436" s="4"/>
      <c r="W32436" s="4"/>
    </row>
    <row r="32437" spans="3:36">
      <c r="C32437" s="3"/>
      <c r="D32437" s="3"/>
      <c r="E32437" s="4"/>
      <c r="U32437" s="4"/>
      <c r="W32437" s="4"/>
    </row>
    <row r="32438" spans="3:36">
      <c r="C32438" s="3"/>
      <c r="D32438" s="3"/>
      <c r="E32438" s="4"/>
      <c r="U32438" s="4"/>
      <c r="W32438" s="4"/>
    </row>
    <row r="32439" spans="3:36">
      <c r="C32439" s="3"/>
      <c r="D32439" s="3"/>
      <c r="E32439" s="4"/>
      <c r="U32439" s="4"/>
      <c r="W32439" s="4"/>
      <c r="AJ32439" s="3"/>
    </row>
    <row r="32440" spans="3:36">
      <c r="C32440" s="3"/>
      <c r="D32440" s="3"/>
      <c r="E32440" s="4"/>
      <c r="AJ32440" s="3"/>
    </row>
    <row r="32441" spans="3:36">
      <c r="C32441" s="3"/>
      <c r="D32441" s="3"/>
      <c r="E32441" s="4"/>
    </row>
    <row r="32442" spans="3:36">
      <c r="C32442" s="3"/>
      <c r="D32442" s="3"/>
      <c r="E32442" s="4"/>
      <c r="AJ32442" s="3"/>
    </row>
    <row r="32443" spans="3:36">
      <c r="C32443" s="3"/>
      <c r="D32443" s="3"/>
      <c r="E32443" s="4"/>
    </row>
    <row r="32444" spans="3:36">
      <c r="C32444" s="3"/>
      <c r="D32444" s="3"/>
      <c r="E32444" s="4"/>
      <c r="AJ32444" s="3"/>
    </row>
    <row r="32445" spans="3:36">
      <c r="C32445" s="3"/>
      <c r="D32445" s="3"/>
      <c r="E32445" s="4"/>
      <c r="AJ32445" s="3"/>
    </row>
    <row r="32446" spans="3:36">
      <c r="C32446" s="3"/>
      <c r="D32446" s="3"/>
      <c r="E32446" s="4"/>
      <c r="U32446" s="4"/>
      <c r="W32446" s="4"/>
      <c r="AJ32446" s="3"/>
    </row>
    <row r="32447" spans="3:36">
      <c r="C32447" s="3"/>
      <c r="D32447" s="3"/>
      <c r="E32447" s="4"/>
      <c r="U32447" s="4"/>
      <c r="W32447" s="4"/>
      <c r="AJ32447" s="3"/>
    </row>
    <row r="32448" spans="3:36">
      <c r="C32448" s="3"/>
      <c r="D32448" s="3"/>
      <c r="E32448" s="4"/>
      <c r="U32448" s="4"/>
      <c r="W32448" s="4"/>
    </row>
    <row r="32449" spans="3:36">
      <c r="C32449" s="3"/>
      <c r="D32449" s="3"/>
      <c r="E32449" s="4"/>
      <c r="U32449" s="4"/>
      <c r="W32449" s="4"/>
    </row>
    <row r="32450" spans="3:36">
      <c r="C32450" s="3"/>
      <c r="D32450" s="3"/>
      <c r="E32450" s="4"/>
      <c r="U32450" s="4"/>
      <c r="W32450" s="4"/>
    </row>
    <row r="32451" spans="3:36">
      <c r="C32451" s="3"/>
      <c r="D32451" s="3"/>
      <c r="E32451" s="4"/>
      <c r="U32451" s="4"/>
      <c r="W32451" s="4"/>
    </row>
    <row r="32452" spans="3:36">
      <c r="C32452" s="3"/>
      <c r="D32452" s="3"/>
      <c r="E32452" s="4"/>
      <c r="U32452" s="4"/>
      <c r="W32452" s="4"/>
      <c r="AJ32452" s="3"/>
    </row>
    <row r="32453" spans="3:36">
      <c r="C32453" s="3"/>
      <c r="D32453" s="3"/>
      <c r="E32453" s="4"/>
      <c r="U32453" s="4"/>
      <c r="W32453" s="4"/>
      <c r="AJ32453" s="3"/>
    </row>
    <row r="32454" spans="3:36">
      <c r="C32454" s="3"/>
      <c r="D32454" s="3"/>
      <c r="E32454" s="4"/>
      <c r="U32454" s="4"/>
      <c r="W32454" s="4"/>
      <c r="AJ32454" s="3"/>
    </row>
    <row r="32455" spans="3:36">
      <c r="C32455" s="3"/>
      <c r="D32455" s="3"/>
      <c r="E32455" s="4"/>
      <c r="U32455" s="4"/>
      <c r="W32455" s="4"/>
      <c r="AJ32455" s="3"/>
    </row>
    <row r="32456" spans="3:36">
      <c r="C32456" s="3"/>
      <c r="D32456" s="3"/>
      <c r="E32456" s="4"/>
      <c r="AJ32456" s="3"/>
    </row>
    <row r="32457" spans="3:36">
      <c r="C32457" s="3"/>
      <c r="D32457" s="3"/>
      <c r="E32457" s="4"/>
    </row>
    <row r="32458" spans="3:36">
      <c r="C32458" s="3"/>
      <c r="D32458" s="3"/>
      <c r="E32458" s="4"/>
      <c r="AJ32458" s="3"/>
    </row>
    <row r="32459" spans="3:36">
      <c r="C32459" s="3"/>
      <c r="D32459" s="3"/>
      <c r="E32459" s="4"/>
      <c r="AJ32459" s="3"/>
    </row>
    <row r="32460" spans="3:36">
      <c r="C32460" s="3"/>
      <c r="D32460" s="3"/>
      <c r="E32460" s="4"/>
      <c r="U32460" s="4"/>
      <c r="W32460" s="4"/>
    </row>
    <row r="32461" spans="3:36">
      <c r="C32461" s="3"/>
      <c r="D32461" s="3"/>
      <c r="E32461" s="4"/>
      <c r="U32461" s="4"/>
      <c r="W32461" s="4"/>
    </row>
    <row r="32462" spans="3:36">
      <c r="C32462" s="3"/>
      <c r="D32462" s="3"/>
      <c r="E32462" s="4"/>
      <c r="U32462" s="4"/>
      <c r="W32462" s="4"/>
    </row>
    <row r="32463" spans="3:36">
      <c r="C32463" s="3"/>
      <c r="D32463" s="3"/>
      <c r="E32463" s="4"/>
      <c r="U32463" s="4"/>
      <c r="W32463" s="4"/>
      <c r="AJ32463" s="3"/>
    </row>
    <row r="32464" spans="3:36">
      <c r="C32464" s="3"/>
      <c r="D32464" s="3"/>
      <c r="E32464" s="4"/>
      <c r="U32464" s="4"/>
      <c r="W32464" s="4"/>
      <c r="AJ32464" s="3"/>
    </row>
    <row r="32465" spans="3:36">
      <c r="C32465" s="3"/>
      <c r="D32465" s="3"/>
      <c r="E32465" s="4"/>
      <c r="U32465" s="4"/>
      <c r="W32465" s="4"/>
      <c r="AJ32465" s="3"/>
    </row>
    <row r="32466" spans="3:36">
      <c r="C32466" s="3"/>
      <c r="D32466" s="3"/>
      <c r="E32466" s="4"/>
      <c r="U32466" s="4"/>
      <c r="W32466" s="4"/>
      <c r="AJ32466" s="3"/>
    </row>
    <row r="32467" spans="3:36">
      <c r="C32467" s="3"/>
      <c r="D32467" s="3"/>
      <c r="E32467" s="4"/>
      <c r="U32467" s="4"/>
      <c r="W32467" s="4"/>
    </row>
    <row r="32468" spans="3:36">
      <c r="C32468" s="3"/>
      <c r="D32468" s="3"/>
      <c r="E32468" s="4"/>
      <c r="U32468" s="4"/>
      <c r="W32468" s="4"/>
    </row>
    <row r="32469" spans="3:36">
      <c r="C32469" s="3"/>
      <c r="D32469" s="3"/>
      <c r="E32469" s="4"/>
      <c r="U32469" s="4"/>
      <c r="W32469" s="4"/>
      <c r="AJ32469" s="3"/>
    </row>
    <row r="32470" spans="3:36">
      <c r="C32470" s="3"/>
      <c r="D32470" s="3"/>
      <c r="E32470" s="4"/>
      <c r="U32470" s="4"/>
      <c r="W32470" s="4"/>
      <c r="AJ32470" s="3"/>
    </row>
    <row r="32471" spans="3:36">
      <c r="C32471" s="3"/>
      <c r="D32471" s="3"/>
      <c r="E32471" s="4"/>
      <c r="U32471" s="4"/>
      <c r="W32471" s="4"/>
    </row>
    <row r="32472" spans="3:36">
      <c r="C32472" s="3"/>
      <c r="D32472" s="3"/>
      <c r="E32472" s="4"/>
      <c r="U32472" s="4"/>
      <c r="W32472" s="4"/>
    </row>
    <row r="32473" spans="3:36">
      <c r="C32473" s="3"/>
      <c r="D32473" s="3"/>
      <c r="E32473" s="4"/>
      <c r="U32473" s="4"/>
      <c r="W32473" s="4"/>
    </row>
    <row r="32474" spans="3:36">
      <c r="C32474" s="3"/>
      <c r="D32474" s="3"/>
      <c r="E32474" s="4"/>
      <c r="U32474" s="4"/>
      <c r="W32474" s="4"/>
      <c r="AJ32474" s="3"/>
    </row>
    <row r="32475" spans="3:36">
      <c r="C32475" s="3"/>
      <c r="D32475" s="3"/>
      <c r="E32475" s="4"/>
      <c r="U32475" s="4"/>
      <c r="W32475" s="4"/>
      <c r="AJ32475" s="3"/>
    </row>
    <row r="32476" spans="3:36">
      <c r="C32476" s="3"/>
      <c r="D32476" s="3"/>
      <c r="E32476" s="4"/>
      <c r="U32476" s="4"/>
      <c r="W32476" s="4"/>
    </row>
    <row r="32477" spans="3:36">
      <c r="C32477" s="3"/>
      <c r="D32477" s="3"/>
      <c r="E32477" s="4"/>
      <c r="U32477" s="4"/>
      <c r="W32477" s="4"/>
      <c r="AJ32477" s="3"/>
    </row>
    <row r="32478" spans="3:36">
      <c r="C32478" s="3"/>
      <c r="D32478" s="3"/>
      <c r="E32478" s="4"/>
      <c r="U32478" s="4"/>
      <c r="W32478" s="4"/>
      <c r="AJ32478" s="3"/>
    </row>
    <row r="32479" spans="3:36">
      <c r="C32479" s="3"/>
      <c r="D32479" s="3"/>
      <c r="E32479" s="4"/>
      <c r="U32479" s="4"/>
      <c r="W32479" s="4"/>
      <c r="AJ32479" s="3"/>
    </row>
    <row r="32480" spans="3:36">
      <c r="C32480" s="3"/>
      <c r="D32480" s="3"/>
      <c r="E32480" s="4"/>
      <c r="U32480" s="4"/>
      <c r="W32480" s="4"/>
      <c r="AJ32480" s="3"/>
    </row>
    <row r="32481" spans="3:36">
      <c r="C32481" s="3"/>
      <c r="D32481" s="3"/>
      <c r="E32481" s="4"/>
      <c r="U32481" s="4"/>
      <c r="W32481" s="4"/>
      <c r="AJ32481" s="3"/>
    </row>
    <row r="32482" spans="3:36">
      <c r="C32482" s="3"/>
      <c r="D32482" s="3"/>
      <c r="E32482" s="4"/>
      <c r="U32482" s="4"/>
      <c r="W32482" s="4"/>
      <c r="AJ32482" s="3"/>
    </row>
    <row r="32483" spans="3:36">
      <c r="C32483" s="3"/>
      <c r="D32483" s="3"/>
      <c r="E32483" s="4"/>
      <c r="U32483" s="4"/>
      <c r="W32483" s="4"/>
      <c r="AJ32483" s="3"/>
    </row>
    <row r="32484" spans="3:36">
      <c r="C32484" s="3"/>
      <c r="D32484" s="3"/>
      <c r="E32484" s="4"/>
      <c r="U32484" s="4"/>
      <c r="W32484" s="4"/>
      <c r="AJ32484" s="3"/>
    </row>
    <row r="32485" spans="3:36">
      <c r="C32485" s="3"/>
      <c r="D32485" s="3"/>
      <c r="E32485" s="4"/>
      <c r="U32485" s="4"/>
      <c r="W32485" s="4"/>
    </row>
    <row r="32486" spans="3:36">
      <c r="C32486" s="3"/>
      <c r="D32486" s="3"/>
      <c r="E32486" s="4"/>
      <c r="U32486" s="4"/>
      <c r="W32486" s="4"/>
    </row>
    <row r="32487" spans="3:36">
      <c r="C32487" s="3"/>
      <c r="D32487" s="3"/>
      <c r="E32487" s="4"/>
      <c r="U32487" s="4"/>
      <c r="W32487" s="4"/>
      <c r="AJ32487" s="3"/>
    </row>
    <row r="32488" spans="3:36">
      <c r="C32488" s="3"/>
      <c r="D32488" s="3"/>
      <c r="E32488" s="4"/>
      <c r="U32488" s="4"/>
      <c r="W32488" s="4"/>
    </row>
    <row r="32489" spans="3:36">
      <c r="C32489" s="3"/>
      <c r="D32489" s="3"/>
      <c r="E32489" s="4"/>
      <c r="U32489" s="4"/>
      <c r="W32489" s="4"/>
    </row>
    <row r="32490" spans="3:36">
      <c r="C32490" s="3"/>
      <c r="D32490" s="3"/>
      <c r="E32490" s="4"/>
      <c r="U32490" s="4"/>
      <c r="W32490" s="4"/>
    </row>
    <row r="32491" spans="3:36">
      <c r="C32491" s="3"/>
      <c r="D32491" s="3"/>
      <c r="E32491" s="4"/>
      <c r="U32491" s="4"/>
      <c r="W32491" s="4"/>
    </row>
    <row r="32492" spans="3:36">
      <c r="C32492" s="3"/>
      <c r="D32492" s="3"/>
      <c r="E32492" s="4"/>
      <c r="U32492" s="4"/>
      <c r="W32492" s="4"/>
      <c r="AJ32492" s="3"/>
    </row>
    <row r="32493" spans="3:36">
      <c r="C32493" s="3"/>
      <c r="D32493" s="3"/>
      <c r="E32493" s="4"/>
      <c r="U32493" s="4"/>
      <c r="W32493" s="4"/>
      <c r="AJ32493" s="3"/>
    </row>
    <row r="32494" spans="3:36">
      <c r="C32494" s="3"/>
      <c r="D32494" s="3"/>
      <c r="E32494" s="4"/>
      <c r="U32494" s="4"/>
      <c r="W32494" s="4"/>
    </row>
    <row r="32495" spans="3:36">
      <c r="C32495" s="3"/>
      <c r="D32495" s="3"/>
      <c r="E32495" s="4"/>
      <c r="U32495" s="4"/>
      <c r="W32495" s="4"/>
    </row>
    <row r="32496" spans="3:36">
      <c r="C32496" s="3"/>
      <c r="D32496" s="3"/>
      <c r="E32496" s="4"/>
      <c r="U32496" s="4"/>
      <c r="W32496" s="4"/>
      <c r="AJ32496" s="3"/>
    </row>
    <row r="32497" spans="3:36">
      <c r="C32497" s="3"/>
      <c r="D32497" s="3"/>
      <c r="E32497" s="4"/>
      <c r="U32497" s="4"/>
      <c r="W32497" s="4"/>
    </row>
    <row r="32498" spans="3:36">
      <c r="C32498" s="3"/>
      <c r="D32498" s="3"/>
      <c r="E32498" s="4"/>
      <c r="U32498" s="4"/>
      <c r="W32498" s="4"/>
    </row>
    <row r="32499" spans="3:36">
      <c r="C32499" s="3"/>
      <c r="D32499" s="3"/>
      <c r="E32499" s="4"/>
      <c r="U32499" s="4"/>
      <c r="W32499" s="4"/>
      <c r="AJ32499" s="3"/>
    </row>
    <row r="32500" spans="3:36">
      <c r="C32500" s="3"/>
      <c r="D32500" s="3"/>
      <c r="E32500" s="4"/>
      <c r="U32500" s="4"/>
      <c r="W32500" s="4"/>
      <c r="AJ32500" s="3"/>
    </row>
    <row r="32501" spans="3:36">
      <c r="C32501" s="3"/>
      <c r="D32501" s="3"/>
      <c r="E32501" s="4"/>
      <c r="AJ32501" s="3"/>
    </row>
    <row r="32502" spans="3:36">
      <c r="C32502" s="3"/>
      <c r="D32502" s="3"/>
      <c r="E32502" s="4"/>
      <c r="AJ32502" s="3"/>
    </row>
    <row r="32503" spans="3:36">
      <c r="C32503" s="3"/>
      <c r="D32503" s="3"/>
      <c r="E32503" s="4"/>
      <c r="AJ32503" s="3"/>
    </row>
    <row r="32504" spans="3:36">
      <c r="C32504" s="3"/>
      <c r="D32504" s="3"/>
      <c r="E32504" s="4"/>
      <c r="AJ32504" s="3"/>
    </row>
    <row r="32505" spans="3:36">
      <c r="C32505" s="3"/>
      <c r="D32505" s="3"/>
      <c r="E32505" s="4"/>
      <c r="AJ32505" s="3"/>
    </row>
    <row r="32506" spans="3:36">
      <c r="C32506" s="3"/>
      <c r="D32506" s="3"/>
      <c r="E32506" s="4"/>
      <c r="AJ32506" s="3"/>
    </row>
    <row r="32507" spans="3:36">
      <c r="C32507" s="3"/>
      <c r="D32507" s="3"/>
      <c r="E32507" s="4"/>
      <c r="AJ32507" s="3"/>
    </row>
    <row r="32508" spans="3:36">
      <c r="C32508" s="3"/>
      <c r="D32508" s="3"/>
      <c r="E32508" s="4"/>
      <c r="AJ32508" s="3"/>
    </row>
    <row r="32509" spans="3:36">
      <c r="C32509" s="3"/>
      <c r="D32509" s="3"/>
      <c r="E32509" s="4"/>
      <c r="U32509" s="4"/>
      <c r="W32509" s="4"/>
      <c r="AJ32509" s="3"/>
    </row>
    <row r="32510" spans="3:36">
      <c r="C32510" s="3"/>
      <c r="D32510" s="3"/>
      <c r="E32510" s="4"/>
      <c r="AJ32510" s="3"/>
    </row>
    <row r="32511" spans="3:36">
      <c r="C32511" s="3"/>
      <c r="D32511" s="3"/>
      <c r="E32511" s="4"/>
    </row>
    <row r="32512" spans="3:36">
      <c r="C32512" s="3"/>
      <c r="D32512" s="3"/>
      <c r="E32512" s="4"/>
      <c r="U32512" s="4"/>
      <c r="W32512" s="4"/>
      <c r="AJ32512" s="3"/>
    </row>
    <row r="32513" spans="3:36">
      <c r="C32513" s="3"/>
      <c r="D32513" s="3"/>
      <c r="E32513" s="4"/>
      <c r="U32513" s="4"/>
      <c r="W32513" s="4"/>
      <c r="AJ32513" s="3"/>
    </row>
    <row r="32514" spans="3:36">
      <c r="C32514" s="3"/>
      <c r="D32514" s="3"/>
      <c r="E32514" s="4"/>
      <c r="U32514" s="4"/>
      <c r="W32514" s="4"/>
      <c r="AJ32514" s="3"/>
    </row>
    <row r="32515" spans="3:36">
      <c r="C32515" s="3"/>
      <c r="D32515" s="3"/>
      <c r="E32515" s="4"/>
      <c r="U32515" s="4"/>
      <c r="W32515" s="4"/>
      <c r="AJ32515" s="3"/>
    </row>
    <row r="32516" spans="3:36">
      <c r="C32516" s="3"/>
      <c r="D32516" s="3"/>
      <c r="E32516" s="4"/>
      <c r="U32516" s="4"/>
      <c r="W32516" s="4"/>
    </row>
    <row r="32517" spans="3:36">
      <c r="C32517" s="3"/>
      <c r="D32517" s="3"/>
      <c r="E32517" s="4"/>
      <c r="U32517" s="4"/>
      <c r="W32517" s="4"/>
    </row>
    <row r="32518" spans="3:36">
      <c r="C32518" s="3"/>
      <c r="D32518" s="3"/>
      <c r="E32518" s="4"/>
      <c r="U32518" s="4"/>
      <c r="W32518" s="4"/>
    </row>
    <row r="32519" spans="3:36">
      <c r="C32519" s="3"/>
      <c r="D32519" s="3"/>
      <c r="E32519" s="4"/>
      <c r="U32519" s="4"/>
      <c r="W32519" s="4"/>
    </row>
    <row r="32520" spans="3:36">
      <c r="C32520" s="3"/>
      <c r="D32520" s="3"/>
      <c r="E32520" s="4"/>
      <c r="U32520" s="4"/>
      <c r="W32520" s="4"/>
    </row>
    <row r="32521" spans="3:36">
      <c r="C32521" s="3"/>
      <c r="D32521" s="3"/>
      <c r="E32521" s="4"/>
      <c r="U32521" s="4"/>
      <c r="W32521" s="4"/>
    </row>
    <row r="32522" spans="3:36">
      <c r="C32522" s="3"/>
      <c r="D32522" s="3"/>
      <c r="E32522" s="4"/>
      <c r="U32522" s="4"/>
      <c r="W32522" s="4"/>
    </row>
    <row r="32523" spans="3:36">
      <c r="C32523" s="3"/>
      <c r="D32523" s="3"/>
      <c r="E32523" s="4"/>
      <c r="U32523" s="4"/>
      <c r="W32523" s="4"/>
    </row>
    <row r="32524" spans="3:36">
      <c r="C32524" s="3"/>
      <c r="D32524" s="3"/>
      <c r="E32524" s="4"/>
      <c r="U32524" s="4"/>
      <c r="W32524" s="4"/>
    </row>
    <row r="32525" spans="3:36">
      <c r="C32525" s="3"/>
      <c r="D32525" s="3"/>
      <c r="E32525" s="4"/>
      <c r="U32525" s="4"/>
      <c r="W32525" s="4"/>
    </row>
    <row r="32526" spans="3:36">
      <c r="C32526" s="3"/>
      <c r="D32526" s="3"/>
      <c r="E32526" s="4"/>
      <c r="U32526" s="4"/>
      <c r="W32526" s="4"/>
    </row>
    <row r="32527" spans="3:36">
      <c r="C32527" s="3"/>
      <c r="D32527" s="3"/>
      <c r="E32527" s="4"/>
      <c r="U32527" s="4"/>
      <c r="W32527" s="4"/>
    </row>
    <row r="32528" spans="3:36">
      <c r="C32528" s="3"/>
      <c r="D32528" s="3"/>
      <c r="E32528" s="4"/>
      <c r="U32528" s="4"/>
      <c r="W32528" s="4"/>
      <c r="AJ32528" s="3"/>
    </row>
    <row r="32529" spans="3:36">
      <c r="C32529" s="3"/>
      <c r="D32529" s="3"/>
      <c r="E32529" s="4"/>
      <c r="U32529" s="4"/>
      <c r="W32529" s="4"/>
      <c r="AJ32529" s="3"/>
    </row>
    <row r="32530" spans="3:36">
      <c r="C32530" s="3"/>
      <c r="D32530" s="3"/>
      <c r="E32530" s="4"/>
      <c r="U32530" s="4"/>
      <c r="W32530" s="4"/>
      <c r="AJ32530" s="3"/>
    </row>
    <row r="32531" spans="3:36">
      <c r="C32531" s="3"/>
      <c r="D32531" s="3"/>
      <c r="E32531" s="4"/>
      <c r="U32531" s="4"/>
      <c r="W32531" s="4"/>
    </row>
    <row r="32532" spans="3:36">
      <c r="C32532" s="3"/>
      <c r="D32532" s="3"/>
      <c r="E32532" s="4"/>
      <c r="AJ32532" s="3"/>
    </row>
    <row r="32533" spans="3:36">
      <c r="C32533" s="3"/>
      <c r="D32533" s="3"/>
      <c r="E32533" s="4"/>
      <c r="AJ32533" s="3"/>
    </row>
    <row r="32534" spans="3:36">
      <c r="C32534" s="3"/>
      <c r="D32534" s="3"/>
      <c r="E32534" s="4"/>
      <c r="U32534" s="4"/>
    </row>
    <row r="32535" spans="3:36">
      <c r="C32535" s="3"/>
      <c r="D32535" s="3"/>
      <c r="E32535" s="4"/>
      <c r="U32535" s="4"/>
      <c r="W32535" s="4"/>
      <c r="AJ32535" s="3"/>
    </row>
    <row r="32536" spans="3:36">
      <c r="C32536" s="3"/>
      <c r="D32536" s="3"/>
      <c r="E32536" s="4"/>
      <c r="U32536" s="4"/>
      <c r="W32536" s="4"/>
      <c r="AJ32536" s="3"/>
    </row>
    <row r="32537" spans="3:36">
      <c r="C32537" s="3"/>
      <c r="D32537" s="3"/>
      <c r="E32537" s="4"/>
      <c r="U32537" s="4"/>
      <c r="W32537" s="4"/>
      <c r="AJ32537" s="3"/>
    </row>
    <row r="32538" spans="3:36">
      <c r="C32538" s="3"/>
      <c r="D32538" s="3"/>
      <c r="E32538" s="4"/>
      <c r="U32538" s="4"/>
      <c r="W32538" s="4"/>
      <c r="AJ32538" s="3"/>
    </row>
    <row r="32539" spans="3:36">
      <c r="C32539" s="3"/>
      <c r="D32539" s="3"/>
      <c r="E32539" s="4"/>
      <c r="U32539" s="4"/>
      <c r="W32539" s="4"/>
      <c r="AJ32539" s="3"/>
    </row>
    <row r="32540" spans="3:36">
      <c r="C32540" s="3"/>
      <c r="D32540" s="3"/>
      <c r="E32540" s="4"/>
      <c r="U32540" s="4"/>
      <c r="W32540" s="4"/>
    </row>
    <row r="32541" spans="3:36">
      <c r="C32541" s="3"/>
      <c r="D32541" s="3"/>
      <c r="E32541" s="4"/>
      <c r="U32541" s="4"/>
      <c r="W32541" s="4"/>
    </row>
    <row r="32542" spans="3:36">
      <c r="C32542" s="3"/>
      <c r="D32542" s="3"/>
      <c r="E32542" s="4"/>
      <c r="U32542" s="4"/>
      <c r="AJ32542" s="3"/>
    </row>
    <row r="32543" spans="3:36">
      <c r="C32543" s="3"/>
      <c r="D32543" s="3"/>
      <c r="E32543" s="4"/>
      <c r="U32543" s="4"/>
      <c r="AJ32543" s="3"/>
    </row>
    <row r="32544" spans="3:36">
      <c r="C32544" s="3"/>
      <c r="D32544" s="3"/>
      <c r="E32544" s="4"/>
      <c r="U32544" s="4"/>
      <c r="W32544" s="4"/>
    </row>
    <row r="32545" spans="3:36">
      <c r="C32545" s="3"/>
      <c r="D32545" s="3"/>
      <c r="E32545" s="4"/>
      <c r="U32545" s="4"/>
      <c r="W32545" s="4"/>
    </row>
    <row r="32546" spans="3:36">
      <c r="C32546" s="3"/>
      <c r="D32546" s="3"/>
      <c r="E32546" s="4"/>
      <c r="U32546" s="4"/>
      <c r="W32546" s="4"/>
    </row>
    <row r="32547" spans="3:36">
      <c r="C32547" s="3"/>
      <c r="D32547" s="3"/>
      <c r="E32547" s="4"/>
      <c r="U32547" s="4"/>
      <c r="W32547" s="4"/>
    </row>
    <row r="32548" spans="3:36">
      <c r="C32548" s="3"/>
      <c r="D32548" s="3"/>
      <c r="E32548" s="4"/>
      <c r="U32548" s="4"/>
      <c r="W32548" s="4"/>
    </row>
    <row r="32549" spans="3:36">
      <c r="C32549" s="3"/>
      <c r="D32549" s="3"/>
      <c r="E32549" s="4"/>
      <c r="U32549" s="4"/>
      <c r="W32549" s="4"/>
    </row>
    <row r="32550" spans="3:36">
      <c r="C32550" s="3"/>
      <c r="D32550" s="3"/>
      <c r="E32550" s="4"/>
      <c r="U32550" s="4"/>
      <c r="W32550" s="4"/>
      <c r="AJ32550" s="3"/>
    </row>
    <row r="32551" spans="3:36">
      <c r="C32551" s="3"/>
      <c r="D32551" s="3"/>
      <c r="E32551" s="4"/>
    </row>
    <row r="32552" spans="3:36">
      <c r="C32552" s="3"/>
      <c r="D32552" s="3"/>
      <c r="E32552" s="4"/>
      <c r="U32552" s="4"/>
      <c r="W32552" s="4"/>
      <c r="AJ32552" s="3"/>
    </row>
    <row r="32553" spans="3:36">
      <c r="C32553" s="3"/>
      <c r="D32553" s="3"/>
      <c r="E32553" s="4"/>
      <c r="U32553" s="4"/>
      <c r="W32553" s="4"/>
      <c r="AJ32553" s="3"/>
    </row>
    <row r="32554" spans="3:36">
      <c r="C32554" s="3"/>
      <c r="D32554" s="3"/>
      <c r="E32554" s="4"/>
    </row>
    <row r="32555" spans="3:36">
      <c r="C32555" s="3"/>
      <c r="D32555" s="3"/>
      <c r="E32555" s="4"/>
    </row>
    <row r="32556" spans="3:36">
      <c r="C32556" s="3"/>
      <c r="D32556" s="3"/>
      <c r="E32556" s="4"/>
      <c r="U32556" s="4"/>
      <c r="W32556" s="4"/>
      <c r="AJ32556" s="3"/>
    </row>
    <row r="32557" spans="3:36">
      <c r="C32557" s="3"/>
      <c r="D32557" s="3"/>
      <c r="E32557" s="4"/>
      <c r="U32557" s="4"/>
      <c r="W32557" s="4"/>
      <c r="AJ32557" s="3"/>
    </row>
    <row r="32558" spans="3:36">
      <c r="C32558" s="3"/>
      <c r="D32558" s="3"/>
      <c r="E32558" s="4"/>
      <c r="U32558" s="4"/>
      <c r="W32558" s="4"/>
      <c r="AJ32558" s="3"/>
    </row>
    <row r="32559" spans="3:36">
      <c r="C32559" s="3"/>
      <c r="D32559" s="3"/>
      <c r="E32559" s="4"/>
      <c r="U32559" s="4"/>
      <c r="W32559" s="4"/>
      <c r="AJ32559" s="3"/>
    </row>
    <row r="32560" spans="3:36">
      <c r="C32560" s="3"/>
      <c r="D32560" s="3"/>
      <c r="E32560" s="4"/>
      <c r="U32560" s="4"/>
      <c r="W32560" s="4"/>
      <c r="AJ32560" s="3"/>
    </row>
    <row r="32561" spans="3:36">
      <c r="C32561" s="3"/>
      <c r="D32561" s="3"/>
      <c r="E32561" s="4"/>
      <c r="U32561" s="4"/>
      <c r="W32561" s="4"/>
    </row>
    <row r="32562" spans="3:36">
      <c r="C32562" s="3"/>
      <c r="D32562" s="3"/>
      <c r="E32562" s="4"/>
      <c r="U32562" s="4"/>
      <c r="W32562" s="4"/>
    </row>
    <row r="32563" spans="3:36">
      <c r="C32563" s="3"/>
      <c r="D32563" s="3"/>
      <c r="E32563" s="4"/>
      <c r="U32563" s="4"/>
      <c r="W32563" s="4"/>
      <c r="AJ32563" s="3"/>
    </row>
    <row r="32564" spans="3:36">
      <c r="C32564" s="3"/>
      <c r="D32564" s="3"/>
      <c r="E32564" s="4"/>
      <c r="U32564" s="4"/>
      <c r="W32564" s="4"/>
      <c r="AJ32564" s="3"/>
    </row>
    <row r="32565" spans="3:36">
      <c r="C32565" s="3"/>
      <c r="D32565" s="3"/>
      <c r="E32565" s="4"/>
      <c r="U32565" s="4"/>
      <c r="W32565" s="4"/>
    </row>
    <row r="32566" spans="3:36">
      <c r="C32566" s="3"/>
      <c r="D32566" s="3"/>
      <c r="E32566" s="4"/>
      <c r="U32566" s="4"/>
      <c r="W32566" s="4"/>
    </row>
    <row r="32567" spans="3:36">
      <c r="C32567" s="3"/>
      <c r="D32567" s="3"/>
      <c r="E32567" s="4"/>
      <c r="U32567" s="4"/>
      <c r="W32567" s="4"/>
      <c r="AJ32567" s="3"/>
    </row>
    <row r="32568" spans="3:36">
      <c r="C32568" s="3"/>
      <c r="D32568" s="3"/>
      <c r="E32568" s="4"/>
      <c r="U32568" s="4"/>
      <c r="W32568" s="4"/>
      <c r="AJ32568" s="3"/>
    </row>
    <row r="32569" spans="3:36">
      <c r="C32569" s="3"/>
      <c r="D32569" s="3"/>
      <c r="E32569" s="4"/>
      <c r="U32569" s="4"/>
      <c r="W32569" s="4"/>
      <c r="AJ32569" s="3"/>
    </row>
    <row r="32570" spans="3:36">
      <c r="C32570" s="3"/>
      <c r="D32570" s="3"/>
      <c r="E32570" s="4"/>
      <c r="U32570" s="4"/>
      <c r="W32570" s="4"/>
    </row>
    <row r="32571" spans="3:36">
      <c r="C32571" s="3"/>
      <c r="D32571" s="3"/>
      <c r="E32571" s="4"/>
      <c r="U32571" s="4"/>
      <c r="W32571" s="4"/>
    </row>
    <row r="32572" spans="3:36">
      <c r="C32572" s="3"/>
      <c r="D32572" s="3"/>
      <c r="E32572" s="4"/>
      <c r="U32572" s="4"/>
      <c r="W32572" s="4"/>
    </row>
    <row r="32573" spans="3:36">
      <c r="C32573" s="3"/>
      <c r="D32573" s="3"/>
      <c r="E32573" s="4"/>
      <c r="U32573" s="4"/>
      <c r="W32573" s="4"/>
    </row>
    <row r="32574" spans="3:36">
      <c r="C32574" s="3"/>
      <c r="D32574" s="3"/>
      <c r="E32574" s="4"/>
      <c r="U32574" s="4"/>
      <c r="W32574" s="4"/>
    </row>
    <row r="32575" spans="3:36">
      <c r="C32575" s="3"/>
      <c r="D32575" s="3"/>
      <c r="E32575" s="4"/>
      <c r="U32575" s="4"/>
      <c r="W32575" s="4"/>
    </row>
    <row r="32576" spans="3:36">
      <c r="C32576" s="3"/>
      <c r="D32576" s="3"/>
      <c r="E32576" s="4"/>
      <c r="U32576" s="4"/>
      <c r="W32576" s="4"/>
    </row>
    <row r="32577" spans="3:36">
      <c r="C32577" s="3"/>
      <c r="D32577" s="3"/>
      <c r="E32577" s="4"/>
      <c r="AJ32577" s="3"/>
    </row>
    <row r="32578" spans="3:36">
      <c r="C32578" s="3"/>
      <c r="D32578" s="3"/>
      <c r="E32578" s="4"/>
      <c r="AJ32578" s="3"/>
    </row>
    <row r="32579" spans="3:36">
      <c r="C32579" s="3"/>
      <c r="D32579" s="3"/>
      <c r="E32579" s="4"/>
      <c r="AJ32579" s="3"/>
    </row>
    <row r="32580" spans="3:36">
      <c r="C32580" s="3"/>
      <c r="D32580" s="3"/>
      <c r="E32580" s="4"/>
      <c r="AJ32580" s="3"/>
    </row>
    <row r="32581" spans="3:36">
      <c r="C32581" s="3"/>
      <c r="D32581" s="3"/>
      <c r="E32581" s="4"/>
      <c r="AJ32581" s="3"/>
    </row>
    <row r="32582" spans="3:36">
      <c r="C32582" s="3"/>
      <c r="D32582" s="3"/>
      <c r="E32582" s="4"/>
      <c r="AJ32582" s="3"/>
    </row>
    <row r="32583" spans="3:36">
      <c r="C32583" s="3"/>
      <c r="D32583" s="3"/>
      <c r="E32583" s="4"/>
      <c r="U32583" s="4"/>
      <c r="W32583" s="4"/>
    </row>
    <row r="32584" spans="3:36">
      <c r="C32584" s="3"/>
      <c r="D32584" s="3"/>
      <c r="E32584" s="4"/>
      <c r="U32584" s="4"/>
      <c r="W32584" s="4"/>
    </row>
    <row r="32585" spans="3:36">
      <c r="C32585" s="3"/>
      <c r="D32585" s="3"/>
      <c r="E32585" s="4"/>
      <c r="U32585" s="4"/>
      <c r="W32585" s="4"/>
      <c r="AJ32585" s="3"/>
    </row>
    <row r="32586" spans="3:36">
      <c r="C32586" s="3"/>
      <c r="D32586" s="3"/>
      <c r="E32586" s="4"/>
      <c r="U32586" s="4"/>
      <c r="W32586" s="4"/>
      <c r="AJ32586" s="3"/>
    </row>
    <row r="32587" spans="3:36">
      <c r="C32587" s="3"/>
      <c r="D32587" s="3"/>
      <c r="E32587" s="4"/>
      <c r="U32587" s="4"/>
      <c r="W32587" s="4"/>
      <c r="AJ32587" s="3"/>
    </row>
    <row r="32588" spans="3:36">
      <c r="C32588" s="3"/>
      <c r="D32588" s="3"/>
      <c r="E32588" s="4"/>
      <c r="U32588" s="4"/>
      <c r="W32588" s="4"/>
      <c r="AJ32588" s="3"/>
    </row>
    <row r="32589" spans="3:36">
      <c r="C32589" s="3"/>
      <c r="D32589" s="3"/>
      <c r="E32589" s="4"/>
      <c r="U32589" s="4"/>
      <c r="W32589" s="4"/>
      <c r="AJ32589" s="3"/>
    </row>
    <row r="32590" spans="3:36">
      <c r="C32590" s="3"/>
      <c r="D32590" s="3"/>
      <c r="E32590" s="4"/>
      <c r="AJ32590" s="3"/>
    </row>
    <row r="32591" spans="3:36">
      <c r="C32591" s="3"/>
      <c r="D32591" s="3"/>
      <c r="E32591" s="4"/>
      <c r="AJ32591" s="3"/>
    </row>
    <row r="32592" spans="3:36">
      <c r="C32592" s="3"/>
      <c r="D32592" s="3"/>
      <c r="E32592" s="4"/>
      <c r="AJ32592" s="3"/>
    </row>
    <row r="32593" spans="3:36">
      <c r="C32593" s="3"/>
      <c r="D32593" s="3"/>
      <c r="E32593" s="4"/>
      <c r="AJ32593" s="3"/>
    </row>
    <row r="32594" spans="3:36">
      <c r="C32594" s="3"/>
      <c r="D32594" s="3"/>
      <c r="E32594" s="4"/>
      <c r="U32594" s="4"/>
      <c r="W32594" s="4"/>
    </row>
    <row r="32595" spans="3:36">
      <c r="C32595" s="3"/>
      <c r="D32595" s="3"/>
      <c r="E32595" s="4"/>
      <c r="U32595" s="4"/>
      <c r="W32595" s="4"/>
      <c r="AJ32595" s="3"/>
    </row>
    <row r="32596" spans="3:36">
      <c r="C32596" s="3"/>
      <c r="D32596" s="3"/>
      <c r="E32596" s="4"/>
      <c r="U32596" s="4"/>
      <c r="W32596" s="4"/>
      <c r="AJ32596" s="3"/>
    </row>
    <row r="32597" spans="3:36">
      <c r="C32597" s="3"/>
      <c r="D32597" s="3"/>
      <c r="E32597" s="4"/>
      <c r="U32597" s="4"/>
      <c r="W32597" s="4"/>
      <c r="AJ32597" s="3"/>
    </row>
    <row r="32598" spans="3:36">
      <c r="C32598" s="3"/>
      <c r="D32598" s="3"/>
      <c r="E32598" s="4"/>
      <c r="U32598" s="4"/>
      <c r="W32598" s="4"/>
      <c r="AJ32598" s="3"/>
    </row>
    <row r="32599" spans="3:36">
      <c r="C32599" s="3"/>
      <c r="D32599" s="3"/>
      <c r="E32599" s="4"/>
      <c r="AJ32599" s="3"/>
    </row>
    <row r="32600" spans="3:36">
      <c r="C32600" s="3"/>
      <c r="D32600" s="3"/>
      <c r="E32600" s="4"/>
      <c r="AJ32600" s="3"/>
    </row>
    <row r="32601" spans="3:36">
      <c r="C32601" s="3"/>
      <c r="D32601" s="3"/>
      <c r="E32601" s="4"/>
      <c r="U32601" s="4"/>
      <c r="W32601" s="4"/>
    </row>
    <row r="32602" spans="3:36">
      <c r="C32602" s="3"/>
      <c r="D32602" s="3"/>
      <c r="E32602" s="4"/>
    </row>
    <row r="32603" spans="3:36">
      <c r="C32603" s="3"/>
      <c r="D32603" s="3"/>
      <c r="E32603" s="4"/>
      <c r="AJ32603" s="3"/>
    </row>
    <row r="32604" spans="3:36">
      <c r="C32604" s="3"/>
      <c r="D32604" s="3"/>
      <c r="E32604" s="4"/>
      <c r="AJ32604" s="3"/>
    </row>
    <row r="32605" spans="3:36">
      <c r="C32605" s="3"/>
      <c r="D32605" s="3"/>
      <c r="E32605" s="4"/>
      <c r="U32605" s="4"/>
      <c r="W32605" s="4"/>
    </row>
    <row r="32606" spans="3:36">
      <c r="C32606" s="3"/>
      <c r="D32606" s="3"/>
      <c r="E32606" s="4"/>
      <c r="U32606" s="4"/>
      <c r="W32606" s="4"/>
    </row>
    <row r="32607" spans="3:36">
      <c r="C32607" s="3"/>
      <c r="D32607" s="3"/>
      <c r="E32607" s="4"/>
      <c r="U32607" s="4"/>
      <c r="W32607" s="4"/>
    </row>
    <row r="32608" spans="3:36">
      <c r="C32608" s="3"/>
      <c r="D32608" s="3"/>
      <c r="E32608" s="4"/>
      <c r="U32608" s="4"/>
      <c r="W32608" s="4"/>
    </row>
    <row r="32609" spans="3:36">
      <c r="C32609" s="3"/>
      <c r="D32609" s="3"/>
      <c r="E32609" s="4"/>
      <c r="U32609" s="4"/>
      <c r="W32609" s="4"/>
      <c r="AJ32609" s="3"/>
    </row>
    <row r="32610" spans="3:36">
      <c r="C32610" s="3"/>
      <c r="D32610" s="3"/>
      <c r="E32610" s="4"/>
      <c r="U32610" s="4"/>
      <c r="W32610" s="4"/>
      <c r="AJ32610" s="3"/>
    </row>
    <row r="32611" spans="3:36">
      <c r="C32611" s="3"/>
      <c r="D32611" s="3"/>
      <c r="E32611" s="4"/>
      <c r="U32611" s="4"/>
      <c r="W32611" s="4"/>
      <c r="AJ32611" s="3"/>
    </row>
    <row r="32612" spans="3:36">
      <c r="C32612" s="3"/>
      <c r="D32612" s="3"/>
      <c r="E32612" s="4"/>
      <c r="U32612" s="4"/>
      <c r="W32612" s="4"/>
      <c r="AJ32612" s="3"/>
    </row>
    <row r="32613" spans="3:36">
      <c r="C32613" s="3"/>
      <c r="D32613" s="3"/>
      <c r="E32613" s="4"/>
      <c r="U32613" s="4"/>
      <c r="W32613" s="4"/>
    </row>
    <row r="32614" spans="3:36">
      <c r="C32614" s="3"/>
      <c r="D32614" s="3"/>
      <c r="E32614" s="4"/>
      <c r="U32614" s="4"/>
      <c r="W32614" s="4"/>
    </row>
    <row r="32615" spans="3:36">
      <c r="C32615" s="3"/>
      <c r="D32615" s="3"/>
      <c r="E32615" s="4"/>
      <c r="U32615" s="4"/>
      <c r="W32615" s="4"/>
      <c r="AJ32615" s="3"/>
    </row>
    <row r="32616" spans="3:36">
      <c r="C32616" s="3"/>
      <c r="D32616" s="3"/>
      <c r="E32616" s="4"/>
      <c r="U32616" s="4"/>
      <c r="W32616" s="4"/>
      <c r="AJ32616" s="3"/>
    </row>
    <row r="32617" spans="3:36">
      <c r="C32617" s="3"/>
      <c r="D32617" s="3"/>
      <c r="E32617" s="4"/>
      <c r="U32617" s="4"/>
      <c r="W32617" s="4"/>
      <c r="AJ32617" s="3"/>
    </row>
    <row r="32618" spans="3:36">
      <c r="C32618" s="3"/>
      <c r="D32618" s="3"/>
      <c r="E32618" s="4"/>
      <c r="AJ32618" s="3"/>
    </row>
    <row r="32619" spans="3:36">
      <c r="C32619" s="3"/>
      <c r="D32619" s="3"/>
      <c r="E32619" s="4"/>
      <c r="AJ32619" s="3"/>
    </row>
    <row r="32620" spans="3:36">
      <c r="C32620" s="3"/>
      <c r="D32620" s="3"/>
      <c r="E32620" s="4"/>
      <c r="AJ32620" s="3"/>
    </row>
    <row r="32621" spans="3:36">
      <c r="C32621" s="3"/>
      <c r="D32621" s="3"/>
      <c r="E32621" s="4"/>
      <c r="AJ32621" s="3"/>
    </row>
    <row r="32622" spans="3:36">
      <c r="C32622" s="3"/>
      <c r="D32622" s="3"/>
      <c r="E32622" s="4"/>
      <c r="U32622" s="4"/>
      <c r="W32622" s="4"/>
    </row>
    <row r="32623" spans="3:36">
      <c r="C32623" s="3"/>
      <c r="D32623" s="3"/>
      <c r="E32623" s="4"/>
      <c r="U32623" s="4"/>
      <c r="W32623" s="4"/>
      <c r="AJ32623" s="3"/>
    </row>
    <row r="32624" spans="3:36">
      <c r="C32624" s="3"/>
      <c r="D32624" s="3"/>
      <c r="E32624" s="4"/>
      <c r="AJ32624" s="3"/>
    </row>
    <row r="32625" spans="3:36">
      <c r="C32625" s="3"/>
      <c r="D32625" s="3"/>
      <c r="E32625" s="4"/>
      <c r="AJ32625" s="3"/>
    </row>
    <row r="32626" spans="3:36">
      <c r="C32626" s="3"/>
      <c r="D32626" s="3"/>
      <c r="E32626" s="4"/>
      <c r="AJ32626" s="3"/>
    </row>
    <row r="32627" spans="3:36">
      <c r="C32627" s="3"/>
      <c r="D32627" s="3"/>
      <c r="E32627" s="4"/>
      <c r="AJ32627" s="3"/>
    </row>
    <row r="32628" spans="3:36">
      <c r="C32628" s="3"/>
      <c r="D32628" s="3"/>
      <c r="E32628" s="4"/>
      <c r="U32628" s="4"/>
      <c r="W32628" s="4"/>
      <c r="AJ32628" s="3"/>
    </row>
    <row r="32629" spans="3:36">
      <c r="C32629" s="3"/>
      <c r="D32629" s="3"/>
      <c r="E32629" s="4"/>
      <c r="U32629" s="4"/>
      <c r="W32629" s="4"/>
      <c r="AJ32629" s="3"/>
    </row>
    <row r="32630" spans="3:36">
      <c r="C32630" s="3"/>
      <c r="D32630" s="3"/>
      <c r="E32630" s="4"/>
      <c r="U32630" s="4"/>
      <c r="W32630" s="4"/>
      <c r="AJ32630" s="3"/>
    </row>
    <row r="32631" spans="3:36">
      <c r="C32631" s="3"/>
      <c r="D32631" s="3"/>
      <c r="E32631" s="4"/>
      <c r="U32631" s="4"/>
      <c r="W32631" s="4"/>
      <c r="AJ32631" s="3"/>
    </row>
    <row r="32632" spans="3:36">
      <c r="C32632" s="3"/>
      <c r="D32632" s="3"/>
      <c r="E32632" s="4"/>
      <c r="U32632" s="4"/>
      <c r="W32632" s="4"/>
    </row>
    <row r="32633" spans="3:36">
      <c r="C32633" s="3"/>
      <c r="D32633" s="3"/>
      <c r="E32633" s="4"/>
      <c r="U32633" s="4"/>
      <c r="W32633" s="4"/>
    </row>
    <row r="32634" spans="3:36">
      <c r="C32634" s="3"/>
      <c r="D32634" s="3"/>
      <c r="E32634" s="4"/>
      <c r="U32634" s="4"/>
      <c r="W32634" s="4"/>
    </row>
    <row r="32635" spans="3:36">
      <c r="C32635" s="3"/>
      <c r="D32635" s="3"/>
      <c r="E32635" s="4"/>
      <c r="U32635" s="4"/>
      <c r="W32635" s="4"/>
    </row>
    <row r="32636" spans="3:36">
      <c r="C32636" s="3"/>
      <c r="D32636" s="3"/>
      <c r="E32636" s="4"/>
      <c r="U32636" s="4"/>
      <c r="W32636" s="4"/>
      <c r="AJ32636" s="3"/>
    </row>
    <row r="32637" spans="3:36">
      <c r="C32637" s="3"/>
      <c r="D32637" s="3"/>
      <c r="E32637" s="4"/>
      <c r="AJ32637" s="3"/>
    </row>
    <row r="32638" spans="3:36">
      <c r="C32638" s="3"/>
      <c r="D32638" s="3"/>
      <c r="E32638" s="4"/>
      <c r="AJ32638" s="3"/>
    </row>
    <row r="32639" spans="3:36">
      <c r="C32639" s="3"/>
      <c r="D32639" s="3"/>
      <c r="E32639" s="4"/>
      <c r="AJ32639" s="3"/>
    </row>
    <row r="32640" spans="3:36">
      <c r="C32640" s="3"/>
      <c r="D32640" s="3"/>
      <c r="E32640" s="4"/>
      <c r="AJ32640" s="3"/>
    </row>
    <row r="32641" spans="3:36">
      <c r="C32641" s="3"/>
      <c r="D32641" s="3"/>
      <c r="E32641" s="4"/>
      <c r="AJ32641" s="3"/>
    </row>
    <row r="32642" spans="3:36">
      <c r="C32642" s="3"/>
      <c r="D32642" s="3"/>
      <c r="E32642" s="4"/>
      <c r="AJ32642" s="3"/>
    </row>
    <row r="32643" spans="3:36">
      <c r="C32643" s="3"/>
      <c r="D32643" s="3"/>
      <c r="E32643" s="4"/>
      <c r="AJ32643" s="3"/>
    </row>
    <row r="32644" spans="3:36">
      <c r="C32644" s="3"/>
      <c r="D32644" s="3"/>
      <c r="E32644" s="4"/>
      <c r="AJ32644" s="3"/>
    </row>
    <row r="32645" spans="3:36">
      <c r="C32645" s="3"/>
      <c r="D32645" s="3"/>
      <c r="E32645" s="4"/>
      <c r="U32645" s="4"/>
      <c r="W32645" s="4"/>
      <c r="AJ32645" s="3"/>
    </row>
    <row r="32646" spans="3:36">
      <c r="C32646" s="3"/>
      <c r="D32646" s="3"/>
      <c r="E32646" s="4"/>
      <c r="U32646" s="4"/>
      <c r="W32646" s="4"/>
      <c r="AJ32646" s="3"/>
    </row>
    <row r="32647" spans="3:36">
      <c r="C32647" s="3"/>
      <c r="D32647" s="3"/>
      <c r="E32647" s="4"/>
      <c r="U32647" s="4"/>
      <c r="W32647" s="4"/>
      <c r="AJ32647" s="3"/>
    </row>
    <row r="32648" spans="3:36">
      <c r="C32648" s="3"/>
      <c r="D32648" s="3"/>
      <c r="E32648" s="4"/>
      <c r="U32648" s="4"/>
      <c r="W32648" s="4"/>
    </row>
    <row r="32649" spans="3:36">
      <c r="C32649" s="3"/>
      <c r="D32649" s="3"/>
      <c r="E32649" s="4"/>
      <c r="U32649" s="4"/>
      <c r="W32649" s="4"/>
    </row>
    <row r="32650" spans="3:36">
      <c r="C32650" s="3"/>
      <c r="D32650" s="3"/>
      <c r="E32650" s="4"/>
      <c r="U32650" s="4"/>
      <c r="W32650" s="4"/>
    </row>
    <row r="32651" spans="3:36">
      <c r="C32651" s="3"/>
      <c r="D32651" s="3"/>
      <c r="E32651" s="4"/>
      <c r="U32651" s="4"/>
      <c r="W32651" s="4"/>
    </row>
    <row r="32652" spans="3:36">
      <c r="C32652" s="3"/>
      <c r="D32652" s="3"/>
      <c r="E32652" s="4"/>
      <c r="AJ32652" s="3"/>
    </row>
    <row r="32653" spans="3:36">
      <c r="C32653" s="3"/>
      <c r="D32653" s="3"/>
      <c r="E32653" s="4"/>
    </row>
    <row r="32654" spans="3:36">
      <c r="C32654" s="3"/>
      <c r="D32654" s="3"/>
      <c r="E32654" s="4"/>
      <c r="AJ32654" s="3"/>
    </row>
    <row r="32655" spans="3:36">
      <c r="C32655" s="3"/>
      <c r="D32655" s="3"/>
      <c r="E32655" s="4"/>
    </row>
    <row r="32656" spans="3:36">
      <c r="C32656" s="3"/>
      <c r="D32656" s="3"/>
      <c r="E32656" s="4"/>
      <c r="U32656" s="4"/>
      <c r="W32656" s="4"/>
    </row>
    <row r="32657" spans="3:36">
      <c r="C32657" s="3"/>
      <c r="D32657" s="3"/>
      <c r="E32657" s="4"/>
      <c r="U32657" s="4"/>
      <c r="W32657" s="4"/>
      <c r="AJ32657" s="3"/>
    </row>
    <row r="32658" spans="3:36">
      <c r="C32658" s="3"/>
      <c r="D32658" s="3"/>
      <c r="E32658" s="4"/>
      <c r="U32658" s="4"/>
      <c r="W32658" s="4"/>
    </row>
    <row r="32659" spans="3:36">
      <c r="C32659" s="3"/>
      <c r="D32659" s="3"/>
      <c r="E32659" s="4"/>
      <c r="U32659" s="4"/>
      <c r="W32659" s="4"/>
    </row>
    <row r="32660" spans="3:36">
      <c r="C32660" s="3"/>
      <c r="D32660" s="3"/>
      <c r="E32660" s="4"/>
      <c r="U32660" s="4"/>
      <c r="W32660" s="4"/>
      <c r="AJ32660" s="3"/>
    </row>
    <row r="32661" spans="3:36">
      <c r="C32661" s="3"/>
      <c r="D32661" s="3"/>
      <c r="E32661" s="4"/>
      <c r="U32661" s="4"/>
      <c r="W32661" s="4"/>
      <c r="AJ32661" s="3"/>
    </row>
    <row r="32662" spans="3:36">
      <c r="C32662" s="3"/>
      <c r="D32662" s="3"/>
      <c r="E32662" s="4"/>
      <c r="U32662" s="4"/>
      <c r="W32662" s="4"/>
    </row>
    <row r="32663" spans="3:36">
      <c r="C32663" s="3"/>
      <c r="D32663" s="3"/>
      <c r="E32663" s="4"/>
      <c r="U32663" s="4"/>
      <c r="W32663" s="4"/>
    </row>
    <row r="32664" spans="3:36">
      <c r="C32664" s="3"/>
      <c r="D32664" s="3"/>
      <c r="E32664" s="4"/>
      <c r="U32664" s="4"/>
      <c r="W32664" s="4"/>
    </row>
    <row r="32665" spans="3:36">
      <c r="C32665" s="3"/>
      <c r="D32665" s="3"/>
      <c r="E32665" s="4"/>
      <c r="U32665" s="4"/>
      <c r="W32665" s="4"/>
    </row>
    <row r="32666" spans="3:36">
      <c r="C32666" s="3"/>
      <c r="D32666" s="3"/>
      <c r="E32666" s="4"/>
      <c r="U32666" s="4"/>
      <c r="W32666" s="4"/>
    </row>
    <row r="32667" spans="3:36">
      <c r="C32667" s="3"/>
      <c r="D32667" s="3"/>
      <c r="E32667" s="4"/>
      <c r="U32667" s="4"/>
      <c r="W32667" s="4"/>
      <c r="AJ32667" s="3"/>
    </row>
    <row r="32668" spans="3:36">
      <c r="C32668" s="3"/>
      <c r="D32668" s="3"/>
      <c r="E32668" s="4"/>
      <c r="U32668" s="4"/>
      <c r="W32668" s="4"/>
      <c r="AJ32668" s="3"/>
    </row>
    <row r="32669" spans="3:36">
      <c r="C32669" s="3"/>
      <c r="D32669" s="3"/>
      <c r="E32669" s="4"/>
      <c r="U32669" s="4"/>
      <c r="W32669" s="4"/>
      <c r="AJ32669" s="3"/>
    </row>
    <row r="32670" spans="3:36">
      <c r="C32670" s="3"/>
      <c r="D32670" s="3"/>
      <c r="E32670" s="4"/>
      <c r="U32670" s="4"/>
      <c r="W32670" s="4"/>
      <c r="AJ32670" s="3"/>
    </row>
    <row r="32671" spans="3:36">
      <c r="C32671" s="3"/>
      <c r="D32671" s="3"/>
      <c r="E32671" s="4"/>
      <c r="U32671" s="4"/>
      <c r="W32671" s="4"/>
      <c r="AJ32671" s="3"/>
    </row>
    <row r="32672" spans="3:36">
      <c r="C32672" s="3"/>
      <c r="D32672" s="3"/>
      <c r="E32672" s="4"/>
      <c r="U32672" s="4"/>
      <c r="W32672" s="4"/>
      <c r="AJ32672" s="3"/>
    </row>
    <row r="32673" spans="3:36">
      <c r="C32673" s="3"/>
      <c r="D32673" s="3"/>
      <c r="E32673" s="4"/>
      <c r="U32673" s="4"/>
      <c r="W32673" s="4"/>
      <c r="AJ32673" s="3"/>
    </row>
    <row r="32674" spans="3:36">
      <c r="C32674" s="3"/>
      <c r="D32674" s="3"/>
      <c r="E32674" s="4"/>
      <c r="U32674" s="4"/>
      <c r="W32674" s="4"/>
      <c r="AJ32674" s="3"/>
    </row>
    <row r="32675" spans="3:36">
      <c r="C32675" s="3"/>
      <c r="D32675" s="3"/>
      <c r="E32675" s="4"/>
      <c r="U32675" s="4"/>
      <c r="W32675" s="4"/>
      <c r="AJ32675" s="3"/>
    </row>
    <row r="32676" spans="3:36">
      <c r="C32676" s="3"/>
      <c r="D32676" s="3"/>
      <c r="E32676" s="4"/>
      <c r="U32676" s="4"/>
      <c r="W32676" s="4"/>
    </row>
    <row r="32677" spans="3:36">
      <c r="C32677" s="3"/>
      <c r="D32677" s="3"/>
      <c r="E32677" s="4"/>
      <c r="AJ32677" s="3"/>
    </row>
    <row r="32678" spans="3:36">
      <c r="C32678" s="3"/>
      <c r="D32678" s="3"/>
      <c r="E32678" s="4"/>
    </row>
    <row r="32679" spans="3:36">
      <c r="C32679" s="3"/>
      <c r="D32679" s="3"/>
      <c r="E32679" s="4"/>
      <c r="AJ32679" s="3"/>
    </row>
    <row r="32680" spans="3:36">
      <c r="C32680" s="3"/>
      <c r="D32680" s="3"/>
      <c r="E32680" s="4"/>
      <c r="AJ32680" s="3"/>
    </row>
    <row r="32681" spans="3:36">
      <c r="C32681" s="3"/>
      <c r="D32681" s="3"/>
      <c r="E32681" s="4"/>
      <c r="AJ32681" s="3"/>
    </row>
    <row r="32682" spans="3:36">
      <c r="C32682" s="3"/>
      <c r="D32682" s="3"/>
      <c r="E32682" s="4"/>
      <c r="AJ32682" s="3"/>
    </row>
    <row r="32683" spans="3:36">
      <c r="C32683" s="3"/>
      <c r="D32683" s="3"/>
      <c r="E32683" s="4"/>
      <c r="U32683" s="4"/>
      <c r="W32683" s="4"/>
    </row>
    <row r="32684" spans="3:36">
      <c r="C32684" s="3"/>
      <c r="D32684" s="3"/>
      <c r="E32684" s="4"/>
      <c r="U32684" s="4"/>
      <c r="W32684" s="4"/>
    </row>
    <row r="32685" spans="3:36">
      <c r="C32685" s="3"/>
      <c r="D32685" s="3"/>
      <c r="E32685" s="4"/>
      <c r="U32685" s="4"/>
      <c r="W32685" s="4"/>
    </row>
    <row r="32686" spans="3:36">
      <c r="C32686" s="3"/>
      <c r="D32686" s="3"/>
      <c r="E32686" s="4"/>
      <c r="U32686" s="4"/>
      <c r="W32686" s="4"/>
      <c r="AJ32686" s="3"/>
    </row>
    <row r="32687" spans="3:36">
      <c r="C32687" s="3"/>
      <c r="D32687" s="3"/>
      <c r="E32687" s="4"/>
      <c r="U32687" s="4"/>
      <c r="W32687" s="4"/>
      <c r="AJ32687" s="3"/>
    </row>
    <row r="32688" spans="3:36">
      <c r="C32688" s="3"/>
      <c r="D32688" s="3"/>
      <c r="E32688" s="4"/>
      <c r="U32688" s="4"/>
      <c r="W32688" s="4"/>
      <c r="AJ32688" s="3"/>
    </row>
    <row r="32689" spans="3:36">
      <c r="C32689" s="3"/>
      <c r="D32689" s="3"/>
      <c r="E32689" s="4"/>
      <c r="U32689" s="4"/>
      <c r="W32689" s="4"/>
      <c r="AJ32689" s="3"/>
    </row>
    <row r="32690" spans="3:36">
      <c r="C32690" s="3"/>
      <c r="D32690" s="3"/>
      <c r="E32690" s="4"/>
      <c r="U32690" s="4"/>
      <c r="W32690" s="4"/>
    </row>
    <row r="32691" spans="3:36">
      <c r="C32691" s="3"/>
      <c r="D32691" s="3"/>
      <c r="E32691" s="4"/>
      <c r="U32691" s="4"/>
      <c r="W32691" s="4"/>
      <c r="AJ32691" s="3"/>
    </row>
    <row r="32692" spans="3:36">
      <c r="C32692" s="3"/>
      <c r="D32692" s="3"/>
      <c r="E32692" s="4"/>
      <c r="AJ32692" s="3"/>
    </row>
    <row r="32693" spans="3:36">
      <c r="C32693" s="3"/>
      <c r="D32693" s="3"/>
      <c r="E32693" s="4"/>
      <c r="AJ32693" s="3"/>
    </row>
    <row r="32694" spans="3:36">
      <c r="C32694" s="3"/>
      <c r="D32694" s="3"/>
      <c r="E32694" s="4"/>
      <c r="AJ32694" s="3"/>
    </row>
    <row r="32695" spans="3:36">
      <c r="C32695" s="3"/>
      <c r="D32695" s="3"/>
      <c r="E32695" s="4"/>
      <c r="AJ32695" s="3"/>
    </row>
    <row r="32696" spans="3:36">
      <c r="C32696" s="3"/>
      <c r="D32696" s="3"/>
      <c r="E32696" s="4"/>
      <c r="AJ32696" s="3"/>
    </row>
    <row r="32697" spans="3:36">
      <c r="C32697" s="3"/>
      <c r="D32697" s="3"/>
      <c r="E32697" s="4"/>
      <c r="AJ32697" s="3"/>
    </row>
    <row r="32698" spans="3:36">
      <c r="C32698" s="3"/>
      <c r="D32698" s="3"/>
      <c r="E32698" s="4"/>
      <c r="AJ32698" s="3"/>
    </row>
    <row r="32699" spans="3:36">
      <c r="C32699" s="3"/>
      <c r="D32699" s="3"/>
      <c r="E32699" s="4"/>
      <c r="AJ32699" s="3"/>
    </row>
    <row r="32700" spans="3:36">
      <c r="C32700" s="3"/>
      <c r="D32700" s="3"/>
      <c r="E32700" s="4"/>
      <c r="AJ32700" s="3"/>
    </row>
    <row r="32701" spans="3:36">
      <c r="C32701" s="3"/>
      <c r="D32701" s="3"/>
      <c r="E32701" s="4"/>
      <c r="AJ32701" s="3"/>
    </row>
    <row r="32702" spans="3:36">
      <c r="C32702" s="3"/>
      <c r="D32702" s="3"/>
      <c r="E32702" s="4"/>
      <c r="AJ32702" s="3"/>
    </row>
    <row r="32703" spans="3:36">
      <c r="C32703" s="3"/>
      <c r="D32703" s="3"/>
      <c r="E32703" s="4"/>
      <c r="AJ32703" s="3"/>
    </row>
    <row r="32704" spans="3:36">
      <c r="C32704" s="3"/>
      <c r="D32704" s="3"/>
      <c r="E32704" s="4"/>
      <c r="AJ32704" s="3"/>
    </row>
    <row r="32705" spans="3:36">
      <c r="C32705" s="3"/>
      <c r="D32705" s="3"/>
      <c r="E32705" s="4"/>
      <c r="AJ32705" s="3"/>
    </row>
    <row r="32706" spans="3:36">
      <c r="C32706" s="3"/>
      <c r="D32706" s="3"/>
      <c r="E32706" s="4"/>
      <c r="AJ32706" s="3"/>
    </row>
    <row r="32707" spans="3:36">
      <c r="C32707" s="3"/>
      <c r="D32707" s="3"/>
      <c r="E32707" s="4"/>
      <c r="AJ32707" s="3"/>
    </row>
    <row r="32708" spans="3:36">
      <c r="C32708" s="3"/>
      <c r="D32708" s="3"/>
      <c r="E32708" s="4"/>
      <c r="AJ32708" s="3"/>
    </row>
    <row r="32709" spans="3:36">
      <c r="C32709" s="3"/>
      <c r="D32709" s="3"/>
      <c r="E32709" s="4"/>
      <c r="AJ32709" s="3"/>
    </row>
    <row r="32710" spans="3:36">
      <c r="C32710" s="3"/>
      <c r="D32710" s="3"/>
      <c r="E32710" s="4"/>
      <c r="AJ32710" s="3"/>
    </row>
    <row r="32711" spans="3:36">
      <c r="C32711" s="3"/>
      <c r="D32711" s="3"/>
      <c r="E32711" s="4"/>
      <c r="AJ32711" s="3"/>
    </row>
    <row r="32712" spans="3:36">
      <c r="C32712" s="3"/>
      <c r="D32712" s="3"/>
      <c r="E32712" s="4"/>
      <c r="AJ32712" s="3"/>
    </row>
    <row r="32713" spans="3:36">
      <c r="C32713" s="3"/>
      <c r="D32713" s="3"/>
      <c r="E32713" s="4"/>
      <c r="AJ32713" s="3"/>
    </row>
    <row r="32714" spans="3:36">
      <c r="C32714" s="3"/>
      <c r="D32714" s="3"/>
      <c r="E32714" s="4"/>
      <c r="AJ32714" s="3"/>
    </row>
    <row r="32715" spans="3:36">
      <c r="C32715" s="3"/>
      <c r="D32715" s="3"/>
      <c r="E32715" s="4"/>
      <c r="AJ32715" s="3"/>
    </row>
    <row r="32716" spans="3:36">
      <c r="C32716" s="3"/>
      <c r="D32716" s="3"/>
      <c r="E32716" s="4"/>
      <c r="AJ32716" s="3"/>
    </row>
    <row r="32717" spans="3:36">
      <c r="C32717" s="3"/>
      <c r="D32717" s="3"/>
      <c r="E32717" s="4"/>
      <c r="AJ32717" s="3"/>
    </row>
    <row r="32718" spans="3:36">
      <c r="C32718" s="3"/>
      <c r="D32718" s="3"/>
      <c r="E32718" s="4"/>
      <c r="U32718" s="4"/>
      <c r="W32718" s="4"/>
      <c r="AJ32718" s="3"/>
    </row>
    <row r="32719" spans="3:36">
      <c r="C32719" s="3"/>
      <c r="D32719" s="3"/>
      <c r="E32719" s="4"/>
      <c r="U32719" s="4"/>
      <c r="W32719" s="4"/>
    </row>
    <row r="32720" spans="3:36">
      <c r="C32720" s="3"/>
      <c r="D32720" s="3"/>
      <c r="E32720" s="4"/>
      <c r="AJ32720" s="3"/>
    </row>
    <row r="32721" spans="3:36">
      <c r="C32721" s="3"/>
      <c r="D32721" s="3"/>
      <c r="E32721" s="4"/>
    </row>
    <row r="32722" spans="3:36">
      <c r="C32722" s="3"/>
      <c r="D32722" s="3"/>
      <c r="E32722" s="4"/>
      <c r="AJ32722" s="3"/>
    </row>
    <row r="32723" spans="3:36">
      <c r="C32723" s="3"/>
      <c r="D32723" s="3"/>
      <c r="E32723" s="4"/>
      <c r="AJ32723" s="3"/>
    </row>
    <row r="32724" spans="3:36">
      <c r="C32724" s="3"/>
      <c r="D32724" s="3"/>
      <c r="E32724" s="4"/>
      <c r="U32724" s="4"/>
      <c r="W32724" s="4"/>
    </row>
    <row r="32725" spans="3:36">
      <c r="C32725" s="3"/>
      <c r="D32725" s="3"/>
      <c r="E32725" s="4"/>
      <c r="U32725" s="4"/>
      <c r="W32725" s="4"/>
    </row>
    <row r="32726" spans="3:36">
      <c r="C32726" s="3"/>
      <c r="D32726" s="3"/>
      <c r="E32726" s="4"/>
      <c r="U32726" s="4"/>
      <c r="W32726" s="4"/>
      <c r="AJ32726" s="3"/>
    </row>
    <row r="32727" spans="3:36">
      <c r="C32727" s="3"/>
      <c r="D32727" s="3"/>
      <c r="E32727" s="4"/>
      <c r="U32727" s="4"/>
      <c r="W32727" s="4"/>
    </row>
    <row r="32728" spans="3:36">
      <c r="C32728" s="3"/>
      <c r="D32728" s="3"/>
      <c r="E32728" s="4"/>
      <c r="U32728" s="4"/>
      <c r="W32728" s="4"/>
    </row>
    <row r="32729" spans="3:36">
      <c r="C32729" s="3"/>
      <c r="D32729" s="3"/>
      <c r="E32729" s="4"/>
      <c r="U32729" s="4"/>
      <c r="W32729" s="4"/>
    </row>
    <row r="32730" spans="3:36">
      <c r="C32730" s="3"/>
      <c r="D32730" s="3"/>
      <c r="E32730" s="4"/>
      <c r="AJ32730" s="3"/>
    </row>
    <row r="32731" spans="3:36">
      <c r="C32731" s="3"/>
      <c r="D32731" s="3"/>
      <c r="E32731" s="4"/>
      <c r="AJ32731" s="3"/>
    </row>
    <row r="32732" spans="3:36">
      <c r="C32732" s="3"/>
      <c r="D32732" s="3"/>
      <c r="E32732" s="4"/>
      <c r="U32732" s="4"/>
      <c r="W32732" s="4"/>
      <c r="AJ32732" s="3"/>
    </row>
    <row r="32733" spans="3:36">
      <c r="C32733" s="3"/>
      <c r="D32733" s="3"/>
      <c r="E32733" s="4"/>
      <c r="AJ32733" s="3"/>
    </row>
    <row r="32734" spans="3:36">
      <c r="C32734" s="3"/>
      <c r="D32734" s="3"/>
      <c r="E32734" s="4"/>
      <c r="AJ32734" s="3"/>
    </row>
    <row r="32735" spans="3:36">
      <c r="C32735" s="3"/>
      <c r="D32735" s="3"/>
      <c r="E32735" s="4"/>
      <c r="AJ32735" s="3"/>
    </row>
    <row r="32736" spans="3:36">
      <c r="C32736" s="3"/>
      <c r="D32736" s="3"/>
      <c r="E32736" s="4"/>
      <c r="AJ32736" s="3"/>
    </row>
    <row r="32737" spans="3:36">
      <c r="C32737" s="3"/>
      <c r="D32737" s="3"/>
      <c r="E32737" s="4"/>
      <c r="U32737" s="4"/>
      <c r="W32737" s="4"/>
    </row>
    <row r="32738" spans="3:36">
      <c r="C32738" s="3"/>
      <c r="D32738" s="3"/>
      <c r="E32738" s="4"/>
      <c r="U32738" s="4"/>
      <c r="W32738" s="4"/>
    </row>
    <row r="32739" spans="3:36">
      <c r="C32739" s="3"/>
      <c r="D32739" s="3"/>
      <c r="E32739" s="4"/>
      <c r="U32739" s="4"/>
      <c r="W32739" s="4"/>
    </row>
    <row r="32740" spans="3:36">
      <c r="C32740" s="3"/>
      <c r="D32740" s="3"/>
      <c r="E32740" s="4"/>
      <c r="U32740" s="4"/>
      <c r="W32740" s="4"/>
    </row>
    <row r="32741" spans="3:36">
      <c r="C32741" s="3"/>
      <c r="D32741" s="3"/>
      <c r="E32741" s="4"/>
      <c r="U32741" s="4"/>
      <c r="W32741" s="4"/>
      <c r="AJ32741" s="3"/>
    </row>
    <row r="32742" spans="3:36">
      <c r="C32742" s="3"/>
      <c r="D32742" s="3"/>
      <c r="E32742" s="4"/>
      <c r="U32742" s="4"/>
      <c r="W32742" s="4"/>
      <c r="AJ32742" s="3"/>
    </row>
    <row r="32743" spans="3:36">
      <c r="C32743" s="3"/>
      <c r="D32743" s="3"/>
      <c r="E32743" s="4"/>
      <c r="U32743" s="4"/>
      <c r="W32743" s="4"/>
      <c r="AJ32743" s="3"/>
    </row>
    <row r="32744" spans="3:36">
      <c r="C32744" s="3"/>
      <c r="D32744" s="3"/>
      <c r="E32744" s="4"/>
      <c r="U32744" s="4"/>
      <c r="W32744" s="4"/>
    </row>
    <row r="32745" spans="3:36">
      <c r="C32745" s="3"/>
      <c r="D32745" s="3"/>
      <c r="E32745" s="4"/>
      <c r="U32745" s="4"/>
      <c r="W32745" s="4"/>
    </row>
    <row r="32746" spans="3:36">
      <c r="C32746" s="3"/>
      <c r="D32746" s="3"/>
      <c r="E32746" s="4"/>
      <c r="U32746" s="4"/>
      <c r="W32746" s="4"/>
      <c r="AJ32746" s="3"/>
    </row>
    <row r="32747" spans="3:36">
      <c r="C32747" s="3"/>
      <c r="D32747" s="3"/>
      <c r="E32747" s="4"/>
      <c r="U32747" s="4"/>
      <c r="W32747" s="4"/>
      <c r="AJ32747" s="3"/>
    </row>
    <row r="32748" spans="3:36">
      <c r="C32748" s="3"/>
      <c r="D32748" s="3"/>
      <c r="E32748" s="4"/>
      <c r="U32748" s="4"/>
      <c r="W32748" s="4"/>
      <c r="AJ32748" s="3"/>
    </row>
    <row r="32749" spans="3:36">
      <c r="C32749" s="3"/>
      <c r="D32749" s="3"/>
      <c r="E32749" s="4"/>
      <c r="U32749" s="4"/>
      <c r="W32749" s="4"/>
      <c r="AJ32749" s="3"/>
    </row>
    <row r="32750" spans="3:36">
      <c r="C32750" s="3"/>
      <c r="D32750" s="3"/>
      <c r="E32750" s="4"/>
      <c r="U32750" s="4"/>
      <c r="W32750" s="4"/>
      <c r="AJ32750" s="3"/>
    </row>
    <row r="32751" spans="3:36">
      <c r="C32751" s="3"/>
      <c r="D32751" s="3"/>
      <c r="E32751" s="4"/>
      <c r="U32751" s="4"/>
      <c r="W32751" s="4"/>
    </row>
    <row r="32752" spans="3:36">
      <c r="C32752" s="3"/>
      <c r="D32752" s="3"/>
      <c r="E32752" s="4"/>
      <c r="U32752" s="4"/>
      <c r="W32752" s="4"/>
    </row>
    <row r="32753" spans="3:36">
      <c r="C32753" s="3"/>
      <c r="D32753" s="3"/>
      <c r="E32753" s="4"/>
      <c r="U32753" s="4"/>
      <c r="W32753" s="4"/>
    </row>
    <row r="32754" spans="3:36">
      <c r="C32754" s="3"/>
      <c r="D32754" s="3"/>
      <c r="E32754" s="4"/>
      <c r="U32754" s="4"/>
      <c r="W32754" s="4"/>
    </row>
    <row r="32755" spans="3:36">
      <c r="C32755" s="3"/>
      <c r="D32755" s="3"/>
      <c r="E32755" s="4"/>
      <c r="U32755" s="4"/>
      <c r="W32755" s="4"/>
    </row>
    <row r="32756" spans="3:36">
      <c r="C32756" s="3"/>
      <c r="D32756" s="3"/>
      <c r="E32756" s="4"/>
      <c r="U32756" s="4"/>
      <c r="W32756" s="4"/>
      <c r="AJ32756" s="3"/>
    </row>
    <row r="32757" spans="3:36">
      <c r="C32757" s="3"/>
      <c r="D32757" s="3"/>
      <c r="E32757" s="4"/>
      <c r="U32757" s="4"/>
      <c r="W32757" s="4"/>
      <c r="AJ32757" s="3"/>
    </row>
    <row r="32758" spans="3:36">
      <c r="C32758" s="3"/>
      <c r="D32758" s="3"/>
      <c r="E32758" s="4"/>
      <c r="U32758" s="4"/>
      <c r="W32758" s="4"/>
    </row>
    <row r="32759" spans="3:36">
      <c r="C32759" s="3"/>
      <c r="D32759" s="3"/>
      <c r="E32759" s="4"/>
      <c r="U32759" s="4"/>
      <c r="W32759" s="4"/>
      <c r="AJ32759" s="3"/>
    </row>
    <row r="32760" spans="3:36">
      <c r="C32760" s="3"/>
      <c r="D32760" s="3"/>
      <c r="E32760" s="4"/>
      <c r="U32760" s="4"/>
      <c r="W32760" s="4"/>
      <c r="AJ32760" s="3"/>
    </row>
    <row r="32761" spans="3:36">
      <c r="C32761" s="3"/>
      <c r="D32761" s="3"/>
      <c r="E32761" s="4"/>
      <c r="U32761" s="4"/>
      <c r="W32761" s="4"/>
    </row>
    <row r="32762" spans="3:36">
      <c r="C32762" s="3"/>
      <c r="D32762" s="3"/>
      <c r="E32762" s="4"/>
      <c r="U32762" s="4"/>
      <c r="W32762" s="4"/>
    </row>
    <row r="32763" spans="3:36">
      <c r="C32763" s="3"/>
      <c r="D32763" s="3"/>
      <c r="E32763" s="4"/>
      <c r="U32763" s="4"/>
      <c r="W32763" s="4"/>
    </row>
    <row r="32764" spans="3:36">
      <c r="C32764" s="3"/>
      <c r="D32764" s="3"/>
      <c r="E32764" s="4"/>
      <c r="U32764" s="4"/>
      <c r="W32764" s="4"/>
      <c r="AJ32764" s="3"/>
    </row>
    <row r="32765" spans="3:36">
      <c r="C32765" s="3"/>
      <c r="D32765" s="3"/>
      <c r="E32765" s="4"/>
      <c r="U32765" s="4"/>
      <c r="W32765" s="4"/>
    </row>
    <row r="32766" spans="3:36">
      <c r="C32766" s="3"/>
      <c r="D32766" s="3"/>
      <c r="E32766" s="4"/>
      <c r="U32766" s="4"/>
      <c r="W32766" s="4"/>
      <c r="AJ32766" s="3"/>
    </row>
    <row r="32767" spans="3:36">
      <c r="C32767" s="3"/>
      <c r="D32767" s="3"/>
      <c r="E32767" s="4"/>
      <c r="U32767" s="4"/>
      <c r="W32767" s="4"/>
      <c r="AJ32767" s="3"/>
    </row>
    <row r="32768" spans="3:36">
      <c r="C32768" s="3"/>
      <c r="D32768" s="3"/>
      <c r="E32768" s="4"/>
      <c r="U32768" s="4"/>
      <c r="W32768" s="4"/>
      <c r="AJ32768" s="3"/>
    </row>
    <row r="32769" spans="3:36">
      <c r="C32769" s="3"/>
      <c r="D32769" s="3"/>
      <c r="E32769" s="4"/>
      <c r="AJ32769" s="3"/>
    </row>
    <row r="32770" spans="3:36">
      <c r="C32770" s="3"/>
      <c r="D32770" s="3"/>
      <c r="E32770" s="4"/>
    </row>
    <row r="32771" spans="3:36">
      <c r="C32771" s="3"/>
      <c r="D32771" s="3"/>
      <c r="E32771" s="4"/>
      <c r="AJ32771" s="3"/>
    </row>
    <row r="32772" spans="3:36">
      <c r="C32772" s="3"/>
      <c r="D32772" s="3"/>
      <c r="E32772" s="4"/>
    </row>
    <row r="32773" spans="3:36">
      <c r="C32773" s="3"/>
      <c r="D32773" s="3"/>
      <c r="E32773" s="4"/>
      <c r="AJ32773" s="3"/>
    </row>
    <row r="32774" spans="3:36">
      <c r="C32774" s="3"/>
      <c r="D32774" s="3"/>
      <c r="E32774" s="4"/>
      <c r="AJ32774" s="3"/>
    </row>
    <row r="32775" spans="3:36">
      <c r="C32775" s="3"/>
      <c r="D32775" s="3"/>
      <c r="E32775" s="4"/>
      <c r="U32775" s="4"/>
      <c r="W32775" s="4"/>
      <c r="AJ32775" s="3"/>
    </row>
    <row r="32776" spans="3:36">
      <c r="C32776" s="3"/>
      <c r="D32776" s="3"/>
      <c r="E32776" s="4"/>
      <c r="U32776" s="4"/>
      <c r="W32776" s="4"/>
      <c r="AJ32776" s="3"/>
    </row>
    <row r="32777" spans="3:36">
      <c r="C32777" s="3"/>
      <c r="D32777" s="3"/>
      <c r="E32777" s="4"/>
      <c r="U32777" s="4"/>
      <c r="W32777" s="4"/>
      <c r="AJ32777" s="3"/>
    </row>
    <row r="32778" spans="3:36">
      <c r="C32778" s="3"/>
      <c r="D32778" s="3"/>
      <c r="E32778" s="4"/>
      <c r="U32778" s="4"/>
      <c r="W32778" s="4"/>
      <c r="AJ32778" s="3"/>
    </row>
    <row r="32779" spans="3:36">
      <c r="C32779" s="3"/>
      <c r="D32779" s="3"/>
      <c r="E32779" s="4"/>
      <c r="U32779" s="4"/>
      <c r="W32779" s="4"/>
      <c r="AJ32779" s="3"/>
    </row>
    <row r="32780" spans="3:36">
      <c r="C32780" s="3"/>
      <c r="D32780" s="3"/>
      <c r="E32780" s="4"/>
      <c r="U32780" s="4"/>
      <c r="W32780" s="4"/>
    </row>
    <row r="32781" spans="3:36">
      <c r="C32781" s="3"/>
      <c r="D32781" s="3"/>
      <c r="E32781" s="4"/>
      <c r="U32781" s="4"/>
      <c r="W32781" s="4"/>
    </row>
    <row r="32782" spans="3:36">
      <c r="C32782" s="3"/>
      <c r="D32782" s="3"/>
      <c r="E32782" s="4"/>
      <c r="AJ32782" s="3"/>
    </row>
    <row r="32783" spans="3:36">
      <c r="C32783" s="3"/>
      <c r="D32783" s="3"/>
      <c r="E32783" s="4"/>
      <c r="AJ32783" s="3"/>
    </row>
    <row r="32784" spans="3:36">
      <c r="C32784" s="3"/>
      <c r="D32784" s="3"/>
      <c r="E32784" s="4"/>
      <c r="AJ32784" s="3"/>
    </row>
    <row r="32785" spans="3:36">
      <c r="C32785" s="3"/>
      <c r="D32785" s="3"/>
      <c r="E32785" s="4"/>
      <c r="AJ32785" s="3"/>
    </row>
    <row r="32786" spans="3:36">
      <c r="C32786" s="3"/>
      <c r="D32786" s="3"/>
      <c r="E32786" s="4"/>
      <c r="AJ32786" s="3"/>
    </row>
    <row r="32787" spans="3:36">
      <c r="C32787" s="3"/>
      <c r="D32787" s="3"/>
      <c r="E32787" s="4"/>
      <c r="AJ32787" s="3"/>
    </row>
    <row r="32788" spans="3:36">
      <c r="C32788" s="3"/>
      <c r="D32788" s="3"/>
      <c r="E32788" s="4"/>
      <c r="AJ32788" s="3"/>
    </row>
    <row r="32789" spans="3:36">
      <c r="C32789" s="3"/>
      <c r="D32789" s="3"/>
      <c r="E32789" s="4"/>
      <c r="AJ32789" s="3"/>
    </row>
    <row r="32790" spans="3:36">
      <c r="C32790" s="3"/>
      <c r="D32790" s="3"/>
      <c r="E32790" s="4"/>
      <c r="AJ32790" s="3"/>
    </row>
    <row r="32791" spans="3:36">
      <c r="C32791" s="3"/>
      <c r="D32791" s="3"/>
      <c r="E32791" s="4"/>
      <c r="AJ32791" s="3"/>
    </row>
    <row r="32792" spans="3:36">
      <c r="C32792" s="3"/>
      <c r="D32792" s="3"/>
      <c r="E32792" s="4"/>
      <c r="AJ32792" s="3"/>
    </row>
    <row r="32793" spans="3:36">
      <c r="C32793" s="3"/>
      <c r="D32793" s="3"/>
      <c r="E32793" s="4"/>
      <c r="AJ32793" s="3"/>
    </row>
    <row r="32794" spans="3:36">
      <c r="C32794" s="3"/>
      <c r="D32794" s="3"/>
      <c r="E32794" s="4"/>
      <c r="AJ32794" s="3"/>
    </row>
    <row r="32795" spans="3:36">
      <c r="C32795" s="3"/>
      <c r="D32795" s="3"/>
      <c r="E32795" s="4"/>
      <c r="AJ32795" s="3"/>
    </row>
    <row r="32796" spans="3:36">
      <c r="C32796" s="3"/>
      <c r="D32796" s="3"/>
      <c r="E32796" s="4"/>
      <c r="AJ32796" s="3"/>
    </row>
    <row r="32797" spans="3:36">
      <c r="C32797" s="3"/>
      <c r="D32797" s="3"/>
      <c r="E32797" s="4"/>
      <c r="AJ32797" s="3"/>
    </row>
    <row r="32798" spans="3:36">
      <c r="C32798" s="3"/>
      <c r="D32798" s="3"/>
      <c r="E32798" s="4"/>
      <c r="U32798" s="4"/>
    </row>
    <row r="32799" spans="3:36">
      <c r="C32799" s="3"/>
      <c r="D32799" s="3"/>
      <c r="E32799" s="4"/>
      <c r="U32799" s="4"/>
    </row>
    <row r="32800" spans="3:36">
      <c r="C32800" s="3"/>
      <c r="D32800" s="3"/>
      <c r="E32800" s="4"/>
      <c r="U32800" s="4"/>
      <c r="W32800" s="4"/>
    </row>
    <row r="32801" spans="3:36">
      <c r="C32801" s="3"/>
      <c r="D32801" s="3"/>
      <c r="E32801" s="4"/>
      <c r="U32801" s="4"/>
      <c r="W32801" s="4"/>
    </row>
    <row r="32802" spans="3:36">
      <c r="C32802" s="3"/>
      <c r="D32802" s="3"/>
      <c r="E32802" s="4"/>
      <c r="U32802" s="4"/>
      <c r="W32802" s="4"/>
    </row>
    <row r="32803" spans="3:36">
      <c r="C32803" s="3"/>
      <c r="D32803" s="3"/>
      <c r="E32803" s="4"/>
      <c r="U32803" s="4"/>
      <c r="W32803" s="4"/>
    </row>
    <row r="32804" spans="3:36">
      <c r="C32804" s="3"/>
      <c r="D32804" s="3"/>
      <c r="E32804" s="4"/>
      <c r="U32804" s="4"/>
      <c r="W32804" s="4"/>
    </row>
    <row r="32805" spans="3:36">
      <c r="C32805" s="3"/>
      <c r="D32805" s="3"/>
      <c r="E32805" s="4"/>
      <c r="U32805" s="4"/>
      <c r="W32805" s="4"/>
      <c r="AJ32805" s="3"/>
    </row>
    <row r="32806" spans="3:36">
      <c r="C32806" s="3"/>
      <c r="D32806" s="3"/>
      <c r="E32806" s="4"/>
      <c r="U32806" s="4"/>
      <c r="W32806" s="4"/>
      <c r="AJ32806" s="3"/>
    </row>
    <row r="32807" spans="3:36">
      <c r="C32807" s="3"/>
      <c r="D32807" s="3"/>
      <c r="E32807" s="4"/>
      <c r="U32807" s="4"/>
      <c r="W32807" s="4"/>
      <c r="AJ32807" s="3"/>
    </row>
    <row r="32808" spans="3:36">
      <c r="C32808" s="3"/>
      <c r="D32808" s="3"/>
      <c r="E32808" s="4"/>
      <c r="U32808" s="4"/>
      <c r="W32808" s="4"/>
    </row>
    <row r="32809" spans="3:36">
      <c r="C32809" s="3"/>
      <c r="D32809" s="3"/>
      <c r="E32809" s="4"/>
      <c r="U32809" s="4"/>
      <c r="W32809" s="4"/>
    </row>
    <row r="32810" spans="3:36">
      <c r="C32810" s="3"/>
      <c r="D32810" s="3"/>
      <c r="E32810" s="4"/>
      <c r="U32810" s="4"/>
      <c r="W32810" s="4"/>
    </row>
    <row r="32811" spans="3:36">
      <c r="C32811" s="3"/>
      <c r="D32811" s="3"/>
      <c r="E32811" s="4"/>
      <c r="U32811" s="4"/>
      <c r="W32811" s="4"/>
    </row>
    <row r="32812" spans="3:36">
      <c r="C32812" s="3"/>
      <c r="D32812" s="3"/>
      <c r="E32812" s="4"/>
      <c r="U32812" s="4"/>
      <c r="W32812" s="4"/>
      <c r="AJ32812" s="3"/>
    </row>
    <row r="32813" spans="3:36">
      <c r="C32813" s="3"/>
      <c r="D32813" s="3"/>
      <c r="E32813" s="4"/>
      <c r="U32813" s="4"/>
      <c r="W32813" s="4"/>
      <c r="AJ32813" s="3"/>
    </row>
    <row r="32814" spans="3:36">
      <c r="C32814" s="3"/>
      <c r="D32814" s="3"/>
      <c r="E32814" s="4"/>
      <c r="U32814" s="4"/>
      <c r="W32814" s="4"/>
    </row>
    <row r="32815" spans="3:36">
      <c r="C32815" s="3"/>
      <c r="D32815" s="3"/>
      <c r="E32815" s="4"/>
      <c r="U32815" s="4"/>
      <c r="W32815" s="4"/>
    </row>
    <row r="32816" spans="3:36">
      <c r="C32816" s="3"/>
      <c r="D32816" s="3"/>
      <c r="E32816" s="4"/>
      <c r="U32816" s="4"/>
      <c r="W32816" s="4"/>
      <c r="AJ32816" s="3"/>
    </row>
    <row r="32817" spans="3:36">
      <c r="C32817" s="3"/>
      <c r="D32817" s="3"/>
      <c r="E32817" s="4"/>
      <c r="U32817" s="4"/>
      <c r="W32817" s="4"/>
      <c r="AJ32817" s="3"/>
    </row>
    <row r="32818" spans="3:36">
      <c r="C32818" s="3"/>
      <c r="D32818" s="3"/>
      <c r="E32818" s="4"/>
      <c r="U32818" s="4"/>
      <c r="W32818" s="4"/>
    </row>
    <row r="32819" spans="3:36">
      <c r="C32819" s="3"/>
      <c r="D32819" s="3"/>
      <c r="E32819" s="4"/>
      <c r="U32819" s="4"/>
      <c r="W32819" s="4"/>
    </row>
    <row r="32820" spans="3:36">
      <c r="C32820" s="3"/>
      <c r="D32820" s="3"/>
      <c r="E32820" s="4"/>
      <c r="U32820" s="4"/>
      <c r="W32820" s="4"/>
    </row>
    <row r="32821" spans="3:36">
      <c r="C32821" s="3"/>
      <c r="D32821" s="3"/>
      <c r="E32821" s="4"/>
      <c r="U32821" s="4"/>
      <c r="W32821" s="4"/>
      <c r="AJ32821" s="3"/>
    </row>
    <row r="32822" spans="3:36">
      <c r="C32822" s="3"/>
      <c r="D32822" s="3"/>
      <c r="E32822" s="4"/>
      <c r="U32822" s="4"/>
      <c r="W32822" s="4"/>
      <c r="AJ32822" s="3"/>
    </row>
    <row r="32823" spans="3:36">
      <c r="C32823" s="3"/>
      <c r="D32823" s="3"/>
      <c r="E32823" s="4"/>
      <c r="U32823" s="4"/>
      <c r="W32823" s="4"/>
      <c r="AJ32823" s="3"/>
    </row>
    <row r="32824" spans="3:36">
      <c r="C32824" s="3"/>
      <c r="D32824" s="3"/>
      <c r="E32824" s="4"/>
      <c r="U32824" s="4"/>
      <c r="W32824" s="4"/>
      <c r="AJ32824" s="3"/>
    </row>
    <row r="32825" spans="3:36">
      <c r="C32825" s="3"/>
      <c r="D32825" s="3"/>
      <c r="E32825" s="4"/>
      <c r="U32825" s="4"/>
      <c r="W32825" s="4"/>
    </row>
    <row r="32826" spans="3:36">
      <c r="C32826" s="3"/>
      <c r="D32826" s="3"/>
      <c r="E32826" s="4"/>
      <c r="U32826" s="4"/>
      <c r="W32826" s="4"/>
    </row>
    <row r="32827" spans="3:36">
      <c r="C32827" s="3"/>
      <c r="D32827" s="3"/>
      <c r="E32827" s="4"/>
      <c r="U32827" s="4"/>
      <c r="W32827" s="4"/>
    </row>
    <row r="32828" spans="3:36">
      <c r="C32828" s="3"/>
      <c r="D32828" s="3"/>
      <c r="E32828" s="4"/>
      <c r="U32828" s="4"/>
      <c r="W32828" s="4"/>
    </row>
    <row r="32829" spans="3:36">
      <c r="C32829" s="3"/>
      <c r="D32829" s="3"/>
      <c r="E32829" s="4"/>
      <c r="U32829" s="4"/>
      <c r="W32829" s="4"/>
      <c r="AJ32829" s="3"/>
    </row>
    <row r="32830" spans="3:36">
      <c r="C32830" s="3"/>
      <c r="D32830" s="3"/>
      <c r="E32830" s="4"/>
      <c r="U32830" s="4"/>
      <c r="W32830" s="4"/>
      <c r="AJ32830" s="3"/>
    </row>
    <row r="32831" spans="3:36">
      <c r="C32831" s="3"/>
      <c r="D32831" s="3"/>
      <c r="E32831" s="4"/>
      <c r="AJ32831" s="3"/>
    </row>
    <row r="32832" spans="3:36">
      <c r="C32832" s="3"/>
      <c r="D32832" s="3"/>
      <c r="E32832" s="4"/>
      <c r="AJ32832" s="3"/>
    </row>
    <row r="32833" spans="3:36">
      <c r="C32833" s="3"/>
      <c r="D32833" s="3"/>
      <c r="E32833" s="4"/>
      <c r="AJ32833" s="3"/>
    </row>
    <row r="32834" spans="3:36">
      <c r="C32834" s="3"/>
      <c r="D32834" s="3"/>
      <c r="E32834" s="4"/>
      <c r="AJ32834" s="3"/>
    </row>
    <row r="32835" spans="3:36">
      <c r="C32835" s="3"/>
      <c r="D32835" s="3"/>
      <c r="E32835" s="4"/>
      <c r="U32835" s="4"/>
      <c r="W32835" s="4"/>
      <c r="AJ32835" s="3"/>
    </row>
    <row r="32836" spans="3:36">
      <c r="C32836" s="3"/>
      <c r="D32836" s="3"/>
      <c r="E32836" s="4"/>
      <c r="U32836" s="4"/>
      <c r="W32836" s="4"/>
      <c r="AJ32836" s="3"/>
    </row>
    <row r="32837" spans="3:36">
      <c r="C32837" s="3"/>
      <c r="D32837" s="3"/>
      <c r="E32837" s="4"/>
      <c r="U32837" s="4"/>
      <c r="W32837" s="4"/>
      <c r="AJ32837" s="3"/>
    </row>
    <row r="32838" spans="3:36">
      <c r="C32838" s="3"/>
      <c r="D32838" s="3"/>
      <c r="E32838" s="4"/>
      <c r="U32838" s="4"/>
      <c r="W32838" s="4"/>
    </row>
    <row r="32839" spans="3:36">
      <c r="C32839" s="3"/>
      <c r="D32839" s="3"/>
      <c r="E32839" s="4"/>
      <c r="AJ32839" s="3"/>
    </row>
    <row r="32840" spans="3:36">
      <c r="C32840" s="3"/>
      <c r="D32840" s="3"/>
      <c r="E32840" s="4"/>
    </row>
    <row r="32841" spans="3:36">
      <c r="C32841" s="3"/>
      <c r="D32841" s="3"/>
      <c r="E32841" s="4"/>
      <c r="AJ32841" s="3"/>
    </row>
    <row r="32842" spans="3:36">
      <c r="C32842" s="3"/>
      <c r="D32842" s="3"/>
      <c r="E32842" s="4"/>
      <c r="AJ32842" s="3"/>
    </row>
    <row r="32843" spans="3:36">
      <c r="C32843" s="3"/>
      <c r="D32843" s="3"/>
      <c r="E32843" s="4"/>
      <c r="AJ32843" s="3"/>
    </row>
    <row r="32844" spans="3:36">
      <c r="C32844" s="3"/>
      <c r="D32844" s="3"/>
      <c r="E32844" s="4"/>
      <c r="AJ32844" s="3"/>
    </row>
    <row r="32845" spans="3:36">
      <c r="C32845" s="3"/>
      <c r="D32845" s="3"/>
      <c r="E32845" s="4"/>
      <c r="AJ32845" s="3"/>
    </row>
    <row r="32846" spans="3:36">
      <c r="C32846" s="3"/>
      <c r="D32846" s="3"/>
      <c r="E32846" s="4"/>
      <c r="AJ32846" s="3"/>
    </row>
    <row r="32847" spans="3:36">
      <c r="C32847" s="3"/>
      <c r="D32847" s="3"/>
      <c r="E32847" s="4"/>
      <c r="AJ32847" s="3"/>
    </row>
    <row r="32848" spans="3:36">
      <c r="C32848" s="3"/>
      <c r="D32848" s="3"/>
      <c r="E32848" s="4"/>
      <c r="AJ32848" s="3"/>
    </row>
    <row r="32849" spans="3:36">
      <c r="C32849" s="3"/>
      <c r="D32849" s="3"/>
      <c r="E32849" s="4"/>
      <c r="AJ32849" s="3"/>
    </row>
    <row r="32850" spans="3:36">
      <c r="C32850" s="3"/>
      <c r="D32850" s="3"/>
      <c r="E32850" s="4"/>
      <c r="AJ32850" s="3"/>
    </row>
    <row r="32851" spans="3:36">
      <c r="C32851" s="3"/>
      <c r="D32851" s="3"/>
      <c r="E32851" s="4"/>
      <c r="AJ32851" s="3"/>
    </row>
    <row r="32852" spans="3:36">
      <c r="C32852" s="3"/>
      <c r="D32852" s="3"/>
      <c r="E32852" s="4"/>
      <c r="AJ32852" s="3"/>
    </row>
    <row r="32853" spans="3:36">
      <c r="C32853" s="3"/>
      <c r="D32853" s="3"/>
      <c r="E32853" s="4"/>
      <c r="AJ32853" s="3"/>
    </row>
    <row r="32854" spans="3:36">
      <c r="C32854" s="3"/>
      <c r="D32854" s="3"/>
      <c r="E32854" s="4"/>
      <c r="AJ32854" s="3"/>
    </row>
    <row r="32855" spans="3:36">
      <c r="C32855" s="3"/>
      <c r="D32855" s="3"/>
      <c r="E32855" s="4"/>
      <c r="AJ32855" s="3"/>
    </row>
    <row r="32856" spans="3:36">
      <c r="C32856" s="3"/>
      <c r="D32856" s="3"/>
      <c r="E32856" s="4"/>
      <c r="AJ32856" s="3"/>
    </row>
    <row r="32857" spans="3:36">
      <c r="C32857" s="3"/>
      <c r="D32857" s="3"/>
      <c r="E32857" s="4"/>
      <c r="U32857" s="4"/>
      <c r="W32857" s="4"/>
      <c r="AJ32857" s="3"/>
    </row>
    <row r="32858" spans="3:36">
      <c r="C32858" s="3"/>
      <c r="D32858" s="3"/>
      <c r="E32858" s="4"/>
      <c r="U32858" s="4"/>
      <c r="W32858" s="4"/>
      <c r="AJ32858" s="3"/>
    </row>
    <row r="32859" spans="3:36">
      <c r="C32859" s="3"/>
      <c r="D32859" s="3"/>
      <c r="E32859" s="4"/>
      <c r="U32859" s="4"/>
      <c r="W32859" s="4"/>
      <c r="AJ32859" s="3"/>
    </row>
    <row r="32860" spans="3:36">
      <c r="C32860" s="3"/>
      <c r="D32860" s="3"/>
      <c r="E32860" s="4"/>
      <c r="U32860" s="4"/>
      <c r="W32860" s="4"/>
      <c r="AJ32860" s="3"/>
    </row>
    <row r="32861" spans="3:36">
      <c r="C32861" s="3"/>
      <c r="D32861" s="3"/>
      <c r="E32861" s="4"/>
      <c r="U32861" s="4"/>
      <c r="W32861" s="4"/>
      <c r="AJ32861" s="3"/>
    </row>
    <row r="32862" spans="3:36">
      <c r="C32862" s="3"/>
      <c r="D32862" s="3"/>
      <c r="E32862" s="4"/>
      <c r="U32862" s="4"/>
      <c r="W32862" s="4"/>
      <c r="AJ32862" s="3"/>
    </row>
    <row r="32863" spans="3:36">
      <c r="C32863" s="3"/>
      <c r="D32863" s="3"/>
      <c r="E32863" s="4"/>
      <c r="U32863" s="4"/>
      <c r="W32863" s="4"/>
      <c r="AJ32863" s="3"/>
    </row>
    <row r="32864" spans="3:36">
      <c r="C32864" s="3"/>
      <c r="D32864" s="3"/>
      <c r="E32864" s="4"/>
      <c r="U32864" s="4"/>
      <c r="W32864" s="4"/>
      <c r="AJ32864" s="3"/>
    </row>
    <row r="32865" spans="3:36">
      <c r="C32865" s="3"/>
      <c r="D32865" s="3"/>
      <c r="E32865" s="4"/>
    </row>
    <row r="32866" spans="3:36">
      <c r="C32866" s="3"/>
      <c r="D32866" s="3"/>
      <c r="E32866" s="4"/>
      <c r="U32866" s="4"/>
      <c r="W32866" s="4"/>
      <c r="AJ32866" s="3"/>
    </row>
    <row r="32867" spans="3:36">
      <c r="C32867" s="3"/>
      <c r="D32867" s="3"/>
      <c r="E32867" s="4"/>
      <c r="U32867" s="4"/>
      <c r="W32867" s="4"/>
    </row>
    <row r="32868" spans="3:36">
      <c r="C32868" s="3"/>
      <c r="D32868" s="3"/>
      <c r="E32868" s="4"/>
      <c r="U32868" s="4"/>
      <c r="W32868" s="4"/>
      <c r="AJ32868" s="3"/>
    </row>
    <row r="32869" spans="3:36">
      <c r="C32869" s="3"/>
      <c r="D32869" s="3"/>
      <c r="E32869" s="4"/>
      <c r="U32869" s="4"/>
      <c r="W32869" s="4"/>
      <c r="AJ32869" s="3"/>
    </row>
    <row r="32870" spans="3:36">
      <c r="C32870" s="3"/>
      <c r="D32870" s="3"/>
      <c r="E32870" s="4"/>
      <c r="U32870" s="4"/>
      <c r="W32870" s="4"/>
      <c r="AJ32870" s="3"/>
    </row>
    <row r="32871" spans="3:36">
      <c r="C32871" s="3"/>
      <c r="D32871" s="3"/>
      <c r="E32871" s="4"/>
      <c r="U32871" s="4"/>
      <c r="W32871" s="4"/>
      <c r="AJ32871" s="3"/>
    </row>
    <row r="32872" spans="3:36">
      <c r="C32872" s="3"/>
      <c r="D32872" s="3"/>
      <c r="E32872" s="4"/>
      <c r="U32872" s="4"/>
      <c r="W32872" s="4"/>
      <c r="AJ32872" s="3"/>
    </row>
    <row r="32873" spans="3:36">
      <c r="C32873" s="3"/>
      <c r="D32873" s="3"/>
      <c r="E32873" s="4"/>
      <c r="U32873" s="4"/>
      <c r="W32873" s="4"/>
      <c r="AJ32873" s="3"/>
    </row>
    <row r="32874" spans="3:36">
      <c r="C32874" s="3"/>
      <c r="D32874" s="3"/>
      <c r="E32874" s="4"/>
      <c r="U32874" s="4"/>
      <c r="W32874" s="4"/>
    </row>
    <row r="32875" spans="3:36">
      <c r="C32875" s="3"/>
      <c r="D32875" s="3"/>
      <c r="E32875" s="4"/>
      <c r="U32875" s="4"/>
      <c r="W32875" s="4"/>
      <c r="AJ32875" s="3"/>
    </row>
    <row r="32876" spans="3:36">
      <c r="C32876" s="3"/>
      <c r="D32876" s="3"/>
      <c r="E32876" s="4"/>
      <c r="U32876" s="4"/>
      <c r="W32876" s="4"/>
      <c r="AJ32876" s="3"/>
    </row>
    <row r="32877" spans="3:36">
      <c r="C32877" s="3"/>
      <c r="D32877" s="3"/>
      <c r="E32877" s="4"/>
      <c r="U32877" s="4"/>
      <c r="W32877" s="4"/>
      <c r="AJ32877" s="3"/>
    </row>
    <row r="32878" spans="3:36">
      <c r="C32878" s="3"/>
      <c r="D32878" s="3"/>
      <c r="E32878" s="4"/>
      <c r="U32878" s="4"/>
      <c r="W32878" s="4"/>
      <c r="AJ32878" s="3"/>
    </row>
    <row r="32879" spans="3:36">
      <c r="C32879" s="3"/>
      <c r="D32879" s="3"/>
      <c r="E32879" s="4"/>
      <c r="U32879" s="4"/>
      <c r="W32879" s="4"/>
      <c r="AJ32879" s="3"/>
    </row>
    <row r="32880" spans="3:36">
      <c r="C32880" s="3"/>
      <c r="D32880" s="3"/>
      <c r="E32880" s="4"/>
      <c r="AJ32880" s="3"/>
    </row>
    <row r="32881" spans="3:36">
      <c r="C32881" s="3"/>
      <c r="D32881" s="3"/>
      <c r="E32881" s="4"/>
    </row>
    <row r="32882" spans="3:36">
      <c r="C32882" s="3"/>
      <c r="D32882" s="3"/>
      <c r="E32882" s="4"/>
      <c r="AJ32882" s="3"/>
    </row>
    <row r="32883" spans="3:36">
      <c r="C32883" s="3"/>
      <c r="D32883" s="3"/>
      <c r="E32883" s="4"/>
      <c r="AJ32883" s="3"/>
    </row>
    <row r="32884" spans="3:36">
      <c r="C32884" s="3"/>
      <c r="D32884" s="3"/>
      <c r="E32884" s="4"/>
      <c r="AJ32884" s="3"/>
    </row>
    <row r="32885" spans="3:36">
      <c r="C32885" s="3"/>
      <c r="D32885" s="3"/>
      <c r="E32885" s="4"/>
      <c r="AJ32885" s="3"/>
    </row>
    <row r="32886" spans="3:36">
      <c r="C32886" s="3"/>
      <c r="D32886" s="3"/>
      <c r="E32886" s="4"/>
      <c r="AJ32886" s="3"/>
    </row>
    <row r="32887" spans="3:36">
      <c r="C32887" s="3"/>
      <c r="D32887" s="3"/>
      <c r="E32887" s="4"/>
      <c r="AJ32887" s="3"/>
    </row>
    <row r="32888" spans="3:36">
      <c r="C32888" s="3"/>
      <c r="D32888" s="3"/>
      <c r="E32888" s="4"/>
      <c r="AJ32888" s="3"/>
    </row>
    <row r="32889" spans="3:36">
      <c r="C32889" s="3"/>
      <c r="D32889" s="3"/>
      <c r="E32889" s="4"/>
      <c r="AJ32889" s="3"/>
    </row>
    <row r="32890" spans="3:36">
      <c r="C32890" s="3"/>
      <c r="D32890" s="3"/>
      <c r="E32890" s="4"/>
      <c r="AJ32890" s="3"/>
    </row>
    <row r="32891" spans="3:36">
      <c r="C32891" s="3"/>
      <c r="D32891" s="3"/>
      <c r="E32891" s="4"/>
      <c r="AJ32891" s="3"/>
    </row>
    <row r="32892" spans="3:36">
      <c r="C32892" s="3"/>
      <c r="D32892" s="3"/>
      <c r="E32892" s="4"/>
      <c r="AJ32892" s="3"/>
    </row>
    <row r="32893" spans="3:36">
      <c r="C32893" s="3"/>
      <c r="D32893" s="3"/>
      <c r="E32893" s="4"/>
      <c r="AJ32893" s="3"/>
    </row>
    <row r="32894" spans="3:36">
      <c r="C32894" s="3"/>
      <c r="D32894" s="3"/>
      <c r="E32894" s="4"/>
      <c r="U32894" s="4"/>
      <c r="W32894" s="4"/>
      <c r="AJ32894" s="3"/>
    </row>
    <row r="32895" spans="3:36">
      <c r="C32895" s="3"/>
      <c r="D32895" s="3"/>
      <c r="E32895" s="4"/>
      <c r="U32895" s="4"/>
      <c r="W32895" s="4"/>
    </row>
    <row r="32896" spans="3:36">
      <c r="C32896" s="3"/>
      <c r="D32896" s="3"/>
      <c r="E32896" s="4"/>
      <c r="U32896" s="4"/>
      <c r="W32896" s="4"/>
    </row>
    <row r="32897" spans="3:36">
      <c r="C32897" s="3"/>
      <c r="D32897" s="3"/>
      <c r="E32897" s="4"/>
      <c r="U32897" s="4"/>
      <c r="W32897" s="4"/>
    </row>
    <row r="32898" spans="3:36">
      <c r="C32898" s="3"/>
      <c r="D32898" s="3"/>
      <c r="E32898" s="4"/>
      <c r="U32898" s="4"/>
      <c r="W32898" s="4"/>
    </row>
    <row r="32899" spans="3:36">
      <c r="C32899" s="3"/>
      <c r="D32899" s="3"/>
      <c r="E32899" s="4"/>
      <c r="U32899" s="4"/>
      <c r="W32899" s="4"/>
      <c r="AJ32899" s="3"/>
    </row>
    <row r="32900" spans="3:36">
      <c r="C32900" s="3"/>
      <c r="D32900" s="3"/>
      <c r="E32900" s="4"/>
      <c r="U32900" s="4"/>
      <c r="W32900" s="4"/>
      <c r="AJ32900" s="3"/>
    </row>
    <row r="32901" spans="3:36">
      <c r="C32901" s="3"/>
      <c r="D32901" s="3"/>
      <c r="E32901" s="4"/>
      <c r="U32901" s="4"/>
      <c r="W32901" s="4"/>
    </row>
    <row r="32902" spans="3:36">
      <c r="C32902" s="3"/>
      <c r="D32902" s="3"/>
      <c r="E32902" s="4"/>
      <c r="U32902" s="4"/>
      <c r="W32902" s="4"/>
    </row>
    <row r="32903" spans="3:36">
      <c r="C32903" s="3"/>
      <c r="D32903" s="3"/>
      <c r="E32903" s="4"/>
      <c r="U32903" s="4"/>
      <c r="W32903" s="4"/>
    </row>
    <row r="32904" spans="3:36">
      <c r="C32904" s="3"/>
      <c r="D32904" s="3"/>
      <c r="E32904" s="4"/>
      <c r="U32904" s="4"/>
      <c r="W32904" s="4"/>
    </row>
    <row r="32905" spans="3:36">
      <c r="C32905" s="3"/>
      <c r="D32905" s="3"/>
      <c r="E32905" s="4"/>
      <c r="U32905" s="4"/>
      <c r="W32905" s="4"/>
      <c r="AJ32905" s="3"/>
    </row>
    <row r="32906" spans="3:36">
      <c r="C32906" s="3"/>
      <c r="D32906" s="3"/>
      <c r="E32906" s="4"/>
      <c r="U32906" s="4"/>
      <c r="W32906" s="4"/>
      <c r="AJ32906" s="3"/>
    </row>
    <row r="32907" spans="3:36">
      <c r="C32907" s="3"/>
      <c r="D32907" s="3"/>
      <c r="E32907" s="4"/>
      <c r="U32907" s="4"/>
      <c r="W32907" s="4"/>
      <c r="AJ32907" s="3"/>
    </row>
    <row r="32908" spans="3:36">
      <c r="C32908" s="3"/>
      <c r="D32908" s="3"/>
      <c r="E32908" s="4"/>
      <c r="U32908" s="4"/>
      <c r="W32908" s="4"/>
      <c r="AJ32908" s="3"/>
    </row>
    <row r="32909" spans="3:36">
      <c r="C32909" s="3"/>
      <c r="D32909" s="3"/>
      <c r="E32909" s="4"/>
      <c r="U32909" s="4"/>
      <c r="W32909" s="4"/>
      <c r="AJ32909" s="3"/>
    </row>
    <row r="32910" spans="3:36">
      <c r="C32910" s="3"/>
      <c r="D32910" s="3"/>
      <c r="E32910" s="4"/>
      <c r="U32910" s="4"/>
      <c r="W32910" s="4"/>
    </row>
    <row r="32911" spans="3:36">
      <c r="C32911" s="3"/>
      <c r="D32911" s="3"/>
      <c r="E32911" s="4"/>
      <c r="U32911" s="4"/>
      <c r="W32911" s="4"/>
    </row>
    <row r="32912" spans="3:36">
      <c r="C32912" s="3"/>
      <c r="D32912" s="3"/>
      <c r="E32912" s="4"/>
      <c r="U32912" s="4"/>
      <c r="W32912" s="4"/>
      <c r="AJ32912" s="3"/>
    </row>
    <row r="32913" spans="3:36">
      <c r="C32913" s="3"/>
      <c r="D32913" s="3"/>
      <c r="E32913" s="4"/>
      <c r="U32913" s="4"/>
      <c r="W32913" s="4"/>
    </row>
    <row r="32914" spans="3:36">
      <c r="C32914" s="3"/>
      <c r="D32914" s="3"/>
      <c r="E32914" s="4"/>
      <c r="AJ32914" s="3"/>
    </row>
    <row r="32915" spans="3:36">
      <c r="C32915" s="3"/>
      <c r="D32915" s="3"/>
      <c r="E32915" s="4"/>
      <c r="AJ32915" s="3"/>
    </row>
    <row r="32916" spans="3:36">
      <c r="C32916" s="3"/>
      <c r="D32916" s="3"/>
      <c r="E32916" s="4"/>
      <c r="AJ32916" s="3"/>
    </row>
    <row r="32917" spans="3:36">
      <c r="C32917" s="3"/>
      <c r="D32917" s="3"/>
      <c r="E32917" s="4"/>
      <c r="AJ32917" s="3"/>
    </row>
    <row r="32918" spans="3:36">
      <c r="C32918" s="3"/>
      <c r="D32918" s="3"/>
      <c r="E32918" s="4"/>
      <c r="AJ32918" s="3"/>
    </row>
    <row r="32919" spans="3:36">
      <c r="C32919" s="3"/>
      <c r="D32919" s="3"/>
      <c r="E32919" s="4"/>
      <c r="AJ32919" s="3"/>
    </row>
    <row r="32920" spans="3:36">
      <c r="C32920" s="3"/>
      <c r="D32920" s="3"/>
      <c r="E32920" s="4"/>
      <c r="AJ32920" s="3"/>
    </row>
    <row r="32921" spans="3:36">
      <c r="C32921" s="3"/>
      <c r="D32921" s="3"/>
      <c r="E32921" s="4"/>
      <c r="AJ32921" s="3"/>
    </row>
    <row r="32922" spans="3:36">
      <c r="C32922" s="3"/>
      <c r="D32922" s="3"/>
      <c r="E32922" s="4"/>
      <c r="AJ32922" s="3"/>
    </row>
    <row r="32923" spans="3:36">
      <c r="C32923" s="3"/>
      <c r="D32923" s="3"/>
      <c r="E32923" s="4"/>
      <c r="AJ32923" s="3"/>
    </row>
    <row r="32924" spans="3:36">
      <c r="C32924" s="3"/>
      <c r="D32924" s="3"/>
      <c r="E32924" s="4"/>
      <c r="AJ32924" s="3"/>
    </row>
    <row r="32925" spans="3:36">
      <c r="C32925" s="3"/>
      <c r="D32925" s="3"/>
      <c r="E32925" s="4"/>
      <c r="AJ32925" s="3"/>
    </row>
    <row r="32926" spans="3:36">
      <c r="C32926" s="3"/>
      <c r="D32926" s="3"/>
      <c r="E32926" s="4"/>
      <c r="AJ32926" s="3"/>
    </row>
    <row r="32927" spans="3:36">
      <c r="C32927" s="3"/>
      <c r="D32927" s="3"/>
      <c r="E32927" s="4"/>
      <c r="AJ32927" s="3"/>
    </row>
    <row r="32928" spans="3:36">
      <c r="C32928" s="3"/>
      <c r="D32928" s="3"/>
      <c r="E32928" s="4"/>
      <c r="U32928" s="4"/>
      <c r="W32928" s="4"/>
    </row>
    <row r="32929" spans="3:36">
      <c r="C32929" s="3"/>
      <c r="D32929" s="3"/>
      <c r="E32929" s="4"/>
      <c r="U32929" s="4"/>
      <c r="W32929" s="4"/>
    </row>
    <row r="32930" spans="3:36">
      <c r="C32930" s="3"/>
      <c r="D32930" s="3"/>
      <c r="E32930" s="4"/>
      <c r="U32930" s="4"/>
      <c r="W32930" s="4"/>
    </row>
    <row r="32931" spans="3:36">
      <c r="C32931" s="3"/>
      <c r="D32931" s="3"/>
      <c r="E32931" s="4"/>
      <c r="U32931" s="4"/>
      <c r="W32931" s="4"/>
      <c r="AJ32931" s="3"/>
    </row>
    <row r="32932" spans="3:36">
      <c r="C32932" s="3"/>
      <c r="D32932" s="3"/>
      <c r="E32932" s="4"/>
      <c r="U32932" s="4"/>
      <c r="W32932" s="4"/>
      <c r="AJ32932" s="3"/>
    </row>
    <row r="32933" spans="3:36">
      <c r="C32933" s="3"/>
      <c r="D32933" s="3"/>
      <c r="E32933" s="4"/>
      <c r="U32933" s="4"/>
      <c r="W32933" s="4"/>
      <c r="AJ32933" s="3"/>
    </row>
    <row r="32934" spans="3:36">
      <c r="C32934" s="3"/>
      <c r="D32934" s="3"/>
      <c r="E32934" s="4"/>
      <c r="U32934" s="4"/>
      <c r="W32934" s="4"/>
    </row>
    <row r="32935" spans="3:36">
      <c r="C32935" s="3"/>
      <c r="D32935" s="3"/>
      <c r="E32935" s="4"/>
      <c r="U32935" s="4"/>
      <c r="W32935" s="4"/>
    </row>
    <row r="32936" spans="3:36">
      <c r="C32936" s="3"/>
      <c r="D32936" s="3"/>
      <c r="E32936" s="4"/>
      <c r="AJ32936" s="3"/>
    </row>
    <row r="32937" spans="3:36">
      <c r="C32937" s="3"/>
      <c r="D32937" s="3"/>
      <c r="E32937" s="4"/>
      <c r="AJ32937" s="3"/>
    </row>
    <row r="32938" spans="3:36">
      <c r="C32938" s="3"/>
      <c r="D32938" s="3"/>
      <c r="E32938" s="4"/>
      <c r="U32938" s="4"/>
      <c r="W32938" s="4"/>
      <c r="AJ32938" s="3"/>
    </row>
    <row r="32939" spans="3:36">
      <c r="C32939" s="3"/>
      <c r="D32939" s="3"/>
      <c r="E32939" s="4"/>
      <c r="U32939" s="4"/>
      <c r="W32939" s="4"/>
      <c r="AJ32939" s="3"/>
    </row>
    <row r="32940" spans="3:36">
      <c r="C32940" s="3"/>
      <c r="D32940" s="3"/>
      <c r="E32940" s="4"/>
      <c r="AJ32940" s="3"/>
    </row>
    <row r="32941" spans="3:36">
      <c r="C32941" s="3"/>
      <c r="D32941" s="3"/>
      <c r="E32941" s="4"/>
    </row>
    <row r="32942" spans="3:36">
      <c r="C32942" s="3"/>
      <c r="D32942" s="3"/>
      <c r="E32942" s="4"/>
      <c r="AJ32942" s="3"/>
    </row>
    <row r="32943" spans="3:36">
      <c r="C32943" s="3"/>
      <c r="D32943" s="3"/>
      <c r="E32943" s="4"/>
      <c r="AJ32943" s="3"/>
    </row>
    <row r="32944" spans="3:36">
      <c r="C32944" s="3"/>
      <c r="D32944" s="3"/>
      <c r="E32944" s="4"/>
      <c r="U32944" s="4"/>
      <c r="W32944" s="4"/>
    </row>
    <row r="32945" spans="3:36">
      <c r="C32945" s="3"/>
      <c r="D32945" s="3"/>
      <c r="E32945" s="4"/>
      <c r="U32945" s="4"/>
      <c r="W32945" s="4"/>
      <c r="AJ32945" s="3"/>
    </row>
    <row r="32946" spans="3:36">
      <c r="C32946" s="3"/>
      <c r="D32946" s="3"/>
      <c r="E32946" s="4"/>
      <c r="U32946" s="4"/>
      <c r="W32946" s="4"/>
      <c r="AJ32946" s="3"/>
    </row>
    <row r="32947" spans="3:36">
      <c r="C32947" s="3"/>
      <c r="D32947" s="3"/>
      <c r="E32947" s="4"/>
      <c r="U32947" s="4"/>
      <c r="W32947" s="4"/>
      <c r="AJ32947" s="3"/>
    </row>
    <row r="32948" spans="3:36">
      <c r="C32948" s="3"/>
      <c r="D32948" s="3"/>
      <c r="E32948" s="4"/>
      <c r="U32948" s="4"/>
      <c r="W32948" s="4"/>
      <c r="AJ32948" s="3"/>
    </row>
    <row r="32949" spans="3:36">
      <c r="C32949" s="3"/>
      <c r="D32949" s="3"/>
      <c r="E32949" s="4"/>
      <c r="U32949" s="4"/>
      <c r="W32949" s="4"/>
      <c r="AJ32949" s="3"/>
    </row>
    <row r="32950" spans="3:36">
      <c r="C32950" s="3"/>
      <c r="D32950" s="3"/>
      <c r="E32950" s="4"/>
      <c r="U32950" s="4"/>
      <c r="W32950" s="4"/>
      <c r="AJ32950" s="3"/>
    </row>
    <row r="32951" spans="3:36">
      <c r="C32951" s="3"/>
      <c r="D32951" s="3"/>
      <c r="E32951" s="4"/>
      <c r="U32951" s="4"/>
      <c r="W32951" s="4"/>
      <c r="AJ32951" s="3"/>
    </row>
    <row r="32952" spans="3:36">
      <c r="C32952" s="3"/>
      <c r="D32952" s="3"/>
      <c r="E32952" s="4"/>
      <c r="U32952" s="4"/>
      <c r="W32952" s="4"/>
      <c r="AJ32952" s="3"/>
    </row>
    <row r="32953" spans="3:36">
      <c r="C32953" s="3"/>
      <c r="D32953" s="3"/>
      <c r="E32953" s="4"/>
      <c r="U32953" s="4"/>
      <c r="W32953" s="4"/>
      <c r="AJ32953" s="3"/>
    </row>
    <row r="32954" spans="3:36">
      <c r="C32954" s="3"/>
      <c r="D32954" s="3"/>
      <c r="E32954" s="4"/>
      <c r="U32954" s="4"/>
      <c r="W32954" s="4"/>
    </row>
    <row r="32955" spans="3:36">
      <c r="C32955" s="3"/>
      <c r="D32955" s="3"/>
      <c r="E32955" s="4"/>
      <c r="U32955" s="4"/>
      <c r="W32955" s="4"/>
    </row>
    <row r="32956" spans="3:36">
      <c r="C32956" s="3"/>
      <c r="D32956" s="3"/>
      <c r="E32956" s="4"/>
      <c r="U32956" s="4"/>
      <c r="W32956" s="4"/>
      <c r="AJ32956" s="3"/>
    </row>
    <row r="32957" spans="3:36">
      <c r="C32957" s="3"/>
      <c r="D32957" s="3"/>
      <c r="E32957" s="4"/>
      <c r="U32957" s="4"/>
      <c r="W32957" s="4"/>
    </row>
    <row r="32958" spans="3:36">
      <c r="C32958" s="3"/>
      <c r="D32958" s="3"/>
      <c r="E32958" s="4"/>
      <c r="U32958" s="4"/>
      <c r="W32958" s="4"/>
    </row>
    <row r="32959" spans="3:36">
      <c r="C32959" s="3"/>
      <c r="D32959" s="3"/>
      <c r="E32959" s="4"/>
      <c r="AJ32959" s="3"/>
    </row>
    <row r="32960" spans="3:36">
      <c r="C32960" s="3"/>
      <c r="D32960" s="3"/>
      <c r="E32960" s="4"/>
      <c r="AJ32960" s="3"/>
    </row>
    <row r="32961" spans="3:36">
      <c r="C32961" s="3"/>
      <c r="D32961" s="3"/>
      <c r="E32961" s="4"/>
      <c r="U32961" s="4"/>
      <c r="W32961" s="4"/>
    </row>
    <row r="32962" spans="3:36">
      <c r="C32962" s="3"/>
      <c r="D32962" s="3"/>
      <c r="E32962" s="4"/>
      <c r="U32962" s="4"/>
      <c r="W32962" s="4"/>
      <c r="AJ32962" s="3"/>
    </row>
    <row r="32963" spans="3:36">
      <c r="C32963" s="3"/>
      <c r="D32963" s="3"/>
      <c r="E32963" s="4"/>
      <c r="U32963" s="4"/>
      <c r="W32963" s="4"/>
    </row>
    <row r="32964" spans="3:36">
      <c r="C32964" s="3"/>
      <c r="D32964" s="3"/>
      <c r="E32964" s="4"/>
      <c r="U32964" s="4"/>
      <c r="W32964" s="4"/>
      <c r="AJ32964" s="3"/>
    </row>
    <row r="32965" spans="3:36">
      <c r="C32965" s="3"/>
      <c r="D32965" s="3"/>
      <c r="E32965" s="4"/>
      <c r="U32965" s="4"/>
      <c r="W32965" s="4"/>
      <c r="AJ32965" s="3"/>
    </row>
    <row r="32966" spans="3:36">
      <c r="C32966" s="3"/>
      <c r="D32966" s="3"/>
      <c r="E32966" s="4"/>
      <c r="U32966" s="4"/>
      <c r="W32966" s="4"/>
      <c r="AJ32966" s="3"/>
    </row>
    <row r="32967" spans="3:36">
      <c r="C32967" s="3"/>
      <c r="D32967" s="3"/>
      <c r="E32967" s="4"/>
      <c r="U32967" s="4"/>
      <c r="W32967" s="4"/>
      <c r="AJ32967" s="3"/>
    </row>
    <row r="32968" spans="3:36">
      <c r="C32968" s="3"/>
      <c r="D32968" s="3"/>
      <c r="E32968" s="4"/>
      <c r="U32968" s="4"/>
      <c r="W32968" s="4"/>
      <c r="AJ32968" s="3"/>
    </row>
    <row r="32969" spans="3:36">
      <c r="C32969" s="3"/>
      <c r="D32969" s="3"/>
      <c r="E32969" s="4"/>
      <c r="U32969" s="4"/>
      <c r="W32969" s="4"/>
      <c r="AJ32969" s="3"/>
    </row>
    <row r="32970" spans="3:36">
      <c r="C32970" s="3"/>
      <c r="D32970" s="3"/>
      <c r="E32970" s="4"/>
      <c r="U32970" s="4"/>
      <c r="W32970" s="4"/>
      <c r="AJ32970" s="3"/>
    </row>
    <row r="32971" spans="3:36">
      <c r="C32971" s="3"/>
      <c r="D32971" s="3"/>
      <c r="E32971" s="4"/>
      <c r="U32971" s="4"/>
      <c r="W32971" s="4"/>
      <c r="AJ32971" s="3"/>
    </row>
    <row r="32972" spans="3:36">
      <c r="C32972" s="3"/>
      <c r="D32972" s="3"/>
      <c r="E32972" s="4"/>
      <c r="U32972" s="4"/>
      <c r="W32972" s="4"/>
    </row>
    <row r="32973" spans="3:36">
      <c r="C32973" s="3"/>
      <c r="D32973" s="3"/>
      <c r="E32973" s="4"/>
      <c r="AJ32973" s="3"/>
    </row>
    <row r="32974" spans="3:36">
      <c r="C32974" s="3"/>
      <c r="D32974" s="3"/>
      <c r="E32974" s="4"/>
      <c r="AJ32974" s="3"/>
    </row>
    <row r="32975" spans="3:36">
      <c r="C32975" s="3"/>
      <c r="D32975" s="3"/>
      <c r="E32975" s="4"/>
      <c r="AJ32975" s="3"/>
    </row>
    <row r="32976" spans="3:36">
      <c r="C32976" s="3"/>
      <c r="D32976" s="3"/>
      <c r="E32976" s="4"/>
      <c r="AJ32976" s="3"/>
    </row>
    <row r="32977" spans="3:36">
      <c r="C32977" s="3"/>
      <c r="D32977" s="3"/>
      <c r="E32977" s="4"/>
      <c r="AJ32977" s="3"/>
    </row>
    <row r="32978" spans="3:36">
      <c r="C32978" s="3"/>
      <c r="D32978" s="3"/>
      <c r="E32978" s="4"/>
      <c r="AJ32978" s="3"/>
    </row>
    <row r="32979" spans="3:36">
      <c r="C32979" s="3"/>
      <c r="D32979" s="3"/>
      <c r="E32979" s="4"/>
      <c r="AJ32979" s="3"/>
    </row>
    <row r="32980" spans="3:36">
      <c r="C32980" s="3"/>
      <c r="D32980" s="3"/>
      <c r="E32980" s="4"/>
      <c r="AJ32980" s="3"/>
    </row>
    <row r="32981" spans="3:36">
      <c r="C32981" s="3"/>
      <c r="D32981" s="3"/>
      <c r="E32981" s="4"/>
      <c r="AJ32981" s="3"/>
    </row>
    <row r="32982" spans="3:36">
      <c r="C32982" s="3"/>
      <c r="D32982" s="3"/>
      <c r="E32982" s="4"/>
      <c r="AJ32982" s="3"/>
    </row>
    <row r="32983" spans="3:36">
      <c r="C32983" s="3"/>
      <c r="D32983" s="3"/>
      <c r="E32983" s="4"/>
      <c r="AJ32983" s="3"/>
    </row>
    <row r="32984" spans="3:36">
      <c r="C32984" s="3"/>
      <c r="D32984" s="3"/>
      <c r="E32984" s="4"/>
      <c r="AJ32984" s="3"/>
    </row>
    <row r="32985" spans="3:36">
      <c r="C32985" s="3"/>
      <c r="D32985" s="3"/>
      <c r="E32985" s="4"/>
      <c r="AJ32985" s="3"/>
    </row>
    <row r="32986" spans="3:36">
      <c r="C32986" s="3"/>
      <c r="D32986" s="3"/>
      <c r="E32986" s="4"/>
      <c r="AJ32986" s="3"/>
    </row>
    <row r="32987" spans="3:36">
      <c r="C32987" s="3"/>
      <c r="D32987" s="3"/>
      <c r="E32987" s="4"/>
      <c r="AJ32987" s="3"/>
    </row>
    <row r="32988" spans="3:36">
      <c r="C32988" s="3"/>
      <c r="D32988" s="3"/>
      <c r="E32988" s="4"/>
      <c r="AJ32988" s="3"/>
    </row>
    <row r="32989" spans="3:36">
      <c r="C32989" s="3"/>
      <c r="D32989" s="3"/>
      <c r="E32989" s="4"/>
      <c r="AJ32989" s="3"/>
    </row>
    <row r="32990" spans="3:36">
      <c r="C32990" s="3"/>
      <c r="D32990" s="3"/>
      <c r="E32990" s="4"/>
      <c r="AJ32990" s="3"/>
    </row>
    <row r="32991" spans="3:36">
      <c r="C32991" s="3"/>
      <c r="D32991" s="3"/>
      <c r="E32991" s="4"/>
      <c r="AJ32991" s="3"/>
    </row>
    <row r="32992" spans="3:36">
      <c r="C32992" s="3"/>
      <c r="D32992" s="3"/>
      <c r="E32992" s="4"/>
      <c r="AJ32992" s="3"/>
    </row>
    <row r="32993" spans="3:36">
      <c r="C32993" s="3"/>
      <c r="D32993" s="3"/>
      <c r="E32993" s="4"/>
      <c r="AJ32993" s="3"/>
    </row>
    <row r="32994" spans="3:36">
      <c r="C32994" s="3"/>
      <c r="D32994" s="3"/>
      <c r="E32994" s="4"/>
      <c r="AJ32994" s="3"/>
    </row>
    <row r="32995" spans="3:36">
      <c r="C32995" s="3"/>
      <c r="D32995" s="3"/>
      <c r="E32995" s="4"/>
      <c r="AJ32995" s="3"/>
    </row>
    <row r="32996" spans="3:36">
      <c r="C32996" s="3"/>
      <c r="D32996" s="3"/>
      <c r="E32996" s="4"/>
      <c r="AJ32996" s="3"/>
    </row>
    <row r="32997" spans="3:36">
      <c r="C32997" s="3"/>
      <c r="D32997" s="3"/>
      <c r="E32997" s="4"/>
      <c r="AJ32997" s="3"/>
    </row>
    <row r="32998" spans="3:36">
      <c r="C32998" s="3"/>
      <c r="D32998" s="3"/>
      <c r="E32998" s="4"/>
      <c r="AJ32998" s="3"/>
    </row>
    <row r="32999" spans="3:36">
      <c r="C32999" s="3"/>
      <c r="D32999" s="3"/>
      <c r="E32999" s="4"/>
      <c r="AJ32999" s="3"/>
    </row>
    <row r="33000" spans="3:36">
      <c r="C33000" s="3"/>
      <c r="D33000" s="3"/>
      <c r="E33000" s="4"/>
      <c r="AJ33000" s="3"/>
    </row>
    <row r="33001" spans="3:36">
      <c r="C33001" s="3"/>
      <c r="D33001" s="3"/>
      <c r="E33001" s="4"/>
      <c r="U33001" s="4"/>
      <c r="W33001" s="4"/>
    </row>
    <row r="33002" spans="3:36">
      <c r="C33002" s="3"/>
      <c r="D33002" s="3"/>
      <c r="E33002" s="4"/>
      <c r="U33002" s="4"/>
      <c r="W33002" s="4"/>
    </row>
    <row r="33003" spans="3:36">
      <c r="C33003" s="3"/>
      <c r="D33003" s="3"/>
      <c r="E33003" s="4"/>
      <c r="U33003" s="4"/>
      <c r="W33003" s="4"/>
    </row>
    <row r="33004" spans="3:36">
      <c r="C33004" s="3"/>
      <c r="D33004" s="3"/>
      <c r="E33004" s="4"/>
      <c r="U33004" s="4"/>
      <c r="W33004" s="4"/>
    </row>
    <row r="33005" spans="3:36">
      <c r="C33005" s="3"/>
      <c r="D33005" s="3"/>
      <c r="E33005" s="4"/>
      <c r="U33005" s="4"/>
      <c r="W33005" s="4"/>
    </row>
    <row r="33006" spans="3:36">
      <c r="C33006" s="3"/>
      <c r="D33006" s="3"/>
      <c r="E33006" s="4"/>
      <c r="U33006" s="4"/>
      <c r="W33006" s="4"/>
      <c r="AJ33006" s="3"/>
    </row>
    <row r="33007" spans="3:36">
      <c r="C33007" s="3"/>
      <c r="D33007" s="3"/>
      <c r="E33007" s="4"/>
      <c r="U33007" s="4"/>
      <c r="W33007" s="4"/>
      <c r="AJ33007" s="3"/>
    </row>
    <row r="33008" spans="3:36">
      <c r="C33008" s="3"/>
      <c r="D33008" s="3"/>
      <c r="E33008" s="4"/>
      <c r="U33008" s="4"/>
      <c r="W33008" s="4"/>
      <c r="AJ33008" s="3"/>
    </row>
    <row r="33009" spans="3:36">
      <c r="C33009" s="3"/>
      <c r="D33009" s="3"/>
      <c r="E33009" s="4"/>
      <c r="U33009" s="4"/>
      <c r="W33009" s="4"/>
    </row>
    <row r="33010" spans="3:36">
      <c r="C33010" s="3"/>
      <c r="D33010" s="3"/>
      <c r="E33010" s="4"/>
      <c r="U33010" s="4"/>
      <c r="W33010" s="4"/>
      <c r="AJ33010" s="3"/>
    </row>
    <row r="33011" spans="3:36">
      <c r="C33011" s="3"/>
      <c r="D33011" s="3"/>
      <c r="E33011" s="4"/>
      <c r="U33011" s="4"/>
      <c r="W33011" s="4"/>
      <c r="AJ33011" s="3"/>
    </row>
    <row r="33012" spans="3:36">
      <c r="C33012" s="3"/>
      <c r="D33012" s="3"/>
      <c r="E33012" s="4"/>
      <c r="AJ33012" s="3"/>
    </row>
    <row r="33013" spans="3:36">
      <c r="C33013" s="3"/>
      <c r="D33013" s="3"/>
      <c r="E33013" s="4"/>
      <c r="AJ33013" s="3"/>
    </row>
    <row r="33014" spans="3:36">
      <c r="C33014" s="3"/>
      <c r="D33014" s="3"/>
      <c r="E33014" s="4"/>
      <c r="U33014" s="4"/>
      <c r="W33014" s="4"/>
    </row>
    <row r="33015" spans="3:36">
      <c r="C33015" s="3"/>
      <c r="D33015" s="3"/>
      <c r="E33015" s="4"/>
      <c r="U33015" s="4"/>
      <c r="W33015" s="4"/>
      <c r="AJ33015" s="3"/>
    </row>
    <row r="33016" spans="3:36">
      <c r="C33016" s="3"/>
      <c r="D33016" s="3"/>
      <c r="E33016" s="4"/>
      <c r="U33016" s="4"/>
      <c r="W33016" s="4"/>
      <c r="AJ33016" s="3"/>
    </row>
    <row r="33017" spans="3:36">
      <c r="C33017" s="3"/>
      <c r="D33017" s="3"/>
      <c r="E33017" s="4"/>
      <c r="U33017" s="4"/>
      <c r="W33017" s="4"/>
      <c r="AJ33017" s="3"/>
    </row>
    <row r="33018" spans="3:36">
      <c r="C33018" s="3"/>
      <c r="D33018" s="3"/>
      <c r="E33018" s="4"/>
      <c r="U33018" s="4"/>
      <c r="W33018" s="4"/>
      <c r="AJ33018" s="3"/>
    </row>
    <row r="33019" spans="3:36">
      <c r="C33019" s="3"/>
      <c r="D33019" s="3"/>
      <c r="E33019" s="4"/>
      <c r="U33019" s="4"/>
      <c r="W33019" s="4"/>
      <c r="AJ33019" s="3"/>
    </row>
    <row r="33020" spans="3:36">
      <c r="C33020" s="3"/>
      <c r="D33020" s="3"/>
      <c r="E33020" s="4"/>
      <c r="U33020" s="4"/>
      <c r="W33020" s="4"/>
      <c r="AJ33020" s="3"/>
    </row>
    <row r="33021" spans="3:36">
      <c r="C33021" s="3"/>
      <c r="D33021" s="3"/>
      <c r="E33021" s="4"/>
      <c r="U33021" s="4"/>
      <c r="W33021" s="4"/>
      <c r="AJ33021" s="3"/>
    </row>
    <row r="33022" spans="3:36">
      <c r="C33022" s="3"/>
      <c r="D33022" s="3"/>
      <c r="E33022" s="4"/>
      <c r="U33022" s="4"/>
      <c r="W33022" s="4"/>
      <c r="AJ33022" s="3"/>
    </row>
    <row r="33023" spans="3:36">
      <c r="C33023" s="3"/>
      <c r="D33023" s="3"/>
      <c r="E33023" s="4"/>
      <c r="U33023" s="4"/>
      <c r="W33023" s="4"/>
    </row>
    <row r="33024" spans="3:36">
      <c r="C33024" s="3"/>
      <c r="D33024" s="3"/>
      <c r="E33024" s="4"/>
      <c r="U33024" s="4"/>
      <c r="W33024" s="4"/>
    </row>
    <row r="33025" spans="3:36">
      <c r="C33025" s="3"/>
      <c r="D33025" s="3"/>
      <c r="E33025" s="4"/>
      <c r="U33025" s="4"/>
      <c r="W33025" s="4"/>
    </row>
    <row r="33026" spans="3:36">
      <c r="C33026" s="3"/>
      <c r="D33026" s="3"/>
      <c r="E33026" s="4"/>
      <c r="U33026" s="4"/>
      <c r="W33026" s="4"/>
    </row>
    <row r="33027" spans="3:36">
      <c r="C33027" s="3"/>
      <c r="D33027" s="3"/>
      <c r="E33027" s="4"/>
      <c r="U33027" s="4"/>
      <c r="W33027" s="4"/>
    </row>
    <row r="33028" spans="3:36">
      <c r="C33028" s="3"/>
      <c r="D33028" s="3"/>
      <c r="E33028" s="4"/>
      <c r="U33028" s="4"/>
      <c r="W33028" s="4"/>
    </row>
    <row r="33029" spans="3:36">
      <c r="C33029" s="3"/>
      <c r="D33029" s="3"/>
      <c r="E33029" s="4"/>
      <c r="U33029" s="4"/>
      <c r="W33029" s="4"/>
    </row>
    <row r="33030" spans="3:36">
      <c r="C33030" s="3"/>
      <c r="D33030" s="3"/>
      <c r="E33030" s="4"/>
      <c r="U33030" s="4"/>
      <c r="W33030" s="4"/>
    </row>
    <row r="33031" spans="3:36">
      <c r="C33031" s="3"/>
      <c r="D33031" s="3"/>
      <c r="E33031" s="4"/>
      <c r="U33031" s="4"/>
      <c r="W33031" s="4"/>
    </row>
    <row r="33032" spans="3:36">
      <c r="C33032" s="3"/>
      <c r="D33032" s="3"/>
      <c r="E33032" s="4"/>
      <c r="U33032" s="4"/>
      <c r="W33032" s="4"/>
    </row>
    <row r="33033" spans="3:36">
      <c r="C33033" s="3"/>
      <c r="D33033" s="3"/>
      <c r="E33033" s="4"/>
      <c r="U33033" s="4"/>
      <c r="W33033" s="4"/>
    </row>
    <row r="33034" spans="3:36">
      <c r="C33034" s="3"/>
      <c r="D33034" s="3"/>
      <c r="E33034" s="4"/>
      <c r="AJ33034" s="3"/>
    </row>
    <row r="33035" spans="3:36">
      <c r="C33035" s="3"/>
      <c r="D33035" s="3"/>
      <c r="E33035" s="4"/>
      <c r="AJ33035" s="3"/>
    </row>
    <row r="33036" spans="3:36">
      <c r="C33036" s="3"/>
      <c r="D33036" s="3"/>
      <c r="E33036" s="4"/>
      <c r="U33036" s="4"/>
      <c r="W33036" s="4"/>
    </row>
    <row r="33037" spans="3:36">
      <c r="C33037" s="3"/>
      <c r="D33037" s="3"/>
      <c r="E33037" s="4"/>
      <c r="U33037" s="4"/>
      <c r="W33037" s="4"/>
      <c r="AJ33037" s="3"/>
    </row>
    <row r="33038" spans="3:36">
      <c r="C33038" s="3"/>
      <c r="D33038" s="3"/>
      <c r="E33038" s="4"/>
      <c r="U33038" s="4"/>
      <c r="W33038" s="4"/>
      <c r="AJ33038" s="3"/>
    </row>
    <row r="33039" spans="3:36">
      <c r="C33039" s="3"/>
      <c r="D33039" s="3"/>
      <c r="E33039" s="4"/>
      <c r="U33039" s="4"/>
      <c r="W33039" s="4"/>
      <c r="AJ33039" s="3"/>
    </row>
    <row r="33040" spans="3:36">
      <c r="C33040" s="3"/>
      <c r="D33040" s="3"/>
      <c r="E33040" s="4"/>
      <c r="U33040" s="4"/>
      <c r="W33040" s="4"/>
      <c r="AJ33040" s="3"/>
    </row>
    <row r="33041" spans="3:36">
      <c r="C33041" s="3"/>
      <c r="D33041" s="3"/>
      <c r="E33041" s="4"/>
      <c r="U33041" s="4"/>
      <c r="W33041" s="4"/>
      <c r="AJ33041" s="3"/>
    </row>
    <row r="33042" spans="3:36">
      <c r="C33042" s="3"/>
      <c r="D33042" s="3"/>
      <c r="E33042" s="4"/>
      <c r="U33042" s="4"/>
      <c r="W33042" s="4"/>
      <c r="AJ33042" s="3"/>
    </row>
    <row r="33043" spans="3:36">
      <c r="C33043" s="3"/>
      <c r="D33043" s="3"/>
      <c r="E33043" s="4"/>
      <c r="U33043" s="4"/>
      <c r="W33043" s="4"/>
      <c r="AJ33043" s="3"/>
    </row>
    <row r="33044" spans="3:36">
      <c r="C33044" s="3"/>
      <c r="D33044" s="3"/>
      <c r="E33044" s="4"/>
      <c r="U33044" s="4"/>
      <c r="W33044" s="4"/>
      <c r="AJ33044" s="3"/>
    </row>
    <row r="33045" spans="3:36">
      <c r="C33045" s="3"/>
      <c r="D33045" s="3"/>
      <c r="E33045" s="4"/>
      <c r="U33045" s="4"/>
      <c r="W33045" s="4"/>
    </row>
    <row r="33046" spans="3:36">
      <c r="C33046" s="3"/>
      <c r="D33046" s="3"/>
      <c r="E33046" s="4"/>
      <c r="U33046" s="4"/>
      <c r="W33046" s="4"/>
      <c r="AJ33046" s="3"/>
    </row>
    <row r="33047" spans="3:36">
      <c r="C33047" s="3"/>
      <c r="D33047" s="3"/>
      <c r="E33047" s="4"/>
      <c r="U33047" s="4"/>
      <c r="W33047" s="4"/>
      <c r="AJ33047" s="3"/>
    </row>
    <row r="33048" spans="3:36">
      <c r="C33048" s="3"/>
      <c r="D33048" s="3"/>
      <c r="E33048" s="4"/>
      <c r="U33048" s="4"/>
      <c r="W33048" s="4"/>
      <c r="AJ33048" s="3"/>
    </row>
    <row r="33049" spans="3:36">
      <c r="C33049" s="3"/>
      <c r="D33049" s="3"/>
      <c r="E33049" s="4"/>
      <c r="U33049" s="4"/>
      <c r="W33049" s="4"/>
      <c r="AJ33049" s="3"/>
    </row>
    <row r="33050" spans="3:36">
      <c r="C33050" s="3"/>
      <c r="D33050" s="3"/>
      <c r="E33050" s="4"/>
      <c r="AJ33050" s="3"/>
    </row>
    <row r="33051" spans="3:36">
      <c r="C33051" s="3"/>
      <c r="D33051" s="3"/>
      <c r="E33051" s="4"/>
      <c r="AJ33051" s="3"/>
    </row>
    <row r="33052" spans="3:36">
      <c r="C33052" s="3"/>
      <c r="D33052" s="3"/>
      <c r="E33052" s="4"/>
      <c r="AJ33052" s="3"/>
    </row>
    <row r="33053" spans="3:36">
      <c r="C33053" s="3"/>
      <c r="D33053" s="3"/>
      <c r="E33053" s="4"/>
      <c r="AJ33053" s="3"/>
    </row>
    <row r="33054" spans="3:36">
      <c r="C33054" s="3"/>
      <c r="D33054" s="3"/>
      <c r="E33054" s="4"/>
      <c r="U33054" s="4"/>
      <c r="W33054" s="4"/>
      <c r="AJ33054" s="3"/>
    </row>
    <row r="33055" spans="3:36">
      <c r="C33055" s="3"/>
      <c r="D33055" s="3"/>
      <c r="E33055" s="4"/>
      <c r="U33055" s="4"/>
      <c r="W33055" s="4"/>
      <c r="AJ33055" s="3"/>
    </row>
    <row r="33056" spans="3:36">
      <c r="C33056" s="3"/>
      <c r="D33056" s="3"/>
      <c r="E33056" s="4"/>
      <c r="U33056" s="4"/>
      <c r="W33056" s="4"/>
      <c r="AJ33056" s="3"/>
    </row>
    <row r="33057" spans="3:36">
      <c r="C33057" s="3"/>
      <c r="D33057" s="3"/>
      <c r="E33057" s="4"/>
      <c r="U33057" s="4"/>
      <c r="W33057" s="4"/>
      <c r="AJ33057" s="3"/>
    </row>
    <row r="33058" spans="3:36">
      <c r="C33058" s="3"/>
      <c r="D33058" s="3"/>
      <c r="E33058" s="4"/>
      <c r="U33058" s="4"/>
      <c r="W33058" s="4"/>
    </row>
    <row r="33059" spans="3:36">
      <c r="C33059" s="3"/>
      <c r="D33059" s="3"/>
      <c r="E33059" s="4"/>
      <c r="U33059" s="4"/>
      <c r="W33059" s="4"/>
    </row>
    <row r="33060" spans="3:36">
      <c r="C33060" s="3"/>
      <c r="D33060" s="3"/>
      <c r="E33060" s="4"/>
      <c r="U33060" s="4"/>
      <c r="W33060" s="4"/>
      <c r="AJ33060" s="3"/>
    </row>
    <row r="33061" spans="3:36">
      <c r="C33061" s="3"/>
      <c r="D33061" s="3"/>
      <c r="E33061" s="4"/>
      <c r="U33061" s="4"/>
      <c r="W33061" s="4"/>
      <c r="AJ33061" s="3"/>
    </row>
    <row r="33062" spans="3:36">
      <c r="C33062" s="3"/>
      <c r="D33062" s="3"/>
      <c r="E33062" s="4"/>
      <c r="U33062" s="4"/>
      <c r="W33062" s="4"/>
      <c r="AJ33062" s="3"/>
    </row>
    <row r="33063" spans="3:36">
      <c r="C33063" s="3"/>
      <c r="D33063" s="3"/>
      <c r="E33063" s="4"/>
      <c r="U33063" s="4"/>
      <c r="W33063" s="4"/>
    </row>
    <row r="33064" spans="3:36">
      <c r="C33064" s="3"/>
      <c r="D33064" s="3"/>
      <c r="E33064" s="4"/>
      <c r="U33064" s="4"/>
      <c r="W33064" s="4"/>
    </row>
    <row r="33065" spans="3:36">
      <c r="C33065" s="3"/>
      <c r="D33065" s="3"/>
      <c r="E33065" s="4"/>
      <c r="U33065" s="4"/>
      <c r="W33065" s="4"/>
      <c r="AJ33065" s="3"/>
    </row>
    <row r="33066" spans="3:36">
      <c r="C33066" s="3"/>
      <c r="D33066" s="3"/>
      <c r="E33066" s="4"/>
      <c r="U33066" s="4"/>
      <c r="W33066" s="4"/>
    </row>
    <row r="33067" spans="3:36">
      <c r="C33067" s="3"/>
      <c r="D33067" s="3"/>
      <c r="E33067" s="4"/>
      <c r="U33067" s="4"/>
      <c r="W33067" s="4"/>
      <c r="AJ33067" s="3"/>
    </row>
    <row r="33068" spans="3:36">
      <c r="C33068" s="3"/>
      <c r="D33068" s="3"/>
      <c r="E33068" s="4"/>
      <c r="U33068" s="4"/>
      <c r="W33068" s="4"/>
      <c r="AJ33068" s="3"/>
    </row>
    <row r="33069" spans="3:36">
      <c r="C33069" s="3"/>
      <c r="D33069" s="3"/>
      <c r="E33069" s="4"/>
      <c r="U33069" s="4"/>
      <c r="W33069" s="4"/>
      <c r="AJ33069" s="3"/>
    </row>
    <row r="33070" spans="3:36">
      <c r="C33070" s="3"/>
      <c r="D33070" s="3"/>
      <c r="E33070" s="4"/>
      <c r="U33070" s="4"/>
      <c r="W33070" s="4"/>
      <c r="AJ33070" s="3"/>
    </row>
    <row r="33071" spans="3:36">
      <c r="C33071" s="3"/>
      <c r="D33071" s="3"/>
      <c r="E33071" s="4"/>
      <c r="U33071" s="4"/>
      <c r="W33071" s="4"/>
      <c r="AJ33071" s="3"/>
    </row>
    <row r="33072" spans="3:36">
      <c r="C33072" s="3"/>
      <c r="D33072" s="3"/>
      <c r="E33072" s="4"/>
      <c r="U33072" s="4"/>
      <c r="W33072" s="4"/>
      <c r="AJ33072" s="3"/>
    </row>
    <row r="33073" spans="3:36">
      <c r="C33073" s="3"/>
      <c r="D33073" s="3"/>
      <c r="E33073" s="4"/>
      <c r="U33073" s="4"/>
      <c r="W33073" s="4"/>
      <c r="AJ33073" s="3"/>
    </row>
    <row r="33074" spans="3:36">
      <c r="C33074" s="3"/>
      <c r="D33074" s="3"/>
      <c r="E33074" s="4"/>
      <c r="U33074" s="4"/>
      <c r="W33074" s="4"/>
      <c r="AJ33074" s="3"/>
    </row>
    <row r="33075" spans="3:36">
      <c r="C33075" s="3"/>
      <c r="D33075" s="3"/>
      <c r="E33075" s="4"/>
      <c r="U33075" s="4"/>
      <c r="W33075" s="4"/>
      <c r="AJ33075" s="3"/>
    </row>
    <row r="33076" spans="3:36">
      <c r="C33076" s="3"/>
      <c r="D33076" s="3"/>
      <c r="E33076" s="4"/>
      <c r="U33076" s="4"/>
      <c r="W33076" s="4"/>
      <c r="AJ33076" s="3"/>
    </row>
    <row r="33077" spans="3:36">
      <c r="C33077" s="3"/>
      <c r="D33077" s="3"/>
      <c r="E33077" s="4"/>
      <c r="U33077" s="4"/>
      <c r="W33077" s="4"/>
    </row>
    <row r="33078" spans="3:36">
      <c r="C33078" s="3"/>
      <c r="D33078" s="3"/>
      <c r="E33078" s="4"/>
      <c r="U33078" s="4"/>
      <c r="W33078" s="4"/>
    </row>
    <row r="33079" spans="3:36">
      <c r="C33079" s="3"/>
      <c r="D33079" s="3"/>
      <c r="E33079" s="4"/>
      <c r="AJ33079" s="3"/>
    </row>
    <row r="33080" spans="3:36">
      <c r="C33080" s="3"/>
      <c r="D33080" s="3"/>
      <c r="E33080" s="4"/>
      <c r="AJ33080" s="3"/>
    </row>
    <row r="33081" spans="3:36">
      <c r="C33081" s="3"/>
      <c r="D33081" s="3"/>
      <c r="E33081" s="4"/>
      <c r="AJ33081" s="3"/>
    </row>
    <row r="33082" spans="3:36">
      <c r="C33082" s="3"/>
      <c r="D33082" s="3"/>
      <c r="E33082" s="4"/>
    </row>
    <row r="33083" spans="3:36">
      <c r="C33083" s="3"/>
      <c r="D33083" s="3"/>
      <c r="E33083" s="4"/>
      <c r="U33083" s="4"/>
      <c r="AJ33083" s="3"/>
    </row>
    <row r="33084" spans="3:36">
      <c r="C33084" s="3"/>
      <c r="D33084" s="3"/>
      <c r="E33084" s="4"/>
      <c r="U33084" s="4"/>
    </row>
    <row r="33085" spans="3:36">
      <c r="C33085" s="3"/>
      <c r="D33085" s="3"/>
      <c r="E33085" s="4"/>
      <c r="U33085" s="4"/>
      <c r="W33085" s="4"/>
    </row>
    <row r="33086" spans="3:36">
      <c r="C33086" s="3"/>
      <c r="D33086" s="3"/>
      <c r="E33086" s="4"/>
      <c r="U33086" s="4"/>
      <c r="W33086" s="4"/>
    </row>
    <row r="33087" spans="3:36">
      <c r="C33087" s="3"/>
      <c r="D33087" s="3"/>
      <c r="E33087" s="4"/>
      <c r="U33087" s="4"/>
      <c r="W33087" s="4"/>
    </row>
    <row r="33088" spans="3:36">
      <c r="C33088" s="3"/>
      <c r="D33088" s="3"/>
      <c r="E33088" s="4"/>
      <c r="U33088" s="4"/>
      <c r="W33088" s="4"/>
    </row>
    <row r="33089" spans="3:36">
      <c r="C33089" s="3"/>
      <c r="D33089" s="3"/>
      <c r="E33089" s="4"/>
      <c r="U33089" s="4"/>
      <c r="W33089" s="4"/>
      <c r="AJ33089" s="3"/>
    </row>
    <row r="33090" spans="3:36">
      <c r="C33090" s="3"/>
      <c r="D33090" s="3"/>
      <c r="E33090" s="4"/>
      <c r="U33090" s="4"/>
      <c r="W33090" s="4"/>
      <c r="AJ33090" s="3"/>
    </row>
    <row r="33091" spans="3:36">
      <c r="C33091" s="3"/>
      <c r="D33091" s="3"/>
      <c r="E33091" s="4"/>
      <c r="U33091" s="4"/>
      <c r="W33091" s="4"/>
    </row>
    <row r="33092" spans="3:36">
      <c r="C33092" s="3"/>
      <c r="D33092" s="3"/>
      <c r="E33092" s="4"/>
      <c r="U33092" s="4"/>
      <c r="W33092" s="4"/>
      <c r="AJ33092" s="3"/>
    </row>
    <row r="33093" spans="3:36">
      <c r="C33093" s="3"/>
      <c r="D33093" s="3"/>
      <c r="E33093" s="4"/>
      <c r="U33093" s="4"/>
      <c r="W33093" s="4"/>
      <c r="AJ33093" s="3"/>
    </row>
    <row r="33094" spans="3:36">
      <c r="C33094" s="3"/>
      <c r="D33094" s="3"/>
      <c r="E33094" s="4"/>
      <c r="AJ33094" s="3"/>
    </row>
    <row r="33095" spans="3:36">
      <c r="C33095" s="3"/>
      <c r="D33095" s="3"/>
      <c r="E33095" s="4"/>
    </row>
    <row r="33096" spans="3:36">
      <c r="C33096" s="3"/>
      <c r="D33096" s="3"/>
      <c r="E33096" s="4"/>
    </row>
    <row r="33097" spans="3:36">
      <c r="C33097" s="3"/>
      <c r="D33097" s="3"/>
      <c r="E33097" s="4"/>
    </row>
    <row r="33098" spans="3:36">
      <c r="C33098" s="3"/>
      <c r="D33098" s="3"/>
      <c r="E33098" s="4"/>
    </row>
    <row r="33099" spans="3:36">
      <c r="C33099" s="3"/>
      <c r="D33099" s="3"/>
      <c r="E33099" s="4"/>
    </row>
    <row r="33100" spans="3:36">
      <c r="C33100" s="3"/>
      <c r="D33100" s="3"/>
      <c r="E33100" s="4"/>
      <c r="AJ33100" s="3"/>
    </row>
    <row r="33101" spans="3:36">
      <c r="C33101" s="3"/>
      <c r="D33101" s="3"/>
      <c r="E33101" s="4"/>
    </row>
    <row r="33102" spans="3:36">
      <c r="C33102" s="3"/>
      <c r="D33102" s="3"/>
      <c r="E33102" s="4"/>
    </row>
    <row r="33103" spans="3:36">
      <c r="C33103" s="3"/>
      <c r="D33103" s="3"/>
      <c r="E33103" s="4"/>
      <c r="AJ33103" s="3"/>
    </row>
    <row r="33104" spans="3:36">
      <c r="C33104" s="3"/>
      <c r="D33104" s="3"/>
      <c r="E33104" s="4"/>
      <c r="AJ33104" s="3"/>
    </row>
    <row r="33105" spans="3:36">
      <c r="C33105" s="3"/>
      <c r="D33105" s="3"/>
      <c r="E33105" s="4"/>
      <c r="AJ33105" s="3"/>
    </row>
    <row r="33106" spans="3:36">
      <c r="C33106" s="3"/>
      <c r="D33106" s="3"/>
      <c r="E33106" s="4"/>
      <c r="AJ33106" s="3"/>
    </row>
    <row r="33107" spans="3:36">
      <c r="C33107" s="3"/>
      <c r="D33107" s="3"/>
      <c r="E33107" s="4"/>
      <c r="AJ33107" s="3"/>
    </row>
    <row r="33108" spans="3:36">
      <c r="C33108" s="3"/>
      <c r="D33108" s="3"/>
      <c r="E33108" s="4"/>
      <c r="AJ33108" s="3"/>
    </row>
    <row r="33109" spans="3:36">
      <c r="C33109" s="3"/>
      <c r="D33109" s="3"/>
      <c r="E33109" s="4"/>
      <c r="AJ33109" s="3"/>
    </row>
    <row r="33110" spans="3:36">
      <c r="C33110" s="3"/>
      <c r="D33110" s="3"/>
      <c r="E33110" s="4"/>
      <c r="AJ33110" s="3"/>
    </row>
    <row r="33111" spans="3:36">
      <c r="C33111" s="3"/>
      <c r="D33111" s="3"/>
      <c r="E33111" s="4"/>
      <c r="AJ33111" s="3"/>
    </row>
    <row r="33112" spans="3:36">
      <c r="C33112" s="3"/>
      <c r="D33112" s="3"/>
      <c r="E33112" s="4"/>
      <c r="AJ33112" s="3"/>
    </row>
    <row r="33113" spans="3:36">
      <c r="C33113" s="3"/>
      <c r="D33113" s="3"/>
      <c r="E33113" s="4"/>
      <c r="AJ33113" s="3"/>
    </row>
    <row r="33114" spans="3:36">
      <c r="C33114" s="3"/>
      <c r="D33114" s="3"/>
      <c r="E33114" s="4"/>
      <c r="AJ33114" s="3"/>
    </row>
    <row r="33115" spans="3:36">
      <c r="C33115" s="3"/>
      <c r="D33115" s="3"/>
      <c r="E33115" s="4"/>
      <c r="AJ33115" s="3"/>
    </row>
    <row r="33116" spans="3:36">
      <c r="C33116" s="3"/>
      <c r="D33116" s="3"/>
      <c r="E33116" s="4"/>
      <c r="AJ33116" s="3"/>
    </row>
    <row r="33117" spans="3:36">
      <c r="C33117" s="3"/>
      <c r="D33117" s="3"/>
      <c r="E33117" s="4"/>
      <c r="U33117" s="4"/>
      <c r="W33117" s="4"/>
    </row>
    <row r="33118" spans="3:36">
      <c r="C33118" s="3"/>
      <c r="D33118" s="3"/>
      <c r="E33118" s="4"/>
      <c r="U33118" s="4"/>
      <c r="W33118" s="4"/>
    </row>
    <row r="33119" spans="3:36">
      <c r="C33119" s="3"/>
      <c r="D33119" s="3"/>
      <c r="E33119" s="4"/>
      <c r="AJ33119" s="3"/>
    </row>
    <row r="33120" spans="3:36">
      <c r="C33120" s="3"/>
      <c r="D33120" s="3"/>
      <c r="E33120" s="4"/>
      <c r="AJ33120" s="3"/>
    </row>
    <row r="33121" spans="3:36">
      <c r="C33121" s="3"/>
      <c r="D33121" s="3"/>
      <c r="E33121" s="4"/>
      <c r="AJ33121" s="3"/>
    </row>
    <row r="33122" spans="3:36">
      <c r="C33122" s="3"/>
      <c r="D33122" s="3"/>
      <c r="E33122" s="4"/>
    </row>
    <row r="33123" spans="3:36">
      <c r="C33123" s="3"/>
      <c r="D33123" s="3"/>
      <c r="E33123" s="4"/>
      <c r="AJ33123" s="3"/>
    </row>
    <row r="33124" spans="3:36">
      <c r="C33124" s="3"/>
      <c r="D33124" s="3"/>
      <c r="E33124" s="4"/>
      <c r="AJ33124" s="3"/>
    </row>
    <row r="33125" spans="3:36">
      <c r="C33125" s="3"/>
      <c r="D33125" s="3"/>
      <c r="E33125" s="4"/>
      <c r="AJ33125" s="3"/>
    </row>
    <row r="33126" spans="3:36">
      <c r="C33126" s="3"/>
      <c r="D33126" s="3"/>
      <c r="E33126" s="4"/>
      <c r="AJ33126" s="3"/>
    </row>
    <row r="33127" spans="3:36">
      <c r="C33127" s="3"/>
      <c r="D33127" s="3"/>
      <c r="E33127" s="4"/>
      <c r="AJ33127" s="3"/>
    </row>
    <row r="33128" spans="3:36">
      <c r="C33128" s="3"/>
      <c r="D33128" s="3"/>
      <c r="E33128" s="4"/>
      <c r="AJ33128" s="3"/>
    </row>
    <row r="33129" spans="3:36">
      <c r="C33129" s="3"/>
      <c r="D33129" s="3"/>
      <c r="E33129" s="4"/>
      <c r="AJ33129" s="3"/>
    </row>
    <row r="33130" spans="3:36">
      <c r="C33130" s="3"/>
      <c r="D33130" s="3"/>
      <c r="E33130" s="4"/>
      <c r="AJ33130" s="3"/>
    </row>
    <row r="33131" spans="3:36">
      <c r="C33131" s="3"/>
      <c r="D33131" s="3"/>
      <c r="E33131" s="4"/>
      <c r="AJ33131" s="3"/>
    </row>
    <row r="33132" spans="3:36">
      <c r="C33132" s="3"/>
      <c r="D33132" s="3"/>
      <c r="E33132" s="4"/>
      <c r="AJ33132" s="3"/>
    </row>
    <row r="33133" spans="3:36">
      <c r="C33133" s="3"/>
      <c r="D33133" s="3"/>
      <c r="E33133" s="4"/>
      <c r="U33133" s="4"/>
      <c r="W33133" s="4"/>
    </row>
    <row r="33134" spans="3:36">
      <c r="C33134" s="3"/>
      <c r="D33134" s="3"/>
      <c r="E33134" s="4"/>
      <c r="U33134" s="4"/>
      <c r="W33134" s="4"/>
      <c r="AJ33134" s="3"/>
    </row>
    <row r="33135" spans="3:36">
      <c r="C33135" s="3"/>
      <c r="D33135" s="3"/>
      <c r="E33135" s="4"/>
      <c r="U33135" s="4"/>
      <c r="W33135" s="4"/>
    </row>
    <row r="33136" spans="3:36">
      <c r="C33136" s="3"/>
      <c r="D33136" s="3"/>
      <c r="E33136" s="4"/>
      <c r="U33136" s="4"/>
      <c r="W33136" s="4"/>
      <c r="AJ33136" s="3"/>
    </row>
    <row r="33137" spans="3:36">
      <c r="C33137" s="3"/>
      <c r="D33137" s="3"/>
      <c r="E33137" s="4"/>
      <c r="U33137" s="4"/>
      <c r="W33137" s="4"/>
      <c r="AJ33137" s="3"/>
    </row>
    <row r="33138" spans="3:36">
      <c r="C33138" s="3"/>
      <c r="D33138" s="3"/>
      <c r="E33138" s="4"/>
      <c r="U33138" s="4"/>
      <c r="W33138" s="4"/>
    </row>
    <row r="33139" spans="3:36">
      <c r="C33139" s="3"/>
      <c r="D33139" s="3"/>
      <c r="E33139" s="4"/>
      <c r="U33139" s="4"/>
      <c r="W33139" s="4"/>
    </row>
    <row r="33140" spans="3:36">
      <c r="C33140" s="3"/>
      <c r="D33140" s="3"/>
      <c r="E33140" s="4"/>
      <c r="U33140" s="4"/>
      <c r="W33140" s="4"/>
      <c r="AJ33140" s="3"/>
    </row>
    <row r="33141" spans="3:36">
      <c r="C33141" s="3"/>
      <c r="D33141" s="3"/>
      <c r="E33141" s="4"/>
      <c r="U33141" s="4"/>
      <c r="W33141" s="4"/>
      <c r="AJ33141" s="3"/>
    </row>
    <row r="33142" spans="3:36">
      <c r="C33142" s="3"/>
      <c r="D33142" s="3"/>
      <c r="E33142" s="4"/>
      <c r="U33142" s="4"/>
      <c r="W33142" s="4"/>
      <c r="AJ33142" s="3"/>
    </row>
    <row r="33143" spans="3:36">
      <c r="C33143" s="3"/>
      <c r="D33143" s="3"/>
      <c r="E33143" s="4"/>
      <c r="U33143" s="4"/>
      <c r="W33143" s="4"/>
      <c r="AJ33143" s="3"/>
    </row>
    <row r="33144" spans="3:36">
      <c r="C33144" s="3"/>
      <c r="D33144" s="3"/>
      <c r="E33144" s="4"/>
      <c r="U33144" s="4"/>
      <c r="W33144" s="4"/>
      <c r="AJ33144" s="3"/>
    </row>
    <row r="33145" spans="3:36">
      <c r="C33145" s="3"/>
      <c r="D33145" s="3"/>
      <c r="E33145" s="4"/>
      <c r="U33145" s="4"/>
      <c r="W33145" s="4"/>
      <c r="AJ33145" s="3"/>
    </row>
    <row r="33146" spans="3:36">
      <c r="C33146" s="3"/>
      <c r="D33146" s="3"/>
      <c r="E33146" s="4"/>
      <c r="U33146" s="4"/>
      <c r="W33146" s="4"/>
      <c r="AJ33146" s="3"/>
    </row>
    <row r="33147" spans="3:36">
      <c r="C33147" s="3"/>
      <c r="D33147" s="3"/>
      <c r="E33147" s="4"/>
      <c r="U33147" s="4"/>
      <c r="W33147" s="4"/>
      <c r="AJ33147" s="3"/>
    </row>
    <row r="33148" spans="3:36">
      <c r="C33148" s="3"/>
      <c r="D33148" s="3"/>
      <c r="E33148" s="4"/>
      <c r="U33148" s="4"/>
      <c r="W33148" s="4"/>
      <c r="AJ33148" s="3"/>
    </row>
    <row r="33149" spans="3:36">
      <c r="C33149" s="3"/>
      <c r="D33149" s="3"/>
      <c r="E33149" s="4"/>
      <c r="U33149" s="4"/>
      <c r="W33149" s="4"/>
      <c r="AJ33149" s="3"/>
    </row>
    <row r="33150" spans="3:36">
      <c r="C33150" s="3"/>
      <c r="D33150" s="3"/>
      <c r="E33150" s="4"/>
      <c r="U33150" s="4"/>
      <c r="W33150" s="4"/>
      <c r="AJ33150" s="3"/>
    </row>
    <row r="33151" spans="3:36">
      <c r="C33151" s="3"/>
      <c r="D33151" s="3"/>
      <c r="E33151" s="4"/>
      <c r="U33151" s="4"/>
      <c r="W33151" s="4"/>
      <c r="AJ33151" s="3"/>
    </row>
    <row r="33152" spans="3:36">
      <c r="C33152" s="3"/>
      <c r="D33152" s="3"/>
      <c r="E33152" s="4"/>
      <c r="U33152" s="4"/>
      <c r="W33152" s="4"/>
      <c r="AJ33152" s="3"/>
    </row>
    <row r="33153" spans="3:36">
      <c r="C33153" s="3"/>
      <c r="D33153" s="3"/>
      <c r="E33153" s="4"/>
      <c r="U33153" s="4"/>
      <c r="W33153" s="4"/>
      <c r="AJ33153" s="3"/>
    </row>
    <row r="33154" spans="3:36">
      <c r="C33154" s="3"/>
      <c r="D33154" s="3"/>
      <c r="E33154" s="4"/>
      <c r="U33154" s="4"/>
      <c r="W33154" s="4"/>
      <c r="AJ33154" s="3"/>
    </row>
    <row r="33155" spans="3:36">
      <c r="C33155" s="3"/>
      <c r="D33155" s="3"/>
      <c r="E33155" s="4"/>
      <c r="AJ33155" s="3"/>
    </row>
    <row r="33156" spans="3:36">
      <c r="C33156" s="3"/>
      <c r="D33156" s="3"/>
      <c r="E33156" s="4"/>
      <c r="AJ33156" s="3"/>
    </row>
    <row r="33157" spans="3:36">
      <c r="C33157" s="3"/>
      <c r="D33157" s="3"/>
      <c r="E33157" s="4"/>
      <c r="AJ33157" s="3"/>
    </row>
    <row r="33158" spans="3:36">
      <c r="C33158" s="3"/>
      <c r="D33158" s="3"/>
      <c r="E33158" s="4"/>
      <c r="AJ33158" s="3"/>
    </row>
    <row r="33159" spans="3:36">
      <c r="C33159" s="3"/>
      <c r="D33159" s="3"/>
      <c r="E33159" s="4"/>
      <c r="AJ33159" s="3"/>
    </row>
    <row r="33160" spans="3:36">
      <c r="C33160" s="3"/>
      <c r="D33160" s="3"/>
      <c r="E33160" s="4"/>
      <c r="AJ33160" s="3"/>
    </row>
    <row r="33161" spans="3:36">
      <c r="C33161" s="3"/>
      <c r="D33161" s="3"/>
      <c r="E33161" s="4"/>
      <c r="U33161" s="4"/>
      <c r="W33161" s="4"/>
      <c r="AJ33161" s="3"/>
    </row>
    <row r="33162" spans="3:36">
      <c r="C33162" s="3"/>
      <c r="D33162" s="3"/>
      <c r="E33162" s="4"/>
      <c r="U33162" s="4"/>
      <c r="W33162" s="4"/>
    </row>
    <row r="33163" spans="3:36">
      <c r="C33163" s="3"/>
      <c r="D33163" s="3"/>
      <c r="E33163" s="4"/>
      <c r="U33163" s="4"/>
      <c r="W33163" s="4"/>
    </row>
    <row r="33164" spans="3:36">
      <c r="C33164" s="3"/>
      <c r="D33164" s="3"/>
      <c r="E33164" s="4"/>
      <c r="U33164" s="4"/>
      <c r="W33164" s="4"/>
    </row>
    <row r="33165" spans="3:36">
      <c r="C33165" s="3"/>
      <c r="D33165" s="3"/>
      <c r="E33165" s="4"/>
      <c r="U33165" s="4"/>
      <c r="W33165" s="4"/>
      <c r="AJ33165" s="3"/>
    </row>
    <row r="33166" spans="3:36">
      <c r="C33166" s="3"/>
      <c r="D33166" s="3"/>
      <c r="E33166" s="4"/>
      <c r="U33166" s="4"/>
      <c r="W33166" s="4"/>
    </row>
    <row r="33167" spans="3:36">
      <c r="C33167" s="3"/>
      <c r="D33167" s="3"/>
      <c r="E33167" s="4"/>
      <c r="U33167" s="4"/>
      <c r="W33167" s="4"/>
    </row>
    <row r="33168" spans="3:36">
      <c r="C33168" s="3"/>
      <c r="D33168" s="3"/>
      <c r="E33168" s="4"/>
      <c r="U33168" s="4"/>
      <c r="W33168" s="4"/>
      <c r="AJ33168" s="3"/>
    </row>
    <row r="33169" spans="3:36">
      <c r="C33169" s="3"/>
      <c r="D33169" s="3"/>
      <c r="E33169" s="4"/>
      <c r="U33169" s="4"/>
      <c r="W33169" s="4"/>
      <c r="AJ33169" s="3"/>
    </row>
    <row r="33170" spans="3:36">
      <c r="C33170" s="3"/>
      <c r="D33170" s="3"/>
      <c r="E33170" s="4"/>
      <c r="U33170" s="4"/>
      <c r="W33170" s="4"/>
      <c r="AJ33170" s="3"/>
    </row>
    <row r="33171" spans="3:36">
      <c r="C33171" s="3"/>
      <c r="D33171" s="3"/>
      <c r="E33171" s="4"/>
      <c r="AJ33171" s="3"/>
    </row>
    <row r="33172" spans="3:36">
      <c r="C33172" s="3"/>
      <c r="D33172" s="3"/>
      <c r="E33172" s="4"/>
      <c r="AJ33172" s="3"/>
    </row>
    <row r="33173" spans="3:36">
      <c r="C33173" s="3"/>
      <c r="D33173" s="3"/>
      <c r="E33173" s="4"/>
      <c r="AJ33173" s="3"/>
    </row>
    <row r="33174" spans="3:36">
      <c r="C33174" s="3"/>
      <c r="D33174" s="3"/>
      <c r="E33174" s="4"/>
      <c r="AJ33174" s="3"/>
    </row>
    <row r="33175" spans="3:36">
      <c r="C33175" s="3"/>
      <c r="D33175" s="3"/>
      <c r="E33175" s="4"/>
      <c r="U33175" s="4"/>
      <c r="W33175" s="4"/>
    </row>
    <row r="33176" spans="3:36">
      <c r="C33176" s="3"/>
      <c r="D33176" s="3"/>
      <c r="E33176" s="4"/>
      <c r="U33176" s="4"/>
      <c r="W33176" s="4"/>
    </row>
    <row r="33177" spans="3:36">
      <c r="C33177" s="3"/>
      <c r="D33177" s="3"/>
      <c r="E33177" s="4"/>
      <c r="AJ33177" s="3"/>
    </row>
    <row r="33178" spans="3:36">
      <c r="C33178" s="3"/>
      <c r="D33178" s="3"/>
      <c r="E33178" s="4"/>
      <c r="AJ33178" s="3"/>
    </row>
    <row r="33179" spans="3:36">
      <c r="C33179" s="3"/>
      <c r="D33179" s="3"/>
      <c r="E33179" s="4"/>
      <c r="U33179" s="4"/>
      <c r="W33179" s="4"/>
    </row>
    <row r="33180" spans="3:36">
      <c r="C33180" s="3"/>
      <c r="D33180" s="3"/>
      <c r="E33180" s="4"/>
      <c r="U33180" s="4"/>
      <c r="W33180" s="4"/>
    </row>
    <row r="33181" spans="3:36">
      <c r="C33181" s="3"/>
      <c r="D33181" s="3"/>
      <c r="E33181" s="4"/>
      <c r="U33181" s="4"/>
      <c r="W33181" s="4"/>
    </row>
    <row r="33182" spans="3:36">
      <c r="C33182" s="3"/>
      <c r="D33182" s="3"/>
      <c r="E33182" s="4"/>
      <c r="AJ33182" s="3"/>
    </row>
    <row r="33183" spans="3:36">
      <c r="C33183" s="3"/>
      <c r="D33183" s="3"/>
      <c r="E33183" s="4"/>
    </row>
    <row r="33184" spans="3:36">
      <c r="C33184" s="3"/>
      <c r="D33184" s="3"/>
      <c r="E33184" s="4"/>
      <c r="AJ33184" s="3"/>
    </row>
    <row r="33185" spans="3:36">
      <c r="C33185" s="3"/>
      <c r="D33185" s="3"/>
      <c r="E33185" s="4"/>
      <c r="AJ33185" s="3"/>
    </row>
    <row r="33186" spans="3:36">
      <c r="C33186" s="3"/>
      <c r="D33186" s="3"/>
      <c r="E33186" s="4"/>
      <c r="AJ33186" s="3"/>
    </row>
    <row r="33187" spans="3:36">
      <c r="C33187" s="3"/>
      <c r="D33187" s="3"/>
      <c r="E33187" s="4"/>
      <c r="AJ33187" s="3"/>
    </row>
    <row r="33188" spans="3:36">
      <c r="C33188" s="3"/>
      <c r="D33188" s="3"/>
      <c r="E33188" s="4"/>
      <c r="AJ33188" s="3"/>
    </row>
    <row r="33189" spans="3:36">
      <c r="C33189" s="3"/>
      <c r="D33189" s="3"/>
      <c r="E33189" s="4"/>
      <c r="AJ33189" s="3"/>
    </row>
    <row r="33190" spans="3:36">
      <c r="C33190" s="3"/>
      <c r="D33190" s="3"/>
      <c r="E33190" s="4"/>
      <c r="AJ33190" s="3"/>
    </row>
    <row r="33191" spans="3:36">
      <c r="C33191" s="3"/>
      <c r="D33191" s="3"/>
      <c r="E33191" s="4"/>
      <c r="AJ33191" s="3"/>
    </row>
    <row r="33192" spans="3:36">
      <c r="C33192" s="3"/>
      <c r="D33192" s="3"/>
      <c r="E33192" s="4"/>
      <c r="AJ33192" s="3"/>
    </row>
    <row r="33193" spans="3:36">
      <c r="C33193" s="3"/>
      <c r="D33193" s="3"/>
      <c r="E33193" s="4"/>
      <c r="AJ33193" s="3"/>
    </row>
    <row r="33194" spans="3:36">
      <c r="C33194" s="3"/>
      <c r="D33194" s="3"/>
      <c r="E33194" s="4"/>
      <c r="AJ33194" s="3"/>
    </row>
    <row r="33195" spans="3:36">
      <c r="C33195" s="3"/>
      <c r="D33195" s="3"/>
      <c r="E33195" s="4"/>
      <c r="AJ33195" s="3"/>
    </row>
    <row r="33196" spans="3:36">
      <c r="C33196" s="3"/>
      <c r="D33196" s="3"/>
      <c r="E33196" s="4"/>
      <c r="AJ33196" s="3"/>
    </row>
    <row r="33197" spans="3:36">
      <c r="C33197" s="3"/>
      <c r="D33197" s="3"/>
      <c r="E33197" s="4"/>
      <c r="AJ33197" s="3"/>
    </row>
    <row r="33198" spans="3:36">
      <c r="C33198" s="3"/>
      <c r="D33198" s="3"/>
      <c r="E33198" s="4"/>
      <c r="AJ33198" s="3"/>
    </row>
    <row r="33199" spans="3:36">
      <c r="C33199" s="3"/>
      <c r="D33199" s="3"/>
      <c r="E33199" s="4"/>
      <c r="AJ33199" s="3"/>
    </row>
    <row r="33200" spans="3:36">
      <c r="C33200" s="3"/>
      <c r="D33200" s="3"/>
      <c r="E33200" s="4"/>
      <c r="AJ33200" s="3"/>
    </row>
    <row r="33201" spans="3:36">
      <c r="C33201" s="3"/>
      <c r="D33201" s="3"/>
      <c r="E33201" s="4"/>
      <c r="AJ33201" s="3"/>
    </row>
    <row r="33202" spans="3:36">
      <c r="C33202" s="3"/>
      <c r="D33202" s="3"/>
      <c r="E33202" s="4"/>
      <c r="AJ33202" s="3"/>
    </row>
    <row r="33203" spans="3:36">
      <c r="C33203" s="3"/>
      <c r="D33203" s="3"/>
      <c r="E33203" s="4"/>
      <c r="AJ33203" s="3"/>
    </row>
    <row r="33204" spans="3:36">
      <c r="C33204" s="3"/>
      <c r="D33204" s="3"/>
      <c r="E33204" s="4"/>
      <c r="U33204" s="4"/>
      <c r="W33204" s="4"/>
      <c r="AJ33204" s="3"/>
    </row>
    <row r="33205" spans="3:36">
      <c r="C33205" s="3"/>
      <c r="D33205" s="3"/>
      <c r="E33205" s="4"/>
      <c r="U33205" s="4"/>
      <c r="W33205" s="4"/>
      <c r="AJ33205" s="3"/>
    </row>
    <row r="33206" spans="3:36">
      <c r="C33206" s="3"/>
      <c r="D33206" s="3"/>
      <c r="E33206" s="4"/>
      <c r="U33206" s="4"/>
      <c r="W33206" s="4"/>
      <c r="AJ33206" s="3"/>
    </row>
    <row r="33207" spans="3:36">
      <c r="C33207" s="3"/>
      <c r="D33207" s="3"/>
      <c r="E33207" s="4"/>
      <c r="U33207" s="4"/>
      <c r="W33207" s="4"/>
      <c r="AJ33207" s="3"/>
    </row>
    <row r="33208" spans="3:36">
      <c r="C33208" s="3"/>
      <c r="D33208" s="3"/>
      <c r="E33208" s="4"/>
      <c r="U33208" s="4"/>
      <c r="W33208" s="4"/>
      <c r="AJ33208" s="3"/>
    </row>
    <row r="33209" spans="3:36">
      <c r="C33209" s="3"/>
      <c r="D33209" s="3"/>
      <c r="E33209" s="4"/>
      <c r="U33209" s="4"/>
      <c r="W33209" s="4"/>
    </row>
    <row r="33210" spans="3:36">
      <c r="C33210" s="3"/>
      <c r="D33210" s="3"/>
      <c r="E33210" s="4"/>
      <c r="U33210" s="4"/>
      <c r="W33210" s="4"/>
      <c r="AJ33210" s="3"/>
    </row>
    <row r="33211" spans="3:36">
      <c r="C33211" s="3"/>
      <c r="D33211" s="3"/>
      <c r="E33211" s="4"/>
      <c r="U33211" s="4"/>
      <c r="W33211" s="4"/>
    </row>
    <row r="33212" spans="3:36">
      <c r="C33212" s="3"/>
      <c r="D33212" s="3"/>
      <c r="E33212" s="4"/>
      <c r="U33212" s="4"/>
      <c r="W33212" s="4"/>
      <c r="AJ33212" s="3"/>
    </row>
    <row r="33213" spans="3:36">
      <c r="C33213" s="3"/>
      <c r="D33213" s="3"/>
      <c r="E33213" s="4"/>
      <c r="U33213" s="4"/>
      <c r="W33213" s="4"/>
      <c r="AJ33213" s="3"/>
    </row>
    <row r="33214" spans="3:36">
      <c r="C33214" s="3"/>
      <c r="D33214" s="3"/>
      <c r="E33214" s="4"/>
      <c r="U33214" s="4"/>
      <c r="W33214" s="4"/>
      <c r="AJ33214" s="3"/>
    </row>
    <row r="33215" spans="3:36">
      <c r="C33215" s="3"/>
      <c r="D33215" s="3"/>
      <c r="E33215" s="4"/>
      <c r="U33215" s="4"/>
      <c r="W33215" s="4"/>
      <c r="AJ33215" s="3"/>
    </row>
    <row r="33216" spans="3:36">
      <c r="C33216" s="3"/>
      <c r="D33216" s="3"/>
      <c r="E33216" s="4"/>
      <c r="U33216" s="4"/>
      <c r="W33216" s="4"/>
      <c r="AJ33216" s="3"/>
    </row>
    <row r="33217" spans="3:36">
      <c r="C33217" s="3"/>
      <c r="D33217" s="3"/>
      <c r="E33217" s="4"/>
      <c r="U33217" s="4"/>
      <c r="W33217" s="4"/>
      <c r="AJ33217" s="3"/>
    </row>
    <row r="33218" spans="3:36">
      <c r="C33218" s="3"/>
      <c r="D33218" s="3"/>
      <c r="E33218" s="4"/>
      <c r="U33218" s="4"/>
      <c r="W33218" s="4"/>
    </row>
    <row r="33219" spans="3:36">
      <c r="C33219" s="3"/>
      <c r="D33219" s="3"/>
      <c r="E33219" s="4"/>
      <c r="U33219" s="4"/>
      <c r="W33219" s="4"/>
      <c r="AJ33219" s="3"/>
    </row>
    <row r="33220" spans="3:36">
      <c r="C33220" s="3"/>
      <c r="D33220" s="3"/>
      <c r="E33220" s="4"/>
      <c r="U33220" s="4"/>
      <c r="W33220" s="4"/>
      <c r="AJ33220" s="3"/>
    </row>
    <row r="33221" spans="3:36">
      <c r="C33221" s="3"/>
      <c r="D33221" s="3"/>
      <c r="E33221" s="4"/>
      <c r="U33221" s="4"/>
      <c r="W33221" s="4"/>
      <c r="AJ33221" s="3"/>
    </row>
    <row r="33222" spans="3:36">
      <c r="C33222" s="3"/>
      <c r="D33222" s="3"/>
      <c r="E33222" s="4"/>
      <c r="U33222" s="4"/>
      <c r="W33222" s="4"/>
      <c r="AJ33222" s="3"/>
    </row>
    <row r="33223" spans="3:36">
      <c r="C33223" s="3"/>
      <c r="D33223" s="3"/>
      <c r="E33223" s="4"/>
      <c r="U33223" s="4"/>
      <c r="W33223" s="4"/>
      <c r="AJ33223" s="3"/>
    </row>
    <row r="33224" spans="3:36">
      <c r="C33224" s="3"/>
      <c r="D33224" s="3"/>
      <c r="E33224" s="4"/>
      <c r="U33224" s="4"/>
      <c r="W33224" s="4"/>
      <c r="AJ33224" s="3"/>
    </row>
    <row r="33225" spans="3:36">
      <c r="C33225" s="3"/>
      <c r="D33225" s="3"/>
      <c r="E33225" s="4"/>
      <c r="U33225" s="4"/>
      <c r="W33225" s="4"/>
      <c r="AJ33225" s="3"/>
    </row>
    <row r="33226" spans="3:36">
      <c r="C33226" s="3"/>
      <c r="D33226" s="3"/>
      <c r="E33226" s="4"/>
      <c r="U33226" s="4"/>
      <c r="W33226" s="4"/>
    </row>
    <row r="33227" spans="3:36">
      <c r="C33227" s="3"/>
      <c r="D33227" s="3"/>
      <c r="E33227" s="4"/>
      <c r="U33227" s="4"/>
      <c r="W33227" s="4"/>
    </row>
    <row r="33228" spans="3:36">
      <c r="C33228" s="3"/>
      <c r="D33228" s="3"/>
      <c r="E33228" s="4"/>
      <c r="U33228" s="4"/>
      <c r="W33228" s="4"/>
      <c r="AJ33228" s="3"/>
    </row>
    <row r="33229" spans="3:36">
      <c r="C33229" s="3"/>
      <c r="D33229" s="3"/>
      <c r="E33229" s="4"/>
      <c r="U33229" s="4"/>
      <c r="W33229" s="4"/>
      <c r="AJ33229" s="3"/>
    </row>
    <row r="33230" spans="3:36">
      <c r="C33230" s="3"/>
      <c r="D33230" s="3"/>
      <c r="E33230" s="4"/>
      <c r="U33230" s="4"/>
      <c r="W33230" s="4"/>
      <c r="AJ33230" s="3"/>
    </row>
    <row r="33231" spans="3:36">
      <c r="C33231" s="3"/>
      <c r="D33231" s="3"/>
      <c r="E33231" s="4"/>
      <c r="U33231" s="4"/>
      <c r="W33231" s="4"/>
      <c r="AJ33231" s="3"/>
    </row>
    <row r="33232" spans="3:36">
      <c r="C33232" s="3"/>
      <c r="D33232" s="3"/>
      <c r="E33232" s="4"/>
      <c r="U33232" s="4"/>
      <c r="W33232" s="4"/>
    </row>
    <row r="33233" spans="3:36">
      <c r="C33233" s="3"/>
      <c r="D33233" s="3"/>
      <c r="E33233" s="4"/>
      <c r="U33233" s="4"/>
      <c r="W33233" s="4"/>
    </row>
    <row r="33234" spans="3:36">
      <c r="C33234" s="3"/>
      <c r="D33234" s="3"/>
      <c r="E33234" s="4"/>
      <c r="U33234" s="4"/>
      <c r="W33234" s="4"/>
    </row>
    <row r="33235" spans="3:36">
      <c r="C33235" s="3"/>
      <c r="D33235" s="3"/>
      <c r="E33235" s="4"/>
      <c r="U33235" s="4"/>
      <c r="W33235" s="4"/>
    </row>
    <row r="33236" spans="3:36">
      <c r="C33236" s="3"/>
      <c r="D33236" s="3"/>
      <c r="E33236" s="4"/>
      <c r="U33236" s="4"/>
      <c r="W33236" s="4"/>
    </row>
    <row r="33237" spans="3:36">
      <c r="C33237" s="3"/>
      <c r="D33237" s="3"/>
      <c r="E33237" s="4"/>
      <c r="U33237" s="4"/>
      <c r="W33237" s="4"/>
    </row>
    <row r="33238" spans="3:36">
      <c r="C33238" s="3"/>
      <c r="D33238" s="3"/>
      <c r="E33238" s="4"/>
      <c r="U33238" s="4"/>
      <c r="W33238" s="4"/>
      <c r="AJ33238" s="3"/>
    </row>
    <row r="33239" spans="3:36">
      <c r="C33239" s="3"/>
      <c r="D33239" s="3"/>
      <c r="E33239" s="4"/>
      <c r="U33239" s="4"/>
      <c r="W33239" s="4"/>
      <c r="AJ33239" s="3"/>
    </row>
    <row r="33240" spans="3:36">
      <c r="C33240" s="3"/>
      <c r="D33240" s="3"/>
      <c r="E33240" s="4"/>
      <c r="U33240" s="4"/>
      <c r="W33240" s="4"/>
      <c r="AJ33240" s="3"/>
    </row>
    <row r="33241" spans="3:36">
      <c r="C33241" s="3"/>
      <c r="D33241" s="3"/>
      <c r="E33241" s="4"/>
      <c r="U33241" s="4"/>
      <c r="W33241" s="4"/>
      <c r="AJ33241" s="3"/>
    </row>
    <row r="33242" spans="3:36">
      <c r="C33242" s="3"/>
      <c r="D33242" s="3"/>
      <c r="E33242" s="4"/>
      <c r="U33242" s="4"/>
      <c r="W33242" s="4"/>
      <c r="AJ33242" s="3"/>
    </row>
    <row r="33243" spans="3:36">
      <c r="C33243" s="3"/>
      <c r="D33243" s="3"/>
      <c r="E33243" s="4"/>
      <c r="U33243" s="4"/>
      <c r="W33243" s="4"/>
      <c r="AJ33243" s="3"/>
    </row>
    <row r="33244" spans="3:36">
      <c r="C33244" s="3"/>
      <c r="D33244" s="3"/>
      <c r="E33244" s="4"/>
      <c r="U33244" s="4"/>
      <c r="W33244" s="4"/>
    </row>
    <row r="33245" spans="3:36">
      <c r="C33245" s="3"/>
      <c r="D33245" s="3"/>
      <c r="E33245" s="4"/>
      <c r="U33245" s="4"/>
      <c r="W33245" s="4"/>
    </row>
    <row r="33246" spans="3:36">
      <c r="C33246" s="3"/>
      <c r="D33246" s="3"/>
      <c r="E33246" s="4"/>
      <c r="U33246" s="4"/>
      <c r="W33246" s="4"/>
    </row>
    <row r="33247" spans="3:36">
      <c r="C33247" s="3"/>
      <c r="D33247" s="3"/>
      <c r="E33247" s="4"/>
      <c r="U33247" s="4"/>
      <c r="W33247" s="4"/>
    </row>
    <row r="33248" spans="3:36">
      <c r="C33248" s="3"/>
      <c r="D33248" s="3"/>
      <c r="E33248" s="4"/>
      <c r="U33248" s="4"/>
      <c r="W33248" s="4"/>
      <c r="AJ33248" s="3"/>
    </row>
    <row r="33249" spans="3:36">
      <c r="C33249" s="3"/>
      <c r="D33249" s="3"/>
      <c r="E33249" s="4"/>
      <c r="U33249" s="4"/>
      <c r="W33249" s="4"/>
      <c r="AJ33249" s="3"/>
    </row>
    <row r="33250" spans="3:36">
      <c r="C33250" s="3"/>
      <c r="D33250" s="3"/>
      <c r="E33250" s="4"/>
      <c r="U33250" s="4"/>
      <c r="W33250" s="4"/>
      <c r="AJ33250" s="3"/>
    </row>
    <row r="33251" spans="3:36">
      <c r="C33251" s="3"/>
      <c r="D33251" s="3"/>
      <c r="E33251" s="4"/>
      <c r="U33251" s="4"/>
      <c r="W33251" s="4"/>
      <c r="AJ33251" s="3"/>
    </row>
    <row r="33252" spans="3:36">
      <c r="C33252" s="3"/>
      <c r="D33252" s="3"/>
      <c r="E33252" s="4"/>
      <c r="U33252" s="4"/>
      <c r="W33252" s="4"/>
      <c r="AJ33252" s="3"/>
    </row>
    <row r="33253" spans="3:36">
      <c r="C33253" s="3"/>
      <c r="D33253" s="3"/>
      <c r="E33253" s="4"/>
      <c r="U33253" s="4"/>
      <c r="W33253" s="4"/>
      <c r="AJ33253" s="3"/>
    </row>
    <row r="33254" spans="3:36">
      <c r="C33254" s="3"/>
      <c r="D33254" s="3"/>
      <c r="E33254" s="4"/>
      <c r="U33254" s="4"/>
      <c r="W33254" s="4"/>
      <c r="AJ33254" s="3"/>
    </row>
    <row r="33255" spans="3:36">
      <c r="C33255" s="3"/>
      <c r="D33255" s="3"/>
      <c r="E33255" s="4"/>
      <c r="AJ33255" s="3"/>
    </row>
    <row r="33256" spans="3:36">
      <c r="C33256" s="3"/>
      <c r="D33256" s="3"/>
      <c r="E33256" s="4"/>
    </row>
    <row r="33257" spans="3:36">
      <c r="C33257" s="3"/>
      <c r="D33257" s="3"/>
      <c r="E33257" s="4"/>
      <c r="U33257" s="4"/>
      <c r="W33257" s="4"/>
      <c r="AJ33257" s="3"/>
    </row>
    <row r="33258" spans="3:36">
      <c r="C33258" s="3"/>
      <c r="D33258" s="3"/>
      <c r="E33258" s="4"/>
      <c r="U33258" s="4"/>
      <c r="W33258" s="4"/>
      <c r="AJ33258" s="3"/>
    </row>
    <row r="33259" spans="3:36">
      <c r="C33259" s="3"/>
      <c r="D33259" s="3"/>
      <c r="E33259" s="4"/>
      <c r="U33259" s="4"/>
      <c r="W33259" s="4"/>
      <c r="AJ33259" s="3"/>
    </row>
    <row r="33260" spans="3:36">
      <c r="C33260" s="3"/>
      <c r="D33260" s="3"/>
      <c r="E33260" s="4"/>
      <c r="U33260" s="4"/>
      <c r="W33260" s="4"/>
      <c r="AJ33260" s="3"/>
    </row>
    <row r="33261" spans="3:36">
      <c r="C33261" s="3"/>
      <c r="D33261" s="3"/>
      <c r="E33261" s="4"/>
      <c r="U33261" s="4"/>
      <c r="W33261" s="4"/>
    </row>
    <row r="33262" spans="3:36">
      <c r="C33262" s="3"/>
      <c r="D33262" s="3"/>
      <c r="E33262" s="4"/>
      <c r="U33262" s="4"/>
      <c r="W33262" s="4"/>
    </row>
    <row r="33263" spans="3:36">
      <c r="C33263" s="3"/>
      <c r="D33263" s="3"/>
      <c r="E33263" s="4"/>
      <c r="U33263" s="4"/>
      <c r="W33263" s="4"/>
      <c r="AJ33263" s="3"/>
    </row>
    <row r="33264" spans="3:36">
      <c r="C33264" s="3"/>
      <c r="D33264" s="3"/>
      <c r="E33264" s="4"/>
      <c r="U33264" s="4"/>
      <c r="W33264" s="4"/>
      <c r="AJ33264" s="3"/>
    </row>
    <row r="33265" spans="3:36">
      <c r="C33265" s="3"/>
      <c r="D33265" s="3"/>
      <c r="E33265" s="4"/>
      <c r="U33265" s="4"/>
      <c r="W33265" s="4"/>
    </row>
    <row r="33266" spans="3:36">
      <c r="C33266" s="3"/>
      <c r="D33266" s="3"/>
      <c r="E33266" s="4"/>
      <c r="U33266" s="4"/>
      <c r="W33266" s="4"/>
      <c r="AJ33266" s="3"/>
    </row>
    <row r="33267" spans="3:36">
      <c r="C33267" s="3"/>
      <c r="D33267" s="3"/>
      <c r="E33267" s="4"/>
      <c r="U33267" s="4"/>
      <c r="W33267" s="4"/>
    </row>
    <row r="33268" spans="3:36">
      <c r="C33268" s="3"/>
      <c r="D33268" s="3"/>
      <c r="E33268" s="4"/>
      <c r="U33268" s="4"/>
      <c r="W33268" s="4"/>
    </row>
    <row r="33269" spans="3:36">
      <c r="C33269" s="3"/>
      <c r="D33269" s="3"/>
      <c r="E33269" s="4"/>
      <c r="U33269" s="4"/>
      <c r="W33269" s="4"/>
      <c r="AJ33269" s="3"/>
    </row>
    <row r="33270" spans="3:36">
      <c r="C33270" s="3"/>
      <c r="D33270" s="3"/>
      <c r="E33270" s="4"/>
      <c r="U33270" s="4"/>
      <c r="W33270" s="4"/>
      <c r="AJ33270" s="3"/>
    </row>
    <row r="33271" spans="3:36">
      <c r="C33271" s="3"/>
      <c r="D33271" s="3"/>
      <c r="E33271" s="4"/>
      <c r="U33271" s="4"/>
      <c r="W33271" s="4"/>
      <c r="AJ33271" s="3"/>
    </row>
    <row r="33272" spans="3:36">
      <c r="C33272" s="3"/>
      <c r="D33272" s="3"/>
      <c r="E33272" s="4"/>
      <c r="U33272" s="4"/>
      <c r="W33272" s="4"/>
    </row>
    <row r="33273" spans="3:36">
      <c r="C33273" s="3"/>
      <c r="D33273" s="3"/>
      <c r="E33273" s="4"/>
      <c r="U33273" s="4"/>
      <c r="W33273" s="4"/>
    </row>
    <row r="33274" spans="3:36">
      <c r="C33274" s="3"/>
      <c r="D33274" s="3"/>
      <c r="E33274" s="4"/>
      <c r="U33274" s="4"/>
      <c r="W33274" s="4"/>
      <c r="AJ33274" s="3"/>
    </row>
    <row r="33275" spans="3:36">
      <c r="C33275" s="3"/>
      <c r="D33275" s="3"/>
      <c r="E33275" s="4"/>
      <c r="AJ33275" s="3"/>
    </row>
    <row r="33276" spans="3:36">
      <c r="C33276" s="3"/>
      <c r="D33276" s="3"/>
      <c r="E33276" s="4"/>
      <c r="AJ33276" s="3"/>
    </row>
    <row r="33277" spans="3:36">
      <c r="C33277" s="3"/>
      <c r="D33277" s="3"/>
      <c r="E33277" s="4"/>
      <c r="AJ33277" s="3"/>
    </row>
    <row r="33278" spans="3:36">
      <c r="C33278" s="3"/>
      <c r="D33278" s="3"/>
      <c r="E33278" s="4"/>
      <c r="AJ33278" s="3"/>
    </row>
    <row r="33279" spans="3:36">
      <c r="C33279" s="3"/>
      <c r="D33279" s="3"/>
      <c r="E33279" s="4"/>
      <c r="AJ33279" s="3"/>
    </row>
    <row r="33280" spans="3:36">
      <c r="C33280" s="3"/>
      <c r="D33280" s="3"/>
      <c r="E33280" s="4"/>
      <c r="AJ33280" s="3"/>
    </row>
    <row r="33281" spans="3:36">
      <c r="C33281" s="3"/>
      <c r="D33281" s="3"/>
      <c r="E33281" s="4"/>
      <c r="AJ33281" s="3"/>
    </row>
    <row r="33282" spans="3:36">
      <c r="C33282" s="3"/>
      <c r="D33282" s="3"/>
      <c r="E33282" s="4"/>
      <c r="AJ33282" s="3"/>
    </row>
    <row r="33283" spans="3:36">
      <c r="C33283" s="3"/>
      <c r="D33283" s="3"/>
      <c r="E33283" s="4"/>
      <c r="AJ33283" s="3"/>
    </row>
    <row r="33284" spans="3:36">
      <c r="C33284" s="3"/>
      <c r="D33284" s="3"/>
      <c r="E33284" s="4"/>
      <c r="AJ33284" s="3"/>
    </row>
    <row r="33285" spans="3:36">
      <c r="C33285" s="3"/>
      <c r="D33285" s="3"/>
      <c r="E33285" s="4"/>
      <c r="AJ33285" s="3"/>
    </row>
    <row r="33286" spans="3:36">
      <c r="C33286" s="3"/>
      <c r="D33286" s="3"/>
      <c r="E33286" s="4"/>
      <c r="AJ33286" s="3"/>
    </row>
    <row r="33287" spans="3:36">
      <c r="C33287" s="3"/>
      <c r="D33287" s="3"/>
      <c r="E33287" s="4"/>
      <c r="AJ33287" s="3"/>
    </row>
    <row r="33288" spans="3:36">
      <c r="C33288" s="3"/>
      <c r="D33288" s="3"/>
      <c r="E33288" s="4"/>
      <c r="AJ33288" s="3"/>
    </row>
    <row r="33289" spans="3:36">
      <c r="C33289" s="3"/>
      <c r="D33289" s="3"/>
      <c r="E33289" s="4"/>
      <c r="AJ33289" s="3"/>
    </row>
    <row r="33290" spans="3:36">
      <c r="C33290" s="3"/>
      <c r="D33290" s="3"/>
      <c r="E33290" s="4"/>
      <c r="AJ33290" s="3"/>
    </row>
    <row r="33291" spans="3:36">
      <c r="C33291" s="3"/>
      <c r="D33291" s="3"/>
      <c r="E33291" s="4"/>
      <c r="AJ33291" s="3"/>
    </row>
    <row r="33292" spans="3:36">
      <c r="C33292" s="3"/>
      <c r="D33292" s="3"/>
      <c r="E33292" s="4"/>
      <c r="AJ33292" s="3"/>
    </row>
    <row r="33293" spans="3:36">
      <c r="C33293" s="3"/>
      <c r="D33293" s="3"/>
      <c r="E33293" s="4"/>
      <c r="AJ33293" s="3"/>
    </row>
    <row r="33294" spans="3:36">
      <c r="C33294" s="3"/>
      <c r="D33294" s="3"/>
      <c r="E33294" s="4"/>
      <c r="AJ33294" s="3"/>
    </row>
    <row r="33295" spans="3:36">
      <c r="C33295" s="3"/>
      <c r="D33295" s="3"/>
      <c r="E33295" s="4"/>
      <c r="AJ33295" s="3"/>
    </row>
    <row r="33296" spans="3:36">
      <c r="C33296" s="3"/>
      <c r="D33296" s="3"/>
      <c r="E33296" s="4"/>
      <c r="AJ33296" s="3"/>
    </row>
    <row r="33297" spans="3:36">
      <c r="C33297" s="3"/>
      <c r="D33297" s="3"/>
      <c r="E33297" s="4"/>
      <c r="AJ33297" s="3"/>
    </row>
    <row r="33298" spans="3:36">
      <c r="C33298" s="3"/>
      <c r="D33298" s="3"/>
      <c r="E33298" s="4"/>
      <c r="AJ33298" s="3"/>
    </row>
    <row r="33299" spans="3:36">
      <c r="C33299" s="3"/>
      <c r="D33299" s="3"/>
      <c r="E33299" s="4"/>
      <c r="AJ33299" s="3"/>
    </row>
    <row r="33300" spans="3:36">
      <c r="C33300" s="3"/>
      <c r="D33300" s="3"/>
      <c r="E33300" s="4"/>
      <c r="AJ33300" s="3"/>
    </row>
    <row r="33301" spans="3:36">
      <c r="C33301" s="3"/>
      <c r="D33301" s="3"/>
      <c r="E33301" s="4"/>
      <c r="AJ33301" s="3"/>
    </row>
    <row r="33302" spans="3:36">
      <c r="C33302" s="3"/>
      <c r="D33302" s="3"/>
      <c r="E33302" s="4"/>
      <c r="AJ33302" s="3"/>
    </row>
    <row r="33303" spans="3:36">
      <c r="C33303" s="3"/>
      <c r="D33303" s="3"/>
      <c r="E33303" s="4"/>
      <c r="AJ33303" s="3"/>
    </row>
    <row r="33304" spans="3:36">
      <c r="C33304" s="3"/>
      <c r="D33304" s="3"/>
      <c r="E33304" s="4"/>
      <c r="AJ33304" s="3"/>
    </row>
    <row r="33305" spans="3:36">
      <c r="C33305" s="3"/>
      <c r="D33305" s="3"/>
      <c r="E33305" s="4"/>
      <c r="AJ33305" s="3"/>
    </row>
    <row r="33306" spans="3:36">
      <c r="C33306" s="3"/>
      <c r="D33306" s="3"/>
      <c r="E33306" s="4"/>
      <c r="AJ33306" s="3"/>
    </row>
    <row r="33307" spans="3:36">
      <c r="C33307" s="3"/>
      <c r="D33307" s="3"/>
      <c r="E33307" s="4"/>
      <c r="AJ33307" s="3"/>
    </row>
    <row r="33308" spans="3:36">
      <c r="C33308" s="3"/>
      <c r="D33308" s="3"/>
      <c r="E33308" s="4"/>
      <c r="AJ33308" s="3"/>
    </row>
    <row r="33309" spans="3:36">
      <c r="C33309" s="3"/>
      <c r="D33309" s="3"/>
      <c r="E33309" s="4"/>
      <c r="AJ33309" s="3"/>
    </row>
    <row r="33310" spans="3:36">
      <c r="C33310" s="3"/>
      <c r="D33310" s="3"/>
      <c r="E33310" s="4"/>
      <c r="AJ33310" s="3"/>
    </row>
    <row r="33311" spans="3:36">
      <c r="C33311" s="3"/>
      <c r="D33311" s="3"/>
      <c r="E33311" s="4"/>
      <c r="AJ33311" s="3"/>
    </row>
    <row r="33312" spans="3:36">
      <c r="C33312" s="3"/>
      <c r="D33312" s="3"/>
      <c r="E33312" s="4"/>
      <c r="AJ33312" s="3"/>
    </row>
    <row r="33313" spans="3:36">
      <c r="C33313" s="3"/>
      <c r="D33313" s="3"/>
      <c r="E33313" s="4"/>
      <c r="AJ33313" s="3"/>
    </row>
    <row r="33314" spans="3:36">
      <c r="C33314" s="3"/>
      <c r="D33314" s="3"/>
      <c r="E33314" s="4"/>
      <c r="AJ33314" s="3"/>
    </row>
    <row r="33315" spans="3:36">
      <c r="C33315" s="3"/>
      <c r="D33315" s="3"/>
      <c r="E33315" s="4"/>
      <c r="AJ33315" s="3"/>
    </row>
    <row r="33316" spans="3:36">
      <c r="C33316" s="3"/>
      <c r="D33316" s="3"/>
      <c r="E33316" s="4"/>
      <c r="AJ33316" s="3"/>
    </row>
    <row r="33317" spans="3:36">
      <c r="C33317" s="3"/>
      <c r="D33317" s="3"/>
      <c r="E33317" s="4"/>
      <c r="U33317" s="4"/>
      <c r="W33317" s="4"/>
      <c r="AJ33317" s="3"/>
    </row>
    <row r="33318" spans="3:36">
      <c r="C33318" s="3"/>
      <c r="D33318" s="3"/>
      <c r="E33318" s="4"/>
      <c r="U33318" s="4"/>
      <c r="W33318" s="4"/>
    </row>
    <row r="33319" spans="3:36">
      <c r="C33319" s="3"/>
      <c r="D33319" s="3"/>
      <c r="E33319" s="4"/>
      <c r="U33319" s="4"/>
      <c r="W33319" s="4"/>
      <c r="AJ33319" s="3"/>
    </row>
    <row r="33320" spans="3:36">
      <c r="C33320" s="3"/>
      <c r="D33320" s="3"/>
      <c r="E33320" s="4"/>
      <c r="U33320" s="4"/>
      <c r="W33320" s="4"/>
      <c r="AJ33320" s="3"/>
    </row>
    <row r="33321" spans="3:36">
      <c r="C33321" s="3"/>
      <c r="D33321" s="3"/>
      <c r="E33321" s="4"/>
      <c r="U33321" s="4"/>
      <c r="W33321" s="4"/>
      <c r="AJ33321" s="3"/>
    </row>
    <row r="33322" spans="3:36">
      <c r="C33322" s="3"/>
      <c r="D33322" s="3"/>
      <c r="E33322" s="4"/>
      <c r="U33322" s="4"/>
      <c r="W33322" s="4"/>
      <c r="AJ33322" s="3"/>
    </row>
    <row r="33323" spans="3:36">
      <c r="C33323" s="3"/>
      <c r="D33323" s="3"/>
      <c r="E33323" s="4"/>
      <c r="U33323" s="4"/>
      <c r="W33323" s="4"/>
      <c r="AJ33323" s="3"/>
    </row>
    <row r="33324" spans="3:36">
      <c r="C33324" s="3"/>
      <c r="D33324" s="3"/>
      <c r="E33324" s="4"/>
      <c r="U33324" s="4"/>
      <c r="W33324" s="4"/>
      <c r="AJ33324" s="3"/>
    </row>
    <row r="33325" spans="3:36">
      <c r="C33325" s="3"/>
      <c r="D33325" s="3"/>
      <c r="E33325" s="4"/>
      <c r="U33325" s="4"/>
      <c r="W33325" s="4"/>
    </row>
    <row r="33326" spans="3:36">
      <c r="C33326" s="3"/>
      <c r="D33326" s="3"/>
      <c r="E33326" s="4"/>
      <c r="U33326" s="4"/>
      <c r="W33326" s="4"/>
    </row>
    <row r="33327" spans="3:36">
      <c r="C33327" s="3"/>
      <c r="D33327" s="3"/>
      <c r="E33327" s="4"/>
      <c r="U33327" s="4"/>
      <c r="W33327" s="4"/>
      <c r="AJ33327" s="3"/>
    </row>
    <row r="33328" spans="3:36">
      <c r="C33328" s="3"/>
      <c r="D33328" s="3"/>
      <c r="E33328" s="4"/>
      <c r="AJ33328" s="3"/>
    </row>
    <row r="33329" spans="3:36">
      <c r="C33329" s="3"/>
      <c r="D33329" s="3"/>
      <c r="E33329" s="4"/>
      <c r="AJ33329" s="3"/>
    </row>
    <row r="33330" spans="3:36">
      <c r="C33330" s="3"/>
      <c r="D33330" s="3"/>
      <c r="E33330" s="4"/>
      <c r="U33330" s="4"/>
      <c r="W33330" s="4"/>
    </row>
    <row r="33331" spans="3:36">
      <c r="C33331" s="3"/>
      <c r="D33331" s="3"/>
      <c r="E33331" s="4"/>
      <c r="U33331" s="4"/>
      <c r="W33331" s="4"/>
    </row>
    <row r="33332" spans="3:36">
      <c r="C33332" s="3"/>
      <c r="D33332" s="3"/>
      <c r="E33332" s="4"/>
      <c r="AJ33332" s="3"/>
    </row>
    <row r="33333" spans="3:36">
      <c r="C33333" s="3"/>
      <c r="D33333" s="3"/>
      <c r="E33333" s="4"/>
      <c r="AJ33333" s="3"/>
    </row>
    <row r="33334" spans="3:36">
      <c r="C33334" s="3"/>
      <c r="D33334" s="3"/>
      <c r="E33334" s="4"/>
      <c r="AJ33334" s="3"/>
    </row>
    <row r="33335" spans="3:36">
      <c r="C33335" s="3"/>
      <c r="D33335" s="3"/>
      <c r="E33335" s="4"/>
      <c r="AJ33335" s="3"/>
    </row>
    <row r="33336" spans="3:36">
      <c r="C33336" s="3"/>
      <c r="D33336" s="3"/>
      <c r="E33336" s="4"/>
      <c r="AJ33336" s="3"/>
    </row>
    <row r="33337" spans="3:36">
      <c r="C33337" s="3"/>
      <c r="D33337" s="3"/>
      <c r="E33337" s="4"/>
      <c r="AJ33337" s="3"/>
    </row>
    <row r="33338" spans="3:36">
      <c r="C33338" s="3"/>
      <c r="D33338" s="3"/>
      <c r="E33338" s="4"/>
      <c r="AJ33338" s="3"/>
    </row>
    <row r="33339" spans="3:36">
      <c r="C33339" s="3"/>
      <c r="D33339" s="3"/>
      <c r="E33339" s="4"/>
      <c r="AJ33339" s="3"/>
    </row>
    <row r="33340" spans="3:36">
      <c r="C33340" s="3"/>
      <c r="D33340" s="3"/>
      <c r="E33340" s="4"/>
      <c r="AJ33340" s="3"/>
    </row>
    <row r="33341" spans="3:36">
      <c r="C33341" s="3"/>
      <c r="D33341" s="3"/>
      <c r="E33341" s="4"/>
      <c r="AJ33341" s="3"/>
    </row>
    <row r="33342" spans="3:36">
      <c r="C33342" s="3"/>
      <c r="D33342" s="3"/>
      <c r="E33342" s="4"/>
      <c r="AJ33342" s="3"/>
    </row>
    <row r="33343" spans="3:36">
      <c r="C33343" s="3"/>
      <c r="D33343" s="3"/>
      <c r="E33343" s="4"/>
      <c r="AJ33343" s="3"/>
    </row>
    <row r="33344" spans="3:36">
      <c r="C33344" s="3"/>
      <c r="D33344" s="3"/>
      <c r="E33344" s="4"/>
      <c r="AJ33344" s="3"/>
    </row>
    <row r="33345" spans="3:36">
      <c r="C33345" s="3"/>
      <c r="D33345" s="3"/>
      <c r="E33345" s="4"/>
      <c r="AJ33345" s="3"/>
    </row>
    <row r="33346" spans="3:36">
      <c r="C33346" s="3"/>
      <c r="D33346" s="3"/>
      <c r="E33346" s="4"/>
      <c r="AJ33346" s="3"/>
    </row>
    <row r="33347" spans="3:36">
      <c r="C33347" s="3"/>
      <c r="D33347" s="3"/>
      <c r="E33347" s="4"/>
      <c r="AJ33347" s="3"/>
    </row>
    <row r="33348" spans="3:36">
      <c r="C33348" s="3"/>
      <c r="D33348" s="3"/>
      <c r="E33348" s="4"/>
      <c r="AJ33348" s="3"/>
    </row>
    <row r="33349" spans="3:36">
      <c r="C33349" s="3"/>
      <c r="D33349" s="3"/>
      <c r="E33349" s="4"/>
      <c r="AJ33349" s="3"/>
    </row>
    <row r="33350" spans="3:36">
      <c r="C33350" s="3"/>
      <c r="D33350" s="3"/>
      <c r="E33350" s="4"/>
      <c r="AJ33350" s="3"/>
    </row>
    <row r="33351" spans="3:36">
      <c r="C33351" s="3"/>
      <c r="D33351" s="3"/>
      <c r="E33351" s="4"/>
      <c r="AJ33351" s="3"/>
    </row>
    <row r="33352" spans="3:36">
      <c r="C33352" s="3"/>
      <c r="D33352" s="3"/>
      <c r="E33352" s="4"/>
      <c r="U33352" s="4"/>
      <c r="W33352" s="4"/>
    </row>
    <row r="33353" spans="3:36">
      <c r="C33353" s="3"/>
      <c r="D33353" s="3"/>
      <c r="E33353" s="4"/>
      <c r="U33353" s="4"/>
      <c r="W33353" s="4"/>
    </row>
    <row r="33354" spans="3:36">
      <c r="C33354" s="3"/>
      <c r="D33354" s="3"/>
      <c r="E33354" s="4"/>
      <c r="U33354" s="4"/>
      <c r="W33354" s="4"/>
    </row>
    <row r="33355" spans="3:36">
      <c r="C33355" s="3"/>
      <c r="D33355" s="3"/>
      <c r="E33355" s="4"/>
      <c r="U33355" s="4"/>
      <c r="W33355" s="4"/>
    </row>
    <row r="33356" spans="3:36">
      <c r="C33356" s="3"/>
      <c r="D33356" s="3"/>
      <c r="E33356" s="4"/>
      <c r="U33356" s="4"/>
      <c r="W33356" s="4"/>
      <c r="AJ33356" s="3"/>
    </row>
    <row r="33357" spans="3:36">
      <c r="C33357" s="3"/>
      <c r="D33357" s="3"/>
      <c r="E33357" s="4"/>
      <c r="U33357" s="4"/>
      <c r="W33357" s="4"/>
      <c r="AJ33357" s="3"/>
    </row>
    <row r="33358" spans="3:36">
      <c r="C33358" s="3"/>
      <c r="D33358" s="3"/>
      <c r="E33358" s="4"/>
      <c r="AJ33358" s="3"/>
    </row>
    <row r="33359" spans="3:36">
      <c r="C33359" s="3"/>
      <c r="D33359" s="3"/>
      <c r="E33359" s="4"/>
    </row>
    <row r="33360" spans="3:36">
      <c r="C33360" s="3"/>
      <c r="D33360" s="3"/>
      <c r="E33360" s="4"/>
      <c r="AJ33360" s="3"/>
    </row>
    <row r="33361" spans="3:36">
      <c r="C33361" s="3"/>
      <c r="D33361" s="3"/>
      <c r="E33361" s="4"/>
    </row>
    <row r="33362" spans="3:36">
      <c r="C33362" s="3"/>
      <c r="D33362" s="3"/>
      <c r="E33362" s="4"/>
      <c r="AJ33362" s="3"/>
    </row>
    <row r="33363" spans="3:36">
      <c r="C33363" s="3"/>
      <c r="D33363" s="3"/>
      <c r="E33363" s="4"/>
      <c r="AJ33363" s="3"/>
    </row>
    <row r="33364" spans="3:36">
      <c r="C33364" s="3"/>
      <c r="D33364" s="3"/>
      <c r="E33364" s="4"/>
      <c r="U33364" s="4"/>
      <c r="W33364" s="4"/>
    </row>
    <row r="33365" spans="3:36">
      <c r="C33365" s="3"/>
      <c r="D33365" s="3"/>
      <c r="E33365" s="4"/>
      <c r="U33365" s="4"/>
      <c r="W33365" s="4"/>
    </row>
    <row r="33366" spans="3:36">
      <c r="C33366" s="3"/>
      <c r="D33366" s="3"/>
      <c r="E33366" s="4"/>
      <c r="U33366" s="4"/>
      <c r="W33366" s="4"/>
    </row>
    <row r="33367" spans="3:36">
      <c r="C33367" s="3"/>
      <c r="D33367" s="3"/>
      <c r="E33367" s="4"/>
      <c r="U33367" s="4"/>
      <c r="W33367" s="4"/>
      <c r="AJ33367" s="3"/>
    </row>
    <row r="33368" spans="3:36">
      <c r="C33368" s="3"/>
      <c r="D33368" s="3"/>
      <c r="E33368" s="4"/>
      <c r="U33368" s="4"/>
      <c r="W33368" s="4"/>
      <c r="AJ33368" s="3"/>
    </row>
    <row r="33369" spans="3:36">
      <c r="C33369" s="3"/>
      <c r="D33369" s="3"/>
      <c r="E33369" s="4"/>
      <c r="U33369" s="4"/>
      <c r="W33369" s="4"/>
      <c r="AJ33369" s="3"/>
    </row>
    <row r="33370" spans="3:36">
      <c r="C33370" s="3"/>
      <c r="D33370" s="3"/>
      <c r="E33370" s="4"/>
      <c r="U33370" s="4"/>
      <c r="W33370" s="4"/>
    </row>
    <row r="33371" spans="3:36">
      <c r="C33371" s="3"/>
      <c r="D33371" s="3"/>
      <c r="E33371" s="4"/>
      <c r="U33371" s="4"/>
      <c r="W33371" s="4"/>
      <c r="AJ33371" s="3"/>
    </row>
    <row r="33372" spans="3:36">
      <c r="C33372" s="3"/>
      <c r="D33372" s="3"/>
      <c r="E33372" s="4"/>
      <c r="U33372" s="4"/>
      <c r="W33372" s="4"/>
      <c r="AJ33372" s="3"/>
    </row>
    <row r="33373" spans="3:36">
      <c r="C33373" s="3"/>
      <c r="D33373" s="3"/>
      <c r="E33373" s="4"/>
      <c r="U33373" s="4"/>
      <c r="W33373" s="4"/>
      <c r="AJ33373" s="3"/>
    </row>
    <row r="33374" spans="3:36">
      <c r="C33374" s="3"/>
      <c r="D33374" s="3"/>
      <c r="E33374" s="4"/>
      <c r="U33374" s="4"/>
      <c r="W33374" s="4"/>
      <c r="AJ33374" s="3"/>
    </row>
    <row r="33375" spans="3:36">
      <c r="C33375" s="3"/>
      <c r="D33375" s="3"/>
      <c r="E33375" s="4"/>
      <c r="U33375" s="4"/>
      <c r="W33375" s="4"/>
      <c r="AJ33375" s="3"/>
    </row>
    <row r="33376" spans="3:36">
      <c r="C33376" s="3"/>
      <c r="D33376" s="3"/>
      <c r="E33376" s="4"/>
      <c r="U33376" s="4"/>
      <c r="W33376" s="4"/>
      <c r="AJ33376" s="3"/>
    </row>
    <row r="33377" spans="3:36">
      <c r="C33377" s="3"/>
      <c r="D33377" s="3"/>
      <c r="E33377" s="4"/>
      <c r="AJ33377" s="3"/>
    </row>
    <row r="33378" spans="3:36">
      <c r="C33378" s="3"/>
      <c r="D33378" s="3"/>
      <c r="E33378" s="4"/>
      <c r="AJ33378" s="3"/>
    </row>
    <row r="33379" spans="3:36">
      <c r="C33379" s="3"/>
      <c r="D33379" s="3"/>
      <c r="E33379" s="4"/>
      <c r="U33379" s="4"/>
      <c r="W33379" s="4"/>
    </row>
    <row r="33380" spans="3:36">
      <c r="C33380" s="3"/>
      <c r="D33380" s="3"/>
      <c r="E33380" s="4"/>
      <c r="U33380" s="4"/>
      <c r="W33380" s="4"/>
      <c r="AJ33380" s="3"/>
    </row>
    <row r="33381" spans="3:36">
      <c r="C33381" s="3"/>
      <c r="D33381" s="3"/>
      <c r="E33381" s="4"/>
      <c r="U33381" s="4"/>
      <c r="W33381" s="4"/>
      <c r="AJ33381" s="3"/>
    </row>
    <row r="33382" spans="3:36">
      <c r="C33382" s="3"/>
      <c r="D33382" s="3"/>
      <c r="E33382" s="4"/>
      <c r="U33382" s="4"/>
      <c r="W33382" s="4"/>
    </row>
    <row r="33383" spans="3:36">
      <c r="C33383" s="3"/>
      <c r="D33383" s="3"/>
      <c r="E33383" s="4"/>
      <c r="U33383" s="4"/>
      <c r="W33383" s="4"/>
      <c r="AJ33383" s="3"/>
    </row>
    <row r="33384" spans="3:36">
      <c r="C33384" s="3"/>
      <c r="D33384" s="3"/>
      <c r="E33384" s="4"/>
      <c r="U33384" s="4"/>
      <c r="W33384" s="4"/>
      <c r="AJ33384" s="3"/>
    </row>
    <row r="33385" spans="3:36">
      <c r="C33385" s="3"/>
      <c r="D33385" s="3"/>
      <c r="E33385" s="4"/>
      <c r="U33385" s="4"/>
      <c r="W33385" s="4"/>
    </row>
    <row r="33386" spans="3:36">
      <c r="C33386" s="3"/>
      <c r="D33386" s="3"/>
      <c r="E33386" s="4"/>
      <c r="U33386" s="4"/>
      <c r="W33386" s="4"/>
    </row>
    <row r="33387" spans="3:36">
      <c r="C33387" s="3"/>
      <c r="D33387" s="3"/>
      <c r="E33387" s="4"/>
      <c r="AJ33387" s="3"/>
    </row>
    <row r="33388" spans="3:36">
      <c r="C33388" s="3"/>
      <c r="D33388" s="3"/>
      <c r="E33388" s="4"/>
      <c r="AJ33388" s="3"/>
    </row>
    <row r="33389" spans="3:36">
      <c r="C33389" s="3"/>
      <c r="D33389" s="3"/>
      <c r="E33389" s="4"/>
    </row>
    <row r="33390" spans="3:36">
      <c r="C33390" s="3"/>
      <c r="D33390" s="3"/>
      <c r="E33390" s="4"/>
    </row>
    <row r="33391" spans="3:36">
      <c r="C33391" s="3"/>
      <c r="D33391" s="3"/>
      <c r="E33391" s="4"/>
      <c r="U33391" s="4"/>
      <c r="W33391" s="4"/>
    </row>
    <row r="33392" spans="3:36">
      <c r="C33392" s="3"/>
      <c r="D33392" s="3"/>
      <c r="E33392" s="4"/>
      <c r="U33392" s="4"/>
      <c r="W33392" s="4"/>
    </row>
    <row r="33393" spans="3:36">
      <c r="C33393" s="3"/>
      <c r="D33393" s="3"/>
      <c r="E33393" s="4"/>
      <c r="U33393" s="4"/>
      <c r="W33393" s="4"/>
    </row>
    <row r="33394" spans="3:36">
      <c r="C33394" s="3"/>
      <c r="D33394" s="3"/>
      <c r="E33394" s="4"/>
      <c r="U33394" s="4"/>
      <c r="W33394" s="4"/>
      <c r="AJ33394" s="3"/>
    </row>
    <row r="33395" spans="3:36">
      <c r="C33395" s="3"/>
      <c r="D33395" s="3"/>
      <c r="E33395" s="4"/>
      <c r="U33395" s="4"/>
      <c r="W33395" s="4"/>
    </row>
    <row r="33396" spans="3:36">
      <c r="C33396" s="3"/>
      <c r="D33396" s="3"/>
      <c r="E33396" s="4"/>
      <c r="U33396" s="4"/>
      <c r="W33396" s="4"/>
    </row>
    <row r="33397" spans="3:36">
      <c r="C33397" s="3"/>
      <c r="D33397" s="3"/>
      <c r="E33397" s="4"/>
      <c r="U33397" s="4"/>
      <c r="W33397" s="4"/>
    </row>
    <row r="33398" spans="3:36">
      <c r="C33398" s="3"/>
      <c r="D33398" s="3"/>
      <c r="E33398" s="4"/>
      <c r="U33398" s="4"/>
      <c r="W33398" s="4"/>
    </row>
    <row r="33399" spans="3:36">
      <c r="C33399" s="3"/>
      <c r="D33399" s="3"/>
      <c r="E33399" s="4"/>
      <c r="U33399" s="4"/>
      <c r="W33399" s="4"/>
      <c r="AJ33399" s="3"/>
    </row>
    <row r="33400" spans="3:36">
      <c r="C33400" s="3"/>
      <c r="D33400" s="3"/>
      <c r="E33400" s="4"/>
      <c r="U33400" s="4"/>
      <c r="W33400" s="4"/>
      <c r="AJ33400" s="3"/>
    </row>
    <row r="33401" spans="3:36">
      <c r="C33401" s="3"/>
      <c r="D33401" s="3"/>
      <c r="E33401" s="4"/>
      <c r="AJ33401" s="3"/>
    </row>
    <row r="33402" spans="3:36">
      <c r="C33402" s="3"/>
      <c r="D33402" s="3"/>
      <c r="E33402" s="4"/>
      <c r="AJ33402" s="3"/>
    </row>
    <row r="33403" spans="3:36">
      <c r="C33403" s="3"/>
      <c r="D33403" s="3"/>
      <c r="E33403" s="4"/>
      <c r="AJ33403" s="3"/>
    </row>
    <row r="33404" spans="3:36">
      <c r="C33404" s="3"/>
      <c r="D33404" s="3"/>
      <c r="E33404" s="4"/>
      <c r="AJ33404" s="3"/>
    </row>
    <row r="33405" spans="3:36">
      <c r="C33405" s="3"/>
      <c r="D33405" s="3"/>
      <c r="E33405" s="4"/>
      <c r="AJ33405" s="3"/>
    </row>
    <row r="33406" spans="3:36">
      <c r="C33406" s="3"/>
      <c r="D33406" s="3"/>
      <c r="E33406" s="4"/>
      <c r="AJ33406" s="3"/>
    </row>
    <row r="33407" spans="3:36">
      <c r="C33407" s="3"/>
      <c r="D33407" s="3"/>
      <c r="E33407" s="4"/>
      <c r="AJ33407" s="3"/>
    </row>
    <row r="33408" spans="3:36">
      <c r="C33408" s="3"/>
      <c r="D33408" s="3"/>
      <c r="E33408" s="4"/>
      <c r="AJ33408" s="3"/>
    </row>
    <row r="33409" spans="3:36">
      <c r="C33409" s="3"/>
      <c r="D33409" s="3"/>
      <c r="E33409" s="4"/>
      <c r="AJ33409" s="3"/>
    </row>
    <row r="33410" spans="3:36">
      <c r="C33410" s="3"/>
      <c r="D33410" s="3"/>
      <c r="E33410" s="4"/>
      <c r="AJ33410" s="3"/>
    </row>
    <row r="33411" spans="3:36">
      <c r="C33411" s="3"/>
      <c r="D33411" s="3"/>
      <c r="E33411" s="4"/>
      <c r="AJ33411" s="3"/>
    </row>
    <row r="33412" spans="3:36">
      <c r="C33412" s="3"/>
      <c r="D33412" s="3"/>
      <c r="E33412" s="4"/>
      <c r="AJ33412" s="3"/>
    </row>
    <row r="33413" spans="3:36">
      <c r="C33413" s="3"/>
      <c r="D33413" s="3"/>
      <c r="E33413" s="4"/>
      <c r="AJ33413" s="3"/>
    </row>
    <row r="33414" spans="3:36">
      <c r="C33414" s="3"/>
      <c r="D33414" s="3"/>
      <c r="E33414" s="4"/>
      <c r="AJ33414" s="3"/>
    </row>
    <row r="33415" spans="3:36">
      <c r="C33415" s="3"/>
      <c r="D33415" s="3"/>
      <c r="E33415" s="4"/>
      <c r="AJ33415" s="3"/>
    </row>
    <row r="33416" spans="3:36">
      <c r="C33416" s="3"/>
      <c r="D33416" s="3"/>
      <c r="E33416" s="4"/>
      <c r="AJ33416" s="3"/>
    </row>
    <row r="33417" spans="3:36">
      <c r="C33417" s="3"/>
      <c r="D33417" s="3"/>
      <c r="E33417" s="4"/>
      <c r="U33417" s="4"/>
      <c r="W33417" s="4"/>
      <c r="AJ33417" s="3"/>
    </row>
    <row r="33418" spans="3:36">
      <c r="C33418" s="3"/>
      <c r="D33418" s="3"/>
      <c r="E33418" s="4"/>
      <c r="U33418" s="4"/>
      <c r="W33418" s="4"/>
      <c r="AJ33418" s="3"/>
    </row>
    <row r="33419" spans="3:36">
      <c r="C33419" s="3"/>
      <c r="D33419" s="3"/>
      <c r="E33419" s="4"/>
      <c r="U33419" s="4"/>
      <c r="W33419" s="4"/>
    </row>
    <row r="33420" spans="3:36">
      <c r="C33420" s="3"/>
      <c r="D33420" s="3"/>
      <c r="E33420" s="4"/>
      <c r="AJ33420" s="3"/>
    </row>
    <row r="33421" spans="3:36">
      <c r="C33421" s="3"/>
      <c r="D33421" s="3"/>
      <c r="E33421" s="4"/>
      <c r="AJ33421" s="3"/>
    </row>
    <row r="33422" spans="3:36">
      <c r="C33422" s="3"/>
      <c r="D33422" s="3"/>
      <c r="E33422" s="4"/>
      <c r="U33422" s="4"/>
      <c r="W33422" s="4"/>
    </row>
    <row r="33423" spans="3:36">
      <c r="C33423" s="3"/>
      <c r="D33423" s="3"/>
      <c r="E33423" s="4"/>
      <c r="U33423" s="4"/>
      <c r="W33423" s="4"/>
    </row>
    <row r="33424" spans="3:36">
      <c r="C33424" s="3"/>
      <c r="D33424" s="3"/>
      <c r="E33424" s="4"/>
      <c r="U33424" s="4"/>
      <c r="W33424" s="4"/>
    </row>
    <row r="33425" spans="3:36">
      <c r="C33425" s="3"/>
      <c r="D33425" s="3"/>
      <c r="E33425" s="4"/>
      <c r="U33425" s="4"/>
      <c r="W33425" s="4"/>
    </row>
    <row r="33426" spans="3:36">
      <c r="C33426" s="3"/>
      <c r="D33426" s="3"/>
      <c r="E33426" s="4"/>
      <c r="U33426" s="4"/>
      <c r="W33426" s="4"/>
    </row>
    <row r="33427" spans="3:36">
      <c r="C33427" s="3"/>
      <c r="D33427" s="3"/>
      <c r="E33427" s="4"/>
      <c r="U33427" s="4"/>
      <c r="W33427" s="4"/>
      <c r="AJ33427" s="3"/>
    </row>
    <row r="33428" spans="3:36">
      <c r="C33428" s="3"/>
      <c r="D33428" s="3"/>
      <c r="E33428" s="4"/>
      <c r="U33428" s="4"/>
      <c r="W33428" s="4"/>
      <c r="AJ33428" s="3"/>
    </row>
    <row r="33429" spans="3:36">
      <c r="C33429" s="3"/>
      <c r="D33429" s="3"/>
      <c r="E33429" s="4"/>
      <c r="U33429" s="4"/>
      <c r="W33429" s="4"/>
    </row>
    <row r="33430" spans="3:36">
      <c r="C33430" s="3"/>
      <c r="D33430" s="3"/>
      <c r="E33430" s="4"/>
      <c r="U33430" s="4"/>
      <c r="W33430" s="4"/>
    </row>
    <row r="33431" spans="3:36">
      <c r="C33431" s="3"/>
      <c r="D33431" s="3"/>
      <c r="E33431" s="4"/>
      <c r="U33431" s="4"/>
      <c r="W33431" s="4"/>
    </row>
    <row r="33432" spans="3:36">
      <c r="C33432" s="3"/>
      <c r="D33432" s="3"/>
      <c r="E33432" s="4"/>
      <c r="U33432" s="4"/>
      <c r="W33432" s="4"/>
    </row>
    <row r="33433" spans="3:36">
      <c r="C33433" s="3"/>
      <c r="D33433" s="3"/>
      <c r="E33433" s="4"/>
      <c r="U33433" s="4"/>
      <c r="W33433" s="4"/>
    </row>
    <row r="33434" spans="3:36">
      <c r="C33434" s="3"/>
      <c r="D33434" s="3"/>
      <c r="E33434" s="4"/>
      <c r="U33434" s="4"/>
      <c r="W33434" s="4"/>
    </row>
    <row r="33435" spans="3:36">
      <c r="C33435" s="3"/>
      <c r="D33435" s="3"/>
      <c r="E33435" s="4"/>
      <c r="U33435" s="4"/>
      <c r="W33435" s="4"/>
      <c r="AJ33435" s="3"/>
    </row>
    <row r="33436" spans="3:36">
      <c r="C33436" s="3"/>
      <c r="D33436" s="3"/>
      <c r="E33436" s="4"/>
      <c r="U33436" s="4"/>
      <c r="W33436" s="4"/>
      <c r="AJ33436" s="3"/>
    </row>
    <row r="33437" spans="3:36">
      <c r="C33437" s="3"/>
      <c r="D33437" s="3"/>
      <c r="E33437" s="4"/>
      <c r="U33437" s="4"/>
      <c r="W33437" s="4"/>
      <c r="AJ33437" s="3"/>
    </row>
    <row r="33438" spans="3:36">
      <c r="C33438" s="3"/>
      <c r="D33438" s="3"/>
      <c r="E33438" s="4"/>
      <c r="U33438" s="4"/>
      <c r="W33438" s="4"/>
    </row>
    <row r="33439" spans="3:36">
      <c r="C33439" s="3"/>
      <c r="D33439" s="3"/>
      <c r="E33439" s="4"/>
      <c r="U33439" s="4"/>
      <c r="W33439" s="4"/>
      <c r="AJ33439" s="3"/>
    </row>
    <row r="33440" spans="3:36">
      <c r="C33440" s="3"/>
      <c r="D33440" s="3"/>
      <c r="E33440" s="4"/>
      <c r="U33440" s="4"/>
      <c r="W33440" s="4"/>
      <c r="AJ33440" s="3"/>
    </row>
    <row r="33441" spans="3:36">
      <c r="C33441" s="3"/>
      <c r="D33441" s="3"/>
      <c r="E33441" s="4"/>
      <c r="U33441" s="4"/>
      <c r="W33441" s="4"/>
      <c r="AJ33441" s="3"/>
    </row>
    <row r="33442" spans="3:36">
      <c r="C33442" s="3"/>
      <c r="D33442" s="3"/>
      <c r="E33442" s="4"/>
      <c r="U33442" s="4"/>
      <c r="W33442" s="4"/>
      <c r="AJ33442" s="3"/>
    </row>
    <row r="33443" spans="3:36">
      <c r="C33443" s="3"/>
      <c r="D33443" s="3"/>
      <c r="E33443" s="4"/>
      <c r="U33443" s="4"/>
      <c r="W33443" s="4"/>
    </row>
    <row r="33444" spans="3:36">
      <c r="C33444" s="3"/>
      <c r="D33444" s="3"/>
      <c r="E33444" s="4"/>
      <c r="U33444" s="4"/>
      <c r="W33444" s="4"/>
    </row>
    <row r="33445" spans="3:36">
      <c r="C33445" s="3"/>
      <c r="D33445" s="3"/>
      <c r="E33445" s="4"/>
      <c r="U33445" s="4"/>
      <c r="W33445" s="4"/>
    </row>
    <row r="33446" spans="3:36">
      <c r="C33446" s="3"/>
      <c r="D33446" s="3"/>
      <c r="E33446" s="4"/>
      <c r="U33446" s="4"/>
      <c r="W33446" s="4"/>
      <c r="AJ33446" s="3"/>
    </row>
    <row r="33447" spans="3:36">
      <c r="C33447" s="3"/>
      <c r="D33447" s="3"/>
      <c r="E33447" s="4"/>
      <c r="U33447" s="4"/>
      <c r="W33447" s="4"/>
      <c r="AJ33447" s="3"/>
    </row>
    <row r="33448" spans="3:36">
      <c r="C33448" s="3"/>
      <c r="D33448" s="3"/>
      <c r="E33448" s="4"/>
      <c r="U33448" s="4"/>
      <c r="W33448" s="4"/>
      <c r="AJ33448" s="3"/>
    </row>
    <row r="33449" spans="3:36">
      <c r="C33449" s="3"/>
      <c r="D33449" s="3"/>
      <c r="E33449" s="4"/>
      <c r="U33449" s="4"/>
      <c r="W33449" s="4"/>
    </row>
    <row r="33450" spans="3:36">
      <c r="C33450" s="3"/>
      <c r="D33450" s="3"/>
      <c r="E33450" s="4"/>
      <c r="U33450" s="4"/>
      <c r="W33450" s="4"/>
    </row>
    <row r="33451" spans="3:36">
      <c r="C33451" s="3"/>
      <c r="D33451" s="3"/>
      <c r="E33451" s="4"/>
      <c r="U33451" s="4"/>
      <c r="W33451" s="4"/>
    </row>
    <row r="33452" spans="3:36">
      <c r="C33452" s="3"/>
      <c r="D33452" s="3"/>
      <c r="E33452" s="4"/>
      <c r="U33452" s="4"/>
      <c r="W33452" s="4"/>
      <c r="AJ33452" s="3"/>
    </row>
    <row r="33453" spans="3:36">
      <c r="C33453" s="3"/>
      <c r="D33453" s="3"/>
      <c r="E33453" s="4"/>
      <c r="U33453" s="4"/>
      <c r="W33453" s="4"/>
      <c r="AJ33453" s="3"/>
    </row>
    <row r="33454" spans="3:36">
      <c r="C33454" s="3"/>
      <c r="D33454" s="3"/>
      <c r="E33454" s="4"/>
      <c r="U33454" s="4"/>
      <c r="W33454" s="4"/>
      <c r="AJ33454" s="3"/>
    </row>
    <row r="33455" spans="3:36">
      <c r="C33455" s="3"/>
      <c r="D33455" s="3"/>
      <c r="E33455" s="4"/>
      <c r="U33455" s="4"/>
      <c r="W33455" s="4"/>
      <c r="AJ33455" s="3"/>
    </row>
    <row r="33456" spans="3:36">
      <c r="C33456" s="3"/>
      <c r="D33456" s="3"/>
      <c r="E33456" s="4"/>
      <c r="U33456" s="4"/>
      <c r="W33456" s="4"/>
      <c r="AJ33456" s="3"/>
    </row>
    <row r="33457" spans="3:36">
      <c r="C33457" s="3"/>
      <c r="D33457" s="3"/>
      <c r="E33457" s="4"/>
      <c r="U33457" s="4"/>
      <c r="W33457" s="4"/>
    </row>
    <row r="33458" spans="3:36">
      <c r="C33458" s="3"/>
      <c r="D33458" s="3"/>
      <c r="E33458" s="4"/>
      <c r="U33458" s="4"/>
      <c r="W33458" s="4"/>
      <c r="AJ33458" s="3"/>
    </row>
    <row r="33459" spans="3:36">
      <c r="C33459" s="3"/>
      <c r="D33459" s="3"/>
      <c r="E33459" s="4"/>
      <c r="U33459" s="4"/>
      <c r="W33459" s="4"/>
      <c r="AJ33459" s="3"/>
    </row>
    <row r="33460" spans="3:36">
      <c r="C33460" s="3"/>
      <c r="D33460" s="3"/>
      <c r="E33460" s="4"/>
      <c r="U33460" s="4"/>
      <c r="W33460" s="4"/>
    </row>
    <row r="33461" spans="3:36">
      <c r="C33461" s="3"/>
      <c r="D33461" s="3"/>
      <c r="E33461" s="4"/>
      <c r="U33461" s="4"/>
      <c r="W33461" s="4"/>
      <c r="AJ33461" s="3"/>
    </row>
    <row r="33462" spans="3:36">
      <c r="C33462" s="3"/>
      <c r="D33462" s="3"/>
      <c r="E33462" s="4"/>
      <c r="U33462" s="4"/>
      <c r="W33462" s="4"/>
      <c r="AJ33462" s="3"/>
    </row>
    <row r="33463" spans="3:36">
      <c r="C33463" s="3"/>
      <c r="D33463" s="3"/>
      <c r="E33463" s="4"/>
      <c r="U33463" s="4"/>
      <c r="W33463" s="4"/>
      <c r="AJ33463" s="3"/>
    </row>
    <row r="33464" spans="3:36">
      <c r="C33464" s="3"/>
      <c r="D33464" s="3"/>
      <c r="E33464" s="4"/>
      <c r="U33464" s="4"/>
      <c r="W33464" s="4"/>
    </row>
    <row r="33465" spans="3:36">
      <c r="C33465" s="3"/>
      <c r="D33465" s="3"/>
      <c r="E33465" s="4"/>
      <c r="AJ33465" s="3"/>
    </row>
    <row r="33466" spans="3:36">
      <c r="C33466" s="3"/>
      <c r="D33466" s="3"/>
      <c r="E33466" s="4"/>
      <c r="AJ33466" s="3"/>
    </row>
    <row r="33467" spans="3:36">
      <c r="C33467" s="3"/>
      <c r="D33467" s="3"/>
      <c r="E33467" s="4"/>
      <c r="AJ33467" s="3"/>
    </row>
    <row r="33468" spans="3:36">
      <c r="C33468" s="3"/>
      <c r="D33468" s="3"/>
      <c r="E33468" s="4"/>
      <c r="AJ33468" s="3"/>
    </row>
    <row r="33469" spans="3:36">
      <c r="C33469" s="3"/>
      <c r="D33469" s="3"/>
      <c r="E33469" s="4"/>
      <c r="AJ33469" s="3"/>
    </row>
    <row r="33470" spans="3:36">
      <c r="C33470" s="3"/>
      <c r="D33470" s="3"/>
      <c r="E33470" s="4"/>
      <c r="AJ33470" s="3"/>
    </row>
    <row r="33471" spans="3:36">
      <c r="C33471" s="3"/>
      <c r="D33471" s="3"/>
      <c r="E33471" s="4"/>
      <c r="AJ33471" s="3"/>
    </row>
    <row r="33472" spans="3:36">
      <c r="C33472" s="3"/>
      <c r="D33472" s="3"/>
      <c r="E33472" s="4"/>
      <c r="AJ33472" s="3"/>
    </row>
    <row r="33473" spans="3:36">
      <c r="C33473" s="3"/>
      <c r="D33473" s="3"/>
      <c r="E33473" s="4"/>
      <c r="AJ33473" s="3"/>
    </row>
    <row r="33474" spans="3:36">
      <c r="C33474" s="3"/>
      <c r="D33474" s="3"/>
      <c r="E33474" s="4"/>
      <c r="AJ33474" s="3"/>
    </row>
    <row r="33475" spans="3:36">
      <c r="C33475" s="3"/>
      <c r="D33475" s="3"/>
      <c r="E33475" s="4"/>
      <c r="AJ33475" s="3"/>
    </row>
    <row r="33476" spans="3:36">
      <c r="C33476" s="3"/>
      <c r="D33476" s="3"/>
      <c r="E33476" s="4"/>
      <c r="AJ33476" s="3"/>
    </row>
    <row r="33477" spans="3:36">
      <c r="C33477" s="3"/>
      <c r="D33477" s="3"/>
      <c r="E33477" s="4"/>
      <c r="AJ33477" s="3"/>
    </row>
    <row r="33478" spans="3:36">
      <c r="C33478" s="3"/>
      <c r="D33478" s="3"/>
      <c r="E33478" s="4"/>
      <c r="AJ33478" s="3"/>
    </row>
    <row r="33479" spans="3:36">
      <c r="C33479" s="3"/>
      <c r="D33479" s="3"/>
      <c r="E33479" s="4"/>
      <c r="AJ33479" s="3"/>
    </row>
    <row r="33480" spans="3:36">
      <c r="C33480" s="3"/>
      <c r="D33480" s="3"/>
      <c r="E33480" s="4"/>
      <c r="AJ33480" s="3"/>
    </row>
    <row r="33481" spans="3:36">
      <c r="C33481" s="3"/>
      <c r="D33481" s="3"/>
      <c r="E33481" s="4"/>
      <c r="U33481" s="4"/>
      <c r="W33481" s="4"/>
    </row>
    <row r="33482" spans="3:36">
      <c r="C33482" s="3"/>
      <c r="D33482" s="3"/>
      <c r="E33482" s="4"/>
      <c r="U33482" s="4"/>
      <c r="W33482" s="4"/>
    </row>
    <row r="33483" spans="3:36">
      <c r="C33483" s="3"/>
      <c r="D33483" s="3"/>
      <c r="E33483" s="4"/>
      <c r="AJ33483" s="3"/>
    </row>
    <row r="33484" spans="3:36">
      <c r="C33484" s="3"/>
      <c r="D33484" s="3"/>
      <c r="E33484" s="4"/>
      <c r="AJ33484" s="3"/>
    </row>
    <row r="33485" spans="3:36">
      <c r="C33485" s="3"/>
      <c r="D33485" s="3"/>
      <c r="E33485" s="4"/>
      <c r="AJ33485" s="3"/>
    </row>
    <row r="33486" spans="3:36">
      <c r="C33486" s="3"/>
      <c r="D33486" s="3"/>
      <c r="E33486" s="4"/>
      <c r="AJ33486" s="3"/>
    </row>
    <row r="33487" spans="3:36">
      <c r="C33487" s="3"/>
      <c r="D33487" s="3"/>
      <c r="E33487" s="4"/>
      <c r="AJ33487" s="3"/>
    </row>
    <row r="33488" spans="3:36">
      <c r="C33488" s="3"/>
      <c r="D33488" s="3"/>
      <c r="E33488" s="4"/>
      <c r="AJ33488" s="3"/>
    </row>
    <row r="33489" spans="3:36">
      <c r="C33489" s="3"/>
      <c r="D33489" s="3"/>
      <c r="E33489" s="4"/>
      <c r="AJ33489" s="3"/>
    </row>
    <row r="33490" spans="3:36">
      <c r="C33490" s="3"/>
      <c r="D33490" s="3"/>
      <c r="E33490" s="4"/>
      <c r="AJ33490" s="3"/>
    </row>
    <row r="33491" spans="3:36">
      <c r="C33491" s="3"/>
      <c r="D33491" s="3"/>
      <c r="E33491" s="4"/>
      <c r="U33491" s="4"/>
      <c r="W33491" s="4"/>
      <c r="AJ33491" s="3"/>
    </row>
    <row r="33492" spans="3:36">
      <c r="C33492" s="3"/>
      <c r="D33492" s="3"/>
      <c r="E33492" s="4"/>
      <c r="U33492" s="4"/>
      <c r="W33492" s="4"/>
    </row>
    <row r="33493" spans="3:36">
      <c r="C33493" s="3"/>
      <c r="D33493" s="3"/>
      <c r="E33493" s="4"/>
      <c r="U33493" s="4"/>
      <c r="W33493" s="4"/>
    </row>
    <row r="33494" spans="3:36">
      <c r="C33494" s="3"/>
      <c r="D33494" s="3"/>
      <c r="E33494" s="4"/>
      <c r="U33494" s="4"/>
      <c r="W33494" s="4"/>
      <c r="AJ33494" s="3"/>
    </row>
    <row r="33495" spans="3:36">
      <c r="C33495" s="3"/>
      <c r="D33495" s="3"/>
      <c r="E33495" s="4"/>
      <c r="U33495" s="4"/>
      <c r="W33495" s="4"/>
      <c r="AJ33495" s="3"/>
    </row>
    <row r="33496" spans="3:36">
      <c r="C33496" s="3"/>
      <c r="D33496" s="3"/>
      <c r="E33496" s="4"/>
      <c r="U33496" s="4"/>
      <c r="W33496" s="4"/>
    </row>
    <row r="33497" spans="3:36">
      <c r="C33497" s="3"/>
      <c r="D33497" s="3"/>
      <c r="E33497" s="4"/>
      <c r="U33497" s="4"/>
      <c r="W33497" s="4"/>
      <c r="AJ33497" s="3"/>
    </row>
    <row r="33498" spans="3:36">
      <c r="C33498" s="3"/>
      <c r="D33498" s="3"/>
      <c r="E33498" s="4"/>
      <c r="U33498" s="4"/>
      <c r="W33498" s="4"/>
    </row>
    <row r="33499" spans="3:36">
      <c r="C33499" s="3"/>
      <c r="D33499" s="3"/>
      <c r="E33499" s="4"/>
      <c r="U33499" s="4"/>
      <c r="W33499" s="4"/>
    </row>
    <row r="33500" spans="3:36">
      <c r="C33500" s="3"/>
      <c r="D33500" s="3"/>
      <c r="E33500" s="4"/>
      <c r="U33500" s="4"/>
      <c r="W33500" s="4"/>
    </row>
    <row r="33501" spans="3:36">
      <c r="C33501" s="3"/>
      <c r="D33501" s="3"/>
      <c r="E33501" s="4"/>
      <c r="U33501" s="4"/>
      <c r="W33501" s="4"/>
    </row>
    <row r="33502" spans="3:36">
      <c r="C33502" s="3"/>
      <c r="D33502" s="3"/>
      <c r="E33502" s="4"/>
      <c r="U33502" s="4"/>
      <c r="W33502" s="4"/>
      <c r="AJ33502" s="3"/>
    </row>
    <row r="33503" spans="3:36">
      <c r="C33503" s="3"/>
      <c r="D33503" s="3"/>
      <c r="E33503" s="4"/>
      <c r="U33503" s="4"/>
      <c r="W33503" s="4"/>
      <c r="AJ33503" s="3"/>
    </row>
    <row r="33504" spans="3:36">
      <c r="C33504" s="3"/>
      <c r="D33504" s="3"/>
      <c r="E33504" s="4"/>
      <c r="U33504" s="4"/>
      <c r="W33504" s="4"/>
    </row>
    <row r="33505" spans="3:36">
      <c r="C33505" s="3"/>
      <c r="D33505" s="3"/>
      <c r="E33505" s="4"/>
      <c r="U33505" s="4"/>
      <c r="W33505" s="4"/>
    </row>
    <row r="33506" spans="3:36">
      <c r="C33506" s="3"/>
      <c r="D33506" s="3"/>
      <c r="E33506" s="4"/>
      <c r="U33506" s="4"/>
      <c r="W33506" s="4"/>
      <c r="AJ33506" s="3"/>
    </row>
    <row r="33507" spans="3:36">
      <c r="C33507" s="3"/>
      <c r="D33507" s="3"/>
      <c r="E33507" s="4"/>
      <c r="U33507" s="4"/>
      <c r="W33507" s="4"/>
    </row>
    <row r="33508" spans="3:36">
      <c r="C33508" s="3"/>
      <c r="D33508" s="3"/>
      <c r="E33508" s="4"/>
      <c r="U33508" s="4"/>
      <c r="W33508" s="4"/>
    </row>
    <row r="33509" spans="3:36">
      <c r="C33509" s="3"/>
      <c r="D33509" s="3"/>
      <c r="E33509" s="4"/>
      <c r="U33509" s="4"/>
      <c r="W33509" s="4"/>
      <c r="AJ33509" s="3"/>
    </row>
    <row r="33510" spans="3:36">
      <c r="C33510" s="3"/>
      <c r="D33510" s="3"/>
      <c r="E33510" s="4"/>
      <c r="AJ33510" s="3"/>
    </row>
    <row r="33511" spans="3:36">
      <c r="C33511" s="3"/>
      <c r="D33511" s="3"/>
      <c r="E33511" s="4"/>
      <c r="AJ33511" s="3"/>
    </row>
    <row r="33512" spans="3:36">
      <c r="C33512" s="3"/>
      <c r="D33512" s="3"/>
      <c r="E33512" s="4"/>
      <c r="U33512" s="4"/>
      <c r="W33512" s="4"/>
      <c r="AJ33512" s="3"/>
    </row>
    <row r="33513" spans="3:36">
      <c r="C33513" s="3"/>
      <c r="D33513" s="3"/>
      <c r="E33513" s="4"/>
      <c r="AJ33513" s="3"/>
    </row>
    <row r="33514" spans="3:36">
      <c r="C33514" s="3"/>
      <c r="D33514" s="3"/>
      <c r="E33514" s="4"/>
    </row>
    <row r="33515" spans="3:36">
      <c r="C33515" s="3"/>
      <c r="D33515" s="3"/>
      <c r="E33515" s="4"/>
    </row>
    <row r="33516" spans="3:36">
      <c r="C33516" s="3"/>
      <c r="D33516" s="3"/>
      <c r="E33516" s="4"/>
    </row>
    <row r="33517" spans="3:36">
      <c r="C33517" s="3"/>
      <c r="D33517" s="3"/>
      <c r="E33517" s="4"/>
    </row>
    <row r="33518" spans="3:36">
      <c r="C33518" s="3"/>
      <c r="D33518" s="3"/>
      <c r="E33518" s="4"/>
    </row>
    <row r="33519" spans="3:36">
      <c r="C33519" s="3"/>
      <c r="D33519" s="3"/>
      <c r="E33519" s="4"/>
      <c r="U33519" s="4"/>
      <c r="W33519" s="4"/>
    </row>
    <row r="33520" spans="3:36">
      <c r="C33520" s="3"/>
      <c r="D33520" s="3"/>
      <c r="E33520" s="4"/>
      <c r="U33520" s="4"/>
      <c r="W33520" s="4"/>
    </row>
    <row r="33521" spans="3:36">
      <c r="C33521" s="3"/>
      <c r="D33521" s="3"/>
      <c r="E33521" s="4"/>
      <c r="U33521" s="4"/>
      <c r="W33521" s="4"/>
    </row>
    <row r="33522" spans="3:36">
      <c r="C33522" s="3"/>
      <c r="D33522" s="3"/>
      <c r="E33522" s="4"/>
      <c r="U33522" s="4"/>
      <c r="W33522" s="4"/>
      <c r="AJ33522" s="3"/>
    </row>
    <row r="33523" spans="3:36">
      <c r="C33523" s="3"/>
      <c r="D33523" s="3"/>
      <c r="E33523" s="4"/>
      <c r="U33523" s="4"/>
      <c r="W33523" s="4"/>
      <c r="AJ33523" s="3"/>
    </row>
    <row r="33524" spans="3:36">
      <c r="C33524" s="3"/>
      <c r="D33524" s="3"/>
      <c r="E33524" s="4"/>
      <c r="U33524" s="4"/>
      <c r="W33524" s="4"/>
      <c r="AJ33524" s="3"/>
    </row>
    <row r="33525" spans="3:36">
      <c r="C33525" s="3"/>
      <c r="D33525" s="3"/>
      <c r="E33525" s="4"/>
      <c r="U33525" s="4"/>
      <c r="W33525" s="4"/>
      <c r="AJ33525" s="3"/>
    </row>
    <row r="33526" spans="3:36">
      <c r="C33526" s="3"/>
      <c r="D33526" s="3"/>
      <c r="E33526" s="4"/>
      <c r="AJ33526" s="3"/>
    </row>
    <row r="33527" spans="3:36">
      <c r="C33527" s="3"/>
      <c r="D33527" s="3"/>
      <c r="E33527" s="4"/>
      <c r="AJ33527" s="3"/>
    </row>
    <row r="33528" spans="3:36">
      <c r="C33528" s="3"/>
      <c r="D33528" s="3"/>
      <c r="E33528" s="4"/>
      <c r="AJ33528" s="3"/>
    </row>
    <row r="33529" spans="3:36">
      <c r="C33529" s="3"/>
      <c r="D33529" s="3"/>
      <c r="E33529" s="4"/>
      <c r="AJ33529" s="3"/>
    </row>
    <row r="33530" spans="3:36">
      <c r="C33530" s="3"/>
      <c r="D33530" s="3"/>
      <c r="E33530" s="4"/>
      <c r="AJ33530" s="3"/>
    </row>
    <row r="33531" spans="3:36">
      <c r="C33531" s="3"/>
      <c r="D33531" s="3"/>
      <c r="E33531" s="4"/>
      <c r="AJ33531" s="3"/>
    </row>
    <row r="33532" spans="3:36">
      <c r="C33532" s="3"/>
      <c r="D33532" s="3"/>
      <c r="E33532" s="4"/>
      <c r="AJ33532" s="3"/>
    </row>
    <row r="33533" spans="3:36">
      <c r="C33533" s="3"/>
      <c r="D33533" s="3"/>
      <c r="E33533" s="4"/>
    </row>
    <row r="33534" spans="3:36">
      <c r="C33534" s="3"/>
      <c r="D33534" s="3"/>
      <c r="E33534" s="4"/>
      <c r="AJ33534" s="3"/>
    </row>
    <row r="33535" spans="3:36">
      <c r="C33535" s="3"/>
      <c r="D33535" s="3"/>
      <c r="E33535" s="4"/>
    </row>
    <row r="33536" spans="3:36">
      <c r="C33536" s="3"/>
      <c r="D33536" s="3"/>
      <c r="E33536" s="4"/>
      <c r="AJ33536" s="3"/>
    </row>
    <row r="33537" spans="3:36">
      <c r="C33537" s="3"/>
      <c r="D33537" s="3"/>
      <c r="E33537" s="4"/>
      <c r="AJ33537" s="3"/>
    </row>
    <row r="33538" spans="3:36">
      <c r="C33538" s="3"/>
      <c r="D33538" s="3"/>
      <c r="E33538" s="4"/>
      <c r="AJ33538" s="3"/>
    </row>
    <row r="33539" spans="3:36">
      <c r="C33539" s="3"/>
      <c r="D33539" s="3"/>
      <c r="E33539" s="4"/>
      <c r="AJ33539" s="3"/>
    </row>
    <row r="33540" spans="3:36">
      <c r="C33540" s="3"/>
      <c r="D33540" s="3"/>
      <c r="E33540" s="4"/>
      <c r="AJ33540" s="3"/>
    </row>
    <row r="33541" spans="3:36">
      <c r="C33541" s="3"/>
      <c r="D33541" s="3"/>
      <c r="E33541" s="4"/>
      <c r="AJ33541" s="3"/>
    </row>
    <row r="33542" spans="3:36">
      <c r="C33542" s="3"/>
      <c r="D33542" s="3"/>
      <c r="E33542" s="4"/>
      <c r="AJ33542" s="3"/>
    </row>
    <row r="33543" spans="3:36">
      <c r="C33543" s="3"/>
      <c r="D33543" s="3"/>
      <c r="E33543" s="4"/>
      <c r="AJ33543" s="3"/>
    </row>
    <row r="33544" spans="3:36">
      <c r="C33544" s="3"/>
      <c r="D33544" s="3"/>
      <c r="E33544" s="4"/>
      <c r="AJ33544" s="3"/>
    </row>
    <row r="33545" spans="3:36">
      <c r="C33545" s="3"/>
      <c r="D33545" s="3"/>
      <c r="E33545" s="4"/>
      <c r="AJ33545" s="3"/>
    </row>
    <row r="33546" spans="3:36">
      <c r="C33546" s="3"/>
      <c r="D33546" s="3"/>
      <c r="E33546" s="4"/>
      <c r="AJ33546" s="3"/>
    </row>
    <row r="33547" spans="3:36">
      <c r="C33547" s="3"/>
      <c r="D33547" s="3"/>
      <c r="E33547" s="4"/>
      <c r="AJ33547" s="3"/>
    </row>
    <row r="33548" spans="3:36">
      <c r="C33548" s="3"/>
      <c r="D33548" s="3"/>
      <c r="E33548" s="4"/>
      <c r="U33548" s="4"/>
    </row>
    <row r="33549" spans="3:36">
      <c r="C33549" s="3"/>
      <c r="D33549" s="3"/>
      <c r="E33549" s="4"/>
      <c r="U33549" s="4"/>
      <c r="W33549" s="4"/>
      <c r="AJ33549" s="3"/>
    </row>
    <row r="33550" spans="3:36">
      <c r="C33550" s="3"/>
      <c r="D33550" s="3"/>
      <c r="E33550" s="4"/>
      <c r="U33550" s="4"/>
      <c r="W33550" s="4"/>
      <c r="AJ33550" s="3"/>
    </row>
    <row r="33551" spans="3:36">
      <c r="C33551" s="3"/>
      <c r="D33551" s="3"/>
      <c r="E33551" s="4"/>
      <c r="U33551" s="4"/>
      <c r="W33551" s="4"/>
      <c r="AJ33551" s="3"/>
    </row>
    <row r="33552" spans="3:36">
      <c r="C33552" s="3"/>
      <c r="D33552" s="3"/>
      <c r="E33552" s="4"/>
      <c r="U33552" s="4"/>
      <c r="W33552" s="4"/>
      <c r="AJ33552" s="3"/>
    </row>
    <row r="33553" spans="3:36">
      <c r="C33553" s="3"/>
      <c r="D33553" s="3"/>
      <c r="E33553" s="4"/>
      <c r="U33553" s="4"/>
      <c r="W33553" s="4"/>
      <c r="AJ33553" s="3"/>
    </row>
    <row r="33554" spans="3:36">
      <c r="C33554" s="3"/>
      <c r="D33554" s="3"/>
      <c r="E33554" s="4"/>
      <c r="U33554" s="4"/>
      <c r="W33554" s="4"/>
      <c r="AJ33554" s="3"/>
    </row>
    <row r="33555" spans="3:36">
      <c r="C33555" s="3"/>
      <c r="D33555" s="3"/>
      <c r="E33555" s="4"/>
      <c r="U33555" s="4"/>
      <c r="W33555" s="4"/>
      <c r="AJ33555" s="3"/>
    </row>
    <row r="33556" spans="3:36">
      <c r="C33556" s="3"/>
      <c r="D33556" s="3"/>
      <c r="E33556" s="4"/>
      <c r="U33556" s="4"/>
      <c r="W33556" s="4"/>
      <c r="AJ33556" s="3"/>
    </row>
    <row r="33557" spans="3:36">
      <c r="C33557" s="3"/>
      <c r="D33557" s="3"/>
      <c r="E33557" s="4"/>
      <c r="U33557" s="4"/>
      <c r="W33557" s="4"/>
      <c r="AJ33557" s="3"/>
    </row>
    <row r="33558" spans="3:36">
      <c r="C33558" s="3"/>
      <c r="D33558" s="3"/>
      <c r="E33558" s="4"/>
      <c r="U33558" s="4"/>
      <c r="W33558" s="4"/>
      <c r="AJ33558" s="3"/>
    </row>
    <row r="33559" spans="3:36">
      <c r="C33559" s="3"/>
      <c r="D33559" s="3"/>
      <c r="E33559" s="4"/>
      <c r="U33559" s="4"/>
      <c r="W33559" s="4"/>
      <c r="AJ33559" s="3"/>
    </row>
    <row r="33560" spans="3:36">
      <c r="C33560" s="3"/>
      <c r="D33560" s="3"/>
      <c r="E33560" s="4"/>
      <c r="U33560" s="4"/>
      <c r="W33560" s="4"/>
    </row>
    <row r="33561" spans="3:36">
      <c r="C33561" s="3"/>
      <c r="D33561" s="3"/>
      <c r="E33561" s="4"/>
      <c r="U33561" s="4"/>
      <c r="W33561" s="4"/>
    </row>
    <row r="33562" spans="3:36">
      <c r="C33562" s="3"/>
      <c r="D33562" s="3"/>
      <c r="E33562" s="4"/>
      <c r="U33562" s="4"/>
      <c r="W33562" s="4"/>
    </row>
    <row r="33563" spans="3:36">
      <c r="C33563" s="3"/>
      <c r="D33563" s="3"/>
      <c r="E33563" s="4"/>
      <c r="U33563" s="4"/>
      <c r="W33563" s="4"/>
      <c r="AJ33563" s="3"/>
    </row>
    <row r="33564" spans="3:36">
      <c r="C33564" s="3"/>
      <c r="D33564" s="3"/>
      <c r="E33564" s="4"/>
      <c r="U33564" s="4"/>
      <c r="W33564" s="4"/>
      <c r="AJ33564" s="3"/>
    </row>
    <row r="33565" spans="3:36">
      <c r="C33565" s="3"/>
      <c r="D33565" s="3"/>
      <c r="E33565" s="4"/>
      <c r="U33565" s="4"/>
      <c r="W33565" s="4"/>
      <c r="AJ33565" s="3"/>
    </row>
    <row r="33566" spans="3:36">
      <c r="C33566" s="3"/>
      <c r="D33566" s="3"/>
      <c r="E33566" s="4"/>
      <c r="U33566" s="4"/>
      <c r="W33566" s="4"/>
      <c r="AJ33566" s="3"/>
    </row>
    <row r="33567" spans="3:36">
      <c r="C33567" s="3"/>
      <c r="D33567" s="3"/>
      <c r="E33567" s="4"/>
      <c r="U33567" s="4"/>
      <c r="W33567" s="4"/>
      <c r="AJ33567" s="3"/>
    </row>
    <row r="33568" spans="3:36">
      <c r="C33568" s="3"/>
      <c r="D33568" s="3"/>
      <c r="E33568" s="4"/>
      <c r="U33568" s="4"/>
      <c r="W33568" s="4"/>
      <c r="AJ33568" s="3"/>
    </row>
    <row r="33569" spans="3:36">
      <c r="C33569" s="3"/>
      <c r="D33569" s="3"/>
      <c r="E33569" s="4"/>
      <c r="U33569" s="4"/>
      <c r="W33569" s="4"/>
      <c r="AJ33569" s="3"/>
    </row>
    <row r="33570" spans="3:36">
      <c r="C33570" s="3"/>
      <c r="D33570" s="3"/>
      <c r="E33570" s="4"/>
      <c r="U33570" s="4"/>
      <c r="W33570" s="4"/>
    </row>
    <row r="33571" spans="3:36">
      <c r="C33571" s="3"/>
      <c r="D33571" s="3"/>
      <c r="E33571" s="4"/>
      <c r="U33571" s="4"/>
      <c r="W33571" s="4"/>
    </row>
    <row r="33572" spans="3:36">
      <c r="C33572" s="3"/>
      <c r="D33572" s="3"/>
      <c r="E33572" s="4"/>
      <c r="U33572" s="4"/>
      <c r="W33572" s="4"/>
      <c r="AJ33572" s="3"/>
    </row>
    <row r="33573" spans="3:36">
      <c r="C33573" s="3"/>
      <c r="D33573" s="3"/>
      <c r="E33573" s="4"/>
      <c r="U33573" s="4"/>
      <c r="W33573" s="4"/>
      <c r="AJ33573" s="3"/>
    </row>
    <row r="33574" spans="3:36">
      <c r="C33574" s="3"/>
      <c r="D33574" s="3"/>
      <c r="E33574" s="4"/>
      <c r="U33574" s="4"/>
      <c r="W33574" s="4"/>
      <c r="AJ33574" s="3"/>
    </row>
    <row r="33575" spans="3:36">
      <c r="C33575" s="3"/>
      <c r="D33575" s="3"/>
      <c r="E33575" s="4"/>
      <c r="U33575" s="4"/>
      <c r="W33575" s="4"/>
      <c r="AJ33575" s="3"/>
    </row>
    <row r="33576" spans="3:36">
      <c r="C33576" s="3"/>
      <c r="D33576" s="3"/>
      <c r="E33576" s="4"/>
      <c r="U33576" s="4"/>
      <c r="W33576" s="4"/>
    </row>
    <row r="33577" spans="3:36">
      <c r="C33577" s="3"/>
      <c r="D33577" s="3"/>
      <c r="E33577" s="4"/>
      <c r="U33577" s="4"/>
      <c r="W33577" s="4"/>
      <c r="AJ33577" s="3"/>
    </row>
    <row r="33578" spans="3:36">
      <c r="C33578" s="3"/>
      <c r="D33578" s="3"/>
      <c r="E33578" s="4"/>
      <c r="U33578" s="4"/>
      <c r="W33578" s="4"/>
      <c r="AJ33578" s="3"/>
    </row>
    <row r="33579" spans="3:36">
      <c r="C33579" s="3"/>
      <c r="D33579" s="3"/>
      <c r="E33579" s="4"/>
      <c r="U33579" s="4"/>
      <c r="W33579" s="4"/>
      <c r="AJ33579" s="3"/>
    </row>
    <row r="33580" spans="3:36">
      <c r="C33580" s="3"/>
      <c r="D33580" s="3"/>
      <c r="E33580" s="4"/>
      <c r="U33580" s="4"/>
      <c r="W33580" s="4"/>
      <c r="AJ33580" s="3"/>
    </row>
    <row r="33581" spans="3:36">
      <c r="C33581" s="3"/>
      <c r="D33581" s="3"/>
      <c r="E33581" s="4"/>
      <c r="U33581" s="4"/>
      <c r="W33581" s="4"/>
      <c r="AJ33581" s="3"/>
    </row>
    <row r="33582" spans="3:36">
      <c r="C33582" s="3"/>
      <c r="D33582" s="3"/>
      <c r="E33582" s="4"/>
      <c r="U33582" s="4"/>
      <c r="W33582" s="4"/>
      <c r="AJ33582" s="3"/>
    </row>
    <row r="33583" spans="3:36">
      <c r="C33583" s="3"/>
      <c r="D33583" s="3"/>
      <c r="E33583" s="4"/>
      <c r="U33583" s="4"/>
      <c r="W33583" s="4"/>
      <c r="AJ33583" s="3"/>
    </row>
    <row r="33584" spans="3:36">
      <c r="C33584" s="3"/>
      <c r="D33584" s="3"/>
      <c r="E33584" s="4"/>
      <c r="U33584" s="4"/>
      <c r="W33584" s="4"/>
      <c r="AJ33584" s="3"/>
    </row>
    <row r="33585" spans="3:36">
      <c r="C33585" s="3"/>
      <c r="D33585" s="3"/>
      <c r="E33585" s="4"/>
      <c r="U33585" s="4"/>
      <c r="W33585" s="4"/>
      <c r="AJ33585" s="3"/>
    </row>
    <row r="33586" spans="3:36">
      <c r="C33586" s="3"/>
      <c r="D33586" s="3"/>
      <c r="E33586" s="4"/>
      <c r="U33586" s="4"/>
      <c r="W33586" s="4"/>
      <c r="AJ33586" s="3"/>
    </row>
    <row r="33587" spans="3:36">
      <c r="C33587" s="3"/>
      <c r="D33587" s="3"/>
      <c r="E33587" s="4"/>
      <c r="U33587" s="4"/>
      <c r="W33587" s="4"/>
      <c r="AJ33587" s="3"/>
    </row>
    <row r="33588" spans="3:36">
      <c r="C33588" s="3"/>
      <c r="D33588" s="3"/>
      <c r="E33588" s="4"/>
      <c r="U33588" s="4"/>
      <c r="W33588" s="4"/>
      <c r="AJ33588" s="3"/>
    </row>
    <row r="33589" spans="3:36">
      <c r="C33589" s="3"/>
      <c r="D33589" s="3"/>
      <c r="E33589" s="4"/>
      <c r="U33589" s="4"/>
      <c r="W33589" s="4"/>
      <c r="AJ33589" s="3"/>
    </row>
    <row r="33590" spans="3:36">
      <c r="C33590" s="3"/>
      <c r="D33590" s="3"/>
      <c r="E33590" s="4"/>
      <c r="U33590" s="4"/>
      <c r="W33590" s="4"/>
      <c r="AJ33590" s="3"/>
    </row>
    <row r="33591" spans="3:36">
      <c r="C33591" s="3"/>
      <c r="D33591" s="3"/>
      <c r="E33591" s="4"/>
      <c r="U33591" s="4"/>
      <c r="W33591" s="4"/>
      <c r="AJ33591" s="3"/>
    </row>
    <row r="33592" spans="3:36">
      <c r="C33592" s="3"/>
      <c r="D33592" s="3"/>
      <c r="E33592" s="4"/>
      <c r="U33592" s="4"/>
      <c r="W33592" s="4"/>
      <c r="AJ33592" s="3"/>
    </row>
    <row r="33593" spans="3:36">
      <c r="C33593" s="3"/>
      <c r="D33593" s="3"/>
      <c r="E33593" s="4"/>
      <c r="U33593" s="4"/>
      <c r="W33593" s="4"/>
      <c r="AJ33593" s="3"/>
    </row>
    <row r="33594" spans="3:36">
      <c r="C33594" s="3"/>
      <c r="D33594" s="3"/>
      <c r="E33594" s="4"/>
      <c r="U33594" s="4"/>
      <c r="W33594" s="4"/>
    </row>
    <row r="33595" spans="3:36">
      <c r="C33595" s="3"/>
      <c r="D33595" s="3"/>
      <c r="E33595" s="4"/>
      <c r="U33595" s="4"/>
      <c r="W33595" s="4"/>
    </row>
    <row r="33596" spans="3:36">
      <c r="C33596" s="3"/>
      <c r="D33596" s="3"/>
      <c r="E33596" s="4"/>
      <c r="U33596" s="4"/>
      <c r="W33596" s="4"/>
      <c r="AJ33596" s="3"/>
    </row>
    <row r="33597" spans="3:36">
      <c r="C33597" s="3"/>
      <c r="D33597" s="3"/>
      <c r="E33597" s="4"/>
      <c r="U33597" s="4"/>
      <c r="W33597" s="4"/>
      <c r="AJ33597" s="3"/>
    </row>
    <row r="33598" spans="3:36">
      <c r="C33598" s="3"/>
      <c r="D33598" s="3"/>
      <c r="E33598" s="4"/>
      <c r="U33598" s="4"/>
      <c r="W33598" s="4"/>
      <c r="AJ33598" s="3"/>
    </row>
    <row r="33599" spans="3:36">
      <c r="C33599" s="3"/>
      <c r="D33599" s="3"/>
      <c r="E33599" s="4"/>
      <c r="U33599" s="4"/>
      <c r="W33599" s="4"/>
      <c r="AJ33599" s="3"/>
    </row>
    <row r="33600" spans="3:36">
      <c r="C33600" s="3"/>
      <c r="D33600" s="3"/>
      <c r="E33600" s="4"/>
      <c r="U33600" s="4"/>
      <c r="W33600" s="4"/>
      <c r="AJ33600" s="3"/>
    </row>
    <row r="33601" spans="3:36">
      <c r="C33601" s="3"/>
      <c r="D33601" s="3"/>
      <c r="E33601" s="4"/>
      <c r="U33601" s="4"/>
      <c r="W33601" s="4"/>
      <c r="AJ33601" s="3"/>
    </row>
    <row r="33602" spans="3:36">
      <c r="C33602" s="3"/>
      <c r="D33602" s="3"/>
      <c r="E33602" s="4"/>
      <c r="U33602" s="4"/>
      <c r="W33602" s="4"/>
      <c r="AJ33602" s="3"/>
    </row>
    <row r="33603" spans="3:36">
      <c r="C33603" s="3"/>
      <c r="D33603" s="3"/>
      <c r="E33603" s="4"/>
      <c r="U33603" s="4"/>
      <c r="W33603" s="4"/>
    </row>
    <row r="33604" spans="3:36">
      <c r="C33604" s="3"/>
      <c r="D33604" s="3"/>
      <c r="E33604" s="4"/>
      <c r="U33604" s="4"/>
      <c r="W33604" s="4"/>
      <c r="AJ33604" s="3"/>
    </row>
    <row r="33605" spans="3:36">
      <c r="C33605" s="3"/>
      <c r="D33605" s="3"/>
      <c r="E33605" s="4"/>
      <c r="U33605" s="4"/>
      <c r="W33605" s="4"/>
    </row>
    <row r="33606" spans="3:36">
      <c r="C33606" s="3"/>
      <c r="D33606" s="3"/>
      <c r="E33606" s="4"/>
      <c r="AJ33606" s="3"/>
    </row>
    <row r="33607" spans="3:36">
      <c r="C33607" s="3"/>
      <c r="D33607" s="3"/>
      <c r="E33607" s="4"/>
      <c r="AJ33607" s="3"/>
    </row>
    <row r="33608" spans="3:36">
      <c r="C33608" s="3"/>
      <c r="D33608" s="3"/>
      <c r="E33608" s="4"/>
      <c r="AJ33608" s="3"/>
    </row>
    <row r="33609" spans="3:36">
      <c r="C33609" s="3"/>
      <c r="D33609" s="3"/>
      <c r="E33609" s="4"/>
      <c r="AJ33609" s="3"/>
    </row>
    <row r="33610" spans="3:36">
      <c r="C33610" s="3"/>
      <c r="D33610" s="3"/>
      <c r="E33610" s="4"/>
      <c r="AJ33610" s="3"/>
    </row>
    <row r="33611" spans="3:36">
      <c r="C33611" s="3"/>
      <c r="D33611" s="3"/>
      <c r="E33611" s="4"/>
      <c r="AJ33611" s="3"/>
    </row>
    <row r="33612" spans="3:36">
      <c r="C33612" s="3"/>
      <c r="D33612" s="3"/>
      <c r="E33612" s="4"/>
      <c r="U33612" s="4"/>
      <c r="W33612" s="4"/>
      <c r="AJ33612" s="3"/>
    </row>
    <row r="33613" spans="3:36">
      <c r="C33613" s="3"/>
      <c r="D33613" s="3"/>
      <c r="E33613" s="4"/>
      <c r="U33613" s="4"/>
      <c r="W33613" s="4"/>
      <c r="AJ33613" s="3"/>
    </row>
    <row r="33614" spans="3:36">
      <c r="C33614" s="3"/>
      <c r="D33614" s="3"/>
      <c r="E33614" s="4"/>
      <c r="U33614" s="4"/>
      <c r="W33614" s="4"/>
    </row>
    <row r="33615" spans="3:36">
      <c r="C33615" s="3"/>
      <c r="D33615" s="3"/>
      <c r="E33615" s="4"/>
      <c r="U33615" s="4"/>
      <c r="W33615" s="4"/>
    </row>
    <row r="33616" spans="3:36">
      <c r="C33616" s="3"/>
      <c r="D33616" s="3"/>
      <c r="E33616" s="4"/>
      <c r="U33616" s="4"/>
      <c r="W33616" s="4"/>
    </row>
    <row r="33617" spans="3:36">
      <c r="C33617" s="3"/>
      <c r="D33617" s="3"/>
      <c r="E33617" s="4"/>
      <c r="U33617" s="4"/>
      <c r="W33617" s="4"/>
      <c r="AJ33617" s="3"/>
    </row>
    <row r="33618" spans="3:36">
      <c r="C33618" s="3"/>
      <c r="D33618" s="3"/>
      <c r="E33618" s="4"/>
      <c r="U33618" s="4"/>
      <c r="W33618" s="4"/>
    </row>
    <row r="33619" spans="3:36">
      <c r="C33619" s="3"/>
      <c r="D33619" s="3"/>
      <c r="E33619" s="4"/>
      <c r="U33619" s="4"/>
      <c r="W33619" s="4"/>
      <c r="AJ33619" s="3"/>
    </row>
    <row r="33620" spans="3:36">
      <c r="C33620" s="3"/>
      <c r="D33620" s="3"/>
      <c r="E33620" s="4"/>
    </row>
    <row r="33621" spans="3:36">
      <c r="C33621" s="3"/>
      <c r="D33621" s="3"/>
      <c r="E33621" s="4"/>
      <c r="U33621" s="4"/>
      <c r="W33621" s="4"/>
      <c r="AJ33621" s="3"/>
    </row>
    <row r="33622" spans="3:36">
      <c r="C33622" s="3"/>
      <c r="D33622" s="3"/>
      <c r="E33622" s="4"/>
      <c r="U33622" s="4"/>
      <c r="W33622" s="4"/>
    </row>
    <row r="33623" spans="3:36">
      <c r="C33623" s="3"/>
      <c r="D33623" s="3"/>
      <c r="E33623" s="4"/>
      <c r="U33623" s="4"/>
      <c r="W33623" s="4"/>
      <c r="AJ33623" s="3"/>
    </row>
    <row r="33624" spans="3:36">
      <c r="C33624" s="3"/>
      <c r="D33624" s="3"/>
      <c r="E33624" s="4"/>
      <c r="U33624" s="4"/>
      <c r="W33624" s="4"/>
      <c r="AJ33624" s="3"/>
    </row>
    <row r="33625" spans="3:36">
      <c r="C33625" s="3"/>
      <c r="D33625" s="3"/>
      <c r="E33625" s="4"/>
      <c r="U33625" s="4"/>
      <c r="W33625" s="4"/>
      <c r="AJ33625" s="3"/>
    </row>
    <row r="33626" spans="3:36">
      <c r="C33626" s="3"/>
      <c r="D33626" s="3"/>
      <c r="E33626" s="4"/>
      <c r="AJ33626" s="3"/>
    </row>
    <row r="33627" spans="3:36">
      <c r="C33627" s="3"/>
      <c r="D33627" s="3"/>
      <c r="E33627" s="4"/>
      <c r="AJ33627" s="3"/>
    </row>
    <row r="33628" spans="3:36">
      <c r="C33628" s="3"/>
      <c r="D33628" s="3"/>
      <c r="E33628" s="4"/>
      <c r="U33628" s="4"/>
      <c r="W33628" s="4"/>
      <c r="AJ33628" s="3"/>
    </row>
    <row r="33629" spans="3:36">
      <c r="C33629" s="3"/>
      <c r="D33629" s="3"/>
      <c r="E33629" s="4"/>
      <c r="U33629" s="4"/>
      <c r="W33629" s="4"/>
    </row>
    <row r="33630" spans="3:36">
      <c r="C33630" s="3"/>
      <c r="D33630" s="3"/>
      <c r="E33630" s="4"/>
      <c r="U33630" s="4"/>
      <c r="W33630" s="4"/>
    </row>
    <row r="33631" spans="3:36">
      <c r="C33631" s="3"/>
      <c r="D33631" s="3"/>
      <c r="E33631" s="4"/>
      <c r="U33631" s="4"/>
      <c r="W33631" s="4"/>
      <c r="AJ33631" s="3"/>
    </row>
    <row r="33632" spans="3:36">
      <c r="C33632" s="3"/>
      <c r="D33632" s="3"/>
      <c r="E33632" s="4"/>
      <c r="U33632" s="4"/>
      <c r="W33632" s="4"/>
      <c r="AJ33632" s="3"/>
    </row>
    <row r="33633" spans="3:36">
      <c r="C33633" s="3"/>
      <c r="D33633" s="3"/>
      <c r="E33633" s="4"/>
      <c r="U33633" s="4"/>
      <c r="W33633" s="4"/>
      <c r="AJ33633" s="3"/>
    </row>
    <row r="33634" spans="3:36">
      <c r="C33634" s="3"/>
      <c r="D33634" s="3"/>
      <c r="E33634" s="4"/>
      <c r="U33634" s="4"/>
      <c r="W33634" s="4"/>
      <c r="AJ33634" s="3"/>
    </row>
    <row r="33635" spans="3:36">
      <c r="C33635" s="3"/>
      <c r="D33635" s="3"/>
      <c r="E33635" s="4"/>
      <c r="U33635" s="4"/>
      <c r="W33635" s="4"/>
      <c r="AJ33635" s="3"/>
    </row>
    <row r="33636" spans="3:36">
      <c r="C33636" s="3"/>
      <c r="D33636" s="3"/>
      <c r="E33636" s="4"/>
      <c r="U33636" s="4"/>
      <c r="W33636" s="4"/>
      <c r="AJ33636" s="3"/>
    </row>
    <row r="33637" spans="3:36">
      <c r="C33637" s="3"/>
      <c r="D33637" s="3"/>
      <c r="E33637" s="4"/>
      <c r="AJ33637" s="3"/>
    </row>
    <row r="33638" spans="3:36">
      <c r="C33638" s="3"/>
      <c r="D33638" s="3"/>
      <c r="E33638" s="4"/>
      <c r="AJ33638" s="3"/>
    </row>
    <row r="33639" spans="3:36">
      <c r="C33639" s="3"/>
      <c r="D33639" s="3"/>
      <c r="E33639" s="4"/>
      <c r="U33639" s="4"/>
      <c r="W33639" s="4"/>
      <c r="AJ33639" s="3"/>
    </row>
    <row r="33640" spans="3:36">
      <c r="C33640" s="3"/>
      <c r="D33640" s="3"/>
      <c r="E33640" s="4"/>
      <c r="U33640" s="4"/>
      <c r="W33640" s="4"/>
    </row>
    <row r="33641" spans="3:36">
      <c r="C33641" s="3"/>
      <c r="D33641" s="3"/>
      <c r="E33641" s="4"/>
      <c r="U33641" s="4"/>
      <c r="W33641" s="4"/>
      <c r="AJ33641" s="3"/>
    </row>
    <row r="33642" spans="3:36">
      <c r="C33642" s="3"/>
      <c r="D33642" s="3"/>
      <c r="E33642" s="4"/>
      <c r="U33642" s="4"/>
      <c r="W33642" s="4"/>
    </row>
    <row r="33643" spans="3:36">
      <c r="C33643" s="3"/>
      <c r="D33643" s="3"/>
      <c r="E33643" s="4"/>
      <c r="U33643" s="4"/>
      <c r="W33643" s="4"/>
      <c r="AJ33643" s="3"/>
    </row>
    <row r="33644" spans="3:36">
      <c r="C33644" s="3"/>
      <c r="D33644" s="3"/>
      <c r="E33644" s="4"/>
      <c r="U33644" s="4"/>
      <c r="W33644" s="4"/>
      <c r="AJ33644" s="3"/>
    </row>
    <row r="33645" spans="3:36">
      <c r="C33645" s="3"/>
      <c r="D33645" s="3"/>
      <c r="E33645" s="4"/>
      <c r="U33645" s="4"/>
      <c r="W33645" s="4"/>
      <c r="AJ33645" s="3"/>
    </row>
    <row r="33646" spans="3:36">
      <c r="C33646" s="3"/>
      <c r="D33646" s="3"/>
      <c r="E33646" s="4"/>
      <c r="U33646" s="4"/>
      <c r="W33646" s="4"/>
    </row>
    <row r="33647" spans="3:36">
      <c r="C33647" s="3"/>
      <c r="D33647" s="3"/>
      <c r="E33647" s="4"/>
      <c r="U33647" s="4"/>
      <c r="W33647" s="4"/>
    </row>
    <row r="33648" spans="3:36">
      <c r="C33648" s="3"/>
      <c r="D33648" s="3"/>
      <c r="E33648" s="4"/>
      <c r="U33648" s="4"/>
      <c r="W33648" s="4"/>
    </row>
    <row r="33649" spans="3:36">
      <c r="C33649" s="3"/>
      <c r="D33649" s="3"/>
      <c r="E33649" s="4"/>
      <c r="AJ33649" s="3"/>
    </row>
    <row r="33650" spans="3:36">
      <c r="C33650" s="3"/>
      <c r="D33650" s="3"/>
      <c r="E33650" s="4"/>
      <c r="AJ33650" s="3"/>
    </row>
    <row r="33651" spans="3:36">
      <c r="C33651" s="3"/>
      <c r="D33651" s="3"/>
      <c r="E33651" s="4"/>
      <c r="AJ33651" s="3"/>
    </row>
    <row r="33652" spans="3:36">
      <c r="C33652" s="3"/>
      <c r="D33652" s="3"/>
      <c r="E33652" s="4"/>
      <c r="AJ33652" s="3"/>
    </row>
    <row r="33653" spans="3:36">
      <c r="C33653" s="3"/>
      <c r="D33653" s="3"/>
      <c r="E33653" s="4"/>
      <c r="U33653" s="4"/>
      <c r="W33653" s="4"/>
      <c r="AJ33653" s="3"/>
    </row>
    <row r="33654" spans="3:36">
      <c r="C33654" s="3"/>
      <c r="D33654" s="3"/>
      <c r="E33654" s="4"/>
      <c r="U33654" s="4"/>
      <c r="W33654" s="4"/>
      <c r="AJ33654" s="3"/>
    </row>
    <row r="33655" spans="3:36">
      <c r="C33655" s="3"/>
      <c r="D33655" s="3"/>
      <c r="E33655" s="4"/>
      <c r="AJ33655" s="3"/>
    </row>
    <row r="33656" spans="3:36">
      <c r="C33656" s="3"/>
      <c r="D33656" s="3"/>
      <c r="E33656" s="4"/>
      <c r="AJ33656" s="3"/>
    </row>
    <row r="33657" spans="3:36">
      <c r="C33657" s="3"/>
      <c r="D33657" s="3"/>
      <c r="E33657" s="4"/>
      <c r="AJ33657" s="3"/>
    </row>
    <row r="33658" spans="3:36">
      <c r="C33658" s="3"/>
      <c r="D33658" s="3"/>
      <c r="E33658" s="4"/>
      <c r="AJ33658" s="3"/>
    </row>
    <row r="33659" spans="3:36">
      <c r="C33659" s="3"/>
      <c r="D33659" s="3"/>
      <c r="E33659" s="4"/>
      <c r="AJ33659" s="3"/>
    </row>
    <row r="33660" spans="3:36">
      <c r="C33660" s="3"/>
      <c r="D33660" s="3"/>
      <c r="E33660" s="4"/>
      <c r="AJ33660" s="3"/>
    </row>
    <row r="33661" spans="3:36">
      <c r="C33661" s="3"/>
      <c r="D33661" s="3"/>
      <c r="E33661" s="4"/>
      <c r="U33661" s="4"/>
      <c r="W33661" s="4"/>
    </row>
    <row r="33662" spans="3:36">
      <c r="C33662" s="3"/>
      <c r="D33662" s="3"/>
      <c r="E33662" s="4"/>
      <c r="U33662" s="4"/>
      <c r="W33662" s="4"/>
      <c r="AJ33662" s="3"/>
    </row>
    <row r="33663" spans="3:36">
      <c r="C33663" s="3"/>
      <c r="D33663" s="3"/>
      <c r="E33663" s="4"/>
      <c r="U33663" s="4"/>
      <c r="W33663" s="4"/>
      <c r="AJ33663" s="3"/>
    </row>
    <row r="33664" spans="3:36">
      <c r="C33664" s="3"/>
      <c r="D33664" s="3"/>
      <c r="E33664" s="4"/>
      <c r="U33664" s="4"/>
      <c r="W33664" s="4"/>
    </row>
    <row r="33665" spans="3:36">
      <c r="C33665" s="3"/>
      <c r="D33665" s="3"/>
      <c r="E33665" s="4"/>
      <c r="U33665" s="4"/>
      <c r="W33665" s="4"/>
      <c r="AJ33665" s="3"/>
    </row>
    <row r="33666" spans="3:36">
      <c r="C33666" s="3"/>
      <c r="D33666" s="3"/>
      <c r="E33666" s="4"/>
      <c r="U33666" s="4"/>
      <c r="W33666" s="4"/>
      <c r="AJ33666" s="3"/>
    </row>
    <row r="33667" spans="3:36">
      <c r="C33667" s="3"/>
      <c r="D33667" s="3"/>
      <c r="E33667" s="4"/>
      <c r="U33667" s="4"/>
      <c r="W33667" s="4"/>
      <c r="AJ33667" s="3"/>
    </row>
    <row r="33668" spans="3:36">
      <c r="C33668" s="3"/>
      <c r="D33668" s="3"/>
      <c r="E33668" s="4"/>
      <c r="U33668" s="4"/>
      <c r="W33668" s="4"/>
      <c r="AJ33668" s="3"/>
    </row>
    <row r="33669" spans="3:36">
      <c r="C33669" s="3"/>
      <c r="D33669" s="3"/>
      <c r="E33669" s="4"/>
      <c r="U33669" s="4"/>
      <c r="W33669" s="4"/>
      <c r="AJ33669" s="3"/>
    </row>
    <row r="33670" spans="3:36">
      <c r="C33670" s="3"/>
      <c r="D33670" s="3"/>
      <c r="E33670" s="4"/>
      <c r="U33670" s="4"/>
      <c r="W33670" s="4"/>
    </row>
    <row r="33671" spans="3:36">
      <c r="C33671" s="3"/>
      <c r="D33671" s="3"/>
      <c r="E33671" s="4"/>
      <c r="U33671" s="4"/>
      <c r="W33671" s="4"/>
    </row>
    <row r="33672" spans="3:36">
      <c r="C33672" s="3"/>
      <c r="D33672" s="3"/>
      <c r="E33672" s="4"/>
      <c r="U33672" s="4"/>
      <c r="W33672" s="4"/>
    </row>
    <row r="33673" spans="3:36">
      <c r="C33673" s="3"/>
      <c r="D33673" s="3"/>
      <c r="E33673" s="4"/>
      <c r="U33673" s="4"/>
      <c r="W33673" s="4"/>
    </row>
    <row r="33674" spans="3:36">
      <c r="C33674" s="3"/>
      <c r="D33674" s="3"/>
      <c r="E33674" s="4"/>
      <c r="U33674" s="4"/>
      <c r="W33674" s="4"/>
    </row>
    <row r="33675" spans="3:36">
      <c r="C33675" s="3"/>
      <c r="D33675" s="3"/>
      <c r="E33675" s="4"/>
      <c r="U33675" s="4"/>
      <c r="W33675" s="4"/>
      <c r="AJ33675" s="3"/>
    </row>
    <row r="33676" spans="3:36">
      <c r="C33676" s="3"/>
      <c r="D33676" s="3"/>
      <c r="E33676" s="4"/>
      <c r="U33676" s="4"/>
      <c r="W33676" s="4"/>
    </row>
    <row r="33677" spans="3:36">
      <c r="C33677" s="3"/>
      <c r="D33677" s="3"/>
      <c r="E33677" s="4"/>
      <c r="U33677" s="4"/>
      <c r="W33677" s="4"/>
      <c r="AJ33677" s="3"/>
    </row>
    <row r="33678" spans="3:36">
      <c r="C33678" s="3"/>
      <c r="D33678" s="3"/>
      <c r="E33678" s="4"/>
      <c r="U33678" s="4"/>
      <c r="W33678" s="4"/>
      <c r="AJ33678" s="3"/>
    </row>
    <row r="33679" spans="3:36">
      <c r="C33679" s="3"/>
      <c r="D33679" s="3"/>
      <c r="E33679" s="4"/>
      <c r="U33679" s="4"/>
      <c r="W33679" s="4"/>
      <c r="AJ33679" s="3"/>
    </row>
    <row r="33680" spans="3:36">
      <c r="C33680" s="3"/>
      <c r="D33680" s="3"/>
      <c r="E33680" s="4"/>
      <c r="U33680" s="4"/>
      <c r="W33680" s="4"/>
      <c r="AJ33680" s="3"/>
    </row>
    <row r="33681" spans="3:36">
      <c r="C33681" s="3"/>
      <c r="D33681" s="3"/>
      <c r="E33681" s="4"/>
      <c r="U33681" s="4"/>
      <c r="W33681" s="4"/>
      <c r="AJ33681" s="3"/>
    </row>
    <row r="33682" spans="3:36">
      <c r="C33682" s="3"/>
      <c r="D33682" s="3"/>
      <c r="E33682" s="4"/>
      <c r="U33682" s="4"/>
      <c r="W33682" s="4"/>
      <c r="AJ33682" s="3"/>
    </row>
    <row r="33683" spans="3:36">
      <c r="C33683" s="3"/>
      <c r="D33683" s="3"/>
      <c r="E33683" s="4"/>
      <c r="U33683" s="4"/>
      <c r="W33683" s="4"/>
      <c r="AJ33683" s="3"/>
    </row>
    <row r="33684" spans="3:36">
      <c r="C33684" s="3"/>
      <c r="D33684" s="3"/>
      <c r="E33684" s="4"/>
      <c r="U33684" s="4"/>
      <c r="W33684" s="4"/>
      <c r="AJ33684" s="3"/>
    </row>
    <row r="33685" spans="3:36">
      <c r="C33685" s="3"/>
      <c r="D33685" s="3"/>
      <c r="E33685" s="4"/>
      <c r="U33685" s="4"/>
      <c r="W33685" s="4"/>
    </row>
    <row r="33686" spans="3:36">
      <c r="C33686" s="3"/>
      <c r="D33686" s="3"/>
      <c r="E33686" s="4"/>
      <c r="U33686" s="4"/>
      <c r="W33686" s="4"/>
      <c r="AJ33686" s="3"/>
    </row>
    <row r="33687" spans="3:36">
      <c r="C33687" s="3"/>
      <c r="D33687" s="3"/>
      <c r="E33687" s="4"/>
      <c r="U33687" s="4"/>
      <c r="W33687" s="4"/>
      <c r="AJ33687" s="3"/>
    </row>
    <row r="33688" spans="3:36">
      <c r="C33688" s="3"/>
      <c r="D33688" s="3"/>
      <c r="E33688" s="4"/>
      <c r="U33688" s="4"/>
      <c r="W33688" s="4"/>
      <c r="AJ33688" s="3"/>
    </row>
    <row r="33689" spans="3:36">
      <c r="C33689" s="3"/>
      <c r="D33689" s="3"/>
      <c r="E33689" s="4"/>
      <c r="U33689" s="4"/>
      <c r="W33689" s="4"/>
    </row>
    <row r="33690" spans="3:36">
      <c r="C33690" s="3"/>
      <c r="D33690" s="3"/>
      <c r="E33690" s="4"/>
      <c r="U33690" s="4"/>
      <c r="W33690" s="4"/>
      <c r="AJ33690" s="3"/>
    </row>
    <row r="33691" spans="3:36">
      <c r="C33691" s="3"/>
      <c r="D33691" s="3"/>
      <c r="E33691" s="4"/>
      <c r="AJ33691" s="3"/>
    </row>
    <row r="33692" spans="3:36">
      <c r="C33692" s="3"/>
      <c r="D33692" s="3"/>
      <c r="E33692" s="4"/>
      <c r="AJ33692" s="3"/>
    </row>
    <row r="33693" spans="3:36">
      <c r="C33693" s="3"/>
      <c r="D33693" s="3"/>
      <c r="E33693" s="4"/>
      <c r="AJ33693" s="3"/>
    </row>
    <row r="33694" spans="3:36">
      <c r="C33694" s="3"/>
      <c r="D33694" s="3"/>
      <c r="E33694" s="4"/>
      <c r="AJ33694" s="3"/>
    </row>
    <row r="33695" spans="3:36">
      <c r="C33695" s="3"/>
      <c r="D33695" s="3"/>
      <c r="E33695" s="4"/>
      <c r="AJ33695" s="3"/>
    </row>
    <row r="33696" spans="3:36">
      <c r="C33696" s="3"/>
      <c r="D33696" s="3"/>
      <c r="E33696" s="4"/>
      <c r="AJ33696" s="3"/>
    </row>
    <row r="33697" spans="3:36">
      <c r="C33697" s="3"/>
      <c r="D33697" s="3"/>
      <c r="E33697" s="4"/>
      <c r="AJ33697" s="3"/>
    </row>
    <row r="33698" spans="3:36">
      <c r="C33698" s="3"/>
      <c r="D33698" s="3"/>
      <c r="E33698" s="4"/>
      <c r="AJ33698" s="3"/>
    </row>
    <row r="33699" spans="3:36">
      <c r="C33699" s="3"/>
      <c r="D33699" s="3"/>
      <c r="E33699" s="4"/>
      <c r="AJ33699" s="3"/>
    </row>
    <row r="33700" spans="3:36">
      <c r="C33700" s="3"/>
      <c r="D33700" s="3"/>
      <c r="E33700" s="4"/>
    </row>
    <row r="33701" spans="3:36">
      <c r="C33701" s="3"/>
      <c r="D33701" s="3"/>
      <c r="E33701" s="4"/>
      <c r="AJ33701" s="3"/>
    </row>
    <row r="33702" spans="3:36">
      <c r="C33702" s="3"/>
      <c r="D33702" s="3"/>
      <c r="E33702" s="4"/>
      <c r="AJ33702" s="3"/>
    </row>
    <row r="33703" spans="3:36">
      <c r="C33703" s="3"/>
      <c r="D33703" s="3"/>
      <c r="E33703" s="4"/>
      <c r="AJ33703" s="3"/>
    </row>
    <row r="33704" spans="3:36">
      <c r="C33704" s="3"/>
      <c r="D33704" s="3"/>
      <c r="E33704" s="4"/>
      <c r="AJ33704" s="3"/>
    </row>
    <row r="33705" spans="3:36">
      <c r="C33705" s="3"/>
      <c r="D33705" s="3"/>
      <c r="E33705" s="4"/>
      <c r="AJ33705" s="3"/>
    </row>
    <row r="33706" spans="3:36">
      <c r="C33706" s="3"/>
      <c r="D33706" s="3"/>
      <c r="E33706" s="4"/>
      <c r="AJ33706" s="3"/>
    </row>
    <row r="33707" spans="3:36">
      <c r="C33707" s="3"/>
      <c r="D33707" s="3"/>
      <c r="E33707" s="4"/>
      <c r="AJ33707" s="3"/>
    </row>
    <row r="33708" spans="3:36">
      <c r="C33708" s="3"/>
      <c r="D33708" s="3"/>
      <c r="E33708" s="4"/>
    </row>
    <row r="33709" spans="3:36">
      <c r="C33709" s="3"/>
      <c r="D33709" s="3"/>
      <c r="E33709" s="4"/>
      <c r="U33709" s="4"/>
      <c r="W33709" s="4"/>
    </row>
    <row r="33710" spans="3:36">
      <c r="C33710" s="3"/>
      <c r="D33710" s="3"/>
      <c r="E33710" s="4"/>
      <c r="U33710" s="4"/>
      <c r="W33710" s="4"/>
      <c r="AJ33710" s="3"/>
    </row>
    <row r="33711" spans="3:36">
      <c r="C33711" s="3"/>
      <c r="D33711" s="3"/>
      <c r="E33711" s="4"/>
      <c r="U33711" s="4"/>
      <c r="W33711" s="4"/>
      <c r="AJ33711" s="3"/>
    </row>
    <row r="33712" spans="3:36">
      <c r="C33712" s="3"/>
      <c r="D33712" s="3"/>
      <c r="E33712" s="4"/>
      <c r="U33712" s="4"/>
      <c r="W33712" s="4"/>
      <c r="AJ33712" s="3"/>
    </row>
    <row r="33713" spans="3:36">
      <c r="C33713" s="3"/>
      <c r="D33713" s="3"/>
      <c r="E33713" s="4"/>
      <c r="U33713" s="4"/>
      <c r="W33713" s="4"/>
    </row>
    <row r="33714" spans="3:36">
      <c r="C33714" s="3"/>
      <c r="D33714" s="3"/>
      <c r="E33714" s="4"/>
      <c r="U33714" s="4"/>
      <c r="W33714" s="4"/>
    </row>
    <row r="33715" spans="3:36">
      <c r="C33715" s="3"/>
      <c r="D33715" s="3"/>
      <c r="E33715" s="4"/>
      <c r="U33715" s="4"/>
      <c r="W33715" s="4"/>
    </row>
    <row r="33716" spans="3:36">
      <c r="C33716" s="3"/>
      <c r="D33716" s="3"/>
      <c r="E33716" s="4"/>
      <c r="U33716" s="4"/>
      <c r="W33716" s="4"/>
      <c r="AJ33716" s="3"/>
    </row>
    <row r="33717" spans="3:36">
      <c r="C33717" s="3"/>
      <c r="D33717" s="3"/>
      <c r="E33717" s="4"/>
      <c r="U33717" s="4"/>
      <c r="W33717" s="4"/>
    </row>
    <row r="33718" spans="3:36">
      <c r="C33718" s="3"/>
      <c r="D33718" s="3"/>
      <c r="E33718" s="4"/>
      <c r="U33718" s="4"/>
      <c r="W33718" s="4"/>
      <c r="AJ33718" s="3"/>
    </row>
    <row r="33719" spans="3:36">
      <c r="C33719" s="3"/>
      <c r="D33719" s="3"/>
      <c r="E33719" s="4"/>
      <c r="U33719" s="4"/>
      <c r="W33719" s="4"/>
      <c r="AJ33719" s="3"/>
    </row>
    <row r="33720" spans="3:36">
      <c r="C33720" s="3"/>
      <c r="D33720" s="3"/>
      <c r="E33720" s="4"/>
      <c r="U33720" s="4"/>
      <c r="W33720" s="4"/>
      <c r="AJ33720" s="3"/>
    </row>
    <row r="33721" spans="3:36">
      <c r="C33721" s="3"/>
      <c r="D33721" s="3"/>
      <c r="E33721" s="4"/>
      <c r="U33721" s="4"/>
      <c r="W33721" s="4"/>
      <c r="AJ33721" s="3"/>
    </row>
    <row r="33722" spans="3:36">
      <c r="C33722" s="3"/>
      <c r="D33722" s="3"/>
      <c r="E33722" s="4"/>
      <c r="U33722" s="4"/>
      <c r="W33722" s="4"/>
    </row>
    <row r="33723" spans="3:36">
      <c r="C33723" s="3"/>
      <c r="D33723" s="3"/>
      <c r="E33723" s="4"/>
      <c r="U33723" s="4"/>
      <c r="W33723" s="4"/>
      <c r="AJ33723" s="3"/>
    </row>
    <row r="33724" spans="3:36">
      <c r="C33724" s="3"/>
      <c r="D33724" s="3"/>
      <c r="E33724" s="4"/>
      <c r="U33724" s="4"/>
      <c r="W33724" s="4"/>
      <c r="AJ33724" s="3"/>
    </row>
    <row r="33725" spans="3:36">
      <c r="C33725" s="3"/>
      <c r="D33725" s="3"/>
      <c r="E33725" s="4"/>
      <c r="U33725" s="4"/>
      <c r="W33725" s="4"/>
      <c r="AJ33725" s="3"/>
    </row>
    <row r="33726" spans="3:36">
      <c r="C33726" s="3"/>
      <c r="D33726" s="3"/>
      <c r="E33726" s="4"/>
      <c r="U33726" s="4"/>
      <c r="W33726" s="4"/>
      <c r="AJ33726" s="3"/>
    </row>
    <row r="33727" spans="3:36">
      <c r="C33727" s="3"/>
      <c r="D33727" s="3"/>
      <c r="E33727" s="4"/>
      <c r="AJ33727" s="3"/>
    </row>
    <row r="33728" spans="3:36">
      <c r="C33728" s="3"/>
      <c r="D33728" s="3"/>
      <c r="E33728" s="4"/>
      <c r="AJ33728" s="3"/>
    </row>
    <row r="33729" spans="3:36">
      <c r="C33729" s="3"/>
      <c r="D33729" s="3"/>
      <c r="E33729" s="4"/>
      <c r="AJ33729" s="3"/>
    </row>
    <row r="33730" spans="3:36">
      <c r="C33730" s="3"/>
      <c r="D33730" s="3"/>
      <c r="E33730" s="4"/>
      <c r="AJ33730" s="3"/>
    </row>
    <row r="33731" spans="3:36">
      <c r="C33731" s="3"/>
      <c r="D33731" s="3"/>
      <c r="E33731" s="4"/>
      <c r="AJ33731" s="3"/>
    </row>
    <row r="33732" spans="3:36">
      <c r="C33732" s="3"/>
      <c r="D33732" s="3"/>
      <c r="E33732" s="4"/>
      <c r="AJ33732" s="3"/>
    </row>
    <row r="33733" spans="3:36">
      <c r="C33733" s="3"/>
      <c r="D33733" s="3"/>
      <c r="E33733" s="4"/>
      <c r="U33733" s="4"/>
      <c r="W33733" s="4"/>
      <c r="AJ33733" s="3"/>
    </row>
    <row r="33734" spans="3:36">
      <c r="C33734" s="3"/>
      <c r="D33734" s="3"/>
      <c r="E33734" s="4"/>
      <c r="U33734" s="4"/>
      <c r="W33734" s="4"/>
    </row>
    <row r="33735" spans="3:36">
      <c r="C33735" s="3"/>
      <c r="D33735" s="3"/>
      <c r="E33735" s="4"/>
      <c r="U33735" s="4"/>
      <c r="W33735" s="4"/>
      <c r="AJ33735" s="3"/>
    </row>
    <row r="33736" spans="3:36">
      <c r="C33736" s="3"/>
      <c r="D33736" s="3"/>
      <c r="E33736" s="4"/>
      <c r="U33736" s="4"/>
      <c r="W33736" s="4"/>
      <c r="AJ33736" s="3"/>
    </row>
    <row r="33737" spans="3:36">
      <c r="C33737" s="3"/>
      <c r="D33737" s="3"/>
      <c r="E33737" s="4"/>
      <c r="U33737" s="4"/>
      <c r="W33737" s="4"/>
      <c r="AJ33737" s="3"/>
    </row>
    <row r="33738" spans="3:36">
      <c r="C33738" s="3"/>
      <c r="D33738" s="3"/>
      <c r="E33738" s="4"/>
      <c r="U33738" s="4"/>
      <c r="W33738" s="4"/>
      <c r="AJ33738" s="3"/>
    </row>
    <row r="33739" spans="3:36">
      <c r="C33739" s="3"/>
      <c r="D33739" s="3"/>
      <c r="E33739" s="4"/>
      <c r="U33739" s="4"/>
      <c r="W33739" s="4"/>
      <c r="AJ33739" s="3"/>
    </row>
    <row r="33740" spans="3:36">
      <c r="C33740" s="3"/>
      <c r="D33740" s="3"/>
      <c r="E33740" s="4"/>
      <c r="U33740" s="4"/>
      <c r="W33740" s="4"/>
      <c r="AJ33740" s="3"/>
    </row>
    <row r="33741" spans="3:36">
      <c r="C33741" s="3"/>
      <c r="D33741" s="3"/>
      <c r="E33741" s="4"/>
      <c r="U33741" s="4"/>
      <c r="W33741" s="4"/>
      <c r="AJ33741" s="3"/>
    </row>
    <row r="33742" spans="3:36">
      <c r="C33742" s="3"/>
      <c r="D33742" s="3"/>
      <c r="E33742" s="4"/>
      <c r="U33742" s="4"/>
      <c r="W33742" s="4"/>
      <c r="AJ33742" s="3"/>
    </row>
    <row r="33743" spans="3:36">
      <c r="C33743" s="3"/>
      <c r="D33743" s="3"/>
      <c r="E33743" s="4"/>
      <c r="U33743" s="4"/>
      <c r="W33743" s="4"/>
      <c r="AJ33743" s="3"/>
    </row>
    <row r="33744" spans="3:36">
      <c r="C33744" s="3"/>
      <c r="D33744" s="3"/>
      <c r="E33744" s="4"/>
      <c r="U33744" s="4"/>
      <c r="W33744" s="4"/>
      <c r="AJ33744" s="3"/>
    </row>
    <row r="33745" spans="3:36">
      <c r="C33745" s="3"/>
      <c r="D33745" s="3"/>
      <c r="E33745" s="4"/>
      <c r="U33745" s="4"/>
      <c r="W33745" s="4"/>
    </row>
    <row r="33746" spans="3:36">
      <c r="C33746" s="3"/>
      <c r="D33746" s="3"/>
      <c r="E33746" s="4"/>
      <c r="U33746" s="4"/>
      <c r="W33746" s="4"/>
    </row>
    <row r="33747" spans="3:36">
      <c r="C33747" s="3"/>
      <c r="D33747" s="3"/>
      <c r="E33747" s="4"/>
      <c r="U33747" s="4"/>
      <c r="W33747" s="4"/>
      <c r="AJ33747" s="3"/>
    </row>
    <row r="33748" spans="3:36">
      <c r="C33748" s="3"/>
      <c r="D33748" s="3"/>
      <c r="E33748" s="4"/>
      <c r="U33748" s="4"/>
      <c r="W33748" s="4"/>
      <c r="AJ33748" s="3"/>
    </row>
    <row r="33749" spans="3:36">
      <c r="C33749" s="3"/>
      <c r="D33749" s="3"/>
      <c r="E33749" s="4"/>
      <c r="U33749" s="4"/>
      <c r="W33749" s="4"/>
    </row>
    <row r="33750" spans="3:36">
      <c r="C33750" s="3"/>
      <c r="D33750" s="3"/>
      <c r="E33750" s="4"/>
      <c r="AJ33750" s="3"/>
    </row>
    <row r="33751" spans="3:36">
      <c r="C33751" s="3"/>
      <c r="D33751" s="3"/>
      <c r="E33751" s="4"/>
      <c r="AJ33751" s="3"/>
    </row>
    <row r="33752" spans="3:36">
      <c r="C33752" s="3"/>
      <c r="D33752" s="3"/>
      <c r="E33752" s="4"/>
      <c r="U33752" s="4"/>
      <c r="W33752" s="4"/>
      <c r="AJ33752" s="3"/>
    </row>
    <row r="33753" spans="3:36">
      <c r="C33753" s="3"/>
      <c r="D33753" s="3"/>
      <c r="E33753" s="4"/>
      <c r="U33753" s="4"/>
      <c r="W33753" s="4"/>
      <c r="AJ33753" s="3"/>
    </row>
    <row r="33754" spans="3:36">
      <c r="C33754" s="3"/>
      <c r="D33754" s="3"/>
      <c r="E33754" s="4"/>
      <c r="U33754" s="4"/>
      <c r="W33754" s="4"/>
      <c r="AJ33754" s="3"/>
    </row>
    <row r="33755" spans="3:36">
      <c r="C33755" s="3"/>
      <c r="D33755" s="3"/>
      <c r="E33755" s="4"/>
      <c r="AJ33755" s="3"/>
    </row>
    <row r="33756" spans="3:36">
      <c r="C33756" s="3"/>
      <c r="D33756" s="3"/>
      <c r="E33756" s="4"/>
      <c r="AJ33756" s="3"/>
    </row>
    <row r="33757" spans="3:36">
      <c r="C33757" s="3"/>
      <c r="D33757" s="3"/>
      <c r="E33757" s="4"/>
      <c r="AJ33757" s="3"/>
    </row>
    <row r="33758" spans="3:36">
      <c r="C33758" s="3"/>
      <c r="D33758" s="3"/>
      <c r="E33758" s="4"/>
      <c r="AJ33758" s="3"/>
    </row>
    <row r="33759" spans="3:36">
      <c r="C33759" s="3"/>
      <c r="D33759" s="3"/>
      <c r="E33759" s="4"/>
      <c r="AJ33759" s="3"/>
    </row>
    <row r="33760" spans="3:36">
      <c r="C33760" s="3"/>
      <c r="D33760" s="3"/>
      <c r="E33760" s="4"/>
      <c r="AJ33760" s="3"/>
    </row>
    <row r="33761" spans="3:36">
      <c r="C33761" s="3"/>
      <c r="D33761" s="3"/>
      <c r="E33761" s="4"/>
      <c r="AJ33761" s="3"/>
    </row>
    <row r="33762" spans="3:36">
      <c r="C33762" s="3"/>
      <c r="D33762" s="3"/>
      <c r="E33762" s="4"/>
      <c r="AJ33762" s="3"/>
    </row>
    <row r="33763" spans="3:36">
      <c r="C33763" s="3"/>
      <c r="D33763" s="3"/>
      <c r="E33763" s="4"/>
      <c r="AJ33763" s="3"/>
    </row>
    <row r="33764" spans="3:36">
      <c r="C33764" s="3"/>
      <c r="D33764" s="3"/>
      <c r="E33764" s="4"/>
      <c r="AJ33764" s="3"/>
    </row>
    <row r="33765" spans="3:36">
      <c r="C33765" s="3"/>
      <c r="D33765" s="3"/>
      <c r="E33765" s="4"/>
      <c r="AJ33765" s="3"/>
    </row>
    <row r="33766" spans="3:36">
      <c r="C33766" s="3"/>
      <c r="D33766" s="3"/>
      <c r="E33766" s="4"/>
      <c r="AJ33766" s="3"/>
    </row>
    <row r="33767" spans="3:36">
      <c r="C33767" s="3"/>
      <c r="D33767" s="3"/>
      <c r="E33767" s="4"/>
      <c r="U33767" s="4"/>
      <c r="W33767" s="4"/>
      <c r="AJ33767" s="3"/>
    </row>
    <row r="33768" spans="3:36">
      <c r="C33768" s="3"/>
      <c r="D33768" s="3"/>
      <c r="E33768" s="4"/>
      <c r="U33768" s="4"/>
      <c r="W33768" s="4"/>
      <c r="AJ33768" s="3"/>
    </row>
    <row r="33769" spans="3:36">
      <c r="C33769" s="3"/>
      <c r="D33769" s="3"/>
      <c r="E33769" s="4"/>
      <c r="U33769" s="4"/>
      <c r="W33769" s="4"/>
      <c r="AJ33769" s="3"/>
    </row>
    <row r="33770" spans="3:36">
      <c r="C33770" s="3"/>
      <c r="D33770" s="3"/>
      <c r="E33770" s="4"/>
      <c r="U33770" s="4"/>
      <c r="W33770" s="4"/>
      <c r="AJ33770" s="3"/>
    </row>
    <row r="33771" spans="3:36">
      <c r="C33771" s="3"/>
      <c r="D33771" s="3"/>
      <c r="E33771" s="4"/>
      <c r="U33771" s="4"/>
      <c r="W33771" s="4"/>
      <c r="AJ33771" s="3"/>
    </row>
    <row r="33772" spans="3:36">
      <c r="C33772" s="3"/>
      <c r="D33772" s="3"/>
      <c r="E33772" s="4"/>
      <c r="AJ33772" s="3"/>
    </row>
    <row r="33773" spans="3:36">
      <c r="C33773" s="3"/>
      <c r="D33773" s="3"/>
      <c r="E33773" s="4"/>
      <c r="AJ33773" s="3"/>
    </row>
    <row r="33774" spans="3:36">
      <c r="C33774" s="3"/>
      <c r="D33774" s="3"/>
      <c r="E33774" s="4"/>
      <c r="U33774" s="4"/>
      <c r="W33774" s="4"/>
      <c r="AJ33774" s="3"/>
    </row>
    <row r="33775" spans="3:36">
      <c r="C33775" s="3"/>
      <c r="D33775" s="3"/>
      <c r="E33775" s="4"/>
      <c r="U33775" s="4"/>
      <c r="W33775" s="4"/>
      <c r="AJ33775" s="3"/>
    </row>
    <row r="33776" spans="3:36">
      <c r="C33776" s="3"/>
      <c r="D33776" s="3"/>
      <c r="E33776" s="4"/>
      <c r="U33776" s="4"/>
      <c r="W33776" s="4"/>
      <c r="AJ33776" s="3"/>
    </row>
    <row r="33777" spans="3:36">
      <c r="C33777" s="3"/>
      <c r="D33777" s="3"/>
      <c r="E33777" s="4"/>
      <c r="AJ33777" s="3"/>
    </row>
    <row r="33778" spans="3:36">
      <c r="C33778" s="3"/>
      <c r="D33778" s="3"/>
      <c r="E33778" s="4"/>
      <c r="AJ33778" s="3"/>
    </row>
    <row r="33779" spans="3:36">
      <c r="C33779" s="3"/>
      <c r="D33779" s="3"/>
      <c r="E33779" s="4"/>
      <c r="AJ33779" s="3"/>
    </row>
    <row r="33780" spans="3:36">
      <c r="C33780" s="3"/>
      <c r="D33780" s="3"/>
      <c r="E33780" s="4"/>
      <c r="AJ33780" s="3"/>
    </row>
    <row r="33781" spans="3:36">
      <c r="C33781" s="3"/>
      <c r="D33781" s="3"/>
      <c r="E33781" s="4"/>
      <c r="U33781" s="4"/>
      <c r="W33781" s="4"/>
      <c r="AJ33781" s="3"/>
    </row>
    <row r="33782" spans="3:36">
      <c r="C33782" s="3"/>
      <c r="D33782" s="3"/>
      <c r="E33782" s="4"/>
      <c r="U33782" s="4"/>
      <c r="W33782" s="4"/>
    </row>
    <row r="33783" spans="3:36">
      <c r="C33783" s="3"/>
      <c r="D33783" s="3"/>
      <c r="E33783" s="4"/>
      <c r="U33783" s="4"/>
      <c r="W33783" s="4"/>
    </row>
    <row r="33784" spans="3:36">
      <c r="C33784" s="3"/>
      <c r="D33784" s="3"/>
      <c r="E33784" s="4"/>
      <c r="U33784" s="4"/>
      <c r="W33784" s="4"/>
      <c r="AJ33784" s="3"/>
    </row>
    <row r="33785" spans="3:36">
      <c r="C33785" s="3"/>
      <c r="D33785" s="3"/>
      <c r="E33785" s="4"/>
      <c r="U33785" s="4"/>
      <c r="W33785" s="4"/>
      <c r="AJ33785" s="3"/>
    </row>
    <row r="33786" spans="3:36">
      <c r="C33786" s="3"/>
      <c r="D33786" s="3"/>
      <c r="E33786" s="4"/>
      <c r="U33786" s="4"/>
      <c r="W33786" s="4"/>
    </row>
    <row r="33787" spans="3:36">
      <c r="C33787" s="3"/>
      <c r="D33787" s="3"/>
      <c r="E33787" s="4"/>
      <c r="U33787" s="4"/>
      <c r="W33787" s="4"/>
      <c r="AJ33787" s="3"/>
    </row>
    <row r="33788" spans="3:36">
      <c r="C33788" s="3"/>
      <c r="D33788" s="3"/>
      <c r="E33788" s="4"/>
      <c r="U33788" s="4"/>
      <c r="W33788" s="4"/>
      <c r="AJ33788" s="3"/>
    </row>
    <row r="33789" spans="3:36">
      <c r="C33789" s="3"/>
      <c r="D33789" s="3"/>
      <c r="E33789" s="4"/>
      <c r="U33789" s="4"/>
      <c r="W33789" s="4"/>
    </row>
    <row r="33790" spans="3:36">
      <c r="C33790" s="3"/>
      <c r="D33790" s="3"/>
      <c r="E33790" s="4"/>
      <c r="U33790" s="4"/>
      <c r="W33790" s="4"/>
    </row>
    <row r="33791" spans="3:36">
      <c r="C33791" s="3"/>
      <c r="D33791" s="3"/>
      <c r="E33791" s="4"/>
      <c r="U33791" s="4"/>
      <c r="W33791" s="4"/>
    </row>
    <row r="33792" spans="3:36">
      <c r="C33792" s="3"/>
      <c r="D33792" s="3"/>
      <c r="E33792" s="4"/>
      <c r="U33792" s="4"/>
      <c r="W33792" s="4"/>
    </row>
    <row r="33793" spans="3:36">
      <c r="C33793" s="3"/>
      <c r="D33793" s="3"/>
      <c r="E33793" s="4"/>
      <c r="U33793" s="4"/>
      <c r="W33793" s="4"/>
    </row>
    <row r="33794" spans="3:36">
      <c r="C33794" s="3"/>
      <c r="D33794" s="3"/>
      <c r="E33794" s="4"/>
      <c r="U33794" s="4"/>
      <c r="W33794" s="4"/>
      <c r="AJ33794" s="3"/>
    </row>
    <row r="33795" spans="3:36">
      <c r="C33795" s="3"/>
      <c r="D33795" s="3"/>
      <c r="E33795" s="4"/>
      <c r="U33795" s="4"/>
      <c r="W33795" s="4"/>
      <c r="AJ33795" s="3"/>
    </row>
    <row r="33796" spans="3:36">
      <c r="C33796" s="3"/>
      <c r="D33796" s="3"/>
      <c r="E33796" s="4"/>
      <c r="U33796" s="4"/>
      <c r="W33796" s="4"/>
      <c r="AJ33796" s="3"/>
    </row>
    <row r="33797" spans="3:36">
      <c r="C33797" s="3"/>
      <c r="D33797" s="3"/>
      <c r="E33797" s="4"/>
      <c r="U33797" s="4"/>
      <c r="W33797" s="4"/>
    </row>
    <row r="33798" spans="3:36">
      <c r="C33798" s="3"/>
      <c r="D33798" s="3"/>
      <c r="E33798" s="4"/>
      <c r="U33798" s="4"/>
      <c r="W33798" s="4"/>
    </row>
    <row r="33799" spans="3:36">
      <c r="C33799" s="3"/>
      <c r="D33799" s="3"/>
      <c r="E33799" s="4"/>
      <c r="U33799" s="4"/>
      <c r="W33799" s="4"/>
      <c r="AJ33799" s="3"/>
    </row>
    <row r="33800" spans="3:36">
      <c r="C33800" s="3"/>
      <c r="D33800" s="3"/>
      <c r="E33800" s="4"/>
      <c r="U33800" s="4"/>
      <c r="W33800" s="4"/>
      <c r="AJ33800" s="3"/>
    </row>
    <row r="33801" spans="3:36">
      <c r="C33801" s="3"/>
      <c r="D33801" s="3"/>
      <c r="E33801" s="4"/>
      <c r="U33801" s="4"/>
      <c r="W33801" s="4"/>
      <c r="AJ33801" s="3"/>
    </row>
    <row r="33802" spans="3:36">
      <c r="C33802" s="3"/>
      <c r="D33802" s="3"/>
      <c r="E33802" s="4"/>
      <c r="U33802" s="4"/>
      <c r="W33802" s="4"/>
      <c r="AJ33802" s="3"/>
    </row>
    <row r="33803" spans="3:36">
      <c r="C33803" s="3"/>
      <c r="D33803" s="3"/>
      <c r="E33803" s="4"/>
      <c r="U33803" s="4"/>
      <c r="W33803" s="4"/>
      <c r="AJ33803" s="3"/>
    </row>
    <row r="33804" spans="3:36">
      <c r="C33804" s="3"/>
      <c r="D33804" s="3"/>
      <c r="E33804" s="4"/>
      <c r="U33804" s="4"/>
      <c r="W33804" s="4"/>
      <c r="AJ33804" s="3"/>
    </row>
    <row r="33805" spans="3:36">
      <c r="C33805" s="3"/>
      <c r="D33805" s="3"/>
      <c r="E33805" s="4"/>
      <c r="U33805" s="4"/>
      <c r="W33805" s="4"/>
      <c r="AJ33805" s="3"/>
    </row>
    <row r="33806" spans="3:36">
      <c r="C33806" s="3"/>
      <c r="D33806" s="3"/>
      <c r="E33806" s="4"/>
      <c r="U33806" s="4"/>
      <c r="W33806" s="4"/>
      <c r="AJ33806" s="3"/>
    </row>
    <row r="33807" spans="3:36">
      <c r="C33807" s="3"/>
      <c r="D33807" s="3"/>
      <c r="E33807" s="4"/>
      <c r="U33807" s="4"/>
      <c r="W33807" s="4"/>
      <c r="AJ33807" s="3"/>
    </row>
    <row r="33808" spans="3:36">
      <c r="C33808" s="3"/>
      <c r="D33808" s="3"/>
      <c r="E33808" s="4"/>
      <c r="U33808" s="4"/>
      <c r="W33808" s="4"/>
    </row>
    <row r="33809" spans="3:36">
      <c r="C33809" s="3"/>
      <c r="D33809" s="3"/>
      <c r="E33809" s="4"/>
      <c r="U33809" s="4"/>
      <c r="W33809" s="4"/>
      <c r="AJ33809" s="3"/>
    </row>
    <row r="33810" spans="3:36">
      <c r="C33810" s="3"/>
      <c r="D33810" s="3"/>
      <c r="E33810" s="4"/>
      <c r="U33810" s="4"/>
      <c r="W33810" s="4"/>
    </row>
    <row r="33811" spans="3:36">
      <c r="C33811" s="3"/>
      <c r="D33811" s="3"/>
      <c r="E33811" s="4"/>
      <c r="AJ33811" s="3"/>
    </row>
    <row r="33812" spans="3:36">
      <c r="C33812" s="3"/>
      <c r="D33812" s="3"/>
      <c r="E33812" s="4"/>
      <c r="AJ33812" s="3"/>
    </row>
    <row r="33813" spans="3:36">
      <c r="C33813" s="3"/>
      <c r="D33813" s="3"/>
      <c r="E33813" s="4"/>
      <c r="AJ33813" s="3"/>
    </row>
    <row r="33814" spans="3:36">
      <c r="C33814" s="3"/>
      <c r="D33814" s="3"/>
      <c r="E33814" s="4"/>
      <c r="AJ33814" s="3"/>
    </row>
    <row r="33815" spans="3:36">
      <c r="C33815" s="3"/>
      <c r="D33815" s="3"/>
      <c r="E33815" s="4"/>
      <c r="AJ33815" s="3"/>
    </row>
    <row r="33816" spans="3:36">
      <c r="C33816" s="3"/>
      <c r="D33816" s="3"/>
      <c r="E33816" s="4"/>
      <c r="AJ33816" s="3"/>
    </row>
    <row r="33817" spans="3:36">
      <c r="C33817" s="3"/>
      <c r="D33817" s="3"/>
      <c r="E33817" s="4"/>
      <c r="AJ33817" s="3"/>
    </row>
    <row r="33818" spans="3:36">
      <c r="C33818" s="3"/>
      <c r="D33818" s="3"/>
      <c r="E33818" s="4"/>
      <c r="AJ33818" s="3"/>
    </row>
    <row r="33819" spans="3:36">
      <c r="C33819" s="3"/>
      <c r="D33819" s="3"/>
      <c r="E33819" s="4"/>
      <c r="AJ33819" s="3"/>
    </row>
    <row r="33820" spans="3:36">
      <c r="C33820" s="3"/>
      <c r="D33820" s="3"/>
      <c r="E33820" s="4"/>
      <c r="AJ33820" s="3"/>
    </row>
    <row r="33821" spans="3:36">
      <c r="C33821" s="3"/>
      <c r="D33821" s="3"/>
      <c r="E33821" s="4"/>
      <c r="AJ33821" s="3"/>
    </row>
    <row r="33822" spans="3:36">
      <c r="C33822" s="3"/>
      <c r="D33822" s="3"/>
      <c r="E33822" s="4"/>
      <c r="AJ33822" s="3"/>
    </row>
    <row r="33823" spans="3:36">
      <c r="C33823" s="3"/>
      <c r="D33823" s="3"/>
      <c r="E33823" s="4"/>
      <c r="AJ33823" s="3"/>
    </row>
    <row r="33824" spans="3:36">
      <c r="C33824" s="3"/>
      <c r="D33824" s="3"/>
      <c r="E33824" s="4"/>
      <c r="AJ33824" s="3"/>
    </row>
    <row r="33825" spans="3:36">
      <c r="C33825" s="3"/>
      <c r="D33825" s="3"/>
      <c r="E33825" s="4"/>
      <c r="AJ33825" s="3"/>
    </row>
    <row r="33826" spans="3:36">
      <c r="C33826" s="3"/>
      <c r="D33826" s="3"/>
      <c r="E33826" s="4"/>
      <c r="AJ33826" s="3"/>
    </row>
    <row r="33827" spans="3:36">
      <c r="C33827" s="3"/>
      <c r="D33827" s="3"/>
      <c r="E33827" s="4"/>
      <c r="AJ33827" s="3"/>
    </row>
    <row r="33828" spans="3:36">
      <c r="C33828" s="3"/>
      <c r="D33828" s="3"/>
      <c r="E33828" s="4"/>
      <c r="AJ33828" s="3"/>
    </row>
    <row r="33829" spans="3:36">
      <c r="C33829" s="3"/>
      <c r="D33829" s="3"/>
      <c r="E33829" s="4"/>
      <c r="AJ33829" s="3"/>
    </row>
    <row r="33830" spans="3:36">
      <c r="C33830" s="3"/>
      <c r="D33830" s="3"/>
      <c r="E33830" s="4"/>
    </row>
    <row r="33831" spans="3:36">
      <c r="C33831" s="3"/>
      <c r="D33831" s="3"/>
      <c r="E33831" s="4"/>
      <c r="AJ33831" s="3"/>
    </row>
    <row r="33832" spans="3:36">
      <c r="C33832" s="3"/>
      <c r="D33832" s="3"/>
      <c r="E33832" s="4"/>
      <c r="AJ33832" s="3"/>
    </row>
    <row r="33833" spans="3:36">
      <c r="C33833" s="3"/>
      <c r="D33833" s="3"/>
      <c r="E33833" s="4"/>
      <c r="U33833" s="4"/>
      <c r="W33833" s="4"/>
      <c r="AJ33833" s="3"/>
    </row>
    <row r="33834" spans="3:36">
      <c r="C33834" s="3"/>
      <c r="D33834" s="3"/>
      <c r="E33834" s="4"/>
      <c r="U33834" s="4"/>
      <c r="W33834" s="4"/>
    </row>
    <row r="33835" spans="3:36">
      <c r="C33835" s="3"/>
      <c r="D33835" s="3"/>
      <c r="E33835" s="4"/>
      <c r="U33835" s="4"/>
      <c r="W33835" s="4"/>
    </row>
    <row r="33836" spans="3:36">
      <c r="C33836" s="3"/>
      <c r="D33836" s="3"/>
      <c r="E33836" s="4"/>
      <c r="U33836" s="4"/>
      <c r="W33836" s="4"/>
      <c r="AJ33836" s="3"/>
    </row>
    <row r="33837" spans="3:36">
      <c r="C33837" s="3"/>
      <c r="D33837" s="3"/>
      <c r="E33837" s="4"/>
      <c r="U33837" s="4"/>
      <c r="W33837" s="4"/>
    </row>
    <row r="33838" spans="3:36">
      <c r="C33838" s="3"/>
      <c r="D33838" s="3"/>
      <c r="E33838" s="4"/>
      <c r="U33838" s="4"/>
      <c r="W33838" s="4"/>
    </row>
    <row r="33839" spans="3:36">
      <c r="C33839" s="3"/>
      <c r="D33839" s="3"/>
      <c r="E33839" s="4"/>
      <c r="U33839" s="4"/>
      <c r="W33839" s="4"/>
    </row>
    <row r="33840" spans="3:36">
      <c r="C33840" s="3"/>
      <c r="D33840" s="3"/>
      <c r="E33840" s="4"/>
      <c r="U33840" s="4"/>
      <c r="W33840" s="4"/>
    </row>
    <row r="33841" spans="3:36">
      <c r="C33841" s="3"/>
      <c r="D33841" s="3"/>
      <c r="E33841" s="4"/>
      <c r="U33841" s="4"/>
      <c r="W33841" s="4"/>
    </row>
    <row r="33842" spans="3:36">
      <c r="C33842" s="3"/>
      <c r="D33842" s="3"/>
      <c r="E33842" s="4"/>
      <c r="U33842" s="4"/>
      <c r="W33842" s="4"/>
      <c r="AJ33842" s="3"/>
    </row>
    <row r="33843" spans="3:36">
      <c r="C33843" s="3"/>
      <c r="D33843" s="3"/>
      <c r="E33843" s="4"/>
      <c r="U33843" s="4"/>
      <c r="W33843" s="4"/>
      <c r="AJ33843" s="3"/>
    </row>
    <row r="33844" spans="3:36">
      <c r="C33844" s="3"/>
      <c r="D33844" s="3"/>
      <c r="E33844" s="4"/>
      <c r="U33844" s="4"/>
      <c r="W33844" s="4"/>
      <c r="AJ33844" s="3"/>
    </row>
    <row r="33845" spans="3:36">
      <c r="C33845" s="3"/>
      <c r="D33845" s="3"/>
      <c r="E33845" s="4"/>
      <c r="U33845" s="4"/>
    </row>
    <row r="33846" spans="3:36">
      <c r="C33846" s="3"/>
      <c r="D33846" s="3"/>
      <c r="E33846" s="4"/>
      <c r="U33846" s="4"/>
      <c r="W33846" s="4"/>
      <c r="AJ33846" s="3"/>
    </row>
    <row r="33847" spans="3:36">
      <c r="C33847" s="3"/>
      <c r="D33847" s="3"/>
      <c r="E33847" s="4"/>
      <c r="U33847" s="4"/>
      <c r="W33847" s="4"/>
      <c r="AJ33847" s="3"/>
    </row>
    <row r="33848" spans="3:36">
      <c r="C33848" s="3"/>
      <c r="D33848" s="3"/>
      <c r="E33848" s="4"/>
      <c r="U33848" s="4"/>
      <c r="W33848" s="4"/>
      <c r="AJ33848" s="3"/>
    </row>
    <row r="33849" spans="3:36">
      <c r="C33849" s="3"/>
      <c r="D33849" s="3"/>
      <c r="E33849" s="4"/>
      <c r="U33849" s="4"/>
      <c r="W33849" s="4"/>
      <c r="AJ33849" s="3"/>
    </row>
    <row r="33850" spans="3:36">
      <c r="C33850" s="3"/>
      <c r="D33850" s="3"/>
      <c r="E33850" s="4"/>
      <c r="U33850" s="4"/>
      <c r="W33850" s="4"/>
    </row>
    <row r="33851" spans="3:36">
      <c r="C33851" s="3"/>
      <c r="D33851" s="3"/>
      <c r="E33851" s="4"/>
      <c r="AJ33851" s="3"/>
    </row>
    <row r="33852" spans="3:36">
      <c r="C33852" s="3"/>
      <c r="D33852" s="3"/>
      <c r="E33852" s="4"/>
      <c r="AJ33852" s="3"/>
    </row>
    <row r="33853" spans="3:36">
      <c r="C33853" s="3"/>
      <c r="D33853" s="3"/>
      <c r="E33853" s="4"/>
      <c r="AJ33853" s="3"/>
    </row>
    <row r="33854" spans="3:36">
      <c r="C33854" s="3"/>
      <c r="D33854" s="3"/>
      <c r="E33854" s="4"/>
      <c r="AJ33854" s="3"/>
    </row>
    <row r="33855" spans="3:36">
      <c r="C33855" s="3"/>
      <c r="D33855" s="3"/>
      <c r="E33855" s="4"/>
      <c r="AJ33855" s="3"/>
    </row>
    <row r="33856" spans="3:36">
      <c r="C33856" s="3"/>
      <c r="D33856" s="3"/>
      <c r="E33856" s="4"/>
      <c r="AJ33856" s="3"/>
    </row>
    <row r="33857" spans="3:36">
      <c r="C33857" s="3"/>
      <c r="D33857" s="3"/>
      <c r="E33857" s="4"/>
      <c r="AJ33857" s="3"/>
    </row>
    <row r="33858" spans="3:36">
      <c r="C33858" s="3"/>
      <c r="D33858" s="3"/>
      <c r="E33858" s="4"/>
      <c r="AJ33858" s="3"/>
    </row>
    <row r="33859" spans="3:36">
      <c r="C33859" s="3"/>
      <c r="D33859" s="3"/>
      <c r="E33859" s="4"/>
      <c r="AJ33859" s="3"/>
    </row>
    <row r="33860" spans="3:36">
      <c r="C33860" s="3"/>
      <c r="D33860" s="3"/>
      <c r="E33860" s="4"/>
      <c r="AJ33860" s="3"/>
    </row>
    <row r="33861" spans="3:36">
      <c r="C33861" s="3"/>
      <c r="D33861" s="3"/>
      <c r="E33861" s="4"/>
      <c r="AJ33861" s="3"/>
    </row>
    <row r="33862" spans="3:36">
      <c r="C33862" s="3"/>
      <c r="D33862" s="3"/>
      <c r="E33862" s="4"/>
      <c r="AJ33862" s="3"/>
    </row>
    <row r="33863" spans="3:36">
      <c r="C33863" s="3"/>
      <c r="D33863" s="3"/>
      <c r="E33863" s="4"/>
      <c r="AJ33863" s="3"/>
    </row>
    <row r="33864" spans="3:36">
      <c r="C33864" s="3"/>
      <c r="D33864" s="3"/>
      <c r="E33864" s="4"/>
      <c r="AJ33864" s="3"/>
    </row>
    <row r="33865" spans="3:36">
      <c r="C33865" s="3"/>
      <c r="D33865" s="3"/>
      <c r="E33865" s="4"/>
      <c r="AJ33865" s="3"/>
    </row>
    <row r="33866" spans="3:36">
      <c r="C33866" s="3"/>
      <c r="D33866" s="3"/>
      <c r="E33866" s="4"/>
      <c r="AJ33866" s="3"/>
    </row>
    <row r="33867" spans="3:36">
      <c r="C33867" s="3"/>
      <c r="D33867" s="3"/>
      <c r="E33867" s="4"/>
      <c r="U33867" s="4"/>
      <c r="W33867" s="4"/>
      <c r="AJ33867" s="3"/>
    </row>
    <row r="33868" spans="3:36">
      <c r="C33868" s="3"/>
      <c r="D33868" s="3"/>
      <c r="E33868" s="4"/>
      <c r="U33868" s="4"/>
      <c r="W33868" s="4"/>
      <c r="AJ33868" s="3"/>
    </row>
    <row r="33869" spans="3:36">
      <c r="C33869" s="3"/>
      <c r="D33869" s="3"/>
      <c r="E33869" s="4"/>
      <c r="U33869" s="4"/>
      <c r="W33869" s="4"/>
      <c r="AJ33869" s="3"/>
    </row>
    <row r="33870" spans="3:36">
      <c r="C33870" s="3"/>
      <c r="D33870" s="3"/>
      <c r="E33870" s="4"/>
      <c r="U33870" s="4"/>
      <c r="W33870" s="4"/>
    </row>
    <row r="33871" spans="3:36">
      <c r="C33871" s="3"/>
      <c r="D33871" s="3"/>
      <c r="E33871" s="4"/>
      <c r="U33871" s="4"/>
      <c r="W33871" s="4"/>
    </row>
    <row r="33872" spans="3:36">
      <c r="C33872" s="3"/>
      <c r="D33872" s="3"/>
      <c r="E33872" s="4"/>
      <c r="U33872" s="4"/>
      <c r="W33872" s="4"/>
    </row>
    <row r="33873" spans="3:36">
      <c r="C33873" s="3"/>
      <c r="D33873" s="3"/>
      <c r="E33873" s="4"/>
      <c r="U33873" s="4"/>
      <c r="W33873" s="4"/>
    </row>
    <row r="33874" spans="3:36">
      <c r="C33874" s="3"/>
      <c r="D33874" s="3"/>
      <c r="E33874" s="4"/>
      <c r="U33874" s="4"/>
      <c r="W33874" s="4"/>
    </row>
    <row r="33875" spans="3:36">
      <c r="C33875" s="3"/>
      <c r="D33875" s="3"/>
      <c r="E33875" s="4"/>
      <c r="U33875" s="4"/>
      <c r="W33875" s="4"/>
    </row>
    <row r="33876" spans="3:36">
      <c r="C33876" s="3"/>
      <c r="D33876" s="3"/>
      <c r="E33876" s="4"/>
      <c r="U33876" s="4"/>
      <c r="W33876" s="4"/>
      <c r="AJ33876" s="3"/>
    </row>
    <row r="33877" spans="3:36">
      <c r="C33877" s="3"/>
      <c r="D33877" s="3"/>
      <c r="E33877" s="4"/>
      <c r="U33877" s="4"/>
      <c r="W33877" s="4"/>
      <c r="AJ33877" s="3"/>
    </row>
    <row r="33878" spans="3:36">
      <c r="C33878" s="3"/>
      <c r="D33878" s="3"/>
      <c r="E33878" s="4"/>
      <c r="U33878" s="4"/>
      <c r="W33878" s="4"/>
      <c r="AJ33878" s="3"/>
    </row>
    <row r="33879" spans="3:36">
      <c r="C33879" s="3"/>
      <c r="D33879" s="3"/>
      <c r="E33879" s="4"/>
      <c r="U33879" s="4"/>
      <c r="W33879" s="4"/>
      <c r="AJ33879" s="3"/>
    </row>
    <row r="33880" spans="3:36">
      <c r="C33880" s="3"/>
      <c r="D33880" s="3"/>
      <c r="E33880" s="4"/>
      <c r="U33880" s="4"/>
      <c r="W33880" s="4"/>
    </row>
    <row r="33881" spans="3:36">
      <c r="C33881" s="3"/>
      <c r="D33881" s="3"/>
      <c r="E33881" s="4"/>
      <c r="U33881" s="4"/>
      <c r="W33881" s="4"/>
      <c r="AJ33881" s="3"/>
    </row>
    <row r="33882" spans="3:36">
      <c r="C33882" s="3"/>
      <c r="D33882" s="3"/>
      <c r="E33882" s="4"/>
      <c r="U33882" s="4"/>
    </row>
    <row r="33883" spans="3:36">
      <c r="C33883" s="3"/>
      <c r="D33883" s="3"/>
      <c r="E33883" s="4"/>
      <c r="U33883" s="4"/>
    </row>
    <row r="33884" spans="3:36">
      <c r="C33884" s="3"/>
      <c r="D33884" s="3"/>
      <c r="E33884" s="4"/>
      <c r="U33884" s="4"/>
    </row>
    <row r="33885" spans="3:36">
      <c r="C33885" s="3"/>
      <c r="D33885" s="3"/>
      <c r="E33885" s="4"/>
      <c r="U33885" s="4"/>
    </row>
    <row r="33886" spans="3:36">
      <c r="C33886" s="3"/>
      <c r="D33886" s="3"/>
      <c r="E33886" s="4"/>
      <c r="U33886" s="4"/>
    </row>
    <row r="33887" spans="3:36">
      <c r="C33887" s="3"/>
      <c r="D33887" s="3"/>
      <c r="E33887" s="4"/>
      <c r="U33887" s="4"/>
      <c r="W33887" s="4"/>
    </row>
    <row r="33888" spans="3:36">
      <c r="C33888" s="3"/>
      <c r="D33888" s="3"/>
      <c r="E33888" s="4"/>
      <c r="U33888" s="4"/>
      <c r="W33888" s="4"/>
    </row>
    <row r="33889" spans="3:36">
      <c r="C33889" s="3"/>
      <c r="D33889" s="3"/>
      <c r="E33889" s="4"/>
      <c r="U33889" s="4"/>
      <c r="W33889" s="4"/>
    </row>
    <row r="33890" spans="3:36">
      <c r="C33890" s="3"/>
      <c r="D33890" s="3"/>
      <c r="E33890" s="4"/>
      <c r="U33890" s="4"/>
    </row>
    <row r="33891" spans="3:36">
      <c r="C33891" s="3"/>
      <c r="D33891" s="3"/>
      <c r="E33891" s="4"/>
      <c r="U33891" s="4"/>
    </row>
    <row r="33892" spans="3:36">
      <c r="C33892" s="3"/>
      <c r="D33892" s="3"/>
      <c r="E33892" s="4"/>
      <c r="U33892" s="4"/>
    </row>
    <row r="33893" spans="3:36">
      <c r="C33893" s="3"/>
      <c r="D33893" s="3"/>
      <c r="E33893" s="4"/>
      <c r="U33893" s="4"/>
    </row>
    <row r="33894" spans="3:36">
      <c r="C33894" s="3"/>
      <c r="D33894" s="3"/>
      <c r="E33894" s="4"/>
      <c r="U33894" s="4"/>
    </row>
    <row r="33895" spans="3:36">
      <c r="C33895" s="3"/>
      <c r="D33895" s="3"/>
      <c r="E33895" s="4"/>
      <c r="U33895" s="4"/>
    </row>
    <row r="33896" spans="3:36">
      <c r="C33896" s="3"/>
      <c r="D33896" s="3"/>
      <c r="E33896" s="4"/>
      <c r="U33896" s="4"/>
    </row>
    <row r="33897" spans="3:36">
      <c r="C33897" s="3"/>
      <c r="D33897" s="3"/>
      <c r="E33897" s="4"/>
      <c r="U33897" s="4"/>
    </row>
    <row r="33898" spans="3:36">
      <c r="C33898" s="3"/>
      <c r="D33898" s="3"/>
      <c r="E33898" s="4"/>
      <c r="U33898" s="4"/>
      <c r="W33898" s="4"/>
      <c r="AJ33898" s="3"/>
    </row>
    <row r="33899" spans="3:36">
      <c r="C33899" s="3"/>
      <c r="D33899" s="3"/>
      <c r="E33899" s="4"/>
      <c r="U33899" s="4"/>
      <c r="W33899" s="4"/>
      <c r="AJ33899" s="3"/>
    </row>
    <row r="33900" spans="3:36">
      <c r="C33900" s="3"/>
      <c r="D33900" s="3"/>
      <c r="E33900" s="4"/>
      <c r="U33900" s="4"/>
      <c r="W33900" s="4"/>
    </row>
    <row r="33901" spans="3:36">
      <c r="C33901" s="3"/>
      <c r="D33901" s="3"/>
      <c r="E33901" s="4"/>
      <c r="U33901" s="4"/>
      <c r="W33901" s="4"/>
    </row>
    <row r="33902" spans="3:36">
      <c r="C33902" s="3"/>
      <c r="D33902" s="3"/>
      <c r="E33902" s="4"/>
      <c r="U33902" s="4"/>
      <c r="W33902" s="4"/>
    </row>
    <row r="33903" spans="3:36">
      <c r="C33903" s="3"/>
      <c r="D33903" s="3"/>
      <c r="E33903" s="4"/>
      <c r="U33903" s="4"/>
    </row>
    <row r="33904" spans="3:36">
      <c r="C33904" s="3"/>
      <c r="D33904" s="3"/>
      <c r="E33904" s="4"/>
      <c r="U33904" s="4"/>
    </row>
    <row r="33905" spans="3:36">
      <c r="C33905" s="3"/>
      <c r="D33905" s="3"/>
      <c r="E33905" s="4"/>
      <c r="U33905" s="4"/>
    </row>
    <row r="33906" spans="3:36">
      <c r="C33906" s="3"/>
      <c r="D33906" s="3"/>
      <c r="E33906" s="4"/>
      <c r="U33906" s="4"/>
    </row>
    <row r="33907" spans="3:36">
      <c r="C33907" s="3"/>
      <c r="D33907" s="3"/>
      <c r="E33907" s="4"/>
      <c r="U33907" s="4"/>
    </row>
    <row r="33908" spans="3:36">
      <c r="C33908" s="3"/>
      <c r="D33908" s="3"/>
      <c r="E33908" s="4"/>
      <c r="U33908" s="4"/>
    </row>
    <row r="33909" spans="3:36">
      <c r="C33909" s="3"/>
      <c r="D33909" s="3"/>
      <c r="E33909" s="4"/>
      <c r="U33909" s="4"/>
      <c r="W33909" s="4"/>
      <c r="AJ33909" s="3"/>
    </row>
    <row r="33910" spans="3:36">
      <c r="C33910" s="3"/>
      <c r="D33910" s="3"/>
      <c r="E33910" s="4"/>
      <c r="U33910" s="4"/>
      <c r="W33910" s="4"/>
      <c r="AJ33910" s="3"/>
    </row>
    <row r="33911" spans="3:36">
      <c r="C33911" s="3"/>
      <c r="D33911" s="3"/>
      <c r="E33911" s="4"/>
      <c r="U33911" s="4"/>
    </row>
    <row r="33912" spans="3:36">
      <c r="C33912" s="3"/>
      <c r="D33912" s="3"/>
      <c r="E33912" s="4"/>
      <c r="U33912" s="4"/>
    </row>
    <row r="33913" spans="3:36">
      <c r="C33913" s="3"/>
      <c r="D33913" s="3"/>
      <c r="E33913" s="4"/>
      <c r="U33913" s="4"/>
    </row>
    <row r="33914" spans="3:36">
      <c r="C33914" s="3"/>
      <c r="D33914" s="3"/>
      <c r="E33914" s="4"/>
      <c r="U33914" s="4"/>
    </row>
    <row r="33915" spans="3:36">
      <c r="C33915" s="3"/>
      <c r="D33915" s="3"/>
      <c r="E33915" s="4"/>
      <c r="U33915" s="4"/>
    </row>
    <row r="33916" spans="3:36">
      <c r="C33916" s="3"/>
      <c r="D33916" s="3"/>
      <c r="E33916" s="4"/>
      <c r="U33916" s="4"/>
    </row>
    <row r="33917" spans="3:36">
      <c r="C33917" s="3"/>
      <c r="D33917" s="3"/>
      <c r="E33917" s="4"/>
      <c r="U33917" s="4"/>
      <c r="W33917" s="4"/>
      <c r="AJ33917" s="3"/>
    </row>
    <row r="33918" spans="3:36">
      <c r="C33918" s="3"/>
      <c r="D33918" s="3"/>
      <c r="E33918" s="4"/>
      <c r="U33918" s="4"/>
      <c r="W33918" s="4"/>
      <c r="AJ33918" s="3"/>
    </row>
    <row r="33919" spans="3:36">
      <c r="C33919" s="3"/>
      <c r="D33919" s="3"/>
      <c r="E33919" s="4"/>
      <c r="U33919" s="4"/>
      <c r="W33919" s="4"/>
      <c r="AJ33919" s="3"/>
    </row>
    <row r="33920" spans="3:36">
      <c r="C33920" s="3"/>
      <c r="D33920" s="3"/>
      <c r="E33920" s="4"/>
      <c r="U33920" s="4"/>
      <c r="W33920" s="4"/>
      <c r="AJ33920" s="3"/>
    </row>
    <row r="33921" spans="3:36">
      <c r="C33921" s="3"/>
      <c r="D33921" s="3"/>
      <c r="E33921" s="4"/>
      <c r="U33921" s="4"/>
      <c r="W33921" s="4"/>
      <c r="AJ33921" s="3"/>
    </row>
    <row r="33922" spans="3:36">
      <c r="C33922" s="3"/>
      <c r="D33922" s="3"/>
      <c r="E33922" s="4"/>
      <c r="U33922" s="4"/>
      <c r="W33922" s="4"/>
      <c r="AJ33922" s="3"/>
    </row>
    <row r="33923" spans="3:36">
      <c r="C33923" s="3"/>
      <c r="D33923" s="3"/>
      <c r="E33923" s="4"/>
      <c r="U33923" s="4"/>
      <c r="W33923" s="4"/>
      <c r="AJ33923" s="3"/>
    </row>
    <row r="33924" spans="3:36">
      <c r="C33924" s="3"/>
      <c r="D33924" s="3"/>
      <c r="E33924" s="4"/>
      <c r="U33924" s="4"/>
      <c r="W33924" s="4"/>
      <c r="AJ33924" s="3"/>
    </row>
    <row r="33925" spans="3:36">
      <c r="C33925" s="3"/>
      <c r="D33925" s="3"/>
      <c r="E33925" s="4"/>
      <c r="U33925" s="4"/>
      <c r="W33925" s="4"/>
    </row>
    <row r="33926" spans="3:36">
      <c r="C33926" s="3"/>
      <c r="D33926" s="3"/>
      <c r="E33926" s="4"/>
      <c r="U33926" s="4"/>
      <c r="W33926" s="4"/>
    </row>
    <row r="33927" spans="3:36">
      <c r="C33927" s="3"/>
      <c r="D33927" s="3"/>
      <c r="E33927" s="4"/>
      <c r="U33927" s="4"/>
      <c r="W33927" s="4"/>
    </row>
    <row r="33928" spans="3:36">
      <c r="C33928" s="3"/>
      <c r="D33928" s="3"/>
      <c r="E33928" s="4"/>
      <c r="U33928" s="4"/>
      <c r="W33928" s="4"/>
      <c r="AJ33928" s="3"/>
    </row>
    <row r="33929" spans="3:36">
      <c r="C33929" s="3"/>
      <c r="D33929" s="3"/>
      <c r="E33929" s="4"/>
      <c r="U33929" s="4"/>
      <c r="W33929" s="4"/>
      <c r="AJ33929" s="3"/>
    </row>
    <row r="33930" spans="3:36">
      <c r="C33930" s="3"/>
      <c r="D33930" s="3"/>
      <c r="E33930" s="4"/>
      <c r="U33930" s="4"/>
      <c r="W33930" s="4"/>
      <c r="AJ33930" s="3"/>
    </row>
    <row r="33931" spans="3:36">
      <c r="C33931" s="3"/>
      <c r="D33931" s="3"/>
      <c r="E33931" s="4"/>
      <c r="U33931" s="4"/>
      <c r="W33931" s="4"/>
      <c r="AJ33931" s="3"/>
    </row>
    <row r="33932" spans="3:36">
      <c r="C33932" s="3"/>
      <c r="D33932" s="3"/>
      <c r="E33932" s="4"/>
      <c r="U33932" s="4"/>
      <c r="W33932" s="4"/>
      <c r="AJ33932" s="3"/>
    </row>
    <row r="33933" spans="3:36">
      <c r="C33933" s="3"/>
      <c r="D33933" s="3"/>
      <c r="E33933" s="4"/>
      <c r="U33933" s="4"/>
      <c r="W33933" s="4"/>
      <c r="AJ33933" s="3"/>
    </row>
    <row r="33934" spans="3:36">
      <c r="C33934" s="3"/>
      <c r="D33934" s="3"/>
      <c r="E33934" s="4"/>
      <c r="U33934" s="4"/>
      <c r="W33934" s="4"/>
    </row>
    <row r="33935" spans="3:36">
      <c r="C33935" s="3"/>
      <c r="D33935" s="3"/>
      <c r="E33935" s="4"/>
      <c r="AJ33935" s="3"/>
    </row>
    <row r="33936" spans="3:36">
      <c r="C33936" s="3"/>
      <c r="D33936" s="3"/>
      <c r="E33936" s="4"/>
      <c r="AJ33936" s="3"/>
    </row>
    <row r="33937" spans="3:36">
      <c r="C33937" s="3"/>
      <c r="D33937" s="3"/>
      <c r="E33937" s="4"/>
      <c r="U33937" s="4"/>
      <c r="W33937" s="4"/>
      <c r="AJ33937" s="3"/>
    </row>
    <row r="33938" spans="3:36">
      <c r="C33938" s="3"/>
      <c r="D33938" s="3"/>
      <c r="E33938" s="4"/>
      <c r="U33938" s="4"/>
      <c r="W33938" s="4"/>
      <c r="AJ33938" s="3"/>
    </row>
    <row r="33939" spans="3:36">
      <c r="C33939" s="3"/>
      <c r="D33939" s="3"/>
      <c r="E33939" s="4"/>
      <c r="AJ33939" s="3"/>
    </row>
    <row r="33940" spans="3:36">
      <c r="C33940" s="3"/>
      <c r="D33940" s="3"/>
      <c r="E33940" s="4"/>
      <c r="AJ33940" s="3"/>
    </row>
    <row r="33941" spans="3:36">
      <c r="C33941" s="3"/>
      <c r="D33941" s="3"/>
      <c r="E33941" s="4"/>
      <c r="AJ33941" s="3"/>
    </row>
    <row r="33942" spans="3:36">
      <c r="C33942" s="3"/>
      <c r="D33942" s="3"/>
      <c r="E33942" s="4"/>
      <c r="AJ33942" s="3"/>
    </row>
    <row r="33943" spans="3:36">
      <c r="C33943" s="3"/>
      <c r="D33943" s="3"/>
      <c r="E33943" s="4"/>
      <c r="U33943" s="4"/>
      <c r="W33943" s="4"/>
      <c r="AJ33943" s="3"/>
    </row>
    <row r="33944" spans="3:36">
      <c r="C33944" s="3"/>
      <c r="D33944" s="3"/>
      <c r="E33944" s="4"/>
      <c r="U33944" s="4"/>
      <c r="W33944" s="4"/>
      <c r="AJ33944" s="3"/>
    </row>
    <row r="33945" spans="3:36">
      <c r="C33945" s="3"/>
      <c r="D33945" s="3"/>
      <c r="E33945" s="4"/>
      <c r="U33945" s="4"/>
      <c r="W33945" s="4"/>
    </row>
    <row r="33946" spans="3:36">
      <c r="C33946" s="3"/>
      <c r="D33946" s="3"/>
      <c r="E33946" s="4"/>
      <c r="U33946" s="4"/>
      <c r="W33946" s="4"/>
      <c r="AJ33946" s="3"/>
    </row>
    <row r="33947" spans="3:36">
      <c r="C33947" s="3"/>
      <c r="D33947" s="3"/>
      <c r="E33947" s="4"/>
      <c r="U33947" s="4"/>
      <c r="W33947" s="4"/>
      <c r="AJ33947" s="3"/>
    </row>
    <row r="33948" spans="3:36">
      <c r="C33948" s="3"/>
      <c r="D33948" s="3"/>
      <c r="E33948" s="4"/>
      <c r="U33948" s="4"/>
      <c r="W33948" s="4"/>
      <c r="AJ33948" s="3"/>
    </row>
    <row r="33949" spans="3:36">
      <c r="C33949" s="3"/>
      <c r="D33949" s="3"/>
      <c r="E33949" s="4"/>
      <c r="U33949" s="4"/>
      <c r="W33949" s="4"/>
      <c r="AJ33949" s="3"/>
    </row>
    <row r="33950" spans="3:36">
      <c r="C33950" s="3"/>
      <c r="D33950" s="3"/>
      <c r="E33950" s="4"/>
      <c r="U33950" s="4"/>
      <c r="W33950" s="4"/>
    </row>
    <row r="33951" spans="3:36">
      <c r="C33951" s="3"/>
      <c r="D33951" s="3"/>
      <c r="E33951" s="4"/>
      <c r="U33951" s="4"/>
      <c r="W33951" s="4"/>
      <c r="AJ33951" s="3"/>
    </row>
    <row r="33952" spans="3:36">
      <c r="C33952" s="3"/>
      <c r="D33952" s="3"/>
      <c r="E33952" s="4"/>
      <c r="U33952" s="4"/>
      <c r="W33952" s="4"/>
      <c r="AJ33952" s="3"/>
    </row>
    <row r="33953" spans="3:36">
      <c r="C33953" s="3"/>
      <c r="D33953" s="3"/>
      <c r="E33953" s="4"/>
      <c r="U33953" s="4"/>
      <c r="W33953" s="4"/>
      <c r="AJ33953" s="3"/>
    </row>
    <row r="33954" spans="3:36">
      <c r="C33954" s="3"/>
      <c r="D33954" s="3"/>
      <c r="E33954" s="4"/>
      <c r="U33954" s="4"/>
      <c r="W33954" s="4"/>
    </row>
    <row r="33955" spans="3:36">
      <c r="C33955" s="3"/>
      <c r="D33955" s="3"/>
      <c r="E33955" s="4"/>
      <c r="U33955" s="4"/>
      <c r="W33955" s="4"/>
      <c r="AJ33955" s="3"/>
    </row>
    <row r="33956" spans="3:36">
      <c r="C33956" s="3"/>
      <c r="D33956" s="3"/>
      <c r="E33956" s="4"/>
      <c r="U33956" s="4"/>
      <c r="W33956" s="4"/>
      <c r="AJ33956" s="3"/>
    </row>
    <row r="33957" spans="3:36">
      <c r="C33957" s="3"/>
      <c r="D33957" s="3"/>
      <c r="E33957" s="4"/>
      <c r="U33957" s="4"/>
      <c r="W33957" s="4"/>
    </row>
    <row r="33958" spans="3:36">
      <c r="C33958" s="3"/>
      <c r="D33958" s="3"/>
      <c r="E33958" s="4"/>
      <c r="U33958" s="4"/>
      <c r="W33958" s="4"/>
    </row>
    <row r="33959" spans="3:36">
      <c r="C33959" s="3"/>
      <c r="D33959" s="3"/>
      <c r="E33959" s="4"/>
      <c r="U33959" s="4"/>
      <c r="W33959" s="4"/>
    </row>
    <row r="33960" spans="3:36">
      <c r="C33960" s="3"/>
      <c r="D33960" s="3"/>
      <c r="E33960" s="4"/>
      <c r="U33960" s="4"/>
      <c r="W33960" s="4"/>
    </row>
    <row r="33961" spans="3:36">
      <c r="C33961" s="3"/>
      <c r="D33961" s="3"/>
      <c r="E33961" s="4"/>
      <c r="U33961" s="4"/>
      <c r="W33961" s="4"/>
    </row>
    <row r="33962" spans="3:36">
      <c r="C33962" s="3"/>
      <c r="D33962" s="3"/>
      <c r="E33962" s="4"/>
      <c r="U33962" s="4"/>
      <c r="W33962" s="4"/>
    </row>
    <row r="33963" spans="3:36">
      <c r="C33963" s="3"/>
      <c r="D33963" s="3"/>
      <c r="E33963" s="4"/>
      <c r="U33963" s="4"/>
      <c r="W33963" s="4"/>
      <c r="AJ33963" s="3"/>
    </row>
    <row r="33964" spans="3:36">
      <c r="C33964" s="3"/>
      <c r="D33964" s="3"/>
      <c r="E33964" s="4"/>
      <c r="U33964" s="4"/>
      <c r="W33964" s="4"/>
    </row>
    <row r="33965" spans="3:36">
      <c r="C33965" s="3"/>
      <c r="D33965" s="3"/>
      <c r="E33965" s="4"/>
      <c r="U33965" s="4"/>
      <c r="W33965" s="4"/>
      <c r="AJ33965" s="3"/>
    </row>
    <row r="33966" spans="3:36">
      <c r="C33966" s="3"/>
      <c r="D33966" s="3"/>
      <c r="E33966" s="4"/>
      <c r="U33966" s="4"/>
      <c r="W33966" s="4"/>
      <c r="AJ33966" s="3"/>
    </row>
    <row r="33967" spans="3:36">
      <c r="C33967" s="3"/>
      <c r="D33967" s="3"/>
      <c r="E33967" s="4"/>
      <c r="U33967" s="4"/>
      <c r="W33967" s="4"/>
      <c r="AJ33967" s="3"/>
    </row>
    <row r="33968" spans="3:36">
      <c r="C33968" s="3"/>
      <c r="D33968" s="3"/>
      <c r="E33968" s="4"/>
      <c r="U33968" s="4"/>
      <c r="W33968" s="4"/>
    </row>
    <row r="33969" spans="3:36">
      <c r="C33969" s="3"/>
      <c r="D33969" s="3"/>
      <c r="E33969" s="4"/>
      <c r="U33969" s="4"/>
      <c r="W33969" s="4"/>
      <c r="AJ33969" s="3"/>
    </row>
    <row r="33970" spans="3:36">
      <c r="C33970" s="3"/>
      <c r="D33970" s="3"/>
      <c r="E33970" s="4"/>
      <c r="U33970" s="4"/>
      <c r="W33970" s="4"/>
    </row>
    <row r="33971" spans="3:36">
      <c r="C33971" s="3"/>
      <c r="D33971" s="3"/>
      <c r="E33971" s="4"/>
      <c r="U33971" s="4"/>
      <c r="W33971" s="4"/>
    </row>
    <row r="33972" spans="3:36">
      <c r="C33972" s="3"/>
      <c r="D33972" s="3"/>
      <c r="E33972" s="4"/>
      <c r="U33972" s="4"/>
      <c r="W33972" s="4"/>
    </row>
    <row r="33973" spans="3:36">
      <c r="C33973" s="3"/>
      <c r="D33973" s="3"/>
      <c r="E33973" s="4"/>
      <c r="U33973" s="4"/>
      <c r="W33973" s="4"/>
      <c r="AJ33973" s="3"/>
    </row>
    <row r="33974" spans="3:36">
      <c r="C33974" s="3"/>
      <c r="D33974" s="3"/>
      <c r="E33974" s="4"/>
      <c r="U33974" s="4"/>
      <c r="W33974" s="4"/>
      <c r="AJ33974" s="3"/>
    </row>
    <row r="33975" spans="3:36">
      <c r="C33975" s="3"/>
      <c r="D33975" s="3"/>
      <c r="E33975" s="4"/>
      <c r="U33975" s="4"/>
      <c r="W33975" s="4"/>
      <c r="AJ33975" s="3"/>
    </row>
    <row r="33976" spans="3:36">
      <c r="C33976" s="3"/>
      <c r="D33976" s="3"/>
      <c r="E33976" s="4"/>
      <c r="U33976" s="4"/>
      <c r="W33976" s="4"/>
    </row>
    <row r="33977" spans="3:36">
      <c r="C33977" s="3"/>
      <c r="D33977" s="3"/>
      <c r="E33977" s="4"/>
      <c r="U33977" s="4"/>
      <c r="W33977" s="4"/>
      <c r="AJ33977" s="3"/>
    </row>
    <row r="33978" spans="3:36">
      <c r="C33978" s="3"/>
      <c r="D33978" s="3"/>
      <c r="E33978" s="4"/>
      <c r="U33978" s="4"/>
      <c r="W33978" s="4"/>
      <c r="AJ33978" s="3"/>
    </row>
    <row r="33979" spans="3:36">
      <c r="C33979" s="3"/>
      <c r="D33979" s="3"/>
      <c r="E33979" s="4"/>
      <c r="AJ33979" s="3"/>
    </row>
    <row r="33980" spans="3:36">
      <c r="C33980" s="3"/>
      <c r="D33980" s="3"/>
      <c r="E33980" s="4"/>
      <c r="AJ33980" s="3"/>
    </row>
    <row r="33981" spans="3:36">
      <c r="C33981" s="3"/>
      <c r="D33981" s="3"/>
      <c r="E33981" s="4"/>
      <c r="AJ33981" s="3"/>
    </row>
    <row r="33982" spans="3:36">
      <c r="C33982" s="3"/>
      <c r="D33982" s="3"/>
      <c r="E33982" s="4"/>
      <c r="AJ33982" s="3"/>
    </row>
    <row r="33983" spans="3:36">
      <c r="C33983" s="3"/>
      <c r="D33983" s="3"/>
      <c r="E33983" s="4"/>
      <c r="AJ33983" s="3"/>
    </row>
    <row r="33984" spans="3:36">
      <c r="C33984" s="3"/>
      <c r="D33984" s="3"/>
      <c r="E33984" s="4"/>
      <c r="AJ33984" s="3"/>
    </row>
    <row r="33985" spans="3:36">
      <c r="C33985" s="3"/>
      <c r="D33985" s="3"/>
      <c r="E33985" s="4"/>
      <c r="AJ33985" s="3"/>
    </row>
    <row r="33986" spans="3:36">
      <c r="C33986" s="3"/>
      <c r="D33986" s="3"/>
      <c r="E33986" s="4"/>
      <c r="AJ33986" s="3"/>
    </row>
    <row r="33987" spans="3:36">
      <c r="C33987" s="3"/>
      <c r="D33987" s="3"/>
      <c r="E33987" s="4"/>
      <c r="U33987" s="4"/>
      <c r="W33987" s="4"/>
    </row>
    <row r="33988" spans="3:36">
      <c r="C33988" s="3"/>
      <c r="D33988" s="3"/>
      <c r="E33988" s="4"/>
      <c r="U33988" s="4"/>
      <c r="W33988" s="4"/>
    </row>
    <row r="33989" spans="3:36">
      <c r="C33989" s="3"/>
      <c r="D33989" s="3"/>
      <c r="E33989" s="4"/>
      <c r="U33989" s="4"/>
      <c r="W33989" s="4"/>
    </row>
    <row r="33990" spans="3:36">
      <c r="C33990" s="3"/>
      <c r="D33990" s="3"/>
      <c r="E33990" s="4"/>
      <c r="U33990" s="4"/>
      <c r="W33990" s="4"/>
    </row>
    <row r="33991" spans="3:36">
      <c r="C33991" s="3"/>
      <c r="D33991" s="3"/>
      <c r="E33991" s="4"/>
      <c r="U33991" s="4"/>
      <c r="W33991" s="4"/>
    </row>
    <row r="33992" spans="3:36">
      <c r="C33992" s="3"/>
      <c r="D33992" s="3"/>
      <c r="E33992" s="4"/>
      <c r="U33992" s="4"/>
      <c r="W33992" s="4"/>
      <c r="AJ33992" s="3"/>
    </row>
    <row r="33993" spans="3:36">
      <c r="C33993" s="3"/>
      <c r="D33993" s="3"/>
      <c r="E33993" s="4"/>
      <c r="U33993" s="4"/>
      <c r="W33993" s="4"/>
    </row>
    <row r="33994" spans="3:36">
      <c r="C33994" s="3"/>
      <c r="D33994" s="3"/>
      <c r="E33994" s="4"/>
      <c r="U33994" s="4"/>
      <c r="W33994" s="4"/>
    </row>
    <row r="33995" spans="3:36">
      <c r="C33995" s="3"/>
      <c r="D33995" s="3"/>
      <c r="E33995" s="4"/>
      <c r="U33995" s="4"/>
      <c r="W33995" s="4"/>
      <c r="AJ33995" s="3"/>
    </row>
    <row r="33996" spans="3:36">
      <c r="C33996" s="3"/>
      <c r="D33996" s="3"/>
      <c r="E33996" s="4"/>
      <c r="U33996" s="4"/>
      <c r="W33996" s="4"/>
      <c r="AJ33996" s="3"/>
    </row>
    <row r="33997" spans="3:36">
      <c r="C33997" s="3"/>
      <c r="D33997" s="3"/>
      <c r="E33997" s="4"/>
      <c r="AJ33997" s="3"/>
    </row>
    <row r="33998" spans="3:36">
      <c r="C33998" s="3"/>
      <c r="D33998" s="3"/>
      <c r="E33998" s="4"/>
    </row>
    <row r="33999" spans="3:36">
      <c r="C33999" s="3"/>
      <c r="D33999" s="3"/>
      <c r="E33999" s="4"/>
      <c r="AJ33999" s="3"/>
    </row>
    <row r="34000" spans="3:36">
      <c r="C34000" s="3"/>
      <c r="D34000" s="3"/>
      <c r="E34000" s="4"/>
      <c r="AJ34000" s="3"/>
    </row>
    <row r="34001" spans="3:36">
      <c r="C34001" s="3"/>
      <c r="D34001" s="3"/>
      <c r="E34001" s="4"/>
      <c r="AJ34001" s="3"/>
    </row>
    <row r="34002" spans="3:36">
      <c r="C34002" s="3"/>
      <c r="D34002" s="3"/>
      <c r="E34002" s="4"/>
      <c r="AJ34002" s="3"/>
    </row>
    <row r="34003" spans="3:36">
      <c r="C34003" s="3"/>
      <c r="D34003" s="3"/>
      <c r="E34003" s="4"/>
      <c r="AJ34003" s="3"/>
    </row>
    <row r="34004" spans="3:36">
      <c r="C34004" s="3"/>
      <c r="D34004" s="3"/>
      <c r="E34004" s="4"/>
      <c r="AJ34004" s="3"/>
    </row>
    <row r="34005" spans="3:36">
      <c r="C34005" s="3"/>
      <c r="D34005" s="3"/>
      <c r="E34005" s="4"/>
      <c r="AJ34005" s="3"/>
    </row>
    <row r="34006" spans="3:36">
      <c r="C34006" s="3"/>
      <c r="D34006" s="3"/>
      <c r="E34006" s="4"/>
      <c r="AJ34006" s="3"/>
    </row>
    <row r="34007" spans="3:36">
      <c r="C34007" s="3"/>
      <c r="D34007" s="3"/>
      <c r="E34007" s="4"/>
      <c r="AJ34007" s="3"/>
    </row>
    <row r="34008" spans="3:36">
      <c r="C34008" s="3"/>
      <c r="D34008" s="3"/>
      <c r="E34008" s="4"/>
      <c r="AJ34008" s="3"/>
    </row>
    <row r="34009" spans="3:36">
      <c r="C34009" s="3"/>
      <c r="D34009" s="3"/>
      <c r="E34009" s="4"/>
      <c r="U34009" s="4"/>
      <c r="W34009" s="4"/>
    </row>
    <row r="34010" spans="3:36">
      <c r="C34010" s="3"/>
      <c r="D34010" s="3"/>
      <c r="E34010" s="4"/>
      <c r="U34010" s="4"/>
      <c r="W34010" s="4"/>
      <c r="AJ34010" s="3"/>
    </row>
    <row r="34011" spans="3:36">
      <c r="C34011" s="3"/>
      <c r="D34011" s="3"/>
      <c r="E34011" s="4"/>
      <c r="U34011" s="4"/>
      <c r="W34011" s="4"/>
      <c r="AJ34011" s="3"/>
    </row>
    <row r="34012" spans="3:36">
      <c r="C34012" s="3"/>
      <c r="D34012" s="3"/>
      <c r="E34012" s="4"/>
      <c r="U34012" s="4"/>
      <c r="W34012" s="4"/>
      <c r="AJ34012" s="3"/>
    </row>
    <row r="34013" spans="3:36">
      <c r="C34013" s="3"/>
      <c r="D34013" s="3"/>
      <c r="E34013" s="4"/>
      <c r="U34013" s="4"/>
      <c r="W34013" s="4"/>
      <c r="AJ34013" s="3"/>
    </row>
    <row r="34014" spans="3:36">
      <c r="C34014" s="3"/>
      <c r="D34014" s="3"/>
      <c r="E34014" s="4"/>
      <c r="U34014" s="4"/>
      <c r="W34014" s="4"/>
      <c r="AJ34014" s="3"/>
    </row>
    <row r="34015" spans="3:36">
      <c r="C34015" s="3"/>
      <c r="D34015" s="3"/>
      <c r="E34015" s="4"/>
      <c r="AJ34015" s="3"/>
    </row>
    <row r="34016" spans="3:36">
      <c r="C34016" s="3"/>
      <c r="D34016" s="3"/>
      <c r="E34016" s="4"/>
    </row>
    <row r="34017" spans="3:36">
      <c r="C34017" s="3"/>
      <c r="D34017" s="3"/>
      <c r="E34017" s="4"/>
      <c r="AJ34017" s="3"/>
    </row>
    <row r="34018" spans="3:36">
      <c r="C34018" s="3"/>
      <c r="D34018" s="3"/>
      <c r="E34018" s="4"/>
    </row>
    <row r="34019" spans="3:36">
      <c r="C34019" s="3"/>
      <c r="D34019" s="3"/>
      <c r="E34019" s="4"/>
      <c r="AJ34019" s="3"/>
    </row>
    <row r="34020" spans="3:36">
      <c r="C34020" s="3"/>
      <c r="D34020" s="3"/>
      <c r="E34020" s="4"/>
      <c r="AJ34020" s="3"/>
    </row>
    <row r="34021" spans="3:36">
      <c r="C34021" s="3"/>
      <c r="D34021" s="3"/>
      <c r="E34021" s="4"/>
      <c r="U34021" s="4"/>
      <c r="W34021" s="4"/>
    </row>
    <row r="34022" spans="3:36">
      <c r="C34022" s="3"/>
      <c r="D34022" s="3"/>
      <c r="E34022" s="4"/>
      <c r="U34022" s="4"/>
      <c r="W34022" s="4"/>
    </row>
    <row r="34023" spans="3:36">
      <c r="C34023" s="3"/>
      <c r="D34023" s="3"/>
      <c r="E34023" s="4"/>
      <c r="U34023" s="4"/>
      <c r="W34023" s="4"/>
    </row>
    <row r="34024" spans="3:36">
      <c r="C34024" s="3"/>
      <c r="D34024" s="3"/>
      <c r="E34024" s="4"/>
      <c r="U34024" s="4"/>
      <c r="W34024" s="4"/>
      <c r="AJ34024" s="3"/>
    </row>
    <row r="34025" spans="3:36">
      <c r="C34025" s="3"/>
      <c r="D34025" s="3"/>
      <c r="E34025" s="4"/>
      <c r="U34025" s="4"/>
      <c r="W34025" s="4"/>
      <c r="AJ34025" s="3"/>
    </row>
    <row r="34026" spans="3:36">
      <c r="C34026" s="3"/>
      <c r="D34026" s="3"/>
      <c r="E34026" s="4"/>
      <c r="U34026" s="4"/>
      <c r="W34026" s="4"/>
      <c r="AJ34026" s="3"/>
    </row>
    <row r="34027" spans="3:36">
      <c r="C34027" s="3"/>
      <c r="D34027" s="3"/>
      <c r="E34027" s="4"/>
      <c r="U34027" s="4"/>
      <c r="W34027" s="4"/>
      <c r="AJ34027" s="3"/>
    </row>
    <row r="34028" spans="3:36">
      <c r="C34028" s="3"/>
      <c r="D34028" s="3"/>
      <c r="E34028" s="4"/>
      <c r="U34028" s="4"/>
      <c r="W34028" s="4"/>
      <c r="AJ34028" s="3"/>
    </row>
    <row r="34029" spans="3:36">
      <c r="C34029" s="3"/>
      <c r="D34029" s="3"/>
      <c r="E34029" s="4"/>
      <c r="U34029" s="4"/>
      <c r="W34029" s="4"/>
      <c r="AJ34029" s="3"/>
    </row>
    <row r="34030" spans="3:36">
      <c r="C34030" s="3"/>
      <c r="D34030" s="3"/>
      <c r="E34030" s="4"/>
      <c r="U34030" s="4"/>
      <c r="W34030" s="4"/>
      <c r="AJ34030" s="3"/>
    </row>
    <row r="34031" spans="3:36">
      <c r="C34031" s="3"/>
      <c r="D34031" s="3"/>
      <c r="E34031" s="4"/>
      <c r="U34031" s="4"/>
      <c r="W34031" s="4"/>
      <c r="AJ34031" s="3"/>
    </row>
    <row r="34032" spans="3:36">
      <c r="C34032" s="3"/>
      <c r="D34032" s="3"/>
      <c r="E34032" s="4"/>
      <c r="U34032" s="4"/>
      <c r="W34032" s="4"/>
      <c r="AJ34032" s="3"/>
    </row>
    <row r="34033" spans="3:36">
      <c r="C34033" s="3"/>
      <c r="D34033" s="3"/>
      <c r="E34033" s="4"/>
      <c r="U34033" s="4"/>
      <c r="W34033" s="4"/>
    </row>
    <row r="34034" spans="3:36">
      <c r="C34034" s="3"/>
      <c r="D34034" s="3"/>
      <c r="E34034" s="4"/>
      <c r="U34034" s="4"/>
      <c r="W34034" s="4"/>
      <c r="AJ34034" s="3"/>
    </row>
    <row r="34035" spans="3:36">
      <c r="C34035" s="3"/>
      <c r="D34035" s="3"/>
      <c r="E34035" s="4"/>
      <c r="U34035" s="4"/>
      <c r="W34035" s="4"/>
    </row>
    <row r="34036" spans="3:36">
      <c r="C34036" s="3"/>
      <c r="D34036" s="3"/>
      <c r="E34036" s="4"/>
      <c r="U34036" s="4"/>
      <c r="W34036" s="4"/>
      <c r="AJ34036" s="3"/>
    </row>
    <row r="34037" spans="3:36">
      <c r="C34037" s="3"/>
      <c r="D34037" s="3"/>
      <c r="E34037" s="4"/>
      <c r="U34037" s="4"/>
      <c r="W34037" s="4"/>
      <c r="AJ34037" s="3"/>
    </row>
    <row r="34038" spans="3:36">
      <c r="C34038" s="3"/>
      <c r="D34038" s="3"/>
      <c r="E34038" s="4"/>
      <c r="U34038" s="4"/>
      <c r="W34038" s="4"/>
      <c r="AJ34038" s="3"/>
    </row>
    <row r="34039" spans="3:36">
      <c r="C34039" s="3"/>
      <c r="D34039" s="3"/>
      <c r="E34039" s="4"/>
      <c r="U34039" s="4"/>
      <c r="W34039" s="4"/>
      <c r="AJ34039" s="3"/>
    </row>
    <row r="34040" spans="3:36">
      <c r="C34040" s="3"/>
      <c r="D34040" s="3"/>
      <c r="E34040" s="4"/>
      <c r="U34040" s="4"/>
      <c r="W34040" s="4"/>
      <c r="AJ34040" s="3"/>
    </row>
    <row r="34041" spans="3:36">
      <c r="C34041" s="3"/>
      <c r="D34041" s="3"/>
      <c r="E34041" s="4"/>
      <c r="U34041" s="4"/>
      <c r="W34041" s="4"/>
      <c r="AJ34041" s="3"/>
    </row>
    <row r="34042" spans="3:36">
      <c r="C34042" s="3"/>
      <c r="D34042" s="3"/>
      <c r="E34042" s="4"/>
      <c r="U34042" s="4"/>
      <c r="W34042" s="4"/>
      <c r="AJ34042" s="3"/>
    </row>
    <row r="34043" spans="3:36">
      <c r="C34043" s="3"/>
      <c r="D34043" s="3"/>
      <c r="E34043" s="4"/>
      <c r="U34043" s="4"/>
      <c r="W34043" s="4"/>
      <c r="AJ34043" s="3"/>
    </row>
    <row r="34044" spans="3:36">
      <c r="C34044" s="3"/>
      <c r="D34044" s="3"/>
      <c r="E34044" s="4"/>
      <c r="U34044" s="4"/>
      <c r="W34044" s="4"/>
      <c r="AJ34044" s="3"/>
    </row>
    <row r="34045" spans="3:36">
      <c r="C34045" s="3"/>
      <c r="D34045" s="3"/>
      <c r="E34045" s="4"/>
      <c r="U34045" s="4"/>
      <c r="W34045" s="4"/>
      <c r="AJ34045" s="3"/>
    </row>
    <row r="34046" spans="3:36">
      <c r="C34046" s="3"/>
      <c r="D34046" s="3"/>
      <c r="E34046" s="4"/>
      <c r="U34046" s="4"/>
      <c r="W34046" s="4"/>
      <c r="AJ34046" s="3"/>
    </row>
    <row r="34047" spans="3:36">
      <c r="C34047" s="3"/>
      <c r="D34047" s="3"/>
      <c r="E34047" s="4"/>
      <c r="U34047" s="4"/>
      <c r="W34047" s="4"/>
      <c r="AJ34047" s="3"/>
    </row>
    <row r="34048" spans="3:36">
      <c r="C34048" s="3"/>
      <c r="D34048" s="3"/>
      <c r="E34048" s="4"/>
      <c r="U34048" s="4"/>
      <c r="W34048" s="4"/>
    </row>
    <row r="34049" spans="3:36">
      <c r="C34049" s="3"/>
      <c r="D34049" s="3"/>
      <c r="E34049" s="4"/>
      <c r="AJ34049" s="3"/>
    </row>
    <row r="34050" spans="3:36">
      <c r="C34050" s="3"/>
      <c r="D34050" s="3"/>
      <c r="E34050" s="4"/>
      <c r="AJ34050" s="3"/>
    </row>
    <row r="34051" spans="3:36">
      <c r="C34051" s="3"/>
      <c r="D34051" s="3"/>
      <c r="E34051" s="4"/>
      <c r="AJ34051" s="3"/>
    </row>
    <row r="34052" spans="3:36">
      <c r="C34052" s="3"/>
      <c r="D34052" s="3"/>
      <c r="E34052" s="4"/>
    </row>
    <row r="34053" spans="3:36">
      <c r="C34053" s="3"/>
      <c r="D34053" s="3"/>
      <c r="E34053" s="4"/>
      <c r="AJ34053" s="3"/>
    </row>
    <row r="34054" spans="3:36">
      <c r="C34054" s="3"/>
      <c r="D34054" s="3"/>
      <c r="E34054" s="4"/>
    </row>
    <row r="34055" spans="3:36">
      <c r="C34055" s="3"/>
      <c r="D34055" s="3"/>
      <c r="E34055" s="4"/>
      <c r="AJ34055" s="3"/>
    </row>
    <row r="34056" spans="3:36">
      <c r="C34056" s="3"/>
      <c r="D34056" s="3"/>
      <c r="E34056" s="4"/>
      <c r="AJ34056" s="3"/>
    </row>
    <row r="34057" spans="3:36">
      <c r="C34057" s="3"/>
      <c r="D34057" s="3"/>
      <c r="E34057" s="4"/>
      <c r="U34057" s="4"/>
      <c r="W34057" s="4"/>
    </row>
    <row r="34058" spans="3:36">
      <c r="C34058" s="3"/>
      <c r="D34058" s="3"/>
      <c r="E34058" s="4"/>
      <c r="U34058" s="4"/>
      <c r="W34058" s="4"/>
    </row>
    <row r="34059" spans="3:36">
      <c r="C34059" s="3"/>
      <c r="D34059" s="3"/>
      <c r="E34059" s="4"/>
      <c r="AJ34059" s="3"/>
    </row>
    <row r="34060" spans="3:36">
      <c r="C34060" s="3"/>
      <c r="D34060" s="3"/>
      <c r="E34060" s="4"/>
    </row>
    <row r="34061" spans="3:36">
      <c r="C34061" s="3"/>
      <c r="D34061" s="3"/>
      <c r="E34061" s="4"/>
      <c r="AJ34061" s="3"/>
    </row>
    <row r="34062" spans="3:36">
      <c r="C34062" s="3"/>
      <c r="D34062" s="3"/>
      <c r="E34062" s="4"/>
    </row>
    <row r="34063" spans="3:36">
      <c r="C34063" s="3"/>
      <c r="D34063" s="3"/>
      <c r="E34063" s="4"/>
      <c r="AJ34063" s="3"/>
    </row>
    <row r="34064" spans="3:36">
      <c r="C34064" s="3"/>
      <c r="D34064" s="3"/>
      <c r="E34064" s="4"/>
    </row>
    <row r="34065" spans="3:36">
      <c r="C34065" s="3"/>
      <c r="D34065" s="3"/>
      <c r="E34065" s="4"/>
      <c r="AJ34065" s="3"/>
    </row>
    <row r="34066" spans="3:36">
      <c r="C34066" s="3"/>
      <c r="D34066" s="3"/>
      <c r="E34066" s="4"/>
    </row>
    <row r="34067" spans="3:36">
      <c r="C34067" s="3"/>
      <c r="D34067" s="3"/>
      <c r="E34067" s="4"/>
      <c r="AJ34067" s="3"/>
    </row>
    <row r="34068" spans="3:36">
      <c r="C34068" s="3"/>
      <c r="D34068" s="3"/>
      <c r="E34068" s="4"/>
      <c r="AJ34068" s="3"/>
    </row>
    <row r="34069" spans="3:36">
      <c r="C34069" s="3"/>
      <c r="D34069" s="3"/>
      <c r="E34069" s="4"/>
      <c r="AJ34069" s="3"/>
    </row>
    <row r="34070" spans="3:36">
      <c r="C34070" s="3"/>
      <c r="D34070" s="3"/>
      <c r="E34070" s="4"/>
      <c r="AJ34070" s="3"/>
    </row>
    <row r="34071" spans="3:36">
      <c r="C34071" s="3"/>
      <c r="D34071" s="3"/>
      <c r="E34071" s="4"/>
      <c r="AJ34071" s="3"/>
    </row>
    <row r="34072" spans="3:36">
      <c r="C34072" s="3"/>
      <c r="D34072" s="3"/>
      <c r="E34072" s="4"/>
      <c r="AJ34072" s="3"/>
    </row>
    <row r="34073" spans="3:36">
      <c r="C34073" s="3"/>
      <c r="D34073" s="3"/>
      <c r="E34073" s="4"/>
      <c r="AJ34073" s="3"/>
    </row>
    <row r="34074" spans="3:36">
      <c r="C34074" s="3"/>
      <c r="D34074" s="3"/>
      <c r="E34074" s="4"/>
    </row>
    <row r="34075" spans="3:36">
      <c r="C34075" s="3"/>
      <c r="D34075" s="3"/>
      <c r="E34075" s="4"/>
      <c r="AJ34075" s="3"/>
    </row>
    <row r="34076" spans="3:36">
      <c r="C34076" s="3"/>
      <c r="D34076" s="3"/>
      <c r="E34076" s="4"/>
    </row>
    <row r="34077" spans="3:36">
      <c r="C34077" s="3"/>
      <c r="D34077" s="3"/>
      <c r="E34077" s="4"/>
      <c r="AJ34077" s="3"/>
    </row>
    <row r="34078" spans="3:36">
      <c r="C34078" s="3"/>
      <c r="D34078" s="3"/>
      <c r="E34078" s="4"/>
      <c r="AJ34078" s="3"/>
    </row>
    <row r="34079" spans="3:36">
      <c r="C34079" s="3"/>
      <c r="D34079" s="3"/>
      <c r="E34079" s="4"/>
    </row>
    <row r="34080" spans="3:36">
      <c r="C34080" s="3"/>
      <c r="D34080" s="3"/>
      <c r="E34080" s="4"/>
      <c r="U34080" s="4"/>
      <c r="W34080" s="4"/>
    </row>
    <row r="34081" spans="3:36">
      <c r="C34081" s="3"/>
      <c r="D34081" s="3"/>
      <c r="E34081" s="4"/>
      <c r="U34081" s="4"/>
      <c r="W34081" s="4"/>
    </row>
    <row r="34082" spans="3:36">
      <c r="C34082" s="3"/>
      <c r="D34082" s="3"/>
      <c r="E34082" s="4"/>
      <c r="U34082" s="4"/>
      <c r="W34082" s="4"/>
      <c r="AJ34082" s="3"/>
    </row>
    <row r="34083" spans="3:36">
      <c r="C34083" s="3"/>
      <c r="D34083" s="3"/>
      <c r="E34083" s="4"/>
      <c r="U34083" s="4"/>
      <c r="W34083" s="4"/>
      <c r="AJ34083" s="3"/>
    </row>
    <row r="34084" spans="3:36">
      <c r="C34084" s="3"/>
      <c r="D34084" s="3"/>
      <c r="E34084" s="4"/>
      <c r="U34084" s="4"/>
      <c r="W34084" s="4"/>
      <c r="AJ34084" s="3"/>
    </row>
    <row r="34085" spans="3:36">
      <c r="C34085" s="3"/>
      <c r="D34085" s="3"/>
      <c r="E34085" s="4"/>
      <c r="U34085" s="4"/>
      <c r="W34085" s="4"/>
      <c r="AJ34085" s="3"/>
    </row>
    <row r="34086" spans="3:36">
      <c r="C34086" s="3"/>
      <c r="D34086" s="3"/>
      <c r="E34086" s="4"/>
      <c r="U34086" s="4"/>
      <c r="W34086" s="4"/>
      <c r="AJ34086" s="3"/>
    </row>
    <row r="34087" spans="3:36">
      <c r="C34087" s="3"/>
      <c r="D34087" s="3"/>
      <c r="E34087" s="4"/>
      <c r="U34087" s="4"/>
      <c r="W34087" s="4"/>
      <c r="AJ34087" s="3"/>
    </row>
    <row r="34088" spans="3:36">
      <c r="C34088" s="3"/>
      <c r="D34088" s="3"/>
      <c r="E34088" s="4"/>
      <c r="U34088" s="4"/>
      <c r="W34088" s="4"/>
      <c r="AJ34088" s="3"/>
    </row>
    <row r="34089" spans="3:36">
      <c r="C34089" s="3"/>
      <c r="D34089" s="3"/>
      <c r="E34089" s="4"/>
      <c r="U34089" s="4"/>
      <c r="W34089" s="4"/>
      <c r="AJ34089" s="3"/>
    </row>
    <row r="34090" spans="3:36">
      <c r="C34090" s="3"/>
      <c r="D34090" s="3"/>
      <c r="E34090" s="4"/>
      <c r="U34090" s="4"/>
      <c r="W34090" s="4"/>
      <c r="AJ34090" s="3"/>
    </row>
    <row r="34091" spans="3:36">
      <c r="C34091" s="3"/>
      <c r="D34091" s="3"/>
      <c r="E34091" s="4"/>
      <c r="U34091" s="4"/>
      <c r="W34091" s="4"/>
      <c r="AJ34091" s="3"/>
    </row>
    <row r="34092" spans="3:36">
      <c r="C34092" s="3"/>
      <c r="D34092" s="3"/>
      <c r="E34092" s="4"/>
      <c r="U34092" s="4"/>
      <c r="W34092" s="4"/>
      <c r="AJ34092" s="3"/>
    </row>
    <row r="34093" spans="3:36">
      <c r="C34093" s="3"/>
      <c r="D34093" s="3"/>
      <c r="E34093" s="4"/>
      <c r="U34093" s="4"/>
      <c r="W34093" s="4"/>
    </row>
    <row r="34094" spans="3:36">
      <c r="C34094" s="3"/>
      <c r="D34094" s="3"/>
      <c r="E34094" s="4"/>
      <c r="U34094" s="4"/>
      <c r="W34094" s="4"/>
    </row>
    <row r="34095" spans="3:36">
      <c r="C34095" s="3"/>
      <c r="D34095" s="3"/>
      <c r="E34095" s="4"/>
      <c r="U34095" s="4"/>
      <c r="W34095" s="4"/>
      <c r="AJ34095" s="3"/>
    </row>
    <row r="34096" spans="3:36">
      <c r="C34096" s="3"/>
      <c r="D34096" s="3"/>
      <c r="E34096" s="4"/>
      <c r="U34096" s="4"/>
      <c r="W34096" s="4"/>
    </row>
    <row r="34097" spans="3:36">
      <c r="C34097" s="3"/>
      <c r="D34097" s="3"/>
      <c r="E34097" s="4"/>
      <c r="U34097" s="4"/>
      <c r="W34097" s="4"/>
      <c r="AJ34097" s="3"/>
    </row>
    <row r="34098" spans="3:36">
      <c r="C34098" s="3"/>
      <c r="D34098" s="3"/>
      <c r="E34098" s="4"/>
      <c r="U34098" s="4"/>
      <c r="W34098" s="4"/>
    </row>
    <row r="34099" spans="3:36">
      <c r="C34099" s="3"/>
      <c r="D34099" s="3"/>
      <c r="E34099" s="4"/>
      <c r="U34099" s="4"/>
      <c r="W34099" s="4"/>
    </row>
    <row r="34100" spans="3:36">
      <c r="C34100" s="3"/>
      <c r="D34100" s="3"/>
      <c r="E34100" s="4"/>
      <c r="U34100" s="4"/>
      <c r="W34100" s="4"/>
    </row>
    <row r="34101" spans="3:36">
      <c r="C34101" s="3"/>
      <c r="D34101" s="3"/>
      <c r="E34101" s="4"/>
      <c r="U34101" s="4"/>
      <c r="W34101" s="4"/>
      <c r="AJ34101" s="3"/>
    </row>
    <row r="34102" spans="3:36">
      <c r="C34102" s="3"/>
      <c r="D34102" s="3"/>
      <c r="E34102" s="4"/>
      <c r="U34102" s="4"/>
      <c r="W34102" s="4"/>
      <c r="AJ34102" s="3"/>
    </row>
    <row r="34103" spans="3:36">
      <c r="C34103" s="3"/>
      <c r="D34103" s="3"/>
      <c r="E34103" s="4"/>
      <c r="U34103" s="4"/>
      <c r="W34103" s="4"/>
    </row>
    <row r="34104" spans="3:36">
      <c r="C34104" s="3"/>
      <c r="D34104" s="3"/>
      <c r="E34104" s="4"/>
      <c r="U34104" s="4"/>
      <c r="W34104" s="4"/>
    </row>
    <row r="34105" spans="3:36">
      <c r="C34105" s="3"/>
      <c r="D34105" s="3"/>
      <c r="E34105" s="4"/>
      <c r="U34105" s="4"/>
      <c r="W34105" s="4"/>
    </row>
    <row r="34106" spans="3:36">
      <c r="C34106" s="3"/>
      <c r="D34106" s="3"/>
      <c r="E34106" s="4"/>
      <c r="U34106" s="4"/>
      <c r="W34106" s="4"/>
    </row>
    <row r="34107" spans="3:36">
      <c r="C34107" s="3"/>
      <c r="D34107" s="3"/>
      <c r="E34107" s="4"/>
      <c r="U34107" s="4"/>
      <c r="W34107" s="4"/>
    </row>
    <row r="34108" spans="3:36">
      <c r="C34108" s="3"/>
      <c r="D34108" s="3"/>
      <c r="E34108" s="4"/>
      <c r="U34108" s="4"/>
      <c r="W34108" s="4"/>
    </row>
    <row r="34109" spans="3:36">
      <c r="C34109" s="3"/>
      <c r="D34109" s="3"/>
      <c r="E34109" s="4"/>
      <c r="U34109" s="4"/>
      <c r="W34109" s="4"/>
    </row>
    <row r="34110" spans="3:36">
      <c r="C34110" s="3"/>
      <c r="D34110" s="3"/>
      <c r="E34110" s="4"/>
      <c r="U34110" s="4"/>
      <c r="W34110" s="4"/>
    </row>
    <row r="34111" spans="3:36">
      <c r="C34111" s="3"/>
      <c r="D34111" s="3"/>
      <c r="E34111" s="4"/>
      <c r="U34111" s="4"/>
      <c r="W34111" s="4"/>
    </row>
    <row r="34112" spans="3:36">
      <c r="C34112" s="3"/>
      <c r="D34112" s="3"/>
      <c r="E34112" s="4"/>
      <c r="U34112" s="4"/>
      <c r="W34112" s="4"/>
      <c r="AJ34112" s="3"/>
    </row>
    <row r="34113" spans="3:36">
      <c r="C34113" s="3"/>
      <c r="D34113" s="3"/>
      <c r="E34113" s="4"/>
      <c r="U34113" s="4"/>
      <c r="W34113" s="4"/>
      <c r="AJ34113" s="3"/>
    </row>
    <row r="34114" spans="3:36">
      <c r="C34114" s="3"/>
      <c r="D34114" s="3"/>
      <c r="E34114" s="4"/>
      <c r="U34114" s="4"/>
      <c r="W34114" s="4"/>
      <c r="AJ34114" s="3"/>
    </row>
    <row r="34115" spans="3:36">
      <c r="C34115" s="3"/>
      <c r="D34115" s="3"/>
      <c r="E34115" s="4"/>
      <c r="U34115" s="4"/>
      <c r="W34115" s="4"/>
      <c r="AJ34115" s="3"/>
    </row>
    <row r="34116" spans="3:36">
      <c r="C34116" s="3"/>
      <c r="D34116" s="3"/>
      <c r="E34116" s="4"/>
      <c r="U34116" s="4"/>
      <c r="W34116" s="4"/>
      <c r="AJ34116" s="3"/>
    </row>
    <row r="34117" spans="3:36">
      <c r="C34117" s="3"/>
      <c r="D34117" s="3"/>
      <c r="E34117" s="4"/>
      <c r="U34117" s="4"/>
      <c r="W34117" s="4"/>
      <c r="AJ34117" s="3"/>
    </row>
    <row r="34118" spans="3:36">
      <c r="C34118" s="3"/>
      <c r="D34118" s="3"/>
      <c r="E34118" s="4"/>
      <c r="U34118" s="4"/>
      <c r="W34118" s="4"/>
      <c r="AJ34118" s="3"/>
    </row>
    <row r="34119" spans="3:36">
      <c r="C34119" s="3"/>
      <c r="D34119" s="3"/>
      <c r="E34119" s="4"/>
      <c r="U34119" s="4"/>
      <c r="W34119" s="4"/>
    </row>
    <row r="34120" spans="3:36">
      <c r="C34120" s="3"/>
      <c r="D34120" s="3"/>
      <c r="E34120" s="4"/>
      <c r="U34120" s="4"/>
      <c r="W34120" s="4"/>
    </row>
    <row r="34121" spans="3:36">
      <c r="C34121" s="3"/>
      <c r="D34121" s="3"/>
      <c r="E34121" s="4"/>
      <c r="AJ34121" s="3"/>
    </row>
    <row r="34122" spans="3:36">
      <c r="C34122" s="3"/>
      <c r="D34122" s="3"/>
      <c r="E34122" s="4"/>
      <c r="AJ34122" s="3"/>
    </row>
    <row r="34123" spans="3:36">
      <c r="C34123" s="3"/>
      <c r="D34123" s="3"/>
      <c r="E34123" s="4"/>
      <c r="AJ34123" s="3"/>
    </row>
    <row r="34124" spans="3:36">
      <c r="C34124" s="3"/>
      <c r="D34124" s="3"/>
      <c r="E34124" s="4"/>
      <c r="AJ34124" s="3"/>
    </row>
    <row r="34125" spans="3:36">
      <c r="C34125" s="3"/>
      <c r="D34125" s="3"/>
      <c r="E34125" s="4"/>
      <c r="AJ34125" s="3"/>
    </row>
    <row r="34126" spans="3:36">
      <c r="C34126" s="3"/>
      <c r="D34126" s="3"/>
      <c r="E34126" s="4"/>
      <c r="AJ34126" s="3"/>
    </row>
    <row r="34127" spans="3:36">
      <c r="C34127" s="3"/>
      <c r="D34127" s="3"/>
      <c r="E34127" s="4"/>
      <c r="AJ34127" s="3"/>
    </row>
    <row r="34128" spans="3:36">
      <c r="C34128" s="3"/>
      <c r="D34128" s="3"/>
      <c r="E34128" s="4"/>
      <c r="AJ34128" s="3"/>
    </row>
    <row r="34129" spans="3:36">
      <c r="C34129" s="3"/>
      <c r="D34129" s="3"/>
      <c r="E34129" s="4"/>
      <c r="AJ34129" s="3"/>
    </row>
    <row r="34130" spans="3:36">
      <c r="C34130" s="3"/>
      <c r="D34130" s="3"/>
      <c r="E34130" s="4"/>
      <c r="AJ34130" s="3"/>
    </row>
    <row r="34131" spans="3:36">
      <c r="C34131" s="3"/>
      <c r="D34131" s="3"/>
      <c r="E34131" s="4"/>
      <c r="AJ34131" s="3"/>
    </row>
    <row r="34132" spans="3:36">
      <c r="C34132" s="3"/>
      <c r="D34132" s="3"/>
      <c r="E34132" s="4"/>
      <c r="AJ34132" s="3"/>
    </row>
    <row r="34133" spans="3:36">
      <c r="C34133" s="3"/>
      <c r="D34133" s="3"/>
      <c r="E34133" s="4"/>
      <c r="AJ34133" s="3"/>
    </row>
    <row r="34134" spans="3:36">
      <c r="C34134" s="3"/>
      <c r="D34134" s="3"/>
      <c r="E34134" s="4"/>
      <c r="AJ34134" s="3"/>
    </row>
    <row r="34135" spans="3:36">
      <c r="C34135" s="3"/>
      <c r="D34135" s="3"/>
      <c r="E34135" s="4"/>
      <c r="AJ34135" s="3"/>
    </row>
    <row r="34136" spans="3:36">
      <c r="C34136" s="3"/>
      <c r="D34136" s="3"/>
      <c r="E34136" s="4"/>
    </row>
    <row r="34137" spans="3:36">
      <c r="C34137" s="3"/>
      <c r="D34137" s="3"/>
      <c r="E34137" s="4"/>
    </row>
    <row r="34138" spans="3:36">
      <c r="C34138" s="3"/>
      <c r="D34138" s="3"/>
      <c r="E34138" s="4"/>
      <c r="AJ34138" s="3"/>
    </row>
    <row r="34139" spans="3:36">
      <c r="C34139" s="3"/>
      <c r="D34139" s="3"/>
      <c r="E34139" s="4"/>
      <c r="AJ34139" s="3"/>
    </row>
    <row r="34140" spans="3:36">
      <c r="C34140" s="3"/>
      <c r="D34140" s="3"/>
      <c r="E34140" s="4"/>
      <c r="AJ34140" s="3"/>
    </row>
    <row r="34141" spans="3:36">
      <c r="C34141" s="3"/>
      <c r="D34141" s="3"/>
      <c r="E34141" s="4"/>
      <c r="AJ34141" s="3"/>
    </row>
    <row r="34142" spans="3:36">
      <c r="C34142" s="3"/>
      <c r="D34142" s="3"/>
      <c r="E34142" s="4"/>
      <c r="AJ34142" s="3"/>
    </row>
    <row r="34143" spans="3:36">
      <c r="C34143" s="3"/>
      <c r="D34143" s="3"/>
      <c r="E34143" s="4"/>
      <c r="AJ34143" s="3"/>
    </row>
    <row r="34144" spans="3:36">
      <c r="C34144" s="3"/>
      <c r="D34144" s="3"/>
      <c r="E34144" s="4"/>
      <c r="AJ34144" s="3"/>
    </row>
    <row r="34145" spans="3:36">
      <c r="C34145" s="3"/>
      <c r="D34145" s="3"/>
      <c r="E34145" s="4"/>
      <c r="AJ34145" s="3"/>
    </row>
    <row r="34146" spans="3:36">
      <c r="C34146" s="3"/>
      <c r="D34146" s="3"/>
      <c r="E34146" s="4"/>
      <c r="AJ34146" s="3"/>
    </row>
    <row r="34147" spans="3:36">
      <c r="C34147" s="3"/>
      <c r="D34147" s="3"/>
      <c r="E34147" s="4"/>
      <c r="AJ34147" s="3"/>
    </row>
    <row r="34148" spans="3:36">
      <c r="C34148" s="3"/>
      <c r="D34148" s="3"/>
      <c r="E34148" s="4"/>
      <c r="AJ34148" s="3"/>
    </row>
    <row r="34149" spans="3:36">
      <c r="C34149" s="3"/>
      <c r="D34149" s="3"/>
      <c r="E34149" s="4"/>
      <c r="AJ34149" s="3"/>
    </row>
    <row r="34150" spans="3:36">
      <c r="C34150" s="3"/>
      <c r="D34150" s="3"/>
      <c r="E34150" s="4"/>
      <c r="AJ34150" s="3"/>
    </row>
    <row r="34151" spans="3:36">
      <c r="C34151" s="3"/>
      <c r="D34151" s="3"/>
      <c r="E34151" s="4"/>
    </row>
    <row r="34152" spans="3:36">
      <c r="C34152" s="3"/>
      <c r="D34152" s="3"/>
      <c r="E34152" s="4"/>
      <c r="AJ34152" s="3"/>
    </row>
    <row r="34153" spans="3:36">
      <c r="C34153" s="3"/>
      <c r="D34153" s="3"/>
      <c r="E34153" s="4"/>
      <c r="AJ34153" s="3"/>
    </row>
    <row r="34154" spans="3:36">
      <c r="C34154" s="3"/>
      <c r="D34154" s="3"/>
      <c r="E34154" s="4"/>
      <c r="U34154" s="4"/>
      <c r="W34154" s="4"/>
      <c r="AJ34154" s="3"/>
    </row>
    <row r="34155" spans="3:36">
      <c r="C34155" s="3"/>
      <c r="D34155" s="3"/>
      <c r="E34155" s="4"/>
      <c r="U34155" s="4"/>
      <c r="W34155" s="4"/>
      <c r="AJ34155" s="3"/>
    </row>
    <row r="34156" spans="3:36">
      <c r="C34156" s="3"/>
      <c r="D34156" s="3"/>
      <c r="E34156" s="4"/>
      <c r="U34156" s="4"/>
      <c r="W34156" s="4"/>
      <c r="AJ34156" s="3"/>
    </row>
    <row r="34157" spans="3:36">
      <c r="C34157" s="3"/>
      <c r="D34157" s="3"/>
      <c r="E34157" s="4"/>
      <c r="U34157" s="4"/>
      <c r="W34157" s="4"/>
      <c r="AJ34157" s="3"/>
    </row>
    <row r="34158" spans="3:36">
      <c r="C34158" s="3"/>
      <c r="D34158" s="3"/>
      <c r="E34158" s="4"/>
      <c r="U34158" s="4"/>
      <c r="W34158" s="4"/>
      <c r="AJ34158" s="3"/>
    </row>
    <row r="34159" spans="3:36">
      <c r="C34159" s="3"/>
      <c r="D34159" s="3"/>
      <c r="E34159" s="4"/>
      <c r="U34159" s="4"/>
      <c r="W34159" s="4"/>
      <c r="AJ34159" s="3"/>
    </row>
    <row r="34160" spans="3:36">
      <c r="C34160" s="3"/>
      <c r="D34160" s="3"/>
      <c r="E34160" s="4"/>
      <c r="AJ34160" s="3"/>
    </row>
    <row r="34161" spans="3:36">
      <c r="C34161" s="3"/>
      <c r="D34161" s="3"/>
      <c r="E34161" s="4"/>
      <c r="AJ34161" s="3"/>
    </row>
    <row r="34162" spans="3:36">
      <c r="C34162" s="3"/>
      <c r="D34162" s="3"/>
      <c r="E34162" s="4"/>
      <c r="AJ34162" s="3"/>
    </row>
    <row r="34163" spans="3:36">
      <c r="C34163" s="3"/>
      <c r="D34163" s="3"/>
      <c r="E34163" s="4"/>
      <c r="AJ34163" s="3"/>
    </row>
    <row r="34164" spans="3:36">
      <c r="C34164" s="3"/>
      <c r="D34164" s="3"/>
      <c r="E34164" s="4"/>
      <c r="U34164" s="4"/>
      <c r="W34164" s="4"/>
      <c r="AJ34164" s="3"/>
    </row>
    <row r="34165" spans="3:36">
      <c r="C34165" s="3"/>
      <c r="D34165" s="3"/>
      <c r="E34165" s="4"/>
      <c r="U34165" s="4"/>
      <c r="W34165" s="4"/>
    </row>
    <row r="34166" spans="3:36">
      <c r="C34166" s="3"/>
      <c r="D34166" s="3"/>
      <c r="E34166" s="4"/>
      <c r="U34166" s="4"/>
      <c r="W34166" s="4"/>
    </row>
    <row r="34167" spans="3:36">
      <c r="C34167" s="3"/>
      <c r="D34167" s="3"/>
      <c r="E34167" s="4"/>
      <c r="U34167" s="4"/>
      <c r="W34167" s="4"/>
    </row>
    <row r="34168" spans="3:36">
      <c r="C34168" s="3"/>
      <c r="D34168" s="3"/>
      <c r="E34168" s="4"/>
      <c r="U34168" s="4"/>
      <c r="W34168" s="4"/>
    </row>
    <row r="34169" spans="3:36">
      <c r="C34169" s="3"/>
      <c r="D34169" s="3"/>
      <c r="E34169" s="4"/>
      <c r="U34169" s="4"/>
      <c r="W34169" s="4"/>
    </row>
    <row r="34170" spans="3:36">
      <c r="C34170" s="3"/>
      <c r="D34170" s="3"/>
      <c r="E34170" s="4"/>
      <c r="U34170" s="4"/>
      <c r="W34170" s="4"/>
      <c r="AJ34170" s="3"/>
    </row>
    <row r="34171" spans="3:36">
      <c r="C34171" s="3"/>
      <c r="D34171" s="3"/>
      <c r="E34171" s="4"/>
      <c r="U34171" s="4"/>
      <c r="W34171" s="4"/>
    </row>
    <row r="34172" spans="3:36">
      <c r="C34172" s="3"/>
      <c r="D34172" s="3"/>
      <c r="E34172" s="4"/>
      <c r="U34172" s="4"/>
      <c r="W34172" s="4"/>
      <c r="AJ34172" s="3"/>
    </row>
    <row r="34173" spans="3:36">
      <c r="C34173" s="3"/>
      <c r="D34173" s="3"/>
      <c r="E34173" s="4"/>
      <c r="U34173" s="4"/>
      <c r="W34173" s="4"/>
    </row>
    <row r="34174" spans="3:36">
      <c r="C34174" s="3"/>
      <c r="D34174" s="3"/>
      <c r="E34174" s="4"/>
      <c r="U34174" s="4"/>
      <c r="W34174" s="4"/>
    </row>
    <row r="34175" spans="3:36">
      <c r="C34175" s="3"/>
      <c r="D34175" s="3"/>
      <c r="E34175" s="4"/>
      <c r="U34175" s="4"/>
      <c r="W34175" s="4"/>
      <c r="AJ34175" s="3"/>
    </row>
    <row r="34176" spans="3:36">
      <c r="C34176" s="3"/>
      <c r="D34176" s="3"/>
      <c r="E34176" s="4"/>
      <c r="U34176" s="4"/>
      <c r="W34176" s="4"/>
    </row>
    <row r="34177" spans="3:36">
      <c r="C34177" s="3"/>
      <c r="D34177" s="3"/>
      <c r="E34177" s="4"/>
      <c r="U34177" s="4"/>
      <c r="W34177" s="4"/>
    </row>
    <row r="34178" spans="3:36">
      <c r="C34178" s="3"/>
      <c r="D34178" s="3"/>
      <c r="E34178" s="4"/>
      <c r="U34178" s="4"/>
      <c r="W34178" s="4"/>
    </row>
    <row r="34179" spans="3:36">
      <c r="C34179" s="3"/>
      <c r="D34179" s="3"/>
      <c r="E34179" s="4"/>
      <c r="U34179" s="4"/>
      <c r="W34179" s="4"/>
    </row>
    <row r="34180" spans="3:36">
      <c r="C34180" s="3"/>
      <c r="D34180" s="3"/>
      <c r="E34180" s="4"/>
      <c r="U34180" s="4"/>
      <c r="W34180" s="4"/>
    </row>
    <row r="34181" spans="3:36">
      <c r="C34181" s="3"/>
      <c r="D34181" s="3"/>
      <c r="E34181" s="4"/>
      <c r="U34181" s="4"/>
      <c r="W34181" s="4"/>
    </row>
    <row r="34182" spans="3:36">
      <c r="C34182" s="3"/>
      <c r="D34182" s="3"/>
      <c r="E34182" s="4"/>
      <c r="U34182" s="4"/>
      <c r="W34182" s="4"/>
    </row>
    <row r="34183" spans="3:36">
      <c r="C34183" s="3"/>
      <c r="D34183" s="3"/>
      <c r="E34183" s="4"/>
      <c r="U34183" s="4"/>
      <c r="W34183" s="4"/>
      <c r="AJ34183" s="3"/>
    </row>
    <row r="34184" spans="3:36">
      <c r="C34184" s="3"/>
      <c r="D34184" s="3"/>
      <c r="E34184" s="4"/>
      <c r="U34184" s="4"/>
      <c r="W34184" s="4"/>
      <c r="AJ34184" s="3"/>
    </row>
    <row r="34185" spans="3:36">
      <c r="C34185" s="3"/>
      <c r="D34185" s="3"/>
      <c r="E34185" s="4"/>
      <c r="U34185" s="4"/>
      <c r="W34185" s="4"/>
    </row>
    <row r="34186" spans="3:36">
      <c r="C34186" s="3"/>
      <c r="D34186" s="3"/>
      <c r="E34186" s="4"/>
      <c r="U34186" s="4"/>
      <c r="W34186" s="4"/>
    </row>
    <row r="34187" spans="3:36">
      <c r="C34187" s="3"/>
      <c r="D34187" s="3"/>
      <c r="E34187" s="4"/>
      <c r="U34187" s="4"/>
      <c r="W34187" s="4"/>
    </row>
    <row r="34188" spans="3:36">
      <c r="C34188" s="3"/>
      <c r="D34188" s="3"/>
      <c r="E34188" s="4"/>
      <c r="U34188" s="4"/>
      <c r="W34188" s="4"/>
    </row>
    <row r="34189" spans="3:36">
      <c r="C34189" s="3"/>
      <c r="D34189" s="3"/>
      <c r="E34189" s="4"/>
      <c r="U34189" s="4"/>
      <c r="W34189" s="4"/>
      <c r="AJ34189" s="3"/>
    </row>
    <row r="34190" spans="3:36">
      <c r="C34190" s="3"/>
      <c r="D34190" s="3"/>
      <c r="E34190" s="4"/>
      <c r="U34190" s="4"/>
      <c r="W34190" s="4"/>
      <c r="AJ34190" s="3"/>
    </row>
    <row r="34191" spans="3:36">
      <c r="C34191" s="3"/>
      <c r="D34191" s="3"/>
      <c r="E34191" s="4"/>
      <c r="U34191" s="4"/>
      <c r="W34191" s="4"/>
    </row>
    <row r="34192" spans="3:36">
      <c r="C34192" s="3"/>
      <c r="D34192" s="3"/>
      <c r="E34192" s="4"/>
      <c r="U34192" s="4"/>
      <c r="W34192" s="4"/>
      <c r="AJ34192" s="3"/>
    </row>
    <row r="34193" spans="3:36">
      <c r="C34193" s="3"/>
      <c r="D34193" s="3"/>
      <c r="E34193" s="4"/>
      <c r="U34193" s="4"/>
      <c r="W34193" s="4"/>
      <c r="AJ34193" s="3"/>
    </row>
    <row r="34194" spans="3:36">
      <c r="C34194" s="3"/>
      <c r="D34194" s="3"/>
      <c r="E34194" s="4"/>
      <c r="U34194" s="4"/>
      <c r="W34194" s="4"/>
      <c r="AJ34194" s="3"/>
    </row>
    <row r="34195" spans="3:36">
      <c r="C34195" s="3"/>
      <c r="D34195" s="3"/>
      <c r="E34195" s="4"/>
      <c r="U34195" s="4"/>
      <c r="W34195" s="4"/>
      <c r="AJ34195" s="3"/>
    </row>
    <row r="34196" spans="3:36">
      <c r="C34196" s="3"/>
      <c r="D34196" s="3"/>
      <c r="E34196" s="4"/>
      <c r="U34196" s="4"/>
      <c r="W34196" s="4"/>
      <c r="AJ34196" s="3"/>
    </row>
    <row r="34197" spans="3:36">
      <c r="C34197" s="3"/>
      <c r="D34197" s="3"/>
      <c r="E34197" s="4"/>
      <c r="U34197" s="4"/>
      <c r="W34197" s="4"/>
      <c r="AJ34197" s="3"/>
    </row>
    <row r="34198" spans="3:36">
      <c r="C34198" s="3"/>
      <c r="D34198" s="3"/>
      <c r="E34198" s="4"/>
      <c r="U34198" s="4"/>
      <c r="W34198" s="4"/>
      <c r="AJ34198" s="3"/>
    </row>
    <row r="34199" spans="3:36">
      <c r="C34199" s="3"/>
      <c r="D34199" s="3"/>
      <c r="E34199" s="4"/>
      <c r="U34199" s="4"/>
      <c r="W34199" s="4"/>
    </row>
    <row r="34200" spans="3:36">
      <c r="C34200" s="3"/>
      <c r="D34200" s="3"/>
      <c r="E34200" s="4"/>
      <c r="U34200" s="4"/>
      <c r="W34200" s="4"/>
    </row>
    <row r="34201" spans="3:36">
      <c r="C34201" s="3"/>
      <c r="D34201" s="3"/>
      <c r="E34201" s="4"/>
      <c r="U34201" s="4"/>
      <c r="W34201" s="4"/>
    </row>
    <row r="34202" spans="3:36">
      <c r="C34202" s="3"/>
      <c r="D34202" s="3"/>
      <c r="E34202" s="4"/>
      <c r="U34202" s="4"/>
      <c r="W34202" s="4"/>
    </row>
    <row r="34203" spans="3:36">
      <c r="C34203" s="3"/>
      <c r="D34203" s="3"/>
      <c r="E34203" s="4"/>
      <c r="U34203" s="4"/>
      <c r="W34203" s="4"/>
      <c r="AJ34203" s="3"/>
    </row>
    <row r="34204" spans="3:36">
      <c r="C34204" s="3"/>
      <c r="D34204" s="3"/>
      <c r="E34204" s="4"/>
      <c r="AJ34204" s="3"/>
    </row>
    <row r="34205" spans="3:36">
      <c r="C34205" s="3"/>
      <c r="D34205" s="3"/>
      <c r="E34205" s="4"/>
      <c r="AJ34205" s="3"/>
    </row>
    <row r="34206" spans="3:36">
      <c r="C34206" s="3"/>
      <c r="D34206" s="3"/>
      <c r="E34206" s="4"/>
      <c r="AJ34206" s="3"/>
    </row>
    <row r="34207" spans="3:36">
      <c r="C34207" s="3"/>
      <c r="D34207" s="3"/>
      <c r="E34207" s="4"/>
      <c r="AJ34207" s="3"/>
    </row>
    <row r="34208" spans="3:36">
      <c r="C34208" s="3"/>
      <c r="D34208" s="3"/>
      <c r="E34208" s="4"/>
      <c r="AJ34208" s="3"/>
    </row>
    <row r="34209" spans="3:36">
      <c r="C34209" s="3"/>
      <c r="D34209" s="3"/>
      <c r="E34209" s="4"/>
      <c r="AJ34209" s="3"/>
    </row>
    <row r="34210" spans="3:36">
      <c r="C34210" s="3"/>
      <c r="D34210" s="3"/>
      <c r="E34210" s="4"/>
      <c r="AJ34210" s="3"/>
    </row>
    <row r="34211" spans="3:36">
      <c r="C34211" s="3"/>
      <c r="D34211" s="3"/>
      <c r="E34211" s="4"/>
      <c r="AJ34211" s="3"/>
    </row>
    <row r="34212" spans="3:36">
      <c r="C34212" s="3"/>
      <c r="D34212" s="3"/>
      <c r="E34212" s="4"/>
      <c r="AJ34212" s="3"/>
    </row>
    <row r="34213" spans="3:36">
      <c r="C34213" s="3"/>
      <c r="D34213" s="3"/>
      <c r="E34213" s="4"/>
    </row>
    <row r="34214" spans="3:36">
      <c r="C34214" s="3"/>
      <c r="D34214" s="3"/>
      <c r="E34214" s="4"/>
      <c r="AJ34214" s="3"/>
    </row>
    <row r="34215" spans="3:36">
      <c r="C34215" s="3"/>
      <c r="D34215" s="3"/>
      <c r="E34215" s="4"/>
      <c r="AJ34215" s="3"/>
    </row>
    <row r="34216" spans="3:36">
      <c r="C34216" s="3"/>
      <c r="D34216" s="3"/>
      <c r="E34216" s="4"/>
      <c r="AJ34216" s="3"/>
    </row>
    <row r="34217" spans="3:36">
      <c r="C34217" s="3"/>
      <c r="D34217" s="3"/>
      <c r="E34217" s="4"/>
      <c r="AJ34217" s="3"/>
    </row>
    <row r="34218" spans="3:36">
      <c r="C34218" s="3"/>
      <c r="D34218" s="3"/>
      <c r="E34218" s="4"/>
      <c r="AJ34218" s="3"/>
    </row>
    <row r="34219" spans="3:36">
      <c r="C34219" s="3"/>
      <c r="D34219" s="3"/>
      <c r="E34219" s="4"/>
      <c r="AJ34219" s="3"/>
    </row>
    <row r="34220" spans="3:36">
      <c r="C34220" s="3"/>
      <c r="D34220" s="3"/>
      <c r="E34220" s="4"/>
      <c r="AJ34220" s="3"/>
    </row>
    <row r="34221" spans="3:36">
      <c r="C34221" s="3"/>
      <c r="D34221" s="3"/>
      <c r="E34221" s="4"/>
      <c r="AJ34221" s="3"/>
    </row>
    <row r="34222" spans="3:36">
      <c r="C34222" s="3"/>
      <c r="D34222" s="3"/>
      <c r="E34222" s="4"/>
      <c r="AJ34222" s="3"/>
    </row>
    <row r="34223" spans="3:36">
      <c r="C34223" s="3"/>
      <c r="D34223" s="3"/>
      <c r="E34223" s="4"/>
      <c r="AJ34223" s="3"/>
    </row>
    <row r="34224" spans="3:36">
      <c r="C34224" s="3"/>
      <c r="D34224" s="3"/>
      <c r="E34224" s="4"/>
      <c r="U34224" s="4"/>
      <c r="W34224" s="4"/>
      <c r="AJ34224" s="3"/>
    </row>
    <row r="34225" spans="3:36">
      <c r="C34225" s="3"/>
      <c r="D34225" s="3"/>
      <c r="E34225" s="4"/>
      <c r="U34225" s="4"/>
      <c r="W34225" s="4"/>
    </row>
    <row r="34226" spans="3:36">
      <c r="C34226" s="3"/>
      <c r="D34226" s="3"/>
      <c r="E34226" s="4"/>
      <c r="U34226" s="4"/>
      <c r="W34226" s="4"/>
      <c r="AJ34226" s="3"/>
    </row>
    <row r="34227" spans="3:36">
      <c r="C34227" s="3"/>
      <c r="D34227" s="3"/>
      <c r="E34227" s="4"/>
      <c r="AJ34227" s="3"/>
    </row>
    <row r="34228" spans="3:36">
      <c r="C34228" s="3"/>
      <c r="D34228" s="3"/>
      <c r="E34228" s="4"/>
      <c r="AJ34228" s="3"/>
    </row>
    <row r="34229" spans="3:36">
      <c r="C34229" s="3"/>
      <c r="D34229" s="3"/>
      <c r="E34229" s="4"/>
      <c r="AJ34229" s="3"/>
    </row>
    <row r="34230" spans="3:36">
      <c r="C34230" s="3"/>
      <c r="D34230" s="3"/>
      <c r="E34230" s="4"/>
      <c r="AJ34230" s="3"/>
    </row>
    <row r="34231" spans="3:36">
      <c r="C34231" s="3"/>
      <c r="D34231" s="3"/>
      <c r="E34231" s="4"/>
      <c r="U34231" s="4"/>
      <c r="W34231" s="4"/>
      <c r="AJ34231" s="3"/>
    </row>
    <row r="34232" spans="3:36">
      <c r="C34232" s="3"/>
      <c r="D34232" s="3"/>
      <c r="E34232" s="4"/>
      <c r="U34232" s="4"/>
      <c r="W34232" s="4"/>
      <c r="AJ34232" s="3"/>
    </row>
    <row r="34233" spans="3:36">
      <c r="C34233" s="3"/>
      <c r="D34233" s="3"/>
      <c r="E34233" s="4"/>
      <c r="U34233" s="4"/>
      <c r="W34233" s="4"/>
    </row>
    <row r="34234" spans="3:36">
      <c r="C34234" s="3"/>
      <c r="D34234" s="3"/>
      <c r="E34234" s="4"/>
      <c r="U34234" s="4"/>
      <c r="W34234" s="4"/>
    </row>
    <row r="34235" spans="3:36">
      <c r="C34235" s="3"/>
      <c r="D34235" s="3"/>
      <c r="E34235" s="4"/>
      <c r="U34235" s="4"/>
      <c r="W34235" s="4"/>
      <c r="AJ34235" s="3"/>
    </row>
    <row r="34236" spans="3:36">
      <c r="C34236" s="3"/>
      <c r="D34236" s="3"/>
      <c r="E34236" s="4"/>
      <c r="AJ34236" s="3"/>
    </row>
    <row r="34237" spans="3:36">
      <c r="C34237" s="3"/>
      <c r="D34237" s="3"/>
      <c r="E34237" s="4"/>
      <c r="AJ34237" s="3"/>
    </row>
    <row r="34238" spans="3:36">
      <c r="C34238" s="3"/>
      <c r="D34238" s="3"/>
      <c r="E34238" s="4"/>
      <c r="U34238" s="4"/>
      <c r="W34238" s="4"/>
      <c r="AJ34238" s="3"/>
    </row>
    <row r="34239" spans="3:36">
      <c r="C34239" s="3"/>
      <c r="D34239" s="3"/>
      <c r="E34239" s="4"/>
    </row>
    <row r="34240" spans="3:36">
      <c r="C34240" s="3"/>
      <c r="D34240" s="3"/>
      <c r="E34240" s="4"/>
      <c r="U34240" s="4"/>
      <c r="W34240" s="4"/>
      <c r="AJ34240" s="3"/>
    </row>
    <row r="34241" spans="3:36">
      <c r="C34241" s="3"/>
      <c r="D34241" s="3"/>
      <c r="E34241" s="4"/>
    </row>
    <row r="34242" spans="3:36">
      <c r="C34242" s="3"/>
      <c r="D34242" s="3"/>
      <c r="E34242" s="4"/>
      <c r="U34242" s="4"/>
    </row>
    <row r="34243" spans="3:36">
      <c r="C34243" s="3"/>
      <c r="D34243" s="3"/>
      <c r="E34243" s="4"/>
      <c r="U34243" s="4"/>
      <c r="W34243" s="4"/>
    </row>
    <row r="34244" spans="3:36">
      <c r="C34244" s="3"/>
      <c r="D34244" s="3"/>
      <c r="E34244" s="4"/>
      <c r="U34244" s="4"/>
      <c r="W34244" s="4"/>
    </row>
    <row r="34245" spans="3:36">
      <c r="C34245" s="3"/>
      <c r="D34245" s="3"/>
      <c r="E34245" s="4"/>
      <c r="U34245" s="4"/>
      <c r="W34245" s="4"/>
    </row>
    <row r="34246" spans="3:36">
      <c r="C34246" s="3"/>
      <c r="D34246" s="3"/>
      <c r="E34246" s="4"/>
      <c r="U34246" s="4"/>
      <c r="W34246" s="4"/>
      <c r="AJ34246" s="3"/>
    </row>
    <row r="34247" spans="3:36">
      <c r="C34247" s="3"/>
      <c r="D34247" s="3"/>
      <c r="E34247" s="4"/>
      <c r="U34247" s="4"/>
      <c r="W34247" s="4"/>
      <c r="AJ34247" s="3"/>
    </row>
    <row r="34248" spans="3:36">
      <c r="C34248" s="3"/>
      <c r="D34248" s="3"/>
      <c r="E34248" s="4"/>
      <c r="U34248" s="4"/>
      <c r="W34248" s="4"/>
      <c r="AJ34248" s="3"/>
    </row>
    <row r="34249" spans="3:36">
      <c r="C34249" s="3"/>
      <c r="D34249" s="3"/>
      <c r="E34249" s="4"/>
      <c r="U34249" s="4"/>
      <c r="W34249" s="4"/>
    </row>
    <row r="34250" spans="3:36">
      <c r="C34250" s="3"/>
      <c r="D34250" s="3"/>
      <c r="E34250" s="4"/>
      <c r="U34250" s="4"/>
      <c r="W34250" s="4"/>
      <c r="AJ34250" s="3"/>
    </row>
    <row r="34251" spans="3:36">
      <c r="C34251" s="3"/>
      <c r="D34251" s="3"/>
      <c r="E34251" s="4"/>
      <c r="U34251" s="4"/>
      <c r="W34251" s="4"/>
      <c r="AJ34251" s="3"/>
    </row>
    <row r="34252" spans="3:36">
      <c r="C34252" s="3"/>
      <c r="D34252" s="3"/>
      <c r="E34252" s="4"/>
      <c r="U34252" s="4"/>
      <c r="W34252" s="4"/>
      <c r="AJ34252" s="3"/>
    </row>
    <row r="34253" spans="3:36">
      <c r="C34253" s="3"/>
      <c r="D34253" s="3"/>
      <c r="E34253" s="4"/>
      <c r="U34253" s="4"/>
      <c r="W34253" s="4"/>
      <c r="AJ34253" s="3"/>
    </row>
    <row r="34254" spans="3:36">
      <c r="C34254" s="3"/>
      <c r="D34254" s="3"/>
      <c r="E34254" s="4"/>
      <c r="U34254" s="4"/>
      <c r="W34254" s="4"/>
      <c r="AJ34254" s="3"/>
    </row>
    <row r="34255" spans="3:36">
      <c r="C34255" s="3"/>
      <c r="D34255" s="3"/>
      <c r="E34255" s="4"/>
      <c r="U34255" s="4"/>
      <c r="W34255" s="4"/>
      <c r="AJ34255" s="3"/>
    </row>
    <row r="34256" spans="3:36">
      <c r="C34256" s="3"/>
      <c r="D34256" s="3"/>
      <c r="E34256" s="4"/>
      <c r="U34256" s="4"/>
      <c r="W34256" s="4"/>
      <c r="AJ34256" s="3"/>
    </row>
    <row r="34257" spans="3:36">
      <c r="C34257" s="3"/>
      <c r="D34257" s="3"/>
      <c r="E34257" s="4"/>
      <c r="U34257" s="4"/>
      <c r="W34257" s="4"/>
      <c r="AJ34257" s="3"/>
    </row>
    <row r="34258" spans="3:36">
      <c r="C34258" s="3"/>
      <c r="D34258" s="3"/>
      <c r="E34258" s="4"/>
      <c r="U34258" s="4"/>
      <c r="W34258" s="4"/>
      <c r="AJ34258" s="3"/>
    </row>
    <row r="34259" spans="3:36">
      <c r="C34259" s="3"/>
      <c r="D34259" s="3"/>
      <c r="E34259" s="4"/>
      <c r="U34259" s="4"/>
      <c r="W34259" s="4"/>
    </row>
    <row r="34260" spans="3:36">
      <c r="C34260" s="3"/>
      <c r="D34260" s="3"/>
      <c r="E34260" s="4"/>
      <c r="U34260" s="4"/>
      <c r="W34260" s="4"/>
    </row>
    <row r="34261" spans="3:36">
      <c r="C34261" s="3"/>
      <c r="D34261" s="3"/>
      <c r="E34261" s="4"/>
      <c r="U34261" s="4"/>
      <c r="W34261" s="4"/>
    </row>
    <row r="34262" spans="3:36">
      <c r="C34262" s="3"/>
      <c r="D34262" s="3"/>
      <c r="E34262" s="4"/>
      <c r="U34262" s="4"/>
      <c r="W34262" s="4"/>
      <c r="AJ34262" s="3"/>
    </row>
    <row r="34263" spans="3:36">
      <c r="C34263" s="3"/>
      <c r="D34263" s="3"/>
      <c r="E34263" s="4"/>
      <c r="U34263" s="4"/>
      <c r="W34263" s="4"/>
    </row>
    <row r="34264" spans="3:36">
      <c r="C34264" s="3"/>
      <c r="D34264" s="3"/>
      <c r="E34264" s="4"/>
      <c r="U34264" s="4"/>
      <c r="W34264" s="4"/>
    </row>
    <row r="34265" spans="3:36">
      <c r="C34265" s="3"/>
      <c r="D34265" s="3"/>
      <c r="E34265" s="4"/>
      <c r="U34265" s="4"/>
      <c r="W34265" s="4"/>
      <c r="AJ34265" s="3"/>
    </row>
    <row r="34266" spans="3:36">
      <c r="C34266" s="3"/>
      <c r="D34266" s="3"/>
      <c r="E34266" s="4"/>
      <c r="AJ34266" s="3"/>
    </row>
    <row r="34267" spans="3:36">
      <c r="C34267" s="3"/>
      <c r="D34267" s="3"/>
      <c r="E34267" s="4"/>
      <c r="AJ34267" s="3"/>
    </row>
    <row r="34268" spans="3:36">
      <c r="C34268" s="3"/>
      <c r="D34268" s="3"/>
      <c r="E34268" s="4"/>
      <c r="AJ34268" s="3"/>
    </row>
    <row r="34269" spans="3:36">
      <c r="C34269" s="3"/>
      <c r="D34269" s="3"/>
      <c r="E34269" s="4"/>
      <c r="AJ34269" s="3"/>
    </row>
    <row r="34270" spans="3:36">
      <c r="C34270" s="3"/>
      <c r="D34270" s="3"/>
      <c r="E34270" s="4"/>
      <c r="AJ34270" s="3"/>
    </row>
    <row r="34271" spans="3:36">
      <c r="C34271" s="3"/>
      <c r="D34271" s="3"/>
      <c r="E34271" s="4"/>
      <c r="AJ34271" s="3"/>
    </row>
    <row r="34272" spans="3:36">
      <c r="C34272" s="3"/>
      <c r="D34272" s="3"/>
      <c r="E34272" s="4"/>
      <c r="AJ34272" s="3"/>
    </row>
    <row r="34273" spans="3:36">
      <c r="C34273" s="3"/>
      <c r="D34273" s="3"/>
      <c r="E34273" s="4"/>
      <c r="AJ34273" s="3"/>
    </row>
    <row r="34274" spans="3:36">
      <c r="C34274" s="3"/>
      <c r="D34274" s="3"/>
      <c r="E34274" s="4"/>
      <c r="AJ34274" s="3"/>
    </row>
    <row r="34275" spans="3:36">
      <c r="C34275" s="3"/>
      <c r="D34275" s="3"/>
      <c r="E34275" s="4"/>
      <c r="AJ34275" s="3"/>
    </row>
    <row r="34276" spans="3:36">
      <c r="C34276" s="3"/>
      <c r="D34276" s="3"/>
      <c r="E34276" s="4"/>
      <c r="AJ34276" s="3"/>
    </row>
    <row r="34277" spans="3:36">
      <c r="C34277" s="3"/>
      <c r="D34277" s="3"/>
      <c r="E34277" s="4"/>
      <c r="AJ34277" s="3"/>
    </row>
    <row r="34278" spans="3:36">
      <c r="C34278" s="3"/>
      <c r="D34278" s="3"/>
      <c r="E34278" s="4"/>
      <c r="AJ34278" s="3"/>
    </row>
    <row r="34279" spans="3:36">
      <c r="C34279" s="3"/>
      <c r="D34279" s="3"/>
      <c r="E34279" s="4"/>
      <c r="AJ34279" s="3"/>
    </row>
    <row r="34280" spans="3:36">
      <c r="C34280" s="3"/>
      <c r="D34280" s="3"/>
      <c r="E34280" s="4"/>
      <c r="AJ34280" s="3"/>
    </row>
    <row r="34281" spans="3:36">
      <c r="C34281" s="3"/>
      <c r="D34281" s="3"/>
      <c r="E34281" s="4"/>
      <c r="AJ34281" s="3"/>
    </row>
    <row r="34282" spans="3:36">
      <c r="C34282" s="3"/>
      <c r="D34282" s="3"/>
      <c r="E34282" s="4"/>
      <c r="U34282" s="4"/>
      <c r="W34282" s="4"/>
      <c r="AJ34282" s="3"/>
    </row>
    <row r="34283" spans="3:36">
      <c r="C34283" s="3"/>
      <c r="D34283" s="3"/>
      <c r="E34283" s="4"/>
      <c r="AJ34283" s="3"/>
    </row>
    <row r="34284" spans="3:36">
      <c r="C34284" s="3"/>
      <c r="D34284" s="3"/>
      <c r="E34284" s="4"/>
      <c r="AJ34284" s="3"/>
    </row>
    <row r="34285" spans="3:36">
      <c r="C34285" s="3"/>
      <c r="D34285" s="3"/>
      <c r="E34285" s="4"/>
      <c r="U34285" s="4"/>
      <c r="W34285" s="4"/>
      <c r="AJ34285" s="3"/>
    </row>
    <row r="34286" spans="3:36">
      <c r="C34286" s="3"/>
      <c r="D34286" s="3"/>
      <c r="E34286" s="4"/>
      <c r="U34286" s="4"/>
      <c r="W34286" s="4"/>
      <c r="AJ34286" s="3"/>
    </row>
    <row r="34287" spans="3:36">
      <c r="C34287" s="3"/>
      <c r="D34287" s="3"/>
      <c r="E34287" s="4"/>
      <c r="U34287" s="4"/>
      <c r="W34287" s="4"/>
      <c r="AJ34287" s="3"/>
    </row>
    <row r="34288" spans="3:36">
      <c r="C34288" s="3"/>
      <c r="D34288" s="3"/>
      <c r="E34288" s="4"/>
      <c r="U34288" s="4"/>
      <c r="W34288" s="4"/>
    </row>
    <row r="34289" spans="3:36">
      <c r="C34289" s="3"/>
      <c r="D34289" s="3"/>
      <c r="E34289" s="4"/>
      <c r="U34289" s="4"/>
      <c r="W34289" s="4"/>
      <c r="AJ34289" s="3"/>
    </row>
    <row r="34290" spans="3:36">
      <c r="C34290" s="3"/>
      <c r="D34290" s="3"/>
      <c r="E34290" s="4"/>
      <c r="U34290" s="4"/>
      <c r="W34290" s="4"/>
      <c r="AJ34290" s="3"/>
    </row>
    <row r="34291" spans="3:36">
      <c r="C34291" s="3"/>
      <c r="D34291" s="3"/>
      <c r="E34291" s="4"/>
      <c r="U34291" s="4"/>
      <c r="W34291" s="4"/>
      <c r="AJ34291" s="3"/>
    </row>
    <row r="34292" spans="3:36">
      <c r="C34292" s="3"/>
      <c r="D34292" s="3"/>
      <c r="E34292" s="4"/>
      <c r="U34292" s="4"/>
      <c r="W34292" s="4"/>
      <c r="AJ34292" s="3"/>
    </row>
    <row r="34293" spans="3:36">
      <c r="C34293" s="3"/>
      <c r="D34293" s="3"/>
      <c r="E34293" s="4"/>
      <c r="U34293" s="4"/>
      <c r="W34293" s="4"/>
      <c r="AJ34293" s="3"/>
    </row>
    <row r="34294" spans="3:36">
      <c r="C34294" s="3"/>
      <c r="D34294" s="3"/>
      <c r="E34294" s="4"/>
      <c r="U34294" s="4"/>
      <c r="W34294" s="4"/>
      <c r="AJ34294" s="3"/>
    </row>
    <row r="34295" spans="3:36">
      <c r="C34295" s="3"/>
      <c r="D34295" s="3"/>
      <c r="E34295" s="4"/>
      <c r="U34295" s="4"/>
      <c r="W34295" s="4"/>
    </row>
    <row r="34296" spans="3:36">
      <c r="C34296" s="3"/>
      <c r="D34296" s="3"/>
      <c r="E34296" s="4"/>
      <c r="U34296" s="4"/>
      <c r="W34296" s="4"/>
      <c r="AJ34296" s="3"/>
    </row>
    <row r="34297" spans="3:36">
      <c r="C34297" s="3"/>
      <c r="D34297" s="3"/>
      <c r="E34297" s="4"/>
      <c r="U34297" s="4"/>
      <c r="W34297" s="4"/>
    </row>
    <row r="34298" spans="3:36">
      <c r="C34298" s="3"/>
      <c r="D34298" s="3"/>
      <c r="E34298" s="4"/>
      <c r="U34298" s="4"/>
      <c r="W34298" s="4"/>
    </row>
    <row r="34299" spans="3:36">
      <c r="C34299" s="3"/>
      <c r="D34299" s="3"/>
      <c r="E34299" s="4"/>
      <c r="U34299" s="4"/>
      <c r="W34299" s="4"/>
    </row>
    <row r="34300" spans="3:36">
      <c r="C34300" s="3"/>
      <c r="D34300" s="3"/>
      <c r="E34300" s="4"/>
      <c r="AJ34300" s="3"/>
    </row>
    <row r="34301" spans="3:36">
      <c r="C34301" s="3"/>
      <c r="D34301" s="3"/>
      <c r="E34301" s="4"/>
      <c r="AJ34301" s="3"/>
    </row>
    <row r="34302" spans="3:36">
      <c r="C34302" s="3"/>
      <c r="D34302" s="3"/>
      <c r="E34302" s="4"/>
      <c r="U34302" s="4"/>
      <c r="W34302" s="4"/>
      <c r="AJ34302" s="3"/>
    </row>
    <row r="34303" spans="3:36">
      <c r="C34303" s="3"/>
      <c r="D34303" s="3"/>
      <c r="E34303" s="4"/>
      <c r="U34303" s="4"/>
      <c r="W34303" s="4"/>
    </row>
    <row r="34304" spans="3:36">
      <c r="C34304" s="3"/>
      <c r="D34304" s="3"/>
      <c r="E34304" s="4"/>
      <c r="U34304" s="4"/>
      <c r="W34304" s="4"/>
      <c r="AJ34304" s="3"/>
    </row>
    <row r="34305" spans="3:36">
      <c r="C34305" s="3"/>
      <c r="D34305" s="3"/>
      <c r="E34305" s="4"/>
      <c r="U34305" s="4"/>
      <c r="W34305" s="4"/>
      <c r="AJ34305" s="3"/>
    </row>
    <row r="34306" spans="3:36">
      <c r="C34306" s="3"/>
      <c r="D34306" s="3"/>
      <c r="E34306" s="4"/>
      <c r="U34306" s="4"/>
      <c r="W34306" s="4"/>
      <c r="AJ34306" s="3"/>
    </row>
    <row r="34307" spans="3:36">
      <c r="C34307" s="3"/>
      <c r="D34307" s="3"/>
      <c r="E34307" s="4"/>
      <c r="U34307" s="4"/>
      <c r="W34307" s="4"/>
      <c r="AJ34307" s="3"/>
    </row>
    <row r="34308" spans="3:36">
      <c r="C34308" s="3"/>
      <c r="D34308" s="3"/>
      <c r="E34308" s="4"/>
      <c r="U34308" s="4"/>
      <c r="W34308" s="4"/>
    </row>
    <row r="34309" spans="3:36">
      <c r="C34309" s="3"/>
      <c r="D34309" s="3"/>
      <c r="E34309" s="4"/>
      <c r="U34309" s="4"/>
      <c r="W34309" s="4"/>
    </row>
    <row r="34310" spans="3:36">
      <c r="C34310" s="3"/>
      <c r="D34310" s="3"/>
      <c r="E34310" s="4"/>
      <c r="U34310" s="4"/>
      <c r="W34310" s="4"/>
      <c r="AJ34310" s="3"/>
    </row>
    <row r="34311" spans="3:36">
      <c r="C34311" s="3"/>
      <c r="D34311" s="3"/>
      <c r="E34311" s="4"/>
      <c r="U34311" s="4"/>
      <c r="W34311" s="4"/>
      <c r="AJ34311" s="3"/>
    </row>
    <row r="34312" spans="3:36">
      <c r="C34312" s="3"/>
      <c r="D34312" s="3"/>
      <c r="E34312" s="4"/>
      <c r="AJ34312" s="3"/>
    </row>
    <row r="34313" spans="3:36">
      <c r="C34313" s="3"/>
      <c r="D34313" s="3"/>
      <c r="E34313" s="4"/>
      <c r="AJ34313" s="3"/>
    </row>
    <row r="34314" spans="3:36">
      <c r="C34314" s="3"/>
      <c r="D34314" s="3"/>
      <c r="E34314" s="4"/>
      <c r="AJ34314" s="3"/>
    </row>
    <row r="34315" spans="3:36">
      <c r="C34315" s="3"/>
      <c r="D34315" s="3"/>
      <c r="E34315" s="4"/>
      <c r="AJ34315" s="3"/>
    </row>
    <row r="34316" spans="3:36">
      <c r="C34316" s="3"/>
      <c r="D34316" s="3"/>
      <c r="E34316" s="4"/>
      <c r="AJ34316" s="3"/>
    </row>
    <row r="34317" spans="3:36">
      <c r="C34317" s="3"/>
      <c r="D34317" s="3"/>
      <c r="E34317" s="4"/>
      <c r="AJ34317" s="3"/>
    </row>
    <row r="34318" spans="3:36">
      <c r="C34318" s="3"/>
      <c r="D34318" s="3"/>
      <c r="E34318" s="4"/>
      <c r="AJ34318" s="3"/>
    </row>
    <row r="34319" spans="3:36">
      <c r="C34319" s="3"/>
      <c r="D34319" s="3"/>
      <c r="E34319" s="4"/>
      <c r="AJ34319" s="3"/>
    </row>
    <row r="34320" spans="3:36">
      <c r="C34320" s="3"/>
      <c r="D34320" s="3"/>
      <c r="E34320" s="4"/>
      <c r="AJ34320" s="3"/>
    </row>
    <row r="34321" spans="3:36">
      <c r="C34321" s="3"/>
      <c r="D34321" s="3"/>
      <c r="E34321" s="4"/>
      <c r="AJ34321" s="3"/>
    </row>
    <row r="34322" spans="3:36">
      <c r="C34322" s="3"/>
      <c r="D34322" s="3"/>
      <c r="E34322" s="4"/>
      <c r="AJ34322" s="3"/>
    </row>
    <row r="34323" spans="3:36">
      <c r="C34323" s="3"/>
      <c r="D34323" s="3"/>
      <c r="E34323" s="4"/>
      <c r="AJ34323" s="3"/>
    </row>
    <row r="34324" spans="3:36">
      <c r="C34324" s="3"/>
      <c r="D34324" s="3"/>
      <c r="E34324" s="4"/>
      <c r="AJ34324" s="3"/>
    </row>
    <row r="34325" spans="3:36">
      <c r="C34325" s="3"/>
      <c r="D34325" s="3"/>
      <c r="E34325" s="4"/>
      <c r="AJ34325" s="3"/>
    </row>
    <row r="34326" spans="3:36">
      <c r="C34326" s="3"/>
      <c r="D34326" s="3"/>
      <c r="E34326" s="4"/>
    </row>
    <row r="34327" spans="3:36">
      <c r="C34327" s="3"/>
      <c r="D34327" s="3"/>
      <c r="E34327" s="4"/>
      <c r="U34327" s="4"/>
      <c r="W34327" s="4"/>
    </row>
    <row r="34328" spans="3:36">
      <c r="C34328" s="3"/>
      <c r="D34328" s="3"/>
      <c r="E34328" s="4"/>
      <c r="U34328" s="4"/>
      <c r="W34328" s="4"/>
      <c r="AJ34328" s="3"/>
    </row>
    <row r="34329" spans="3:36">
      <c r="C34329" s="3"/>
      <c r="D34329" s="3"/>
      <c r="E34329" s="4"/>
      <c r="U34329" s="4"/>
      <c r="W34329" s="4"/>
      <c r="AJ34329" s="3"/>
    </row>
    <row r="34330" spans="3:36">
      <c r="C34330" s="3"/>
      <c r="D34330" s="3"/>
      <c r="E34330" s="4"/>
      <c r="U34330" s="4"/>
      <c r="W34330" s="4"/>
      <c r="AJ34330" s="3"/>
    </row>
    <row r="34331" spans="3:36">
      <c r="C34331" s="3"/>
      <c r="D34331" s="3"/>
      <c r="E34331" s="4"/>
      <c r="AJ34331" s="3"/>
    </row>
    <row r="34332" spans="3:36">
      <c r="C34332" s="3"/>
      <c r="D34332" s="3"/>
      <c r="E34332" s="4"/>
    </row>
    <row r="34333" spans="3:36">
      <c r="C34333" s="3"/>
      <c r="D34333" s="3"/>
      <c r="E34333" s="4"/>
      <c r="U34333" s="4"/>
      <c r="W34333" s="4"/>
      <c r="AJ34333" s="3"/>
    </row>
    <row r="34334" spans="3:36">
      <c r="C34334" s="3"/>
      <c r="D34334" s="3"/>
      <c r="E34334" s="4"/>
      <c r="U34334" s="4"/>
      <c r="W34334" s="4"/>
    </row>
    <row r="34335" spans="3:36">
      <c r="C34335" s="3"/>
      <c r="D34335" s="3"/>
      <c r="E34335" s="4"/>
    </row>
    <row r="34336" spans="3:36">
      <c r="C34336" s="3"/>
      <c r="D34336" s="3"/>
      <c r="E34336" s="4"/>
      <c r="U34336" s="4"/>
      <c r="W34336" s="4"/>
    </row>
    <row r="34337" spans="3:36">
      <c r="C34337" s="3"/>
      <c r="D34337" s="3"/>
      <c r="E34337" s="4"/>
      <c r="U34337" s="4"/>
      <c r="W34337" s="4"/>
    </row>
    <row r="34338" spans="3:36">
      <c r="C34338" s="3"/>
      <c r="D34338" s="3"/>
      <c r="E34338" s="4"/>
      <c r="U34338" s="4"/>
      <c r="W34338" s="4"/>
    </row>
    <row r="34339" spans="3:36">
      <c r="C34339" s="3"/>
      <c r="D34339" s="3"/>
      <c r="E34339" s="4"/>
      <c r="U34339" s="4"/>
      <c r="W34339" s="4"/>
      <c r="AJ34339" s="3"/>
    </row>
    <row r="34340" spans="3:36">
      <c r="C34340" s="3"/>
      <c r="D34340" s="3"/>
      <c r="E34340" s="4"/>
      <c r="U34340" s="4"/>
      <c r="W34340" s="4"/>
    </row>
    <row r="34341" spans="3:36">
      <c r="C34341" s="3"/>
      <c r="D34341" s="3"/>
      <c r="E34341" s="4"/>
      <c r="U34341" s="4"/>
      <c r="W34341" s="4"/>
    </row>
    <row r="34342" spans="3:36">
      <c r="C34342" s="3"/>
      <c r="D34342" s="3"/>
      <c r="E34342" s="4"/>
      <c r="U34342" s="4"/>
      <c r="W34342" s="4"/>
    </row>
    <row r="34343" spans="3:36">
      <c r="C34343" s="3"/>
      <c r="D34343" s="3"/>
      <c r="E34343" s="4"/>
      <c r="U34343" s="4"/>
      <c r="W34343" s="4"/>
    </row>
    <row r="34344" spans="3:36">
      <c r="C34344" s="3"/>
      <c r="D34344" s="3"/>
      <c r="E34344" s="4"/>
      <c r="U34344" s="4"/>
      <c r="W34344" s="4"/>
    </row>
    <row r="34345" spans="3:36">
      <c r="C34345" s="3"/>
      <c r="D34345" s="3"/>
      <c r="E34345" s="4"/>
      <c r="U34345" s="4"/>
      <c r="W34345" s="4"/>
    </row>
    <row r="34346" spans="3:36">
      <c r="C34346" s="3"/>
      <c r="D34346" s="3"/>
      <c r="E34346" s="4"/>
      <c r="U34346" s="4"/>
      <c r="W34346" s="4"/>
    </row>
    <row r="34347" spans="3:36">
      <c r="C34347" s="3"/>
      <c r="D34347" s="3"/>
      <c r="E34347" s="4"/>
      <c r="U34347" s="4"/>
      <c r="W34347" s="4"/>
    </row>
    <row r="34348" spans="3:36">
      <c r="C34348" s="3"/>
      <c r="D34348" s="3"/>
      <c r="E34348" s="4"/>
      <c r="U34348" s="4"/>
      <c r="W34348" s="4"/>
    </row>
    <row r="34349" spans="3:36">
      <c r="C34349" s="3"/>
      <c r="D34349" s="3"/>
      <c r="E34349" s="4"/>
      <c r="AJ34349" s="3"/>
    </row>
    <row r="34350" spans="3:36">
      <c r="C34350" s="3"/>
      <c r="D34350" s="3"/>
      <c r="E34350" s="4"/>
      <c r="AJ34350" s="3"/>
    </row>
    <row r="34351" spans="3:36">
      <c r="C34351" s="3"/>
      <c r="D34351" s="3"/>
      <c r="E34351" s="4"/>
      <c r="AJ34351" s="3"/>
    </row>
    <row r="34352" spans="3:36">
      <c r="C34352" s="3"/>
      <c r="D34352" s="3"/>
      <c r="E34352" s="4"/>
      <c r="AJ34352" s="3"/>
    </row>
    <row r="34353" spans="3:36">
      <c r="C34353" s="3"/>
      <c r="D34353" s="3"/>
      <c r="E34353" s="4"/>
      <c r="AJ34353" s="3"/>
    </row>
    <row r="34354" spans="3:36">
      <c r="C34354" s="3"/>
      <c r="D34354" s="3"/>
      <c r="E34354" s="4"/>
      <c r="AJ34354" s="3"/>
    </row>
    <row r="34355" spans="3:36">
      <c r="C34355" s="3"/>
      <c r="D34355" s="3"/>
      <c r="E34355" s="4"/>
      <c r="AJ34355" s="3"/>
    </row>
    <row r="34356" spans="3:36">
      <c r="C34356" s="3"/>
      <c r="D34356" s="3"/>
      <c r="E34356" s="4"/>
      <c r="AJ34356" s="3"/>
    </row>
    <row r="34357" spans="3:36">
      <c r="C34357" s="3"/>
      <c r="D34357" s="3"/>
      <c r="E34357" s="4"/>
      <c r="AJ34357" s="3"/>
    </row>
    <row r="34358" spans="3:36">
      <c r="C34358" s="3"/>
      <c r="D34358" s="3"/>
      <c r="E34358" s="4"/>
      <c r="AJ34358" s="3"/>
    </row>
    <row r="34359" spans="3:36">
      <c r="C34359" s="3"/>
      <c r="D34359" s="3"/>
      <c r="E34359" s="4"/>
      <c r="AJ34359" s="3"/>
    </row>
    <row r="34360" spans="3:36">
      <c r="C34360" s="3"/>
      <c r="D34360" s="3"/>
      <c r="E34360" s="4"/>
      <c r="AJ34360" s="3"/>
    </row>
    <row r="34361" spans="3:36">
      <c r="C34361" s="3"/>
      <c r="D34361" s="3"/>
      <c r="E34361" s="4"/>
      <c r="AJ34361" s="3"/>
    </row>
    <row r="34362" spans="3:36">
      <c r="C34362" s="3"/>
      <c r="D34362" s="3"/>
      <c r="E34362" s="4"/>
    </row>
    <row r="34363" spans="3:36">
      <c r="C34363" s="3"/>
      <c r="D34363" s="3"/>
      <c r="E34363" s="4"/>
      <c r="AJ34363" s="3"/>
    </row>
    <row r="34364" spans="3:36">
      <c r="C34364" s="3"/>
      <c r="D34364" s="3"/>
      <c r="E34364" s="4"/>
    </row>
    <row r="34365" spans="3:36">
      <c r="C34365" s="3"/>
      <c r="D34365" s="3"/>
      <c r="E34365" s="4"/>
      <c r="AJ34365" s="3"/>
    </row>
    <row r="34366" spans="3:36">
      <c r="C34366" s="3"/>
      <c r="D34366" s="3"/>
      <c r="E34366" s="4"/>
    </row>
    <row r="34367" spans="3:36">
      <c r="C34367" s="3"/>
      <c r="D34367" s="3"/>
      <c r="E34367" s="4"/>
      <c r="AJ34367" s="3"/>
    </row>
    <row r="34368" spans="3:36">
      <c r="C34368" s="3"/>
      <c r="D34368" s="3"/>
      <c r="E34368" s="4"/>
      <c r="AJ34368" s="3"/>
    </row>
    <row r="34369" spans="3:36">
      <c r="C34369" s="3"/>
      <c r="D34369" s="3"/>
      <c r="E34369" s="4"/>
      <c r="AJ34369" s="3"/>
    </row>
    <row r="34370" spans="3:36">
      <c r="C34370" s="3"/>
      <c r="D34370" s="3"/>
      <c r="E34370" s="4"/>
      <c r="AJ34370" s="3"/>
    </row>
    <row r="34371" spans="3:36">
      <c r="C34371" s="3"/>
      <c r="D34371" s="3"/>
      <c r="E34371" s="4"/>
      <c r="AJ34371" s="3"/>
    </row>
    <row r="34372" spans="3:36">
      <c r="C34372" s="3"/>
      <c r="D34372" s="3"/>
      <c r="E34372" s="4"/>
      <c r="AJ34372" s="3"/>
    </row>
    <row r="34373" spans="3:36">
      <c r="C34373" s="3"/>
      <c r="D34373" s="3"/>
      <c r="E34373" s="4"/>
      <c r="AJ34373" s="3"/>
    </row>
    <row r="34374" spans="3:36">
      <c r="C34374" s="3"/>
      <c r="D34374" s="3"/>
      <c r="E34374" s="4"/>
      <c r="AJ34374" s="3"/>
    </row>
    <row r="34375" spans="3:36">
      <c r="C34375" s="3"/>
      <c r="D34375" s="3"/>
      <c r="E34375" s="4"/>
      <c r="AJ34375" s="3"/>
    </row>
    <row r="34376" spans="3:36">
      <c r="C34376" s="3"/>
      <c r="D34376" s="3"/>
      <c r="E34376" s="4"/>
      <c r="AJ34376" s="3"/>
    </row>
    <row r="34377" spans="3:36">
      <c r="C34377" s="3"/>
      <c r="D34377" s="3"/>
      <c r="E34377" s="4"/>
      <c r="AJ34377" s="3"/>
    </row>
    <row r="34378" spans="3:36">
      <c r="C34378" s="3"/>
      <c r="D34378" s="3"/>
      <c r="E34378" s="4"/>
      <c r="AJ34378" s="3"/>
    </row>
    <row r="34379" spans="3:36">
      <c r="C34379" s="3"/>
      <c r="D34379" s="3"/>
      <c r="E34379" s="4"/>
      <c r="AJ34379" s="3"/>
    </row>
    <row r="34380" spans="3:36">
      <c r="C34380" s="3"/>
      <c r="D34380" s="3"/>
      <c r="E34380" s="4"/>
    </row>
    <row r="34381" spans="3:36">
      <c r="C34381" s="3"/>
      <c r="D34381" s="3"/>
      <c r="E34381" s="4"/>
      <c r="AJ34381" s="3"/>
    </row>
    <row r="34382" spans="3:36">
      <c r="C34382" s="3"/>
      <c r="D34382" s="3"/>
      <c r="E34382" s="4"/>
      <c r="AJ34382" s="3"/>
    </row>
    <row r="34383" spans="3:36">
      <c r="C34383" s="3"/>
      <c r="D34383" s="3"/>
      <c r="E34383" s="4"/>
      <c r="AJ34383" s="3"/>
    </row>
    <row r="34384" spans="3:36">
      <c r="C34384" s="3"/>
      <c r="D34384" s="3"/>
      <c r="E34384" s="4"/>
      <c r="AJ34384" s="3"/>
    </row>
    <row r="34385" spans="3:36">
      <c r="C34385" s="3"/>
      <c r="D34385" s="3"/>
      <c r="E34385" s="4"/>
      <c r="AJ34385" s="3"/>
    </row>
    <row r="34386" spans="3:36">
      <c r="C34386" s="3"/>
      <c r="D34386" s="3"/>
      <c r="E34386" s="4"/>
      <c r="AJ34386" s="3"/>
    </row>
    <row r="34387" spans="3:36">
      <c r="C34387" s="3"/>
      <c r="D34387" s="3"/>
      <c r="E34387" s="4"/>
      <c r="U34387" s="4"/>
      <c r="W34387" s="4"/>
      <c r="AJ34387" s="3"/>
    </row>
    <row r="34388" spans="3:36">
      <c r="C34388" s="3"/>
      <c r="D34388" s="3"/>
      <c r="E34388" s="4"/>
      <c r="U34388" s="4"/>
      <c r="W34388" s="4"/>
    </row>
    <row r="34389" spans="3:36">
      <c r="C34389" s="3"/>
      <c r="D34389" s="3"/>
      <c r="E34389" s="4"/>
      <c r="U34389" s="4"/>
      <c r="W34389" s="4"/>
      <c r="AJ34389" s="3"/>
    </row>
    <row r="34390" spans="3:36">
      <c r="C34390" s="3"/>
      <c r="D34390" s="3"/>
      <c r="E34390" s="4"/>
      <c r="U34390" s="4"/>
      <c r="W34390" s="4"/>
      <c r="AJ34390" s="3"/>
    </row>
    <row r="34391" spans="3:36">
      <c r="C34391" s="3"/>
      <c r="D34391" s="3"/>
      <c r="E34391" s="4"/>
      <c r="U34391" s="4"/>
      <c r="W34391" s="4"/>
    </row>
    <row r="34392" spans="3:36">
      <c r="C34392" s="3"/>
      <c r="D34392" s="3"/>
      <c r="E34392" s="4"/>
      <c r="U34392" s="4"/>
      <c r="W34392" s="4"/>
    </row>
    <row r="34393" spans="3:36">
      <c r="C34393" s="3"/>
      <c r="D34393" s="3"/>
      <c r="E34393" s="4"/>
      <c r="U34393" s="4"/>
      <c r="W34393" s="4"/>
    </row>
    <row r="34394" spans="3:36">
      <c r="C34394" s="3"/>
      <c r="D34394" s="3"/>
      <c r="E34394" s="4"/>
      <c r="U34394" s="4"/>
      <c r="W34394" s="4"/>
      <c r="AJ34394" s="3"/>
    </row>
    <row r="34395" spans="3:36">
      <c r="C34395" s="3"/>
      <c r="D34395" s="3"/>
      <c r="E34395" s="4"/>
      <c r="U34395" s="4"/>
      <c r="W34395" s="4"/>
      <c r="AJ34395" s="3"/>
    </row>
    <row r="34396" spans="3:36">
      <c r="C34396" s="3"/>
      <c r="D34396" s="3"/>
      <c r="E34396" s="4"/>
      <c r="U34396" s="4"/>
      <c r="W34396" s="4"/>
      <c r="AJ34396" s="3"/>
    </row>
    <row r="34397" spans="3:36">
      <c r="C34397" s="3"/>
      <c r="D34397" s="3"/>
      <c r="E34397" s="4"/>
      <c r="U34397" s="4"/>
      <c r="W34397" s="4"/>
    </row>
    <row r="34398" spans="3:36">
      <c r="C34398" s="3"/>
      <c r="D34398" s="3"/>
      <c r="E34398" s="4"/>
      <c r="U34398" s="4"/>
      <c r="W34398" s="4"/>
    </row>
    <row r="34399" spans="3:36">
      <c r="C34399" s="3"/>
      <c r="D34399" s="3"/>
      <c r="E34399" s="4"/>
      <c r="AJ34399" s="3"/>
    </row>
    <row r="34400" spans="3:36">
      <c r="C34400" s="3"/>
      <c r="D34400" s="3"/>
      <c r="E34400" s="4"/>
      <c r="AJ34400" s="3"/>
    </row>
    <row r="34401" spans="3:36">
      <c r="C34401" s="3"/>
      <c r="D34401" s="3"/>
      <c r="E34401" s="4"/>
      <c r="AJ34401" s="3"/>
    </row>
    <row r="34402" spans="3:36">
      <c r="C34402" s="3"/>
      <c r="D34402" s="3"/>
      <c r="E34402" s="4"/>
      <c r="AJ34402" s="3"/>
    </row>
    <row r="34403" spans="3:36">
      <c r="C34403" s="3"/>
      <c r="D34403" s="3"/>
      <c r="E34403" s="4"/>
      <c r="AJ34403" s="3"/>
    </row>
    <row r="34404" spans="3:36">
      <c r="C34404" s="3"/>
      <c r="D34404" s="3"/>
      <c r="E34404" s="4"/>
      <c r="AJ34404" s="3"/>
    </row>
    <row r="34405" spans="3:36">
      <c r="C34405" s="3"/>
      <c r="D34405" s="3"/>
      <c r="E34405" s="4"/>
      <c r="AJ34405" s="3"/>
    </row>
    <row r="34406" spans="3:36">
      <c r="C34406" s="3"/>
      <c r="D34406" s="3"/>
      <c r="E34406" s="4"/>
      <c r="AJ34406" s="3"/>
    </row>
    <row r="34407" spans="3:36">
      <c r="C34407" s="3"/>
      <c r="D34407" s="3"/>
      <c r="E34407" s="4"/>
      <c r="AJ34407" s="3"/>
    </row>
    <row r="34408" spans="3:36">
      <c r="C34408" s="3"/>
      <c r="D34408" s="3"/>
      <c r="E34408" s="4"/>
      <c r="AJ34408" s="3"/>
    </row>
    <row r="34409" spans="3:36">
      <c r="C34409" s="3"/>
      <c r="D34409" s="3"/>
      <c r="E34409" s="4"/>
      <c r="AJ34409" s="3"/>
    </row>
    <row r="34410" spans="3:36">
      <c r="C34410" s="3"/>
      <c r="D34410" s="3"/>
      <c r="E34410" s="4"/>
      <c r="AJ34410" s="3"/>
    </row>
    <row r="34411" spans="3:36">
      <c r="C34411" s="3"/>
      <c r="D34411" s="3"/>
      <c r="E34411" s="4"/>
      <c r="AJ34411" s="3"/>
    </row>
    <row r="34412" spans="3:36">
      <c r="C34412" s="3"/>
      <c r="D34412" s="3"/>
      <c r="E34412" s="4"/>
      <c r="AJ34412" s="3"/>
    </row>
    <row r="34413" spans="3:36">
      <c r="C34413" s="3"/>
      <c r="D34413" s="3"/>
      <c r="E34413" s="4"/>
      <c r="AJ34413" s="3"/>
    </row>
    <row r="34414" spans="3:36">
      <c r="C34414" s="3"/>
      <c r="D34414" s="3"/>
      <c r="E34414" s="4"/>
      <c r="AJ34414" s="3"/>
    </row>
    <row r="34415" spans="3:36">
      <c r="C34415" s="3"/>
      <c r="D34415" s="3"/>
      <c r="E34415" s="4"/>
      <c r="AJ34415" s="3"/>
    </row>
    <row r="34416" spans="3:36">
      <c r="C34416" s="3"/>
      <c r="D34416" s="3"/>
      <c r="E34416" s="4"/>
      <c r="AJ34416" s="3"/>
    </row>
    <row r="34417" spans="3:36">
      <c r="C34417" s="3"/>
      <c r="D34417" s="3"/>
      <c r="E34417" s="4"/>
      <c r="AJ34417" s="3"/>
    </row>
    <row r="34418" spans="3:36">
      <c r="C34418" s="3"/>
      <c r="D34418" s="3"/>
      <c r="E34418" s="4"/>
      <c r="AJ34418" s="3"/>
    </row>
    <row r="34419" spans="3:36">
      <c r="C34419" s="3"/>
      <c r="D34419" s="3"/>
      <c r="E34419" s="4"/>
      <c r="U34419" s="4"/>
      <c r="W34419" s="4"/>
      <c r="AJ34419" s="3"/>
    </row>
    <row r="34420" spans="3:36">
      <c r="C34420" s="3"/>
      <c r="D34420" s="3"/>
      <c r="E34420" s="4"/>
      <c r="U34420" s="4"/>
      <c r="W34420" s="4"/>
      <c r="AJ34420" s="3"/>
    </row>
    <row r="34421" spans="3:36">
      <c r="C34421" s="3"/>
      <c r="D34421" s="3"/>
      <c r="E34421" s="4"/>
      <c r="U34421" s="4"/>
      <c r="W34421" s="4"/>
    </row>
    <row r="34422" spans="3:36">
      <c r="C34422" s="3"/>
      <c r="D34422" s="3"/>
      <c r="E34422" s="4"/>
      <c r="U34422" s="4"/>
      <c r="W34422" s="4"/>
    </row>
    <row r="34423" spans="3:36">
      <c r="C34423" s="3"/>
      <c r="D34423" s="3"/>
      <c r="E34423" s="4"/>
      <c r="U34423" s="4"/>
      <c r="W34423" s="4"/>
    </row>
    <row r="34424" spans="3:36">
      <c r="C34424" s="3"/>
      <c r="D34424" s="3"/>
      <c r="E34424" s="4"/>
      <c r="U34424" s="4"/>
      <c r="W34424" s="4"/>
      <c r="AJ34424" s="3"/>
    </row>
    <row r="34425" spans="3:36">
      <c r="C34425" s="3"/>
      <c r="D34425" s="3"/>
      <c r="E34425" s="4"/>
      <c r="U34425" s="4"/>
      <c r="W34425" s="4"/>
    </row>
    <row r="34426" spans="3:36">
      <c r="C34426" s="3"/>
      <c r="D34426" s="3"/>
      <c r="E34426" s="4"/>
      <c r="U34426" s="4"/>
      <c r="W34426" s="4"/>
    </row>
    <row r="34427" spans="3:36">
      <c r="C34427" s="3"/>
      <c r="D34427" s="3"/>
      <c r="E34427" s="4"/>
      <c r="U34427" s="4"/>
      <c r="W34427" s="4"/>
      <c r="AJ34427" s="3"/>
    </row>
    <row r="34428" spans="3:36">
      <c r="C34428" s="3"/>
      <c r="D34428" s="3"/>
      <c r="E34428" s="4"/>
      <c r="U34428" s="4"/>
      <c r="W34428" s="4"/>
      <c r="AJ34428" s="3"/>
    </row>
    <row r="34429" spans="3:36">
      <c r="C34429" s="3"/>
      <c r="D34429" s="3"/>
      <c r="E34429" s="4"/>
      <c r="U34429" s="4"/>
      <c r="W34429" s="4"/>
    </row>
    <row r="34430" spans="3:36">
      <c r="C34430" s="3"/>
      <c r="D34430" s="3"/>
      <c r="E34430" s="4"/>
      <c r="U34430" s="4"/>
      <c r="W34430" s="4"/>
      <c r="AJ34430" s="3"/>
    </row>
    <row r="34431" spans="3:36">
      <c r="C34431" s="3"/>
      <c r="D34431" s="3"/>
      <c r="E34431" s="4"/>
      <c r="U34431" s="4"/>
      <c r="W34431" s="4"/>
    </row>
    <row r="34432" spans="3:36">
      <c r="C34432" s="3"/>
      <c r="D34432" s="3"/>
      <c r="E34432" s="4"/>
      <c r="U34432" s="4"/>
      <c r="W34432" s="4"/>
      <c r="AJ34432" s="3"/>
    </row>
    <row r="34433" spans="3:36">
      <c r="C34433" s="3"/>
      <c r="D34433" s="3"/>
      <c r="E34433" s="4"/>
    </row>
    <row r="34434" spans="3:36">
      <c r="C34434" s="3"/>
      <c r="D34434" s="3"/>
      <c r="E34434" s="4"/>
      <c r="U34434" s="4"/>
      <c r="W34434" s="4"/>
      <c r="AJ34434" s="3"/>
    </row>
    <row r="34435" spans="3:36">
      <c r="C34435" s="3"/>
      <c r="D34435" s="3"/>
      <c r="E34435" s="4"/>
      <c r="U34435" s="4"/>
      <c r="W34435" s="4"/>
    </row>
    <row r="34436" spans="3:36">
      <c r="C34436" s="3"/>
      <c r="D34436" s="3"/>
      <c r="E34436" s="4"/>
      <c r="U34436" s="4"/>
      <c r="W34436" s="4"/>
      <c r="AJ34436" s="3"/>
    </row>
    <row r="34437" spans="3:36">
      <c r="C34437" s="3"/>
      <c r="D34437" s="3"/>
      <c r="E34437" s="4"/>
      <c r="U34437" s="4"/>
      <c r="W34437" s="4"/>
      <c r="AJ34437" s="3"/>
    </row>
    <row r="34438" spans="3:36">
      <c r="C34438" s="3"/>
      <c r="D34438" s="3"/>
      <c r="E34438" s="4"/>
      <c r="U34438" s="4"/>
      <c r="W34438" s="4"/>
      <c r="AJ34438" s="3"/>
    </row>
    <row r="34439" spans="3:36">
      <c r="C34439" s="3"/>
      <c r="D34439" s="3"/>
      <c r="E34439" s="4"/>
      <c r="U34439" s="4"/>
      <c r="W34439" s="4"/>
    </row>
    <row r="34440" spans="3:36">
      <c r="C34440" s="3"/>
      <c r="D34440" s="3"/>
      <c r="E34440" s="4"/>
      <c r="AJ34440" s="3"/>
    </row>
    <row r="34441" spans="3:36">
      <c r="C34441" s="3"/>
      <c r="D34441" s="3"/>
      <c r="E34441" s="4"/>
      <c r="AJ34441" s="3"/>
    </row>
    <row r="34442" spans="3:36">
      <c r="C34442" s="3"/>
      <c r="D34442" s="3"/>
      <c r="E34442" s="4"/>
      <c r="AJ34442" s="3"/>
    </row>
    <row r="34443" spans="3:36">
      <c r="C34443" s="3"/>
      <c r="D34443" s="3"/>
      <c r="E34443" s="4"/>
      <c r="AJ34443" s="3"/>
    </row>
    <row r="34444" spans="3:36">
      <c r="C34444" s="3"/>
      <c r="D34444" s="3"/>
      <c r="E34444" s="4"/>
      <c r="AJ34444" s="3"/>
    </row>
    <row r="34445" spans="3:36">
      <c r="C34445" s="3"/>
      <c r="D34445" s="3"/>
      <c r="E34445" s="4"/>
      <c r="AJ34445" s="3"/>
    </row>
    <row r="34446" spans="3:36">
      <c r="C34446" s="3"/>
      <c r="D34446" s="3"/>
      <c r="E34446" s="4"/>
      <c r="AJ34446" s="3"/>
    </row>
    <row r="34447" spans="3:36">
      <c r="C34447" s="3"/>
      <c r="D34447" s="3"/>
      <c r="E34447" s="4"/>
      <c r="AJ34447" s="3"/>
    </row>
    <row r="34448" spans="3:36">
      <c r="C34448" s="3"/>
      <c r="D34448" s="3"/>
      <c r="E34448" s="4"/>
      <c r="AJ34448" s="3"/>
    </row>
    <row r="34449" spans="3:36">
      <c r="C34449" s="3"/>
      <c r="D34449" s="3"/>
      <c r="E34449" s="4"/>
      <c r="AJ34449" s="3"/>
    </row>
    <row r="34450" spans="3:36">
      <c r="C34450" s="3"/>
      <c r="D34450" s="3"/>
      <c r="E34450" s="4"/>
      <c r="AJ34450" s="3"/>
    </row>
    <row r="34451" spans="3:36">
      <c r="C34451" s="3"/>
      <c r="D34451" s="3"/>
      <c r="E34451" s="4"/>
    </row>
    <row r="34452" spans="3:36">
      <c r="C34452" s="3"/>
      <c r="D34452" s="3"/>
      <c r="E34452" s="4"/>
    </row>
    <row r="34453" spans="3:36">
      <c r="C34453" s="3"/>
      <c r="D34453" s="3"/>
      <c r="E34453" s="4"/>
      <c r="AJ34453" s="3"/>
    </row>
    <row r="34454" spans="3:36">
      <c r="C34454" s="3"/>
      <c r="D34454" s="3"/>
      <c r="E34454" s="4"/>
      <c r="AJ34454" s="3"/>
    </row>
    <row r="34455" spans="3:36">
      <c r="C34455" s="3"/>
      <c r="D34455" s="3"/>
      <c r="E34455" s="4"/>
      <c r="AJ34455" s="3"/>
    </row>
    <row r="34456" spans="3:36">
      <c r="C34456" s="3"/>
      <c r="D34456" s="3"/>
      <c r="E34456" s="4"/>
    </row>
    <row r="34457" spans="3:36">
      <c r="C34457" s="3"/>
      <c r="D34457" s="3"/>
      <c r="E34457" s="4"/>
    </row>
    <row r="34458" spans="3:36">
      <c r="C34458" s="3"/>
      <c r="D34458" s="3"/>
      <c r="E34458" s="4"/>
      <c r="AJ34458" s="3"/>
    </row>
    <row r="34459" spans="3:36">
      <c r="C34459" s="3"/>
      <c r="D34459" s="3"/>
      <c r="E34459" s="4"/>
      <c r="AJ34459" s="3"/>
    </row>
    <row r="34460" spans="3:36">
      <c r="C34460" s="3"/>
      <c r="D34460" s="3"/>
      <c r="E34460" s="4"/>
      <c r="AJ34460" s="3"/>
    </row>
    <row r="34461" spans="3:36">
      <c r="C34461" s="3"/>
      <c r="D34461" s="3"/>
      <c r="E34461" s="4"/>
      <c r="AJ34461" s="3"/>
    </row>
    <row r="34462" spans="3:36">
      <c r="C34462" s="3"/>
      <c r="D34462" s="3"/>
      <c r="E34462" s="4"/>
      <c r="AJ34462" s="3"/>
    </row>
    <row r="34463" spans="3:36">
      <c r="C34463" s="3"/>
      <c r="D34463" s="3"/>
      <c r="E34463" s="4"/>
      <c r="AJ34463" s="3"/>
    </row>
    <row r="34464" spans="3:36">
      <c r="C34464" s="3"/>
      <c r="D34464" s="3"/>
      <c r="E34464" s="4"/>
      <c r="AJ34464" s="3"/>
    </row>
    <row r="34465" spans="3:36">
      <c r="C34465" s="3"/>
      <c r="D34465" s="3"/>
      <c r="E34465" s="4"/>
      <c r="AJ34465" s="3"/>
    </row>
    <row r="34466" spans="3:36">
      <c r="C34466" s="3"/>
      <c r="D34466" s="3"/>
      <c r="E34466" s="4"/>
      <c r="AJ34466" s="3"/>
    </row>
    <row r="34467" spans="3:36">
      <c r="C34467" s="3"/>
      <c r="D34467" s="3"/>
      <c r="E34467" s="4"/>
      <c r="AJ34467" s="3"/>
    </row>
    <row r="34468" spans="3:36">
      <c r="C34468" s="3"/>
      <c r="D34468" s="3"/>
      <c r="E34468" s="4"/>
      <c r="AJ34468" s="3"/>
    </row>
    <row r="34469" spans="3:36">
      <c r="C34469" s="3"/>
      <c r="D34469" s="3"/>
      <c r="E34469" s="4"/>
      <c r="AJ34469" s="3"/>
    </row>
    <row r="34470" spans="3:36">
      <c r="C34470" s="3"/>
      <c r="D34470" s="3"/>
      <c r="E34470" s="4"/>
      <c r="U34470" s="4"/>
      <c r="W34470" s="4"/>
    </row>
    <row r="34471" spans="3:36">
      <c r="C34471" s="3"/>
      <c r="D34471" s="3"/>
      <c r="E34471" s="4"/>
      <c r="U34471" s="4"/>
      <c r="W34471" s="4"/>
    </row>
    <row r="34472" spans="3:36">
      <c r="C34472" s="3"/>
      <c r="D34472" s="3"/>
      <c r="E34472" s="4"/>
      <c r="U34472" s="4"/>
      <c r="W34472" s="4"/>
    </row>
    <row r="34473" spans="3:36">
      <c r="C34473" s="3"/>
      <c r="D34473" s="3"/>
      <c r="E34473" s="4"/>
      <c r="U34473" s="4"/>
      <c r="W34473" s="4"/>
    </row>
    <row r="34474" spans="3:36">
      <c r="C34474" s="3"/>
      <c r="D34474" s="3"/>
      <c r="E34474" s="4"/>
      <c r="U34474" s="4"/>
      <c r="W34474" s="4"/>
    </row>
    <row r="34475" spans="3:36">
      <c r="C34475" s="3"/>
      <c r="D34475" s="3"/>
      <c r="E34475" s="4"/>
      <c r="U34475" s="4"/>
      <c r="W34475" s="4"/>
    </row>
    <row r="34476" spans="3:36">
      <c r="C34476" s="3"/>
      <c r="D34476" s="3"/>
      <c r="E34476" s="4"/>
      <c r="U34476" s="4"/>
      <c r="W34476" s="4"/>
    </row>
    <row r="34477" spans="3:36">
      <c r="C34477" s="3"/>
      <c r="D34477" s="3"/>
      <c r="E34477" s="4"/>
      <c r="U34477" s="4"/>
      <c r="W34477" s="4"/>
    </row>
    <row r="34478" spans="3:36">
      <c r="C34478" s="3"/>
      <c r="D34478" s="3"/>
      <c r="E34478" s="4"/>
      <c r="U34478" s="4"/>
      <c r="W34478" s="4"/>
    </row>
    <row r="34479" spans="3:36">
      <c r="C34479" s="3"/>
      <c r="D34479" s="3"/>
      <c r="E34479" s="4"/>
      <c r="U34479" s="4"/>
      <c r="W34479" s="4"/>
      <c r="AJ34479" s="3"/>
    </row>
    <row r="34480" spans="3:36">
      <c r="C34480" s="3"/>
      <c r="D34480" s="3"/>
      <c r="E34480" s="4"/>
      <c r="U34480" s="4"/>
      <c r="W34480" s="4"/>
      <c r="AJ34480" s="3"/>
    </row>
    <row r="34481" spans="3:36">
      <c r="C34481" s="3"/>
      <c r="D34481" s="3"/>
      <c r="E34481" s="4"/>
      <c r="U34481" s="4"/>
      <c r="W34481" s="4"/>
    </row>
    <row r="34482" spans="3:36">
      <c r="C34482" s="3"/>
      <c r="D34482" s="3"/>
      <c r="E34482" s="4"/>
      <c r="U34482" s="4"/>
      <c r="W34482" s="4"/>
      <c r="AJ34482" s="3"/>
    </row>
    <row r="34483" spans="3:36">
      <c r="C34483" s="3"/>
      <c r="D34483" s="3"/>
      <c r="E34483" s="4"/>
    </row>
    <row r="34484" spans="3:36">
      <c r="C34484" s="3"/>
      <c r="D34484" s="3"/>
      <c r="E34484" s="4"/>
    </row>
    <row r="34485" spans="3:36">
      <c r="C34485" s="3"/>
      <c r="D34485" s="3"/>
      <c r="E34485" s="4"/>
      <c r="U34485" s="4"/>
      <c r="W34485" s="4"/>
    </row>
    <row r="34486" spans="3:36">
      <c r="C34486" s="3"/>
      <c r="D34486" s="3"/>
      <c r="E34486" s="4"/>
      <c r="U34486" s="4"/>
      <c r="W34486" s="4"/>
    </row>
    <row r="34487" spans="3:36">
      <c r="C34487" s="3"/>
      <c r="D34487" s="3"/>
      <c r="E34487" s="4"/>
      <c r="U34487" s="4"/>
      <c r="W34487" s="4"/>
    </row>
    <row r="34488" spans="3:36">
      <c r="C34488" s="3"/>
      <c r="D34488" s="3"/>
      <c r="E34488" s="4"/>
      <c r="U34488" s="4"/>
      <c r="W34488" s="4"/>
      <c r="AJ34488" s="3"/>
    </row>
    <row r="34489" spans="3:36">
      <c r="C34489" s="3"/>
      <c r="D34489" s="3"/>
      <c r="E34489" s="4"/>
      <c r="U34489" s="4"/>
      <c r="W34489" s="4"/>
    </row>
    <row r="34490" spans="3:36">
      <c r="C34490" s="3"/>
      <c r="D34490" s="3"/>
      <c r="E34490" s="4"/>
      <c r="U34490" s="4"/>
      <c r="W34490" s="4"/>
      <c r="AJ34490" s="3"/>
    </row>
    <row r="34491" spans="3:36">
      <c r="C34491" s="3"/>
      <c r="D34491" s="3"/>
      <c r="E34491" s="4"/>
      <c r="AJ34491" s="3"/>
    </row>
    <row r="34492" spans="3:36">
      <c r="C34492" s="3"/>
      <c r="D34492" s="3"/>
      <c r="E34492" s="4"/>
    </row>
    <row r="34493" spans="3:36">
      <c r="C34493" s="3"/>
      <c r="D34493" s="3"/>
      <c r="E34493" s="4"/>
      <c r="AJ34493" s="3"/>
    </row>
    <row r="34494" spans="3:36">
      <c r="C34494" s="3"/>
      <c r="D34494" s="3"/>
      <c r="E34494" s="4"/>
      <c r="AJ34494" s="3"/>
    </row>
    <row r="34495" spans="3:36">
      <c r="C34495" s="3"/>
      <c r="D34495" s="3"/>
      <c r="E34495" s="4"/>
      <c r="U34495" s="4"/>
      <c r="W34495" s="4"/>
    </row>
    <row r="34496" spans="3:36">
      <c r="C34496" s="3"/>
      <c r="D34496" s="3"/>
      <c r="E34496" s="4"/>
      <c r="U34496" s="4"/>
      <c r="W34496" s="4"/>
    </row>
    <row r="34497" spans="3:36">
      <c r="C34497" s="3"/>
      <c r="D34497" s="3"/>
      <c r="E34497" s="4"/>
      <c r="U34497" s="4"/>
      <c r="W34497" s="4"/>
    </row>
    <row r="34498" spans="3:36">
      <c r="C34498" s="3"/>
      <c r="D34498" s="3"/>
      <c r="E34498" s="4"/>
      <c r="U34498" s="4"/>
      <c r="W34498" s="4"/>
    </row>
    <row r="34499" spans="3:36">
      <c r="C34499" s="3"/>
      <c r="D34499" s="3"/>
      <c r="E34499" s="4"/>
      <c r="U34499" s="4"/>
      <c r="W34499" s="4"/>
    </row>
    <row r="34500" spans="3:36">
      <c r="C34500" s="3"/>
      <c r="D34500" s="3"/>
      <c r="E34500" s="4"/>
      <c r="U34500" s="4"/>
    </row>
    <row r="34501" spans="3:36">
      <c r="C34501" s="3"/>
      <c r="D34501" s="3"/>
      <c r="E34501" s="4"/>
      <c r="U34501" s="4"/>
      <c r="W34501" s="4"/>
      <c r="AJ34501" s="3"/>
    </row>
    <row r="34502" spans="3:36">
      <c r="C34502" s="3"/>
      <c r="D34502" s="3"/>
      <c r="E34502" s="4"/>
      <c r="AJ34502" s="3"/>
    </row>
    <row r="34503" spans="3:36">
      <c r="C34503" s="3"/>
      <c r="D34503" s="3"/>
      <c r="E34503" s="4"/>
      <c r="AJ34503" s="3"/>
    </row>
    <row r="34504" spans="3:36">
      <c r="C34504" s="3"/>
      <c r="D34504" s="3"/>
      <c r="E34504" s="4"/>
      <c r="AJ34504" s="3"/>
    </row>
    <row r="34505" spans="3:36">
      <c r="C34505" s="3"/>
      <c r="D34505" s="3"/>
      <c r="E34505" s="4"/>
      <c r="AJ34505" s="3"/>
    </row>
    <row r="34506" spans="3:36">
      <c r="C34506" s="3"/>
      <c r="D34506" s="3"/>
      <c r="E34506" s="4"/>
      <c r="AJ34506" s="3"/>
    </row>
    <row r="34507" spans="3:36">
      <c r="C34507" s="3"/>
      <c r="D34507" s="3"/>
      <c r="E34507" s="4"/>
      <c r="AJ34507" s="3"/>
    </row>
    <row r="34508" spans="3:36">
      <c r="C34508" s="3"/>
      <c r="D34508" s="3"/>
      <c r="E34508" s="4"/>
      <c r="AJ34508" s="3"/>
    </row>
    <row r="34509" spans="3:36">
      <c r="C34509" s="3"/>
      <c r="D34509" s="3"/>
      <c r="E34509" s="4"/>
      <c r="AJ34509" s="3"/>
    </row>
    <row r="34510" spans="3:36">
      <c r="C34510" s="3"/>
      <c r="D34510" s="3"/>
      <c r="E34510" s="4"/>
      <c r="U34510" s="4"/>
      <c r="W34510" s="4"/>
    </row>
    <row r="34511" spans="3:36">
      <c r="C34511" s="3"/>
      <c r="D34511" s="3"/>
      <c r="E34511" s="4"/>
      <c r="U34511" s="4"/>
      <c r="W34511" s="4"/>
    </row>
    <row r="34512" spans="3:36">
      <c r="C34512" s="3"/>
      <c r="D34512" s="3"/>
      <c r="E34512" s="4"/>
      <c r="AJ34512" s="3"/>
    </row>
    <row r="34513" spans="3:36">
      <c r="C34513" s="3"/>
      <c r="D34513" s="3"/>
      <c r="E34513" s="4"/>
      <c r="AJ34513" s="3"/>
    </row>
    <row r="34514" spans="3:36">
      <c r="C34514" s="3"/>
      <c r="D34514" s="3"/>
      <c r="E34514" s="4"/>
      <c r="AJ34514" s="3"/>
    </row>
    <row r="34515" spans="3:36">
      <c r="C34515" s="3"/>
      <c r="D34515" s="3"/>
      <c r="E34515" s="4"/>
      <c r="AJ34515" s="3"/>
    </row>
    <row r="34516" spans="3:36">
      <c r="C34516" s="3"/>
      <c r="D34516" s="3"/>
      <c r="E34516" s="4"/>
      <c r="AJ34516" s="3"/>
    </row>
    <row r="34517" spans="3:36">
      <c r="C34517" s="3"/>
      <c r="D34517" s="3"/>
      <c r="E34517" s="4"/>
      <c r="AJ34517" s="3"/>
    </row>
    <row r="34518" spans="3:36">
      <c r="C34518" s="3"/>
      <c r="D34518" s="3"/>
      <c r="E34518" s="4"/>
      <c r="U34518" s="4"/>
      <c r="W34518" s="4"/>
      <c r="AJ34518" s="3"/>
    </row>
    <row r="34519" spans="3:36">
      <c r="C34519" s="3"/>
      <c r="D34519" s="3"/>
      <c r="E34519" s="4"/>
      <c r="U34519" s="4"/>
      <c r="W34519" s="4"/>
      <c r="AJ34519" s="3"/>
    </row>
    <row r="34520" spans="3:36">
      <c r="C34520" s="3"/>
      <c r="D34520" s="3"/>
      <c r="E34520" s="4"/>
      <c r="U34520" s="4"/>
      <c r="W34520" s="4"/>
      <c r="AJ34520" s="3"/>
    </row>
    <row r="34521" spans="3:36">
      <c r="C34521" s="3"/>
      <c r="D34521" s="3"/>
      <c r="E34521" s="4"/>
      <c r="AJ34521" s="3"/>
    </row>
    <row r="34522" spans="3:36">
      <c r="C34522" s="3"/>
      <c r="D34522" s="3"/>
      <c r="E34522" s="4"/>
      <c r="AJ34522" s="3"/>
    </row>
    <row r="34523" spans="3:36">
      <c r="C34523" s="3"/>
      <c r="D34523" s="3"/>
      <c r="E34523" s="4"/>
      <c r="U34523" s="4"/>
      <c r="W34523" s="4"/>
    </row>
    <row r="34524" spans="3:36">
      <c r="C34524" s="3"/>
      <c r="D34524" s="3"/>
      <c r="E34524" s="4"/>
      <c r="U34524" s="4"/>
      <c r="W34524" s="4"/>
      <c r="AJ34524" s="3"/>
    </row>
    <row r="34525" spans="3:36">
      <c r="C34525" s="3"/>
      <c r="D34525" s="3"/>
      <c r="E34525" s="4"/>
      <c r="U34525" s="4"/>
      <c r="W34525" s="4"/>
    </row>
    <row r="34526" spans="3:36">
      <c r="C34526" s="3"/>
      <c r="D34526" s="3"/>
      <c r="E34526" s="4"/>
      <c r="U34526" s="4"/>
      <c r="W34526" s="4"/>
      <c r="AJ34526" s="3"/>
    </row>
    <row r="34527" spans="3:36">
      <c r="C34527" s="3"/>
      <c r="D34527" s="3"/>
      <c r="E34527" s="4"/>
      <c r="U34527" s="4"/>
      <c r="W34527" s="4"/>
      <c r="AJ34527" s="3"/>
    </row>
    <row r="34528" spans="3:36">
      <c r="C34528" s="3"/>
      <c r="D34528" s="3"/>
      <c r="E34528" s="4"/>
      <c r="U34528" s="4"/>
      <c r="W34528" s="4"/>
    </row>
    <row r="34529" spans="3:36">
      <c r="C34529" s="3"/>
      <c r="D34529" s="3"/>
      <c r="E34529" s="4"/>
      <c r="U34529" s="4"/>
      <c r="W34529" s="4"/>
      <c r="AJ34529" s="3"/>
    </row>
    <row r="34530" spans="3:36">
      <c r="C34530" s="3"/>
      <c r="D34530" s="3"/>
      <c r="E34530" s="4"/>
      <c r="U34530" s="4"/>
      <c r="W34530" s="4"/>
      <c r="AJ34530" s="3"/>
    </row>
    <row r="34531" spans="3:36">
      <c r="C34531" s="3"/>
      <c r="D34531" s="3"/>
      <c r="E34531" s="4"/>
      <c r="U34531" s="4"/>
      <c r="W34531" s="4"/>
      <c r="AJ34531" s="3"/>
    </row>
    <row r="34532" spans="3:36">
      <c r="C34532" s="3"/>
      <c r="D34532" s="3"/>
      <c r="E34532" s="4"/>
      <c r="U34532" s="4"/>
      <c r="W34532" s="4"/>
    </row>
    <row r="34533" spans="3:36">
      <c r="C34533" s="3"/>
      <c r="D34533" s="3"/>
      <c r="E34533" s="4"/>
      <c r="U34533" s="4"/>
      <c r="W34533" s="4"/>
      <c r="AJ34533" s="3"/>
    </row>
    <row r="34534" spans="3:36">
      <c r="C34534" s="3"/>
      <c r="D34534" s="3"/>
      <c r="E34534" s="4"/>
      <c r="U34534" s="4"/>
      <c r="W34534" s="4"/>
      <c r="AJ34534" s="3"/>
    </row>
    <row r="34535" spans="3:36">
      <c r="C34535" s="3"/>
      <c r="D34535" s="3"/>
      <c r="E34535" s="4"/>
      <c r="U34535" s="4"/>
      <c r="W34535" s="4"/>
      <c r="AJ34535" s="3"/>
    </row>
    <row r="34536" spans="3:36">
      <c r="C34536" s="3"/>
      <c r="D34536" s="3"/>
      <c r="E34536" s="4"/>
      <c r="U34536" s="4"/>
      <c r="W34536" s="4"/>
    </row>
    <row r="34537" spans="3:36">
      <c r="C34537" s="3"/>
      <c r="D34537" s="3"/>
      <c r="E34537" s="4"/>
      <c r="U34537" s="4"/>
      <c r="W34537" s="4"/>
    </row>
    <row r="34538" spans="3:36">
      <c r="C34538" s="3"/>
      <c r="D34538" s="3"/>
      <c r="E34538" s="4"/>
      <c r="U34538" s="4"/>
      <c r="W34538" s="4"/>
    </row>
    <row r="34539" spans="3:36">
      <c r="C34539" s="3"/>
      <c r="D34539" s="3"/>
      <c r="E34539" s="4"/>
      <c r="U34539" s="4"/>
      <c r="W34539" s="4"/>
      <c r="AJ34539" s="3"/>
    </row>
    <row r="34540" spans="3:36">
      <c r="C34540" s="3"/>
      <c r="D34540" s="3"/>
      <c r="E34540" s="4"/>
      <c r="U34540" s="4"/>
      <c r="W34540" s="4"/>
    </row>
    <row r="34541" spans="3:36">
      <c r="C34541" s="3"/>
      <c r="D34541" s="3"/>
      <c r="E34541" s="4"/>
      <c r="U34541" s="4"/>
      <c r="W34541" s="4"/>
      <c r="AJ34541" s="3"/>
    </row>
    <row r="34542" spans="3:36">
      <c r="C34542" s="3"/>
      <c r="D34542" s="3"/>
      <c r="E34542" s="4"/>
      <c r="U34542" s="4"/>
      <c r="W34542" s="4"/>
      <c r="AJ34542" s="3"/>
    </row>
    <row r="34543" spans="3:36">
      <c r="C34543" s="3"/>
      <c r="D34543" s="3"/>
      <c r="E34543" s="4"/>
      <c r="U34543" s="4"/>
      <c r="W34543" s="4"/>
      <c r="AJ34543" s="3"/>
    </row>
    <row r="34544" spans="3:36">
      <c r="C34544" s="3"/>
      <c r="D34544" s="3"/>
      <c r="E34544" s="4"/>
      <c r="U34544" s="4"/>
      <c r="W34544" s="4"/>
      <c r="AJ34544" s="3"/>
    </row>
    <row r="34545" spans="3:36">
      <c r="C34545" s="3"/>
      <c r="D34545" s="3"/>
      <c r="E34545" s="4"/>
    </row>
    <row r="34546" spans="3:36">
      <c r="C34546" s="3"/>
      <c r="D34546" s="3"/>
      <c r="E34546" s="4"/>
      <c r="U34546" s="4"/>
      <c r="W34546" s="4"/>
      <c r="AJ34546" s="3"/>
    </row>
    <row r="34547" spans="3:36">
      <c r="C34547" s="3"/>
      <c r="D34547" s="3"/>
      <c r="E34547" s="4"/>
      <c r="U34547" s="4"/>
      <c r="W34547" s="4"/>
      <c r="AJ34547" s="3"/>
    </row>
    <row r="34548" spans="3:36">
      <c r="C34548" s="3"/>
      <c r="D34548" s="3"/>
      <c r="E34548" s="4"/>
      <c r="U34548" s="4"/>
      <c r="W34548" s="4"/>
      <c r="AJ34548" s="3"/>
    </row>
    <row r="34549" spans="3:36">
      <c r="C34549" s="3"/>
      <c r="D34549" s="3"/>
      <c r="E34549" s="4"/>
      <c r="U34549" s="4"/>
      <c r="W34549" s="4"/>
    </row>
    <row r="34550" spans="3:36">
      <c r="C34550" s="3"/>
      <c r="D34550" s="3"/>
      <c r="E34550" s="4"/>
      <c r="U34550" s="4"/>
      <c r="W34550" s="4"/>
      <c r="AJ34550" s="3"/>
    </row>
    <row r="34551" spans="3:36">
      <c r="C34551" s="3"/>
      <c r="D34551" s="3"/>
      <c r="E34551" s="4"/>
      <c r="U34551" s="4"/>
      <c r="W34551" s="4"/>
      <c r="AJ34551" s="3"/>
    </row>
    <row r="34552" spans="3:36">
      <c r="C34552" s="3"/>
      <c r="D34552" s="3"/>
      <c r="E34552" s="4"/>
      <c r="AJ34552" s="3"/>
    </row>
    <row r="34553" spans="3:36">
      <c r="C34553" s="3"/>
      <c r="D34553" s="3"/>
      <c r="E34553" s="4"/>
      <c r="AJ34553" s="3"/>
    </row>
    <row r="34554" spans="3:36">
      <c r="C34554" s="3"/>
      <c r="D34554" s="3"/>
      <c r="E34554" s="4"/>
      <c r="AJ34554" s="3"/>
    </row>
    <row r="34555" spans="3:36">
      <c r="C34555" s="3"/>
      <c r="D34555" s="3"/>
      <c r="E34555" s="4"/>
      <c r="AJ34555" s="3"/>
    </row>
    <row r="34556" spans="3:36">
      <c r="C34556" s="3"/>
      <c r="D34556" s="3"/>
      <c r="E34556" s="4"/>
      <c r="AJ34556" s="3"/>
    </row>
    <row r="34557" spans="3:36">
      <c r="C34557" s="3"/>
      <c r="D34557" s="3"/>
      <c r="E34557" s="4"/>
      <c r="AJ34557" s="3"/>
    </row>
    <row r="34558" spans="3:36">
      <c r="C34558" s="3"/>
      <c r="D34558" s="3"/>
      <c r="E34558" s="4"/>
      <c r="AJ34558" s="3"/>
    </row>
    <row r="34559" spans="3:36">
      <c r="C34559" s="3"/>
      <c r="D34559" s="3"/>
      <c r="E34559" s="4"/>
      <c r="AJ34559" s="3"/>
    </row>
    <row r="34560" spans="3:36">
      <c r="C34560" s="3"/>
      <c r="D34560" s="3"/>
      <c r="E34560" s="4"/>
      <c r="U34560" s="4"/>
      <c r="W34560" s="4"/>
      <c r="AJ34560" s="3"/>
    </row>
    <row r="34561" spans="3:36">
      <c r="C34561" s="3"/>
      <c r="D34561" s="3"/>
      <c r="E34561" s="4"/>
      <c r="U34561" s="4"/>
      <c r="W34561" s="4"/>
      <c r="AJ34561" s="3"/>
    </row>
    <row r="34562" spans="3:36">
      <c r="C34562" s="3"/>
      <c r="D34562" s="3"/>
      <c r="E34562" s="4"/>
      <c r="AJ34562" s="3"/>
    </row>
    <row r="34563" spans="3:36">
      <c r="C34563" s="3"/>
      <c r="D34563" s="3"/>
      <c r="E34563" s="4"/>
      <c r="AJ34563" s="3"/>
    </row>
    <row r="34564" spans="3:36">
      <c r="C34564" s="3"/>
      <c r="D34564" s="3"/>
      <c r="E34564" s="4"/>
      <c r="U34564" s="4"/>
      <c r="W34564" s="4"/>
    </row>
    <row r="34565" spans="3:36">
      <c r="C34565" s="3"/>
      <c r="D34565" s="3"/>
      <c r="E34565" s="4"/>
      <c r="U34565" s="4"/>
      <c r="W34565" s="4"/>
    </row>
    <row r="34566" spans="3:36">
      <c r="C34566" s="3"/>
      <c r="D34566" s="3"/>
      <c r="E34566" s="4"/>
      <c r="U34566" s="4"/>
      <c r="W34566" s="4"/>
      <c r="AJ34566" s="3"/>
    </row>
    <row r="34567" spans="3:36">
      <c r="C34567" s="3"/>
      <c r="D34567" s="3"/>
      <c r="E34567" s="4"/>
      <c r="U34567" s="4"/>
      <c r="W34567" s="4"/>
      <c r="AJ34567" s="3"/>
    </row>
    <row r="34568" spans="3:36">
      <c r="C34568" s="3"/>
      <c r="D34568" s="3"/>
      <c r="E34568" s="4"/>
      <c r="U34568" s="4"/>
      <c r="W34568" s="4"/>
      <c r="AJ34568" s="3"/>
    </row>
    <row r="34569" spans="3:36">
      <c r="C34569" s="3"/>
      <c r="D34569" s="3"/>
      <c r="E34569" s="4"/>
      <c r="U34569" s="4"/>
      <c r="W34569" s="4"/>
      <c r="AJ34569" s="3"/>
    </row>
    <row r="34570" spans="3:36">
      <c r="C34570" s="3"/>
      <c r="D34570" s="3"/>
      <c r="E34570" s="4"/>
      <c r="U34570" s="4"/>
      <c r="W34570" s="4"/>
      <c r="AJ34570" s="3"/>
    </row>
    <row r="34571" spans="3:36">
      <c r="C34571" s="3"/>
      <c r="D34571" s="3"/>
      <c r="E34571" s="4"/>
      <c r="U34571" s="4"/>
      <c r="W34571" s="4"/>
    </row>
    <row r="34572" spans="3:36">
      <c r="C34572" s="3"/>
      <c r="D34572" s="3"/>
      <c r="E34572" s="4"/>
      <c r="U34572" s="4"/>
      <c r="W34572" s="4"/>
      <c r="AJ34572" s="3"/>
    </row>
    <row r="34573" spans="3:36">
      <c r="C34573" s="3"/>
      <c r="D34573" s="3"/>
      <c r="E34573" s="4"/>
      <c r="U34573" s="4"/>
      <c r="W34573" s="4"/>
      <c r="AJ34573" s="3"/>
    </row>
    <row r="34574" spans="3:36">
      <c r="C34574" s="3"/>
      <c r="D34574" s="3"/>
      <c r="E34574" s="4"/>
      <c r="U34574" s="4"/>
      <c r="W34574" s="4"/>
    </row>
    <row r="34575" spans="3:36">
      <c r="C34575" s="3"/>
      <c r="D34575" s="3"/>
      <c r="E34575" s="4"/>
      <c r="U34575" s="4"/>
      <c r="W34575" s="4"/>
    </row>
    <row r="34576" spans="3:36">
      <c r="C34576" s="3"/>
      <c r="D34576" s="3"/>
      <c r="E34576" s="4"/>
      <c r="U34576" s="4"/>
      <c r="W34576" s="4"/>
      <c r="AJ34576" s="3"/>
    </row>
    <row r="34577" spans="3:36">
      <c r="C34577" s="3"/>
      <c r="D34577" s="3"/>
      <c r="E34577" s="4"/>
      <c r="U34577" s="4"/>
      <c r="W34577" s="4"/>
    </row>
    <row r="34578" spans="3:36">
      <c r="C34578" s="3"/>
      <c r="D34578" s="3"/>
      <c r="E34578" s="4"/>
      <c r="U34578" s="4"/>
      <c r="W34578" s="4"/>
      <c r="AJ34578" s="3"/>
    </row>
    <row r="34579" spans="3:36">
      <c r="C34579" s="3"/>
      <c r="D34579" s="3"/>
      <c r="E34579" s="4"/>
      <c r="U34579" s="4"/>
      <c r="W34579" s="4"/>
      <c r="AJ34579" s="3"/>
    </row>
    <row r="34580" spans="3:36">
      <c r="C34580" s="3"/>
      <c r="D34580" s="3"/>
      <c r="E34580" s="4"/>
      <c r="U34580" s="4"/>
      <c r="W34580" s="4"/>
      <c r="AJ34580" s="3"/>
    </row>
    <row r="34581" spans="3:36">
      <c r="C34581" s="3"/>
      <c r="D34581" s="3"/>
      <c r="E34581" s="4"/>
      <c r="U34581" s="4"/>
      <c r="W34581" s="4"/>
      <c r="AJ34581" s="3"/>
    </row>
    <row r="34582" spans="3:36">
      <c r="C34582" s="3"/>
      <c r="D34582" s="3"/>
      <c r="E34582" s="4"/>
      <c r="U34582" s="4"/>
      <c r="W34582" s="4"/>
      <c r="AJ34582" s="3"/>
    </row>
    <row r="34583" spans="3:36">
      <c r="C34583" s="3"/>
      <c r="D34583" s="3"/>
      <c r="E34583" s="4"/>
      <c r="U34583" s="4"/>
      <c r="W34583" s="4"/>
      <c r="AJ34583" s="3"/>
    </row>
    <row r="34584" spans="3:36">
      <c r="C34584" s="3"/>
      <c r="D34584" s="3"/>
      <c r="E34584" s="4"/>
      <c r="U34584" s="4"/>
      <c r="W34584" s="4"/>
    </row>
    <row r="34585" spans="3:36">
      <c r="C34585" s="3"/>
      <c r="D34585" s="3"/>
      <c r="E34585" s="4"/>
      <c r="U34585" s="4"/>
      <c r="W34585" s="4"/>
      <c r="AJ34585" s="3"/>
    </row>
    <row r="34586" spans="3:36">
      <c r="C34586" s="3"/>
      <c r="D34586" s="3"/>
      <c r="E34586" s="4"/>
      <c r="U34586" s="4"/>
      <c r="W34586" s="4"/>
      <c r="AJ34586" s="3"/>
    </row>
    <row r="34587" spans="3:36">
      <c r="C34587" s="3"/>
      <c r="D34587" s="3"/>
      <c r="E34587" s="4"/>
      <c r="AJ34587" s="3"/>
    </row>
    <row r="34588" spans="3:36">
      <c r="C34588" s="3"/>
      <c r="D34588" s="3"/>
      <c r="E34588" s="4"/>
      <c r="AJ34588" s="3"/>
    </row>
    <row r="34589" spans="3:36">
      <c r="C34589" s="3"/>
      <c r="D34589" s="3"/>
      <c r="E34589" s="4"/>
      <c r="U34589" s="4"/>
      <c r="W34589" s="4"/>
    </row>
    <row r="34590" spans="3:36">
      <c r="C34590" s="3"/>
      <c r="D34590" s="3"/>
      <c r="E34590" s="4"/>
      <c r="AJ34590" s="3"/>
    </row>
    <row r="34591" spans="3:36">
      <c r="C34591" s="3"/>
      <c r="D34591" s="3"/>
      <c r="E34591" s="4"/>
      <c r="AJ34591" s="3"/>
    </row>
    <row r="34592" spans="3:36">
      <c r="C34592" s="3"/>
      <c r="D34592" s="3"/>
      <c r="E34592" s="4"/>
      <c r="AJ34592" s="3"/>
    </row>
    <row r="34593" spans="3:36">
      <c r="C34593" s="3"/>
      <c r="D34593" s="3"/>
      <c r="E34593" s="4"/>
      <c r="AJ34593" s="3"/>
    </row>
    <row r="34594" spans="3:36">
      <c r="C34594" s="3"/>
      <c r="D34594" s="3"/>
      <c r="E34594" s="4"/>
      <c r="AJ34594" s="3"/>
    </row>
    <row r="34595" spans="3:36">
      <c r="C34595" s="3"/>
      <c r="D34595" s="3"/>
      <c r="E34595" s="4"/>
      <c r="AJ34595" s="3"/>
    </row>
    <row r="34596" spans="3:36">
      <c r="C34596" s="3"/>
      <c r="D34596" s="3"/>
      <c r="E34596" s="4"/>
      <c r="AJ34596" s="3"/>
    </row>
    <row r="34597" spans="3:36">
      <c r="C34597" s="3"/>
      <c r="D34597" s="3"/>
      <c r="E34597" s="4"/>
      <c r="AJ34597" s="3"/>
    </row>
    <row r="34598" spans="3:36">
      <c r="C34598" s="3"/>
      <c r="D34598" s="3"/>
      <c r="E34598" s="4"/>
      <c r="AJ34598" s="3"/>
    </row>
    <row r="34599" spans="3:36">
      <c r="C34599" s="3"/>
      <c r="D34599" s="3"/>
      <c r="E34599" s="4"/>
      <c r="AJ34599" s="3"/>
    </row>
    <row r="34600" spans="3:36">
      <c r="C34600" s="3"/>
      <c r="D34600" s="3"/>
      <c r="E34600" s="4"/>
      <c r="AJ34600" s="3"/>
    </row>
    <row r="34601" spans="3:36">
      <c r="C34601" s="3"/>
      <c r="D34601" s="3"/>
      <c r="E34601" s="4"/>
      <c r="AJ34601" s="3"/>
    </row>
    <row r="34602" spans="3:36">
      <c r="C34602" s="3"/>
      <c r="D34602" s="3"/>
      <c r="E34602" s="4"/>
      <c r="AJ34602" s="3"/>
    </row>
    <row r="34603" spans="3:36">
      <c r="C34603" s="3"/>
      <c r="D34603" s="3"/>
      <c r="E34603" s="4"/>
      <c r="AJ34603" s="3"/>
    </row>
    <row r="34604" spans="3:36">
      <c r="C34604" s="3"/>
      <c r="D34604" s="3"/>
      <c r="E34604" s="4"/>
      <c r="AJ34604" s="3"/>
    </row>
    <row r="34605" spans="3:36">
      <c r="C34605" s="3"/>
      <c r="D34605" s="3"/>
      <c r="E34605" s="4"/>
      <c r="AJ34605" s="3"/>
    </row>
    <row r="34606" spans="3:36">
      <c r="C34606" s="3"/>
      <c r="D34606" s="3"/>
      <c r="E34606" s="4"/>
      <c r="AJ34606" s="3"/>
    </row>
    <row r="34607" spans="3:36">
      <c r="C34607" s="3"/>
      <c r="D34607" s="3"/>
      <c r="E34607" s="4"/>
      <c r="AJ34607" s="3"/>
    </row>
    <row r="34608" spans="3:36">
      <c r="C34608" s="3"/>
      <c r="D34608" s="3"/>
      <c r="E34608" s="4"/>
      <c r="AJ34608" s="3"/>
    </row>
    <row r="34609" spans="3:36">
      <c r="C34609" s="3"/>
      <c r="D34609" s="3"/>
      <c r="E34609" s="4"/>
      <c r="AJ34609" s="3"/>
    </row>
    <row r="34610" spans="3:36">
      <c r="C34610" s="3"/>
      <c r="D34610" s="3"/>
      <c r="E34610" s="4"/>
      <c r="AJ34610" s="3"/>
    </row>
    <row r="34611" spans="3:36">
      <c r="C34611" s="3"/>
      <c r="D34611" s="3"/>
      <c r="E34611" s="4"/>
      <c r="AJ34611" s="3"/>
    </row>
    <row r="34612" spans="3:36">
      <c r="C34612" s="3"/>
      <c r="D34612" s="3"/>
      <c r="E34612" s="4"/>
      <c r="AJ34612" s="3"/>
    </row>
    <row r="34613" spans="3:36">
      <c r="C34613" s="3"/>
      <c r="D34613" s="3"/>
      <c r="E34613" s="4"/>
      <c r="AJ34613" s="3"/>
    </row>
    <row r="34614" spans="3:36">
      <c r="C34614" s="3"/>
      <c r="D34614" s="3"/>
      <c r="E34614" s="4"/>
      <c r="AJ34614" s="3"/>
    </row>
    <row r="34615" spans="3:36">
      <c r="C34615" s="3"/>
      <c r="D34615" s="3"/>
      <c r="E34615" s="4"/>
    </row>
    <row r="34616" spans="3:36">
      <c r="C34616" s="3"/>
      <c r="D34616" s="3"/>
      <c r="E34616" s="4"/>
      <c r="AJ34616" s="3"/>
    </row>
    <row r="34617" spans="3:36">
      <c r="C34617" s="3"/>
      <c r="D34617" s="3"/>
      <c r="E34617" s="4"/>
    </row>
    <row r="34618" spans="3:36">
      <c r="C34618" s="3"/>
      <c r="D34618" s="3"/>
      <c r="E34618" s="4"/>
      <c r="AJ34618" s="3"/>
    </row>
    <row r="34619" spans="3:36">
      <c r="C34619" s="3"/>
      <c r="D34619" s="3"/>
      <c r="E34619" s="4"/>
    </row>
    <row r="34620" spans="3:36">
      <c r="C34620" s="3"/>
      <c r="D34620" s="3"/>
      <c r="E34620" s="4"/>
      <c r="AJ34620" s="3"/>
    </row>
    <row r="34621" spans="3:36">
      <c r="C34621" s="3"/>
      <c r="D34621" s="3"/>
      <c r="E34621" s="4"/>
    </row>
    <row r="34622" spans="3:36">
      <c r="C34622" s="3"/>
      <c r="D34622" s="3"/>
      <c r="E34622" s="4"/>
    </row>
    <row r="34623" spans="3:36">
      <c r="C34623" s="3"/>
      <c r="D34623" s="3"/>
      <c r="E34623" s="4"/>
      <c r="AJ34623" s="3"/>
    </row>
    <row r="34624" spans="3:36">
      <c r="C34624" s="3"/>
      <c r="D34624" s="3"/>
      <c r="E34624" s="4"/>
      <c r="AJ34624" s="3"/>
    </row>
    <row r="34625" spans="3:36">
      <c r="C34625" s="3"/>
      <c r="D34625" s="3"/>
      <c r="E34625" s="4"/>
      <c r="AJ34625" s="3"/>
    </row>
    <row r="34626" spans="3:36">
      <c r="C34626" s="3"/>
      <c r="D34626" s="3"/>
      <c r="E34626" s="4"/>
    </row>
    <row r="34627" spans="3:36">
      <c r="C34627" s="3"/>
      <c r="D34627" s="3"/>
      <c r="E34627" s="4"/>
      <c r="AJ34627" s="3"/>
    </row>
    <row r="34628" spans="3:36">
      <c r="C34628" s="3"/>
      <c r="D34628" s="3"/>
      <c r="E34628" s="4"/>
    </row>
    <row r="34629" spans="3:36">
      <c r="C34629" s="3"/>
      <c r="D34629" s="3"/>
      <c r="E34629" s="4"/>
      <c r="U34629" s="4"/>
      <c r="W34629" s="4"/>
    </row>
    <row r="34630" spans="3:36">
      <c r="C34630" s="3"/>
      <c r="D34630" s="3"/>
      <c r="E34630" s="4"/>
      <c r="U34630" s="4"/>
      <c r="W34630" s="4"/>
    </row>
    <row r="34631" spans="3:36">
      <c r="C34631" s="3"/>
      <c r="D34631" s="3"/>
      <c r="E34631" s="4"/>
      <c r="U34631" s="4"/>
      <c r="W34631" s="4"/>
      <c r="AJ34631" s="3"/>
    </row>
    <row r="34632" spans="3:36">
      <c r="C34632" s="3"/>
      <c r="D34632" s="3"/>
      <c r="E34632" s="4"/>
      <c r="U34632" s="4"/>
      <c r="W34632" s="4"/>
      <c r="AJ34632" s="3"/>
    </row>
    <row r="34633" spans="3:36">
      <c r="C34633" s="3"/>
      <c r="D34633" s="3"/>
      <c r="E34633" s="4"/>
      <c r="U34633" s="4"/>
    </row>
    <row r="34634" spans="3:36">
      <c r="C34634" s="3"/>
      <c r="D34634" s="3"/>
      <c r="E34634" s="4"/>
      <c r="U34634" s="4"/>
    </row>
    <row r="34635" spans="3:36">
      <c r="C34635" s="3"/>
      <c r="D34635" s="3"/>
      <c r="E34635" s="4"/>
      <c r="U34635" s="4"/>
      <c r="W34635" s="4"/>
    </row>
    <row r="34636" spans="3:36">
      <c r="C34636" s="3"/>
      <c r="D34636" s="3"/>
      <c r="E34636" s="4"/>
      <c r="U34636" s="4"/>
      <c r="W34636" s="4"/>
    </row>
    <row r="34637" spans="3:36">
      <c r="C34637" s="3"/>
      <c r="D34637" s="3"/>
      <c r="E34637" s="4"/>
      <c r="U34637" s="4"/>
      <c r="W34637" s="4"/>
      <c r="AJ34637" s="3"/>
    </row>
    <row r="34638" spans="3:36">
      <c r="C34638" s="3"/>
      <c r="D34638" s="3"/>
      <c r="E34638" s="4"/>
      <c r="U34638" s="4"/>
      <c r="W34638" s="4"/>
    </row>
    <row r="34639" spans="3:36">
      <c r="C34639" s="3"/>
      <c r="D34639" s="3"/>
      <c r="E34639" s="4"/>
    </row>
    <row r="34640" spans="3:36">
      <c r="C34640" s="3"/>
      <c r="D34640" s="3"/>
      <c r="E34640" s="4"/>
    </row>
    <row r="34641" spans="3:36">
      <c r="C34641" s="3"/>
      <c r="D34641" s="3"/>
      <c r="E34641" s="4"/>
      <c r="U34641" s="4"/>
      <c r="W34641" s="4"/>
    </row>
    <row r="34642" spans="3:36">
      <c r="C34642" s="3"/>
      <c r="D34642" s="3"/>
      <c r="E34642" s="4"/>
    </row>
    <row r="34643" spans="3:36">
      <c r="C34643" s="3"/>
      <c r="D34643" s="3"/>
      <c r="E34643" s="4"/>
      <c r="U34643" s="4"/>
      <c r="W34643" s="4"/>
    </row>
    <row r="34644" spans="3:36">
      <c r="C34644" s="3"/>
      <c r="D34644" s="3"/>
      <c r="E34644" s="4"/>
      <c r="U34644" s="4"/>
      <c r="W34644" s="4"/>
      <c r="AJ34644" s="3"/>
    </row>
    <row r="34645" spans="3:36">
      <c r="C34645" s="3"/>
      <c r="D34645" s="3"/>
      <c r="E34645" s="4"/>
      <c r="U34645" s="4"/>
      <c r="W34645" s="4"/>
      <c r="AJ34645" s="3"/>
    </row>
    <row r="34646" spans="3:36">
      <c r="C34646" s="3"/>
      <c r="D34646" s="3"/>
      <c r="E34646" s="4"/>
      <c r="U34646" s="4"/>
      <c r="W34646" s="4"/>
      <c r="AJ34646" s="3"/>
    </row>
    <row r="34647" spans="3:36">
      <c r="C34647" s="3"/>
      <c r="D34647" s="3"/>
      <c r="E34647" s="4"/>
      <c r="U34647" s="4"/>
      <c r="W34647" s="4"/>
    </row>
    <row r="34648" spans="3:36">
      <c r="C34648" s="3"/>
      <c r="D34648" s="3"/>
      <c r="E34648" s="4"/>
      <c r="U34648" s="4"/>
      <c r="W34648" s="4"/>
      <c r="AJ34648" s="3"/>
    </row>
    <row r="34649" spans="3:36">
      <c r="C34649" s="3"/>
      <c r="D34649" s="3"/>
      <c r="E34649" s="4"/>
      <c r="U34649" s="4"/>
      <c r="W34649" s="4"/>
      <c r="AJ34649" s="3"/>
    </row>
    <row r="34650" spans="3:36">
      <c r="C34650" s="3"/>
      <c r="D34650" s="3"/>
      <c r="E34650" s="4"/>
      <c r="U34650" s="4"/>
      <c r="W34650" s="4"/>
      <c r="AJ34650" s="3"/>
    </row>
    <row r="34651" spans="3:36">
      <c r="C34651" s="3"/>
      <c r="D34651" s="3"/>
      <c r="E34651" s="4"/>
    </row>
    <row r="34652" spans="3:36">
      <c r="C34652" s="3"/>
      <c r="D34652" s="3"/>
      <c r="E34652" s="4"/>
      <c r="U34652" s="4"/>
      <c r="W34652" s="4"/>
    </row>
    <row r="34653" spans="3:36">
      <c r="C34653" s="3"/>
      <c r="D34653" s="3"/>
      <c r="E34653" s="4"/>
      <c r="U34653" s="4"/>
      <c r="W34653" s="4"/>
    </row>
    <row r="34654" spans="3:36">
      <c r="C34654" s="3"/>
      <c r="D34654" s="3"/>
      <c r="E34654" s="4"/>
      <c r="U34654" s="4"/>
      <c r="W34654" s="4"/>
    </row>
    <row r="34655" spans="3:36">
      <c r="C34655" s="3"/>
      <c r="D34655" s="3"/>
      <c r="E34655" s="4"/>
      <c r="U34655" s="4"/>
      <c r="W34655" s="4"/>
    </row>
    <row r="34656" spans="3:36">
      <c r="C34656" s="3"/>
      <c r="D34656" s="3"/>
      <c r="E34656" s="4"/>
      <c r="U34656" s="4"/>
      <c r="W34656" s="4"/>
      <c r="AJ34656" s="3"/>
    </row>
    <row r="34657" spans="3:36">
      <c r="C34657" s="3"/>
      <c r="D34657" s="3"/>
      <c r="E34657" s="4"/>
      <c r="U34657" s="4"/>
      <c r="W34657" s="4"/>
      <c r="AJ34657" s="3"/>
    </row>
    <row r="34658" spans="3:36">
      <c r="C34658" s="3"/>
      <c r="D34658" s="3"/>
      <c r="E34658" s="4"/>
      <c r="U34658" s="4"/>
      <c r="W34658" s="4"/>
    </row>
    <row r="34659" spans="3:36">
      <c r="C34659" s="3"/>
      <c r="D34659" s="3"/>
      <c r="E34659" s="4"/>
      <c r="U34659" s="4"/>
      <c r="W34659" s="4"/>
    </row>
    <row r="34660" spans="3:36">
      <c r="C34660" s="3"/>
      <c r="D34660" s="3"/>
      <c r="E34660" s="4"/>
      <c r="U34660" s="4"/>
      <c r="W34660" s="4"/>
      <c r="AJ34660" s="3"/>
    </row>
    <row r="34661" spans="3:36">
      <c r="C34661" s="3"/>
      <c r="D34661" s="3"/>
      <c r="E34661" s="4"/>
      <c r="U34661" s="4"/>
      <c r="W34661" s="4"/>
    </row>
    <row r="34662" spans="3:36">
      <c r="C34662" s="3"/>
      <c r="D34662" s="3"/>
      <c r="E34662" s="4"/>
      <c r="U34662" s="4"/>
      <c r="W34662" s="4"/>
    </row>
    <row r="34663" spans="3:36">
      <c r="C34663" s="3"/>
      <c r="D34663" s="3"/>
      <c r="E34663" s="4"/>
      <c r="U34663" s="4"/>
      <c r="W34663" s="4"/>
      <c r="AJ34663" s="3"/>
    </row>
    <row r="34664" spans="3:36">
      <c r="C34664" s="3"/>
      <c r="D34664" s="3"/>
      <c r="E34664" s="4"/>
      <c r="U34664" s="4"/>
      <c r="W34664" s="4"/>
      <c r="AJ34664" s="3"/>
    </row>
    <row r="34665" spans="3:36">
      <c r="C34665" s="3"/>
      <c r="D34665" s="3"/>
      <c r="E34665" s="4"/>
      <c r="U34665" s="4"/>
      <c r="W34665" s="4"/>
      <c r="AJ34665" s="3"/>
    </row>
    <row r="34666" spans="3:36">
      <c r="C34666" s="3"/>
      <c r="D34666" s="3"/>
      <c r="E34666" s="4"/>
      <c r="U34666" s="4"/>
      <c r="W34666" s="4"/>
    </row>
    <row r="34667" spans="3:36">
      <c r="C34667" s="3"/>
      <c r="D34667" s="3"/>
      <c r="E34667" s="4"/>
      <c r="U34667" s="4"/>
      <c r="W34667" s="4"/>
      <c r="AJ34667" s="3"/>
    </row>
    <row r="34668" spans="3:36">
      <c r="C34668" s="3"/>
      <c r="D34668" s="3"/>
      <c r="E34668" s="4"/>
      <c r="U34668" s="4"/>
      <c r="W34668" s="4"/>
    </row>
    <row r="34669" spans="3:36">
      <c r="C34669" s="3"/>
      <c r="D34669" s="3"/>
      <c r="E34669" s="4"/>
      <c r="U34669" s="4"/>
      <c r="W34669" s="4"/>
      <c r="AJ34669" s="3"/>
    </row>
    <row r="34670" spans="3:36">
      <c r="C34670" s="3"/>
      <c r="D34670" s="3"/>
      <c r="E34670" s="4"/>
      <c r="U34670" s="4"/>
      <c r="W34670" s="4"/>
    </row>
    <row r="34671" spans="3:36">
      <c r="C34671" s="3"/>
      <c r="D34671" s="3"/>
      <c r="E34671" s="4"/>
      <c r="U34671" s="4"/>
      <c r="W34671" s="4"/>
    </row>
    <row r="34672" spans="3:36">
      <c r="C34672" s="3"/>
      <c r="D34672" s="3"/>
      <c r="E34672" s="4"/>
      <c r="U34672" s="4"/>
      <c r="W34672" s="4"/>
    </row>
    <row r="34673" spans="3:36">
      <c r="C34673" s="3"/>
      <c r="D34673" s="3"/>
      <c r="E34673" s="4"/>
      <c r="U34673" s="4"/>
      <c r="W34673" s="4"/>
    </row>
    <row r="34674" spans="3:36">
      <c r="C34674" s="3"/>
      <c r="D34674" s="3"/>
      <c r="E34674" s="4"/>
      <c r="AJ34674" s="3"/>
    </row>
    <row r="34675" spans="3:36">
      <c r="C34675" s="3"/>
      <c r="D34675" s="3"/>
      <c r="E34675" s="4"/>
      <c r="AJ34675" s="3"/>
    </row>
    <row r="34676" spans="3:36">
      <c r="C34676" s="3"/>
      <c r="D34676" s="3"/>
      <c r="E34676" s="4"/>
      <c r="U34676" s="4"/>
      <c r="W34676" s="4"/>
    </row>
    <row r="34677" spans="3:36">
      <c r="C34677" s="3"/>
      <c r="D34677" s="3"/>
      <c r="E34677" s="4"/>
      <c r="U34677" s="4"/>
      <c r="W34677" s="4"/>
    </row>
    <row r="34678" spans="3:36">
      <c r="C34678" s="3"/>
      <c r="D34678" s="3"/>
      <c r="E34678" s="4"/>
      <c r="U34678" s="4"/>
      <c r="W34678" s="4"/>
    </row>
    <row r="34679" spans="3:36">
      <c r="C34679" s="3"/>
      <c r="D34679" s="3"/>
      <c r="E34679" s="4"/>
      <c r="U34679" s="4"/>
      <c r="W34679" s="4"/>
    </row>
    <row r="34680" spans="3:36">
      <c r="C34680" s="3"/>
      <c r="D34680" s="3"/>
      <c r="E34680" s="4"/>
      <c r="U34680" s="4"/>
      <c r="W34680" s="4"/>
    </row>
    <row r="34681" spans="3:36">
      <c r="C34681" s="3"/>
      <c r="D34681" s="3"/>
      <c r="E34681" s="4"/>
      <c r="U34681" s="4"/>
      <c r="W34681" s="4"/>
      <c r="AJ34681" s="3"/>
    </row>
    <row r="34682" spans="3:36">
      <c r="C34682" s="3"/>
      <c r="D34682" s="3"/>
      <c r="E34682" s="4"/>
      <c r="U34682" s="4"/>
      <c r="W34682" s="4"/>
    </row>
    <row r="34683" spans="3:36">
      <c r="C34683" s="3"/>
      <c r="D34683" s="3"/>
      <c r="E34683" s="4"/>
      <c r="U34683" s="4"/>
      <c r="W34683" s="4"/>
    </row>
    <row r="34684" spans="3:36">
      <c r="C34684" s="3"/>
      <c r="D34684" s="3"/>
      <c r="E34684" s="4"/>
      <c r="U34684" s="4"/>
      <c r="W34684" s="4"/>
      <c r="AJ34684" s="3"/>
    </row>
    <row r="34685" spans="3:36">
      <c r="C34685" s="3"/>
      <c r="D34685" s="3"/>
      <c r="E34685" s="4"/>
      <c r="AJ34685" s="3"/>
    </row>
    <row r="34686" spans="3:36">
      <c r="C34686" s="3"/>
      <c r="D34686" s="3"/>
      <c r="E34686" s="4"/>
      <c r="AJ34686" s="3"/>
    </row>
    <row r="34687" spans="3:36">
      <c r="C34687" s="3"/>
      <c r="D34687" s="3"/>
      <c r="E34687" s="4"/>
      <c r="AJ34687" s="3"/>
    </row>
    <row r="34688" spans="3:36">
      <c r="C34688" s="3"/>
      <c r="D34688" s="3"/>
      <c r="E34688" s="4"/>
      <c r="AJ34688" s="3"/>
    </row>
    <row r="34689" spans="3:36">
      <c r="C34689" s="3"/>
      <c r="D34689" s="3"/>
      <c r="E34689" s="4"/>
      <c r="AJ34689" s="3"/>
    </row>
    <row r="34690" spans="3:36">
      <c r="C34690" s="3"/>
      <c r="D34690" s="3"/>
      <c r="E34690" s="4"/>
      <c r="AJ34690" s="3"/>
    </row>
    <row r="34691" spans="3:36">
      <c r="C34691" s="3"/>
      <c r="D34691" s="3"/>
      <c r="E34691" s="4"/>
      <c r="AJ34691" s="3"/>
    </row>
    <row r="34692" spans="3:36">
      <c r="C34692" s="3"/>
      <c r="D34692" s="3"/>
      <c r="E34692" s="4"/>
      <c r="AJ34692" s="3"/>
    </row>
    <row r="34693" spans="3:36">
      <c r="C34693" s="3"/>
      <c r="D34693" s="3"/>
      <c r="E34693" s="4"/>
      <c r="AJ34693" s="3"/>
    </row>
    <row r="34694" spans="3:36">
      <c r="C34694" s="3"/>
      <c r="D34694" s="3"/>
      <c r="E34694" s="4"/>
      <c r="AJ34694" s="3"/>
    </row>
    <row r="34695" spans="3:36">
      <c r="C34695" s="3"/>
      <c r="D34695" s="3"/>
      <c r="E34695" s="4"/>
      <c r="AJ34695" s="3"/>
    </row>
    <row r="34696" spans="3:36">
      <c r="C34696" s="3"/>
      <c r="D34696" s="3"/>
      <c r="E34696" s="4"/>
      <c r="AJ34696" s="3"/>
    </row>
    <row r="34697" spans="3:36">
      <c r="C34697" s="3"/>
      <c r="D34697" s="3"/>
      <c r="E34697" s="4"/>
    </row>
    <row r="34698" spans="3:36">
      <c r="C34698" s="3"/>
      <c r="D34698" s="3"/>
      <c r="E34698" s="4"/>
    </row>
    <row r="34699" spans="3:36">
      <c r="C34699" s="3"/>
      <c r="D34699" s="3"/>
      <c r="E34699" s="4"/>
      <c r="AJ34699" s="3"/>
    </row>
    <row r="34700" spans="3:36">
      <c r="C34700" s="3"/>
      <c r="D34700" s="3"/>
      <c r="E34700" s="4"/>
      <c r="AJ34700" s="3"/>
    </row>
    <row r="34701" spans="3:36">
      <c r="C34701" s="3"/>
      <c r="D34701" s="3"/>
      <c r="E34701" s="4"/>
      <c r="AJ34701" s="3"/>
    </row>
    <row r="34702" spans="3:36">
      <c r="C34702" s="3"/>
      <c r="D34702" s="3"/>
      <c r="E34702" s="4"/>
      <c r="AJ34702" s="3"/>
    </row>
    <row r="34703" spans="3:36">
      <c r="C34703" s="3"/>
      <c r="D34703" s="3"/>
      <c r="E34703" s="4"/>
      <c r="U34703" s="4"/>
      <c r="W34703" s="4"/>
      <c r="AJ34703" s="3"/>
    </row>
    <row r="34704" spans="3:36">
      <c r="C34704" s="3"/>
      <c r="D34704" s="3"/>
      <c r="E34704" s="4"/>
      <c r="U34704" s="4"/>
      <c r="W34704" s="4"/>
      <c r="AJ34704" s="3"/>
    </row>
    <row r="34705" spans="3:36">
      <c r="C34705" s="3"/>
      <c r="D34705" s="3"/>
      <c r="E34705" s="4"/>
      <c r="U34705" s="4"/>
      <c r="W34705" s="4"/>
      <c r="AJ34705" s="3"/>
    </row>
    <row r="34706" spans="3:36">
      <c r="C34706" s="3"/>
      <c r="D34706" s="3"/>
      <c r="E34706" s="4"/>
      <c r="U34706" s="4"/>
      <c r="W34706" s="4"/>
      <c r="AJ34706" s="3"/>
    </row>
    <row r="34707" spans="3:36">
      <c r="C34707" s="3"/>
      <c r="D34707" s="3"/>
      <c r="E34707" s="4"/>
      <c r="U34707" s="4"/>
      <c r="W34707" s="4"/>
    </row>
    <row r="34708" spans="3:36">
      <c r="C34708" s="3"/>
      <c r="D34708" s="3"/>
      <c r="E34708" s="4"/>
      <c r="U34708" s="4"/>
      <c r="W34708" s="4"/>
    </row>
    <row r="34709" spans="3:36">
      <c r="C34709" s="3"/>
      <c r="D34709" s="3"/>
      <c r="E34709" s="4"/>
      <c r="U34709" s="4"/>
      <c r="W34709" s="4"/>
    </row>
    <row r="34710" spans="3:36">
      <c r="C34710" s="3"/>
      <c r="D34710" s="3"/>
      <c r="E34710" s="4"/>
      <c r="U34710" s="4"/>
      <c r="W34710" s="4"/>
      <c r="AJ34710" s="3"/>
    </row>
    <row r="34711" spans="3:36">
      <c r="C34711" s="3"/>
      <c r="D34711" s="3"/>
      <c r="E34711" s="4"/>
      <c r="U34711" s="4"/>
      <c r="W34711" s="4"/>
      <c r="AJ34711" s="3"/>
    </row>
    <row r="34712" spans="3:36">
      <c r="C34712" s="3"/>
      <c r="D34712" s="3"/>
      <c r="E34712" s="4"/>
      <c r="U34712" s="4"/>
      <c r="W34712" s="4"/>
      <c r="AJ34712" s="3"/>
    </row>
    <row r="34713" spans="3:36">
      <c r="C34713" s="3"/>
      <c r="D34713" s="3"/>
      <c r="E34713" s="4"/>
      <c r="U34713" s="4"/>
      <c r="W34713" s="4"/>
    </row>
    <row r="34714" spans="3:36">
      <c r="C34714" s="3"/>
      <c r="D34714" s="3"/>
      <c r="E34714" s="4"/>
      <c r="U34714" s="4"/>
      <c r="W34714" s="4"/>
    </row>
    <row r="34715" spans="3:36">
      <c r="C34715" s="3"/>
      <c r="D34715" s="3"/>
      <c r="E34715" s="4"/>
      <c r="U34715" s="4"/>
      <c r="W34715" s="4"/>
      <c r="AJ34715" s="3"/>
    </row>
    <row r="34716" spans="3:36">
      <c r="C34716" s="3"/>
      <c r="D34716" s="3"/>
      <c r="E34716" s="4"/>
      <c r="U34716" s="4"/>
      <c r="W34716" s="4"/>
      <c r="AJ34716" s="3"/>
    </row>
    <row r="34717" spans="3:36">
      <c r="C34717" s="3"/>
      <c r="D34717" s="3"/>
      <c r="E34717" s="4"/>
      <c r="U34717" s="4"/>
      <c r="W34717" s="4"/>
      <c r="AJ34717" s="3"/>
    </row>
    <row r="34718" spans="3:36">
      <c r="C34718" s="3"/>
      <c r="D34718" s="3"/>
      <c r="E34718" s="4"/>
      <c r="U34718" s="4"/>
      <c r="W34718" s="4"/>
      <c r="AJ34718" s="3"/>
    </row>
    <row r="34719" spans="3:36">
      <c r="C34719" s="3"/>
      <c r="D34719" s="3"/>
      <c r="E34719" s="4"/>
      <c r="U34719" s="4"/>
      <c r="W34719" s="4"/>
      <c r="AJ34719" s="3"/>
    </row>
    <row r="34720" spans="3:36">
      <c r="C34720" s="3"/>
      <c r="D34720" s="3"/>
      <c r="E34720" s="4"/>
      <c r="U34720" s="4"/>
      <c r="W34720" s="4"/>
      <c r="AJ34720" s="3"/>
    </row>
    <row r="34721" spans="3:36">
      <c r="C34721" s="3"/>
      <c r="D34721" s="3"/>
      <c r="E34721" s="4"/>
      <c r="U34721" s="4"/>
      <c r="W34721" s="4"/>
      <c r="AJ34721" s="3"/>
    </row>
    <row r="34722" spans="3:36">
      <c r="C34722" s="3"/>
      <c r="D34722" s="3"/>
      <c r="E34722" s="4"/>
      <c r="U34722" s="4"/>
      <c r="W34722" s="4"/>
      <c r="AJ34722" s="3"/>
    </row>
    <row r="34723" spans="3:36">
      <c r="C34723" s="3"/>
      <c r="D34723" s="3"/>
      <c r="E34723" s="4"/>
      <c r="U34723" s="4"/>
      <c r="W34723" s="4"/>
      <c r="AJ34723" s="3"/>
    </row>
    <row r="34724" spans="3:36">
      <c r="C34724" s="3"/>
      <c r="D34724" s="3"/>
      <c r="E34724" s="4"/>
      <c r="U34724" s="4"/>
      <c r="W34724" s="4"/>
    </row>
    <row r="34725" spans="3:36">
      <c r="C34725" s="3"/>
      <c r="D34725" s="3"/>
      <c r="E34725" s="4"/>
      <c r="U34725" s="4"/>
      <c r="W34725" s="4"/>
      <c r="AJ34725" s="3"/>
    </row>
    <row r="34726" spans="3:36">
      <c r="C34726" s="3"/>
      <c r="D34726" s="3"/>
      <c r="E34726" s="4"/>
    </row>
    <row r="34727" spans="3:36">
      <c r="C34727" s="3"/>
      <c r="D34727" s="3"/>
      <c r="E34727" s="4"/>
      <c r="U34727" s="4"/>
      <c r="W34727" s="4"/>
    </row>
    <row r="34728" spans="3:36">
      <c r="C34728" s="3"/>
      <c r="D34728" s="3"/>
      <c r="E34728" s="4"/>
    </row>
    <row r="34729" spans="3:36">
      <c r="C34729" s="3"/>
      <c r="D34729" s="3"/>
      <c r="E34729" s="4"/>
    </row>
    <row r="34730" spans="3:36">
      <c r="C34730" s="3"/>
      <c r="D34730" s="3"/>
      <c r="E34730" s="4"/>
    </row>
    <row r="34731" spans="3:36">
      <c r="C34731" s="3"/>
      <c r="D34731" s="3"/>
      <c r="E34731" s="4"/>
      <c r="U34731" s="4"/>
      <c r="W34731" s="4"/>
      <c r="AJ34731" s="3"/>
    </row>
    <row r="34732" spans="3:36">
      <c r="C34732" s="3"/>
      <c r="D34732" s="3"/>
      <c r="E34732" s="4"/>
      <c r="U34732" s="4"/>
      <c r="W34732" s="4"/>
      <c r="AJ34732" s="3"/>
    </row>
    <row r="34733" spans="3:36">
      <c r="C34733" s="3"/>
      <c r="D34733" s="3"/>
      <c r="E34733" s="4"/>
    </row>
    <row r="34734" spans="3:36">
      <c r="C34734" s="3"/>
      <c r="D34734" s="3"/>
      <c r="E34734" s="4"/>
      <c r="AJ34734" s="3"/>
    </row>
    <row r="34735" spans="3:36">
      <c r="C34735" s="3"/>
      <c r="D34735" s="3"/>
      <c r="E34735" s="4"/>
      <c r="AJ34735" s="3"/>
    </row>
    <row r="34736" spans="3:36">
      <c r="C34736" s="3"/>
      <c r="D34736" s="3"/>
      <c r="E34736" s="4"/>
      <c r="AJ34736" s="3"/>
    </row>
    <row r="34737" spans="3:36">
      <c r="C34737" s="3"/>
      <c r="D34737" s="3"/>
      <c r="E34737" s="4"/>
      <c r="AJ34737" s="3"/>
    </row>
    <row r="34738" spans="3:36">
      <c r="C34738" s="3"/>
      <c r="D34738" s="3"/>
      <c r="E34738" s="4"/>
      <c r="AJ34738" s="3"/>
    </row>
    <row r="34739" spans="3:36">
      <c r="C34739" s="3"/>
      <c r="D34739" s="3"/>
      <c r="E34739" s="4"/>
      <c r="AJ34739" s="3"/>
    </row>
    <row r="34740" spans="3:36">
      <c r="C34740" s="3"/>
      <c r="D34740" s="3"/>
      <c r="E34740" s="4"/>
      <c r="AJ34740" s="3"/>
    </row>
    <row r="34741" spans="3:36">
      <c r="C34741" s="3"/>
      <c r="D34741" s="3"/>
      <c r="E34741" s="4"/>
      <c r="AJ34741" s="3"/>
    </row>
    <row r="34742" spans="3:36">
      <c r="C34742" s="3"/>
      <c r="D34742" s="3"/>
      <c r="E34742" s="4"/>
      <c r="AJ34742" s="3"/>
    </row>
    <row r="34743" spans="3:36">
      <c r="C34743" s="3"/>
      <c r="D34743" s="3"/>
      <c r="E34743" s="4"/>
      <c r="AJ34743" s="3"/>
    </row>
    <row r="34744" spans="3:36">
      <c r="C34744" s="3"/>
      <c r="D34744" s="3"/>
      <c r="E34744" s="4"/>
      <c r="U34744" s="4"/>
    </row>
    <row r="34745" spans="3:36">
      <c r="C34745" s="3"/>
      <c r="D34745" s="3"/>
      <c r="E34745" s="4"/>
    </row>
    <row r="34746" spans="3:36">
      <c r="C34746" s="3"/>
      <c r="D34746" s="3"/>
      <c r="E34746" s="4"/>
    </row>
    <row r="34747" spans="3:36">
      <c r="C34747" s="3"/>
      <c r="D34747" s="3"/>
      <c r="E34747" s="4"/>
    </row>
    <row r="34748" spans="3:36">
      <c r="C34748" s="3"/>
      <c r="D34748" s="3"/>
      <c r="E34748" s="4"/>
      <c r="U34748" s="4"/>
      <c r="W34748" s="4"/>
    </row>
    <row r="34749" spans="3:36">
      <c r="C34749" s="3"/>
      <c r="D34749" s="3"/>
      <c r="E34749" s="4"/>
      <c r="U34749" s="4"/>
      <c r="W34749" s="4"/>
    </row>
    <row r="34750" spans="3:36">
      <c r="C34750" s="3"/>
      <c r="D34750" s="3"/>
      <c r="E34750" s="4"/>
      <c r="U34750" s="4"/>
      <c r="W34750" s="4"/>
    </row>
    <row r="34751" spans="3:36">
      <c r="C34751" s="3"/>
      <c r="D34751" s="3"/>
      <c r="E34751" s="4"/>
    </row>
    <row r="34752" spans="3:36">
      <c r="C34752" s="3"/>
      <c r="D34752" s="3"/>
      <c r="E34752" s="4"/>
    </row>
    <row r="34753" spans="3:36">
      <c r="C34753" s="3"/>
      <c r="D34753" s="3"/>
      <c r="E34753" s="4"/>
    </row>
    <row r="34754" spans="3:36">
      <c r="C34754" s="3"/>
      <c r="D34754" s="3"/>
      <c r="E34754" s="4"/>
      <c r="U34754" s="4"/>
      <c r="W34754" s="4"/>
    </row>
    <row r="34755" spans="3:36">
      <c r="C34755" s="3"/>
      <c r="D34755" s="3"/>
      <c r="E34755" s="4"/>
      <c r="U34755" s="4"/>
      <c r="W34755" s="4"/>
    </row>
    <row r="34756" spans="3:36">
      <c r="C34756" s="3"/>
      <c r="D34756" s="3"/>
      <c r="E34756" s="4"/>
      <c r="U34756" s="4"/>
      <c r="W34756" s="4"/>
    </row>
    <row r="34757" spans="3:36">
      <c r="C34757" s="3"/>
      <c r="D34757" s="3"/>
      <c r="E34757" s="4"/>
      <c r="U34757" s="4"/>
      <c r="W34757" s="4"/>
      <c r="AJ34757" s="3"/>
    </row>
    <row r="34758" spans="3:36">
      <c r="C34758" s="3"/>
      <c r="D34758" s="3"/>
      <c r="E34758" s="4"/>
      <c r="U34758" s="4"/>
      <c r="W34758" s="4"/>
      <c r="AJ34758" s="3"/>
    </row>
    <row r="34759" spans="3:36">
      <c r="C34759" s="3"/>
      <c r="D34759" s="3"/>
      <c r="E34759" s="4"/>
      <c r="U34759" s="4"/>
      <c r="W34759" s="4"/>
      <c r="AJ34759" s="3"/>
    </row>
    <row r="34760" spans="3:36">
      <c r="C34760" s="3"/>
      <c r="D34760" s="3"/>
      <c r="E34760" s="4"/>
      <c r="U34760" s="4"/>
      <c r="W34760" s="4"/>
      <c r="AJ34760" s="3"/>
    </row>
    <row r="34761" spans="3:36">
      <c r="C34761" s="3"/>
      <c r="D34761" s="3"/>
      <c r="E34761" s="4"/>
      <c r="U34761" s="4"/>
      <c r="W34761" s="4"/>
      <c r="AJ34761" s="3"/>
    </row>
    <row r="34762" spans="3:36">
      <c r="C34762" s="3"/>
      <c r="D34762" s="3"/>
      <c r="E34762" s="4"/>
    </row>
    <row r="34763" spans="3:36">
      <c r="C34763" s="3"/>
      <c r="D34763" s="3"/>
      <c r="E34763" s="4"/>
      <c r="U34763" s="4"/>
      <c r="W34763" s="4"/>
    </row>
    <row r="34764" spans="3:36">
      <c r="C34764" s="3"/>
      <c r="D34764" s="3"/>
      <c r="E34764" s="4"/>
      <c r="U34764" s="4"/>
      <c r="W34764" s="4"/>
    </row>
    <row r="34765" spans="3:36">
      <c r="C34765" s="3"/>
      <c r="D34765" s="3"/>
      <c r="E34765" s="4"/>
      <c r="U34765" s="4"/>
      <c r="W34765" s="4"/>
    </row>
    <row r="34766" spans="3:36">
      <c r="C34766" s="3"/>
      <c r="D34766" s="3"/>
      <c r="E34766" s="4"/>
      <c r="U34766" s="4"/>
      <c r="W34766" s="4"/>
    </row>
    <row r="34767" spans="3:36">
      <c r="C34767" s="3"/>
      <c r="D34767" s="3"/>
      <c r="E34767" s="4"/>
      <c r="U34767" s="4"/>
      <c r="W34767" s="4"/>
    </row>
    <row r="34768" spans="3:36">
      <c r="C34768" s="3"/>
      <c r="D34768" s="3"/>
      <c r="E34768" s="4"/>
      <c r="U34768" s="4"/>
      <c r="W34768" s="4"/>
    </row>
    <row r="34769" spans="3:36">
      <c r="C34769" s="3"/>
      <c r="D34769" s="3"/>
      <c r="E34769" s="4"/>
      <c r="U34769" s="4"/>
      <c r="W34769" s="4"/>
    </row>
    <row r="34770" spans="3:36">
      <c r="C34770" s="3"/>
      <c r="D34770" s="3"/>
      <c r="E34770" s="4"/>
      <c r="U34770" s="4"/>
      <c r="W34770" s="4"/>
    </row>
    <row r="34771" spans="3:36">
      <c r="C34771" s="3"/>
      <c r="D34771" s="3"/>
      <c r="E34771" s="4"/>
      <c r="U34771" s="4"/>
      <c r="W34771" s="4"/>
    </row>
    <row r="34772" spans="3:36">
      <c r="C34772" s="3"/>
      <c r="D34772" s="3"/>
      <c r="E34772" s="4"/>
    </row>
    <row r="34773" spans="3:36">
      <c r="C34773" s="3"/>
      <c r="D34773" s="3"/>
      <c r="E34773" s="4"/>
      <c r="AJ34773" s="3"/>
    </row>
    <row r="34774" spans="3:36">
      <c r="C34774" s="3"/>
      <c r="D34774" s="3"/>
      <c r="E34774" s="4"/>
      <c r="AJ34774" s="3"/>
    </row>
    <row r="34775" spans="3:36">
      <c r="C34775" s="3"/>
      <c r="D34775" s="3"/>
      <c r="E34775" s="4"/>
    </row>
    <row r="34776" spans="3:36">
      <c r="C34776" s="3"/>
      <c r="D34776" s="3"/>
      <c r="E34776" s="4"/>
      <c r="U34776" s="4"/>
      <c r="W34776" s="4"/>
    </row>
    <row r="34777" spans="3:36">
      <c r="C34777" s="3"/>
      <c r="D34777" s="3"/>
      <c r="E34777" s="4"/>
      <c r="U34777" s="4"/>
      <c r="W34777" s="4"/>
    </row>
    <row r="34778" spans="3:36">
      <c r="C34778" s="3"/>
      <c r="D34778" s="3"/>
      <c r="E34778" s="4"/>
    </row>
    <row r="34779" spans="3:36">
      <c r="C34779" s="3"/>
      <c r="D34779" s="3"/>
      <c r="E34779" s="4"/>
      <c r="U34779" s="4"/>
      <c r="W34779" s="4"/>
    </row>
    <row r="34780" spans="3:36">
      <c r="C34780" s="3"/>
      <c r="D34780" s="3"/>
      <c r="E34780" s="4"/>
      <c r="U34780" s="4"/>
      <c r="W34780" s="4"/>
    </row>
    <row r="34781" spans="3:36">
      <c r="C34781" s="3"/>
      <c r="D34781" s="3"/>
      <c r="E34781" s="4"/>
      <c r="U34781" s="4"/>
      <c r="W34781" s="4"/>
    </row>
    <row r="34782" spans="3:36">
      <c r="C34782" s="3"/>
      <c r="D34782" s="3"/>
      <c r="E34782" s="4"/>
      <c r="U34782" s="4"/>
      <c r="W34782" s="4"/>
    </row>
    <row r="34783" spans="3:36">
      <c r="C34783" s="3"/>
      <c r="D34783" s="3"/>
      <c r="E34783" s="4"/>
      <c r="U34783" s="4"/>
      <c r="W34783" s="4"/>
    </row>
    <row r="34784" spans="3:36">
      <c r="C34784" s="3"/>
      <c r="D34784" s="3"/>
      <c r="E34784" s="4"/>
      <c r="U34784" s="4"/>
      <c r="W34784" s="4"/>
    </row>
    <row r="34785" spans="3:36">
      <c r="C34785" s="3"/>
      <c r="D34785" s="3"/>
      <c r="E34785" s="4"/>
      <c r="U34785" s="4"/>
      <c r="W34785" s="4"/>
    </row>
    <row r="34786" spans="3:36">
      <c r="C34786" s="3"/>
      <c r="D34786" s="3"/>
      <c r="E34786" s="4"/>
      <c r="U34786" s="4"/>
      <c r="W34786" s="4"/>
    </row>
    <row r="34787" spans="3:36">
      <c r="C34787" s="3"/>
      <c r="D34787" s="3"/>
      <c r="E34787" s="4"/>
      <c r="U34787" s="4"/>
      <c r="W34787" s="4"/>
    </row>
    <row r="34788" spans="3:36">
      <c r="C34788" s="3"/>
      <c r="D34788" s="3"/>
      <c r="E34788" s="4"/>
      <c r="U34788" s="4"/>
      <c r="W34788" s="4"/>
    </row>
    <row r="34789" spans="3:36">
      <c r="C34789" s="3"/>
      <c r="D34789" s="3"/>
      <c r="E34789" s="4"/>
      <c r="U34789" s="4"/>
      <c r="W34789" s="4"/>
    </row>
    <row r="34790" spans="3:36">
      <c r="C34790" s="3"/>
      <c r="D34790" s="3"/>
      <c r="E34790" s="4"/>
      <c r="U34790" s="4"/>
      <c r="W34790" s="4"/>
    </row>
    <row r="34791" spans="3:36">
      <c r="C34791" s="3"/>
      <c r="D34791" s="3"/>
      <c r="E34791" s="4"/>
      <c r="U34791" s="4"/>
      <c r="W34791" s="4"/>
    </row>
    <row r="34792" spans="3:36">
      <c r="C34792" s="3"/>
      <c r="D34792" s="3"/>
      <c r="E34792" s="4"/>
      <c r="U34792" s="4"/>
      <c r="W34792" s="4"/>
    </row>
    <row r="34793" spans="3:36">
      <c r="C34793" s="3"/>
      <c r="D34793" s="3"/>
      <c r="E34793" s="4"/>
      <c r="U34793" s="4"/>
      <c r="W34793" s="4"/>
    </row>
    <row r="34794" spans="3:36">
      <c r="C34794" s="3"/>
      <c r="D34794" s="3"/>
      <c r="E34794" s="4"/>
      <c r="U34794" s="4"/>
      <c r="W34794" s="4"/>
    </row>
    <row r="34795" spans="3:36">
      <c r="C34795" s="3"/>
      <c r="D34795" s="3"/>
      <c r="E34795" s="4"/>
      <c r="U34795" s="4"/>
      <c r="W34795" s="4"/>
    </row>
    <row r="34796" spans="3:36">
      <c r="C34796" s="3"/>
      <c r="D34796" s="3"/>
      <c r="E34796" s="4"/>
      <c r="U34796" s="4"/>
      <c r="W34796" s="4"/>
    </row>
    <row r="34797" spans="3:36">
      <c r="C34797" s="3"/>
      <c r="D34797" s="3"/>
      <c r="E34797" s="4"/>
      <c r="U34797" s="4"/>
      <c r="W34797" s="4"/>
      <c r="AJ34797" s="3"/>
    </row>
    <row r="34798" spans="3:36">
      <c r="C34798" s="3"/>
      <c r="D34798" s="3"/>
      <c r="E34798" s="4"/>
      <c r="U34798" s="4"/>
      <c r="W34798" s="4"/>
      <c r="AJ34798" s="3"/>
    </row>
    <row r="34799" spans="3:36">
      <c r="C34799" s="3"/>
      <c r="D34799" s="3"/>
      <c r="E34799" s="4"/>
      <c r="U34799" s="4"/>
      <c r="W34799" s="4"/>
      <c r="AJ34799" s="3"/>
    </row>
    <row r="34800" spans="3:36">
      <c r="C34800" s="3"/>
      <c r="D34800" s="3"/>
      <c r="E34800" s="4"/>
      <c r="U34800" s="4"/>
      <c r="W34800" s="4"/>
      <c r="AJ34800" s="3"/>
    </row>
    <row r="34801" spans="3:36">
      <c r="C34801" s="3"/>
      <c r="D34801" s="3"/>
      <c r="E34801" s="4"/>
      <c r="U34801" s="4"/>
      <c r="W34801" s="4"/>
      <c r="AJ34801" s="3"/>
    </row>
    <row r="34802" spans="3:36">
      <c r="C34802" s="3"/>
      <c r="D34802" s="3"/>
      <c r="E34802" s="4"/>
      <c r="U34802" s="4"/>
      <c r="W34802" s="4"/>
      <c r="AJ34802" s="3"/>
    </row>
    <row r="34803" spans="3:36">
      <c r="C34803" s="3"/>
      <c r="D34803" s="3"/>
      <c r="E34803" s="4"/>
      <c r="U34803" s="4"/>
      <c r="W34803" s="4"/>
      <c r="AJ34803" s="3"/>
    </row>
    <row r="34804" spans="3:36">
      <c r="C34804" s="3"/>
      <c r="D34804" s="3"/>
      <c r="E34804" s="4"/>
      <c r="U34804" s="4"/>
      <c r="W34804" s="4"/>
      <c r="AJ34804" s="3"/>
    </row>
    <row r="34805" spans="3:36">
      <c r="C34805" s="3"/>
      <c r="D34805" s="3"/>
      <c r="E34805" s="4"/>
      <c r="U34805" s="4"/>
      <c r="W34805" s="4"/>
    </row>
    <row r="34806" spans="3:36">
      <c r="C34806" s="3"/>
      <c r="D34806" s="3"/>
      <c r="E34806" s="4"/>
      <c r="U34806" s="4"/>
      <c r="W34806" s="4"/>
    </row>
    <row r="34807" spans="3:36">
      <c r="C34807" s="3"/>
      <c r="D34807" s="3"/>
      <c r="E34807" s="4"/>
      <c r="U34807" s="4"/>
      <c r="W34807" s="4"/>
    </row>
    <row r="34808" spans="3:36">
      <c r="C34808" s="3"/>
      <c r="D34808" s="3"/>
      <c r="E34808" s="4"/>
    </row>
    <row r="34809" spans="3:36">
      <c r="C34809" s="3"/>
      <c r="D34809" s="3"/>
      <c r="E34809" s="4"/>
      <c r="U34809" s="4"/>
      <c r="W34809" s="4"/>
    </row>
    <row r="34810" spans="3:36">
      <c r="C34810" s="3"/>
      <c r="D34810" s="3"/>
      <c r="E34810" s="4"/>
      <c r="U34810" s="4"/>
      <c r="W34810" s="4"/>
    </row>
    <row r="34811" spans="3:36">
      <c r="C34811" s="3"/>
      <c r="D34811" s="3"/>
      <c r="E34811" s="4"/>
      <c r="U34811" s="4"/>
      <c r="W34811" s="4"/>
    </row>
    <row r="34812" spans="3:36">
      <c r="C34812" s="3"/>
      <c r="D34812" s="3"/>
      <c r="E34812" s="4"/>
      <c r="U34812" s="4"/>
      <c r="W34812" s="4"/>
    </row>
    <row r="34813" spans="3:36">
      <c r="C34813" s="3"/>
      <c r="D34813" s="3"/>
      <c r="E34813" s="4"/>
      <c r="U34813" s="4"/>
      <c r="W34813" s="4"/>
    </row>
    <row r="34814" spans="3:36">
      <c r="C34814" s="3"/>
      <c r="D34814" s="3"/>
      <c r="E34814" s="4"/>
      <c r="U34814" s="4"/>
      <c r="W34814" s="4"/>
    </row>
    <row r="34815" spans="3:36">
      <c r="C34815" s="3"/>
      <c r="D34815" s="3"/>
      <c r="E34815" s="4"/>
      <c r="U34815" s="4"/>
      <c r="W34815" s="4"/>
    </row>
    <row r="34816" spans="3:36">
      <c r="C34816" s="3"/>
      <c r="D34816" s="3"/>
      <c r="E34816" s="4"/>
      <c r="U34816" s="4"/>
      <c r="W34816" s="4"/>
    </row>
    <row r="34817" spans="3:36">
      <c r="C34817" s="3"/>
      <c r="D34817" s="3"/>
      <c r="E34817" s="4"/>
      <c r="U34817" s="4"/>
      <c r="W34817" s="4"/>
      <c r="AJ34817" s="3"/>
    </row>
    <row r="34818" spans="3:36">
      <c r="C34818" s="3"/>
      <c r="D34818" s="3"/>
      <c r="E34818" s="4"/>
      <c r="U34818" s="4"/>
      <c r="W34818" s="4"/>
      <c r="AJ34818" s="3"/>
    </row>
    <row r="34819" spans="3:36">
      <c r="C34819" s="3"/>
      <c r="D34819" s="3"/>
      <c r="E34819" s="4"/>
      <c r="U34819" s="4"/>
      <c r="W34819" s="4"/>
      <c r="AJ34819" s="3"/>
    </row>
    <row r="34820" spans="3:36">
      <c r="C34820" s="3"/>
      <c r="D34820" s="3"/>
      <c r="E34820" s="4"/>
    </row>
    <row r="34821" spans="3:36">
      <c r="C34821" s="3"/>
      <c r="D34821" s="3"/>
      <c r="E34821" s="4"/>
      <c r="AJ34821" s="3"/>
    </row>
    <row r="34822" spans="3:36">
      <c r="C34822" s="3"/>
      <c r="D34822" s="3"/>
      <c r="E34822" s="4"/>
      <c r="AJ34822" s="3"/>
    </row>
    <row r="34823" spans="3:36">
      <c r="C34823" s="3"/>
      <c r="D34823" s="3"/>
      <c r="E34823" s="4"/>
      <c r="AJ34823" s="3"/>
    </row>
    <row r="34824" spans="3:36">
      <c r="C34824" s="3"/>
      <c r="D34824" s="3"/>
      <c r="E34824" s="4"/>
      <c r="AJ34824" s="3"/>
    </row>
    <row r="34825" spans="3:36">
      <c r="C34825" s="3"/>
      <c r="D34825" s="3"/>
      <c r="E34825" s="4"/>
      <c r="AJ34825" s="3"/>
    </row>
    <row r="34826" spans="3:36">
      <c r="C34826" s="3"/>
      <c r="D34826" s="3"/>
      <c r="E34826" s="4"/>
      <c r="AJ34826" s="3"/>
    </row>
    <row r="34827" spans="3:36">
      <c r="C34827" s="3"/>
      <c r="D34827" s="3"/>
      <c r="E34827" s="4"/>
      <c r="U34827" s="4"/>
      <c r="W34827" s="4"/>
      <c r="AJ34827" s="3"/>
    </row>
    <row r="34828" spans="3:36">
      <c r="C34828" s="3"/>
      <c r="D34828" s="3"/>
      <c r="E34828" s="4"/>
      <c r="U34828" s="4"/>
      <c r="W34828" s="4"/>
      <c r="AJ34828" s="3"/>
    </row>
    <row r="34829" spans="3:36">
      <c r="C34829" s="3"/>
      <c r="D34829" s="3"/>
      <c r="E34829" s="4"/>
      <c r="U34829" s="4"/>
      <c r="W34829" s="4"/>
    </row>
    <row r="34830" spans="3:36">
      <c r="C34830" s="3"/>
      <c r="D34830" s="3"/>
      <c r="E34830" s="4"/>
      <c r="U34830" s="4"/>
      <c r="W34830" s="4"/>
    </row>
    <row r="34831" spans="3:36">
      <c r="C34831" s="3"/>
      <c r="D34831" s="3"/>
      <c r="E34831" s="4"/>
      <c r="U34831" s="4"/>
      <c r="W34831" s="4"/>
    </row>
    <row r="34832" spans="3:36">
      <c r="C34832" s="3"/>
      <c r="D34832" s="3"/>
      <c r="E34832" s="4"/>
      <c r="U34832" s="4"/>
      <c r="W34832" s="4"/>
    </row>
    <row r="34833" spans="3:36">
      <c r="C34833" s="3"/>
      <c r="D34833" s="3"/>
      <c r="E34833" s="4"/>
      <c r="U34833" s="4"/>
      <c r="W34833" s="4"/>
    </row>
    <row r="34834" spans="3:36">
      <c r="C34834" s="3"/>
      <c r="D34834" s="3"/>
      <c r="E34834" s="4"/>
      <c r="U34834" s="4"/>
      <c r="W34834" s="4"/>
    </row>
    <row r="34835" spans="3:36">
      <c r="C34835" s="3"/>
      <c r="D34835" s="3"/>
      <c r="E34835" s="4"/>
      <c r="U34835" s="4"/>
      <c r="W34835" s="4"/>
    </row>
    <row r="34836" spans="3:36">
      <c r="C34836" s="3"/>
      <c r="D34836" s="3"/>
      <c r="E34836" s="4"/>
      <c r="U34836" s="4"/>
      <c r="W34836" s="4"/>
    </row>
    <row r="34837" spans="3:36">
      <c r="C34837" s="3"/>
      <c r="D34837" s="3"/>
      <c r="E34837" s="4"/>
      <c r="U34837" s="4"/>
      <c r="W34837" s="4"/>
    </row>
    <row r="34838" spans="3:36">
      <c r="C34838" s="3"/>
      <c r="D34838" s="3"/>
      <c r="E34838" s="4"/>
      <c r="U34838" s="4"/>
      <c r="W34838" s="4"/>
    </row>
    <row r="34839" spans="3:36">
      <c r="C34839" s="3"/>
      <c r="D34839" s="3"/>
      <c r="E34839" s="4"/>
      <c r="U34839" s="4"/>
      <c r="W34839" s="4"/>
    </row>
    <row r="34840" spans="3:36">
      <c r="C34840" s="3"/>
      <c r="D34840" s="3"/>
      <c r="E34840" s="4"/>
      <c r="U34840" s="4"/>
      <c r="W34840" s="4"/>
    </row>
    <row r="34841" spans="3:36">
      <c r="C34841" s="3"/>
      <c r="D34841" s="3"/>
      <c r="E34841" s="4"/>
      <c r="U34841" s="4"/>
      <c r="W34841" s="4"/>
    </row>
    <row r="34842" spans="3:36">
      <c r="C34842" s="3"/>
      <c r="D34842" s="3"/>
      <c r="E34842" s="4"/>
    </row>
    <row r="34843" spans="3:36">
      <c r="C34843" s="3"/>
      <c r="D34843" s="3"/>
      <c r="E34843" s="4"/>
    </row>
    <row r="34844" spans="3:36">
      <c r="C34844" s="3"/>
      <c r="D34844" s="3"/>
      <c r="E34844" s="4"/>
    </row>
    <row r="34845" spans="3:36">
      <c r="C34845" s="3"/>
      <c r="D34845" s="3"/>
      <c r="E34845" s="4"/>
      <c r="AJ34845" s="3"/>
    </row>
    <row r="34846" spans="3:36">
      <c r="C34846" s="3"/>
      <c r="D34846" s="3"/>
      <c r="E34846" s="4"/>
      <c r="AJ34846" s="3"/>
    </row>
    <row r="34847" spans="3:36">
      <c r="C34847" s="3"/>
      <c r="D34847" s="3"/>
      <c r="E34847" s="4"/>
    </row>
    <row r="34848" spans="3:36">
      <c r="C34848" s="3"/>
      <c r="D34848" s="3"/>
      <c r="E34848" s="4"/>
      <c r="AJ34848" s="3"/>
    </row>
    <row r="34849" spans="3:36">
      <c r="C34849" s="3"/>
      <c r="D34849" s="3"/>
      <c r="E34849" s="4"/>
      <c r="AJ34849" s="3"/>
    </row>
    <row r="34850" spans="3:36">
      <c r="C34850" s="3"/>
      <c r="D34850" s="3"/>
      <c r="E34850" s="4"/>
      <c r="AJ34850" s="3"/>
    </row>
    <row r="34851" spans="3:36">
      <c r="C34851" s="3"/>
      <c r="D34851" s="3"/>
      <c r="E34851" s="4"/>
      <c r="AJ34851" s="3"/>
    </row>
    <row r="34852" spans="3:36">
      <c r="C34852" s="3"/>
      <c r="D34852" s="3"/>
      <c r="E34852" s="4"/>
    </row>
    <row r="34853" spans="3:36">
      <c r="C34853" s="3"/>
      <c r="D34853" s="3"/>
      <c r="E34853" s="4"/>
    </row>
    <row r="34854" spans="3:36">
      <c r="C34854" s="3"/>
      <c r="D34854" s="3"/>
      <c r="E34854" s="4"/>
    </row>
    <row r="34855" spans="3:36">
      <c r="C34855" s="3"/>
      <c r="D34855" s="3"/>
      <c r="E34855" s="4"/>
    </row>
    <row r="34856" spans="3:36">
      <c r="C34856" s="3"/>
      <c r="D34856" s="3"/>
      <c r="E34856" s="4"/>
      <c r="U34856" s="4"/>
      <c r="W34856" s="4"/>
    </row>
    <row r="34857" spans="3:36">
      <c r="C34857" s="3"/>
      <c r="D34857" s="3"/>
      <c r="E34857" s="4"/>
      <c r="U34857" s="4"/>
      <c r="W34857" s="4"/>
    </row>
    <row r="34858" spans="3:36">
      <c r="C34858" s="3"/>
      <c r="D34858" s="3"/>
      <c r="E34858" s="4"/>
    </row>
    <row r="34859" spans="3:36">
      <c r="C34859" s="3"/>
      <c r="D34859" s="3"/>
      <c r="E34859" s="4"/>
    </row>
    <row r="34860" spans="3:36">
      <c r="C34860" s="3"/>
      <c r="D34860" s="3"/>
      <c r="E34860" s="4"/>
    </row>
    <row r="34861" spans="3:36">
      <c r="C34861" s="3"/>
      <c r="D34861" s="3"/>
      <c r="E34861" s="4"/>
    </row>
    <row r="34862" spans="3:36">
      <c r="C34862" s="3"/>
      <c r="D34862" s="3"/>
      <c r="E34862" s="4"/>
      <c r="U34862" s="4"/>
      <c r="W34862" s="4"/>
    </row>
    <row r="34863" spans="3:36">
      <c r="C34863" s="3"/>
      <c r="D34863" s="3"/>
      <c r="E34863" s="4"/>
      <c r="U34863" s="4"/>
      <c r="W34863" s="4"/>
    </row>
    <row r="34864" spans="3:36">
      <c r="C34864" s="3"/>
      <c r="D34864" s="3"/>
      <c r="E34864" s="4"/>
      <c r="U34864" s="4"/>
      <c r="W34864" s="4"/>
    </row>
    <row r="34865" spans="3:36">
      <c r="C34865" s="3"/>
      <c r="D34865" s="3"/>
      <c r="E34865" s="4"/>
      <c r="U34865" s="4"/>
      <c r="W34865" s="4"/>
    </row>
    <row r="34866" spans="3:36">
      <c r="C34866" s="3"/>
      <c r="D34866" s="3"/>
      <c r="E34866" s="4"/>
      <c r="U34866" s="4"/>
      <c r="W34866" s="4"/>
    </row>
    <row r="34867" spans="3:36">
      <c r="C34867" s="3"/>
      <c r="D34867" s="3"/>
      <c r="E34867" s="4"/>
      <c r="U34867" s="4"/>
      <c r="W34867" s="4"/>
    </row>
    <row r="34868" spans="3:36">
      <c r="C34868" s="3"/>
      <c r="D34868" s="3"/>
      <c r="E34868" s="4"/>
    </row>
    <row r="34869" spans="3:36">
      <c r="C34869" s="3"/>
      <c r="D34869" s="3"/>
      <c r="E34869" s="4"/>
      <c r="AJ34869" s="3"/>
    </row>
    <row r="34870" spans="3:36">
      <c r="C34870" s="3"/>
      <c r="D34870" s="3"/>
      <c r="E34870" s="4"/>
      <c r="AJ34870" s="3"/>
    </row>
    <row r="34871" spans="3:36">
      <c r="C34871" s="3"/>
      <c r="D34871" s="3"/>
      <c r="E34871" s="4"/>
      <c r="AJ34871" s="3"/>
    </row>
    <row r="34872" spans="3:36">
      <c r="C34872" s="3"/>
      <c r="D34872" s="3"/>
      <c r="E34872" s="4"/>
      <c r="AJ34872" s="3"/>
    </row>
    <row r="34873" spans="3:36">
      <c r="C34873" s="3"/>
      <c r="D34873" s="3"/>
      <c r="E34873" s="4"/>
      <c r="U34873" s="4"/>
      <c r="W34873" s="4"/>
    </row>
    <row r="34874" spans="3:36">
      <c r="C34874" s="3"/>
      <c r="D34874" s="3"/>
      <c r="E34874" s="4"/>
      <c r="U34874" s="4"/>
      <c r="W34874" s="4"/>
    </row>
    <row r="34875" spans="3:36">
      <c r="C34875" s="3"/>
      <c r="D34875" s="3"/>
      <c r="E34875" s="4"/>
      <c r="U34875" s="4"/>
      <c r="W34875" s="4"/>
    </row>
    <row r="34876" spans="3:36">
      <c r="C34876" s="3"/>
      <c r="D34876" s="3"/>
      <c r="E34876" s="4"/>
      <c r="U34876" s="4"/>
      <c r="W34876" s="4"/>
    </row>
    <row r="34877" spans="3:36">
      <c r="C34877" s="3"/>
      <c r="D34877" s="3"/>
      <c r="E34877" s="4"/>
    </row>
    <row r="34878" spans="3:36">
      <c r="C34878" s="3"/>
      <c r="D34878" s="3"/>
      <c r="E34878" s="4"/>
    </row>
    <row r="34879" spans="3:36">
      <c r="C34879" s="3"/>
      <c r="D34879" s="3"/>
      <c r="E34879" s="4"/>
      <c r="AJ34879" s="3"/>
    </row>
    <row r="34880" spans="3:36">
      <c r="C34880" s="3"/>
      <c r="D34880" s="3"/>
      <c r="E34880" s="4"/>
    </row>
    <row r="34881" spans="3:36">
      <c r="C34881" s="3"/>
      <c r="D34881" s="3"/>
      <c r="E34881" s="4"/>
      <c r="AJ34881" s="3"/>
    </row>
    <row r="34882" spans="3:36">
      <c r="C34882" s="3"/>
      <c r="D34882" s="3"/>
      <c r="E34882" s="4"/>
    </row>
    <row r="34883" spans="3:36">
      <c r="C34883" s="3"/>
      <c r="D34883" s="3"/>
      <c r="E34883" s="4"/>
      <c r="AJ34883" s="3"/>
    </row>
    <row r="34884" spans="3:36">
      <c r="C34884" s="3"/>
      <c r="D34884" s="3"/>
      <c r="E34884" s="4"/>
      <c r="AJ34884" s="3"/>
    </row>
    <row r="34885" spans="3:36">
      <c r="C34885" s="3"/>
      <c r="D34885" s="3"/>
      <c r="E34885" s="4"/>
      <c r="AJ34885" s="3"/>
    </row>
    <row r="34886" spans="3:36">
      <c r="C34886" s="3"/>
      <c r="D34886" s="3"/>
      <c r="E34886" s="4"/>
      <c r="AJ34886" s="3"/>
    </row>
    <row r="34887" spans="3:36">
      <c r="C34887" s="3"/>
      <c r="D34887" s="3"/>
      <c r="E34887" s="4"/>
    </row>
    <row r="34888" spans="3:36">
      <c r="C34888" s="3"/>
      <c r="D34888" s="3"/>
      <c r="E34888" s="4"/>
      <c r="AJ34888" s="3"/>
    </row>
    <row r="34889" spans="3:36">
      <c r="C34889" s="3"/>
      <c r="D34889" s="3"/>
      <c r="E34889" s="4"/>
      <c r="AJ34889" s="3"/>
    </row>
    <row r="34890" spans="3:36">
      <c r="C34890" s="3"/>
      <c r="D34890" s="3"/>
      <c r="E34890" s="4"/>
      <c r="AJ34890" s="3"/>
    </row>
    <row r="34891" spans="3:36">
      <c r="C34891" s="3"/>
      <c r="D34891" s="3"/>
      <c r="E34891" s="4"/>
      <c r="AJ34891" s="3"/>
    </row>
    <row r="34892" spans="3:36">
      <c r="C34892" s="3"/>
      <c r="D34892" s="3"/>
      <c r="E34892" s="4"/>
      <c r="U34892" s="4"/>
      <c r="W34892" s="4"/>
    </row>
    <row r="34893" spans="3:36">
      <c r="C34893" s="3"/>
      <c r="D34893" s="3"/>
      <c r="E34893" s="4"/>
      <c r="U34893" s="4"/>
      <c r="W34893" s="4"/>
    </row>
    <row r="34894" spans="3:36">
      <c r="C34894" s="3"/>
      <c r="D34894" s="3"/>
      <c r="E34894" s="4"/>
      <c r="U34894" s="4"/>
      <c r="W34894" s="4"/>
    </row>
    <row r="34895" spans="3:36">
      <c r="C34895" s="3"/>
      <c r="D34895" s="3"/>
      <c r="E34895" s="4"/>
      <c r="U34895" s="4"/>
      <c r="W34895" s="4"/>
    </row>
    <row r="34896" spans="3:36">
      <c r="C34896" s="3"/>
      <c r="D34896" s="3"/>
      <c r="E34896" s="4"/>
      <c r="U34896" s="4"/>
      <c r="W34896" s="4"/>
    </row>
    <row r="34897" spans="3:36">
      <c r="C34897" s="3"/>
      <c r="D34897" s="3"/>
      <c r="E34897" s="4"/>
      <c r="U34897" s="4"/>
      <c r="W34897" s="4"/>
    </row>
    <row r="34898" spans="3:36">
      <c r="C34898" s="3"/>
      <c r="D34898" s="3"/>
      <c r="E34898" s="4"/>
      <c r="U34898" s="4"/>
      <c r="W34898" s="4"/>
    </row>
    <row r="34899" spans="3:36">
      <c r="C34899" s="3"/>
      <c r="D34899" s="3"/>
      <c r="E34899" s="4"/>
      <c r="AJ34899" s="3"/>
    </row>
    <row r="34900" spans="3:36">
      <c r="C34900" s="3"/>
      <c r="D34900" s="3"/>
      <c r="E34900" s="4"/>
      <c r="AJ34900" s="3"/>
    </row>
    <row r="34901" spans="3:36">
      <c r="C34901" s="3"/>
      <c r="D34901" s="3"/>
      <c r="E34901" s="4"/>
      <c r="AJ34901" s="3"/>
    </row>
    <row r="34902" spans="3:36">
      <c r="C34902" s="3"/>
      <c r="D34902" s="3"/>
      <c r="E34902" s="4"/>
      <c r="AJ34902" s="3"/>
    </row>
    <row r="34903" spans="3:36">
      <c r="C34903" s="3"/>
      <c r="D34903" s="3"/>
      <c r="E34903" s="4"/>
    </row>
    <row r="34904" spans="3:36">
      <c r="C34904" s="3"/>
      <c r="D34904" s="3"/>
      <c r="E34904" s="4"/>
      <c r="AJ34904" s="3"/>
    </row>
    <row r="34905" spans="3:36">
      <c r="C34905" s="3"/>
      <c r="D34905" s="3"/>
      <c r="E34905" s="4"/>
      <c r="AJ34905" s="3"/>
    </row>
    <row r="34906" spans="3:36">
      <c r="C34906" s="3"/>
      <c r="D34906" s="3"/>
      <c r="E34906" s="4"/>
    </row>
    <row r="34907" spans="3:36">
      <c r="C34907" s="3"/>
      <c r="D34907" s="3"/>
      <c r="E34907" s="4"/>
    </row>
    <row r="34908" spans="3:36">
      <c r="C34908" s="3"/>
      <c r="D34908" s="3"/>
      <c r="E34908" s="4"/>
    </row>
    <row r="34909" spans="3:36">
      <c r="C34909" s="3"/>
      <c r="D34909" s="3"/>
      <c r="E34909" s="4"/>
      <c r="U34909" s="4"/>
      <c r="W34909" s="4"/>
    </row>
    <row r="34910" spans="3:36">
      <c r="C34910" s="3"/>
      <c r="D34910" s="3"/>
      <c r="E34910" s="4"/>
      <c r="U34910" s="4"/>
      <c r="W34910" s="4"/>
    </row>
    <row r="34911" spans="3:36">
      <c r="C34911" s="3"/>
      <c r="D34911" s="3"/>
      <c r="E34911" s="4"/>
      <c r="U34911" s="4"/>
      <c r="W34911" s="4"/>
    </row>
    <row r="34912" spans="3:36">
      <c r="C34912" s="3"/>
      <c r="D34912" s="3"/>
      <c r="E34912" s="4"/>
      <c r="U34912" s="4"/>
      <c r="W34912" s="4"/>
    </row>
    <row r="34913" spans="3:23">
      <c r="C34913" s="3"/>
      <c r="D34913" s="3"/>
      <c r="E34913" s="4"/>
      <c r="U34913" s="4"/>
      <c r="W34913" s="4"/>
    </row>
    <row r="34914" spans="3:23">
      <c r="C34914" s="3"/>
      <c r="D34914" s="3"/>
      <c r="E34914" s="4"/>
    </row>
    <row r="34915" spans="3:23">
      <c r="C34915" s="3"/>
      <c r="D34915" s="3"/>
      <c r="E34915" s="4"/>
    </row>
    <row r="34916" spans="3:23">
      <c r="C34916" s="3"/>
      <c r="D34916" s="3"/>
      <c r="E34916" s="4"/>
      <c r="U34916" s="4"/>
      <c r="W34916" s="4"/>
    </row>
    <row r="34917" spans="3:23">
      <c r="C34917" s="3"/>
      <c r="D34917" s="3"/>
      <c r="E34917" s="4"/>
      <c r="U34917" s="4"/>
      <c r="W34917" s="4"/>
    </row>
    <row r="34918" spans="3:23">
      <c r="C34918" s="3"/>
      <c r="D34918" s="3"/>
      <c r="E34918" s="4"/>
      <c r="U34918" s="4"/>
      <c r="W34918" s="4"/>
    </row>
    <row r="34919" spans="3:23">
      <c r="C34919" s="3"/>
      <c r="D34919" s="3"/>
      <c r="E34919" s="4"/>
    </row>
    <row r="34920" spans="3:23">
      <c r="C34920" s="3"/>
      <c r="D34920" s="3"/>
      <c r="E34920" s="4"/>
      <c r="U34920" s="4"/>
      <c r="W34920" s="4"/>
    </row>
    <row r="34921" spans="3:23">
      <c r="C34921" s="3"/>
      <c r="D34921" s="3"/>
      <c r="E34921" s="4"/>
      <c r="U34921" s="4"/>
      <c r="W34921" s="4"/>
    </row>
    <row r="34922" spans="3:23">
      <c r="C34922" s="3"/>
      <c r="D34922" s="3"/>
      <c r="E34922" s="4"/>
      <c r="U34922" s="4"/>
      <c r="W34922" s="4"/>
    </row>
    <row r="34923" spans="3:23">
      <c r="C34923" s="3"/>
      <c r="D34923" s="3"/>
      <c r="E34923" s="4"/>
      <c r="U34923" s="4"/>
      <c r="W34923" s="4"/>
    </row>
    <row r="34924" spans="3:23">
      <c r="C34924" s="3"/>
      <c r="D34924" s="3"/>
      <c r="E34924" s="4"/>
      <c r="U34924" s="4"/>
      <c r="W34924" s="4"/>
    </row>
    <row r="34925" spans="3:23">
      <c r="C34925" s="3"/>
      <c r="D34925" s="3"/>
      <c r="E34925" s="4"/>
    </row>
    <row r="34926" spans="3:23">
      <c r="C34926" s="3"/>
      <c r="D34926" s="3"/>
      <c r="E34926" s="4"/>
    </row>
    <row r="34927" spans="3:23">
      <c r="C34927" s="3"/>
      <c r="D34927" s="3"/>
      <c r="E34927" s="4"/>
    </row>
    <row r="34928" spans="3:23">
      <c r="C34928" s="3"/>
      <c r="D34928" s="3"/>
      <c r="E34928" s="4"/>
    </row>
    <row r="34929" spans="3:23">
      <c r="C34929" s="3"/>
      <c r="D34929" s="3"/>
      <c r="E34929" s="4"/>
    </row>
    <row r="34930" spans="3:23">
      <c r="C34930" s="3"/>
      <c r="D34930" s="3"/>
      <c r="E34930" s="4"/>
      <c r="U34930" s="4"/>
      <c r="W34930" s="4"/>
    </row>
    <row r="34931" spans="3:23">
      <c r="C34931" s="3"/>
      <c r="D34931" s="3"/>
      <c r="E34931" s="4"/>
      <c r="U34931" s="4"/>
      <c r="W34931" s="4"/>
    </row>
    <row r="34932" spans="3:23">
      <c r="C34932" s="3"/>
      <c r="D34932" s="3"/>
      <c r="E34932" s="4"/>
      <c r="U34932" s="4"/>
      <c r="W34932" s="4"/>
    </row>
    <row r="34933" spans="3:23">
      <c r="C34933" s="3"/>
      <c r="D34933" s="3"/>
      <c r="E34933" s="4"/>
      <c r="U34933" s="4"/>
      <c r="W34933" s="4"/>
    </row>
    <row r="34934" spans="3:23">
      <c r="C34934" s="3"/>
      <c r="D34934" s="3"/>
      <c r="E34934" s="4"/>
      <c r="U34934" s="4"/>
      <c r="W34934" s="4"/>
    </row>
    <row r="34935" spans="3:23">
      <c r="C34935" s="3"/>
      <c r="D34935" s="3"/>
      <c r="E34935" s="4"/>
      <c r="U34935" s="4"/>
      <c r="W34935" s="4"/>
    </row>
    <row r="34936" spans="3:23">
      <c r="C34936" s="3"/>
      <c r="D34936" s="3"/>
      <c r="E34936" s="4"/>
      <c r="U34936" s="4"/>
      <c r="W34936" s="4"/>
    </row>
    <row r="34937" spans="3:23">
      <c r="C34937" s="3"/>
      <c r="D34937" s="3"/>
      <c r="E34937" s="4"/>
      <c r="U34937" s="4"/>
      <c r="W34937" s="4"/>
    </row>
    <row r="34938" spans="3:23">
      <c r="C34938" s="3"/>
      <c r="D34938" s="3"/>
      <c r="E34938" s="4"/>
    </row>
    <row r="34939" spans="3:23">
      <c r="C34939" s="3"/>
      <c r="D34939" s="3"/>
      <c r="E34939" s="4"/>
      <c r="U34939" s="4"/>
      <c r="W34939" s="4"/>
    </row>
    <row r="34940" spans="3:23">
      <c r="C34940" s="3"/>
      <c r="D34940" s="3"/>
      <c r="E34940" s="4"/>
      <c r="U34940" s="4"/>
      <c r="W34940" s="4"/>
    </row>
    <row r="34941" spans="3:23">
      <c r="C34941" s="3"/>
      <c r="D34941" s="3"/>
      <c r="E34941" s="4"/>
      <c r="U34941" s="4"/>
      <c r="W34941" s="4"/>
    </row>
    <row r="34942" spans="3:23">
      <c r="C34942" s="3"/>
      <c r="D34942" s="3"/>
      <c r="E34942" s="4"/>
      <c r="U34942" s="4"/>
      <c r="W34942" s="4"/>
    </row>
    <row r="34943" spans="3:23">
      <c r="C34943" s="3"/>
      <c r="D34943" s="3"/>
      <c r="E34943" s="4"/>
      <c r="U34943" s="4"/>
      <c r="W34943" s="4"/>
    </row>
    <row r="34944" spans="3:23">
      <c r="C34944" s="3"/>
      <c r="D34944" s="3"/>
      <c r="E34944" s="4"/>
      <c r="U34944" s="4"/>
      <c r="W34944" s="4"/>
    </row>
    <row r="34945" spans="3:36">
      <c r="C34945" s="3"/>
      <c r="D34945" s="3"/>
      <c r="E34945" s="4"/>
      <c r="U34945" s="4"/>
      <c r="W34945" s="4"/>
    </row>
    <row r="34946" spans="3:36">
      <c r="C34946" s="3"/>
      <c r="D34946" s="3"/>
      <c r="E34946" s="4"/>
      <c r="U34946" s="4"/>
      <c r="W34946" s="4"/>
    </row>
    <row r="34947" spans="3:36">
      <c r="C34947" s="3"/>
      <c r="D34947" s="3"/>
      <c r="E34947" s="4"/>
    </row>
    <row r="34948" spans="3:36">
      <c r="C34948" s="3"/>
      <c r="D34948" s="3"/>
      <c r="E34948" s="4"/>
    </row>
    <row r="34949" spans="3:36">
      <c r="C34949" s="3"/>
      <c r="D34949" s="3"/>
      <c r="E34949" s="4"/>
      <c r="U34949" s="4"/>
      <c r="W34949" s="4"/>
    </row>
    <row r="34950" spans="3:36">
      <c r="C34950" s="3"/>
      <c r="D34950" s="3"/>
      <c r="E34950" s="4"/>
      <c r="U34950" s="4"/>
      <c r="W34950" s="4"/>
    </row>
    <row r="34951" spans="3:36">
      <c r="C34951" s="3"/>
      <c r="D34951" s="3"/>
      <c r="E34951" s="4"/>
      <c r="U34951" s="4"/>
      <c r="W34951" s="4"/>
    </row>
    <row r="34952" spans="3:36">
      <c r="C34952" s="3"/>
      <c r="D34952" s="3"/>
      <c r="E34952" s="4"/>
      <c r="U34952" s="4"/>
      <c r="W34952" s="4"/>
    </row>
    <row r="34953" spans="3:36">
      <c r="C34953" s="3"/>
      <c r="D34953" s="3"/>
      <c r="E34953" s="4"/>
    </row>
    <row r="34954" spans="3:36">
      <c r="C34954" s="3"/>
      <c r="D34954" s="3"/>
      <c r="E34954" s="4"/>
      <c r="AJ34954" s="3"/>
    </row>
    <row r="34955" spans="3:36">
      <c r="C34955" s="3"/>
      <c r="D34955" s="3"/>
      <c r="E34955" s="4"/>
      <c r="AJ34955" s="3"/>
    </row>
    <row r="34956" spans="3:36">
      <c r="C34956" s="3"/>
      <c r="D34956" s="3"/>
      <c r="E34956" s="4"/>
      <c r="U34956" s="4"/>
      <c r="W34956" s="4"/>
      <c r="AJ34956" s="3"/>
    </row>
    <row r="34957" spans="3:36">
      <c r="C34957" s="3"/>
      <c r="D34957" s="3"/>
      <c r="E34957" s="4"/>
      <c r="U34957" s="4"/>
      <c r="W34957" s="4"/>
      <c r="AJ34957" s="3"/>
    </row>
    <row r="34958" spans="3:36">
      <c r="C34958" s="3"/>
      <c r="D34958" s="3"/>
      <c r="E34958" s="4"/>
      <c r="U34958" s="4"/>
      <c r="W34958" s="4"/>
      <c r="AJ34958" s="3"/>
    </row>
    <row r="34959" spans="3:36">
      <c r="C34959" s="3"/>
      <c r="D34959" s="3"/>
      <c r="E34959" s="4"/>
    </row>
    <row r="34960" spans="3:36">
      <c r="C34960" s="3"/>
      <c r="D34960" s="3"/>
      <c r="E34960" s="4"/>
      <c r="U34960" s="4"/>
      <c r="W34960" s="4"/>
    </row>
    <row r="34961" spans="3:23">
      <c r="C34961" s="3"/>
      <c r="D34961" s="3"/>
      <c r="E34961" s="4"/>
      <c r="U34961" s="4"/>
      <c r="W34961" s="4"/>
    </row>
    <row r="34962" spans="3:23">
      <c r="C34962" s="3"/>
      <c r="D34962" s="3"/>
      <c r="E34962" s="4"/>
      <c r="U34962" s="4"/>
      <c r="W34962" s="4"/>
    </row>
    <row r="34963" spans="3:23">
      <c r="C34963" s="3"/>
      <c r="D34963" s="3"/>
      <c r="E34963" s="4"/>
      <c r="U34963" s="4"/>
      <c r="W34963" s="4"/>
    </row>
    <row r="34964" spans="3:23">
      <c r="C34964" s="3"/>
      <c r="D34964" s="3"/>
      <c r="E34964" s="4"/>
      <c r="U34964" s="4"/>
      <c r="W34964" s="4"/>
    </row>
    <row r="34965" spans="3:23">
      <c r="C34965" s="3"/>
      <c r="D34965" s="3"/>
      <c r="E34965" s="4"/>
      <c r="U34965" s="4"/>
      <c r="W34965" s="4"/>
    </row>
    <row r="34966" spans="3:23">
      <c r="C34966" s="3"/>
      <c r="D34966" s="3"/>
      <c r="E34966" s="4"/>
      <c r="U34966" s="4"/>
      <c r="W34966" s="4"/>
    </row>
    <row r="34967" spans="3:23">
      <c r="C34967" s="3"/>
      <c r="D34967" s="3"/>
      <c r="E34967" s="4"/>
      <c r="U34967" s="4"/>
      <c r="W34967" s="4"/>
    </row>
    <row r="34968" spans="3:23">
      <c r="C34968" s="3"/>
      <c r="D34968" s="3"/>
      <c r="E34968" s="4"/>
      <c r="U34968" s="4"/>
      <c r="W34968" s="4"/>
    </row>
    <row r="34969" spans="3:23">
      <c r="C34969" s="3"/>
      <c r="D34969" s="3"/>
      <c r="E34969" s="4"/>
      <c r="U34969" s="4"/>
      <c r="W34969" s="4"/>
    </row>
    <row r="34970" spans="3:23">
      <c r="C34970" s="3"/>
      <c r="D34970" s="3"/>
      <c r="E34970" s="4"/>
    </row>
    <row r="34971" spans="3:23">
      <c r="C34971" s="3"/>
      <c r="D34971" s="3"/>
      <c r="E34971" s="4"/>
      <c r="U34971" s="4"/>
      <c r="W34971" s="4"/>
    </row>
    <row r="34972" spans="3:23">
      <c r="C34972" s="3"/>
      <c r="D34972" s="3"/>
      <c r="E34972" s="4"/>
      <c r="U34972" s="4"/>
      <c r="W34972" s="4"/>
    </row>
    <row r="34973" spans="3:23">
      <c r="C34973" s="3"/>
      <c r="D34973" s="3"/>
      <c r="E34973" s="4"/>
      <c r="U34973" s="4"/>
      <c r="W34973" s="4"/>
    </row>
    <row r="34974" spans="3:23">
      <c r="C34974" s="3"/>
      <c r="D34974" s="3"/>
      <c r="E34974" s="4"/>
      <c r="U34974" s="4"/>
      <c r="W34974" s="4"/>
    </row>
    <row r="34975" spans="3:23">
      <c r="C34975" s="3"/>
      <c r="D34975" s="3"/>
      <c r="E34975" s="4"/>
      <c r="U34975" s="4"/>
      <c r="W34975" s="4"/>
    </row>
    <row r="34976" spans="3:23">
      <c r="C34976" s="3"/>
      <c r="D34976" s="3"/>
      <c r="E34976" s="4"/>
    </row>
    <row r="34977" spans="3:23">
      <c r="C34977" s="3"/>
      <c r="D34977" s="3"/>
      <c r="E34977" s="4"/>
    </row>
    <row r="34978" spans="3:23">
      <c r="C34978" s="3"/>
      <c r="D34978" s="3"/>
      <c r="E34978" s="4"/>
    </row>
    <row r="34979" spans="3:23">
      <c r="C34979" s="3"/>
      <c r="D34979" s="3"/>
      <c r="E34979" s="4"/>
    </row>
    <row r="34980" spans="3:23">
      <c r="C34980" s="3"/>
      <c r="D34980" s="3"/>
      <c r="E34980" s="4"/>
    </row>
    <row r="34981" spans="3:23">
      <c r="C34981" s="3"/>
      <c r="D34981" s="3"/>
      <c r="E34981" s="4"/>
    </row>
    <row r="34982" spans="3:23">
      <c r="C34982" s="3"/>
      <c r="D34982" s="3"/>
      <c r="E34982" s="4"/>
    </row>
    <row r="34983" spans="3:23">
      <c r="C34983" s="3"/>
      <c r="D34983" s="3"/>
      <c r="E34983" s="4"/>
    </row>
    <row r="34984" spans="3:23">
      <c r="C34984" s="3"/>
      <c r="D34984" s="3"/>
      <c r="E34984" s="4"/>
    </row>
    <row r="34985" spans="3:23">
      <c r="C34985" s="3"/>
      <c r="D34985" s="3"/>
      <c r="E34985" s="4"/>
      <c r="U34985" s="4"/>
      <c r="W34985" s="4"/>
    </row>
    <row r="34986" spans="3:23">
      <c r="C34986" s="3"/>
      <c r="D34986" s="3"/>
      <c r="E34986" s="4"/>
      <c r="U34986" s="4"/>
      <c r="W34986" s="4"/>
    </row>
    <row r="34987" spans="3:23">
      <c r="C34987" s="3"/>
      <c r="D34987" s="3"/>
      <c r="E34987" s="4"/>
      <c r="U34987" s="4"/>
      <c r="W34987" s="4"/>
    </row>
    <row r="34988" spans="3:23">
      <c r="C34988" s="3"/>
      <c r="D34988" s="3"/>
      <c r="E34988" s="4"/>
      <c r="U34988" s="4"/>
      <c r="W34988" s="4"/>
    </row>
    <row r="34989" spans="3:23">
      <c r="C34989" s="3"/>
      <c r="D34989" s="3"/>
      <c r="E34989" s="4"/>
    </row>
    <row r="34990" spans="3:23">
      <c r="C34990" s="3"/>
      <c r="D34990" s="3"/>
      <c r="E34990" s="4"/>
      <c r="U34990" s="4"/>
      <c r="W34990" s="4"/>
    </row>
    <row r="34991" spans="3:23">
      <c r="C34991" s="3"/>
      <c r="D34991" s="3"/>
      <c r="E34991" s="4"/>
      <c r="U34991" s="4"/>
      <c r="W34991" s="4"/>
    </row>
    <row r="34992" spans="3:23">
      <c r="C34992" s="3"/>
      <c r="D34992" s="3"/>
      <c r="E34992" s="4"/>
      <c r="U34992" s="4"/>
      <c r="W34992" s="4"/>
    </row>
    <row r="34993" spans="3:36">
      <c r="C34993" s="3"/>
      <c r="D34993" s="3"/>
      <c r="E34993" s="4"/>
      <c r="U34993" s="4"/>
      <c r="W34993" s="4"/>
    </row>
    <row r="34994" spans="3:36">
      <c r="C34994" s="3"/>
      <c r="D34994" s="3"/>
      <c r="E34994" s="4"/>
    </row>
    <row r="34995" spans="3:36">
      <c r="C34995" s="3"/>
      <c r="D34995" s="3"/>
      <c r="E34995" s="4"/>
    </row>
    <row r="34996" spans="3:36">
      <c r="C34996" s="3"/>
      <c r="D34996" s="3"/>
      <c r="E34996" s="4"/>
      <c r="U34996" s="4"/>
      <c r="W34996" s="4"/>
    </row>
    <row r="34997" spans="3:36">
      <c r="C34997" s="3"/>
      <c r="D34997" s="3"/>
      <c r="E34997" s="4"/>
      <c r="U34997" s="4"/>
      <c r="W34997" s="4"/>
    </row>
    <row r="34998" spans="3:36">
      <c r="C34998" s="3"/>
      <c r="D34998" s="3"/>
      <c r="E34998" s="4"/>
      <c r="U34998" s="4"/>
      <c r="W34998" s="4"/>
    </row>
    <row r="34999" spans="3:36">
      <c r="C34999" s="3"/>
      <c r="D34999" s="3"/>
      <c r="E34999" s="4"/>
      <c r="U34999" s="4"/>
      <c r="W34999" s="4"/>
    </row>
    <row r="35000" spans="3:36">
      <c r="C35000" s="3"/>
      <c r="D35000" s="3"/>
      <c r="E35000" s="4"/>
      <c r="U35000" s="4"/>
      <c r="W35000" s="4"/>
      <c r="AJ35000" s="3"/>
    </row>
    <row r="35001" spans="3:36">
      <c r="C35001" s="3"/>
      <c r="D35001" s="3"/>
      <c r="E35001" s="4"/>
      <c r="U35001" s="4"/>
      <c r="W35001" s="4"/>
      <c r="AJ35001" s="3"/>
    </row>
    <row r="35002" spans="3:36">
      <c r="C35002" s="3"/>
      <c r="D35002" s="3"/>
      <c r="E35002" s="4"/>
      <c r="U35002" s="4"/>
      <c r="W35002" s="4"/>
      <c r="AJ35002" s="3"/>
    </row>
    <row r="35003" spans="3:36">
      <c r="C35003" s="3"/>
      <c r="D35003" s="3"/>
      <c r="E35003" s="4"/>
    </row>
    <row r="35004" spans="3:36">
      <c r="C35004" s="3"/>
      <c r="D35004" s="3"/>
      <c r="E35004" s="4"/>
    </row>
    <row r="35005" spans="3:36">
      <c r="C35005" s="3"/>
      <c r="D35005" s="3"/>
      <c r="E35005" s="4"/>
      <c r="U35005" s="4"/>
      <c r="W35005" s="4"/>
    </row>
    <row r="35006" spans="3:36">
      <c r="C35006" s="3"/>
      <c r="D35006" s="3"/>
      <c r="E35006" s="4"/>
      <c r="U35006" s="4"/>
      <c r="W35006" s="4"/>
    </row>
    <row r="35007" spans="3:36">
      <c r="C35007" s="3"/>
      <c r="D35007" s="3"/>
      <c r="E35007" s="4"/>
      <c r="U35007" s="4"/>
      <c r="W35007" s="4"/>
    </row>
    <row r="35008" spans="3:36">
      <c r="C35008" s="3"/>
      <c r="D35008" s="3"/>
      <c r="E35008" s="4"/>
      <c r="U35008" s="4"/>
      <c r="W35008" s="4"/>
    </row>
    <row r="35009" spans="3:36">
      <c r="C35009" s="3"/>
      <c r="D35009" s="3"/>
      <c r="E35009" s="4"/>
      <c r="U35009" s="4"/>
      <c r="W35009" s="4"/>
    </row>
    <row r="35010" spans="3:36">
      <c r="C35010" s="3"/>
      <c r="D35010" s="3"/>
      <c r="E35010" s="4"/>
      <c r="AJ35010" s="3"/>
    </row>
    <row r="35011" spans="3:36">
      <c r="C35011" s="3"/>
      <c r="D35011" s="3"/>
      <c r="E35011" s="4"/>
      <c r="AJ35011" s="3"/>
    </row>
    <row r="35012" spans="3:36">
      <c r="C35012" s="3"/>
      <c r="D35012" s="3"/>
      <c r="E35012" s="4"/>
      <c r="AJ35012" s="3"/>
    </row>
    <row r="35013" spans="3:36">
      <c r="C35013" s="3"/>
      <c r="D35013" s="3"/>
      <c r="E35013" s="4"/>
      <c r="AJ35013" s="3"/>
    </row>
    <row r="35014" spans="3:36">
      <c r="C35014" s="3"/>
      <c r="D35014" s="3"/>
      <c r="E35014" s="4"/>
      <c r="AJ35014" s="3"/>
    </row>
    <row r="35015" spans="3:36">
      <c r="C35015" s="3"/>
      <c r="D35015" s="3"/>
      <c r="E35015" s="4"/>
      <c r="AJ35015" s="3"/>
    </row>
    <row r="35016" spans="3:36">
      <c r="C35016" s="3"/>
      <c r="D35016" s="3"/>
      <c r="E35016" s="4"/>
      <c r="AJ35016" s="3"/>
    </row>
    <row r="35017" spans="3:36">
      <c r="C35017" s="3"/>
      <c r="D35017" s="3"/>
      <c r="E35017" s="4"/>
      <c r="AJ35017" s="3"/>
    </row>
    <row r="35018" spans="3:36">
      <c r="C35018" s="3"/>
      <c r="D35018" s="3"/>
      <c r="E35018" s="4"/>
      <c r="AJ35018" s="3"/>
    </row>
    <row r="35019" spans="3:36">
      <c r="C35019" s="3"/>
      <c r="D35019" s="3"/>
      <c r="E35019" s="4"/>
      <c r="AJ35019" s="3"/>
    </row>
    <row r="35020" spans="3:36">
      <c r="C35020" s="3"/>
      <c r="D35020" s="3"/>
      <c r="E35020" s="4"/>
      <c r="AJ35020" s="3"/>
    </row>
    <row r="35021" spans="3:36">
      <c r="C35021" s="3"/>
      <c r="D35021" s="3"/>
      <c r="E35021" s="4"/>
      <c r="AJ35021" s="3"/>
    </row>
    <row r="35022" spans="3:36">
      <c r="C35022" s="3"/>
      <c r="D35022" s="3"/>
      <c r="E35022" s="4"/>
      <c r="AJ35022" s="3"/>
    </row>
    <row r="35023" spans="3:36">
      <c r="C35023" s="3"/>
      <c r="D35023" s="3"/>
      <c r="E35023" s="4"/>
      <c r="AJ35023" s="3"/>
    </row>
    <row r="35024" spans="3:36">
      <c r="C35024" s="3"/>
      <c r="D35024" s="3"/>
      <c r="E35024" s="4"/>
    </row>
    <row r="35025" spans="3:36">
      <c r="C35025" s="3"/>
      <c r="D35025" s="3"/>
      <c r="E35025" s="4"/>
      <c r="U35025" s="4"/>
      <c r="W35025" s="4"/>
      <c r="AJ35025" s="3"/>
    </row>
    <row r="35026" spans="3:36">
      <c r="C35026" s="3"/>
      <c r="D35026" s="3"/>
      <c r="E35026" s="4"/>
      <c r="U35026" s="4"/>
      <c r="W35026" s="4"/>
      <c r="AJ35026" s="3"/>
    </row>
    <row r="35027" spans="3:36">
      <c r="C35027" s="3"/>
      <c r="D35027" s="3"/>
      <c r="E35027" s="4"/>
      <c r="U35027" s="4"/>
      <c r="W35027" s="4"/>
      <c r="AJ35027" s="3"/>
    </row>
    <row r="35028" spans="3:36">
      <c r="C35028" s="3"/>
      <c r="D35028" s="3"/>
      <c r="E35028" s="4"/>
    </row>
    <row r="35029" spans="3:36">
      <c r="C35029" s="3"/>
      <c r="D35029" s="3"/>
      <c r="E35029" s="4"/>
      <c r="U35029" s="4"/>
      <c r="W35029" s="4"/>
    </row>
    <row r="35030" spans="3:36">
      <c r="C35030" s="3"/>
      <c r="D35030" s="3"/>
      <c r="E35030" s="4"/>
      <c r="U35030" s="4"/>
      <c r="W35030" s="4"/>
    </row>
    <row r="35031" spans="3:36">
      <c r="C35031" s="3"/>
      <c r="D35031" s="3"/>
      <c r="E35031" s="4"/>
      <c r="U35031" s="4"/>
      <c r="W35031" s="4"/>
    </row>
    <row r="35032" spans="3:36">
      <c r="C35032" s="3"/>
      <c r="D35032" s="3"/>
      <c r="E35032" s="4"/>
      <c r="U35032" s="4"/>
      <c r="W35032" s="4"/>
    </row>
    <row r="35033" spans="3:36">
      <c r="C35033" s="3"/>
      <c r="D35033" s="3"/>
      <c r="E35033" s="4"/>
      <c r="U35033" s="4"/>
      <c r="W35033" s="4"/>
    </row>
    <row r="35034" spans="3:36">
      <c r="C35034" s="3"/>
      <c r="D35034" s="3"/>
      <c r="E35034" s="4"/>
      <c r="U35034" s="4"/>
      <c r="W35034" s="4"/>
    </row>
    <row r="35035" spans="3:36">
      <c r="C35035" s="3"/>
      <c r="D35035" s="3"/>
      <c r="E35035" s="4"/>
      <c r="U35035" s="4"/>
      <c r="W35035" s="4"/>
    </row>
    <row r="35036" spans="3:36">
      <c r="C35036" s="3"/>
      <c r="D35036" s="3"/>
      <c r="E35036" s="4"/>
    </row>
    <row r="35037" spans="3:36">
      <c r="C35037" s="3"/>
      <c r="D35037" s="3"/>
      <c r="E35037" s="4"/>
    </row>
    <row r="35038" spans="3:36">
      <c r="C35038" s="3"/>
      <c r="D35038" s="3"/>
      <c r="E35038" s="4"/>
      <c r="U35038" s="4"/>
      <c r="W35038" s="4"/>
    </row>
    <row r="35039" spans="3:36">
      <c r="C35039" s="3"/>
      <c r="D35039" s="3"/>
      <c r="E35039" s="4"/>
      <c r="U35039" s="4"/>
      <c r="W35039" s="4"/>
    </row>
    <row r="35040" spans="3:36">
      <c r="C35040" s="3"/>
      <c r="D35040" s="3"/>
      <c r="E35040" s="4"/>
      <c r="U35040" s="4"/>
      <c r="W35040" s="4"/>
    </row>
    <row r="35041" spans="3:36">
      <c r="C35041" s="3"/>
      <c r="D35041" s="3"/>
      <c r="E35041" s="4"/>
    </row>
    <row r="35042" spans="3:36">
      <c r="C35042" s="3"/>
      <c r="D35042" s="3"/>
      <c r="E35042" s="4"/>
      <c r="AJ35042" s="3"/>
    </row>
    <row r="35043" spans="3:36">
      <c r="C35043" s="3"/>
      <c r="D35043" s="3"/>
      <c r="E35043" s="4"/>
      <c r="AJ35043" s="3"/>
    </row>
    <row r="35044" spans="3:36">
      <c r="C35044" s="3"/>
      <c r="D35044" s="3"/>
      <c r="E35044" s="4"/>
      <c r="U35044" s="4"/>
      <c r="W35044" s="4"/>
      <c r="AJ35044" s="3"/>
    </row>
    <row r="35045" spans="3:36">
      <c r="C35045" s="3"/>
      <c r="D35045" s="3"/>
      <c r="E35045" s="4"/>
      <c r="U35045" s="4"/>
      <c r="W35045" s="4"/>
      <c r="AJ35045" s="3"/>
    </row>
    <row r="35046" spans="3:36">
      <c r="C35046" s="3"/>
      <c r="D35046" s="3"/>
      <c r="E35046" s="4"/>
      <c r="U35046" s="4"/>
      <c r="W35046" s="4"/>
      <c r="AJ35046" s="3"/>
    </row>
    <row r="35047" spans="3:36">
      <c r="C35047" s="3"/>
      <c r="D35047" s="3"/>
      <c r="E35047" s="4"/>
      <c r="U35047" s="4"/>
      <c r="W35047" s="4"/>
      <c r="AJ35047" s="3"/>
    </row>
    <row r="35048" spans="3:36">
      <c r="C35048" s="3"/>
      <c r="D35048" s="3"/>
      <c r="E35048" s="4"/>
      <c r="U35048" s="4"/>
      <c r="W35048" s="4"/>
      <c r="AJ35048" s="3"/>
    </row>
    <row r="35049" spans="3:36">
      <c r="C35049" s="3"/>
      <c r="D35049" s="3"/>
      <c r="E35049" s="4"/>
    </row>
    <row r="35050" spans="3:36">
      <c r="C35050" s="3"/>
      <c r="D35050" s="3"/>
      <c r="E35050" s="4"/>
      <c r="AJ35050" s="3"/>
    </row>
    <row r="35051" spans="3:36">
      <c r="C35051" s="3"/>
      <c r="D35051" s="3"/>
      <c r="E35051" s="4"/>
      <c r="AJ35051" s="3"/>
    </row>
    <row r="35052" spans="3:36">
      <c r="C35052" s="3"/>
      <c r="D35052" s="3"/>
      <c r="E35052" s="4"/>
    </row>
    <row r="35053" spans="3:36">
      <c r="C35053" s="3"/>
      <c r="D35053" s="3"/>
      <c r="E35053" s="4"/>
      <c r="U35053" s="4"/>
      <c r="W35053" s="4"/>
      <c r="AJ35053" s="3"/>
    </row>
    <row r="35054" spans="3:36">
      <c r="C35054" s="3"/>
      <c r="D35054" s="3"/>
      <c r="E35054" s="4"/>
      <c r="U35054" s="4"/>
      <c r="W35054" s="4"/>
      <c r="AJ35054" s="3"/>
    </row>
    <row r="35055" spans="3:36">
      <c r="C35055" s="3"/>
      <c r="D35055" s="3"/>
      <c r="E35055" s="4"/>
      <c r="U35055" s="4"/>
      <c r="W35055" s="4"/>
      <c r="AJ35055" s="3"/>
    </row>
    <row r="35056" spans="3:36">
      <c r="C35056" s="3"/>
      <c r="D35056" s="3"/>
      <c r="E35056" s="4"/>
      <c r="U35056" s="4"/>
      <c r="W35056" s="4"/>
      <c r="AJ35056" s="3"/>
    </row>
    <row r="35057" spans="3:36">
      <c r="C35057" s="3"/>
      <c r="D35057" s="3"/>
      <c r="E35057" s="4"/>
      <c r="U35057" s="4"/>
      <c r="W35057" s="4"/>
    </row>
    <row r="35058" spans="3:36">
      <c r="C35058" s="3"/>
      <c r="D35058" s="3"/>
      <c r="E35058" s="4"/>
      <c r="U35058" s="4"/>
      <c r="W35058" s="4"/>
    </row>
    <row r="35059" spans="3:36">
      <c r="C35059" s="3"/>
      <c r="D35059" s="3"/>
      <c r="E35059" s="4"/>
      <c r="U35059" s="4"/>
      <c r="W35059" s="4"/>
    </row>
    <row r="35060" spans="3:36">
      <c r="C35060" s="3"/>
      <c r="D35060" s="3"/>
      <c r="E35060" s="4"/>
      <c r="U35060" s="4"/>
      <c r="W35060" s="4"/>
    </row>
    <row r="35061" spans="3:36">
      <c r="C35061" s="3"/>
      <c r="D35061" s="3"/>
      <c r="E35061" s="4"/>
      <c r="U35061" s="4"/>
      <c r="W35061" s="4"/>
    </row>
    <row r="35062" spans="3:36">
      <c r="C35062" s="3"/>
      <c r="D35062" s="3"/>
      <c r="E35062" s="4"/>
      <c r="U35062" s="4"/>
      <c r="W35062" s="4"/>
    </row>
    <row r="35063" spans="3:36">
      <c r="C35063" s="3"/>
      <c r="D35063" s="3"/>
      <c r="E35063" s="4"/>
      <c r="U35063" s="4"/>
      <c r="W35063" s="4"/>
    </row>
    <row r="35064" spans="3:36">
      <c r="C35064" s="3"/>
      <c r="D35064" s="3"/>
      <c r="E35064" s="4"/>
      <c r="U35064" s="4"/>
      <c r="W35064" s="4"/>
    </row>
    <row r="35065" spans="3:36">
      <c r="C35065" s="3"/>
      <c r="D35065" s="3"/>
      <c r="E35065" s="4"/>
      <c r="U35065" s="4"/>
      <c r="W35065" s="4"/>
    </row>
    <row r="35066" spans="3:36">
      <c r="C35066" s="3"/>
      <c r="D35066" s="3"/>
      <c r="E35066" s="4"/>
      <c r="U35066" s="4"/>
      <c r="W35066" s="4"/>
      <c r="AJ35066" s="3"/>
    </row>
    <row r="35067" spans="3:36">
      <c r="C35067" s="3"/>
      <c r="D35067" s="3"/>
      <c r="E35067" s="4"/>
      <c r="U35067" s="4"/>
      <c r="W35067" s="4"/>
      <c r="AJ35067" s="3"/>
    </row>
    <row r="35068" spans="3:36">
      <c r="C35068" s="3"/>
      <c r="D35068" s="3"/>
      <c r="E35068" s="4"/>
    </row>
    <row r="35069" spans="3:36">
      <c r="C35069" s="3"/>
      <c r="D35069" s="3"/>
      <c r="E35069" s="4"/>
    </row>
    <row r="35070" spans="3:36">
      <c r="C35070" s="3"/>
      <c r="D35070" s="3"/>
      <c r="E35070" s="4"/>
    </row>
    <row r="35071" spans="3:36">
      <c r="C35071" s="3"/>
      <c r="D35071" s="3"/>
      <c r="E35071" s="4"/>
      <c r="U35071" s="4"/>
      <c r="W35071" s="4"/>
    </row>
    <row r="35072" spans="3:36">
      <c r="C35072" s="3"/>
      <c r="D35072" s="3"/>
      <c r="E35072" s="4"/>
      <c r="U35072" s="4"/>
      <c r="W35072" s="4"/>
    </row>
    <row r="35073" spans="3:23">
      <c r="C35073" s="3"/>
      <c r="D35073" s="3"/>
      <c r="E35073" s="4"/>
      <c r="U35073" s="4"/>
      <c r="W35073" s="4"/>
    </row>
    <row r="35074" spans="3:23">
      <c r="C35074" s="3"/>
      <c r="D35074" s="3"/>
      <c r="E35074" s="4"/>
      <c r="U35074" s="4"/>
      <c r="W35074" s="4"/>
    </row>
    <row r="35075" spans="3:23">
      <c r="C35075" s="3"/>
      <c r="D35075" s="3"/>
      <c r="E35075" s="4"/>
    </row>
    <row r="35076" spans="3:23">
      <c r="C35076" s="3"/>
      <c r="D35076" s="3"/>
      <c r="E35076" s="4"/>
    </row>
    <row r="35077" spans="3:23">
      <c r="C35077" s="3"/>
      <c r="D35077" s="3"/>
      <c r="E35077" s="4"/>
      <c r="U35077" s="4"/>
      <c r="W35077" s="4"/>
    </row>
    <row r="35078" spans="3:23">
      <c r="C35078" s="3"/>
      <c r="D35078" s="3"/>
      <c r="E35078" s="4"/>
      <c r="U35078" s="4"/>
      <c r="W35078" s="4"/>
    </row>
    <row r="35079" spans="3:23">
      <c r="C35079" s="3"/>
      <c r="D35079" s="3"/>
      <c r="E35079" s="4"/>
      <c r="U35079" s="4"/>
      <c r="W35079" s="4"/>
    </row>
    <row r="35080" spans="3:23">
      <c r="C35080" s="3"/>
      <c r="D35080" s="3"/>
      <c r="E35080" s="4"/>
      <c r="U35080" s="4"/>
      <c r="W35080" s="4"/>
    </row>
    <row r="35081" spans="3:23">
      <c r="C35081" s="3"/>
      <c r="D35081" s="3"/>
      <c r="E35081" s="4"/>
      <c r="U35081" s="4"/>
      <c r="W35081" s="4"/>
    </row>
    <row r="35082" spans="3:23">
      <c r="C35082" s="3"/>
      <c r="D35082" s="3"/>
      <c r="E35082" s="4"/>
    </row>
    <row r="35083" spans="3:23">
      <c r="C35083" s="3"/>
      <c r="D35083" s="3"/>
      <c r="E35083" s="4"/>
    </row>
    <row r="35084" spans="3:23">
      <c r="C35084" s="3"/>
      <c r="D35084" s="3"/>
      <c r="E35084" s="4"/>
    </row>
    <row r="35085" spans="3:23">
      <c r="C35085" s="3"/>
      <c r="D35085" s="3"/>
      <c r="E35085" s="4"/>
      <c r="U35085" s="4"/>
      <c r="W35085" s="4"/>
    </row>
    <row r="35086" spans="3:23">
      <c r="C35086" s="3"/>
      <c r="D35086" s="3"/>
      <c r="E35086" s="4"/>
      <c r="U35086" s="4"/>
      <c r="W35086" s="4"/>
    </row>
    <row r="35087" spans="3:23">
      <c r="C35087" s="3"/>
      <c r="D35087" s="3"/>
      <c r="E35087" s="4"/>
      <c r="U35087" s="4"/>
      <c r="W35087" s="4"/>
    </row>
    <row r="35088" spans="3:23">
      <c r="C35088" s="3"/>
      <c r="D35088" s="3"/>
      <c r="E35088" s="4"/>
    </row>
    <row r="35089" spans="3:36">
      <c r="C35089" s="3"/>
      <c r="D35089" s="3"/>
      <c r="E35089" s="4"/>
    </row>
    <row r="35090" spans="3:36">
      <c r="C35090" s="3"/>
      <c r="D35090" s="3"/>
      <c r="E35090" s="4"/>
    </row>
    <row r="35091" spans="3:36">
      <c r="C35091" s="3"/>
      <c r="D35091" s="3"/>
      <c r="E35091" s="4"/>
      <c r="AJ35091" s="3"/>
    </row>
    <row r="35092" spans="3:36">
      <c r="C35092" s="3"/>
      <c r="D35092" s="3"/>
      <c r="E35092" s="4"/>
      <c r="AJ35092" s="3"/>
    </row>
    <row r="35093" spans="3:36">
      <c r="C35093" s="3"/>
      <c r="D35093" s="3"/>
      <c r="E35093" s="4"/>
    </row>
    <row r="35094" spans="3:36">
      <c r="C35094" s="3"/>
      <c r="D35094" s="3"/>
      <c r="E35094" s="4"/>
    </row>
    <row r="35095" spans="3:36">
      <c r="C35095" s="3"/>
      <c r="D35095" s="3"/>
      <c r="E35095" s="4"/>
    </row>
    <row r="35096" spans="3:36">
      <c r="C35096" s="3"/>
      <c r="D35096" s="3"/>
      <c r="E35096" s="4"/>
    </row>
    <row r="35097" spans="3:36">
      <c r="C35097" s="3"/>
      <c r="D35097" s="3"/>
      <c r="E35097" s="4"/>
    </row>
    <row r="35098" spans="3:36">
      <c r="C35098" s="3"/>
      <c r="D35098" s="3"/>
      <c r="E35098" s="4"/>
    </row>
    <row r="35099" spans="3:36">
      <c r="C35099" s="3"/>
      <c r="D35099" s="3"/>
      <c r="E35099" s="4"/>
    </row>
    <row r="35100" spans="3:36">
      <c r="C35100" s="3"/>
      <c r="D35100" s="3"/>
      <c r="E35100" s="4"/>
    </row>
    <row r="35101" spans="3:36">
      <c r="C35101" s="3"/>
      <c r="D35101" s="3"/>
      <c r="E35101" s="4"/>
    </row>
    <row r="35102" spans="3:36">
      <c r="C35102" s="3"/>
      <c r="D35102" s="3"/>
      <c r="E35102" s="4"/>
    </row>
    <row r="35103" spans="3:36">
      <c r="C35103" s="3"/>
      <c r="D35103" s="3"/>
      <c r="E35103" s="4"/>
      <c r="U35103" s="4"/>
      <c r="W35103" s="4"/>
    </row>
    <row r="35104" spans="3:36">
      <c r="C35104" s="3"/>
      <c r="D35104" s="3"/>
      <c r="E35104" s="4"/>
      <c r="U35104" s="4"/>
      <c r="W35104" s="4"/>
    </row>
    <row r="35105" spans="3:5">
      <c r="C35105" s="3"/>
      <c r="D35105" s="3"/>
      <c r="E35105" s="4"/>
    </row>
    <row r="35106" spans="3:5">
      <c r="C35106" s="3"/>
      <c r="D35106" s="3"/>
      <c r="E35106" s="4"/>
    </row>
    <row r="35107" spans="3:5">
      <c r="C35107" s="3"/>
      <c r="D35107" s="3"/>
      <c r="E35107" s="4"/>
    </row>
    <row r="35108" spans="3:5">
      <c r="C35108" s="3"/>
      <c r="D35108" s="3"/>
      <c r="E35108" s="4"/>
    </row>
    <row r="35109" spans="3:5">
      <c r="C35109" s="3"/>
      <c r="D35109" s="3"/>
      <c r="E35109" s="4"/>
    </row>
    <row r="35110" spans="3:5">
      <c r="C35110" s="3"/>
      <c r="D35110" s="3"/>
      <c r="E35110" s="4"/>
    </row>
    <row r="35111" spans="3:5">
      <c r="C35111" s="3"/>
      <c r="D35111" s="3"/>
      <c r="E35111" s="4"/>
    </row>
    <row r="35112" spans="3:5">
      <c r="C35112" s="3"/>
      <c r="D35112" s="3"/>
      <c r="E35112" s="4"/>
    </row>
    <row r="35113" spans="3:5">
      <c r="C35113" s="3"/>
      <c r="D35113" s="3"/>
      <c r="E35113" s="4"/>
    </row>
    <row r="35114" spans="3:5">
      <c r="C35114" s="3"/>
      <c r="D35114" s="3"/>
      <c r="E35114" s="4"/>
    </row>
    <row r="35115" spans="3:5">
      <c r="C35115" s="3"/>
      <c r="D35115" s="3"/>
      <c r="E35115" s="4"/>
    </row>
    <row r="35116" spans="3:5">
      <c r="C35116" s="3"/>
      <c r="D35116" s="3"/>
      <c r="E35116" s="4"/>
    </row>
    <row r="35117" spans="3:5">
      <c r="C35117" s="3"/>
      <c r="D35117" s="3"/>
      <c r="E35117" s="4"/>
    </row>
    <row r="35118" spans="3:5">
      <c r="C35118" s="3"/>
      <c r="D35118" s="3"/>
      <c r="E35118" s="4"/>
    </row>
    <row r="35119" spans="3:5">
      <c r="C35119" s="3"/>
      <c r="D35119" s="3"/>
      <c r="E35119" s="4"/>
    </row>
    <row r="35120" spans="3:5">
      <c r="C35120" s="3"/>
      <c r="D35120" s="3"/>
      <c r="E35120" s="4"/>
    </row>
    <row r="35121" spans="3:36">
      <c r="C35121" s="3"/>
      <c r="D35121" s="3"/>
      <c r="E35121" s="4"/>
      <c r="AJ35121" s="3"/>
    </row>
    <row r="35122" spans="3:36">
      <c r="C35122" s="3"/>
      <c r="D35122" s="3"/>
      <c r="E35122" s="4"/>
      <c r="AJ35122" s="3"/>
    </row>
    <row r="35123" spans="3:36">
      <c r="C35123" s="3"/>
      <c r="D35123" s="3"/>
      <c r="E35123" s="4"/>
      <c r="U35123" s="4"/>
      <c r="W35123" s="4"/>
    </row>
    <row r="35124" spans="3:36">
      <c r="C35124" s="3"/>
      <c r="D35124" s="3"/>
      <c r="E35124" s="4"/>
      <c r="U35124" s="4"/>
      <c r="W35124" s="4"/>
    </row>
    <row r="35125" spans="3:36">
      <c r="C35125" s="3"/>
      <c r="D35125" s="3"/>
      <c r="E35125" s="4"/>
      <c r="U35125" s="4"/>
      <c r="W35125" s="4"/>
    </row>
    <row r="35126" spans="3:36">
      <c r="C35126" s="3"/>
      <c r="D35126" s="3"/>
      <c r="E35126" s="4"/>
    </row>
    <row r="35127" spans="3:36">
      <c r="C35127" s="3"/>
      <c r="D35127" s="3"/>
      <c r="E35127" s="4"/>
      <c r="AJ35127" s="3"/>
    </row>
    <row r="35128" spans="3:36">
      <c r="C35128" s="3"/>
      <c r="D35128" s="3"/>
      <c r="E35128" s="4"/>
      <c r="AJ35128" s="3"/>
    </row>
    <row r="35129" spans="3:36">
      <c r="C35129" s="3"/>
      <c r="D35129" s="3"/>
      <c r="E35129" s="4"/>
      <c r="AJ35129" s="3"/>
    </row>
    <row r="35130" spans="3:36">
      <c r="C35130" s="3"/>
      <c r="D35130" s="3"/>
      <c r="E35130" s="4"/>
      <c r="AJ35130" s="3"/>
    </row>
    <row r="35131" spans="3:36">
      <c r="C35131" s="3"/>
      <c r="D35131" s="3"/>
      <c r="E35131" s="4"/>
      <c r="AJ35131" s="3"/>
    </row>
    <row r="35132" spans="3:36">
      <c r="C35132" s="3"/>
      <c r="D35132" s="3"/>
      <c r="E35132" s="4"/>
      <c r="AJ35132" s="3"/>
    </row>
    <row r="35133" spans="3:36">
      <c r="C35133" s="3"/>
      <c r="D35133" s="3"/>
      <c r="E35133" s="4"/>
      <c r="U35133" s="4"/>
      <c r="W35133" s="4"/>
    </row>
    <row r="35134" spans="3:36">
      <c r="C35134" s="3"/>
      <c r="D35134" s="3"/>
      <c r="E35134" s="4"/>
      <c r="U35134" s="4"/>
      <c r="W35134" s="4"/>
    </row>
    <row r="35135" spans="3:36">
      <c r="C35135" s="3"/>
      <c r="D35135" s="3"/>
      <c r="E35135" s="4"/>
      <c r="U35135" s="4"/>
      <c r="W35135" s="4"/>
    </row>
    <row r="35136" spans="3:36">
      <c r="C35136" s="3"/>
      <c r="D35136" s="3"/>
      <c r="E35136" s="4"/>
      <c r="U35136" s="4"/>
      <c r="W35136" s="4"/>
    </row>
    <row r="35137" spans="3:36">
      <c r="C35137" s="3"/>
      <c r="D35137" s="3"/>
      <c r="E35137" s="4"/>
      <c r="U35137" s="4"/>
      <c r="W35137" s="4"/>
    </row>
    <row r="35138" spans="3:36">
      <c r="C35138" s="3"/>
      <c r="D35138" s="3"/>
      <c r="E35138" s="4"/>
      <c r="U35138" s="4"/>
      <c r="W35138" s="4"/>
    </row>
    <row r="35139" spans="3:36">
      <c r="C35139" s="3"/>
      <c r="D35139" s="3"/>
      <c r="E35139" s="4"/>
    </row>
    <row r="35140" spans="3:36">
      <c r="C35140" s="3"/>
      <c r="D35140" s="3"/>
      <c r="E35140" s="4"/>
    </row>
    <row r="35141" spans="3:36">
      <c r="C35141" s="3"/>
      <c r="D35141" s="3"/>
      <c r="E35141" s="4"/>
    </row>
    <row r="35142" spans="3:36">
      <c r="C35142" s="3"/>
      <c r="D35142" s="3"/>
      <c r="E35142" s="4"/>
    </row>
    <row r="35143" spans="3:36">
      <c r="C35143" s="3"/>
      <c r="D35143" s="3"/>
      <c r="E35143" s="4"/>
    </row>
    <row r="35144" spans="3:36">
      <c r="C35144" s="3"/>
      <c r="D35144" s="3"/>
      <c r="E35144" s="4"/>
      <c r="AJ35144" s="3"/>
    </row>
    <row r="35145" spans="3:36">
      <c r="C35145" s="3"/>
      <c r="D35145" s="3"/>
      <c r="E35145" s="4"/>
      <c r="AJ35145" s="3"/>
    </row>
    <row r="35146" spans="3:36">
      <c r="C35146" s="3"/>
      <c r="D35146" s="3"/>
      <c r="E35146" s="4"/>
    </row>
    <row r="35147" spans="3:36">
      <c r="C35147" s="3"/>
      <c r="D35147" s="3"/>
      <c r="E35147" s="4"/>
    </row>
    <row r="35148" spans="3:36">
      <c r="C35148" s="3"/>
      <c r="D35148" s="3"/>
      <c r="E35148" s="4"/>
    </row>
    <row r="35149" spans="3:36">
      <c r="C35149" s="3"/>
      <c r="D35149" s="3"/>
      <c r="E35149" s="4"/>
      <c r="U35149" s="4"/>
      <c r="W35149" s="4"/>
    </row>
    <row r="35150" spans="3:36">
      <c r="C35150" s="3"/>
      <c r="D35150" s="3"/>
      <c r="E35150" s="4"/>
      <c r="U35150" s="4"/>
      <c r="W35150" s="4"/>
    </row>
    <row r="35151" spans="3:36">
      <c r="C35151" s="3"/>
      <c r="D35151" s="3"/>
      <c r="E35151" s="4"/>
      <c r="U35151" s="4"/>
      <c r="W35151" s="4"/>
    </row>
    <row r="35152" spans="3:36">
      <c r="C35152" s="3"/>
      <c r="D35152" s="3"/>
      <c r="E35152" s="4"/>
      <c r="U35152" s="4"/>
      <c r="W35152" s="4"/>
    </row>
    <row r="35153" spans="3:23">
      <c r="C35153" s="3"/>
      <c r="D35153" s="3"/>
      <c r="E35153" s="4"/>
      <c r="U35153" s="4"/>
      <c r="W35153" s="4"/>
    </row>
    <row r="35154" spans="3:23">
      <c r="C35154" s="3"/>
      <c r="D35154" s="3"/>
      <c r="E35154" s="4"/>
    </row>
    <row r="35155" spans="3:23">
      <c r="C35155" s="3"/>
      <c r="D35155" s="3"/>
      <c r="E35155" s="4"/>
    </row>
    <row r="35156" spans="3:23">
      <c r="C35156" s="3"/>
      <c r="D35156" s="3"/>
      <c r="E35156" s="4"/>
    </row>
    <row r="35157" spans="3:23">
      <c r="C35157" s="3"/>
      <c r="D35157" s="3"/>
      <c r="E35157" s="4"/>
    </row>
    <row r="35158" spans="3:23">
      <c r="C35158" s="3"/>
      <c r="D35158" s="3"/>
      <c r="E35158" s="4"/>
    </row>
    <row r="35159" spans="3:23">
      <c r="C35159" s="3"/>
      <c r="D35159" s="3"/>
      <c r="E35159" s="4"/>
    </row>
    <row r="35160" spans="3:23">
      <c r="C35160" s="3"/>
      <c r="D35160" s="3"/>
      <c r="E35160" s="4"/>
      <c r="U35160" s="4"/>
      <c r="W35160" s="4"/>
    </row>
    <row r="35161" spans="3:23">
      <c r="C35161" s="3"/>
      <c r="D35161" s="3"/>
      <c r="E35161" s="4"/>
      <c r="U35161" s="4"/>
      <c r="W35161" s="4"/>
    </row>
    <row r="35162" spans="3:23">
      <c r="C35162" s="3"/>
      <c r="D35162" s="3"/>
      <c r="E35162" s="4"/>
      <c r="U35162" s="4"/>
      <c r="W35162" s="4"/>
    </row>
    <row r="35163" spans="3:23">
      <c r="C35163" s="3"/>
      <c r="D35163" s="3"/>
      <c r="E35163" s="4"/>
      <c r="U35163" s="4"/>
      <c r="W35163" s="4"/>
    </row>
    <row r="35164" spans="3:23">
      <c r="C35164" s="3"/>
      <c r="D35164" s="3"/>
      <c r="E35164" s="4"/>
      <c r="U35164" s="4"/>
      <c r="W35164" s="4"/>
    </row>
    <row r="35165" spans="3:23">
      <c r="C35165" s="3"/>
      <c r="D35165" s="3"/>
      <c r="E35165" s="4"/>
    </row>
    <row r="35166" spans="3:23">
      <c r="C35166" s="3"/>
      <c r="D35166" s="3"/>
      <c r="E35166" s="4"/>
    </row>
    <row r="35167" spans="3:23">
      <c r="C35167" s="3"/>
      <c r="D35167" s="3"/>
      <c r="E35167" s="4"/>
    </row>
    <row r="35168" spans="3:23">
      <c r="C35168" s="3"/>
      <c r="D35168" s="3"/>
      <c r="E35168" s="4"/>
    </row>
    <row r="35169" spans="3:23">
      <c r="C35169" s="3"/>
      <c r="D35169" s="3"/>
      <c r="E35169" s="4"/>
    </row>
    <row r="35170" spans="3:23">
      <c r="C35170" s="3"/>
      <c r="D35170" s="3"/>
      <c r="E35170" s="4"/>
    </row>
    <row r="35171" spans="3:23">
      <c r="C35171" s="3"/>
      <c r="D35171" s="3"/>
      <c r="E35171" s="4"/>
      <c r="U35171" s="4"/>
      <c r="W35171" s="4"/>
    </row>
    <row r="35172" spans="3:23">
      <c r="C35172" s="3"/>
      <c r="D35172" s="3"/>
      <c r="E35172" s="4"/>
      <c r="U35172" s="4"/>
      <c r="W35172" s="4"/>
    </row>
    <row r="35173" spans="3:23">
      <c r="C35173" s="3"/>
      <c r="D35173" s="3"/>
      <c r="E35173" s="4"/>
      <c r="U35173" s="4"/>
      <c r="W35173" s="4"/>
    </row>
    <row r="35174" spans="3:23">
      <c r="C35174" s="3"/>
      <c r="D35174" s="3"/>
      <c r="E35174" s="4"/>
      <c r="U35174" s="4"/>
      <c r="W35174" s="4"/>
    </row>
    <row r="35175" spans="3:23">
      <c r="C35175" s="3"/>
      <c r="D35175" s="3"/>
      <c r="E35175" s="4"/>
      <c r="U35175" s="4"/>
      <c r="W35175" s="4"/>
    </row>
    <row r="35176" spans="3:23">
      <c r="C35176" s="3"/>
      <c r="D35176" s="3"/>
      <c r="E35176" s="4"/>
    </row>
    <row r="35177" spans="3:23">
      <c r="C35177" s="3"/>
      <c r="D35177" s="3"/>
      <c r="E35177" s="4"/>
    </row>
    <row r="35178" spans="3:23">
      <c r="C35178" s="3"/>
      <c r="D35178" s="3"/>
      <c r="E35178" s="4"/>
    </row>
    <row r="35179" spans="3:23">
      <c r="C35179" s="3"/>
      <c r="D35179" s="3"/>
      <c r="E35179" s="4"/>
    </row>
    <row r="35180" spans="3:23">
      <c r="C35180" s="3"/>
      <c r="D35180" s="3"/>
      <c r="E35180" s="4"/>
    </row>
    <row r="35181" spans="3:23">
      <c r="C35181" s="3"/>
      <c r="D35181" s="3"/>
      <c r="E35181" s="4"/>
      <c r="U35181" s="4"/>
      <c r="W35181" s="4"/>
    </row>
    <row r="35182" spans="3:23">
      <c r="C35182" s="3"/>
      <c r="D35182" s="3"/>
      <c r="E35182" s="4"/>
      <c r="U35182" s="4"/>
      <c r="W35182" s="4"/>
    </row>
    <row r="35183" spans="3:23">
      <c r="C35183" s="3"/>
      <c r="D35183" s="3"/>
      <c r="E35183" s="4"/>
      <c r="U35183" s="4"/>
      <c r="W35183" s="4"/>
    </row>
    <row r="35184" spans="3:23">
      <c r="C35184" s="3"/>
      <c r="D35184" s="3"/>
      <c r="E35184" s="4"/>
      <c r="U35184" s="4"/>
      <c r="W35184" s="4"/>
    </row>
    <row r="35185" spans="3:23">
      <c r="C35185" s="3"/>
      <c r="D35185" s="3"/>
      <c r="E35185" s="4"/>
    </row>
    <row r="35186" spans="3:23">
      <c r="C35186" s="3"/>
      <c r="D35186" s="3"/>
      <c r="E35186" s="4"/>
    </row>
    <row r="35187" spans="3:23">
      <c r="C35187" s="3"/>
      <c r="D35187" s="3"/>
      <c r="E35187" s="4"/>
    </row>
    <row r="35188" spans="3:23">
      <c r="C35188" s="3"/>
      <c r="D35188" s="3"/>
      <c r="E35188" s="4"/>
      <c r="U35188" s="4"/>
      <c r="W35188" s="4"/>
    </row>
    <row r="35189" spans="3:23">
      <c r="C35189" s="3"/>
      <c r="D35189" s="3"/>
      <c r="E35189" s="4"/>
      <c r="U35189" s="4"/>
      <c r="W35189" s="4"/>
    </row>
    <row r="35190" spans="3:23">
      <c r="C35190" s="3"/>
      <c r="D35190" s="3"/>
      <c r="E35190" s="4"/>
      <c r="U35190" s="4"/>
      <c r="W35190" s="4"/>
    </row>
    <row r="35191" spans="3:23">
      <c r="C35191" s="3"/>
      <c r="D35191" s="3"/>
      <c r="E35191" s="4"/>
      <c r="U35191" s="4"/>
      <c r="W35191" s="4"/>
    </row>
    <row r="35192" spans="3:23">
      <c r="C35192" s="3"/>
      <c r="D35192" s="3"/>
      <c r="E35192" s="4"/>
    </row>
    <row r="35193" spans="3:23">
      <c r="C35193" s="3"/>
      <c r="D35193" s="3"/>
      <c r="E35193" s="4"/>
    </row>
    <row r="35194" spans="3:23">
      <c r="C35194" s="3"/>
      <c r="D35194" s="3"/>
      <c r="E35194" s="4"/>
      <c r="U35194" s="4"/>
      <c r="W35194" s="4"/>
    </row>
    <row r="35195" spans="3:23">
      <c r="C35195" s="3"/>
      <c r="D35195" s="3"/>
      <c r="E35195" s="4"/>
      <c r="U35195" s="4"/>
      <c r="W35195" s="4"/>
    </row>
    <row r="35196" spans="3:23">
      <c r="C35196" s="3"/>
      <c r="D35196" s="3"/>
      <c r="E35196" s="4"/>
      <c r="U35196" s="4"/>
      <c r="W35196" s="4"/>
    </row>
    <row r="35197" spans="3:23">
      <c r="C35197" s="3"/>
      <c r="D35197" s="3"/>
      <c r="E35197" s="4"/>
    </row>
    <row r="35198" spans="3:23">
      <c r="C35198" s="3"/>
      <c r="D35198" s="3"/>
      <c r="E35198" s="4"/>
    </row>
    <row r="35199" spans="3:23">
      <c r="C35199" s="3"/>
      <c r="D35199" s="3"/>
      <c r="E35199" s="4"/>
    </row>
    <row r="35200" spans="3:23">
      <c r="C35200" s="3"/>
      <c r="D35200" s="3"/>
      <c r="E35200" s="4"/>
    </row>
    <row r="35201" spans="3:36">
      <c r="C35201" s="3"/>
      <c r="D35201" s="3"/>
      <c r="E35201" s="4"/>
      <c r="U35201" s="4"/>
      <c r="W35201" s="4"/>
    </row>
    <row r="35202" spans="3:36">
      <c r="C35202" s="3"/>
      <c r="D35202" s="3"/>
      <c r="E35202" s="4"/>
      <c r="U35202" s="4"/>
      <c r="W35202" s="4"/>
    </row>
    <row r="35203" spans="3:36">
      <c r="C35203" s="3"/>
      <c r="D35203" s="3"/>
      <c r="E35203" s="4"/>
      <c r="U35203" s="4"/>
      <c r="W35203" s="4"/>
    </row>
    <row r="35204" spans="3:36">
      <c r="C35204" s="3"/>
      <c r="D35204" s="3"/>
      <c r="E35204" s="4"/>
      <c r="U35204" s="4"/>
      <c r="W35204" s="4"/>
    </row>
    <row r="35205" spans="3:36">
      <c r="C35205" s="3"/>
      <c r="D35205" s="3"/>
      <c r="E35205" s="4"/>
      <c r="U35205" s="4"/>
      <c r="W35205" s="4"/>
    </row>
    <row r="35206" spans="3:36">
      <c r="C35206" s="3"/>
      <c r="D35206" s="3"/>
      <c r="E35206" s="4"/>
      <c r="U35206" s="4"/>
      <c r="W35206" s="4"/>
    </row>
    <row r="35207" spans="3:36">
      <c r="C35207" s="3"/>
      <c r="D35207" s="3"/>
      <c r="E35207" s="4"/>
      <c r="U35207" s="4"/>
      <c r="W35207" s="4"/>
    </row>
    <row r="35208" spans="3:36">
      <c r="C35208" s="3"/>
      <c r="D35208" s="3"/>
      <c r="E35208" s="4"/>
      <c r="U35208" s="4"/>
      <c r="W35208" s="4"/>
    </row>
    <row r="35209" spans="3:36">
      <c r="C35209" s="3"/>
      <c r="D35209" s="3"/>
      <c r="E35209" s="4"/>
      <c r="U35209" s="4"/>
      <c r="W35209" s="4"/>
    </row>
    <row r="35210" spans="3:36">
      <c r="C35210" s="3"/>
      <c r="D35210" s="3"/>
      <c r="E35210" s="4"/>
      <c r="U35210" s="4"/>
      <c r="W35210" s="4"/>
    </row>
    <row r="35211" spans="3:36">
      <c r="C35211" s="3"/>
      <c r="D35211" s="3"/>
      <c r="E35211" s="4"/>
    </row>
    <row r="35212" spans="3:36">
      <c r="C35212" s="3"/>
      <c r="D35212" s="3"/>
      <c r="E35212" s="4"/>
      <c r="AJ35212" s="3"/>
    </row>
    <row r="35213" spans="3:36">
      <c r="C35213" s="3"/>
      <c r="D35213" s="3"/>
      <c r="E35213" s="4"/>
      <c r="AJ35213" s="3"/>
    </row>
    <row r="35214" spans="3:36">
      <c r="C35214" s="3"/>
      <c r="D35214" s="3"/>
      <c r="E35214" s="4"/>
    </row>
    <row r="35215" spans="3:36">
      <c r="C35215" s="3"/>
      <c r="D35215" s="3"/>
      <c r="E35215" s="4"/>
      <c r="U35215" s="4"/>
      <c r="W35215" s="4"/>
    </row>
    <row r="35216" spans="3:36">
      <c r="C35216" s="3"/>
      <c r="D35216" s="3"/>
      <c r="E35216" s="4"/>
      <c r="U35216" s="4"/>
      <c r="W35216" s="4"/>
    </row>
    <row r="35217" spans="3:23">
      <c r="C35217" s="3"/>
      <c r="D35217" s="3"/>
      <c r="E35217" s="4"/>
      <c r="U35217" s="4"/>
      <c r="W35217" s="4"/>
    </row>
    <row r="35218" spans="3:23">
      <c r="C35218" s="3"/>
      <c r="D35218" s="3"/>
      <c r="E35218" s="4"/>
      <c r="U35218" s="4"/>
      <c r="W35218" s="4"/>
    </row>
    <row r="35219" spans="3:23">
      <c r="C35219" s="3"/>
      <c r="D35219" s="3"/>
      <c r="E35219" s="4"/>
      <c r="U35219" s="4"/>
      <c r="W35219" s="4"/>
    </row>
    <row r="35220" spans="3:23">
      <c r="C35220" s="3"/>
      <c r="D35220" s="3"/>
      <c r="E35220" s="4"/>
    </row>
    <row r="35221" spans="3:23">
      <c r="C35221" s="3"/>
      <c r="D35221" s="3"/>
      <c r="E35221" s="4"/>
    </row>
    <row r="35222" spans="3:23">
      <c r="C35222" s="3"/>
      <c r="D35222" s="3"/>
      <c r="E35222" s="4"/>
    </row>
    <row r="35223" spans="3:23">
      <c r="C35223" s="3"/>
      <c r="D35223" s="3"/>
      <c r="E35223" s="4"/>
      <c r="U35223" s="4"/>
      <c r="W35223" s="4"/>
    </row>
    <row r="35224" spans="3:23">
      <c r="C35224" s="3"/>
      <c r="D35224" s="3"/>
      <c r="E35224" s="4"/>
      <c r="U35224" s="4"/>
      <c r="W35224" s="4"/>
    </row>
    <row r="35225" spans="3:23">
      <c r="C35225" s="3"/>
      <c r="D35225" s="3"/>
      <c r="E35225" s="4"/>
      <c r="U35225" s="4"/>
      <c r="W35225" s="4"/>
    </row>
    <row r="35226" spans="3:23">
      <c r="C35226" s="3"/>
      <c r="D35226" s="3"/>
      <c r="E35226" s="4"/>
      <c r="U35226" s="4"/>
      <c r="W35226" s="4"/>
    </row>
    <row r="35227" spans="3:23">
      <c r="C35227" s="3"/>
      <c r="D35227" s="3"/>
      <c r="E35227" s="4"/>
      <c r="U35227" s="4"/>
      <c r="W35227" s="4"/>
    </row>
    <row r="35228" spans="3:23">
      <c r="C35228" s="3"/>
      <c r="D35228" s="3"/>
      <c r="E35228" s="4"/>
      <c r="U35228" s="4"/>
      <c r="W35228" s="4"/>
    </row>
    <row r="35229" spans="3:23">
      <c r="C35229" s="3"/>
      <c r="D35229" s="3"/>
      <c r="E35229" s="4"/>
      <c r="U35229" s="4"/>
      <c r="W35229" s="4"/>
    </row>
    <row r="35230" spans="3:23">
      <c r="C35230" s="3"/>
      <c r="D35230" s="3"/>
      <c r="E35230" s="4"/>
      <c r="U35230" s="4"/>
      <c r="W35230" s="4"/>
    </row>
    <row r="35231" spans="3:23">
      <c r="C35231" s="3"/>
      <c r="D35231" s="3"/>
      <c r="E35231" s="4"/>
      <c r="U35231" s="4"/>
      <c r="W35231" s="4"/>
    </row>
    <row r="35232" spans="3:23">
      <c r="C35232" s="3"/>
      <c r="D35232" s="3"/>
      <c r="E35232" s="4"/>
      <c r="U35232" s="4"/>
      <c r="W35232" s="4"/>
    </row>
    <row r="35233" spans="3:36">
      <c r="C35233" s="3"/>
      <c r="D35233" s="3"/>
      <c r="E35233" s="4"/>
      <c r="U35233" s="4"/>
      <c r="W35233" s="4"/>
    </row>
    <row r="35234" spans="3:36">
      <c r="C35234" s="3"/>
      <c r="D35234" s="3"/>
      <c r="E35234" s="4"/>
    </row>
    <row r="35235" spans="3:36">
      <c r="C35235" s="3"/>
      <c r="D35235" s="3"/>
      <c r="E35235" s="4"/>
      <c r="U35235" s="4"/>
      <c r="W35235" s="4"/>
      <c r="AJ35235" s="3"/>
    </row>
    <row r="35236" spans="3:36">
      <c r="C35236" s="3"/>
      <c r="D35236" s="3"/>
      <c r="E35236" s="4"/>
      <c r="U35236" s="4"/>
      <c r="W35236" s="4"/>
      <c r="AJ35236" s="3"/>
    </row>
    <row r="35237" spans="3:36">
      <c r="C35237" s="3"/>
      <c r="D35237" s="3"/>
      <c r="E35237" s="4"/>
      <c r="U35237" s="4"/>
      <c r="W35237" s="4"/>
      <c r="AJ35237" s="3"/>
    </row>
    <row r="35238" spans="3:36">
      <c r="C35238" s="3"/>
      <c r="D35238" s="3"/>
      <c r="E35238" s="4"/>
      <c r="U35238" s="4"/>
      <c r="W35238" s="4"/>
      <c r="AJ35238" s="3"/>
    </row>
    <row r="35239" spans="3:36">
      <c r="C35239" s="3"/>
      <c r="D35239" s="3"/>
      <c r="E35239" s="4"/>
    </row>
    <row r="35240" spans="3:36">
      <c r="C35240" s="3"/>
      <c r="D35240" s="3"/>
      <c r="E35240" s="4"/>
      <c r="U35240" s="4"/>
      <c r="W35240" s="4"/>
    </row>
    <row r="35241" spans="3:36">
      <c r="C35241" s="3"/>
      <c r="D35241" s="3"/>
      <c r="E35241" s="4"/>
      <c r="U35241" s="4"/>
      <c r="W35241" s="4"/>
    </row>
    <row r="35242" spans="3:36">
      <c r="C35242" s="3"/>
      <c r="D35242" s="3"/>
      <c r="E35242" s="4"/>
      <c r="U35242" s="4"/>
      <c r="W35242" s="4"/>
    </row>
    <row r="35243" spans="3:36">
      <c r="C35243" s="3"/>
      <c r="D35243" s="3"/>
      <c r="E35243" s="4"/>
    </row>
    <row r="35244" spans="3:36">
      <c r="C35244" s="3"/>
      <c r="D35244" s="3"/>
      <c r="E35244" s="4"/>
      <c r="U35244" s="4"/>
      <c r="W35244" s="4"/>
      <c r="AJ35244" s="3"/>
    </row>
    <row r="35245" spans="3:36">
      <c r="C35245" s="3"/>
      <c r="D35245" s="3"/>
      <c r="E35245" s="4"/>
      <c r="U35245" s="4"/>
      <c r="W35245" s="4"/>
      <c r="AJ35245" s="3"/>
    </row>
    <row r="35246" spans="3:36">
      <c r="C35246" s="3"/>
      <c r="D35246" s="3"/>
      <c r="E35246" s="4"/>
      <c r="U35246" s="4"/>
      <c r="W35246" s="4"/>
      <c r="AJ35246" s="3"/>
    </row>
    <row r="35247" spans="3:36">
      <c r="C35247" s="3"/>
      <c r="D35247" s="3"/>
      <c r="E35247" s="4"/>
    </row>
    <row r="35248" spans="3:36">
      <c r="C35248" s="3"/>
      <c r="D35248" s="3"/>
      <c r="E35248" s="4"/>
    </row>
    <row r="35249" spans="3:36">
      <c r="C35249" s="3"/>
      <c r="D35249" s="3"/>
      <c r="E35249" s="4"/>
      <c r="U35249" s="4"/>
      <c r="W35249" s="4"/>
    </row>
    <row r="35250" spans="3:36">
      <c r="C35250" s="3"/>
      <c r="D35250" s="3"/>
      <c r="E35250" s="4"/>
      <c r="U35250" s="4"/>
      <c r="W35250" s="4"/>
    </row>
    <row r="35251" spans="3:36">
      <c r="C35251" s="3"/>
      <c r="D35251" s="3"/>
      <c r="E35251" s="4"/>
      <c r="U35251" s="4"/>
      <c r="W35251" s="4"/>
    </row>
    <row r="35252" spans="3:36">
      <c r="C35252" s="3"/>
      <c r="D35252" s="3"/>
      <c r="E35252" s="4"/>
      <c r="U35252" s="4"/>
      <c r="W35252" s="4"/>
    </row>
    <row r="35253" spans="3:36">
      <c r="C35253" s="3"/>
      <c r="D35253" s="3"/>
      <c r="E35253" s="4"/>
      <c r="U35253" s="4"/>
      <c r="W35253" s="4"/>
    </row>
    <row r="35254" spans="3:36">
      <c r="C35254" s="3"/>
      <c r="D35254" s="3"/>
      <c r="E35254" s="4"/>
      <c r="U35254" s="4"/>
      <c r="W35254" s="4"/>
    </row>
    <row r="35255" spans="3:36">
      <c r="C35255" s="3"/>
      <c r="D35255" s="3"/>
      <c r="E35255" s="4"/>
      <c r="U35255" s="4"/>
      <c r="W35255" s="4"/>
    </row>
    <row r="35256" spans="3:36">
      <c r="C35256" s="3"/>
      <c r="D35256" s="3"/>
      <c r="E35256" s="4"/>
      <c r="U35256" s="4"/>
      <c r="W35256" s="4"/>
    </row>
    <row r="35257" spans="3:36">
      <c r="C35257" s="3"/>
      <c r="D35257" s="3"/>
      <c r="E35257" s="4"/>
      <c r="U35257" s="4"/>
      <c r="W35257" s="4"/>
    </row>
    <row r="35258" spans="3:36">
      <c r="C35258" s="3"/>
      <c r="D35258" s="3"/>
      <c r="E35258" s="4"/>
      <c r="U35258" s="4"/>
      <c r="W35258" s="4"/>
      <c r="AJ35258" s="3"/>
    </row>
    <row r="35259" spans="3:36">
      <c r="C35259" s="3"/>
      <c r="D35259" s="3"/>
      <c r="E35259" s="4"/>
      <c r="U35259" s="4"/>
      <c r="W35259" s="4"/>
      <c r="AJ35259" s="3"/>
    </row>
    <row r="35260" spans="3:36">
      <c r="C35260" s="3"/>
      <c r="D35260" s="3"/>
      <c r="E35260" s="4"/>
      <c r="U35260" s="4"/>
      <c r="W35260" s="4"/>
      <c r="AJ35260" s="3"/>
    </row>
    <row r="35261" spans="3:36">
      <c r="C35261" s="3"/>
      <c r="D35261" s="3"/>
      <c r="E35261" s="4"/>
      <c r="U35261" s="4"/>
      <c r="W35261" s="4"/>
      <c r="AJ35261" s="3"/>
    </row>
    <row r="35262" spans="3:36">
      <c r="C35262" s="3"/>
      <c r="D35262" s="3"/>
      <c r="E35262" s="4"/>
    </row>
    <row r="35263" spans="3:36">
      <c r="C35263" s="3"/>
      <c r="D35263" s="3"/>
      <c r="E35263" s="4"/>
      <c r="U35263" s="4"/>
      <c r="W35263" s="4"/>
    </row>
    <row r="35264" spans="3:36">
      <c r="C35264" s="3"/>
      <c r="D35264" s="3"/>
      <c r="E35264" s="4"/>
      <c r="U35264" s="4"/>
      <c r="W35264" s="4"/>
    </row>
    <row r="35265" spans="3:36">
      <c r="C35265" s="3"/>
      <c r="D35265" s="3"/>
      <c r="E35265" s="4"/>
      <c r="U35265" s="4"/>
      <c r="W35265" s="4"/>
    </row>
    <row r="35266" spans="3:36">
      <c r="C35266" s="3"/>
      <c r="D35266" s="3"/>
      <c r="E35266" s="4"/>
      <c r="U35266" s="4"/>
      <c r="W35266" s="4"/>
    </row>
    <row r="35267" spans="3:36">
      <c r="C35267" s="3"/>
      <c r="D35267" s="3"/>
      <c r="E35267" s="4"/>
      <c r="AJ35267" s="3"/>
    </row>
    <row r="35268" spans="3:36">
      <c r="C35268" s="3"/>
      <c r="D35268" s="3"/>
      <c r="E35268" s="4"/>
      <c r="AJ35268" s="3"/>
    </row>
    <row r="35269" spans="3:36">
      <c r="C35269" s="3"/>
      <c r="D35269" s="3"/>
      <c r="E35269" s="4"/>
      <c r="U35269" s="4"/>
      <c r="W35269" s="4"/>
      <c r="AJ35269" s="3"/>
    </row>
    <row r="35270" spans="3:36">
      <c r="C35270" s="3"/>
      <c r="D35270" s="3"/>
      <c r="E35270" s="4"/>
      <c r="U35270" s="4"/>
      <c r="W35270" s="4"/>
      <c r="AJ35270" s="3"/>
    </row>
    <row r="35271" spans="3:36">
      <c r="C35271" s="3"/>
      <c r="D35271" s="3"/>
      <c r="E35271" s="4"/>
      <c r="U35271" s="4"/>
      <c r="W35271" s="4"/>
      <c r="AJ35271" s="3"/>
    </row>
    <row r="35272" spans="3:36">
      <c r="C35272" s="3"/>
      <c r="D35272" s="3"/>
      <c r="E35272" s="4"/>
      <c r="U35272" s="4"/>
      <c r="W35272" s="4"/>
    </row>
    <row r="35273" spans="3:36">
      <c r="C35273" s="3"/>
      <c r="D35273" s="3"/>
      <c r="E35273" s="4"/>
      <c r="U35273" s="4"/>
      <c r="W35273" s="4"/>
    </row>
    <row r="35274" spans="3:36">
      <c r="C35274" s="3"/>
      <c r="D35274" s="3"/>
      <c r="E35274" s="4"/>
      <c r="U35274" s="4"/>
      <c r="W35274" s="4"/>
    </row>
    <row r="35275" spans="3:36">
      <c r="C35275" s="3"/>
      <c r="D35275" s="3"/>
      <c r="E35275" s="4"/>
      <c r="U35275" s="4"/>
      <c r="W35275" s="4"/>
    </row>
    <row r="35276" spans="3:36">
      <c r="C35276" s="3"/>
      <c r="D35276" s="3"/>
      <c r="E35276" s="4"/>
      <c r="U35276" s="4"/>
      <c r="W35276" s="4"/>
    </row>
    <row r="35277" spans="3:36">
      <c r="C35277" s="3"/>
      <c r="D35277" s="3"/>
      <c r="E35277" s="4"/>
      <c r="U35277" s="4"/>
      <c r="W35277" s="4"/>
    </row>
    <row r="35278" spans="3:36">
      <c r="C35278" s="3"/>
      <c r="D35278" s="3"/>
      <c r="E35278" s="4"/>
    </row>
    <row r="35279" spans="3:36">
      <c r="C35279" s="3"/>
      <c r="D35279" s="3"/>
      <c r="E35279" s="4"/>
    </row>
    <row r="35280" spans="3:36">
      <c r="C35280" s="3"/>
      <c r="D35280" s="3"/>
      <c r="E35280" s="4"/>
    </row>
    <row r="35281" spans="3:36">
      <c r="C35281" s="3"/>
      <c r="D35281" s="3"/>
      <c r="E35281" s="4"/>
      <c r="U35281" s="4"/>
      <c r="W35281" s="4"/>
    </row>
    <row r="35282" spans="3:36">
      <c r="C35282" s="3"/>
      <c r="D35282" s="3"/>
      <c r="E35282" s="4"/>
      <c r="U35282" s="4"/>
      <c r="W35282" s="4"/>
    </row>
    <row r="35283" spans="3:36">
      <c r="C35283" s="3"/>
      <c r="D35283" s="3"/>
      <c r="E35283" s="4"/>
      <c r="U35283" s="4"/>
      <c r="W35283" s="4"/>
    </row>
    <row r="35284" spans="3:36">
      <c r="C35284" s="3"/>
      <c r="D35284" s="3"/>
      <c r="E35284" s="4"/>
      <c r="U35284" s="4"/>
      <c r="W35284" s="4"/>
    </row>
    <row r="35285" spans="3:36">
      <c r="C35285" s="3"/>
      <c r="D35285" s="3"/>
      <c r="E35285" s="4"/>
      <c r="AJ35285" s="3"/>
    </row>
    <row r="35286" spans="3:36">
      <c r="C35286" s="3"/>
      <c r="D35286" s="3"/>
      <c r="E35286" s="4"/>
      <c r="AJ35286" s="3"/>
    </row>
    <row r="35287" spans="3:36">
      <c r="C35287" s="3"/>
      <c r="D35287" s="3"/>
      <c r="E35287" s="4"/>
      <c r="AJ35287" s="3"/>
    </row>
    <row r="35288" spans="3:36">
      <c r="C35288" s="3"/>
      <c r="D35288" s="3"/>
      <c r="E35288" s="4"/>
      <c r="AJ35288" s="3"/>
    </row>
    <row r="35289" spans="3:36">
      <c r="C35289" s="3"/>
      <c r="D35289" s="3"/>
      <c r="E35289" s="4"/>
      <c r="AJ35289" s="3"/>
    </row>
    <row r="35290" spans="3:36">
      <c r="C35290" s="3"/>
      <c r="D35290" s="3"/>
      <c r="E35290" s="4"/>
      <c r="AJ35290" s="3"/>
    </row>
    <row r="35291" spans="3:36">
      <c r="C35291" s="3"/>
      <c r="D35291" s="3"/>
      <c r="E35291" s="4"/>
      <c r="AJ35291" s="3"/>
    </row>
    <row r="35292" spans="3:36">
      <c r="C35292" s="3"/>
      <c r="D35292" s="3"/>
      <c r="E35292" s="4"/>
      <c r="AJ35292" s="3"/>
    </row>
    <row r="35293" spans="3:36">
      <c r="C35293" s="3"/>
      <c r="D35293" s="3"/>
      <c r="E35293" s="4"/>
      <c r="U35293" s="4"/>
      <c r="W35293" s="4"/>
    </row>
    <row r="35294" spans="3:36">
      <c r="C35294" s="3"/>
      <c r="D35294" s="3"/>
      <c r="E35294" s="4"/>
      <c r="U35294" s="4"/>
      <c r="W35294" s="4"/>
    </row>
    <row r="35295" spans="3:36">
      <c r="C35295" s="3"/>
      <c r="D35295" s="3"/>
      <c r="E35295" s="4"/>
      <c r="U35295" s="4"/>
      <c r="W35295" s="4"/>
    </row>
    <row r="35296" spans="3:36">
      <c r="C35296" s="3"/>
      <c r="D35296" s="3"/>
      <c r="E35296" s="4"/>
      <c r="U35296" s="4"/>
      <c r="W35296" s="4"/>
    </row>
    <row r="35297" spans="3:36">
      <c r="C35297" s="3"/>
      <c r="D35297" s="3"/>
      <c r="E35297" s="4"/>
    </row>
    <row r="35298" spans="3:36">
      <c r="C35298" s="3"/>
      <c r="D35298" s="3"/>
      <c r="E35298" s="4"/>
      <c r="U35298" s="4"/>
      <c r="W35298" s="4"/>
      <c r="AJ35298" s="3"/>
    </row>
    <row r="35299" spans="3:36">
      <c r="C35299" s="3"/>
      <c r="D35299" s="3"/>
      <c r="E35299" s="4"/>
      <c r="U35299" s="4"/>
      <c r="W35299" s="4"/>
      <c r="AJ35299" s="3"/>
    </row>
    <row r="35300" spans="3:36">
      <c r="C35300" s="3"/>
      <c r="D35300" s="3"/>
      <c r="E35300" s="4"/>
      <c r="U35300" s="4"/>
      <c r="W35300" s="4"/>
      <c r="AJ35300" s="3"/>
    </row>
    <row r="35301" spans="3:36">
      <c r="C35301" s="3"/>
      <c r="D35301" s="3"/>
      <c r="E35301" s="4"/>
      <c r="U35301" s="4"/>
      <c r="W35301" s="4"/>
      <c r="AJ35301" s="3"/>
    </row>
    <row r="35302" spans="3:36">
      <c r="C35302" s="3"/>
      <c r="D35302" s="3"/>
      <c r="E35302" s="4"/>
    </row>
    <row r="35303" spans="3:36">
      <c r="C35303" s="3"/>
      <c r="D35303" s="3"/>
      <c r="E35303" s="4"/>
      <c r="U35303" s="4"/>
      <c r="W35303" s="4"/>
    </row>
    <row r="35304" spans="3:36">
      <c r="C35304" s="3"/>
      <c r="D35304" s="3"/>
      <c r="E35304" s="4"/>
      <c r="U35304" s="4"/>
      <c r="W35304" s="4"/>
    </row>
    <row r="35305" spans="3:36">
      <c r="C35305" s="3"/>
      <c r="D35305" s="3"/>
      <c r="E35305" s="4"/>
      <c r="U35305" s="4"/>
      <c r="W35305" s="4"/>
    </row>
    <row r="35306" spans="3:36">
      <c r="C35306" s="3"/>
      <c r="D35306" s="3"/>
      <c r="E35306" s="4"/>
      <c r="U35306" s="4"/>
      <c r="W35306" s="4"/>
    </row>
    <row r="35307" spans="3:36">
      <c r="C35307" s="3"/>
      <c r="D35307" s="3"/>
      <c r="E35307" s="4"/>
      <c r="AJ35307" s="3"/>
    </row>
    <row r="35308" spans="3:36">
      <c r="C35308" s="3"/>
      <c r="D35308" s="3"/>
      <c r="E35308" s="4"/>
      <c r="AJ35308" s="3"/>
    </row>
    <row r="35309" spans="3:36">
      <c r="C35309" s="3"/>
      <c r="D35309" s="3"/>
      <c r="E35309" s="4"/>
      <c r="AJ35309" s="3"/>
    </row>
    <row r="35310" spans="3:36">
      <c r="C35310" s="3"/>
      <c r="D35310" s="3"/>
      <c r="E35310" s="4"/>
      <c r="AJ35310" s="3"/>
    </row>
    <row r="35311" spans="3:36">
      <c r="C35311" s="3"/>
      <c r="D35311" s="3"/>
      <c r="E35311" s="4"/>
      <c r="U35311" s="4"/>
      <c r="W35311" s="4"/>
    </row>
    <row r="35312" spans="3:36">
      <c r="C35312" s="3"/>
      <c r="D35312" s="3"/>
      <c r="E35312" s="4"/>
      <c r="U35312" s="4"/>
      <c r="W35312" s="4"/>
    </row>
    <row r="35313" spans="3:36">
      <c r="C35313" s="3"/>
      <c r="D35313" s="3"/>
      <c r="E35313" s="4"/>
      <c r="U35313" s="4"/>
      <c r="W35313" s="4"/>
    </row>
    <row r="35314" spans="3:36">
      <c r="C35314" s="3"/>
      <c r="D35314" s="3"/>
      <c r="E35314" s="4"/>
      <c r="U35314" s="4"/>
      <c r="W35314" s="4"/>
    </row>
    <row r="35315" spans="3:36">
      <c r="C35315" s="3"/>
      <c r="D35315" s="3"/>
      <c r="E35315" s="4"/>
    </row>
    <row r="35316" spans="3:36">
      <c r="C35316" s="3"/>
      <c r="D35316" s="3"/>
      <c r="E35316" s="4"/>
      <c r="AJ35316" s="3"/>
    </row>
    <row r="35317" spans="3:36">
      <c r="C35317" s="3"/>
      <c r="D35317" s="3"/>
      <c r="E35317" s="4"/>
      <c r="AJ35317" s="3"/>
    </row>
    <row r="35318" spans="3:36">
      <c r="C35318" s="3"/>
      <c r="D35318" s="3"/>
      <c r="E35318" s="4"/>
      <c r="U35318" s="4"/>
      <c r="W35318" s="4"/>
    </row>
    <row r="35319" spans="3:36">
      <c r="C35319" s="3"/>
      <c r="D35319" s="3"/>
      <c r="E35319" s="4"/>
      <c r="U35319" s="4"/>
      <c r="W35319" s="4"/>
    </row>
    <row r="35320" spans="3:36">
      <c r="C35320" s="3"/>
      <c r="D35320" s="3"/>
      <c r="E35320" s="4"/>
      <c r="U35320" s="4"/>
      <c r="W35320" s="4"/>
    </row>
    <row r="35321" spans="3:36">
      <c r="C35321" s="3"/>
      <c r="D35321" s="3"/>
      <c r="E35321" s="4"/>
      <c r="U35321" s="4"/>
      <c r="W35321" s="4"/>
    </row>
    <row r="35322" spans="3:36">
      <c r="C35322" s="3"/>
      <c r="D35322" s="3"/>
      <c r="E35322" s="4"/>
      <c r="U35322" s="4"/>
      <c r="W35322" s="4"/>
    </row>
    <row r="35323" spans="3:36">
      <c r="C35323" s="3"/>
      <c r="D35323" s="3"/>
      <c r="E35323" s="4"/>
    </row>
    <row r="35324" spans="3:36">
      <c r="C35324" s="3"/>
      <c r="D35324" s="3"/>
      <c r="E35324" s="4"/>
    </row>
    <row r="35325" spans="3:36">
      <c r="C35325" s="3"/>
      <c r="D35325" s="3"/>
      <c r="E35325" s="4"/>
    </row>
    <row r="35326" spans="3:36">
      <c r="C35326" s="3"/>
      <c r="D35326" s="3"/>
      <c r="E35326" s="4"/>
    </row>
    <row r="35327" spans="3:36">
      <c r="C35327" s="3"/>
      <c r="D35327" s="3"/>
      <c r="E35327" s="4"/>
    </row>
    <row r="35328" spans="3:36">
      <c r="C35328" s="3"/>
      <c r="D35328" s="3"/>
      <c r="E35328" s="4"/>
      <c r="U35328" s="4"/>
      <c r="W35328" s="4"/>
    </row>
    <row r="35329" spans="3:36">
      <c r="C35329" s="3"/>
      <c r="D35329" s="3"/>
      <c r="E35329" s="4"/>
      <c r="U35329" s="4"/>
      <c r="W35329" s="4"/>
    </row>
    <row r="35330" spans="3:36">
      <c r="C35330" s="3"/>
      <c r="D35330" s="3"/>
      <c r="E35330" s="4"/>
      <c r="U35330" s="4"/>
      <c r="W35330" s="4"/>
    </row>
    <row r="35331" spans="3:36">
      <c r="C35331" s="3"/>
      <c r="D35331" s="3"/>
      <c r="E35331" s="4"/>
      <c r="U35331" s="4"/>
      <c r="W35331" s="4"/>
    </row>
    <row r="35332" spans="3:36">
      <c r="C35332" s="3"/>
      <c r="D35332" s="3"/>
      <c r="E35332" s="4"/>
      <c r="U35332" s="4"/>
      <c r="W35332" s="4"/>
    </row>
    <row r="35333" spans="3:36">
      <c r="C35333" s="3"/>
      <c r="D35333" s="3"/>
      <c r="E35333" s="4"/>
      <c r="U35333" s="4"/>
      <c r="W35333" s="4"/>
    </row>
    <row r="35334" spans="3:36">
      <c r="C35334" s="3"/>
      <c r="D35334" s="3"/>
      <c r="E35334" s="4"/>
      <c r="U35334" s="4"/>
      <c r="W35334" s="4"/>
    </row>
    <row r="35335" spans="3:36">
      <c r="C35335" s="3"/>
      <c r="D35335" s="3"/>
      <c r="E35335" s="4"/>
      <c r="U35335" s="4"/>
      <c r="W35335" s="4"/>
    </row>
    <row r="35336" spans="3:36">
      <c r="C35336" s="3"/>
      <c r="D35336" s="3"/>
      <c r="E35336" s="4"/>
      <c r="U35336" s="4"/>
      <c r="W35336" s="4"/>
    </row>
    <row r="35337" spans="3:36">
      <c r="C35337" s="3"/>
      <c r="D35337" s="3"/>
      <c r="E35337" s="4"/>
      <c r="U35337" s="4"/>
      <c r="W35337" s="4"/>
    </row>
    <row r="35338" spans="3:36">
      <c r="C35338" s="3"/>
      <c r="D35338" s="3"/>
      <c r="E35338" s="4"/>
    </row>
    <row r="35339" spans="3:36">
      <c r="C35339" s="3"/>
      <c r="D35339" s="3"/>
      <c r="E35339" s="4"/>
    </row>
    <row r="35340" spans="3:36">
      <c r="C35340" s="3"/>
      <c r="D35340" s="3"/>
      <c r="E35340" s="4"/>
    </row>
    <row r="35341" spans="3:36">
      <c r="C35341" s="3"/>
      <c r="D35341" s="3"/>
      <c r="E35341" s="4"/>
    </row>
    <row r="35342" spans="3:36">
      <c r="C35342" s="3"/>
      <c r="D35342" s="3"/>
      <c r="E35342" s="4"/>
    </row>
    <row r="35343" spans="3:36">
      <c r="C35343" s="3"/>
      <c r="D35343" s="3"/>
      <c r="E35343" s="4"/>
    </row>
    <row r="35344" spans="3:36">
      <c r="C35344" s="3"/>
      <c r="D35344" s="3"/>
      <c r="E35344" s="4"/>
      <c r="AJ35344" s="3"/>
    </row>
    <row r="35345" spans="3:36">
      <c r="C35345" s="3"/>
      <c r="D35345" s="3"/>
      <c r="E35345" s="4"/>
      <c r="AJ35345" s="3"/>
    </row>
    <row r="35346" spans="3:36">
      <c r="C35346" s="3"/>
      <c r="D35346" s="3"/>
      <c r="E35346" s="4"/>
      <c r="AJ35346" s="3"/>
    </row>
    <row r="35347" spans="3:36">
      <c r="C35347" s="3"/>
      <c r="D35347" s="3"/>
      <c r="E35347" s="4"/>
      <c r="AJ35347" s="3"/>
    </row>
    <row r="35348" spans="3:36">
      <c r="C35348" s="3"/>
      <c r="D35348" s="3"/>
      <c r="E35348" s="4"/>
      <c r="AJ35348" s="3"/>
    </row>
    <row r="35349" spans="3:36">
      <c r="C35349" s="3"/>
      <c r="D35349" s="3"/>
      <c r="E35349" s="4"/>
      <c r="AJ35349" s="3"/>
    </row>
    <row r="35350" spans="3:36">
      <c r="C35350" s="3"/>
      <c r="D35350" s="3"/>
      <c r="E35350" s="4"/>
      <c r="AJ35350" s="3"/>
    </row>
    <row r="35351" spans="3:36">
      <c r="C35351" s="3"/>
      <c r="D35351" s="3"/>
      <c r="E35351" s="4"/>
      <c r="AJ35351" s="3"/>
    </row>
    <row r="35352" spans="3:36">
      <c r="C35352" s="3"/>
      <c r="D35352" s="3"/>
      <c r="E35352" s="4"/>
      <c r="AJ35352" s="3"/>
    </row>
    <row r="35353" spans="3:36">
      <c r="C35353" s="3"/>
      <c r="D35353" s="3"/>
      <c r="E35353" s="4"/>
      <c r="AJ35353" s="3"/>
    </row>
    <row r="35354" spans="3:36">
      <c r="C35354" s="3"/>
      <c r="D35354" s="3"/>
      <c r="E35354" s="4"/>
      <c r="AJ35354" s="3"/>
    </row>
    <row r="35355" spans="3:36">
      <c r="C35355" s="3"/>
      <c r="D35355" s="3"/>
      <c r="E35355" s="4"/>
      <c r="AJ35355" s="3"/>
    </row>
    <row r="35356" spans="3:36">
      <c r="C35356" s="3"/>
      <c r="D35356" s="3"/>
      <c r="E35356" s="4"/>
      <c r="AJ35356" s="3"/>
    </row>
    <row r="35357" spans="3:36">
      <c r="C35357" s="3"/>
      <c r="D35357" s="3"/>
      <c r="E35357" s="4"/>
      <c r="AJ35357" s="3"/>
    </row>
    <row r="35358" spans="3:36">
      <c r="C35358" s="3"/>
      <c r="D35358" s="3"/>
      <c r="E35358" s="4"/>
      <c r="AJ35358" s="3"/>
    </row>
    <row r="35359" spans="3:36">
      <c r="C35359" s="3"/>
      <c r="D35359" s="3"/>
      <c r="E35359" s="4"/>
      <c r="AJ35359" s="3"/>
    </row>
    <row r="35360" spans="3:36">
      <c r="C35360" s="3"/>
      <c r="D35360" s="3"/>
      <c r="E35360" s="4"/>
      <c r="AJ35360" s="3"/>
    </row>
    <row r="35361" spans="3:36">
      <c r="C35361" s="3"/>
      <c r="D35361" s="3"/>
      <c r="E35361" s="4"/>
      <c r="AJ35361" s="3"/>
    </row>
    <row r="35362" spans="3:36">
      <c r="C35362" s="3"/>
      <c r="D35362" s="3"/>
      <c r="E35362" s="4"/>
      <c r="AJ35362" s="3"/>
    </row>
    <row r="35363" spans="3:36">
      <c r="C35363" s="3"/>
      <c r="D35363" s="3"/>
      <c r="E35363" s="4"/>
      <c r="AJ35363" s="3"/>
    </row>
    <row r="35364" spans="3:36">
      <c r="C35364" s="3"/>
      <c r="D35364" s="3"/>
      <c r="E35364" s="4"/>
      <c r="AJ35364" s="3"/>
    </row>
    <row r="35365" spans="3:36">
      <c r="C35365" s="3"/>
      <c r="D35365" s="3"/>
      <c r="E35365" s="4"/>
      <c r="AJ35365" s="3"/>
    </row>
    <row r="35366" spans="3:36">
      <c r="C35366" s="3"/>
      <c r="D35366" s="3"/>
      <c r="E35366" s="4"/>
      <c r="AJ35366" s="3"/>
    </row>
    <row r="35367" spans="3:36">
      <c r="C35367" s="3"/>
      <c r="D35367" s="3"/>
      <c r="E35367" s="4"/>
      <c r="AJ35367" s="3"/>
    </row>
    <row r="35368" spans="3:36">
      <c r="C35368" s="3"/>
      <c r="D35368" s="3"/>
      <c r="E35368" s="4"/>
      <c r="AJ35368" s="3"/>
    </row>
    <row r="35369" spans="3:36">
      <c r="C35369" s="3"/>
      <c r="D35369" s="3"/>
      <c r="E35369" s="4"/>
      <c r="AJ35369" s="3"/>
    </row>
    <row r="35370" spans="3:36">
      <c r="C35370" s="3"/>
      <c r="D35370" s="3"/>
      <c r="E35370" s="4"/>
      <c r="AJ35370" s="3"/>
    </row>
    <row r="35371" spans="3:36">
      <c r="C35371" s="3"/>
      <c r="D35371" s="3"/>
      <c r="E35371" s="4"/>
      <c r="AJ35371" s="3"/>
    </row>
    <row r="35372" spans="3:36">
      <c r="C35372" s="3"/>
      <c r="D35372" s="3"/>
      <c r="E35372" s="4"/>
      <c r="AJ35372" s="3"/>
    </row>
    <row r="35373" spans="3:36">
      <c r="C35373" s="3"/>
      <c r="D35373" s="3"/>
      <c r="E35373" s="4"/>
      <c r="AJ35373" s="3"/>
    </row>
    <row r="35374" spans="3:36">
      <c r="C35374" s="3"/>
      <c r="D35374" s="3"/>
      <c r="E35374" s="4"/>
      <c r="AJ35374" s="3"/>
    </row>
    <row r="35375" spans="3:36">
      <c r="C35375" s="3"/>
      <c r="D35375" s="3"/>
      <c r="E35375" s="4"/>
      <c r="AJ35375" s="3"/>
    </row>
    <row r="35376" spans="3:36">
      <c r="C35376" s="3"/>
      <c r="D35376" s="3"/>
      <c r="E35376" s="4"/>
      <c r="AJ35376" s="3"/>
    </row>
    <row r="35377" spans="3:36">
      <c r="C35377" s="3"/>
      <c r="D35377" s="3"/>
      <c r="E35377" s="4"/>
      <c r="AJ35377" s="3"/>
    </row>
    <row r="35378" spans="3:36">
      <c r="C35378" s="3"/>
      <c r="D35378" s="3"/>
      <c r="E35378" s="4"/>
      <c r="AJ35378" s="3"/>
    </row>
    <row r="35379" spans="3:36">
      <c r="C35379" s="3"/>
      <c r="D35379" s="3"/>
      <c r="E35379" s="4"/>
      <c r="AJ35379" s="3"/>
    </row>
    <row r="35380" spans="3:36">
      <c r="C35380" s="3"/>
      <c r="D35380" s="3"/>
      <c r="E35380" s="4"/>
      <c r="AJ35380" s="3"/>
    </row>
    <row r="35381" spans="3:36">
      <c r="C35381" s="3"/>
      <c r="D35381" s="3"/>
      <c r="E35381" s="4"/>
      <c r="AJ35381" s="3"/>
    </row>
    <row r="35382" spans="3:36">
      <c r="C35382" s="3"/>
      <c r="D35382" s="3"/>
      <c r="E35382" s="4"/>
      <c r="AJ35382" s="3"/>
    </row>
    <row r="35383" spans="3:36">
      <c r="C35383" s="3"/>
      <c r="D35383" s="3"/>
      <c r="E35383" s="4"/>
      <c r="AJ35383" s="3"/>
    </row>
    <row r="35384" spans="3:36">
      <c r="C35384" s="3"/>
      <c r="D35384" s="3"/>
      <c r="E35384" s="4"/>
      <c r="AJ35384" s="3"/>
    </row>
    <row r="35385" spans="3:36">
      <c r="C35385" s="3"/>
      <c r="D35385" s="3"/>
      <c r="E35385" s="4"/>
      <c r="AJ35385" s="3"/>
    </row>
    <row r="35386" spans="3:36">
      <c r="C35386" s="3"/>
      <c r="D35386" s="3"/>
      <c r="E35386" s="4"/>
      <c r="AJ35386" s="3"/>
    </row>
    <row r="35387" spans="3:36">
      <c r="C35387" s="3"/>
      <c r="D35387" s="3"/>
      <c r="E35387" s="4"/>
      <c r="AJ35387" s="3"/>
    </row>
    <row r="35388" spans="3:36">
      <c r="C35388" s="3"/>
      <c r="D35388" s="3"/>
      <c r="E35388" s="4"/>
      <c r="AJ35388" s="3"/>
    </row>
    <row r="35389" spans="3:36">
      <c r="C35389" s="3"/>
      <c r="D35389" s="3"/>
      <c r="E35389" s="4"/>
      <c r="AJ35389" s="3"/>
    </row>
    <row r="35390" spans="3:36">
      <c r="C35390" s="3"/>
      <c r="D35390" s="3"/>
      <c r="E35390" s="4"/>
      <c r="AJ35390" s="3"/>
    </row>
    <row r="35391" spans="3:36">
      <c r="C35391" s="3"/>
      <c r="D35391" s="3"/>
      <c r="E35391" s="4"/>
      <c r="AJ35391" s="3"/>
    </row>
    <row r="35392" spans="3:36">
      <c r="C35392" s="3"/>
      <c r="D35392" s="3"/>
      <c r="E35392" s="4"/>
      <c r="AJ35392" s="3"/>
    </row>
    <row r="35393" spans="3:36">
      <c r="C35393" s="3"/>
      <c r="D35393" s="3"/>
      <c r="E35393" s="4"/>
      <c r="AJ35393" s="3"/>
    </row>
    <row r="35394" spans="3:36">
      <c r="C35394" s="3"/>
      <c r="D35394" s="3"/>
      <c r="E35394" s="4"/>
      <c r="AJ35394" s="3"/>
    </row>
    <row r="35395" spans="3:36">
      <c r="C35395" s="3"/>
      <c r="D35395" s="3"/>
      <c r="E35395" s="4"/>
      <c r="AJ35395" s="3"/>
    </row>
    <row r="35396" spans="3:36">
      <c r="C35396" s="3"/>
      <c r="D35396" s="3"/>
      <c r="E35396" s="4"/>
      <c r="AJ35396" s="3"/>
    </row>
    <row r="35397" spans="3:36">
      <c r="C35397" s="3"/>
      <c r="D35397" s="3"/>
      <c r="E35397" s="4"/>
      <c r="AJ35397" s="3"/>
    </row>
    <row r="35398" spans="3:36">
      <c r="C35398" s="3"/>
      <c r="D35398" s="3"/>
      <c r="E35398" s="4"/>
      <c r="AJ35398" s="3"/>
    </row>
    <row r="35399" spans="3:36">
      <c r="C35399" s="3"/>
      <c r="D35399" s="3"/>
      <c r="E35399" s="4"/>
      <c r="AJ35399" s="3"/>
    </row>
    <row r="35400" spans="3:36">
      <c r="C35400" s="3"/>
      <c r="D35400" s="3"/>
      <c r="E35400" s="4"/>
      <c r="AJ35400" s="3"/>
    </row>
    <row r="35401" spans="3:36">
      <c r="C35401" s="3"/>
      <c r="D35401" s="3"/>
      <c r="E35401" s="4"/>
      <c r="AJ35401" s="3"/>
    </row>
    <row r="35402" spans="3:36">
      <c r="C35402" s="3"/>
      <c r="D35402" s="3"/>
      <c r="E35402" s="4"/>
      <c r="AJ35402" s="3"/>
    </row>
    <row r="35403" spans="3:36">
      <c r="C35403" s="3"/>
      <c r="D35403" s="3"/>
      <c r="E35403" s="4"/>
      <c r="AJ35403" s="3"/>
    </row>
    <row r="35404" spans="3:36">
      <c r="C35404" s="3"/>
      <c r="D35404" s="3"/>
      <c r="E35404" s="4"/>
      <c r="AJ35404" s="3"/>
    </row>
    <row r="35405" spans="3:36">
      <c r="C35405" s="3"/>
      <c r="D35405" s="3"/>
      <c r="E35405" s="4"/>
      <c r="AJ35405" s="3"/>
    </row>
    <row r="35406" spans="3:36">
      <c r="C35406" s="3"/>
      <c r="D35406" s="3"/>
      <c r="E35406" s="4"/>
      <c r="AJ35406" s="3"/>
    </row>
    <row r="35407" spans="3:36">
      <c r="C35407" s="3"/>
      <c r="D35407" s="3"/>
      <c r="E35407" s="4"/>
      <c r="AJ35407" s="3"/>
    </row>
    <row r="35408" spans="3:36">
      <c r="C35408" s="3"/>
      <c r="D35408" s="3"/>
      <c r="E35408" s="4"/>
      <c r="AJ35408" s="3"/>
    </row>
    <row r="35409" spans="3:36">
      <c r="C35409" s="3"/>
      <c r="D35409" s="3"/>
      <c r="E35409" s="4"/>
      <c r="AJ35409" s="3"/>
    </row>
    <row r="35410" spans="3:36">
      <c r="C35410" s="3"/>
      <c r="D35410" s="3"/>
      <c r="E35410" s="4"/>
      <c r="AJ35410" s="3"/>
    </row>
    <row r="35411" spans="3:36">
      <c r="C35411" s="3"/>
      <c r="D35411" s="3"/>
      <c r="E35411" s="4"/>
      <c r="AJ35411" s="3"/>
    </row>
    <row r="35412" spans="3:36">
      <c r="C35412" s="3"/>
      <c r="D35412" s="3"/>
      <c r="E35412" s="4"/>
      <c r="AJ35412" s="3"/>
    </row>
    <row r="35413" spans="3:36">
      <c r="C35413" s="3"/>
      <c r="D35413" s="3"/>
      <c r="E35413" s="4"/>
      <c r="AJ35413" s="3"/>
    </row>
    <row r="35414" spans="3:36">
      <c r="C35414" s="3"/>
      <c r="D35414" s="3"/>
      <c r="E35414" s="4"/>
      <c r="AJ35414" s="3"/>
    </row>
    <row r="35415" spans="3:36">
      <c r="C35415" s="3"/>
      <c r="D35415" s="3"/>
      <c r="E35415" s="4"/>
      <c r="AJ35415" s="3"/>
    </row>
    <row r="35416" spans="3:36">
      <c r="C35416" s="3"/>
      <c r="D35416" s="3"/>
      <c r="E35416" s="4"/>
      <c r="AJ35416" s="3"/>
    </row>
    <row r="35417" spans="3:36">
      <c r="C35417" s="3"/>
      <c r="D35417" s="3"/>
      <c r="E35417" s="4"/>
      <c r="AJ35417" s="3"/>
    </row>
    <row r="35418" spans="3:36">
      <c r="C35418" s="3"/>
      <c r="D35418" s="3"/>
      <c r="E35418" s="4"/>
      <c r="AJ35418" s="3"/>
    </row>
    <row r="35419" spans="3:36">
      <c r="C35419" s="3"/>
      <c r="D35419" s="3"/>
      <c r="E35419" s="4"/>
      <c r="AJ35419" s="3"/>
    </row>
    <row r="35420" spans="3:36">
      <c r="C35420" s="3"/>
      <c r="D35420" s="3"/>
      <c r="E35420" s="4"/>
      <c r="AJ35420" s="3"/>
    </row>
    <row r="35421" spans="3:36">
      <c r="C35421" s="3"/>
      <c r="D35421" s="3"/>
      <c r="E35421" s="4"/>
      <c r="AJ35421" s="3"/>
    </row>
    <row r="35422" spans="3:36">
      <c r="C35422" s="3"/>
      <c r="D35422" s="3"/>
      <c r="E35422" s="4"/>
      <c r="AJ35422" s="3"/>
    </row>
    <row r="35423" spans="3:36">
      <c r="C35423" s="3"/>
      <c r="D35423" s="3"/>
      <c r="E35423" s="4"/>
      <c r="AJ35423" s="3"/>
    </row>
    <row r="35424" spans="3:36">
      <c r="C35424" s="3"/>
      <c r="D35424" s="3"/>
      <c r="E35424" s="4"/>
      <c r="AJ35424" s="3"/>
    </row>
    <row r="35425" spans="3:36">
      <c r="C35425" s="3"/>
      <c r="D35425" s="3"/>
      <c r="E35425" s="4"/>
      <c r="AJ35425" s="3"/>
    </row>
    <row r="35426" spans="3:36">
      <c r="C35426" s="3"/>
      <c r="D35426" s="3"/>
      <c r="E35426" s="4"/>
      <c r="AJ35426" s="3"/>
    </row>
    <row r="35427" spans="3:36">
      <c r="C35427" s="3"/>
      <c r="D35427" s="3"/>
      <c r="E35427" s="4"/>
      <c r="AJ35427" s="3"/>
    </row>
    <row r="35428" spans="3:36">
      <c r="C35428" s="3"/>
      <c r="D35428" s="3"/>
      <c r="E35428" s="4"/>
      <c r="AJ35428" s="3"/>
    </row>
    <row r="35429" spans="3:36">
      <c r="C35429" s="3"/>
      <c r="D35429" s="3"/>
      <c r="E35429" s="4"/>
      <c r="AJ35429" s="3"/>
    </row>
    <row r="35430" spans="3:36">
      <c r="C35430" s="3"/>
      <c r="D35430" s="3"/>
      <c r="E35430" s="4"/>
      <c r="AJ35430" s="3"/>
    </row>
    <row r="35431" spans="3:36">
      <c r="C35431" s="3"/>
      <c r="D35431" s="3"/>
      <c r="E35431" s="4"/>
      <c r="AJ35431" s="3"/>
    </row>
    <row r="35432" spans="3:36">
      <c r="C35432" s="3"/>
      <c r="D35432" s="3"/>
      <c r="E35432" s="4"/>
      <c r="AJ35432" s="3"/>
    </row>
    <row r="35433" spans="3:36">
      <c r="C35433" s="3"/>
      <c r="D35433" s="3"/>
      <c r="E35433" s="4"/>
      <c r="AJ35433" s="3"/>
    </row>
    <row r="35434" spans="3:36">
      <c r="C35434" s="3"/>
      <c r="D35434" s="3"/>
      <c r="E35434" s="4"/>
      <c r="AJ35434" s="3"/>
    </row>
    <row r="35435" spans="3:36">
      <c r="C35435" s="3"/>
      <c r="D35435" s="3"/>
      <c r="E35435" s="4"/>
      <c r="AJ35435" s="3"/>
    </row>
    <row r="35436" spans="3:36">
      <c r="C35436" s="3"/>
      <c r="D35436" s="3"/>
      <c r="E35436" s="4"/>
      <c r="AJ35436" s="3"/>
    </row>
    <row r="35437" spans="3:36">
      <c r="C35437" s="3"/>
      <c r="D35437" s="3"/>
      <c r="E35437" s="4"/>
      <c r="AJ35437" s="3"/>
    </row>
    <row r="35438" spans="3:36">
      <c r="C35438" s="3"/>
      <c r="D35438" s="3"/>
      <c r="E35438" s="4"/>
      <c r="AJ35438" s="3"/>
    </row>
    <row r="35439" spans="3:36">
      <c r="C35439" s="3"/>
      <c r="D35439" s="3"/>
      <c r="E35439" s="4"/>
      <c r="AJ35439" s="3"/>
    </row>
    <row r="35440" spans="3:36">
      <c r="C35440" s="3"/>
      <c r="D35440" s="3"/>
      <c r="E35440" s="4"/>
      <c r="AJ35440" s="3"/>
    </row>
    <row r="35441" spans="3:36">
      <c r="C35441" s="3"/>
      <c r="D35441" s="3"/>
      <c r="E35441" s="4"/>
      <c r="AJ35441" s="3"/>
    </row>
    <row r="35442" spans="3:36">
      <c r="C35442" s="3"/>
      <c r="D35442" s="3"/>
      <c r="E35442" s="4"/>
      <c r="AJ35442" s="3"/>
    </row>
    <row r="35443" spans="3:36">
      <c r="C35443" s="3"/>
      <c r="D35443" s="3"/>
      <c r="E35443" s="4"/>
      <c r="AJ35443" s="3"/>
    </row>
    <row r="35444" spans="3:36">
      <c r="C35444" s="3"/>
      <c r="D35444" s="3"/>
      <c r="E35444" s="4"/>
      <c r="AJ35444" s="3"/>
    </row>
    <row r="35445" spans="3:36">
      <c r="C35445" s="3"/>
      <c r="D35445" s="3"/>
      <c r="E35445" s="4"/>
      <c r="AJ35445" s="3"/>
    </row>
    <row r="35446" spans="3:36">
      <c r="C35446" s="3"/>
      <c r="D35446" s="3"/>
      <c r="E35446" s="4"/>
      <c r="AJ35446" s="3"/>
    </row>
    <row r="35447" spans="3:36">
      <c r="C35447" s="3"/>
      <c r="D35447" s="3"/>
      <c r="E35447" s="4"/>
      <c r="AJ35447" s="3"/>
    </row>
    <row r="35448" spans="3:36">
      <c r="C35448" s="3"/>
      <c r="D35448" s="3"/>
      <c r="E35448" s="4"/>
      <c r="AJ35448" s="3"/>
    </row>
    <row r="35449" spans="3:36">
      <c r="C35449" s="3"/>
      <c r="D35449" s="3"/>
      <c r="E35449" s="4"/>
      <c r="AJ35449" s="3"/>
    </row>
    <row r="35450" spans="3:36">
      <c r="C35450" s="3"/>
      <c r="D35450" s="3"/>
      <c r="E35450" s="4"/>
      <c r="AJ35450" s="3"/>
    </row>
    <row r="35451" spans="3:36">
      <c r="C35451" s="3"/>
      <c r="D35451" s="3"/>
      <c r="E35451" s="4"/>
      <c r="AJ35451" s="3"/>
    </row>
    <row r="35452" spans="3:36">
      <c r="C35452" s="3"/>
      <c r="D35452" s="3"/>
      <c r="E35452" s="4"/>
      <c r="AJ35452" s="3"/>
    </row>
    <row r="35453" spans="3:36">
      <c r="C35453" s="3"/>
      <c r="D35453" s="3"/>
      <c r="E35453" s="4"/>
      <c r="AJ35453" s="3"/>
    </row>
    <row r="35454" spans="3:36">
      <c r="C35454" s="3"/>
      <c r="D35454" s="3"/>
      <c r="E35454" s="4"/>
      <c r="AJ35454" s="3"/>
    </row>
    <row r="35455" spans="3:36">
      <c r="C35455" s="3"/>
      <c r="D35455" s="3"/>
      <c r="E35455" s="4"/>
      <c r="AJ35455" s="3"/>
    </row>
    <row r="35456" spans="3:36">
      <c r="C35456" s="3"/>
      <c r="D35456" s="3"/>
      <c r="E35456" s="4"/>
      <c r="AJ35456" s="3"/>
    </row>
    <row r="35457" spans="3:36">
      <c r="C35457" s="3"/>
      <c r="D35457" s="3"/>
      <c r="E35457" s="4"/>
      <c r="AJ35457" s="3"/>
    </row>
    <row r="35458" spans="3:36">
      <c r="C35458" s="3"/>
      <c r="D35458" s="3"/>
      <c r="E35458" s="4"/>
      <c r="AJ35458" s="3"/>
    </row>
    <row r="35459" spans="3:36">
      <c r="C35459" s="3"/>
      <c r="D35459" s="3"/>
      <c r="E35459" s="4"/>
      <c r="AJ35459" s="3"/>
    </row>
    <row r="35460" spans="3:36">
      <c r="C35460" s="3"/>
      <c r="D35460" s="3"/>
      <c r="E35460" s="4"/>
      <c r="AJ35460" s="3"/>
    </row>
    <row r="35461" spans="3:36">
      <c r="C35461" s="3"/>
      <c r="D35461" s="3"/>
      <c r="E35461" s="4"/>
      <c r="AJ35461" s="3"/>
    </row>
    <row r="35462" spans="3:36">
      <c r="C35462" s="3"/>
      <c r="D35462" s="3"/>
      <c r="E35462" s="4"/>
      <c r="AJ35462" s="3"/>
    </row>
    <row r="35463" spans="3:36">
      <c r="C35463" s="3"/>
      <c r="D35463" s="3"/>
      <c r="E35463" s="4"/>
      <c r="AJ35463" s="3"/>
    </row>
    <row r="35464" spans="3:36">
      <c r="C35464" s="3"/>
      <c r="D35464" s="3"/>
      <c r="E35464" s="4"/>
      <c r="AJ35464" s="3"/>
    </row>
    <row r="35465" spans="3:36">
      <c r="C35465" s="3"/>
      <c r="D35465" s="3"/>
      <c r="E35465" s="4"/>
      <c r="AJ35465" s="3"/>
    </row>
    <row r="35466" spans="3:36">
      <c r="C35466" s="3"/>
      <c r="D35466" s="3"/>
      <c r="E35466" s="4"/>
      <c r="AJ35466" s="3"/>
    </row>
    <row r="35467" spans="3:36">
      <c r="C35467" s="3"/>
      <c r="D35467" s="3"/>
      <c r="E35467" s="4"/>
      <c r="AJ35467" s="3"/>
    </row>
    <row r="35468" spans="3:36">
      <c r="C35468" s="3"/>
      <c r="D35468" s="3"/>
      <c r="E35468" s="4"/>
      <c r="AJ35468" s="3"/>
    </row>
    <row r="35469" spans="3:36">
      <c r="C35469" s="3"/>
      <c r="D35469" s="3"/>
      <c r="E35469" s="4"/>
      <c r="AJ35469" s="3"/>
    </row>
    <row r="35470" spans="3:36">
      <c r="C35470" s="3"/>
      <c r="D35470" s="3"/>
      <c r="E35470" s="4"/>
      <c r="AJ35470" s="3"/>
    </row>
    <row r="35471" spans="3:36">
      <c r="C35471" s="3"/>
      <c r="D35471" s="3"/>
      <c r="E35471" s="4"/>
      <c r="AJ35471" s="3"/>
    </row>
    <row r="35472" spans="3:36">
      <c r="C35472" s="3"/>
      <c r="D35472" s="3"/>
      <c r="E35472" s="4"/>
      <c r="AJ35472" s="3"/>
    </row>
    <row r="35473" spans="3:36">
      <c r="C35473" s="3"/>
      <c r="D35473" s="3"/>
      <c r="E35473" s="4"/>
      <c r="AJ35473" s="3"/>
    </row>
    <row r="35474" spans="3:36">
      <c r="C35474" s="3"/>
      <c r="D35474" s="3"/>
      <c r="E35474" s="4"/>
      <c r="AJ35474" s="3"/>
    </row>
    <row r="35475" spans="3:36">
      <c r="C35475" s="3"/>
      <c r="D35475" s="3"/>
      <c r="E35475" s="4"/>
      <c r="AJ35475" s="3"/>
    </row>
    <row r="35476" spans="3:36">
      <c r="C35476" s="3"/>
      <c r="D35476" s="3"/>
      <c r="E35476" s="4"/>
      <c r="AJ35476" s="3"/>
    </row>
    <row r="35477" spans="3:36">
      <c r="C35477" s="3"/>
      <c r="D35477" s="3"/>
      <c r="E35477" s="4"/>
      <c r="AJ35477" s="3"/>
    </row>
    <row r="35478" spans="3:36">
      <c r="C35478" s="3"/>
      <c r="D35478" s="3"/>
      <c r="E35478" s="4"/>
      <c r="AJ35478" s="3"/>
    </row>
    <row r="35479" spans="3:36">
      <c r="C35479" s="3"/>
      <c r="D35479" s="3"/>
      <c r="E35479" s="4"/>
      <c r="AJ35479" s="3"/>
    </row>
    <row r="35480" spans="3:36">
      <c r="C35480" s="3"/>
      <c r="D35480" s="3"/>
      <c r="E35480" s="4"/>
      <c r="AJ35480" s="3"/>
    </row>
    <row r="35481" spans="3:36">
      <c r="C35481" s="3"/>
      <c r="D35481" s="3"/>
      <c r="E35481" s="4"/>
      <c r="AJ35481" s="3"/>
    </row>
    <row r="35482" spans="3:36">
      <c r="C35482" s="3"/>
      <c r="D35482" s="3"/>
      <c r="E35482" s="4"/>
      <c r="AJ35482" s="3"/>
    </row>
    <row r="35483" spans="3:36">
      <c r="C35483" s="3"/>
      <c r="D35483" s="3"/>
      <c r="E35483" s="4"/>
      <c r="AJ35483" s="3"/>
    </row>
    <row r="35484" spans="3:36">
      <c r="C35484" s="3"/>
      <c r="D35484" s="3"/>
      <c r="E35484" s="4"/>
      <c r="AJ35484" s="3"/>
    </row>
    <row r="35485" spans="3:36">
      <c r="C35485" s="3"/>
      <c r="D35485" s="3"/>
      <c r="E35485" s="4"/>
      <c r="AJ35485" s="3"/>
    </row>
    <row r="35486" spans="3:36">
      <c r="C35486" s="3"/>
      <c r="D35486" s="3"/>
      <c r="E35486" s="4"/>
      <c r="AJ35486" s="3"/>
    </row>
    <row r="35487" spans="3:36">
      <c r="C35487" s="3"/>
      <c r="D35487" s="3"/>
      <c r="E35487" s="4"/>
      <c r="AJ35487" s="3"/>
    </row>
    <row r="35488" spans="3:36">
      <c r="C35488" s="3"/>
      <c r="D35488" s="3"/>
      <c r="E35488" s="4"/>
      <c r="AJ35488" s="3"/>
    </row>
    <row r="35489" spans="3:36">
      <c r="C35489" s="3"/>
      <c r="D35489" s="3"/>
      <c r="E35489" s="4"/>
      <c r="AJ35489" s="3"/>
    </row>
    <row r="35490" spans="3:36">
      <c r="C35490" s="3"/>
      <c r="D35490" s="3"/>
      <c r="E35490" s="4"/>
      <c r="AJ35490" s="3"/>
    </row>
    <row r="35491" spans="3:36">
      <c r="C35491" s="3"/>
      <c r="D35491" s="3"/>
      <c r="E35491" s="4"/>
      <c r="AJ35491" s="3"/>
    </row>
    <row r="35492" spans="3:36">
      <c r="C35492" s="3"/>
      <c r="D35492" s="3"/>
      <c r="E35492" s="4"/>
      <c r="AJ35492" s="3"/>
    </row>
    <row r="35493" spans="3:36">
      <c r="C35493" s="3"/>
      <c r="D35493" s="3"/>
      <c r="E35493" s="4"/>
      <c r="AJ35493" s="3"/>
    </row>
    <row r="35494" spans="3:36">
      <c r="C35494" s="3"/>
      <c r="D35494" s="3"/>
      <c r="E35494" s="4"/>
      <c r="U35494" s="4"/>
      <c r="W35494" s="4"/>
    </row>
    <row r="35495" spans="3:36">
      <c r="C35495" s="3"/>
      <c r="D35495" s="3"/>
      <c r="E35495" s="4"/>
      <c r="U35495" s="4"/>
      <c r="W35495" s="4"/>
    </row>
    <row r="35496" spans="3:36">
      <c r="C35496" s="3"/>
      <c r="D35496" s="3"/>
      <c r="E35496" s="4"/>
      <c r="U35496" s="4"/>
      <c r="W35496" s="4"/>
    </row>
    <row r="35497" spans="3:36">
      <c r="C35497" s="3"/>
      <c r="D35497" s="3"/>
      <c r="E35497" s="4"/>
    </row>
    <row r="35498" spans="3:36">
      <c r="C35498" s="3"/>
      <c r="D35498" s="3"/>
      <c r="E35498" s="4"/>
      <c r="U35498" s="4"/>
      <c r="W35498" s="4"/>
    </row>
    <row r="35499" spans="3:36">
      <c r="C35499" s="3"/>
      <c r="D35499" s="3"/>
      <c r="E35499" s="4"/>
      <c r="U35499" s="4"/>
      <c r="W35499" s="4"/>
    </row>
    <row r="35500" spans="3:36">
      <c r="C35500" s="3"/>
      <c r="D35500" s="3"/>
      <c r="E35500" s="4"/>
      <c r="U35500" s="4"/>
      <c r="W35500" s="4"/>
    </row>
    <row r="35501" spans="3:36">
      <c r="C35501" s="3"/>
      <c r="D35501" s="3"/>
      <c r="E35501" s="4"/>
      <c r="U35501" s="4"/>
      <c r="W35501" s="4"/>
    </row>
    <row r="35502" spans="3:36">
      <c r="C35502" s="3"/>
      <c r="D35502" s="3"/>
      <c r="E35502" s="4"/>
      <c r="AJ35502" s="3"/>
    </row>
    <row r="35503" spans="3:36">
      <c r="C35503" s="3"/>
      <c r="D35503" s="3"/>
      <c r="E35503" s="4"/>
      <c r="AJ35503" s="3"/>
    </row>
    <row r="35504" spans="3:36">
      <c r="C35504" s="3"/>
      <c r="D35504" s="3"/>
      <c r="E35504" s="4"/>
      <c r="AJ35504" s="3"/>
    </row>
    <row r="35505" spans="3:36">
      <c r="C35505" s="3"/>
      <c r="D35505" s="3"/>
      <c r="E35505" s="4"/>
      <c r="AJ35505" s="3"/>
    </row>
    <row r="35506" spans="3:36">
      <c r="C35506" s="3"/>
      <c r="D35506" s="3"/>
      <c r="E35506" s="4"/>
    </row>
    <row r="35507" spans="3:36">
      <c r="C35507" s="3"/>
      <c r="D35507" s="3"/>
      <c r="E35507" s="4"/>
      <c r="U35507" s="4"/>
      <c r="W35507" s="4"/>
      <c r="AJ35507" s="3"/>
    </row>
    <row r="35508" spans="3:36">
      <c r="C35508" s="3"/>
      <c r="D35508" s="3"/>
      <c r="E35508" s="4"/>
      <c r="U35508" s="4"/>
      <c r="W35508" s="4"/>
    </row>
    <row r="35509" spans="3:36">
      <c r="C35509" s="3"/>
      <c r="D35509" s="3"/>
      <c r="E35509" s="4"/>
      <c r="U35509" s="4"/>
      <c r="W35509" s="4"/>
    </row>
    <row r="35510" spans="3:36">
      <c r="C35510" s="3"/>
      <c r="D35510" s="3"/>
      <c r="E35510" s="4"/>
      <c r="U35510" s="4"/>
      <c r="W35510" s="4"/>
    </row>
    <row r="35511" spans="3:36">
      <c r="C35511" s="3"/>
      <c r="D35511" s="3"/>
      <c r="E35511" s="4"/>
      <c r="U35511" s="4"/>
      <c r="W35511" s="4"/>
    </row>
    <row r="35512" spans="3:36">
      <c r="C35512" s="3"/>
      <c r="D35512" s="3"/>
      <c r="E35512" s="4"/>
      <c r="U35512" s="4"/>
      <c r="W35512" s="4"/>
    </row>
    <row r="35513" spans="3:36">
      <c r="C35513" s="3"/>
      <c r="D35513" s="3"/>
      <c r="E35513" s="4"/>
    </row>
    <row r="35514" spans="3:36">
      <c r="C35514" s="3"/>
      <c r="D35514" s="3"/>
      <c r="E35514" s="4"/>
      <c r="U35514" s="4"/>
      <c r="W35514" s="4"/>
    </row>
    <row r="35515" spans="3:36">
      <c r="C35515" s="3"/>
      <c r="D35515" s="3"/>
      <c r="E35515" s="4"/>
      <c r="U35515" s="4"/>
      <c r="W35515" s="4"/>
    </row>
    <row r="35516" spans="3:36">
      <c r="C35516" s="3"/>
      <c r="D35516" s="3"/>
      <c r="E35516" s="4"/>
      <c r="U35516" s="4"/>
      <c r="W35516" s="4"/>
    </row>
    <row r="35517" spans="3:36">
      <c r="C35517" s="3"/>
      <c r="D35517" s="3"/>
      <c r="E35517" s="4"/>
      <c r="U35517" s="4"/>
      <c r="W35517" s="4"/>
    </row>
    <row r="35518" spans="3:36">
      <c r="C35518" s="3"/>
      <c r="D35518" s="3"/>
      <c r="E35518" s="4"/>
    </row>
    <row r="35519" spans="3:36">
      <c r="C35519" s="3"/>
      <c r="D35519" s="3"/>
      <c r="E35519" s="4"/>
      <c r="AJ35519" s="3"/>
    </row>
    <row r="35520" spans="3:36">
      <c r="C35520" s="3"/>
      <c r="D35520" s="3"/>
      <c r="E35520" s="4"/>
      <c r="AJ35520" s="3"/>
    </row>
    <row r="35521" spans="3:36">
      <c r="C35521" s="3"/>
      <c r="D35521" s="3"/>
      <c r="E35521" s="4"/>
      <c r="AJ35521" s="3"/>
    </row>
    <row r="35522" spans="3:36">
      <c r="C35522" s="3"/>
      <c r="D35522" s="3"/>
      <c r="E35522" s="4"/>
    </row>
    <row r="35523" spans="3:36">
      <c r="C35523" s="3"/>
      <c r="D35523" s="3"/>
      <c r="E35523" s="4"/>
      <c r="AJ35523" s="3"/>
    </row>
    <row r="35524" spans="3:36">
      <c r="C35524" s="3"/>
      <c r="D35524" s="3"/>
      <c r="E35524" s="4"/>
      <c r="AJ35524" s="3"/>
    </row>
    <row r="35525" spans="3:36">
      <c r="C35525" s="3"/>
      <c r="D35525" s="3"/>
      <c r="E35525" s="4"/>
      <c r="AJ35525" s="3"/>
    </row>
    <row r="35526" spans="3:36">
      <c r="C35526" s="3"/>
      <c r="D35526" s="3"/>
      <c r="E35526" s="4"/>
      <c r="AJ35526" s="3"/>
    </row>
    <row r="35527" spans="3:36">
      <c r="C35527" s="3"/>
      <c r="D35527" s="3"/>
      <c r="E35527" s="4"/>
      <c r="AJ35527" s="3"/>
    </row>
    <row r="35528" spans="3:36">
      <c r="C35528" s="3"/>
      <c r="D35528" s="3"/>
      <c r="E35528" s="4"/>
      <c r="AJ35528" s="3"/>
    </row>
    <row r="35529" spans="3:36">
      <c r="C35529" s="3"/>
      <c r="D35529" s="3"/>
      <c r="E35529" s="4"/>
      <c r="AJ35529" s="3"/>
    </row>
    <row r="35530" spans="3:36">
      <c r="C35530" s="3"/>
      <c r="D35530" s="3"/>
      <c r="E35530" s="4"/>
      <c r="AJ35530" s="3"/>
    </row>
    <row r="35531" spans="3:36">
      <c r="C35531" s="3"/>
      <c r="D35531" s="3"/>
      <c r="E35531" s="4"/>
      <c r="AJ35531" s="3"/>
    </row>
    <row r="35532" spans="3:36">
      <c r="C35532" s="3"/>
      <c r="D35532" s="3"/>
      <c r="E35532" s="4"/>
      <c r="AJ35532" s="3"/>
    </row>
    <row r="35533" spans="3:36">
      <c r="C35533" s="3"/>
      <c r="D35533" s="3"/>
      <c r="E35533" s="4"/>
      <c r="AJ35533" s="3"/>
    </row>
    <row r="35534" spans="3:36">
      <c r="C35534" s="3"/>
      <c r="D35534" s="3"/>
      <c r="E35534" s="4"/>
      <c r="AJ35534" s="3"/>
    </row>
    <row r="35535" spans="3:36">
      <c r="C35535" s="3"/>
      <c r="D35535" s="3"/>
      <c r="E35535" s="4"/>
      <c r="AJ35535" s="3"/>
    </row>
    <row r="35536" spans="3:36">
      <c r="C35536" s="3"/>
      <c r="D35536" s="3"/>
      <c r="E35536" s="4"/>
      <c r="AJ35536" s="3"/>
    </row>
    <row r="35537" spans="3:36">
      <c r="C35537" s="3"/>
      <c r="D35537" s="3"/>
      <c r="E35537" s="4"/>
      <c r="AJ35537" s="3"/>
    </row>
    <row r="35538" spans="3:36">
      <c r="C35538" s="3"/>
      <c r="D35538" s="3"/>
      <c r="E35538" s="4"/>
      <c r="AJ35538" s="3"/>
    </row>
    <row r="35539" spans="3:36">
      <c r="C35539" s="3"/>
      <c r="D35539" s="3"/>
      <c r="E35539" s="4"/>
      <c r="AJ35539" s="3"/>
    </row>
    <row r="35540" spans="3:36">
      <c r="C35540" s="3"/>
      <c r="D35540" s="3"/>
      <c r="E35540" s="4"/>
      <c r="AJ35540" s="3"/>
    </row>
    <row r="35541" spans="3:36">
      <c r="C35541" s="3"/>
      <c r="D35541" s="3"/>
      <c r="E35541" s="4"/>
      <c r="AJ35541" s="3"/>
    </row>
    <row r="35542" spans="3:36">
      <c r="C35542" s="3"/>
      <c r="D35542" s="3"/>
      <c r="E35542" s="4"/>
      <c r="AJ35542" s="3"/>
    </row>
    <row r="35543" spans="3:36">
      <c r="C35543" s="3"/>
      <c r="D35543" s="3"/>
      <c r="E35543" s="4"/>
      <c r="AJ35543" s="3"/>
    </row>
    <row r="35544" spans="3:36">
      <c r="C35544" s="3"/>
      <c r="D35544" s="3"/>
      <c r="E35544" s="4"/>
    </row>
    <row r="35545" spans="3:36">
      <c r="C35545" s="3"/>
      <c r="D35545" s="3"/>
      <c r="E35545" s="4"/>
      <c r="AJ35545" s="3"/>
    </row>
    <row r="35546" spans="3:36">
      <c r="C35546" s="3"/>
      <c r="D35546" s="3"/>
      <c r="E35546" s="4"/>
      <c r="AJ35546" s="3"/>
    </row>
    <row r="35547" spans="3:36">
      <c r="C35547" s="3"/>
      <c r="D35547" s="3"/>
      <c r="E35547" s="4"/>
      <c r="AJ35547" s="3"/>
    </row>
    <row r="35548" spans="3:36">
      <c r="C35548" s="3"/>
      <c r="D35548" s="3"/>
      <c r="E35548" s="4"/>
      <c r="AJ35548" s="3"/>
    </row>
    <row r="35549" spans="3:36">
      <c r="C35549" s="3"/>
      <c r="D35549" s="3"/>
      <c r="E35549" s="4"/>
      <c r="AJ35549" s="3"/>
    </row>
    <row r="35550" spans="3:36">
      <c r="C35550" s="3"/>
      <c r="D35550" s="3"/>
      <c r="E35550" s="4"/>
      <c r="AJ35550" s="3"/>
    </row>
    <row r="35551" spans="3:36">
      <c r="C35551" s="3"/>
      <c r="D35551" s="3"/>
      <c r="E35551" s="4"/>
      <c r="AJ35551" s="3"/>
    </row>
    <row r="35552" spans="3:36">
      <c r="C35552" s="3"/>
      <c r="D35552" s="3"/>
      <c r="E35552" s="4"/>
      <c r="AJ35552" s="3"/>
    </row>
    <row r="35553" spans="3:36">
      <c r="C35553" s="3"/>
      <c r="D35553" s="3"/>
      <c r="E35553" s="4"/>
      <c r="AJ35553" s="3"/>
    </row>
    <row r="35554" spans="3:36">
      <c r="C35554" s="3"/>
      <c r="D35554" s="3"/>
      <c r="E35554" s="4"/>
      <c r="AJ35554" s="3"/>
    </row>
    <row r="35555" spans="3:36">
      <c r="C35555" s="3"/>
      <c r="D35555" s="3"/>
      <c r="E35555" s="4"/>
      <c r="AJ35555" s="3"/>
    </row>
    <row r="35556" spans="3:36">
      <c r="C35556" s="3"/>
      <c r="D35556" s="3"/>
      <c r="E35556" s="4"/>
      <c r="AJ35556" s="3"/>
    </row>
    <row r="35557" spans="3:36">
      <c r="C35557" s="3"/>
      <c r="D35557" s="3"/>
      <c r="E35557" s="4"/>
      <c r="AJ35557" s="3"/>
    </row>
    <row r="35558" spans="3:36">
      <c r="C35558" s="3"/>
      <c r="D35558" s="3"/>
      <c r="E35558" s="4"/>
      <c r="AJ35558" s="3"/>
    </row>
    <row r="35559" spans="3:36">
      <c r="C35559" s="3"/>
      <c r="D35559" s="3"/>
      <c r="E35559" s="4"/>
      <c r="AJ35559" s="3"/>
    </row>
    <row r="35560" spans="3:36">
      <c r="C35560" s="3"/>
      <c r="D35560" s="3"/>
      <c r="E35560" s="4"/>
      <c r="AJ35560" s="3"/>
    </row>
    <row r="35561" spans="3:36">
      <c r="C35561" s="3"/>
      <c r="D35561" s="3"/>
      <c r="E35561" s="4"/>
      <c r="AJ35561" s="3"/>
    </row>
    <row r="35562" spans="3:36">
      <c r="C35562" s="3"/>
      <c r="D35562" s="3"/>
      <c r="E35562" s="4"/>
      <c r="AJ35562" s="3"/>
    </row>
    <row r="35563" spans="3:36">
      <c r="C35563" s="3"/>
      <c r="D35563" s="3"/>
      <c r="E35563" s="4"/>
      <c r="AJ35563" s="3"/>
    </row>
    <row r="35564" spans="3:36">
      <c r="C35564" s="3"/>
      <c r="D35564" s="3"/>
      <c r="E35564" s="4"/>
      <c r="AJ35564" s="3"/>
    </row>
    <row r="35565" spans="3:36">
      <c r="C35565" s="3"/>
      <c r="D35565" s="3"/>
      <c r="E35565" s="4"/>
      <c r="AJ35565" s="3"/>
    </row>
    <row r="35566" spans="3:36">
      <c r="C35566" s="3"/>
      <c r="D35566" s="3"/>
      <c r="E35566" s="4"/>
    </row>
    <row r="35567" spans="3:36">
      <c r="C35567" s="3"/>
      <c r="D35567" s="3"/>
      <c r="E35567" s="4"/>
      <c r="AJ35567" s="3"/>
    </row>
    <row r="35568" spans="3:36">
      <c r="C35568" s="3"/>
      <c r="D35568" s="3"/>
      <c r="E35568" s="4"/>
      <c r="AJ35568" s="3"/>
    </row>
    <row r="35569" spans="3:36">
      <c r="C35569" s="3"/>
      <c r="D35569" s="3"/>
      <c r="E35569" s="4"/>
      <c r="AJ35569" s="3"/>
    </row>
    <row r="35570" spans="3:36">
      <c r="C35570" s="3"/>
      <c r="D35570" s="3"/>
      <c r="E35570" s="4"/>
      <c r="AJ35570" s="3"/>
    </row>
    <row r="35571" spans="3:36">
      <c r="C35571" s="3"/>
      <c r="D35571" s="3"/>
      <c r="E35571" s="4"/>
      <c r="AJ35571" s="3"/>
    </row>
    <row r="35572" spans="3:36">
      <c r="C35572" s="3"/>
      <c r="D35572" s="3"/>
      <c r="E35572" s="4"/>
    </row>
    <row r="35573" spans="3:36">
      <c r="C35573" s="3"/>
      <c r="D35573" s="3"/>
      <c r="E35573" s="4"/>
      <c r="AJ35573" s="3"/>
    </row>
    <row r="35574" spans="3:36">
      <c r="C35574" s="3"/>
      <c r="D35574" s="3"/>
      <c r="E35574" s="4"/>
    </row>
    <row r="35575" spans="3:36">
      <c r="C35575" s="3"/>
      <c r="D35575" s="3"/>
      <c r="E35575" s="4"/>
      <c r="AJ35575" s="3"/>
    </row>
    <row r="35576" spans="3:36">
      <c r="C35576" s="3"/>
      <c r="D35576" s="3"/>
      <c r="E35576" s="4"/>
    </row>
    <row r="35577" spans="3:36">
      <c r="C35577" s="3"/>
      <c r="D35577" s="3"/>
      <c r="E35577" s="4"/>
      <c r="AJ35577" s="3"/>
    </row>
    <row r="35578" spans="3:36">
      <c r="C35578" s="3"/>
      <c r="D35578" s="3"/>
      <c r="E35578" s="4"/>
      <c r="AJ35578" s="3"/>
    </row>
    <row r="35579" spans="3:36">
      <c r="C35579" s="3"/>
      <c r="D35579" s="3"/>
      <c r="E35579" s="4"/>
      <c r="AJ35579" s="3"/>
    </row>
    <row r="35580" spans="3:36">
      <c r="C35580" s="3"/>
      <c r="D35580" s="3"/>
      <c r="E35580" s="4"/>
      <c r="AJ35580" s="3"/>
    </row>
    <row r="35581" spans="3:36">
      <c r="C35581" s="3"/>
      <c r="D35581" s="3"/>
      <c r="E35581" s="4"/>
      <c r="AJ35581" s="3"/>
    </row>
    <row r="35582" spans="3:36">
      <c r="C35582" s="3"/>
      <c r="D35582" s="3"/>
      <c r="E35582" s="4"/>
      <c r="AJ35582" s="3"/>
    </row>
    <row r="35583" spans="3:36">
      <c r="C35583" s="3"/>
      <c r="D35583" s="3"/>
      <c r="E35583" s="4"/>
      <c r="AJ35583" s="3"/>
    </row>
    <row r="35584" spans="3:36">
      <c r="C35584" s="3"/>
      <c r="D35584" s="3"/>
      <c r="E35584" s="4"/>
    </row>
    <row r="35585" spans="3:36">
      <c r="C35585" s="3"/>
      <c r="D35585" s="3"/>
      <c r="E35585" s="4"/>
      <c r="AJ35585" s="3"/>
    </row>
    <row r="35586" spans="3:36">
      <c r="C35586" s="3"/>
      <c r="D35586" s="3"/>
      <c r="E35586" s="4"/>
      <c r="AJ35586" s="3"/>
    </row>
    <row r="35587" spans="3:36">
      <c r="C35587" s="3"/>
      <c r="D35587" s="3"/>
      <c r="E35587" s="4"/>
      <c r="AJ35587" s="3"/>
    </row>
    <row r="35588" spans="3:36">
      <c r="C35588" s="3"/>
      <c r="D35588" s="3"/>
      <c r="E35588" s="4"/>
      <c r="AJ35588" s="3"/>
    </row>
    <row r="35589" spans="3:36">
      <c r="C35589" s="3"/>
      <c r="D35589" s="3"/>
      <c r="E35589" s="4"/>
      <c r="AJ35589" s="3"/>
    </row>
    <row r="35590" spans="3:36">
      <c r="C35590" s="3"/>
      <c r="D35590" s="3"/>
      <c r="E35590" s="4"/>
      <c r="AJ35590" s="3"/>
    </row>
    <row r="35591" spans="3:36">
      <c r="C35591" s="3"/>
      <c r="D35591" s="3"/>
      <c r="E35591" s="4"/>
      <c r="AJ35591" s="3"/>
    </row>
    <row r="35592" spans="3:36">
      <c r="C35592" s="3"/>
      <c r="D35592" s="3"/>
      <c r="E35592" s="4"/>
      <c r="AJ35592" s="3"/>
    </row>
    <row r="35593" spans="3:36">
      <c r="C35593" s="3"/>
      <c r="D35593" s="3"/>
      <c r="E35593" s="4"/>
      <c r="AJ35593" s="3"/>
    </row>
    <row r="35594" spans="3:36">
      <c r="C35594" s="3"/>
      <c r="D35594" s="3"/>
      <c r="E35594" s="4"/>
      <c r="AJ35594" s="3"/>
    </row>
    <row r="35595" spans="3:36">
      <c r="C35595" s="3"/>
      <c r="D35595" s="3"/>
      <c r="E35595" s="4"/>
      <c r="AJ35595" s="3"/>
    </row>
    <row r="35596" spans="3:36">
      <c r="C35596" s="3"/>
      <c r="D35596" s="3"/>
      <c r="E35596" s="4"/>
      <c r="AJ35596" s="3"/>
    </row>
    <row r="35597" spans="3:36">
      <c r="C35597" s="3"/>
      <c r="D35597" s="3"/>
      <c r="E35597" s="4"/>
      <c r="AJ35597" s="3"/>
    </row>
    <row r="35598" spans="3:36">
      <c r="C35598" s="3"/>
      <c r="D35598" s="3"/>
      <c r="E35598" s="4"/>
      <c r="AJ35598" s="3"/>
    </row>
    <row r="35599" spans="3:36">
      <c r="C35599" s="3"/>
      <c r="D35599" s="3"/>
      <c r="E35599" s="4"/>
      <c r="AJ35599" s="3"/>
    </row>
    <row r="35600" spans="3:36">
      <c r="C35600" s="3"/>
      <c r="D35600" s="3"/>
      <c r="E35600" s="4"/>
      <c r="AJ35600" s="3"/>
    </row>
    <row r="35601" spans="3:36">
      <c r="C35601" s="3"/>
      <c r="D35601" s="3"/>
      <c r="E35601" s="4"/>
      <c r="AJ35601" s="3"/>
    </row>
    <row r="35602" spans="3:36">
      <c r="C35602" s="3"/>
      <c r="D35602" s="3"/>
      <c r="E35602" s="4"/>
      <c r="AJ35602" s="3"/>
    </row>
    <row r="35603" spans="3:36">
      <c r="C35603" s="3"/>
      <c r="D35603" s="3"/>
      <c r="E35603" s="4"/>
      <c r="AJ35603" s="3"/>
    </row>
    <row r="35604" spans="3:36">
      <c r="C35604" s="3"/>
      <c r="D35604" s="3"/>
      <c r="E35604" s="4"/>
      <c r="AJ35604" s="3"/>
    </row>
    <row r="35605" spans="3:36">
      <c r="C35605" s="3"/>
      <c r="D35605" s="3"/>
      <c r="E35605" s="4"/>
      <c r="AJ35605" s="3"/>
    </row>
    <row r="35606" spans="3:36">
      <c r="C35606" s="3"/>
      <c r="D35606" s="3"/>
      <c r="E35606" s="4"/>
      <c r="AJ35606" s="3"/>
    </row>
    <row r="35607" spans="3:36">
      <c r="C35607" s="3"/>
      <c r="D35607" s="3"/>
      <c r="E35607" s="4"/>
      <c r="U35607" s="4"/>
      <c r="W35607" s="4"/>
    </row>
    <row r="35608" spans="3:36">
      <c r="C35608" s="3"/>
      <c r="D35608" s="3"/>
      <c r="E35608" s="4"/>
      <c r="U35608" s="4"/>
      <c r="W35608" s="4"/>
    </row>
    <row r="35609" spans="3:36">
      <c r="C35609" s="3"/>
      <c r="D35609" s="3"/>
      <c r="E35609" s="4"/>
      <c r="U35609" s="4"/>
      <c r="W35609" s="4"/>
    </row>
    <row r="35610" spans="3:36">
      <c r="C35610" s="3"/>
      <c r="D35610" s="3"/>
      <c r="E35610" s="4"/>
      <c r="U35610" s="4"/>
      <c r="W35610" s="4"/>
    </row>
    <row r="35611" spans="3:36">
      <c r="C35611" s="3"/>
      <c r="D35611" s="3"/>
      <c r="E35611" s="4"/>
      <c r="U35611" s="4"/>
      <c r="W35611" s="4"/>
    </row>
    <row r="35612" spans="3:36">
      <c r="C35612" s="3"/>
      <c r="D35612" s="3"/>
      <c r="E35612" s="4"/>
      <c r="U35612" s="4"/>
      <c r="W35612" s="4"/>
    </row>
    <row r="35613" spans="3:36">
      <c r="C35613" s="3"/>
      <c r="D35613" s="3"/>
      <c r="E35613" s="4"/>
      <c r="U35613" s="4"/>
      <c r="W35613" s="4"/>
    </row>
    <row r="35614" spans="3:36">
      <c r="C35614" s="3"/>
      <c r="D35614" s="3"/>
      <c r="E35614" s="4"/>
      <c r="U35614" s="4"/>
      <c r="W35614" s="4"/>
    </row>
    <row r="35615" spans="3:36">
      <c r="C35615" s="3"/>
      <c r="D35615" s="3"/>
      <c r="E35615" s="4"/>
      <c r="U35615" s="4"/>
      <c r="W35615" s="4"/>
    </row>
    <row r="35616" spans="3:36">
      <c r="C35616" s="3"/>
      <c r="D35616" s="3"/>
      <c r="E35616" s="4"/>
      <c r="U35616" s="4"/>
      <c r="W35616" s="4"/>
    </row>
    <row r="35617" spans="3:36">
      <c r="C35617" s="3"/>
      <c r="D35617" s="3"/>
      <c r="E35617" s="4"/>
      <c r="U35617" s="4"/>
      <c r="W35617" s="4"/>
    </row>
    <row r="35618" spans="3:36">
      <c r="C35618" s="3"/>
      <c r="D35618" s="3"/>
      <c r="E35618" s="4"/>
      <c r="U35618" s="4"/>
      <c r="W35618" s="4"/>
    </row>
    <row r="35619" spans="3:36">
      <c r="C35619" s="3"/>
      <c r="D35619" s="3"/>
      <c r="E35619" s="4"/>
      <c r="U35619" s="4"/>
      <c r="W35619" s="4"/>
    </row>
    <row r="35620" spans="3:36">
      <c r="C35620" s="3"/>
      <c r="D35620" s="3"/>
      <c r="E35620" s="4"/>
      <c r="U35620" s="4"/>
      <c r="W35620" s="4"/>
    </row>
    <row r="35621" spans="3:36">
      <c r="C35621" s="3"/>
      <c r="D35621" s="3"/>
      <c r="E35621" s="4"/>
      <c r="U35621" s="4"/>
      <c r="W35621" s="4"/>
    </row>
    <row r="35622" spans="3:36">
      <c r="C35622" s="3"/>
      <c r="D35622" s="3"/>
      <c r="E35622" s="4"/>
      <c r="U35622" s="4"/>
      <c r="W35622" s="4"/>
    </row>
    <row r="35623" spans="3:36">
      <c r="C35623" s="3"/>
      <c r="D35623" s="3"/>
      <c r="E35623" s="4"/>
      <c r="U35623" s="4"/>
      <c r="W35623" s="4"/>
    </row>
    <row r="35624" spans="3:36">
      <c r="C35624" s="3"/>
      <c r="D35624" s="3"/>
      <c r="E35624" s="4"/>
      <c r="U35624" s="4"/>
      <c r="W35624" s="4"/>
    </row>
    <row r="35625" spans="3:36">
      <c r="C35625" s="3"/>
      <c r="D35625" s="3"/>
      <c r="E35625" s="4"/>
      <c r="U35625" s="4"/>
      <c r="W35625" s="4"/>
    </row>
    <row r="35626" spans="3:36">
      <c r="C35626" s="3"/>
      <c r="D35626" s="3"/>
      <c r="E35626" s="4"/>
      <c r="U35626" s="4"/>
      <c r="W35626" s="4"/>
    </row>
    <row r="35627" spans="3:36">
      <c r="C35627" s="3"/>
      <c r="D35627" s="3"/>
      <c r="E35627" s="4"/>
      <c r="U35627" s="4"/>
      <c r="W35627" s="4"/>
    </row>
    <row r="35628" spans="3:36">
      <c r="C35628" s="3"/>
      <c r="D35628" s="3"/>
      <c r="E35628" s="4"/>
      <c r="U35628" s="4"/>
      <c r="W35628" s="4"/>
    </row>
    <row r="35629" spans="3:36">
      <c r="C35629" s="3"/>
      <c r="D35629" s="3"/>
      <c r="E35629" s="4"/>
      <c r="U35629" s="4"/>
      <c r="W35629" s="4"/>
    </row>
    <row r="35630" spans="3:36">
      <c r="C35630" s="3"/>
      <c r="D35630" s="3"/>
      <c r="E35630" s="4"/>
    </row>
    <row r="35631" spans="3:36">
      <c r="C35631" s="3"/>
      <c r="D35631" s="3"/>
      <c r="E35631" s="4"/>
      <c r="U35631" s="4"/>
      <c r="W35631" s="4"/>
      <c r="AJ35631" s="3"/>
    </row>
    <row r="35632" spans="3:36">
      <c r="C35632" s="3"/>
      <c r="D35632" s="3"/>
      <c r="E35632" s="4"/>
      <c r="U35632" s="4"/>
      <c r="W35632" s="4"/>
      <c r="AJ35632" s="3"/>
    </row>
    <row r="35633" spans="3:36">
      <c r="C35633" s="3"/>
      <c r="D35633" s="3"/>
      <c r="E35633" s="4"/>
      <c r="U35633" s="4"/>
      <c r="W35633" s="4"/>
      <c r="AJ35633" s="3"/>
    </row>
    <row r="35634" spans="3:36">
      <c r="C35634" s="3"/>
      <c r="D35634" s="3"/>
      <c r="E35634" s="4"/>
      <c r="U35634" s="4"/>
      <c r="W35634" s="4"/>
      <c r="AJ35634" s="3"/>
    </row>
    <row r="35635" spans="3:36">
      <c r="C35635" s="3"/>
      <c r="D35635" s="3"/>
      <c r="E35635" s="4"/>
      <c r="U35635" s="4"/>
      <c r="W35635" s="4"/>
      <c r="AJ35635" s="3"/>
    </row>
    <row r="35636" spans="3:36">
      <c r="C35636" s="3"/>
      <c r="D35636" s="3"/>
      <c r="E35636" s="4"/>
    </row>
    <row r="35637" spans="3:36">
      <c r="C35637" s="3"/>
      <c r="D35637" s="3"/>
      <c r="E35637" s="4"/>
      <c r="U35637" s="4"/>
      <c r="W35637" s="4"/>
      <c r="AJ35637" s="3"/>
    </row>
    <row r="35638" spans="3:36">
      <c r="C35638" s="3"/>
      <c r="D35638" s="3"/>
      <c r="E35638" s="4"/>
      <c r="U35638" s="4"/>
      <c r="W35638" s="4"/>
      <c r="AJ35638" s="3"/>
    </row>
    <row r="35639" spans="3:36">
      <c r="C35639" s="3"/>
      <c r="D35639" s="3"/>
      <c r="E35639" s="4"/>
      <c r="U35639" s="4"/>
      <c r="W35639" s="4"/>
      <c r="AJ35639" s="3"/>
    </row>
    <row r="35640" spans="3:36">
      <c r="C35640" s="3"/>
      <c r="D35640" s="3"/>
      <c r="E35640" s="4"/>
      <c r="U35640" s="4"/>
      <c r="W35640" s="4"/>
      <c r="AJ35640" s="3"/>
    </row>
    <row r="35641" spans="3:36">
      <c r="C35641" s="3"/>
      <c r="D35641" s="3"/>
      <c r="E35641" s="4"/>
      <c r="AJ35641" s="3"/>
    </row>
    <row r="35642" spans="3:36">
      <c r="C35642" s="3"/>
      <c r="D35642" s="3"/>
      <c r="E35642" s="4"/>
    </row>
    <row r="35643" spans="3:36">
      <c r="C35643" s="3"/>
      <c r="D35643" s="3"/>
      <c r="E35643" s="4"/>
      <c r="AJ35643" s="3"/>
    </row>
    <row r="35644" spans="3:36">
      <c r="C35644" s="3"/>
      <c r="D35644" s="3"/>
      <c r="E35644" s="4"/>
      <c r="AJ35644" s="3"/>
    </row>
    <row r="35645" spans="3:36">
      <c r="C35645" s="3"/>
      <c r="D35645" s="3"/>
      <c r="E35645" s="4"/>
      <c r="AJ35645" s="3"/>
    </row>
    <row r="35646" spans="3:36">
      <c r="C35646" s="3"/>
      <c r="D35646" s="3"/>
      <c r="E35646" s="4"/>
      <c r="AJ35646" s="3"/>
    </row>
    <row r="35647" spans="3:36">
      <c r="C35647" s="3"/>
      <c r="D35647" s="3"/>
      <c r="E35647" s="4"/>
      <c r="U35647" s="4"/>
      <c r="W35647" s="4"/>
    </row>
    <row r="35648" spans="3:36">
      <c r="C35648" s="3"/>
      <c r="D35648" s="3"/>
      <c r="E35648" s="4"/>
      <c r="U35648" s="4"/>
      <c r="W35648" s="4"/>
    </row>
    <row r="35649" spans="3:36">
      <c r="C35649" s="3"/>
      <c r="D35649" s="3"/>
      <c r="E35649" s="4"/>
      <c r="U35649" s="4"/>
      <c r="W35649" s="4"/>
    </row>
    <row r="35650" spans="3:36">
      <c r="C35650" s="3"/>
      <c r="D35650" s="3"/>
      <c r="E35650" s="4"/>
      <c r="U35650" s="4"/>
      <c r="W35650" s="4"/>
    </row>
    <row r="35651" spans="3:36">
      <c r="C35651" s="3"/>
      <c r="D35651" s="3"/>
      <c r="E35651" s="4"/>
      <c r="U35651" s="4"/>
      <c r="W35651" s="4"/>
    </row>
    <row r="35652" spans="3:36">
      <c r="C35652" s="3"/>
      <c r="D35652" s="3"/>
      <c r="E35652" s="4"/>
    </row>
    <row r="35653" spans="3:36">
      <c r="C35653" s="3"/>
      <c r="D35653" s="3"/>
      <c r="E35653" s="4"/>
      <c r="U35653" s="4"/>
      <c r="W35653" s="4"/>
    </row>
    <row r="35654" spans="3:36">
      <c r="C35654" s="3"/>
      <c r="D35654" s="3"/>
      <c r="E35654" s="4"/>
      <c r="U35654" s="4"/>
      <c r="W35654" s="4"/>
    </row>
    <row r="35655" spans="3:36">
      <c r="C35655" s="3"/>
      <c r="D35655" s="3"/>
      <c r="E35655" s="4"/>
      <c r="U35655" s="4"/>
      <c r="W35655" s="4"/>
    </row>
    <row r="35656" spans="3:36">
      <c r="C35656" s="3"/>
      <c r="D35656" s="3"/>
      <c r="E35656" s="4"/>
      <c r="U35656" s="4"/>
      <c r="W35656" s="4"/>
    </row>
    <row r="35657" spans="3:36">
      <c r="C35657" s="3"/>
      <c r="D35657" s="3"/>
      <c r="E35657" s="4"/>
    </row>
    <row r="35658" spans="3:36">
      <c r="C35658" s="3"/>
      <c r="D35658" s="3"/>
      <c r="E35658" s="4"/>
      <c r="U35658" s="4"/>
      <c r="W35658" s="4"/>
      <c r="AJ35658" s="3"/>
    </row>
    <row r="35659" spans="3:36">
      <c r="C35659" s="3"/>
      <c r="D35659" s="3"/>
      <c r="E35659" s="4"/>
      <c r="U35659" s="4"/>
      <c r="W35659" s="4"/>
      <c r="AJ35659" s="3"/>
    </row>
    <row r="35660" spans="3:36">
      <c r="C35660" s="3"/>
      <c r="D35660" s="3"/>
      <c r="E35660" s="4"/>
      <c r="U35660" s="4"/>
      <c r="W35660" s="4"/>
      <c r="AJ35660" s="3"/>
    </row>
    <row r="35661" spans="3:36">
      <c r="C35661" s="3"/>
      <c r="D35661" s="3"/>
      <c r="E35661" s="4"/>
      <c r="U35661" s="4"/>
      <c r="W35661" s="4"/>
    </row>
    <row r="35662" spans="3:36">
      <c r="C35662" s="3"/>
      <c r="D35662" s="3"/>
      <c r="E35662" s="4"/>
      <c r="U35662" s="4"/>
      <c r="W35662" s="4"/>
    </row>
    <row r="35663" spans="3:36">
      <c r="C35663" s="3"/>
      <c r="D35663" s="3"/>
      <c r="E35663" s="4"/>
      <c r="U35663" s="4"/>
      <c r="W35663" s="4"/>
    </row>
    <row r="35664" spans="3:36">
      <c r="C35664" s="3"/>
      <c r="D35664" s="3"/>
      <c r="E35664" s="4"/>
      <c r="U35664" s="4"/>
      <c r="W35664" s="4"/>
    </row>
    <row r="35665" spans="3:36">
      <c r="C35665" s="3"/>
      <c r="D35665" s="3"/>
      <c r="E35665" s="4"/>
      <c r="U35665" s="4"/>
      <c r="W35665" s="4"/>
    </row>
    <row r="35666" spans="3:36">
      <c r="C35666" s="3"/>
      <c r="D35666" s="3"/>
      <c r="E35666" s="4"/>
      <c r="U35666" s="4"/>
      <c r="W35666" s="4"/>
    </row>
    <row r="35667" spans="3:36">
      <c r="C35667" s="3"/>
      <c r="D35667" s="3"/>
      <c r="E35667" s="4"/>
      <c r="U35667" s="4"/>
      <c r="W35667" s="4"/>
    </row>
    <row r="35668" spans="3:36">
      <c r="C35668" s="3"/>
      <c r="D35668" s="3"/>
      <c r="E35668" s="4"/>
      <c r="U35668" s="4"/>
      <c r="W35668" s="4"/>
    </row>
    <row r="35669" spans="3:36">
      <c r="C35669" s="3"/>
      <c r="D35669" s="3"/>
      <c r="E35669" s="4"/>
      <c r="U35669" s="4"/>
      <c r="W35669" s="4"/>
    </row>
    <row r="35670" spans="3:36">
      <c r="C35670" s="3"/>
      <c r="D35670" s="3"/>
      <c r="E35670" s="4"/>
      <c r="U35670" s="4"/>
      <c r="W35670" s="4"/>
    </row>
    <row r="35671" spans="3:36">
      <c r="C35671" s="3"/>
      <c r="D35671" s="3"/>
      <c r="E35671" s="4"/>
      <c r="U35671" s="4"/>
      <c r="W35671" s="4"/>
    </row>
    <row r="35672" spans="3:36">
      <c r="C35672" s="3"/>
      <c r="D35672" s="3"/>
      <c r="E35672" s="4"/>
      <c r="U35672" s="4"/>
      <c r="W35672" s="4"/>
      <c r="AJ35672" s="3"/>
    </row>
    <row r="35673" spans="3:36">
      <c r="C35673" s="3"/>
      <c r="D35673" s="3"/>
      <c r="E35673" s="4"/>
      <c r="U35673" s="4"/>
      <c r="W35673" s="4"/>
      <c r="AJ35673" s="3"/>
    </row>
    <row r="35674" spans="3:36">
      <c r="C35674" s="3"/>
      <c r="D35674" s="3"/>
      <c r="E35674" s="4"/>
      <c r="U35674" s="4"/>
      <c r="W35674" s="4"/>
      <c r="AJ35674" s="3"/>
    </row>
    <row r="35675" spans="3:36">
      <c r="C35675" s="3"/>
      <c r="D35675" s="3"/>
      <c r="E35675" s="4"/>
      <c r="U35675" s="4"/>
      <c r="W35675" s="4"/>
      <c r="AJ35675" s="3"/>
    </row>
    <row r="35676" spans="3:36">
      <c r="C35676" s="3"/>
      <c r="D35676" s="3"/>
      <c r="E35676" s="4"/>
      <c r="U35676" s="4"/>
      <c r="W35676" s="4"/>
      <c r="AJ35676" s="3"/>
    </row>
    <row r="35677" spans="3:36">
      <c r="C35677" s="3"/>
      <c r="D35677" s="3"/>
      <c r="E35677" s="4"/>
      <c r="U35677" s="4"/>
      <c r="W35677" s="4"/>
      <c r="AJ35677" s="3"/>
    </row>
    <row r="35678" spans="3:36">
      <c r="C35678" s="3"/>
      <c r="D35678" s="3"/>
      <c r="E35678" s="4"/>
      <c r="U35678" s="4"/>
      <c r="W35678" s="4"/>
      <c r="AJ35678" s="3"/>
    </row>
    <row r="35679" spans="3:36">
      <c r="C35679" s="3"/>
      <c r="D35679" s="3"/>
      <c r="E35679" s="4"/>
      <c r="U35679" s="4"/>
      <c r="W35679" s="4"/>
      <c r="AJ35679" s="3"/>
    </row>
    <row r="35680" spans="3:36">
      <c r="C35680" s="3"/>
      <c r="D35680" s="3"/>
      <c r="E35680" s="4"/>
      <c r="U35680" s="4"/>
      <c r="W35680" s="4"/>
      <c r="AJ35680" s="3"/>
    </row>
    <row r="35681" spans="3:36">
      <c r="C35681" s="3"/>
      <c r="D35681" s="3"/>
      <c r="E35681" s="4"/>
      <c r="U35681" s="4"/>
      <c r="W35681" s="4"/>
      <c r="AJ35681" s="3"/>
    </row>
    <row r="35682" spans="3:36">
      <c r="C35682" s="3"/>
      <c r="D35682" s="3"/>
      <c r="E35682" s="4"/>
    </row>
    <row r="35683" spans="3:36">
      <c r="C35683" s="3"/>
      <c r="D35683" s="3"/>
      <c r="E35683" s="4"/>
      <c r="AJ35683" s="3"/>
    </row>
    <row r="35684" spans="3:36">
      <c r="C35684" s="3"/>
      <c r="D35684" s="3"/>
      <c r="E35684" s="4"/>
      <c r="AJ35684" s="3"/>
    </row>
    <row r="35685" spans="3:36">
      <c r="C35685" s="3"/>
      <c r="D35685" s="3"/>
      <c r="E35685" s="4"/>
      <c r="AJ35685" s="3"/>
    </row>
    <row r="35686" spans="3:36">
      <c r="C35686" s="3"/>
      <c r="D35686" s="3"/>
      <c r="E35686" s="4"/>
      <c r="AJ35686" s="3"/>
    </row>
    <row r="35687" spans="3:36">
      <c r="C35687" s="3"/>
      <c r="D35687" s="3"/>
      <c r="E35687" s="4"/>
      <c r="AJ35687" s="3"/>
    </row>
    <row r="35688" spans="3:36">
      <c r="C35688" s="3"/>
      <c r="D35688" s="3"/>
      <c r="E35688" s="4"/>
      <c r="AJ35688" s="3"/>
    </row>
    <row r="35689" spans="3:36">
      <c r="C35689" s="3"/>
      <c r="D35689" s="3"/>
      <c r="E35689" s="4"/>
      <c r="AJ35689" s="3"/>
    </row>
    <row r="35690" spans="3:36">
      <c r="C35690" s="3"/>
      <c r="D35690" s="3"/>
      <c r="E35690" s="4"/>
      <c r="AJ35690" s="3"/>
    </row>
    <row r="35691" spans="3:36">
      <c r="C35691" s="3"/>
      <c r="D35691" s="3"/>
      <c r="E35691" s="4"/>
      <c r="U35691" s="4"/>
      <c r="W35691" s="4"/>
    </row>
    <row r="35692" spans="3:36">
      <c r="C35692" s="3"/>
      <c r="D35692" s="3"/>
      <c r="E35692" s="4"/>
      <c r="U35692" s="4"/>
      <c r="W35692" s="4"/>
    </row>
    <row r="35693" spans="3:36">
      <c r="C35693" s="3"/>
      <c r="D35693" s="3"/>
      <c r="E35693" s="4"/>
      <c r="U35693" s="4"/>
      <c r="W35693" s="4"/>
    </row>
    <row r="35694" spans="3:36">
      <c r="C35694" s="3"/>
      <c r="D35694" s="3"/>
      <c r="E35694" s="4"/>
      <c r="U35694" s="4"/>
      <c r="W35694" s="4"/>
    </row>
    <row r="35695" spans="3:36">
      <c r="C35695" s="3"/>
      <c r="D35695" s="3"/>
      <c r="E35695" s="4"/>
    </row>
    <row r="35696" spans="3:36">
      <c r="C35696" s="3"/>
      <c r="D35696" s="3"/>
      <c r="E35696" s="4"/>
    </row>
    <row r="35697" spans="3:36">
      <c r="C35697" s="3"/>
      <c r="D35697" s="3"/>
      <c r="E35697" s="4"/>
      <c r="U35697" s="4"/>
      <c r="W35697" s="4"/>
      <c r="AJ35697" s="3"/>
    </row>
    <row r="35698" spans="3:36">
      <c r="C35698" s="3"/>
      <c r="D35698" s="3"/>
      <c r="E35698" s="4"/>
      <c r="U35698" s="4"/>
      <c r="W35698" s="4"/>
      <c r="AJ35698" s="3"/>
    </row>
    <row r="35699" spans="3:36">
      <c r="C35699" s="3"/>
      <c r="D35699" s="3"/>
      <c r="E35699" s="4"/>
      <c r="U35699" s="4"/>
      <c r="W35699" s="4"/>
      <c r="AJ35699" s="3"/>
    </row>
    <row r="35700" spans="3:36">
      <c r="C35700" s="3"/>
      <c r="D35700" s="3"/>
      <c r="E35700" s="4"/>
      <c r="U35700" s="4"/>
      <c r="W35700" s="4"/>
      <c r="AJ35700" s="3"/>
    </row>
    <row r="35701" spans="3:36">
      <c r="C35701" s="3"/>
      <c r="D35701" s="3"/>
      <c r="E35701" s="4"/>
    </row>
    <row r="35702" spans="3:36">
      <c r="C35702" s="3"/>
      <c r="D35702" s="3"/>
      <c r="E35702" s="4"/>
      <c r="U35702" s="4"/>
      <c r="W35702" s="4"/>
    </row>
    <row r="35703" spans="3:36">
      <c r="C35703" s="3"/>
      <c r="D35703" s="3"/>
      <c r="E35703" s="4"/>
      <c r="U35703" s="4"/>
      <c r="W35703" s="4"/>
    </row>
    <row r="35704" spans="3:36">
      <c r="C35704" s="3"/>
      <c r="D35704" s="3"/>
      <c r="E35704" s="4"/>
      <c r="U35704" s="4"/>
      <c r="W35704" s="4"/>
    </row>
    <row r="35705" spans="3:36">
      <c r="C35705" s="3"/>
      <c r="D35705" s="3"/>
      <c r="E35705" s="4"/>
      <c r="U35705" s="4"/>
      <c r="W35705" s="4"/>
    </row>
    <row r="35706" spans="3:36">
      <c r="C35706" s="3"/>
      <c r="D35706" s="3"/>
      <c r="E35706" s="4"/>
      <c r="U35706" s="4"/>
      <c r="W35706" s="4"/>
    </row>
    <row r="35707" spans="3:36">
      <c r="C35707" s="3"/>
      <c r="D35707" s="3"/>
      <c r="E35707" s="4"/>
      <c r="U35707" s="4"/>
      <c r="W35707" s="4"/>
    </row>
    <row r="35708" spans="3:36">
      <c r="C35708" s="3"/>
      <c r="D35708" s="3"/>
      <c r="E35708" s="4"/>
    </row>
    <row r="35709" spans="3:36">
      <c r="C35709" s="3"/>
      <c r="D35709" s="3"/>
      <c r="E35709" s="4"/>
      <c r="U35709" s="4"/>
      <c r="W35709" s="4"/>
    </row>
    <row r="35710" spans="3:36">
      <c r="C35710" s="3"/>
      <c r="D35710" s="3"/>
      <c r="E35710" s="4"/>
      <c r="U35710" s="4"/>
      <c r="W35710" s="4"/>
    </row>
    <row r="35711" spans="3:36">
      <c r="C35711" s="3"/>
      <c r="D35711" s="3"/>
      <c r="E35711" s="4"/>
      <c r="U35711" s="4"/>
      <c r="W35711" s="4"/>
    </row>
    <row r="35712" spans="3:36">
      <c r="C35712" s="3"/>
      <c r="D35712" s="3"/>
      <c r="E35712" s="4"/>
      <c r="U35712" s="4"/>
      <c r="W35712" s="4"/>
    </row>
    <row r="35713" spans="3:36">
      <c r="C35713" s="3"/>
      <c r="D35713" s="3"/>
      <c r="E35713" s="4"/>
      <c r="U35713" s="4"/>
      <c r="W35713" s="4"/>
    </row>
    <row r="35714" spans="3:36">
      <c r="C35714" s="3"/>
      <c r="D35714" s="3"/>
      <c r="E35714" s="4"/>
      <c r="U35714" s="4"/>
      <c r="W35714" s="4"/>
    </row>
    <row r="35715" spans="3:36">
      <c r="C35715" s="3"/>
      <c r="D35715" s="3"/>
      <c r="E35715" s="4"/>
      <c r="U35715" s="4"/>
      <c r="W35715" s="4"/>
    </row>
    <row r="35716" spans="3:36">
      <c r="C35716" s="3"/>
      <c r="D35716" s="3"/>
      <c r="E35716" s="4"/>
    </row>
    <row r="35717" spans="3:36">
      <c r="C35717" s="3"/>
      <c r="D35717" s="3"/>
      <c r="E35717" s="4"/>
      <c r="U35717" s="4"/>
      <c r="W35717" s="4"/>
    </row>
    <row r="35718" spans="3:36">
      <c r="C35718" s="3"/>
      <c r="D35718" s="3"/>
      <c r="E35718" s="4"/>
      <c r="U35718" s="4"/>
      <c r="W35718" s="4"/>
    </row>
    <row r="35719" spans="3:36">
      <c r="C35719" s="3"/>
      <c r="D35719" s="3"/>
      <c r="E35719" s="4"/>
      <c r="U35719" s="4"/>
      <c r="W35719" s="4"/>
    </row>
    <row r="35720" spans="3:36">
      <c r="C35720" s="3"/>
      <c r="D35720" s="3"/>
      <c r="E35720" s="4"/>
      <c r="U35720" s="4"/>
      <c r="W35720" s="4"/>
    </row>
    <row r="35721" spans="3:36">
      <c r="C35721" s="3"/>
      <c r="D35721" s="3"/>
      <c r="E35721" s="4"/>
      <c r="U35721" s="4"/>
      <c r="W35721" s="4"/>
    </row>
    <row r="35722" spans="3:36">
      <c r="C35722" s="3"/>
      <c r="D35722" s="3"/>
      <c r="E35722" s="4"/>
      <c r="U35722" s="4"/>
      <c r="W35722" s="4"/>
    </row>
    <row r="35723" spans="3:36">
      <c r="C35723" s="3"/>
      <c r="D35723" s="3"/>
      <c r="E35723" s="4"/>
      <c r="U35723" s="4"/>
      <c r="W35723" s="4"/>
    </row>
    <row r="35724" spans="3:36">
      <c r="C35724" s="3"/>
      <c r="D35724" s="3"/>
      <c r="E35724" s="4"/>
      <c r="U35724" s="4"/>
      <c r="W35724" s="4"/>
    </row>
    <row r="35725" spans="3:36">
      <c r="C35725" s="3"/>
      <c r="D35725" s="3"/>
      <c r="E35725" s="4"/>
      <c r="U35725" s="4"/>
      <c r="W35725" s="4"/>
    </row>
    <row r="35726" spans="3:36">
      <c r="C35726" s="3"/>
      <c r="D35726" s="3"/>
      <c r="E35726" s="4"/>
      <c r="U35726" s="4"/>
      <c r="W35726" s="4"/>
    </row>
    <row r="35727" spans="3:36">
      <c r="C35727" s="3"/>
      <c r="D35727" s="3"/>
      <c r="E35727" s="4"/>
      <c r="U35727" s="4"/>
      <c r="W35727" s="4"/>
    </row>
    <row r="35728" spans="3:36">
      <c r="C35728" s="3"/>
      <c r="D35728" s="3"/>
      <c r="E35728" s="4"/>
      <c r="U35728" s="4"/>
      <c r="W35728" s="4"/>
      <c r="AJ35728" s="3"/>
    </row>
    <row r="35729" spans="3:36">
      <c r="C35729" s="3"/>
      <c r="D35729" s="3"/>
      <c r="E35729" s="4"/>
      <c r="U35729" s="4"/>
      <c r="W35729" s="4"/>
      <c r="AJ35729" s="3"/>
    </row>
    <row r="35730" spans="3:36">
      <c r="C35730" s="3"/>
      <c r="D35730" s="3"/>
      <c r="E35730" s="4"/>
      <c r="U35730" s="4"/>
      <c r="W35730" s="4"/>
      <c r="AJ35730" s="3"/>
    </row>
    <row r="35731" spans="3:36">
      <c r="C35731" s="3"/>
      <c r="D35731" s="3"/>
      <c r="E35731" s="4"/>
      <c r="U35731" s="4"/>
      <c r="W35731" s="4"/>
      <c r="AJ35731" s="3"/>
    </row>
    <row r="35732" spans="3:36">
      <c r="C35732" s="3"/>
      <c r="D35732" s="3"/>
      <c r="E35732" s="4"/>
      <c r="U35732" s="4"/>
      <c r="W35732" s="4"/>
      <c r="AJ35732" s="3"/>
    </row>
    <row r="35733" spans="3:36">
      <c r="C35733" s="3"/>
      <c r="D35733" s="3"/>
      <c r="E35733" s="4"/>
      <c r="U35733" s="4"/>
      <c r="W35733" s="4"/>
      <c r="AJ35733" s="3"/>
    </row>
    <row r="35734" spans="3:36">
      <c r="C35734" s="3"/>
      <c r="D35734" s="3"/>
      <c r="E35734" s="4"/>
    </row>
    <row r="35735" spans="3:36">
      <c r="C35735" s="3"/>
      <c r="D35735" s="3"/>
      <c r="E35735" s="4"/>
    </row>
    <row r="35736" spans="3:36">
      <c r="C35736" s="3"/>
      <c r="D35736" s="3"/>
      <c r="E35736" s="4"/>
      <c r="U35736" s="4"/>
      <c r="W35736" s="4"/>
    </row>
    <row r="35737" spans="3:36">
      <c r="C35737" s="3"/>
      <c r="D35737" s="3"/>
      <c r="E35737" s="4"/>
      <c r="U35737" s="4"/>
      <c r="W35737" s="4"/>
    </row>
    <row r="35738" spans="3:36">
      <c r="C35738" s="3"/>
      <c r="D35738" s="3"/>
      <c r="E35738" s="4"/>
      <c r="U35738" s="4"/>
      <c r="W35738" s="4"/>
    </row>
    <row r="35739" spans="3:36">
      <c r="C35739" s="3"/>
      <c r="D35739" s="3"/>
      <c r="E35739" s="4"/>
      <c r="U35739" s="4"/>
      <c r="W35739" s="4"/>
    </row>
    <row r="35740" spans="3:36">
      <c r="C35740" s="3"/>
      <c r="D35740" s="3"/>
      <c r="E35740" s="4"/>
      <c r="AJ35740" s="3"/>
    </row>
    <row r="35741" spans="3:36">
      <c r="C35741" s="3"/>
      <c r="D35741" s="3"/>
      <c r="E35741" s="4"/>
      <c r="AJ35741" s="3"/>
    </row>
    <row r="35742" spans="3:36">
      <c r="C35742" s="3"/>
      <c r="D35742" s="3"/>
      <c r="E35742" s="4"/>
      <c r="AJ35742" s="3"/>
    </row>
    <row r="35743" spans="3:36">
      <c r="C35743" s="3"/>
      <c r="D35743" s="3"/>
      <c r="E35743" s="4"/>
      <c r="AJ35743" s="3"/>
    </row>
    <row r="35744" spans="3:36">
      <c r="C35744" s="3"/>
      <c r="D35744" s="3"/>
      <c r="E35744" s="4"/>
      <c r="AJ35744" s="3"/>
    </row>
    <row r="35745" spans="3:36">
      <c r="C35745" s="3"/>
      <c r="D35745" s="3"/>
      <c r="E35745" s="4"/>
      <c r="AJ35745" s="3"/>
    </row>
    <row r="35746" spans="3:36">
      <c r="C35746" s="3"/>
      <c r="D35746" s="3"/>
      <c r="E35746" s="4"/>
    </row>
    <row r="35747" spans="3:36">
      <c r="C35747" s="3"/>
      <c r="D35747" s="3"/>
      <c r="E35747" s="4"/>
    </row>
    <row r="35748" spans="3:36">
      <c r="C35748" s="3"/>
      <c r="D35748" s="3"/>
      <c r="E35748" s="4"/>
    </row>
    <row r="35749" spans="3:36">
      <c r="C35749" s="3"/>
      <c r="D35749" s="3"/>
      <c r="E35749" s="4"/>
      <c r="U35749" s="4"/>
      <c r="W35749" s="4"/>
    </row>
    <row r="35750" spans="3:36">
      <c r="C35750" s="3"/>
      <c r="D35750" s="3"/>
      <c r="E35750" s="4"/>
      <c r="U35750" s="4"/>
      <c r="W35750" s="4"/>
    </row>
    <row r="35751" spans="3:36">
      <c r="C35751" s="3"/>
      <c r="D35751" s="3"/>
      <c r="E35751" s="4"/>
      <c r="U35751" s="4"/>
      <c r="W35751" s="4"/>
    </row>
    <row r="35752" spans="3:36">
      <c r="C35752" s="3"/>
      <c r="D35752" s="3"/>
      <c r="E35752" s="4"/>
      <c r="U35752" s="4"/>
      <c r="W35752" s="4"/>
    </row>
    <row r="35753" spans="3:36">
      <c r="C35753" s="3"/>
      <c r="D35753" s="3"/>
      <c r="E35753" s="4"/>
      <c r="U35753" s="4"/>
      <c r="W35753" s="4"/>
    </row>
    <row r="35754" spans="3:36">
      <c r="C35754" s="3"/>
      <c r="D35754" s="3"/>
      <c r="E35754" s="4"/>
      <c r="U35754" s="4"/>
      <c r="W35754" s="4"/>
    </row>
    <row r="35755" spans="3:36">
      <c r="C35755" s="3"/>
      <c r="D35755" s="3"/>
      <c r="E35755" s="4"/>
      <c r="U35755" s="4"/>
      <c r="W35755" s="4"/>
    </row>
    <row r="35756" spans="3:36">
      <c r="C35756" s="3"/>
      <c r="D35756" s="3"/>
      <c r="E35756" s="4"/>
      <c r="U35756" s="4"/>
      <c r="W35756" s="4"/>
    </row>
    <row r="35757" spans="3:36">
      <c r="C35757" s="3"/>
      <c r="D35757" s="3"/>
      <c r="E35757" s="4"/>
      <c r="U35757" s="4"/>
      <c r="W35757" s="4"/>
    </row>
    <row r="35758" spans="3:36">
      <c r="C35758" s="3"/>
      <c r="D35758" s="3"/>
      <c r="E35758" s="4"/>
      <c r="U35758" s="4"/>
      <c r="W35758" s="4"/>
    </row>
    <row r="35759" spans="3:36">
      <c r="C35759" s="3"/>
      <c r="D35759" s="3"/>
      <c r="E35759" s="4"/>
      <c r="U35759" s="4"/>
      <c r="W35759" s="4"/>
    </row>
    <row r="35760" spans="3:36">
      <c r="C35760" s="3"/>
      <c r="D35760" s="3"/>
      <c r="E35760" s="4"/>
      <c r="U35760" s="4"/>
      <c r="W35760" s="4"/>
    </row>
    <row r="35761" spans="3:36">
      <c r="C35761" s="3"/>
      <c r="D35761" s="3"/>
      <c r="E35761" s="4"/>
      <c r="U35761" s="4"/>
      <c r="W35761" s="4"/>
    </row>
    <row r="35762" spans="3:36">
      <c r="C35762" s="3"/>
      <c r="D35762" s="3"/>
      <c r="E35762" s="4"/>
    </row>
    <row r="35763" spans="3:36">
      <c r="C35763" s="3"/>
      <c r="D35763" s="3"/>
      <c r="E35763" s="4"/>
    </row>
    <row r="35764" spans="3:36">
      <c r="C35764" s="3"/>
      <c r="D35764" s="3"/>
      <c r="E35764" s="4"/>
    </row>
    <row r="35765" spans="3:36">
      <c r="C35765" s="3"/>
      <c r="D35765" s="3"/>
      <c r="E35765" s="4"/>
    </row>
    <row r="35766" spans="3:36">
      <c r="C35766" s="3"/>
      <c r="D35766" s="3"/>
      <c r="E35766" s="4"/>
    </row>
    <row r="35767" spans="3:36">
      <c r="C35767" s="3"/>
      <c r="D35767" s="3"/>
      <c r="E35767" s="4"/>
      <c r="AJ35767" s="3"/>
    </row>
    <row r="35768" spans="3:36">
      <c r="C35768" s="3"/>
      <c r="D35768" s="3"/>
      <c r="E35768" s="4"/>
      <c r="AJ35768" s="3"/>
    </row>
    <row r="35769" spans="3:36">
      <c r="C35769" s="3"/>
      <c r="D35769" s="3"/>
      <c r="E35769" s="4"/>
      <c r="U35769" s="4"/>
      <c r="W35769" s="4"/>
    </row>
    <row r="35770" spans="3:36">
      <c r="C35770" s="3"/>
      <c r="D35770" s="3"/>
      <c r="E35770" s="4"/>
      <c r="U35770" s="4"/>
      <c r="W35770" s="4"/>
    </row>
    <row r="35771" spans="3:36">
      <c r="C35771" s="3"/>
      <c r="D35771" s="3"/>
      <c r="E35771" s="4"/>
      <c r="U35771" s="4"/>
      <c r="W35771" s="4"/>
      <c r="AJ35771" s="3"/>
    </row>
    <row r="35772" spans="3:36">
      <c r="C35772" s="3"/>
      <c r="D35772" s="3"/>
      <c r="E35772" s="4"/>
      <c r="U35772" s="4"/>
      <c r="W35772" s="4"/>
      <c r="AJ35772" s="3"/>
    </row>
    <row r="35773" spans="3:36">
      <c r="C35773" s="3"/>
      <c r="D35773" s="3"/>
      <c r="E35773" s="4"/>
      <c r="U35773" s="4"/>
      <c r="W35773" s="4"/>
      <c r="AJ35773" s="3"/>
    </row>
    <row r="35774" spans="3:36">
      <c r="C35774" s="3"/>
      <c r="D35774" s="3"/>
      <c r="E35774" s="4"/>
      <c r="U35774" s="4"/>
      <c r="W35774" s="4"/>
      <c r="AJ35774" s="3"/>
    </row>
    <row r="35775" spans="3:36">
      <c r="C35775" s="3"/>
      <c r="D35775" s="3"/>
      <c r="E35775" s="4"/>
      <c r="U35775" s="4"/>
      <c r="W35775" s="4"/>
      <c r="AJ35775" s="3"/>
    </row>
    <row r="35776" spans="3:36">
      <c r="C35776" s="3"/>
      <c r="D35776" s="3"/>
      <c r="E35776" s="4"/>
      <c r="U35776" s="4"/>
      <c r="W35776" s="4"/>
      <c r="AJ35776" s="3"/>
    </row>
    <row r="35777" spans="3:36">
      <c r="C35777" s="3"/>
      <c r="D35777" s="3"/>
      <c r="E35777" s="4"/>
    </row>
    <row r="35778" spans="3:36">
      <c r="C35778" s="3"/>
      <c r="D35778" s="3"/>
      <c r="E35778" s="4"/>
    </row>
    <row r="35779" spans="3:36">
      <c r="C35779" s="3"/>
      <c r="D35779" s="3"/>
      <c r="E35779" s="4"/>
      <c r="U35779" s="4"/>
      <c r="W35779" s="4"/>
      <c r="AJ35779" s="3"/>
    </row>
    <row r="35780" spans="3:36">
      <c r="C35780" s="3"/>
      <c r="D35780" s="3"/>
      <c r="E35780" s="4"/>
      <c r="U35780" s="4"/>
      <c r="W35780" s="4"/>
      <c r="AJ35780" s="3"/>
    </row>
    <row r="35781" spans="3:36">
      <c r="C35781" s="3"/>
      <c r="D35781" s="3"/>
      <c r="E35781" s="4"/>
      <c r="U35781" s="4"/>
      <c r="W35781" s="4"/>
      <c r="AJ35781" s="3"/>
    </row>
    <row r="35782" spans="3:36">
      <c r="C35782" s="3"/>
      <c r="D35782" s="3"/>
      <c r="E35782" s="4"/>
      <c r="U35782" s="4"/>
      <c r="W35782" s="4"/>
      <c r="AJ35782" s="3"/>
    </row>
    <row r="35783" spans="3:36">
      <c r="C35783" s="3"/>
      <c r="D35783" s="3"/>
      <c r="E35783" s="4"/>
      <c r="U35783" s="4"/>
      <c r="W35783" s="4"/>
      <c r="AJ35783" s="3"/>
    </row>
    <row r="35784" spans="3:36">
      <c r="C35784" s="3"/>
      <c r="D35784" s="3"/>
      <c r="E35784" s="4"/>
      <c r="U35784" s="4"/>
      <c r="W35784" s="4"/>
      <c r="AJ35784" s="3"/>
    </row>
    <row r="35785" spans="3:36">
      <c r="C35785" s="3"/>
      <c r="D35785" s="3"/>
      <c r="E35785" s="4"/>
      <c r="U35785" s="4"/>
      <c r="W35785" s="4"/>
      <c r="AJ35785" s="3"/>
    </row>
    <row r="35786" spans="3:36">
      <c r="C35786" s="3"/>
      <c r="D35786" s="3"/>
      <c r="E35786" s="4"/>
    </row>
    <row r="35787" spans="3:36">
      <c r="C35787" s="3"/>
      <c r="D35787" s="3"/>
      <c r="E35787" s="4"/>
      <c r="U35787" s="4"/>
      <c r="W35787" s="4"/>
    </row>
    <row r="35788" spans="3:36">
      <c r="C35788" s="3"/>
      <c r="D35788" s="3"/>
      <c r="E35788" s="4"/>
      <c r="U35788" s="4"/>
      <c r="W35788" s="4"/>
    </row>
    <row r="35789" spans="3:36">
      <c r="C35789" s="3"/>
      <c r="D35789" s="3"/>
      <c r="E35789" s="4"/>
      <c r="U35789" s="4"/>
      <c r="W35789" s="4"/>
    </row>
    <row r="35790" spans="3:36">
      <c r="C35790" s="3"/>
      <c r="D35790" s="3"/>
      <c r="E35790" s="4"/>
      <c r="U35790" s="4"/>
      <c r="W35790" s="4"/>
    </row>
    <row r="35791" spans="3:36">
      <c r="C35791" s="3"/>
      <c r="D35791" s="3"/>
      <c r="E35791" s="4"/>
      <c r="U35791" s="4"/>
      <c r="W35791" s="4"/>
    </row>
    <row r="35792" spans="3:36">
      <c r="C35792" s="3"/>
      <c r="D35792" s="3"/>
      <c r="E35792" s="4"/>
      <c r="U35792" s="4"/>
      <c r="W35792" s="4"/>
    </row>
    <row r="35793" spans="3:36">
      <c r="C35793" s="3"/>
      <c r="D35793" s="3"/>
      <c r="E35793" s="4"/>
      <c r="U35793" s="4"/>
      <c r="W35793" s="4"/>
    </row>
    <row r="35794" spans="3:36">
      <c r="C35794" s="3"/>
      <c r="D35794" s="3"/>
      <c r="E35794" s="4"/>
      <c r="U35794" s="4"/>
      <c r="W35794" s="4"/>
    </row>
    <row r="35795" spans="3:36">
      <c r="C35795" s="3"/>
      <c r="D35795" s="3"/>
      <c r="E35795" s="4"/>
      <c r="U35795" s="4"/>
      <c r="W35795" s="4"/>
    </row>
    <row r="35796" spans="3:36">
      <c r="C35796" s="3"/>
      <c r="D35796" s="3"/>
      <c r="E35796" s="4"/>
      <c r="U35796" s="4"/>
      <c r="W35796" s="4"/>
    </row>
    <row r="35797" spans="3:36">
      <c r="C35797" s="3"/>
      <c r="D35797" s="3"/>
      <c r="E35797" s="4"/>
    </row>
    <row r="35798" spans="3:36">
      <c r="C35798" s="3"/>
      <c r="D35798" s="3"/>
      <c r="E35798" s="4"/>
      <c r="AJ35798" s="3"/>
    </row>
    <row r="35799" spans="3:36">
      <c r="C35799" s="3"/>
      <c r="D35799" s="3"/>
      <c r="E35799" s="4"/>
      <c r="AJ35799" s="3"/>
    </row>
    <row r="35800" spans="3:36">
      <c r="C35800" s="3"/>
      <c r="D35800" s="3"/>
      <c r="E35800" s="4"/>
    </row>
    <row r="35801" spans="3:36">
      <c r="C35801" s="3"/>
      <c r="D35801" s="3"/>
      <c r="E35801" s="4"/>
    </row>
    <row r="35802" spans="3:36">
      <c r="C35802" s="3"/>
      <c r="D35802" s="3"/>
      <c r="E35802" s="4"/>
      <c r="AJ35802" s="3"/>
    </row>
    <row r="35803" spans="3:36">
      <c r="C35803" s="3"/>
      <c r="D35803" s="3"/>
      <c r="E35803" s="4"/>
      <c r="AJ35803" s="3"/>
    </row>
    <row r="35804" spans="3:36">
      <c r="C35804" s="3"/>
      <c r="D35804" s="3"/>
      <c r="E35804" s="4"/>
      <c r="AJ35804" s="3"/>
    </row>
    <row r="35805" spans="3:36">
      <c r="C35805" s="3"/>
      <c r="D35805" s="3"/>
      <c r="E35805" s="4"/>
      <c r="U35805" s="4"/>
      <c r="W35805" s="4"/>
    </row>
    <row r="35806" spans="3:36">
      <c r="C35806" s="3"/>
      <c r="D35806" s="3"/>
      <c r="E35806" s="4"/>
      <c r="U35806" s="4"/>
      <c r="W35806" s="4"/>
    </row>
    <row r="35807" spans="3:36">
      <c r="C35807" s="3"/>
      <c r="D35807" s="3"/>
      <c r="E35807" s="4"/>
      <c r="U35807" s="4"/>
      <c r="W35807" s="4"/>
    </row>
    <row r="35808" spans="3:36">
      <c r="C35808" s="3"/>
      <c r="D35808" s="3"/>
      <c r="E35808" s="4"/>
      <c r="U35808" s="4"/>
      <c r="W35808" s="4"/>
    </row>
    <row r="35809" spans="3:23">
      <c r="C35809" s="3"/>
      <c r="D35809" s="3"/>
      <c r="E35809" s="4"/>
      <c r="U35809" s="4"/>
      <c r="W35809" s="4"/>
    </row>
    <row r="35810" spans="3:23">
      <c r="C35810" s="3"/>
      <c r="D35810" s="3"/>
      <c r="E35810" s="4"/>
      <c r="U35810" s="4"/>
      <c r="W35810" s="4"/>
    </row>
    <row r="35811" spans="3:23">
      <c r="C35811" s="3"/>
      <c r="D35811" s="3"/>
      <c r="E35811" s="4"/>
      <c r="U35811" s="4"/>
      <c r="W35811" s="4"/>
    </row>
    <row r="35812" spans="3:23">
      <c r="C35812" s="3"/>
      <c r="D35812" s="3"/>
      <c r="E35812" s="4"/>
      <c r="U35812" s="4"/>
      <c r="W35812" s="4"/>
    </row>
    <row r="35813" spans="3:23">
      <c r="C35813" s="3"/>
      <c r="D35813" s="3"/>
      <c r="E35813" s="4"/>
      <c r="U35813" s="4"/>
      <c r="W35813" s="4"/>
    </row>
    <row r="35814" spans="3:23">
      <c r="C35814" s="3"/>
      <c r="D35814" s="3"/>
      <c r="E35814" s="4"/>
    </row>
    <row r="35815" spans="3:23">
      <c r="C35815" s="3"/>
      <c r="D35815" s="3"/>
      <c r="E35815" s="4"/>
      <c r="U35815" s="4"/>
      <c r="W35815" s="4"/>
    </row>
    <row r="35816" spans="3:23">
      <c r="C35816" s="3"/>
      <c r="D35816" s="3"/>
      <c r="E35816" s="4"/>
      <c r="U35816" s="4"/>
      <c r="W35816" s="4"/>
    </row>
    <row r="35817" spans="3:23">
      <c r="C35817" s="3"/>
      <c r="D35817" s="3"/>
      <c r="E35817" s="4"/>
      <c r="U35817" s="4"/>
      <c r="W35817" s="4"/>
    </row>
    <row r="35818" spans="3:23">
      <c r="C35818" s="3"/>
      <c r="D35818" s="3"/>
      <c r="E35818" s="4"/>
      <c r="U35818" s="4"/>
      <c r="W35818" s="4"/>
    </row>
    <row r="35819" spans="3:23">
      <c r="C35819" s="3"/>
      <c r="D35819" s="3"/>
      <c r="E35819" s="4"/>
      <c r="U35819" s="4"/>
      <c r="W35819" s="4"/>
    </row>
    <row r="35820" spans="3:23">
      <c r="C35820" s="3"/>
      <c r="D35820" s="3"/>
      <c r="E35820" s="4"/>
      <c r="U35820" s="4"/>
      <c r="W35820" s="4"/>
    </row>
    <row r="35821" spans="3:23">
      <c r="C35821" s="3"/>
      <c r="D35821" s="3"/>
      <c r="E35821" s="4"/>
      <c r="U35821" s="4"/>
      <c r="W35821" s="4"/>
    </row>
    <row r="35822" spans="3:23">
      <c r="C35822" s="3"/>
      <c r="D35822" s="3"/>
      <c r="E35822" s="4"/>
      <c r="U35822" s="4"/>
      <c r="W35822" s="4"/>
    </row>
    <row r="35823" spans="3:23">
      <c r="C35823" s="3"/>
      <c r="D35823" s="3"/>
      <c r="E35823" s="4"/>
    </row>
    <row r="35824" spans="3:23">
      <c r="C35824" s="3"/>
      <c r="D35824" s="3"/>
      <c r="E35824" s="4"/>
    </row>
    <row r="35825" spans="3:23">
      <c r="C35825" s="3"/>
      <c r="D35825" s="3"/>
      <c r="E35825" s="4"/>
      <c r="U35825" s="4"/>
      <c r="W35825" s="4"/>
    </row>
    <row r="35826" spans="3:23">
      <c r="C35826" s="3"/>
      <c r="D35826" s="3"/>
      <c r="E35826" s="4"/>
      <c r="U35826" s="4"/>
      <c r="W35826" s="4"/>
    </row>
    <row r="35827" spans="3:23">
      <c r="C35827" s="3"/>
      <c r="D35827" s="3"/>
      <c r="E35827" s="4"/>
      <c r="U35827" s="4"/>
      <c r="W35827" s="4"/>
    </row>
    <row r="35828" spans="3:23">
      <c r="C35828" s="3"/>
      <c r="D35828" s="3"/>
      <c r="E35828" s="4"/>
      <c r="U35828" s="4"/>
      <c r="W35828" s="4"/>
    </row>
    <row r="35829" spans="3:23">
      <c r="C35829" s="3"/>
      <c r="D35829" s="3"/>
      <c r="E35829" s="4"/>
      <c r="U35829" s="4"/>
      <c r="W35829" s="4"/>
    </row>
    <row r="35830" spans="3:23">
      <c r="C35830" s="3"/>
      <c r="D35830" s="3"/>
      <c r="E35830" s="4"/>
    </row>
    <row r="35831" spans="3:23">
      <c r="C35831" s="3"/>
      <c r="D35831" s="3"/>
      <c r="E35831" s="4"/>
      <c r="U35831" s="4"/>
      <c r="W35831" s="4"/>
    </row>
    <row r="35832" spans="3:23">
      <c r="C35832" s="3"/>
      <c r="D35832" s="3"/>
      <c r="E35832" s="4"/>
      <c r="U35832" s="4"/>
      <c r="W35832" s="4"/>
    </row>
    <row r="35833" spans="3:23">
      <c r="C35833" s="3"/>
      <c r="D35833" s="3"/>
      <c r="E35833" s="4"/>
      <c r="U35833" s="4"/>
      <c r="W35833" s="4"/>
    </row>
    <row r="35834" spans="3:23">
      <c r="C35834" s="3"/>
      <c r="D35834" s="3"/>
      <c r="E35834" s="4"/>
      <c r="U35834" s="4"/>
      <c r="W35834" s="4"/>
    </row>
    <row r="35835" spans="3:23">
      <c r="C35835" s="3"/>
      <c r="D35835" s="3"/>
      <c r="E35835" s="4"/>
      <c r="U35835" s="4"/>
      <c r="W35835" s="4"/>
    </row>
    <row r="35836" spans="3:23">
      <c r="C35836" s="3"/>
      <c r="D35836" s="3"/>
      <c r="E35836" s="4"/>
      <c r="U35836" s="4"/>
      <c r="W35836" s="4"/>
    </row>
    <row r="35837" spans="3:23">
      <c r="C35837" s="3"/>
      <c r="D35837" s="3"/>
      <c r="E35837" s="4"/>
      <c r="U35837" s="4"/>
      <c r="W35837" s="4"/>
    </row>
    <row r="35838" spans="3:23">
      <c r="C35838" s="3"/>
      <c r="D35838" s="3"/>
      <c r="E35838" s="4"/>
      <c r="U35838" s="4"/>
      <c r="W35838" s="4"/>
    </row>
    <row r="35839" spans="3:23">
      <c r="C35839" s="3"/>
      <c r="D35839" s="3"/>
      <c r="E35839" s="4"/>
    </row>
    <row r="35840" spans="3:23">
      <c r="C35840" s="3"/>
      <c r="D35840" s="3"/>
      <c r="E35840" s="4"/>
    </row>
    <row r="35841" spans="3:36">
      <c r="C35841" s="3"/>
      <c r="D35841" s="3"/>
      <c r="E35841" s="4"/>
      <c r="U35841" s="4"/>
      <c r="W35841" s="4"/>
      <c r="AJ35841" s="3"/>
    </row>
    <row r="35842" spans="3:36">
      <c r="C35842" s="3"/>
      <c r="D35842" s="3"/>
      <c r="E35842" s="4"/>
      <c r="U35842" s="4"/>
      <c r="W35842" s="4"/>
      <c r="AJ35842" s="3"/>
    </row>
    <row r="35843" spans="3:36">
      <c r="C35843" s="3"/>
      <c r="D35843" s="3"/>
      <c r="E35843" s="4"/>
      <c r="U35843" s="4"/>
      <c r="W35843" s="4"/>
      <c r="AJ35843" s="3"/>
    </row>
    <row r="35844" spans="3:36">
      <c r="C35844" s="3"/>
      <c r="D35844" s="3"/>
      <c r="E35844" s="4"/>
      <c r="U35844" s="4"/>
      <c r="W35844" s="4"/>
    </row>
    <row r="35845" spans="3:36">
      <c r="C35845" s="3"/>
      <c r="D35845" s="3"/>
      <c r="E35845" s="4"/>
      <c r="U35845" s="4"/>
      <c r="W35845" s="4"/>
    </row>
    <row r="35846" spans="3:36">
      <c r="C35846" s="3"/>
      <c r="D35846" s="3"/>
      <c r="E35846" s="4"/>
      <c r="U35846" s="4"/>
      <c r="W35846" s="4"/>
    </row>
    <row r="35847" spans="3:36">
      <c r="C35847" s="3"/>
      <c r="D35847" s="3"/>
      <c r="E35847" s="4"/>
      <c r="U35847" s="4"/>
      <c r="W35847" s="4"/>
    </row>
    <row r="35848" spans="3:36">
      <c r="C35848" s="3"/>
      <c r="D35848" s="3"/>
      <c r="E35848" s="4"/>
    </row>
    <row r="35849" spans="3:36">
      <c r="C35849" s="3"/>
      <c r="D35849" s="3"/>
      <c r="E35849" s="4"/>
      <c r="U35849" s="4"/>
      <c r="W35849" s="4"/>
    </row>
    <row r="35850" spans="3:36">
      <c r="C35850" s="3"/>
      <c r="D35850" s="3"/>
      <c r="E35850" s="4"/>
      <c r="U35850" s="4"/>
      <c r="W35850" s="4"/>
    </row>
    <row r="35851" spans="3:36">
      <c r="C35851" s="3"/>
      <c r="D35851" s="3"/>
      <c r="E35851" s="4"/>
      <c r="U35851" s="4"/>
      <c r="W35851" s="4"/>
    </row>
    <row r="35852" spans="3:36">
      <c r="C35852" s="3"/>
      <c r="D35852" s="3"/>
      <c r="E35852" s="4"/>
      <c r="U35852" s="4"/>
      <c r="W35852" s="4"/>
    </row>
    <row r="35853" spans="3:36">
      <c r="C35853" s="3"/>
      <c r="D35853" s="3"/>
      <c r="E35853" s="4"/>
      <c r="U35853" s="4"/>
      <c r="W35853" s="4"/>
    </row>
    <row r="35854" spans="3:36">
      <c r="C35854" s="3"/>
      <c r="D35854" s="3"/>
      <c r="E35854" s="4"/>
      <c r="U35854" s="4"/>
      <c r="W35854" s="4"/>
    </row>
    <row r="35855" spans="3:36">
      <c r="C35855" s="3"/>
      <c r="D35855" s="3"/>
      <c r="E35855" s="4"/>
      <c r="U35855" s="4"/>
      <c r="W35855" s="4"/>
    </row>
    <row r="35856" spans="3:36">
      <c r="C35856" s="3"/>
      <c r="D35856" s="3"/>
      <c r="E35856" s="4"/>
      <c r="U35856" s="4"/>
      <c r="W35856" s="4"/>
    </row>
    <row r="35857" spans="3:36">
      <c r="C35857" s="3"/>
      <c r="D35857" s="3"/>
      <c r="E35857" s="4"/>
      <c r="U35857" s="4"/>
      <c r="W35857" s="4"/>
    </row>
    <row r="35858" spans="3:36">
      <c r="C35858" s="3"/>
      <c r="D35858" s="3"/>
      <c r="E35858" s="4"/>
      <c r="U35858" s="4"/>
      <c r="W35858" s="4"/>
    </row>
    <row r="35859" spans="3:36">
      <c r="C35859" s="3"/>
      <c r="D35859" s="3"/>
      <c r="E35859" s="4"/>
      <c r="U35859" s="4"/>
      <c r="W35859" s="4"/>
    </row>
    <row r="35860" spans="3:36">
      <c r="C35860" s="3"/>
      <c r="D35860" s="3"/>
      <c r="E35860" s="4"/>
      <c r="U35860" s="4"/>
      <c r="W35860" s="4"/>
    </row>
    <row r="35861" spans="3:36">
      <c r="C35861" s="3"/>
      <c r="D35861" s="3"/>
      <c r="E35861" s="4"/>
      <c r="U35861" s="4"/>
      <c r="W35861" s="4"/>
    </row>
    <row r="35862" spans="3:36">
      <c r="C35862" s="3"/>
      <c r="D35862" s="3"/>
      <c r="E35862" s="4"/>
      <c r="U35862" s="4"/>
      <c r="W35862" s="4"/>
      <c r="AJ35862" s="3"/>
    </row>
    <row r="35863" spans="3:36">
      <c r="C35863" s="3"/>
      <c r="D35863" s="3"/>
      <c r="E35863" s="4"/>
      <c r="U35863" s="4"/>
      <c r="W35863" s="4"/>
      <c r="AJ35863" s="3"/>
    </row>
    <row r="35864" spans="3:36">
      <c r="C35864" s="3"/>
      <c r="D35864" s="3"/>
      <c r="E35864" s="4"/>
      <c r="U35864" s="4"/>
      <c r="W35864" s="4"/>
      <c r="AJ35864" s="3"/>
    </row>
    <row r="35865" spans="3:36">
      <c r="C35865" s="3"/>
      <c r="D35865" s="3"/>
      <c r="E35865" s="4"/>
    </row>
    <row r="35866" spans="3:36">
      <c r="C35866" s="3"/>
      <c r="D35866" s="3"/>
      <c r="E35866" s="4"/>
    </row>
    <row r="35867" spans="3:36">
      <c r="C35867" s="3"/>
      <c r="D35867" s="3"/>
      <c r="E35867" s="4"/>
    </row>
    <row r="35868" spans="3:36">
      <c r="C35868" s="3"/>
      <c r="D35868" s="3"/>
      <c r="E35868" s="4"/>
      <c r="U35868" s="4"/>
      <c r="W35868" s="4"/>
      <c r="AJ35868" s="3"/>
    </row>
    <row r="35869" spans="3:36">
      <c r="C35869" s="3"/>
      <c r="D35869" s="3"/>
      <c r="E35869" s="4"/>
      <c r="U35869" s="4"/>
      <c r="W35869" s="4"/>
      <c r="AJ35869" s="3"/>
    </row>
    <row r="35870" spans="3:36">
      <c r="C35870" s="3"/>
      <c r="D35870" s="3"/>
      <c r="E35870" s="4"/>
      <c r="U35870" s="4"/>
      <c r="W35870" s="4"/>
      <c r="AJ35870" s="3"/>
    </row>
    <row r="35871" spans="3:36">
      <c r="C35871" s="3"/>
      <c r="D35871" s="3"/>
      <c r="E35871" s="4"/>
      <c r="U35871" s="4"/>
      <c r="W35871" s="4"/>
    </row>
    <row r="35872" spans="3:36">
      <c r="C35872" s="3"/>
      <c r="D35872" s="3"/>
      <c r="E35872" s="4"/>
      <c r="U35872" s="4"/>
      <c r="W35872" s="4"/>
    </row>
    <row r="35873" spans="3:36">
      <c r="C35873" s="3"/>
      <c r="D35873" s="3"/>
      <c r="E35873" s="4"/>
      <c r="U35873" s="4"/>
      <c r="W35873" s="4"/>
    </row>
    <row r="35874" spans="3:36">
      <c r="C35874" s="3"/>
      <c r="D35874" s="3"/>
      <c r="E35874" s="4"/>
      <c r="U35874" s="4"/>
      <c r="W35874" s="4"/>
    </row>
    <row r="35875" spans="3:36">
      <c r="C35875" s="3"/>
      <c r="D35875" s="3"/>
      <c r="E35875" s="4"/>
      <c r="U35875" s="4"/>
      <c r="W35875" s="4"/>
    </row>
    <row r="35876" spans="3:36">
      <c r="C35876" s="3"/>
      <c r="D35876" s="3"/>
      <c r="E35876" s="4"/>
      <c r="U35876" s="4"/>
      <c r="W35876" s="4"/>
    </row>
    <row r="35877" spans="3:36">
      <c r="C35877" s="3"/>
      <c r="D35877" s="3"/>
      <c r="E35877" s="4"/>
      <c r="U35877" s="4"/>
      <c r="W35877" s="4"/>
    </row>
    <row r="35878" spans="3:36">
      <c r="C35878" s="3"/>
      <c r="D35878" s="3"/>
      <c r="E35878" s="4"/>
      <c r="U35878" s="4"/>
      <c r="W35878" s="4"/>
    </row>
    <row r="35879" spans="3:36">
      <c r="C35879" s="3"/>
      <c r="D35879" s="3"/>
      <c r="E35879" s="4"/>
      <c r="U35879" s="4"/>
      <c r="W35879" s="4"/>
    </row>
    <row r="35880" spans="3:36">
      <c r="C35880" s="3"/>
      <c r="D35880" s="3"/>
      <c r="E35880" s="4"/>
      <c r="U35880" s="4"/>
      <c r="W35880" s="4"/>
    </row>
    <row r="35881" spans="3:36">
      <c r="C35881" s="3"/>
      <c r="D35881" s="3"/>
      <c r="E35881" s="4"/>
    </row>
    <row r="35882" spans="3:36">
      <c r="C35882" s="3"/>
      <c r="D35882" s="3"/>
      <c r="E35882" s="4"/>
      <c r="AJ35882" s="3"/>
    </row>
    <row r="35883" spans="3:36">
      <c r="C35883" s="3"/>
      <c r="D35883" s="3"/>
      <c r="E35883" s="4"/>
      <c r="AJ35883" s="3"/>
    </row>
    <row r="35884" spans="3:36">
      <c r="C35884" s="3"/>
      <c r="D35884" s="3"/>
      <c r="E35884" s="4"/>
      <c r="AJ35884" s="3"/>
    </row>
    <row r="35885" spans="3:36">
      <c r="C35885" s="3"/>
      <c r="D35885" s="3"/>
      <c r="E35885" s="4"/>
      <c r="AJ35885" s="3"/>
    </row>
    <row r="35886" spans="3:36">
      <c r="C35886" s="3"/>
      <c r="D35886" s="3"/>
      <c r="E35886" s="4"/>
      <c r="U35886" s="4"/>
      <c r="W35886" s="4"/>
    </row>
    <row r="35887" spans="3:36">
      <c r="C35887" s="3"/>
      <c r="D35887" s="3"/>
      <c r="E35887" s="4"/>
      <c r="U35887" s="4"/>
      <c r="W35887" s="4"/>
    </row>
    <row r="35888" spans="3:36">
      <c r="C35888" s="3"/>
      <c r="D35888" s="3"/>
      <c r="E35888" s="4"/>
      <c r="U35888" s="4"/>
      <c r="W35888" s="4"/>
    </row>
    <row r="35889" spans="3:36">
      <c r="C35889" s="3"/>
      <c r="D35889" s="3"/>
      <c r="E35889" s="4"/>
      <c r="U35889" s="4"/>
      <c r="W35889" s="4"/>
    </row>
    <row r="35890" spans="3:36">
      <c r="C35890" s="3"/>
      <c r="D35890" s="3"/>
      <c r="E35890" s="4"/>
      <c r="U35890" s="4"/>
      <c r="W35890" s="4"/>
    </row>
    <row r="35891" spans="3:36">
      <c r="C35891" s="3"/>
      <c r="D35891" s="3"/>
      <c r="E35891" s="4"/>
      <c r="U35891" s="4"/>
      <c r="W35891" s="4"/>
    </row>
    <row r="35892" spans="3:36">
      <c r="C35892" s="3"/>
      <c r="D35892" s="3"/>
      <c r="E35892" s="4"/>
      <c r="U35892" s="4"/>
      <c r="W35892" s="4"/>
      <c r="AJ35892" s="3"/>
    </row>
    <row r="35893" spans="3:36">
      <c r="C35893" s="3"/>
      <c r="D35893" s="3"/>
      <c r="E35893" s="4"/>
      <c r="U35893" s="4"/>
      <c r="W35893" s="4"/>
      <c r="AJ35893" s="3"/>
    </row>
    <row r="35894" spans="3:36">
      <c r="C35894" s="3"/>
      <c r="D35894" s="3"/>
      <c r="E35894" s="4"/>
      <c r="U35894" s="4"/>
      <c r="W35894" s="4"/>
      <c r="AJ35894" s="3"/>
    </row>
    <row r="35895" spans="3:36">
      <c r="C35895" s="3"/>
      <c r="D35895" s="3"/>
      <c r="E35895" s="4"/>
      <c r="U35895" s="4"/>
      <c r="W35895" s="4"/>
    </row>
    <row r="35896" spans="3:36">
      <c r="C35896" s="3"/>
      <c r="D35896" s="3"/>
      <c r="E35896" s="4"/>
      <c r="U35896" s="4"/>
      <c r="W35896" s="4"/>
    </row>
    <row r="35897" spans="3:36">
      <c r="C35897" s="3"/>
      <c r="D35897" s="3"/>
      <c r="E35897" s="4"/>
      <c r="U35897" s="4"/>
      <c r="W35897" s="4"/>
    </row>
    <row r="35898" spans="3:36">
      <c r="C35898" s="3"/>
      <c r="D35898" s="3"/>
      <c r="E35898" s="4"/>
      <c r="U35898" s="4"/>
      <c r="W35898" s="4"/>
    </row>
    <row r="35899" spans="3:36">
      <c r="C35899" s="3"/>
      <c r="D35899" s="3"/>
      <c r="E35899" s="4"/>
    </row>
    <row r="35900" spans="3:36">
      <c r="C35900" s="3"/>
      <c r="D35900" s="3"/>
      <c r="E35900" s="4"/>
      <c r="U35900" s="4"/>
      <c r="W35900" s="4"/>
    </row>
    <row r="35901" spans="3:36">
      <c r="C35901" s="3"/>
      <c r="D35901" s="3"/>
      <c r="E35901" s="4"/>
      <c r="U35901" s="4"/>
      <c r="W35901" s="4"/>
    </row>
    <row r="35902" spans="3:36">
      <c r="C35902" s="3"/>
      <c r="D35902" s="3"/>
      <c r="E35902" s="4"/>
      <c r="U35902" s="4"/>
      <c r="W35902" s="4"/>
    </row>
    <row r="35903" spans="3:36">
      <c r="C35903" s="3"/>
      <c r="D35903" s="3"/>
      <c r="E35903" s="4"/>
    </row>
    <row r="35904" spans="3:36">
      <c r="C35904" s="3"/>
      <c r="D35904" s="3"/>
      <c r="E35904" s="4"/>
      <c r="U35904" s="4"/>
      <c r="W35904" s="4"/>
    </row>
    <row r="35905" spans="3:36">
      <c r="C35905" s="3"/>
      <c r="D35905" s="3"/>
      <c r="E35905" s="4"/>
      <c r="U35905" s="4"/>
      <c r="W35905" s="4"/>
    </row>
    <row r="35906" spans="3:36">
      <c r="C35906" s="3"/>
      <c r="D35906" s="3"/>
      <c r="E35906" s="4"/>
      <c r="U35906" s="4"/>
      <c r="W35906" s="4"/>
    </row>
    <row r="35907" spans="3:36">
      <c r="C35907" s="3"/>
      <c r="D35907" s="3"/>
      <c r="E35907" s="4"/>
      <c r="U35907" s="4"/>
      <c r="W35907" s="4"/>
    </row>
    <row r="35908" spans="3:36">
      <c r="C35908" s="3"/>
      <c r="D35908" s="3"/>
      <c r="E35908" s="4"/>
    </row>
    <row r="35909" spans="3:36">
      <c r="C35909" s="3"/>
      <c r="D35909" s="3"/>
      <c r="E35909" s="4"/>
      <c r="U35909" s="4"/>
      <c r="W35909" s="4"/>
    </row>
    <row r="35910" spans="3:36">
      <c r="C35910" s="3"/>
      <c r="D35910" s="3"/>
      <c r="E35910" s="4"/>
      <c r="U35910" s="4"/>
      <c r="W35910" s="4"/>
    </row>
    <row r="35911" spans="3:36">
      <c r="C35911" s="3"/>
      <c r="D35911" s="3"/>
      <c r="E35911" s="4"/>
      <c r="U35911" s="4"/>
      <c r="W35911" s="4"/>
    </row>
    <row r="35912" spans="3:36">
      <c r="C35912" s="3"/>
      <c r="D35912" s="3"/>
      <c r="E35912" s="4"/>
      <c r="U35912" s="4"/>
      <c r="W35912" s="4"/>
    </row>
    <row r="35913" spans="3:36">
      <c r="C35913" s="3"/>
      <c r="D35913" s="3"/>
      <c r="E35913" s="4"/>
      <c r="U35913" s="4"/>
      <c r="W35913" s="4"/>
      <c r="AJ35913" s="3"/>
    </row>
    <row r="35914" spans="3:36">
      <c r="C35914" s="3"/>
      <c r="D35914" s="3"/>
      <c r="E35914" s="4"/>
      <c r="U35914" s="4"/>
      <c r="W35914" s="4"/>
      <c r="AJ35914" s="3"/>
    </row>
    <row r="35915" spans="3:36">
      <c r="C35915" s="3"/>
      <c r="D35915" s="3"/>
      <c r="E35915" s="4"/>
      <c r="U35915" s="4"/>
      <c r="W35915" s="4"/>
      <c r="AJ35915" s="3"/>
    </row>
    <row r="35916" spans="3:36">
      <c r="C35916" s="3"/>
      <c r="D35916" s="3"/>
      <c r="E35916" s="4"/>
      <c r="U35916" s="4"/>
      <c r="W35916" s="4"/>
      <c r="AJ35916" s="3"/>
    </row>
    <row r="35917" spans="3:36">
      <c r="C35917" s="3"/>
      <c r="D35917" s="3"/>
      <c r="E35917" s="4"/>
      <c r="U35917" s="4"/>
      <c r="W35917" s="4"/>
    </row>
    <row r="35918" spans="3:36">
      <c r="C35918" s="3"/>
      <c r="D35918" s="3"/>
      <c r="E35918" s="4"/>
      <c r="U35918" s="4"/>
      <c r="W35918" s="4"/>
    </row>
    <row r="35919" spans="3:36">
      <c r="C35919" s="3"/>
      <c r="D35919" s="3"/>
      <c r="E35919" s="4"/>
      <c r="U35919" s="4"/>
      <c r="W35919" s="4"/>
    </row>
    <row r="35920" spans="3:36">
      <c r="C35920" s="3"/>
      <c r="D35920" s="3"/>
      <c r="E35920" s="4"/>
      <c r="U35920" s="4"/>
      <c r="W35920" s="4"/>
    </row>
    <row r="35921" spans="3:36">
      <c r="C35921" s="3"/>
      <c r="D35921" s="3"/>
      <c r="E35921" s="4"/>
      <c r="U35921" s="4"/>
      <c r="W35921" s="4"/>
    </row>
    <row r="35922" spans="3:36">
      <c r="C35922" s="3"/>
      <c r="D35922" s="3"/>
      <c r="E35922" s="4"/>
      <c r="U35922" s="4"/>
      <c r="W35922" s="4"/>
    </row>
    <row r="35923" spans="3:36">
      <c r="C35923" s="3"/>
      <c r="D35923" s="3"/>
      <c r="E35923" s="4"/>
      <c r="U35923" s="4"/>
      <c r="W35923" s="4"/>
      <c r="AJ35923" s="3"/>
    </row>
    <row r="35924" spans="3:36">
      <c r="C35924" s="3"/>
      <c r="D35924" s="3"/>
      <c r="E35924" s="4"/>
      <c r="U35924" s="4"/>
      <c r="W35924" s="4"/>
      <c r="AJ35924" s="3"/>
    </row>
    <row r="35925" spans="3:36">
      <c r="C35925" s="3"/>
      <c r="D35925" s="3"/>
      <c r="E35925" s="4"/>
      <c r="AJ35925" s="3"/>
    </row>
    <row r="35926" spans="3:36">
      <c r="C35926" s="3"/>
      <c r="D35926" s="3"/>
      <c r="E35926" s="4"/>
    </row>
    <row r="35927" spans="3:36">
      <c r="C35927" s="3"/>
      <c r="D35927" s="3"/>
      <c r="E35927" s="4"/>
      <c r="AJ35927" s="3"/>
    </row>
    <row r="35928" spans="3:36">
      <c r="C35928" s="3"/>
      <c r="D35928" s="3"/>
      <c r="E35928" s="4"/>
    </row>
    <row r="35929" spans="3:36">
      <c r="C35929" s="3"/>
      <c r="D35929" s="3"/>
      <c r="E35929" s="4"/>
      <c r="AJ35929" s="3"/>
    </row>
    <row r="35930" spans="3:36">
      <c r="C35930" s="3"/>
      <c r="D35930" s="3"/>
      <c r="E35930" s="4"/>
    </row>
    <row r="35931" spans="3:36">
      <c r="C35931" s="3"/>
      <c r="D35931" s="3"/>
      <c r="E35931" s="4"/>
    </row>
    <row r="35932" spans="3:36">
      <c r="C35932" s="3"/>
      <c r="D35932" s="3"/>
      <c r="E35932" s="4"/>
      <c r="U35932" s="4"/>
      <c r="W35932" s="4"/>
    </row>
    <row r="35933" spans="3:36">
      <c r="C35933" s="3"/>
      <c r="D35933" s="3"/>
      <c r="E35933" s="4"/>
      <c r="U35933" s="4"/>
      <c r="W35933" s="4"/>
      <c r="AJ35933" s="3"/>
    </row>
    <row r="35934" spans="3:36">
      <c r="C35934" s="3"/>
      <c r="D35934" s="3"/>
      <c r="E35934" s="4"/>
      <c r="U35934" s="4"/>
      <c r="W35934" s="4"/>
      <c r="AJ35934" s="3"/>
    </row>
    <row r="35935" spans="3:36">
      <c r="C35935" s="3"/>
      <c r="D35935" s="3"/>
      <c r="E35935" s="4"/>
      <c r="U35935" s="4"/>
      <c r="W35935" s="4"/>
      <c r="AJ35935" s="3"/>
    </row>
    <row r="35936" spans="3:36">
      <c r="C35936" s="3"/>
      <c r="D35936" s="3"/>
      <c r="E35936" s="4"/>
      <c r="U35936" s="4"/>
      <c r="W35936" s="4"/>
    </row>
    <row r="35937" spans="3:23">
      <c r="C35937" s="3"/>
      <c r="D35937" s="3"/>
      <c r="E35937" s="4"/>
      <c r="U35937" s="4"/>
      <c r="W35937" s="4"/>
    </row>
    <row r="35938" spans="3:23">
      <c r="C35938" s="3"/>
      <c r="D35938" s="3"/>
      <c r="E35938" s="4"/>
      <c r="U35938" s="4"/>
      <c r="W35938" s="4"/>
    </row>
    <row r="35939" spans="3:23">
      <c r="C35939" s="3"/>
      <c r="D35939" s="3"/>
      <c r="E35939" s="4"/>
      <c r="U35939" s="4"/>
      <c r="W35939" s="4"/>
    </row>
    <row r="35940" spans="3:23">
      <c r="C35940" s="3"/>
      <c r="D35940" s="3"/>
      <c r="E35940" s="4"/>
    </row>
    <row r="35941" spans="3:23">
      <c r="C35941" s="3"/>
      <c r="D35941" s="3"/>
      <c r="E35941" s="4"/>
      <c r="U35941" s="4"/>
      <c r="W35941" s="4"/>
    </row>
    <row r="35942" spans="3:23">
      <c r="C35942" s="3"/>
      <c r="D35942" s="3"/>
      <c r="E35942" s="4"/>
      <c r="U35942" s="4"/>
      <c r="W35942" s="4"/>
    </row>
    <row r="35943" spans="3:23">
      <c r="C35943" s="3"/>
      <c r="D35943" s="3"/>
      <c r="E35943" s="4"/>
    </row>
    <row r="35944" spans="3:23">
      <c r="C35944" s="3"/>
      <c r="D35944" s="3"/>
      <c r="E35944" s="4"/>
      <c r="U35944" s="4"/>
      <c r="W35944" s="4"/>
    </row>
    <row r="35945" spans="3:23">
      <c r="C35945" s="3"/>
      <c r="D35945" s="3"/>
      <c r="E35945" s="4"/>
      <c r="U35945" s="4"/>
      <c r="W35945" s="4"/>
    </row>
    <row r="35946" spans="3:23">
      <c r="C35946" s="3"/>
      <c r="D35946" s="3"/>
      <c r="E35946" s="4"/>
      <c r="U35946" s="4"/>
      <c r="W35946" s="4"/>
    </row>
    <row r="35947" spans="3:23">
      <c r="C35947" s="3"/>
      <c r="D35947" s="3"/>
      <c r="E35947" s="4"/>
      <c r="U35947" s="4"/>
      <c r="W35947" s="4"/>
    </row>
    <row r="35948" spans="3:23">
      <c r="C35948" s="3"/>
      <c r="D35948" s="3"/>
      <c r="E35948" s="4"/>
      <c r="U35948" s="4"/>
      <c r="W35948" s="4"/>
    </row>
    <row r="35949" spans="3:23">
      <c r="C35949" s="3"/>
      <c r="D35949" s="3"/>
      <c r="E35949" s="4"/>
      <c r="U35949" s="4"/>
      <c r="W35949" s="4"/>
    </row>
    <row r="35950" spans="3:23">
      <c r="C35950" s="3"/>
      <c r="D35950" s="3"/>
      <c r="E35950" s="4"/>
      <c r="U35950" s="4"/>
      <c r="W35950" s="4"/>
    </row>
    <row r="35951" spans="3:23">
      <c r="C35951" s="3"/>
      <c r="D35951" s="3"/>
      <c r="E35951" s="4"/>
      <c r="U35951" s="4"/>
      <c r="W35951" s="4"/>
    </row>
    <row r="35952" spans="3:23">
      <c r="C35952" s="3"/>
      <c r="D35952" s="3"/>
      <c r="E35952" s="4"/>
      <c r="U35952" s="4"/>
      <c r="W35952" s="4"/>
    </row>
    <row r="35953" spans="3:36">
      <c r="C35953" s="3"/>
      <c r="D35953" s="3"/>
      <c r="E35953" s="4"/>
      <c r="AJ35953" s="3"/>
    </row>
    <row r="35954" spans="3:36">
      <c r="C35954" s="3"/>
      <c r="D35954" s="3"/>
      <c r="E35954" s="4"/>
      <c r="AJ35954" s="3"/>
    </row>
    <row r="35955" spans="3:36">
      <c r="C35955" s="3"/>
      <c r="D35955" s="3"/>
      <c r="E35955" s="4"/>
    </row>
    <row r="35956" spans="3:36">
      <c r="C35956" s="3"/>
      <c r="D35956" s="3"/>
      <c r="E35956" s="4"/>
    </row>
    <row r="35957" spans="3:36">
      <c r="C35957" s="3"/>
      <c r="D35957" s="3"/>
      <c r="E35957" s="4"/>
    </row>
    <row r="35958" spans="3:36">
      <c r="C35958" s="3"/>
      <c r="D35958" s="3"/>
      <c r="E35958" s="4"/>
      <c r="U35958" s="4"/>
      <c r="W35958" s="4"/>
    </row>
    <row r="35959" spans="3:36">
      <c r="C35959" s="3"/>
      <c r="D35959" s="3"/>
      <c r="E35959" s="4"/>
      <c r="U35959" s="4"/>
      <c r="W35959" s="4"/>
    </row>
    <row r="35960" spans="3:36">
      <c r="C35960" s="3"/>
      <c r="D35960" s="3"/>
      <c r="E35960" s="4"/>
      <c r="U35960" s="4"/>
      <c r="W35960" s="4"/>
    </row>
    <row r="35961" spans="3:36">
      <c r="C35961" s="3"/>
      <c r="D35961" s="3"/>
      <c r="E35961" s="4"/>
      <c r="U35961" s="4"/>
      <c r="W35961" s="4"/>
    </row>
    <row r="35962" spans="3:36">
      <c r="C35962" s="3"/>
      <c r="D35962" s="3"/>
      <c r="E35962" s="4"/>
      <c r="U35962" s="4"/>
      <c r="W35962" s="4"/>
    </row>
    <row r="35963" spans="3:36">
      <c r="C35963" s="3"/>
      <c r="D35963" s="3"/>
      <c r="E35963" s="4"/>
      <c r="U35963" s="4"/>
      <c r="W35963" s="4"/>
    </row>
    <row r="35964" spans="3:36">
      <c r="C35964" s="3"/>
      <c r="D35964" s="3"/>
      <c r="E35964" s="4"/>
    </row>
    <row r="35965" spans="3:36">
      <c r="C35965" s="3"/>
      <c r="D35965" s="3"/>
      <c r="E35965" s="4"/>
    </row>
    <row r="35966" spans="3:36">
      <c r="C35966" s="3"/>
      <c r="D35966" s="3"/>
      <c r="E35966" s="4"/>
    </row>
    <row r="35967" spans="3:36">
      <c r="C35967" s="3"/>
      <c r="D35967" s="3"/>
      <c r="E35967" s="4"/>
      <c r="U35967" s="4"/>
    </row>
    <row r="35968" spans="3:36">
      <c r="C35968" s="3"/>
      <c r="D35968" s="3"/>
      <c r="E35968" s="4"/>
    </row>
    <row r="35969" spans="3:36">
      <c r="C35969" s="3"/>
      <c r="D35969" s="3"/>
      <c r="E35969" s="4"/>
      <c r="U35969" s="4"/>
      <c r="W35969" s="4"/>
      <c r="AJ35969" s="3"/>
    </row>
    <row r="35970" spans="3:36">
      <c r="C35970" s="3"/>
      <c r="D35970" s="3"/>
      <c r="E35970" s="4"/>
      <c r="U35970" s="4"/>
      <c r="W35970" s="4"/>
      <c r="AJ35970" s="3"/>
    </row>
    <row r="35971" spans="3:36">
      <c r="C35971" s="3"/>
      <c r="D35971" s="3"/>
      <c r="E35971" s="4"/>
      <c r="U35971" s="4"/>
      <c r="W35971" s="4"/>
      <c r="AJ35971" s="3"/>
    </row>
    <row r="35972" spans="3:36">
      <c r="C35972" s="3"/>
      <c r="D35972" s="3"/>
      <c r="E35972" s="4"/>
      <c r="U35972" s="4"/>
      <c r="W35972" s="4"/>
    </row>
    <row r="35973" spans="3:36">
      <c r="C35973" s="3"/>
      <c r="D35973" s="3"/>
      <c r="E35973" s="4"/>
      <c r="U35973" s="4"/>
      <c r="W35973" s="4"/>
    </row>
    <row r="35974" spans="3:36">
      <c r="C35974" s="3"/>
      <c r="D35974" s="3"/>
      <c r="E35974" s="4"/>
      <c r="U35974" s="4"/>
      <c r="W35974" s="4"/>
    </row>
    <row r="35975" spans="3:36">
      <c r="C35975" s="3"/>
      <c r="D35975" s="3"/>
      <c r="E35975" s="4"/>
      <c r="U35975" s="4"/>
      <c r="W35975" s="4"/>
      <c r="AJ35975" s="3"/>
    </row>
    <row r="35976" spans="3:36">
      <c r="C35976" s="3"/>
      <c r="D35976" s="3"/>
      <c r="E35976" s="4"/>
      <c r="U35976" s="4"/>
      <c r="W35976" s="4"/>
    </row>
    <row r="35977" spans="3:36">
      <c r="C35977" s="3"/>
      <c r="D35977" s="3"/>
      <c r="E35977" s="4"/>
      <c r="U35977" s="4"/>
      <c r="W35977" s="4"/>
    </row>
    <row r="35978" spans="3:36">
      <c r="C35978" s="3"/>
      <c r="D35978" s="3"/>
      <c r="E35978" s="4"/>
      <c r="U35978" s="4"/>
      <c r="W35978" s="4"/>
      <c r="AJ35978" s="3"/>
    </row>
    <row r="35979" spans="3:36">
      <c r="C35979" s="3"/>
      <c r="D35979" s="3"/>
      <c r="E35979" s="4"/>
      <c r="U35979" s="4"/>
      <c r="W35979" s="4"/>
      <c r="AJ35979" s="3"/>
    </row>
    <row r="35980" spans="3:36">
      <c r="C35980" s="3"/>
      <c r="D35980" s="3"/>
      <c r="E35980" s="4"/>
      <c r="U35980" s="4"/>
      <c r="W35980" s="4"/>
      <c r="AJ35980" s="3"/>
    </row>
    <row r="35981" spans="3:36">
      <c r="C35981" s="3"/>
      <c r="D35981" s="3"/>
      <c r="E35981" s="4"/>
      <c r="U35981" s="4"/>
      <c r="W35981" s="4"/>
      <c r="AJ35981" s="3"/>
    </row>
    <row r="35982" spans="3:36">
      <c r="C35982" s="3"/>
      <c r="D35982" s="3"/>
      <c r="E35982" s="4"/>
      <c r="U35982" s="4"/>
      <c r="W35982" s="4"/>
      <c r="AJ35982" s="3"/>
    </row>
    <row r="35983" spans="3:36">
      <c r="C35983" s="3"/>
      <c r="D35983" s="3"/>
      <c r="E35983" s="4"/>
      <c r="U35983" s="4"/>
      <c r="W35983" s="4"/>
      <c r="AJ35983" s="3"/>
    </row>
    <row r="35984" spans="3:36">
      <c r="C35984" s="3"/>
      <c r="D35984" s="3"/>
      <c r="E35984" s="4"/>
      <c r="U35984" s="4"/>
      <c r="W35984" s="4"/>
      <c r="AJ35984" s="3"/>
    </row>
    <row r="35985" spans="3:36">
      <c r="C35985" s="3"/>
      <c r="D35985" s="3"/>
      <c r="E35985" s="4"/>
      <c r="U35985" s="4"/>
      <c r="W35985" s="4"/>
      <c r="AJ35985" s="3"/>
    </row>
    <row r="35986" spans="3:36">
      <c r="C35986" s="3"/>
      <c r="D35986" s="3"/>
      <c r="E35986" s="4"/>
      <c r="U35986" s="4"/>
      <c r="W35986" s="4"/>
      <c r="AJ35986" s="3"/>
    </row>
    <row r="35987" spans="3:36">
      <c r="C35987" s="3"/>
      <c r="D35987" s="3"/>
      <c r="E35987" s="4"/>
      <c r="U35987" s="4"/>
      <c r="W35987" s="4"/>
      <c r="AJ35987" s="3"/>
    </row>
    <row r="35988" spans="3:36">
      <c r="C35988" s="3"/>
      <c r="D35988" s="3"/>
      <c r="E35988" s="4"/>
      <c r="U35988" s="4"/>
      <c r="W35988" s="4"/>
      <c r="AJ35988" s="3"/>
    </row>
    <row r="35989" spans="3:36">
      <c r="C35989" s="3"/>
      <c r="D35989" s="3"/>
      <c r="E35989" s="4"/>
      <c r="U35989" s="4"/>
      <c r="W35989" s="4"/>
      <c r="AJ35989" s="3"/>
    </row>
    <row r="35990" spans="3:36">
      <c r="C35990" s="3"/>
      <c r="D35990" s="3"/>
      <c r="E35990" s="4"/>
      <c r="U35990" s="4"/>
      <c r="W35990" s="4"/>
    </row>
    <row r="35991" spans="3:36">
      <c r="C35991" s="3"/>
      <c r="D35991" s="3"/>
      <c r="E35991" s="4"/>
      <c r="U35991" s="4"/>
      <c r="W35991" s="4"/>
    </row>
    <row r="35992" spans="3:36">
      <c r="C35992" s="3"/>
      <c r="D35992" s="3"/>
      <c r="E35992" s="4"/>
      <c r="U35992" s="4"/>
      <c r="W35992" s="4"/>
    </row>
    <row r="35993" spans="3:36">
      <c r="C35993" s="3"/>
      <c r="D35993" s="3"/>
      <c r="E35993" s="4"/>
      <c r="U35993" s="4"/>
      <c r="W35993" s="4"/>
    </row>
    <row r="35994" spans="3:36">
      <c r="C35994" s="3"/>
      <c r="D35994" s="3"/>
      <c r="E35994" s="4"/>
      <c r="U35994" s="4"/>
      <c r="W35994" s="4"/>
    </row>
    <row r="35995" spans="3:36">
      <c r="C35995" s="3"/>
      <c r="D35995" s="3"/>
      <c r="E35995" s="4"/>
      <c r="AJ35995" s="3"/>
    </row>
    <row r="35996" spans="3:36">
      <c r="C35996" s="3"/>
      <c r="D35996" s="3"/>
      <c r="E35996" s="4"/>
      <c r="AJ35996" s="3"/>
    </row>
    <row r="35997" spans="3:36">
      <c r="C35997" s="3"/>
      <c r="D35997" s="3"/>
      <c r="E35997" s="4"/>
    </row>
    <row r="35998" spans="3:36">
      <c r="C35998" s="3"/>
      <c r="D35998" s="3"/>
      <c r="E35998" s="4"/>
      <c r="U35998" s="4"/>
      <c r="W35998" s="4"/>
    </row>
    <row r="35999" spans="3:36">
      <c r="C35999" s="3"/>
      <c r="D35999" s="3"/>
      <c r="E35999" s="4"/>
      <c r="U35999" s="4"/>
      <c r="W35999" s="4"/>
    </row>
    <row r="36000" spans="3:36">
      <c r="C36000" s="3"/>
      <c r="D36000" s="3"/>
      <c r="E36000" s="4"/>
      <c r="U36000" s="4"/>
      <c r="W36000" s="4"/>
    </row>
    <row r="36001" spans="3:23">
      <c r="C36001" s="3"/>
      <c r="D36001" s="3"/>
      <c r="E36001" s="4"/>
      <c r="U36001" s="4"/>
      <c r="W36001" s="4"/>
    </row>
    <row r="36002" spans="3:23">
      <c r="C36002" s="3"/>
      <c r="D36002" s="3"/>
      <c r="E36002" s="4"/>
      <c r="U36002" s="4"/>
      <c r="W36002" s="4"/>
    </row>
    <row r="36003" spans="3:23">
      <c r="C36003" s="3"/>
      <c r="D36003" s="3"/>
      <c r="E36003" s="4"/>
      <c r="U36003" s="4"/>
      <c r="W36003" s="4"/>
    </row>
    <row r="36004" spans="3:23">
      <c r="C36004" s="3"/>
      <c r="D36004" s="3"/>
      <c r="E36004" s="4"/>
      <c r="U36004" s="4"/>
      <c r="W36004" s="4"/>
    </row>
    <row r="36005" spans="3:23">
      <c r="C36005" s="3"/>
      <c r="D36005" s="3"/>
      <c r="E36005" s="4"/>
      <c r="U36005" s="4"/>
      <c r="W36005" s="4"/>
    </row>
    <row r="36006" spans="3:23">
      <c r="C36006" s="3"/>
      <c r="D36006" s="3"/>
      <c r="E36006" s="4"/>
      <c r="U36006" s="4"/>
      <c r="W36006" s="4"/>
    </row>
    <row r="36007" spans="3:23">
      <c r="C36007" s="3"/>
      <c r="D36007" s="3"/>
      <c r="E36007" s="4"/>
      <c r="U36007" s="4"/>
      <c r="W36007" s="4"/>
    </row>
    <row r="36008" spans="3:23">
      <c r="C36008" s="3"/>
      <c r="D36008" s="3"/>
      <c r="E36008" s="4"/>
      <c r="U36008" s="4"/>
      <c r="W36008" s="4"/>
    </row>
    <row r="36009" spans="3:23">
      <c r="C36009" s="3"/>
      <c r="D36009" s="3"/>
      <c r="E36009" s="4"/>
      <c r="U36009" s="4"/>
      <c r="W36009" s="4"/>
    </row>
    <row r="36010" spans="3:23">
      <c r="C36010" s="3"/>
      <c r="D36010" s="3"/>
      <c r="E36010" s="4"/>
    </row>
    <row r="36011" spans="3:23">
      <c r="C36011" s="3"/>
      <c r="D36011" s="3"/>
      <c r="E36011" s="4"/>
    </row>
    <row r="36012" spans="3:23">
      <c r="C36012" s="3"/>
      <c r="D36012" s="3"/>
      <c r="E36012" s="4"/>
      <c r="U36012" s="4"/>
      <c r="W36012" s="4"/>
    </row>
    <row r="36013" spans="3:23">
      <c r="C36013" s="3"/>
      <c r="D36013" s="3"/>
      <c r="E36013" s="4"/>
      <c r="U36013" s="4"/>
      <c r="W36013" s="4"/>
    </row>
    <row r="36014" spans="3:23">
      <c r="C36014" s="3"/>
      <c r="D36014" s="3"/>
      <c r="E36014" s="4"/>
    </row>
    <row r="36015" spans="3:23">
      <c r="C36015" s="3"/>
      <c r="D36015" s="3"/>
      <c r="E36015" s="4"/>
    </row>
    <row r="36016" spans="3:23">
      <c r="C36016" s="3"/>
      <c r="D36016" s="3"/>
      <c r="E36016" s="4"/>
    </row>
    <row r="36017" spans="3:36">
      <c r="C36017" s="3"/>
      <c r="D36017" s="3"/>
      <c r="E36017" s="4"/>
      <c r="U36017" s="4"/>
      <c r="W36017" s="4"/>
      <c r="AJ36017" s="3"/>
    </row>
    <row r="36018" spans="3:36">
      <c r="C36018" s="3"/>
      <c r="D36018" s="3"/>
      <c r="E36018" s="4"/>
      <c r="U36018" s="4"/>
      <c r="W36018" s="4"/>
      <c r="AJ36018" s="3"/>
    </row>
    <row r="36019" spans="3:36">
      <c r="C36019" s="3"/>
      <c r="D36019" s="3"/>
      <c r="E36019" s="4"/>
      <c r="U36019" s="4"/>
      <c r="W36019" s="4"/>
      <c r="AJ36019" s="3"/>
    </row>
    <row r="36020" spans="3:36">
      <c r="C36020" s="3"/>
      <c r="D36020" s="3"/>
      <c r="E36020" s="4"/>
      <c r="U36020" s="4"/>
      <c r="W36020" s="4"/>
      <c r="AJ36020" s="3"/>
    </row>
    <row r="36021" spans="3:36">
      <c r="C36021" s="3"/>
      <c r="D36021" s="3"/>
      <c r="E36021" s="4"/>
      <c r="U36021" s="4"/>
      <c r="W36021" s="4"/>
      <c r="AJ36021" s="3"/>
    </row>
    <row r="36022" spans="3:36">
      <c r="C36022" s="3"/>
      <c r="D36022" s="3"/>
      <c r="E36022" s="4"/>
      <c r="U36022" s="4"/>
      <c r="W36022" s="4"/>
      <c r="AJ36022" s="3"/>
    </row>
    <row r="36023" spans="3:36">
      <c r="C36023" s="3"/>
      <c r="D36023" s="3"/>
      <c r="E36023" s="4"/>
      <c r="U36023" s="4"/>
      <c r="W36023" s="4"/>
      <c r="AJ36023" s="3"/>
    </row>
    <row r="36024" spans="3:36">
      <c r="C36024" s="3"/>
      <c r="D36024" s="3"/>
      <c r="E36024" s="4"/>
      <c r="U36024" s="4"/>
      <c r="W36024" s="4"/>
    </row>
    <row r="36025" spans="3:36">
      <c r="C36025" s="3"/>
      <c r="D36025" s="3"/>
      <c r="E36025" s="4"/>
      <c r="U36025" s="4"/>
      <c r="W36025" s="4"/>
    </row>
    <row r="36026" spans="3:36">
      <c r="C36026" s="3"/>
      <c r="D36026" s="3"/>
      <c r="E36026" s="4"/>
      <c r="U36026" s="4"/>
      <c r="W36026" s="4"/>
    </row>
    <row r="36027" spans="3:36">
      <c r="C36027" s="3"/>
      <c r="D36027" s="3"/>
      <c r="E36027" s="4"/>
      <c r="U36027" s="4"/>
      <c r="W36027" s="4"/>
    </row>
    <row r="36028" spans="3:36">
      <c r="C36028" s="3"/>
      <c r="D36028" s="3"/>
      <c r="E36028" s="4"/>
      <c r="AJ36028" s="3"/>
    </row>
    <row r="36029" spans="3:36">
      <c r="C36029" s="3"/>
      <c r="D36029" s="3"/>
      <c r="E36029" s="4"/>
      <c r="AJ36029" s="3"/>
    </row>
    <row r="36030" spans="3:36">
      <c r="C36030" s="3"/>
      <c r="D36030" s="3"/>
      <c r="E36030" s="4"/>
      <c r="AJ36030" s="3"/>
    </row>
    <row r="36031" spans="3:36">
      <c r="C36031" s="3"/>
      <c r="D36031" s="3"/>
      <c r="E36031" s="4"/>
      <c r="AJ36031" s="3"/>
    </row>
    <row r="36032" spans="3:36">
      <c r="C36032" s="3"/>
      <c r="D36032" s="3"/>
      <c r="E36032" s="4"/>
      <c r="AJ36032" s="3"/>
    </row>
    <row r="36033" spans="3:36">
      <c r="C36033" s="3"/>
      <c r="D36033" s="3"/>
      <c r="E36033" s="4"/>
      <c r="AJ36033" s="3"/>
    </row>
    <row r="36034" spans="3:36">
      <c r="C36034" s="3"/>
      <c r="D36034" s="3"/>
      <c r="E36034" s="4"/>
      <c r="U36034" s="4"/>
      <c r="W36034" s="4"/>
      <c r="AJ36034" s="3"/>
    </row>
    <row r="36035" spans="3:36">
      <c r="C36035" s="3"/>
      <c r="D36035" s="3"/>
      <c r="E36035" s="4"/>
      <c r="U36035" s="4"/>
      <c r="W36035" s="4"/>
      <c r="AJ36035" s="3"/>
    </row>
    <row r="36036" spans="3:36">
      <c r="C36036" s="3"/>
      <c r="D36036" s="3"/>
      <c r="E36036" s="4"/>
      <c r="U36036" s="4"/>
      <c r="W36036" s="4"/>
      <c r="AJ36036" s="3"/>
    </row>
    <row r="36037" spans="3:36">
      <c r="C36037" s="3"/>
      <c r="D36037" s="3"/>
      <c r="E36037" s="4"/>
      <c r="U36037" s="4"/>
      <c r="W36037" s="4"/>
    </row>
    <row r="36038" spans="3:36">
      <c r="C36038" s="3"/>
      <c r="D36038" s="3"/>
      <c r="E36038" s="4"/>
      <c r="U36038" s="4"/>
      <c r="W36038" s="4"/>
    </row>
    <row r="36039" spans="3:36">
      <c r="C36039" s="3"/>
      <c r="D36039" s="3"/>
      <c r="E36039" s="4"/>
      <c r="U36039" s="4"/>
      <c r="W36039" s="4"/>
    </row>
    <row r="36040" spans="3:36">
      <c r="C36040" s="3"/>
      <c r="D36040" s="3"/>
      <c r="E36040" s="4"/>
    </row>
    <row r="36041" spans="3:36">
      <c r="C36041" s="3"/>
      <c r="D36041" s="3"/>
      <c r="E36041" s="4"/>
      <c r="U36041" s="4"/>
      <c r="W36041" s="4"/>
      <c r="AJ36041" s="3"/>
    </row>
    <row r="36042" spans="3:36">
      <c r="C36042" s="3"/>
      <c r="D36042" s="3"/>
      <c r="E36042" s="4"/>
      <c r="U36042" s="4"/>
      <c r="W36042" s="4"/>
      <c r="AJ36042" s="3"/>
    </row>
    <row r="36043" spans="3:36">
      <c r="C36043" s="3"/>
      <c r="D36043" s="3"/>
      <c r="E36043" s="4"/>
      <c r="U36043" s="4"/>
      <c r="W36043" s="4"/>
      <c r="AJ36043" s="3"/>
    </row>
    <row r="36044" spans="3:36">
      <c r="C36044" s="3"/>
      <c r="D36044" s="3"/>
      <c r="E36044" s="4"/>
      <c r="U36044" s="4"/>
      <c r="W36044" s="4"/>
    </row>
    <row r="36045" spans="3:36">
      <c r="C36045" s="3"/>
      <c r="D36045" s="3"/>
      <c r="E36045" s="4"/>
      <c r="U36045" s="4"/>
      <c r="W36045" s="4"/>
    </row>
    <row r="36046" spans="3:36">
      <c r="C36046" s="3"/>
      <c r="D36046" s="3"/>
      <c r="E36046" s="4"/>
      <c r="U36046" s="4"/>
      <c r="W36046" s="4"/>
    </row>
    <row r="36047" spans="3:36">
      <c r="C36047" s="3"/>
      <c r="D36047" s="3"/>
      <c r="E36047" s="4"/>
      <c r="U36047" s="4"/>
      <c r="W36047" s="4"/>
    </row>
    <row r="36048" spans="3:36">
      <c r="C36048" s="3"/>
      <c r="D36048" s="3"/>
      <c r="E36048" s="4"/>
    </row>
    <row r="36049" spans="3:23">
      <c r="C36049" s="3"/>
      <c r="D36049" s="3"/>
      <c r="E36049" s="4"/>
    </row>
    <row r="36050" spans="3:23">
      <c r="C36050" s="3"/>
      <c r="D36050" s="3"/>
      <c r="E36050" s="4"/>
    </row>
    <row r="36051" spans="3:23">
      <c r="C36051" s="3"/>
      <c r="D36051" s="3"/>
      <c r="E36051" s="4"/>
      <c r="U36051" s="4"/>
      <c r="W36051" s="4"/>
    </row>
    <row r="36052" spans="3:23">
      <c r="C36052" s="3"/>
      <c r="D36052" s="3"/>
      <c r="E36052" s="4"/>
      <c r="U36052" s="4"/>
      <c r="W36052" s="4"/>
    </row>
    <row r="36053" spans="3:23">
      <c r="C36053" s="3"/>
      <c r="D36053" s="3"/>
      <c r="E36053" s="4"/>
      <c r="U36053" s="4"/>
      <c r="W36053" s="4"/>
    </row>
    <row r="36054" spans="3:23">
      <c r="C36054" s="3"/>
      <c r="D36054" s="3"/>
      <c r="E36054" s="4"/>
      <c r="U36054" s="4"/>
      <c r="W36054" s="4"/>
    </row>
    <row r="36055" spans="3:23">
      <c r="C36055" s="3"/>
      <c r="D36055" s="3"/>
      <c r="E36055" s="4"/>
      <c r="U36055" s="4"/>
      <c r="W36055" s="4"/>
    </row>
    <row r="36056" spans="3:23">
      <c r="C36056" s="3"/>
      <c r="D36056" s="3"/>
      <c r="E36056" s="4"/>
      <c r="U36056" s="4"/>
      <c r="W36056" s="4"/>
    </row>
    <row r="36057" spans="3:23">
      <c r="C36057" s="3"/>
      <c r="D36057" s="3"/>
      <c r="E36057" s="4"/>
      <c r="U36057" s="4"/>
      <c r="W36057" s="4"/>
    </row>
    <row r="36058" spans="3:23">
      <c r="C36058" s="3"/>
      <c r="D36058" s="3"/>
      <c r="E36058" s="4"/>
      <c r="U36058" s="4"/>
      <c r="W36058" s="4"/>
    </row>
    <row r="36059" spans="3:23">
      <c r="C36059" s="3"/>
      <c r="D36059" s="3"/>
      <c r="E36059" s="4"/>
      <c r="U36059" s="4"/>
      <c r="W36059" s="4"/>
    </row>
    <row r="36060" spans="3:23">
      <c r="C36060" s="3"/>
      <c r="D36060" s="3"/>
      <c r="E36060" s="4"/>
      <c r="U36060" s="4"/>
      <c r="W36060" s="4"/>
    </row>
    <row r="36061" spans="3:23">
      <c r="C36061" s="3"/>
      <c r="D36061" s="3"/>
      <c r="E36061" s="4"/>
      <c r="U36061" s="4"/>
      <c r="W36061" s="4"/>
    </row>
    <row r="36062" spans="3:23">
      <c r="C36062" s="3"/>
      <c r="D36062" s="3"/>
      <c r="E36062" s="4"/>
    </row>
    <row r="36063" spans="3:23">
      <c r="C36063" s="3"/>
      <c r="D36063" s="3"/>
      <c r="E36063" s="4"/>
      <c r="U36063" s="4"/>
      <c r="W36063" s="4"/>
    </row>
    <row r="36064" spans="3:23">
      <c r="C36064" s="3"/>
      <c r="D36064" s="3"/>
      <c r="E36064" s="4"/>
      <c r="U36064" s="4"/>
      <c r="W36064" s="4"/>
    </row>
    <row r="36065" spans="3:36">
      <c r="C36065" s="3"/>
      <c r="D36065" s="3"/>
      <c r="E36065" s="4"/>
      <c r="U36065" s="4"/>
      <c r="W36065" s="4"/>
    </row>
    <row r="36066" spans="3:36">
      <c r="C36066" s="3"/>
      <c r="D36066" s="3"/>
      <c r="E36066" s="4"/>
    </row>
    <row r="36067" spans="3:36">
      <c r="C36067" s="3"/>
      <c r="D36067" s="3"/>
      <c r="E36067" s="4"/>
      <c r="U36067" s="4"/>
      <c r="W36067" s="4"/>
    </row>
    <row r="36068" spans="3:36">
      <c r="C36068" s="3"/>
      <c r="D36068" s="3"/>
      <c r="E36068" s="4"/>
      <c r="U36068" s="4"/>
      <c r="W36068" s="4"/>
    </row>
    <row r="36069" spans="3:36">
      <c r="C36069" s="3"/>
      <c r="D36069" s="3"/>
      <c r="E36069" s="4"/>
    </row>
    <row r="36070" spans="3:36">
      <c r="C36070" s="3"/>
      <c r="D36070" s="3"/>
      <c r="E36070" s="4"/>
      <c r="U36070" s="4"/>
      <c r="W36070" s="4"/>
    </row>
    <row r="36071" spans="3:36">
      <c r="C36071" s="3"/>
      <c r="D36071" s="3"/>
      <c r="E36071" s="4"/>
      <c r="U36071" s="4"/>
      <c r="W36071" s="4"/>
    </row>
    <row r="36072" spans="3:36">
      <c r="C36072" s="3"/>
      <c r="D36072" s="3"/>
      <c r="E36072" s="4"/>
      <c r="U36072" s="4"/>
      <c r="W36072" s="4"/>
    </row>
    <row r="36073" spans="3:36">
      <c r="C36073" s="3"/>
      <c r="D36073" s="3"/>
      <c r="E36073" s="4"/>
      <c r="U36073" s="4"/>
      <c r="W36073" s="4"/>
    </row>
    <row r="36074" spans="3:36">
      <c r="C36074" s="3"/>
      <c r="D36074" s="3"/>
      <c r="E36074" s="4"/>
      <c r="U36074" s="4"/>
      <c r="W36074" s="4"/>
    </row>
    <row r="36075" spans="3:36">
      <c r="C36075" s="3"/>
      <c r="D36075" s="3"/>
      <c r="E36075" s="4"/>
      <c r="U36075" s="4"/>
      <c r="W36075" s="4"/>
      <c r="AJ36075" s="3"/>
    </row>
    <row r="36076" spans="3:36">
      <c r="C36076" s="3"/>
      <c r="D36076" s="3"/>
      <c r="E36076" s="4"/>
      <c r="U36076" s="4"/>
      <c r="W36076" s="4"/>
      <c r="AJ36076" s="3"/>
    </row>
    <row r="36077" spans="3:36">
      <c r="C36077" s="3"/>
      <c r="D36077" s="3"/>
      <c r="E36077" s="4"/>
      <c r="U36077" s="4"/>
      <c r="W36077" s="4"/>
      <c r="AJ36077" s="3"/>
    </row>
    <row r="36078" spans="3:36">
      <c r="C36078" s="3"/>
      <c r="D36078" s="3"/>
      <c r="E36078" s="4"/>
      <c r="U36078" s="4"/>
      <c r="W36078" s="4"/>
      <c r="AJ36078" s="3"/>
    </row>
    <row r="36079" spans="3:36">
      <c r="C36079" s="3"/>
      <c r="D36079" s="3"/>
      <c r="E36079" s="4"/>
      <c r="U36079" s="4"/>
      <c r="W36079" s="4"/>
      <c r="AJ36079" s="3"/>
    </row>
    <row r="36080" spans="3:36">
      <c r="C36080" s="3"/>
      <c r="D36080" s="3"/>
      <c r="E36080" s="4"/>
      <c r="U36080" s="4"/>
      <c r="W36080" s="4"/>
      <c r="AJ36080" s="3"/>
    </row>
    <row r="36081" spans="3:23">
      <c r="C36081" s="3"/>
      <c r="D36081" s="3"/>
      <c r="E36081" s="4"/>
    </row>
    <row r="36082" spans="3:23">
      <c r="C36082" s="3"/>
      <c r="D36082" s="3"/>
      <c r="E36082" s="4"/>
    </row>
    <row r="36083" spans="3:23">
      <c r="C36083" s="3"/>
      <c r="D36083" s="3"/>
      <c r="E36083" s="4"/>
    </row>
    <row r="36084" spans="3:23">
      <c r="C36084" s="3"/>
      <c r="D36084" s="3"/>
      <c r="E36084" s="4"/>
      <c r="U36084" s="4"/>
      <c r="W36084" s="4"/>
    </row>
    <row r="36085" spans="3:23">
      <c r="C36085" s="3"/>
      <c r="D36085" s="3"/>
      <c r="E36085" s="4"/>
      <c r="U36085" s="4"/>
      <c r="W36085" s="4"/>
    </row>
    <row r="36086" spans="3:23">
      <c r="C36086" s="3"/>
      <c r="D36086" s="3"/>
      <c r="E36086" s="4"/>
      <c r="U36086" s="4"/>
      <c r="W36086" s="4"/>
    </row>
    <row r="36087" spans="3:23">
      <c r="C36087" s="3"/>
      <c r="D36087" s="3"/>
      <c r="E36087" s="4"/>
      <c r="U36087" s="4"/>
      <c r="W36087" s="4"/>
    </row>
    <row r="36088" spans="3:23">
      <c r="C36088" s="3"/>
      <c r="D36088" s="3"/>
      <c r="E36088" s="4"/>
      <c r="U36088" s="4"/>
      <c r="W36088" s="4"/>
    </row>
    <row r="36089" spans="3:23">
      <c r="C36089" s="3"/>
      <c r="D36089" s="3"/>
      <c r="E36089" s="4"/>
      <c r="U36089" s="4"/>
      <c r="W36089" s="4"/>
    </row>
    <row r="36090" spans="3:23">
      <c r="C36090" s="3"/>
      <c r="D36090" s="3"/>
      <c r="E36090" s="4"/>
      <c r="U36090" s="4"/>
      <c r="W36090" s="4"/>
    </row>
    <row r="36091" spans="3:23">
      <c r="C36091" s="3"/>
      <c r="D36091" s="3"/>
      <c r="E36091" s="4"/>
      <c r="U36091" s="4"/>
      <c r="W36091" s="4"/>
    </row>
    <row r="36092" spans="3:23">
      <c r="C36092" s="3"/>
      <c r="D36092" s="3"/>
      <c r="E36092" s="4"/>
      <c r="U36092" s="4"/>
      <c r="W36092" s="4"/>
    </row>
    <row r="36093" spans="3:23">
      <c r="C36093" s="3"/>
      <c r="D36093" s="3"/>
      <c r="E36093" s="4"/>
      <c r="U36093" s="4"/>
      <c r="W36093" s="4"/>
    </row>
    <row r="36094" spans="3:23">
      <c r="C36094" s="3"/>
      <c r="D36094" s="3"/>
      <c r="E36094" s="4"/>
      <c r="U36094" s="4"/>
      <c r="W36094" s="4"/>
    </row>
    <row r="36095" spans="3:23">
      <c r="C36095" s="3"/>
      <c r="D36095" s="3"/>
      <c r="E36095" s="4"/>
      <c r="U36095" s="4"/>
      <c r="W36095" s="4"/>
    </row>
    <row r="36096" spans="3:23">
      <c r="C36096" s="3"/>
      <c r="D36096" s="3"/>
      <c r="E36096" s="4"/>
      <c r="U36096" s="4"/>
      <c r="W36096" s="4"/>
    </row>
    <row r="36097" spans="3:36">
      <c r="C36097" s="3"/>
      <c r="D36097" s="3"/>
      <c r="E36097" s="4"/>
      <c r="U36097" s="4"/>
      <c r="W36097" s="4"/>
    </row>
    <row r="36098" spans="3:36">
      <c r="C36098" s="3"/>
      <c r="D36098" s="3"/>
      <c r="E36098" s="4"/>
      <c r="U36098" s="4"/>
      <c r="W36098" s="4"/>
    </row>
    <row r="36099" spans="3:36">
      <c r="C36099" s="3"/>
      <c r="D36099" s="3"/>
      <c r="E36099" s="4"/>
    </row>
    <row r="36100" spans="3:36">
      <c r="C36100" s="3"/>
      <c r="D36100" s="3"/>
      <c r="E36100" s="4"/>
      <c r="AJ36100" s="3"/>
    </row>
    <row r="36101" spans="3:36">
      <c r="C36101" s="3"/>
      <c r="D36101" s="3"/>
      <c r="E36101" s="4"/>
      <c r="AJ36101" s="3"/>
    </row>
    <row r="36102" spans="3:36">
      <c r="C36102" s="3"/>
      <c r="D36102" s="3"/>
      <c r="E36102" s="4"/>
    </row>
    <row r="36103" spans="3:36">
      <c r="C36103" s="3"/>
      <c r="D36103" s="3"/>
      <c r="E36103" s="4"/>
      <c r="U36103" s="4"/>
      <c r="W36103" s="4"/>
    </row>
    <row r="36104" spans="3:36">
      <c r="C36104" s="3"/>
      <c r="D36104" s="3"/>
      <c r="E36104" s="4"/>
      <c r="U36104" s="4"/>
      <c r="W36104" s="4"/>
    </row>
    <row r="36105" spans="3:36">
      <c r="C36105" s="3"/>
      <c r="D36105" s="3"/>
      <c r="E36105" s="4"/>
      <c r="U36105" s="4"/>
      <c r="W36105" s="4"/>
    </row>
    <row r="36106" spans="3:36">
      <c r="C36106" s="3"/>
      <c r="D36106" s="3"/>
      <c r="E36106" s="4"/>
      <c r="U36106" s="4"/>
      <c r="W36106" s="4"/>
    </row>
    <row r="36107" spans="3:36">
      <c r="C36107" s="3"/>
      <c r="D36107" s="3"/>
      <c r="E36107" s="4"/>
      <c r="U36107" s="4"/>
      <c r="W36107" s="4"/>
    </row>
    <row r="36108" spans="3:36">
      <c r="C36108" s="3"/>
      <c r="D36108" s="3"/>
      <c r="E36108" s="4"/>
      <c r="U36108" s="4"/>
      <c r="W36108" s="4"/>
    </row>
    <row r="36109" spans="3:36">
      <c r="C36109" s="3"/>
      <c r="D36109" s="3"/>
      <c r="E36109" s="4"/>
      <c r="U36109" s="4"/>
      <c r="W36109" s="4"/>
    </row>
    <row r="36110" spans="3:36">
      <c r="C36110" s="3"/>
      <c r="D36110" s="3"/>
      <c r="E36110" s="4"/>
      <c r="U36110" s="4"/>
      <c r="W36110" s="4"/>
    </row>
    <row r="36111" spans="3:36">
      <c r="C36111" s="3"/>
      <c r="D36111" s="3"/>
      <c r="E36111" s="4"/>
      <c r="U36111" s="4"/>
      <c r="W36111" s="4"/>
    </row>
    <row r="36112" spans="3:36">
      <c r="C36112" s="3"/>
      <c r="D36112" s="3"/>
      <c r="E36112" s="4"/>
      <c r="U36112" s="4"/>
      <c r="W36112" s="4"/>
    </row>
    <row r="36113" spans="3:36">
      <c r="C36113" s="3"/>
      <c r="D36113" s="3"/>
      <c r="E36113" s="4"/>
      <c r="U36113" s="4"/>
      <c r="W36113" s="4"/>
    </row>
    <row r="36114" spans="3:36">
      <c r="C36114" s="3"/>
      <c r="D36114" s="3"/>
      <c r="E36114" s="4"/>
      <c r="U36114" s="4"/>
      <c r="W36114" s="4"/>
    </row>
    <row r="36115" spans="3:36">
      <c r="C36115" s="3"/>
      <c r="D36115" s="3"/>
      <c r="E36115" s="4"/>
    </row>
    <row r="36116" spans="3:36">
      <c r="C36116" s="3"/>
      <c r="D36116" s="3"/>
      <c r="E36116" s="4"/>
      <c r="U36116" s="4"/>
      <c r="W36116" s="4"/>
    </row>
    <row r="36117" spans="3:36">
      <c r="C36117" s="3"/>
      <c r="D36117" s="3"/>
      <c r="E36117" s="4"/>
      <c r="U36117" s="4"/>
      <c r="W36117" s="4"/>
    </row>
    <row r="36118" spans="3:36">
      <c r="C36118" s="3"/>
      <c r="D36118" s="3"/>
      <c r="E36118" s="4"/>
      <c r="U36118" s="4"/>
      <c r="W36118" s="4"/>
    </row>
    <row r="36119" spans="3:36">
      <c r="C36119" s="3"/>
      <c r="D36119" s="3"/>
      <c r="E36119" s="4"/>
      <c r="U36119" s="4"/>
      <c r="W36119" s="4"/>
    </row>
    <row r="36120" spans="3:36">
      <c r="C36120" s="3"/>
      <c r="D36120" s="3"/>
      <c r="E36120" s="4"/>
      <c r="U36120" s="4"/>
      <c r="W36120" s="4"/>
    </row>
    <row r="36121" spans="3:36">
      <c r="C36121" s="3"/>
      <c r="D36121" s="3"/>
      <c r="E36121" s="4"/>
      <c r="AJ36121" s="3"/>
    </row>
    <row r="36122" spans="3:36">
      <c r="C36122" s="3"/>
      <c r="D36122" s="3"/>
      <c r="E36122" s="4"/>
      <c r="AJ36122" s="3"/>
    </row>
    <row r="36123" spans="3:36">
      <c r="C36123" s="3"/>
      <c r="D36123" s="3"/>
      <c r="E36123" s="4"/>
      <c r="U36123" s="4"/>
      <c r="W36123" s="4"/>
    </row>
    <row r="36124" spans="3:36">
      <c r="C36124" s="3"/>
      <c r="D36124" s="3"/>
      <c r="E36124" s="4"/>
      <c r="U36124" s="4"/>
      <c r="W36124" s="4"/>
    </row>
    <row r="36125" spans="3:36">
      <c r="C36125" s="3"/>
      <c r="D36125" s="3"/>
      <c r="E36125" s="4"/>
      <c r="U36125" s="4"/>
      <c r="W36125" s="4"/>
    </row>
    <row r="36126" spans="3:36">
      <c r="C36126" s="3"/>
      <c r="D36126" s="3"/>
      <c r="E36126" s="4"/>
      <c r="U36126" s="4"/>
      <c r="W36126" s="4"/>
      <c r="AJ36126" s="3"/>
    </row>
    <row r="36127" spans="3:36">
      <c r="C36127" s="3"/>
      <c r="D36127" s="3"/>
      <c r="E36127" s="4"/>
      <c r="U36127" s="4"/>
      <c r="W36127" s="4"/>
      <c r="AJ36127" s="3"/>
    </row>
    <row r="36128" spans="3:36">
      <c r="C36128" s="3"/>
      <c r="D36128" s="3"/>
      <c r="E36128" s="4"/>
    </row>
    <row r="36129" spans="3:36">
      <c r="C36129" s="3"/>
      <c r="D36129" s="3"/>
      <c r="E36129" s="4"/>
    </row>
    <row r="36130" spans="3:36">
      <c r="C36130" s="3"/>
      <c r="D36130" s="3"/>
      <c r="E36130" s="4"/>
      <c r="U36130" s="4"/>
      <c r="W36130" s="4"/>
    </row>
    <row r="36131" spans="3:36">
      <c r="C36131" s="3"/>
      <c r="D36131" s="3"/>
      <c r="E36131" s="4"/>
      <c r="U36131" s="4"/>
      <c r="W36131" s="4"/>
    </row>
    <row r="36132" spans="3:36">
      <c r="C36132" s="3"/>
      <c r="D36132" s="3"/>
      <c r="E36132" s="4"/>
      <c r="U36132" s="4"/>
      <c r="W36132" s="4"/>
    </row>
    <row r="36133" spans="3:36">
      <c r="C36133" s="3"/>
      <c r="D36133" s="3"/>
      <c r="E36133" s="4"/>
      <c r="U36133" s="4"/>
      <c r="W36133" s="4"/>
    </row>
    <row r="36134" spans="3:36">
      <c r="C36134" s="3"/>
      <c r="D36134" s="3"/>
      <c r="E36134" s="4"/>
      <c r="U36134" s="4"/>
      <c r="W36134" s="4"/>
    </row>
    <row r="36135" spans="3:36">
      <c r="C36135" s="3"/>
      <c r="D36135" s="3"/>
      <c r="E36135" s="4"/>
      <c r="U36135" s="4"/>
      <c r="W36135" s="4"/>
      <c r="AJ36135" s="3"/>
    </row>
    <row r="36136" spans="3:36">
      <c r="C36136" s="3"/>
      <c r="D36136" s="3"/>
      <c r="E36136" s="4"/>
      <c r="U36136" s="4"/>
      <c r="W36136" s="4"/>
      <c r="AJ36136" s="3"/>
    </row>
    <row r="36137" spans="3:36">
      <c r="C36137" s="3"/>
      <c r="D36137" s="3"/>
      <c r="E36137" s="4"/>
      <c r="U36137" s="4"/>
      <c r="W36137" s="4"/>
      <c r="AJ36137" s="3"/>
    </row>
    <row r="36138" spans="3:36">
      <c r="C36138" s="3"/>
      <c r="D36138" s="3"/>
      <c r="E36138" s="4"/>
      <c r="U36138" s="4"/>
      <c r="W36138" s="4"/>
    </row>
    <row r="36139" spans="3:36">
      <c r="C36139" s="3"/>
      <c r="D36139" s="3"/>
      <c r="E36139" s="4"/>
      <c r="U36139" s="4"/>
      <c r="W36139" s="4"/>
    </row>
    <row r="36140" spans="3:36">
      <c r="C36140" s="3"/>
      <c r="D36140" s="3"/>
      <c r="E36140" s="4"/>
      <c r="U36140" s="4"/>
      <c r="W36140" s="4"/>
    </row>
    <row r="36141" spans="3:36">
      <c r="C36141" s="3"/>
      <c r="D36141" s="3"/>
      <c r="E36141" s="4"/>
      <c r="U36141" s="4"/>
      <c r="W36141" s="4"/>
    </row>
    <row r="36142" spans="3:36">
      <c r="C36142" s="3"/>
      <c r="D36142" s="3"/>
      <c r="E36142" s="4"/>
      <c r="U36142" s="4"/>
      <c r="W36142" s="4"/>
    </row>
    <row r="36143" spans="3:36">
      <c r="C36143" s="3"/>
      <c r="D36143" s="3"/>
      <c r="E36143" s="4"/>
    </row>
    <row r="36144" spans="3:36">
      <c r="C36144" s="3"/>
      <c r="D36144" s="3"/>
      <c r="E36144" s="4"/>
    </row>
    <row r="36145" spans="3:23">
      <c r="C36145" s="3"/>
      <c r="D36145" s="3"/>
      <c r="E36145" s="4"/>
      <c r="U36145" s="4"/>
      <c r="W36145" s="4"/>
    </row>
    <row r="36146" spans="3:23">
      <c r="C36146" s="3"/>
      <c r="D36146" s="3"/>
      <c r="E36146" s="4"/>
      <c r="U36146" s="4"/>
      <c r="W36146" s="4"/>
    </row>
    <row r="36147" spans="3:23">
      <c r="C36147" s="3"/>
      <c r="D36147" s="3"/>
      <c r="E36147" s="4"/>
      <c r="U36147" s="4"/>
      <c r="W36147" s="4"/>
    </row>
    <row r="36148" spans="3:23">
      <c r="C36148" s="3"/>
      <c r="D36148" s="3"/>
      <c r="E36148" s="4"/>
      <c r="U36148" s="4"/>
      <c r="W36148" s="4"/>
    </row>
    <row r="36149" spans="3:23">
      <c r="C36149" s="3"/>
      <c r="D36149" s="3"/>
      <c r="E36149" s="4"/>
      <c r="U36149" s="4"/>
      <c r="W36149" s="4"/>
    </row>
    <row r="36150" spans="3:23">
      <c r="C36150" s="3"/>
      <c r="D36150" s="3"/>
      <c r="E36150" s="4"/>
      <c r="U36150" s="4"/>
      <c r="W36150" s="4"/>
    </row>
    <row r="36151" spans="3:23">
      <c r="C36151" s="3"/>
      <c r="D36151" s="3"/>
      <c r="E36151" s="4"/>
    </row>
    <row r="36152" spans="3:23">
      <c r="C36152" s="3"/>
      <c r="D36152" s="3"/>
      <c r="E36152" s="4"/>
      <c r="U36152" s="4"/>
      <c r="W36152" s="4"/>
    </row>
    <row r="36153" spans="3:23">
      <c r="C36153" s="3"/>
      <c r="D36153" s="3"/>
      <c r="E36153" s="4"/>
      <c r="U36153" s="4"/>
      <c r="W36153" s="4"/>
    </row>
    <row r="36154" spans="3:23">
      <c r="C36154" s="3"/>
      <c r="D36154" s="3"/>
      <c r="E36154" s="4"/>
      <c r="U36154" s="4"/>
      <c r="W36154" s="4"/>
    </row>
    <row r="36155" spans="3:23">
      <c r="C36155" s="3"/>
      <c r="D36155" s="3"/>
      <c r="E36155" s="4"/>
      <c r="U36155" s="4"/>
      <c r="W36155" s="4"/>
    </row>
    <row r="36156" spans="3:23">
      <c r="C36156" s="3"/>
      <c r="D36156" s="3"/>
      <c r="E36156" s="4"/>
      <c r="U36156" s="4"/>
      <c r="W36156" s="4"/>
    </row>
    <row r="36157" spans="3:23">
      <c r="C36157" s="3"/>
      <c r="D36157" s="3"/>
      <c r="E36157" s="4"/>
      <c r="U36157" s="4"/>
      <c r="W36157" s="4"/>
    </row>
    <row r="36158" spans="3:23">
      <c r="C36158" s="3"/>
      <c r="D36158" s="3"/>
      <c r="E36158" s="4"/>
      <c r="U36158" s="4"/>
      <c r="W36158" s="4"/>
    </row>
    <row r="36159" spans="3:23">
      <c r="C36159" s="3"/>
      <c r="D36159" s="3"/>
      <c r="E36159" s="4"/>
      <c r="U36159" s="4"/>
      <c r="W36159" s="4"/>
    </row>
    <row r="36160" spans="3:23">
      <c r="C36160" s="3"/>
      <c r="D36160" s="3"/>
      <c r="E36160" s="4"/>
      <c r="U36160" s="4"/>
      <c r="W36160" s="4"/>
    </row>
    <row r="36161" spans="3:36">
      <c r="C36161" s="3"/>
      <c r="D36161" s="3"/>
      <c r="E36161" s="4"/>
      <c r="U36161" s="4"/>
      <c r="W36161" s="4"/>
    </row>
    <row r="36162" spans="3:36">
      <c r="C36162" s="3"/>
      <c r="D36162" s="3"/>
      <c r="E36162" s="4"/>
      <c r="U36162" s="4"/>
      <c r="W36162" s="4"/>
    </row>
    <row r="36163" spans="3:36">
      <c r="C36163" s="3"/>
      <c r="D36163" s="3"/>
      <c r="E36163" s="4"/>
      <c r="U36163" s="4"/>
      <c r="W36163" s="4"/>
    </row>
    <row r="36164" spans="3:36">
      <c r="C36164" s="3"/>
      <c r="D36164" s="3"/>
      <c r="E36164" s="4"/>
      <c r="U36164" s="4"/>
      <c r="W36164" s="4"/>
    </row>
    <row r="36165" spans="3:36">
      <c r="C36165" s="3"/>
      <c r="D36165" s="3"/>
      <c r="E36165" s="4"/>
      <c r="U36165" s="4"/>
      <c r="W36165" s="4"/>
      <c r="AJ36165" s="3"/>
    </row>
    <row r="36166" spans="3:36">
      <c r="C36166" s="3"/>
      <c r="D36166" s="3"/>
      <c r="E36166" s="4"/>
      <c r="U36166" s="4"/>
      <c r="W36166" s="4"/>
      <c r="AJ36166" s="3"/>
    </row>
    <row r="36167" spans="3:36">
      <c r="C36167" s="3"/>
      <c r="D36167" s="3"/>
      <c r="E36167" s="4"/>
      <c r="U36167" s="4"/>
      <c r="W36167" s="4"/>
      <c r="AJ36167" s="3"/>
    </row>
    <row r="36168" spans="3:36">
      <c r="C36168" s="3"/>
      <c r="D36168" s="3"/>
      <c r="E36168" s="4"/>
      <c r="U36168" s="4"/>
      <c r="W36168" s="4"/>
      <c r="AJ36168" s="3"/>
    </row>
    <row r="36169" spans="3:36">
      <c r="C36169" s="3"/>
      <c r="D36169" s="3"/>
      <c r="E36169" s="4"/>
      <c r="U36169" s="4"/>
      <c r="W36169" s="4"/>
      <c r="AJ36169" s="3"/>
    </row>
    <row r="36170" spans="3:36">
      <c r="C36170" s="3"/>
      <c r="D36170" s="3"/>
      <c r="E36170" s="4"/>
      <c r="U36170" s="4"/>
      <c r="W36170" s="4"/>
      <c r="AJ36170" s="3"/>
    </row>
    <row r="36171" spans="3:36">
      <c r="C36171" s="3"/>
      <c r="D36171" s="3"/>
      <c r="E36171" s="4"/>
      <c r="U36171" s="4"/>
      <c r="W36171" s="4"/>
      <c r="AJ36171" s="3"/>
    </row>
    <row r="36172" spans="3:36">
      <c r="C36172" s="3"/>
      <c r="D36172" s="3"/>
      <c r="E36172" s="4"/>
      <c r="U36172" s="4"/>
      <c r="W36172" s="4"/>
      <c r="AJ36172" s="3"/>
    </row>
    <row r="36173" spans="3:36">
      <c r="C36173" s="3"/>
      <c r="D36173" s="3"/>
      <c r="E36173" s="4"/>
      <c r="U36173" s="4"/>
      <c r="W36173" s="4"/>
      <c r="AJ36173" s="3"/>
    </row>
    <row r="36174" spans="3:36">
      <c r="C36174" s="3"/>
      <c r="D36174" s="3"/>
      <c r="E36174" s="4"/>
      <c r="U36174" s="4"/>
      <c r="W36174" s="4"/>
      <c r="AJ36174" s="3"/>
    </row>
    <row r="36175" spans="3:36">
      <c r="C36175" s="3"/>
      <c r="D36175" s="3"/>
      <c r="E36175" s="4"/>
      <c r="U36175" s="4"/>
      <c r="W36175" s="4"/>
      <c r="AJ36175" s="3"/>
    </row>
    <row r="36176" spans="3:36">
      <c r="C36176" s="3"/>
      <c r="D36176" s="3"/>
      <c r="E36176" s="4"/>
      <c r="U36176" s="4"/>
      <c r="W36176" s="4"/>
      <c r="AJ36176" s="3"/>
    </row>
    <row r="36177" spans="3:36">
      <c r="C36177" s="3"/>
      <c r="D36177" s="3"/>
      <c r="E36177" s="4"/>
      <c r="U36177" s="4"/>
      <c r="W36177" s="4"/>
      <c r="AJ36177" s="3"/>
    </row>
    <row r="36178" spans="3:36">
      <c r="C36178" s="3"/>
      <c r="D36178" s="3"/>
      <c r="E36178" s="4"/>
    </row>
    <row r="36179" spans="3:36">
      <c r="C36179" s="3"/>
      <c r="D36179" s="3"/>
      <c r="E36179" s="4"/>
      <c r="AJ36179" s="3"/>
    </row>
    <row r="36180" spans="3:36">
      <c r="C36180" s="3"/>
      <c r="D36180" s="3"/>
      <c r="E36180" s="4"/>
      <c r="AJ36180" s="3"/>
    </row>
    <row r="36181" spans="3:36">
      <c r="C36181" s="3"/>
      <c r="D36181" s="3"/>
      <c r="E36181" s="4"/>
      <c r="U36181" s="4"/>
      <c r="W36181" s="4"/>
    </row>
    <row r="36182" spans="3:36">
      <c r="C36182" s="3"/>
      <c r="D36182" s="3"/>
      <c r="E36182" s="4"/>
      <c r="U36182" s="4"/>
      <c r="W36182" s="4"/>
    </row>
    <row r="36183" spans="3:36">
      <c r="C36183" s="3"/>
      <c r="D36183" s="3"/>
      <c r="E36183" s="4"/>
      <c r="U36183" s="4"/>
      <c r="W36183" s="4"/>
    </row>
    <row r="36184" spans="3:36">
      <c r="C36184" s="3"/>
      <c r="D36184" s="3"/>
      <c r="E36184" s="4"/>
      <c r="U36184" s="4"/>
      <c r="W36184" s="4"/>
    </row>
    <row r="36185" spans="3:36">
      <c r="C36185" s="3"/>
      <c r="D36185" s="3"/>
      <c r="E36185" s="4"/>
    </row>
    <row r="36186" spans="3:36">
      <c r="C36186" s="3"/>
      <c r="D36186" s="3"/>
      <c r="E36186" s="4"/>
    </row>
    <row r="36187" spans="3:36">
      <c r="C36187" s="3"/>
      <c r="D36187" s="3"/>
      <c r="E36187" s="4"/>
      <c r="U36187" s="4"/>
      <c r="W36187" s="4"/>
    </row>
    <row r="36188" spans="3:36">
      <c r="C36188" s="3"/>
      <c r="D36188" s="3"/>
      <c r="E36188" s="4"/>
      <c r="U36188" s="4"/>
      <c r="W36188" s="4"/>
    </row>
    <row r="36189" spans="3:36">
      <c r="C36189" s="3"/>
      <c r="D36189" s="3"/>
      <c r="E36189" s="4"/>
      <c r="U36189" s="4"/>
      <c r="W36189" s="4"/>
    </row>
    <row r="36190" spans="3:36">
      <c r="C36190" s="3"/>
      <c r="D36190" s="3"/>
      <c r="E36190" s="4"/>
      <c r="U36190" s="4"/>
      <c r="W36190" s="4"/>
    </row>
    <row r="36191" spans="3:36">
      <c r="C36191" s="3"/>
      <c r="D36191" s="3"/>
      <c r="E36191" s="4"/>
    </row>
    <row r="36192" spans="3:36">
      <c r="C36192" s="3"/>
      <c r="D36192" s="3"/>
      <c r="E36192" s="4"/>
      <c r="U36192" s="4"/>
      <c r="W36192" s="4"/>
    </row>
    <row r="36193" spans="3:36">
      <c r="C36193" s="3"/>
      <c r="D36193" s="3"/>
      <c r="E36193" s="4"/>
      <c r="U36193" s="4"/>
      <c r="W36193" s="4"/>
    </row>
    <row r="36194" spans="3:36">
      <c r="C36194" s="3"/>
      <c r="D36194" s="3"/>
      <c r="E36194" s="4"/>
      <c r="U36194" s="4"/>
      <c r="W36194" s="4"/>
    </row>
    <row r="36195" spans="3:36">
      <c r="C36195" s="3"/>
      <c r="D36195" s="3"/>
      <c r="E36195" s="4"/>
      <c r="U36195" s="4"/>
      <c r="W36195" s="4"/>
    </row>
    <row r="36196" spans="3:36">
      <c r="C36196" s="3"/>
      <c r="D36196" s="3"/>
      <c r="E36196" s="4"/>
      <c r="U36196" s="4"/>
      <c r="W36196" s="4"/>
    </row>
    <row r="36197" spans="3:36">
      <c r="C36197" s="3"/>
      <c r="D36197" s="3"/>
      <c r="E36197" s="4"/>
      <c r="U36197" s="4"/>
      <c r="W36197" s="4"/>
    </row>
    <row r="36198" spans="3:36">
      <c r="C36198" s="3"/>
      <c r="D36198" s="3"/>
      <c r="E36198" s="4"/>
      <c r="U36198" s="4"/>
      <c r="W36198" s="4"/>
    </row>
    <row r="36199" spans="3:36">
      <c r="C36199" s="3"/>
      <c r="D36199" s="3"/>
      <c r="E36199" s="4"/>
      <c r="U36199" s="4"/>
      <c r="W36199" s="4"/>
    </row>
    <row r="36200" spans="3:36">
      <c r="C36200" s="3"/>
      <c r="D36200" s="3"/>
      <c r="E36200" s="4"/>
      <c r="U36200" s="4"/>
      <c r="W36200" s="4"/>
    </row>
    <row r="36201" spans="3:36">
      <c r="C36201" s="3"/>
      <c r="D36201" s="3"/>
      <c r="E36201" s="4"/>
      <c r="U36201" s="4"/>
      <c r="W36201" s="4"/>
      <c r="AJ36201" s="3"/>
    </row>
    <row r="36202" spans="3:36">
      <c r="C36202" s="3"/>
      <c r="D36202" s="3"/>
      <c r="E36202" s="4"/>
      <c r="U36202" s="4"/>
      <c r="W36202" s="4"/>
      <c r="AJ36202" s="3"/>
    </row>
    <row r="36203" spans="3:36">
      <c r="C36203" s="3"/>
      <c r="D36203" s="3"/>
      <c r="E36203" s="4"/>
      <c r="U36203" s="4"/>
      <c r="W36203" s="4"/>
      <c r="AJ36203" s="3"/>
    </row>
    <row r="36204" spans="3:36">
      <c r="C36204" s="3"/>
      <c r="D36204" s="3"/>
      <c r="E36204" s="4"/>
      <c r="U36204" s="4"/>
      <c r="W36204" s="4"/>
      <c r="AJ36204" s="3"/>
    </row>
    <row r="36205" spans="3:36">
      <c r="C36205" s="3"/>
      <c r="D36205" s="3"/>
      <c r="E36205" s="4"/>
      <c r="U36205" s="4"/>
      <c r="W36205" s="4"/>
      <c r="AJ36205" s="3"/>
    </row>
    <row r="36206" spans="3:36">
      <c r="C36206" s="3"/>
      <c r="D36206" s="3"/>
      <c r="E36206" s="4"/>
      <c r="U36206" s="4"/>
      <c r="W36206" s="4"/>
      <c r="AJ36206" s="3"/>
    </row>
    <row r="36207" spans="3:36">
      <c r="C36207" s="3"/>
      <c r="D36207" s="3"/>
      <c r="E36207" s="4"/>
      <c r="U36207" s="4"/>
      <c r="W36207" s="4"/>
      <c r="AJ36207" s="3"/>
    </row>
    <row r="36208" spans="3:36">
      <c r="C36208" s="3"/>
      <c r="D36208" s="3"/>
      <c r="E36208" s="4"/>
      <c r="U36208" s="4"/>
      <c r="W36208" s="4"/>
    </row>
    <row r="36209" spans="3:36">
      <c r="C36209" s="3"/>
      <c r="D36209" s="3"/>
      <c r="E36209" s="4"/>
      <c r="U36209" s="4"/>
      <c r="W36209" s="4"/>
    </row>
    <row r="36210" spans="3:36">
      <c r="C36210" s="3"/>
      <c r="D36210" s="3"/>
      <c r="E36210" s="4"/>
      <c r="U36210" s="4"/>
      <c r="W36210" s="4"/>
    </row>
    <row r="36211" spans="3:36">
      <c r="C36211" s="3"/>
      <c r="D36211" s="3"/>
      <c r="E36211" s="4"/>
      <c r="U36211" s="4"/>
      <c r="W36211" s="4"/>
    </row>
    <row r="36212" spans="3:36">
      <c r="C36212" s="3"/>
      <c r="D36212" s="3"/>
      <c r="E36212" s="4"/>
      <c r="U36212" s="4"/>
      <c r="W36212" s="4"/>
    </row>
    <row r="36213" spans="3:36">
      <c r="C36213" s="3"/>
      <c r="D36213" s="3"/>
      <c r="E36213" s="4"/>
      <c r="U36213" s="4"/>
      <c r="W36213" s="4"/>
    </row>
    <row r="36214" spans="3:36">
      <c r="C36214" s="3"/>
      <c r="D36214" s="3"/>
      <c r="E36214" s="4"/>
      <c r="U36214" s="4"/>
      <c r="W36214" s="4"/>
    </row>
    <row r="36215" spans="3:36">
      <c r="C36215" s="3"/>
      <c r="D36215" s="3"/>
      <c r="E36215" s="4"/>
      <c r="U36215" s="4"/>
      <c r="W36215" s="4"/>
    </row>
    <row r="36216" spans="3:36">
      <c r="C36216" s="3"/>
      <c r="D36216" s="3"/>
      <c r="E36216" s="4"/>
      <c r="U36216" s="4"/>
      <c r="W36216" s="4"/>
    </row>
    <row r="36217" spans="3:36">
      <c r="C36217" s="3"/>
      <c r="D36217" s="3"/>
      <c r="E36217" s="4"/>
      <c r="U36217" s="4"/>
      <c r="W36217" s="4"/>
    </row>
    <row r="36218" spans="3:36">
      <c r="C36218" s="3"/>
      <c r="D36218" s="3"/>
      <c r="E36218" s="4"/>
      <c r="U36218" s="4"/>
      <c r="W36218" s="4"/>
    </row>
    <row r="36219" spans="3:36">
      <c r="C36219" s="3"/>
      <c r="D36219" s="3"/>
      <c r="E36219" s="4"/>
      <c r="U36219" s="4"/>
      <c r="W36219" s="4"/>
      <c r="AJ36219" s="3"/>
    </row>
    <row r="36220" spans="3:36">
      <c r="C36220" s="3"/>
      <c r="D36220" s="3"/>
      <c r="E36220" s="4"/>
      <c r="U36220" s="4"/>
      <c r="W36220" s="4"/>
    </row>
    <row r="36221" spans="3:36">
      <c r="C36221" s="3"/>
      <c r="D36221" s="3"/>
      <c r="E36221" s="4"/>
      <c r="U36221" s="4"/>
      <c r="W36221" s="4"/>
    </row>
    <row r="36222" spans="3:36">
      <c r="C36222" s="3"/>
      <c r="D36222" s="3"/>
      <c r="E36222" s="4"/>
      <c r="U36222" s="4"/>
      <c r="W36222" s="4"/>
    </row>
    <row r="36223" spans="3:36">
      <c r="C36223" s="3"/>
      <c r="D36223" s="3"/>
      <c r="E36223" s="4"/>
      <c r="U36223" s="4"/>
      <c r="W36223" s="4"/>
    </row>
    <row r="36224" spans="3:36">
      <c r="C36224" s="3"/>
      <c r="D36224" s="3"/>
      <c r="E36224" s="4"/>
      <c r="U36224" s="4"/>
      <c r="W36224" s="4"/>
    </row>
    <row r="36225" spans="3:36">
      <c r="C36225" s="3"/>
      <c r="D36225" s="3"/>
      <c r="E36225" s="4"/>
      <c r="U36225" s="4"/>
      <c r="W36225" s="4"/>
    </row>
    <row r="36226" spans="3:36">
      <c r="C36226" s="3"/>
      <c r="D36226" s="3"/>
      <c r="E36226" s="4"/>
      <c r="U36226" s="4"/>
      <c r="W36226" s="4"/>
    </row>
    <row r="36227" spans="3:36">
      <c r="C36227" s="3"/>
      <c r="D36227" s="3"/>
      <c r="E36227" s="4"/>
      <c r="U36227" s="4"/>
      <c r="W36227" s="4"/>
      <c r="AJ36227" s="3"/>
    </row>
    <row r="36228" spans="3:36">
      <c r="C36228" s="3"/>
      <c r="D36228" s="3"/>
      <c r="E36228" s="4"/>
      <c r="U36228" s="4"/>
      <c r="W36228" s="4"/>
      <c r="AJ36228" s="3"/>
    </row>
    <row r="36229" spans="3:36">
      <c r="C36229" s="3"/>
      <c r="D36229" s="3"/>
      <c r="E36229" s="4"/>
    </row>
    <row r="36230" spans="3:36">
      <c r="C36230" s="3"/>
      <c r="D36230" s="3"/>
      <c r="E36230" s="4"/>
      <c r="U36230" s="4"/>
      <c r="W36230" s="4"/>
      <c r="AJ36230" s="3"/>
    </row>
    <row r="36231" spans="3:36">
      <c r="C36231" s="3"/>
      <c r="D36231" s="3"/>
      <c r="E36231" s="4"/>
      <c r="U36231" s="4"/>
      <c r="W36231" s="4"/>
      <c r="AJ36231" s="3"/>
    </row>
    <row r="36232" spans="3:36">
      <c r="C36232" s="3"/>
      <c r="D36232" s="3"/>
      <c r="E36232" s="4"/>
      <c r="U36232" s="4"/>
      <c r="W36232" s="4"/>
      <c r="AJ36232" s="3"/>
    </row>
    <row r="36233" spans="3:36">
      <c r="C36233" s="3"/>
      <c r="D36233" s="3"/>
      <c r="E36233" s="4"/>
      <c r="U36233" s="4"/>
      <c r="W36233" s="4"/>
      <c r="AJ36233" s="3"/>
    </row>
    <row r="36234" spans="3:36">
      <c r="C36234" s="3"/>
      <c r="D36234" s="3"/>
      <c r="E36234" s="4"/>
      <c r="U36234" s="4"/>
      <c r="W36234" s="4"/>
    </row>
    <row r="36235" spans="3:36">
      <c r="C36235" s="3"/>
      <c r="D36235" s="3"/>
      <c r="E36235" s="4"/>
      <c r="U36235" s="4"/>
      <c r="W36235" s="4"/>
    </row>
    <row r="36236" spans="3:36">
      <c r="C36236" s="3"/>
      <c r="D36236" s="3"/>
      <c r="E36236" s="4"/>
      <c r="U36236" s="4"/>
      <c r="W36236" s="4"/>
    </row>
    <row r="36237" spans="3:36">
      <c r="C36237" s="3"/>
      <c r="D36237" s="3"/>
      <c r="E36237" s="4"/>
      <c r="U36237" s="4"/>
      <c r="W36237" s="4"/>
    </row>
    <row r="36238" spans="3:36">
      <c r="C36238" s="3"/>
      <c r="D36238" s="3"/>
      <c r="E36238" s="4"/>
      <c r="U36238" s="4"/>
      <c r="W36238" s="4"/>
    </row>
    <row r="36239" spans="3:36">
      <c r="C36239" s="3"/>
      <c r="D36239" s="3"/>
      <c r="E36239" s="4"/>
      <c r="U36239" s="4"/>
      <c r="W36239" s="4"/>
    </row>
    <row r="36240" spans="3:36">
      <c r="C36240" s="3"/>
      <c r="D36240" s="3"/>
      <c r="E36240" s="4"/>
    </row>
    <row r="36241" spans="3:36">
      <c r="C36241" s="3"/>
      <c r="D36241" s="3"/>
      <c r="E36241" s="4"/>
      <c r="U36241" s="4"/>
      <c r="W36241" s="4"/>
      <c r="AJ36241" s="3"/>
    </row>
    <row r="36242" spans="3:36">
      <c r="C36242" s="3"/>
      <c r="D36242" s="3"/>
      <c r="E36242" s="4"/>
      <c r="U36242" s="4"/>
      <c r="W36242" s="4"/>
      <c r="AJ36242" s="3"/>
    </row>
    <row r="36243" spans="3:36">
      <c r="C36243" s="3"/>
      <c r="D36243" s="3"/>
      <c r="E36243" s="4"/>
      <c r="U36243" s="4"/>
      <c r="W36243" s="4"/>
      <c r="AJ36243" s="3"/>
    </row>
    <row r="36244" spans="3:36">
      <c r="C36244" s="3"/>
      <c r="D36244" s="3"/>
      <c r="E36244" s="4"/>
      <c r="U36244" s="4"/>
      <c r="W36244" s="4"/>
      <c r="AJ36244" s="3"/>
    </row>
    <row r="36245" spans="3:36">
      <c r="C36245" s="3"/>
      <c r="D36245" s="3"/>
      <c r="E36245" s="4"/>
      <c r="U36245" s="4"/>
      <c r="W36245" s="4"/>
      <c r="AJ36245" s="3"/>
    </row>
    <row r="36246" spans="3:36">
      <c r="C36246" s="3"/>
      <c r="D36246" s="3"/>
      <c r="E36246" s="4"/>
      <c r="U36246" s="4"/>
      <c r="W36246" s="4"/>
      <c r="AJ36246" s="3"/>
    </row>
    <row r="36247" spans="3:36">
      <c r="C36247" s="3"/>
      <c r="D36247" s="3"/>
      <c r="E36247" s="4"/>
      <c r="U36247" s="4"/>
      <c r="W36247" s="4"/>
      <c r="AJ36247" s="3"/>
    </row>
    <row r="36248" spans="3:36">
      <c r="C36248" s="3"/>
      <c r="D36248" s="3"/>
      <c r="E36248" s="4"/>
      <c r="U36248" s="4"/>
      <c r="W36248" s="4"/>
      <c r="AJ36248" s="3"/>
    </row>
    <row r="36249" spans="3:36">
      <c r="C36249" s="3"/>
      <c r="D36249" s="3"/>
      <c r="E36249" s="4"/>
    </row>
    <row r="36250" spans="3:36">
      <c r="C36250" s="3"/>
      <c r="D36250" s="3"/>
      <c r="E36250" s="4"/>
      <c r="U36250" s="4"/>
      <c r="W36250" s="4"/>
      <c r="AJ36250" s="3"/>
    </row>
    <row r="36251" spans="3:36">
      <c r="C36251" s="3"/>
      <c r="D36251" s="3"/>
      <c r="E36251" s="4"/>
      <c r="U36251" s="4"/>
      <c r="W36251" s="4"/>
      <c r="AJ36251" s="3"/>
    </row>
    <row r="36252" spans="3:36">
      <c r="C36252" s="3"/>
      <c r="D36252" s="3"/>
      <c r="E36252" s="4"/>
      <c r="U36252" s="4"/>
      <c r="W36252" s="4"/>
    </row>
    <row r="36253" spans="3:36">
      <c r="C36253" s="3"/>
      <c r="D36253" s="3"/>
      <c r="E36253" s="4"/>
      <c r="U36253" s="4"/>
      <c r="W36253" s="4"/>
    </row>
    <row r="36254" spans="3:36">
      <c r="C36254" s="3"/>
      <c r="D36254" s="3"/>
      <c r="E36254" s="4"/>
      <c r="U36254" s="4"/>
      <c r="W36254" s="4"/>
    </row>
    <row r="36255" spans="3:36">
      <c r="C36255" s="3"/>
      <c r="D36255" s="3"/>
      <c r="E36255" s="4"/>
      <c r="U36255" s="4"/>
      <c r="W36255" s="4"/>
      <c r="AJ36255" s="3"/>
    </row>
    <row r="36256" spans="3:36">
      <c r="C36256" s="3"/>
      <c r="D36256" s="3"/>
      <c r="E36256" s="4"/>
      <c r="U36256" s="4"/>
      <c r="W36256" s="4"/>
      <c r="AJ36256" s="3"/>
    </row>
    <row r="36257" spans="3:36">
      <c r="C36257" s="3"/>
      <c r="D36257" s="3"/>
      <c r="E36257" s="4"/>
      <c r="U36257" s="4"/>
      <c r="W36257" s="4"/>
      <c r="AJ36257" s="3"/>
    </row>
    <row r="36258" spans="3:36">
      <c r="C36258" s="3"/>
      <c r="D36258" s="3"/>
      <c r="E36258" s="4"/>
      <c r="U36258" s="4"/>
      <c r="W36258" s="4"/>
      <c r="AJ36258" s="3"/>
    </row>
    <row r="36259" spans="3:36">
      <c r="C36259" s="3"/>
      <c r="D36259" s="3"/>
      <c r="E36259" s="4"/>
      <c r="U36259" s="4"/>
      <c r="W36259" s="4"/>
    </row>
    <row r="36260" spans="3:36">
      <c r="C36260" s="3"/>
      <c r="D36260" s="3"/>
      <c r="E36260" s="4"/>
      <c r="U36260" s="4"/>
      <c r="W36260" s="4"/>
    </row>
    <row r="36261" spans="3:36">
      <c r="C36261" s="3"/>
      <c r="D36261" s="3"/>
      <c r="E36261" s="4"/>
      <c r="U36261" s="4"/>
      <c r="W36261" s="4"/>
    </row>
    <row r="36262" spans="3:36">
      <c r="C36262" s="3"/>
      <c r="D36262" s="3"/>
      <c r="E36262" s="4"/>
      <c r="U36262" s="4"/>
      <c r="W36262" s="4"/>
      <c r="AJ36262" s="3"/>
    </row>
    <row r="36263" spans="3:36">
      <c r="C36263" s="3"/>
      <c r="D36263" s="3"/>
      <c r="E36263" s="4"/>
      <c r="U36263" s="4"/>
      <c r="W36263" s="4"/>
      <c r="AJ36263" s="3"/>
    </row>
    <row r="36264" spans="3:36">
      <c r="C36264" s="3"/>
      <c r="D36264" s="3"/>
      <c r="E36264" s="4"/>
      <c r="U36264" s="4"/>
      <c r="W36264" s="4"/>
      <c r="AJ36264" s="3"/>
    </row>
    <row r="36265" spans="3:36">
      <c r="C36265" s="3"/>
      <c r="D36265" s="3"/>
      <c r="E36265" s="4"/>
      <c r="U36265" s="4"/>
      <c r="W36265" s="4"/>
      <c r="AJ36265" s="3"/>
    </row>
    <row r="36266" spans="3:36">
      <c r="C36266" s="3"/>
      <c r="D36266" s="3"/>
      <c r="E36266" s="4"/>
      <c r="U36266" s="4"/>
      <c r="W36266" s="4"/>
      <c r="AJ36266" s="3"/>
    </row>
    <row r="36267" spans="3:36">
      <c r="C36267" s="3"/>
      <c r="D36267" s="3"/>
      <c r="E36267" s="4"/>
      <c r="U36267" s="4"/>
      <c r="W36267" s="4"/>
      <c r="AJ36267" s="3"/>
    </row>
    <row r="36268" spans="3:36">
      <c r="C36268" s="3"/>
      <c r="D36268" s="3"/>
      <c r="E36268" s="4"/>
      <c r="U36268" s="4"/>
      <c r="W36268" s="4"/>
      <c r="AJ36268" s="3"/>
    </row>
    <row r="36269" spans="3:36">
      <c r="C36269" s="3"/>
      <c r="D36269" s="3"/>
      <c r="E36269" s="4"/>
      <c r="U36269" s="4"/>
      <c r="W36269" s="4"/>
      <c r="AJ36269" s="3"/>
    </row>
    <row r="36270" spans="3:36">
      <c r="C36270" s="3"/>
      <c r="D36270" s="3"/>
      <c r="E36270" s="4"/>
      <c r="U36270" s="4"/>
      <c r="W36270" s="4"/>
      <c r="AJ36270" s="3"/>
    </row>
    <row r="36271" spans="3:36">
      <c r="C36271" s="3"/>
      <c r="D36271" s="3"/>
      <c r="E36271" s="4"/>
      <c r="U36271" s="4"/>
      <c r="W36271" s="4"/>
    </row>
    <row r="36272" spans="3:36">
      <c r="C36272" s="3"/>
      <c r="D36272" s="3"/>
      <c r="E36272" s="4"/>
      <c r="U36272" s="4"/>
      <c r="W36272" s="4"/>
    </row>
    <row r="36273" spans="3:36">
      <c r="C36273" s="3"/>
      <c r="D36273" s="3"/>
      <c r="E36273" s="4"/>
    </row>
    <row r="36274" spans="3:36">
      <c r="C36274" s="3"/>
      <c r="D36274" s="3"/>
      <c r="E36274" s="4"/>
      <c r="U36274" s="4"/>
      <c r="W36274" s="4"/>
    </row>
    <row r="36275" spans="3:36">
      <c r="C36275" s="3"/>
      <c r="D36275" s="3"/>
      <c r="E36275" s="4"/>
      <c r="U36275" s="4"/>
      <c r="W36275" s="4"/>
      <c r="AJ36275" s="3"/>
    </row>
    <row r="36276" spans="3:36">
      <c r="C36276" s="3"/>
      <c r="D36276" s="3"/>
      <c r="E36276" s="4"/>
      <c r="U36276" s="4"/>
      <c r="W36276" s="4"/>
      <c r="AJ36276" s="3"/>
    </row>
    <row r="36277" spans="3:36">
      <c r="C36277" s="3"/>
      <c r="D36277" s="3"/>
      <c r="E36277" s="4"/>
      <c r="U36277" s="4"/>
      <c r="W36277" s="4"/>
      <c r="AJ36277" s="3"/>
    </row>
    <row r="36278" spans="3:36">
      <c r="C36278" s="3"/>
      <c r="D36278" s="3"/>
      <c r="E36278" s="4"/>
      <c r="U36278" s="4"/>
      <c r="W36278" s="4"/>
      <c r="AJ36278" s="3"/>
    </row>
    <row r="36279" spans="3:36">
      <c r="C36279" s="3"/>
      <c r="D36279" s="3"/>
      <c r="E36279" s="4"/>
      <c r="U36279" s="4"/>
      <c r="W36279" s="4"/>
      <c r="AJ36279" s="3"/>
    </row>
    <row r="36280" spans="3:36">
      <c r="C36280" s="3"/>
      <c r="D36280" s="3"/>
      <c r="E36280" s="4"/>
      <c r="U36280" s="4"/>
      <c r="W36280" s="4"/>
      <c r="AJ36280" s="3"/>
    </row>
    <row r="36281" spans="3:36">
      <c r="C36281" s="3"/>
      <c r="D36281" s="3"/>
      <c r="E36281" s="4"/>
      <c r="U36281" s="4"/>
      <c r="W36281" s="4"/>
      <c r="AJ36281" s="3"/>
    </row>
    <row r="36282" spans="3:36">
      <c r="C36282" s="3"/>
      <c r="D36282" s="3"/>
      <c r="E36282" s="4"/>
      <c r="U36282" s="4"/>
      <c r="W36282" s="4"/>
      <c r="AJ36282" s="3"/>
    </row>
    <row r="36283" spans="3:36">
      <c r="C36283" s="3"/>
      <c r="D36283" s="3"/>
      <c r="E36283" s="4"/>
      <c r="U36283" s="4"/>
      <c r="W36283" s="4"/>
      <c r="AJ36283" s="3"/>
    </row>
    <row r="36284" spans="3:36">
      <c r="C36284" s="3"/>
      <c r="D36284" s="3"/>
      <c r="E36284" s="4"/>
      <c r="U36284" s="4"/>
      <c r="W36284" s="4"/>
      <c r="AJ36284" s="3"/>
    </row>
    <row r="36285" spans="3:36">
      <c r="C36285" s="3"/>
      <c r="D36285" s="3"/>
      <c r="E36285" s="4"/>
      <c r="U36285" s="4"/>
      <c r="W36285" s="4"/>
      <c r="AJ36285" s="3"/>
    </row>
    <row r="36286" spans="3:36">
      <c r="C36286" s="3"/>
      <c r="D36286" s="3"/>
      <c r="E36286" s="4"/>
      <c r="U36286" s="4"/>
      <c r="W36286" s="4"/>
      <c r="AJ36286" s="3"/>
    </row>
    <row r="36287" spans="3:36">
      <c r="C36287" s="3"/>
      <c r="D36287" s="3"/>
      <c r="E36287" s="4"/>
      <c r="U36287" s="4"/>
      <c r="W36287" s="4"/>
      <c r="AJ36287" s="3"/>
    </row>
    <row r="36288" spans="3:36">
      <c r="C36288" s="3"/>
      <c r="D36288" s="3"/>
      <c r="E36288" s="4"/>
      <c r="U36288" s="4"/>
      <c r="W36288" s="4"/>
      <c r="AJ36288" s="3"/>
    </row>
    <row r="36289" spans="3:36">
      <c r="C36289" s="3"/>
      <c r="D36289" s="3"/>
      <c r="E36289" s="4"/>
      <c r="U36289" s="4"/>
      <c r="W36289" s="4"/>
      <c r="AJ36289" s="3"/>
    </row>
    <row r="36290" spans="3:36">
      <c r="C36290" s="3"/>
      <c r="D36290" s="3"/>
      <c r="E36290" s="4"/>
      <c r="U36290" s="4"/>
      <c r="W36290" s="4"/>
      <c r="AJ36290" s="3"/>
    </row>
    <row r="36291" spans="3:36">
      <c r="C36291" s="3"/>
      <c r="D36291" s="3"/>
      <c r="E36291" s="4"/>
      <c r="U36291" s="4"/>
      <c r="W36291" s="4"/>
      <c r="AJ36291" s="3"/>
    </row>
    <row r="36292" spans="3:36">
      <c r="C36292" s="3"/>
      <c r="D36292" s="3"/>
      <c r="E36292" s="4"/>
      <c r="U36292" s="4"/>
      <c r="W36292" s="4"/>
      <c r="AJ36292" s="3"/>
    </row>
    <row r="36293" spans="3:36">
      <c r="C36293" s="3"/>
      <c r="D36293" s="3"/>
      <c r="E36293" s="4"/>
      <c r="U36293" s="4"/>
      <c r="W36293" s="4"/>
      <c r="AJ36293" s="3"/>
    </row>
    <row r="36294" spans="3:36">
      <c r="C36294" s="3"/>
      <c r="D36294" s="3"/>
      <c r="E36294" s="4"/>
      <c r="U36294" s="4"/>
      <c r="W36294" s="4"/>
      <c r="AJ36294" s="3"/>
    </row>
    <row r="36295" spans="3:36">
      <c r="C36295" s="3"/>
      <c r="D36295" s="3"/>
      <c r="E36295" s="4"/>
      <c r="U36295" s="4"/>
      <c r="W36295" s="4"/>
    </row>
    <row r="36296" spans="3:36">
      <c r="C36296" s="3"/>
      <c r="D36296" s="3"/>
      <c r="E36296" s="4"/>
      <c r="U36296" s="4"/>
      <c r="W36296" s="4"/>
    </row>
    <row r="36297" spans="3:36">
      <c r="C36297" s="3"/>
      <c r="D36297" s="3"/>
      <c r="E36297" s="4"/>
      <c r="AJ36297" s="3"/>
    </row>
    <row r="36298" spans="3:36">
      <c r="C36298" s="3"/>
      <c r="D36298" s="3"/>
      <c r="E36298" s="4"/>
      <c r="AJ36298" s="3"/>
    </row>
    <row r="36299" spans="3:36">
      <c r="C36299" s="3"/>
      <c r="D36299" s="3"/>
      <c r="E36299" s="4"/>
      <c r="U36299" s="4"/>
      <c r="W36299" s="4"/>
      <c r="AJ36299" s="3"/>
    </row>
    <row r="36300" spans="3:36">
      <c r="C36300" s="3"/>
      <c r="D36300" s="3"/>
      <c r="E36300" s="4"/>
      <c r="U36300" s="4"/>
      <c r="W36300" s="4"/>
      <c r="AJ36300" s="3"/>
    </row>
    <row r="36301" spans="3:36">
      <c r="C36301" s="3"/>
      <c r="D36301" s="3"/>
      <c r="E36301" s="4"/>
      <c r="U36301" s="4"/>
      <c r="W36301" s="4"/>
      <c r="AJ36301" s="3"/>
    </row>
    <row r="36302" spans="3:36">
      <c r="C36302" s="3"/>
      <c r="D36302" s="3"/>
      <c r="E36302" s="4"/>
      <c r="U36302" s="4"/>
      <c r="W36302" s="4"/>
      <c r="AJ36302" s="3"/>
    </row>
    <row r="36303" spans="3:36">
      <c r="C36303" s="3"/>
      <c r="D36303" s="3"/>
      <c r="E36303" s="4"/>
      <c r="U36303" s="4"/>
      <c r="W36303" s="4"/>
      <c r="AJ36303" s="3"/>
    </row>
    <row r="36304" spans="3:36">
      <c r="C36304" s="3"/>
      <c r="D36304" s="3"/>
      <c r="E36304" s="4"/>
      <c r="U36304" s="4"/>
      <c r="W36304" s="4"/>
      <c r="AJ36304" s="3"/>
    </row>
    <row r="36305" spans="3:36">
      <c r="C36305" s="3"/>
      <c r="D36305" s="3"/>
      <c r="E36305" s="4"/>
      <c r="U36305" s="4"/>
      <c r="W36305" s="4"/>
    </row>
    <row r="36306" spans="3:36">
      <c r="C36306" s="3"/>
      <c r="D36306" s="3"/>
      <c r="E36306" s="4"/>
      <c r="U36306" s="4"/>
      <c r="W36306" s="4"/>
    </row>
    <row r="36307" spans="3:36">
      <c r="C36307" s="3"/>
      <c r="D36307" s="3"/>
      <c r="E36307" s="4"/>
      <c r="U36307" s="4"/>
      <c r="W36307" s="4"/>
    </row>
    <row r="36308" spans="3:36">
      <c r="C36308" s="3"/>
      <c r="D36308" s="3"/>
      <c r="E36308" s="4"/>
      <c r="U36308" s="4"/>
      <c r="W36308" s="4"/>
    </row>
    <row r="36309" spans="3:36">
      <c r="C36309" s="3"/>
      <c r="D36309" s="3"/>
      <c r="E36309" s="4"/>
    </row>
    <row r="36310" spans="3:36">
      <c r="C36310" s="3"/>
      <c r="D36310" s="3"/>
      <c r="E36310" s="4"/>
      <c r="U36310" s="4"/>
      <c r="W36310" s="4"/>
    </row>
    <row r="36311" spans="3:36">
      <c r="C36311" s="3"/>
      <c r="D36311" s="3"/>
      <c r="E36311" s="4"/>
      <c r="U36311" s="4"/>
      <c r="W36311" s="4"/>
    </row>
    <row r="36312" spans="3:36">
      <c r="C36312" s="3"/>
      <c r="D36312" s="3"/>
      <c r="E36312" s="4"/>
      <c r="U36312" s="4"/>
      <c r="W36312" s="4"/>
    </row>
    <row r="36313" spans="3:36">
      <c r="C36313" s="3"/>
      <c r="D36313" s="3"/>
      <c r="E36313" s="4"/>
    </row>
    <row r="36314" spans="3:36">
      <c r="C36314" s="3"/>
      <c r="D36314" s="3"/>
      <c r="E36314" s="4"/>
      <c r="AJ36314" s="3"/>
    </row>
    <row r="36315" spans="3:36">
      <c r="C36315" s="3"/>
      <c r="D36315" s="3"/>
      <c r="E36315" s="4"/>
    </row>
    <row r="36316" spans="3:36">
      <c r="C36316" s="3"/>
      <c r="D36316" s="3"/>
      <c r="E36316" s="4"/>
      <c r="U36316" s="4"/>
      <c r="W36316" s="4"/>
    </row>
    <row r="36317" spans="3:36">
      <c r="C36317" s="3"/>
      <c r="D36317" s="3"/>
      <c r="E36317" s="4"/>
      <c r="U36317" s="4"/>
      <c r="W36317" s="4"/>
    </row>
    <row r="36318" spans="3:36">
      <c r="C36318" s="3"/>
      <c r="D36318" s="3"/>
      <c r="E36318" s="4"/>
      <c r="U36318" s="4"/>
      <c r="W36318" s="4"/>
    </row>
    <row r="36319" spans="3:36">
      <c r="C36319" s="3"/>
      <c r="D36319" s="3"/>
      <c r="E36319" s="4"/>
      <c r="U36319" s="4"/>
      <c r="W36319" s="4"/>
    </row>
    <row r="36320" spans="3:36">
      <c r="C36320" s="3"/>
      <c r="D36320" s="3"/>
      <c r="E36320" s="4"/>
      <c r="U36320" s="4"/>
      <c r="W36320" s="4"/>
    </row>
    <row r="36321" spans="3:36">
      <c r="C36321" s="3"/>
      <c r="D36321" s="3"/>
      <c r="E36321" s="4"/>
      <c r="U36321" s="4"/>
      <c r="W36321" s="4"/>
      <c r="AJ36321" s="3"/>
    </row>
    <row r="36322" spans="3:36">
      <c r="C36322" s="3"/>
      <c r="D36322" s="3"/>
      <c r="E36322" s="4"/>
      <c r="U36322" s="4"/>
      <c r="W36322" s="4"/>
      <c r="AJ36322" s="3"/>
    </row>
    <row r="36323" spans="3:36">
      <c r="C36323" s="3"/>
      <c r="D36323" s="3"/>
      <c r="E36323" s="4"/>
      <c r="U36323" s="4"/>
      <c r="W36323" s="4"/>
      <c r="AJ36323" s="3"/>
    </row>
    <row r="36324" spans="3:36">
      <c r="C36324" s="3"/>
      <c r="D36324" s="3"/>
      <c r="E36324" s="4"/>
      <c r="U36324" s="4"/>
      <c r="W36324" s="4"/>
      <c r="AJ36324" s="3"/>
    </row>
    <row r="36325" spans="3:36">
      <c r="C36325" s="3"/>
      <c r="D36325" s="3"/>
      <c r="E36325" s="4"/>
      <c r="U36325" s="4"/>
      <c r="W36325" s="4"/>
      <c r="AJ36325" s="3"/>
    </row>
    <row r="36326" spans="3:36">
      <c r="C36326" s="3"/>
      <c r="D36326" s="3"/>
      <c r="E36326" s="4"/>
      <c r="U36326" s="4"/>
      <c r="W36326" s="4"/>
      <c r="AJ36326" s="3"/>
    </row>
    <row r="36327" spans="3:36">
      <c r="C36327" s="3"/>
      <c r="D36327" s="3"/>
      <c r="E36327" s="4"/>
      <c r="U36327" s="4"/>
      <c r="W36327" s="4"/>
      <c r="AJ36327" s="3"/>
    </row>
    <row r="36328" spans="3:36">
      <c r="C36328" s="3"/>
      <c r="D36328" s="3"/>
      <c r="E36328" s="4"/>
      <c r="U36328" s="4"/>
      <c r="W36328" s="4"/>
    </row>
    <row r="36329" spans="3:36">
      <c r="C36329" s="3"/>
      <c r="D36329" s="3"/>
      <c r="E36329" s="4"/>
      <c r="U36329" s="4"/>
      <c r="W36329" s="4"/>
    </row>
    <row r="36330" spans="3:36">
      <c r="C36330" s="3"/>
      <c r="D36330" s="3"/>
      <c r="E36330" s="4"/>
      <c r="U36330" s="4"/>
      <c r="W36330" s="4"/>
    </row>
    <row r="36331" spans="3:36">
      <c r="C36331" s="3"/>
      <c r="D36331" s="3"/>
      <c r="E36331" s="4"/>
      <c r="U36331" s="4"/>
      <c r="W36331" s="4"/>
    </row>
    <row r="36332" spans="3:36">
      <c r="C36332" s="3"/>
      <c r="D36332" s="3"/>
      <c r="E36332" s="4"/>
      <c r="U36332" s="4"/>
      <c r="W36332" s="4"/>
    </row>
    <row r="36333" spans="3:36">
      <c r="C36333" s="3"/>
      <c r="D36333" s="3"/>
      <c r="E36333" s="4"/>
      <c r="U36333" s="4"/>
      <c r="W36333" s="4"/>
    </row>
    <row r="36334" spans="3:36">
      <c r="C36334" s="3"/>
      <c r="D36334" s="3"/>
      <c r="E36334" s="4"/>
      <c r="U36334" s="4"/>
      <c r="W36334" s="4"/>
    </row>
    <row r="36335" spans="3:36">
      <c r="C36335" s="3"/>
      <c r="D36335" s="3"/>
      <c r="E36335" s="4"/>
      <c r="U36335" s="4"/>
      <c r="W36335" s="4"/>
    </row>
    <row r="36336" spans="3:36">
      <c r="C36336" s="3"/>
      <c r="D36336" s="3"/>
      <c r="E36336" s="4"/>
      <c r="U36336" s="4"/>
      <c r="W36336" s="4"/>
    </row>
    <row r="36337" spans="3:36">
      <c r="C36337" s="3"/>
      <c r="D36337" s="3"/>
      <c r="E36337" s="4"/>
      <c r="U36337" s="4"/>
      <c r="W36337" s="4"/>
      <c r="AJ36337" s="3"/>
    </row>
    <row r="36338" spans="3:36">
      <c r="C36338" s="3"/>
      <c r="D36338" s="3"/>
      <c r="E36338" s="4"/>
      <c r="U36338" s="4"/>
      <c r="W36338" s="4"/>
      <c r="AJ36338" s="3"/>
    </row>
    <row r="36339" spans="3:36">
      <c r="C36339" s="3"/>
      <c r="D36339" s="3"/>
      <c r="E36339" s="4"/>
      <c r="U36339" s="4"/>
      <c r="W36339" s="4"/>
      <c r="AJ36339" s="3"/>
    </row>
    <row r="36340" spans="3:36">
      <c r="C36340" s="3"/>
      <c r="D36340" s="3"/>
      <c r="E36340" s="4"/>
      <c r="U36340" s="4"/>
      <c r="W36340" s="4"/>
      <c r="AJ36340" s="3"/>
    </row>
    <row r="36341" spans="3:36">
      <c r="C36341" s="3"/>
      <c r="D36341" s="3"/>
      <c r="E36341" s="4"/>
      <c r="U36341" s="4"/>
      <c r="W36341" s="4"/>
    </row>
    <row r="36342" spans="3:36">
      <c r="C36342" s="3"/>
      <c r="D36342" s="3"/>
      <c r="E36342" s="4"/>
      <c r="U36342" s="4"/>
      <c r="W36342" s="4"/>
    </row>
    <row r="36343" spans="3:36">
      <c r="C36343" s="3"/>
      <c r="D36343" s="3"/>
      <c r="E36343" s="4"/>
      <c r="AJ36343" s="3"/>
    </row>
    <row r="36344" spans="3:36">
      <c r="C36344" s="3"/>
      <c r="D36344" s="3"/>
      <c r="E36344" s="4"/>
      <c r="AJ36344" s="3"/>
    </row>
    <row r="36345" spans="3:36">
      <c r="C36345" s="3"/>
      <c r="D36345" s="3"/>
      <c r="E36345" s="4"/>
      <c r="U36345" s="4"/>
      <c r="W36345" s="4"/>
      <c r="AJ36345" s="3"/>
    </row>
    <row r="36346" spans="3:36">
      <c r="C36346" s="3"/>
      <c r="D36346" s="3"/>
      <c r="E36346" s="4"/>
      <c r="U36346" s="4"/>
      <c r="W36346" s="4"/>
      <c r="AJ36346" s="3"/>
    </row>
    <row r="36347" spans="3:36">
      <c r="C36347" s="3"/>
      <c r="D36347" s="3"/>
      <c r="E36347" s="4"/>
      <c r="U36347" s="4"/>
      <c r="W36347" s="4"/>
      <c r="AJ36347" s="3"/>
    </row>
    <row r="36348" spans="3:36">
      <c r="C36348" s="3"/>
      <c r="D36348" s="3"/>
      <c r="E36348" s="4"/>
      <c r="U36348" s="4"/>
      <c r="W36348" s="4"/>
      <c r="AJ36348" s="3"/>
    </row>
    <row r="36349" spans="3:36">
      <c r="C36349" s="3"/>
      <c r="D36349" s="3"/>
      <c r="E36349" s="4"/>
      <c r="U36349" s="4"/>
      <c r="W36349" s="4"/>
      <c r="AJ36349" s="3"/>
    </row>
    <row r="36350" spans="3:36">
      <c r="C36350" s="3"/>
      <c r="D36350" s="3"/>
      <c r="E36350" s="4"/>
    </row>
    <row r="36351" spans="3:36">
      <c r="C36351" s="3"/>
      <c r="D36351" s="3"/>
      <c r="E36351" s="4"/>
      <c r="U36351" s="4"/>
      <c r="W36351" s="4"/>
    </row>
    <row r="36352" spans="3:36">
      <c r="C36352" s="3"/>
      <c r="D36352" s="3"/>
      <c r="E36352" s="4"/>
      <c r="U36352" s="4"/>
      <c r="W36352" s="4"/>
    </row>
    <row r="36353" spans="3:36">
      <c r="C36353" s="3"/>
      <c r="D36353" s="3"/>
      <c r="E36353" s="4"/>
      <c r="U36353" s="4"/>
      <c r="W36353" s="4"/>
    </row>
    <row r="36354" spans="3:36">
      <c r="C36354" s="3"/>
      <c r="D36354" s="3"/>
      <c r="E36354" s="4"/>
    </row>
    <row r="36355" spans="3:36">
      <c r="C36355" s="3"/>
      <c r="D36355" s="3"/>
      <c r="E36355" s="4"/>
    </row>
    <row r="36356" spans="3:36">
      <c r="C36356" s="3"/>
      <c r="D36356" s="3"/>
      <c r="E36356" s="4"/>
      <c r="U36356" s="4"/>
      <c r="W36356" s="4"/>
    </row>
    <row r="36357" spans="3:36">
      <c r="C36357" s="3"/>
      <c r="D36357" s="3"/>
      <c r="E36357" s="4"/>
      <c r="U36357" s="4"/>
      <c r="W36357" s="4"/>
    </row>
    <row r="36358" spans="3:36">
      <c r="C36358" s="3"/>
      <c r="D36358" s="3"/>
      <c r="E36358" s="4"/>
      <c r="U36358" s="4"/>
      <c r="W36358" s="4"/>
    </row>
    <row r="36359" spans="3:36">
      <c r="C36359" s="3"/>
      <c r="D36359" s="3"/>
      <c r="E36359" s="4"/>
      <c r="U36359" s="4"/>
      <c r="W36359" s="4"/>
    </row>
    <row r="36360" spans="3:36">
      <c r="C36360" s="3"/>
      <c r="D36360" s="3"/>
      <c r="E36360" s="4"/>
      <c r="U36360" s="4"/>
      <c r="W36360" s="4"/>
    </row>
    <row r="36361" spans="3:36">
      <c r="C36361" s="3"/>
      <c r="D36361" s="3"/>
      <c r="E36361" s="4"/>
      <c r="U36361" s="4"/>
      <c r="W36361" s="4"/>
    </row>
    <row r="36362" spans="3:36">
      <c r="C36362" s="3"/>
      <c r="D36362" s="3"/>
      <c r="E36362" s="4"/>
      <c r="U36362" s="4"/>
      <c r="W36362" s="4"/>
    </row>
    <row r="36363" spans="3:36">
      <c r="C36363" s="3"/>
      <c r="D36363" s="3"/>
      <c r="E36363" s="4"/>
      <c r="U36363" s="4"/>
      <c r="W36363" s="4"/>
    </row>
    <row r="36364" spans="3:36">
      <c r="C36364" s="3"/>
      <c r="D36364" s="3"/>
      <c r="E36364" s="4"/>
      <c r="U36364" s="4"/>
      <c r="W36364" s="4"/>
      <c r="AJ36364" s="3"/>
    </row>
    <row r="36365" spans="3:36">
      <c r="C36365" s="3"/>
      <c r="D36365" s="3"/>
      <c r="E36365" s="4"/>
      <c r="U36365" s="4"/>
      <c r="W36365" s="4"/>
      <c r="AJ36365" s="3"/>
    </row>
    <row r="36366" spans="3:36">
      <c r="C36366" s="3"/>
      <c r="D36366" s="3"/>
      <c r="E36366" s="4"/>
      <c r="U36366" s="4"/>
      <c r="W36366" s="4"/>
      <c r="AJ36366" s="3"/>
    </row>
    <row r="36367" spans="3:36">
      <c r="C36367" s="3"/>
      <c r="D36367" s="3"/>
      <c r="E36367" s="4"/>
      <c r="U36367" s="4"/>
      <c r="W36367" s="4"/>
    </row>
    <row r="36368" spans="3:36">
      <c r="C36368" s="3"/>
      <c r="D36368" s="3"/>
      <c r="E36368" s="4"/>
      <c r="U36368" s="4"/>
      <c r="W36368" s="4"/>
    </row>
    <row r="36369" spans="3:36">
      <c r="C36369" s="3"/>
      <c r="D36369" s="3"/>
      <c r="E36369" s="4"/>
      <c r="AJ36369" s="3"/>
    </row>
    <row r="36370" spans="3:36">
      <c r="C36370" s="3"/>
      <c r="D36370" s="3"/>
      <c r="E36370" s="4"/>
      <c r="AJ36370" s="3"/>
    </row>
    <row r="36371" spans="3:36">
      <c r="C36371" s="3"/>
      <c r="D36371" s="3"/>
      <c r="E36371" s="4"/>
      <c r="U36371" s="4"/>
      <c r="W36371" s="4"/>
      <c r="AJ36371" s="3"/>
    </row>
    <row r="36372" spans="3:36">
      <c r="C36372" s="3"/>
      <c r="D36372" s="3"/>
      <c r="E36372" s="4"/>
      <c r="U36372" s="4"/>
      <c r="W36372" s="4"/>
      <c r="AJ36372" s="3"/>
    </row>
    <row r="36373" spans="3:36">
      <c r="C36373" s="3"/>
      <c r="D36373" s="3"/>
      <c r="E36373" s="4"/>
      <c r="U36373" s="4"/>
      <c r="W36373" s="4"/>
      <c r="AJ36373" s="3"/>
    </row>
    <row r="36374" spans="3:36">
      <c r="C36374" s="3"/>
      <c r="D36374" s="3"/>
      <c r="E36374" s="4"/>
      <c r="U36374" s="4"/>
      <c r="W36374" s="4"/>
      <c r="AJ36374" s="3"/>
    </row>
    <row r="36375" spans="3:36">
      <c r="C36375" s="3"/>
      <c r="D36375" s="3"/>
      <c r="E36375" s="4"/>
      <c r="U36375" s="4"/>
      <c r="W36375" s="4"/>
      <c r="AJ36375" s="3"/>
    </row>
    <row r="36376" spans="3:36">
      <c r="C36376" s="3"/>
      <c r="D36376" s="3"/>
      <c r="E36376" s="4"/>
      <c r="U36376" s="4"/>
      <c r="W36376" s="4"/>
      <c r="AJ36376" s="3"/>
    </row>
    <row r="36377" spans="3:36">
      <c r="C36377" s="3"/>
      <c r="D36377" s="3"/>
      <c r="E36377" s="4"/>
      <c r="U36377" s="4"/>
      <c r="W36377" s="4"/>
    </row>
    <row r="36378" spans="3:36">
      <c r="C36378" s="3"/>
      <c r="D36378" s="3"/>
      <c r="E36378" s="4"/>
      <c r="U36378" s="4"/>
      <c r="W36378" s="4"/>
    </row>
    <row r="36379" spans="3:36">
      <c r="C36379" s="3"/>
      <c r="D36379" s="3"/>
      <c r="E36379" s="4"/>
      <c r="U36379" s="4"/>
      <c r="W36379" s="4"/>
    </row>
    <row r="36380" spans="3:36">
      <c r="C36380" s="3"/>
      <c r="D36380" s="3"/>
      <c r="E36380" s="4"/>
      <c r="U36380" s="4"/>
      <c r="W36380" s="4"/>
    </row>
    <row r="36381" spans="3:36">
      <c r="C36381" s="3"/>
      <c r="D36381" s="3"/>
      <c r="E36381" s="4"/>
      <c r="U36381" s="4"/>
      <c r="W36381" s="4"/>
      <c r="AJ36381" s="3"/>
    </row>
    <row r="36382" spans="3:36">
      <c r="C36382" s="3"/>
      <c r="D36382" s="3"/>
      <c r="E36382" s="4"/>
      <c r="U36382" s="4"/>
      <c r="W36382" s="4"/>
      <c r="AJ36382" s="3"/>
    </row>
    <row r="36383" spans="3:36">
      <c r="C36383" s="3"/>
      <c r="D36383" s="3"/>
      <c r="E36383" s="4"/>
      <c r="U36383" s="4"/>
      <c r="W36383" s="4"/>
      <c r="AJ36383" s="3"/>
    </row>
    <row r="36384" spans="3:36">
      <c r="C36384" s="3"/>
      <c r="D36384" s="3"/>
      <c r="E36384" s="4"/>
      <c r="U36384" s="4"/>
      <c r="W36384" s="4"/>
      <c r="AJ36384" s="3"/>
    </row>
    <row r="36385" spans="3:36">
      <c r="C36385" s="3"/>
      <c r="D36385" s="3"/>
      <c r="E36385" s="4"/>
      <c r="U36385" s="4"/>
      <c r="W36385" s="4"/>
      <c r="AJ36385" s="3"/>
    </row>
    <row r="36386" spans="3:36">
      <c r="C36386" s="3"/>
      <c r="D36386" s="3"/>
      <c r="E36386" s="4"/>
    </row>
    <row r="36387" spans="3:36">
      <c r="C36387" s="3"/>
      <c r="D36387" s="3"/>
      <c r="E36387" s="4"/>
      <c r="U36387" s="4"/>
      <c r="W36387" s="4"/>
    </row>
    <row r="36388" spans="3:36">
      <c r="C36388" s="3"/>
      <c r="D36388" s="3"/>
      <c r="E36388" s="4"/>
      <c r="U36388" s="4"/>
      <c r="W36388" s="4"/>
    </row>
    <row r="36389" spans="3:36">
      <c r="C36389" s="3"/>
      <c r="D36389" s="3"/>
      <c r="E36389" s="4"/>
      <c r="U36389" s="4"/>
      <c r="W36389" s="4"/>
    </row>
    <row r="36390" spans="3:36">
      <c r="C36390" s="3"/>
      <c r="D36390" s="3"/>
      <c r="E36390" s="4"/>
      <c r="U36390" s="4"/>
      <c r="W36390" s="4"/>
    </row>
    <row r="36391" spans="3:36">
      <c r="C36391" s="3"/>
      <c r="D36391" s="3"/>
      <c r="E36391" s="4"/>
      <c r="U36391" s="4"/>
      <c r="W36391" s="4"/>
    </row>
    <row r="36392" spans="3:36">
      <c r="C36392" s="3"/>
      <c r="D36392" s="3"/>
      <c r="E36392" s="4"/>
      <c r="AJ36392" s="3"/>
    </row>
    <row r="36393" spans="3:36">
      <c r="C36393" s="3"/>
      <c r="D36393" s="3"/>
      <c r="E36393" s="4"/>
      <c r="AJ36393" s="3"/>
    </row>
    <row r="36394" spans="3:36">
      <c r="C36394" s="3"/>
      <c r="D36394" s="3"/>
      <c r="E36394" s="4"/>
    </row>
    <row r="36395" spans="3:36">
      <c r="C36395" s="3"/>
      <c r="D36395" s="3"/>
      <c r="E36395" s="4"/>
      <c r="U36395" s="4"/>
      <c r="W36395" s="4"/>
    </row>
    <row r="36396" spans="3:36">
      <c r="C36396" s="3"/>
      <c r="D36396" s="3"/>
      <c r="E36396" s="4"/>
      <c r="U36396" s="4"/>
      <c r="W36396" s="4"/>
    </row>
    <row r="36397" spans="3:36">
      <c r="C36397" s="3"/>
      <c r="D36397" s="3"/>
      <c r="E36397" s="4"/>
      <c r="U36397" s="4"/>
      <c r="W36397" s="4"/>
    </row>
    <row r="36398" spans="3:36">
      <c r="C36398" s="3"/>
      <c r="D36398" s="3"/>
      <c r="E36398" s="4"/>
      <c r="U36398" s="4"/>
      <c r="W36398" s="4"/>
    </row>
    <row r="36399" spans="3:36">
      <c r="C36399" s="3"/>
      <c r="D36399" s="3"/>
      <c r="E36399" s="4"/>
      <c r="U36399" s="4"/>
      <c r="W36399" s="4"/>
    </row>
    <row r="36400" spans="3:36">
      <c r="C36400" s="3"/>
      <c r="D36400" s="3"/>
      <c r="E36400" s="4"/>
      <c r="U36400" s="4"/>
      <c r="W36400" s="4"/>
    </row>
    <row r="36401" spans="3:36">
      <c r="C36401" s="3"/>
      <c r="D36401" s="3"/>
      <c r="E36401" s="4"/>
      <c r="AJ36401" s="3"/>
    </row>
    <row r="36402" spans="3:36">
      <c r="C36402" s="3"/>
      <c r="D36402" s="3"/>
      <c r="E36402" s="4"/>
      <c r="AJ36402" s="3"/>
    </row>
    <row r="36403" spans="3:36">
      <c r="C36403" s="3"/>
      <c r="D36403" s="3"/>
      <c r="E36403" s="4"/>
      <c r="U36403" s="4"/>
      <c r="W36403" s="4"/>
    </row>
    <row r="36404" spans="3:36">
      <c r="C36404" s="3"/>
      <c r="D36404" s="3"/>
      <c r="E36404" s="4"/>
      <c r="U36404" s="4"/>
      <c r="W36404" s="4"/>
    </row>
    <row r="36405" spans="3:36">
      <c r="C36405" s="3"/>
      <c r="D36405" s="3"/>
      <c r="E36405" s="4"/>
      <c r="U36405" s="4"/>
      <c r="W36405" s="4"/>
    </row>
    <row r="36406" spans="3:36">
      <c r="C36406" s="3"/>
      <c r="D36406" s="3"/>
      <c r="E36406" s="4"/>
      <c r="U36406" s="4"/>
      <c r="W36406" s="4"/>
    </row>
    <row r="36407" spans="3:36">
      <c r="C36407" s="3"/>
      <c r="D36407" s="3"/>
      <c r="E36407" s="4"/>
      <c r="U36407" s="4"/>
      <c r="W36407" s="4"/>
    </row>
    <row r="36408" spans="3:36">
      <c r="C36408" s="3"/>
      <c r="D36408" s="3"/>
      <c r="E36408" s="4"/>
      <c r="U36408" s="4"/>
      <c r="W36408" s="4"/>
      <c r="AJ36408" s="3"/>
    </row>
    <row r="36409" spans="3:36">
      <c r="C36409" s="3"/>
      <c r="D36409" s="3"/>
      <c r="E36409" s="4"/>
      <c r="U36409" s="4"/>
      <c r="W36409" s="4"/>
      <c r="AJ36409" s="3"/>
    </row>
    <row r="36410" spans="3:36">
      <c r="C36410" s="3"/>
      <c r="D36410" s="3"/>
      <c r="E36410" s="4"/>
      <c r="U36410" s="4"/>
      <c r="W36410" s="4"/>
      <c r="AJ36410" s="3"/>
    </row>
    <row r="36411" spans="3:36">
      <c r="C36411" s="3"/>
      <c r="D36411" s="3"/>
      <c r="E36411" s="4"/>
      <c r="U36411" s="4"/>
      <c r="W36411" s="4"/>
      <c r="AJ36411" s="3"/>
    </row>
    <row r="36412" spans="3:36">
      <c r="C36412" s="3"/>
      <c r="D36412" s="3"/>
      <c r="E36412" s="4"/>
      <c r="AJ36412" s="3"/>
    </row>
    <row r="36413" spans="3:36">
      <c r="C36413" s="3"/>
      <c r="D36413" s="3"/>
      <c r="E36413" s="4"/>
      <c r="AJ36413" s="3"/>
    </row>
    <row r="36414" spans="3:36">
      <c r="C36414" s="3"/>
      <c r="D36414" s="3"/>
      <c r="E36414" s="4"/>
      <c r="AJ36414" s="3"/>
    </row>
    <row r="36415" spans="3:36">
      <c r="C36415" s="3"/>
      <c r="D36415" s="3"/>
      <c r="E36415" s="4"/>
      <c r="U36415" s="4"/>
      <c r="W36415" s="4"/>
      <c r="AJ36415" s="3"/>
    </row>
    <row r="36416" spans="3:36">
      <c r="C36416" s="3"/>
      <c r="D36416" s="3"/>
      <c r="E36416" s="4"/>
      <c r="U36416" s="4"/>
      <c r="W36416" s="4"/>
      <c r="AJ36416" s="3"/>
    </row>
    <row r="36417" spans="3:36">
      <c r="C36417" s="3"/>
      <c r="D36417" s="3"/>
      <c r="E36417" s="4"/>
      <c r="U36417" s="4"/>
      <c r="W36417" s="4"/>
      <c r="AJ36417" s="3"/>
    </row>
    <row r="36418" spans="3:36">
      <c r="C36418" s="3"/>
      <c r="D36418" s="3"/>
      <c r="E36418" s="4"/>
      <c r="U36418" s="4"/>
      <c r="W36418" s="4"/>
      <c r="AJ36418" s="3"/>
    </row>
    <row r="36419" spans="3:36">
      <c r="C36419" s="3"/>
      <c r="D36419" s="3"/>
      <c r="E36419" s="4"/>
      <c r="AJ36419" s="3"/>
    </row>
    <row r="36420" spans="3:36">
      <c r="C36420" s="3"/>
      <c r="D36420" s="3"/>
      <c r="E36420" s="4"/>
      <c r="AJ36420" s="3"/>
    </row>
    <row r="36421" spans="3:36">
      <c r="C36421" s="3"/>
      <c r="D36421" s="3"/>
      <c r="E36421" s="4"/>
      <c r="U36421" s="4"/>
      <c r="W36421" s="4"/>
    </row>
    <row r="36422" spans="3:36">
      <c r="C36422" s="3"/>
      <c r="D36422" s="3"/>
      <c r="E36422" s="4"/>
      <c r="U36422" s="4"/>
      <c r="W36422" s="4"/>
    </row>
    <row r="36423" spans="3:36">
      <c r="C36423" s="3"/>
      <c r="D36423" s="3"/>
      <c r="E36423" s="4"/>
      <c r="U36423" s="4"/>
      <c r="W36423" s="4"/>
    </row>
    <row r="36424" spans="3:36">
      <c r="C36424" s="3"/>
      <c r="D36424" s="3"/>
      <c r="E36424" s="4"/>
      <c r="U36424" s="4"/>
      <c r="W36424" s="4"/>
    </row>
    <row r="36425" spans="3:36">
      <c r="C36425" s="3"/>
      <c r="D36425" s="3"/>
      <c r="E36425" s="4"/>
      <c r="U36425" s="4"/>
      <c r="W36425" s="4"/>
    </row>
    <row r="36426" spans="3:36">
      <c r="C36426" s="3"/>
      <c r="D36426" s="3"/>
      <c r="E36426" s="4"/>
      <c r="U36426" s="4"/>
      <c r="W36426" s="4"/>
    </row>
    <row r="36427" spans="3:36">
      <c r="C36427" s="3"/>
      <c r="D36427" s="3"/>
      <c r="E36427" s="4"/>
      <c r="U36427" s="4"/>
      <c r="W36427" s="4"/>
    </row>
    <row r="36428" spans="3:36">
      <c r="C36428" s="3"/>
      <c r="D36428" s="3"/>
      <c r="E36428" s="4"/>
      <c r="U36428" s="4"/>
      <c r="W36428" s="4"/>
    </row>
    <row r="36429" spans="3:36">
      <c r="C36429" s="3"/>
      <c r="D36429" s="3"/>
      <c r="E36429" s="4"/>
      <c r="U36429" s="4"/>
      <c r="W36429" s="4"/>
    </row>
    <row r="36430" spans="3:36">
      <c r="C36430" s="3"/>
      <c r="D36430" s="3"/>
      <c r="E36430" s="4"/>
      <c r="U36430" s="4"/>
    </row>
    <row r="36431" spans="3:36">
      <c r="C36431" s="3"/>
      <c r="D36431" s="3"/>
      <c r="E36431" s="4"/>
      <c r="U36431" s="4"/>
      <c r="W36431" s="4"/>
    </row>
    <row r="36432" spans="3:36">
      <c r="C36432" s="3"/>
      <c r="D36432" s="3"/>
      <c r="E36432" s="4"/>
      <c r="U36432" s="4"/>
      <c r="W36432" s="4"/>
    </row>
    <row r="36433" spans="3:36">
      <c r="C36433" s="3"/>
      <c r="D36433" s="3"/>
      <c r="E36433" s="4"/>
      <c r="U36433" s="4"/>
      <c r="W36433" s="4"/>
    </row>
    <row r="36434" spans="3:36">
      <c r="C36434" s="3"/>
      <c r="D36434" s="3"/>
      <c r="E36434" s="4"/>
      <c r="U36434" s="4"/>
      <c r="W36434" s="4"/>
    </row>
    <row r="36435" spans="3:36">
      <c r="C36435" s="3"/>
      <c r="D36435" s="3"/>
      <c r="E36435" s="4"/>
      <c r="U36435" s="4"/>
      <c r="W36435" s="4"/>
    </row>
    <row r="36436" spans="3:36">
      <c r="C36436" s="3"/>
      <c r="D36436" s="3"/>
      <c r="E36436" s="4"/>
      <c r="U36436" s="4"/>
      <c r="W36436" s="4"/>
    </row>
    <row r="36437" spans="3:36">
      <c r="C36437" s="3"/>
      <c r="D36437" s="3"/>
      <c r="E36437" s="4"/>
      <c r="U36437" s="4"/>
      <c r="W36437" s="4"/>
    </row>
    <row r="36438" spans="3:36">
      <c r="C36438" s="3"/>
      <c r="D36438" s="3"/>
      <c r="E36438" s="4"/>
      <c r="U36438" s="4"/>
      <c r="W36438" s="4"/>
    </row>
    <row r="36439" spans="3:36">
      <c r="C36439" s="3"/>
      <c r="D36439" s="3"/>
      <c r="E36439" s="4"/>
    </row>
    <row r="36440" spans="3:36">
      <c r="C36440" s="3"/>
      <c r="D36440" s="3"/>
      <c r="E36440" s="4"/>
      <c r="U36440" s="4"/>
      <c r="W36440" s="4"/>
      <c r="AJ36440" s="3"/>
    </row>
    <row r="36441" spans="3:36">
      <c r="C36441" s="3"/>
      <c r="D36441" s="3"/>
      <c r="E36441" s="4"/>
      <c r="U36441" s="4"/>
      <c r="W36441" s="4"/>
      <c r="AJ36441" s="3"/>
    </row>
    <row r="36442" spans="3:36">
      <c r="C36442" s="3"/>
      <c r="D36442" s="3"/>
      <c r="E36442" s="4"/>
      <c r="U36442" s="4"/>
      <c r="W36442" s="4"/>
      <c r="AJ36442" s="3"/>
    </row>
    <row r="36443" spans="3:36">
      <c r="C36443" s="3"/>
      <c r="D36443" s="3"/>
      <c r="E36443" s="4"/>
      <c r="U36443" s="4"/>
      <c r="W36443" s="4"/>
    </row>
    <row r="36444" spans="3:36">
      <c r="C36444" s="3"/>
      <c r="D36444" s="3"/>
      <c r="E36444" s="4"/>
      <c r="U36444" s="4"/>
      <c r="W36444" s="4"/>
    </row>
    <row r="36445" spans="3:36">
      <c r="C36445" s="3"/>
      <c r="D36445" s="3"/>
      <c r="E36445" s="4"/>
      <c r="U36445" s="4"/>
      <c r="W36445" s="4"/>
    </row>
    <row r="36446" spans="3:36">
      <c r="C36446" s="3"/>
      <c r="D36446" s="3"/>
      <c r="E36446" s="4"/>
      <c r="U36446" s="4"/>
      <c r="W36446" s="4"/>
      <c r="AJ36446" s="3"/>
    </row>
    <row r="36447" spans="3:36">
      <c r="C36447" s="3"/>
      <c r="D36447" s="3"/>
      <c r="E36447" s="4"/>
      <c r="U36447" s="4"/>
      <c r="W36447" s="4"/>
      <c r="AJ36447" s="3"/>
    </row>
    <row r="36448" spans="3:36">
      <c r="C36448" s="3"/>
      <c r="D36448" s="3"/>
      <c r="E36448" s="4"/>
      <c r="U36448" s="4"/>
      <c r="W36448" s="4"/>
      <c r="AJ36448" s="3"/>
    </row>
    <row r="36449" spans="3:36">
      <c r="C36449" s="3"/>
      <c r="D36449" s="3"/>
      <c r="E36449" s="4"/>
      <c r="U36449" s="4"/>
      <c r="W36449" s="4"/>
      <c r="AJ36449" s="3"/>
    </row>
    <row r="36450" spans="3:36">
      <c r="C36450" s="3"/>
      <c r="D36450" s="3"/>
      <c r="E36450" s="4"/>
      <c r="U36450" s="4"/>
      <c r="W36450" s="4"/>
      <c r="AJ36450" s="3"/>
    </row>
    <row r="36451" spans="3:36">
      <c r="C36451" s="3"/>
      <c r="D36451" s="3"/>
      <c r="E36451" s="4"/>
    </row>
    <row r="36452" spans="3:36">
      <c r="C36452" s="3"/>
      <c r="D36452" s="3"/>
      <c r="E36452" s="4"/>
      <c r="U36452" s="4"/>
      <c r="W36452" s="4"/>
      <c r="AJ36452" s="3"/>
    </row>
    <row r="36453" spans="3:36">
      <c r="C36453" s="3"/>
      <c r="D36453" s="3"/>
      <c r="E36453" s="4"/>
      <c r="U36453" s="4"/>
      <c r="W36453" s="4"/>
      <c r="AJ36453" s="3"/>
    </row>
    <row r="36454" spans="3:36">
      <c r="C36454" s="3"/>
      <c r="D36454" s="3"/>
      <c r="E36454" s="4"/>
      <c r="U36454" s="4"/>
      <c r="W36454" s="4"/>
      <c r="AJ36454" s="3"/>
    </row>
    <row r="36455" spans="3:36">
      <c r="C36455" s="3"/>
      <c r="D36455" s="3"/>
      <c r="E36455" s="4"/>
      <c r="U36455" s="4"/>
      <c r="W36455" s="4"/>
    </row>
    <row r="36456" spans="3:36">
      <c r="C36456" s="3"/>
      <c r="D36456" s="3"/>
      <c r="E36456" s="4"/>
      <c r="U36456" s="4"/>
      <c r="W36456" s="4"/>
    </row>
    <row r="36457" spans="3:36">
      <c r="C36457" s="3"/>
      <c r="D36457" s="3"/>
      <c r="E36457" s="4"/>
      <c r="U36457" s="4"/>
      <c r="W36457" s="4"/>
    </row>
    <row r="36458" spans="3:36">
      <c r="C36458" s="3"/>
      <c r="D36458" s="3"/>
      <c r="E36458" s="4"/>
      <c r="U36458" s="4"/>
      <c r="W36458" s="4"/>
    </row>
    <row r="36459" spans="3:36">
      <c r="C36459" s="3"/>
      <c r="D36459" s="3"/>
      <c r="E36459" s="4"/>
      <c r="U36459" s="4"/>
      <c r="W36459" s="4"/>
    </row>
    <row r="36460" spans="3:36">
      <c r="C36460" s="3"/>
      <c r="D36460" s="3"/>
      <c r="E36460" s="4"/>
    </row>
    <row r="36461" spans="3:36">
      <c r="C36461" s="3"/>
      <c r="D36461" s="3"/>
      <c r="E36461" s="4"/>
    </row>
    <row r="36462" spans="3:36">
      <c r="C36462" s="3"/>
      <c r="D36462" s="3"/>
      <c r="E36462" s="4"/>
    </row>
    <row r="36463" spans="3:36">
      <c r="C36463" s="3"/>
      <c r="D36463" s="3"/>
      <c r="E36463" s="4"/>
    </row>
    <row r="36464" spans="3:36">
      <c r="C36464" s="3"/>
      <c r="D36464" s="3"/>
      <c r="E36464" s="4"/>
    </row>
    <row r="36465" spans="3:36">
      <c r="C36465" s="3"/>
      <c r="D36465" s="3"/>
      <c r="E36465" s="4"/>
      <c r="U36465" s="4"/>
      <c r="W36465" s="4"/>
    </row>
    <row r="36466" spans="3:36">
      <c r="C36466" s="3"/>
      <c r="D36466" s="3"/>
      <c r="E36466" s="4"/>
      <c r="U36466" s="4"/>
      <c r="W36466" s="4"/>
    </row>
    <row r="36467" spans="3:36">
      <c r="C36467" s="3"/>
      <c r="D36467" s="3"/>
      <c r="E36467" s="4"/>
      <c r="U36467" s="4"/>
      <c r="W36467" s="4"/>
    </row>
    <row r="36468" spans="3:36">
      <c r="C36468" s="3"/>
      <c r="D36468" s="3"/>
      <c r="E36468" s="4"/>
      <c r="U36468" s="4"/>
      <c r="W36468" s="4"/>
    </row>
    <row r="36469" spans="3:36">
      <c r="C36469" s="3"/>
      <c r="D36469" s="3"/>
      <c r="E36469" s="4"/>
      <c r="U36469" s="4"/>
      <c r="W36469" s="4"/>
    </row>
    <row r="36470" spans="3:36">
      <c r="C36470" s="3"/>
      <c r="D36470" s="3"/>
      <c r="E36470" s="4"/>
      <c r="AJ36470" s="3"/>
    </row>
    <row r="36471" spans="3:36">
      <c r="C36471" s="3"/>
      <c r="D36471" s="3"/>
      <c r="E36471" s="4"/>
      <c r="AJ36471" s="3"/>
    </row>
    <row r="36472" spans="3:36">
      <c r="C36472" s="3"/>
      <c r="D36472" s="3"/>
      <c r="E36472" s="4"/>
      <c r="U36472" s="4"/>
      <c r="W36472" s="4"/>
    </row>
    <row r="36473" spans="3:36">
      <c r="C36473" s="3"/>
      <c r="D36473" s="3"/>
      <c r="E36473" s="4"/>
      <c r="U36473" s="4"/>
      <c r="W36473" s="4"/>
    </row>
    <row r="36474" spans="3:36">
      <c r="C36474" s="3"/>
      <c r="D36474" s="3"/>
      <c r="E36474" s="4"/>
      <c r="U36474" s="4"/>
      <c r="W36474" s="4"/>
    </row>
    <row r="36475" spans="3:36">
      <c r="C36475" s="3"/>
      <c r="D36475" s="3"/>
      <c r="E36475" s="4"/>
      <c r="U36475" s="4"/>
      <c r="W36475" s="4"/>
    </row>
    <row r="36476" spans="3:36">
      <c r="C36476" s="3"/>
      <c r="D36476" s="3"/>
      <c r="E36476" s="4"/>
      <c r="U36476" s="4"/>
      <c r="W36476" s="4"/>
    </row>
    <row r="36477" spans="3:36">
      <c r="C36477" s="3"/>
      <c r="D36477" s="3"/>
      <c r="E36477" s="4"/>
      <c r="U36477" s="4"/>
      <c r="W36477" s="4"/>
    </row>
    <row r="36478" spans="3:36">
      <c r="C36478" s="3"/>
      <c r="D36478" s="3"/>
      <c r="E36478" s="4"/>
      <c r="U36478" s="4"/>
      <c r="W36478" s="4"/>
    </row>
    <row r="36479" spans="3:36">
      <c r="C36479" s="3"/>
      <c r="D36479" s="3"/>
      <c r="E36479" s="4"/>
      <c r="U36479" s="4"/>
      <c r="W36479" s="4"/>
    </row>
    <row r="36480" spans="3:36">
      <c r="C36480" s="3"/>
      <c r="D36480" s="3"/>
      <c r="E36480" s="4"/>
      <c r="U36480" s="4"/>
      <c r="W36480" s="4"/>
    </row>
    <row r="36481" spans="3:36">
      <c r="C36481" s="3"/>
      <c r="D36481" s="3"/>
      <c r="E36481" s="4"/>
      <c r="U36481" s="4"/>
      <c r="W36481" s="4"/>
    </row>
    <row r="36482" spans="3:36">
      <c r="C36482" s="3"/>
      <c r="D36482" s="3"/>
      <c r="E36482" s="4"/>
      <c r="U36482" s="4"/>
      <c r="W36482" s="4"/>
    </row>
    <row r="36483" spans="3:36">
      <c r="C36483" s="3"/>
      <c r="D36483" s="3"/>
      <c r="E36483" s="4"/>
      <c r="U36483" s="4"/>
      <c r="W36483" s="4"/>
    </row>
    <row r="36484" spans="3:36">
      <c r="C36484" s="3"/>
      <c r="D36484" s="3"/>
      <c r="E36484" s="4"/>
      <c r="U36484" s="4"/>
      <c r="W36484" s="4"/>
      <c r="AJ36484" s="3"/>
    </row>
    <row r="36485" spans="3:36">
      <c r="C36485" s="3"/>
      <c r="D36485" s="3"/>
      <c r="E36485" s="4"/>
      <c r="U36485" s="4"/>
      <c r="W36485" s="4"/>
      <c r="AJ36485" s="3"/>
    </row>
    <row r="36486" spans="3:36">
      <c r="C36486" s="3"/>
      <c r="D36486" s="3"/>
      <c r="E36486" s="4"/>
      <c r="U36486" s="4"/>
      <c r="W36486" s="4"/>
      <c r="AJ36486" s="3"/>
    </row>
    <row r="36487" spans="3:36">
      <c r="C36487" s="3"/>
      <c r="D36487" s="3"/>
      <c r="E36487" s="4"/>
      <c r="U36487" s="4"/>
      <c r="W36487" s="4"/>
      <c r="AJ36487" s="3"/>
    </row>
    <row r="36488" spans="3:36">
      <c r="C36488" s="3"/>
      <c r="D36488" s="3"/>
      <c r="E36488" s="4"/>
      <c r="AJ36488" s="3"/>
    </row>
    <row r="36489" spans="3:36">
      <c r="C36489" s="3"/>
      <c r="D36489" s="3"/>
      <c r="E36489" s="4"/>
      <c r="AJ36489" s="3"/>
    </row>
    <row r="36490" spans="3:36">
      <c r="C36490" s="3"/>
      <c r="D36490" s="3"/>
      <c r="E36490" s="4"/>
      <c r="AJ36490" s="3"/>
    </row>
    <row r="36491" spans="3:36">
      <c r="C36491" s="3"/>
      <c r="D36491" s="3"/>
      <c r="E36491" s="4"/>
      <c r="AJ36491" s="3"/>
    </row>
    <row r="36492" spans="3:36">
      <c r="C36492" s="3"/>
      <c r="D36492" s="3"/>
      <c r="E36492" s="4"/>
      <c r="AJ36492" s="3"/>
    </row>
    <row r="36493" spans="3:36">
      <c r="C36493" s="3"/>
      <c r="D36493" s="3"/>
      <c r="E36493" s="4"/>
      <c r="AJ36493" s="3"/>
    </row>
    <row r="36494" spans="3:36">
      <c r="C36494" s="3"/>
      <c r="D36494" s="3"/>
      <c r="E36494" s="4"/>
      <c r="AJ36494" s="3"/>
    </row>
    <row r="36495" spans="3:36">
      <c r="C36495" s="3"/>
      <c r="D36495" s="3"/>
      <c r="E36495" s="4"/>
      <c r="AJ36495" s="3"/>
    </row>
    <row r="36496" spans="3:36">
      <c r="C36496" s="3"/>
      <c r="D36496" s="3"/>
      <c r="E36496" s="4"/>
      <c r="AJ36496" s="3"/>
    </row>
    <row r="36497" spans="3:36">
      <c r="C36497" s="3"/>
      <c r="D36497" s="3"/>
      <c r="E36497" s="4"/>
      <c r="AJ36497" s="3"/>
    </row>
    <row r="36498" spans="3:36">
      <c r="C36498" s="3"/>
      <c r="D36498" s="3"/>
      <c r="E36498" s="4"/>
      <c r="AJ36498" s="3"/>
    </row>
    <row r="36499" spans="3:36">
      <c r="C36499" s="3"/>
      <c r="D36499" s="3"/>
      <c r="E36499" s="4"/>
      <c r="AJ36499" s="3"/>
    </row>
    <row r="36500" spans="3:36">
      <c r="C36500" s="3"/>
      <c r="D36500" s="3"/>
      <c r="E36500" s="4"/>
      <c r="AJ36500" s="3"/>
    </row>
    <row r="36501" spans="3:36">
      <c r="C36501" s="3"/>
      <c r="D36501" s="3"/>
      <c r="E36501" s="4"/>
      <c r="AJ36501" s="3"/>
    </row>
    <row r="36502" spans="3:36">
      <c r="C36502" s="3"/>
      <c r="D36502" s="3"/>
      <c r="E36502" s="4"/>
      <c r="AJ36502" s="3"/>
    </row>
    <row r="36503" spans="3:36">
      <c r="C36503" s="3"/>
      <c r="D36503" s="3"/>
      <c r="E36503" s="4"/>
      <c r="AJ36503" s="3"/>
    </row>
    <row r="36504" spans="3:36">
      <c r="C36504" s="3"/>
      <c r="D36504" s="3"/>
      <c r="E36504" s="4"/>
      <c r="AJ36504" s="3"/>
    </row>
    <row r="36505" spans="3:36">
      <c r="C36505" s="3"/>
      <c r="D36505" s="3"/>
      <c r="E36505" s="4"/>
      <c r="AJ36505" s="3"/>
    </row>
    <row r="36506" spans="3:36">
      <c r="C36506" s="3"/>
      <c r="D36506" s="3"/>
      <c r="E36506" s="4"/>
      <c r="AJ36506" s="3"/>
    </row>
    <row r="36507" spans="3:36">
      <c r="C36507" s="3"/>
      <c r="D36507" s="3"/>
      <c r="E36507" s="4"/>
      <c r="AJ36507" s="3"/>
    </row>
    <row r="36508" spans="3:36">
      <c r="C36508" s="3"/>
      <c r="D36508" s="3"/>
      <c r="E36508" s="4"/>
      <c r="AJ36508" s="3"/>
    </row>
    <row r="36509" spans="3:36">
      <c r="C36509" s="3"/>
      <c r="D36509" s="3"/>
      <c r="E36509" s="4"/>
      <c r="AJ36509" s="3"/>
    </row>
    <row r="36510" spans="3:36">
      <c r="C36510" s="3"/>
      <c r="D36510" s="3"/>
      <c r="E36510" s="4"/>
      <c r="AJ36510" s="3"/>
    </row>
    <row r="36511" spans="3:36">
      <c r="C36511" s="3"/>
      <c r="D36511" s="3"/>
      <c r="E36511" s="4"/>
      <c r="AJ36511" s="3"/>
    </row>
    <row r="36512" spans="3:36">
      <c r="C36512" s="3"/>
      <c r="D36512" s="3"/>
      <c r="E36512" s="4"/>
      <c r="AJ36512" s="3"/>
    </row>
    <row r="36513" spans="3:36">
      <c r="C36513" s="3"/>
      <c r="D36513" s="3"/>
      <c r="E36513" s="4"/>
      <c r="AJ36513" s="3"/>
    </row>
    <row r="36514" spans="3:36">
      <c r="C36514" s="3"/>
      <c r="D36514" s="3"/>
      <c r="E36514" s="4"/>
      <c r="AJ36514" s="3"/>
    </row>
    <row r="36515" spans="3:36">
      <c r="C36515" s="3"/>
      <c r="D36515" s="3"/>
      <c r="E36515" s="4"/>
      <c r="AJ36515" s="3"/>
    </row>
    <row r="36516" spans="3:36">
      <c r="C36516" s="3"/>
      <c r="D36516" s="3"/>
      <c r="E36516" s="4"/>
      <c r="AJ36516" s="3"/>
    </row>
    <row r="36517" spans="3:36">
      <c r="C36517" s="3"/>
      <c r="D36517" s="3"/>
      <c r="E36517" s="4"/>
      <c r="AJ36517" s="3"/>
    </row>
    <row r="36518" spans="3:36">
      <c r="C36518" s="3"/>
      <c r="D36518" s="3"/>
      <c r="E36518" s="4"/>
      <c r="AJ36518" s="3"/>
    </row>
    <row r="36519" spans="3:36">
      <c r="C36519" s="3"/>
      <c r="D36519" s="3"/>
      <c r="E36519" s="4"/>
      <c r="AJ36519" s="3"/>
    </row>
    <row r="36520" spans="3:36">
      <c r="C36520" s="3"/>
      <c r="D36520" s="3"/>
      <c r="E36520" s="4"/>
      <c r="AJ36520" s="3"/>
    </row>
    <row r="36521" spans="3:36">
      <c r="C36521" s="3"/>
      <c r="D36521" s="3"/>
      <c r="E36521" s="4"/>
      <c r="AJ36521" s="3"/>
    </row>
    <row r="36522" spans="3:36">
      <c r="C36522" s="3"/>
      <c r="D36522" s="3"/>
      <c r="E36522" s="4"/>
      <c r="U36522" s="4"/>
      <c r="W36522" s="4"/>
    </row>
    <row r="36523" spans="3:36">
      <c r="C36523" s="3"/>
      <c r="D36523" s="3"/>
      <c r="E36523" s="4"/>
      <c r="U36523" s="4"/>
      <c r="W36523" s="4"/>
    </row>
    <row r="36524" spans="3:36">
      <c r="C36524" s="3"/>
      <c r="D36524" s="3"/>
      <c r="E36524" s="4"/>
    </row>
    <row r="36525" spans="3:36">
      <c r="C36525" s="3"/>
      <c r="D36525" s="3"/>
      <c r="E36525" s="4"/>
      <c r="U36525" s="4"/>
      <c r="W36525" s="4"/>
    </row>
    <row r="36526" spans="3:36">
      <c r="C36526" s="3"/>
      <c r="D36526" s="3"/>
      <c r="E36526" s="4"/>
      <c r="U36526" s="4"/>
      <c r="W36526" s="4"/>
    </row>
    <row r="36527" spans="3:36">
      <c r="C36527" s="3"/>
      <c r="D36527" s="3"/>
      <c r="E36527" s="4"/>
      <c r="U36527" s="4"/>
      <c r="W36527" s="4"/>
    </row>
    <row r="36528" spans="3:36">
      <c r="C36528" s="3"/>
      <c r="D36528" s="3"/>
      <c r="E36528" s="4"/>
      <c r="U36528" s="4"/>
      <c r="W36528" s="4"/>
    </row>
    <row r="36529" spans="3:36">
      <c r="C36529" s="3"/>
      <c r="D36529" s="3"/>
      <c r="E36529" s="4"/>
      <c r="U36529" s="4"/>
      <c r="W36529" s="4"/>
    </row>
    <row r="36530" spans="3:36">
      <c r="C36530" s="3"/>
      <c r="D36530" s="3"/>
      <c r="E36530" s="4"/>
      <c r="U36530" s="4"/>
      <c r="W36530" s="4"/>
    </row>
    <row r="36531" spans="3:36">
      <c r="C36531" s="3"/>
      <c r="D36531" s="3"/>
      <c r="E36531" s="4"/>
      <c r="U36531" s="4"/>
      <c r="W36531" s="4"/>
    </row>
    <row r="36532" spans="3:36">
      <c r="C36532" s="3"/>
      <c r="D36532" s="3"/>
      <c r="E36532" s="4"/>
      <c r="U36532" s="4"/>
      <c r="W36532" s="4"/>
    </row>
    <row r="36533" spans="3:36">
      <c r="C36533" s="3"/>
      <c r="D36533" s="3"/>
      <c r="E36533" s="4"/>
      <c r="U36533" s="4"/>
      <c r="W36533" s="4"/>
    </row>
    <row r="36534" spans="3:36">
      <c r="C36534" s="3"/>
      <c r="D36534" s="3"/>
      <c r="E36534" s="4"/>
      <c r="U36534" s="4"/>
      <c r="W36534" s="4"/>
    </row>
    <row r="36535" spans="3:36">
      <c r="C36535" s="3"/>
      <c r="D36535" s="3"/>
      <c r="E36535" s="4"/>
      <c r="U36535" s="4"/>
      <c r="W36535" s="4"/>
      <c r="AJ36535" s="3"/>
    </row>
    <row r="36536" spans="3:36">
      <c r="C36536" s="3"/>
      <c r="D36536" s="3"/>
      <c r="E36536" s="4"/>
      <c r="U36536" s="4"/>
      <c r="W36536" s="4"/>
      <c r="AJ36536" s="3"/>
    </row>
    <row r="36537" spans="3:36">
      <c r="C36537" s="3"/>
      <c r="D36537" s="3"/>
      <c r="E36537" s="4"/>
      <c r="U36537" s="4"/>
      <c r="W36537" s="4"/>
      <c r="AJ36537" s="3"/>
    </row>
    <row r="36538" spans="3:36">
      <c r="C36538" s="3"/>
      <c r="D36538" s="3"/>
      <c r="E36538" s="4"/>
      <c r="U36538" s="4"/>
      <c r="W36538" s="4"/>
      <c r="AJ36538" s="3"/>
    </row>
    <row r="36539" spans="3:36">
      <c r="C36539" s="3"/>
      <c r="D36539" s="3"/>
      <c r="E36539" s="4"/>
      <c r="U36539" s="4"/>
      <c r="W36539" s="4"/>
      <c r="AJ36539" s="3"/>
    </row>
    <row r="36540" spans="3:36">
      <c r="C36540" s="3"/>
      <c r="D36540" s="3"/>
      <c r="E36540" s="4"/>
      <c r="U36540" s="4"/>
      <c r="W36540" s="4"/>
      <c r="AJ36540" s="3"/>
    </row>
    <row r="36541" spans="3:36">
      <c r="C36541" s="3"/>
      <c r="D36541" s="3"/>
      <c r="E36541" s="4"/>
      <c r="U36541" s="4"/>
      <c r="W36541" s="4"/>
      <c r="AJ36541" s="3"/>
    </row>
    <row r="36542" spans="3:36">
      <c r="C36542" s="3"/>
      <c r="D36542" s="3"/>
      <c r="E36542" s="4"/>
      <c r="U36542" s="4"/>
      <c r="W36542" s="4"/>
    </row>
    <row r="36543" spans="3:36">
      <c r="C36543" s="3"/>
      <c r="D36543" s="3"/>
      <c r="E36543" s="4"/>
      <c r="U36543" s="4"/>
      <c r="W36543" s="4"/>
    </row>
    <row r="36544" spans="3:36">
      <c r="C36544" s="3"/>
      <c r="D36544" s="3"/>
      <c r="E36544" s="4"/>
      <c r="U36544" s="4"/>
      <c r="W36544" s="4"/>
    </row>
    <row r="36545" spans="3:36">
      <c r="C36545" s="3"/>
      <c r="D36545" s="3"/>
      <c r="E36545" s="4"/>
      <c r="U36545" s="4"/>
      <c r="W36545" s="4"/>
    </row>
    <row r="36546" spans="3:36">
      <c r="C36546" s="3"/>
      <c r="D36546" s="3"/>
      <c r="E36546" s="4"/>
      <c r="U36546" s="4"/>
      <c r="W36546" s="4"/>
    </row>
    <row r="36547" spans="3:36">
      <c r="C36547" s="3"/>
      <c r="D36547" s="3"/>
      <c r="E36547" s="4"/>
      <c r="U36547" s="4"/>
      <c r="W36547" s="4"/>
    </row>
    <row r="36548" spans="3:36">
      <c r="C36548" s="3"/>
      <c r="D36548" s="3"/>
      <c r="E36548" s="4"/>
    </row>
    <row r="36549" spans="3:36">
      <c r="C36549" s="3"/>
      <c r="D36549" s="3"/>
      <c r="E36549" s="4"/>
      <c r="U36549" s="4"/>
      <c r="W36549" s="4"/>
      <c r="AJ36549" s="3"/>
    </row>
    <row r="36550" spans="3:36">
      <c r="C36550" s="3"/>
      <c r="D36550" s="3"/>
      <c r="E36550" s="4"/>
      <c r="U36550" s="4"/>
      <c r="W36550" s="4"/>
      <c r="AJ36550" s="3"/>
    </row>
    <row r="36551" spans="3:36">
      <c r="C36551" s="3"/>
      <c r="D36551" s="3"/>
      <c r="E36551" s="4"/>
      <c r="U36551" s="4"/>
      <c r="AJ36551" s="3"/>
    </row>
    <row r="36552" spans="3:36">
      <c r="C36552" s="3"/>
      <c r="D36552" s="3"/>
      <c r="E36552" s="4"/>
      <c r="U36552" s="4"/>
      <c r="AJ36552" s="3"/>
    </row>
    <row r="36553" spans="3:36">
      <c r="C36553" s="3"/>
      <c r="D36553" s="3"/>
      <c r="E36553" s="4"/>
      <c r="U36553" s="4"/>
      <c r="W36553" s="4"/>
      <c r="AJ36553" s="3"/>
    </row>
    <row r="36554" spans="3:36">
      <c r="C36554" s="3"/>
      <c r="D36554" s="3"/>
      <c r="E36554" s="4"/>
      <c r="U36554" s="4"/>
      <c r="W36554" s="4"/>
      <c r="AJ36554" s="3"/>
    </row>
    <row r="36555" spans="3:36">
      <c r="C36555" s="3"/>
      <c r="D36555" s="3"/>
      <c r="E36555" s="4"/>
      <c r="U36555" s="4"/>
      <c r="W36555" s="4"/>
      <c r="AJ36555" s="3"/>
    </row>
    <row r="36556" spans="3:36">
      <c r="C36556" s="3"/>
      <c r="D36556" s="3"/>
      <c r="E36556" s="4"/>
      <c r="U36556" s="4"/>
      <c r="W36556" s="4"/>
      <c r="AJ36556" s="3"/>
    </row>
    <row r="36557" spans="3:36">
      <c r="C36557" s="3"/>
      <c r="D36557" s="3"/>
      <c r="E36557" s="4"/>
      <c r="U36557" s="4"/>
      <c r="W36557" s="4"/>
    </row>
    <row r="36558" spans="3:36">
      <c r="C36558" s="3"/>
      <c r="D36558" s="3"/>
      <c r="E36558" s="4"/>
      <c r="U36558" s="4"/>
      <c r="W36558" s="4"/>
    </row>
    <row r="36559" spans="3:36">
      <c r="C36559" s="3"/>
      <c r="D36559" s="3"/>
      <c r="E36559" s="4"/>
      <c r="U36559" s="4"/>
      <c r="W36559" s="4"/>
    </row>
    <row r="36560" spans="3:36">
      <c r="C36560" s="3"/>
      <c r="D36560" s="3"/>
      <c r="E36560" s="4"/>
      <c r="U36560" s="4"/>
      <c r="W36560" s="4"/>
      <c r="AJ36560" s="3"/>
    </row>
    <row r="36561" spans="3:36">
      <c r="C36561" s="3"/>
      <c r="D36561" s="3"/>
      <c r="E36561" s="4"/>
      <c r="U36561" s="4"/>
      <c r="W36561" s="4"/>
      <c r="AJ36561" s="3"/>
    </row>
    <row r="36562" spans="3:36">
      <c r="C36562" s="3"/>
      <c r="D36562" s="3"/>
      <c r="E36562" s="4"/>
      <c r="U36562" s="4"/>
      <c r="W36562" s="4"/>
      <c r="AJ36562" s="3"/>
    </row>
    <row r="36563" spans="3:36">
      <c r="C36563" s="3"/>
      <c r="D36563" s="3"/>
      <c r="E36563" s="4"/>
      <c r="U36563" s="4"/>
      <c r="W36563" s="4"/>
    </row>
    <row r="36564" spans="3:36">
      <c r="C36564" s="3"/>
      <c r="D36564" s="3"/>
      <c r="E36564" s="4"/>
    </row>
    <row r="36565" spans="3:36">
      <c r="C36565" s="3"/>
      <c r="D36565" s="3"/>
      <c r="E36565" s="4"/>
    </row>
    <row r="36566" spans="3:36">
      <c r="C36566" s="3"/>
      <c r="D36566" s="3"/>
      <c r="E36566" s="4"/>
      <c r="U36566" s="4"/>
      <c r="W36566" s="4"/>
    </row>
    <row r="36567" spans="3:36">
      <c r="C36567" s="3"/>
      <c r="D36567" s="3"/>
      <c r="E36567" s="4"/>
      <c r="U36567" s="4"/>
      <c r="W36567" s="4"/>
    </row>
    <row r="36568" spans="3:36">
      <c r="C36568" s="3"/>
      <c r="D36568" s="3"/>
      <c r="E36568" s="4"/>
      <c r="U36568" s="4"/>
      <c r="W36568" s="4"/>
      <c r="AJ36568" s="3"/>
    </row>
    <row r="36569" spans="3:36">
      <c r="C36569" s="3"/>
      <c r="D36569" s="3"/>
      <c r="E36569" s="4"/>
      <c r="U36569" s="4"/>
      <c r="W36569" s="4"/>
      <c r="AJ36569" s="3"/>
    </row>
    <row r="36570" spans="3:36">
      <c r="C36570" s="3"/>
      <c r="D36570" s="3"/>
      <c r="E36570" s="4"/>
      <c r="U36570" s="4"/>
      <c r="W36570" s="4"/>
      <c r="AJ36570" s="3"/>
    </row>
    <row r="36571" spans="3:36">
      <c r="C36571" s="3"/>
      <c r="D36571" s="3"/>
      <c r="E36571" s="4"/>
      <c r="U36571" s="4"/>
      <c r="W36571" s="4"/>
    </row>
    <row r="36572" spans="3:36">
      <c r="C36572" s="3"/>
      <c r="D36572" s="3"/>
      <c r="E36572" s="4"/>
    </row>
    <row r="36573" spans="3:36">
      <c r="C36573" s="3"/>
      <c r="D36573" s="3"/>
      <c r="E36573" s="4"/>
      <c r="U36573" s="4"/>
      <c r="W36573" s="4"/>
    </row>
    <row r="36574" spans="3:36">
      <c r="C36574" s="3"/>
      <c r="D36574" s="3"/>
      <c r="E36574" s="4"/>
      <c r="U36574" s="4"/>
      <c r="W36574" s="4"/>
    </row>
    <row r="36575" spans="3:36">
      <c r="C36575" s="3"/>
      <c r="D36575" s="3"/>
      <c r="E36575" s="4"/>
      <c r="U36575" s="4"/>
      <c r="W36575" s="4"/>
    </row>
    <row r="36576" spans="3:36">
      <c r="C36576" s="3"/>
      <c r="D36576" s="3"/>
      <c r="E36576" s="4"/>
      <c r="U36576" s="4"/>
      <c r="W36576" s="4"/>
    </row>
    <row r="36577" spans="3:36">
      <c r="C36577" s="3"/>
      <c r="D36577" s="3"/>
      <c r="E36577" s="4"/>
      <c r="U36577" s="4"/>
      <c r="W36577" s="4"/>
    </row>
    <row r="36578" spans="3:36">
      <c r="C36578" s="3"/>
      <c r="D36578" s="3"/>
      <c r="E36578" s="4"/>
      <c r="U36578" s="4"/>
      <c r="W36578" s="4"/>
    </row>
    <row r="36579" spans="3:36">
      <c r="C36579" s="3"/>
      <c r="D36579" s="3"/>
      <c r="E36579" s="4"/>
      <c r="U36579" s="4"/>
      <c r="W36579" s="4"/>
    </row>
    <row r="36580" spans="3:36">
      <c r="C36580" s="3"/>
      <c r="D36580" s="3"/>
      <c r="E36580" s="4"/>
      <c r="U36580" s="4"/>
      <c r="W36580" s="4"/>
    </row>
    <row r="36581" spans="3:36">
      <c r="C36581" s="3"/>
      <c r="D36581" s="3"/>
      <c r="E36581" s="4"/>
      <c r="U36581" s="4"/>
      <c r="W36581" s="4"/>
    </row>
    <row r="36582" spans="3:36">
      <c r="C36582" s="3"/>
      <c r="D36582" s="3"/>
      <c r="E36582" s="4"/>
      <c r="U36582" s="4"/>
      <c r="W36582" s="4"/>
    </row>
    <row r="36583" spans="3:36">
      <c r="C36583" s="3"/>
      <c r="D36583" s="3"/>
      <c r="E36583" s="4"/>
      <c r="U36583" s="4"/>
      <c r="W36583" s="4"/>
    </row>
    <row r="36584" spans="3:36">
      <c r="C36584" s="3"/>
      <c r="D36584" s="3"/>
      <c r="E36584" s="4"/>
      <c r="AJ36584" s="3"/>
    </row>
    <row r="36585" spans="3:36">
      <c r="C36585" s="3"/>
      <c r="D36585" s="3"/>
      <c r="E36585" s="4"/>
      <c r="AJ36585" s="3"/>
    </row>
    <row r="36586" spans="3:36">
      <c r="C36586" s="3"/>
      <c r="D36586" s="3"/>
      <c r="E36586" s="4"/>
      <c r="AJ36586" s="3"/>
    </row>
    <row r="36587" spans="3:36">
      <c r="C36587" s="3"/>
      <c r="D36587" s="3"/>
      <c r="E36587" s="4"/>
      <c r="AJ36587" s="3"/>
    </row>
    <row r="36588" spans="3:36">
      <c r="C36588" s="3"/>
      <c r="D36588" s="3"/>
      <c r="E36588" s="4"/>
      <c r="U36588" s="4"/>
      <c r="W36588" s="4"/>
      <c r="AJ36588" s="3"/>
    </row>
    <row r="36589" spans="3:36">
      <c r="C36589" s="3"/>
      <c r="D36589" s="3"/>
      <c r="E36589" s="4"/>
      <c r="U36589" s="4"/>
      <c r="W36589" s="4"/>
      <c r="AJ36589" s="3"/>
    </row>
    <row r="36590" spans="3:36">
      <c r="C36590" s="3"/>
      <c r="D36590" s="3"/>
      <c r="E36590" s="4"/>
      <c r="U36590" s="4"/>
      <c r="W36590" s="4"/>
      <c r="AJ36590" s="3"/>
    </row>
    <row r="36591" spans="3:36">
      <c r="C36591" s="3"/>
      <c r="D36591" s="3"/>
      <c r="E36591" s="4"/>
      <c r="U36591" s="4"/>
      <c r="W36591" s="4"/>
      <c r="AJ36591" s="3"/>
    </row>
    <row r="36592" spans="3:36">
      <c r="C36592" s="3"/>
      <c r="D36592" s="3"/>
      <c r="E36592" s="4"/>
      <c r="U36592" s="4"/>
      <c r="W36592" s="4"/>
    </row>
    <row r="36593" spans="3:36">
      <c r="C36593" s="3"/>
      <c r="D36593" s="3"/>
      <c r="E36593" s="4"/>
      <c r="U36593" s="4"/>
      <c r="W36593" s="4"/>
    </row>
    <row r="36594" spans="3:36">
      <c r="C36594" s="3"/>
      <c r="D36594" s="3"/>
      <c r="E36594" s="4"/>
      <c r="U36594" s="4"/>
      <c r="W36594" s="4"/>
    </row>
    <row r="36595" spans="3:36">
      <c r="C36595" s="3"/>
      <c r="D36595" s="3"/>
      <c r="E36595" s="4"/>
      <c r="U36595" s="4"/>
      <c r="W36595" s="4"/>
    </row>
    <row r="36596" spans="3:36">
      <c r="C36596" s="3"/>
      <c r="D36596" s="3"/>
      <c r="E36596" s="4"/>
      <c r="U36596" s="4"/>
      <c r="W36596" s="4"/>
    </row>
    <row r="36597" spans="3:36">
      <c r="C36597" s="3"/>
      <c r="D36597" s="3"/>
      <c r="E36597" s="4"/>
      <c r="U36597" s="4"/>
      <c r="W36597" s="4"/>
    </row>
    <row r="36598" spans="3:36">
      <c r="C36598" s="3"/>
      <c r="D36598" s="3"/>
      <c r="E36598" s="4"/>
      <c r="U36598" s="4"/>
      <c r="W36598" s="4"/>
    </row>
    <row r="36599" spans="3:36">
      <c r="C36599" s="3"/>
      <c r="D36599" s="3"/>
      <c r="E36599" s="4"/>
      <c r="U36599" s="4"/>
      <c r="W36599" s="4"/>
      <c r="AJ36599" s="3"/>
    </row>
    <row r="36600" spans="3:36">
      <c r="C36600" s="3"/>
      <c r="D36600" s="3"/>
      <c r="E36600" s="4"/>
      <c r="U36600" s="4"/>
      <c r="W36600" s="4"/>
      <c r="AJ36600" s="3"/>
    </row>
    <row r="36601" spans="3:36">
      <c r="C36601" s="3"/>
      <c r="D36601" s="3"/>
      <c r="E36601" s="4"/>
      <c r="U36601" s="4"/>
      <c r="W36601" s="4"/>
      <c r="AJ36601" s="3"/>
    </row>
    <row r="36602" spans="3:36">
      <c r="C36602" s="3"/>
      <c r="D36602" s="3"/>
      <c r="E36602" s="4"/>
      <c r="U36602" s="4"/>
      <c r="W36602" s="4"/>
      <c r="AJ36602" s="3"/>
    </row>
    <row r="36603" spans="3:36">
      <c r="C36603" s="3"/>
      <c r="D36603" s="3"/>
      <c r="E36603" s="4"/>
      <c r="U36603" s="4"/>
      <c r="W36603" s="4"/>
    </row>
    <row r="36604" spans="3:36">
      <c r="C36604" s="3"/>
      <c r="D36604" s="3"/>
      <c r="E36604" s="4"/>
      <c r="U36604" s="4"/>
      <c r="W36604" s="4"/>
    </row>
    <row r="36605" spans="3:36">
      <c r="C36605" s="3"/>
      <c r="D36605" s="3"/>
      <c r="E36605" s="4"/>
      <c r="U36605" s="4"/>
      <c r="W36605" s="4"/>
    </row>
    <row r="36606" spans="3:36">
      <c r="C36606" s="3"/>
      <c r="D36606" s="3"/>
      <c r="E36606" s="4"/>
      <c r="U36606" s="4"/>
      <c r="W36606" s="4"/>
    </row>
    <row r="36607" spans="3:36">
      <c r="C36607" s="3"/>
      <c r="D36607" s="3"/>
      <c r="E36607" s="4"/>
      <c r="U36607" s="4"/>
      <c r="W36607" s="4"/>
    </row>
    <row r="36608" spans="3:36">
      <c r="C36608" s="3"/>
      <c r="D36608" s="3"/>
      <c r="E36608" s="4"/>
    </row>
    <row r="36609" spans="3:36">
      <c r="C36609" s="3"/>
      <c r="D36609" s="3"/>
      <c r="E36609" s="4"/>
      <c r="U36609" s="4"/>
      <c r="W36609" s="4"/>
    </row>
    <row r="36610" spans="3:36">
      <c r="C36610" s="3"/>
      <c r="D36610" s="3"/>
      <c r="E36610" s="4"/>
      <c r="U36610" s="4"/>
      <c r="W36610" s="4"/>
    </row>
    <row r="36611" spans="3:36">
      <c r="C36611" s="3"/>
      <c r="D36611" s="3"/>
      <c r="E36611" s="4"/>
      <c r="U36611" s="4"/>
      <c r="W36611" s="4"/>
    </row>
    <row r="36612" spans="3:36">
      <c r="C36612" s="3"/>
      <c r="D36612" s="3"/>
      <c r="E36612" s="4"/>
      <c r="U36612" s="4"/>
      <c r="W36612" s="4"/>
    </row>
    <row r="36613" spans="3:36">
      <c r="C36613" s="3"/>
      <c r="D36613" s="3"/>
      <c r="E36613" s="4"/>
      <c r="U36613" s="4"/>
      <c r="W36613" s="4"/>
    </row>
    <row r="36614" spans="3:36">
      <c r="C36614" s="3"/>
      <c r="D36614" s="3"/>
      <c r="E36614" s="4"/>
      <c r="U36614" s="4"/>
      <c r="W36614" s="4"/>
    </row>
    <row r="36615" spans="3:36">
      <c r="C36615" s="3"/>
      <c r="D36615" s="3"/>
      <c r="E36615" s="4"/>
      <c r="U36615" s="4"/>
      <c r="W36615" s="4"/>
    </row>
    <row r="36616" spans="3:36">
      <c r="C36616" s="3"/>
      <c r="D36616" s="3"/>
      <c r="E36616" s="4"/>
      <c r="U36616" s="4"/>
      <c r="W36616" s="4"/>
    </row>
    <row r="36617" spans="3:36">
      <c r="C36617" s="3"/>
      <c r="D36617" s="3"/>
      <c r="E36617" s="4"/>
      <c r="U36617" s="4"/>
      <c r="W36617" s="4"/>
    </row>
    <row r="36618" spans="3:36">
      <c r="C36618" s="3"/>
      <c r="D36618" s="3"/>
      <c r="E36618" s="4"/>
      <c r="U36618" s="4"/>
      <c r="W36618" s="4"/>
    </row>
    <row r="36619" spans="3:36">
      <c r="C36619" s="3"/>
      <c r="D36619" s="3"/>
      <c r="E36619" s="4"/>
      <c r="U36619" s="4"/>
      <c r="W36619" s="4"/>
    </row>
    <row r="36620" spans="3:36">
      <c r="C36620" s="3"/>
      <c r="D36620" s="3"/>
      <c r="E36620" s="4"/>
      <c r="U36620" s="4"/>
      <c r="W36620" s="4"/>
    </row>
    <row r="36621" spans="3:36">
      <c r="C36621" s="3"/>
      <c r="D36621" s="3"/>
      <c r="E36621" s="4"/>
      <c r="U36621" s="4"/>
      <c r="W36621" s="4"/>
    </row>
    <row r="36622" spans="3:36">
      <c r="C36622" s="3"/>
      <c r="D36622" s="3"/>
      <c r="E36622" s="4"/>
    </row>
    <row r="36623" spans="3:36">
      <c r="C36623" s="3"/>
      <c r="D36623" s="3"/>
      <c r="E36623" s="4"/>
      <c r="U36623" s="4"/>
      <c r="W36623" s="4"/>
      <c r="AJ36623" s="3"/>
    </row>
    <row r="36624" spans="3:36">
      <c r="C36624" s="3"/>
      <c r="D36624" s="3"/>
      <c r="E36624" s="4"/>
      <c r="U36624" s="4"/>
      <c r="W36624" s="4"/>
      <c r="AJ36624" s="3"/>
    </row>
    <row r="36625" spans="3:36">
      <c r="C36625" s="3"/>
      <c r="D36625" s="3"/>
      <c r="E36625" s="4"/>
      <c r="U36625" s="4"/>
      <c r="W36625" s="4"/>
    </row>
    <row r="36626" spans="3:36">
      <c r="C36626" s="3"/>
      <c r="D36626" s="3"/>
      <c r="E36626" s="4"/>
    </row>
    <row r="36627" spans="3:36">
      <c r="C36627" s="3"/>
      <c r="D36627" s="3"/>
      <c r="E36627" s="4"/>
      <c r="U36627" s="4"/>
      <c r="W36627" s="4"/>
    </row>
    <row r="36628" spans="3:36">
      <c r="C36628" s="3"/>
      <c r="D36628" s="3"/>
      <c r="E36628" s="4"/>
      <c r="U36628" s="4"/>
      <c r="W36628" s="4"/>
    </row>
    <row r="36629" spans="3:36">
      <c r="C36629" s="3"/>
      <c r="D36629" s="3"/>
      <c r="E36629" s="4"/>
      <c r="U36629" s="4"/>
      <c r="W36629" s="4"/>
    </row>
    <row r="36630" spans="3:36">
      <c r="C36630" s="3"/>
      <c r="D36630" s="3"/>
      <c r="E36630" s="4"/>
      <c r="U36630" s="4"/>
      <c r="W36630" s="4"/>
      <c r="AJ36630" s="3"/>
    </row>
    <row r="36631" spans="3:36">
      <c r="C36631" s="3"/>
      <c r="D36631" s="3"/>
      <c r="E36631" s="4"/>
      <c r="U36631" s="4"/>
      <c r="W36631" s="4"/>
    </row>
    <row r="36632" spans="3:36">
      <c r="C36632" s="3"/>
      <c r="D36632" s="3"/>
      <c r="E36632" s="4"/>
      <c r="U36632" s="4"/>
      <c r="W36632" s="4"/>
    </row>
    <row r="36633" spans="3:36">
      <c r="C36633" s="3"/>
      <c r="D36633" s="3"/>
      <c r="E36633" s="4"/>
      <c r="U36633" s="4"/>
      <c r="W36633" s="4"/>
    </row>
    <row r="36634" spans="3:36">
      <c r="C36634" s="3"/>
      <c r="D36634" s="3"/>
      <c r="E36634" s="4"/>
      <c r="U36634" s="4"/>
      <c r="W36634" s="4"/>
    </row>
    <row r="36635" spans="3:36">
      <c r="C36635" s="3"/>
      <c r="D36635" s="3"/>
      <c r="E36635" s="4"/>
      <c r="U36635" s="4"/>
      <c r="W36635" s="4"/>
    </row>
    <row r="36636" spans="3:36">
      <c r="C36636" s="3"/>
      <c r="D36636" s="3"/>
      <c r="E36636" s="4"/>
      <c r="U36636" s="4"/>
      <c r="W36636" s="4"/>
    </row>
    <row r="36637" spans="3:36">
      <c r="C36637" s="3"/>
      <c r="D36637" s="3"/>
      <c r="E36637" s="4"/>
      <c r="U36637" s="4"/>
      <c r="W36637" s="4"/>
    </row>
    <row r="36638" spans="3:36">
      <c r="C36638" s="3"/>
      <c r="D36638" s="3"/>
      <c r="E36638" s="4"/>
      <c r="U36638" s="4"/>
      <c r="W36638" s="4"/>
    </row>
    <row r="36639" spans="3:36">
      <c r="C36639" s="3"/>
      <c r="D36639" s="3"/>
      <c r="E36639" s="4"/>
      <c r="U36639" s="4"/>
      <c r="W36639" s="4"/>
    </row>
    <row r="36640" spans="3:36">
      <c r="C36640" s="3"/>
      <c r="D36640" s="3"/>
      <c r="E36640" s="4"/>
      <c r="U36640" s="4"/>
      <c r="W36640" s="4"/>
    </row>
    <row r="36641" spans="3:36">
      <c r="C36641" s="3"/>
      <c r="D36641" s="3"/>
      <c r="E36641" s="4"/>
      <c r="U36641" s="4"/>
      <c r="W36641" s="4"/>
    </row>
    <row r="36642" spans="3:36">
      <c r="C36642" s="3"/>
      <c r="D36642" s="3"/>
      <c r="E36642" s="4"/>
      <c r="U36642" s="4"/>
      <c r="W36642" s="4"/>
    </row>
    <row r="36643" spans="3:36">
      <c r="C36643" s="3"/>
      <c r="D36643" s="3"/>
      <c r="E36643" s="4"/>
      <c r="U36643" s="4"/>
      <c r="W36643" s="4"/>
    </row>
    <row r="36644" spans="3:36">
      <c r="C36644" s="3"/>
      <c r="D36644" s="3"/>
      <c r="E36644" s="4"/>
      <c r="U36644" s="4"/>
      <c r="W36644" s="4"/>
      <c r="AJ36644" s="3"/>
    </row>
    <row r="36645" spans="3:36">
      <c r="C36645" s="3"/>
      <c r="D36645" s="3"/>
      <c r="E36645" s="4"/>
      <c r="U36645" s="4"/>
      <c r="W36645" s="4"/>
      <c r="AJ36645" s="3"/>
    </row>
    <row r="36646" spans="3:36">
      <c r="C36646" s="3"/>
      <c r="D36646" s="3"/>
      <c r="E36646" s="4"/>
      <c r="U36646" s="4"/>
      <c r="W36646" s="4"/>
      <c r="AJ36646" s="3"/>
    </row>
    <row r="36647" spans="3:36">
      <c r="C36647" s="3"/>
      <c r="D36647" s="3"/>
      <c r="E36647" s="4"/>
      <c r="U36647" s="4"/>
      <c r="W36647" s="4"/>
      <c r="AJ36647" s="3"/>
    </row>
    <row r="36648" spans="3:36">
      <c r="C36648" s="3"/>
      <c r="D36648" s="3"/>
      <c r="E36648" s="4"/>
      <c r="U36648" s="4"/>
      <c r="W36648" s="4"/>
      <c r="AJ36648" s="3"/>
    </row>
    <row r="36649" spans="3:36">
      <c r="C36649" s="3"/>
      <c r="D36649" s="3"/>
      <c r="E36649" s="4"/>
      <c r="U36649" s="4"/>
      <c r="W36649" s="4"/>
      <c r="AJ36649" s="3"/>
    </row>
    <row r="36650" spans="3:36">
      <c r="C36650" s="3"/>
      <c r="D36650" s="3"/>
      <c r="E36650" s="4"/>
      <c r="U36650" s="4"/>
      <c r="W36650" s="4"/>
      <c r="AJ36650" s="3"/>
    </row>
    <row r="36651" spans="3:36">
      <c r="C36651" s="3"/>
      <c r="D36651" s="3"/>
      <c r="E36651" s="4"/>
      <c r="U36651" s="4"/>
      <c r="W36651" s="4"/>
      <c r="AJ36651" s="3"/>
    </row>
    <row r="36652" spans="3:36">
      <c r="C36652" s="3"/>
      <c r="D36652" s="3"/>
      <c r="E36652" s="4"/>
      <c r="U36652" s="4"/>
      <c r="W36652" s="4"/>
      <c r="AJ36652" s="3"/>
    </row>
    <row r="36653" spans="3:36">
      <c r="C36653" s="3"/>
      <c r="D36653" s="3"/>
      <c r="E36653" s="4"/>
      <c r="U36653" s="4"/>
      <c r="W36653" s="4"/>
      <c r="AJ36653" s="3"/>
    </row>
    <row r="36654" spans="3:36">
      <c r="C36654" s="3"/>
      <c r="D36654" s="3"/>
      <c r="E36654" s="4"/>
      <c r="U36654" s="4"/>
      <c r="W36654" s="4"/>
      <c r="AJ36654" s="3"/>
    </row>
    <row r="36655" spans="3:36">
      <c r="C36655" s="3"/>
      <c r="D36655" s="3"/>
      <c r="E36655" s="4"/>
      <c r="U36655" s="4"/>
      <c r="W36655" s="4"/>
      <c r="AJ36655" s="3"/>
    </row>
    <row r="36656" spans="3:36">
      <c r="C36656" s="3"/>
      <c r="D36656" s="3"/>
      <c r="E36656" s="4"/>
      <c r="U36656" s="4"/>
      <c r="W36656" s="4"/>
      <c r="AJ36656" s="3"/>
    </row>
    <row r="36657" spans="3:36">
      <c r="C36657" s="3"/>
      <c r="D36657" s="3"/>
      <c r="E36657" s="4"/>
      <c r="U36657" s="4"/>
      <c r="W36657" s="4"/>
    </row>
    <row r="36658" spans="3:36">
      <c r="C36658" s="3"/>
      <c r="D36658" s="3"/>
      <c r="E36658" s="4"/>
      <c r="U36658" s="4"/>
      <c r="W36658" s="4"/>
    </row>
    <row r="36659" spans="3:36">
      <c r="C36659" s="3"/>
      <c r="D36659" s="3"/>
      <c r="E36659" s="4"/>
      <c r="U36659" s="4"/>
      <c r="W36659" s="4"/>
    </row>
    <row r="36660" spans="3:36">
      <c r="C36660" s="3"/>
      <c r="D36660" s="3"/>
      <c r="E36660" s="4"/>
      <c r="U36660" s="4"/>
      <c r="W36660" s="4"/>
    </row>
    <row r="36661" spans="3:36">
      <c r="C36661" s="3"/>
      <c r="D36661" s="3"/>
      <c r="E36661" s="4"/>
      <c r="U36661" s="4"/>
      <c r="W36661" s="4"/>
    </row>
    <row r="36662" spans="3:36">
      <c r="C36662" s="3"/>
      <c r="D36662" s="3"/>
      <c r="E36662" s="4"/>
    </row>
    <row r="36663" spans="3:36">
      <c r="C36663" s="3"/>
      <c r="D36663" s="3"/>
      <c r="E36663" s="4"/>
    </row>
    <row r="36664" spans="3:36">
      <c r="C36664" s="3"/>
      <c r="D36664" s="3"/>
      <c r="E36664" s="4"/>
    </row>
    <row r="36665" spans="3:36">
      <c r="C36665" s="3"/>
      <c r="D36665" s="3"/>
      <c r="E36665" s="4"/>
      <c r="U36665" s="4"/>
      <c r="W36665" s="4"/>
      <c r="AJ36665" s="3"/>
    </row>
    <row r="36666" spans="3:36">
      <c r="C36666" s="3"/>
      <c r="D36666" s="3"/>
      <c r="E36666" s="4"/>
      <c r="U36666" s="4"/>
      <c r="W36666" s="4"/>
      <c r="AJ36666" s="3"/>
    </row>
    <row r="36667" spans="3:36">
      <c r="C36667" s="3"/>
      <c r="D36667" s="3"/>
      <c r="E36667" s="4"/>
      <c r="U36667" s="4"/>
      <c r="W36667" s="4"/>
      <c r="AJ36667" s="3"/>
    </row>
    <row r="36668" spans="3:36">
      <c r="C36668" s="3"/>
      <c r="D36668" s="3"/>
      <c r="E36668" s="4"/>
      <c r="U36668" s="4"/>
      <c r="W36668" s="4"/>
      <c r="AJ36668" s="3"/>
    </row>
    <row r="36669" spans="3:36">
      <c r="C36669" s="3"/>
      <c r="D36669" s="3"/>
      <c r="E36669" s="4"/>
    </row>
    <row r="36670" spans="3:36">
      <c r="C36670" s="3"/>
      <c r="D36670" s="3"/>
      <c r="E36670" s="4"/>
      <c r="AJ36670" s="3"/>
    </row>
    <row r="36671" spans="3:36">
      <c r="C36671" s="3"/>
      <c r="D36671" s="3"/>
      <c r="E36671" s="4"/>
    </row>
    <row r="36672" spans="3:36">
      <c r="C36672" s="3"/>
      <c r="D36672" s="3"/>
      <c r="E36672" s="4"/>
    </row>
    <row r="36673" spans="3:36">
      <c r="C36673" s="3"/>
      <c r="D36673" s="3"/>
      <c r="E36673" s="4"/>
    </row>
    <row r="36674" spans="3:36">
      <c r="C36674" s="3"/>
      <c r="D36674" s="3"/>
      <c r="E36674" s="4"/>
    </row>
    <row r="36675" spans="3:36">
      <c r="C36675" s="3"/>
      <c r="D36675" s="3"/>
      <c r="E36675" s="4"/>
    </row>
    <row r="36676" spans="3:36">
      <c r="C36676" s="3"/>
      <c r="D36676" s="3"/>
      <c r="E36676" s="4"/>
    </row>
    <row r="36677" spans="3:36">
      <c r="C36677" s="3"/>
      <c r="D36677" s="3"/>
      <c r="E36677" s="4"/>
      <c r="U36677" s="4"/>
      <c r="W36677" s="4"/>
    </row>
    <row r="36678" spans="3:36">
      <c r="C36678" s="3"/>
      <c r="D36678" s="3"/>
      <c r="E36678" s="4"/>
      <c r="U36678" s="4"/>
      <c r="W36678" s="4"/>
    </row>
    <row r="36679" spans="3:36">
      <c r="C36679" s="3"/>
      <c r="D36679" s="3"/>
      <c r="E36679" s="4"/>
      <c r="U36679" s="4"/>
      <c r="W36679" s="4"/>
    </row>
    <row r="36680" spans="3:36">
      <c r="C36680" s="3"/>
      <c r="D36680" s="3"/>
      <c r="E36680" s="4"/>
      <c r="U36680" s="4"/>
      <c r="W36680" s="4"/>
    </row>
    <row r="36681" spans="3:36">
      <c r="C36681" s="3"/>
      <c r="D36681" s="3"/>
      <c r="E36681" s="4"/>
      <c r="U36681" s="4"/>
      <c r="W36681" s="4"/>
    </row>
    <row r="36682" spans="3:36">
      <c r="C36682" s="3"/>
      <c r="D36682" s="3"/>
      <c r="E36682" s="4"/>
      <c r="U36682" s="4"/>
      <c r="W36682" s="4"/>
    </row>
    <row r="36683" spans="3:36">
      <c r="C36683" s="3"/>
      <c r="D36683" s="3"/>
      <c r="E36683" s="4"/>
      <c r="U36683" s="4"/>
      <c r="W36683" s="4"/>
    </row>
    <row r="36684" spans="3:36">
      <c r="C36684" s="3"/>
      <c r="D36684" s="3"/>
      <c r="E36684" s="4"/>
      <c r="U36684" s="4"/>
      <c r="W36684" s="4"/>
      <c r="AJ36684" s="3"/>
    </row>
    <row r="36685" spans="3:36">
      <c r="C36685" s="3"/>
      <c r="D36685" s="3"/>
      <c r="E36685" s="4"/>
      <c r="U36685" s="4"/>
      <c r="W36685" s="4"/>
      <c r="AJ36685" s="3"/>
    </row>
    <row r="36686" spans="3:36">
      <c r="C36686" s="3"/>
      <c r="D36686" s="3"/>
      <c r="E36686" s="4"/>
      <c r="U36686" s="4"/>
      <c r="W36686" s="4"/>
      <c r="AJ36686" s="3"/>
    </row>
    <row r="36687" spans="3:36">
      <c r="C36687" s="3"/>
      <c r="D36687" s="3"/>
      <c r="E36687" s="4"/>
      <c r="U36687" s="4"/>
      <c r="W36687" s="4"/>
      <c r="AJ36687" s="3"/>
    </row>
    <row r="36688" spans="3:36">
      <c r="C36688" s="3"/>
      <c r="D36688" s="3"/>
      <c r="E36688" s="4"/>
      <c r="U36688" s="4"/>
      <c r="W36688" s="4"/>
      <c r="AJ36688" s="3"/>
    </row>
    <row r="36689" spans="3:36">
      <c r="C36689" s="3"/>
      <c r="D36689" s="3"/>
      <c r="E36689" s="4"/>
      <c r="U36689" s="4"/>
      <c r="W36689" s="4"/>
      <c r="AJ36689" s="3"/>
    </row>
    <row r="36690" spans="3:36">
      <c r="C36690" s="3"/>
      <c r="D36690" s="3"/>
      <c r="E36690" s="4"/>
      <c r="U36690" s="4"/>
      <c r="W36690" s="4"/>
      <c r="AJ36690" s="3"/>
    </row>
    <row r="36691" spans="3:36">
      <c r="C36691" s="3"/>
      <c r="D36691" s="3"/>
      <c r="E36691" s="4"/>
      <c r="U36691" s="4"/>
      <c r="W36691" s="4"/>
      <c r="AJ36691" s="3"/>
    </row>
    <row r="36692" spans="3:36">
      <c r="C36692" s="3"/>
      <c r="D36692" s="3"/>
      <c r="E36692" s="4"/>
      <c r="U36692" s="4"/>
      <c r="W36692" s="4"/>
      <c r="AJ36692" s="3"/>
    </row>
    <row r="36693" spans="3:36">
      <c r="C36693" s="3"/>
      <c r="D36693" s="3"/>
      <c r="E36693" s="4"/>
      <c r="U36693" s="4"/>
      <c r="W36693" s="4"/>
      <c r="AJ36693" s="3"/>
    </row>
    <row r="36694" spans="3:36">
      <c r="C36694" s="3"/>
      <c r="D36694" s="3"/>
      <c r="E36694" s="4"/>
    </row>
    <row r="36695" spans="3:36">
      <c r="C36695" s="3"/>
      <c r="D36695" s="3"/>
      <c r="E36695" s="4"/>
      <c r="U36695" s="4"/>
      <c r="W36695" s="4"/>
    </row>
    <row r="36696" spans="3:36">
      <c r="C36696" s="3"/>
      <c r="D36696" s="3"/>
      <c r="E36696" s="4"/>
      <c r="U36696" s="4"/>
      <c r="W36696" s="4"/>
    </row>
    <row r="36697" spans="3:36">
      <c r="C36697" s="3"/>
      <c r="D36697" s="3"/>
      <c r="E36697" s="4"/>
      <c r="U36697" s="4"/>
      <c r="W36697" s="4"/>
    </row>
    <row r="36698" spans="3:36">
      <c r="C36698" s="3"/>
      <c r="D36698" s="3"/>
      <c r="E36698" s="4"/>
      <c r="U36698" s="4"/>
      <c r="W36698" s="4"/>
    </row>
    <row r="36699" spans="3:36">
      <c r="C36699" s="3"/>
      <c r="D36699" s="3"/>
      <c r="E36699" s="4"/>
      <c r="U36699" s="4"/>
      <c r="W36699" s="4"/>
    </row>
    <row r="36700" spans="3:36">
      <c r="C36700" s="3"/>
      <c r="D36700" s="3"/>
      <c r="E36700" s="4"/>
      <c r="U36700" s="4"/>
      <c r="W36700" s="4"/>
      <c r="AJ36700" s="3"/>
    </row>
    <row r="36701" spans="3:36">
      <c r="C36701" s="3"/>
      <c r="D36701" s="3"/>
      <c r="E36701" s="4"/>
      <c r="U36701" s="4"/>
      <c r="W36701" s="4"/>
      <c r="AJ36701" s="3"/>
    </row>
    <row r="36702" spans="3:36">
      <c r="C36702" s="3"/>
      <c r="D36702" s="3"/>
      <c r="E36702" s="4"/>
      <c r="U36702" s="4"/>
      <c r="W36702" s="4"/>
      <c r="AJ36702" s="3"/>
    </row>
    <row r="36703" spans="3:36">
      <c r="C36703" s="3"/>
      <c r="D36703" s="3"/>
      <c r="E36703" s="4"/>
      <c r="U36703" s="4"/>
      <c r="W36703" s="4"/>
      <c r="AJ36703" s="3"/>
    </row>
    <row r="36704" spans="3:36">
      <c r="C36704" s="3"/>
      <c r="D36704" s="3"/>
      <c r="E36704" s="4"/>
    </row>
    <row r="36705" spans="3:36">
      <c r="C36705" s="3"/>
      <c r="D36705" s="3"/>
      <c r="E36705" s="4"/>
      <c r="U36705" s="4"/>
      <c r="W36705" s="4"/>
    </row>
    <row r="36706" spans="3:36">
      <c r="C36706" s="3"/>
      <c r="D36706" s="3"/>
      <c r="E36706" s="4"/>
      <c r="U36706" s="4"/>
      <c r="W36706" s="4"/>
    </row>
    <row r="36707" spans="3:36">
      <c r="C36707" s="3"/>
      <c r="D36707" s="3"/>
      <c r="E36707" s="4"/>
      <c r="U36707" s="4"/>
      <c r="W36707" s="4"/>
    </row>
    <row r="36708" spans="3:36">
      <c r="C36708" s="3"/>
      <c r="D36708" s="3"/>
      <c r="E36708" s="4"/>
      <c r="U36708" s="4"/>
      <c r="W36708" s="4"/>
    </row>
    <row r="36709" spans="3:36">
      <c r="C36709" s="3"/>
      <c r="D36709" s="3"/>
      <c r="E36709" s="4"/>
      <c r="U36709" s="4"/>
      <c r="W36709" s="4"/>
      <c r="AJ36709" s="3"/>
    </row>
    <row r="36710" spans="3:36">
      <c r="C36710" s="3"/>
      <c r="D36710" s="3"/>
      <c r="E36710" s="4"/>
      <c r="U36710" s="4"/>
      <c r="W36710" s="4"/>
      <c r="AJ36710" s="3"/>
    </row>
    <row r="36711" spans="3:36">
      <c r="C36711" s="3"/>
      <c r="D36711" s="3"/>
      <c r="E36711" s="4"/>
      <c r="U36711" s="4"/>
      <c r="W36711" s="4"/>
      <c r="AJ36711" s="3"/>
    </row>
    <row r="36712" spans="3:36">
      <c r="C36712" s="3"/>
      <c r="D36712" s="3"/>
      <c r="E36712" s="4"/>
      <c r="U36712" s="4"/>
      <c r="W36712" s="4"/>
      <c r="AJ36712" s="3"/>
    </row>
    <row r="36713" spans="3:36">
      <c r="C36713" s="3"/>
      <c r="D36713" s="3"/>
      <c r="E36713" s="4"/>
      <c r="U36713" s="4"/>
      <c r="W36713" s="4"/>
      <c r="AJ36713" s="3"/>
    </row>
    <row r="36714" spans="3:36">
      <c r="C36714" s="3"/>
      <c r="D36714" s="3"/>
      <c r="E36714" s="4"/>
      <c r="U36714" s="4"/>
      <c r="W36714" s="4"/>
    </row>
    <row r="36715" spans="3:36">
      <c r="C36715" s="3"/>
      <c r="D36715" s="3"/>
      <c r="E36715" s="4"/>
      <c r="U36715" s="4"/>
      <c r="W36715" s="4"/>
    </row>
    <row r="36716" spans="3:36">
      <c r="C36716" s="3"/>
      <c r="D36716" s="3"/>
      <c r="E36716" s="4"/>
      <c r="U36716" s="4"/>
      <c r="W36716" s="4"/>
    </row>
    <row r="36717" spans="3:36">
      <c r="C36717" s="3"/>
      <c r="D36717" s="3"/>
      <c r="E36717" s="4"/>
      <c r="U36717" s="4"/>
      <c r="W36717" s="4"/>
    </row>
    <row r="36718" spans="3:36">
      <c r="C36718" s="3"/>
      <c r="D36718" s="3"/>
      <c r="E36718" s="4"/>
      <c r="U36718" s="4"/>
      <c r="W36718" s="4"/>
    </row>
    <row r="36719" spans="3:36">
      <c r="C36719" s="3"/>
      <c r="D36719" s="3"/>
      <c r="E36719" s="4"/>
      <c r="U36719" s="4"/>
      <c r="W36719" s="4"/>
    </row>
    <row r="36720" spans="3:36">
      <c r="C36720" s="3"/>
      <c r="D36720" s="3"/>
      <c r="E36720" s="4"/>
      <c r="U36720" s="4"/>
      <c r="W36720" s="4"/>
    </row>
    <row r="36721" spans="3:36">
      <c r="C36721" s="3"/>
      <c r="D36721" s="3"/>
      <c r="E36721" s="4"/>
      <c r="U36721" s="4"/>
      <c r="W36721" s="4"/>
    </row>
    <row r="36722" spans="3:36">
      <c r="C36722" s="3"/>
      <c r="D36722" s="3"/>
      <c r="E36722" s="4"/>
      <c r="U36722" s="4"/>
      <c r="W36722" s="4"/>
    </row>
    <row r="36723" spans="3:36">
      <c r="C36723" s="3"/>
      <c r="D36723" s="3"/>
      <c r="E36723" s="4"/>
      <c r="U36723" s="4"/>
      <c r="W36723" s="4"/>
    </row>
    <row r="36724" spans="3:36">
      <c r="C36724" s="3"/>
      <c r="D36724" s="3"/>
      <c r="E36724" s="4"/>
      <c r="U36724" s="4"/>
      <c r="W36724" s="4"/>
    </row>
    <row r="36725" spans="3:36">
      <c r="C36725" s="3"/>
      <c r="D36725" s="3"/>
      <c r="E36725" s="4"/>
      <c r="U36725" s="4"/>
      <c r="W36725" s="4"/>
    </row>
    <row r="36726" spans="3:36">
      <c r="C36726" s="3"/>
      <c r="D36726" s="3"/>
      <c r="E36726" s="4"/>
      <c r="U36726" s="4"/>
      <c r="W36726" s="4"/>
    </row>
    <row r="36727" spans="3:36">
      <c r="C36727" s="3"/>
      <c r="D36727" s="3"/>
      <c r="E36727" s="4"/>
      <c r="U36727" s="4"/>
      <c r="W36727" s="4"/>
    </row>
    <row r="36728" spans="3:36">
      <c r="C36728" s="3"/>
      <c r="D36728" s="3"/>
      <c r="E36728" s="4"/>
      <c r="U36728" s="4"/>
      <c r="W36728" s="4"/>
    </row>
    <row r="36729" spans="3:36">
      <c r="C36729" s="3"/>
      <c r="D36729" s="3"/>
      <c r="E36729" s="4"/>
    </row>
    <row r="36730" spans="3:36">
      <c r="C36730" s="3"/>
      <c r="D36730" s="3"/>
      <c r="E36730" s="4"/>
      <c r="U36730" s="4"/>
      <c r="W36730" s="4"/>
    </row>
    <row r="36731" spans="3:36">
      <c r="C36731" s="3"/>
      <c r="D36731" s="3"/>
      <c r="E36731" s="4"/>
      <c r="U36731" s="4"/>
      <c r="W36731" s="4"/>
    </row>
    <row r="36732" spans="3:36">
      <c r="C36732" s="3"/>
      <c r="D36732" s="3"/>
      <c r="E36732" s="4"/>
      <c r="U36732" s="4"/>
      <c r="W36732" s="4"/>
    </row>
    <row r="36733" spans="3:36">
      <c r="C36733" s="3"/>
      <c r="D36733" s="3"/>
      <c r="E36733" s="4"/>
      <c r="U36733" s="4"/>
      <c r="W36733" s="4"/>
    </row>
    <row r="36734" spans="3:36">
      <c r="C36734" s="3"/>
      <c r="D36734" s="3"/>
      <c r="E36734" s="4"/>
      <c r="U36734" s="4"/>
      <c r="W36734" s="4"/>
    </row>
    <row r="36735" spans="3:36">
      <c r="C36735" s="3"/>
      <c r="D36735" s="3"/>
      <c r="E36735" s="4"/>
    </row>
    <row r="36736" spans="3:36">
      <c r="C36736" s="3"/>
      <c r="D36736" s="3"/>
      <c r="E36736" s="4"/>
      <c r="U36736" s="4"/>
      <c r="W36736" s="4"/>
      <c r="AJ36736" s="3"/>
    </row>
    <row r="36737" spans="3:36">
      <c r="C36737" s="3"/>
      <c r="D36737" s="3"/>
      <c r="E36737" s="4"/>
      <c r="U36737" s="4"/>
      <c r="W36737" s="4"/>
      <c r="AJ36737" s="3"/>
    </row>
    <row r="36738" spans="3:36">
      <c r="C36738" s="3"/>
      <c r="D36738" s="3"/>
      <c r="E36738" s="4"/>
      <c r="U36738" s="4"/>
      <c r="W36738" s="4"/>
      <c r="AJ36738" s="3"/>
    </row>
    <row r="36739" spans="3:36">
      <c r="C36739" s="3"/>
      <c r="D36739" s="3"/>
      <c r="E36739" s="4"/>
    </row>
    <row r="36740" spans="3:36">
      <c r="C36740" s="3"/>
      <c r="D36740" s="3"/>
      <c r="E36740" s="4"/>
    </row>
    <row r="36741" spans="3:36">
      <c r="C36741" s="3"/>
      <c r="D36741" s="3"/>
      <c r="E36741" s="4"/>
      <c r="AJ36741" s="3"/>
    </row>
    <row r="36742" spans="3:36">
      <c r="C36742" s="3"/>
      <c r="D36742" s="3"/>
      <c r="E36742" s="4"/>
      <c r="AJ36742" s="3"/>
    </row>
    <row r="36743" spans="3:36">
      <c r="C36743" s="3"/>
      <c r="D36743" s="3"/>
      <c r="E36743" s="4"/>
    </row>
    <row r="36744" spans="3:36">
      <c r="C36744" s="3"/>
      <c r="D36744" s="3"/>
      <c r="E36744" s="4"/>
    </row>
    <row r="36745" spans="3:36">
      <c r="C36745" s="3"/>
      <c r="D36745" s="3"/>
      <c r="E36745" s="4"/>
    </row>
    <row r="36746" spans="3:36">
      <c r="C36746" s="3"/>
      <c r="D36746" s="3"/>
      <c r="E36746" s="4"/>
      <c r="U36746" s="4"/>
      <c r="W36746" s="4"/>
    </row>
    <row r="36747" spans="3:36">
      <c r="C36747" s="3"/>
      <c r="D36747" s="3"/>
      <c r="E36747" s="4"/>
      <c r="U36747" s="4"/>
      <c r="W36747" s="4"/>
    </row>
    <row r="36748" spans="3:36">
      <c r="C36748" s="3"/>
      <c r="D36748" s="3"/>
      <c r="E36748" s="4"/>
      <c r="U36748" s="4"/>
      <c r="W36748" s="4"/>
    </row>
    <row r="36749" spans="3:36">
      <c r="C36749" s="3"/>
      <c r="D36749" s="3"/>
      <c r="E36749" s="4"/>
      <c r="U36749" s="4"/>
      <c r="W36749" s="4"/>
    </row>
    <row r="36750" spans="3:36">
      <c r="C36750" s="3"/>
      <c r="D36750" s="3"/>
      <c r="E36750" s="4"/>
      <c r="U36750" s="4"/>
      <c r="W36750" s="4"/>
    </row>
    <row r="36751" spans="3:36">
      <c r="C36751" s="3"/>
      <c r="D36751" s="3"/>
      <c r="E36751" s="4"/>
      <c r="U36751" s="4"/>
      <c r="W36751" s="4"/>
    </row>
    <row r="36752" spans="3:36">
      <c r="C36752" s="3"/>
      <c r="D36752" s="3"/>
      <c r="E36752" s="4"/>
      <c r="U36752" s="4"/>
      <c r="W36752" s="4"/>
    </row>
    <row r="36753" spans="3:36">
      <c r="C36753" s="3"/>
      <c r="D36753" s="3"/>
      <c r="E36753" s="4"/>
      <c r="U36753" s="4"/>
      <c r="W36753" s="4"/>
    </row>
    <row r="36754" spans="3:36">
      <c r="C36754" s="3"/>
      <c r="D36754" s="3"/>
      <c r="E36754" s="4"/>
      <c r="AJ36754" s="3"/>
    </row>
    <row r="36755" spans="3:36">
      <c r="C36755" s="3"/>
      <c r="D36755" s="3"/>
      <c r="E36755" s="4"/>
      <c r="AJ36755" s="3"/>
    </row>
    <row r="36756" spans="3:36">
      <c r="C36756" s="3"/>
      <c r="D36756" s="3"/>
      <c r="E36756" s="4"/>
      <c r="AJ36756" s="3"/>
    </row>
    <row r="36757" spans="3:36">
      <c r="C36757" s="3"/>
      <c r="D36757" s="3"/>
      <c r="E36757" s="4"/>
    </row>
    <row r="36758" spans="3:36">
      <c r="C36758" s="3"/>
      <c r="D36758" s="3"/>
      <c r="E36758" s="4"/>
      <c r="AJ36758" s="3"/>
    </row>
    <row r="36759" spans="3:36">
      <c r="C36759" s="3"/>
      <c r="D36759" s="3"/>
      <c r="E36759" s="4"/>
      <c r="AJ36759" s="3"/>
    </row>
    <row r="36760" spans="3:36">
      <c r="C36760" s="3"/>
      <c r="D36760" s="3"/>
      <c r="E36760" s="4"/>
      <c r="AJ36760" s="3"/>
    </row>
    <row r="36761" spans="3:36">
      <c r="C36761" s="3"/>
      <c r="D36761" s="3"/>
      <c r="E36761" s="4"/>
      <c r="AJ36761" s="3"/>
    </row>
    <row r="36762" spans="3:36">
      <c r="C36762" s="3"/>
      <c r="D36762" s="3"/>
      <c r="E36762" s="4"/>
      <c r="AJ36762" s="3"/>
    </row>
    <row r="36763" spans="3:36">
      <c r="C36763" s="3"/>
      <c r="D36763" s="3"/>
      <c r="E36763" s="4"/>
      <c r="AJ36763" s="3"/>
    </row>
    <row r="36764" spans="3:36">
      <c r="C36764" s="3"/>
      <c r="D36764" s="3"/>
      <c r="E36764" s="4"/>
      <c r="AJ36764" s="3"/>
    </row>
    <row r="36765" spans="3:36">
      <c r="C36765" s="3"/>
      <c r="D36765" s="3"/>
      <c r="E36765" s="4"/>
      <c r="AJ36765" s="3"/>
    </row>
    <row r="36766" spans="3:36">
      <c r="C36766" s="3"/>
      <c r="D36766" s="3"/>
      <c r="E36766" s="4"/>
      <c r="AJ36766" s="3"/>
    </row>
    <row r="36767" spans="3:36">
      <c r="C36767" s="3"/>
      <c r="D36767" s="3"/>
      <c r="E36767" s="4"/>
      <c r="AJ36767" s="3"/>
    </row>
    <row r="36768" spans="3:36">
      <c r="C36768" s="3"/>
      <c r="D36768" s="3"/>
      <c r="E36768" s="4"/>
      <c r="AJ36768" s="3"/>
    </row>
    <row r="36769" spans="3:36">
      <c r="C36769" s="3"/>
      <c r="D36769" s="3"/>
      <c r="E36769" s="4"/>
      <c r="AJ36769" s="3"/>
    </row>
    <row r="36770" spans="3:36">
      <c r="C36770" s="3"/>
      <c r="D36770" s="3"/>
      <c r="E36770" s="4"/>
      <c r="AJ36770" s="3"/>
    </row>
    <row r="36771" spans="3:36">
      <c r="C36771" s="3"/>
      <c r="D36771" s="3"/>
      <c r="E36771" s="4"/>
      <c r="AJ36771" s="3"/>
    </row>
    <row r="36772" spans="3:36">
      <c r="C36772" s="3"/>
      <c r="D36772" s="3"/>
      <c r="E36772" s="4"/>
      <c r="AJ36772" s="3"/>
    </row>
    <row r="36773" spans="3:36">
      <c r="C36773" s="3"/>
      <c r="D36773" s="3"/>
      <c r="E36773" s="4"/>
      <c r="AJ36773" s="3"/>
    </row>
    <row r="36774" spans="3:36">
      <c r="C36774" s="3"/>
      <c r="D36774" s="3"/>
      <c r="E36774" s="4"/>
      <c r="AJ36774" s="3"/>
    </row>
    <row r="36775" spans="3:36">
      <c r="C36775" s="3"/>
      <c r="D36775" s="3"/>
      <c r="E36775" s="4"/>
      <c r="AJ36775" s="3"/>
    </row>
    <row r="36776" spans="3:36">
      <c r="C36776" s="3"/>
      <c r="D36776" s="3"/>
      <c r="E36776" s="4"/>
      <c r="AJ36776" s="3"/>
    </row>
    <row r="36777" spans="3:36">
      <c r="C36777" s="3"/>
      <c r="D36777" s="3"/>
      <c r="E36777" s="4"/>
      <c r="AJ36777" s="3"/>
    </row>
    <row r="36778" spans="3:36">
      <c r="C36778" s="3"/>
      <c r="D36778" s="3"/>
      <c r="E36778" s="4"/>
      <c r="AJ36778" s="3"/>
    </row>
    <row r="36779" spans="3:36">
      <c r="C36779" s="3"/>
      <c r="D36779" s="3"/>
      <c r="E36779" s="4"/>
      <c r="AJ36779" s="3"/>
    </row>
    <row r="36780" spans="3:36">
      <c r="C36780" s="3"/>
      <c r="D36780" s="3"/>
      <c r="E36780" s="4"/>
      <c r="AJ36780" s="3"/>
    </row>
    <row r="36781" spans="3:36">
      <c r="C36781" s="3"/>
      <c r="D36781" s="3"/>
      <c r="E36781" s="4"/>
      <c r="AJ36781" s="3"/>
    </row>
    <row r="36782" spans="3:36">
      <c r="C36782" s="3"/>
      <c r="D36782" s="3"/>
      <c r="E36782" s="4"/>
      <c r="AJ36782" s="3"/>
    </row>
    <row r="36783" spans="3:36">
      <c r="C36783" s="3"/>
      <c r="D36783" s="3"/>
      <c r="E36783" s="4"/>
      <c r="AJ36783" s="3"/>
    </row>
    <row r="36784" spans="3:36">
      <c r="C36784" s="3"/>
      <c r="D36784" s="3"/>
      <c r="E36784" s="4"/>
      <c r="AJ36784" s="3"/>
    </row>
    <row r="36785" spans="3:36">
      <c r="C36785" s="3"/>
      <c r="D36785" s="3"/>
      <c r="E36785" s="4"/>
      <c r="AJ36785" s="3"/>
    </row>
    <row r="36786" spans="3:36">
      <c r="C36786" s="3"/>
      <c r="D36786" s="3"/>
      <c r="E36786" s="4"/>
      <c r="AJ36786" s="3"/>
    </row>
    <row r="36787" spans="3:36">
      <c r="C36787" s="3"/>
      <c r="D36787" s="3"/>
      <c r="E36787" s="4"/>
      <c r="AJ36787" s="3"/>
    </row>
    <row r="36788" spans="3:36">
      <c r="C36788" s="3"/>
      <c r="D36788" s="3"/>
      <c r="E36788" s="4"/>
      <c r="AJ36788" s="3"/>
    </row>
    <row r="36789" spans="3:36">
      <c r="C36789" s="3"/>
      <c r="D36789" s="3"/>
      <c r="E36789" s="4"/>
      <c r="AJ36789" s="3"/>
    </row>
    <row r="36790" spans="3:36">
      <c r="C36790" s="3"/>
      <c r="D36790" s="3"/>
      <c r="E36790" s="4"/>
      <c r="AJ36790" s="3"/>
    </row>
    <row r="36791" spans="3:36">
      <c r="C36791" s="3"/>
      <c r="D36791" s="3"/>
      <c r="E36791" s="4"/>
      <c r="AJ36791" s="3"/>
    </row>
    <row r="36792" spans="3:36">
      <c r="C36792" s="3"/>
      <c r="D36792" s="3"/>
      <c r="E36792" s="4"/>
      <c r="AJ36792" s="3"/>
    </row>
    <row r="36793" spans="3:36">
      <c r="C36793" s="3"/>
      <c r="D36793" s="3"/>
      <c r="E36793" s="4"/>
      <c r="AJ36793" s="3"/>
    </row>
    <row r="36794" spans="3:36">
      <c r="C36794" s="3"/>
      <c r="D36794" s="3"/>
      <c r="E36794" s="4"/>
      <c r="AJ36794" s="3"/>
    </row>
    <row r="36795" spans="3:36">
      <c r="C36795" s="3"/>
      <c r="D36795" s="3"/>
      <c r="E36795" s="4"/>
      <c r="AJ36795" s="3"/>
    </row>
    <row r="36796" spans="3:36">
      <c r="C36796" s="3"/>
      <c r="D36796" s="3"/>
      <c r="E36796" s="4"/>
      <c r="AJ36796" s="3"/>
    </row>
    <row r="36797" spans="3:36">
      <c r="C36797" s="3"/>
      <c r="D36797" s="3"/>
      <c r="E36797" s="4"/>
      <c r="AJ36797" s="3"/>
    </row>
    <row r="36798" spans="3:36">
      <c r="C36798" s="3"/>
      <c r="D36798" s="3"/>
      <c r="E36798" s="4"/>
      <c r="AJ36798" s="3"/>
    </row>
    <row r="36799" spans="3:36">
      <c r="C36799" s="3"/>
      <c r="D36799" s="3"/>
      <c r="E36799" s="4"/>
      <c r="AJ36799" s="3"/>
    </row>
    <row r="36800" spans="3:36">
      <c r="C36800" s="3"/>
      <c r="D36800" s="3"/>
      <c r="E36800" s="4"/>
      <c r="AJ36800" s="3"/>
    </row>
    <row r="36801" spans="3:36">
      <c r="C36801" s="3"/>
      <c r="D36801" s="3"/>
      <c r="E36801" s="4"/>
      <c r="AJ36801" s="3"/>
    </row>
    <row r="36802" spans="3:36">
      <c r="C36802" s="3"/>
      <c r="D36802" s="3"/>
      <c r="E36802" s="4"/>
      <c r="U36802" s="4"/>
      <c r="W36802" s="4"/>
    </row>
    <row r="36803" spans="3:36">
      <c r="C36803" s="3"/>
      <c r="D36803" s="3"/>
      <c r="E36803" s="4"/>
      <c r="U36803" s="4"/>
      <c r="W36803" s="4"/>
    </row>
    <row r="36804" spans="3:36">
      <c r="C36804" s="3"/>
      <c r="D36804" s="3"/>
      <c r="E36804" s="4"/>
      <c r="U36804" s="4"/>
      <c r="W36804" s="4"/>
    </row>
    <row r="36805" spans="3:36">
      <c r="C36805" s="3"/>
      <c r="D36805" s="3"/>
      <c r="E36805" s="4"/>
    </row>
    <row r="36806" spans="3:36">
      <c r="C36806" s="3"/>
      <c r="D36806" s="3"/>
      <c r="E36806" s="4"/>
      <c r="U36806" s="4"/>
      <c r="W36806" s="4"/>
    </row>
    <row r="36807" spans="3:36">
      <c r="C36807" s="3"/>
      <c r="D36807" s="3"/>
      <c r="E36807" s="4"/>
      <c r="U36807" s="4"/>
      <c r="W36807" s="4"/>
    </row>
    <row r="36808" spans="3:36">
      <c r="C36808" s="3"/>
      <c r="D36808" s="3"/>
      <c r="E36808" s="4"/>
      <c r="U36808" s="4"/>
      <c r="W36808" s="4"/>
    </row>
    <row r="36809" spans="3:36">
      <c r="C36809" s="3"/>
      <c r="D36809" s="3"/>
      <c r="E36809" s="4"/>
    </row>
    <row r="36810" spans="3:36">
      <c r="C36810" s="3"/>
      <c r="D36810" s="3"/>
      <c r="E36810" s="4"/>
    </row>
    <row r="36811" spans="3:36">
      <c r="C36811" s="3"/>
      <c r="D36811" s="3"/>
      <c r="E36811" s="4"/>
    </row>
    <row r="36812" spans="3:36">
      <c r="C36812" s="3"/>
      <c r="D36812" s="3"/>
      <c r="E36812" s="4"/>
    </row>
    <row r="36813" spans="3:36">
      <c r="C36813" s="3"/>
      <c r="D36813" s="3"/>
      <c r="E36813" s="4"/>
    </row>
    <row r="36814" spans="3:36">
      <c r="C36814" s="3"/>
      <c r="D36814" s="3"/>
      <c r="E36814" s="4"/>
      <c r="U36814" s="4"/>
      <c r="W36814" s="4"/>
    </row>
    <row r="36815" spans="3:36">
      <c r="C36815" s="3"/>
      <c r="D36815" s="3"/>
      <c r="E36815" s="4"/>
      <c r="U36815" s="4"/>
      <c r="W36815" s="4"/>
    </row>
    <row r="36816" spans="3:36">
      <c r="C36816" s="3"/>
      <c r="D36816" s="3"/>
      <c r="E36816" s="4"/>
      <c r="U36816" s="4"/>
      <c r="W36816" s="4"/>
    </row>
    <row r="36817" spans="3:23">
      <c r="C36817" s="3"/>
      <c r="D36817" s="3"/>
      <c r="E36817" s="4"/>
      <c r="U36817" s="4"/>
      <c r="W36817" s="4"/>
    </row>
    <row r="36818" spans="3:23">
      <c r="C36818" s="3"/>
      <c r="D36818" s="3"/>
      <c r="E36818" s="4"/>
      <c r="U36818" s="4"/>
      <c r="W36818" s="4"/>
    </row>
    <row r="36819" spans="3:23">
      <c r="C36819" s="3"/>
      <c r="D36819" s="3"/>
      <c r="E36819" s="4"/>
      <c r="U36819" s="4"/>
      <c r="W36819" s="4"/>
    </row>
    <row r="36820" spans="3:23">
      <c r="C36820" s="3"/>
      <c r="D36820" s="3"/>
      <c r="E36820" s="4"/>
      <c r="U36820" s="4"/>
      <c r="W36820" s="4"/>
    </row>
    <row r="36821" spans="3:23">
      <c r="C36821" s="3"/>
      <c r="D36821" s="3"/>
      <c r="E36821" s="4"/>
    </row>
    <row r="36822" spans="3:23">
      <c r="C36822" s="3"/>
      <c r="D36822" s="3"/>
      <c r="E36822" s="4"/>
    </row>
    <row r="36823" spans="3:23">
      <c r="C36823" s="3"/>
      <c r="D36823" s="3"/>
      <c r="E36823" s="4"/>
    </row>
    <row r="36824" spans="3:23">
      <c r="C36824" s="3"/>
      <c r="D36824" s="3"/>
      <c r="E36824" s="4"/>
    </row>
    <row r="36825" spans="3:23">
      <c r="C36825" s="3"/>
      <c r="D36825" s="3"/>
      <c r="E36825" s="4"/>
      <c r="U36825" s="4"/>
      <c r="W36825" s="4"/>
    </row>
    <row r="36826" spans="3:23">
      <c r="C36826" s="3"/>
      <c r="D36826" s="3"/>
      <c r="E36826" s="4"/>
      <c r="U36826" s="4"/>
      <c r="W36826" s="4"/>
    </row>
    <row r="36827" spans="3:23">
      <c r="C36827" s="3"/>
      <c r="D36827" s="3"/>
      <c r="E36827" s="4"/>
      <c r="U36827" s="4"/>
      <c r="W36827" s="4"/>
    </row>
    <row r="36828" spans="3:23">
      <c r="C36828" s="3"/>
      <c r="D36828" s="3"/>
      <c r="E36828" s="4"/>
      <c r="U36828" s="4"/>
      <c r="W36828" s="4"/>
    </row>
    <row r="36829" spans="3:23">
      <c r="C36829" s="3"/>
      <c r="D36829" s="3"/>
      <c r="E36829" s="4"/>
    </row>
    <row r="36830" spans="3:23">
      <c r="C36830" s="3"/>
      <c r="D36830" s="3"/>
      <c r="E36830" s="4"/>
      <c r="U36830" s="4"/>
      <c r="W36830" s="4"/>
    </row>
    <row r="36831" spans="3:23">
      <c r="C36831" s="3"/>
      <c r="D36831" s="3"/>
      <c r="E36831" s="4"/>
      <c r="U36831" s="4"/>
      <c r="W36831" s="4"/>
    </row>
    <row r="36832" spans="3:23">
      <c r="C36832" s="3"/>
      <c r="D36832" s="3"/>
      <c r="E36832" s="4"/>
      <c r="U36832" s="4"/>
      <c r="W36832" s="4"/>
    </row>
    <row r="36833" spans="3:23">
      <c r="C36833" s="3"/>
      <c r="D36833" s="3"/>
      <c r="E36833" s="4"/>
      <c r="U36833" s="4"/>
      <c r="W36833" s="4"/>
    </row>
    <row r="36834" spans="3:23">
      <c r="C36834" s="3"/>
      <c r="D36834" s="3"/>
      <c r="E36834" s="4"/>
      <c r="U36834" s="4"/>
      <c r="W36834" s="4"/>
    </row>
    <row r="36835" spans="3:23">
      <c r="C36835" s="3"/>
      <c r="D36835" s="3"/>
      <c r="E36835" s="4"/>
    </row>
    <row r="36836" spans="3:23">
      <c r="C36836" s="3"/>
      <c r="D36836" s="3"/>
      <c r="E36836" s="4"/>
    </row>
    <row r="36837" spans="3:23">
      <c r="C36837" s="3"/>
      <c r="D36837" s="3"/>
      <c r="E36837" s="4"/>
      <c r="U36837" s="4"/>
      <c r="W36837" s="4"/>
    </row>
    <row r="36838" spans="3:23">
      <c r="C36838" s="3"/>
      <c r="D36838" s="3"/>
      <c r="E36838" s="4"/>
      <c r="U36838" s="4"/>
      <c r="W36838" s="4"/>
    </row>
    <row r="36839" spans="3:23">
      <c r="C36839" s="3"/>
      <c r="D36839" s="3"/>
      <c r="E36839" s="4"/>
      <c r="U36839" s="4"/>
      <c r="W36839" s="4"/>
    </row>
    <row r="36840" spans="3:23">
      <c r="C36840" s="3"/>
      <c r="D36840" s="3"/>
      <c r="E36840" s="4"/>
      <c r="U36840" s="4"/>
      <c r="W36840" s="4"/>
    </row>
    <row r="36841" spans="3:23">
      <c r="C36841" s="3"/>
      <c r="D36841" s="3"/>
      <c r="E36841" s="4"/>
      <c r="U36841" s="4"/>
      <c r="W36841" s="4"/>
    </row>
    <row r="36842" spans="3:23">
      <c r="C36842" s="3"/>
      <c r="D36842" s="3"/>
      <c r="E36842" s="4"/>
      <c r="U36842" s="4"/>
      <c r="W36842" s="4"/>
    </row>
    <row r="36843" spans="3:23">
      <c r="C36843" s="3"/>
      <c r="D36843" s="3"/>
      <c r="E36843" s="4"/>
      <c r="U36843" s="4"/>
      <c r="W36843" s="4"/>
    </row>
    <row r="36844" spans="3:23">
      <c r="C36844" s="3"/>
      <c r="D36844" s="3"/>
      <c r="E36844" s="4"/>
    </row>
    <row r="36845" spans="3:23">
      <c r="C36845" s="3"/>
      <c r="D36845" s="3"/>
      <c r="E36845" s="4"/>
    </row>
    <row r="36846" spans="3:23">
      <c r="C36846" s="3"/>
      <c r="D36846" s="3"/>
      <c r="E36846" s="4"/>
      <c r="U36846" s="4"/>
      <c r="W36846" s="4"/>
    </row>
    <row r="36847" spans="3:23">
      <c r="C36847" s="3"/>
      <c r="D36847" s="3"/>
      <c r="E36847" s="4"/>
      <c r="U36847" s="4"/>
      <c r="W36847" s="4"/>
    </row>
    <row r="36848" spans="3:23">
      <c r="C36848" s="3"/>
      <c r="D36848" s="3"/>
      <c r="E36848" s="4"/>
      <c r="U36848" s="4"/>
      <c r="W36848" s="4"/>
    </row>
    <row r="36849" spans="3:36">
      <c r="C36849" s="3"/>
      <c r="D36849" s="3"/>
      <c r="E36849" s="4"/>
    </row>
    <row r="36850" spans="3:36">
      <c r="C36850" s="3"/>
      <c r="D36850" s="3"/>
      <c r="E36850" s="4"/>
    </row>
    <row r="36851" spans="3:36">
      <c r="C36851" s="3"/>
      <c r="D36851" s="3"/>
      <c r="E36851" s="4"/>
      <c r="U36851" s="4"/>
      <c r="W36851" s="4"/>
    </row>
    <row r="36852" spans="3:36">
      <c r="C36852" s="3"/>
      <c r="D36852" s="3"/>
      <c r="E36852" s="4"/>
      <c r="U36852" s="4"/>
      <c r="W36852" s="4"/>
    </row>
    <row r="36853" spans="3:36">
      <c r="C36853" s="3"/>
      <c r="D36853" s="3"/>
      <c r="E36853" s="4"/>
      <c r="U36853" s="4"/>
      <c r="W36853" s="4"/>
    </row>
    <row r="36854" spans="3:36">
      <c r="C36854" s="3"/>
      <c r="D36854" s="3"/>
      <c r="E36854" s="4"/>
      <c r="U36854" s="4"/>
      <c r="W36854" s="4"/>
    </row>
    <row r="36855" spans="3:36">
      <c r="C36855" s="3"/>
      <c r="D36855" s="3"/>
      <c r="E36855" s="4"/>
      <c r="U36855" s="4"/>
      <c r="W36855" s="4"/>
    </row>
    <row r="36856" spans="3:36">
      <c r="C36856" s="3"/>
      <c r="D36856" s="3"/>
      <c r="E36856" s="4"/>
    </row>
    <row r="36857" spans="3:36">
      <c r="C36857" s="3"/>
      <c r="D36857" s="3"/>
      <c r="E36857" s="4"/>
      <c r="U36857" s="4"/>
      <c r="W36857" s="4"/>
    </row>
    <row r="36858" spans="3:36">
      <c r="C36858" s="3"/>
      <c r="D36858" s="3"/>
      <c r="E36858" s="4"/>
      <c r="U36858" s="4"/>
      <c r="W36858" s="4"/>
    </row>
    <row r="36859" spans="3:36">
      <c r="C36859" s="3"/>
      <c r="D36859" s="3"/>
      <c r="E36859" s="4"/>
      <c r="U36859" s="4"/>
      <c r="W36859" s="4"/>
    </row>
    <row r="36860" spans="3:36">
      <c r="C36860" s="3"/>
      <c r="D36860" s="3"/>
      <c r="E36860" s="4"/>
      <c r="U36860" s="4"/>
      <c r="W36860" s="4"/>
    </row>
    <row r="36861" spans="3:36">
      <c r="C36861" s="3"/>
      <c r="D36861" s="3"/>
      <c r="E36861" s="4"/>
    </row>
    <row r="36862" spans="3:36">
      <c r="C36862" s="3"/>
      <c r="D36862" s="3"/>
      <c r="E36862" s="4"/>
      <c r="AJ36862" s="3"/>
    </row>
    <row r="36863" spans="3:36">
      <c r="C36863" s="3"/>
      <c r="D36863" s="3"/>
      <c r="E36863" s="4"/>
      <c r="AJ36863" s="3"/>
    </row>
    <row r="36864" spans="3:36">
      <c r="C36864" s="3"/>
      <c r="D36864" s="3"/>
      <c r="E36864" s="4"/>
    </row>
    <row r="36865" spans="3:36">
      <c r="C36865" s="3"/>
      <c r="D36865" s="3"/>
      <c r="E36865" s="4"/>
      <c r="U36865" s="4"/>
      <c r="W36865" s="4"/>
      <c r="AJ36865" s="3"/>
    </row>
    <row r="36866" spans="3:36">
      <c r="C36866" s="3"/>
      <c r="D36866" s="3"/>
      <c r="E36866" s="4"/>
      <c r="U36866" s="4"/>
      <c r="W36866" s="4"/>
      <c r="AJ36866" s="3"/>
    </row>
    <row r="36867" spans="3:36">
      <c r="C36867" s="3"/>
      <c r="D36867" s="3"/>
      <c r="E36867" s="4"/>
      <c r="U36867" s="4"/>
      <c r="W36867" s="4"/>
      <c r="AJ36867" s="3"/>
    </row>
    <row r="36868" spans="3:36">
      <c r="C36868" s="3"/>
      <c r="D36868" s="3"/>
      <c r="E36868" s="4"/>
      <c r="U36868" s="4"/>
      <c r="W36868" s="4"/>
      <c r="AJ36868" s="3"/>
    </row>
    <row r="36869" spans="3:36">
      <c r="C36869" s="3"/>
      <c r="D36869" s="3"/>
      <c r="E36869" s="4"/>
    </row>
    <row r="36870" spans="3:36">
      <c r="C36870" s="3"/>
      <c r="D36870" s="3"/>
      <c r="E36870" s="4"/>
    </row>
    <row r="36871" spans="3:36">
      <c r="C36871" s="3"/>
      <c r="D36871" s="3"/>
      <c r="E36871" s="4"/>
      <c r="U36871" s="4"/>
      <c r="W36871" s="4"/>
    </row>
    <row r="36872" spans="3:36">
      <c r="C36872" s="3"/>
      <c r="D36872" s="3"/>
      <c r="E36872" s="4"/>
      <c r="U36872" s="4"/>
      <c r="W36872" s="4"/>
    </row>
    <row r="36873" spans="3:36">
      <c r="C36873" s="3"/>
      <c r="D36873" s="3"/>
      <c r="E36873" s="4"/>
      <c r="U36873" s="4"/>
      <c r="W36873" s="4"/>
    </row>
    <row r="36874" spans="3:36">
      <c r="C36874" s="3"/>
      <c r="D36874" s="3"/>
      <c r="E36874" s="4"/>
      <c r="U36874" s="4"/>
      <c r="W36874" s="4"/>
    </row>
    <row r="36875" spans="3:36">
      <c r="C36875" s="3"/>
      <c r="D36875" s="3"/>
      <c r="E36875" s="4"/>
      <c r="U36875" s="4"/>
      <c r="W36875" s="4"/>
    </row>
    <row r="36876" spans="3:36">
      <c r="C36876" s="3"/>
      <c r="D36876" s="3"/>
      <c r="E36876" s="4"/>
      <c r="U36876" s="4"/>
      <c r="W36876" s="4"/>
    </row>
    <row r="36877" spans="3:36">
      <c r="C36877" s="3"/>
      <c r="D36877" s="3"/>
      <c r="E36877" s="4"/>
      <c r="U36877" s="4"/>
      <c r="W36877" s="4"/>
    </row>
    <row r="36878" spans="3:36">
      <c r="C36878" s="3"/>
      <c r="D36878" s="3"/>
      <c r="E36878" s="4"/>
    </row>
    <row r="36879" spans="3:36">
      <c r="C36879" s="3"/>
      <c r="D36879" s="3"/>
      <c r="E36879" s="4"/>
    </row>
    <row r="36880" spans="3:36">
      <c r="C36880" s="3"/>
      <c r="D36880" s="3"/>
      <c r="E36880" s="4"/>
    </row>
    <row r="36881" spans="3:23">
      <c r="C36881" s="3"/>
      <c r="D36881" s="3"/>
      <c r="E36881" s="4"/>
      <c r="U36881" s="4"/>
      <c r="W36881" s="4"/>
    </row>
    <row r="36882" spans="3:23">
      <c r="C36882" s="3"/>
      <c r="D36882" s="3"/>
      <c r="E36882" s="4"/>
      <c r="U36882" s="4"/>
      <c r="W36882" s="4"/>
    </row>
    <row r="36883" spans="3:23">
      <c r="C36883" s="3"/>
      <c r="D36883" s="3"/>
      <c r="E36883" s="4"/>
      <c r="U36883" s="4"/>
      <c r="W36883" s="4"/>
    </row>
    <row r="36884" spans="3:23">
      <c r="C36884" s="3"/>
      <c r="D36884" s="3"/>
      <c r="E36884" s="4"/>
      <c r="U36884" s="4"/>
      <c r="W36884" s="4"/>
    </row>
    <row r="36885" spans="3:23">
      <c r="C36885" s="3"/>
      <c r="D36885" s="3"/>
      <c r="E36885" s="4"/>
      <c r="U36885" s="4"/>
      <c r="W36885" s="4"/>
    </row>
    <row r="36886" spans="3:23">
      <c r="C36886" s="3"/>
      <c r="D36886" s="3"/>
      <c r="E36886" s="4"/>
    </row>
    <row r="36887" spans="3:23">
      <c r="C36887" s="3"/>
      <c r="D36887" s="3"/>
      <c r="E36887" s="4"/>
    </row>
    <row r="36888" spans="3:23">
      <c r="C36888" s="3"/>
      <c r="D36888" s="3"/>
      <c r="E36888" s="4"/>
    </row>
    <row r="36889" spans="3:23">
      <c r="C36889" s="3"/>
      <c r="D36889" s="3"/>
      <c r="E36889" s="4"/>
    </row>
    <row r="36890" spans="3:23">
      <c r="C36890" s="3"/>
      <c r="D36890" s="3"/>
      <c r="E36890" s="4"/>
      <c r="U36890" s="4"/>
      <c r="W36890" s="4"/>
    </row>
    <row r="36891" spans="3:23">
      <c r="C36891" s="3"/>
      <c r="D36891" s="3"/>
      <c r="E36891" s="4"/>
      <c r="U36891" s="4"/>
      <c r="W36891" s="4"/>
    </row>
    <row r="36892" spans="3:23">
      <c r="C36892" s="3"/>
      <c r="D36892" s="3"/>
      <c r="E36892" s="4"/>
      <c r="U36892" s="4"/>
      <c r="W36892" s="4"/>
    </row>
    <row r="36893" spans="3:23">
      <c r="C36893" s="3"/>
      <c r="D36893" s="3"/>
      <c r="E36893" s="4"/>
      <c r="U36893" s="4"/>
      <c r="W36893" s="4"/>
    </row>
    <row r="36894" spans="3:23">
      <c r="C36894" s="3"/>
      <c r="D36894" s="3"/>
      <c r="E36894" s="4"/>
    </row>
    <row r="36895" spans="3:23">
      <c r="C36895" s="3"/>
      <c r="D36895" s="3"/>
      <c r="E36895" s="4"/>
    </row>
    <row r="36896" spans="3:23">
      <c r="C36896" s="3"/>
      <c r="D36896" s="3"/>
      <c r="E36896" s="4"/>
    </row>
    <row r="36897" spans="3:36">
      <c r="C36897" s="3"/>
      <c r="D36897" s="3"/>
      <c r="E36897" s="4"/>
    </row>
    <row r="36898" spans="3:36">
      <c r="C36898" s="3"/>
      <c r="D36898" s="3"/>
      <c r="E36898" s="4"/>
    </row>
    <row r="36899" spans="3:36">
      <c r="C36899" s="3"/>
      <c r="D36899" s="3"/>
      <c r="E36899" s="4"/>
    </row>
    <row r="36900" spans="3:36">
      <c r="C36900" s="3"/>
      <c r="D36900" s="3"/>
      <c r="E36900" s="4"/>
      <c r="U36900" s="4"/>
      <c r="W36900" s="4"/>
      <c r="AJ36900" s="3"/>
    </row>
    <row r="36901" spans="3:36">
      <c r="C36901" s="3"/>
      <c r="D36901" s="3"/>
      <c r="E36901" s="4"/>
      <c r="U36901" s="4"/>
      <c r="W36901" s="4"/>
      <c r="AJ36901" s="3"/>
    </row>
    <row r="36902" spans="3:36">
      <c r="C36902" s="3"/>
      <c r="D36902" s="3"/>
      <c r="E36902" s="4"/>
      <c r="U36902" s="4"/>
      <c r="W36902" s="4"/>
      <c r="AJ36902" s="3"/>
    </row>
    <row r="36903" spans="3:36">
      <c r="C36903" s="3"/>
      <c r="D36903" s="3"/>
      <c r="E36903" s="4"/>
    </row>
    <row r="36904" spans="3:36">
      <c r="C36904" s="3"/>
      <c r="D36904" s="3"/>
      <c r="E36904" s="4"/>
      <c r="U36904" s="4"/>
      <c r="W36904" s="4"/>
    </row>
    <row r="36905" spans="3:36">
      <c r="C36905" s="3"/>
      <c r="D36905" s="3"/>
      <c r="E36905" s="4"/>
      <c r="U36905" s="4"/>
      <c r="W36905" s="4"/>
    </row>
    <row r="36906" spans="3:36">
      <c r="C36906" s="3"/>
      <c r="D36906" s="3"/>
      <c r="E36906" s="4"/>
      <c r="U36906" s="4"/>
      <c r="W36906" s="4"/>
    </row>
    <row r="36907" spans="3:36">
      <c r="C36907" s="3"/>
      <c r="D36907" s="3"/>
      <c r="E36907" s="4"/>
      <c r="U36907" s="4"/>
      <c r="W36907" s="4"/>
    </row>
    <row r="36908" spans="3:36">
      <c r="C36908" s="3"/>
      <c r="D36908" s="3"/>
      <c r="E36908" s="4"/>
      <c r="U36908" s="4"/>
      <c r="W36908" s="4"/>
    </row>
    <row r="36909" spans="3:36">
      <c r="C36909" s="3"/>
      <c r="D36909" s="3"/>
      <c r="E36909" s="4"/>
      <c r="U36909" s="4"/>
      <c r="W36909" s="4"/>
    </row>
    <row r="36910" spans="3:36">
      <c r="C36910" s="3"/>
      <c r="D36910" s="3"/>
      <c r="E36910" s="4"/>
    </row>
    <row r="36911" spans="3:36">
      <c r="C36911" s="3"/>
      <c r="D36911" s="3"/>
      <c r="E36911" s="4"/>
      <c r="U36911" s="4"/>
      <c r="W36911" s="4"/>
    </row>
    <row r="36912" spans="3:36">
      <c r="C36912" s="3"/>
      <c r="D36912" s="3"/>
      <c r="E36912" s="4"/>
      <c r="U36912" s="4"/>
      <c r="W36912" s="4"/>
    </row>
    <row r="36913" spans="3:36">
      <c r="C36913" s="3"/>
      <c r="D36913" s="3"/>
      <c r="E36913" s="4"/>
      <c r="U36913" s="4"/>
      <c r="W36913" s="4"/>
    </row>
    <row r="36914" spans="3:36">
      <c r="C36914" s="3"/>
      <c r="D36914" s="3"/>
      <c r="E36914" s="4"/>
      <c r="U36914" s="4"/>
      <c r="W36914" s="4"/>
    </row>
    <row r="36915" spans="3:36">
      <c r="C36915" s="3"/>
      <c r="D36915" s="3"/>
      <c r="E36915" s="4"/>
      <c r="U36915" s="4"/>
      <c r="W36915" s="4"/>
    </row>
    <row r="36916" spans="3:36">
      <c r="C36916" s="3"/>
      <c r="D36916" s="3"/>
      <c r="E36916" s="4"/>
      <c r="U36916" s="4"/>
      <c r="W36916" s="4"/>
    </row>
    <row r="36917" spans="3:36">
      <c r="C36917" s="3"/>
      <c r="D36917" s="3"/>
      <c r="E36917" s="4"/>
    </row>
    <row r="36918" spans="3:36">
      <c r="C36918" s="3"/>
      <c r="D36918" s="3"/>
      <c r="E36918" s="4"/>
      <c r="U36918" s="4"/>
      <c r="W36918" s="4"/>
    </row>
    <row r="36919" spans="3:36">
      <c r="C36919" s="3"/>
      <c r="D36919" s="3"/>
      <c r="E36919" s="4"/>
      <c r="U36919" s="4"/>
      <c r="W36919" s="4"/>
    </row>
    <row r="36920" spans="3:36">
      <c r="C36920" s="3"/>
      <c r="D36920" s="3"/>
      <c r="E36920" s="4"/>
      <c r="U36920" s="4"/>
      <c r="W36920" s="4"/>
    </row>
    <row r="36921" spans="3:36">
      <c r="C36921" s="3"/>
      <c r="D36921" s="3"/>
      <c r="E36921" s="4"/>
      <c r="U36921" s="4"/>
      <c r="W36921" s="4"/>
    </row>
    <row r="36922" spans="3:36">
      <c r="C36922" s="3"/>
      <c r="D36922" s="3"/>
      <c r="E36922" s="4"/>
      <c r="U36922" s="4"/>
      <c r="W36922" s="4"/>
      <c r="AJ36922" s="3"/>
    </row>
    <row r="36923" spans="3:36">
      <c r="C36923" s="3"/>
      <c r="D36923" s="3"/>
      <c r="E36923" s="4"/>
      <c r="U36923" s="4"/>
      <c r="W36923" s="4"/>
      <c r="AJ36923" s="3"/>
    </row>
    <row r="36924" spans="3:36">
      <c r="C36924" s="3"/>
      <c r="D36924" s="3"/>
      <c r="E36924" s="4"/>
      <c r="U36924" s="4"/>
      <c r="W36924" s="4"/>
      <c r="AJ36924" s="3"/>
    </row>
    <row r="36925" spans="3:36">
      <c r="C36925" s="3"/>
      <c r="D36925" s="3"/>
      <c r="E36925" s="4"/>
      <c r="U36925" s="4"/>
      <c r="W36925" s="4"/>
    </row>
    <row r="36926" spans="3:36">
      <c r="C36926" s="3"/>
      <c r="D36926" s="3"/>
      <c r="E36926" s="4"/>
      <c r="U36926" s="4"/>
      <c r="W36926" s="4"/>
    </row>
    <row r="36927" spans="3:36">
      <c r="C36927" s="3"/>
      <c r="D36927" s="3"/>
      <c r="E36927" s="4"/>
      <c r="U36927" s="4"/>
      <c r="W36927" s="4"/>
    </row>
    <row r="36928" spans="3:36">
      <c r="C36928" s="3"/>
      <c r="D36928" s="3"/>
      <c r="E36928" s="4"/>
      <c r="U36928" s="4"/>
      <c r="W36928" s="4"/>
    </row>
    <row r="36929" spans="3:36">
      <c r="C36929" s="3"/>
      <c r="D36929" s="3"/>
      <c r="E36929" s="4"/>
      <c r="U36929" s="4"/>
      <c r="W36929" s="4"/>
    </row>
    <row r="36930" spans="3:36">
      <c r="C36930" s="3"/>
      <c r="D36930" s="3"/>
      <c r="E36930" s="4"/>
      <c r="U36930" s="4"/>
      <c r="W36930" s="4"/>
    </row>
    <row r="36931" spans="3:36">
      <c r="C36931" s="3"/>
      <c r="D36931" s="3"/>
      <c r="E36931" s="4"/>
      <c r="U36931" s="4"/>
      <c r="W36931" s="4"/>
    </row>
    <row r="36932" spans="3:36">
      <c r="C36932" s="3"/>
      <c r="D36932" s="3"/>
      <c r="E36932" s="4"/>
      <c r="U36932" s="4"/>
      <c r="W36932" s="4"/>
    </row>
    <row r="36933" spans="3:36">
      <c r="C36933" s="3"/>
      <c r="D36933" s="3"/>
      <c r="E36933" s="4"/>
    </row>
    <row r="36934" spans="3:36">
      <c r="C36934" s="3"/>
      <c r="D36934" s="3"/>
      <c r="E36934" s="4"/>
    </row>
    <row r="36935" spans="3:36">
      <c r="C36935" s="3"/>
      <c r="D36935" s="3"/>
      <c r="E36935" s="4"/>
      <c r="U36935" s="4"/>
      <c r="W36935" s="4"/>
    </row>
    <row r="36936" spans="3:36">
      <c r="C36936" s="3"/>
      <c r="D36936" s="3"/>
      <c r="E36936" s="4"/>
      <c r="U36936" s="4"/>
      <c r="W36936" s="4"/>
    </row>
    <row r="36937" spans="3:36">
      <c r="C36937" s="3"/>
      <c r="D36937" s="3"/>
      <c r="E36937" s="4"/>
      <c r="U36937" s="4"/>
      <c r="W36937" s="4"/>
    </row>
    <row r="36938" spans="3:36">
      <c r="C36938" s="3"/>
      <c r="D36938" s="3"/>
      <c r="E36938" s="4"/>
      <c r="U36938" s="4"/>
      <c r="W36938" s="4"/>
    </row>
    <row r="36939" spans="3:36">
      <c r="C36939" s="3"/>
      <c r="D36939" s="3"/>
      <c r="E36939" s="4"/>
      <c r="AJ36939" s="3"/>
    </row>
    <row r="36940" spans="3:36">
      <c r="C36940" s="3"/>
      <c r="D36940" s="3"/>
      <c r="E36940" s="4"/>
      <c r="AJ36940" s="3"/>
    </row>
    <row r="36941" spans="3:36">
      <c r="C36941" s="3"/>
      <c r="D36941" s="3"/>
      <c r="E36941" s="4"/>
      <c r="U36941" s="4"/>
      <c r="W36941" s="4"/>
    </row>
    <row r="36942" spans="3:36">
      <c r="C36942" s="3"/>
      <c r="D36942" s="3"/>
      <c r="E36942" s="4"/>
      <c r="U36942" s="4"/>
      <c r="W36942" s="4"/>
    </row>
    <row r="36943" spans="3:36">
      <c r="C36943" s="3"/>
      <c r="D36943" s="3"/>
      <c r="E36943" s="4"/>
      <c r="U36943" s="4"/>
      <c r="W36943" s="4"/>
    </row>
    <row r="36944" spans="3:36">
      <c r="C36944" s="3"/>
      <c r="D36944" s="3"/>
      <c r="E36944" s="4"/>
      <c r="U36944" s="4"/>
      <c r="W36944" s="4"/>
    </row>
    <row r="36945" spans="3:36">
      <c r="C36945" s="3"/>
      <c r="D36945" s="3"/>
      <c r="E36945" s="4"/>
      <c r="U36945" s="4"/>
      <c r="W36945" s="4"/>
    </row>
    <row r="36946" spans="3:36">
      <c r="C36946" s="3"/>
      <c r="D36946" s="3"/>
      <c r="E36946" s="4"/>
      <c r="U36946" s="4"/>
      <c r="W36946" s="4"/>
    </row>
    <row r="36947" spans="3:36">
      <c r="C36947" s="3"/>
      <c r="D36947" s="3"/>
      <c r="E36947" s="4"/>
      <c r="U36947" s="4"/>
      <c r="W36947" s="4"/>
    </row>
    <row r="36948" spans="3:36">
      <c r="C36948" s="3"/>
      <c r="D36948" s="3"/>
      <c r="E36948" s="4"/>
      <c r="U36948" s="4"/>
      <c r="W36948" s="4"/>
    </row>
    <row r="36949" spans="3:36">
      <c r="C36949" s="3"/>
      <c r="D36949" s="3"/>
      <c r="E36949" s="4"/>
      <c r="U36949" s="4"/>
      <c r="W36949" s="4"/>
    </row>
    <row r="36950" spans="3:36">
      <c r="C36950" s="3"/>
      <c r="D36950" s="3"/>
      <c r="E36950" s="4"/>
      <c r="U36950" s="4"/>
      <c r="W36950" s="4"/>
    </row>
    <row r="36951" spans="3:36">
      <c r="C36951" s="3"/>
      <c r="D36951" s="3"/>
      <c r="E36951" s="4"/>
      <c r="U36951" s="4"/>
      <c r="W36951" s="4"/>
    </row>
    <row r="36952" spans="3:36">
      <c r="C36952" s="3"/>
      <c r="D36952" s="3"/>
      <c r="E36952" s="4"/>
      <c r="U36952" s="4"/>
      <c r="W36952" s="4"/>
    </row>
    <row r="36953" spans="3:36">
      <c r="C36953" s="3"/>
      <c r="D36953" s="3"/>
      <c r="E36953" s="4"/>
      <c r="U36953" s="4"/>
      <c r="W36953" s="4"/>
    </row>
    <row r="36954" spans="3:36">
      <c r="C36954" s="3"/>
      <c r="D36954" s="3"/>
      <c r="E36954" s="4"/>
    </row>
    <row r="36955" spans="3:36">
      <c r="C36955" s="3"/>
      <c r="D36955" s="3"/>
      <c r="E36955" s="4"/>
    </row>
    <row r="36956" spans="3:36">
      <c r="C36956" s="3"/>
      <c r="D36956" s="3"/>
      <c r="E36956" s="4"/>
      <c r="U36956" s="4"/>
      <c r="W36956" s="4"/>
    </row>
    <row r="36957" spans="3:36">
      <c r="C36957" s="3"/>
      <c r="D36957" s="3"/>
      <c r="E36957" s="4"/>
      <c r="U36957" s="4"/>
      <c r="W36957" s="4"/>
    </row>
    <row r="36958" spans="3:36">
      <c r="C36958" s="3"/>
      <c r="D36958" s="3"/>
      <c r="E36958" s="4"/>
      <c r="U36958" s="4"/>
      <c r="W36958" s="4"/>
    </row>
    <row r="36959" spans="3:36">
      <c r="C36959" s="3"/>
      <c r="D36959" s="3"/>
      <c r="E36959" s="4"/>
    </row>
    <row r="36960" spans="3:36">
      <c r="C36960" s="3"/>
      <c r="D36960" s="3"/>
      <c r="E36960" s="4"/>
      <c r="U36960" s="4"/>
      <c r="W36960" s="4"/>
      <c r="AJ36960" s="3"/>
    </row>
    <row r="36961" spans="3:36">
      <c r="C36961" s="3"/>
      <c r="D36961" s="3"/>
      <c r="E36961" s="4"/>
      <c r="U36961" s="4"/>
      <c r="W36961" s="4"/>
      <c r="AJ36961" s="3"/>
    </row>
    <row r="36962" spans="3:36">
      <c r="C36962" s="3"/>
      <c r="D36962" s="3"/>
      <c r="E36962" s="4"/>
      <c r="U36962" s="4"/>
      <c r="W36962" s="4"/>
      <c r="AJ36962" s="3"/>
    </row>
    <row r="36963" spans="3:36">
      <c r="C36963" s="3"/>
      <c r="D36963" s="3"/>
      <c r="E36963" s="4"/>
      <c r="U36963" s="4"/>
      <c r="W36963" s="4"/>
      <c r="AJ36963" s="3"/>
    </row>
    <row r="36964" spans="3:36">
      <c r="C36964" s="3"/>
      <c r="D36964" s="3"/>
      <c r="E36964" s="4"/>
      <c r="U36964" s="4"/>
      <c r="W36964" s="4"/>
      <c r="AJ36964" s="3"/>
    </row>
    <row r="36965" spans="3:36">
      <c r="C36965" s="3"/>
      <c r="D36965" s="3"/>
      <c r="E36965" s="4"/>
      <c r="U36965" s="4"/>
      <c r="W36965" s="4"/>
      <c r="AJ36965" s="3"/>
    </row>
    <row r="36966" spans="3:36">
      <c r="C36966" s="3"/>
      <c r="D36966" s="3"/>
      <c r="E36966" s="4"/>
      <c r="U36966" s="4"/>
      <c r="W36966" s="4"/>
    </row>
    <row r="36967" spans="3:36">
      <c r="C36967" s="3"/>
      <c r="D36967" s="3"/>
      <c r="E36967" s="4"/>
      <c r="U36967" s="4"/>
      <c r="W36967" s="4"/>
    </row>
    <row r="36968" spans="3:36">
      <c r="C36968" s="3"/>
      <c r="D36968" s="3"/>
      <c r="E36968" s="4"/>
      <c r="U36968" s="4"/>
      <c r="W36968" s="4"/>
    </row>
    <row r="36969" spans="3:36">
      <c r="C36969" s="3"/>
      <c r="D36969" s="3"/>
      <c r="E36969" s="4"/>
      <c r="U36969" s="4"/>
      <c r="W36969" s="4"/>
    </row>
    <row r="36970" spans="3:36">
      <c r="C36970" s="3"/>
      <c r="D36970" s="3"/>
      <c r="E36970" s="4"/>
      <c r="U36970" s="4"/>
      <c r="W36970" s="4"/>
    </row>
    <row r="36971" spans="3:36">
      <c r="C36971" s="3"/>
      <c r="D36971" s="3"/>
      <c r="E36971" s="4"/>
      <c r="U36971" s="4"/>
      <c r="W36971" s="4"/>
    </row>
    <row r="36972" spans="3:36">
      <c r="C36972" s="3"/>
      <c r="D36972" s="3"/>
      <c r="E36972" s="4"/>
      <c r="U36972" s="4"/>
      <c r="W36972" s="4"/>
    </row>
    <row r="36973" spans="3:36">
      <c r="C36973" s="3"/>
      <c r="D36973" s="3"/>
      <c r="E36973" s="4"/>
      <c r="U36973" s="4"/>
      <c r="W36973" s="4"/>
    </row>
    <row r="36974" spans="3:36">
      <c r="C36974" s="3"/>
      <c r="D36974" s="3"/>
      <c r="E36974" s="4"/>
      <c r="U36974" s="4"/>
      <c r="W36974" s="4"/>
    </row>
    <row r="36975" spans="3:36">
      <c r="C36975" s="3"/>
      <c r="D36975" s="3"/>
      <c r="E36975" s="4"/>
      <c r="U36975" s="4"/>
      <c r="W36975" s="4"/>
    </row>
    <row r="36976" spans="3:36">
      <c r="C36976" s="3"/>
      <c r="D36976" s="3"/>
      <c r="E36976" s="4"/>
      <c r="U36976" s="4"/>
      <c r="W36976" s="4"/>
    </row>
    <row r="36977" spans="3:36">
      <c r="C36977" s="3"/>
      <c r="D36977" s="3"/>
      <c r="E36977" s="4"/>
    </row>
    <row r="36978" spans="3:36">
      <c r="C36978" s="3"/>
      <c r="D36978" s="3"/>
      <c r="E36978" s="4"/>
      <c r="U36978" s="4"/>
      <c r="W36978" s="4"/>
    </row>
    <row r="36979" spans="3:36">
      <c r="C36979" s="3"/>
      <c r="D36979" s="3"/>
      <c r="E36979" s="4"/>
      <c r="U36979" s="4"/>
      <c r="W36979" s="4"/>
    </row>
    <row r="36980" spans="3:36">
      <c r="C36980" s="3"/>
      <c r="D36980" s="3"/>
      <c r="E36980" s="4"/>
      <c r="U36980" s="4"/>
      <c r="W36980" s="4"/>
    </row>
    <row r="36981" spans="3:36">
      <c r="C36981" s="3"/>
      <c r="D36981" s="3"/>
      <c r="E36981" s="4"/>
      <c r="U36981" s="4"/>
      <c r="W36981" s="4"/>
    </row>
    <row r="36982" spans="3:36">
      <c r="C36982" s="3"/>
      <c r="D36982" s="3"/>
      <c r="E36982" s="4"/>
      <c r="U36982" s="4"/>
      <c r="W36982" s="4"/>
    </row>
    <row r="36983" spans="3:36">
      <c r="C36983" s="3"/>
      <c r="D36983" s="3"/>
      <c r="E36983" s="4"/>
    </row>
    <row r="36984" spans="3:36">
      <c r="C36984" s="3"/>
      <c r="D36984" s="3"/>
      <c r="E36984" s="4"/>
    </row>
    <row r="36985" spans="3:36">
      <c r="C36985" s="3"/>
      <c r="D36985" s="3"/>
      <c r="E36985" s="4"/>
      <c r="AJ36985" s="3"/>
    </row>
    <row r="36986" spans="3:36">
      <c r="C36986" s="3"/>
      <c r="D36986" s="3"/>
      <c r="E36986" s="4"/>
      <c r="AJ36986" s="3"/>
    </row>
    <row r="36987" spans="3:36">
      <c r="C36987" s="3"/>
      <c r="D36987" s="3"/>
      <c r="E36987" s="4"/>
      <c r="U36987" s="4"/>
      <c r="W36987" s="4"/>
    </row>
    <row r="36988" spans="3:36">
      <c r="C36988" s="3"/>
      <c r="D36988" s="3"/>
      <c r="E36988" s="4"/>
      <c r="U36988" s="4"/>
      <c r="W36988" s="4"/>
    </row>
    <row r="36989" spans="3:36">
      <c r="C36989" s="3"/>
      <c r="D36989" s="3"/>
      <c r="E36989" s="4"/>
      <c r="U36989" s="4"/>
      <c r="W36989" s="4"/>
    </row>
    <row r="36990" spans="3:36">
      <c r="C36990" s="3"/>
      <c r="D36990" s="3"/>
      <c r="E36990" s="4"/>
      <c r="U36990" s="4"/>
      <c r="W36990" s="4"/>
    </row>
    <row r="36991" spans="3:36">
      <c r="C36991" s="3"/>
      <c r="D36991" s="3"/>
      <c r="E36991" s="4"/>
      <c r="U36991" s="4"/>
      <c r="W36991" s="4"/>
    </row>
    <row r="36992" spans="3:36">
      <c r="C36992" s="3"/>
      <c r="D36992" s="3"/>
      <c r="E36992" s="4"/>
      <c r="U36992" s="4"/>
      <c r="W36992" s="4"/>
    </row>
    <row r="36993" spans="3:36">
      <c r="C36993" s="3"/>
      <c r="D36993" s="3"/>
      <c r="E36993" s="4"/>
      <c r="U36993" s="4"/>
      <c r="W36993" s="4"/>
    </row>
    <row r="36994" spans="3:36">
      <c r="C36994" s="3"/>
      <c r="D36994" s="3"/>
      <c r="E36994" s="4"/>
      <c r="U36994" s="4"/>
      <c r="W36994" s="4"/>
    </row>
    <row r="36995" spans="3:36">
      <c r="C36995" s="3"/>
      <c r="D36995" s="3"/>
      <c r="E36995" s="4"/>
      <c r="U36995" s="4"/>
      <c r="W36995" s="4"/>
    </row>
    <row r="36996" spans="3:36">
      <c r="C36996" s="3"/>
      <c r="D36996" s="3"/>
      <c r="E36996" s="4"/>
      <c r="U36996" s="4"/>
      <c r="W36996" s="4"/>
    </row>
    <row r="36997" spans="3:36">
      <c r="C36997" s="3"/>
      <c r="D36997" s="3"/>
      <c r="E36997" s="4"/>
    </row>
    <row r="36998" spans="3:36">
      <c r="C36998" s="3"/>
      <c r="D36998" s="3"/>
      <c r="E36998" s="4"/>
      <c r="U36998" s="4"/>
      <c r="W36998" s="4"/>
    </row>
    <row r="36999" spans="3:36">
      <c r="C36999" s="3"/>
      <c r="D36999" s="3"/>
      <c r="E36999" s="4"/>
      <c r="U36999" s="4"/>
      <c r="W36999" s="4"/>
    </row>
    <row r="37000" spans="3:36">
      <c r="C37000" s="3"/>
      <c r="D37000" s="3"/>
      <c r="E37000" s="4"/>
      <c r="U37000" s="4"/>
      <c r="W37000" s="4"/>
    </row>
    <row r="37001" spans="3:36">
      <c r="C37001" s="3"/>
      <c r="D37001" s="3"/>
      <c r="E37001" s="4"/>
      <c r="AJ37001" s="3"/>
    </row>
    <row r="37002" spans="3:36">
      <c r="C37002" s="3"/>
      <c r="D37002" s="3"/>
      <c r="E37002" s="4"/>
      <c r="AJ37002" s="3"/>
    </row>
    <row r="37003" spans="3:36">
      <c r="C37003" s="3"/>
      <c r="D37003" s="3"/>
      <c r="E37003" s="4"/>
      <c r="AJ37003" s="3"/>
    </row>
    <row r="37004" spans="3:36">
      <c r="C37004" s="3"/>
      <c r="D37004" s="3"/>
      <c r="E37004" s="4"/>
      <c r="AJ37004" s="3"/>
    </row>
    <row r="37005" spans="3:36">
      <c r="C37005" s="3"/>
      <c r="D37005" s="3"/>
      <c r="E37005" s="4"/>
    </row>
    <row r="37006" spans="3:36">
      <c r="C37006" s="3"/>
      <c r="D37006" s="3"/>
      <c r="E37006" s="4"/>
      <c r="AJ37006" s="3"/>
    </row>
    <row r="37007" spans="3:36">
      <c r="C37007" s="3"/>
      <c r="D37007" s="3"/>
      <c r="E37007" s="4"/>
      <c r="AJ37007" s="3"/>
    </row>
    <row r="37008" spans="3:36">
      <c r="C37008" s="3"/>
      <c r="D37008" s="3"/>
      <c r="E37008" s="4"/>
      <c r="U37008" s="4"/>
      <c r="W37008" s="4"/>
    </row>
    <row r="37009" spans="3:36">
      <c r="C37009" s="3"/>
      <c r="D37009" s="3"/>
      <c r="E37009" s="4"/>
      <c r="U37009" s="4"/>
      <c r="W37009" s="4"/>
    </row>
    <row r="37010" spans="3:36">
      <c r="C37010" s="3"/>
      <c r="D37010" s="3"/>
      <c r="E37010" s="4"/>
      <c r="U37010" s="4"/>
      <c r="W37010" s="4"/>
    </row>
    <row r="37011" spans="3:36">
      <c r="C37011" s="3"/>
      <c r="D37011" s="3"/>
      <c r="E37011" s="4"/>
      <c r="U37011" s="4"/>
      <c r="W37011" s="4"/>
    </row>
    <row r="37012" spans="3:36">
      <c r="C37012" s="3"/>
      <c r="D37012" s="3"/>
      <c r="E37012" s="4"/>
      <c r="U37012" s="4"/>
      <c r="W37012" s="4"/>
    </row>
    <row r="37013" spans="3:36">
      <c r="C37013" s="3"/>
      <c r="D37013" s="3"/>
      <c r="E37013" s="4"/>
      <c r="U37013" s="4"/>
      <c r="W37013" s="4"/>
    </row>
    <row r="37014" spans="3:36">
      <c r="C37014" s="3"/>
      <c r="D37014" s="3"/>
      <c r="E37014" s="4"/>
      <c r="U37014" s="4"/>
      <c r="W37014" s="4"/>
    </row>
    <row r="37015" spans="3:36">
      <c r="C37015" s="3"/>
      <c r="D37015" s="3"/>
      <c r="E37015" s="4"/>
      <c r="U37015" s="4"/>
      <c r="W37015" s="4"/>
    </row>
    <row r="37016" spans="3:36">
      <c r="C37016" s="3"/>
      <c r="D37016" s="3"/>
      <c r="E37016" s="4"/>
      <c r="U37016" s="4"/>
      <c r="W37016" s="4"/>
    </row>
    <row r="37017" spans="3:36">
      <c r="C37017" s="3"/>
      <c r="D37017" s="3"/>
      <c r="E37017" s="4"/>
      <c r="U37017" s="4"/>
      <c r="W37017" s="4"/>
    </row>
    <row r="37018" spans="3:36">
      <c r="C37018" s="3"/>
      <c r="D37018" s="3"/>
      <c r="E37018" s="4"/>
      <c r="U37018" s="4"/>
      <c r="W37018" s="4"/>
      <c r="AJ37018" s="3"/>
    </row>
    <row r="37019" spans="3:36">
      <c r="C37019" s="3"/>
      <c r="D37019" s="3"/>
      <c r="E37019" s="4"/>
      <c r="U37019" s="4"/>
      <c r="W37019" s="4"/>
      <c r="AJ37019" s="3"/>
    </row>
    <row r="37020" spans="3:36">
      <c r="C37020" s="3"/>
      <c r="D37020" s="3"/>
      <c r="E37020" s="4"/>
      <c r="U37020" s="4"/>
      <c r="W37020" s="4"/>
      <c r="AJ37020" s="3"/>
    </row>
    <row r="37021" spans="3:36">
      <c r="C37021" s="3"/>
      <c r="D37021" s="3"/>
      <c r="E37021" s="4"/>
      <c r="U37021" s="4"/>
      <c r="W37021" s="4"/>
    </row>
    <row r="37022" spans="3:36">
      <c r="C37022" s="3"/>
      <c r="D37022" s="3"/>
      <c r="E37022" s="4"/>
      <c r="U37022" s="4"/>
      <c r="W37022" s="4"/>
    </row>
    <row r="37023" spans="3:36">
      <c r="C37023" s="3"/>
      <c r="D37023" s="3"/>
      <c r="E37023" s="4"/>
      <c r="U37023" s="4"/>
      <c r="W37023" s="4"/>
    </row>
    <row r="37024" spans="3:36">
      <c r="C37024" s="3"/>
      <c r="D37024" s="3"/>
      <c r="E37024" s="4"/>
      <c r="U37024" s="4"/>
      <c r="W37024" s="4"/>
    </row>
    <row r="37025" spans="3:36">
      <c r="C37025" s="3"/>
      <c r="D37025" s="3"/>
      <c r="E37025" s="4"/>
      <c r="U37025" s="4"/>
      <c r="W37025" s="4"/>
    </row>
    <row r="37026" spans="3:36">
      <c r="C37026" s="3"/>
      <c r="D37026" s="3"/>
      <c r="E37026" s="4"/>
      <c r="U37026" s="4"/>
      <c r="W37026" s="4"/>
    </row>
    <row r="37027" spans="3:36">
      <c r="C37027" s="3"/>
      <c r="D37027" s="3"/>
      <c r="E37027" s="4"/>
      <c r="U37027" s="4"/>
      <c r="W37027" s="4"/>
    </row>
    <row r="37028" spans="3:36">
      <c r="C37028" s="3"/>
      <c r="D37028" s="3"/>
      <c r="E37028" s="4"/>
      <c r="U37028" s="4"/>
      <c r="W37028" s="4"/>
    </row>
    <row r="37029" spans="3:36">
      <c r="C37029" s="3"/>
      <c r="D37029" s="3"/>
      <c r="E37029" s="4"/>
      <c r="U37029" s="4"/>
      <c r="W37029" s="4"/>
    </row>
    <row r="37030" spans="3:36">
      <c r="C37030" s="3"/>
      <c r="D37030" s="3"/>
      <c r="E37030" s="4"/>
      <c r="U37030" s="4"/>
      <c r="W37030" s="4"/>
      <c r="AJ37030" s="3"/>
    </row>
    <row r="37031" spans="3:36">
      <c r="C37031" s="3"/>
      <c r="D37031" s="3"/>
      <c r="E37031" s="4"/>
      <c r="U37031" s="4"/>
      <c r="W37031" s="4"/>
      <c r="AJ37031" s="3"/>
    </row>
    <row r="37032" spans="3:36">
      <c r="C37032" s="3"/>
      <c r="D37032" s="3"/>
      <c r="E37032" s="4"/>
      <c r="U37032" s="4"/>
      <c r="W37032" s="4"/>
      <c r="AJ37032" s="3"/>
    </row>
    <row r="37033" spans="3:36">
      <c r="C37033" s="3"/>
      <c r="D37033" s="3"/>
      <c r="E37033" s="4"/>
      <c r="U37033" s="4"/>
      <c r="W37033" s="4"/>
      <c r="AJ37033" s="3"/>
    </row>
    <row r="37034" spans="3:36">
      <c r="C37034" s="3"/>
      <c r="D37034" s="3"/>
      <c r="E37034" s="4"/>
      <c r="U37034" s="4"/>
      <c r="W37034" s="4"/>
      <c r="AJ37034" s="3"/>
    </row>
    <row r="37035" spans="3:36">
      <c r="C37035" s="3"/>
      <c r="D37035" s="3"/>
      <c r="E37035" s="4"/>
    </row>
    <row r="37036" spans="3:36">
      <c r="C37036" s="3"/>
      <c r="D37036" s="3"/>
      <c r="E37036" s="4"/>
      <c r="U37036" s="4"/>
      <c r="W37036" s="4"/>
    </row>
    <row r="37037" spans="3:36">
      <c r="C37037" s="3"/>
      <c r="D37037" s="3"/>
      <c r="E37037" s="4"/>
      <c r="U37037" s="4"/>
      <c r="W37037" s="4"/>
    </row>
    <row r="37038" spans="3:36">
      <c r="C37038" s="3"/>
      <c r="D37038" s="3"/>
      <c r="E37038" s="4"/>
      <c r="AJ37038" s="3"/>
    </row>
    <row r="37039" spans="3:36">
      <c r="C37039" s="3"/>
      <c r="D37039" s="3"/>
      <c r="E37039" s="4"/>
      <c r="AJ37039" s="3"/>
    </row>
    <row r="37040" spans="3:36">
      <c r="C37040" s="3"/>
      <c r="D37040" s="3"/>
      <c r="E37040" s="4"/>
    </row>
    <row r="37041" spans="3:36">
      <c r="C37041" s="3"/>
      <c r="D37041" s="3"/>
      <c r="E37041" s="4"/>
      <c r="AJ37041" s="3"/>
    </row>
    <row r="37042" spans="3:36">
      <c r="C37042" s="3"/>
      <c r="D37042" s="3"/>
      <c r="E37042" s="4"/>
      <c r="AJ37042" s="3"/>
    </row>
    <row r="37043" spans="3:36">
      <c r="C37043" s="3"/>
      <c r="D37043" s="3"/>
      <c r="E37043" s="4"/>
      <c r="U37043" s="4"/>
      <c r="W37043" s="4"/>
    </row>
    <row r="37044" spans="3:36">
      <c r="C37044" s="3"/>
      <c r="D37044" s="3"/>
      <c r="E37044" s="4"/>
      <c r="U37044" s="4"/>
      <c r="W37044" s="4"/>
    </row>
    <row r="37045" spans="3:36">
      <c r="C37045" s="3"/>
      <c r="D37045" s="3"/>
      <c r="E37045" s="4"/>
      <c r="U37045" s="4"/>
      <c r="W37045" s="4"/>
    </row>
    <row r="37046" spans="3:36">
      <c r="C37046" s="3"/>
      <c r="D37046" s="3"/>
      <c r="E37046" s="4"/>
    </row>
    <row r="37047" spans="3:36">
      <c r="C37047" s="3"/>
      <c r="D37047" s="3"/>
      <c r="E37047" s="4"/>
      <c r="U37047" s="4"/>
      <c r="W37047" s="4"/>
    </row>
    <row r="37048" spans="3:36">
      <c r="C37048" s="3"/>
      <c r="D37048" s="3"/>
      <c r="E37048" s="4"/>
      <c r="U37048" s="4"/>
      <c r="W37048" s="4"/>
    </row>
    <row r="37049" spans="3:36">
      <c r="C37049" s="3"/>
      <c r="D37049" s="3"/>
      <c r="E37049" s="4"/>
      <c r="U37049" s="4"/>
      <c r="W37049" s="4"/>
    </row>
    <row r="37050" spans="3:36">
      <c r="C37050" s="3"/>
      <c r="D37050" s="3"/>
      <c r="E37050" s="4"/>
      <c r="U37050" s="4"/>
      <c r="W37050" s="4"/>
    </row>
    <row r="37051" spans="3:36">
      <c r="C37051" s="3"/>
      <c r="D37051" s="3"/>
      <c r="E37051" s="4"/>
      <c r="U37051" s="4"/>
      <c r="W37051" s="4"/>
    </row>
    <row r="37052" spans="3:36">
      <c r="C37052" s="3"/>
      <c r="D37052" s="3"/>
      <c r="E37052" s="4"/>
      <c r="U37052" s="4"/>
      <c r="W37052" s="4"/>
    </row>
    <row r="37053" spans="3:36">
      <c r="C37053" s="3"/>
      <c r="D37053" s="3"/>
      <c r="E37053" s="4"/>
      <c r="U37053" s="4"/>
      <c r="W37053" s="4"/>
    </row>
    <row r="37054" spans="3:36">
      <c r="C37054" s="3"/>
      <c r="D37054" s="3"/>
      <c r="E37054" s="4"/>
      <c r="U37054" s="4"/>
      <c r="W37054" s="4"/>
    </row>
    <row r="37055" spans="3:36">
      <c r="C37055" s="3"/>
      <c r="D37055" s="3"/>
      <c r="E37055" s="4"/>
      <c r="U37055" s="4"/>
      <c r="W37055" s="4"/>
    </row>
    <row r="37056" spans="3:36">
      <c r="C37056" s="3"/>
      <c r="D37056" s="3"/>
      <c r="E37056" s="4"/>
      <c r="AJ37056" s="3"/>
    </row>
    <row r="37057" spans="3:36">
      <c r="C37057" s="3"/>
      <c r="D37057" s="3"/>
      <c r="E37057" s="4"/>
      <c r="AJ37057" s="3"/>
    </row>
    <row r="37058" spans="3:36">
      <c r="C37058" s="3"/>
      <c r="D37058" s="3"/>
      <c r="E37058" s="4"/>
    </row>
    <row r="37059" spans="3:36">
      <c r="C37059" s="3"/>
      <c r="D37059" s="3"/>
      <c r="E37059" s="4"/>
      <c r="U37059" s="4"/>
      <c r="W37059" s="4"/>
      <c r="AJ37059" s="3"/>
    </row>
    <row r="37060" spans="3:36">
      <c r="C37060" s="3"/>
      <c r="D37060" s="3"/>
      <c r="E37060" s="4"/>
      <c r="U37060" s="4"/>
      <c r="W37060" s="4"/>
      <c r="AJ37060" s="3"/>
    </row>
    <row r="37061" spans="3:36">
      <c r="C37061" s="3"/>
      <c r="D37061" s="3"/>
      <c r="E37061" s="4"/>
      <c r="U37061" s="4"/>
      <c r="W37061" s="4"/>
      <c r="AJ37061" s="3"/>
    </row>
    <row r="37062" spans="3:36">
      <c r="C37062" s="3"/>
      <c r="D37062" s="3"/>
      <c r="E37062" s="4"/>
      <c r="U37062" s="4"/>
      <c r="W37062" s="4"/>
    </row>
    <row r="37063" spans="3:36">
      <c r="C37063" s="3"/>
      <c r="D37063" s="3"/>
      <c r="E37063" s="4"/>
      <c r="U37063" s="4"/>
      <c r="W37063" s="4"/>
    </row>
    <row r="37064" spans="3:36">
      <c r="C37064" s="3"/>
      <c r="D37064" s="3"/>
      <c r="E37064" s="4"/>
      <c r="U37064" s="4"/>
      <c r="W37064" s="4"/>
    </row>
    <row r="37065" spans="3:36">
      <c r="C37065" s="3"/>
      <c r="D37065" s="3"/>
      <c r="E37065" s="4"/>
      <c r="U37065" s="4"/>
      <c r="W37065" s="4"/>
    </row>
    <row r="37066" spans="3:36">
      <c r="C37066" s="3"/>
      <c r="D37066" s="3"/>
      <c r="E37066" s="4"/>
      <c r="AJ37066" s="3"/>
    </row>
    <row r="37067" spans="3:36">
      <c r="C37067" s="3"/>
      <c r="D37067" s="3"/>
      <c r="E37067" s="4"/>
      <c r="AJ37067" s="3"/>
    </row>
    <row r="37068" spans="3:36">
      <c r="C37068" s="3"/>
      <c r="D37068" s="3"/>
      <c r="E37068" s="4"/>
    </row>
    <row r="37069" spans="3:36">
      <c r="C37069" s="3"/>
      <c r="D37069" s="3"/>
      <c r="E37069" s="4"/>
      <c r="U37069" s="4"/>
      <c r="W37069" s="4"/>
    </row>
    <row r="37070" spans="3:36">
      <c r="C37070" s="3"/>
      <c r="D37070" s="3"/>
      <c r="E37070" s="4"/>
      <c r="U37070" s="4"/>
      <c r="W37070" s="4"/>
    </row>
    <row r="37071" spans="3:36">
      <c r="C37071" s="3"/>
      <c r="D37071" s="3"/>
      <c r="E37071" s="4"/>
      <c r="U37071" s="4"/>
      <c r="W37071" s="4"/>
    </row>
    <row r="37072" spans="3:36">
      <c r="C37072" s="3"/>
      <c r="D37072" s="3"/>
      <c r="E37072" s="4"/>
      <c r="U37072" s="4"/>
      <c r="W37072" s="4"/>
    </row>
    <row r="37073" spans="3:23">
      <c r="C37073" s="3"/>
      <c r="D37073" s="3"/>
      <c r="E37073" s="4"/>
      <c r="U37073" s="4"/>
      <c r="W37073" s="4"/>
    </row>
    <row r="37074" spans="3:23">
      <c r="C37074" s="3"/>
      <c r="D37074" s="3"/>
      <c r="E37074" s="4"/>
    </row>
    <row r="37075" spans="3:23">
      <c r="C37075" s="3"/>
      <c r="D37075" s="3"/>
      <c r="E37075" s="4"/>
    </row>
    <row r="37076" spans="3:23">
      <c r="C37076" s="3"/>
      <c r="D37076" s="3"/>
      <c r="E37076" s="4"/>
    </row>
    <row r="37077" spans="3:23">
      <c r="C37077" s="3"/>
      <c r="D37077" s="3"/>
      <c r="E37077" s="4"/>
    </row>
    <row r="37078" spans="3:23">
      <c r="C37078" s="3"/>
      <c r="D37078" s="3"/>
      <c r="E37078" s="4"/>
      <c r="U37078" s="4"/>
      <c r="W37078" s="4"/>
    </row>
    <row r="37079" spans="3:23">
      <c r="C37079" s="3"/>
      <c r="D37079" s="3"/>
      <c r="E37079" s="4"/>
      <c r="U37079" s="4"/>
      <c r="W37079" s="4"/>
    </row>
    <row r="37080" spans="3:23">
      <c r="C37080" s="3"/>
      <c r="D37080" s="3"/>
      <c r="E37080" s="4"/>
    </row>
    <row r="37081" spans="3:23">
      <c r="C37081" s="3"/>
      <c r="D37081" s="3"/>
      <c r="E37081" s="4"/>
      <c r="U37081" s="4"/>
      <c r="W37081" s="4"/>
    </row>
    <row r="37082" spans="3:23">
      <c r="C37082" s="3"/>
      <c r="D37082" s="3"/>
      <c r="E37082" s="4"/>
      <c r="U37082" s="4"/>
      <c r="W37082" s="4"/>
    </row>
    <row r="37083" spans="3:23">
      <c r="C37083" s="3"/>
      <c r="D37083" s="3"/>
      <c r="E37083" s="4"/>
      <c r="U37083" s="4"/>
      <c r="W37083" s="4"/>
    </row>
    <row r="37084" spans="3:23">
      <c r="C37084" s="3"/>
      <c r="D37084" s="3"/>
      <c r="E37084" s="4"/>
      <c r="U37084" s="4"/>
      <c r="W37084" s="4"/>
    </row>
    <row r="37085" spans="3:23">
      <c r="C37085" s="3"/>
      <c r="D37085" s="3"/>
      <c r="E37085" s="4"/>
    </row>
    <row r="37086" spans="3:23">
      <c r="C37086" s="3"/>
      <c r="D37086" s="3"/>
      <c r="E37086" s="4"/>
    </row>
    <row r="37087" spans="3:23">
      <c r="C37087" s="3"/>
      <c r="D37087" s="3"/>
      <c r="E37087" s="4"/>
      <c r="U37087" s="4"/>
      <c r="W37087" s="4"/>
    </row>
    <row r="37088" spans="3:23">
      <c r="C37088" s="3"/>
      <c r="D37088" s="3"/>
      <c r="E37088" s="4"/>
      <c r="U37088" s="4"/>
      <c r="W37088" s="4"/>
    </row>
    <row r="37089" spans="3:36">
      <c r="C37089" s="3"/>
      <c r="D37089" s="3"/>
      <c r="E37089" s="4"/>
      <c r="U37089" s="4"/>
      <c r="W37089" s="4"/>
    </row>
    <row r="37090" spans="3:36">
      <c r="C37090" s="3"/>
      <c r="D37090" s="3"/>
      <c r="E37090" s="4"/>
      <c r="U37090" s="4"/>
      <c r="W37090" s="4"/>
      <c r="AJ37090" s="3"/>
    </row>
    <row r="37091" spans="3:36">
      <c r="C37091" s="3"/>
      <c r="D37091" s="3"/>
      <c r="E37091" s="4"/>
      <c r="U37091" s="4"/>
      <c r="W37091" s="4"/>
      <c r="AJ37091" s="3"/>
    </row>
    <row r="37092" spans="3:36">
      <c r="C37092" s="3"/>
      <c r="D37092" s="3"/>
      <c r="E37092" s="4"/>
      <c r="U37092" s="4"/>
      <c r="W37092" s="4"/>
      <c r="AJ37092" s="3"/>
    </row>
    <row r="37093" spans="3:36">
      <c r="C37093" s="3"/>
      <c r="D37093" s="3"/>
      <c r="E37093" s="4"/>
      <c r="U37093" s="4"/>
      <c r="W37093" s="4"/>
    </row>
    <row r="37094" spans="3:36">
      <c r="C37094" s="3"/>
      <c r="D37094" s="3"/>
      <c r="E37094" s="4"/>
      <c r="U37094" s="4"/>
      <c r="W37094" s="4"/>
    </row>
    <row r="37095" spans="3:36">
      <c r="C37095" s="3"/>
      <c r="D37095" s="3"/>
      <c r="E37095" s="4"/>
      <c r="U37095" s="4"/>
      <c r="W37095" s="4"/>
    </row>
    <row r="37096" spans="3:36">
      <c r="C37096" s="3"/>
      <c r="D37096" s="3"/>
      <c r="E37096" s="4"/>
      <c r="U37096" s="4"/>
      <c r="W37096" s="4"/>
    </row>
    <row r="37097" spans="3:36">
      <c r="C37097" s="3"/>
      <c r="D37097" s="3"/>
      <c r="E37097" s="4"/>
      <c r="U37097" s="4"/>
      <c r="W37097" s="4"/>
    </row>
    <row r="37098" spans="3:36">
      <c r="C37098" s="3"/>
      <c r="D37098" s="3"/>
      <c r="E37098" s="4"/>
      <c r="U37098" s="4"/>
      <c r="W37098" s="4"/>
    </row>
    <row r="37099" spans="3:36">
      <c r="C37099" s="3"/>
      <c r="D37099" s="3"/>
      <c r="E37099" s="4"/>
      <c r="U37099" s="4"/>
      <c r="W37099" s="4"/>
    </row>
    <row r="37100" spans="3:36">
      <c r="C37100" s="3"/>
      <c r="D37100" s="3"/>
      <c r="E37100" s="4"/>
      <c r="U37100" s="4"/>
      <c r="W37100" s="4"/>
    </row>
    <row r="37101" spans="3:36">
      <c r="C37101" s="3"/>
      <c r="D37101" s="3"/>
      <c r="E37101" s="4"/>
      <c r="U37101" s="4"/>
      <c r="W37101" s="4"/>
    </row>
    <row r="37102" spans="3:36">
      <c r="C37102" s="3"/>
      <c r="D37102" s="3"/>
      <c r="E37102" s="4"/>
      <c r="U37102" s="4"/>
      <c r="W37102" s="4"/>
    </row>
    <row r="37103" spans="3:36">
      <c r="C37103" s="3"/>
      <c r="D37103" s="3"/>
      <c r="E37103" s="4"/>
      <c r="U37103" s="4"/>
      <c r="W37103" s="4"/>
    </row>
    <row r="37104" spans="3:36">
      <c r="C37104" s="3"/>
      <c r="D37104" s="3"/>
      <c r="E37104" s="4"/>
      <c r="U37104" s="4"/>
      <c r="W37104" s="4"/>
    </row>
    <row r="37105" spans="3:36">
      <c r="C37105" s="3"/>
      <c r="D37105" s="3"/>
      <c r="E37105" s="4"/>
      <c r="U37105" s="4"/>
      <c r="W37105" s="4"/>
    </row>
    <row r="37106" spans="3:36">
      <c r="C37106" s="3"/>
      <c r="D37106" s="3"/>
      <c r="E37106" s="4"/>
      <c r="U37106" s="4"/>
      <c r="W37106" s="4"/>
    </row>
    <row r="37107" spans="3:36">
      <c r="C37107" s="3"/>
      <c r="D37107" s="3"/>
      <c r="E37107" s="4"/>
    </row>
    <row r="37108" spans="3:36">
      <c r="C37108" s="3"/>
      <c r="D37108" s="3"/>
      <c r="E37108" s="4"/>
    </row>
    <row r="37109" spans="3:36">
      <c r="C37109" s="3"/>
      <c r="D37109" s="3"/>
      <c r="E37109" s="4"/>
      <c r="U37109" s="4"/>
      <c r="W37109" s="4"/>
    </row>
    <row r="37110" spans="3:36">
      <c r="C37110" s="3"/>
      <c r="D37110" s="3"/>
      <c r="E37110" s="4"/>
      <c r="U37110" s="4"/>
      <c r="W37110" s="4"/>
    </row>
    <row r="37111" spans="3:36">
      <c r="C37111" s="3"/>
      <c r="D37111" s="3"/>
      <c r="E37111" s="4"/>
      <c r="U37111" s="4"/>
      <c r="W37111" s="4"/>
    </row>
    <row r="37112" spans="3:36">
      <c r="C37112" s="3"/>
      <c r="D37112" s="3"/>
      <c r="E37112" s="4"/>
      <c r="U37112" s="4"/>
      <c r="W37112" s="4"/>
    </row>
    <row r="37113" spans="3:36">
      <c r="C37113" s="3"/>
      <c r="D37113" s="3"/>
      <c r="E37113" s="4"/>
      <c r="U37113" s="4"/>
      <c r="W37113" s="4"/>
    </row>
    <row r="37114" spans="3:36">
      <c r="C37114" s="3"/>
      <c r="D37114" s="3"/>
      <c r="E37114" s="4"/>
      <c r="U37114" s="4"/>
      <c r="W37114" s="4"/>
    </row>
    <row r="37115" spans="3:36">
      <c r="C37115" s="3"/>
      <c r="D37115" s="3"/>
      <c r="E37115" s="4"/>
      <c r="U37115" s="4"/>
      <c r="W37115" s="4"/>
    </row>
    <row r="37116" spans="3:36">
      <c r="C37116" s="3"/>
      <c r="D37116" s="3"/>
      <c r="E37116" s="4"/>
      <c r="U37116" s="4"/>
      <c r="W37116" s="4"/>
    </row>
    <row r="37117" spans="3:36">
      <c r="C37117" s="3"/>
      <c r="D37117" s="3"/>
      <c r="E37117" s="4"/>
      <c r="U37117" s="4"/>
      <c r="W37117" s="4"/>
    </row>
    <row r="37118" spans="3:36">
      <c r="C37118" s="3"/>
      <c r="D37118" s="3"/>
      <c r="E37118" s="4"/>
      <c r="U37118" s="4"/>
      <c r="W37118" s="4"/>
    </row>
    <row r="37119" spans="3:36">
      <c r="C37119" s="3"/>
      <c r="D37119" s="3"/>
      <c r="E37119" s="4"/>
    </row>
    <row r="37120" spans="3:36">
      <c r="C37120" s="3"/>
      <c r="D37120" s="3"/>
      <c r="E37120" s="4"/>
      <c r="AJ37120" s="3"/>
    </row>
    <row r="37121" spans="3:36">
      <c r="C37121" s="3"/>
      <c r="D37121" s="3"/>
      <c r="E37121" s="4"/>
      <c r="AJ37121" s="3"/>
    </row>
    <row r="37122" spans="3:36">
      <c r="C37122" s="3"/>
      <c r="D37122" s="3"/>
      <c r="E37122" s="4"/>
    </row>
    <row r="37123" spans="3:36">
      <c r="C37123" s="3"/>
      <c r="D37123" s="3"/>
      <c r="E37123" s="4"/>
      <c r="AJ37123" s="3"/>
    </row>
    <row r="37124" spans="3:36">
      <c r="C37124" s="3"/>
      <c r="D37124" s="3"/>
      <c r="E37124" s="4"/>
      <c r="AJ37124" s="3"/>
    </row>
    <row r="37125" spans="3:36">
      <c r="C37125" s="3"/>
      <c r="D37125" s="3"/>
      <c r="E37125" s="4"/>
      <c r="U37125" s="4"/>
      <c r="W37125" s="4"/>
    </row>
    <row r="37126" spans="3:36">
      <c r="C37126" s="3"/>
      <c r="D37126" s="3"/>
      <c r="E37126" s="4"/>
      <c r="U37126" s="4"/>
      <c r="W37126" s="4"/>
    </row>
    <row r="37127" spans="3:36">
      <c r="C37127" s="3"/>
      <c r="D37127" s="3"/>
      <c r="E37127" s="4"/>
      <c r="U37127" s="4"/>
      <c r="W37127" s="4"/>
    </row>
    <row r="37128" spans="3:36">
      <c r="C37128" s="3"/>
      <c r="D37128" s="3"/>
      <c r="E37128" s="4"/>
      <c r="U37128" s="4"/>
      <c r="W37128" s="4"/>
    </row>
    <row r="37129" spans="3:36">
      <c r="C37129" s="3"/>
      <c r="D37129" s="3"/>
      <c r="E37129" s="4"/>
    </row>
    <row r="37130" spans="3:36">
      <c r="C37130" s="3"/>
      <c r="D37130" s="3"/>
      <c r="E37130" s="4"/>
      <c r="U37130" s="4"/>
      <c r="W37130" s="4"/>
      <c r="AJ37130" s="3"/>
    </row>
    <row r="37131" spans="3:36">
      <c r="C37131" s="3"/>
      <c r="D37131" s="3"/>
      <c r="E37131" s="4"/>
      <c r="U37131" s="4"/>
      <c r="W37131" s="4"/>
      <c r="AJ37131" s="3"/>
    </row>
    <row r="37132" spans="3:36">
      <c r="C37132" s="3"/>
      <c r="D37132" s="3"/>
      <c r="E37132" s="4"/>
      <c r="U37132" s="4"/>
      <c r="W37132" s="4"/>
      <c r="AJ37132" s="3"/>
    </row>
    <row r="37133" spans="3:36">
      <c r="C37133" s="3"/>
      <c r="D37133" s="3"/>
      <c r="E37133" s="4"/>
      <c r="U37133" s="4"/>
      <c r="W37133" s="4"/>
      <c r="AJ37133" s="3"/>
    </row>
    <row r="37134" spans="3:36">
      <c r="C37134" s="3"/>
      <c r="D37134" s="3"/>
      <c r="E37134" s="4"/>
      <c r="U37134" s="4"/>
      <c r="W37134" s="4"/>
      <c r="AJ37134" s="3"/>
    </row>
    <row r="37135" spans="3:36">
      <c r="C37135" s="3"/>
      <c r="D37135" s="3"/>
      <c r="E37135" s="4"/>
      <c r="U37135" s="4"/>
      <c r="W37135" s="4"/>
    </row>
    <row r="37136" spans="3:36">
      <c r="C37136" s="3"/>
      <c r="D37136" s="3"/>
      <c r="E37136" s="4"/>
      <c r="U37136" s="4"/>
      <c r="W37136" s="4"/>
    </row>
    <row r="37137" spans="3:23">
      <c r="C37137" s="3"/>
      <c r="D37137" s="3"/>
      <c r="E37137" s="4"/>
      <c r="U37137" s="4"/>
      <c r="W37137" s="4"/>
    </row>
    <row r="37138" spans="3:23">
      <c r="C37138" s="3"/>
      <c r="D37138" s="3"/>
      <c r="E37138" s="4"/>
      <c r="U37138" s="4"/>
      <c r="W37138" s="4"/>
    </row>
    <row r="37139" spans="3:23">
      <c r="C37139" s="3"/>
      <c r="D37139" s="3"/>
      <c r="E37139" s="4"/>
      <c r="U37139" s="4"/>
      <c r="W37139" s="4"/>
    </row>
    <row r="37140" spans="3:23">
      <c r="C37140" s="3"/>
      <c r="D37140" s="3"/>
      <c r="E37140" s="4"/>
    </row>
    <row r="37141" spans="3:23">
      <c r="C37141" s="3"/>
      <c r="D37141" s="3"/>
      <c r="E37141" s="4"/>
      <c r="U37141" s="4"/>
      <c r="W37141" s="4"/>
    </row>
    <row r="37142" spans="3:23">
      <c r="C37142" s="3"/>
      <c r="D37142" s="3"/>
      <c r="E37142" s="4"/>
      <c r="U37142" s="4"/>
      <c r="W37142" s="4"/>
    </row>
    <row r="37143" spans="3:23">
      <c r="C37143" s="3"/>
      <c r="D37143" s="3"/>
      <c r="E37143" s="4"/>
      <c r="U37143" s="4"/>
      <c r="W37143" s="4"/>
    </row>
    <row r="37144" spans="3:23">
      <c r="C37144" s="3"/>
      <c r="D37144" s="3"/>
      <c r="E37144" s="4"/>
      <c r="U37144" s="4"/>
      <c r="W37144" s="4"/>
    </row>
    <row r="37145" spans="3:23">
      <c r="C37145" s="3"/>
      <c r="D37145" s="3"/>
      <c r="E37145" s="4"/>
      <c r="U37145" s="4"/>
      <c r="W37145" s="4"/>
    </row>
    <row r="37146" spans="3:23">
      <c r="C37146" s="3"/>
      <c r="D37146" s="3"/>
      <c r="E37146" s="4"/>
      <c r="U37146" s="4"/>
      <c r="W37146" s="4"/>
    </row>
    <row r="37147" spans="3:23">
      <c r="C37147" s="3"/>
      <c r="D37147" s="3"/>
      <c r="E37147" s="4"/>
      <c r="U37147" s="4"/>
      <c r="W37147" s="4"/>
    </row>
    <row r="37148" spans="3:23">
      <c r="C37148" s="3"/>
      <c r="D37148" s="3"/>
      <c r="E37148" s="4"/>
      <c r="U37148" s="4"/>
      <c r="W37148" s="4"/>
    </row>
    <row r="37149" spans="3:23">
      <c r="C37149" s="3"/>
      <c r="D37149" s="3"/>
      <c r="E37149" s="4"/>
      <c r="U37149" s="4"/>
      <c r="W37149" s="4"/>
    </row>
    <row r="37150" spans="3:23">
      <c r="C37150" s="3"/>
      <c r="D37150" s="3"/>
      <c r="E37150" s="4"/>
      <c r="U37150" s="4"/>
      <c r="W37150" s="4"/>
    </row>
    <row r="37151" spans="3:23">
      <c r="C37151" s="3"/>
      <c r="D37151" s="3"/>
      <c r="E37151" s="4"/>
      <c r="U37151" s="4"/>
      <c r="W37151" s="4"/>
    </row>
    <row r="37152" spans="3:23">
      <c r="C37152" s="3"/>
      <c r="D37152" s="3"/>
      <c r="E37152" s="4"/>
      <c r="U37152" s="4"/>
      <c r="W37152" s="4"/>
    </row>
    <row r="37153" spans="3:36">
      <c r="C37153" s="3"/>
      <c r="D37153" s="3"/>
      <c r="E37153" s="4"/>
      <c r="U37153" s="4"/>
      <c r="W37153" s="4"/>
    </row>
    <row r="37154" spans="3:36">
      <c r="C37154" s="3"/>
      <c r="D37154" s="3"/>
      <c r="E37154" s="4"/>
      <c r="U37154" s="4"/>
      <c r="W37154" s="4"/>
    </row>
    <row r="37155" spans="3:36">
      <c r="C37155" s="3"/>
      <c r="D37155" s="3"/>
      <c r="E37155" s="4"/>
      <c r="U37155" s="4"/>
      <c r="W37155" s="4"/>
    </row>
    <row r="37156" spans="3:36">
      <c r="C37156" s="3"/>
      <c r="D37156" s="3"/>
      <c r="E37156" s="4"/>
      <c r="U37156" s="4"/>
      <c r="W37156" s="4"/>
    </row>
    <row r="37157" spans="3:36">
      <c r="C37157" s="3"/>
      <c r="D37157" s="3"/>
      <c r="E37157" s="4"/>
      <c r="U37157" s="4"/>
      <c r="W37157" s="4"/>
    </row>
    <row r="37158" spans="3:36">
      <c r="C37158" s="3"/>
      <c r="D37158" s="3"/>
      <c r="E37158" s="4"/>
      <c r="U37158" s="4"/>
      <c r="W37158" s="4"/>
    </row>
    <row r="37159" spans="3:36">
      <c r="C37159" s="3"/>
      <c r="D37159" s="3"/>
      <c r="E37159" s="4"/>
      <c r="U37159" s="4"/>
      <c r="W37159" s="4"/>
    </row>
    <row r="37160" spans="3:36">
      <c r="C37160" s="3"/>
      <c r="D37160" s="3"/>
      <c r="E37160" s="4"/>
      <c r="U37160" s="4"/>
      <c r="W37160" s="4"/>
    </row>
    <row r="37161" spans="3:36">
      <c r="C37161" s="3"/>
      <c r="D37161" s="3"/>
      <c r="E37161" s="4"/>
      <c r="U37161" s="4"/>
      <c r="W37161" s="4"/>
    </row>
    <row r="37162" spans="3:36">
      <c r="C37162" s="3"/>
      <c r="D37162" s="3"/>
      <c r="E37162" s="4"/>
      <c r="U37162" s="4"/>
      <c r="W37162" s="4"/>
    </row>
    <row r="37163" spans="3:36">
      <c r="C37163" s="3"/>
      <c r="D37163" s="3"/>
      <c r="E37163" s="4"/>
      <c r="U37163" s="4"/>
      <c r="W37163" s="4"/>
      <c r="AJ37163" s="3"/>
    </row>
    <row r="37164" spans="3:36">
      <c r="C37164" s="3"/>
      <c r="D37164" s="3"/>
      <c r="E37164" s="4"/>
      <c r="U37164" s="4"/>
      <c r="W37164" s="4"/>
      <c r="AJ37164" s="3"/>
    </row>
    <row r="37165" spans="3:36">
      <c r="C37165" s="3"/>
      <c r="D37165" s="3"/>
      <c r="E37165" s="4"/>
      <c r="U37165" s="4"/>
      <c r="W37165" s="4"/>
      <c r="AJ37165" s="3"/>
    </row>
    <row r="37166" spans="3:36">
      <c r="C37166" s="3"/>
      <c r="D37166" s="3"/>
      <c r="E37166" s="4"/>
      <c r="U37166" s="4"/>
      <c r="W37166" s="4"/>
      <c r="AJ37166" s="3"/>
    </row>
    <row r="37167" spans="3:36">
      <c r="C37167" s="3"/>
      <c r="D37167" s="3"/>
      <c r="E37167" s="4"/>
      <c r="U37167" s="4"/>
      <c r="W37167" s="4"/>
      <c r="AJ37167" s="3"/>
    </row>
    <row r="37168" spans="3:36">
      <c r="C37168" s="3"/>
      <c r="D37168" s="3"/>
      <c r="E37168" s="4"/>
      <c r="U37168" s="4"/>
      <c r="W37168" s="4"/>
      <c r="AJ37168" s="3"/>
    </row>
    <row r="37169" spans="3:36">
      <c r="C37169" s="3"/>
      <c r="D37169" s="3"/>
      <c r="E37169" s="4"/>
      <c r="U37169" s="4"/>
      <c r="W37169" s="4"/>
      <c r="AJ37169" s="3"/>
    </row>
    <row r="37170" spans="3:36">
      <c r="C37170" s="3"/>
      <c r="D37170" s="3"/>
      <c r="E37170" s="4"/>
      <c r="U37170" s="4"/>
      <c r="W37170" s="4"/>
      <c r="AJ37170" s="3"/>
    </row>
    <row r="37171" spans="3:36">
      <c r="C37171" s="3"/>
      <c r="D37171" s="3"/>
      <c r="E37171" s="4"/>
      <c r="U37171" s="4"/>
      <c r="W37171" s="4"/>
      <c r="AJ37171" s="3"/>
    </row>
    <row r="37172" spans="3:36">
      <c r="C37172" s="3"/>
      <c r="D37172" s="3"/>
      <c r="E37172" s="4"/>
      <c r="U37172" s="4"/>
      <c r="W37172" s="4"/>
      <c r="AJ37172" s="3"/>
    </row>
    <row r="37173" spans="3:36">
      <c r="C37173" s="3"/>
      <c r="D37173" s="3"/>
      <c r="E37173" s="4"/>
    </row>
    <row r="37174" spans="3:36">
      <c r="C37174" s="3"/>
      <c r="D37174" s="3"/>
      <c r="E37174" s="4"/>
    </row>
    <row r="37175" spans="3:36">
      <c r="C37175" s="3"/>
      <c r="D37175" s="3"/>
      <c r="E37175" s="4"/>
      <c r="U37175" s="4"/>
      <c r="W37175" s="4"/>
    </row>
    <row r="37176" spans="3:36">
      <c r="C37176" s="3"/>
      <c r="D37176" s="3"/>
      <c r="E37176" s="4"/>
      <c r="U37176" s="4"/>
      <c r="W37176" s="4"/>
    </row>
    <row r="37177" spans="3:36">
      <c r="C37177" s="3"/>
      <c r="D37177" s="3"/>
      <c r="E37177" s="4"/>
      <c r="U37177" s="4"/>
      <c r="W37177" s="4"/>
    </row>
    <row r="37178" spans="3:36">
      <c r="C37178" s="3"/>
      <c r="D37178" s="3"/>
      <c r="E37178" s="4"/>
      <c r="U37178" s="4"/>
      <c r="W37178" s="4"/>
    </row>
    <row r="37179" spans="3:36">
      <c r="C37179" s="3"/>
      <c r="D37179" s="3"/>
      <c r="E37179" s="4"/>
      <c r="U37179" s="4"/>
      <c r="W37179" s="4"/>
    </row>
    <row r="37180" spans="3:36">
      <c r="C37180" s="3"/>
      <c r="D37180" s="3"/>
      <c r="E37180" s="4"/>
      <c r="U37180" s="4"/>
      <c r="W37180" s="4"/>
    </row>
    <row r="37181" spans="3:36">
      <c r="C37181" s="3"/>
      <c r="D37181" s="3"/>
      <c r="E37181" s="4"/>
      <c r="U37181" s="4"/>
      <c r="W37181" s="4"/>
    </row>
    <row r="37182" spans="3:36">
      <c r="C37182" s="3"/>
      <c r="D37182" s="3"/>
      <c r="E37182" s="4"/>
      <c r="U37182" s="4"/>
      <c r="W37182" s="4"/>
    </row>
    <row r="37183" spans="3:36">
      <c r="C37183" s="3"/>
      <c r="D37183" s="3"/>
      <c r="E37183" s="4"/>
      <c r="U37183" s="4"/>
      <c r="W37183" s="4"/>
    </row>
    <row r="37184" spans="3:36">
      <c r="C37184" s="3"/>
      <c r="D37184" s="3"/>
      <c r="E37184" s="4"/>
      <c r="U37184" s="4"/>
      <c r="W37184" s="4"/>
    </row>
    <row r="37185" spans="3:23">
      <c r="C37185" s="3"/>
      <c r="D37185" s="3"/>
      <c r="E37185" s="4"/>
      <c r="U37185" s="4"/>
      <c r="W37185" s="4"/>
    </row>
    <row r="37186" spans="3:23">
      <c r="C37186" s="3"/>
      <c r="D37186" s="3"/>
      <c r="E37186" s="4"/>
    </row>
    <row r="37187" spans="3:23">
      <c r="C37187" s="3"/>
      <c r="D37187" s="3"/>
      <c r="E37187" s="4"/>
      <c r="U37187" s="4"/>
      <c r="W37187" s="4"/>
    </row>
    <row r="37188" spans="3:23">
      <c r="C37188" s="3"/>
      <c r="D37188" s="3"/>
      <c r="E37188" s="4"/>
      <c r="U37188" s="4"/>
      <c r="W37188" s="4"/>
    </row>
    <row r="37189" spans="3:23">
      <c r="C37189" s="3"/>
      <c r="D37189" s="3"/>
      <c r="E37189" s="4"/>
      <c r="U37189" s="4"/>
      <c r="W37189" s="4"/>
    </row>
    <row r="37190" spans="3:23">
      <c r="C37190" s="3"/>
      <c r="D37190" s="3"/>
      <c r="E37190" s="4"/>
      <c r="U37190" s="4"/>
      <c r="W37190" s="4"/>
    </row>
    <row r="37191" spans="3:23">
      <c r="C37191" s="3"/>
      <c r="D37191" s="3"/>
      <c r="E37191" s="4"/>
      <c r="U37191" s="4"/>
      <c r="W37191" s="4"/>
    </row>
    <row r="37192" spans="3:23">
      <c r="C37192" s="3"/>
      <c r="D37192" s="3"/>
      <c r="E37192" s="4"/>
      <c r="U37192" s="4"/>
      <c r="W37192" s="4"/>
    </row>
    <row r="37193" spans="3:23">
      <c r="C37193" s="3"/>
      <c r="D37193" s="3"/>
      <c r="E37193" s="4"/>
      <c r="U37193" s="4"/>
      <c r="W37193" s="4"/>
    </row>
    <row r="37194" spans="3:23">
      <c r="C37194" s="3"/>
      <c r="D37194" s="3"/>
      <c r="E37194" s="4"/>
      <c r="U37194" s="4"/>
      <c r="W37194" s="4"/>
    </row>
    <row r="37195" spans="3:23">
      <c r="C37195" s="3"/>
      <c r="D37195" s="3"/>
      <c r="E37195" s="4"/>
      <c r="U37195" s="4"/>
      <c r="W37195" s="4"/>
    </row>
    <row r="37196" spans="3:23">
      <c r="C37196" s="3"/>
      <c r="D37196" s="3"/>
      <c r="E37196" s="4"/>
    </row>
    <row r="37197" spans="3:23">
      <c r="C37197" s="3"/>
      <c r="D37197" s="3"/>
      <c r="E37197" s="4"/>
      <c r="U37197" s="4"/>
      <c r="W37197" s="4"/>
    </row>
    <row r="37198" spans="3:23">
      <c r="C37198" s="3"/>
      <c r="D37198" s="3"/>
      <c r="E37198" s="4"/>
      <c r="U37198" s="4"/>
      <c r="W37198" s="4"/>
    </row>
    <row r="37199" spans="3:23">
      <c r="C37199" s="3"/>
      <c r="D37199" s="3"/>
      <c r="E37199" s="4"/>
      <c r="U37199" s="4"/>
      <c r="W37199" s="4"/>
    </row>
    <row r="37200" spans="3:23">
      <c r="C37200" s="3"/>
      <c r="D37200" s="3"/>
      <c r="E37200" s="4"/>
      <c r="U37200" s="4"/>
      <c r="W37200" s="4"/>
    </row>
    <row r="37201" spans="3:36">
      <c r="C37201" s="3"/>
      <c r="D37201" s="3"/>
      <c r="E37201" s="4"/>
      <c r="U37201" s="4"/>
      <c r="W37201" s="4"/>
      <c r="AJ37201" s="3"/>
    </row>
    <row r="37202" spans="3:36">
      <c r="C37202" s="3"/>
      <c r="D37202" s="3"/>
      <c r="E37202" s="4"/>
      <c r="U37202" s="4"/>
      <c r="W37202" s="4"/>
      <c r="AJ37202" s="3"/>
    </row>
    <row r="37203" spans="3:36">
      <c r="C37203" s="3"/>
      <c r="D37203" s="3"/>
      <c r="E37203" s="4"/>
      <c r="U37203" s="4"/>
      <c r="W37203" s="4"/>
      <c r="AJ37203" s="3"/>
    </row>
    <row r="37204" spans="3:36">
      <c r="C37204" s="3"/>
      <c r="D37204" s="3"/>
      <c r="E37204" s="4"/>
      <c r="U37204" s="4"/>
      <c r="W37204" s="4"/>
      <c r="AJ37204" s="3"/>
    </row>
    <row r="37205" spans="3:36">
      <c r="C37205" s="3"/>
      <c r="D37205" s="3"/>
      <c r="E37205" s="4"/>
      <c r="U37205" s="4"/>
      <c r="W37205" s="4"/>
      <c r="AJ37205" s="3"/>
    </row>
    <row r="37206" spans="3:36">
      <c r="C37206" s="3"/>
      <c r="D37206" s="3"/>
      <c r="E37206" s="4"/>
      <c r="U37206" s="4"/>
      <c r="W37206" s="4"/>
    </row>
    <row r="37207" spans="3:36">
      <c r="C37207" s="3"/>
      <c r="D37207" s="3"/>
      <c r="E37207" s="4"/>
      <c r="U37207" s="4"/>
      <c r="W37207" s="4"/>
    </row>
    <row r="37208" spans="3:36">
      <c r="C37208" s="3"/>
      <c r="D37208" s="3"/>
      <c r="E37208" s="4"/>
      <c r="AJ37208" s="3"/>
    </row>
    <row r="37209" spans="3:36">
      <c r="C37209" s="3"/>
      <c r="D37209" s="3"/>
      <c r="E37209" s="4"/>
      <c r="AJ37209" s="3"/>
    </row>
    <row r="37210" spans="3:36">
      <c r="C37210" s="3"/>
      <c r="D37210" s="3"/>
      <c r="E37210" s="4"/>
    </row>
    <row r="37211" spans="3:36">
      <c r="C37211" s="3"/>
      <c r="D37211" s="3"/>
      <c r="E37211" s="4"/>
      <c r="U37211" s="4"/>
      <c r="W37211" s="4"/>
      <c r="AJ37211" s="3"/>
    </row>
    <row r="37212" spans="3:36">
      <c r="C37212" s="3"/>
      <c r="D37212" s="3"/>
      <c r="E37212" s="4"/>
      <c r="U37212" s="4"/>
      <c r="W37212" s="4"/>
      <c r="AJ37212" s="3"/>
    </row>
    <row r="37213" spans="3:36">
      <c r="C37213" s="3"/>
      <c r="D37213" s="3"/>
      <c r="E37213" s="4"/>
      <c r="U37213" s="4"/>
      <c r="W37213" s="4"/>
    </row>
    <row r="37214" spans="3:36">
      <c r="C37214" s="3"/>
      <c r="D37214" s="3"/>
      <c r="E37214" s="4"/>
    </row>
    <row r="37215" spans="3:36">
      <c r="C37215" s="3"/>
      <c r="D37215" s="3"/>
      <c r="E37215" s="4"/>
      <c r="AJ37215" s="3"/>
    </row>
    <row r="37216" spans="3:36">
      <c r="C37216" s="3"/>
      <c r="D37216" s="3"/>
      <c r="E37216" s="4"/>
      <c r="AJ37216" s="3"/>
    </row>
    <row r="37217" spans="3:36">
      <c r="C37217" s="3"/>
      <c r="D37217" s="3"/>
      <c r="E37217" s="4"/>
      <c r="U37217" s="4"/>
      <c r="W37217" s="4"/>
    </row>
    <row r="37218" spans="3:36">
      <c r="C37218" s="3"/>
      <c r="D37218" s="3"/>
      <c r="E37218" s="4"/>
      <c r="AJ37218" s="3"/>
    </row>
    <row r="37219" spans="3:36">
      <c r="C37219" s="3"/>
      <c r="D37219" s="3"/>
      <c r="E37219" s="4"/>
      <c r="AJ37219" s="3"/>
    </row>
    <row r="37220" spans="3:36">
      <c r="C37220" s="3"/>
      <c r="D37220" s="3"/>
      <c r="E37220" s="4"/>
      <c r="U37220" s="4"/>
      <c r="W37220" s="4"/>
    </row>
    <row r="37221" spans="3:36">
      <c r="C37221" s="3"/>
      <c r="D37221" s="3"/>
      <c r="E37221" s="4"/>
      <c r="U37221" s="4"/>
      <c r="W37221" s="4"/>
    </row>
    <row r="37222" spans="3:36">
      <c r="C37222" s="3"/>
      <c r="D37222" s="3"/>
      <c r="E37222" s="4"/>
      <c r="U37222" s="4"/>
      <c r="W37222" s="4"/>
    </row>
    <row r="37223" spans="3:36">
      <c r="C37223" s="3"/>
      <c r="D37223" s="3"/>
      <c r="E37223" s="4"/>
    </row>
    <row r="37224" spans="3:36">
      <c r="C37224" s="3"/>
      <c r="D37224" s="3"/>
      <c r="E37224" s="4"/>
    </row>
    <row r="37225" spans="3:36">
      <c r="C37225" s="3"/>
      <c r="D37225" s="3"/>
      <c r="E37225" s="4"/>
      <c r="U37225" s="4"/>
      <c r="W37225" s="4"/>
    </row>
    <row r="37226" spans="3:36">
      <c r="C37226" s="3"/>
      <c r="D37226" s="3"/>
      <c r="E37226" s="4"/>
      <c r="U37226" s="4"/>
      <c r="W37226" s="4"/>
    </row>
    <row r="37227" spans="3:36">
      <c r="C37227" s="3"/>
      <c r="D37227" s="3"/>
      <c r="E37227" s="4"/>
      <c r="U37227" s="4"/>
      <c r="W37227" s="4"/>
    </row>
    <row r="37228" spans="3:36">
      <c r="C37228" s="3"/>
      <c r="D37228" s="3"/>
      <c r="E37228" s="4"/>
      <c r="U37228" s="4"/>
      <c r="W37228" s="4"/>
    </row>
    <row r="37229" spans="3:36">
      <c r="C37229" s="3"/>
      <c r="D37229" s="3"/>
      <c r="E37229" s="4"/>
      <c r="U37229" s="4"/>
      <c r="W37229" s="4"/>
    </row>
    <row r="37230" spans="3:36">
      <c r="C37230" s="3"/>
      <c r="D37230" s="3"/>
      <c r="E37230" s="4"/>
      <c r="U37230" s="4"/>
      <c r="W37230" s="4"/>
    </row>
    <row r="37231" spans="3:36">
      <c r="C37231" s="3"/>
      <c r="D37231" s="3"/>
      <c r="E37231" s="4"/>
      <c r="U37231" s="4"/>
      <c r="W37231" s="4"/>
    </row>
    <row r="37232" spans="3:36">
      <c r="C37232" s="3"/>
      <c r="D37232" s="3"/>
      <c r="E37232" s="4"/>
      <c r="U37232" s="4"/>
      <c r="W37232" s="4"/>
    </row>
    <row r="37233" spans="3:36">
      <c r="C37233" s="3"/>
      <c r="D37233" s="3"/>
      <c r="E37233" s="4"/>
      <c r="U37233" s="4"/>
      <c r="W37233" s="4"/>
    </row>
    <row r="37234" spans="3:36">
      <c r="C37234" s="3"/>
      <c r="D37234" s="3"/>
      <c r="E37234" s="4"/>
    </row>
    <row r="37235" spans="3:36">
      <c r="C37235" s="3"/>
      <c r="D37235" s="3"/>
      <c r="E37235" s="4"/>
      <c r="U37235" s="4"/>
      <c r="W37235" s="4"/>
    </row>
    <row r="37236" spans="3:36">
      <c r="C37236" s="3"/>
      <c r="D37236" s="3"/>
      <c r="E37236" s="4"/>
      <c r="U37236" s="4"/>
      <c r="W37236" s="4"/>
    </row>
    <row r="37237" spans="3:36">
      <c r="C37237" s="3"/>
      <c r="D37237" s="3"/>
      <c r="E37237" s="4"/>
      <c r="U37237" s="4"/>
      <c r="W37237" s="4"/>
    </row>
    <row r="37238" spans="3:36">
      <c r="C37238" s="3"/>
      <c r="D37238" s="3"/>
      <c r="E37238" s="4"/>
      <c r="U37238" s="4"/>
      <c r="W37238" s="4"/>
    </row>
    <row r="37239" spans="3:36">
      <c r="C37239" s="3"/>
      <c r="D37239" s="3"/>
      <c r="E37239" s="4"/>
      <c r="U37239" s="4"/>
      <c r="W37239" s="4"/>
    </row>
    <row r="37240" spans="3:36">
      <c r="C37240" s="3"/>
      <c r="D37240" s="3"/>
      <c r="E37240" s="4"/>
    </row>
    <row r="37241" spans="3:36">
      <c r="C37241" s="3"/>
      <c r="D37241" s="3"/>
      <c r="E37241" s="4"/>
      <c r="U37241" s="4"/>
      <c r="W37241" s="4"/>
      <c r="AJ37241" s="3"/>
    </row>
    <row r="37242" spans="3:36">
      <c r="C37242" s="3"/>
      <c r="D37242" s="3"/>
      <c r="E37242" s="4"/>
      <c r="U37242" s="4"/>
      <c r="W37242" s="4"/>
      <c r="AJ37242" s="3"/>
    </row>
    <row r="37243" spans="3:36">
      <c r="C37243" s="3"/>
      <c r="D37243" s="3"/>
      <c r="E37243" s="4"/>
      <c r="U37243" s="4"/>
      <c r="W37243" s="4"/>
      <c r="AJ37243" s="3"/>
    </row>
    <row r="37244" spans="3:36">
      <c r="C37244" s="3"/>
      <c r="D37244" s="3"/>
      <c r="E37244" s="4"/>
      <c r="U37244" s="4"/>
      <c r="W37244" s="4"/>
      <c r="AJ37244" s="3"/>
    </row>
    <row r="37245" spans="3:36">
      <c r="C37245" s="3"/>
      <c r="D37245" s="3"/>
      <c r="E37245" s="4"/>
      <c r="U37245" s="4"/>
      <c r="W37245" s="4"/>
      <c r="AJ37245" s="3"/>
    </row>
    <row r="37246" spans="3:36">
      <c r="C37246" s="3"/>
      <c r="D37246" s="3"/>
      <c r="E37246" s="4"/>
    </row>
    <row r="37247" spans="3:36">
      <c r="C37247" s="3"/>
      <c r="D37247" s="3"/>
      <c r="E37247" s="4"/>
    </row>
    <row r="37248" spans="3:36">
      <c r="C37248" s="3"/>
      <c r="D37248" s="3"/>
      <c r="E37248" s="4"/>
      <c r="U37248" s="4"/>
      <c r="W37248" s="4"/>
    </row>
    <row r="37249" spans="3:36">
      <c r="C37249" s="3"/>
      <c r="D37249" s="3"/>
      <c r="E37249" s="4"/>
      <c r="U37249" s="4"/>
      <c r="W37249" s="4"/>
    </row>
    <row r="37250" spans="3:36">
      <c r="C37250" s="3"/>
      <c r="D37250" s="3"/>
      <c r="E37250" s="4"/>
      <c r="U37250" s="4"/>
      <c r="W37250" s="4"/>
    </row>
    <row r="37251" spans="3:36">
      <c r="C37251" s="3"/>
      <c r="D37251" s="3"/>
      <c r="E37251" s="4"/>
      <c r="U37251" s="4"/>
      <c r="W37251" s="4"/>
    </row>
    <row r="37252" spans="3:36">
      <c r="C37252" s="3"/>
      <c r="D37252" s="3"/>
      <c r="E37252" s="4"/>
    </row>
    <row r="37253" spans="3:36">
      <c r="C37253" s="3"/>
      <c r="D37253" s="3"/>
      <c r="E37253" s="4"/>
      <c r="U37253" s="4"/>
      <c r="W37253" s="4"/>
    </row>
    <row r="37254" spans="3:36">
      <c r="C37254" s="3"/>
      <c r="D37254" s="3"/>
      <c r="E37254" s="4"/>
      <c r="U37254" s="4"/>
      <c r="W37254" s="4"/>
    </row>
    <row r="37255" spans="3:36">
      <c r="C37255" s="3"/>
      <c r="D37255" s="3"/>
      <c r="E37255" s="4"/>
      <c r="U37255" s="4"/>
      <c r="W37255" s="4"/>
    </row>
    <row r="37256" spans="3:36">
      <c r="C37256" s="3"/>
      <c r="D37256" s="3"/>
      <c r="E37256" s="4"/>
      <c r="U37256" s="4"/>
      <c r="W37256" s="4"/>
    </row>
    <row r="37257" spans="3:36">
      <c r="C37257" s="3"/>
      <c r="D37257" s="3"/>
      <c r="E37257" s="4"/>
      <c r="U37257" s="4"/>
      <c r="W37257" s="4"/>
    </row>
    <row r="37258" spans="3:36">
      <c r="C37258" s="3"/>
      <c r="D37258" s="3"/>
      <c r="E37258" s="4"/>
      <c r="U37258" s="4"/>
      <c r="W37258" s="4"/>
    </row>
    <row r="37259" spans="3:36">
      <c r="C37259" s="3"/>
      <c r="D37259" s="3"/>
      <c r="E37259" s="4"/>
      <c r="U37259" s="4"/>
      <c r="W37259" s="4"/>
    </row>
    <row r="37260" spans="3:36">
      <c r="C37260" s="3"/>
      <c r="D37260" s="3"/>
      <c r="E37260" s="4"/>
      <c r="AJ37260" s="3"/>
    </row>
    <row r="37261" spans="3:36">
      <c r="C37261" s="3"/>
      <c r="D37261" s="3"/>
      <c r="E37261" s="4"/>
      <c r="AJ37261" s="3"/>
    </row>
    <row r="37262" spans="3:36">
      <c r="C37262" s="3"/>
      <c r="D37262" s="3"/>
      <c r="E37262" s="4"/>
      <c r="U37262" s="4"/>
      <c r="W37262" s="4"/>
      <c r="AJ37262" s="3"/>
    </row>
    <row r="37263" spans="3:36">
      <c r="C37263" s="3"/>
      <c r="D37263" s="3"/>
      <c r="E37263" s="4"/>
      <c r="U37263" s="4"/>
      <c r="W37263" s="4"/>
      <c r="AJ37263" s="3"/>
    </row>
    <row r="37264" spans="3:36">
      <c r="C37264" s="3"/>
      <c r="D37264" s="3"/>
      <c r="E37264" s="4"/>
      <c r="U37264" s="4"/>
      <c r="W37264" s="4"/>
      <c r="AJ37264" s="3"/>
    </row>
    <row r="37265" spans="3:36">
      <c r="C37265" s="3"/>
      <c r="D37265" s="3"/>
      <c r="E37265" s="4"/>
      <c r="AJ37265" s="3"/>
    </row>
    <row r="37266" spans="3:36">
      <c r="C37266" s="3"/>
      <c r="D37266" s="3"/>
      <c r="E37266" s="4"/>
      <c r="AJ37266" s="3"/>
    </row>
    <row r="37267" spans="3:36">
      <c r="C37267" s="3"/>
      <c r="D37267" s="3"/>
      <c r="E37267" s="4"/>
      <c r="U37267" s="4"/>
      <c r="W37267" s="4"/>
    </row>
    <row r="37268" spans="3:36">
      <c r="C37268" s="3"/>
      <c r="D37268" s="3"/>
      <c r="E37268" s="4"/>
      <c r="U37268" s="4"/>
      <c r="W37268" s="4"/>
    </row>
    <row r="37269" spans="3:36">
      <c r="C37269" s="3"/>
      <c r="D37269" s="3"/>
      <c r="E37269" s="4"/>
      <c r="U37269" s="4"/>
      <c r="W37269" s="4"/>
    </row>
    <row r="37270" spans="3:36">
      <c r="C37270" s="3"/>
      <c r="D37270" s="3"/>
      <c r="E37270" s="4"/>
    </row>
    <row r="37271" spans="3:36">
      <c r="C37271" s="3"/>
      <c r="D37271" s="3"/>
      <c r="E37271" s="4"/>
      <c r="U37271" s="4"/>
      <c r="W37271" s="4"/>
    </row>
    <row r="37272" spans="3:36">
      <c r="C37272" s="3"/>
      <c r="D37272" s="3"/>
      <c r="E37272" s="4"/>
      <c r="U37272" s="4"/>
      <c r="W37272" s="4"/>
    </row>
    <row r="37273" spans="3:36">
      <c r="C37273" s="3"/>
      <c r="D37273" s="3"/>
      <c r="E37273" s="4"/>
      <c r="U37273" s="4"/>
      <c r="W37273" s="4"/>
    </row>
    <row r="37274" spans="3:36">
      <c r="C37274" s="3"/>
      <c r="D37274" s="3"/>
      <c r="E37274" s="4"/>
      <c r="U37274" s="4"/>
      <c r="W37274" s="4"/>
    </row>
    <row r="37275" spans="3:36">
      <c r="C37275" s="3"/>
      <c r="D37275" s="3"/>
      <c r="E37275" s="4"/>
      <c r="U37275" s="4"/>
      <c r="W37275" s="4"/>
    </row>
    <row r="37276" spans="3:36">
      <c r="C37276" s="3"/>
      <c r="D37276" s="3"/>
      <c r="E37276" s="4"/>
      <c r="U37276" s="4"/>
      <c r="W37276" s="4"/>
    </row>
    <row r="37277" spans="3:36">
      <c r="C37277" s="3"/>
      <c r="D37277" s="3"/>
      <c r="E37277" s="4"/>
      <c r="U37277" s="4"/>
      <c r="W37277" s="4"/>
    </row>
    <row r="37278" spans="3:36">
      <c r="C37278" s="3"/>
      <c r="D37278" s="3"/>
      <c r="E37278" s="4"/>
      <c r="U37278" s="4"/>
      <c r="W37278" s="4"/>
    </row>
    <row r="37279" spans="3:36">
      <c r="C37279" s="3"/>
      <c r="D37279" s="3"/>
      <c r="E37279" s="4"/>
      <c r="U37279" s="4"/>
      <c r="W37279" s="4"/>
    </row>
    <row r="37280" spans="3:36">
      <c r="C37280" s="3"/>
      <c r="D37280" s="3"/>
      <c r="E37280" s="4"/>
      <c r="U37280" s="4"/>
      <c r="W37280" s="4"/>
    </row>
    <row r="37281" spans="3:23">
      <c r="C37281" s="3"/>
      <c r="D37281" s="3"/>
      <c r="E37281" s="4"/>
      <c r="U37281" s="4"/>
      <c r="W37281" s="4"/>
    </row>
    <row r="37282" spans="3:23">
      <c r="C37282" s="3"/>
      <c r="D37282" s="3"/>
      <c r="E37282" s="4"/>
      <c r="U37282" s="4"/>
      <c r="W37282" s="4"/>
    </row>
    <row r="37283" spans="3:23">
      <c r="C37283" s="3"/>
      <c r="D37283" s="3"/>
      <c r="E37283" s="4"/>
    </row>
    <row r="37284" spans="3:23">
      <c r="C37284" s="3"/>
      <c r="D37284" s="3"/>
      <c r="E37284" s="4"/>
    </row>
    <row r="37285" spans="3:23">
      <c r="C37285" s="3"/>
      <c r="D37285" s="3"/>
      <c r="E37285" s="4"/>
      <c r="U37285" s="4"/>
      <c r="W37285" s="4"/>
    </row>
    <row r="37286" spans="3:23">
      <c r="C37286" s="3"/>
      <c r="D37286" s="3"/>
      <c r="E37286" s="4"/>
      <c r="U37286" s="4"/>
      <c r="W37286" s="4"/>
    </row>
    <row r="37287" spans="3:23">
      <c r="C37287" s="3"/>
      <c r="D37287" s="3"/>
      <c r="E37287" s="4"/>
      <c r="U37287" s="4"/>
      <c r="W37287" s="4"/>
    </row>
    <row r="37288" spans="3:23">
      <c r="C37288" s="3"/>
      <c r="D37288" s="3"/>
      <c r="E37288" s="4"/>
      <c r="U37288" s="4"/>
      <c r="W37288" s="4"/>
    </row>
    <row r="37289" spans="3:23">
      <c r="C37289" s="3"/>
      <c r="D37289" s="3"/>
      <c r="E37289" s="4"/>
      <c r="U37289" s="4"/>
      <c r="W37289" s="4"/>
    </row>
    <row r="37290" spans="3:23">
      <c r="C37290" s="3"/>
      <c r="D37290" s="3"/>
      <c r="E37290" s="4"/>
      <c r="U37290" s="4"/>
      <c r="W37290" s="4"/>
    </row>
    <row r="37291" spans="3:23">
      <c r="C37291" s="3"/>
      <c r="D37291" s="3"/>
      <c r="E37291" s="4"/>
      <c r="U37291" s="4"/>
      <c r="W37291" s="4"/>
    </row>
    <row r="37292" spans="3:23">
      <c r="C37292" s="3"/>
      <c r="D37292" s="3"/>
      <c r="E37292" s="4"/>
      <c r="U37292" s="4"/>
      <c r="W37292" s="4"/>
    </row>
    <row r="37293" spans="3:23">
      <c r="C37293" s="3"/>
      <c r="D37293" s="3"/>
      <c r="E37293" s="4"/>
    </row>
    <row r="37294" spans="3:23">
      <c r="C37294" s="3"/>
      <c r="D37294" s="3"/>
      <c r="E37294" s="4"/>
      <c r="U37294" s="4"/>
      <c r="W37294" s="4"/>
    </row>
    <row r="37295" spans="3:23">
      <c r="C37295" s="3"/>
      <c r="D37295" s="3"/>
      <c r="E37295" s="4"/>
      <c r="U37295" s="4"/>
      <c r="W37295" s="4"/>
    </row>
    <row r="37296" spans="3:23">
      <c r="C37296" s="3"/>
      <c r="D37296" s="3"/>
      <c r="E37296" s="4"/>
      <c r="U37296" s="4"/>
      <c r="W37296" s="4"/>
    </row>
    <row r="37297" spans="3:23">
      <c r="C37297" s="3"/>
      <c r="D37297" s="3"/>
      <c r="E37297" s="4"/>
      <c r="U37297" s="4"/>
      <c r="W37297" s="4"/>
    </row>
    <row r="37298" spans="3:23">
      <c r="C37298" s="3"/>
      <c r="D37298" s="3"/>
      <c r="E37298" s="4"/>
      <c r="U37298" s="4"/>
      <c r="W37298" s="4"/>
    </row>
    <row r="37299" spans="3:23">
      <c r="C37299" s="3"/>
      <c r="D37299" s="3"/>
      <c r="E37299" s="4"/>
      <c r="U37299" s="4"/>
      <c r="W37299" s="4"/>
    </row>
    <row r="37300" spans="3:23">
      <c r="C37300" s="3"/>
      <c r="D37300" s="3"/>
      <c r="E37300" s="4"/>
      <c r="U37300" s="4"/>
      <c r="W37300" s="4"/>
    </row>
    <row r="37301" spans="3:23">
      <c r="C37301" s="3"/>
      <c r="D37301" s="3"/>
      <c r="E37301" s="4"/>
      <c r="U37301" s="4"/>
      <c r="W37301" s="4"/>
    </row>
    <row r="37302" spans="3:23">
      <c r="C37302" s="3"/>
      <c r="D37302" s="3"/>
      <c r="E37302" s="4"/>
      <c r="U37302" s="4"/>
      <c r="W37302" s="4"/>
    </row>
    <row r="37303" spans="3:23">
      <c r="C37303" s="3"/>
      <c r="D37303" s="3"/>
      <c r="E37303" s="4"/>
      <c r="U37303" s="4"/>
      <c r="W37303" s="4"/>
    </row>
    <row r="37304" spans="3:23">
      <c r="C37304" s="3"/>
      <c r="D37304" s="3"/>
      <c r="E37304" s="4"/>
      <c r="U37304" s="4"/>
      <c r="W37304" s="4"/>
    </row>
    <row r="37305" spans="3:23">
      <c r="C37305" s="3"/>
      <c r="D37305" s="3"/>
      <c r="E37305" s="4"/>
    </row>
    <row r="37306" spans="3:23">
      <c r="C37306" s="3"/>
      <c r="D37306" s="3"/>
      <c r="E37306" s="4"/>
    </row>
    <row r="37307" spans="3:23">
      <c r="C37307" s="3"/>
      <c r="D37307" s="3"/>
      <c r="E37307" s="4"/>
      <c r="U37307" s="4"/>
      <c r="W37307" s="4"/>
    </row>
    <row r="37308" spans="3:23">
      <c r="C37308" s="3"/>
      <c r="D37308" s="3"/>
      <c r="E37308" s="4"/>
      <c r="U37308" s="4"/>
      <c r="W37308" s="4"/>
    </row>
    <row r="37309" spans="3:23">
      <c r="C37309" s="3"/>
      <c r="D37309" s="3"/>
      <c r="E37309" s="4"/>
      <c r="U37309" s="4"/>
      <c r="W37309" s="4"/>
    </row>
    <row r="37310" spans="3:23">
      <c r="C37310" s="3"/>
      <c r="D37310" s="3"/>
      <c r="E37310" s="4"/>
    </row>
    <row r="37311" spans="3:23">
      <c r="C37311" s="3"/>
      <c r="D37311" s="3"/>
      <c r="E37311" s="4"/>
      <c r="U37311" s="4"/>
      <c r="W37311" s="4"/>
    </row>
    <row r="37312" spans="3:23">
      <c r="C37312" s="3"/>
      <c r="D37312" s="3"/>
      <c r="E37312" s="4"/>
      <c r="U37312" s="4"/>
      <c r="W37312" s="4"/>
    </row>
    <row r="37313" spans="3:36">
      <c r="C37313" s="3"/>
      <c r="D37313" s="3"/>
      <c r="E37313" s="4"/>
      <c r="U37313" s="4"/>
      <c r="W37313" s="4"/>
    </row>
    <row r="37314" spans="3:36">
      <c r="C37314" s="3"/>
      <c r="D37314" s="3"/>
      <c r="E37314" s="4"/>
      <c r="U37314" s="4"/>
      <c r="W37314" s="4"/>
    </row>
    <row r="37315" spans="3:36">
      <c r="C37315" s="3"/>
      <c r="D37315" s="3"/>
      <c r="E37315" s="4"/>
      <c r="U37315" s="4"/>
      <c r="W37315" s="4"/>
    </row>
    <row r="37316" spans="3:36">
      <c r="C37316" s="3"/>
      <c r="D37316" s="3"/>
      <c r="E37316" s="4"/>
      <c r="AJ37316" s="3"/>
    </row>
    <row r="37317" spans="3:36">
      <c r="C37317" s="3"/>
      <c r="D37317" s="3"/>
      <c r="E37317" s="4"/>
    </row>
    <row r="37318" spans="3:36">
      <c r="C37318" s="3"/>
      <c r="D37318" s="3"/>
      <c r="E37318" s="4"/>
      <c r="U37318" s="4"/>
      <c r="W37318" s="4"/>
    </row>
    <row r="37319" spans="3:36">
      <c r="C37319" s="3"/>
      <c r="D37319" s="3"/>
      <c r="E37319" s="4"/>
      <c r="U37319" s="4"/>
      <c r="W37319" s="4"/>
    </row>
    <row r="37320" spans="3:36">
      <c r="C37320" s="3"/>
      <c r="D37320" s="3"/>
      <c r="E37320" s="4"/>
      <c r="U37320" s="4"/>
      <c r="W37320" s="4"/>
    </row>
    <row r="37321" spans="3:36">
      <c r="C37321" s="3"/>
      <c r="D37321" s="3"/>
      <c r="E37321" s="4"/>
      <c r="U37321" s="4"/>
      <c r="W37321" s="4"/>
    </row>
    <row r="37322" spans="3:36">
      <c r="C37322" s="3"/>
      <c r="D37322" s="3"/>
      <c r="E37322" s="4"/>
      <c r="U37322" s="4"/>
      <c r="W37322" s="4"/>
    </row>
    <row r="37323" spans="3:36">
      <c r="C37323" s="3"/>
      <c r="D37323" s="3"/>
      <c r="E37323" s="4"/>
      <c r="U37323" s="4"/>
      <c r="W37323" s="4"/>
    </row>
    <row r="37324" spans="3:36">
      <c r="C37324" s="3"/>
      <c r="D37324" s="3"/>
      <c r="E37324" s="4"/>
      <c r="U37324" s="4"/>
      <c r="W37324" s="4"/>
    </row>
    <row r="37325" spans="3:36">
      <c r="C37325" s="3"/>
      <c r="D37325" s="3"/>
      <c r="E37325" s="4"/>
      <c r="U37325" s="4"/>
      <c r="W37325" s="4"/>
    </row>
    <row r="37326" spans="3:36">
      <c r="C37326" s="3"/>
      <c r="D37326" s="3"/>
      <c r="E37326" s="4"/>
    </row>
    <row r="37327" spans="3:36">
      <c r="C37327" s="3"/>
      <c r="D37327" s="3"/>
      <c r="E37327" s="4"/>
      <c r="U37327" s="4"/>
      <c r="W37327" s="4"/>
    </row>
    <row r="37328" spans="3:36">
      <c r="C37328" s="3"/>
      <c r="D37328" s="3"/>
      <c r="E37328" s="4"/>
      <c r="U37328" s="4"/>
      <c r="W37328" s="4"/>
    </row>
    <row r="37329" spans="3:36">
      <c r="C37329" s="3"/>
      <c r="D37329" s="3"/>
      <c r="E37329" s="4"/>
      <c r="U37329" s="4"/>
      <c r="W37329" s="4"/>
    </row>
    <row r="37330" spans="3:36">
      <c r="C37330" s="3"/>
      <c r="D37330" s="3"/>
      <c r="E37330" s="4"/>
    </row>
    <row r="37331" spans="3:36">
      <c r="C37331" s="3"/>
      <c r="D37331" s="3"/>
      <c r="E37331" s="4"/>
    </row>
    <row r="37332" spans="3:36">
      <c r="C37332" s="3"/>
      <c r="D37332" s="3"/>
      <c r="E37332" s="4"/>
      <c r="U37332" s="4"/>
      <c r="W37332" s="4"/>
    </row>
    <row r="37333" spans="3:36">
      <c r="C37333" s="3"/>
      <c r="D37333" s="3"/>
      <c r="E37333" s="4"/>
      <c r="U37333" s="4"/>
      <c r="W37333" s="4"/>
    </row>
    <row r="37334" spans="3:36">
      <c r="C37334" s="3"/>
      <c r="D37334" s="3"/>
      <c r="E37334" s="4"/>
      <c r="U37334" s="4"/>
      <c r="W37334" s="4"/>
    </row>
    <row r="37335" spans="3:36">
      <c r="C37335" s="3"/>
      <c r="D37335" s="3"/>
      <c r="E37335" s="4"/>
      <c r="U37335" s="4"/>
      <c r="W37335" s="4"/>
    </row>
    <row r="37336" spans="3:36">
      <c r="C37336" s="3"/>
      <c r="D37336" s="3"/>
      <c r="E37336" s="4"/>
      <c r="U37336" s="4"/>
      <c r="W37336" s="4"/>
    </row>
    <row r="37337" spans="3:36">
      <c r="C37337" s="3"/>
      <c r="D37337" s="3"/>
      <c r="E37337" s="4"/>
      <c r="U37337" s="4"/>
      <c r="W37337" s="4"/>
    </row>
    <row r="37338" spans="3:36">
      <c r="C37338" s="3"/>
      <c r="D37338" s="3"/>
      <c r="E37338" s="4"/>
      <c r="U37338" s="4"/>
      <c r="W37338" s="4"/>
    </row>
    <row r="37339" spans="3:36">
      <c r="C37339" s="3"/>
      <c r="D37339" s="3"/>
      <c r="E37339" s="4"/>
      <c r="U37339" s="4"/>
      <c r="W37339" s="4"/>
    </row>
    <row r="37340" spans="3:36">
      <c r="C37340" s="3"/>
      <c r="D37340" s="3"/>
      <c r="E37340" s="4"/>
      <c r="U37340" s="4"/>
      <c r="W37340" s="4"/>
    </row>
    <row r="37341" spans="3:36">
      <c r="C37341" s="3"/>
      <c r="D37341" s="3"/>
      <c r="E37341" s="4"/>
    </row>
    <row r="37342" spans="3:36">
      <c r="C37342" s="3"/>
      <c r="D37342" s="3"/>
      <c r="E37342" s="4"/>
    </row>
    <row r="37343" spans="3:36">
      <c r="C37343" s="3"/>
      <c r="D37343" s="3"/>
      <c r="E37343" s="4"/>
      <c r="U37343" s="4"/>
      <c r="W37343" s="4"/>
      <c r="AJ37343" s="3"/>
    </row>
    <row r="37344" spans="3:36">
      <c r="C37344" s="3"/>
      <c r="D37344" s="3"/>
      <c r="E37344" s="4"/>
      <c r="U37344" s="4"/>
      <c r="W37344" s="4"/>
      <c r="AJ37344" s="3"/>
    </row>
    <row r="37345" spans="3:36">
      <c r="C37345" s="3"/>
      <c r="D37345" s="3"/>
      <c r="E37345" s="4"/>
      <c r="U37345" s="4"/>
      <c r="W37345" s="4"/>
      <c r="AJ37345" s="3"/>
    </row>
    <row r="37346" spans="3:36">
      <c r="C37346" s="3"/>
      <c r="D37346" s="3"/>
      <c r="E37346" s="4"/>
      <c r="U37346" s="4"/>
      <c r="W37346" s="4"/>
      <c r="AJ37346" s="3"/>
    </row>
    <row r="37347" spans="3:36">
      <c r="C37347" s="3"/>
      <c r="D37347" s="3"/>
      <c r="E37347" s="4"/>
      <c r="U37347" s="4"/>
      <c r="W37347" s="4"/>
      <c r="AJ37347" s="3"/>
    </row>
    <row r="37348" spans="3:36">
      <c r="C37348" s="3"/>
      <c r="D37348" s="3"/>
      <c r="E37348" s="4"/>
    </row>
    <row r="37349" spans="3:36">
      <c r="C37349" s="3"/>
      <c r="D37349" s="3"/>
      <c r="E37349" s="4"/>
    </row>
    <row r="37350" spans="3:36">
      <c r="C37350" s="3"/>
      <c r="D37350" s="3"/>
      <c r="E37350" s="4"/>
    </row>
    <row r="37351" spans="3:36">
      <c r="C37351" s="3"/>
      <c r="D37351" s="3"/>
      <c r="E37351" s="4"/>
      <c r="U37351" s="4"/>
      <c r="W37351" s="4"/>
    </row>
    <row r="37352" spans="3:36">
      <c r="C37352" s="3"/>
      <c r="D37352" s="3"/>
      <c r="E37352" s="4"/>
      <c r="U37352" s="4"/>
      <c r="W37352" s="4"/>
    </row>
    <row r="37353" spans="3:36">
      <c r="C37353" s="3"/>
      <c r="D37353" s="3"/>
      <c r="E37353" s="4"/>
      <c r="U37353" s="4"/>
      <c r="W37353" s="4"/>
    </row>
    <row r="37354" spans="3:36">
      <c r="C37354" s="3"/>
      <c r="D37354" s="3"/>
      <c r="E37354" s="4"/>
      <c r="U37354" s="4"/>
      <c r="W37354" s="4"/>
    </row>
    <row r="37355" spans="3:36">
      <c r="C37355" s="3"/>
      <c r="D37355" s="3"/>
      <c r="E37355" s="4"/>
      <c r="U37355" s="4"/>
      <c r="W37355" s="4"/>
    </row>
    <row r="37356" spans="3:36">
      <c r="C37356" s="3"/>
      <c r="D37356" s="3"/>
      <c r="E37356" s="4"/>
      <c r="U37356" s="4"/>
      <c r="W37356" s="4"/>
    </row>
    <row r="37357" spans="3:36">
      <c r="C37357" s="3"/>
      <c r="D37357" s="3"/>
      <c r="E37357" s="4"/>
      <c r="U37357" s="4"/>
      <c r="W37357" s="4"/>
    </row>
    <row r="37358" spans="3:36">
      <c r="C37358" s="3"/>
      <c r="D37358" s="3"/>
      <c r="E37358" s="4"/>
      <c r="U37358" s="4"/>
      <c r="W37358" s="4"/>
    </row>
    <row r="37359" spans="3:36">
      <c r="C37359" s="3"/>
      <c r="D37359" s="3"/>
      <c r="E37359" s="4"/>
      <c r="U37359" s="4"/>
      <c r="W37359" s="4"/>
    </row>
    <row r="37360" spans="3:36">
      <c r="C37360" s="3"/>
      <c r="D37360" s="3"/>
      <c r="E37360" s="4"/>
    </row>
    <row r="37361" spans="3:23">
      <c r="C37361" s="3"/>
      <c r="D37361" s="3"/>
      <c r="E37361" s="4"/>
    </row>
    <row r="37362" spans="3:23">
      <c r="C37362" s="3"/>
      <c r="D37362" s="3"/>
      <c r="E37362" s="4"/>
    </row>
    <row r="37363" spans="3:23">
      <c r="C37363" s="3"/>
      <c r="D37363" s="3"/>
      <c r="E37363" s="4"/>
    </row>
    <row r="37364" spans="3:23">
      <c r="C37364" s="3"/>
      <c r="D37364" s="3"/>
      <c r="E37364" s="4"/>
      <c r="U37364" s="4"/>
      <c r="W37364" s="4"/>
    </row>
    <row r="37365" spans="3:23">
      <c r="C37365" s="3"/>
      <c r="D37365" s="3"/>
      <c r="E37365" s="4"/>
      <c r="U37365" s="4"/>
      <c r="W37365" s="4"/>
    </row>
    <row r="37366" spans="3:23">
      <c r="C37366" s="3"/>
      <c r="D37366" s="3"/>
      <c r="E37366" s="4"/>
      <c r="U37366" s="4"/>
      <c r="W37366" s="4"/>
    </row>
    <row r="37367" spans="3:23">
      <c r="C37367" s="3"/>
      <c r="D37367" s="3"/>
      <c r="E37367" s="4"/>
      <c r="U37367" s="4"/>
      <c r="W37367" s="4"/>
    </row>
    <row r="37368" spans="3:23">
      <c r="C37368" s="3"/>
      <c r="D37368" s="3"/>
      <c r="E37368" s="4"/>
      <c r="U37368" s="4"/>
      <c r="W37368" s="4"/>
    </row>
    <row r="37369" spans="3:23">
      <c r="C37369" s="3"/>
      <c r="D37369" s="3"/>
      <c r="E37369" s="4"/>
      <c r="U37369" s="4"/>
      <c r="W37369" s="4"/>
    </row>
    <row r="37370" spans="3:23">
      <c r="C37370" s="3"/>
      <c r="D37370" s="3"/>
      <c r="E37370" s="4"/>
      <c r="U37370" s="4"/>
      <c r="W37370" s="4"/>
    </row>
    <row r="37371" spans="3:23">
      <c r="C37371" s="3"/>
      <c r="D37371" s="3"/>
      <c r="E37371" s="4"/>
      <c r="U37371" s="4"/>
      <c r="W37371" s="4"/>
    </row>
    <row r="37372" spans="3:23">
      <c r="C37372" s="3"/>
      <c r="D37372" s="3"/>
      <c r="E37372" s="4"/>
      <c r="U37372" s="4"/>
      <c r="W37372" s="4"/>
    </row>
    <row r="37373" spans="3:23">
      <c r="C37373" s="3"/>
      <c r="D37373" s="3"/>
      <c r="E37373" s="4"/>
      <c r="U37373" s="4"/>
      <c r="W37373" s="4"/>
    </row>
    <row r="37374" spans="3:23">
      <c r="C37374" s="3"/>
      <c r="D37374" s="3"/>
      <c r="E37374" s="4"/>
      <c r="U37374" s="4"/>
      <c r="W37374" s="4"/>
    </row>
    <row r="37375" spans="3:23">
      <c r="C37375" s="3"/>
      <c r="D37375" s="3"/>
      <c r="E37375" s="4"/>
      <c r="U37375" s="4"/>
      <c r="W37375" s="4"/>
    </row>
    <row r="37376" spans="3:23">
      <c r="C37376" s="3"/>
      <c r="D37376" s="3"/>
      <c r="E37376" s="4"/>
      <c r="U37376" s="4"/>
      <c r="W37376" s="4"/>
    </row>
    <row r="37377" spans="3:23">
      <c r="C37377" s="3"/>
      <c r="D37377" s="3"/>
      <c r="E37377" s="4"/>
      <c r="U37377" s="4"/>
      <c r="W37377" s="4"/>
    </row>
    <row r="37378" spans="3:23">
      <c r="C37378" s="3"/>
      <c r="D37378" s="3"/>
      <c r="E37378" s="4"/>
      <c r="U37378" s="4"/>
      <c r="W37378" s="4"/>
    </row>
    <row r="37379" spans="3:23">
      <c r="C37379" s="3"/>
      <c r="D37379" s="3"/>
      <c r="E37379" s="4"/>
      <c r="U37379" s="4"/>
      <c r="W37379" s="4"/>
    </row>
    <row r="37380" spans="3:23">
      <c r="C37380" s="3"/>
      <c r="D37380" s="3"/>
      <c r="E37380" s="4"/>
      <c r="U37380" s="4"/>
      <c r="W37380" s="4"/>
    </row>
    <row r="37381" spans="3:23">
      <c r="C37381" s="3"/>
      <c r="D37381" s="3"/>
      <c r="E37381" s="4"/>
      <c r="U37381" s="4"/>
      <c r="W37381" s="4"/>
    </row>
    <row r="37382" spans="3:23">
      <c r="C37382" s="3"/>
      <c r="D37382" s="3"/>
      <c r="E37382" s="4"/>
      <c r="U37382" s="4"/>
      <c r="W37382" s="4"/>
    </row>
    <row r="37383" spans="3:23">
      <c r="C37383" s="3"/>
      <c r="D37383" s="3"/>
      <c r="E37383" s="4"/>
      <c r="U37383" s="4"/>
      <c r="W37383" s="4"/>
    </row>
    <row r="37384" spans="3:23">
      <c r="C37384" s="3"/>
      <c r="D37384" s="3"/>
      <c r="E37384" s="4"/>
      <c r="U37384" s="4"/>
      <c r="W37384" s="4"/>
    </row>
    <row r="37385" spans="3:23">
      <c r="C37385" s="3"/>
      <c r="D37385" s="3"/>
      <c r="E37385" s="4"/>
      <c r="U37385" s="4"/>
      <c r="W37385" s="4"/>
    </row>
    <row r="37386" spans="3:23">
      <c r="C37386" s="3"/>
      <c r="D37386" s="3"/>
      <c r="E37386" s="4"/>
      <c r="U37386" s="4"/>
      <c r="W37386" s="4"/>
    </row>
    <row r="37387" spans="3:23">
      <c r="C37387" s="3"/>
      <c r="D37387" s="3"/>
      <c r="E37387" s="4"/>
      <c r="U37387" s="4"/>
      <c r="W37387" s="4"/>
    </row>
    <row r="37388" spans="3:23">
      <c r="C37388" s="3"/>
      <c r="D37388" s="3"/>
      <c r="E37388" s="4"/>
      <c r="U37388" s="4"/>
      <c r="W37388" s="4"/>
    </row>
    <row r="37389" spans="3:23">
      <c r="C37389" s="3"/>
      <c r="D37389" s="3"/>
      <c r="E37389" s="4"/>
      <c r="U37389" s="4"/>
      <c r="W37389" s="4"/>
    </row>
    <row r="37390" spans="3:23">
      <c r="C37390" s="3"/>
      <c r="D37390" s="3"/>
      <c r="E37390" s="4"/>
      <c r="U37390" s="4"/>
      <c r="W37390" s="4"/>
    </row>
    <row r="37391" spans="3:23">
      <c r="C37391" s="3"/>
      <c r="D37391" s="3"/>
      <c r="E37391" s="4"/>
      <c r="U37391" s="4"/>
      <c r="W37391" s="4"/>
    </row>
    <row r="37392" spans="3:23">
      <c r="C37392" s="3"/>
      <c r="D37392" s="3"/>
      <c r="E37392" s="4"/>
      <c r="U37392" s="4"/>
      <c r="W37392" s="4"/>
    </row>
    <row r="37393" spans="3:23">
      <c r="C37393" s="3"/>
      <c r="D37393" s="3"/>
      <c r="E37393" s="4"/>
      <c r="U37393" s="4"/>
      <c r="W37393" s="4"/>
    </row>
    <row r="37394" spans="3:23">
      <c r="C37394" s="3"/>
      <c r="D37394" s="3"/>
      <c r="E37394" s="4"/>
      <c r="U37394" s="4"/>
      <c r="W37394" s="4"/>
    </row>
    <row r="37395" spans="3:23">
      <c r="C37395" s="3"/>
      <c r="D37395" s="3"/>
      <c r="E37395" s="4"/>
      <c r="U37395" s="4"/>
      <c r="W37395" s="4"/>
    </row>
    <row r="37396" spans="3:23">
      <c r="C37396" s="3"/>
      <c r="D37396" s="3"/>
      <c r="E37396" s="4"/>
    </row>
    <row r="37397" spans="3:23">
      <c r="C37397" s="3"/>
      <c r="D37397" s="3"/>
      <c r="E37397" s="4"/>
      <c r="U37397" s="4"/>
      <c r="W37397" s="4"/>
    </row>
    <row r="37398" spans="3:23">
      <c r="C37398" s="3"/>
      <c r="D37398" s="3"/>
      <c r="E37398" s="4"/>
      <c r="U37398" s="4"/>
      <c r="W37398" s="4"/>
    </row>
    <row r="37399" spans="3:23">
      <c r="C37399" s="3"/>
      <c r="D37399" s="3"/>
      <c r="E37399" s="4"/>
      <c r="U37399" s="4"/>
      <c r="W37399" s="4"/>
    </row>
    <row r="37400" spans="3:23">
      <c r="C37400" s="3"/>
      <c r="D37400" s="3"/>
      <c r="E37400" s="4"/>
    </row>
    <row r="37401" spans="3:23">
      <c r="C37401" s="3"/>
      <c r="D37401" s="3"/>
      <c r="E37401" s="4"/>
      <c r="U37401" s="4"/>
      <c r="W37401" s="4"/>
    </row>
    <row r="37402" spans="3:23">
      <c r="C37402" s="3"/>
      <c r="D37402" s="3"/>
      <c r="E37402" s="4"/>
      <c r="U37402" s="4"/>
      <c r="W37402" s="4"/>
    </row>
    <row r="37403" spans="3:23">
      <c r="C37403" s="3"/>
      <c r="D37403" s="3"/>
      <c r="E37403" s="4"/>
      <c r="U37403" s="4"/>
      <c r="W37403" s="4"/>
    </row>
    <row r="37404" spans="3:23">
      <c r="C37404" s="3"/>
      <c r="D37404" s="3"/>
      <c r="E37404" s="4"/>
      <c r="U37404" s="4"/>
      <c r="W37404" s="4"/>
    </row>
    <row r="37405" spans="3:23">
      <c r="C37405" s="3"/>
      <c r="D37405" s="3"/>
      <c r="E37405" s="4"/>
      <c r="U37405" s="4"/>
      <c r="W37405" s="4"/>
    </row>
    <row r="37406" spans="3:23">
      <c r="C37406" s="3"/>
      <c r="D37406" s="3"/>
      <c r="E37406" s="4"/>
      <c r="U37406" s="4"/>
      <c r="W37406" s="4"/>
    </row>
    <row r="37407" spans="3:23">
      <c r="C37407" s="3"/>
      <c r="D37407" s="3"/>
      <c r="E37407" s="4"/>
      <c r="U37407" s="4"/>
      <c r="W37407" s="4"/>
    </row>
    <row r="37408" spans="3:23">
      <c r="C37408" s="3"/>
      <c r="D37408" s="3"/>
      <c r="E37408" s="4"/>
      <c r="U37408" s="4"/>
      <c r="W37408" s="4"/>
    </row>
    <row r="37409" spans="3:36">
      <c r="C37409" s="3"/>
      <c r="D37409" s="3"/>
      <c r="E37409" s="4"/>
      <c r="U37409" s="4"/>
      <c r="W37409" s="4"/>
    </row>
    <row r="37410" spans="3:36">
      <c r="C37410" s="3"/>
      <c r="D37410" s="3"/>
      <c r="E37410" s="4"/>
      <c r="U37410" s="4"/>
      <c r="W37410" s="4"/>
    </row>
    <row r="37411" spans="3:36">
      <c r="C37411" s="3"/>
      <c r="D37411" s="3"/>
      <c r="E37411" s="4"/>
      <c r="U37411" s="4"/>
      <c r="W37411" s="4"/>
    </row>
    <row r="37412" spans="3:36">
      <c r="C37412" s="3"/>
      <c r="D37412" s="3"/>
      <c r="E37412" s="4"/>
    </row>
    <row r="37413" spans="3:36">
      <c r="C37413" s="3"/>
      <c r="D37413" s="3"/>
      <c r="E37413" s="4"/>
      <c r="U37413" s="4"/>
      <c r="W37413" s="4"/>
    </row>
    <row r="37414" spans="3:36">
      <c r="C37414" s="3"/>
      <c r="D37414" s="3"/>
      <c r="E37414" s="4"/>
      <c r="U37414" s="4"/>
      <c r="W37414" s="4"/>
    </row>
    <row r="37415" spans="3:36">
      <c r="C37415" s="3"/>
      <c r="D37415" s="3"/>
      <c r="E37415" s="4"/>
      <c r="U37415" s="4"/>
      <c r="W37415" s="4"/>
    </row>
    <row r="37416" spans="3:36">
      <c r="C37416" s="3"/>
      <c r="D37416" s="3"/>
      <c r="E37416" s="4"/>
      <c r="U37416" s="4"/>
      <c r="W37416" s="4"/>
      <c r="AJ37416" s="3"/>
    </row>
    <row r="37417" spans="3:36">
      <c r="C37417" s="3"/>
      <c r="D37417" s="3"/>
      <c r="E37417" s="4"/>
      <c r="U37417" s="4"/>
      <c r="W37417" s="4"/>
      <c r="AJ37417" s="3"/>
    </row>
    <row r="37418" spans="3:36">
      <c r="C37418" s="3"/>
      <c r="D37418" s="3"/>
      <c r="E37418" s="4"/>
      <c r="U37418" s="4"/>
      <c r="W37418" s="4"/>
      <c r="AJ37418" s="3"/>
    </row>
    <row r="37419" spans="3:36">
      <c r="C37419" s="3"/>
      <c r="D37419" s="3"/>
      <c r="E37419" s="4"/>
      <c r="U37419" s="4"/>
      <c r="W37419" s="4"/>
      <c r="AJ37419" s="3"/>
    </row>
    <row r="37420" spans="3:36">
      <c r="C37420" s="3"/>
      <c r="D37420" s="3"/>
      <c r="E37420" s="4"/>
    </row>
    <row r="37421" spans="3:36">
      <c r="C37421" s="3"/>
      <c r="D37421" s="3"/>
      <c r="E37421" s="4"/>
    </row>
    <row r="37422" spans="3:36">
      <c r="C37422" s="3"/>
      <c r="D37422" s="3"/>
      <c r="E37422" s="4"/>
    </row>
    <row r="37423" spans="3:36">
      <c r="C37423" s="3"/>
      <c r="D37423" s="3"/>
      <c r="E37423" s="4"/>
    </row>
    <row r="37424" spans="3:36">
      <c r="C37424" s="3"/>
      <c r="D37424" s="3"/>
      <c r="E37424" s="4"/>
      <c r="U37424" s="4"/>
      <c r="W37424" s="4"/>
    </row>
    <row r="37425" spans="3:23">
      <c r="C37425" s="3"/>
      <c r="D37425" s="3"/>
      <c r="E37425" s="4"/>
      <c r="U37425" s="4"/>
      <c r="W37425" s="4"/>
    </row>
    <row r="37426" spans="3:23">
      <c r="C37426" s="3"/>
      <c r="D37426" s="3"/>
      <c r="E37426" s="4"/>
      <c r="U37426" s="4"/>
      <c r="W37426" s="4"/>
    </row>
    <row r="37427" spans="3:23">
      <c r="C37427" s="3"/>
      <c r="D37427" s="3"/>
      <c r="E37427" s="4"/>
      <c r="U37427" s="4"/>
      <c r="W37427" s="4"/>
    </row>
    <row r="37428" spans="3:23">
      <c r="C37428" s="3"/>
      <c r="D37428" s="3"/>
      <c r="E37428" s="4"/>
      <c r="U37428" s="4"/>
      <c r="W37428" s="4"/>
    </row>
    <row r="37429" spans="3:23">
      <c r="C37429" s="3"/>
      <c r="D37429" s="3"/>
      <c r="E37429" s="4"/>
      <c r="U37429" s="4"/>
      <c r="W37429" s="4"/>
    </row>
    <row r="37430" spans="3:23">
      <c r="C37430" s="3"/>
      <c r="D37430" s="3"/>
      <c r="E37430" s="4"/>
      <c r="U37430" s="4"/>
      <c r="W37430" s="4"/>
    </row>
    <row r="37431" spans="3:23">
      <c r="C37431" s="3"/>
      <c r="D37431" s="3"/>
      <c r="E37431" s="4"/>
    </row>
    <row r="37432" spans="3:23">
      <c r="C37432" s="3"/>
      <c r="D37432" s="3"/>
      <c r="E37432" s="4"/>
    </row>
    <row r="37433" spans="3:23">
      <c r="C37433" s="3"/>
      <c r="D37433" s="3"/>
      <c r="E37433" s="4"/>
    </row>
    <row r="37434" spans="3:23">
      <c r="C37434" s="3"/>
      <c r="D37434" s="3"/>
      <c r="E37434" s="4"/>
      <c r="U37434" s="4"/>
      <c r="W37434" s="4"/>
    </row>
    <row r="37435" spans="3:23">
      <c r="C37435" s="3"/>
      <c r="D37435" s="3"/>
      <c r="E37435" s="4"/>
      <c r="U37435" s="4"/>
      <c r="W37435" s="4"/>
    </row>
    <row r="37436" spans="3:23">
      <c r="C37436" s="3"/>
      <c r="D37436" s="3"/>
      <c r="E37436" s="4"/>
      <c r="U37436" s="4"/>
      <c r="W37436" s="4"/>
    </row>
    <row r="37437" spans="3:23">
      <c r="C37437" s="3"/>
      <c r="D37437" s="3"/>
      <c r="E37437" s="4"/>
      <c r="U37437" s="4"/>
      <c r="W37437" s="4"/>
    </row>
    <row r="37438" spans="3:23">
      <c r="C37438" s="3"/>
      <c r="D37438" s="3"/>
      <c r="E37438" s="4"/>
      <c r="U37438" s="4"/>
      <c r="W37438" s="4"/>
    </row>
    <row r="37439" spans="3:23">
      <c r="C37439" s="3"/>
      <c r="D37439" s="3"/>
      <c r="E37439" s="4"/>
      <c r="U37439" s="4"/>
      <c r="W37439" s="4"/>
    </row>
    <row r="37440" spans="3:23">
      <c r="C37440" s="3"/>
      <c r="D37440" s="3"/>
      <c r="E37440" s="4"/>
      <c r="U37440" s="4"/>
      <c r="W37440" s="4"/>
    </row>
    <row r="37441" spans="3:36">
      <c r="C37441" s="3"/>
      <c r="D37441" s="3"/>
      <c r="E37441" s="4"/>
    </row>
    <row r="37442" spans="3:36">
      <c r="C37442" s="3"/>
      <c r="D37442" s="3"/>
      <c r="E37442" s="4"/>
    </row>
    <row r="37443" spans="3:36">
      <c r="C37443" s="3"/>
      <c r="D37443" s="3"/>
      <c r="E37443" s="4"/>
      <c r="AJ37443" s="3"/>
    </row>
    <row r="37444" spans="3:36">
      <c r="C37444" s="3"/>
      <c r="D37444" s="3"/>
      <c r="E37444" s="4"/>
      <c r="AJ37444" s="3"/>
    </row>
    <row r="37445" spans="3:36">
      <c r="C37445" s="3"/>
      <c r="D37445" s="3"/>
      <c r="E37445" s="4"/>
      <c r="U37445" s="4"/>
      <c r="W37445" s="4"/>
    </row>
    <row r="37446" spans="3:36">
      <c r="C37446" s="3"/>
      <c r="D37446" s="3"/>
      <c r="E37446" s="4"/>
      <c r="U37446" s="4"/>
      <c r="W37446" s="4"/>
    </row>
    <row r="37447" spans="3:36">
      <c r="C37447" s="3"/>
      <c r="D37447" s="3"/>
      <c r="E37447" s="4"/>
      <c r="U37447" s="4"/>
      <c r="W37447" s="4"/>
    </row>
    <row r="37448" spans="3:36">
      <c r="C37448" s="3"/>
      <c r="D37448" s="3"/>
      <c r="E37448" s="4"/>
      <c r="U37448" s="4"/>
      <c r="W37448" s="4"/>
    </row>
    <row r="37449" spans="3:36">
      <c r="C37449" s="3"/>
      <c r="D37449" s="3"/>
      <c r="E37449" s="4"/>
      <c r="U37449" s="4"/>
      <c r="W37449" s="4"/>
    </row>
    <row r="37450" spans="3:36">
      <c r="C37450" s="3"/>
      <c r="D37450" s="3"/>
      <c r="E37450" s="4"/>
      <c r="U37450" s="4"/>
      <c r="W37450" s="4"/>
    </row>
    <row r="37451" spans="3:36">
      <c r="C37451" s="3"/>
      <c r="D37451" s="3"/>
      <c r="E37451" s="4"/>
      <c r="U37451" s="4"/>
      <c r="W37451" s="4"/>
    </row>
    <row r="37452" spans="3:36">
      <c r="C37452" s="3"/>
      <c r="D37452" s="3"/>
      <c r="E37452" s="4"/>
      <c r="U37452" s="4"/>
      <c r="W37452" s="4"/>
    </row>
    <row r="37453" spans="3:36">
      <c r="C37453" s="3"/>
      <c r="D37453" s="3"/>
      <c r="E37453" s="4"/>
      <c r="U37453" s="4"/>
      <c r="W37453" s="4"/>
    </row>
    <row r="37454" spans="3:36">
      <c r="C37454" s="3"/>
      <c r="D37454" s="3"/>
      <c r="E37454" s="4"/>
      <c r="U37454" s="4"/>
      <c r="W37454" s="4"/>
    </row>
    <row r="37455" spans="3:36">
      <c r="C37455" s="3"/>
      <c r="D37455" s="3"/>
      <c r="E37455" s="4"/>
      <c r="U37455" s="4"/>
      <c r="W37455" s="4"/>
    </row>
    <row r="37456" spans="3:36">
      <c r="C37456" s="3"/>
      <c r="D37456" s="3"/>
      <c r="E37456" s="4"/>
      <c r="U37456" s="4"/>
      <c r="W37456" s="4"/>
    </row>
    <row r="37457" spans="3:36">
      <c r="C37457" s="3"/>
      <c r="D37457" s="3"/>
      <c r="E37457" s="4"/>
    </row>
    <row r="37458" spans="3:36">
      <c r="C37458" s="3"/>
      <c r="D37458" s="3"/>
      <c r="E37458" s="4"/>
    </row>
    <row r="37459" spans="3:36">
      <c r="C37459" s="3"/>
      <c r="D37459" s="3"/>
      <c r="E37459" s="4"/>
    </row>
    <row r="37460" spans="3:36">
      <c r="C37460" s="3"/>
      <c r="D37460" s="3"/>
      <c r="E37460" s="4"/>
    </row>
    <row r="37461" spans="3:36">
      <c r="C37461" s="3"/>
      <c r="D37461" s="3"/>
      <c r="E37461" s="4"/>
    </row>
    <row r="37462" spans="3:36">
      <c r="C37462" s="3"/>
      <c r="D37462" s="3"/>
      <c r="E37462" s="4"/>
      <c r="U37462" s="4"/>
      <c r="W37462" s="4"/>
      <c r="AJ37462" s="3"/>
    </row>
    <row r="37463" spans="3:36">
      <c r="C37463" s="3"/>
      <c r="D37463" s="3"/>
      <c r="E37463" s="4"/>
      <c r="U37463" s="4"/>
      <c r="W37463" s="4"/>
      <c r="AJ37463" s="3"/>
    </row>
    <row r="37464" spans="3:36">
      <c r="C37464" s="3"/>
      <c r="D37464" s="3"/>
      <c r="E37464" s="4"/>
      <c r="U37464" s="4"/>
      <c r="W37464" s="4"/>
      <c r="AJ37464" s="3"/>
    </row>
    <row r="37465" spans="3:36">
      <c r="C37465" s="3"/>
      <c r="D37465" s="3"/>
      <c r="E37465" s="4"/>
    </row>
    <row r="37466" spans="3:36">
      <c r="C37466" s="3"/>
      <c r="D37466" s="3"/>
      <c r="E37466" s="4"/>
      <c r="U37466" s="4"/>
      <c r="W37466" s="4"/>
    </row>
    <row r="37467" spans="3:36">
      <c r="C37467" s="3"/>
      <c r="D37467" s="3"/>
      <c r="E37467" s="4"/>
      <c r="U37467" s="4"/>
      <c r="W37467" s="4"/>
    </row>
    <row r="37468" spans="3:36">
      <c r="C37468" s="3"/>
      <c r="D37468" s="3"/>
      <c r="E37468" s="4"/>
      <c r="U37468" s="4"/>
      <c r="W37468" s="4"/>
    </row>
    <row r="37469" spans="3:36">
      <c r="C37469" s="3"/>
      <c r="D37469" s="3"/>
      <c r="E37469" s="4"/>
      <c r="U37469" s="4"/>
      <c r="W37469" s="4"/>
    </row>
    <row r="37470" spans="3:36">
      <c r="C37470" s="3"/>
      <c r="D37470" s="3"/>
      <c r="E37470" s="4"/>
    </row>
    <row r="37471" spans="3:36">
      <c r="C37471" s="3"/>
      <c r="D37471" s="3"/>
      <c r="E37471" s="4"/>
      <c r="U37471" s="4"/>
      <c r="W37471" s="4"/>
    </row>
    <row r="37472" spans="3:36">
      <c r="C37472" s="3"/>
      <c r="D37472" s="3"/>
      <c r="E37472" s="4"/>
      <c r="U37472" s="4"/>
      <c r="W37472" s="4"/>
    </row>
    <row r="37473" spans="3:36">
      <c r="C37473" s="3"/>
      <c r="D37473" s="3"/>
      <c r="E37473" s="4"/>
      <c r="U37473" s="4"/>
      <c r="W37473" s="4"/>
    </row>
    <row r="37474" spans="3:36">
      <c r="C37474" s="3"/>
      <c r="D37474" s="3"/>
      <c r="E37474" s="4"/>
      <c r="U37474" s="4"/>
      <c r="W37474" s="4"/>
    </row>
    <row r="37475" spans="3:36">
      <c r="C37475" s="3"/>
      <c r="D37475" s="3"/>
      <c r="E37475" s="4"/>
      <c r="U37475" s="4"/>
      <c r="W37475" s="4"/>
      <c r="AJ37475" s="3"/>
    </row>
    <row r="37476" spans="3:36">
      <c r="C37476" s="3"/>
      <c r="D37476" s="3"/>
      <c r="E37476" s="4"/>
      <c r="U37476" s="4"/>
      <c r="W37476" s="4"/>
      <c r="AJ37476" s="3"/>
    </row>
    <row r="37477" spans="3:36">
      <c r="C37477" s="3"/>
      <c r="D37477" s="3"/>
      <c r="E37477" s="4"/>
      <c r="U37477" s="4"/>
      <c r="W37477" s="4"/>
      <c r="AJ37477" s="3"/>
    </row>
    <row r="37478" spans="3:36">
      <c r="C37478" s="3"/>
      <c r="D37478" s="3"/>
      <c r="E37478" s="4"/>
      <c r="U37478" s="4"/>
      <c r="W37478" s="4"/>
      <c r="AJ37478" s="3"/>
    </row>
    <row r="37479" spans="3:36">
      <c r="C37479" s="3"/>
      <c r="D37479" s="3"/>
      <c r="E37479" s="4"/>
      <c r="U37479" s="4"/>
      <c r="W37479" s="4"/>
    </row>
    <row r="37480" spans="3:36">
      <c r="C37480" s="3"/>
      <c r="D37480" s="3"/>
      <c r="E37480" s="4"/>
      <c r="U37480" s="4"/>
      <c r="W37480" s="4"/>
    </row>
    <row r="37481" spans="3:36">
      <c r="C37481" s="3"/>
      <c r="D37481" s="3"/>
      <c r="E37481" s="4"/>
      <c r="U37481" s="4"/>
      <c r="W37481" s="4"/>
    </row>
    <row r="37482" spans="3:36">
      <c r="C37482" s="3"/>
      <c r="D37482" s="3"/>
      <c r="E37482" s="4"/>
      <c r="U37482" s="4"/>
      <c r="W37482" s="4"/>
    </row>
    <row r="37483" spans="3:36">
      <c r="C37483" s="3"/>
      <c r="D37483" s="3"/>
      <c r="E37483" s="4"/>
      <c r="U37483" s="4"/>
      <c r="W37483" s="4"/>
    </row>
    <row r="37484" spans="3:36">
      <c r="C37484" s="3"/>
      <c r="D37484" s="3"/>
      <c r="E37484" s="4"/>
      <c r="U37484" s="4"/>
      <c r="W37484" s="4"/>
    </row>
    <row r="37485" spans="3:36">
      <c r="C37485" s="3"/>
      <c r="D37485" s="3"/>
      <c r="E37485" s="4"/>
      <c r="U37485" s="4"/>
      <c r="W37485" s="4"/>
    </row>
    <row r="37486" spans="3:36">
      <c r="C37486" s="3"/>
      <c r="D37486" s="3"/>
      <c r="E37486" s="4"/>
    </row>
    <row r="37487" spans="3:36">
      <c r="C37487" s="3"/>
      <c r="D37487" s="3"/>
      <c r="E37487" s="4"/>
    </row>
    <row r="37488" spans="3:36">
      <c r="C37488" s="3"/>
      <c r="D37488" s="3"/>
      <c r="E37488" s="4"/>
      <c r="U37488" s="4"/>
      <c r="W37488" s="4"/>
      <c r="AJ37488" s="3"/>
    </row>
    <row r="37489" spans="3:36">
      <c r="C37489" s="3"/>
      <c r="D37489" s="3"/>
      <c r="E37489" s="4"/>
      <c r="U37489" s="4"/>
      <c r="W37489" s="4"/>
      <c r="AJ37489" s="3"/>
    </row>
    <row r="37490" spans="3:36">
      <c r="C37490" s="3"/>
      <c r="D37490" s="3"/>
      <c r="E37490" s="4"/>
      <c r="U37490" s="4"/>
      <c r="W37490" s="4"/>
      <c r="AJ37490" s="3"/>
    </row>
    <row r="37491" spans="3:36">
      <c r="C37491" s="3"/>
      <c r="D37491" s="3"/>
      <c r="E37491" s="4"/>
      <c r="U37491" s="4"/>
      <c r="W37491" s="4"/>
      <c r="AJ37491" s="3"/>
    </row>
    <row r="37492" spans="3:36">
      <c r="C37492" s="3"/>
      <c r="D37492" s="3"/>
      <c r="E37492" s="4"/>
      <c r="U37492" s="4"/>
      <c r="W37492" s="4"/>
      <c r="AJ37492" s="3"/>
    </row>
    <row r="37493" spans="3:36">
      <c r="C37493" s="3"/>
      <c r="D37493" s="3"/>
      <c r="E37493" s="4"/>
      <c r="U37493" s="4"/>
      <c r="W37493" s="4"/>
      <c r="AJ37493" s="3"/>
    </row>
    <row r="37494" spans="3:36">
      <c r="C37494" s="3"/>
      <c r="D37494" s="3"/>
      <c r="E37494" s="4"/>
      <c r="U37494" s="4"/>
      <c r="W37494" s="4"/>
      <c r="AJ37494" s="3"/>
    </row>
    <row r="37495" spans="3:36">
      <c r="C37495" s="3"/>
      <c r="D37495" s="3"/>
      <c r="E37495" s="4"/>
      <c r="U37495" s="4"/>
      <c r="W37495" s="4"/>
      <c r="AJ37495" s="3"/>
    </row>
    <row r="37496" spans="3:36">
      <c r="C37496" s="3"/>
      <c r="D37496" s="3"/>
      <c r="E37496" s="4"/>
      <c r="U37496" s="4"/>
      <c r="W37496" s="4"/>
    </row>
    <row r="37497" spans="3:36">
      <c r="C37497" s="3"/>
      <c r="D37497" s="3"/>
      <c r="E37497" s="4"/>
      <c r="U37497" s="4"/>
      <c r="W37497" s="4"/>
    </row>
    <row r="37498" spans="3:36">
      <c r="C37498" s="3"/>
      <c r="D37498" s="3"/>
      <c r="E37498" s="4"/>
      <c r="U37498" s="4"/>
      <c r="W37498" s="4"/>
    </row>
    <row r="37499" spans="3:36">
      <c r="C37499" s="3"/>
      <c r="D37499" s="3"/>
      <c r="E37499" s="4"/>
      <c r="U37499" s="4"/>
      <c r="W37499" s="4"/>
    </row>
    <row r="37500" spans="3:36">
      <c r="C37500" s="3"/>
      <c r="D37500" s="3"/>
      <c r="E37500" s="4"/>
      <c r="U37500" s="4"/>
      <c r="W37500" s="4"/>
    </row>
    <row r="37501" spans="3:36">
      <c r="C37501" s="3"/>
      <c r="D37501" s="3"/>
      <c r="E37501" s="4"/>
      <c r="U37501" s="4"/>
      <c r="W37501" s="4"/>
    </row>
    <row r="37502" spans="3:36">
      <c r="C37502" s="3"/>
      <c r="D37502" s="3"/>
      <c r="E37502" s="4"/>
      <c r="U37502" s="4"/>
      <c r="W37502" s="4"/>
    </row>
    <row r="37503" spans="3:36">
      <c r="C37503" s="3"/>
      <c r="D37503" s="3"/>
      <c r="E37503" s="4"/>
      <c r="U37503" s="4"/>
      <c r="W37503" s="4"/>
    </row>
    <row r="37504" spans="3:36">
      <c r="C37504" s="3"/>
      <c r="D37504" s="3"/>
      <c r="E37504" s="4"/>
      <c r="U37504" s="4"/>
      <c r="W37504" s="4"/>
    </row>
    <row r="37505" spans="3:36">
      <c r="C37505" s="3"/>
      <c r="D37505" s="3"/>
      <c r="E37505" s="4"/>
      <c r="U37505" s="4"/>
      <c r="W37505" s="4"/>
    </row>
    <row r="37506" spans="3:36">
      <c r="C37506" s="3"/>
      <c r="D37506" s="3"/>
      <c r="E37506" s="4"/>
      <c r="U37506" s="4"/>
      <c r="W37506" s="4"/>
    </row>
    <row r="37507" spans="3:36">
      <c r="C37507" s="3"/>
      <c r="D37507" s="3"/>
      <c r="E37507" s="4"/>
      <c r="U37507" s="4"/>
      <c r="W37507" s="4"/>
    </row>
    <row r="37508" spans="3:36">
      <c r="C37508" s="3"/>
      <c r="D37508" s="3"/>
      <c r="E37508" s="4"/>
      <c r="U37508" s="4"/>
      <c r="W37508" s="4"/>
    </row>
    <row r="37509" spans="3:36">
      <c r="C37509" s="3"/>
      <c r="D37509" s="3"/>
      <c r="E37509" s="4"/>
      <c r="U37509" s="4"/>
      <c r="W37509" s="4"/>
    </row>
    <row r="37510" spans="3:36">
      <c r="C37510" s="3"/>
      <c r="D37510" s="3"/>
      <c r="E37510" s="4"/>
      <c r="AJ37510" s="3"/>
    </row>
    <row r="37511" spans="3:36">
      <c r="C37511" s="3"/>
      <c r="D37511" s="3"/>
      <c r="E37511" s="4"/>
      <c r="AJ37511" s="3"/>
    </row>
    <row r="37512" spans="3:36">
      <c r="C37512" s="3"/>
      <c r="D37512" s="3"/>
      <c r="E37512" s="4"/>
      <c r="U37512" s="4"/>
      <c r="W37512" s="4"/>
    </row>
    <row r="37513" spans="3:36">
      <c r="C37513" s="3"/>
      <c r="D37513" s="3"/>
      <c r="E37513" s="4"/>
      <c r="U37513" s="4"/>
      <c r="W37513" s="4"/>
    </row>
    <row r="37514" spans="3:36">
      <c r="C37514" s="3"/>
      <c r="D37514" s="3"/>
      <c r="E37514" s="4"/>
      <c r="U37514" s="4"/>
      <c r="W37514" s="4"/>
    </row>
    <row r="37515" spans="3:36">
      <c r="C37515" s="3"/>
      <c r="D37515" s="3"/>
      <c r="E37515" s="4"/>
      <c r="U37515" s="4"/>
      <c r="W37515" s="4"/>
    </row>
    <row r="37516" spans="3:36">
      <c r="C37516" s="3"/>
      <c r="D37516" s="3"/>
      <c r="E37516" s="4"/>
      <c r="AJ37516" s="3"/>
    </row>
    <row r="37517" spans="3:36">
      <c r="C37517" s="3"/>
      <c r="D37517" s="3"/>
      <c r="E37517" s="4"/>
      <c r="AJ37517" s="3"/>
    </row>
    <row r="37518" spans="3:36">
      <c r="C37518" s="3"/>
      <c r="D37518" s="3"/>
      <c r="E37518" s="4"/>
      <c r="U37518" s="4"/>
      <c r="W37518" s="4"/>
    </row>
    <row r="37519" spans="3:36">
      <c r="C37519" s="3"/>
      <c r="D37519" s="3"/>
      <c r="E37519" s="4"/>
      <c r="U37519" s="4"/>
      <c r="W37519" s="4"/>
    </row>
    <row r="37520" spans="3:36">
      <c r="C37520" s="3"/>
      <c r="D37520" s="3"/>
      <c r="E37520" s="4"/>
      <c r="U37520" s="4"/>
      <c r="W37520" s="4"/>
    </row>
    <row r="37521" spans="3:36">
      <c r="C37521" s="3"/>
      <c r="D37521" s="3"/>
      <c r="E37521" s="4"/>
      <c r="U37521" s="4"/>
      <c r="W37521" s="4"/>
      <c r="AJ37521" s="3"/>
    </row>
    <row r="37522" spans="3:36">
      <c r="C37522" s="3"/>
      <c r="D37522" s="3"/>
      <c r="E37522" s="4"/>
      <c r="U37522" s="4"/>
      <c r="W37522" s="4"/>
      <c r="AJ37522" s="3"/>
    </row>
    <row r="37523" spans="3:36">
      <c r="C37523" s="3"/>
      <c r="D37523" s="3"/>
      <c r="E37523" s="4"/>
      <c r="U37523" s="4"/>
      <c r="W37523" s="4"/>
      <c r="AJ37523" s="3"/>
    </row>
    <row r="37524" spans="3:36">
      <c r="C37524" s="3"/>
      <c r="D37524" s="3"/>
      <c r="E37524" s="4"/>
      <c r="U37524" s="4"/>
      <c r="W37524" s="4"/>
      <c r="AJ37524" s="3"/>
    </row>
    <row r="37525" spans="3:36">
      <c r="C37525" s="3"/>
      <c r="D37525" s="3"/>
      <c r="E37525" s="4"/>
      <c r="U37525" s="4"/>
      <c r="W37525" s="4"/>
      <c r="AJ37525" s="3"/>
    </row>
    <row r="37526" spans="3:36">
      <c r="C37526" s="3"/>
      <c r="D37526" s="3"/>
      <c r="E37526" s="4"/>
      <c r="U37526" s="4"/>
      <c r="W37526" s="4"/>
      <c r="AJ37526" s="3"/>
    </row>
    <row r="37527" spans="3:36">
      <c r="C37527" s="3"/>
      <c r="D37527" s="3"/>
      <c r="E37527" s="4"/>
    </row>
    <row r="37528" spans="3:36">
      <c r="C37528" s="3"/>
      <c r="D37528" s="3"/>
      <c r="E37528" s="4"/>
      <c r="U37528" s="4"/>
      <c r="W37528" s="4"/>
    </row>
    <row r="37529" spans="3:36">
      <c r="C37529" s="3"/>
      <c r="D37529" s="3"/>
      <c r="E37529" s="4"/>
      <c r="U37529" s="4"/>
      <c r="W37529" s="4"/>
    </row>
    <row r="37530" spans="3:36">
      <c r="C37530" s="3"/>
      <c r="D37530" s="3"/>
      <c r="E37530" s="4"/>
      <c r="U37530" s="4"/>
      <c r="W37530" s="4"/>
    </row>
    <row r="37531" spans="3:36">
      <c r="C37531" s="3"/>
      <c r="D37531" s="3"/>
      <c r="E37531" s="4"/>
      <c r="U37531" s="4"/>
      <c r="W37531" s="4"/>
    </row>
    <row r="37532" spans="3:36">
      <c r="C37532" s="3"/>
      <c r="D37532" s="3"/>
      <c r="E37532" s="4"/>
      <c r="U37532" s="4"/>
      <c r="W37532" s="4"/>
    </row>
    <row r="37533" spans="3:36">
      <c r="C37533" s="3"/>
      <c r="D37533" s="3"/>
      <c r="E37533" s="4"/>
      <c r="U37533" s="4"/>
      <c r="W37533" s="4"/>
    </row>
    <row r="37534" spans="3:36">
      <c r="C37534" s="3"/>
      <c r="D37534" s="3"/>
      <c r="E37534" s="4"/>
      <c r="AJ37534" s="3"/>
    </row>
    <row r="37535" spans="3:36">
      <c r="C37535" s="3"/>
      <c r="D37535" s="3"/>
      <c r="E37535" s="4"/>
      <c r="AJ37535" s="3"/>
    </row>
    <row r="37536" spans="3:36">
      <c r="C37536" s="3"/>
      <c r="D37536" s="3"/>
      <c r="E37536" s="4"/>
      <c r="AJ37536" s="3"/>
    </row>
    <row r="37537" spans="3:36">
      <c r="C37537" s="3"/>
      <c r="D37537" s="3"/>
      <c r="E37537" s="4"/>
      <c r="AJ37537" s="3"/>
    </row>
    <row r="37538" spans="3:36">
      <c r="C37538" s="3"/>
      <c r="D37538" s="3"/>
      <c r="E37538" s="4"/>
      <c r="AJ37538" s="3"/>
    </row>
    <row r="37539" spans="3:36">
      <c r="C37539" s="3"/>
      <c r="D37539" s="3"/>
      <c r="E37539" s="4"/>
      <c r="AJ37539" s="3"/>
    </row>
    <row r="37540" spans="3:36">
      <c r="C37540" s="3"/>
      <c r="D37540" s="3"/>
      <c r="E37540" s="4"/>
      <c r="U37540" s="4"/>
      <c r="W37540" s="4"/>
    </row>
    <row r="37541" spans="3:36">
      <c r="C37541" s="3"/>
      <c r="D37541" s="3"/>
      <c r="E37541" s="4"/>
      <c r="U37541" s="4"/>
      <c r="W37541" s="4"/>
    </row>
    <row r="37542" spans="3:36">
      <c r="C37542" s="3"/>
      <c r="D37542" s="3"/>
      <c r="E37542" s="4"/>
      <c r="U37542" s="4"/>
      <c r="W37542" s="4"/>
    </row>
    <row r="37543" spans="3:36">
      <c r="C37543" s="3"/>
      <c r="D37543" s="3"/>
      <c r="E37543" s="4"/>
      <c r="U37543" s="4"/>
      <c r="W37543" s="4"/>
    </row>
    <row r="37544" spans="3:36">
      <c r="C37544" s="3"/>
      <c r="D37544" s="3"/>
      <c r="E37544" s="4"/>
    </row>
    <row r="37545" spans="3:36">
      <c r="C37545" s="3"/>
      <c r="D37545" s="3"/>
      <c r="E37545" s="4"/>
    </row>
    <row r="37546" spans="3:36">
      <c r="C37546" s="3"/>
      <c r="D37546" s="3"/>
      <c r="E37546" s="4"/>
      <c r="U37546" s="4"/>
      <c r="W37546" s="4"/>
    </row>
    <row r="37547" spans="3:36">
      <c r="C37547" s="3"/>
      <c r="D37547" s="3"/>
      <c r="E37547" s="4"/>
      <c r="U37547" s="4"/>
      <c r="W37547" s="4"/>
    </row>
    <row r="37548" spans="3:36">
      <c r="C37548" s="3"/>
      <c r="D37548" s="3"/>
      <c r="E37548" s="4"/>
      <c r="U37548" s="4"/>
      <c r="W37548" s="4"/>
    </row>
    <row r="37549" spans="3:36">
      <c r="C37549" s="3"/>
      <c r="D37549" s="3"/>
      <c r="E37549" s="4"/>
      <c r="U37549" s="4"/>
      <c r="W37549" s="4"/>
    </row>
    <row r="37550" spans="3:36">
      <c r="C37550" s="3"/>
      <c r="D37550" s="3"/>
      <c r="E37550" s="4"/>
      <c r="U37550" s="4"/>
      <c r="W37550" s="4"/>
    </row>
    <row r="37551" spans="3:36">
      <c r="C37551" s="3"/>
      <c r="D37551" s="3"/>
      <c r="E37551" s="4"/>
    </row>
    <row r="37552" spans="3:36">
      <c r="C37552" s="3"/>
      <c r="D37552" s="3"/>
      <c r="E37552" s="4"/>
      <c r="U37552" s="4"/>
      <c r="W37552" s="4"/>
    </row>
    <row r="37553" spans="3:23">
      <c r="C37553" s="3"/>
      <c r="D37553" s="3"/>
      <c r="E37553" s="4"/>
      <c r="U37553" s="4"/>
      <c r="W37553" s="4"/>
    </row>
    <row r="37554" spans="3:23">
      <c r="C37554" s="3"/>
      <c r="D37554" s="3"/>
      <c r="E37554" s="4"/>
      <c r="U37554" s="4"/>
      <c r="W37554" s="4"/>
    </row>
    <row r="37555" spans="3:23">
      <c r="C37555" s="3"/>
      <c r="D37555" s="3"/>
      <c r="E37555" s="4"/>
      <c r="U37555" s="4"/>
      <c r="W37555" s="4"/>
    </row>
    <row r="37556" spans="3:23">
      <c r="C37556" s="3"/>
      <c r="D37556" s="3"/>
      <c r="E37556" s="4"/>
      <c r="U37556" s="4"/>
      <c r="W37556" s="4"/>
    </row>
    <row r="37557" spans="3:23">
      <c r="C37557" s="3"/>
      <c r="D37557" s="3"/>
      <c r="E37557" s="4"/>
      <c r="U37557" s="4"/>
      <c r="W37557" s="4"/>
    </row>
    <row r="37558" spans="3:23">
      <c r="C37558" s="3"/>
      <c r="D37558" s="3"/>
      <c r="E37558" s="4"/>
      <c r="U37558" s="4"/>
      <c r="W37558" s="4"/>
    </row>
    <row r="37559" spans="3:23">
      <c r="C37559" s="3"/>
      <c r="D37559" s="3"/>
      <c r="E37559" s="4"/>
      <c r="U37559" s="4"/>
      <c r="W37559" s="4"/>
    </row>
    <row r="37560" spans="3:23">
      <c r="C37560" s="3"/>
      <c r="D37560" s="3"/>
      <c r="E37560" s="4"/>
    </row>
    <row r="37561" spans="3:23">
      <c r="C37561" s="3"/>
      <c r="D37561" s="3"/>
      <c r="E37561" s="4"/>
      <c r="U37561" s="4"/>
      <c r="W37561" s="4"/>
    </row>
    <row r="37562" spans="3:23">
      <c r="C37562" s="3"/>
      <c r="D37562" s="3"/>
      <c r="E37562" s="4"/>
      <c r="U37562" s="4"/>
      <c r="W37562" s="4"/>
    </row>
    <row r="37563" spans="3:23">
      <c r="C37563" s="3"/>
      <c r="D37563" s="3"/>
      <c r="E37563" s="4"/>
      <c r="U37563" s="4"/>
      <c r="W37563" s="4"/>
    </row>
    <row r="37564" spans="3:23">
      <c r="C37564" s="3"/>
      <c r="D37564" s="3"/>
      <c r="E37564" s="4"/>
      <c r="U37564" s="4"/>
      <c r="W37564" s="4"/>
    </row>
    <row r="37565" spans="3:23">
      <c r="C37565" s="3"/>
      <c r="D37565" s="3"/>
      <c r="E37565" s="4"/>
      <c r="U37565" s="4"/>
      <c r="W37565" s="4"/>
    </row>
    <row r="37566" spans="3:23">
      <c r="C37566" s="3"/>
      <c r="D37566" s="3"/>
      <c r="E37566" s="4"/>
      <c r="U37566" s="4"/>
      <c r="W37566" s="4"/>
    </row>
    <row r="37567" spans="3:23">
      <c r="C37567" s="3"/>
      <c r="D37567" s="3"/>
      <c r="E37567" s="4"/>
      <c r="U37567" s="4"/>
      <c r="W37567" s="4"/>
    </row>
    <row r="37568" spans="3:23">
      <c r="C37568" s="3"/>
      <c r="D37568" s="3"/>
      <c r="E37568" s="4"/>
      <c r="U37568" s="4"/>
      <c r="W37568" s="4"/>
    </row>
    <row r="37569" spans="3:23">
      <c r="C37569" s="3"/>
      <c r="D37569" s="3"/>
      <c r="E37569" s="4"/>
      <c r="U37569" s="4"/>
      <c r="W37569" s="4"/>
    </row>
    <row r="37570" spans="3:23">
      <c r="C37570" s="3"/>
      <c r="D37570" s="3"/>
      <c r="E37570" s="4"/>
      <c r="U37570" s="4"/>
      <c r="W37570" s="4"/>
    </row>
    <row r="37571" spans="3:23">
      <c r="C37571" s="3"/>
      <c r="D37571" s="3"/>
      <c r="E37571" s="4"/>
      <c r="U37571" s="4"/>
      <c r="W37571" s="4"/>
    </row>
    <row r="37572" spans="3:23">
      <c r="C37572" s="3"/>
      <c r="D37572" s="3"/>
      <c r="E37572" s="4"/>
      <c r="U37572" s="4"/>
      <c r="W37572" s="4"/>
    </row>
    <row r="37573" spans="3:23">
      <c r="C37573" s="3"/>
      <c r="D37573" s="3"/>
      <c r="E37573" s="4"/>
      <c r="U37573" s="4"/>
      <c r="W37573" s="4"/>
    </row>
    <row r="37574" spans="3:23">
      <c r="C37574" s="3"/>
      <c r="D37574" s="3"/>
      <c r="E37574" s="4"/>
    </row>
    <row r="37575" spans="3:23">
      <c r="C37575" s="3"/>
      <c r="D37575" s="3"/>
      <c r="E37575" s="4"/>
      <c r="U37575" s="4"/>
      <c r="W37575" s="4"/>
    </row>
    <row r="37576" spans="3:23">
      <c r="C37576" s="3"/>
      <c r="D37576" s="3"/>
      <c r="E37576" s="4"/>
      <c r="U37576" s="4"/>
      <c r="W37576" s="4"/>
    </row>
    <row r="37577" spans="3:23">
      <c r="C37577" s="3"/>
      <c r="D37577" s="3"/>
      <c r="E37577" s="4"/>
      <c r="U37577" s="4"/>
      <c r="W37577" s="4"/>
    </row>
    <row r="37578" spans="3:23">
      <c r="C37578" s="3"/>
      <c r="D37578" s="3"/>
      <c r="E37578" s="4"/>
      <c r="U37578" s="4"/>
      <c r="W37578" s="4"/>
    </row>
    <row r="37579" spans="3:23">
      <c r="C37579" s="3"/>
      <c r="D37579" s="3"/>
      <c r="E37579" s="4"/>
    </row>
    <row r="37580" spans="3:23">
      <c r="C37580" s="3"/>
      <c r="D37580" s="3"/>
      <c r="E37580" s="4"/>
      <c r="U37580" s="4"/>
      <c r="W37580" s="4"/>
    </row>
    <row r="37581" spans="3:23">
      <c r="C37581" s="3"/>
      <c r="D37581" s="3"/>
      <c r="E37581" s="4"/>
      <c r="U37581" s="4"/>
      <c r="W37581" s="4"/>
    </row>
    <row r="37582" spans="3:23">
      <c r="C37582" s="3"/>
      <c r="D37582" s="3"/>
      <c r="E37582" s="4"/>
      <c r="U37582" s="4"/>
      <c r="W37582" s="4"/>
    </row>
    <row r="37583" spans="3:23">
      <c r="C37583" s="3"/>
      <c r="D37583" s="3"/>
      <c r="E37583" s="4"/>
      <c r="U37583" s="4"/>
      <c r="W37583" s="4"/>
    </row>
    <row r="37584" spans="3:23">
      <c r="C37584" s="3"/>
      <c r="D37584" s="3"/>
      <c r="E37584" s="4"/>
      <c r="U37584" s="4"/>
      <c r="W37584" s="4"/>
    </row>
    <row r="37585" spans="3:36">
      <c r="C37585" s="3"/>
      <c r="D37585" s="3"/>
      <c r="E37585" s="4"/>
      <c r="U37585" s="4"/>
      <c r="W37585" s="4"/>
    </row>
    <row r="37586" spans="3:36">
      <c r="C37586" s="3"/>
      <c r="D37586" s="3"/>
      <c r="E37586" s="4"/>
      <c r="U37586" s="4"/>
      <c r="W37586" s="4"/>
    </row>
    <row r="37587" spans="3:36">
      <c r="C37587" s="3"/>
      <c r="D37587" s="3"/>
      <c r="E37587" s="4"/>
    </row>
    <row r="37588" spans="3:36">
      <c r="C37588" s="3"/>
      <c r="D37588" s="3"/>
      <c r="E37588" s="4"/>
      <c r="U37588" s="4"/>
      <c r="W37588" s="4"/>
    </row>
    <row r="37589" spans="3:36">
      <c r="C37589" s="3"/>
      <c r="D37589" s="3"/>
      <c r="E37589" s="4"/>
      <c r="U37589" s="4"/>
      <c r="W37589" s="4"/>
    </row>
    <row r="37590" spans="3:36">
      <c r="C37590" s="3"/>
      <c r="D37590" s="3"/>
      <c r="E37590" s="4"/>
      <c r="U37590" s="4"/>
      <c r="W37590" s="4"/>
    </row>
    <row r="37591" spans="3:36">
      <c r="C37591" s="3"/>
      <c r="D37591" s="3"/>
      <c r="E37591" s="4"/>
    </row>
    <row r="37592" spans="3:36">
      <c r="C37592" s="3"/>
      <c r="D37592" s="3"/>
      <c r="E37592" s="4"/>
      <c r="AJ37592" s="3"/>
    </row>
    <row r="37593" spans="3:36">
      <c r="C37593" s="3"/>
      <c r="D37593" s="3"/>
      <c r="E37593" s="4"/>
      <c r="AJ37593" s="3"/>
    </row>
    <row r="37594" spans="3:36">
      <c r="C37594" s="3"/>
      <c r="D37594" s="3"/>
      <c r="E37594" s="4"/>
      <c r="U37594" s="4"/>
      <c r="W37594" s="4"/>
    </row>
    <row r="37595" spans="3:36">
      <c r="C37595" s="3"/>
      <c r="D37595" s="3"/>
      <c r="E37595" s="4"/>
      <c r="U37595" s="4"/>
      <c r="W37595" s="4"/>
    </row>
    <row r="37596" spans="3:36">
      <c r="C37596" s="3"/>
      <c r="D37596" s="3"/>
      <c r="E37596" s="4"/>
      <c r="U37596" s="4"/>
      <c r="W37596" s="4"/>
    </row>
    <row r="37597" spans="3:36">
      <c r="C37597" s="3"/>
      <c r="D37597" s="3"/>
      <c r="E37597" s="4"/>
      <c r="U37597" s="4"/>
      <c r="W37597" s="4"/>
    </row>
    <row r="37598" spans="3:36">
      <c r="C37598" s="3"/>
      <c r="D37598" s="3"/>
      <c r="E37598" s="4"/>
    </row>
    <row r="37599" spans="3:36">
      <c r="C37599" s="3"/>
      <c r="D37599" s="3"/>
      <c r="E37599" s="4"/>
      <c r="U37599" s="4"/>
      <c r="W37599" s="4"/>
    </row>
    <row r="37600" spans="3:36">
      <c r="C37600" s="3"/>
      <c r="D37600" s="3"/>
      <c r="E37600" s="4"/>
      <c r="U37600" s="4"/>
      <c r="W37600" s="4"/>
    </row>
    <row r="37601" spans="3:23">
      <c r="C37601" s="3"/>
      <c r="D37601" s="3"/>
      <c r="E37601" s="4"/>
      <c r="U37601" s="4"/>
      <c r="W37601" s="4"/>
    </row>
    <row r="37602" spans="3:23">
      <c r="C37602" s="3"/>
      <c r="D37602" s="3"/>
      <c r="E37602" s="4"/>
      <c r="U37602" s="4"/>
      <c r="W37602" s="4"/>
    </row>
    <row r="37603" spans="3:23">
      <c r="C37603" s="3"/>
      <c r="D37603" s="3"/>
      <c r="E37603" s="4"/>
      <c r="U37603" s="4"/>
      <c r="W37603" s="4"/>
    </row>
    <row r="37604" spans="3:23">
      <c r="C37604" s="3"/>
      <c r="D37604" s="3"/>
      <c r="E37604" s="4"/>
      <c r="U37604" s="4"/>
      <c r="W37604" s="4"/>
    </row>
    <row r="37605" spans="3:23">
      <c r="C37605" s="3"/>
      <c r="D37605" s="3"/>
      <c r="E37605" s="4"/>
      <c r="U37605" s="4"/>
      <c r="W37605" s="4"/>
    </row>
    <row r="37606" spans="3:23">
      <c r="C37606" s="3"/>
      <c r="D37606" s="3"/>
      <c r="E37606" s="4"/>
      <c r="U37606" s="4"/>
      <c r="W37606" s="4"/>
    </row>
    <row r="37607" spans="3:23">
      <c r="C37607" s="3"/>
      <c r="D37607" s="3"/>
      <c r="E37607" s="4"/>
      <c r="U37607" s="4"/>
      <c r="W37607" s="4"/>
    </row>
    <row r="37608" spans="3:23">
      <c r="C37608" s="3"/>
      <c r="D37608" s="3"/>
      <c r="E37608" s="4"/>
      <c r="U37608" s="4"/>
      <c r="W37608" s="4"/>
    </row>
    <row r="37609" spans="3:23">
      <c r="C37609" s="3"/>
      <c r="D37609" s="3"/>
      <c r="E37609" s="4"/>
      <c r="U37609" s="4"/>
      <c r="W37609" s="4"/>
    </row>
    <row r="37610" spans="3:23">
      <c r="C37610" s="3"/>
      <c r="D37610" s="3"/>
      <c r="E37610" s="4"/>
      <c r="U37610" s="4"/>
      <c r="W37610" s="4"/>
    </row>
    <row r="37611" spans="3:23">
      <c r="C37611" s="3"/>
      <c r="D37611" s="3"/>
      <c r="E37611" s="4"/>
      <c r="U37611" s="4"/>
      <c r="W37611" s="4"/>
    </row>
    <row r="37612" spans="3:23">
      <c r="C37612" s="3"/>
      <c r="D37612" s="3"/>
      <c r="E37612" s="4"/>
      <c r="U37612" s="4"/>
      <c r="W37612" s="4"/>
    </row>
    <row r="37613" spans="3:23">
      <c r="C37613" s="3"/>
      <c r="D37613" s="3"/>
      <c r="E37613" s="4"/>
      <c r="U37613" s="4"/>
      <c r="W37613" s="4"/>
    </row>
    <row r="37614" spans="3:23">
      <c r="C37614" s="3"/>
      <c r="D37614" s="3"/>
      <c r="E37614" s="4"/>
      <c r="U37614" s="4"/>
      <c r="W37614" s="4"/>
    </row>
    <row r="37615" spans="3:23">
      <c r="C37615" s="3"/>
      <c r="D37615" s="3"/>
      <c r="E37615" s="4"/>
      <c r="U37615" s="4"/>
      <c r="W37615" s="4"/>
    </row>
    <row r="37616" spans="3:23">
      <c r="C37616" s="3"/>
      <c r="D37616" s="3"/>
      <c r="E37616" s="4"/>
      <c r="U37616" s="4"/>
      <c r="W37616" s="4"/>
    </row>
    <row r="37617" spans="3:36">
      <c r="C37617" s="3"/>
      <c r="D37617" s="3"/>
      <c r="E37617" s="4"/>
      <c r="U37617" s="4"/>
      <c r="W37617" s="4"/>
    </row>
    <row r="37618" spans="3:36">
      <c r="C37618" s="3"/>
      <c r="D37618" s="3"/>
      <c r="E37618" s="4"/>
      <c r="U37618" s="4"/>
      <c r="W37618" s="4"/>
    </row>
    <row r="37619" spans="3:36">
      <c r="C37619" s="3"/>
      <c r="D37619" s="3"/>
      <c r="E37619" s="4"/>
      <c r="U37619" s="4"/>
      <c r="W37619" s="4"/>
    </row>
    <row r="37620" spans="3:36">
      <c r="C37620" s="3"/>
      <c r="D37620" s="3"/>
      <c r="E37620" s="4"/>
      <c r="U37620" s="4"/>
      <c r="W37620" s="4"/>
    </row>
    <row r="37621" spans="3:36">
      <c r="C37621" s="3"/>
      <c r="D37621" s="3"/>
      <c r="E37621" s="4"/>
      <c r="U37621" s="4"/>
      <c r="W37621" s="4"/>
    </row>
    <row r="37622" spans="3:36">
      <c r="C37622" s="3"/>
      <c r="D37622" s="3"/>
      <c r="E37622" s="4"/>
      <c r="U37622" s="4"/>
      <c r="W37622" s="4"/>
    </row>
    <row r="37623" spans="3:36">
      <c r="C37623" s="3"/>
      <c r="D37623" s="3"/>
      <c r="E37623" s="4"/>
    </row>
    <row r="37624" spans="3:36">
      <c r="C37624" s="3"/>
      <c r="D37624" s="3"/>
      <c r="E37624" s="4"/>
      <c r="U37624" s="4"/>
      <c r="W37624" s="4"/>
    </row>
    <row r="37625" spans="3:36">
      <c r="C37625" s="3"/>
      <c r="D37625" s="3"/>
      <c r="E37625" s="4"/>
      <c r="U37625" s="4"/>
      <c r="W37625" s="4"/>
    </row>
    <row r="37626" spans="3:36">
      <c r="C37626" s="3"/>
      <c r="D37626" s="3"/>
      <c r="E37626" s="4"/>
      <c r="U37626" s="4"/>
      <c r="W37626" s="4"/>
      <c r="AJ37626" s="3"/>
    </row>
    <row r="37627" spans="3:36">
      <c r="C37627" s="3"/>
      <c r="D37627" s="3"/>
      <c r="E37627" s="4"/>
      <c r="AJ37627" s="3"/>
    </row>
    <row r="37628" spans="3:36">
      <c r="C37628" s="3"/>
      <c r="D37628" s="3"/>
      <c r="E37628" s="4"/>
      <c r="AJ37628" s="3"/>
    </row>
    <row r="37629" spans="3:36">
      <c r="C37629" s="3"/>
      <c r="D37629" s="3"/>
      <c r="E37629" s="4"/>
      <c r="AJ37629" s="3"/>
    </row>
    <row r="37630" spans="3:36">
      <c r="C37630" s="3"/>
      <c r="D37630" s="3"/>
      <c r="E37630" s="4"/>
      <c r="AJ37630" s="3"/>
    </row>
    <row r="37631" spans="3:36">
      <c r="C37631" s="3"/>
      <c r="D37631" s="3"/>
      <c r="E37631" s="4"/>
      <c r="U37631" s="4"/>
      <c r="W37631" s="4"/>
      <c r="AJ37631" s="3"/>
    </row>
    <row r="37632" spans="3:36">
      <c r="C37632" s="3"/>
      <c r="D37632" s="3"/>
      <c r="E37632" s="4"/>
      <c r="U37632" s="4"/>
      <c r="W37632" s="4"/>
      <c r="AJ37632" s="3"/>
    </row>
    <row r="37633" spans="3:36">
      <c r="C37633" s="3"/>
      <c r="D37633" s="3"/>
      <c r="E37633" s="4"/>
      <c r="U37633" s="4"/>
      <c r="W37633" s="4"/>
      <c r="AJ37633" s="3"/>
    </row>
    <row r="37634" spans="3:36">
      <c r="C37634" s="3"/>
      <c r="D37634" s="3"/>
      <c r="E37634" s="4"/>
    </row>
    <row r="37635" spans="3:36">
      <c r="C37635" s="3"/>
      <c r="D37635" s="3"/>
      <c r="E37635" s="4"/>
    </row>
    <row r="37636" spans="3:36">
      <c r="C37636" s="3"/>
      <c r="D37636" s="3"/>
      <c r="E37636" s="4"/>
      <c r="U37636" s="4"/>
      <c r="W37636" s="4"/>
    </row>
    <row r="37637" spans="3:36">
      <c r="C37637" s="3"/>
      <c r="D37637" s="3"/>
      <c r="E37637" s="4"/>
      <c r="U37637" s="4"/>
      <c r="W37637" s="4"/>
    </row>
    <row r="37638" spans="3:36">
      <c r="C37638" s="3"/>
      <c r="D37638" s="3"/>
      <c r="E37638" s="4"/>
      <c r="U37638" s="4"/>
      <c r="W37638" s="4"/>
    </row>
    <row r="37639" spans="3:36">
      <c r="C37639" s="3"/>
      <c r="D37639" s="3"/>
      <c r="E37639" s="4"/>
      <c r="U37639" s="4"/>
      <c r="W37639" s="4"/>
    </row>
    <row r="37640" spans="3:36">
      <c r="C37640" s="3"/>
      <c r="D37640" s="3"/>
      <c r="E37640" s="4"/>
      <c r="U37640" s="4"/>
      <c r="W37640" s="4"/>
    </row>
    <row r="37641" spans="3:36">
      <c r="C37641" s="3"/>
      <c r="D37641" s="3"/>
      <c r="E37641" s="4"/>
      <c r="U37641" s="4"/>
      <c r="W37641" s="4"/>
    </row>
    <row r="37642" spans="3:36">
      <c r="C37642" s="3"/>
      <c r="D37642" s="3"/>
      <c r="E37642" s="4"/>
      <c r="U37642" s="4"/>
      <c r="W37642" s="4"/>
    </row>
    <row r="37643" spans="3:36">
      <c r="C37643" s="3"/>
      <c r="D37643" s="3"/>
      <c r="E37643" s="4"/>
      <c r="U37643" s="4"/>
      <c r="W37643" s="4"/>
    </row>
    <row r="37644" spans="3:36">
      <c r="C37644" s="3"/>
      <c r="D37644" s="3"/>
      <c r="E37644" s="4"/>
    </row>
    <row r="37645" spans="3:36">
      <c r="C37645" s="3"/>
      <c r="D37645" s="3"/>
      <c r="E37645" s="4"/>
    </row>
    <row r="37646" spans="3:36">
      <c r="C37646" s="3"/>
      <c r="D37646" s="3"/>
      <c r="E37646" s="4"/>
      <c r="U37646" s="4"/>
      <c r="W37646" s="4"/>
    </row>
    <row r="37647" spans="3:36">
      <c r="C37647" s="3"/>
      <c r="D37647" s="3"/>
      <c r="E37647" s="4"/>
      <c r="U37647" s="4"/>
      <c r="W37647" s="4"/>
    </row>
    <row r="37648" spans="3:36">
      <c r="C37648" s="3"/>
      <c r="D37648" s="3"/>
      <c r="E37648" s="4"/>
      <c r="U37648" s="4"/>
      <c r="W37648" s="4"/>
    </row>
    <row r="37649" spans="3:36">
      <c r="C37649" s="3"/>
      <c r="D37649" s="3"/>
      <c r="E37649" s="4"/>
      <c r="U37649" s="4"/>
      <c r="W37649" s="4"/>
    </row>
    <row r="37650" spans="3:36">
      <c r="C37650" s="3"/>
      <c r="D37650" s="3"/>
      <c r="E37650" s="4"/>
      <c r="U37650" s="4"/>
      <c r="W37650" s="4"/>
    </row>
    <row r="37651" spans="3:36">
      <c r="C37651" s="3"/>
      <c r="D37651" s="3"/>
      <c r="E37651" s="4"/>
      <c r="U37651" s="4"/>
      <c r="W37651" s="4"/>
    </row>
    <row r="37652" spans="3:36">
      <c r="C37652" s="3"/>
      <c r="D37652" s="3"/>
      <c r="E37652" s="4"/>
      <c r="U37652" s="4"/>
      <c r="W37652" s="4"/>
    </row>
    <row r="37653" spans="3:36">
      <c r="C37653" s="3"/>
      <c r="D37653" s="3"/>
      <c r="E37653" s="4"/>
      <c r="U37653" s="4"/>
      <c r="W37653" s="4"/>
    </row>
    <row r="37654" spans="3:36">
      <c r="C37654" s="3"/>
      <c r="D37654" s="3"/>
      <c r="E37654" s="4"/>
      <c r="U37654" s="4"/>
      <c r="W37654" s="4"/>
    </row>
    <row r="37655" spans="3:36">
      <c r="C37655" s="3"/>
      <c r="D37655" s="3"/>
      <c r="E37655" s="4"/>
      <c r="AJ37655" s="3"/>
    </row>
    <row r="37656" spans="3:36">
      <c r="C37656" s="3"/>
      <c r="D37656" s="3"/>
      <c r="E37656" s="4"/>
      <c r="AJ37656" s="3"/>
    </row>
    <row r="37657" spans="3:36">
      <c r="C37657" s="3"/>
      <c r="D37657" s="3"/>
      <c r="E37657" s="4"/>
      <c r="U37657" s="4"/>
      <c r="W37657" s="4"/>
    </row>
    <row r="37658" spans="3:36">
      <c r="C37658" s="3"/>
      <c r="D37658" s="3"/>
      <c r="E37658" s="4"/>
      <c r="U37658" s="4"/>
      <c r="W37658" s="4"/>
    </row>
    <row r="37659" spans="3:36">
      <c r="C37659" s="3"/>
      <c r="D37659" s="3"/>
      <c r="E37659" s="4"/>
      <c r="U37659" s="4"/>
      <c r="W37659" s="4"/>
    </row>
    <row r="37660" spans="3:36">
      <c r="C37660" s="3"/>
      <c r="D37660" s="3"/>
      <c r="E37660" s="4"/>
      <c r="U37660" s="4"/>
      <c r="W37660" s="4"/>
    </row>
    <row r="37661" spans="3:36">
      <c r="C37661" s="3"/>
      <c r="D37661" s="3"/>
      <c r="E37661" s="4"/>
      <c r="U37661" s="4"/>
      <c r="W37661" s="4"/>
    </row>
    <row r="37662" spans="3:36">
      <c r="C37662" s="3"/>
      <c r="D37662" s="3"/>
      <c r="E37662" s="4"/>
      <c r="U37662" s="4"/>
      <c r="W37662" s="4"/>
    </row>
    <row r="37663" spans="3:36">
      <c r="C37663" s="3"/>
      <c r="D37663" s="3"/>
      <c r="E37663" s="4"/>
      <c r="U37663" s="4"/>
      <c r="W37663" s="4"/>
    </row>
    <row r="37664" spans="3:36">
      <c r="C37664" s="3"/>
      <c r="D37664" s="3"/>
      <c r="E37664" s="4"/>
      <c r="U37664" s="4"/>
      <c r="W37664" s="4"/>
    </row>
    <row r="37665" spans="3:36">
      <c r="C37665" s="3"/>
      <c r="D37665" s="3"/>
      <c r="E37665" s="4"/>
      <c r="U37665" s="4"/>
      <c r="W37665" s="4"/>
    </row>
    <row r="37666" spans="3:36">
      <c r="C37666" s="3"/>
      <c r="D37666" s="3"/>
      <c r="E37666" s="4"/>
      <c r="U37666" s="4"/>
      <c r="W37666" s="4"/>
    </row>
    <row r="37667" spans="3:36">
      <c r="C37667" s="3"/>
      <c r="D37667" s="3"/>
      <c r="E37667" s="4"/>
    </row>
    <row r="37668" spans="3:36">
      <c r="C37668" s="3"/>
      <c r="D37668" s="3"/>
      <c r="E37668" s="4"/>
      <c r="U37668" s="4"/>
      <c r="W37668" s="4"/>
      <c r="AJ37668" s="3"/>
    </row>
    <row r="37669" spans="3:36">
      <c r="C37669" s="3"/>
      <c r="D37669" s="3"/>
      <c r="E37669" s="4"/>
      <c r="U37669" s="4"/>
      <c r="W37669" s="4"/>
      <c r="AJ37669" s="3"/>
    </row>
    <row r="37670" spans="3:36">
      <c r="C37670" s="3"/>
      <c r="D37670" s="3"/>
      <c r="E37670" s="4"/>
      <c r="U37670" s="4"/>
      <c r="W37670" s="4"/>
      <c r="AJ37670" s="3"/>
    </row>
    <row r="37671" spans="3:36">
      <c r="C37671" s="3"/>
      <c r="D37671" s="3"/>
      <c r="E37671" s="4"/>
      <c r="U37671" s="4"/>
      <c r="W37671" s="4"/>
    </row>
    <row r="37672" spans="3:36">
      <c r="C37672" s="3"/>
      <c r="D37672" s="3"/>
      <c r="E37672" s="4"/>
      <c r="U37672" s="4"/>
      <c r="W37672" s="4"/>
    </row>
    <row r="37673" spans="3:36">
      <c r="C37673" s="3"/>
      <c r="D37673" s="3"/>
      <c r="E37673" s="4"/>
      <c r="U37673" s="4"/>
      <c r="W37673" s="4"/>
    </row>
    <row r="37674" spans="3:36">
      <c r="C37674" s="3"/>
      <c r="D37674" s="3"/>
      <c r="E37674" s="4"/>
      <c r="U37674" s="4"/>
      <c r="W37674" s="4"/>
    </row>
    <row r="37675" spans="3:36">
      <c r="C37675" s="3"/>
      <c r="D37675" s="3"/>
      <c r="E37675" s="4"/>
      <c r="U37675" s="4"/>
      <c r="W37675" s="4"/>
    </row>
    <row r="37676" spans="3:36">
      <c r="C37676" s="3"/>
      <c r="D37676" s="3"/>
      <c r="E37676" s="4"/>
      <c r="U37676" s="4"/>
      <c r="W37676" s="4"/>
    </row>
    <row r="37677" spans="3:36">
      <c r="C37677" s="3"/>
      <c r="D37677" s="3"/>
      <c r="E37677" s="4"/>
      <c r="U37677" s="4"/>
      <c r="W37677" s="4"/>
    </row>
    <row r="37678" spans="3:36">
      <c r="C37678" s="3"/>
      <c r="D37678" s="3"/>
      <c r="E37678" s="4"/>
      <c r="U37678" s="4"/>
      <c r="W37678" s="4"/>
    </row>
    <row r="37679" spans="3:36">
      <c r="C37679" s="3"/>
      <c r="D37679" s="3"/>
      <c r="E37679" s="4"/>
      <c r="U37679" s="4"/>
      <c r="W37679" s="4"/>
    </row>
    <row r="37680" spans="3:36">
      <c r="C37680" s="3"/>
      <c r="D37680" s="3"/>
      <c r="E37680" s="4"/>
      <c r="U37680" s="4"/>
      <c r="W37680" s="4"/>
    </row>
    <row r="37681" spans="3:36">
      <c r="C37681" s="3"/>
      <c r="D37681" s="3"/>
      <c r="E37681" s="4"/>
      <c r="U37681" s="4"/>
      <c r="W37681" s="4"/>
    </row>
    <row r="37682" spans="3:36">
      <c r="C37682" s="3"/>
      <c r="D37682" s="3"/>
      <c r="E37682" s="4"/>
      <c r="AJ37682" s="3"/>
    </row>
    <row r="37683" spans="3:36">
      <c r="C37683" s="3"/>
      <c r="D37683" s="3"/>
      <c r="E37683" s="4"/>
      <c r="AJ37683" s="3"/>
    </row>
    <row r="37684" spans="3:36">
      <c r="C37684" s="3"/>
      <c r="D37684" s="3"/>
      <c r="E37684" s="4"/>
      <c r="AJ37684" s="3"/>
    </row>
    <row r="37685" spans="3:36">
      <c r="C37685" s="3"/>
      <c r="D37685" s="3"/>
      <c r="E37685" s="4"/>
      <c r="AJ37685" s="3"/>
    </row>
    <row r="37686" spans="3:36">
      <c r="C37686" s="3"/>
      <c r="D37686" s="3"/>
      <c r="E37686" s="4"/>
      <c r="AJ37686" s="3"/>
    </row>
    <row r="37687" spans="3:36">
      <c r="C37687" s="3"/>
      <c r="D37687" s="3"/>
      <c r="E37687" s="4"/>
      <c r="AJ37687" s="3"/>
    </row>
    <row r="37688" spans="3:36">
      <c r="C37688" s="3"/>
      <c r="D37688" s="3"/>
      <c r="E37688" s="4"/>
      <c r="U37688" s="4"/>
      <c r="W37688" s="4"/>
      <c r="AJ37688" s="3"/>
    </row>
    <row r="37689" spans="3:36">
      <c r="C37689" s="3"/>
      <c r="D37689" s="3"/>
      <c r="E37689" s="4"/>
      <c r="U37689" s="4"/>
      <c r="W37689" s="4"/>
      <c r="AJ37689" s="3"/>
    </row>
    <row r="37690" spans="3:36">
      <c r="C37690" s="3"/>
      <c r="D37690" s="3"/>
      <c r="E37690" s="4"/>
    </row>
    <row r="37691" spans="3:36">
      <c r="C37691" s="3"/>
      <c r="D37691" s="3"/>
      <c r="E37691" s="4"/>
    </row>
    <row r="37692" spans="3:36">
      <c r="C37692" s="3"/>
      <c r="D37692" s="3"/>
      <c r="E37692" s="4"/>
    </row>
    <row r="37693" spans="3:36">
      <c r="C37693" s="3"/>
      <c r="D37693" s="3"/>
      <c r="E37693" s="4"/>
      <c r="U37693" s="4"/>
      <c r="W37693" s="4"/>
    </row>
    <row r="37694" spans="3:36">
      <c r="C37694" s="3"/>
      <c r="D37694" s="3"/>
      <c r="E37694" s="4"/>
      <c r="U37694" s="4"/>
      <c r="W37694" s="4"/>
    </row>
    <row r="37695" spans="3:36">
      <c r="C37695" s="3"/>
      <c r="D37695" s="3"/>
      <c r="E37695" s="4"/>
      <c r="U37695" s="4"/>
      <c r="W37695" s="4"/>
    </row>
    <row r="37696" spans="3:36">
      <c r="C37696" s="3"/>
      <c r="D37696" s="3"/>
      <c r="E37696" s="4"/>
      <c r="U37696" s="4"/>
      <c r="W37696" s="4"/>
    </row>
    <row r="37697" spans="3:23">
      <c r="C37697" s="3"/>
      <c r="D37697" s="3"/>
      <c r="E37697" s="4"/>
    </row>
    <row r="37698" spans="3:23">
      <c r="C37698" s="3"/>
      <c r="D37698" s="3"/>
      <c r="E37698" s="4"/>
      <c r="U37698" s="4"/>
      <c r="W37698" s="4"/>
    </row>
    <row r="37699" spans="3:23">
      <c r="C37699" s="3"/>
      <c r="D37699" s="3"/>
      <c r="E37699" s="4"/>
      <c r="U37699" s="4"/>
      <c r="W37699" s="4"/>
    </row>
    <row r="37700" spans="3:23">
      <c r="C37700" s="3"/>
      <c r="D37700" s="3"/>
      <c r="E37700" s="4"/>
      <c r="U37700" s="4"/>
      <c r="W37700" s="4"/>
    </row>
    <row r="37701" spans="3:23">
      <c r="C37701" s="3"/>
      <c r="D37701" s="3"/>
      <c r="E37701" s="4"/>
      <c r="U37701" s="4"/>
      <c r="W37701" s="4"/>
    </row>
    <row r="37702" spans="3:23">
      <c r="C37702" s="3"/>
      <c r="D37702" s="3"/>
      <c r="E37702" s="4"/>
      <c r="U37702" s="4"/>
      <c r="W37702" s="4"/>
    </row>
    <row r="37703" spans="3:23">
      <c r="C37703" s="3"/>
      <c r="D37703" s="3"/>
      <c r="E37703" s="4"/>
      <c r="U37703" s="4"/>
      <c r="W37703" s="4"/>
    </row>
    <row r="37704" spans="3:23">
      <c r="C37704" s="3"/>
      <c r="D37704" s="3"/>
      <c r="E37704" s="4"/>
      <c r="U37704" s="4"/>
      <c r="W37704" s="4"/>
    </row>
    <row r="37705" spans="3:23">
      <c r="C37705" s="3"/>
      <c r="D37705" s="3"/>
      <c r="E37705" s="4"/>
      <c r="U37705" s="4"/>
      <c r="W37705" s="4"/>
    </row>
    <row r="37706" spans="3:23">
      <c r="C37706" s="3"/>
      <c r="D37706" s="3"/>
      <c r="E37706" s="4"/>
      <c r="U37706" s="4"/>
      <c r="W37706" s="4"/>
    </row>
    <row r="37707" spans="3:23">
      <c r="C37707" s="3"/>
      <c r="D37707" s="3"/>
      <c r="E37707" s="4"/>
      <c r="U37707" s="4"/>
      <c r="W37707" s="4"/>
    </row>
    <row r="37708" spans="3:23">
      <c r="C37708" s="3"/>
      <c r="D37708" s="3"/>
      <c r="E37708" s="4"/>
      <c r="U37708" s="4"/>
      <c r="W37708" s="4"/>
    </row>
    <row r="37709" spans="3:23">
      <c r="C37709" s="3"/>
      <c r="D37709" s="3"/>
      <c r="E37709" s="4"/>
      <c r="U37709" s="4"/>
      <c r="W37709" s="4"/>
    </row>
    <row r="37710" spans="3:23">
      <c r="C37710" s="3"/>
      <c r="D37710" s="3"/>
      <c r="E37710" s="4"/>
      <c r="U37710" s="4"/>
      <c r="W37710" s="4"/>
    </row>
    <row r="37711" spans="3:23">
      <c r="C37711" s="3"/>
      <c r="D37711" s="3"/>
      <c r="E37711" s="4"/>
    </row>
    <row r="37712" spans="3:23">
      <c r="C37712" s="3"/>
      <c r="D37712" s="3"/>
      <c r="E37712" s="4"/>
    </row>
    <row r="37713" spans="3:36">
      <c r="C37713" s="3"/>
      <c r="D37713" s="3"/>
      <c r="E37713" s="4"/>
      <c r="U37713" s="4"/>
      <c r="W37713" s="4"/>
      <c r="AJ37713" s="3"/>
    </row>
    <row r="37714" spans="3:36">
      <c r="C37714" s="3"/>
      <c r="D37714" s="3"/>
      <c r="E37714" s="4"/>
      <c r="U37714" s="4"/>
      <c r="W37714" s="4"/>
      <c r="AJ37714" s="3"/>
    </row>
    <row r="37715" spans="3:36">
      <c r="C37715" s="3"/>
      <c r="D37715" s="3"/>
      <c r="E37715" s="4"/>
      <c r="U37715" s="4"/>
      <c r="W37715" s="4"/>
      <c r="AJ37715" s="3"/>
    </row>
    <row r="37716" spans="3:36">
      <c r="C37716" s="3"/>
      <c r="D37716" s="3"/>
      <c r="E37716" s="4"/>
      <c r="U37716" s="4"/>
      <c r="W37716" s="4"/>
      <c r="AJ37716" s="3"/>
    </row>
    <row r="37717" spans="3:36">
      <c r="C37717" s="3"/>
      <c r="D37717" s="3"/>
      <c r="E37717" s="4"/>
      <c r="U37717" s="4"/>
      <c r="W37717" s="4"/>
      <c r="AJ37717" s="3"/>
    </row>
    <row r="37718" spans="3:36">
      <c r="C37718" s="3"/>
      <c r="D37718" s="3"/>
      <c r="E37718" s="4"/>
      <c r="U37718" s="4"/>
      <c r="W37718" s="4"/>
      <c r="AJ37718" s="3"/>
    </row>
    <row r="37719" spans="3:36">
      <c r="C37719" s="3"/>
      <c r="D37719" s="3"/>
      <c r="E37719" s="4"/>
    </row>
    <row r="37720" spans="3:36">
      <c r="C37720" s="3"/>
      <c r="D37720" s="3"/>
      <c r="E37720" s="4"/>
    </row>
    <row r="37721" spans="3:36">
      <c r="C37721" s="3"/>
      <c r="D37721" s="3"/>
      <c r="E37721" s="4"/>
      <c r="U37721" s="4"/>
      <c r="W37721" s="4"/>
    </row>
    <row r="37722" spans="3:36">
      <c r="C37722" s="3"/>
      <c r="D37722" s="3"/>
      <c r="E37722" s="4"/>
      <c r="U37722" s="4"/>
      <c r="W37722" s="4"/>
    </row>
    <row r="37723" spans="3:36">
      <c r="C37723" s="3"/>
      <c r="D37723" s="3"/>
      <c r="E37723" s="4"/>
      <c r="U37723" s="4"/>
      <c r="W37723" s="4"/>
    </row>
    <row r="37724" spans="3:36">
      <c r="C37724" s="3"/>
      <c r="D37724" s="3"/>
      <c r="E37724" s="4"/>
      <c r="U37724" s="4"/>
      <c r="W37724" s="4"/>
    </row>
    <row r="37725" spans="3:36">
      <c r="C37725" s="3"/>
      <c r="D37725" s="3"/>
      <c r="E37725" s="4"/>
      <c r="U37725" s="4"/>
      <c r="W37725" s="4"/>
    </row>
    <row r="37726" spans="3:36">
      <c r="C37726" s="3"/>
      <c r="D37726" s="3"/>
      <c r="E37726" s="4"/>
      <c r="U37726" s="4"/>
      <c r="W37726" s="4"/>
    </row>
    <row r="37727" spans="3:36">
      <c r="C37727" s="3"/>
      <c r="D37727" s="3"/>
      <c r="E37727" s="4"/>
      <c r="U37727" s="4"/>
      <c r="W37727" s="4"/>
    </row>
    <row r="37728" spans="3:36">
      <c r="C37728" s="3"/>
      <c r="D37728" s="3"/>
      <c r="E37728" s="4"/>
      <c r="U37728" s="4"/>
      <c r="W37728" s="4"/>
    </row>
    <row r="37729" spans="3:36">
      <c r="C37729" s="3"/>
      <c r="D37729" s="3"/>
      <c r="E37729" s="4"/>
      <c r="U37729" s="4"/>
      <c r="W37729" s="4"/>
    </row>
    <row r="37730" spans="3:36">
      <c r="C37730" s="3"/>
      <c r="D37730" s="3"/>
      <c r="E37730" s="4"/>
      <c r="U37730" s="4"/>
      <c r="W37730" s="4"/>
    </row>
    <row r="37731" spans="3:36">
      <c r="C37731" s="3"/>
      <c r="D37731" s="3"/>
      <c r="E37731" s="4"/>
      <c r="U37731" s="4"/>
      <c r="W37731" s="4"/>
    </row>
    <row r="37732" spans="3:36">
      <c r="C37732" s="3"/>
      <c r="D37732" s="3"/>
      <c r="E37732" s="4"/>
      <c r="U37732" s="4"/>
      <c r="W37732" s="4"/>
    </row>
    <row r="37733" spans="3:36">
      <c r="C37733" s="3"/>
      <c r="D37733" s="3"/>
      <c r="E37733" s="4"/>
      <c r="U37733" s="4"/>
      <c r="W37733" s="4"/>
    </row>
    <row r="37734" spans="3:36">
      <c r="C37734" s="3"/>
      <c r="D37734" s="3"/>
      <c r="E37734" s="4"/>
      <c r="U37734" s="4"/>
      <c r="W37734" s="4"/>
    </row>
    <row r="37735" spans="3:36">
      <c r="C37735" s="3"/>
      <c r="D37735" s="3"/>
      <c r="E37735" s="4"/>
      <c r="U37735" s="4"/>
      <c r="W37735" s="4"/>
    </row>
    <row r="37736" spans="3:36">
      <c r="C37736" s="3"/>
      <c r="D37736" s="3"/>
      <c r="E37736" s="4"/>
    </row>
    <row r="37737" spans="3:36">
      <c r="C37737" s="3"/>
      <c r="D37737" s="3"/>
      <c r="E37737" s="4"/>
    </row>
    <row r="37738" spans="3:36">
      <c r="C37738" s="3"/>
      <c r="D37738" s="3"/>
      <c r="E37738" s="4"/>
      <c r="AJ37738" s="3"/>
    </row>
    <row r="37739" spans="3:36">
      <c r="C37739" s="3"/>
      <c r="D37739" s="3"/>
      <c r="E37739" s="4"/>
      <c r="AJ37739" s="3"/>
    </row>
    <row r="37740" spans="3:36">
      <c r="C37740" s="3"/>
      <c r="D37740" s="3"/>
      <c r="E37740" s="4"/>
    </row>
    <row r="37741" spans="3:36">
      <c r="C37741" s="3"/>
      <c r="D37741" s="3"/>
      <c r="E37741" s="4"/>
      <c r="AJ37741" s="3"/>
    </row>
    <row r="37742" spans="3:36">
      <c r="C37742" s="3"/>
      <c r="D37742" s="3"/>
      <c r="E37742" s="4"/>
    </row>
    <row r="37743" spans="3:36">
      <c r="C37743" s="3"/>
      <c r="D37743" s="3"/>
      <c r="E37743" s="4"/>
      <c r="AJ37743" s="3"/>
    </row>
    <row r="37744" spans="3:36">
      <c r="C37744" s="3"/>
      <c r="D37744" s="3"/>
      <c r="E37744" s="4"/>
      <c r="AJ37744" s="3"/>
    </row>
    <row r="37745" spans="3:23">
      <c r="C37745" s="3"/>
      <c r="D37745" s="3"/>
      <c r="E37745" s="4"/>
    </row>
    <row r="37746" spans="3:23">
      <c r="C37746" s="3"/>
      <c r="D37746" s="3"/>
      <c r="E37746" s="4"/>
      <c r="U37746" s="4"/>
      <c r="W37746" s="4"/>
    </row>
    <row r="37747" spans="3:23">
      <c r="C37747" s="3"/>
      <c r="D37747" s="3"/>
      <c r="E37747" s="4"/>
      <c r="U37747" s="4"/>
      <c r="W37747" s="4"/>
    </row>
    <row r="37748" spans="3:23">
      <c r="C37748" s="3"/>
      <c r="D37748" s="3"/>
      <c r="E37748" s="4"/>
      <c r="U37748" s="4"/>
      <c r="W37748" s="4"/>
    </row>
    <row r="37749" spans="3:23">
      <c r="C37749" s="3"/>
      <c r="D37749" s="3"/>
      <c r="E37749" s="4"/>
      <c r="U37749" s="4"/>
      <c r="W37749" s="4"/>
    </row>
    <row r="37750" spans="3:23">
      <c r="C37750" s="3"/>
      <c r="D37750" s="3"/>
      <c r="E37750" s="4"/>
      <c r="U37750" s="4"/>
      <c r="W37750" s="4"/>
    </row>
    <row r="37751" spans="3:23">
      <c r="C37751" s="3"/>
      <c r="D37751" s="3"/>
      <c r="E37751" s="4"/>
      <c r="U37751" s="4"/>
      <c r="W37751" s="4"/>
    </row>
    <row r="37752" spans="3:23">
      <c r="C37752" s="3"/>
      <c r="D37752" s="3"/>
      <c r="E37752" s="4"/>
      <c r="U37752" s="4"/>
      <c r="W37752" s="4"/>
    </row>
    <row r="37753" spans="3:23">
      <c r="C37753" s="3"/>
      <c r="D37753" s="3"/>
      <c r="E37753" s="4"/>
    </row>
    <row r="37754" spans="3:23">
      <c r="C37754" s="3"/>
      <c r="D37754" s="3"/>
      <c r="E37754" s="4"/>
      <c r="U37754" s="4"/>
      <c r="W37754" s="4"/>
    </row>
    <row r="37755" spans="3:23">
      <c r="C37755" s="3"/>
      <c r="D37755" s="3"/>
      <c r="E37755" s="4"/>
      <c r="U37755" s="4"/>
      <c r="W37755" s="4"/>
    </row>
    <row r="37756" spans="3:23">
      <c r="C37756" s="3"/>
      <c r="D37756" s="3"/>
      <c r="E37756" s="4"/>
      <c r="U37756" s="4"/>
      <c r="W37756" s="4"/>
    </row>
    <row r="37757" spans="3:23">
      <c r="C37757" s="3"/>
      <c r="D37757" s="3"/>
      <c r="E37757" s="4"/>
      <c r="U37757" s="4"/>
      <c r="W37757" s="4"/>
    </row>
    <row r="37758" spans="3:23">
      <c r="C37758" s="3"/>
      <c r="D37758" s="3"/>
      <c r="E37758" s="4"/>
      <c r="U37758" s="4"/>
      <c r="W37758" s="4"/>
    </row>
    <row r="37759" spans="3:23">
      <c r="C37759" s="3"/>
      <c r="D37759" s="3"/>
      <c r="E37759" s="4"/>
      <c r="U37759" s="4"/>
      <c r="W37759" s="4"/>
    </row>
    <row r="37760" spans="3:23">
      <c r="C37760" s="3"/>
      <c r="D37760" s="3"/>
      <c r="E37760" s="4"/>
    </row>
    <row r="37761" spans="3:36">
      <c r="C37761" s="3"/>
      <c r="D37761" s="3"/>
      <c r="E37761" s="4"/>
    </row>
    <row r="37762" spans="3:36">
      <c r="C37762" s="3"/>
      <c r="D37762" s="3"/>
      <c r="E37762" s="4"/>
    </row>
    <row r="37763" spans="3:36">
      <c r="C37763" s="3"/>
      <c r="D37763" s="3"/>
      <c r="E37763" s="4"/>
      <c r="U37763" s="4"/>
      <c r="W37763" s="4"/>
    </row>
    <row r="37764" spans="3:36">
      <c r="C37764" s="3"/>
      <c r="D37764" s="3"/>
      <c r="E37764" s="4"/>
      <c r="U37764" s="4"/>
      <c r="W37764" s="4"/>
    </row>
    <row r="37765" spans="3:36">
      <c r="C37765" s="3"/>
      <c r="D37765" s="3"/>
      <c r="E37765" s="4"/>
      <c r="U37765" s="4"/>
      <c r="W37765" s="4"/>
    </row>
    <row r="37766" spans="3:36">
      <c r="C37766" s="3"/>
      <c r="D37766" s="3"/>
      <c r="E37766" s="4"/>
      <c r="U37766" s="4"/>
      <c r="W37766" s="4"/>
      <c r="AJ37766" s="3"/>
    </row>
    <row r="37767" spans="3:36">
      <c r="C37767" s="3"/>
      <c r="D37767" s="3"/>
      <c r="E37767" s="4"/>
      <c r="U37767" s="4"/>
      <c r="W37767" s="4"/>
      <c r="AJ37767" s="3"/>
    </row>
    <row r="37768" spans="3:36">
      <c r="C37768" s="3"/>
      <c r="D37768" s="3"/>
      <c r="E37768" s="4"/>
      <c r="U37768" s="4"/>
      <c r="W37768" s="4"/>
      <c r="AJ37768" s="3"/>
    </row>
    <row r="37769" spans="3:36">
      <c r="C37769" s="3"/>
      <c r="D37769" s="3"/>
      <c r="E37769" s="4"/>
      <c r="U37769" s="4"/>
      <c r="W37769" s="4"/>
      <c r="AJ37769" s="3"/>
    </row>
    <row r="37770" spans="3:36">
      <c r="C37770" s="3"/>
      <c r="D37770" s="3"/>
      <c r="E37770" s="4"/>
      <c r="U37770" s="4"/>
      <c r="W37770" s="4"/>
    </row>
    <row r="37771" spans="3:36">
      <c r="C37771" s="3"/>
      <c r="D37771" s="3"/>
      <c r="E37771" s="4"/>
      <c r="U37771" s="4"/>
      <c r="W37771" s="4"/>
    </row>
    <row r="37772" spans="3:36">
      <c r="C37772" s="3"/>
      <c r="D37772" s="3"/>
      <c r="E37772" s="4"/>
      <c r="U37772" s="4"/>
      <c r="W37772" s="4"/>
    </row>
    <row r="37773" spans="3:36">
      <c r="C37773" s="3"/>
      <c r="D37773" s="3"/>
      <c r="E37773" s="4"/>
      <c r="U37773" s="4"/>
      <c r="W37773" s="4"/>
    </row>
    <row r="37774" spans="3:36">
      <c r="C37774" s="3"/>
      <c r="D37774" s="3"/>
      <c r="E37774" s="4"/>
      <c r="U37774" s="4"/>
      <c r="W37774" s="4"/>
    </row>
    <row r="37775" spans="3:36">
      <c r="C37775" s="3"/>
      <c r="D37775" s="3"/>
      <c r="E37775" s="4"/>
      <c r="U37775" s="4"/>
      <c r="W37775" s="4"/>
    </row>
    <row r="37776" spans="3:36">
      <c r="C37776" s="3"/>
      <c r="D37776" s="3"/>
      <c r="E37776" s="4"/>
      <c r="U37776" s="4"/>
      <c r="W37776" s="4"/>
    </row>
    <row r="37777" spans="3:36">
      <c r="C37777" s="3"/>
      <c r="D37777" s="3"/>
      <c r="E37777" s="4"/>
      <c r="U37777" s="4"/>
      <c r="W37777" s="4"/>
    </row>
    <row r="37778" spans="3:36">
      <c r="C37778" s="3"/>
      <c r="D37778" s="3"/>
      <c r="E37778" s="4"/>
      <c r="U37778" s="4"/>
      <c r="W37778" s="4"/>
    </row>
    <row r="37779" spans="3:36">
      <c r="C37779" s="3"/>
      <c r="D37779" s="3"/>
      <c r="E37779" s="4"/>
      <c r="U37779" s="4"/>
      <c r="W37779" s="4"/>
    </row>
    <row r="37780" spans="3:36">
      <c r="C37780" s="3"/>
      <c r="D37780" s="3"/>
      <c r="E37780" s="4"/>
      <c r="U37780" s="4"/>
      <c r="W37780" s="4"/>
    </row>
    <row r="37781" spans="3:36">
      <c r="C37781" s="3"/>
      <c r="D37781" s="3"/>
      <c r="E37781" s="4"/>
      <c r="U37781" s="4"/>
      <c r="W37781" s="4"/>
    </row>
    <row r="37782" spans="3:36">
      <c r="C37782" s="3"/>
      <c r="D37782" s="3"/>
      <c r="E37782" s="4"/>
    </row>
    <row r="37783" spans="3:36">
      <c r="C37783" s="3"/>
      <c r="D37783" s="3"/>
      <c r="E37783" s="4"/>
    </row>
    <row r="37784" spans="3:36">
      <c r="C37784" s="3"/>
      <c r="D37784" s="3"/>
      <c r="E37784" s="4"/>
      <c r="AJ37784" s="3"/>
    </row>
    <row r="37785" spans="3:36">
      <c r="C37785" s="3"/>
      <c r="D37785" s="3"/>
      <c r="E37785" s="4"/>
      <c r="AJ37785" s="3"/>
    </row>
    <row r="37786" spans="3:36">
      <c r="C37786" s="3"/>
      <c r="D37786" s="3"/>
      <c r="E37786" s="4"/>
      <c r="U37786" s="4"/>
      <c r="W37786" s="4"/>
    </row>
    <row r="37787" spans="3:36">
      <c r="C37787" s="3"/>
      <c r="D37787" s="3"/>
      <c r="E37787" s="4"/>
      <c r="U37787" s="4"/>
      <c r="W37787" s="4"/>
    </row>
    <row r="37788" spans="3:36">
      <c r="C37788" s="3"/>
      <c r="D37788" s="3"/>
      <c r="E37788" s="4"/>
      <c r="U37788" s="4"/>
      <c r="W37788" s="4"/>
    </row>
    <row r="37789" spans="3:36">
      <c r="C37789" s="3"/>
      <c r="D37789" s="3"/>
      <c r="E37789" s="4"/>
      <c r="U37789" s="4"/>
      <c r="W37789" s="4"/>
    </row>
    <row r="37790" spans="3:36">
      <c r="C37790" s="3"/>
      <c r="D37790" s="3"/>
      <c r="E37790" s="4"/>
      <c r="U37790" s="4"/>
      <c r="W37790" s="4"/>
    </row>
    <row r="37791" spans="3:36">
      <c r="C37791" s="3"/>
      <c r="D37791" s="3"/>
      <c r="E37791" s="4"/>
      <c r="U37791" s="4"/>
      <c r="W37791" s="4"/>
    </row>
    <row r="37792" spans="3:36">
      <c r="C37792" s="3"/>
      <c r="D37792" s="3"/>
      <c r="E37792" s="4"/>
      <c r="U37792" s="4"/>
      <c r="W37792" s="4"/>
    </row>
    <row r="37793" spans="3:23">
      <c r="C37793" s="3"/>
      <c r="D37793" s="3"/>
      <c r="E37793" s="4"/>
      <c r="U37793" s="4"/>
      <c r="W37793" s="4"/>
    </row>
    <row r="37794" spans="3:23">
      <c r="C37794" s="3"/>
      <c r="D37794" s="3"/>
      <c r="E37794" s="4"/>
    </row>
    <row r="37795" spans="3:23">
      <c r="C37795" s="3"/>
      <c r="D37795" s="3"/>
      <c r="E37795" s="4"/>
      <c r="U37795" s="4"/>
      <c r="W37795" s="4"/>
    </row>
    <row r="37796" spans="3:23">
      <c r="C37796" s="3"/>
      <c r="D37796" s="3"/>
      <c r="E37796" s="4"/>
      <c r="U37796" s="4"/>
      <c r="W37796" s="4"/>
    </row>
    <row r="37797" spans="3:23">
      <c r="C37797" s="3"/>
      <c r="D37797" s="3"/>
      <c r="E37797" s="4"/>
      <c r="U37797" s="4"/>
      <c r="W37797" s="4"/>
    </row>
    <row r="37798" spans="3:23">
      <c r="C37798" s="3"/>
      <c r="D37798" s="3"/>
      <c r="E37798" s="4"/>
      <c r="U37798" s="4"/>
      <c r="W37798" s="4"/>
    </row>
    <row r="37799" spans="3:23">
      <c r="C37799" s="3"/>
      <c r="D37799" s="3"/>
      <c r="E37799" s="4"/>
      <c r="U37799" s="4"/>
      <c r="W37799" s="4"/>
    </row>
    <row r="37800" spans="3:23">
      <c r="C37800" s="3"/>
      <c r="D37800" s="3"/>
      <c r="E37800" s="4"/>
      <c r="U37800" s="4"/>
      <c r="W37800" s="4"/>
    </row>
    <row r="37801" spans="3:23">
      <c r="C37801" s="3"/>
      <c r="D37801" s="3"/>
      <c r="E37801" s="4"/>
    </row>
    <row r="37802" spans="3:23">
      <c r="C37802" s="3"/>
      <c r="D37802" s="3"/>
      <c r="E37802" s="4"/>
    </row>
    <row r="37803" spans="3:23">
      <c r="C37803" s="3"/>
      <c r="D37803" s="3"/>
      <c r="E37803" s="4"/>
      <c r="U37803" s="4"/>
      <c r="W37803" s="4"/>
    </row>
    <row r="37804" spans="3:23">
      <c r="C37804" s="3"/>
      <c r="D37804" s="3"/>
      <c r="E37804" s="4"/>
      <c r="U37804" s="4"/>
      <c r="W37804" s="4"/>
    </row>
    <row r="37805" spans="3:23">
      <c r="C37805" s="3"/>
      <c r="D37805" s="3"/>
      <c r="E37805" s="4"/>
      <c r="U37805" s="4"/>
      <c r="W37805" s="4"/>
    </row>
    <row r="37806" spans="3:23">
      <c r="C37806" s="3"/>
      <c r="D37806" s="3"/>
      <c r="E37806" s="4"/>
      <c r="U37806" s="4"/>
      <c r="W37806" s="4"/>
    </row>
    <row r="37807" spans="3:23">
      <c r="C37807" s="3"/>
      <c r="D37807" s="3"/>
      <c r="E37807" s="4"/>
      <c r="U37807" s="4"/>
      <c r="W37807" s="4"/>
    </row>
    <row r="37808" spans="3:23">
      <c r="C37808" s="3"/>
      <c r="D37808" s="3"/>
      <c r="E37808" s="4"/>
      <c r="U37808" s="4"/>
      <c r="W37808" s="4"/>
    </row>
    <row r="37809" spans="3:36">
      <c r="C37809" s="3"/>
      <c r="D37809" s="3"/>
      <c r="E37809" s="4"/>
    </row>
    <row r="37810" spans="3:36">
      <c r="C37810" s="3"/>
      <c r="D37810" s="3"/>
      <c r="E37810" s="4"/>
      <c r="U37810" s="4"/>
      <c r="W37810" s="4"/>
    </row>
    <row r="37811" spans="3:36">
      <c r="C37811" s="3"/>
      <c r="D37811" s="3"/>
      <c r="E37811" s="4"/>
      <c r="U37811" s="4"/>
      <c r="W37811" s="4"/>
    </row>
    <row r="37812" spans="3:36">
      <c r="C37812" s="3"/>
      <c r="D37812" s="3"/>
      <c r="E37812" s="4"/>
      <c r="U37812" s="4"/>
      <c r="W37812" s="4"/>
    </row>
    <row r="37813" spans="3:36">
      <c r="C37813" s="3"/>
      <c r="D37813" s="3"/>
      <c r="E37813" s="4"/>
      <c r="U37813" s="4"/>
      <c r="W37813" s="4"/>
    </row>
    <row r="37814" spans="3:36">
      <c r="C37814" s="3"/>
      <c r="D37814" s="3"/>
      <c r="E37814" s="4"/>
      <c r="U37814" s="4"/>
      <c r="W37814" s="4"/>
    </row>
    <row r="37815" spans="3:36">
      <c r="C37815" s="3"/>
      <c r="D37815" s="3"/>
      <c r="E37815" s="4"/>
      <c r="U37815" s="4"/>
      <c r="W37815" s="4"/>
    </row>
    <row r="37816" spans="3:36">
      <c r="C37816" s="3"/>
      <c r="D37816" s="3"/>
      <c r="E37816" s="4"/>
      <c r="AJ37816" s="3"/>
    </row>
    <row r="37817" spans="3:36">
      <c r="C37817" s="3"/>
      <c r="D37817" s="3"/>
      <c r="E37817" s="4"/>
      <c r="AJ37817" s="3"/>
    </row>
    <row r="37818" spans="3:36">
      <c r="C37818" s="3"/>
      <c r="D37818" s="3"/>
      <c r="E37818" s="4"/>
      <c r="AJ37818" s="3"/>
    </row>
    <row r="37819" spans="3:36">
      <c r="C37819" s="3"/>
      <c r="D37819" s="3"/>
      <c r="E37819" s="4"/>
      <c r="AJ37819" s="3"/>
    </row>
    <row r="37820" spans="3:36">
      <c r="C37820" s="3"/>
      <c r="D37820" s="3"/>
      <c r="E37820" s="4"/>
      <c r="AJ37820" s="3"/>
    </row>
    <row r="37821" spans="3:36">
      <c r="C37821" s="3"/>
      <c r="D37821" s="3"/>
      <c r="E37821" s="4"/>
      <c r="AJ37821" s="3"/>
    </row>
    <row r="37822" spans="3:36">
      <c r="C37822" s="3"/>
      <c r="D37822" s="3"/>
      <c r="E37822" s="4"/>
      <c r="AJ37822" s="3"/>
    </row>
    <row r="37823" spans="3:36">
      <c r="C37823" s="3"/>
      <c r="D37823" s="3"/>
      <c r="E37823" s="4"/>
      <c r="AJ37823" s="3"/>
    </row>
    <row r="37824" spans="3:36">
      <c r="C37824" s="3"/>
      <c r="D37824" s="3"/>
      <c r="E37824" s="4"/>
      <c r="AJ37824" s="3"/>
    </row>
    <row r="37825" spans="3:36">
      <c r="C37825" s="3"/>
      <c r="D37825" s="3"/>
      <c r="E37825" s="4"/>
      <c r="AJ37825" s="3"/>
    </row>
    <row r="37826" spans="3:36">
      <c r="C37826" s="3"/>
      <c r="D37826" s="3"/>
      <c r="E37826" s="4"/>
      <c r="AJ37826" s="3"/>
    </row>
    <row r="37827" spans="3:36">
      <c r="C37827" s="3"/>
      <c r="D37827" s="3"/>
      <c r="E37827" s="4"/>
      <c r="AJ37827" s="3"/>
    </row>
    <row r="37828" spans="3:36">
      <c r="C37828" s="3"/>
      <c r="D37828" s="3"/>
      <c r="E37828" s="4"/>
      <c r="AJ37828" s="3"/>
    </row>
    <row r="37829" spans="3:36">
      <c r="C37829" s="3"/>
      <c r="D37829" s="3"/>
      <c r="E37829" s="4"/>
      <c r="AJ37829" s="3"/>
    </row>
    <row r="37830" spans="3:36">
      <c r="C37830" s="3"/>
      <c r="D37830" s="3"/>
      <c r="E37830" s="4"/>
      <c r="AJ37830" s="3"/>
    </row>
    <row r="37831" spans="3:36">
      <c r="C37831" s="3"/>
      <c r="D37831" s="3"/>
      <c r="E37831" s="4"/>
      <c r="AJ37831" s="3"/>
    </row>
    <row r="37832" spans="3:36">
      <c r="C37832" s="3"/>
      <c r="D37832" s="3"/>
      <c r="E37832" s="4"/>
      <c r="AJ37832" s="3"/>
    </row>
    <row r="37833" spans="3:36">
      <c r="C37833" s="3"/>
      <c r="D37833" s="3"/>
      <c r="E37833" s="4"/>
      <c r="AJ37833" s="3"/>
    </row>
    <row r="37834" spans="3:36">
      <c r="C37834" s="3"/>
      <c r="D37834" s="3"/>
      <c r="E37834" s="4"/>
      <c r="AJ37834" s="3"/>
    </row>
    <row r="37835" spans="3:36">
      <c r="C37835" s="3"/>
      <c r="D37835" s="3"/>
      <c r="E37835" s="4"/>
      <c r="AJ37835" s="3"/>
    </row>
    <row r="37836" spans="3:36">
      <c r="C37836" s="3"/>
      <c r="D37836" s="3"/>
      <c r="E37836" s="4"/>
      <c r="AJ37836" s="3"/>
    </row>
    <row r="37837" spans="3:36">
      <c r="C37837" s="3"/>
      <c r="D37837" s="3"/>
      <c r="E37837" s="4"/>
      <c r="AJ37837" s="3"/>
    </row>
    <row r="37838" spans="3:36">
      <c r="C37838" s="3"/>
      <c r="D37838" s="3"/>
      <c r="E37838" s="4"/>
      <c r="AJ37838" s="3"/>
    </row>
    <row r="37839" spans="3:36">
      <c r="C37839" s="3"/>
      <c r="D37839" s="3"/>
      <c r="E37839" s="4"/>
      <c r="AJ37839" s="3"/>
    </row>
    <row r="37840" spans="3:36">
      <c r="C37840" s="3"/>
      <c r="D37840" s="3"/>
      <c r="E37840" s="4"/>
      <c r="AJ37840" s="3"/>
    </row>
    <row r="37841" spans="3:36">
      <c r="C37841" s="3"/>
      <c r="D37841" s="3"/>
      <c r="E37841" s="4"/>
      <c r="AJ37841" s="3"/>
    </row>
    <row r="37842" spans="3:36">
      <c r="C37842" s="3"/>
      <c r="D37842" s="3"/>
      <c r="E37842" s="4"/>
      <c r="AJ37842" s="3"/>
    </row>
    <row r="37843" spans="3:36">
      <c r="C37843" s="3"/>
      <c r="D37843" s="3"/>
      <c r="E37843" s="4"/>
      <c r="AJ37843" s="3"/>
    </row>
    <row r="37844" spans="3:36">
      <c r="C37844" s="3"/>
      <c r="D37844" s="3"/>
      <c r="E37844" s="4"/>
      <c r="AJ37844" s="3"/>
    </row>
    <row r="37845" spans="3:36">
      <c r="C37845" s="3"/>
      <c r="D37845" s="3"/>
      <c r="E37845" s="4"/>
      <c r="AJ37845" s="3"/>
    </row>
    <row r="37846" spans="3:36">
      <c r="C37846" s="3"/>
      <c r="D37846" s="3"/>
      <c r="E37846" s="4"/>
      <c r="AJ37846" s="3"/>
    </row>
    <row r="37847" spans="3:36">
      <c r="C37847" s="3"/>
      <c r="D37847" s="3"/>
      <c r="E37847" s="4"/>
      <c r="AJ37847" s="3"/>
    </row>
    <row r="37848" spans="3:36">
      <c r="C37848" s="3"/>
      <c r="D37848" s="3"/>
      <c r="E37848" s="4"/>
      <c r="AJ37848" s="3"/>
    </row>
    <row r="37849" spans="3:36">
      <c r="C37849" s="3"/>
      <c r="D37849" s="3"/>
      <c r="E37849" s="4"/>
      <c r="AJ37849" s="3"/>
    </row>
    <row r="37850" spans="3:36">
      <c r="C37850" s="3"/>
      <c r="D37850" s="3"/>
      <c r="E37850" s="4"/>
      <c r="U37850" s="4"/>
      <c r="W37850" s="4"/>
    </row>
    <row r="37851" spans="3:36">
      <c r="C37851" s="3"/>
      <c r="D37851" s="3"/>
      <c r="E37851" s="4"/>
      <c r="U37851" s="4"/>
      <c r="W37851" s="4"/>
    </row>
    <row r="37852" spans="3:36">
      <c r="C37852" s="3"/>
      <c r="D37852" s="3"/>
      <c r="E37852" s="4"/>
      <c r="U37852" s="4"/>
      <c r="W37852" s="4"/>
    </row>
    <row r="37853" spans="3:36">
      <c r="C37853" s="3"/>
      <c r="D37853" s="3"/>
      <c r="E37853" s="4"/>
    </row>
    <row r="37854" spans="3:36">
      <c r="C37854" s="3"/>
      <c r="D37854" s="3"/>
      <c r="E37854" s="4"/>
      <c r="U37854" s="4"/>
      <c r="W37854" s="4"/>
    </row>
    <row r="37855" spans="3:36">
      <c r="C37855" s="3"/>
      <c r="D37855" s="3"/>
      <c r="E37855" s="4"/>
      <c r="U37855" s="4"/>
      <c r="W37855" s="4"/>
    </row>
    <row r="37856" spans="3:36">
      <c r="C37856" s="3"/>
      <c r="D37856" s="3"/>
      <c r="E37856" s="4"/>
      <c r="U37856" s="4"/>
      <c r="W37856" s="4"/>
    </row>
    <row r="37857" spans="3:23">
      <c r="C37857" s="3"/>
      <c r="D37857" s="3"/>
      <c r="E37857" s="4"/>
      <c r="U37857" s="4"/>
      <c r="W37857" s="4"/>
    </row>
    <row r="37858" spans="3:23">
      <c r="C37858" s="3"/>
      <c r="D37858" s="3"/>
      <c r="E37858" s="4"/>
    </row>
    <row r="37859" spans="3:23">
      <c r="C37859" s="3"/>
      <c r="D37859" s="3"/>
      <c r="E37859" s="4"/>
      <c r="U37859" s="4"/>
      <c r="W37859" s="4"/>
    </row>
    <row r="37860" spans="3:23">
      <c r="C37860" s="3"/>
      <c r="D37860" s="3"/>
      <c r="E37860" s="4"/>
      <c r="U37860" s="4"/>
      <c r="W37860" s="4"/>
    </row>
    <row r="37861" spans="3:23">
      <c r="C37861" s="3"/>
      <c r="D37861" s="3"/>
      <c r="E37861" s="4"/>
      <c r="U37861" s="4"/>
      <c r="W37861" s="4"/>
    </row>
    <row r="37862" spans="3:23">
      <c r="C37862" s="3"/>
      <c r="D37862" s="3"/>
      <c r="E37862" s="4"/>
      <c r="U37862" s="4"/>
      <c r="W37862" s="4"/>
    </row>
    <row r="37863" spans="3:23">
      <c r="C37863" s="3"/>
      <c r="D37863" s="3"/>
      <c r="E37863" s="4"/>
      <c r="U37863" s="4"/>
      <c r="W37863" s="4"/>
    </row>
    <row r="37864" spans="3:23">
      <c r="C37864" s="3"/>
      <c r="D37864" s="3"/>
      <c r="E37864" s="4"/>
      <c r="U37864" s="4"/>
      <c r="W37864" s="4"/>
    </row>
    <row r="37865" spans="3:23">
      <c r="C37865" s="3"/>
      <c r="D37865" s="3"/>
      <c r="E37865" s="4"/>
    </row>
    <row r="37866" spans="3:23">
      <c r="C37866" s="3"/>
      <c r="D37866" s="3"/>
      <c r="E37866" s="4"/>
      <c r="U37866" s="4"/>
      <c r="W37866" s="4"/>
    </row>
    <row r="37867" spans="3:23">
      <c r="C37867" s="3"/>
      <c r="D37867" s="3"/>
      <c r="E37867" s="4"/>
      <c r="U37867" s="4"/>
      <c r="W37867" s="4"/>
    </row>
    <row r="37868" spans="3:23">
      <c r="C37868" s="3"/>
      <c r="D37868" s="3"/>
      <c r="E37868" s="4"/>
      <c r="U37868" s="4"/>
      <c r="W37868" s="4"/>
    </row>
    <row r="37869" spans="3:23">
      <c r="C37869" s="3"/>
      <c r="D37869" s="3"/>
      <c r="E37869" s="4"/>
      <c r="U37869" s="4"/>
      <c r="W37869" s="4"/>
    </row>
    <row r="37870" spans="3:23">
      <c r="C37870" s="3"/>
      <c r="D37870" s="3"/>
      <c r="E37870" s="4"/>
      <c r="U37870" s="4"/>
      <c r="W37870" s="4"/>
    </row>
    <row r="37871" spans="3:23">
      <c r="C37871" s="3"/>
      <c r="D37871" s="3"/>
      <c r="E37871" s="4"/>
      <c r="U37871" s="4"/>
      <c r="W37871" s="4"/>
    </row>
    <row r="37872" spans="3:23">
      <c r="C37872" s="3"/>
      <c r="D37872" s="3"/>
      <c r="E37872" s="4"/>
    </row>
    <row r="37873" spans="3:23">
      <c r="C37873" s="3"/>
      <c r="D37873" s="3"/>
      <c r="E37873" s="4"/>
      <c r="U37873" s="4"/>
      <c r="W37873" s="4"/>
    </row>
    <row r="37874" spans="3:23">
      <c r="C37874" s="3"/>
      <c r="D37874" s="3"/>
      <c r="E37874" s="4"/>
      <c r="U37874" s="4"/>
      <c r="W37874" s="4"/>
    </row>
    <row r="37875" spans="3:23">
      <c r="C37875" s="3"/>
      <c r="D37875" s="3"/>
      <c r="E37875" s="4"/>
      <c r="U37875" s="4"/>
      <c r="W37875" s="4"/>
    </row>
    <row r="37876" spans="3:23">
      <c r="C37876" s="3"/>
      <c r="D37876" s="3"/>
      <c r="E37876" s="4"/>
      <c r="U37876" s="4"/>
      <c r="W37876" s="4"/>
    </row>
    <row r="37877" spans="3:23">
      <c r="C37877" s="3"/>
      <c r="D37877" s="3"/>
      <c r="E37877" s="4"/>
      <c r="U37877" s="4"/>
      <c r="W37877" s="4"/>
    </row>
    <row r="37878" spans="3:23">
      <c r="C37878" s="3"/>
      <c r="D37878" s="3"/>
      <c r="E37878" s="4"/>
      <c r="U37878" s="4"/>
      <c r="W37878" s="4"/>
    </row>
    <row r="37879" spans="3:23">
      <c r="C37879" s="3"/>
      <c r="D37879" s="3"/>
      <c r="E37879" s="4"/>
      <c r="U37879" s="4"/>
      <c r="W37879" s="4"/>
    </row>
    <row r="37880" spans="3:23">
      <c r="C37880" s="3"/>
      <c r="D37880" s="3"/>
      <c r="E37880" s="4"/>
      <c r="U37880" s="4"/>
      <c r="W37880" s="4"/>
    </row>
    <row r="37881" spans="3:23">
      <c r="C37881" s="3"/>
      <c r="D37881" s="3"/>
      <c r="E37881" s="4"/>
      <c r="U37881" s="4"/>
      <c r="W37881" s="4"/>
    </row>
    <row r="37882" spans="3:23">
      <c r="C37882" s="3"/>
      <c r="D37882" s="3"/>
      <c r="E37882" s="4"/>
      <c r="U37882" s="4"/>
      <c r="W37882" s="4"/>
    </row>
    <row r="37883" spans="3:23">
      <c r="C37883" s="3"/>
      <c r="D37883" s="3"/>
      <c r="E37883" s="4"/>
      <c r="U37883" s="4"/>
      <c r="W37883" s="4"/>
    </row>
    <row r="37884" spans="3:23">
      <c r="C37884" s="3"/>
      <c r="D37884" s="3"/>
      <c r="E37884" s="4"/>
      <c r="U37884" s="4"/>
      <c r="W37884" s="4"/>
    </row>
    <row r="37885" spans="3:23">
      <c r="C37885" s="3"/>
      <c r="D37885" s="3"/>
      <c r="E37885" s="4"/>
    </row>
    <row r="37886" spans="3:23">
      <c r="C37886" s="3"/>
      <c r="D37886" s="3"/>
      <c r="E37886" s="4"/>
    </row>
    <row r="37887" spans="3:23">
      <c r="C37887" s="3"/>
      <c r="D37887" s="3"/>
      <c r="E37887" s="4"/>
    </row>
    <row r="37888" spans="3:23">
      <c r="C37888" s="3"/>
      <c r="D37888" s="3"/>
      <c r="E37888" s="4"/>
      <c r="U37888" s="4"/>
      <c r="W37888" s="4"/>
    </row>
    <row r="37889" spans="3:36">
      <c r="C37889" s="3"/>
      <c r="D37889" s="3"/>
      <c r="E37889" s="4"/>
      <c r="U37889" s="4"/>
      <c r="W37889" s="4"/>
    </row>
    <row r="37890" spans="3:36">
      <c r="C37890" s="3"/>
      <c r="D37890" s="3"/>
      <c r="E37890" s="4"/>
    </row>
    <row r="37891" spans="3:36">
      <c r="C37891" s="3"/>
      <c r="D37891" s="3"/>
      <c r="E37891" s="4"/>
      <c r="AJ37891" s="3"/>
    </row>
    <row r="37892" spans="3:36">
      <c r="C37892" s="3"/>
      <c r="D37892" s="3"/>
      <c r="E37892" s="4"/>
      <c r="AJ37892" s="3"/>
    </row>
    <row r="37893" spans="3:36">
      <c r="C37893" s="3"/>
      <c r="D37893" s="3"/>
      <c r="E37893" s="4"/>
      <c r="U37893" s="4"/>
      <c r="W37893" s="4"/>
    </row>
    <row r="37894" spans="3:36">
      <c r="C37894" s="3"/>
      <c r="D37894" s="3"/>
      <c r="E37894" s="4"/>
      <c r="U37894" s="4"/>
      <c r="W37894" s="4"/>
    </row>
    <row r="37895" spans="3:36">
      <c r="C37895" s="3"/>
      <c r="D37895" s="3"/>
      <c r="E37895" s="4"/>
      <c r="U37895" s="4"/>
      <c r="W37895" s="4"/>
    </row>
    <row r="37896" spans="3:36">
      <c r="C37896" s="3"/>
      <c r="D37896" s="3"/>
      <c r="E37896" s="4"/>
      <c r="U37896" s="4"/>
      <c r="W37896" s="4"/>
    </row>
    <row r="37897" spans="3:36">
      <c r="C37897" s="3"/>
      <c r="D37897" s="3"/>
      <c r="E37897" s="4"/>
    </row>
    <row r="37898" spans="3:36">
      <c r="C37898" s="3"/>
      <c r="D37898" s="3"/>
      <c r="E37898" s="4"/>
    </row>
    <row r="37899" spans="3:36">
      <c r="C37899" s="3"/>
      <c r="D37899" s="3"/>
      <c r="E37899" s="4"/>
    </row>
    <row r="37900" spans="3:36">
      <c r="C37900" s="3"/>
      <c r="D37900" s="3"/>
      <c r="E37900" s="4"/>
      <c r="U37900" s="4"/>
      <c r="W37900" s="4"/>
    </row>
    <row r="37901" spans="3:36">
      <c r="C37901" s="3"/>
      <c r="D37901" s="3"/>
      <c r="E37901" s="4"/>
      <c r="U37901" s="4"/>
      <c r="W37901" s="4"/>
    </row>
    <row r="37902" spans="3:36">
      <c r="C37902" s="3"/>
      <c r="D37902" s="3"/>
      <c r="E37902" s="4"/>
      <c r="U37902" s="4"/>
      <c r="W37902" s="4"/>
    </row>
    <row r="37903" spans="3:36">
      <c r="C37903" s="3"/>
      <c r="D37903" s="3"/>
      <c r="E37903" s="4"/>
      <c r="U37903" s="4"/>
      <c r="W37903" s="4"/>
    </row>
    <row r="37904" spans="3:36">
      <c r="C37904" s="3"/>
      <c r="D37904" s="3"/>
      <c r="E37904" s="4"/>
      <c r="U37904" s="4"/>
      <c r="W37904" s="4"/>
    </row>
    <row r="37905" spans="3:36">
      <c r="C37905" s="3"/>
      <c r="D37905" s="3"/>
      <c r="E37905" s="4"/>
      <c r="U37905" s="4"/>
      <c r="W37905" s="4"/>
    </row>
    <row r="37906" spans="3:36">
      <c r="C37906" s="3"/>
      <c r="D37906" s="3"/>
      <c r="E37906" s="4"/>
      <c r="U37906" s="4"/>
      <c r="W37906" s="4"/>
    </row>
    <row r="37907" spans="3:36">
      <c r="C37907" s="3"/>
      <c r="D37907" s="3"/>
      <c r="E37907" s="4"/>
      <c r="U37907" s="4"/>
      <c r="W37907" s="4"/>
    </row>
    <row r="37908" spans="3:36">
      <c r="C37908" s="3"/>
      <c r="D37908" s="3"/>
      <c r="E37908" s="4"/>
      <c r="U37908" s="4"/>
      <c r="W37908" s="4"/>
    </row>
    <row r="37909" spans="3:36">
      <c r="C37909" s="3"/>
      <c r="D37909" s="3"/>
      <c r="E37909" s="4"/>
      <c r="U37909" s="4"/>
      <c r="W37909" s="4"/>
    </row>
    <row r="37910" spans="3:36">
      <c r="C37910" s="3"/>
      <c r="D37910" s="3"/>
      <c r="E37910" s="4"/>
      <c r="U37910" s="4"/>
      <c r="W37910" s="4"/>
    </row>
    <row r="37911" spans="3:36">
      <c r="C37911" s="3"/>
      <c r="D37911" s="3"/>
      <c r="E37911" s="4"/>
      <c r="U37911" s="4"/>
      <c r="W37911" s="4"/>
    </row>
    <row r="37912" spans="3:36">
      <c r="C37912" s="3"/>
      <c r="D37912" s="3"/>
      <c r="E37912" s="4"/>
      <c r="U37912" s="4"/>
      <c r="W37912" s="4"/>
    </row>
    <row r="37913" spans="3:36">
      <c r="C37913" s="3"/>
      <c r="D37913" s="3"/>
      <c r="E37913" s="4"/>
      <c r="U37913" s="4"/>
      <c r="W37913" s="4"/>
    </row>
    <row r="37914" spans="3:36">
      <c r="C37914" s="3"/>
      <c r="D37914" s="3"/>
      <c r="E37914" s="4"/>
      <c r="U37914" s="4"/>
      <c r="W37914" s="4"/>
    </row>
    <row r="37915" spans="3:36">
      <c r="C37915" s="3"/>
      <c r="D37915" s="3"/>
      <c r="E37915" s="4"/>
      <c r="U37915" s="4"/>
      <c r="W37915" s="4"/>
      <c r="AJ37915" s="3"/>
    </row>
    <row r="37916" spans="3:36">
      <c r="C37916" s="3"/>
      <c r="D37916" s="3"/>
      <c r="E37916" s="4"/>
      <c r="U37916" s="4"/>
      <c r="W37916" s="4"/>
      <c r="AJ37916" s="3"/>
    </row>
    <row r="37917" spans="3:36">
      <c r="C37917" s="3"/>
      <c r="D37917" s="3"/>
      <c r="E37917" s="4"/>
      <c r="U37917" s="4"/>
      <c r="W37917" s="4"/>
      <c r="AJ37917" s="3"/>
    </row>
    <row r="37918" spans="3:36">
      <c r="C37918" s="3"/>
      <c r="D37918" s="3"/>
      <c r="E37918" s="4"/>
      <c r="U37918" s="4"/>
      <c r="W37918" s="4"/>
    </row>
    <row r="37919" spans="3:36">
      <c r="C37919" s="3"/>
      <c r="D37919" s="3"/>
      <c r="E37919" s="4"/>
      <c r="U37919" s="4"/>
      <c r="W37919" s="4"/>
    </row>
    <row r="37920" spans="3:36">
      <c r="C37920" s="3"/>
      <c r="D37920" s="3"/>
      <c r="E37920" s="4"/>
      <c r="U37920" s="4"/>
      <c r="W37920" s="4"/>
    </row>
    <row r="37921" spans="3:36">
      <c r="C37921" s="3"/>
      <c r="D37921" s="3"/>
      <c r="E37921" s="4"/>
      <c r="U37921" s="4"/>
      <c r="W37921" s="4"/>
    </row>
    <row r="37922" spans="3:36">
      <c r="C37922" s="3"/>
      <c r="D37922" s="3"/>
      <c r="E37922" s="4"/>
      <c r="U37922" s="4"/>
      <c r="W37922" s="4"/>
    </row>
    <row r="37923" spans="3:36">
      <c r="C37923" s="3"/>
      <c r="D37923" s="3"/>
      <c r="E37923" s="4"/>
      <c r="U37923" s="4"/>
      <c r="W37923" s="4"/>
    </row>
    <row r="37924" spans="3:36">
      <c r="C37924" s="3"/>
      <c r="D37924" s="3"/>
      <c r="E37924" s="4"/>
      <c r="AJ37924" s="3"/>
    </row>
    <row r="37925" spans="3:36">
      <c r="C37925" s="3"/>
      <c r="D37925" s="3"/>
      <c r="E37925" s="4"/>
      <c r="AJ37925" s="3"/>
    </row>
    <row r="37926" spans="3:36">
      <c r="C37926" s="3"/>
      <c r="D37926" s="3"/>
      <c r="E37926" s="4"/>
      <c r="AJ37926" s="3"/>
    </row>
    <row r="37927" spans="3:36">
      <c r="C37927" s="3"/>
      <c r="D37927" s="3"/>
      <c r="E37927" s="4"/>
      <c r="AJ37927" s="3"/>
    </row>
    <row r="37928" spans="3:36">
      <c r="C37928" s="3"/>
      <c r="D37928" s="3"/>
      <c r="E37928" s="4"/>
    </row>
    <row r="37929" spans="3:36">
      <c r="C37929" s="3"/>
      <c r="D37929" s="3"/>
      <c r="E37929" s="4"/>
    </row>
    <row r="37930" spans="3:36">
      <c r="C37930" s="3"/>
      <c r="D37930" s="3"/>
      <c r="E37930" s="4"/>
    </row>
    <row r="37931" spans="3:36">
      <c r="C37931" s="3"/>
      <c r="D37931" s="3"/>
      <c r="E37931" s="4"/>
    </row>
    <row r="37932" spans="3:36">
      <c r="C37932" s="3"/>
      <c r="D37932" s="3"/>
      <c r="E37932" s="4"/>
    </row>
    <row r="37933" spans="3:36">
      <c r="C37933" s="3"/>
      <c r="D37933" s="3"/>
      <c r="E37933" s="4"/>
    </row>
    <row r="37934" spans="3:36">
      <c r="C37934" s="3"/>
      <c r="D37934" s="3"/>
      <c r="E37934" s="4"/>
    </row>
    <row r="37935" spans="3:36">
      <c r="C37935" s="3"/>
      <c r="D37935" s="3"/>
      <c r="E37935" s="4"/>
      <c r="U37935" s="4"/>
      <c r="W37935" s="4"/>
    </row>
    <row r="37936" spans="3:36">
      <c r="C37936" s="3"/>
      <c r="D37936" s="3"/>
      <c r="E37936" s="4"/>
      <c r="U37936" s="4"/>
      <c r="W37936" s="4"/>
    </row>
    <row r="37937" spans="3:23">
      <c r="C37937" s="3"/>
      <c r="D37937" s="3"/>
      <c r="E37937" s="4"/>
      <c r="U37937" s="4"/>
      <c r="W37937" s="4"/>
    </row>
    <row r="37938" spans="3:23">
      <c r="C37938" s="3"/>
      <c r="D37938" s="3"/>
      <c r="E37938" s="4"/>
      <c r="U37938" s="4"/>
      <c r="W37938" s="4"/>
    </row>
    <row r="37939" spans="3:23">
      <c r="C37939" s="3"/>
      <c r="D37939" s="3"/>
      <c r="E37939" s="4"/>
    </row>
    <row r="37940" spans="3:23">
      <c r="C37940" s="3"/>
      <c r="D37940" s="3"/>
      <c r="E37940" s="4"/>
    </row>
    <row r="37941" spans="3:23">
      <c r="C37941" s="3"/>
      <c r="D37941" s="3"/>
      <c r="E37941" s="4"/>
    </row>
    <row r="37942" spans="3:23">
      <c r="C37942" s="3"/>
      <c r="D37942" s="3"/>
      <c r="E37942" s="4"/>
    </row>
    <row r="37943" spans="3:23">
      <c r="C37943" s="3"/>
      <c r="D37943" s="3"/>
      <c r="E37943" s="4"/>
    </row>
    <row r="37944" spans="3:23">
      <c r="C37944" s="3"/>
      <c r="D37944" s="3"/>
      <c r="E37944" s="4"/>
    </row>
    <row r="37945" spans="3:23">
      <c r="C37945" s="3"/>
      <c r="D37945" s="3"/>
      <c r="E37945" s="4"/>
    </row>
    <row r="37946" spans="3:23">
      <c r="C37946" s="3"/>
      <c r="D37946" s="3"/>
      <c r="E37946" s="4"/>
    </row>
    <row r="37947" spans="3:23">
      <c r="C37947" s="3"/>
      <c r="D37947" s="3"/>
      <c r="E37947" s="4"/>
    </row>
    <row r="37948" spans="3:23">
      <c r="C37948" s="3"/>
      <c r="D37948" s="3"/>
      <c r="E37948" s="4"/>
    </row>
    <row r="37949" spans="3:23">
      <c r="C37949" s="3"/>
      <c r="D37949" s="3"/>
      <c r="E37949" s="4"/>
    </row>
    <row r="37950" spans="3:23">
      <c r="C37950" s="3"/>
      <c r="D37950" s="3"/>
      <c r="E37950" s="4"/>
    </row>
    <row r="37951" spans="3:23">
      <c r="C37951" s="3"/>
      <c r="D37951" s="3"/>
      <c r="E37951" s="4"/>
    </row>
    <row r="37952" spans="3:23">
      <c r="C37952" s="3"/>
      <c r="D37952" s="3"/>
      <c r="E37952" s="4"/>
    </row>
    <row r="37953" spans="3:36">
      <c r="C37953" s="3"/>
      <c r="D37953" s="3"/>
      <c r="E37953" s="4"/>
    </row>
    <row r="37954" spans="3:36">
      <c r="C37954" s="3"/>
      <c r="D37954" s="3"/>
      <c r="E37954" s="4"/>
    </row>
    <row r="37955" spans="3:36">
      <c r="C37955" s="3"/>
      <c r="D37955" s="3"/>
      <c r="E37955" s="4"/>
    </row>
    <row r="37956" spans="3:36">
      <c r="C37956" s="3"/>
      <c r="D37956" s="3"/>
      <c r="E37956" s="4"/>
    </row>
    <row r="37957" spans="3:36">
      <c r="C37957" s="3"/>
      <c r="D37957" s="3"/>
      <c r="E37957" s="4"/>
    </row>
    <row r="37958" spans="3:36">
      <c r="C37958" s="3"/>
      <c r="D37958" s="3"/>
      <c r="E37958" s="4"/>
    </row>
    <row r="37959" spans="3:36">
      <c r="C37959" s="3"/>
      <c r="D37959" s="3"/>
      <c r="E37959" s="4"/>
    </row>
    <row r="37960" spans="3:36">
      <c r="C37960" s="3"/>
      <c r="D37960" s="3"/>
      <c r="E37960" s="4"/>
      <c r="U37960" s="4"/>
      <c r="W37960" s="4"/>
      <c r="AJ37960" s="3"/>
    </row>
    <row r="37961" spans="3:36">
      <c r="C37961" s="3"/>
      <c r="D37961" s="3"/>
      <c r="E37961" s="4"/>
      <c r="U37961" s="4"/>
      <c r="W37961" s="4"/>
      <c r="AJ37961" s="3"/>
    </row>
    <row r="37962" spans="3:36">
      <c r="C37962" s="3"/>
      <c r="D37962" s="3"/>
      <c r="E37962" s="4"/>
    </row>
    <row r="37963" spans="3:36">
      <c r="C37963" s="3"/>
      <c r="D37963" s="3"/>
      <c r="E37963" s="4"/>
    </row>
    <row r="37964" spans="3:36">
      <c r="C37964" s="3"/>
      <c r="D37964" s="3"/>
      <c r="E37964" s="4"/>
    </row>
    <row r="37965" spans="3:36">
      <c r="C37965" s="3"/>
      <c r="D37965" s="3"/>
      <c r="E37965" s="4"/>
    </row>
    <row r="37966" spans="3:36">
      <c r="C37966" s="3"/>
      <c r="D37966" s="3"/>
      <c r="E37966" s="4"/>
      <c r="U37966" s="4"/>
      <c r="W37966" s="4"/>
    </row>
    <row r="37967" spans="3:36">
      <c r="C37967" s="3"/>
      <c r="D37967" s="3"/>
      <c r="E37967" s="4"/>
      <c r="U37967" s="4"/>
      <c r="W37967" s="4"/>
    </row>
    <row r="37968" spans="3:36">
      <c r="C37968" s="3"/>
      <c r="D37968" s="3"/>
      <c r="E37968" s="4"/>
      <c r="U37968" s="4"/>
      <c r="W37968" s="4"/>
    </row>
    <row r="37969" spans="3:36">
      <c r="C37969" s="3"/>
      <c r="D37969" s="3"/>
      <c r="E37969" s="4"/>
      <c r="U37969" s="4"/>
      <c r="W37969" s="4"/>
    </row>
    <row r="37970" spans="3:36">
      <c r="C37970" s="3"/>
      <c r="D37970" s="3"/>
      <c r="E37970" s="4"/>
      <c r="U37970" s="4"/>
      <c r="W37970" s="4"/>
    </row>
    <row r="37971" spans="3:36">
      <c r="C37971" s="3"/>
      <c r="D37971" s="3"/>
      <c r="E37971" s="4"/>
    </row>
    <row r="37972" spans="3:36">
      <c r="C37972" s="3"/>
      <c r="D37972" s="3"/>
      <c r="E37972" s="4"/>
    </row>
    <row r="37973" spans="3:36">
      <c r="C37973" s="3"/>
      <c r="D37973" s="3"/>
      <c r="E37973" s="4"/>
      <c r="AJ37973" s="3"/>
    </row>
    <row r="37974" spans="3:36">
      <c r="C37974" s="3"/>
      <c r="D37974" s="3"/>
      <c r="E37974" s="4"/>
      <c r="AJ37974" s="3"/>
    </row>
    <row r="37975" spans="3:36">
      <c r="C37975" s="3"/>
      <c r="D37975" s="3"/>
      <c r="E37975" s="4"/>
      <c r="AJ37975" s="3"/>
    </row>
    <row r="37976" spans="3:36">
      <c r="C37976" s="3"/>
      <c r="D37976" s="3"/>
      <c r="E37976" s="4"/>
      <c r="AJ37976" s="3"/>
    </row>
    <row r="37977" spans="3:36">
      <c r="C37977" s="3"/>
      <c r="D37977" s="3"/>
      <c r="E37977" s="4"/>
      <c r="AJ37977" s="3"/>
    </row>
    <row r="37978" spans="3:36">
      <c r="C37978" s="3"/>
      <c r="D37978" s="3"/>
      <c r="E37978" s="4"/>
      <c r="AJ37978" s="3"/>
    </row>
    <row r="37979" spans="3:36">
      <c r="C37979" s="3"/>
      <c r="D37979" s="3"/>
      <c r="E37979" s="4"/>
      <c r="AJ37979" s="3"/>
    </row>
    <row r="37980" spans="3:36">
      <c r="C37980" s="3"/>
      <c r="D37980" s="3"/>
      <c r="E37980" s="4"/>
      <c r="AJ37980" s="3"/>
    </row>
    <row r="37981" spans="3:36">
      <c r="C37981" s="3"/>
      <c r="D37981" s="3"/>
      <c r="E37981" s="4"/>
      <c r="AJ37981" s="3"/>
    </row>
    <row r="37982" spans="3:36">
      <c r="C37982" s="3"/>
      <c r="D37982" s="3"/>
      <c r="E37982" s="4"/>
      <c r="AJ37982" s="3"/>
    </row>
    <row r="37983" spans="3:36">
      <c r="C37983" s="3"/>
      <c r="D37983" s="3"/>
      <c r="E37983" s="4"/>
    </row>
    <row r="37984" spans="3:36">
      <c r="C37984" s="3"/>
      <c r="D37984" s="3"/>
      <c r="E37984" s="4"/>
    </row>
    <row r="37985" spans="3:36">
      <c r="C37985" s="3"/>
      <c r="D37985" s="3"/>
      <c r="E37985" s="4"/>
      <c r="AJ37985" s="3"/>
    </row>
    <row r="37986" spans="3:36">
      <c r="C37986" s="3"/>
      <c r="D37986" s="3"/>
      <c r="E37986" s="4"/>
      <c r="AJ37986" s="3"/>
    </row>
    <row r="37987" spans="3:36">
      <c r="C37987" s="3"/>
      <c r="D37987" s="3"/>
      <c r="E37987" s="4"/>
      <c r="U37987" s="4"/>
      <c r="W37987" s="4"/>
    </row>
    <row r="37988" spans="3:36">
      <c r="C37988" s="3"/>
      <c r="D37988" s="3"/>
      <c r="E37988" s="4"/>
      <c r="U37988" s="4"/>
      <c r="W37988" s="4"/>
    </row>
    <row r="37989" spans="3:36">
      <c r="C37989" s="3"/>
      <c r="D37989" s="3"/>
      <c r="E37989" s="4"/>
      <c r="U37989" s="4"/>
      <c r="W37989" s="4"/>
    </row>
    <row r="37990" spans="3:36">
      <c r="C37990" s="3"/>
      <c r="D37990" s="3"/>
      <c r="E37990" s="4"/>
      <c r="U37990" s="4"/>
      <c r="W37990" s="4"/>
    </row>
    <row r="37991" spans="3:36">
      <c r="C37991" s="3"/>
      <c r="D37991" s="3"/>
      <c r="E37991" s="4"/>
    </row>
    <row r="37992" spans="3:36">
      <c r="C37992" s="3"/>
      <c r="D37992" s="3"/>
      <c r="E37992" s="4"/>
    </row>
    <row r="37993" spans="3:36">
      <c r="C37993" s="3"/>
      <c r="D37993" s="3"/>
      <c r="E37993" s="4"/>
    </row>
    <row r="37994" spans="3:36">
      <c r="C37994" s="3"/>
      <c r="D37994" s="3"/>
      <c r="E37994" s="4"/>
    </row>
    <row r="37995" spans="3:36">
      <c r="C37995" s="3"/>
      <c r="D37995" s="3"/>
      <c r="E37995" s="4"/>
      <c r="AJ37995" s="3"/>
    </row>
    <row r="37996" spans="3:36">
      <c r="C37996" s="3"/>
      <c r="D37996" s="3"/>
      <c r="E37996" s="4"/>
      <c r="AJ37996" s="3"/>
    </row>
    <row r="37997" spans="3:36">
      <c r="C37997" s="3"/>
      <c r="D37997" s="3"/>
      <c r="E37997" s="4"/>
      <c r="AJ37997" s="3"/>
    </row>
    <row r="37998" spans="3:36">
      <c r="C37998" s="3"/>
      <c r="D37998" s="3"/>
      <c r="E37998" s="4"/>
      <c r="AJ37998" s="3"/>
    </row>
    <row r="37999" spans="3:36">
      <c r="C37999" s="3"/>
      <c r="D37999" s="3"/>
      <c r="E37999" s="4"/>
      <c r="AJ37999" s="3"/>
    </row>
    <row r="38000" spans="3:36">
      <c r="C38000" s="3"/>
      <c r="D38000" s="3"/>
      <c r="E38000" s="4"/>
      <c r="AJ38000" s="3"/>
    </row>
    <row r="38001" spans="3:36">
      <c r="C38001" s="3"/>
      <c r="D38001" s="3"/>
      <c r="E38001" s="4"/>
      <c r="AJ38001" s="3"/>
    </row>
    <row r="38002" spans="3:36">
      <c r="C38002" s="3"/>
      <c r="D38002" s="3"/>
      <c r="E38002" s="4"/>
      <c r="AJ38002" s="3"/>
    </row>
    <row r="38003" spans="3:36">
      <c r="C38003" s="3"/>
      <c r="D38003" s="3"/>
      <c r="E38003" s="4"/>
      <c r="AJ38003" s="3"/>
    </row>
    <row r="38004" spans="3:36">
      <c r="C38004" s="3"/>
      <c r="D38004" s="3"/>
      <c r="E38004" s="4"/>
      <c r="AJ38004" s="3"/>
    </row>
    <row r="38005" spans="3:36">
      <c r="C38005" s="3"/>
      <c r="D38005" s="3"/>
      <c r="E38005" s="4"/>
      <c r="AJ38005" s="3"/>
    </row>
    <row r="38006" spans="3:36">
      <c r="C38006" s="3"/>
      <c r="D38006" s="3"/>
      <c r="E38006" s="4"/>
      <c r="AJ38006" s="3"/>
    </row>
    <row r="38007" spans="3:36">
      <c r="C38007" s="3"/>
      <c r="D38007" s="3"/>
      <c r="E38007" s="4"/>
      <c r="AJ38007" s="3"/>
    </row>
    <row r="38008" spans="3:36">
      <c r="C38008" s="3"/>
      <c r="D38008" s="3"/>
      <c r="E38008" s="4"/>
      <c r="AJ38008" s="3"/>
    </row>
    <row r="38009" spans="3:36">
      <c r="C38009" s="3"/>
      <c r="D38009" s="3"/>
      <c r="E38009" s="4"/>
      <c r="AJ38009" s="3"/>
    </row>
    <row r="38010" spans="3:36">
      <c r="C38010" s="3"/>
      <c r="D38010" s="3"/>
      <c r="E38010" s="4"/>
      <c r="AJ38010" s="3"/>
    </row>
    <row r="38011" spans="3:36">
      <c r="C38011" s="3"/>
      <c r="D38011" s="3"/>
      <c r="E38011" s="4"/>
      <c r="AJ38011" s="3"/>
    </row>
    <row r="38012" spans="3:36">
      <c r="C38012" s="3"/>
      <c r="D38012" s="3"/>
      <c r="E38012" s="4"/>
      <c r="AJ38012" s="3"/>
    </row>
    <row r="38013" spans="3:36">
      <c r="C38013" s="3"/>
      <c r="D38013" s="3"/>
      <c r="E38013" s="4"/>
      <c r="AJ38013" s="3"/>
    </row>
    <row r="38014" spans="3:36">
      <c r="C38014" s="3"/>
      <c r="D38014" s="3"/>
      <c r="E38014" s="4"/>
      <c r="AJ38014" s="3"/>
    </row>
    <row r="38015" spans="3:36">
      <c r="C38015" s="3"/>
      <c r="D38015" s="3"/>
      <c r="E38015" s="4"/>
      <c r="AJ38015" s="3"/>
    </row>
    <row r="38016" spans="3:36">
      <c r="C38016" s="3"/>
      <c r="D38016" s="3"/>
      <c r="E38016" s="4"/>
      <c r="AJ38016" s="3"/>
    </row>
    <row r="38017" spans="3:36">
      <c r="C38017" s="3"/>
      <c r="D38017" s="3"/>
      <c r="E38017" s="4"/>
      <c r="AJ38017" s="3"/>
    </row>
    <row r="38018" spans="3:36">
      <c r="C38018" s="3"/>
      <c r="D38018" s="3"/>
      <c r="E38018" s="4"/>
      <c r="AJ38018" s="3"/>
    </row>
    <row r="38019" spans="3:36">
      <c r="C38019" s="3"/>
      <c r="D38019" s="3"/>
      <c r="E38019" s="4"/>
      <c r="AJ38019" s="3"/>
    </row>
    <row r="38020" spans="3:36">
      <c r="C38020" s="3"/>
      <c r="D38020" s="3"/>
      <c r="E38020" s="4"/>
      <c r="AJ38020" s="3"/>
    </row>
    <row r="38021" spans="3:36">
      <c r="C38021" s="3"/>
      <c r="D38021" s="3"/>
      <c r="E38021" s="4"/>
      <c r="AJ38021" s="3"/>
    </row>
    <row r="38022" spans="3:36">
      <c r="C38022" s="3"/>
      <c r="D38022" s="3"/>
      <c r="E38022" s="4"/>
      <c r="AJ38022" s="3"/>
    </row>
    <row r="38023" spans="3:36">
      <c r="C38023" s="3"/>
      <c r="D38023" s="3"/>
      <c r="E38023" s="4"/>
      <c r="AJ38023" s="3"/>
    </row>
    <row r="38024" spans="3:36">
      <c r="C38024" s="3"/>
      <c r="D38024" s="3"/>
      <c r="E38024" s="4"/>
      <c r="AJ38024" s="3"/>
    </row>
    <row r="38025" spans="3:36">
      <c r="C38025" s="3"/>
      <c r="D38025" s="3"/>
      <c r="E38025" s="4"/>
      <c r="AJ38025" s="3"/>
    </row>
    <row r="38026" spans="3:36">
      <c r="C38026" s="3"/>
      <c r="D38026" s="3"/>
      <c r="E38026" s="4"/>
      <c r="AJ38026" s="3"/>
    </row>
    <row r="38027" spans="3:36">
      <c r="C38027" s="3"/>
      <c r="D38027" s="3"/>
      <c r="E38027" s="4"/>
    </row>
    <row r="38028" spans="3:36">
      <c r="C38028" s="3"/>
      <c r="D38028" s="3"/>
      <c r="E38028" s="4"/>
      <c r="U38028" s="4"/>
      <c r="W38028" s="4"/>
    </row>
    <row r="38029" spans="3:36">
      <c r="C38029" s="3"/>
      <c r="D38029" s="3"/>
      <c r="E38029" s="4"/>
      <c r="U38029" s="4"/>
      <c r="W38029" s="4"/>
    </row>
    <row r="38030" spans="3:36">
      <c r="C38030" s="3"/>
      <c r="D38030" s="3"/>
      <c r="E38030" s="4"/>
      <c r="U38030" s="4"/>
      <c r="W38030" s="4"/>
    </row>
    <row r="38031" spans="3:36">
      <c r="C38031" s="3"/>
      <c r="D38031" s="3"/>
      <c r="E38031" s="4"/>
      <c r="U38031" s="4"/>
      <c r="W38031" s="4"/>
    </row>
    <row r="38032" spans="3:36">
      <c r="C38032" s="3"/>
      <c r="D38032" s="3"/>
      <c r="E38032" s="4"/>
    </row>
    <row r="38033" spans="3:36">
      <c r="C38033" s="3"/>
      <c r="D38033" s="3"/>
      <c r="E38033" s="4"/>
    </row>
    <row r="38034" spans="3:36">
      <c r="C38034" s="3"/>
      <c r="D38034" s="3"/>
      <c r="E38034" s="4"/>
    </row>
    <row r="38035" spans="3:36">
      <c r="C38035" s="3"/>
      <c r="D38035" s="3"/>
      <c r="E38035" s="4"/>
    </row>
    <row r="38036" spans="3:36">
      <c r="C38036" s="3"/>
      <c r="D38036" s="3"/>
      <c r="E38036" s="4"/>
      <c r="U38036" s="4"/>
      <c r="W38036" s="4"/>
      <c r="AJ38036" s="3"/>
    </row>
    <row r="38037" spans="3:36">
      <c r="C38037" s="3"/>
      <c r="D38037" s="3"/>
      <c r="E38037" s="4"/>
      <c r="U38037" s="4"/>
      <c r="W38037" s="4"/>
      <c r="AJ38037" s="3"/>
    </row>
    <row r="38038" spans="3:36">
      <c r="C38038" s="3"/>
      <c r="D38038" s="3"/>
      <c r="E38038" s="4"/>
      <c r="U38038" s="4"/>
      <c r="W38038" s="4"/>
      <c r="AJ38038" s="3"/>
    </row>
    <row r="38039" spans="3:36">
      <c r="C38039" s="3"/>
      <c r="D38039" s="3"/>
      <c r="E38039" s="4"/>
    </row>
    <row r="38040" spans="3:36">
      <c r="C38040" s="3"/>
      <c r="D38040" s="3"/>
      <c r="E38040" s="4"/>
    </row>
    <row r="38041" spans="3:36">
      <c r="C38041" s="3"/>
      <c r="D38041" s="3"/>
      <c r="E38041" s="4"/>
      <c r="U38041" s="4"/>
      <c r="W38041" s="4"/>
    </row>
    <row r="38042" spans="3:36">
      <c r="C38042" s="3"/>
      <c r="D38042" s="3"/>
      <c r="E38042" s="4"/>
      <c r="U38042" s="4"/>
      <c r="W38042" s="4"/>
    </row>
    <row r="38043" spans="3:36">
      <c r="C38043" s="3"/>
      <c r="D38043" s="3"/>
      <c r="E38043" s="4"/>
      <c r="U38043" s="4"/>
      <c r="W38043" s="4"/>
    </row>
    <row r="38044" spans="3:36">
      <c r="C38044" s="3"/>
      <c r="D38044" s="3"/>
      <c r="E38044" s="4"/>
      <c r="U38044" s="4"/>
      <c r="W38044" s="4"/>
    </row>
    <row r="38045" spans="3:36">
      <c r="C38045" s="3"/>
      <c r="D38045" s="3"/>
      <c r="E38045" s="4"/>
      <c r="U38045" s="4"/>
      <c r="W38045" s="4"/>
    </row>
    <row r="38046" spans="3:36">
      <c r="C38046" s="3"/>
      <c r="D38046" s="3"/>
      <c r="E38046" s="4"/>
      <c r="U38046" s="4"/>
      <c r="W38046" s="4"/>
    </row>
    <row r="38047" spans="3:36">
      <c r="C38047" s="3"/>
      <c r="D38047" s="3"/>
      <c r="E38047" s="4"/>
      <c r="U38047" s="4"/>
      <c r="W38047" s="4"/>
    </row>
    <row r="38048" spans="3:36">
      <c r="C38048" s="3"/>
      <c r="D38048" s="3"/>
      <c r="E38048" s="4"/>
      <c r="U38048" s="4"/>
      <c r="W38048" s="4"/>
    </row>
    <row r="38049" spans="3:36">
      <c r="C38049" s="3"/>
      <c r="D38049" s="3"/>
      <c r="E38049" s="4"/>
      <c r="U38049" s="4"/>
      <c r="W38049" s="4"/>
    </row>
    <row r="38050" spans="3:36">
      <c r="C38050" s="3"/>
      <c r="D38050" s="3"/>
      <c r="E38050" s="4"/>
      <c r="U38050" s="4"/>
      <c r="W38050" s="4"/>
    </row>
    <row r="38051" spans="3:36">
      <c r="C38051" s="3"/>
      <c r="D38051" s="3"/>
      <c r="E38051" s="4"/>
      <c r="U38051" s="4"/>
      <c r="W38051" s="4"/>
    </row>
    <row r="38052" spans="3:36">
      <c r="C38052" s="3"/>
      <c r="D38052" s="3"/>
      <c r="E38052" s="4"/>
      <c r="U38052" s="4"/>
      <c r="W38052" s="4"/>
    </row>
    <row r="38053" spans="3:36">
      <c r="C38053" s="3"/>
      <c r="D38053" s="3"/>
      <c r="E38053" s="4"/>
    </row>
    <row r="38054" spans="3:36">
      <c r="C38054" s="3"/>
      <c r="D38054" s="3"/>
      <c r="E38054" s="4"/>
    </row>
    <row r="38055" spans="3:36">
      <c r="C38055" s="3"/>
      <c r="D38055" s="3"/>
      <c r="E38055" s="4"/>
      <c r="U38055" s="4"/>
      <c r="W38055" s="4"/>
    </row>
    <row r="38056" spans="3:36">
      <c r="C38056" s="3"/>
      <c r="D38056" s="3"/>
      <c r="E38056" s="4"/>
      <c r="U38056" s="4"/>
      <c r="W38056" s="4"/>
    </row>
    <row r="38057" spans="3:36">
      <c r="C38057" s="3"/>
      <c r="D38057" s="3"/>
      <c r="E38057" s="4"/>
      <c r="AJ38057" s="3"/>
    </row>
    <row r="38058" spans="3:36">
      <c r="C38058" s="3"/>
      <c r="D38058" s="3"/>
      <c r="E38058" s="4"/>
      <c r="AJ38058" s="3"/>
    </row>
    <row r="38059" spans="3:36">
      <c r="C38059" s="3"/>
      <c r="D38059" s="3"/>
      <c r="E38059" s="4"/>
      <c r="AJ38059" s="3"/>
    </row>
    <row r="38060" spans="3:36">
      <c r="C38060" s="3"/>
      <c r="D38060" s="3"/>
      <c r="E38060" s="4"/>
      <c r="AJ38060" s="3"/>
    </row>
    <row r="38061" spans="3:36">
      <c r="C38061" s="3"/>
      <c r="D38061" s="3"/>
      <c r="E38061" s="4"/>
      <c r="AJ38061" s="3"/>
    </row>
    <row r="38062" spans="3:36">
      <c r="C38062" s="3"/>
      <c r="D38062" s="3"/>
      <c r="E38062" s="4"/>
      <c r="AJ38062" s="3"/>
    </row>
    <row r="38063" spans="3:36">
      <c r="C38063" s="3"/>
      <c r="D38063" s="3"/>
      <c r="E38063" s="4"/>
      <c r="AJ38063" s="3"/>
    </row>
    <row r="38064" spans="3:36">
      <c r="C38064" s="3"/>
      <c r="D38064" s="3"/>
      <c r="E38064" s="4"/>
      <c r="AJ38064" s="3"/>
    </row>
    <row r="38065" spans="3:36">
      <c r="C38065" s="3"/>
      <c r="D38065" s="3"/>
      <c r="E38065" s="4"/>
      <c r="AJ38065" s="3"/>
    </row>
    <row r="38066" spans="3:36">
      <c r="C38066" s="3"/>
      <c r="D38066" s="3"/>
      <c r="E38066" s="4"/>
      <c r="AJ38066" s="3"/>
    </row>
    <row r="38067" spans="3:36">
      <c r="C38067" s="3"/>
      <c r="D38067" s="3"/>
      <c r="E38067" s="4"/>
      <c r="AJ38067" s="3"/>
    </row>
    <row r="38068" spans="3:36">
      <c r="C38068" s="3"/>
      <c r="D38068" s="3"/>
      <c r="E38068" s="4"/>
      <c r="AJ38068" s="3"/>
    </row>
    <row r="38069" spans="3:36">
      <c r="C38069" s="3"/>
      <c r="D38069" s="3"/>
      <c r="E38069" s="4"/>
      <c r="AJ38069" s="3"/>
    </row>
    <row r="38070" spans="3:36">
      <c r="C38070" s="3"/>
      <c r="D38070" s="3"/>
      <c r="E38070" s="4"/>
      <c r="AJ38070" s="3"/>
    </row>
    <row r="38071" spans="3:36">
      <c r="C38071" s="3"/>
      <c r="D38071" s="3"/>
      <c r="E38071" s="4"/>
      <c r="AJ38071" s="3"/>
    </row>
    <row r="38072" spans="3:36">
      <c r="C38072" s="3"/>
      <c r="D38072" s="3"/>
      <c r="E38072" s="4"/>
      <c r="AJ38072" s="3"/>
    </row>
    <row r="38073" spans="3:36">
      <c r="C38073" s="3"/>
      <c r="D38073" s="3"/>
      <c r="E38073" s="4"/>
      <c r="AJ38073" s="3"/>
    </row>
    <row r="38074" spans="3:36">
      <c r="C38074" s="3"/>
      <c r="D38074" s="3"/>
      <c r="E38074" s="4"/>
      <c r="AJ38074" s="3"/>
    </row>
    <row r="38075" spans="3:36">
      <c r="C38075" s="3"/>
      <c r="D38075" s="3"/>
      <c r="E38075" s="4"/>
      <c r="AJ38075" s="3"/>
    </row>
    <row r="38076" spans="3:36">
      <c r="C38076" s="3"/>
      <c r="D38076" s="3"/>
      <c r="E38076" s="4"/>
      <c r="AJ38076" s="3"/>
    </row>
    <row r="38077" spans="3:36">
      <c r="C38077" s="3"/>
      <c r="D38077" s="3"/>
      <c r="E38077" s="4"/>
      <c r="AJ38077" s="3"/>
    </row>
    <row r="38078" spans="3:36">
      <c r="C38078" s="3"/>
      <c r="D38078" s="3"/>
      <c r="E38078" s="4"/>
      <c r="AJ38078" s="3"/>
    </row>
    <row r="38079" spans="3:36">
      <c r="C38079" s="3"/>
      <c r="D38079" s="3"/>
      <c r="E38079" s="4"/>
      <c r="AJ38079" s="3"/>
    </row>
    <row r="38080" spans="3:36">
      <c r="C38080" s="3"/>
      <c r="D38080" s="3"/>
      <c r="E38080" s="4"/>
      <c r="AJ38080" s="3"/>
    </row>
    <row r="38081" spans="3:36">
      <c r="C38081" s="3"/>
      <c r="D38081" s="3"/>
      <c r="E38081" s="4"/>
      <c r="AJ38081" s="3"/>
    </row>
    <row r="38082" spans="3:36">
      <c r="C38082" s="3"/>
      <c r="D38082" s="3"/>
      <c r="E38082" s="4"/>
      <c r="AJ38082" s="3"/>
    </row>
    <row r="38083" spans="3:36">
      <c r="C38083" s="3"/>
      <c r="D38083" s="3"/>
      <c r="E38083" s="4"/>
      <c r="AJ38083" s="3"/>
    </row>
    <row r="38084" spans="3:36">
      <c r="C38084" s="3"/>
      <c r="D38084" s="3"/>
      <c r="E38084" s="4"/>
      <c r="AJ38084" s="3"/>
    </row>
    <row r="38085" spans="3:36">
      <c r="C38085" s="3"/>
      <c r="D38085" s="3"/>
      <c r="E38085" s="4"/>
      <c r="AJ38085" s="3"/>
    </row>
    <row r="38086" spans="3:36">
      <c r="C38086" s="3"/>
      <c r="D38086" s="3"/>
      <c r="E38086" s="4"/>
      <c r="AJ38086" s="3"/>
    </row>
    <row r="38087" spans="3:36">
      <c r="C38087" s="3"/>
      <c r="D38087" s="3"/>
      <c r="E38087" s="4"/>
      <c r="AJ38087" s="3"/>
    </row>
    <row r="38088" spans="3:36">
      <c r="C38088" s="3"/>
      <c r="D38088" s="3"/>
      <c r="E38088" s="4"/>
      <c r="AJ38088" s="3"/>
    </row>
    <row r="38089" spans="3:36">
      <c r="C38089" s="3"/>
      <c r="D38089" s="3"/>
      <c r="E38089" s="4"/>
      <c r="AJ38089" s="3"/>
    </row>
    <row r="38090" spans="3:36">
      <c r="C38090" s="3"/>
      <c r="D38090" s="3"/>
      <c r="E38090" s="4"/>
      <c r="AJ38090" s="3"/>
    </row>
    <row r="38091" spans="3:36">
      <c r="C38091" s="3"/>
      <c r="D38091" s="3"/>
      <c r="E38091" s="4"/>
      <c r="AJ38091" s="3"/>
    </row>
    <row r="38092" spans="3:36">
      <c r="C38092" s="3"/>
      <c r="D38092" s="3"/>
      <c r="E38092" s="4"/>
      <c r="AJ38092" s="3"/>
    </row>
    <row r="38093" spans="3:36">
      <c r="C38093" s="3"/>
      <c r="D38093" s="3"/>
      <c r="E38093" s="4"/>
      <c r="AJ38093" s="3"/>
    </row>
    <row r="38094" spans="3:36">
      <c r="C38094" s="3"/>
      <c r="D38094" s="3"/>
      <c r="E38094" s="4"/>
      <c r="AJ38094" s="3"/>
    </row>
    <row r="38095" spans="3:36">
      <c r="C38095" s="3"/>
      <c r="D38095" s="3"/>
      <c r="E38095" s="4"/>
      <c r="AJ38095" s="3"/>
    </row>
    <row r="38096" spans="3:36">
      <c r="C38096" s="3"/>
      <c r="D38096" s="3"/>
      <c r="E38096" s="4"/>
      <c r="AJ38096" s="3"/>
    </row>
    <row r="38097" spans="3:36">
      <c r="C38097" s="3"/>
      <c r="D38097" s="3"/>
      <c r="E38097" s="4"/>
      <c r="AJ38097" s="3"/>
    </row>
    <row r="38098" spans="3:36">
      <c r="C38098" s="3"/>
      <c r="D38098" s="3"/>
      <c r="E38098" s="4"/>
      <c r="AJ38098" s="3"/>
    </row>
    <row r="38099" spans="3:36">
      <c r="C38099" s="3"/>
      <c r="D38099" s="3"/>
      <c r="E38099" s="4"/>
      <c r="AJ38099" s="3"/>
    </row>
    <row r="38100" spans="3:36">
      <c r="C38100" s="3"/>
      <c r="D38100" s="3"/>
      <c r="E38100" s="4"/>
      <c r="AJ38100" s="3"/>
    </row>
    <row r="38101" spans="3:36">
      <c r="C38101" s="3"/>
      <c r="D38101" s="3"/>
      <c r="E38101" s="4"/>
      <c r="AJ38101" s="3"/>
    </row>
    <row r="38102" spans="3:36">
      <c r="C38102" s="3"/>
      <c r="D38102" s="3"/>
      <c r="E38102" s="4"/>
      <c r="AJ38102" s="3"/>
    </row>
    <row r="38103" spans="3:36">
      <c r="C38103" s="3"/>
      <c r="D38103" s="3"/>
      <c r="E38103" s="4"/>
      <c r="AJ38103" s="3"/>
    </row>
    <row r="38104" spans="3:36">
      <c r="C38104" s="3"/>
      <c r="D38104" s="3"/>
      <c r="E38104" s="4"/>
      <c r="AJ38104" s="3"/>
    </row>
    <row r="38105" spans="3:36">
      <c r="C38105" s="3"/>
      <c r="D38105" s="3"/>
      <c r="E38105" s="4"/>
      <c r="AJ38105" s="3"/>
    </row>
    <row r="38106" spans="3:36">
      <c r="C38106" s="3"/>
      <c r="D38106" s="3"/>
      <c r="E38106" s="4"/>
      <c r="AJ38106" s="3"/>
    </row>
    <row r="38107" spans="3:36">
      <c r="C38107" s="3"/>
      <c r="D38107" s="3"/>
      <c r="E38107" s="4"/>
    </row>
    <row r="38108" spans="3:36">
      <c r="C38108" s="3"/>
      <c r="D38108" s="3"/>
      <c r="E38108" s="4"/>
    </row>
    <row r="38109" spans="3:36">
      <c r="C38109" s="3"/>
      <c r="D38109" s="3"/>
      <c r="E38109" s="4"/>
      <c r="U38109" s="4"/>
      <c r="W38109" s="4"/>
    </row>
    <row r="38110" spans="3:36">
      <c r="C38110" s="3"/>
      <c r="D38110" s="3"/>
      <c r="E38110" s="4"/>
      <c r="U38110" s="4"/>
      <c r="W38110" s="4"/>
    </row>
    <row r="38111" spans="3:36">
      <c r="C38111" s="3"/>
      <c r="D38111" s="3"/>
      <c r="E38111" s="4"/>
      <c r="U38111" s="4"/>
      <c r="W38111" s="4"/>
    </row>
    <row r="38112" spans="3:36">
      <c r="C38112" s="3"/>
      <c r="D38112" s="3"/>
      <c r="E38112" s="4"/>
      <c r="U38112" s="4"/>
      <c r="W38112" s="4"/>
    </row>
    <row r="38113" spans="3:36">
      <c r="C38113" s="3"/>
      <c r="D38113" s="3"/>
      <c r="E38113" s="4"/>
      <c r="U38113" s="4"/>
      <c r="W38113" s="4"/>
    </row>
    <row r="38114" spans="3:36">
      <c r="C38114" s="3"/>
      <c r="D38114" s="3"/>
      <c r="E38114" s="4"/>
      <c r="U38114" s="4"/>
      <c r="W38114" s="4"/>
    </row>
    <row r="38115" spans="3:36">
      <c r="C38115" s="3"/>
      <c r="D38115" s="3"/>
      <c r="E38115" s="4"/>
      <c r="U38115" s="4"/>
      <c r="W38115" s="4"/>
    </row>
    <row r="38116" spans="3:36">
      <c r="C38116" s="3"/>
      <c r="D38116" s="3"/>
      <c r="E38116" s="4"/>
      <c r="U38116" s="4"/>
      <c r="W38116" s="4"/>
    </row>
    <row r="38117" spans="3:36">
      <c r="C38117" s="3"/>
      <c r="D38117" s="3"/>
      <c r="E38117" s="4"/>
    </row>
    <row r="38118" spans="3:36">
      <c r="C38118" s="3"/>
      <c r="D38118" s="3"/>
      <c r="E38118" s="4"/>
    </row>
    <row r="38119" spans="3:36">
      <c r="C38119" s="3"/>
      <c r="D38119" s="3"/>
      <c r="E38119" s="4"/>
    </row>
    <row r="38120" spans="3:36">
      <c r="C38120" s="3"/>
      <c r="D38120" s="3"/>
      <c r="E38120" s="4"/>
    </row>
    <row r="38121" spans="3:36">
      <c r="C38121" s="3"/>
      <c r="D38121" s="3"/>
      <c r="E38121" s="4"/>
    </row>
    <row r="38122" spans="3:36">
      <c r="C38122" s="3"/>
      <c r="D38122" s="3"/>
      <c r="E38122" s="4"/>
      <c r="U38122" s="4"/>
      <c r="W38122" s="4"/>
      <c r="AJ38122" s="3"/>
    </row>
    <row r="38123" spans="3:36">
      <c r="C38123" s="3"/>
      <c r="D38123" s="3"/>
      <c r="E38123" s="4"/>
      <c r="U38123" s="4"/>
      <c r="W38123" s="4"/>
      <c r="AJ38123" s="3"/>
    </row>
    <row r="38124" spans="3:36">
      <c r="C38124" s="3"/>
      <c r="D38124" s="3"/>
      <c r="E38124" s="4"/>
      <c r="U38124" s="4"/>
      <c r="W38124" s="4"/>
      <c r="AJ38124" s="3"/>
    </row>
    <row r="38125" spans="3:36">
      <c r="C38125" s="3"/>
      <c r="D38125" s="3"/>
      <c r="E38125" s="4"/>
      <c r="U38125" s="4"/>
      <c r="W38125" s="4"/>
      <c r="AJ38125" s="3"/>
    </row>
    <row r="38126" spans="3:36">
      <c r="C38126" s="3"/>
      <c r="D38126" s="3"/>
      <c r="E38126" s="4"/>
      <c r="U38126" s="4"/>
      <c r="W38126" s="4"/>
      <c r="AJ38126" s="3"/>
    </row>
    <row r="38127" spans="3:36">
      <c r="C38127" s="3"/>
      <c r="D38127" s="3"/>
      <c r="E38127" s="4"/>
      <c r="U38127" s="4"/>
      <c r="W38127" s="4"/>
      <c r="AJ38127" s="3"/>
    </row>
    <row r="38128" spans="3:36">
      <c r="C38128" s="3"/>
      <c r="D38128" s="3"/>
      <c r="E38128" s="4"/>
      <c r="U38128" s="4"/>
      <c r="W38128" s="4"/>
      <c r="AJ38128" s="3"/>
    </row>
    <row r="38129" spans="3:36">
      <c r="C38129" s="3"/>
      <c r="D38129" s="3"/>
      <c r="E38129" s="4"/>
      <c r="U38129" s="4"/>
      <c r="W38129" s="4"/>
      <c r="AJ38129" s="3"/>
    </row>
    <row r="38130" spans="3:36">
      <c r="C38130" s="3"/>
      <c r="D38130" s="3"/>
      <c r="E38130" s="4"/>
      <c r="U38130" s="4"/>
      <c r="W38130" s="4"/>
    </row>
    <row r="38131" spans="3:36">
      <c r="C38131" s="3"/>
      <c r="D38131" s="3"/>
      <c r="E38131" s="4"/>
    </row>
    <row r="38132" spans="3:36">
      <c r="C38132" s="3"/>
      <c r="D38132" s="3"/>
      <c r="E38132" s="4"/>
    </row>
    <row r="38133" spans="3:36">
      <c r="C38133" s="3"/>
      <c r="D38133" s="3"/>
      <c r="E38133" s="4"/>
      <c r="U38133" s="4"/>
      <c r="W38133" s="4"/>
    </row>
    <row r="38134" spans="3:36">
      <c r="C38134" s="3"/>
      <c r="D38134" s="3"/>
      <c r="E38134" s="4"/>
      <c r="U38134" s="4"/>
      <c r="W38134" s="4"/>
    </row>
    <row r="38135" spans="3:36">
      <c r="C38135" s="3"/>
      <c r="D38135" s="3"/>
      <c r="E38135" s="4"/>
      <c r="U38135" s="4"/>
      <c r="W38135" s="4"/>
    </row>
    <row r="38136" spans="3:36">
      <c r="C38136" s="3"/>
      <c r="D38136" s="3"/>
      <c r="E38136" s="4"/>
      <c r="U38136" s="4"/>
      <c r="W38136" s="4"/>
    </row>
    <row r="38137" spans="3:36">
      <c r="C38137" s="3"/>
      <c r="D38137" s="3"/>
      <c r="E38137" s="4"/>
      <c r="U38137" s="4"/>
      <c r="W38137" s="4"/>
    </row>
    <row r="38138" spans="3:36">
      <c r="C38138" s="3"/>
      <c r="D38138" s="3"/>
      <c r="E38138" s="4"/>
    </row>
    <row r="38139" spans="3:36">
      <c r="C38139" s="3"/>
      <c r="D38139" s="3"/>
      <c r="E38139" s="4"/>
      <c r="U38139" s="4"/>
      <c r="W38139" s="4"/>
    </row>
    <row r="38140" spans="3:36">
      <c r="C38140" s="3"/>
      <c r="D38140" s="3"/>
      <c r="E38140" s="4"/>
      <c r="U38140" s="4"/>
      <c r="W38140" s="4"/>
    </row>
    <row r="38141" spans="3:36">
      <c r="C38141" s="3"/>
      <c r="D38141" s="3"/>
      <c r="E38141" s="4"/>
      <c r="U38141" s="4"/>
      <c r="W38141" s="4"/>
    </row>
    <row r="38142" spans="3:36">
      <c r="C38142" s="3"/>
      <c r="D38142" s="3"/>
      <c r="E38142" s="4"/>
    </row>
    <row r="38143" spans="3:36">
      <c r="C38143" s="3"/>
      <c r="D38143" s="3"/>
      <c r="E38143" s="4"/>
      <c r="U38143" s="4"/>
      <c r="W38143" s="4"/>
    </row>
    <row r="38144" spans="3:36">
      <c r="C38144" s="3"/>
      <c r="D38144" s="3"/>
      <c r="E38144" s="4"/>
      <c r="U38144" s="4"/>
      <c r="W38144" s="4"/>
    </row>
    <row r="38145" spans="3:36">
      <c r="C38145" s="3"/>
      <c r="D38145" s="3"/>
      <c r="E38145" s="4"/>
      <c r="U38145" s="4"/>
      <c r="W38145" s="4"/>
    </row>
    <row r="38146" spans="3:36">
      <c r="C38146" s="3"/>
      <c r="D38146" s="3"/>
      <c r="E38146" s="4"/>
      <c r="U38146" s="4"/>
      <c r="W38146" s="4"/>
    </row>
    <row r="38147" spans="3:36">
      <c r="C38147" s="3"/>
      <c r="D38147" s="3"/>
      <c r="E38147" s="4"/>
      <c r="U38147" s="4"/>
      <c r="W38147" s="4"/>
    </row>
    <row r="38148" spans="3:36">
      <c r="C38148" s="3"/>
      <c r="D38148" s="3"/>
      <c r="E38148" s="4"/>
      <c r="U38148" s="4"/>
      <c r="W38148" s="4"/>
    </row>
    <row r="38149" spans="3:36">
      <c r="C38149" s="3"/>
      <c r="D38149" s="3"/>
      <c r="E38149" s="4"/>
      <c r="U38149" s="4"/>
      <c r="W38149" s="4"/>
      <c r="AJ38149" s="3"/>
    </row>
    <row r="38150" spans="3:36">
      <c r="C38150" s="3"/>
      <c r="D38150" s="3"/>
      <c r="E38150" s="4"/>
      <c r="AJ38150" s="3"/>
    </row>
    <row r="38151" spans="3:36">
      <c r="C38151" s="3"/>
      <c r="D38151" s="3"/>
      <c r="E38151" s="4"/>
      <c r="AJ38151" s="3"/>
    </row>
    <row r="38152" spans="3:36">
      <c r="C38152" s="3"/>
      <c r="D38152" s="3"/>
      <c r="E38152" s="4"/>
      <c r="U38152" s="4"/>
      <c r="W38152" s="4"/>
    </row>
    <row r="38153" spans="3:36">
      <c r="C38153" s="3"/>
      <c r="D38153" s="3"/>
      <c r="E38153" s="4"/>
      <c r="U38153" s="4"/>
      <c r="W38153" s="4"/>
    </row>
    <row r="38154" spans="3:36">
      <c r="C38154" s="3"/>
      <c r="D38154" s="3"/>
      <c r="E38154" s="4"/>
      <c r="U38154" s="4"/>
      <c r="W38154" s="4"/>
    </row>
    <row r="38155" spans="3:36">
      <c r="C38155" s="3"/>
      <c r="D38155" s="3"/>
      <c r="E38155" s="4"/>
      <c r="U38155" s="4"/>
      <c r="W38155" s="4"/>
    </row>
    <row r="38156" spans="3:36">
      <c r="C38156" s="3"/>
      <c r="D38156" s="3"/>
      <c r="E38156" s="4"/>
      <c r="U38156" s="4"/>
      <c r="W38156" s="4"/>
    </row>
    <row r="38157" spans="3:36">
      <c r="C38157" s="3"/>
      <c r="D38157" s="3"/>
      <c r="E38157" s="4"/>
      <c r="U38157" s="4"/>
      <c r="W38157" s="4"/>
    </row>
    <row r="38158" spans="3:36">
      <c r="C38158" s="3"/>
      <c r="D38158" s="3"/>
      <c r="E38158" s="4"/>
      <c r="U38158" s="4"/>
      <c r="W38158" s="4"/>
    </row>
    <row r="38159" spans="3:36">
      <c r="C38159" s="3"/>
      <c r="D38159" s="3"/>
      <c r="E38159" s="4"/>
      <c r="U38159" s="4"/>
      <c r="W38159" s="4"/>
    </row>
    <row r="38160" spans="3:36">
      <c r="C38160" s="3"/>
      <c r="D38160" s="3"/>
      <c r="E38160" s="4"/>
      <c r="U38160" s="4"/>
      <c r="W38160" s="4"/>
    </row>
    <row r="38161" spans="3:23">
      <c r="C38161" s="3"/>
      <c r="D38161" s="3"/>
      <c r="E38161" s="4"/>
      <c r="U38161" s="4"/>
      <c r="W38161" s="4"/>
    </row>
    <row r="38162" spans="3:23">
      <c r="C38162" s="3"/>
      <c r="D38162" s="3"/>
      <c r="E38162" s="4"/>
    </row>
    <row r="38163" spans="3:23">
      <c r="C38163" s="3"/>
      <c r="D38163" s="3"/>
      <c r="E38163" s="4"/>
      <c r="U38163" s="4"/>
      <c r="W38163" s="4"/>
    </row>
    <row r="38164" spans="3:23">
      <c r="C38164" s="3"/>
      <c r="D38164" s="3"/>
      <c r="E38164" s="4"/>
      <c r="U38164" s="4"/>
      <c r="W38164" s="4"/>
    </row>
    <row r="38165" spans="3:23">
      <c r="C38165" s="3"/>
      <c r="D38165" s="3"/>
      <c r="E38165" s="4"/>
      <c r="U38165" s="4"/>
      <c r="W38165" s="4"/>
    </row>
    <row r="38166" spans="3:23">
      <c r="C38166" s="3"/>
      <c r="D38166" s="3"/>
      <c r="E38166" s="4"/>
      <c r="U38166" s="4"/>
      <c r="W38166" s="4"/>
    </row>
    <row r="38167" spans="3:23">
      <c r="C38167" s="3"/>
      <c r="D38167" s="3"/>
      <c r="E38167" s="4"/>
      <c r="U38167" s="4"/>
      <c r="W38167" s="4"/>
    </row>
    <row r="38168" spans="3:23">
      <c r="C38168" s="3"/>
      <c r="D38168" s="3"/>
      <c r="E38168" s="4"/>
    </row>
    <row r="38169" spans="3:23">
      <c r="C38169" s="3"/>
      <c r="D38169" s="3"/>
      <c r="E38169" s="4"/>
      <c r="U38169" s="4"/>
      <c r="W38169" s="4"/>
    </row>
    <row r="38170" spans="3:23">
      <c r="C38170" s="3"/>
      <c r="D38170" s="3"/>
      <c r="E38170" s="4"/>
      <c r="U38170" s="4"/>
      <c r="W38170" s="4"/>
    </row>
    <row r="38171" spans="3:23">
      <c r="C38171" s="3"/>
      <c r="D38171" s="3"/>
      <c r="E38171" s="4"/>
      <c r="U38171" s="4"/>
      <c r="W38171" s="4"/>
    </row>
    <row r="38172" spans="3:23">
      <c r="C38172" s="3"/>
      <c r="D38172" s="3"/>
      <c r="E38172" s="4"/>
      <c r="U38172" s="4"/>
      <c r="W38172" s="4"/>
    </row>
    <row r="38173" spans="3:23">
      <c r="C38173" s="3"/>
      <c r="D38173" s="3"/>
      <c r="E38173" s="4"/>
    </row>
    <row r="38174" spans="3:23">
      <c r="C38174" s="3"/>
      <c r="D38174" s="3"/>
      <c r="E38174" s="4"/>
    </row>
    <row r="38175" spans="3:23">
      <c r="C38175" s="3"/>
      <c r="D38175" s="3"/>
      <c r="E38175" s="4"/>
      <c r="U38175" s="4"/>
      <c r="W38175" s="4"/>
    </row>
    <row r="38176" spans="3:23">
      <c r="C38176" s="3"/>
      <c r="D38176" s="3"/>
      <c r="E38176" s="4"/>
      <c r="U38176" s="4"/>
      <c r="W38176" s="4"/>
    </row>
    <row r="38177" spans="3:36">
      <c r="C38177" s="3"/>
      <c r="D38177" s="3"/>
      <c r="E38177" s="4"/>
      <c r="U38177" s="4"/>
      <c r="W38177" s="4"/>
    </row>
    <row r="38178" spans="3:36">
      <c r="C38178" s="3"/>
      <c r="D38178" s="3"/>
      <c r="E38178" s="4"/>
      <c r="U38178" s="4"/>
      <c r="W38178" s="4"/>
    </row>
    <row r="38179" spans="3:36">
      <c r="C38179" s="3"/>
      <c r="D38179" s="3"/>
      <c r="E38179" s="4"/>
      <c r="U38179" s="4"/>
      <c r="W38179" s="4"/>
    </row>
    <row r="38180" spans="3:36">
      <c r="C38180" s="3"/>
      <c r="D38180" s="3"/>
      <c r="E38180" s="4"/>
      <c r="U38180" s="4"/>
      <c r="W38180" s="4"/>
    </row>
    <row r="38181" spans="3:36">
      <c r="C38181" s="3"/>
      <c r="D38181" s="3"/>
      <c r="E38181" s="4"/>
    </row>
    <row r="38182" spans="3:36">
      <c r="C38182" s="3"/>
      <c r="D38182" s="3"/>
      <c r="E38182" s="4"/>
    </row>
    <row r="38183" spans="3:36">
      <c r="C38183" s="3"/>
      <c r="D38183" s="3"/>
      <c r="E38183" s="4"/>
      <c r="AJ38183" s="3"/>
    </row>
    <row r="38184" spans="3:36">
      <c r="C38184" s="3"/>
      <c r="D38184" s="3"/>
      <c r="E38184" s="4"/>
      <c r="AJ38184" s="3"/>
    </row>
    <row r="38185" spans="3:36">
      <c r="C38185" s="3"/>
      <c r="D38185" s="3"/>
      <c r="E38185" s="4"/>
      <c r="AJ38185" s="3"/>
    </row>
    <row r="38186" spans="3:36">
      <c r="C38186" s="3"/>
      <c r="D38186" s="3"/>
      <c r="E38186" s="4"/>
      <c r="AJ38186" s="3"/>
    </row>
    <row r="38187" spans="3:36">
      <c r="C38187" s="3"/>
      <c r="D38187" s="3"/>
      <c r="E38187" s="4"/>
    </row>
    <row r="38188" spans="3:36">
      <c r="C38188" s="3"/>
      <c r="D38188" s="3"/>
      <c r="E38188" s="4"/>
      <c r="U38188" s="4"/>
      <c r="W38188" s="4"/>
    </row>
    <row r="38189" spans="3:36">
      <c r="C38189" s="3"/>
      <c r="D38189" s="3"/>
      <c r="E38189" s="4"/>
      <c r="U38189" s="4"/>
      <c r="W38189" s="4"/>
    </row>
    <row r="38190" spans="3:36">
      <c r="C38190" s="3"/>
      <c r="D38190" s="3"/>
      <c r="E38190" s="4"/>
      <c r="U38190" s="4"/>
      <c r="W38190" s="4"/>
    </row>
    <row r="38191" spans="3:36">
      <c r="C38191" s="3"/>
      <c r="D38191" s="3"/>
      <c r="E38191" s="4"/>
      <c r="U38191" s="4"/>
      <c r="W38191" s="4"/>
    </row>
    <row r="38192" spans="3:36">
      <c r="C38192" s="3"/>
      <c r="D38192" s="3"/>
      <c r="E38192" s="4"/>
      <c r="U38192" s="4"/>
      <c r="W38192" s="4"/>
    </row>
    <row r="38193" spans="3:23">
      <c r="C38193" s="3"/>
      <c r="D38193" s="3"/>
      <c r="E38193" s="4"/>
      <c r="U38193" s="4"/>
      <c r="W38193" s="4"/>
    </row>
    <row r="38194" spans="3:23">
      <c r="C38194" s="3"/>
      <c r="D38194" s="3"/>
      <c r="E38194" s="4"/>
      <c r="U38194" s="4"/>
      <c r="W38194" s="4"/>
    </row>
    <row r="38195" spans="3:23">
      <c r="C38195" s="3"/>
      <c r="D38195" s="3"/>
      <c r="E38195" s="4"/>
      <c r="U38195" s="4"/>
      <c r="W38195" s="4"/>
    </row>
    <row r="38196" spans="3:23">
      <c r="C38196" s="3"/>
      <c r="D38196" s="3"/>
      <c r="E38196" s="4"/>
      <c r="U38196" s="4"/>
      <c r="W38196" s="4"/>
    </row>
    <row r="38197" spans="3:23">
      <c r="C38197" s="3"/>
      <c r="D38197" s="3"/>
      <c r="E38197" s="4"/>
      <c r="U38197" s="4"/>
      <c r="W38197" s="4"/>
    </row>
    <row r="38198" spans="3:23">
      <c r="C38198" s="3"/>
      <c r="D38198" s="3"/>
      <c r="E38198" s="4"/>
      <c r="U38198" s="4"/>
      <c r="W38198" s="4"/>
    </row>
    <row r="38199" spans="3:23">
      <c r="C38199" s="3"/>
      <c r="D38199" s="3"/>
      <c r="E38199" s="4"/>
    </row>
    <row r="38200" spans="3:23">
      <c r="C38200" s="3"/>
      <c r="D38200" s="3"/>
      <c r="E38200" s="4"/>
      <c r="U38200" s="4"/>
      <c r="W38200" s="4"/>
    </row>
    <row r="38201" spans="3:23">
      <c r="C38201" s="3"/>
      <c r="D38201" s="3"/>
      <c r="E38201" s="4"/>
      <c r="U38201" s="4"/>
      <c r="W38201" s="4"/>
    </row>
    <row r="38202" spans="3:23">
      <c r="C38202" s="3"/>
      <c r="D38202" s="3"/>
      <c r="E38202" s="4"/>
      <c r="U38202" s="4"/>
      <c r="W38202" s="4"/>
    </row>
    <row r="38203" spans="3:23">
      <c r="C38203" s="3"/>
      <c r="D38203" s="3"/>
      <c r="E38203" s="4"/>
      <c r="U38203" s="4"/>
      <c r="W38203" s="4"/>
    </row>
    <row r="38204" spans="3:23">
      <c r="C38204" s="3"/>
      <c r="D38204" s="3"/>
      <c r="E38204" s="4"/>
      <c r="U38204" s="4"/>
      <c r="W38204" s="4"/>
    </row>
    <row r="38205" spans="3:23">
      <c r="C38205" s="3"/>
      <c r="D38205" s="3"/>
      <c r="E38205" s="4"/>
    </row>
    <row r="38206" spans="3:23">
      <c r="C38206" s="3"/>
      <c r="D38206" s="3"/>
      <c r="E38206" s="4"/>
    </row>
    <row r="38207" spans="3:23">
      <c r="C38207" s="3"/>
      <c r="D38207" s="3"/>
      <c r="E38207" s="4"/>
    </row>
    <row r="38208" spans="3:23">
      <c r="C38208" s="3"/>
      <c r="D38208" s="3"/>
      <c r="E38208" s="4"/>
      <c r="U38208" s="4"/>
      <c r="W38208" s="4"/>
    </row>
    <row r="38209" spans="3:36">
      <c r="C38209" s="3"/>
      <c r="D38209" s="3"/>
      <c r="E38209" s="4"/>
      <c r="U38209" s="4"/>
      <c r="W38209" s="4"/>
    </row>
    <row r="38210" spans="3:36">
      <c r="C38210" s="3"/>
      <c r="D38210" s="3"/>
      <c r="E38210" s="4"/>
      <c r="U38210" s="4"/>
      <c r="W38210" s="4"/>
    </row>
    <row r="38211" spans="3:36">
      <c r="C38211" s="3"/>
      <c r="D38211" s="3"/>
      <c r="E38211" s="4"/>
      <c r="U38211" s="4"/>
      <c r="W38211" s="4"/>
      <c r="AJ38211" s="3"/>
    </row>
    <row r="38212" spans="3:36">
      <c r="C38212" s="3"/>
      <c r="D38212" s="3"/>
      <c r="E38212" s="4"/>
      <c r="U38212" s="4"/>
      <c r="W38212" s="4"/>
      <c r="AJ38212" s="3"/>
    </row>
    <row r="38213" spans="3:36">
      <c r="C38213" s="3"/>
      <c r="D38213" s="3"/>
      <c r="E38213" s="4"/>
      <c r="U38213" s="4"/>
      <c r="W38213" s="4"/>
    </row>
    <row r="38214" spans="3:36">
      <c r="C38214" s="3"/>
      <c r="D38214" s="3"/>
      <c r="E38214" s="4"/>
    </row>
    <row r="38215" spans="3:36">
      <c r="C38215" s="3"/>
      <c r="D38215" s="3"/>
      <c r="E38215" s="4"/>
    </row>
    <row r="38216" spans="3:36">
      <c r="C38216" s="3"/>
      <c r="D38216" s="3"/>
      <c r="E38216" s="4"/>
      <c r="U38216" s="4"/>
      <c r="W38216" s="4"/>
    </row>
    <row r="38217" spans="3:36">
      <c r="C38217" s="3"/>
      <c r="D38217" s="3"/>
      <c r="E38217" s="4"/>
      <c r="U38217" s="4"/>
      <c r="W38217" s="4"/>
    </row>
    <row r="38218" spans="3:36">
      <c r="C38218" s="3"/>
      <c r="D38218" s="3"/>
      <c r="E38218" s="4"/>
      <c r="U38218" s="4"/>
      <c r="W38218" s="4"/>
    </row>
    <row r="38219" spans="3:36">
      <c r="C38219" s="3"/>
      <c r="D38219" s="3"/>
      <c r="E38219" s="4"/>
      <c r="U38219" s="4"/>
      <c r="W38219" s="4"/>
    </row>
    <row r="38220" spans="3:36">
      <c r="C38220" s="3"/>
      <c r="D38220" s="3"/>
      <c r="E38220" s="4"/>
    </row>
    <row r="38221" spans="3:36">
      <c r="C38221" s="3"/>
      <c r="D38221" s="3"/>
      <c r="E38221" s="4"/>
      <c r="U38221" s="4"/>
      <c r="W38221" s="4"/>
    </row>
    <row r="38222" spans="3:36">
      <c r="C38222" s="3"/>
      <c r="D38222" s="3"/>
      <c r="E38222" s="4"/>
      <c r="U38222" s="4"/>
      <c r="W38222" s="4"/>
    </row>
    <row r="38223" spans="3:36">
      <c r="C38223" s="3"/>
      <c r="D38223" s="3"/>
      <c r="E38223" s="4"/>
      <c r="U38223" s="4"/>
      <c r="W38223" s="4"/>
    </row>
    <row r="38224" spans="3:36">
      <c r="C38224" s="3"/>
      <c r="D38224" s="3"/>
      <c r="E38224" s="4"/>
      <c r="U38224" s="4"/>
      <c r="W38224" s="4"/>
    </row>
    <row r="38225" spans="3:23">
      <c r="C38225" s="3"/>
      <c r="D38225" s="3"/>
      <c r="E38225" s="4"/>
      <c r="U38225" s="4"/>
      <c r="W38225" s="4"/>
    </row>
    <row r="38226" spans="3:23">
      <c r="C38226" s="3"/>
      <c r="D38226" s="3"/>
      <c r="E38226" s="4"/>
      <c r="U38226" s="4"/>
      <c r="W38226" s="4"/>
    </row>
    <row r="38227" spans="3:23">
      <c r="C38227" s="3"/>
      <c r="D38227" s="3"/>
      <c r="E38227" s="4"/>
      <c r="U38227" s="4"/>
      <c r="W38227" s="4"/>
    </row>
    <row r="38228" spans="3:23">
      <c r="C38228" s="3"/>
      <c r="D38228" s="3"/>
      <c r="E38228" s="4"/>
      <c r="U38228" s="4"/>
      <c r="W38228" s="4"/>
    </row>
    <row r="38229" spans="3:23">
      <c r="C38229" s="3"/>
      <c r="D38229" s="3"/>
      <c r="E38229" s="4"/>
      <c r="U38229" s="4"/>
      <c r="W38229" s="4"/>
    </row>
    <row r="38230" spans="3:23">
      <c r="C38230" s="3"/>
      <c r="D38230" s="3"/>
      <c r="E38230" s="4"/>
      <c r="U38230" s="4"/>
      <c r="W38230" s="4"/>
    </row>
    <row r="38231" spans="3:23">
      <c r="C38231" s="3"/>
      <c r="D38231" s="3"/>
      <c r="E38231" s="4"/>
      <c r="U38231" s="4"/>
      <c r="W38231" s="4"/>
    </row>
    <row r="38232" spans="3:23">
      <c r="C38232" s="3"/>
      <c r="D38232" s="3"/>
      <c r="E38232" s="4"/>
      <c r="U38232" s="4"/>
      <c r="W38232" s="4"/>
    </row>
    <row r="38233" spans="3:23">
      <c r="C38233" s="3"/>
      <c r="D38233" s="3"/>
      <c r="E38233" s="4"/>
      <c r="U38233" s="4"/>
      <c r="W38233" s="4"/>
    </row>
    <row r="38234" spans="3:23">
      <c r="C38234" s="3"/>
      <c r="D38234" s="3"/>
      <c r="E38234" s="4"/>
      <c r="U38234" s="4"/>
      <c r="W38234" s="4"/>
    </row>
    <row r="38235" spans="3:23">
      <c r="C38235" s="3"/>
      <c r="D38235" s="3"/>
      <c r="E38235" s="4"/>
      <c r="U38235" s="4"/>
      <c r="W38235" s="4"/>
    </row>
    <row r="38236" spans="3:23">
      <c r="C38236" s="3"/>
      <c r="D38236" s="3"/>
      <c r="E38236" s="4"/>
      <c r="U38236" s="4"/>
      <c r="W38236" s="4"/>
    </row>
    <row r="38237" spans="3:23">
      <c r="C38237" s="3"/>
      <c r="D38237" s="3"/>
      <c r="E38237" s="4"/>
      <c r="U38237" s="4"/>
      <c r="W38237" s="4"/>
    </row>
    <row r="38238" spans="3:23">
      <c r="C38238" s="3"/>
      <c r="D38238" s="3"/>
      <c r="E38238" s="4"/>
      <c r="U38238" s="4"/>
      <c r="W38238" s="4"/>
    </row>
    <row r="38239" spans="3:23">
      <c r="C38239" s="3"/>
      <c r="D38239" s="3"/>
      <c r="E38239" s="4"/>
      <c r="U38239" s="4"/>
      <c r="W38239" s="4"/>
    </row>
    <row r="38240" spans="3:23">
      <c r="C38240" s="3"/>
      <c r="D38240" s="3"/>
      <c r="E38240" s="4"/>
    </row>
    <row r="38241" spans="3:36">
      <c r="C38241" s="3"/>
      <c r="D38241" s="3"/>
      <c r="E38241" s="4"/>
    </row>
    <row r="38242" spans="3:36">
      <c r="C38242" s="3"/>
      <c r="D38242" s="3"/>
      <c r="E38242" s="4"/>
    </row>
    <row r="38243" spans="3:36">
      <c r="C38243" s="3"/>
      <c r="D38243" s="3"/>
      <c r="E38243" s="4"/>
    </row>
    <row r="38244" spans="3:36">
      <c r="C38244" s="3"/>
      <c r="D38244" s="3"/>
      <c r="E38244" s="4"/>
      <c r="U38244" s="4"/>
      <c r="W38244" s="4"/>
    </row>
    <row r="38245" spans="3:36">
      <c r="C38245" s="3"/>
      <c r="D38245" s="3"/>
      <c r="E38245" s="4"/>
      <c r="U38245" s="4"/>
      <c r="W38245" s="4"/>
    </row>
    <row r="38246" spans="3:36">
      <c r="C38246" s="3"/>
      <c r="D38246" s="3"/>
      <c r="E38246" s="4"/>
      <c r="U38246" s="4"/>
      <c r="W38246" s="4"/>
    </row>
    <row r="38247" spans="3:36">
      <c r="C38247" s="3"/>
      <c r="D38247" s="3"/>
      <c r="E38247" s="4"/>
    </row>
    <row r="38248" spans="3:36">
      <c r="C38248" s="3"/>
      <c r="D38248" s="3"/>
      <c r="E38248" s="4"/>
      <c r="U38248" s="4"/>
      <c r="W38248" s="4"/>
    </row>
    <row r="38249" spans="3:36">
      <c r="C38249" s="3"/>
      <c r="D38249" s="3"/>
      <c r="E38249" s="4"/>
      <c r="U38249" s="4"/>
      <c r="W38249" s="4"/>
    </row>
    <row r="38250" spans="3:36">
      <c r="C38250" s="3"/>
      <c r="D38250" s="3"/>
      <c r="E38250" s="4"/>
      <c r="U38250" s="4"/>
      <c r="W38250" s="4"/>
    </row>
    <row r="38251" spans="3:36">
      <c r="C38251" s="3"/>
      <c r="D38251" s="3"/>
      <c r="E38251" s="4"/>
      <c r="U38251" s="4"/>
      <c r="W38251" s="4"/>
    </row>
    <row r="38252" spans="3:36">
      <c r="C38252" s="3"/>
      <c r="D38252" s="3"/>
      <c r="E38252" s="4"/>
      <c r="U38252" s="4"/>
      <c r="W38252" s="4"/>
    </row>
    <row r="38253" spans="3:36">
      <c r="C38253" s="3"/>
      <c r="D38253" s="3"/>
      <c r="E38253" s="4"/>
      <c r="AJ38253" s="3"/>
    </row>
    <row r="38254" spans="3:36">
      <c r="C38254" s="3"/>
      <c r="D38254" s="3"/>
      <c r="E38254" s="4"/>
      <c r="AJ38254" s="3"/>
    </row>
    <row r="38255" spans="3:36">
      <c r="C38255" s="3"/>
      <c r="D38255" s="3"/>
      <c r="E38255" s="4"/>
      <c r="U38255" s="4"/>
      <c r="W38255" s="4"/>
      <c r="AJ38255" s="3"/>
    </row>
    <row r="38256" spans="3:36">
      <c r="C38256" s="3"/>
      <c r="D38256" s="3"/>
      <c r="E38256" s="4"/>
      <c r="U38256" s="4"/>
      <c r="W38256" s="4"/>
      <c r="AJ38256" s="3"/>
    </row>
    <row r="38257" spans="3:36">
      <c r="C38257" s="3"/>
      <c r="D38257" s="3"/>
      <c r="E38257" s="4"/>
      <c r="U38257" s="4"/>
      <c r="W38257" s="4"/>
      <c r="AJ38257" s="3"/>
    </row>
    <row r="38258" spans="3:36">
      <c r="C38258" s="3"/>
      <c r="D38258" s="3"/>
      <c r="E38258" s="4"/>
      <c r="U38258" s="4"/>
      <c r="W38258" s="4"/>
      <c r="AJ38258" s="3"/>
    </row>
    <row r="38259" spans="3:36">
      <c r="C38259" s="3"/>
      <c r="D38259" s="3"/>
      <c r="E38259" s="4"/>
      <c r="U38259" s="4"/>
      <c r="W38259" s="4"/>
      <c r="AJ38259" s="3"/>
    </row>
    <row r="38260" spans="3:36">
      <c r="C38260" s="3"/>
      <c r="D38260" s="3"/>
      <c r="E38260" s="4"/>
      <c r="U38260" s="4"/>
      <c r="W38260" s="4"/>
    </row>
    <row r="38261" spans="3:36">
      <c r="C38261" s="3"/>
      <c r="D38261" s="3"/>
      <c r="E38261" s="4"/>
      <c r="U38261" s="4"/>
      <c r="W38261" s="4"/>
    </row>
    <row r="38262" spans="3:36">
      <c r="C38262" s="3"/>
      <c r="D38262" s="3"/>
      <c r="E38262" s="4"/>
    </row>
    <row r="38263" spans="3:36">
      <c r="C38263" s="3"/>
      <c r="D38263" s="3"/>
      <c r="E38263" s="4"/>
      <c r="U38263" s="4"/>
      <c r="W38263" s="4"/>
    </row>
    <row r="38264" spans="3:36">
      <c r="C38264" s="3"/>
      <c r="D38264" s="3"/>
      <c r="E38264" s="4"/>
      <c r="U38264" s="4"/>
      <c r="W38264" s="4"/>
    </row>
    <row r="38265" spans="3:36">
      <c r="C38265" s="3"/>
      <c r="D38265" s="3"/>
      <c r="E38265" s="4"/>
      <c r="U38265" s="4"/>
      <c r="W38265" s="4"/>
    </row>
    <row r="38266" spans="3:36">
      <c r="C38266" s="3"/>
      <c r="D38266" s="3"/>
      <c r="E38266" s="4"/>
      <c r="U38266" s="4"/>
      <c r="W38266" s="4"/>
    </row>
    <row r="38267" spans="3:36">
      <c r="C38267" s="3"/>
      <c r="D38267" s="3"/>
      <c r="E38267" s="4"/>
      <c r="U38267" s="4"/>
      <c r="W38267" s="4"/>
    </row>
    <row r="38268" spans="3:36">
      <c r="C38268" s="3"/>
      <c r="D38268" s="3"/>
      <c r="E38268" s="4"/>
    </row>
    <row r="38269" spans="3:36">
      <c r="C38269" s="3"/>
      <c r="D38269" s="3"/>
      <c r="E38269" s="4"/>
    </row>
    <row r="38270" spans="3:36">
      <c r="C38270" s="3"/>
      <c r="D38270" s="3"/>
      <c r="E38270" s="4"/>
      <c r="U38270" s="4"/>
      <c r="W38270" s="4"/>
    </row>
    <row r="38271" spans="3:36">
      <c r="C38271" s="3"/>
      <c r="D38271" s="3"/>
      <c r="E38271" s="4"/>
      <c r="U38271" s="4"/>
      <c r="W38271" s="4"/>
    </row>
    <row r="38272" spans="3:36">
      <c r="C38272" s="3"/>
      <c r="D38272" s="3"/>
      <c r="E38272" s="4"/>
      <c r="U38272" s="4"/>
      <c r="W38272" s="4"/>
    </row>
    <row r="38273" spans="3:36">
      <c r="C38273" s="3"/>
      <c r="D38273" s="3"/>
      <c r="E38273" s="4"/>
      <c r="U38273" s="4"/>
      <c r="W38273" s="4"/>
    </row>
    <row r="38274" spans="3:36">
      <c r="C38274" s="3"/>
      <c r="D38274" s="3"/>
      <c r="E38274" s="4"/>
      <c r="U38274" s="4"/>
      <c r="W38274" s="4"/>
    </row>
    <row r="38275" spans="3:36">
      <c r="C38275" s="3"/>
      <c r="D38275" s="3"/>
      <c r="E38275" s="4"/>
      <c r="U38275" s="4"/>
      <c r="W38275" s="4"/>
    </row>
    <row r="38276" spans="3:36">
      <c r="C38276" s="3"/>
      <c r="D38276" s="3"/>
      <c r="E38276" s="4"/>
      <c r="U38276" s="4"/>
      <c r="W38276" s="4"/>
    </row>
    <row r="38277" spans="3:36">
      <c r="C38277" s="3"/>
      <c r="D38277" s="3"/>
      <c r="E38277" s="4"/>
      <c r="U38277" s="4"/>
      <c r="W38277" s="4"/>
    </row>
    <row r="38278" spans="3:36">
      <c r="C38278" s="3"/>
      <c r="D38278" s="3"/>
      <c r="E38278" s="4"/>
      <c r="U38278" s="4"/>
      <c r="W38278" s="4"/>
    </row>
    <row r="38279" spans="3:36">
      <c r="C38279" s="3"/>
      <c r="D38279" s="3"/>
      <c r="E38279" s="4"/>
      <c r="U38279" s="4"/>
      <c r="W38279" s="4"/>
    </row>
    <row r="38280" spans="3:36">
      <c r="C38280" s="3"/>
      <c r="D38280" s="3"/>
      <c r="E38280" s="4"/>
      <c r="U38280" s="4"/>
      <c r="W38280" s="4"/>
    </row>
    <row r="38281" spans="3:36">
      <c r="C38281" s="3"/>
      <c r="D38281" s="3"/>
      <c r="E38281" s="4"/>
      <c r="U38281" s="4"/>
      <c r="W38281" s="4"/>
    </row>
    <row r="38282" spans="3:36">
      <c r="C38282" s="3"/>
      <c r="D38282" s="3"/>
      <c r="E38282" s="4"/>
      <c r="U38282" s="4"/>
      <c r="W38282" s="4"/>
    </row>
    <row r="38283" spans="3:36">
      <c r="C38283" s="3"/>
      <c r="D38283" s="3"/>
      <c r="E38283" s="4"/>
    </row>
    <row r="38284" spans="3:36">
      <c r="C38284" s="3"/>
      <c r="D38284" s="3"/>
      <c r="E38284" s="4"/>
    </row>
    <row r="38285" spans="3:36">
      <c r="C38285" s="3"/>
      <c r="D38285" s="3"/>
      <c r="E38285" s="4"/>
      <c r="AJ38285" s="3"/>
    </row>
    <row r="38286" spans="3:36">
      <c r="C38286" s="3"/>
      <c r="D38286" s="3"/>
      <c r="E38286" s="4"/>
      <c r="AJ38286" s="3"/>
    </row>
    <row r="38287" spans="3:36">
      <c r="C38287" s="3"/>
      <c r="D38287" s="3"/>
      <c r="E38287" s="4"/>
      <c r="AJ38287" s="3"/>
    </row>
    <row r="38288" spans="3:36">
      <c r="C38288" s="3"/>
      <c r="D38288" s="3"/>
      <c r="E38288" s="4"/>
      <c r="AJ38288" s="3"/>
    </row>
    <row r="38289" spans="3:36">
      <c r="C38289" s="3"/>
      <c r="D38289" s="3"/>
      <c r="E38289" s="4"/>
      <c r="AJ38289" s="3"/>
    </row>
    <row r="38290" spans="3:36">
      <c r="C38290" s="3"/>
      <c r="D38290" s="3"/>
      <c r="E38290" s="4"/>
      <c r="AJ38290" s="3"/>
    </row>
    <row r="38291" spans="3:36">
      <c r="C38291" s="3"/>
      <c r="D38291" s="3"/>
      <c r="E38291" s="4"/>
      <c r="AJ38291" s="3"/>
    </row>
    <row r="38292" spans="3:36">
      <c r="C38292" s="3"/>
      <c r="D38292" s="3"/>
      <c r="E38292" s="4"/>
      <c r="AJ38292" s="3"/>
    </row>
    <row r="38293" spans="3:36">
      <c r="C38293" s="3"/>
      <c r="D38293" s="3"/>
      <c r="E38293" s="4"/>
    </row>
    <row r="38294" spans="3:36">
      <c r="C38294" s="3"/>
      <c r="D38294" s="3"/>
      <c r="E38294" s="4"/>
      <c r="U38294" s="4"/>
      <c r="W38294" s="4"/>
    </row>
    <row r="38295" spans="3:36">
      <c r="C38295" s="3"/>
      <c r="D38295" s="3"/>
      <c r="E38295" s="4"/>
      <c r="U38295" s="4"/>
      <c r="W38295" s="4"/>
    </row>
    <row r="38296" spans="3:36">
      <c r="C38296" s="3"/>
      <c r="D38296" s="3"/>
      <c r="E38296" s="4"/>
      <c r="U38296" s="4"/>
      <c r="W38296" s="4"/>
    </row>
    <row r="38297" spans="3:36">
      <c r="C38297" s="3"/>
      <c r="D38297" s="3"/>
      <c r="E38297" s="4"/>
      <c r="U38297" s="4"/>
      <c r="W38297" s="4"/>
    </row>
    <row r="38298" spans="3:36">
      <c r="C38298" s="3"/>
      <c r="D38298" s="3"/>
      <c r="E38298" s="4"/>
      <c r="U38298" s="4"/>
      <c r="W38298" s="4"/>
    </row>
    <row r="38299" spans="3:36">
      <c r="C38299" s="3"/>
      <c r="D38299" s="3"/>
      <c r="E38299" s="4"/>
      <c r="U38299" s="4"/>
      <c r="W38299" s="4"/>
    </row>
    <row r="38300" spans="3:36">
      <c r="C38300" s="3"/>
      <c r="D38300" s="3"/>
      <c r="E38300" s="4"/>
      <c r="U38300" s="4"/>
      <c r="W38300" s="4"/>
    </row>
    <row r="38301" spans="3:36">
      <c r="C38301" s="3"/>
      <c r="D38301" s="3"/>
      <c r="E38301" s="4"/>
      <c r="U38301" s="4"/>
      <c r="W38301" s="4"/>
    </row>
    <row r="38302" spans="3:36">
      <c r="C38302" s="3"/>
      <c r="D38302" s="3"/>
      <c r="E38302" s="4"/>
      <c r="U38302" s="4"/>
      <c r="W38302" s="4"/>
    </row>
    <row r="38303" spans="3:36">
      <c r="C38303" s="3"/>
      <c r="D38303" s="3"/>
      <c r="E38303" s="4"/>
      <c r="U38303" s="4"/>
      <c r="W38303" s="4"/>
    </row>
    <row r="38304" spans="3:36">
      <c r="C38304" s="3"/>
      <c r="D38304" s="3"/>
      <c r="E38304" s="4"/>
      <c r="U38304" s="4"/>
      <c r="W38304" s="4"/>
    </row>
    <row r="38305" spans="3:36">
      <c r="C38305" s="3"/>
      <c r="D38305" s="3"/>
      <c r="E38305" s="4"/>
      <c r="U38305" s="4"/>
      <c r="W38305" s="4"/>
    </row>
    <row r="38306" spans="3:36">
      <c r="C38306" s="3"/>
      <c r="D38306" s="3"/>
      <c r="E38306" s="4"/>
    </row>
    <row r="38307" spans="3:36">
      <c r="C38307" s="3"/>
      <c r="D38307" s="3"/>
      <c r="E38307" s="4"/>
    </row>
    <row r="38308" spans="3:36">
      <c r="C38308" s="3"/>
      <c r="D38308" s="3"/>
      <c r="E38308" s="4"/>
    </row>
    <row r="38309" spans="3:36">
      <c r="C38309" s="3"/>
      <c r="D38309" s="3"/>
      <c r="E38309" s="4"/>
    </row>
    <row r="38310" spans="3:36">
      <c r="C38310" s="3"/>
      <c r="D38310" s="3"/>
      <c r="E38310" s="4"/>
      <c r="U38310" s="4"/>
      <c r="W38310" s="4"/>
    </row>
    <row r="38311" spans="3:36">
      <c r="C38311" s="3"/>
      <c r="D38311" s="3"/>
      <c r="E38311" s="4"/>
      <c r="U38311" s="4"/>
      <c r="W38311" s="4"/>
    </row>
    <row r="38312" spans="3:36">
      <c r="C38312" s="3"/>
      <c r="D38312" s="3"/>
      <c r="E38312" s="4"/>
      <c r="U38312" s="4"/>
      <c r="W38312" s="4"/>
    </row>
    <row r="38313" spans="3:36">
      <c r="C38313" s="3"/>
      <c r="D38313" s="3"/>
      <c r="E38313" s="4"/>
      <c r="U38313" s="4"/>
      <c r="W38313" s="4"/>
    </row>
    <row r="38314" spans="3:36">
      <c r="C38314" s="3"/>
      <c r="D38314" s="3"/>
      <c r="E38314" s="4"/>
      <c r="U38314" s="4"/>
      <c r="W38314" s="4"/>
    </row>
    <row r="38315" spans="3:36">
      <c r="C38315" s="3"/>
      <c r="D38315" s="3"/>
      <c r="E38315" s="4"/>
    </row>
    <row r="38316" spans="3:36">
      <c r="C38316" s="3"/>
      <c r="D38316" s="3"/>
      <c r="E38316" s="4"/>
      <c r="U38316" s="4"/>
      <c r="W38316" s="4"/>
    </row>
    <row r="38317" spans="3:36">
      <c r="C38317" s="3"/>
      <c r="D38317" s="3"/>
      <c r="E38317" s="4"/>
      <c r="U38317" s="4"/>
      <c r="W38317" s="4"/>
    </row>
    <row r="38318" spans="3:36">
      <c r="C38318" s="3"/>
      <c r="D38318" s="3"/>
      <c r="E38318" s="4"/>
      <c r="U38318" s="4"/>
      <c r="W38318" s="4"/>
    </row>
    <row r="38319" spans="3:36">
      <c r="C38319" s="3"/>
      <c r="D38319" s="3"/>
      <c r="E38319" s="4"/>
      <c r="U38319" s="4"/>
      <c r="W38319" s="4"/>
    </row>
    <row r="38320" spans="3:36">
      <c r="C38320" s="3"/>
      <c r="D38320" s="3"/>
      <c r="E38320" s="4"/>
      <c r="AJ38320" s="3"/>
    </row>
    <row r="38321" spans="3:36">
      <c r="C38321" s="3"/>
      <c r="D38321" s="3"/>
      <c r="E38321" s="4"/>
      <c r="AJ38321" s="3"/>
    </row>
    <row r="38322" spans="3:36">
      <c r="C38322" s="3"/>
      <c r="D38322" s="3"/>
      <c r="E38322" s="4"/>
    </row>
    <row r="38323" spans="3:36">
      <c r="C38323" s="3"/>
      <c r="D38323" s="3"/>
      <c r="E38323" s="4"/>
      <c r="U38323" s="4"/>
      <c r="W38323" s="4"/>
    </row>
    <row r="38324" spans="3:36">
      <c r="C38324" s="3"/>
      <c r="D38324" s="3"/>
      <c r="E38324" s="4"/>
      <c r="U38324" s="4"/>
      <c r="W38324" s="4"/>
    </row>
    <row r="38325" spans="3:36">
      <c r="C38325" s="3"/>
      <c r="D38325" s="3"/>
      <c r="E38325" s="4"/>
      <c r="U38325" s="4"/>
      <c r="W38325" s="4"/>
    </row>
    <row r="38326" spans="3:36">
      <c r="C38326" s="3"/>
      <c r="D38326" s="3"/>
      <c r="E38326" s="4"/>
      <c r="U38326" s="4"/>
      <c r="W38326" s="4"/>
    </row>
    <row r="38327" spans="3:36">
      <c r="C38327" s="3"/>
      <c r="D38327" s="3"/>
      <c r="E38327" s="4"/>
      <c r="U38327" s="4"/>
      <c r="W38327" s="4"/>
    </row>
    <row r="38328" spans="3:36">
      <c r="C38328" s="3"/>
      <c r="D38328" s="3"/>
      <c r="E38328" s="4"/>
      <c r="U38328" s="4"/>
      <c r="W38328" s="4"/>
    </row>
    <row r="38329" spans="3:36">
      <c r="C38329" s="3"/>
      <c r="D38329" s="3"/>
      <c r="E38329" s="4"/>
      <c r="U38329" s="4"/>
      <c r="W38329" s="4"/>
    </row>
    <row r="38330" spans="3:36">
      <c r="C38330" s="3"/>
      <c r="D38330" s="3"/>
      <c r="E38330" s="4"/>
      <c r="U38330" s="4"/>
      <c r="W38330" s="4"/>
    </row>
    <row r="38331" spans="3:36">
      <c r="C38331" s="3"/>
      <c r="D38331" s="3"/>
      <c r="E38331" s="4"/>
      <c r="U38331" s="4"/>
      <c r="W38331" s="4"/>
    </row>
    <row r="38332" spans="3:36">
      <c r="C38332" s="3"/>
      <c r="D38332" s="3"/>
      <c r="E38332" s="4"/>
      <c r="U38332" s="4"/>
      <c r="W38332" s="4"/>
    </row>
    <row r="38333" spans="3:36">
      <c r="C38333" s="3"/>
      <c r="D38333" s="3"/>
      <c r="E38333" s="4"/>
      <c r="U38333" s="4"/>
      <c r="W38333" s="4"/>
    </row>
    <row r="38334" spans="3:36">
      <c r="C38334" s="3"/>
      <c r="D38334" s="3"/>
      <c r="E38334" s="4"/>
      <c r="U38334" s="4"/>
      <c r="W38334" s="4"/>
    </row>
    <row r="38335" spans="3:36">
      <c r="C38335" s="3"/>
      <c r="D38335" s="3"/>
      <c r="E38335" s="4"/>
      <c r="U38335" s="4"/>
      <c r="W38335" s="4"/>
    </row>
    <row r="38336" spans="3:36">
      <c r="C38336" s="3"/>
      <c r="D38336" s="3"/>
      <c r="E38336" s="4"/>
      <c r="U38336" s="4"/>
      <c r="W38336" s="4"/>
    </row>
    <row r="38337" spans="3:36">
      <c r="C38337" s="3"/>
      <c r="D38337" s="3"/>
      <c r="E38337" s="4"/>
      <c r="U38337" s="4"/>
      <c r="W38337" s="4"/>
    </row>
    <row r="38338" spans="3:36">
      <c r="C38338" s="3"/>
      <c r="D38338" s="3"/>
      <c r="E38338" s="4"/>
      <c r="U38338" s="4"/>
      <c r="W38338" s="4"/>
    </row>
    <row r="38339" spans="3:36">
      <c r="C38339" s="3"/>
      <c r="D38339" s="3"/>
      <c r="E38339" s="4"/>
      <c r="U38339" s="4"/>
      <c r="W38339" s="4"/>
    </row>
    <row r="38340" spans="3:36">
      <c r="C38340" s="3"/>
      <c r="D38340" s="3"/>
      <c r="E38340" s="4"/>
      <c r="U38340" s="4"/>
      <c r="W38340" s="4"/>
    </row>
    <row r="38341" spans="3:36">
      <c r="C38341" s="3"/>
      <c r="D38341" s="3"/>
      <c r="E38341" s="4"/>
      <c r="U38341" s="4"/>
      <c r="W38341" s="4"/>
    </row>
    <row r="38342" spans="3:36">
      <c r="C38342" s="3"/>
      <c r="D38342" s="3"/>
      <c r="E38342" s="4"/>
    </row>
    <row r="38343" spans="3:36">
      <c r="C38343" s="3"/>
      <c r="D38343" s="3"/>
      <c r="E38343" s="4"/>
    </row>
    <row r="38344" spans="3:36">
      <c r="C38344" s="3"/>
      <c r="D38344" s="3"/>
      <c r="E38344" s="4"/>
      <c r="U38344" s="4"/>
      <c r="W38344" s="4"/>
    </row>
    <row r="38345" spans="3:36">
      <c r="C38345" s="3"/>
      <c r="D38345" s="3"/>
      <c r="E38345" s="4"/>
      <c r="U38345" s="4"/>
      <c r="W38345" s="4"/>
    </row>
    <row r="38346" spans="3:36">
      <c r="C38346" s="3"/>
      <c r="D38346" s="3"/>
      <c r="E38346" s="4"/>
      <c r="U38346" s="4"/>
      <c r="W38346" s="4"/>
    </row>
    <row r="38347" spans="3:36">
      <c r="C38347" s="3"/>
      <c r="D38347" s="3"/>
      <c r="E38347" s="4"/>
      <c r="U38347" s="4"/>
      <c r="W38347" s="4"/>
      <c r="AJ38347" s="3"/>
    </row>
    <row r="38348" spans="3:36">
      <c r="C38348" s="3"/>
      <c r="D38348" s="3"/>
      <c r="E38348" s="4"/>
      <c r="U38348" s="4"/>
      <c r="W38348" s="4"/>
      <c r="AJ38348" s="3"/>
    </row>
    <row r="38349" spans="3:36">
      <c r="C38349" s="3"/>
      <c r="D38349" s="3"/>
      <c r="E38349" s="4"/>
      <c r="U38349" s="4"/>
      <c r="W38349" s="4"/>
      <c r="AJ38349" s="3"/>
    </row>
    <row r="38350" spans="3:36">
      <c r="C38350" s="3"/>
      <c r="D38350" s="3"/>
      <c r="E38350" s="4"/>
      <c r="U38350" s="4"/>
      <c r="W38350" s="4"/>
    </row>
    <row r="38351" spans="3:36">
      <c r="C38351" s="3"/>
      <c r="D38351" s="3"/>
      <c r="E38351" s="4"/>
    </row>
    <row r="38352" spans="3:36">
      <c r="C38352" s="3"/>
      <c r="D38352" s="3"/>
      <c r="E38352" s="4"/>
      <c r="U38352" s="4"/>
      <c r="W38352" s="4"/>
      <c r="AJ38352" s="3"/>
    </row>
    <row r="38353" spans="3:36">
      <c r="C38353" s="3"/>
      <c r="D38353" s="3"/>
      <c r="E38353" s="4"/>
      <c r="U38353" s="4"/>
      <c r="W38353" s="4"/>
      <c r="AJ38353" s="3"/>
    </row>
    <row r="38354" spans="3:36">
      <c r="C38354" s="3"/>
      <c r="D38354" s="3"/>
      <c r="E38354" s="4"/>
      <c r="U38354" s="4"/>
      <c r="W38354" s="4"/>
      <c r="AJ38354" s="3"/>
    </row>
    <row r="38355" spans="3:36">
      <c r="C38355" s="3"/>
      <c r="D38355" s="3"/>
      <c r="E38355" s="4"/>
      <c r="U38355" s="4"/>
      <c r="W38355" s="4"/>
      <c r="AJ38355" s="3"/>
    </row>
    <row r="38356" spans="3:36">
      <c r="C38356" s="3"/>
      <c r="D38356" s="3"/>
      <c r="E38356" s="4"/>
      <c r="U38356" s="4"/>
      <c r="W38356" s="4"/>
    </row>
    <row r="38357" spans="3:36">
      <c r="C38357" s="3"/>
      <c r="D38357" s="3"/>
      <c r="E38357" s="4"/>
      <c r="U38357" s="4"/>
      <c r="W38357" s="4"/>
    </row>
    <row r="38358" spans="3:36">
      <c r="C38358" s="3"/>
      <c r="D38358" s="3"/>
      <c r="E38358" s="4"/>
      <c r="U38358" s="4"/>
      <c r="W38358" s="4"/>
    </row>
    <row r="38359" spans="3:36">
      <c r="C38359" s="3"/>
      <c r="D38359" s="3"/>
      <c r="E38359" s="4"/>
      <c r="U38359" s="4"/>
      <c r="W38359" s="4"/>
    </row>
    <row r="38360" spans="3:36">
      <c r="C38360" s="3"/>
      <c r="D38360" s="3"/>
      <c r="E38360" s="4"/>
      <c r="U38360" s="4"/>
      <c r="W38360" s="4"/>
    </row>
    <row r="38361" spans="3:36">
      <c r="C38361" s="3"/>
      <c r="D38361" s="3"/>
      <c r="E38361" s="4"/>
      <c r="U38361" s="4"/>
      <c r="W38361" s="4"/>
      <c r="AJ38361" s="3"/>
    </row>
    <row r="38362" spans="3:36">
      <c r="C38362" s="3"/>
      <c r="D38362" s="3"/>
      <c r="E38362" s="4"/>
      <c r="U38362" s="4"/>
      <c r="W38362" s="4"/>
      <c r="AJ38362" s="3"/>
    </row>
    <row r="38363" spans="3:36">
      <c r="C38363" s="3"/>
      <c r="D38363" s="3"/>
      <c r="E38363" s="4"/>
      <c r="U38363" s="4"/>
      <c r="W38363" s="4"/>
    </row>
    <row r="38364" spans="3:36">
      <c r="C38364" s="3"/>
      <c r="D38364" s="3"/>
      <c r="E38364" s="4"/>
      <c r="U38364" s="4"/>
      <c r="W38364" s="4"/>
    </row>
    <row r="38365" spans="3:36">
      <c r="C38365" s="3"/>
      <c r="D38365" s="3"/>
      <c r="E38365" s="4"/>
      <c r="U38365" s="4"/>
      <c r="W38365" s="4"/>
    </row>
    <row r="38366" spans="3:36">
      <c r="C38366" s="3"/>
      <c r="D38366" s="3"/>
      <c r="E38366" s="4"/>
      <c r="U38366" s="4"/>
      <c r="W38366" s="4"/>
    </row>
    <row r="38367" spans="3:36">
      <c r="C38367" s="3"/>
      <c r="D38367" s="3"/>
      <c r="E38367" s="4"/>
      <c r="U38367" s="4"/>
      <c r="W38367" s="4"/>
    </row>
    <row r="38368" spans="3:36">
      <c r="C38368" s="3"/>
      <c r="D38368" s="3"/>
      <c r="E38368" s="4"/>
      <c r="U38368" s="4"/>
      <c r="W38368" s="4"/>
    </row>
    <row r="38369" spans="3:36">
      <c r="C38369" s="3"/>
      <c r="D38369" s="3"/>
      <c r="E38369" s="4"/>
      <c r="U38369" s="4"/>
      <c r="W38369" s="4"/>
    </row>
    <row r="38370" spans="3:36">
      <c r="C38370" s="3"/>
      <c r="D38370" s="3"/>
      <c r="E38370" s="4"/>
      <c r="U38370" s="4"/>
      <c r="W38370" s="4"/>
      <c r="AJ38370" s="3"/>
    </row>
    <row r="38371" spans="3:36">
      <c r="C38371" s="3"/>
      <c r="D38371" s="3"/>
      <c r="E38371" s="4"/>
      <c r="U38371" s="4"/>
      <c r="W38371" s="4"/>
      <c r="AJ38371" s="3"/>
    </row>
    <row r="38372" spans="3:36">
      <c r="C38372" s="3"/>
      <c r="D38372" s="3"/>
      <c r="E38372" s="4"/>
    </row>
    <row r="38373" spans="3:36">
      <c r="C38373" s="3"/>
      <c r="D38373" s="3"/>
      <c r="E38373" s="4"/>
      <c r="U38373" s="4"/>
      <c r="W38373" s="4"/>
    </row>
    <row r="38374" spans="3:36">
      <c r="C38374" s="3"/>
      <c r="D38374" s="3"/>
      <c r="E38374" s="4"/>
      <c r="U38374" s="4"/>
      <c r="W38374" s="4"/>
    </row>
    <row r="38375" spans="3:36">
      <c r="C38375" s="3"/>
      <c r="D38375" s="3"/>
      <c r="E38375" s="4"/>
      <c r="U38375" s="4"/>
      <c r="W38375" s="4"/>
    </row>
    <row r="38376" spans="3:36">
      <c r="C38376" s="3"/>
      <c r="D38376" s="3"/>
      <c r="E38376" s="4"/>
    </row>
    <row r="38377" spans="3:36">
      <c r="C38377" s="3"/>
      <c r="D38377" s="3"/>
      <c r="E38377" s="4"/>
      <c r="U38377" s="4"/>
      <c r="W38377" s="4"/>
    </row>
    <row r="38378" spans="3:36">
      <c r="C38378" s="3"/>
      <c r="D38378" s="3"/>
      <c r="E38378" s="4"/>
      <c r="U38378" s="4"/>
      <c r="W38378" s="4"/>
    </row>
    <row r="38379" spans="3:36">
      <c r="C38379" s="3"/>
      <c r="D38379" s="3"/>
      <c r="E38379" s="4"/>
      <c r="U38379" s="4"/>
      <c r="W38379" s="4"/>
    </row>
    <row r="38380" spans="3:36">
      <c r="C38380" s="3"/>
      <c r="D38380" s="3"/>
      <c r="E38380" s="4"/>
      <c r="U38380" s="4"/>
      <c r="W38380" s="4"/>
    </row>
    <row r="38381" spans="3:36">
      <c r="C38381" s="3"/>
      <c r="D38381" s="3"/>
      <c r="E38381" s="4"/>
      <c r="U38381" s="4"/>
      <c r="W38381" s="4"/>
    </row>
    <row r="38382" spans="3:36">
      <c r="C38382" s="3"/>
      <c r="D38382" s="3"/>
      <c r="E38382" s="4"/>
      <c r="U38382" s="4"/>
      <c r="W38382" s="4"/>
    </row>
    <row r="38383" spans="3:36">
      <c r="C38383" s="3"/>
      <c r="D38383" s="3"/>
      <c r="E38383" s="4"/>
      <c r="U38383" s="4"/>
      <c r="W38383" s="4"/>
    </row>
    <row r="38384" spans="3:36">
      <c r="C38384" s="3"/>
      <c r="D38384" s="3"/>
      <c r="E38384" s="4"/>
      <c r="U38384" s="4"/>
      <c r="W38384" s="4"/>
    </row>
    <row r="38385" spans="3:36">
      <c r="C38385" s="3"/>
      <c r="D38385" s="3"/>
      <c r="E38385" s="4"/>
      <c r="U38385" s="4"/>
      <c r="W38385" s="4"/>
    </row>
    <row r="38386" spans="3:36">
      <c r="C38386" s="3"/>
      <c r="D38386" s="3"/>
      <c r="E38386" s="4"/>
      <c r="U38386" s="4"/>
      <c r="W38386" s="4"/>
    </row>
    <row r="38387" spans="3:36">
      <c r="C38387" s="3"/>
      <c r="D38387" s="3"/>
      <c r="E38387" s="4"/>
      <c r="U38387" s="4"/>
      <c r="W38387" s="4"/>
    </row>
    <row r="38388" spans="3:36">
      <c r="C38388" s="3"/>
      <c r="D38388" s="3"/>
      <c r="E38388" s="4"/>
      <c r="U38388" s="4"/>
      <c r="W38388" s="4"/>
    </row>
    <row r="38389" spans="3:36">
      <c r="C38389" s="3"/>
      <c r="D38389" s="3"/>
      <c r="E38389" s="4"/>
      <c r="U38389" s="4"/>
      <c r="W38389" s="4"/>
    </row>
    <row r="38390" spans="3:36">
      <c r="C38390" s="3"/>
      <c r="D38390" s="3"/>
      <c r="E38390" s="4"/>
      <c r="U38390" s="4"/>
      <c r="W38390" s="4"/>
      <c r="AJ38390" s="3"/>
    </row>
    <row r="38391" spans="3:36">
      <c r="C38391" s="3"/>
      <c r="D38391" s="3"/>
      <c r="E38391" s="4"/>
      <c r="U38391" s="4"/>
      <c r="W38391" s="4"/>
      <c r="AJ38391" s="3"/>
    </row>
    <row r="38392" spans="3:36">
      <c r="C38392" s="3"/>
      <c r="D38392" s="3"/>
      <c r="E38392" s="4"/>
      <c r="U38392" s="4"/>
      <c r="W38392" s="4"/>
      <c r="AJ38392" s="3"/>
    </row>
    <row r="38393" spans="3:36">
      <c r="C38393" s="3"/>
      <c r="D38393" s="3"/>
      <c r="E38393" s="4"/>
      <c r="U38393" s="4"/>
      <c r="W38393" s="4"/>
      <c r="AJ38393" s="3"/>
    </row>
    <row r="38394" spans="3:36">
      <c r="C38394" s="3"/>
      <c r="D38394" s="3"/>
      <c r="E38394" s="4"/>
      <c r="U38394" s="4"/>
      <c r="W38394" s="4"/>
    </row>
    <row r="38395" spans="3:36">
      <c r="C38395" s="3"/>
      <c r="D38395" s="3"/>
      <c r="E38395" s="4"/>
      <c r="U38395" s="4"/>
      <c r="W38395" s="4"/>
    </row>
    <row r="38396" spans="3:36">
      <c r="C38396" s="3"/>
      <c r="D38396" s="3"/>
      <c r="E38396" s="4"/>
      <c r="U38396" s="4"/>
      <c r="W38396" s="4"/>
    </row>
    <row r="38397" spans="3:36">
      <c r="C38397" s="3"/>
      <c r="D38397" s="3"/>
      <c r="E38397" s="4"/>
      <c r="U38397" s="4"/>
      <c r="W38397" s="4"/>
    </row>
    <row r="38398" spans="3:36">
      <c r="C38398" s="3"/>
      <c r="D38398" s="3"/>
      <c r="E38398" s="4"/>
      <c r="U38398" s="4"/>
      <c r="W38398" s="4"/>
    </row>
    <row r="38399" spans="3:36">
      <c r="C38399" s="3"/>
      <c r="D38399" s="3"/>
      <c r="E38399" s="4"/>
      <c r="U38399" s="4"/>
      <c r="W38399" s="4"/>
    </row>
    <row r="38400" spans="3:36">
      <c r="C38400" s="3"/>
      <c r="D38400" s="3"/>
      <c r="E38400" s="4"/>
      <c r="U38400" s="4"/>
      <c r="W38400" s="4"/>
    </row>
    <row r="38401" spans="3:23">
      <c r="C38401" s="3"/>
      <c r="D38401" s="3"/>
      <c r="E38401" s="4"/>
      <c r="U38401" s="4"/>
      <c r="W38401" s="4"/>
    </row>
    <row r="38402" spans="3:23">
      <c r="C38402" s="3"/>
      <c r="D38402" s="3"/>
      <c r="E38402" s="4"/>
      <c r="U38402" s="4"/>
      <c r="W38402" s="4"/>
    </row>
    <row r="38403" spans="3:23">
      <c r="C38403" s="3"/>
      <c r="D38403" s="3"/>
      <c r="E38403" s="4"/>
      <c r="U38403" s="4"/>
      <c r="W38403" s="4"/>
    </row>
    <row r="38404" spans="3:23">
      <c r="C38404" s="3"/>
      <c r="D38404" s="3"/>
      <c r="E38404" s="4"/>
      <c r="U38404" s="4"/>
      <c r="W38404" s="4"/>
    </row>
    <row r="38405" spans="3:23">
      <c r="C38405" s="3"/>
      <c r="D38405" s="3"/>
      <c r="E38405" s="4"/>
    </row>
    <row r="38406" spans="3:23">
      <c r="C38406" s="3"/>
      <c r="D38406" s="3"/>
      <c r="E38406" s="4"/>
      <c r="U38406" s="4"/>
      <c r="W38406" s="4"/>
    </row>
    <row r="38407" spans="3:23">
      <c r="C38407" s="3"/>
      <c r="D38407" s="3"/>
      <c r="E38407" s="4"/>
      <c r="U38407" s="4"/>
      <c r="W38407" s="4"/>
    </row>
    <row r="38408" spans="3:23">
      <c r="C38408" s="3"/>
      <c r="D38408" s="3"/>
      <c r="E38408" s="4"/>
      <c r="U38408" s="4"/>
      <c r="W38408" s="4"/>
    </row>
    <row r="38409" spans="3:23">
      <c r="C38409" s="3"/>
      <c r="D38409" s="3"/>
      <c r="E38409" s="4"/>
      <c r="U38409" s="4"/>
      <c r="W38409" s="4"/>
    </row>
    <row r="38410" spans="3:23">
      <c r="C38410" s="3"/>
      <c r="D38410" s="3"/>
      <c r="E38410" s="4"/>
      <c r="U38410" s="4"/>
      <c r="W38410" s="4"/>
    </row>
    <row r="38411" spans="3:23">
      <c r="C38411" s="3"/>
      <c r="D38411" s="3"/>
      <c r="E38411" s="4"/>
      <c r="U38411" s="4"/>
      <c r="W38411" s="4"/>
    </row>
    <row r="38412" spans="3:23">
      <c r="C38412" s="3"/>
      <c r="D38412" s="3"/>
      <c r="E38412" s="4"/>
      <c r="U38412" s="4"/>
      <c r="W38412" s="4"/>
    </row>
    <row r="38413" spans="3:23">
      <c r="C38413" s="3"/>
      <c r="D38413" s="3"/>
      <c r="E38413" s="4"/>
      <c r="U38413" s="4"/>
      <c r="W38413" s="4"/>
    </row>
    <row r="38414" spans="3:23">
      <c r="C38414" s="3"/>
      <c r="D38414" s="3"/>
      <c r="E38414" s="4"/>
    </row>
    <row r="38415" spans="3:23">
      <c r="C38415" s="3"/>
      <c r="D38415" s="3"/>
      <c r="E38415" s="4"/>
    </row>
    <row r="38416" spans="3:23">
      <c r="C38416" s="3"/>
      <c r="D38416" s="3"/>
      <c r="E38416" s="4"/>
      <c r="U38416" s="4"/>
      <c r="W38416" s="4"/>
    </row>
    <row r="38417" spans="3:36">
      <c r="C38417" s="3"/>
      <c r="D38417" s="3"/>
      <c r="E38417" s="4"/>
      <c r="U38417" s="4"/>
      <c r="W38417" s="4"/>
    </row>
    <row r="38418" spans="3:36">
      <c r="C38418" s="3"/>
      <c r="D38418" s="3"/>
      <c r="E38418" s="4"/>
      <c r="U38418" s="4"/>
      <c r="W38418" s="4"/>
    </row>
    <row r="38419" spans="3:36">
      <c r="C38419" s="3"/>
      <c r="D38419" s="3"/>
      <c r="E38419" s="4"/>
      <c r="U38419" s="4"/>
      <c r="W38419" s="4"/>
      <c r="AJ38419" s="3"/>
    </row>
    <row r="38420" spans="3:36">
      <c r="C38420" s="3"/>
      <c r="D38420" s="3"/>
      <c r="E38420" s="4"/>
      <c r="U38420" s="4"/>
      <c r="W38420" s="4"/>
    </row>
    <row r="38421" spans="3:36">
      <c r="C38421" s="3"/>
      <c r="D38421" s="3"/>
      <c r="E38421" s="4"/>
      <c r="U38421" s="4"/>
      <c r="W38421" s="4"/>
    </row>
    <row r="38422" spans="3:36">
      <c r="C38422" s="3"/>
      <c r="D38422" s="3"/>
      <c r="E38422" s="4"/>
      <c r="U38422" s="4"/>
      <c r="W38422" s="4"/>
    </row>
    <row r="38423" spans="3:36">
      <c r="C38423" s="3"/>
      <c r="D38423" s="3"/>
      <c r="E38423" s="4"/>
      <c r="U38423" s="4"/>
      <c r="W38423" s="4"/>
    </row>
    <row r="38424" spans="3:36">
      <c r="C38424" s="3"/>
      <c r="D38424" s="3"/>
      <c r="E38424" s="4"/>
      <c r="U38424" s="4"/>
      <c r="W38424" s="4"/>
      <c r="AJ38424" s="3"/>
    </row>
    <row r="38425" spans="3:36">
      <c r="C38425" s="3"/>
      <c r="D38425" s="3"/>
      <c r="E38425" s="4"/>
      <c r="U38425" s="4"/>
      <c r="W38425" s="4"/>
      <c r="AJ38425" s="3"/>
    </row>
    <row r="38426" spans="3:36">
      <c r="C38426" s="3"/>
      <c r="D38426" s="3"/>
      <c r="E38426" s="4"/>
      <c r="U38426" s="4"/>
      <c r="W38426" s="4"/>
      <c r="AJ38426" s="3"/>
    </row>
    <row r="38427" spans="3:36">
      <c r="C38427" s="3"/>
      <c r="D38427" s="3"/>
      <c r="E38427" s="4"/>
      <c r="U38427" s="4"/>
      <c r="W38427" s="4"/>
      <c r="AJ38427" s="3"/>
    </row>
    <row r="38428" spans="3:36">
      <c r="C38428" s="3"/>
      <c r="D38428" s="3"/>
      <c r="E38428" s="4"/>
      <c r="U38428" s="4"/>
      <c r="W38428" s="4"/>
      <c r="AJ38428" s="3"/>
    </row>
    <row r="38429" spans="3:36">
      <c r="C38429" s="3"/>
      <c r="D38429" s="3"/>
      <c r="E38429" s="4"/>
      <c r="U38429" s="4"/>
      <c r="W38429" s="4"/>
    </row>
    <row r="38430" spans="3:36">
      <c r="C38430" s="3"/>
      <c r="D38430" s="3"/>
      <c r="E38430" s="4"/>
      <c r="U38430" s="4"/>
      <c r="W38430" s="4"/>
    </row>
    <row r="38431" spans="3:36">
      <c r="C38431" s="3"/>
      <c r="D38431" s="3"/>
      <c r="E38431" s="4"/>
    </row>
    <row r="38432" spans="3:36">
      <c r="C38432" s="3"/>
      <c r="D38432" s="3"/>
      <c r="E38432" s="4"/>
    </row>
    <row r="38433" spans="3:36">
      <c r="C38433" s="3"/>
      <c r="D38433" s="3"/>
      <c r="E38433" s="4"/>
      <c r="AJ38433" s="3"/>
    </row>
    <row r="38434" spans="3:36">
      <c r="C38434" s="3"/>
      <c r="D38434" s="3"/>
      <c r="E38434" s="4"/>
      <c r="AJ38434" s="3"/>
    </row>
    <row r="38435" spans="3:36">
      <c r="C38435" s="3"/>
      <c r="D38435" s="3"/>
      <c r="E38435" s="4"/>
      <c r="AJ38435" s="3"/>
    </row>
    <row r="38436" spans="3:36">
      <c r="C38436" s="3"/>
      <c r="D38436" s="3"/>
      <c r="E38436" s="4"/>
      <c r="AJ38436" s="3"/>
    </row>
    <row r="38437" spans="3:36">
      <c r="C38437" s="3"/>
      <c r="D38437" s="3"/>
      <c r="E38437" s="4"/>
      <c r="AJ38437" s="3"/>
    </row>
    <row r="38438" spans="3:36">
      <c r="C38438" s="3"/>
      <c r="D38438" s="3"/>
      <c r="E38438" s="4"/>
      <c r="AJ38438" s="3"/>
    </row>
    <row r="38439" spans="3:36">
      <c r="C38439" s="3"/>
      <c r="D38439" s="3"/>
      <c r="E38439" s="4"/>
      <c r="AJ38439" s="3"/>
    </row>
    <row r="38440" spans="3:36">
      <c r="C38440" s="3"/>
      <c r="D38440" s="3"/>
      <c r="E38440" s="4"/>
      <c r="AJ38440" s="3"/>
    </row>
    <row r="38441" spans="3:36">
      <c r="C38441" s="3"/>
      <c r="D38441" s="3"/>
      <c r="E38441" s="4"/>
      <c r="AJ38441" s="3"/>
    </row>
    <row r="38442" spans="3:36">
      <c r="C38442" s="3"/>
      <c r="D38442" s="3"/>
      <c r="E38442" s="4"/>
      <c r="AJ38442" s="3"/>
    </row>
    <row r="38443" spans="3:36">
      <c r="C38443" s="3"/>
      <c r="D38443" s="3"/>
      <c r="E38443" s="4"/>
      <c r="AJ38443" s="3"/>
    </row>
    <row r="38444" spans="3:36">
      <c r="C38444" s="3"/>
      <c r="D38444" s="3"/>
      <c r="E38444" s="4"/>
      <c r="AJ38444" s="3"/>
    </row>
    <row r="38445" spans="3:36">
      <c r="C38445" s="3"/>
      <c r="D38445" s="3"/>
      <c r="E38445" s="4"/>
      <c r="AJ38445" s="3"/>
    </row>
    <row r="38446" spans="3:36">
      <c r="C38446" s="3"/>
      <c r="D38446" s="3"/>
      <c r="E38446" s="4"/>
      <c r="AJ38446" s="3"/>
    </row>
    <row r="38447" spans="3:36">
      <c r="C38447" s="3"/>
      <c r="D38447" s="3"/>
      <c r="E38447" s="4"/>
      <c r="AJ38447" s="3"/>
    </row>
    <row r="38448" spans="3:36">
      <c r="C38448" s="3"/>
      <c r="D38448" s="3"/>
      <c r="E38448" s="4"/>
    </row>
    <row r="38449" spans="3:36">
      <c r="C38449" s="3"/>
      <c r="D38449" s="3"/>
      <c r="E38449" s="4"/>
      <c r="U38449" s="4"/>
      <c r="W38449" s="4"/>
    </row>
    <row r="38450" spans="3:36">
      <c r="C38450" s="3"/>
      <c r="D38450" s="3"/>
      <c r="E38450" s="4"/>
      <c r="U38450" s="4"/>
      <c r="W38450" s="4"/>
    </row>
    <row r="38451" spans="3:36">
      <c r="C38451" s="3"/>
      <c r="D38451" s="3"/>
      <c r="E38451" s="4"/>
      <c r="U38451" s="4"/>
      <c r="W38451" s="4"/>
    </row>
    <row r="38452" spans="3:36">
      <c r="C38452" s="3"/>
      <c r="D38452" s="3"/>
      <c r="E38452" s="4"/>
    </row>
    <row r="38453" spans="3:36">
      <c r="C38453" s="3"/>
      <c r="D38453" s="3"/>
      <c r="E38453" s="4"/>
      <c r="U38453" s="4"/>
      <c r="W38453" s="4"/>
      <c r="AJ38453" s="3"/>
    </row>
    <row r="38454" spans="3:36">
      <c r="C38454" s="3"/>
      <c r="D38454" s="3"/>
      <c r="E38454" s="4"/>
      <c r="U38454" s="4"/>
      <c r="W38454" s="4"/>
      <c r="AJ38454" s="3"/>
    </row>
    <row r="38455" spans="3:36">
      <c r="C38455" s="3"/>
      <c r="D38455" s="3"/>
      <c r="E38455" s="4"/>
      <c r="U38455" s="4"/>
      <c r="W38455" s="4"/>
      <c r="AJ38455" s="3"/>
    </row>
    <row r="38456" spans="3:36">
      <c r="C38456" s="3"/>
      <c r="D38456" s="3"/>
      <c r="E38456" s="4"/>
      <c r="U38456" s="4"/>
      <c r="W38456" s="4"/>
      <c r="AJ38456" s="3"/>
    </row>
    <row r="38457" spans="3:36">
      <c r="C38457" s="3"/>
      <c r="D38457" s="3"/>
      <c r="E38457" s="4"/>
      <c r="U38457" s="4"/>
      <c r="W38457" s="4"/>
      <c r="AJ38457" s="3"/>
    </row>
    <row r="38458" spans="3:36">
      <c r="C38458" s="3"/>
      <c r="D38458" s="3"/>
      <c r="E38458" s="4"/>
    </row>
    <row r="38459" spans="3:36">
      <c r="C38459" s="3"/>
      <c r="D38459" s="3"/>
      <c r="E38459" s="4"/>
      <c r="U38459" s="4"/>
      <c r="W38459" s="4"/>
    </row>
    <row r="38460" spans="3:36">
      <c r="C38460" s="3"/>
      <c r="D38460" s="3"/>
      <c r="E38460" s="4"/>
      <c r="U38460" s="4"/>
      <c r="W38460" s="4"/>
    </row>
    <row r="38461" spans="3:36">
      <c r="C38461" s="3"/>
      <c r="D38461" s="3"/>
      <c r="E38461" s="4"/>
      <c r="U38461" s="4"/>
      <c r="W38461" s="4"/>
    </row>
    <row r="38462" spans="3:36">
      <c r="C38462" s="3"/>
      <c r="D38462" s="3"/>
      <c r="E38462" s="4"/>
      <c r="U38462" s="4"/>
      <c r="W38462" s="4"/>
    </row>
    <row r="38463" spans="3:36">
      <c r="C38463" s="3"/>
      <c r="D38463" s="3"/>
      <c r="E38463" s="4"/>
      <c r="U38463" s="4"/>
      <c r="W38463" s="4"/>
    </row>
    <row r="38464" spans="3:36">
      <c r="C38464" s="3"/>
      <c r="D38464" s="3"/>
      <c r="E38464" s="4"/>
      <c r="U38464" s="4"/>
      <c r="W38464" s="4"/>
    </row>
    <row r="38465" spans="3:23">
      <c r="C38465" s="3"/>
      <c r="D38465" s="3"/>
      <c r="E38465" s="4"/>
      <c r="U38465" s="4"/>
      <c r="W38465" s="4"/>
    </row>
    <row r="38466" spans="3:23">
      <c r="C38466" s="3"/>
      <c r="D38466" s="3"/>
      <c r="E38466" s="4"/>
    </row>
    <row r="38467" spans="3:23">
      <c r="C38467" s="3"/>
      <c r="D38467" s="3"/>
      <c r="E38467" s="4"/>
    </row>
    <row r="38468" spans="3:23">
      <c r="C38468" s="3"/>
      <c r="D38468" s="3"/>
      <c r="E38468" s="4"/>
      <c r="U38468" s="4"/>
      <c r="W38468" s="4"/>
    </row>
    <row r="38469" spans="3:23">
      <c r="C38469" s="3"/>
      <c r="D38469" s="3"/>
      <c r="E38469" s="4"/>
      <c r="U38469" s="4"/>
      <c r="W38469" s="4"/>
    </row>
    <row r="38470" spans="3:23">
      <c r="C38470" s="3"/>
      <c r="D38470" s="3"/>
      <c r="E38470" s="4"/>
      <c r="U38470" s="4"/>
      <c r="W38470" s="4"/>
    </row>
    <row r="38471" spans="3:23">
      <c r="C38471" s="3"/>
      <c r="D38471" s="3"/>
      <c r="E38471" s="4"/>
      <c r="U38471" s="4"/>
      <c r="W38471" s="4"/>
    </row>
    <row r="38472" spans="3:23">
      <c r="C38472" s="3"/>
      <c r="D38472" s="3"/>
      <c r="E38472" s="4"/>
      <c r="U38472" s="4"/>
      <c r="W38472" s="4"/>
    </row>
    <row r="38473" spans="3:23">
      <c r="C38473" s="3"/>
      <c r="D38473" s="3"/>
      <c r="E38473" s="4"/>
      <c r="U38473" s="4"/>
      <c r="W38473" s="4"/>
    </row>
    <row r="38474" spans="3:23">
      <c r="C38474" s="3"/>
      <c r="D38474" s="3"/>
      <c r="E38474" s="4"/>
    </row>
    <row r="38475" spans="3:23">
      <c r="C38475" s="3"/>
      <c r="D38475" s="3"/>
      <c r="E38475" s="4"/>
    </row>
    <row r="38476" spans="3:23">
      <c r="C38476" s="3"/>
      <c r="D38476" s="3"/>
      <c r="E38476" s="4"/>
      <c r="U38476" s="4"/>
      <c r="W38476" s="4"/>
    </row>
    <row r="38477" spans="3:23">
      <c r="C38477" s="3"/>
      <c r="D38477" s="3"/>
      <c r="E38477" s="4"/>
      <c r="U38477" s="4"/>
      <c r="W38477" s="4"/>
    </row>
    <row r="38478" spans="3:23">
      <c r="C38478" s="3"/>
      <c r="D38478" s="3"/>
      <c r="E38478" s="4"/>
      <c r="U38478" s="4"/>
      <c r="W38478" s="4"/>
    </row>
    <row r="38479" spans="3:23">
      <c r="C38479" s="3"/>
      <c r="D38479" s="3"/>
      <c r="E38479" s="4"/>
      <c r="U38479" s="4"/>
      <c r="W38479" s="4"/>
    </row>
    <row r="38480" spans="3:23">
      <c r="C38480" s="3"/>
      <c r="D38480" s="3"/>
      <c r="E38480" s="4"/>
      <c r="U38480" s="4"/>
      <c r="W38480" s="4"/>
    </row>
    <row r="38481" spans="3:36">
      <c r="C38481" s="3"/>
      <c r="D38481" s="3"/>
      <c r="E38481" s="4"/>
      <c r="U38481" s="4"/>
      <c r="W38481" s="4"/>
    </row>
    <row r="38482" spans="3:36">
      <c r="C38482" s="3"/>
      <c r="D38482" s="3"/>
      <c r="E38482" s="4"/>
      <c r="U38482" s="4"/>
      <c r="W38482" s="4"/>
    </row>
    <row r="38483" spans="3:36">
      <c r="C38483" s="3"/>
      <c r="D38483" s="3"/>
      <c r="E38483" s="4"/>
      <c r="AJ38483" s="3"/>
    </row>
    <row r="38484" spans="3:36">
      <c r="C38484" s="3"/>
      <c r="D38484" s="3"/>
      <c r="E38484" s="4"/>
      <c r="AJ38484" s="3"/>
    </row>
    <row r="38485" spans="3:36">
      <c r="C38485" s="3"/>
      <c r="D38485" s="3"/>
      <c r="E38485" s="4"/>
      <c r="U38485" s="4"/>
      <c r="W38485" s="4"/>
    </row>
    <row r="38486" spans="3:36">
      <c r="C38486" s="3"/>
      <c r="D38486" s="3"/>
      <c r="E38486" s="4"/>
      <c r="U38486" s="4"/>
      <c r="W38486" s="4"/>
    </row>
    <row r="38487" spans="3:36">
      <c r="C38487" s="3"/>
      <c r="D38487" s="3"/>
      <c r="E38487" s="4"/>
      <c r="U38487" s="4"/>
      <c r="W38487" s="4"/>
    </row>
    <row r="38488" spans="3:36">
      <c r="C38488" s="3"/>
      <c r="D38488" s="3"/>
      <c r="E38488" s="4"/>
    </row>
    <row r="38489" spans="3:36">
      <c r="C38489" s="3"/>
      <c r="D38489" s="3"/>
      <c r="E38489" s="4"/>
      <c r="U38489" s="4"/>
      <c r="W38489" s="4"/>
    </row>
    <row r="38490" spans="3:36">
      <c r="C38490" s="3"/>
      <c r="D38490" s="3"/>
      <c r="E38490" s="4"/>
      <c r="U38490" s="4"/>
      <c r="W38490" s="4"/>
    </row>
    <row r="38491" spans="3:36">
      <c r="C38491" s="3"/>
      <c r="D38491" s="3"/>
      <c r="E38491" s="4"/>
      <c r="U38491" s="4"/>
      <c r="W38491" s="4"/>
    </row>
    <row r="38492" spans="3:36">
      <c r="C38492" s="3"/>
      <c r="D38492" s="3"/>
      <c r="E38492" s="4"/>
      <c r="U38492" s="4"/>
      <c r="W38492" s="4"/>
    </row>
    <row r="38493" spans="3:36">
      <c r="C38493" s="3"/>
      <c r="D38493" s="3"/>
      <c r="E38493" s="4"/>
      <c r="U38493" s="4"/>
      <c r="W38493" s="4"/>
    </row>
    <row r="38494" spans="3:36">
      <c r="C38494" s="3"/>
      <c r="D38494" s="3"/>
      <c r="E38494" s="4"/>
      <c r="U38494" s="4"/>
      <c r="W38494" s="4"/>
    </row>
    <row r="38495" spans="3:36">
      <c r="C38495" s="3"/>
      <c r="D38495" s="3"/>
      <c r="E38495" s="4"/>
      <c r="U38495" s="4"/>
      <c r="W38495" s="4"/>
    </row>
    <row r="38496" spans="3:36">
      <c r="C38496" s="3"/>
      <c r="D38496" s="3"/>
      <c r="E38496" s="4"/>
      <c r="U38496" s="4"/>
      <c r="W38496" s="4"/>
    </row>
    <row r="38497" spans="3:23">
      <c r="C38497" s="3"/>
      <c r="D38497" s="3"/>
      <c r="E38497" s="4"/>
      <c r="U38497" s="4"/>
      <c r="W38497" s="4"/>
    </row>
    <row r="38498" spans="3:23">
      <c r="C38498" s="3"/>
      <c r="D38498" s="3"/>
      <c r="E38498" s="4"/>
    </row>
    <row r="38499" spans="3:23">
      <c r="C38499" s="3"/>
      <c r="D38499" s="3"/>
      <c r="E38499" s="4"/>
      <c r="U38499" s="4"/>
      <c r="W38499" s="4"/>
    </row>
    <row r="38500" spans="3:23">
      <c r="C38500" s="3"/>
      <c r="D38500" s="3"/>
      <c r="E38500" s="4"/>
      <c r="U38500" s="4"/>
      <c r="W38500" s="4"/>
    </row>
    <row r="38501" spans="3:23">
      <c r="C38501" s="3"/>
      <c r="D38501" s="3"/>
      <c r="E38501" s="4"/>
      <c r="U38501" s="4"/>
      <c r="W38501" s="4"/>
    </row>
    <row r="38502" spans="3:23">
      <c r="C38502" s="3"/>
      <c r="D38502" s="3"/>
      <c r="E38502" s="4"/>
      <c r="U38502" s="4"/>
      <c r="W38502" s="4"/>
    </row>
    <row r="38503" spans="3:23">
      <c r="C38503" s="3"/>
      <c r="D38503" s="3"/>
      <c r="E38503" s="4"/>
      <c r="U38503" s="4"/>
      <c r="W38503" s="4"/>
    </row>
    <row r="38504" spans="3:23">
      <c r="C38504" s="3"/>
      <c r="D38504" s="3"/>
      <c r="E38504" s="4"/>
      <c r="U38504" s="4"/>
      <c r="W38504" s="4"/>
    </row>
    <row r="38505" spans="3:23">
      <c r="C38505" s="3"/>
      <c r="D38505" s="3"/>
      <c r="E38505" s="4"/>
      <c r="U38505" s="4"/>
      <c r="W38505" s="4"/>
    </row>
    <row r="38506" spans="3:23">
      <c r="C38506" s="3"/>
      <c r="D38506" s="3"/>
      <c r="E38506" s="4"/>
      <c r="U38506" s="4"/>
      <c r="W38506" s="4"/>
    </row>
    <row r="38507" spans="3:23">
      <c r="C38507" s="3"/>
      <c r="D38507" s="3"/>
      <c r="E38507" s="4"/>
    </row>
    <row r="38508" spans="3:23">
      <c r="C38508" s="3"/>
      <c r="D38508" s="3"/>
      <c r="E38508" s="4"/>
    </row>
    <row r="38509" spans="3:23">
      <c r="C38509" s="3"/>
      <c r="D38509" s="3"/>
      <c r="E38509" s="4"/>
      <c r="U38509" s="4"/>
      <c r="W38509" s="4"/>
    </row>
    <row r="38510" spans="3:23">
      <c r="C38510" s="3"/>
      <c r="D38510" s="3"/>
      <c r="E38510" s="4"/>
      <c r="U38510" s="4"/>
      <c r="W38510" s="4"/>
    </row>
    <row r="38511" spans="3:23">
      <c r="C38511" s="3"/>
      <c r="D38511" s="3"/>
      <c r="E38511" s="4"/>
      <c r="U38511" s="4"/>
      <c r="W38511" s="4"/>
    </row>
    <row r="38512" spans="3:23">
      <c r="C38512" s="3"/>
      <c r="D38512" s="3"/>
      <c r="E38512" s="4"/>
      <c r="U38512" s="4"/>
      <c r="W38512" s="4"/>
    </row>
    <row r="38513" spans="3:36">
      <c r="C38513" s="3"/>
      <c r="D38513" s="3"/>
      <c r="E38513" s="4"/>
      <c r="U38513" s="4"/>
      <c r="W38513" s="4"/>
    </row>
    <row r="38514" spans="3:36">
      <c r="C38514" s="3"/>
      <c r="D38514" s="3"/>
      <c r="E38514" s="4"/>
      <c r="U38514" s="4"/>
      <c r="W38514" s="4"/>
    </row>
    <row r="38515" spans="3:36">
      <c r="C38515" s="3"/>
      <c r="D38515" s="3"/>
      <c r="E38515" s="4"/>
      <c r="U38515" s="4"/>
      <c r="W38515" s="4"/>
    </row>
    <row r="38516" spans="3:36">
      <c r="C38516" s="3"/>
      <c r="D38516" s="3"/>
      <c r="E38516" s="4"/>
      <c r="U38516" s="4"/>
      <c r="W38516" s="4"/>
    </row>
    <row r="38517" spans="3:36">
      <c r="C38517" s="3"/>
      <c r="D38517" s="3"/>
      <c r="E38517" s="4"/>
      <c r="U38517" s="4"/>
      <c r="W38517" s="4"/>
    </row>
    <row r="38518" spans="3:36">
      <c r="C38518" s="3"/>
      <c r="D38518" s="3"/>
      <c r="E38518" s="4"/>
      <c r="U38518" s="4"/>
      <c r="W38518" s="4"/>
    </row>
    <row r="38519" spans="3:36">
      <c r="C38519" s="3"/>
      <c r="D38519" s="3"/>
      <c r="E38519" s="4"/>
      <c r="U38519" s="4"/>
      <c r="W38519" s="4"/>
      <c r="AJ38519" s="3"/>
    </row>
    <row r="38520" spans="3:36">
      <c r="C38520" s="3"/>
      <c r="D38520" s="3"/>
      <c r="E38520" s="4"/>
      <c r="U38520" s="4"/>
      <c r="W38520" s="4"/>
      <c r="AJ38520" s="3"/>
    </row>
    <row r="38521" spans="3:36">
      <c r="C38521" s="3"/>
      <c r="D38521" s="3"/>
      <c r="E38521" s="4"/>
      <c r="U38521" s="4"/>
      <c r="W38521" s="4"/>
      <c r="AJ38521" s="3"/>
    </row>
    <row r="38522" spans="3:36">
      <c r="C38522" s="3"/>
      <c r="D38522" s="3"/>
      <c r="E38522" s="4"/>
    </row>
    <row r="38523" spans="3:36">
      <c r="C38523" s="3"/>
      <c r="D38523" s="3"/>
      <c r="E38523" s="4"/>
      <c r="U38523" s="4"/>
      <c r="W38523" s="4"/>
    </row>
    <row r="38524" spans="3:36">
      <c r="C38524" s="3"/>
      <c r="D38524" s="3"/>
      <c r="E38524" s="4"/>
      <c r="U38524" s="4"/>
      <c r="W38524" s="4"/>
    </row>
    <row r="38525" spans="3:36">
      <c r="C38525" s="3"/>
      <c r="D38525" s="3"/>
      <c r="E38525" s="4"/>
      <c r="U38525" s="4"/>
      <c r="W38525" s="4"/>
    </row>
    <row r="38526" spans="3:36">
      <c r="C38526" s="3"/>
      <c r="D38526" s="3"/>
      <c r="E38526" s="4"/>
      <c r="U38526" s="4"/>
      <c r="W38526" s="4"/>
    </row>
    <row r="38527" spans="3:36">
      <c r="C38527" s="3"/>
      <c r="D38527" s="3"/>
      <c r="E38527" s="4"/>
      <c r="U38527" s="4"/>
      <c r="W38527" s="4"/>
    </row>
    <row r="38528" spans="3:36">
      <c r="C38528" s="3"/>
      <c r="D38528" s="3"/>
      <c r="E38528" s="4"/>
      <c r="U38528" s="4"/>
      <c r="W38528" s="4"/>
    </row>
    <row r="38529" spans="3:23">
      <c r="C38529" s="3"/>
      <c r="D38529" s="3"/>
      <c r="E38529" s="4"/>
      <c r="U38529" s="4"/>
      <c r="W38529" s="4"/>
    </row>
    <row r="38530" spans="3:23">
      <c r="C38530" s="3"/>
      <c r="D38530" s="3"/>
      <c r="E38530" s="4"/>
      <c r="U38530" s="4"/>
      <c r="W38530" s="4"/>
    </row>
    <row r="38531" spans="3:23">
      <c r="C38531" s="3"/>
      <c r="D38531" s="3"/>
      <c r="E38531" s="4"/>
      <c r="U38531" s="4"/>
      <c r="W38531" s="4"/>
    </row>
    <row r="38532" spans="3:23">
      <c r="C38532" s="3"/>
      <c r="D38532" s="3"/>
      <c r="E38532" s="4"/>
      <c r="U38532" s="4"/>
      <c r="W38532" s="4"/>
    </row>
    <row r="38533" spans="3:23">
      <c r="C38533" s="3"/>
      <c r="D38533" s="3"/>
      <c r="E38533" s="4"/>
      <c r="U38533" s="4"/>
      <c r="W38533" s="4"/>
    </row>
    <row r="38534" spans="3:23">
      <c r="C38534" s="3"/>
      <c r="D38534" s="3"/>
      <c r="E38534" s="4"/>
      <c r="U38534" s="4"/>
      <c r="W38534" s="4"/>
    </row>
    <row r="38535" spans="3:23">
      <c r="C38535" s="3"/>
      <c r="D38535" s="3"/>
      <c r="E38535" s="4"/>
      <c r="U38535" s="4"/>
      <c r="W38535" s="4"/>
    </row>
    <row r="38536" spans="3:23">
      <c r="C38536" s="3"/>
      <c r="D38536" s="3"/>
      <c r="E38536" s="4"/>
      <c r="U38536" s="4"/>
      <c r="W38536" s="4"/>
    </row>
    <row r="38537" spans="3:23">
      <c r="C38537" s="3"/>
      <c r="D38537" s="3"/>
      <c r="E38537" s="4"/>
      <c r="U38537" s="4"/>
      <c r="W38537" s="4"/>
    </row>
    <row r="38538" spans="3:23">
      <c r="C38538" s="3"/>
      <c r="D38538" s="3"/>
      <c r="E38538" s="4"/>
      <c r="U38538" s="4"/>
      <c r="W38538" s="4"/>
    </row>
    <row r="38539" spans="3:23">
      <c r="C38539" s="3"/>
      <c r="D38539" s="3"/>
      <c r="E38539" s="4"/>
      <c r="U38539" s="4"/>
      <c r="W38539" s="4"/>
    </row>
    <row r="38540" spans="3:23">
      <c r="C38540" s="3"/>
      <c r="D38540" s="3"/>
      <c r="E38540" s="4"/>
      <c r="U38540" s="4"/>
      <c r="W38540" s="4"/>
    </row>
    <row r="38541" spans="3:23">
      <c r="C38541" s="3"/>
      <c r="D38541" s="3"/>
      <c r="E38541" s="4"/>
      <c r="U38541" s="4"/>
      <c r="W38541" s="4"/>
    </row>
    <row r="38542" spans="3:23">
      <c r="C38542" s="3"/>
      <c r="D38542" s="3"/>
      <c r="E38542" s="4"/>
      <c r="U38542" s="4"/>
      <c r="W38542" s="4"/>
    </row>
    <row r="38543" spans="3:23">
      <c r="C38543" s="3"/>
      <c r="D38543" s="3"/>
      <c r="E38543" s="4"/>
      <c r="U38543" s="4"/>
      <c r="W38543" s="4"/>
    </row>
    <row r="38544" spans="3:23">
      <c r="C38544" s="3"/>
      <c r="D38544" s="3"/>
      <c r="E38544" s="4"/>
    </row>
    <row r="38545" spans="3:36">
      <c r="C38545" s="3"/>
      <c r="D38545" s="3"/>
      <c r="E38545" s="4"/>
      <c r="U38545" s="4"/>
      <c r="W38545" s="4"/>
    </row>
    <row r="38546" spans="3:36">
      <c r="C38546" s="3"/>
      <c r="D38546" s="3"/>
      <c r="E38546" s="4"/>
      <c r="U38546" s="4"/>
      <c r="W38546" s="4"/>
    </row>
    <row r="38547" spans="3:36">
      <c r="C38547" s="3"/>
      <c r="D38547" s="3"/>
      <c r="E38547" s="4"/>
      <c r="U38547" s="4"/>
      <c r="W38547" s="4"/>
    </row>
    <row r="38548" spans="3:36">
      <c r="C38548" s="3"/>
      <c r="D38548" s="3"/>
      <c r="E38548" s="4"/>
      <c r="U38548" s="4"/>
      <c r="W38548" s="4"/>
    </row>
    <row r="38549" spans="3:36">
      <c r="C38549" s="3"/>
      <c r="D38549" s="3"/>
      <c r="E38549" s="4"/>
    </row>
    <row r="38550" spans="3:36">
      <c r="C38550" s="3"/>
      <c r="D38550" s="3"/>
      <c r="E38550" s="4"/>
      <c r="AJ38550" s="3"/>
    </row>
    <row r="38551" spans="3:36">
      <c r="C38551" s="3"/>
      <c r="D38551" s="3"/>
      <c r="E38551" s="4"/>
    </row>
    <row r="38552" spans="3:36">
      <c r="C38552" s="3"/>
      <c r="D38552" s="3"/>
      <c r="E38552" s="4"/>
      <c r="U38552" s="4"/>
      <c r="W38552" s="4"/>
    </row>
    <row r="38553" spans="3:36">
      <c r="C38553" s="3"/>
      <c r="D38553" s="3"/>
      <c r="E38553" s="4"/>
      <c r="U38553" s="4"/>
      <c r="W38553" s="4"/>
    </row>
    <row r="38554" spans="3:36">
      <c r="C38554" s="3"/>
      <c r="D38554" s="3"/>
      <c r="E38554" s="4"/>
      <c r="U38554" s="4"/>
      <c r="W38554" s="4"/>
    </row>
    <row r="38555" spans="3:36">
      <c r="C38555" s="3"/>
      <c r="D38555" s="3"/>
      <c r="E38555" s="4"/>
      <c r="U38555" s="4"/>
      <c r="W38555" s="4"/>
    </row>
    <row r="38556" spans="3:36">
      <c r="C38556" s="3"/>
      <c r="D38556" s="3"/>
      <c r="E38556" s="4"/>
      <c r="U38556" s="4"/>
      <c r="W38556" s="4"/>
    </row>
    <row r="38557" spans="3:36">
      <c r="C38557" s="3"/>
      <c r="D38557" s="3"/>
      <c r="E38557" s="4"/>
      <c r="U38557" s="4"/>
      <c r="W38557" s="4"/>
    </row>
    <row r="38558" spans="3:36">
      <c r="C38558" s="3"/>
      <c r="D38558" s="3"/>
      <c r="E38558" s="4"/>
      <c r="U38558" s="4"/>
      <c r="W38558" s="4"/>
    </row>
    <row r="38559" spans="3:36">
      <c r="C38559" s="3"/>
      <c r="D38559" s="3"/>
      <c r="E38559" s="4"/>
      <c r="U38559" s="4"/>
      <c r="W38559" s="4"/>
    </row>
    <row r="38560" spans="3:36">
      <c r="C38560" s="3"/>
      <c r="D38560" s="3"/>
      <c r="E38560" s="4"/>
      <c r="U38560" s="4"/>
      <c r="W38560" s="4"/>
      <c r="AJ38560" s="3"/>
    </row>
    <row r="38561" spans="3:36">
      <c r="C38561" s="3"/>
      <c r="D38561" s="3"/>
      <c r="E38561" s="4"/>
      <c r="U38561" s="4"/>
      <c r="W38561" s="4"/>
      <c r="AJ38561" s="3"/>
    </row>
    <row r="38562" spans="3:36">
      <c r="C38562" s="3"/>
      <c r="D38562" s="3"/>
      <c r="E38562" s="4"/>
      <c r="U38562" s="4"/>
      <c r="W38562" s="4"/>
      <c r="AJ38562" s="3"/>
    </row>
    <row r="38563" spans="3:36">
      <c r="C38563" s="3"/>
      <c r="D38563" s="3"/>
      <c r="E38563" s="4"/>
      <c r="U38563" s="4"/>
      <c r="W38563" s="4"/>
      <c r="AJ38563" s="3"/>
    </row>
    <row r="38564" spans="3:36">
      <c r="C38564" s="3"/>
      <c r="D38564" s="3"/>
      <c r="E38564" s="4"/>
      <c r="U38564" s="4"/>
      <c r="W38564" s="4"/>
      <c r="AJ38564" s="3"/>
    </row>
    <row r="38565" spans="3:36">
      <c r="C38565" s="3"/>
      <c r="D38565" s="3"/>
      <c r="E38565" s="4"/>
      <c r="U38565" s="4"/>
      <c r="W38565" s="4"/>
      <c r="AJ38565" s="3"/>
    </row>
    <row r="38566" spans="3:36">
      <c r="C38566" s="3"/>
      <c r="D38566" s="3"/>
      <c r="E38566" s="4"/>
      <c r="U38566" s="4"/>
      <c r="W38566" s="4"/>
    </row>
    <row r="38567" spans="3:36">
      <c r="C38567" s="3"/>
      <c r="D38567" s="3"/>
      <c r="E38567" s="4"/>
      <c r="U38567" s="4"/>
      <c r="W38567" s="4"/>
    </row>
    <row r="38568" spans="3:36">
      <c r="C38568" s="3"/>
      <c r="D38568" s="3"/>
      <c r="E38568" s="4"/>
      <c r="U38568" s="4"/>
      <c r="W38568" s="4"/>
    </row>
    <row r="38569" spans="3:36">
      <c r="C38569" s="3"/>
      <c r="D38569" s="3"/>
      <c r="E38569" s="4"/>
      <c r="U38569" s="4"/>
      <c r="W38569" s="4"/>
    </row>
    <row r="38570" spans="3:36">
      <c r="C38570" s="3"/>
      <c r="D38570" s="3"/>
      <c r="E38570" s="4"/>
      <c r="U38570" s="4"/>
      <c r="W38570" s="4"/>
    </row>
    <row r="38571" spans="3:36">
      <c r="C38571" s="3"/>
      <c r="D38571" s="3"/>
      <c r="E38571" s="4"/>
      <c r="U38571" s="4"/>
      <c r="W38571" s="4"/>
    </row>
    <row r="38572" spans="3:36">
      <c r="C38572" s="3"/>
      <c r="D38572" s="3"/>
      <c r="E38572" s="4"/>
      <c r="U38572" s="4"/>
      <c r="W38572" s="4"/>
    </row>
    <row r="38573" spans="3:36">
      <c r="C38573" s="3"/>
      <c r="D38573" s="3"/>
      <c r="E38573" s="4"/>
      <c r="U38573" s="4"/>
      <c r="W38573" s="4"/>
    </row>
    <row r="38574" spans="3:36">
      <c r="C38574" s="3"/>
      <c r="D38574" s="3"/>
      <c r="E38574" s="4"/>
      <c r="AJ38574" s="3"/>
    </row>
    <row r="38575" spans="3:36">
      <c r="C38575" s="3"/>
      <c r="D38575" s="3"/>
      <c r="E38575" s="4"/>
      <c r="AJ38575" s="3"/>
    </row>
    <row r="38576" spans="3:36">
      <c r="C38576" s="3"/>
      <c r="D38576" s="3"/>
      <c r="E38576" s="4"/>
      <c r="U38576" s="4"/>
      <c r="W38576" s="4"/>
    </row>
    <row r="38577" spans="3:36">
      <c r="C38577" s="3"/>
      <c r="D38577" s="3"/>
      <c r="E38577" s="4"/>
      <c r="U38577" s="4"/>
      <c r="W38577" s="4"/>
    </row>
    <row r="38578" spans="3:36">
      <c r="C38578" s="3"/>
      <c r="D38578" s="3"/>
      <c r="E38578" s="4"/>
      <c r="U38578" s="4"/>
      <c r="W38578" s="4"/>
    </row>
    <row r="38579" spans="3:36">
      <c r="C38579" s="3"/>
      <c r="D38579" s="3"/>
      <c r="E38579" s="4"/>
      <c r="U38579" s="4"/>
      <c r="W38579" s="4"/>
    </row>
    <row r="38580" spans="3:36">
      <c r="C38580" s="3"/>
      <c r="D38580" s="3"/>
      <c r="E38580" s="4"/>
      <c r="U38580" s="4"/>
      <c r="W38580" s="4"/>
    </row>
    <row r="38581" spans="3:36">
      <c r="C38581" s="3"/>
      <c r="D38581" s="3"/>
      <c r="E38581" s="4"/>
      <c r="AJ38581" s="3"/>
    </row>
    <row r="38582" spans="3:36">
      <c r="C38582" s="3"/>
      <c r="D38582" s="3"/>
      <c r="E38582" s="4"/>
    </row>
    <row r="38583" spans="3:36">
      <c r="C38583" s="3"/>
      <c r="D38583" s="3"/>
      <c r="E38583" s="4"/>
      <c r="AJ38583" s="3"/>
    </row>
    <row r="38584" spans="3:36">
      <c r="C38584" s="3"/>
      <c r="D38584" s="3"/>
      <c r="E38584" s="4"/>
      <c r="AJ38584" s="3"/>
    </row>
    <row r="38585" spans="3:36">
      <c r="C38585" s="3"/>
      <c r="D38585" s="3"/>
      <c r="E38585" s="4"/>
      <c r="AJ38585" s="3"/>
    </row>
    <row r="38586" spans="3:36">
      <c r="C38586" s="3"/>
      <c r="D38586" s="3"/>
      <c r="E38586" s="4"/>
      <c r="AJ38586" s="3"/>
    </row>
    <row r="38587" spans="3:36">
      <c r="C38587" s="3"/>
      <c r="D38587" s="3"/>
      <c r="E38587" s="4"/>
      <c r="U38587" s="4"/>
      <c r="W38587" s="4"/>
    </row>
    <row r="38588" spans="3:36">
      <c r="C38588" s="3"/>
      <c r="D38588" s="3"/>
      <c r="E38588" s="4"/>
      <c r="U38588" s="4"/>
      <c r="W38588" s="4"/>
    </row>
    <row r="38589" spans="3:36">
      <c r="C38589" s="3"/>
      <c r="D38589" s="3"/>
      <c r="E38589" s="4"/>
      <c r="U38589" s="4"/>
      <c r="W38589" s="4"/>
    </row>
    <row r="38590" spans="3:36">
      <c r="C38590" s="3"/>
      <c r="D38590" s="3"/>
      <c r="E38590" s="4"/>
      <c r="U38590" s="4"/>
      <c r="W38590" s="4"/>
    </row>
    <row r="38591" spans="3:36">
      <c r="C38591" s="3"/>
      <c r="D38591" s="3"/>
      <c r="E38591" s="4"/>
    </row>
    <row r="38592" spans="3:36">
      <c r="C38592" s="3"/>
      <c r="D38592" s="3"/>
      <c r="E38592" s="4"/>
    </row>
    <row r="38593" spans="3:36">
      <c r="C38593" s="3"/>
      <c r="D38593" s="3"/>
      <c r="E38593" s="4"/>
      <c r="U38593" s="4"/>
      <c r="W38593" s="4"/>
    </row>
    <row r="38594" spans="3:36">
      <c r="C38594" s="3"/>
      <c r="D38594" s="3"/>
      <c r="E38594" s="4"/>
      <c r="U38594" s="4"/>
      <c r="W38594" s="4"/>
    </row>
    <row r="38595" spans="3:36">
      <c r="C38595" s="3"/>
      <c r="D38595" s="3"/>
      <c r="E38595" s="4"/>
      <c r="U38595" s="4"/>
      <c r="W38595" s="4"/>
    </row>
    <row r="38596" spans="3:36">
      <c r="C38596" s="3"/>
      <c r="D38596" s="3"/>
      <c r="E38596" s="4"/>
      <c r="U38596" s="4"/>
      <c r="W38596" s="4"/>
    </row>
    <row r="38597" spans="3:36">
      <c r="C38597" s="3"/>
      <c r="D38597" s="3"/>
      <c r="E38597" s="4"/>
    </row>
    <row r="38598" spans="3:36">
      <c r="C38598" s="3"/>
      <c r="D38598" s="3"/>
      <c r="E38598" s="4"/>
      <c r="U38598" s="4"/>
      <c r="W38598" s="4"/>
      <c r="AJ38598" s="3"/>
    </row>
    <row r="38599" spans="3:36">
      <c r="C38599" s="3"/>
      <c r="D38599" s="3"/>
      <c r="E38599" s="4"/>
      <c r="U38599" s="4"/>
      <c r="W38599" s="4"/>
      <c r="AJ38599" s="3"/>
    </row>
    <row r="38600" spans="3:36">
      <c r="C38600" s="3"/>
      <c r="D38600" s="3"/>
      <c r="E38600" s="4"/>
      <c r="U38600" s="4"/>
      <c r="W38600" s="4"/>
    </row>
    <row r="38601" spans="3:36">
      <c r="C38601" s="3"/>
      <c r="D38601" s="3"/>
      <c r="E38601" s="4"/>
      <c r="U38601" s="4"/>
      <c r="W38601" s="4"/>
    </row>
    <row r="38602" spans="3:36">
      <c r="C38602" s="3"/>
      <c r="D38602" s="3"/>
      <c r="E38602" s="4"/>
      <c r="U38602" s="4"/>
      <c r="W38602" s="4"/>
    </row>
    <row r="38603" spans="3:36">
      <c r="C38603" s="3"/>
      <c r="D38603" s="3"/>
      <c r="E38603" s="4"/>
      <c r="U38603" s="4"/>
      <c r="W38603" s="4"/>
    </row>
    <row r="38604" spans="3:36">
      <c r="C38604" s="3"/>
      <c r="D38604" s="3"/>
      <c r="E38604" s="4"/>
      <c r="AJ38604" s="3"/>
    </row>
    <row r="38605" spans="3:36">
      <c r="C38605" s="3"/>
      <c r="D38605" s="3"/>
      <c r="E38605" s="4"/>
      <c r="AJ38605" s="3"/>
    </row>
    <row r="38606" spans="3:36">
      <c r="C38606" s="3"/>
      <c r="D38606" s="3"/>
      <c r="E38606" s="4"/>
    </row>
    <row r="38607" spans="3:36">
      <c r="C38607" s="3"/>
      <c r="D38607" s="3"/>
      <c r="E38607" s="4"/>
    </row>
    <row r="38608" spans="3:36">
      <c r="C38608" s="3"/>
      <c r="D38608" s="3"/>
      <c r="E38608" s="4"/>
      <c r="U38608" s="4"/>
      <c r="W38608" s="4"/>
    </row>
    <row r="38609" spans="3:36">
      <c r="C38609" s="3"/>
      <c r="D38609" s="3"/>
      <c r="E38609" s="4"/>
      <c r="U38609" s="4"/>
      <c r="W38609" s="4"/>
    </row>
    <row r="38610" spans="3:36">
      <c r="C38610" s="3"/>
      <c r="D38610" s="3"/>
      <c r="E38610" s="4"/>
      <c r="U38610" s="4"/>
      <c r="W38610" s="4"/>
    </row>
    <row r="38611" spans="3:36">
      <c r="C38611" s="3"/>
      <c r="D38611" s="3"/>
      <c r="E38611" s="4"/>
      <c r="U38611" s="4"/>
      <c r="W38611" s="4"/>
    </row>
    <row r="38612" spans="3:36">
      <c r="C38612" s="3"/>
      <c r="D38612" s="3"/>
      <c r="E38612" s="4"/>
    </row>
    <row r="38613" spans="3:36">
      <c r="C38613" s="3"/>
      <c r="D38613" s="3"/>
      <c r="E38613" s="4"/>
      <c r="AJ38613" s="3"/>
    </row>
    <row r="38614" spans="3:36">
      <c r="C38614" s="3"/>
      <c r="D38614" s="3"/>
      <c r="E38614" s="4"/>
      <c r="AJ38614" s="3"/>
    </row>
    <row r="38615" spans="3:36">
      <c r="C38615" s="3"/>
      <c r="D38615" s="3"/>
      <c r="E38615" s="4"/>
      <c r="AJ38615" s="3"/>
    </row>
    <row r="38616" spans="3:36">
      <c r="C38616" s="3"/>
      <c r="D38616" s="3"/>
      <c r="E38616" s="4"/>
      <c r="AJ38616" s="3"/>
    </row>
    <row r="38617" spans="3:36">
      <c r="C38617" s="3"/>
      <c r="D38617" s="3"/>
      <c r="E38617" s="4"/>
      <c r="AJ38617" s="3"/>
    </row>
    <row r="38618" spans="3:36">
      <c r="C38618" s="3"/>
      <c r="D38618" s="3"/>
      <c r="E38618" s="4"/>
      <c r="AJ38618" s="3"/>
    </row>
    <row r="38619" spans="3:36">
      <c r="C38619" s="3"/>
      <c r="D38619" s="3"/>
      <c r="E38619" s="4"/>
      <c r="AJ38619" s="3"/>
    </row>
    <row r="38620" spans="3:36">
      <c r="C38620" s="3"/>
      <c r="D38620" s="3"/>
      <c r="E38620" s="4"/>
      <c r="AJ38620" s="3"/>
    </row>
    <row r="38621" spans="3:36">
      <c r="C38621" s="3"/>
      <c r="D38621" s="3"/>
      <c r="E38621" s="4"/>
      <c r="AJ38621" s="3"/>
    </row>
    <row r="38622" spans="3:36">
      <c r="C38622" s="3"/>
      <c r="D38622" s="3"/>
      <c r="E38622" s="4"/>
      <c r="AJ38622" s="3"/>
    </row>
    <row r="38623" spans="3:36">
      <c r="C38623" s="3"/>
      <c r="D38623" s="3"/>
      <c r="E38623" s="4"/>
      <c r="AJ38623" s="3"/>
    </row>
    <row r="38624" spans="3:36">
      <c r="C38624" s="3"/>
      <c r="D38624" s="3"/>
      <c r="E38624" s="4"/>
      <c r="AJ38624" s="3"/>
    </row>
    <row r="38625" spans="3:36">
      <c r="C38625" s="3"/>
      <c r="D38625" s="3"/>
      <c r="E38625" s="4"/>
      <c r="AJ38625" s="3"/>
    </row>
    <row r="38626" spans="3:36">
      <c r="C38626" s="3"/>
      <c r="D38626" s="3"/>
      <c r="E38626" s="4"/>
      <c r="AJ38626" s="3"/>
    </row>
    <row r="38627" spans="3:36">
      <c r="C38627" s="3"/>
      <c r="D38627" s="3"/>
      <c r="E38627" s="4"/>
      <c r="AJ38627" s="3"/>
    </row>
    <row r="38628" spans="3:36">
      <c r="C38628" s="3"/>
      <c r="D38628" s="3"/>
      <c r="E38628" s="4"/>
      <c r="AJ38628" s="3"/>
    </row>
    <row r="38629" spans="3:36">
      <c r="C38629" s="3"/>
      <c r="D38629" s="3"/>
      <c r="E38629" s="4"/>
      <c r="AJ38629" s="3"/>
    </row>
    <row r="38630" spans="3:36">
      <c r="C38630" s="3"/>
      <c r="D38630" s="3"/>
      <c r="E38630" s="4"/>
      <c r="AJ38630" s="3"/>
    </row>
    <row r="38631" spans="3:36">
      <c r="C38631" s="3"/>
      <c r="D38631" s="3"/>
      <c r="E38631" s="4"/>
      <c r="U38631" s="4"/>
      <c r="W38631" s="4"/>
    </row>
    <row r="38632" spans="3:36">
      <c r="C38632" s="3"/>
      <c r="D38632" s="3"/>
      <c r="E38632" s="4"/>
      <c r="U38632" s="4"/>
      <c r="W38632" s="4"/>
    </row>
    <row r="38633" spans="3:36">
      <c r="C38633" s="3"/>
      <c r="D38633" s="3"/>
      <c r="E38633" s="4"/>
      <c r="U38633" s="4"/>
      <c r="W38633" s="4"/>
    </row>
    <row r="38634" spans="3:36">
      <c r="C38634" s="3"/>
      <c r="D38634" s="3"/>
      <c r="E38634" s="4"/>
      <c r="U38634" s="4"/>
      <c r="W38634" s="4"/>
    </row>
    <row r="38635" spans="3:36">
      <c r="C38635" s="3"/>
      <c r="D38635" s="3"/>
      <c r="E38635" s="4"/>
      <c r="U38635" s="4"/>
      <c r="W38635" s="4"/>
    </row>
    <row r="38636" spans="3:36">
      <c r="C38636" s="3"/>
      <c r="D38636" s="3"/>
      <c r="E38636" s="4"/>
      <c r="U38636" s="4"/>
      <c r="W38636" s="4"/>
    </row>
    <row r="38637" spans="3:36">
      <c r="C38637" s="3"/>
      <c r="D38637" s="3"/>
      <c r="E38637" s="4"/>
      <c r="U38637" s="4"/>
      <c r="W38637" s="4"/>
    </row>
    <row r="38638" spans="3:36">
      <c r="C38638" s="3"/>
      <c r="D38638" s="3"/>
      <c r="E38638" s="4"/>
      <c r="U38638" s="4"/>
      <c r="W38638" s="4"/>
    </row>
    <row r="38639" spans="3:36">
      <c r="C38639" s="3"/>
      <c r="D38639" s="3"/>
      <c r="E38639" s="4"/>
      <c r="U38639" s="4"/>
      <c r="W38639" s="4"/>
    </row>
    <row r="38640" spans="3:36">
      <c r="C38640" s="3"/>
      <c r="D38640" s="3"/>
      <c r="E38640" s="4"/>
      <c r="U38640" s="4"/>
      <c r="W38640" s="4"/>
    </row>
    <row r="38641" spans="3:36">
      <c r="C38641" s="3"/>
      <c r="D38641" s="3"/>
      <c r="E38641" s="4"/>
      <c r="U38641" s="4"/>
      <c r="W38641" s="4"/>
    </row>
    <row r="38642" spans="3:36">
      <c r="C38642" s="3"/>
      <c r="D38642" s="3"/>
      <c r="E38642" s="4"/>
      <c r="AJ38642" s="3"/>
    </row>
    <row r="38643" spans="3:36">
      <c r="C38643" s="3"/>
      <c r="D38643" s="3"/>
      <c r="E38643" s="4"/>
      <c r="AJ38643" s="3"/>
    </row>
    <row r="38644" spans="3:36">
      <c r="C38644" s="3"/>
      <c r="D38644" s="3"/>
      <c r="E38644" s="4"/>
      <c r="AJ38644" s="3"/>
    </row>
    <row r="38645" spans="3:36">
      <c r="C38645" s="3"/>
      <c r="D38645" s="3"/>
      <c r="E38645" s="4"/>
      <c r="AJ38645" s="3"/>
    </row>
    <row r="38646" spans="3:36">
      <c r="C38646" s="3"/>
      <c r="D38646" s="3"/>
      <c r="E38646" s="4"/>
      <c r="AJ38646" s="3"/>
    </row>
    <row r="38647" spans="3:36">
      <c r="C38647" s="3"/>
      <c r="D38647" s="3"/>
      <c r="E38647" s="4"/>
      <c r="AJ38647" s="3"/>
    </row>
    <row r="38648" spans="3:36">
      <c r="C38648" s="3"/>
      <c r="D38648" s="3"/>
      <c r="E38648" s="4"/>
      <c r="AJ38648" s="3"/>
    </row>
    <row r="38649" spans="3:36">
      <c r="C38649" s="3"/>
      <c r="D38649" s="3"/>
      <c r="E38649" s="4"/>
      <c r="AJ38649" s="3"/>
    </row>
    <row r="38650" spans="3:36">
      <c r="C38650" s="3"/>
      <c r="D38650" s="3"/>
      <c r="E38650" s="4"/>
      <c r="AJ38650" s="3"/>
    </row>
    <row r="38651" spans="3:36">
      <c r="C38651" s="3"/>
      <c r="D38651" s="3"/>
      <c r="E38651" s="4"/>
      <c r="AJ38651" s="3"/>
    </row>
    <row r="38652" spans="3:36">
      <c r="C38652" s="3"/>
      <c r="D38652" s="3"/>
      <c r="E38652" s="4"/>
    </row>
    <row r="38653" spans="3:36">
      <c r="C38653" s="3"/>
      <c r="D38653" s="3"/>
      <c r="E38653" s="4"/>
      <c r="U38653" s="4"/>
      <c r="W38653" s="4"/>
    </row>
    <row r="38654" spans="3:36">
      <c r="C38654" s="3"/>
      <c r="D38654" s="3"/>
      <c r="E38654" s="4"/>
      <c r="U38654" s="4"/>
      <c r="W38654" s="4"/>
    </row>
    <row r="38655" spans="3:36">
      <c r="C38655" s="3"/>
      <c r="D38655" s="3"/>
      <c r="E38655" s="4"/>
    </row>
    <row r="38656" spans="3:36">
      <c r="C38656" s="3"/>
      <c r="D38656" s="3"/>
      <c r="E38656" s="4"/>
    </row>
    <row r="38657" spans="3:36">
      <c r="C38657" s="3"/>
      <c r="D38657" s="3"/>
      <c r="E38657" s="4"/>
    </row>
    <row r="38658" spans="3:36">
      <c r="C38658" s="3"/>
      <c r="D38658" s="3"/>
      <c r="E38658" s="4"/>
      <c r="U38658" s="4"/>
      <c r="W38658" s="4"/>
    </row>
    <row r="38659" spans="3:36">
      <c r="C38659" s="3"/>
      <c r="D38659" s="3"/>
      <c r="E38659" s="4"/>
      <c r="U38659" s="4"/>
      <c r="W38659" s="4"/>
    </row>
    <row r="38660" spans="3:36">
      <c r="C38660" s="3"/>
      <c r="D38660" s="3"/>
      <c r="E38660" s="4"/>
      <c r="U38660" s="4"/>
      <c r="W38660" s="4"/>
    </row>
    <row r="38661" spans="3:36">
      <c r="C38661" s="3"/>
      <c r="D38661" s="3"/>
      <c r="E38661" s="4"/>
      <c r="U38661" s="4"/>
      <c r="W38661" s="4"/>
    </row>
    <row r="38662" spans="3:36">
      <c r="C38662" s="3"/>
      <c r="D38662" s="3"/>
      <c r="E38662" s="4"/>
      <c r="U38662" s="4"/>
      <c r="W38662" s="4"/>
    </row>
    <row r="38663" spans="3:36">
      <c r="C38663" s="3"/>
      <c r="D38663" s="3"/>
      <c r="E38663" s="4"/>
      <c r="U38663" s="4"/>
      <c r="W38663" s="4"/>
    </row>
    <row r="38664" spans="3:36">
      <c r="C38664" s="3"/>
      <c r="D38664" s="3"/>
      <c r="E38664" s="4"/>
      <c r="U38664" s="4"/>
      <c r="W38664" s="4"/>
    </row>
    <row r="38665" spans="3:36">
      <c r="C38665" s="3"/>
      <c r="D38665" s="3"/>
      <c r="E38665" s="4"/>
    </row>
    <row r="38666" spans="3:36">
      <c r="C38666" s="3"/>
      <c r="D38666" s="3"/>
      <c r="E38666" s="4"/>
      <c r="U38666" s="4"/>
      <c r="W38666" s="4"/>
    </row>
    <row r="38667" spans="3:36">
      <c r="C38667" s="3"/>
      <c r="D38667" s="3"/>
      <c r="E38667" s="4"/>
      <c r="U38667" s="4"/>
      <c r="W38667" s="4"/>
    </row>
    <row r="38668" spans="3:36">
      <c r="C38668" s="3"/>
      <c r="D38668" s="3"/>
      <c r="E38668" s="4"/>
      <c r="U38668" s="4"/>
      <c r="W38668" s="4"/>
    </row>
    <row r="38669" spans="3:36">
      <c r="C38669" s="3"/>
      <c r="D38669" s="3"/>
      <c r="E38669" s="4"/>
      <c r="U38669" s="4"/>
      <c r="W38669" s="4"/>
    </row>
    <row r="38670" spans="3:36">
      <c r="C38670" s="3"/>
      <c r="D38670" s="3"/>
      <c r="E38670" s="4"/>
    </row>
    <row r="38671" spans="3:36">
      <c r="C38671" s="3"/>
      <c r="D38671" s="3"/>
      <c r="E38671" s="4"/>
      <c r="U38671" s="4"/>
      <c r="W38671" s="4"/>
      <c r="AJ38671" s="3"/>
    </row>
    <row r="38672" spans="3:36">
      <c r="C38672" s="3"/>
      <c r="D38672" s="3"/>
      <c r="E38672" s="4"/>
      <c r="U38672" s="4"/>
      <c r="W38672" s="4"/>
      <c r="AJ38672" s="3"/>
    </row>
    <row r="38673" spans="3:36">
      <c r="C38673" s="3"/>
      <c r="D38673" s="3"/>
      <c r="E38673" s="4"/>
      <c r="U38673" s="4"/>
      <c r="W38673" s="4"/>
      <c r="AJ38673" s="3"/>
    </row>
    <row r="38674" spans="3:36">
      <c r="C38674" s="3"/>
      <c r="D38674" s="3"/>
      <c r="E38674" s="4"/>
      <c r="U38674" s="4"/>
      <c r="W38674" s="4"/>
      <c r="AJ38674" s="3"/>
    </row>
    <row r="38675" spans="3:36">
      <c r="C38675" s="3"/>
      <c r="D38675" s="3"/>
      <c r="E38675" s="4"/>
      <c r="U38675" s="4"/>
      <c r="W38675" s="4"/>
      <c r="AJ38675" s="3"/>
    </row>
    <row r="38676" spans="3:36">
      <c r="C38676" s="3"/>
      <c r="D38676" s="3"/>
      <c r="E38676" s="4"/>
      <c r="U38676" s="4"/>
      <c r="W38676" s="4"/>
      <c r="AJ38676" s="3"/>
    </row>
    <row r="38677" spans="3:36">
      <c r="C38677" s="3"/>
      <c r="D38677" s="3"/>
      <c r="E38677" s="4"/>
      <c r="U38677" s="4"/>
      <c r="W38677" s="4"/>
      <c r="AJ38677" s="3"/>
    </row>
    <row r="38678" spans="3:36">
      <c r="C38678" s="3"/>
      <c r="D38678" s="3"/>
      <c r="E38678" s="4"/>
      <c r="U38678" s="4"/>
      <c r="W38678" s="4"/>
    </row>
    <row r="38679" spans="3:36">
      <c r="C38679" s="3"/>
      <c r="D38679" s="3"/>
      <c r="E38679" s="4"/>
      <c r="U38679" s="4"/>
      <c r="W38679" s="4"/>
    </row>
    <row r="38680" spans="3:36">
      <c r="C38680" s="3"/>
      <c r="D38680" s="3"/>
      <c r="E38680" s="4"/>
      <c r="U38680" s="4"/>
      <c r="W38680" s="4"/>
    </row>
    <row r="38681" spans="3:36">
      <c r="C38681" s="3"/>
      <c r="D38681" s="3"/>
      <c r="E38681" s="4"/>
      <c r="U38681" s="4"/>
      <c r="W38681" s="4"/>
    </row>
    <row r="38682" spans="3:36">
      <c r="C38682" s="3"/>
      <c r="D38682" s="3"/>
      <c r="E38682" s="4"/>
      <c r="U38682" s="4"/>
      <c r="W38682" s="4"/>
    </row>
    <row r="38683" spans="3:36">
      <c r="C38683" s="3"/>
      <c r="D38683" s="3"/>
      <c r="E38683" s="4"/>
      <c r="U38683" s="4"/>
      <c r="W38683" s="4"/>
    </row>
    <row r="38684" spans="3:36">
      <c r="C38684" s="3"/>
      <c r="D38684" s="3"/>
      <c r="E38684" s="4"/>
      <c r="U38684" s="4"/>
      <c r="W38684" s="4"/>
    </row>
    <row r="38685" spans="3:36">
      <c r="C38685" s="3"/>
      <c r="D38685" s="3"/>
      <c r="E38685" s="4"/>
    </row>
    <row r="38686" spans="3:36">
      <c r="C38686" s="3"/>
      <c r="D38686" s="3"/>
      <c r="E38686" s="4"/>
      <c r="U38686" s="4"/>
      <c r="W38686" s="4"/>
    </row>
    <row r="38687" spans="3:36">
      <c r="C38687" s="3"/>
      <c r="D38687" s="3"/>
      <c r="E38687" s="4"/>
      <c r="U38687" s="4"/>
      <c r="W38687" s="4"/>
    </row>
    <row r="38688" spans="3:36">
      <c r="C38688" s="3"/>
      <c r="D38688" s="3"/>
      <c r="E38688" s="4"/>
      <c r="U38688" s="4"/>
      <c r="W38688" s="4"/>
    </row>
    <row r="38689" spans="3:23">
      <c r="C38689" s="3"/>
      <c r="D38689" s="3"/>
      <c r="E38689" s="4"/>
      <c r="U38689" s="4"/>
      <c r="W38689" s="4"/>
    </row>
    <row r="38690" spans="3:23">
      <c r="C38690" s="3"/>
      <c r="D38690" s="3"/>
      <c r="E38690" s="4"/>
      <c r="U38690" s="4"/>
      <c r="W38690" s="4"/>
    </row>
    <row r="38691" spans="3:23">
      <c r="C38691" s="3"/>
      <c r="D38691" s="3"/>
      <c r="E38691" s="4"/>
      <c r="U38691" s="4"/>
      <c r="W38691" s="4"/>
    </row>
    <row r="38692" spans="3:23">
      <c r="C38692" s="3"/>
      <c r="D38692" s="3"/>
      <c r="E38692" s="4"/>
      <c r="U38692" s="4"/>
      <c r="W38692" s="4"/>
    </row>
    <row r="38693" spans="3:23">
      <c r="C38693" s="3"/>
      <c r="D38693" s="3"/>
      <c r="E38693" s="4"/>
      <c r="U38693" s="4"/>
      <c r="W38693" s="4"/>
    </row>
    <row r="38694" spans="3:23">
      <c r="C38694" s="3"/>
      <c r="D38694" s="3"/>
      <c r="E38694" s="4"/>
      <c r="U38694" s="4"/>
      <c r="W38694" s="4"/>
    </row>
    <row r="38695" spans="3:23">
      <c r="C38695" s="3"/>
      <c r="D38695" s="3"/>
      <c r="E38695" s="4"/>
    </row>
    <row r="38696" spans="3:23">
      <c r="C38696" s="3"/>
      <c r="D38696" s="3"/>
      <c r="E38696" s="4"/>
      <c r="U38696" s="4"/>
      <c r="W38696" s="4"/>
    </row>
    <row r="38697" spans="3:23">
      <c r="C38697" s="3"/>
      <c r="D38697" s="3"/>
      <c r="E38697" s="4"/>
      <c r="U38697" s="4"/>
      <c r="W38697" s="4"/>
    </row>
    <row r="38698" spans="3:23">
      <c r="C38698" s="3"/>
      <c r="D38698" s="3"/>
      <c r="E38698" s="4"/>
      <c r="U38698" s="4"/>
      <c r="W38698" s="4"/>
    </row>
    <row r="38699" spans="3:23">
      <c r="C38699" s="3"/>
      <c r="D38699" s="3"/>
      <c r="E38699" s="4"/>
    </row>
    <row r="38700" spans="3:23">
      <c r="C38700" s="3"/>
      <c r="D38700" s="3"/>
      <c r="E38700" s="4"/>
    </row>
    <row r="38701" spans="3:23">
      <c r="C38701" s="3"/>
      <c r="D38701" s="3"/>
      <c r="E38701" s="4"/>
      <c r="U38701" s="4"/>
      <c r="W38701" s="4"/>
    </row>
    <row r="38702" spans="3:23">
      <c r="C38702" s="3"/>
      <c r="D38702" s="3"/>
      <c r="E38702" s="4"/>
      <c r="U38702" s="4"/>
      <c r="W38702" s="4"/>
    </row>
    <row r="38703" spans="3:23">
      <c r="C38703" s="3"/>
      <c r="D38703" s="3"/>
      <c r="E38703" s="4"/>
      <c r="U38703" s="4"/>
      <c r="W38703" s="4"/>
    </row>
    <row r="38704" spans="3:23">
      <c r="C38704" s="3"/>
      <c r="D38704" s="3"/>
      <c r="E38704" s="4"/>
      <c r="U38704" s="4"/>
      <c r="W38704" s="4"/>
    </row>
    <row r="38705" spans="3:23">
      <c r="C38705" s="3"/>
      <c r="D38705" s="3"/>
      <c r="E38705" s="4"/>
      <c r="U38705" s="4"/>
      <c r="W38705" s="4"/>
    </row>
    <row r="38706" spans="3:23">
      <c r="C38706" s="3"/>
      <c r="D38706" s="3"/>
      <c r="E38706" s="4"/>
      <c r="U38706" s="4"/>
      <c r="W38706" s="4"/>
    </row>
    <row r="38707" spans="3:23">
      <c r="C38707" s="3"/>
      <c r="D38707" s="3"/>
      <c r="E38707" s="4"/>
      <c r="U38707" s="4"/>
      <c r="W38707" s="4"/>
    </row>
    <row r="38708" spans="3:23">
      <c r="C38708" s="3"/>
      <c r="D38708" s="3"/>
      <c r="E38708" s="4"/>
      <c r="U38708" s="4"/>
      <c r="W38708" s="4"/>
    </row>
    <row r="38709" spans="3:23">
      <c r="C38709" s="3"/>
      <c r="D38709" s="3"/>
      <c r="E38709" s="4"/>
      <c r="U38709" s="4"/>
      <c r="W38709" s="4"/>
    </row>
    <row r="38710" spans="3:23">
      <c r="C38710" s="3"/>
      <c r="D38710" s="3"/>
      <c r="E38710" s="4"/>
      <c r="U38710" s="4"/>
      <c r="W38710" s="4"/>
    </row>
    <row r="38711" spans="3:23">
      <c r="C38711" s="3"/>
      <c r="D38711" s="3"/>
      <c r="E38711" s="4"/>
      <c r="U38711" s="4"/>
      <c r="W38711" s="4"/>
    </row>
    <row r="38712" spans="3:23">
      <c r="C38712" s="3"/>
      <c r="D38712" s="3"/>
      <c r="E38712" s="4"/>
      <c r="U38712" s="4"/>
      <c r="W38712" s="4"/>
    </row>
    <row r="38713" spans="3:23">
      <c r="C38713" s="3"/>
      <c r="D38713" s="3"/>
      <c r="E38713" s="4"/>
      <c r="U38713" s="4"/>
      <c r="W38713" s="4"/>
    </row>
    <row r="38714" spans="3:23">
      <c r="C38714" s="3"/>
      <c r="D38714" s="3"/>
      <c r="E38714" s="4"/>
      <c r="U38714" s="4"/>
      <c r="W38714" s="4"/>
    </row>
    <row r="38715" spans="3:23">
      <c r="C38715" s="3"/>
      <c r="D38715" s="3"/>
      <c r="E38715" s="4"/>
      <c r="U38715" s="4"/>
      <c r="W38715" s="4"/>
    </row>
    <row r="38716" spans="3:23">
      <c r="C38716" s="3"/>
      <c r="D38716" s="3"/>
      <c r="E38716" s="4"/>
      <c r="U38716" s="4"/>
      <c r="W38716" s="4"/>
    </row>
    <row r="38717" spans="3:23">
      <c r="C38717" s="3"/>
      <c r="D38717" s="3"/>
      <c r="E38717" s="4"/>
      <c r="U38717" s="4"/>
      <c r="W38717" s="4"/>
    </row>
    <row r="38718" spans="3:23">
      <c r="C38718" s="3"/>
      <c r="D38718" s="3"/>
      <c r="E38718" s="4"/>
      <c r="U38718" s="4"/>
      <c r="W38718" s="4"/>
    </row>
    <row r="38719" spans="3:23">
      <c r="C38719" s="3"/>
      <c r="D38719" s="3"/>
      <c r="E38719" s="4"/>
      <c r="U38719" s="4"/>
      <c r="W38719" s="4"/>
    </row>
    <row r="38720" spans="3:23">
      <c r="C38720" s="3"/>
      <c r="D38720" s="3"/>
      <c r="E38720" s="4"/>
      <c r="U38720" s="4"/>
      <c r="W38720" s="4"/>
    </row>
    <row r="38721" spans="3:36">
      <c r="C38721" s="3"/>
      <c r="D38721" s="3"/>
      <c r="E38721" s="4"/>
      <c r="U38721" s="4"/>
      <c r="W38721" s="4"/>
    </row>
    <row r="38722" spans="3:36">
      <c r="C38722" s="3"/>
      <c r="D38722" s="3"/>
      <c r="E38722" s="4"/>
      <c r="AJ38722" s="3"/>
    </row>
    <row r="38723" spans="3:36">
      <c r="C38723" s="3"/>
      <c r="D38723" s="3"/>
      <c r="E38723" s="4"/>
    </row>
    <row r="38724" spans="3:36">
      <c r="C38724" s="3"/>
      <c r="D38724" s="3"/>
      <c r="E38724" s="4"/>
      <c r="AJ38724" s="3"/>
    </row>
    <row r="38725" spans="3:36">
      <c r="C38725" s="3"/>
      <c r="D38725" s="3"/>
      <c r="E38725" s="4"/>
      <c r="AJ38725" s="3"/>
    </row>
    <row r="38726" spans="3:36">
      <c r="C38726" s="3"/>
      <c r="D38726" s="3"/>
      <c r="E38726" s="4"/>
      <c r="AJ38726" s="3"/>
    </row>
    <row r="38727" spans="3:36">
      <c r="C38727" s="3"/>
      <c r="D38727" s="3"/>
      <c r="E38727" s="4"/>
      <c r="AJ38727" s="3"/>
    </row>
    <row r="38728" spans="3:36">
      <c r="C38728" s="3"/>
      <c r="D38728" s="3"/>
      <c r="E38728" s="4"/>
      <c r="AJ38728" s="3"/>
    </row>
    <row r="38729" spans="3:36">
      <c r="C38729" s="3"/>
      <c r="D38729" s="3"/>
      <c r="E38729" s="4"/>
      <c r="AJ38729" s="3"/>
    </row>
    <row r="38730" spans="3:36">
      <c r="C38730" s="3"/>
      <c r="D38730" s="3"/>
      <c r="E38730" s="4"/>
      <c r="AJ38730" s="3"/>
    </row>
    <row r="38731" spans="3:36">
      <c r="C38731" s="3"/>
      <c r="D38731" s="3"/>
      <c r="E38731" s="4"/>
      <c r="AJ38731" s="3"/>
    </row>
    <row r="38732" spans="3:36">
      <c r="C38732" s="3"/>
      <c r="D38732" s="3"/>
      <c r="E38732" s="4"/>
      <c r="AJ38732" s="3"/>
    </row>
    <row r="38733" spans="3:36">
      <c r="C38733" s="3"/>
      <c r="D38733" s="3"/>
      <c r="E38733" s="4"/>
      <c r="AJ38733" s="3"/>
    </row>
    <row r="38734" spans="3:36">
      <c r="C38734" s="3"/>
      <c r="D38734" s="3"/>
      <c r="E38734" s="4"/>
      <c r="AJ38734" s="3"/>
    </row>
    <row r="38735" spans="3:36">
      <c r="C38735" s="3"/>
      <c r="D38735" s="3"/>
      <c r="E38735" s="4"/>
      <c r="AJ38735" s="3"/>
    </row>
    <row r="38736" spans="3:36">
      <c r="C38736" s="3"/>
      <c r="D38736" s="3"/>
      <c r="E38736" s="4"/>
      <c r="AJ38736" s="3"/>
    </row>
    <row r="38737" spans="3:36">
      <c r="C38737" s="3"/>
      <c r="D38737" s="3"/>
      <c r="E38737" s="4"/>
      <c r="AJ38737" s="3"/>
    </row>
    <row r="38738" spans="3:36">
      <c r="C38738" s="3"/>
      <c r="D38738" s="3"/>
      <c r="E38738" s="4"/>
      <c r="AJ38738" s="3"/>
    </row>
    <row r="38739" spans="3:36">
      <c r="C38739" s="3"/>
      <c r="D38739" s="3"/>
      <c r="E38739" s="4"/>
      <c r="AJ38739" s="3"/>
    </row>
    <row r="38740" spans="3:36">
      <c r="C38740" s="3"/>
      <c r="D38740" s="3"/>
      <c r="E38740" s="4"/>
      <c r="AJ38740" s="3"/>
    </row>
    <row r="38741" spans="3:36">
      <c r="C38741" s="3"/>
      <c r="D38741" s="3"/>
      <c r="E38741" s="4"/>
      <c r="AJ38741" s="3"/>
    </row>
    <row r="38742" spans="3:36">
      <c r="C38742" s="3"/>
      <c r="D38742" s="3"/>
      <c r="E38742" s="4"/>
      <c r="AJ38742" s="3"/>
    </row>
    <row r="38743" spans="3:36">
      <c r="C38743" s="3"/>
      <c r="D38743" s="3"/>
      <c r="E38743" s="4"/>
      <c r="AJ38743" s="3"/>
    </row>
    <row r="38744" spans="3:36">
      <c r="C38744" s="3"/>
      <c r="D38744" s="3"/>
      <c r="E38744" s="4"/>
      <c r="AJ38744" s="3"/>
    </row>
    <row r="38745" spans="3:36">
      <c r="C38745" s="3"/>
      <c r="D38745" s="3"/>
      <c r="E38745" s="4"/>
    </row>
    <row r="38746" spans="3:36">
      <c r="C38746" s="3"/>
      <c r="D38746" s="3"/>
      <c r="E38746" s="4"/>
      <c r="AJ38746" s="3"/>
    </row>
    <row r="38747" spans="3:36">
      <c r="C38747" s="3"/>
      <c r="D38747" s="3"/>
      <c r="E38747" s="4"/>
      <c r="AJ38747" s="3"/>
    </row>
    <row r="38748" spans="3:36">
      <c r="C38748" s="3"/>
      <c r="D38748" s="3"/>
      <c r="E38748" s="4"/>
      <c r="AJ38748" s="3"/>
    </row>
    <row r="38749" spans="3:36">
      <c r="C38749" s="3"/>
      <c r="D38749" s="3"/>
      <c r="E38749" s="4"/>
      <c r="AJ38749" s="3"/>
    </row>
    <row r="38750" spans="3:36">
      <c r="C38750" s="3"/>
      <c r="D38750" s="3"/>
      <c r="E38750" s="4"/>
      <c r="AJ38750" s="3"/>
    </row>
    <row r="38751" spans="3:36">
      <c r="C38751" s="3"/>
      <c r="D38751" s="3"/>
      <c r="E38751" s="4"/>
      <c r="AJ38751" s="3"/>
    </row>
    <row r="38752" spans="3:36">
      <c r="C38752" s="3"/>
      <c r="D38752" s="3"/>
      <c r="E38752" s="4"/>
      <c r="AJ38752" s="3"/>
    </row>
    <row r="38753" spans="3:36">
      <c r="C38753" s="3"/>
      <c r="D38753" s="3"/>
      <c r="E38753" s="4"/>
      <c r="AJ38753" s="3"/>
    </row>
    <row r="38754" spans="3:36">
      <c r="C38754" s="3"/>
      <c r="D38754" s="3"/>
      <c r="E38754" s="4"/>
      <c r="AJ38754" s="3"/>
    </row>
    <row r="38755" spans="3:36">
      <c r="C38755" s="3"/>
      <c r="D38755" s="3"/>
      <c r="E38755" s="4"/>
      <c r="AJ38755" s="3"/>
    </row>
    <row r="38756" spans="3:36">
      <c r="C38756" s="3"/>
      <c r="D38756" s="3"/>
      <c r="E38756" s="4"/>
      <c r="AJ38756" s="3"/>
    </row>
    <row r="38757" spans="3:36">
      <c r="C38757" s="3"/>
      <c r="D38757" s="3"/>
      <c r="E38757" s="4"/>
      <c r="AJ38757" s="3"/>
    </row>
    <row r="38758" spans="3:36">
      <c r="C38758" s="3"/>
      <c r="D38758" s="3"/>
      <c r="E38758" s="4"/>
      <c r="AJ38758" s="3"/>
    </row>
    <row r="38759" spans="3:36">
      <c r="C38759" s="3"/>
      <c r="D38759" s="3"/>
      <c r="E38759" s="4"/>
      <c r="AJ38759" s="3"/>
    </row>
    <row r="38760" spans="3:36">
      <c r="C38760" s="3"/>
      <c r="D38760" s="3"/>
      <c r="E38760" s="4"/>
      <c r="AJ38760" s="3"/>
    </row>
    <row r="38761" spans="3:36">
      <c r="C38761" s="3"/>
      <c r="D38761" s="3"/>
      <c r="E38761" s="4"/>
      <c r="AJ38761" s="3"/>
    </row>
    <row r="38762" spans="3:36">
      <c r="C38762" s="3"/>
      <c r="D38762" s="3"/>
      <c r="E38762" s="4"/>
      <c r="AJ38762" s="3"/>
    </row>
    <row r="38763" spans="3:36">
      <c r="C38763" s="3"/>
      <c r="D38763" s="3"/>
      <c r="E38763" s="4"/>
      <c r="AJ38763" s="3"/>
    </row>
    <row r="38764" spans="3:36">
      <c r="C38764" s="3"/>
      <c r="D38764" s="3"/>
      <c r="E38764" s="4"/>
      <c r="AJ38764" s="3"/>
    </row>
    <row r="38765" spans="3:36">
      <c r="C38765" s="3"/>
      <c r="D38765" s="3"/>
      <c r="E38765" s="4"/>
      <c r="AJ38765" s="3"/>
    </row>
    <row r="38766" spans="3:36">
      <c r="C38766" s="3"/>
      <c r="D38766" s="3"/>
      <c r="E38766" s="4"/>
      <c r="AJ38766" s="3"/>
    </row>
    <row r="38767" spans="3:36">
      <c r="C38767" s="3"/>
      <c r="D38767" s="3"/>
      <c r="E38767" s="4"/>
      <c r="AJ38767" s="3"/>
    </row>
    <row r="38768" spans="3:36">
      <c r="C38768" s="3"/>
      <c r="D38768" s="3"/>
      <c r="E38768" s="4"/>
      <c r="AJ38768" s="3"/>
    </row>
    <row r="38769" spans="3:36">
      <c r="C38769" s="3"/>
      <c r="D38769" s="3"/>
      <c r="E38769" s="4"/>
      <c r="AJ38769" s="3"/>
    </row>
    <row r="38770" spans="3:36">
      <c r="C38770" s="3"/>
      <c r="D38770" s="3"/>
      <c r="E38770" s="4"/>
      <c r="AJ38770" s="3"/>
    </row>
    <row r="38771" spans="3:36">
      <c r="C38771" s="3"/>
      <c r="D38771" s="3"/>
      <c r="E38771" s="4"/>
      <c r="AJ38771" s="3"/>
    </row>
    <row r="38772" spans="3:36">
      <c r="C38772" s="3"/>
      <c r="D38772" s="3"/>
      <c r="E38772" s="4"/>
      <c r="AJ38772" s="3"/>
    </row>
    <row r="38773" spans="3:36">
      <c r="C38773" s="3"/>
      <c r="D38773" s="3"/>
      <c r="E38773" s="4"/>
      <c r="AJ38773" s="3"/>
    </row>
    <row r="38774" spans="3:36">
      <c r="C38774" s="3"/>
      <c r="D38774" s="3"/>
      <c r="E38774" s="4"/>
      <c r="AJ38774" s="3"/>
    </row>
    <row r="38775" spans="3:36">
      <c r="C38775" s="3"/>
      <c r="D38775" s="3"/>
      <c r="E38775" s="4"/>
      <c r="AJ38775" s="3"/>
    </row>
    <row r="38776" spans="3:36">
      <c r="C38776" s="3"/>
      <c r="D38776" s="3"/>
      <c r="E38776" s="4"/>
      <c r="AJ38776" s="3"/>
    </row>
    <row r="38777" spans="3:36">
      <c r="C38777" s="3"/>
      <c r="D38777" s="3"/>
      <c r="E38777" s="4"/>
      <c r="AJ38777" s="3"/>
    </row>
    <row r="38778" spans="3:36">
      <c r="C38778" s="3"/>
      <c r="D38778" s="3"/>
      <c r="E38778" s="4"/>
      <c r="AJ38778" s="3"/>
    </row>
    <row r="38779" spans="3:36">
      <c r="C38779" s="3"/>
      <c r="D38779" s="3"/>
      <c r="E38779" s="4"/>
      <c r="AJ38779" s="3"/>
    </row>
    <row r="38780" spans="3:36">
      <c r="C38780" s="3"/>
      <c r="D38780" s="3"/>
      <c r="E38780" s="4"/>
      <c r="AJ38780" s="3"/>
    </row>
    <row r="38781" spans="3:36">
      <c r="C38781" s="3"/>
      <c r="D38781" s="3"/>
      <c r="E38781" s="4"/>
      <c r="AJ38781" s="3"/>
    </row>
    <row r="38782" spans="3:36">
      <c r="C38782" s="3"/>
      <c r="D38782" s="3"/>
      <c r="E38782" s="4"/>
      <c r="AJ38782" s="3"/>
    </row>
    <row r="38783" spans="3:36">
      <c r="C38783" s="3"/>
      <c r="D38783" s="3"/>
      <c r="E38783" s="4"/>
      <c r="AJ38783" s="3"/>
    </row>
    <row r="38784" spans="3:36">
      <c r="C38784" s="3"/>
      <c r="D38784" s="3"/>
      <c r="E38784" s="4"/>
      <c r="AJ38784" s="3"/>
    </row>
    <row r="38785" spans="3:36">
      <c r="C38785" s="3"/>
      <c r="D38785" s="3"/>
      <c r="E38785" s="4"/>
      <c r="AJ38785" s="3"/>
    </row>
    <row r="38786" spans="3:36">
      <c r="C38786" s="3"/>
      <c r="D38786" s="3"/>
      <c r="E38786" s="4"/>
      <c r="AJ38786" s="3"/>
    </row>
    <row r="38787" spans="3:36">
      <c r="C38787" s="3"/>
      <c r="D38787" s="3"/>
      <c r="E38787" s="4"/>
      <c r="AJ38787" s="3"/>
    </row>
    <row r="38788" spans="3:36">
      <c r="C38788" s="3"/>
      <c r="D38788" s="3"/>
      <c r="E38788" s="4"/>
      <c r="AJ38788" s="3"/>
    </row>
    <row r="38789" spans="3:36">
      <c r="C38789" s="3"/>
      <c r="D38789" s="3"/>
      <c r="E38789" s="4"/>
      <c r="AJ38789" s="3"/>
    </row>
    <row r="38790" spans="3:36">
      <c r="C38790" s="3"/>
      <c r="D38790" s="3"/>
      <c r="E38790" s="4"/>
      <c r="AJ38790" s="3"/>
    </row>
    <row r="38791" spans="3:36">
      <c r="C38791" s="3"/>
      <c r="D38791" s="3"/>
      <c r="E38791" s="4"/>
      <c r="AJ38791" s="3"/>
    </row>
    <row r="38792" spans="3:36">
      <c r="C38792" s="3"/>
      <c r="D38792" s="3"/>
      <c r="E38792" s="4"/>
      <c r="AJ38792" s="3"/>
    </row>
    <row r="38793" spans="3:36">
      <c r="C38793" s="3"/>
      <c r="D38793" s="3"/>
      <c r="E38793" s="4"/>
      <c r="AJ38793" s="3"/>
    </row>
    <row r="38794" spans="3:36">
      <c r="C38794" s="3"/>
      <c r="D38794" s="3"/>
      <c r="E38794" s="4"/>
      <c r="AJ38794" s="3"/>
    </row>
    <row r="38795" spans="3:36">
      <c r="C38795" s="3"/>
      <c r="D38795" s="3"/>
      <c r="E38795" s="4"/>
      <c r="AJ38795" s="3"/>
    </row>
    <row r="38796" spans="3:36">
      <c r="C38796" s="3"/>
      <c r="D38796" s="3"/>
      <c r="E38796" s="4"/>
      <c r="AJ38796" s="3"/>
    </row>
    <row r="38797" spans="3:36">
      <c r="C38797" s="3"/>
      <c r="D38797" s="3"/>
      <c r="E38797" s="4"/>
      <c r="AJ38797" s="3"/>
    </row>
    <row r="38798" spans="3:36">
      <c r="C38798" s="3"/>
      <c r="D38798" s="3"/>
      <c r="E38798" s="4"/>
      <c r="AJ38798" s="3"/>
    </row>
    <row r="38799" spans="3:36">
      <c r="C38799" s="3"/>
      <c r="D38799" s="3"/>
      <c r="E38799" s="4"/>
      <c r="AJ38799" s="3"/>
    </row>
    <row r="38800" spans="3:36">
      <c r="C38800" s="3"/>
      <c r="D38800" s="3"/>
      <c r="E38800" s="4"/>
      <c r="AJ38800" s="3"/>
    </row>
    <row r="38801" spans="3:36">
      <c r="C38801" s="3"/>
      <c r="D38801" s="3"/>
      <c r="E38801" s="4"/>
      <c r="AJ38801" s="3"/>
    </row>
    <row r="38802" spans="3:36">
      <c r="C38802" s="3"/>
      <c r="D38802" s="3"/>
      <c r="E38802" s="4"/>
      <c r="AJ38802" s="3"/>
    </row>
    <row r="38803" spans="3:36">
      <c r="C38803" s="3"/>
      <c r="D38803" s="3"/>
      <c r="E38803" s="4"/>
      <c r="AJ38803" s="3"/>
    </row>
    <row r="38804" spans="3:36">
      <c r="C38804" s="3"/>
      <c r="D38804" s="3"/>
      <c r="E38804" s="4"/>
      <c r="AJ38804" s="3"/>
    </row>
    <row r="38805" spans="3:36">
      <c r="C38805" s="3"/>
      <c r="D38805" s="3"/>
      <c r="E38805" s="4"/>
      <c r="AJ38805" s="3"/>
    </row>
    <row r="38806" spans="3:36">
      <c r="C38806" s="3"/>
      <c r="D38806" s="3"/>
      <c r="E38806" s="4"/>
      <c r="AJ38806" s="3"/>
    </row>
    <row r="38807" spans="3:36">
      <c r="C38807" s="3"/>
      <c r="D38807" s="3"/>
      <c r="E38807" s="4"/>
      <c r="AJ38807" s="3"/>
    </row>
    <row r="38808" spans="3:36">
      <c r="C38808" s="3"/>
      <c r="D38808" s="3"/>
      <c r="E38808" s="4"/>
      <c r="AJ38808" s="3"/>
    </row>
    <row r="38809" spans="3:36">
      <c r="C38809" s="3"/>
      <c r="D38809" s="3"/>
      <c r="E38809" s="4"/>
      <c r="AJ38809" s="3"/>
    </row>
    <row r="38810" spans="3:36">
      <c r="C38810" s="3"/>
      <c r="D38810" s="3"/>
      <c r="E38810" s="4"/>
      <c r="AJ38810" s="3"/>
    </row>
    <row r="38811" spans="3:36">
      <c r="C38811" s="3"/>
      <c r="D38811" s="3"/>
      <c r="E38811" s="4"/>
      <c r="AJ38811" s="3"/>
    </row>
    <row r="38812" spans="3:36">
      <c r="C38812" s="3"/>
      <c r="D38812" s="3"/>
      <c r="E38812" s="4"/>
      <c r="AJ38812" s="3"/>
    </row>
    <row r="38813" spans="3:36">
      <c r="C38813" s="3"/>
      <c r="D38813" s="3"/>
      <c r="E38813" s="4"/>
      <c r="AJ38813" s="3"/>
    </row>
    <row r="38814" spans="3:36">
      <c r="C38814" s="3"/>
      <c r="D38814" s="3"/>
      <c r="E38814" s="4"/>
      <c r="AJ38814" s="3"/>
    </row>
    <row r="38815" spans="3:36">
      <c r="C38815" s="3"/>
      <c r="D38815" s="3"/>
      <c r="E38815" s="4"/>
      <c r="AJ38815" s="3"/>
    </row>
    <row r="38816" spans="3:36">
      <c r="C38816" s="3"/>
      <c r="D38816" s="3"/>
      <c r="E38816" s="4"/>
      <c r="AJ38816" s="3"/>
    </row>
    <row r="38817" spans="3:36">
      <c r="C38817" s="3"/>
      <c r="D38817" s="3"/>
      <c r="E38817" s="4"/>
      <c r="AJ38817" s="3"/>
    </row>
    <row r="38818" spans="3:36">
      <c r="C38818" s="3"/>
      <c r="D38818" s="3"/>
      <c r="E38818" s="4"/>
      <c r="AJ38818" s="3"/>
    </row>
    <row r="38819" spans="3:36">
      <c r="C38819" s="3"/>
      <c r="D38819" s="3"/>
      <c r="E38819" s="4"/>
      <c r="AJ38819" s="3"/>
    </row>
    <row r="38820" spans="3:36">
      <c r="C38820" s="3"/>
      <c r="D38820" s="3"/>
      <c r="E38820" s="4"/>
      <c r="AJ38820" s="3"/>
    </row>
    <row r="38821" spans="3:36">
      <c r="C38821" s="3"/>
      <c r="D38821" s="3"/>
      <c r="E38821" s="4"/>
      <c r="AJ38821" s="3"/>
    </row>
    <row r="38822" spans="3:36">
      <c r="C38822" s="3"/>
      <c r="D38822" s="3"/>
      <c r="E38822" s="4"/>
      <c r="AJ38822" s="3"/>
    </row>
    <row r="38823" spans="3:36">
      <c r="C38823" s="3"/>
      <c r="D38823" s="3"/>
      <c r="E38823" s="4"/>
      <c r="AJ38823" s="3"/>
    </row>
    <row r="38824" spans="3:36">
      <c r="C38824" s="3"/>
      <c r="D38824" s="3"/>
      <c r="E38824" s="4"/>
      <c r="AJ38824" s="3"/>
    </row>
    <row r="38825" spans="3:36">
      <c r="C38825" s="3"/>
      <c r="D38825" s="3"/>
      <c r="E38825" s="4"/>
      <c r="AJ38825" s="3"/>
    </row>
    <row r="38826" spans="3:36">
      <c r="C38826" s="3"/>
      <c r="D38826" s="3"/>
      <c r="E38826" s="4"/>
      <c r="AJ38826" s="3"/>
    </row>
    <row r="38827" spans="3:36">
      <c r="C38827" s="3"/>
      <c r="D38827" s="3"/>
      <c r="E38827" s="4"/>
      <c r="AJ38827" s="3"/>
    </row>
    <row r="38828" spans="3:36">
      <c r="C38828" s="3"/>
      <c r="D38828" s="3"/>
      <c r="E38828" s="4"/>
    </row>
    <row r="38829" spans="3:36">
      <c r="C38829" s="3"/>
      <c r="D38829" s="3"/>
      <c r="E38829" s="4"/>
      <c r="U38829" s="4"/>
      <c r="W38829" s="4"/>
    </row>
    <row r="38830" spans="3:36">
      <c r="C38830" s="3"/>
      <c r="D38830" s="3"/>
      <c r="E38830" s="4"/>
      <c r="U38830" s="4"/>
      <c r="W38830" s="4"/>
    </row>
    <row r="38831" spans="3:36">
      <c r="C38831" s="3"/>
      <c r="D38831" s="3"/>
      <c r="E38831" s="4"/>
      <c r="U38831" s="4"/>
      <c r="W38831" s="4"/>
    </row>
    <row r="38832" spans="3:36">
      <c r="C38832" s="3"/>
      <c r="D38832" s="3"/>
      <c r="E38832" s="4"/>
      <c r="U38832" s="4"/>
      <c r="W38832" s="4"/>
    </row>
    <row r="38833" spans="3:36">
      <c r="C38833" s="3"/>
      <c r="D38833" s="3"/>
      <c r="E38833" s="4"/>
      <c r="U38833" s="4"/>
      <c r="W38833" s="4"/>
    </row>
    <row r="38834" spans="3:36">
      <c r="C38834" s="3"/>
      <c r="D38834" s="3"/>
      <c r="E38834" s="4"/>
      <c r="U38834" s="4"/>
      <c r="W38834" s="4"/>
    </row>
    <row r="38835" spans="3:36">
      <c r="C38835" s="3"/>
      <c r="D38835" s="3"/>
      <c r="E38835" s="4"/>
      <c r="U38835" s="4"/>
      <c r="W38835" s="4"/>
    </row>
    <row r="38836" spans="3:36">
      <c r="C38836" s="3"/>
      <c r="D38836" s="3"/>
      <c r="E38836" s="4"/>
      <c r="U38836" s="4"/>
      <c r="W38836" s="4"/>
    </row>
    <row r="38837" spans="3:36">
      <c r="C38837" s="3"/>
      <c r="D38837" s="3"/>
      <c r="E38837" s="4"/>
      <c r="U38837" s="4"/>
      <c r="W38837" s="4"/>
    </row>
    <row r="38838" spans="3:36">
      <c r="C38838" s="3"/>
      <c r="D38838" s="3"/>
      <c r="E38838" s="4"/>
      <c r="U38838" s="4"/>
      <c r="W38838" s="4"/>
    </row>
    <row r="38839" spans="3:36">
      <c r="C38839" s="3"/>
      <c r="D38839" s="3"/>
      <c r="E38839" s="4"/>
      <c r="U38839" s="4"/>
      <c r="W38839" s="4"/>
    </row>
    <row r="38840" spans="3:36">
      <c r="C38840" s="3"/>
      <c r="D38840" s="3"/>
      <c r="E38840" s="4"/>
      <c r="U38840" s="4"/>
      <c r="W38840" s="4"/>
    </row>
    <row r="38841" spans="3:36">
      <c r="C38841" s="3"/>
      <c r="D38841" s="3"/>
      <c r="E38841" s="4"/>
      <c r="U38841" s="4"/>
      <c r="W38841" s="4"/>
      <c r="AJ38841" s="3"/>
    </row>
    <row r="38842" spans="3:36">
      <c r="C38842" s="3"/>
      <c r="D38842" s="3"/>
      <c r="E38842" s="4"/>
    </row>
    <row r="38843" spans="3:36">
      <c r="C38843" s="3"/>
      <c r="D38843" s="3"/>
      <c r="E38843" s="4"/>
    </row>
    <row r="38844" spans="3:36">
      <c r="C38844" s="3"/>
      <c r="D38844" s="3"/>
      <c r="E38844" s="4"/>
      <c r="U38844" s="4"/>
      <c r="W38844" s="4"/>
    </row>
    <row r="38845" spans="3:36">
      <c r="C38845" s="3"/>
      <c r="D38845" s="3"/>
      <c r="E38845" s="4"/>
      <c r="U38845" s="4"/>
      <c r="W38845" s="4"/>
    </row>
    <row r="38846" spans="3:36">
      <c r="C38846" s="3"/>
      <c r="D38846" s="3"/>
      <c r="E38846" s="4"/>
      <c r="U38846" s="4"/>
      <c r="W38846" s="4"/>
    </row>
    <row r="38847" spans="3:36">
      <c r="C38847" s="3"/>
      <c r="D38847" s="3"/>
      <c r="E38847" s="4"/>
      <c r="U38847" s="4"/>
      <c r="W38847" s="4"/>
    </row>
    <row r="38848" spans="3:36">
      <c r="C38848" s="3"/>
      <c r="D38848" s="3"/>
      <c r="E38848" s="4"/>
    </row>
    <row r="38849" spans="3:36">
      <c r="C38849" s="3"/>
      <c r="D38849" s="3"/>
      <c r="E38849" s="4"/>
      <c r="U38849" s="4"/>
      <c r="W38849" s="4"/>
    </row>
    <row r="38850" spans="3:36">
      <c r="C38850" s="3"/>
      <c r="D38850" s="3"/>
      <c r="E38850" s="4"/>
      <c r="U38850" s="4"/>
      <c r="W38850" s="4"/>
    </row>
    <row r="38851" spans="3:36">
      <c r="C38851" s="3"/>
      <c r="D38851" s="3"/>
      <c r="E38851" s="4"/>
      <c r="U38851" s="4"/>
      <c r="W38851" s="4"/>
    </row>
    <row r="38852" spans="3:36">
      <c r="C38852" s="3"/>
      <c r="D38852" s="3"/>
      <c r="E38852" s="4"/>
      <c r="U38852" s="4"/>
      <c r="W38852" s="4"/>
    </row>
    <row r="38853" spans="3:36">
      <c r="C38853" s="3"/>
      <c r="D38853" s="3"/>
      <c r="E38853" s="4"/>
      <c r="U38853" s="4"/>
      <c r="W38853" s="4"/>
    </row>
    <row r="38854" spans="3:36">
      <c r="C38854" s="3"/>
      <c r="D38854" s="3"/>
      <c r="E38854" s="4"/>
      <c r="U38854" s="4"/>
      <c r="W38854" s="4"/>
    </row>
    <row r="38855" spans="3:36">
      <c r="C38855" s="3"/>
      <c r="D38855" s="3"/>
      <c r="E38855" s="4"/>
      <c r="U38855" s="4"/>
      <c r="W38855" s="4"/>
    </row>
    <row r="38856" spans="3:36">
      <c r="C38856" s="3"/>
      <c r="D38856" s="3"/>
      <c r="E38856" s="4"/>
    </row>
    <row r="38857" spans="3:36">
      <c r="C38857" s="3"/>
      <c r="D38857" s="3"/>
      <c r="E38857" s="4"/>
    </row>
    <row r="38858" spans="3:36">
      <c r="C38858" s="3"/>
      <c r="D38858" s="3"/>
      <c r="E38858" s="4"/>
      <c r="U38858" s="4"/>
      <c r="W38858" s="4"/>
    </row>
    <row r="38859" spans="3:36">
      <c r="C38859" s="3"/>
      <c r="D38859" s="3"/>
      <c r="E38859" s="4"/>
      <c r="U38859" s="4"/>
      <c r="W38859" s="4"/>
    </row>
    <row r="38860" spans="3:36">
      <c r="C38860" s="3"/>
      <c r="D38860" s="3"/>
      <c r="E38860" s="4"/>
      <c r="U38860" s="4"/>
      <c r="W38860" s="4"/>
    </row>
    <row r="38861" spans="3:36">
      <c r="C38861" s="3"/>
      <c r="D38861" s="3"/>
      <c r="E38861" s="4"/>
      <c r="U38861" s="4"/>
      <c r="W38861" s="4"/>
    </row>
    <row r="38862" spans="3:36">
      <c r="C38862" s="3"/>
      <c r="D38862" s="3"/>
      <c r="E38862" s="4"/>
    </row>
    <row r="38863" spans="3:36">
      <c r="C38863" s="3"/>
      <c r="D38863" s="3"/>
      <c r="E38863" s="4"/>
      <c r="AJ38863" s="3"/>
    </row>
    <row r="38864" spans="3:36">
      <c r="C38864" s="3"/>
      <c r="D38864" s="3"/>
      <c r="E38864" s="4"/>
      <c r="AJ38864" s="3"/>
    </row>
    <row r="38865" spans="3:36">
      <c r="C38865" s="3"/>
      <c r="D38865" s="3"/>
      <c r="E38865" s="4"/>
      <c r="AJ38865" s="3"/>
    </row>
    <row r="38866" spans="3:36">
      <c r="C38866" s="3"/>
      <c r="D38866" s="3"/>
      <c r="E38866" s="4"/>
      <c r="AJ38866" s="3"/>
    </row>
    <row r="38867" spans="3:36">
      <c r="C38867" s="3"/>
      <c r="D38867" s="3"/>
      <c r="E38867" s="4"/>
      <c r="U38867" s="4"/>
      <c r="W38867" s="4"/>
    </row>
    <row r="38868" spans="3:36">
      <c r="C38868" s="3"/>
      <c r="D38868" s="3"/>
      <c r="E38868" s="4"/>
      <c r="U38868" s="4"/>
      <c r="W38868" s="4"/>
    </row>
    <row r="38869" spans="3:36">
      <c r="C38869" s="3"/>
      <c r="D38869" s="3"/>
      <c r="E38869" s="4"/>
      <c r="U38869" s="4"/>
      <c r="W38869" s="4"/>
    </row>
    <row r="38870" spans="3:36">
      <c r="C38870" s="3"/>
      <c r="D38870" s="3"/>
      <c r="E38870" s="4"/>
      <c r="U38870" s="4"/>
      <c r="W38870" s="4"/>
    </row>
    <row r="38871" spans="3:36">
      <c r="C38871" s="3"/>
      <c r="D38871" s="3"/>
      <c r="E38871" s="4"/>
      <c r="U38871" s="4"/>
      <c r="W38871" s="4"/>
    </row>
    <row r="38872" spans="3:36">
      <c r="C38872" s="3"/>
      <c r="D38872" s="3"/>
      <c r="E38872" s="4"/>
      <c r="U38872" s="4"/>
      <c r="W38872" s="4"/>
      <c r="AJ38872" s="3"/>
    </row>
    <row r="38873" spans="3:36">
      <c r="C38873" s="3"/>
      <c r="D38873" s="3"/>
      <c r="E38873" s="4"/>
      <c r="U38873" s="4"/>
      <c r="W38873" s="4"/>
      <c r="AJ38873" s="3"/>
    </row>
    <row r="38874" spans="3:36">
      <c r="C38874" s="3"/>
      <c r="D38874" s="3"/>
      <c r="E38874" s="4"/>
      <c r="U38874" s="4"/>
      <c r="W38874" s="4"/>
      <c r="AJ38874" s="3"/>
    </row>
    <row r="38875" spans="3:36">
      <c r="C38875" s="3"/>
      <c r="D38875" s="3"/>
      <c r="E38875" s="4"/>
      <c r="U38875" s="4"/>
      <c r="W38875" s="4"/>
      <c r="AJ38875" s="3"/>
    </row>
    <row r="38876" spans="3:36">
      <c r="C38876" s="3"/>
      <c r="D38876" s="3"/>
      <c r="E38876" s="4"/>
    </row>
    <row r="38877" spans="3:36">
      <c r="C38877" s="3"/>
      <c r="D38877" s="3"/>
      <c r="E38877" s="4"/>
      <c r="U38877" s="4"/>
      <c r="W38877" s="4"/>
    </row>
    <row r="38878" spans="3:36">
      <c r="C38878" s="3"/>
      <c r="D38878" s="3"/>
      <c r="E38878" s="4"/>
      <c r="U38878" s="4"/>
      <c r="W38878" s="4"/>
    </row>
    <row r="38879" spans="3:36">
      <c r="C38879" s="3"/>
      <c r="D38879" s="3"/>
      <c r="E38879" s="4"/>
      <c r="U38879" s="4"/>
      <c r="W38879" s="4"/>
    </row>
    <row r="38880" spans="3:36">
      <c r="C38880" s="3"/>
      <c r="D38880" s="3"/>
      <c r="E38880" s="4"/>
      <c r="U38880" s="4"/>
      <c r="W38880" s="4"/>
    </row>
    <row r="38881" spans="3:36">
      <c r="C38881" s="3"/>
      <c r="D38881" s="3"/>
      <c r="E38881" s="4"/>
    </row>
    <row r="38882" spans="3:36">
      <c r="C38882" s="3"/>
      <c r="D38882" s="3"/>
      <c r="E38882" s="4"/>
    </row>
    <row r="38883" spans="3:36">
      <c r="C38883" s="3"/>
      <c r="D38883" s="3"/>
      <c r="E38883" s="4"/>
    </row>
    <row r="38884" spans="3:36">
      <c r="C38884" s="3"/>
      <c r="D38884" s="3"/>
      <c r="E38884" s="4"/>
    </row>
    <row r="38885" spans="3:36">
      <c r="C38885" s="3"/>
      <c r="D38885" s="3"/>
      <c r="E38885" s="4"/>
    </row>
    <row r="38886" spans="3:36">
      <c r="C38886" s="3"/>
      <c r="D38886" s="3"/>
      <c r="E38886" s="4"/>
      <c r="AJ38886" s="3"/>
    </row>
    <row r="38887" spans="3:36">
      <c r="C38887" s="3"/>
      <c r="D38887" s="3"/>
      <c r="E38887" s="4"/>
    </row>
    <row r="38888" spans="3:36">
      <c r="C38888" s="3"/>
      <c r="D38888" s="3"/>
      <c r="E38888" s="4"/>
      <c r="AJ38888" s="3"/>
    </row>
    <row r="38889" spans="3:36">
      <c r="C38889" s="3"/>
      <c r="D38889" s="3"/>
      <c r="E38889" s="4"/>
      <c r="AJ38889" s="3"/>
    </row>
    <row r="38890" spans="3:36">
      <c r="C38890" s="3"/>
      <c r="D38890" s="3"/>
      <c r="E38890" s="4"/>
      <c r="AJ38890" s="3"/>
    </row>
    <row r="38891" spans="3:36">
      <c r="C38891" s="3"/>
      <c r="D38891" s="3"/>
      <c r="E38891" s="4"/>
      <c r="AJ38891" s="3"/>
    </row>
    <row r="38892" spans="3:36">
      <c r="C38892" s="3"/>
      <c r="D38892" s="3"/>
      <c r="E38892" s="4"/>
      <c r="AJ38892" s="3"/>
    </row>
    <row r="38893" spans="3:36">
      <c r="C38893" s="3"/>
      <c r="D38893" s="3"/>
      <c r="E38893" s="4"/>
      <c r="AJ38893" s="3"/>
    </row>
    <row r="38894" spans="3:36">
      <c r="C38894" s="3"/>
      <c r="D38894" s="3"/>
      <c r="E38894" s="4"/>
      <c r="AJ38894" s="3"/>
    </row>
    <row r="38895" spans="3:36">
      <c r="C38895" s="3"/>
      <c r="D38895" s="3"/>
      <c r="E38895" s="4"/>
      <c r="AJ38895" s="3"/>
    </row>
    <row r="38896" spans="3:36">
      <c r="C38896" s="3"/>
      <c r="D38896" s="3"/>
      <c r="E38896" s="4"/>
      <c r="AJ38896" s="3"/>
    </row>
    <row r="38897" spans="3:36">
      <c r="C38897" s="3"/>
      <c r="D38897" s="3"/>
      <c r="E38897" s="4"/>
      <c r="AJ38897" s="3"/>
    </row>
    <row r="38898" spans="3:36">
      <c r="C38898" s="3"/>
      <c r="D38898" s="3"/>
      <c r="E38898" s="4"/>
      <c r="AJ38898" s="3"/>
    </row>
    <row r="38899" spans="3:36">
      <c r="C38899" s="3"/>
      <c r="D38899" s="3"/>
      <c r="E38899" s="4"/>
      <c r="AJ38899" s="3"/>
    </row>
    <row r="38900" spans="3:36">
      <c r="C38900" s="3"/>
      <c r="D38900" s="3"/>
      <c r="E38900" s="4"/>
      <c r="AJ38900" s="3"/>
    </row>
    <row r="38901" spans="3:36">
      <c r="C38901" s="3"/>
      <c r="D38901" s="3"/>
      <c r="E38901" s="4"/>
    </row>
    <row r="38902" spans="3:36">
      <c r="C38902" s="3"/>
      <c r="D38902" s="3"/>
      <c r="E38902" s="4"/>
      <c r="AJ38902" s="3"/>
    </row>
    <row r="38903" spans="3:36">
      <c r="C38903" s="3"/>
      <c r="D38903" s="3"/>
      <c r="E38903" s="4"/>
    </row>
    <row r="38904" spans="3:36">
      <c r="C38904" s="3"/>
      <c r="D38904" s="3"/>
      <c r="E38904" s="4"/>
      <c r="AJ38904" s="3"/>
    </row>
    <row r="38905" spans="3:36">
      <c r="C38905" s="3"/>
      <c r="D38905" s="3"/>
      <c r="E38905" s="4"/>
      <c r="AJ38905" s="3"/>
    </row>
    <row r="38906" spans="3:36">
      <c r="C38906" s="3"/>
      <c r="D38906" s="3"/>
      <c r="E38906" s="4"/>
      <c r="AJ38906" s="3"/>
    </row>
    <row r="38907" spans="3:36">
      <c r="C38907" s="3"/>
      <c r="D38907" s="3"/>
      <c r="E38907" s="4"/>
      <c r="AJ38907" s="3"/>
    </row>
    <row r="38908" spans="3:36">
      <c r="C38908" s="3"/>
      <c r="D38908" s="3"/>
      <c r="E38908" s="4"/>
      <c r="AJ38908" s="3"/>
    </row>
    <row r="38909" spans="3:36">
      <c r="C38909" s="3"/>
      <c r="D38909" s="3"/>
      <c r="E38909" s="4"/>
      <c r="AJ38909" s="3"/>
    </row>
    <row r="38910" spans="3:36">
      <c r="C38910" s="3"/>
      <c r="D38910" s="3"/>
      <c r="E38910" s="4"/>
      <c r="AJ38910" s="3"/>
    </row>
    <row r="38911" spans="3:36">
      <c r="C38911" s="3"/>
      <c r="D38911" s="3"/>
      <c r="E38911" s="4"/>
      <c r="AJ38911" s="3"/>
    </row>
    <row r="38912" spans="3:36">
      <c r="C38912" s="3"/>
      <c r="D38912" s="3"/>
      <c r="E38912" s="4"/>
      <c r="AJ38912" s="3"/>
    </row>
    <row r="38913" spans="3:36">
      <c r="C38913" s="3"/>
      <c r="D38913" s="3"/>
      <c r="E38913" s="4"/>
      <c r="AJ38913" s="3"/>
    </row>
    <row r="38914" spans="3:36">
      <c r="C38914" s="3"/>
      <c r="D38914" s="3"/>
      <c r="E38914" s="4"/>
      <c r="AJ38914" s="3"/>
    </row>
    <row r="38915" spans="3:36">
      <c r="C38915" s="3"/>
      <c r="D38915" s="3"/>
      <c r="E38915" s="4"/>
      <c r="AJ38915" s="3"/>
    </row>
    <row r="38916" spans="3:36">
      <c r="C38916" s="3"/>
      <c r="D38916" s="3"/>
      <c r="E38916" s="4"/>
      <c r="U38916" s="4"/>
      <c r="W38916" s="4"/>
    </row>
    <row r="38917" spans="3:36">
      <c r="C38917" s="3"/>
      <c r="D38917" s="3"/>
      <c r="E38917" s="4"/>
      <c r="U38917" s="4"/>
      <c r="W38917" s="4"/>
    </row>
    <row r="38918" spans="3:36">
      <c r="C38918" s="3"/>
      <c r="D38918" s="3"/>
      <c r="E38918" s="4"/>
      <c r="U38918" s="4"/>
      <c r="W38918" s="4"/>
    </row>
    <row r="38919" spans="3:36">
      <c r="C38919" s="3"/>
      <c r="D38919" s="3"/>
      <c r="E38919" s="4"/>
      <c r="U38919" s="4"/>
      <c r="W38919" s="4"/>
    </row>
    <row r="38920" spans="3:36">
      <c r="C38920" s="3"/>
      <c r="D38920" s="3"/>
      <c r="E38920" s="4"/>
      <c r="U38920" s="4"/>
      <c r="W38920" s="4"/>
    </row>
    <row r="38921" spans="3:36">
      <c r="C38921" s="3"/>
      <c r="D38921" s="3"/>
      <c r="E38921" s="4"/>
      <c r="U38921" s="4"/>
      <c r="W38921" s="4"/>
    </row>
    <row r="38922" spans="3:36">
      <c r="C38922" s="3"/>
      <c r="D38922" s="3"/>
      <c r="E38922" s="4"/>
    </row>
    <row r="38923" spans="3:36">
      <c r="C38923" s="3"/>
      <c r="D38923" s="3"/>
      <c r="E38923" s="4"/>
      <c r="AJ38923" s="3"/>
    </row>
    <row r="38924" spans="3:36">
      <c r="C38924" s="3"/>
      <c r="D38924" s="3"/>
      <c r="E38924" s="4"/>
      <c r="AJ38924" s="3"/>
    </row>
    <row r="38925" spans="3:36">
      <c r="C38925" s="3"/>
      <c r="D38925" s="3"/>
      <c r="E38925" s="4"/>
      <c r="U38925" s="4"/>
      <c r="W38925" s="4"/>
    </row>
    <row r="38926" spans="3:36">
      <c r="C38926" s="3"/>
      <c r="D38926" s="3"/>
      <c r="E38926" s="4"/>
      <c r="U38926" s="4"/>
      <c r="W38926" s="4"/>
    </row>
    <row r="38927" spans="3:36">
      <c r="C38927" s="3"/>
      <c r="D38927" s="3"/>
      <c r="E38927" s="4"/>
      <c r="U38927" s="4"/>
      <c r="W38927" s="4"/>
    </row>
    <row r="38928" spans="3:36">
      <c r="C38928" s="3"/>
      <c r="D38928" s="3"/>
      <c r="E38928" s="4"/>
      <c r="U38928" s="4"/>
      <c r="W38928" s="4"/>
    </row>
    <row r="38929" spans="3:36">
      <c r="C38929" s="3"/>
      <c r="D38929" s="3"/>
      <c r="E38929" s="4"/>
      <c r="U38929" s="4"/>
      <c r="W38929" s="4"/>
    </row>
    <row r="38930" spans="3:36">
      <c r="C38930" s="3"/>
      <c r="D38930" s="3"/>
      <c r="E38930" s="4"/>
      <c r="U38930" s="4"/>
      <c r="W38930" s="4"/>
    </row>
    <row r="38931" spans="3:36">
      <c r="C38931" s="3"/>
      <c r="D38931" s="3"/>
      <c r="E38931" s="4"/>
      <c r="U38931" s="4"/>
      <c r="W38931" s="4"/>
    </row>
    <row r="38932" spans="3:36">
      <c r="C38932" s="3"/>
      <c r="D38932" s="3"/>
      <c r="E38932" s="4"/>
      <c r="U38932" s="4"/>
      <c r="W38932" s="4"/>
    </row>
    <row r="38933" spans="3:36">
      <c r="C38933" s="3"/>
      <c r="D38933" s="3"/>
      <c r="E38933" s="4"/>
    </row>
    <row r="38934" spans="3:36">
      <c r="C38934" s="3"/>
      <c r="D38934" s="3"/>
      <c r="E38934" s="4"/>
    </row>
    <row r="38935" spans="3:36">
      <c r="C38935" s="3"/>
      <c r="D38935" s="3"/>
      <c r="E38935" s="4"/>
    </row>
    <row r="38936" spans="3:36">
      <c r="C38936" s="3"/>
      <c r="D38936" s="3"/>
      <c r="E38936" s="4"/>
      <c r="U38936" s="4"/>
      <c r="W38936" s="4"/>
    </row>
    <row r="38937" spans="3:36">
      <c r="C38937" s="3"/>
      <c r="D38937" s="3"/>
      <c r="E38937" s="4"/>
      <c r="U38937" s="4"/>
      <c r="W38937" s="4"/>
    </row>
    <row r="38938" spans="3:36">
      <c r="C38938" s="3"/>
      <c r="D38938" s="3"/>
      <c r="E38938" s="4"/>
      <c r="U38938" s="4"/>
      <c r="W38938" s="4"/>
    </row>
    <row r="38939" spans="3:36">
      <c r="C38939" s="3"/>
      <c r="D38939" s="3"/>
      <c r="E38939" s="4"/>
      <c r="U38939" s="4"/>
      <c r="W38939" s="4"/>
    </row>
    <row r="38940" spans="3:36">
      <c r="C38940" s="3"/>
      <c r="D38940" s="3"/>
      <c r="E38940" s="4"/>
    </row>
    <row r="38941" spans="3:36">
      <c r="C38941" s="3"/>
      <c r="D38941" s="3"/>
      <c r="E38941" s="4"/>
    </row>
    <row r="38942" spans="3:36">
      <c r="C38942" s="3"/>
      <c r="D38942" s="3"/>
      <c r="E38942" s="4"/>
      <c r="AJ38942" s="3"/>
    </row>
    <row r="38943" spans="3:36">
      <c r="C38943" s="3"/>
      <c r="D38943" s="3"/>
      <c r="E38943" s="4"/>
      <c r="AJ38943" s="3"/>
    </row>
    <row r="38944" spans="3:36">
      <c r="C38944" s="3"/>
      <c r="D38944" s="3"/>
      <c r="E38944" s="4"/>
      <c r="U38944" s="4"/>
      <c r="W38944" s="4"/>
    </row>
    <row r="38945" spans="3:23">
      <c r="C38945" s="3"/>
      <c r="D38945" s="3"/>
      <c r="E38945" s="4"/>
      <c r="U38945" s="4"/>
      <c r="W38945" s="4"/>
    </row>
    <row r="38946" spans="3:23">
      <c r="C38946" s="3"/>
      <c r="D38946" s="3"/>
      <c r="E38946" s="4"/>
      <c r="U38946" s="4"/>
      <c r="W38946" s="4"/>
    </row>
    <row r="38947" spans="3:23">
      <c r="C38947" s="3"/>
      <c r="D38947" s="3"/>
      <c r="E38947" s="4"/>
      <c r="U38947" s="4"/>
      <c r="W38947" s="4"/>
    </row>
    <row r="38948" spans="3:23">
      <c r="C38948" s="3"/>
      <c r="D38948" s="3"/>
      <c r="E38948" s="4"/>
      <c r="U38948" s="4"/>
      <c r="W38948" s="4"/>
    </row>
    <row r="38949" spans="3:23">
      <c r="C38949" s="3"/>
      <c r="D38949" s="3"/>
      <c r="E38949" s="4"/>
      <c r="U38949" s="4"/>
      <c r="W38949" s="4"/>
    </row>
    <row r="38950" spans="3:23">
      <c r="C38950" s="3"/>
      <c r="D38950" s="3"/>
      <c r="E38950" s="4"/>
      <c r="U38950" s="4"/>
      <c r="W38950" s="4"/>
    </row>
    <row r="38951" spans="3:23">
      <c r="C38951" s="3"/>
      <c r="D38951" s="3"/>
      <c r="E38951" s="4"/>
      <c r="U38951" s="4"/>
      <c r="W38951" s="4"/>
    </row>
    <row r="38952" spans="3:23">
      <c r="C38952" s="3"/>
      <c r="D38952" s="3"/>
      <c r="E38952" s="4"/>
      <c r="U38952" s="4"/>
      <c r="W38952" s="4"/>
    </row>
    <row r="38953" spans="3:23">
      <c r="C38953" s="3"/>
      <c r="D38953" s="3"/>
      <c r="E38953" s="4"/>
      <c r="U38953" s="4"/>
      <c r="W38953" s="4"/>
    </row>
    <row r="38954" spans="3:23">
      <c r="C38954" s="3"/>
      <c r="D38954" s="3"/>
      <c r="E38954" s="4"/>
      <c r="U38954" s="4"/>
      <c r="W38954" s="4"/>
    </row>
    <row r="38955" spans="3:23">
      <c r="C38955" s="3"/>
      <c r="D38955" s="3"/>
      <c r="E38955" s="4"/>
      <c r="U38955" s="4"/>
      <c r="W38955" s="4"/>
    </row>
    <row r="38956" spans="3:23">
      <c r="C38956" s="3"/>
      <c r="D38956" s="3"/>
      <c r="E38956" s="4"/>
      <c r="U38956" s="4"/>
      <c r="W38956" s="4"/>
    </row>
    <row r="38957" spans="3:23">
      <c r="C38957" s="3"/>
      <c r="D38957" s="3"/>
      <c r="E38957" s="4"/>
      <c r="U38957" s="4"/>
      <c r="W38957" s="4"/>
    </row>
    <row r="38958" spans="3:23">
      <c r="C38958" s="3"/>
      <c r="D38958" s="3"/>
      <c r="E38958" s="4"/>
      <c r="U38958" s="4"/>
      <c r="W38958" s="4"/>
    </row>
    <row r="38959" spans="3:23">
      <c r="C38959" s="3"/>
      <c r="D38959" s="3"/>
      <c r="E38959" s="4"/>
      <c r="U38959" s="4"/>
      <c r="W38959" s="4"/>
    </row>
    <row r="38960" spans="3:23">
      <c r="C38960" s="3"/>
      <c r="D38960" s="3"/>
      <c r="E38960" s="4"/>
      <c r="U38960" s="4"/>
      <c r="W38960" s="4"/>
    </row>
    <row r="38961" spans="3:23">
      <c r="C38961" s="3"/>
      <c r="D38961" s="3"/>
      <c r="E38961" s="4"/>
      <c r="U38961" s="4"/>
      <c r="W38961" s="4"/>
    </row>
    <row r="38962" spans="3:23">
      <c r="C38962" s="3"/>
      <c r="D38962" s="3"/>
      <c r="E38962" s="4"/>
      <c r="U38962" s="4"/>
      <c r="W38962" s="4"/>
    </row>
    <row r="38963" spans="3:23">
      <c r="C38963" s="3"/>
      <c r="D38963" s="3"/>
      <c r="E38963" s="4"/>
      <c r="U38963" s="4"/>
      <c r="W38963" s="4"/>
    </row>
    <row r="38964" spans="3:23">
      <c r="C38964" s="3"/>
      <c r="D38964" s="3"/>
      <c r="E38964" s="4"/>
      <c r="U38964" s="4"/>
      <c r="W38964" s="4"/>
    </row>
    <row r="38965" spans="3:23">
      <c r="C38965" s="3"/>
      <c r="D38965" s="3"/>
      <c r="E38965" s="4"/>
      <c r="U38965" s="4"/>
      <c r="W38965" s="4"/>
    </row>
    <row r="38966" spans="3:23">
      <c r="C38966" s="3"/>
      <c r="D38966" s="3"/>
      <c r="E38966" s="4"/>
      <c r="U38966" s="4"/>
      <c r="W38966" s="4"/>
    </row>
    <row r="38967" spans="3:23">
      <c r="C38967" s="3"/>
      <c r="D38967" s="3"/>
      <c r="E38967" s="4"/>
    </row>
    <row r="38968" spans="3:23">
      <c r="C38968" s="3"/>
      <c r="D38968" s="3"/>
      <c r="E38968" s="4"/>
      <c r="U38968" s="4"/>
      <c r="W38968" s="4"/>
    </row>
    <row r="38969" spans="3:23">
      <c r="C38969" s="3"/>
      <c r="D38969" s="3"/>
      <c r="E38969" s="4"/>
      <c r="U38969" s="4"/>
      <c r="W38969" s="4"/>
    </row>
    <row r="38970" spans="3:23">
      <c r="C38970" s="3"/>
      <c r="D38970" s="3"/>
      <c r="E38970" s="4"/>
      <c r="U38970" s="4"/>
      <c r="W38970" s="4"/>
    </row>
    <row r="38971" spans="3:23">
      <c r="C38971" s="3"/>
      <c r="D38971" s="3"/>
      <c r="E38971" s="4"/>
      <c r="U38971" s="4"/>
      <c r="W38971" s="4"/>
    </row>
    <row r="38972" spans="3:23">
      <c r="C38972" s="3"/>
      <c r="D38972" s="3"/>
      <c r="E38972" s="4"/>
      <c r="U38972" s="4"/>
      <c r="W38972" s="4"/>
    </row>
    <row r="38973" spans="3:23">
      <c r="C38973" s="3"/>
      <c r="D38973" s="3"/>
      <c r="E38973" s="4"/>
      <c r="U38973" s="4"/>
      <c r="W38973" s="4"/>
    </row>
    <row r="38974" spans="3:23">
      <c r="C38974" s="3"/>
      <c r="D38974" s="3"/>
      <c r="E38974" s="4"/>
      <c r="U38974" s="4"/>
      <c r="W38974" s="4"/>
    </row>
    <row r="38975" spans="3:23">
      <c r="C38975" s="3"/>
      <c r="D38975" s="3"/>
      <c r="E38975" s="4"/>
    </row>
    <row r="38976" spans="3:23">
      <c r="C38976" s="3"/>
      <c r="D38976" s="3"/>
      <c r="E38976" s="4"/>
    </row>
    <row r="38977" spans="3:23">
      <c r="C38977" s="3"/>
      <c r="D38977" s="3"/>
      <c r="E38977" s="4"/>
      <c r="U38977" s="4"/>
      <c r="W38977" s="4"/>
    </row>
    <row r="38978" spans="3:23">
      <c r="C38978" s="3"/>
      <c r="D38978" s="3"/>
      <c r="E38978" s="4"/>
      <c r="U38978" s="4"/>
      <c r="W38978" s="4"/>
    </row>
    <row r="38979" spans="3:23">
      <c r="C38979" s="3"/>
      <c r="D38979" s="3"/>
      <c r="E38979" s="4"/>
      <c r="U38979" s="4"/>
      <c r="W38979" s="4"/>
    </row>
    <row r="38980" spans="3:23">
      <c r="C38980" s="3"/>
      <c r="D38980" s="3"/>
      <c r="E38980" s="4"/>
      <c r="U38980" s="4"/>
      <c r="W38980" s="4"/>
    </row>
    <row r="38981" spans="3:23">
      <c r="C38981" s="3"/>
      <c r="D38981" s="3"/>
      <c r="E38981" s="4"/>
      <c r="U38981" s="4"/>
      <c r="W38981" s="4"/>
    </row>
    <row r="38982" spans="3:23">
      <c r="C38982" s="3"/>
      <c r="D38982" s="3"/>
      <c r="E38982" s="4"/>
      <c r="U38982" s="4"/>
      <c r="W38982" s="4"/>
    </row>
    <row r="38983" spans="3:23">
      <c r="C38983" s="3"/>
      <c r="D38983" s="3"/>
      <c r="E38983" s="4"/>
      <c r="U38983" s="4"/>
      <c r="W38983" s="4"/>
    </row>
    <row r="38984" spans="3:23">
      <c r="C38984" s="3"/>
      <c r="D38984" s="3"/>
      <c r="E38984" s="4"/>
    </row>
    <row r="38985" spans="3:23">
      <c r="C38985" s="3"/>
      <c r="D38985" s="3"/>
      <c r="E38985" s="4"/>
    </row>
    <row r="38986" spans="3:23">
      <c r="C38986" s="3"/>
      <c r="D38986" s="3"/>
      <c r="E38986" s="4"/>
    </row>
    <row r="38987" spans="3:23">
      <c r="C38987" s="3"/>
      <c r="D38987" s="3"/>
      <c r="E38987" s="4"/>
    </row>
    <row r="38988" spans="3:23">
      <c r="C38988" s="3"/>
      <c r="D38988" s="3"/>
      <c r="E38988" s="4"/>
      <c r="U38988" s="4"/>
      <c r="W38988" s="4"/>
    </row>
    <row r="38989" spans="3:23">
      <c r="C38989" s="3"/>
      <c r="D38989" s="3"/>
      <c r="E38989" s="4"/>
      <c r="U38989" s="4"/>
      <c r="W38989" s="4"/>
    </row>
    <row r="38990" spans="3:23">
      <c r="C38990" s="3"/>
      <c r="D38990" s="3"/>
      <c r="E38990" s="4"/>
      <c r="U38990" s="4"/>
      <c r="W38990" s="4"/>
    </row>
    <row r="38991" spans="3:23">
      <c r="C38991" s="3"/>
      <c r="D38991" s="3"/>
      <c r="E38991" s="4"/>
      <c r="U38991" s="4"/>
      <c r="W38991" s="4"/>
    </row>
    <row r="38992" spans="3:23">
      <c r="C38992" s="3"/>
      <c r="D38992" s="3"/>
      <c r="E38992" s="4"/>
      <c r="U38992" s="4"/>
      <c r="W38992" s="4"/>
    </row>
    <row r="38993" spans="3:36">
      <c r="C38993" s="3"/>
      <c r="D38993" s="3"/>
      <c r="E38993" s="4"/>
    </row>
    <row r="38994" spans="3:36">
      <c r="C38994" s="3"/>
      <c r="D38994" s="3"/>
      <c r="E38994" s="4"/>
      <c r="AJ38994" s="3"/>
    </row>
    <row r="38995" spans="3:36">
      <c r="C38995" s="3"/>
      <c r="D38995" s="3"/>
      <c r="E38995" s="4"/>
    </row>
    <row r="38996" spans="3:36">
      <c r="C38996" s="3"/>
      <c r="D38996" s="3"/>
      <c r="E38996" s="4"/>
      <c r="AJ38996" s="3"/>
    </row>
    <row r="38997" spans="3:36">
      <c r="C38997" s="3"/>
      <c r="D38997" s="3"/>
      <c r="E38997" s="4"/>
      <c r="AJ38997" s="3"/>
    </row>
    <row r="38998" spans="3:36">
      <c r="C38998" s="3"/>
      <c r="D38998" s="3"/>
      <c r="E38998" s="4"/>
      <c r="AJ38998" s="3"/>
    </row>
    <row r="38999" spans="3:36">
      <c r="C38999" s="3"/>
      <c r="D38999" s="3"/>
      <c r="E38999" s="4"/>
      <c r="AJ38999" s="3"/>
    </row>
    <row r="39000" spans="3:36">
      <c r="C39000" s="3"/>
      <c r="D39000" s="3"/>
      <c r="E39000" s="4"/>
      <c r="AJ39000" s="3"/>
    </row>
    <row r="39001" spans="3:36">
      <c r="C39001" s="3"/>
      <c r="D39001" s="3"/>
      <c r="E39001" s="4"/>
      <c r="AJ39001" s="3"/>
    </row>
    <row r="39002" spans="3:36">
      <c r="C39002" s="3"/>
      <c r="D39002" s="3"/>
      <c r="E39002" s="4"/>
      <c r="AJ39002" s="3"/>
    </row>
    <row r="39003" spans="3:36">
      <c r="C39003" s="3"/>
      <c r="D39003" s="3"/>
      <c r="E39003" s="4"/>
      <c r="AJ39003" s="3"/>
    </row>
    <row r="39004" spans="3:36">
      <c r="C39004" s="3"/>
      <c r="D39004" s="3"/>
      <c r="E39004" s="4"/>
      <c r="AJ39004" s="3"/>
    </row>
    <row r="39005" spans="3:36">
      <c r="C39005" s="3"/>
      <c r="D39005" s="3"/>
      <c r="E39005" s="4"/>
      <c r="AJ39005" s="3"/>
    </row>
    <row r="39006" spans="3:36">
      <c r="C39006" s="3"/>
      <c r="D39006" s="3"/>
      <c r="E39006" s="4"/>
      <c r="AJ39006" s="3"/>
    </row>
    <row r="39007" spans="3:36">
      <c r="C39007" s="3"/>
      <c r="D39007" s="3"/>
      <c r="E39007" s="4"/>
      <c r="AJ39007" s="3"/>
    </row>
    <row r="39008" spans="3:36">
      <c r="C39008" s="3"/>
      <c r="D39008" s="3"/>
      <c r="E39008" s="4"/>
      <c r="AJ39008" s="3"/>
    </row>
    <row r="39009" spans="3:36">
      <c r="C39009" s="3"/>
      <c r="D39009" s="3"/>
      <c r="E39009" s="4"/>
      <c r="AJ39009" s="3"/>
    </row>
    <row r="39010" spans="3:36">
      <c r="C39010" s="3"/>
      <c r="D39010" s="3"/>
      <c r="E39010" s="4"/>
      <c r="AJ39010" s="3"/>
    </row>
    <row r="39011" spans="3:36">
      <c r="C39011" s="3"/>
      <c r="D39011" s="3"/>
      <c r="E39011" s="4"/>
      <c r="AJ39011" s="3"/>
    </row>
    <row r="39012" spans="3:36">
      <c r="C39012" s="3"/>
      <c r="D39012" s="3"/>
      <c r="E39012" s="4"/>
      <c r="AJ39012" s="3"/>
    </row>
    <row r="39013" spans="3:36">
      <c r="C39013" s="3"/>
      <c r="D39013" s="3"/>
      <c r="E39013" s="4"/>
      <c r="AJ39013" s="3"/>
    </row>
    <row r="39014" spans="3:36">
      <c r="C39014" s="3"/>
      <c r="D39014" s="3"/>
      <c r="E39014" s="4"/>
      <c r="AJ39014" s="3"/>
    </row>
    <row r="39015" spans="3:36">
      <c r="C39015" s="3"/>
      <c r="D39015" s="3"/>
      <c r="E39015" s="4"/>
      <c r="AJ39015" s="3"/>
    </row>
    <row r="39016" spans="3:36">
      <c r="C39016" s="3"/>
      <c r="D39016" s="3"/>
      <c r="E39016" s="4"/>
      <c r="AJ39016" s="3"/>
    </row>
    <row r="39017" spans="3:36">
      <c r="C39017" s="3"/>
      <c r="D39017" s="3"/>
      <c r="E39017" s="4"/>
    </row>
    <row r="39018" spans="3:36">
      <c r="C39018" s="3"/>
      <c r="D39018" s="3"/>
      <c r="E39018" s="4"/>
      <c r="AJ39018" s="3"/>
    </row>
    <row r="39019" spans="3:36">
      <c r="C39019" s="3"/>
      <c r="D39019" s="3"/>
      <c r="E39019" s="4"/>
      <c r="AJ39019" s="3"/>
    </row>
    <row r="39020" spans="3:36">
      <c r="C39020" s="3"/>
      <c r="D39020" s="3"/>
      <c r="E39020" s="4"/>
      <c r="AJ39020" s="3"/>
    </row>
    <row r="39021" spans="3:36">
      <c r="C39021" s="3"/>
      <c r="D39021" s="3"/>
      <c r="E39021" s="4"/>
      <c r="AJ39021" s="3"/>
    </row>
    <row r="39022" spans="3:36">
      <c r="C39022" s="3"/>
      <c r="D39022" s="3"/>
      <c r="E39022" s="4"/>
      <c r="AJ39022" s="3"/>
    </row>
    <row r="39023" spans="3:36">
      <c r="C39023" s="3"/>
      <c r="D39023" s="3"/>
      <c r="E39023" s="4"/>
      <c r="AJ39023" s="3"/>
    </row>
    <row r="39024" spans="3:36">
      <c r="C39024" s="3"/>
      <c r="D39024" s="3"/>
      <c r="E39024" s="4"/>
      <c r="AJ39024" s="3"/>
    </row>
    <row r="39025" spans="3:36">
      <c r="C39025" s="3"/>
      <c r="D39025" s="3"/>
      <c r="E39025" s="4"/>
      <c r="AJ39025" s="3"/>
    </row>
    <row r="39026" spans="3:36">
      <c r="C39026" s="3"/>
      <c r="D39026" s="3"/>
      <c r="E39026" s="4"/>
      <c r="AJ39026" s="3"/>
    </row>
    <row r="39027" spans="3:36">
      <c r="C39027" s="3"/>
      <c r="D39027" s="3"/>
      <c r="E39027" s="4"/>
      <c r="AJ39027" s="3"/>
    </row>
    <row r="39028" spans="3:36">
      <c r="C39028" s="3"/>
      <c r="D39028" s="3"/>
      <c r="E39028" s="4"/>
      <c r="AJ39028" s="3"/>
    </row>
    <row r="39029" spans="3:36">
      <c r="C39029" s="3"/>
      <c r="D39029" s="3"/>
      <c r="E39029" s="4"/>
      <c r="AJ39029" s="3"/>
    </row>
    <row r="39030" spans="3:36">
      <c r="C39030" s="3"/>
      <c r="D39030" s="3"/>
      <c r="E39030" s="4"/>
      <c r="AJ39030" s="3"/>
    </row>
    <row r="39031" spans="3:36">
      <c r="C39031" s="3"/>
      <c r="D39031" s="3"/>
      <c r="E39031" s="4"/>
      <c r="AJ39031" s="3"/>
    </row>
    <row r="39032" spans="3:36">
      <c r="C39032" s="3"/>
      <c r="D39032" s="3"/>
      <c r="E39032" s="4"/>
      <c r="AJ39032" s="3"/>
    </row>
    <row r="39033" spans="3:36">
      <c r="C39033" s="3"/>
      <c r="D39033" s="3"/>
      <c r="E39033" s="4"/>
      <c r="AJ39033" s="3"/>
    </row>
    <row r="39034" spans="3:36">
      <c r="C39034" s="3"/>
      <c r="D39034" s="3"/>
      <c r="E39034" s="4"/>
      <c r="AJ39034" s="3"/>
    </row>
    <row r="39035" spans="3:36">
      <c r="C39035" s="3"/>
      <c r="D39035" s="3"/>
      <c r="E39035" s="4"/>
      <c r="AJ39035" s="3"/>
    </row>
    <row r="39036" spans="3:36">
      <c r="C39036" s="3"/>
      <c r="D39036" s="3"/>
      <c r="E39036" s="4"/>
      <c r="AJ39036" s="3"/>
    </row>
    <row r="39037" spans="3:36">
      <c r="C39037" s="3"/>
      <c r="D39037" s="3"/>
      <c r="E39037" s="4"/>
      <c r="AJ39037" s="3"/>
    </row>
    <row r="39038" spans="3:36">
      <c r="C39038" s="3"/>
      <c r="D39038" s="3"/>
      <c r="E39038" s="4"/>
      <c r="AJ39038" s="3"/>
    </row>
    <row r="39039" spans="3:36">
      <c r="C39039" s="3"/>
      <c r="D39039" s="3"/>
      <c r="E39039" s="4"/>
    </row>
    <row r="39040" spans="3:36">
      <c r="C39040" s="3"/>
      <c r="D39040" s="3"/>
      <c r="E39040" s="4"/>
      <c r="AJ39040" s="3"/>
    </row>
    <row r="39041" spans="3:36">
      <c r="C39041" s="3"/>
      <c r="D39041" s="3"/>
      <c r="E39041" s="4"/>
      <c r="AJ39041" s="3"/>
    </row>
    <row r="39042" spans="3:36">
      <c r="C39042" s="3"/>
      <c r="D39042" s="3"/>
      <c r="E39042" s="4"/>
      <c r="AJ39042" s="3"/>
    </row>
    <row r="39043" spans="3:36">
      <c r="C39043" s="3"/>
      <c r="D39043" s="3"/>
      <c r="E39043" s="4"/>
      <c r="AJ39043" s="3"/>
    </row>
    <row r="39044" spans="3:36">
      <c r="C39044" s="3"/>
      <c r="D39044" s="3"/>
      <c r="E39044" s="4"/>
      <c r="AJ39044" s="3"/>
    </row>
    <row r="39045" spans="3:36">
      <c r="C39045" s="3"/>
      <c r="D39045" s="3"/>
      <c r="E39045" s="4"/>
      <c r="AJ39045" s="3"/>
    </row>
    <row r="39046" spans="3:36">
      <c r="C39046" s="3"/>
      <c r="D39046" s="3"/>
      <c r="E39046" s="4"/>
      <c r="AJ39046" s="3"/>
    </row>
    <row r="39047" spans="3:36">
      <c r="C39047" s="3"/>
      <c r="D39047" s="3"/>
      <c r="E39047" s="4"/>
      <c r="AJ39047" s="3"/>
    </row>
    <row r="39048" spans="3:36">
      <c r="C39048" s="3"/>
      <c r="D39048" s="3"/>
      <c r="E39048" s="4"/>
      <c r="AJ39048" s="3"/>
    </row>
    <row r="39049" spans="3:36">
      <c r="C39049" s="3"/>
      <c r="D39049" s="3"/>
      <c r="E39049" s="4"/>
      <c r="AJ39049" s="3"/>
    </row>
    <row r="39050" spans="3:36">
      <c r="C39050" s="3"/>
      <c r="D39050" s="3"/>
      <c r="E39050" s="4"/>
      <c r="AJ39050" s="3"/>
    </row>
    <row r="39051" spans="3:36">
      <c r="C39051" s="3"/>
      <c r="D39051" s="3"/>
      <c r="E39051" s="4"/>
      <c r="AJ39051" s="3"/>
    </row>
    <row r="39052" spans="3:36">
      <c r="C39052" s="3"/>
      <c r="D39052" s="3"/>
      <c r="E39052" s="4"/>
      <c r="AJ39052" s="3"/>
    </row>
    <row r="39053" spans="3:36">
      <c r="C39053" s="3"/>
      <c r="D39053" s="3"/>
      <c r="E39053" s="4"/>
      <c r="AJ39053" s="3"/>
    </row>
    <row r="39054" spans="3:36">
      <c r="C39054" s="3"/>
      <c r="D39054" s="3"/>
      <c r="E39054" s="4"/>
      <c r="AJ39054" s="3"/>
    </row>
    <row r="39055" spans="3:36">
      <c r="C39055" s="3"/>
      <c r="D39055" s="3"/>
      <c r="E39055" s="4"/>
      <c r="AJ39055" s="3"/>
    </row>
    <row r="39056" spans="3:36">
      <c r="C39056" s="3"/>
      <c r="D39056" s="3"/>
      <c r="E39056" s="4"/>
      <c r="AJ39056" s="3"/>
    </row>
    <row r="39057" spans="3:36">
      <c r="C39057" s="3"/>
      <c r="D39057" s="3"/>
      <c r="E39057" s="4"/>
      <c r="AJ39057" s="3"/>
    </row>
    <row r="39058" spans="3:36">
      <c r="C39058" s="3"/>
      <c r="D39058" s="3"/>
      <c r="E39058" s="4"/>
      <c r="AJ39058" s="3"/>
    </row>
    <row r="39059" spans="3:36">
      <c r="C39059" s="3"/>
      <c r="D39059" s="3"/>
      <c r="E39059" s="4"/>
      <c r="AJ39059" s="3"/>
    </row>
    <row r="39060" spans="3:36">
      <c r="C39060" s="3"/>
      <c r="D39060" s="3"/>
      <c r="E39060" s="4"/>
      <c r="AJ39060" s="3"/>
    </row>
    <row r="39061" spans="3:36">
      <c r="C39061" s="3"/>
      <c r="D39061" s="3"/>
      <c r="E39061" s="4"/>
    </row>
    <row r="39062" spans="3:36">
      <c r="C39062" s="3"/>
      <c r="D39062" s="3"/>
      <c r="E39062" s="4"/>
      <c r="AJ39062" s="3"/>
    </row>
    <row r="39063" spans="3:36">
      <c r="C39063" s="3"/>
      <c r="D39063" s="3"/>
      <c r="E39063" s="4"/>
      <c r="AJ39063" s="3"/>
    </row>
    <row r="39064" spans="3:36">
      <c r="C39064" s="3"/>
      <c r="D39064" s="3"/>
      <c r="E39064" s="4"/>
      <c r="AJ39064" s="3"/>
    </row>
    <row r="39065" spans="3:36">
      <c r="C39065" s="3"/>
      <c r="D39065" s="3"/>
      <c r="E39065" s="4"/>
      <c r="AJ39065" s="3"/>
    </row>
    <row r="39066" spans="3:36">
      <c r="C39066" s="3"/>
      <c r="D39066" s="3"/>
      <c r="E39066" s="4"/>
      <c r="AJ39066" s="3"/>
    </row>
    <row r="39067" spans="3:36">
      <c r="C39067" s="3"/>
      <c r="D39067" s="3"/>
      <c r="E39067" s="4"/>
      <c r="AJ39067" s="3"/>
    </row>
    <row r="39068" spans="3:36">
      <c r="C39068" s="3"/>
      <c r="D39068" s="3"/>
      <c r="E39068" s="4"/>
      <c r="AJ39068" s="3"/>
    </row>
    <row r="39069" spans="3:36">
      <c r="C39069" s="3"/>
      <c r="D39069" s="3"/>
      <c r="E39069" s="4"/>
      <c r="AJ39069" s="3"/>
    </row>
    <row r="39070" spans="3:36">
      <c r="C39070" s="3"/>
      <c r="D39070" s="3"/>
      <c r="E39070" s="4"/>
      <c r="AJ39070" s="3"/>
    </row>
    <row r="39071" spans="3:36">
      <c r="C39071" s="3"/>
      <c r="D39071" s="3"/>
      <c r="E39071" s="4"/>
      <c r="AJ39071" s="3"/>
    </row>
    <row r="39072" spans="3:36">
      <c r="C39072" s="3"/>
      <c r="D39072" s="3"/>
      <c r="E39072" s="4"/>
      <c r="AJ39072" s="3"/>
    </row>
    <row r="39073" spans="3:36">
      <c r="C39073" s="3"/>
      <c r="D39073" s="3"/>
      <c r="E39073" s="4"/>
      <c r="AJ39073" s="3"/>
    </row>
    <row r="39074" spans="3:36">
      <c r="C39074" s="3"/>
      <c r="D39074" s="3"/>
      <c r="E39074" s="4"/>
      <c r="AJ39074" s="3"/>
    </row>
    <row r="39075" spans="3:36">
      <c r="C39075" s="3"/>
      <c r="D39075" s="3"/>
      <c r="E39075" s="4"/>
      <c r="AJ39075" s="3"/>
    </row>
    <row r="39076" spans="3:36">
      <c r="C39076" s="3"/>
      <c r="D39076" s="3"/>
      <c r="E39076" s="4"/>
      <c r="AJ39076" s="3"/>
    </row>
    <row r="39077" spans="3:36">
      <c r="C39077" s="3"/>
      <c r="D39077" s="3"/>
      <c r="E39077" s="4"/>
      <c r="AJ39077" s="3"/>
    </row>
    <row r="39078" spans="3:36">
      <c r="C39078" s="3"/>
      <c r="D39078" s="3"/>
      <c r="E39078" s="4"/>
      <c r="AJ39078" s="3"/>
    </row>
    <row r="39079" spans="3:36">
      <c r="C39079" s="3"/>
      <c r="D39079" s="3"/>
      <c r="E39079" s="4"/>
      <c r="AJ39079" s="3"/>
    </row>
    <row r="39080" spans="3:36">
      <c r="C39080" s="3"/>
      <c r="D39080" s="3"/>
      <c r="E39080" s="4"/>
      <c r="AJ39080" s="3"/>
    </row>
    <row r="39081" spans="3:36">
      <c r="C39081" s="3"/>
      <c r="D39081" s="3"/>
      <c r="E39081" s="4"/>
      <c r="AJ39081" s="3"/>
    </row>
    <row r="39082" spans="3:36">
      <c r="C39082" s="3"/>
      <c r="D39082" s="3"/>
      <c r="E39082" s="4"/>
      <c r="AJ39082" s="3"/>
    </row>
    <row r="39083" spans="3:36">
      <c r="C39083" s="3"/>
      <c r="D39083" s="3"/>
      <c r="E39083" s="4"/>
    </row>
    <row r="39084" spans="3:36">
      <c r="C39084" s="3"/>
      <c r="D39084" s="3"/>
      <c r="E39084" s="4"/>
      <c r="AJ39084" s="3"/>
    </row>
    <row r="39085" spans="3:36">
      <c r="C39085" s="3"/>
      <c r="D39085" s="3"/>
      <c r="E39085" s="4"/>
      <c r="AJ39085" s="3"/>
    </row>
    <row r="39086" spans="3:36">
      <c r="C39086" s="3"/>
      <c r="D39086" s="3"/>
      <c r="E39086" s="4"/>
      <c r="AJ39086" s="3"/>
    </row>
    <row r="39087" spans="3:36">
      <c r="C39087" s="3"/>
      <c r="D39087" s="3"/>
      <c r="E39087" s="4"/>
      <c r="AJ39087" s="3"/>
    </row>
    <row r="39088" spans="3:36">
      <c r="C39088" s="3"/>
      <c r="D39088" s="3"/>
      <c r="E39088" s="4"/>
      <c r="AJ39088" s="3"/>
    </row>
    <row r="39089" spans="3:36">
      <c r="C39089" s="3"/>
      <c r="D39089" s="3"/>
      <c r="E39089" s="4"/>
      <c r="AJ39089" s="3"/>
    </row>
    <row r="39090" spans="3:36">
      <c r="C39090" s="3"/>
      <c r="D39090" s="3"/>
      <c r="E39090" s="4"/>
      <c r="AJ39090" s="3"/>
    </row>
    <row r="39091" spans="3:36">
      <c r="C39091" s="3"/>
      <c r="D39091" s="3"/>
      <c r="E39091" s="4"/>
      <c r="AJ39091" s="3"/>
    </row>
    <row r="39092" spans="3:36">
      <c r="C39092" s="3"/>
      <c r="D39092" s="3"/>
      <c r="E39092" s="4"/>
      <c r="AJ39092" s="3"/>
    </row>
    <row r="39093" spans="3:36">
      <c r="C39093" s="3"/>
      <c r="D39093" s="3"/>
      <c r="E39093" s="4"/>
      <c r="AJ39093" s="3"/>
    </row>
    <row r="39094" spans="3:36">
      <c r="C39094" s="3"/>
      <c r="D39094" s="3"/>
      <c r="E39094" s="4"/>
      <c r="AJ39094" s="3"/>
    </row>
    <row r="39095" spans="3:36">
      <c r="C39095" s="3"/>
      <c r="D39095" s="3"/>
      <c r="E39095" s="4"/>
      <c r="AJ39095" s="3"/>
    </row>
    <row r="39096" spans="3:36">
      <c r="C39096" s="3"/>
      <c r="D39096" s="3"/>
      <c r="E39096" s="4"/>
      <c r="AJ39096" s="3"/>
    </row>
    <row r="39097" spans="3:36">
      <c r="C39097" s="3"/>
      <c r="D39097" s="3"/>
      <c r="E39097" s="4"/>
      <c r="AJ39097" s="3"/>
    </row>
    <row r="39098" spans="3:36">
      <c r="C39098" s="3"/>
      <c r="D39098" s="3"/>
      <c r="E39098" s="4"/>
      <c r="AJ39098" s="3"/>
    </row>
    <row r="39099" spans="3:36">
      <c r="C39099" s="3"/>
      <c r="D39099" s="3"/>
      <c r="E39099" s="4"/>
      <c r="AJ39099" s="3"/>
    </row>
    <row r="39100" spans="3:36">
      <c r="C39100" s="3"/>
      <c r="D39100" s="3"/>
      <c r="E39100" s="4"/>
      <c r="AJ39100" s="3"/>
    </row>
    <row r="39101" spans="3:36">
      <c r="C39101" s="3"/>
      <c r="D39101" s="3"/>
      <c r="E39101" s="4"/>
      <c r="AJ39101" s="3"/>
    </row>
    <row r="39102" spans="3:36">
      <c r="C39102" s="3"/>
      <c r="D39102" s="3"/>
      <c r="E39102" s="4"/>
      <c r="AJ39102" s="3"/>
    </row>
    <row r="39103" spans="3:36">
      <c r="C39103" s="3"/>
      <c r="D39103" s="3"/>
      <c r="E39103" s="4"/>
      <c r="AJ39103" s="3"/>
    </row>
    <row r="39104" spans="3:36">
      <c r="C39104" s="3"/>
      <c r="D39104" s="3"/>
      <c r="E39104" s="4"/>
      <c r="AJ39104" s="3"/>
    </row>
    <row r="39105" spans="3:36">
      <c r="C39105" s="3"/>
      <c r="D39105" s="3"/>
      <c r="E39105" s="4"/>
    </row>
    <row r="39106" spans="3:36">
      <c r="C39106" s="3"/>
      <c r="D39106" s="3"/>
      <c r="E39106" s="4"/>
      <c r="AJ39106" s="3"/>
    </row>
    <row r="39107" spans="3:36">
      <c r="C39107" s="3"/>
      <c r="D39107" s="3"/>
      <c r="E39107" s="4"/>
      <c r="AJ39107" s="3"/>
    </row>
    <row r="39108" spans="3:36">
      <c r="C39108" s="3"/>
      <c r="D39108" s="3"/>
      <c r="E39108" s="4"/>
      <c r="AJ39108" s="3"/>
    </row>
    <row r="39109" spans="3:36">
      <c r="C39109" s="3"/>
      <c r="D39109" s="3"/>
      <c r="E39109" s="4"/>
      <c r="AJ39109" s="3"/>
    </row>
    <row r="39110" spans="3:36">
      <c r="C39110" s="3"/>
      <c r="D39110" s="3"/>
      <c r="E39110" s="4"/>
      <c r="AJ39110" s="3"/>
    </row>
    <row r="39111" spans="3:36">
      <c r="C39111" s="3"/>
      <c r="D39111" s="3"/>
      <c r="E39111" s="4"/>
      <c r="AJ39111" s="3"/>
    </row>
    <row r="39112" spans="3:36">
      <c r="C39112" s="3"/>
      <c r="D39112" s="3"/>
      <c r="E39112" s="4"/>
      <c r="AJ39112" s="3"/>
    </row>
    <row r="39113" spans="3:36">
      <c r="C39113" s="3"/>
      <c r="D39113" s="3"/>
      <c r="E39113" s="4"/>
      <c r="AJ39113" s="3"/>
    </row>
    <row r="39114" spans="3:36">
      <c r="C39114" s="3"/>
      <c r="D39114" s="3"/>
      <c r="E39114" s="4"/>
      <c r="AJ39114" s="3"/>
    </row>
    <row r="39115" spans="3:36">
      <c r="C39115" s="3"/>
      <c r="D39115" s="3"/>
      <c r="E39115" s="4"/>
      <c r="AJ39115" s="3"/>
    </row>
    <row r="39116" spans="3:36">
      <c r="C39116" s="3"/>
      <c r="D39116" s="3"/>
      <c r="E39116" s="4"/>
      <c r="AJ39116" s="3"/>
    </row>
    <row r="39117" spans="3:36">
      <c r="C39117" s="3"/>
      <c r="D39117" s="3"/>
      <c r="E39117" s="4"/>
      <c r="AJ39117" s="3"/>
    </row>
    <row r="39118" spans="3:36">
      <c r="C39118" s="3"/>
      <c r="D39118" s="3"/>
      <c r="E39118" s="4"/>
      <c r="AJ39118" s="3"/>
    </row>
    <row r="39119" spans="3:36">
      <c r="C39119" s="3"/>
      <c r="D39119" s="3"/>
      <c r="E39119" s="4"/>
      <c r="AJ39119" s="3"/>
    </row>
    <row r="39120" spans="3:36">
      <c r="C39120" s="3"/>
      <c r="D39120" s="3"/>
      <c r="E39120" s="4"/>
      <c r="AJ39120" s="3"/>
    </row>
    <row r="39121" spans="3:36">
      <c r="C39121" s="3"/>
      <c r="D39121" s="3"/>
      <c r="E39121" s="4"/>
      <c r="AJ39121" s="3"/>
    </row>
    <row r="39122" spans="3:36">
      <c r="C39122" s="3"/>
      <c r="D39122" s="3"/>
      <c r="E39122" s="4"/>
      <c r="AJ39122" s="3"/>
    </row>
    <row r="39123" spans="3:36">
      <c r="C39123" s="3"/>
      <c r="D39123" s="3"/>
      <c r="E39123" s="4"/>
      <c r="AJ39123" s="3"/>
    </row>
    <row r="39124" spans="3:36">
      <c r="C39124" s="3"/>
      <c r="D39124" s="3"/>
      <c r="E39124" s="4"/>
      <c r="AJ39124" s="3"/>
    </row>
    <row r="39125" spans="3:36">
      <c r="C39125" s="3"/>
      <c r="D39125" s="3"/>
      <c r="E39125" s="4"/>
      <c r="AJ39125" s="3"/>
    </row>
    <row r="39126" spans="3:36">
      <c r="C39126" s="3"/>
      <c r="D39126" s="3"/>
      <c r="E39126" s="4"/>
      <c r="AJ39126" s="3"/>
    </row>
    <row r="39127" spans="3:36">
      <c r="C39127" s="3"/>
      <c r="D39127" s="3"/>
      <c r="E39127" s="4"/>
    </row>
    <row r="39128" spans="3:36">
      <c r="C39128" s="3"/>
      <c r="D39128" s="3"/>
      <c r="E39128" s="4"/>
      <c r="AJ39128" s="3"/>
    </row>
    <row r="39129" spans="3:36">
      <c r="C39129" s="3"/>
      <c r="D39129" s="3"/>
      <c r="E39129" s="4"/>
      <c r="AJ39129" s="3"/>
    </row>
    <row r="39130" spans="3:36">
      <c r="C39130" s="3"/>
      <c r="D39130" s="3"/>
      <c r="E39130" s="4"/>
      <c r="AJ39130" s="3"/>
    </row>
    <row r="39131" spans="3:36">
      <c r="C39131" s="3"/>
      <c r="D39131" s="3"/>
      <c r="E39131" s="4"/>
      <c r="AJ39131" s="3"/>
    </row>
    <row r="39132" spans="3:36">
      <c r="C39132" s="3"/>
      <c r="D39132" s="3"/>
      <c r="E39132" s="4"/>
      <c r="AJ39132" s="3"/>
    </row>
    <row r="39133" spans="3:36">
      <c r="C39133" s="3"/>
      <c r="D39133" s="3"/>
      <c r="E39133" s="4"/>
      <c r="AJ39133" s="3"/>
    </row>
    <row r="39134" spans="3:36">
      <c r="C39134" s="3"/>
      <c r="D39134" s="3"/>
      <c r="E39134" s="4"/>
      <c r="AJ39134" s="3"/>
    </row>
    <row r="39135" spans="3:36">
      <c r="C39135" s="3"/>
      <c r="D39135" s="3"/>
      <c r="E39135" s="4"/>
      <c r="AJ39135" s="3"/>
    </row>
    <row r="39136" spans="3:36">
      <c r="C39136" s="3"/>
      <c r="D39136" s="3"/>
      <c r="E39136" s="4"/>
      <c r="AJ39136" s="3"/>
    </row>
    <row r="39137" spans="3:36">
      <c r="C39137" s="3"/>
      <c r="D39137" s="3"/>
      <c r="E39137" s="4"/>
    </row>
    <row r="39138" spans="3:36">
      <c r="C39138" s="3"/>
      <c r="D39138" s="3"/>
      <c r="E39138" s="4"/>
      <c r="AJ39138" s="3"/>
    </row>
    <row r="39139" spans="3:36">
      <c r="C39139" s="3"/>
      <c r="D39139" s="3"/>
      <c r="E39139" s="4"/>
    </row>
    <row r="39140" spans="3:36">
      <c r="C39140" s="3"/>
      <c r="D39140" s="3"/>
      <c r="E39140" s="4"/>
    </row>
    <row r="39141" spans="3:36">
      <c r="C39141" s="3"/>
      <c r="D39141" s="3"/>
      <c r="E39141" s="4"/>
      <c r="U39141" s="4"/>
      <c r="W39141" s="4"/>
    </row>
    <row r="39142" spans="3:36">
      <c r="C39142" s="3"/>
      <c r="D39142" s="3"/>
      <c r="E39142" s="4"/>
      <c r="U39142" s="4"/>
      <c r="W39142" s="4"/>
    </row>
    <row r="39143" spans="3:36">
      <c r="C39143" s="3"/>
      <c r="D39143" s="3"/>
      <c r="E39143" s="4"/>
      <c r="U39143" s="4"/>
      <c r="W39143" s="4"/>
    </row>
    <row r="39144" spans="3:36">
      <c r="C39144" s="3"/>
      <c r="D39144" s="3"/>
      <c r="E39144" s="4"/>
      <c r="U39144" s="4"/>
      <c r="W39144" s="4"/>
    </row>
    <row r="39145" spans="3:36">
      <c r="C39145" s="3"/>
      <c r="D39145" s="3"/>
      <c r="E39145" s="4"/>
      <c r="U39145" s="4"/>
      <c r="W39145" s="4"/>
    </row>
    <row r="39146" spans="3:36">
      <c r="C39146" s="3"/>
      <c r="D39146" s="3"/>
      <c r="E39146" s="4"/>
      <c r="U39146" s="4"/>
      <c r="W39146" s="4"/>
    </row>
    <row r="39147" spans="3:36">
      <c r="C39147" s="3"/>
      <c r="D39147" s="3"/>
      <c r="E39147" s="4"/>
      <c r="U39147" s="4"/>
      <c r="W39147" s="4"/>
    </row>
    <row r="39148" spans="3:36">
      <c r="C39148" s="3"/>
      <c r="D39148" s="3"/>
      <c r="E39148" s="4"/>
      <c r="U39148" s="4"/>
      <c r="W39148" s="4"/>
    </row>
    <row r="39149" spans="3:36">
      <c r="C39149" s="3"/>
      <c r="D39149" s="3"/>
      <c r="E39149" s="4"/>
      <c r="U39149" s="4"/>
      <c r="W39149" s="4"/>
    </row>
    <row r="39150" spans="3:36">
      <c r="C39150" s="3"/>
      <c r="D39150" s="3"/>
      <c r="E39150" s="4"/>
    </row>
    <row r="39151" spans="3:36">
      <c r="C39151" s="3"/>
      <c r="D39151" s="3"/>
      <c r="E39151" s="4"/>
      <c r="U39151" s="4"/>
      <c r="W39151" s="4"/>
    </row>
    <row r="39152" spans="3:36">
      <c r="C39152" s="3"/>
      <c r="D39152" s="3"/>
      <c r="E39152" s="4"/>
      <c r="U39152" s="4"/>
      <c r="W39152" s="4"/>
    </row>
    <row r="39153" spans="3:36">
      <c r="C39153" s="3"/>
      <c r="D39153" s="3"/>
      <c r="E39153" s="4"/>
      <c r="U39153" s="4"/>
      <c r="W39153" s="4"/>
    </row>
    <row r="39154" spans="3:36">
      <c r="C39154" s="3"/>
      <c r="D39154" s="3"/>
      <c r="E39154" s="4"/>
      <c r="U39154" s="4"/>
      <c r="W39154" s="4"/>
      <c r="AJ39154" s="3"/>
    </row>
    <row r="39155" spans="3:36">
      <c r="C39155" s="3"/>
      <c r="D39155" s="3"/>
      <c r="E39155" s="4"/>
      <c r="U39155" s="4"/>
      <c r="W39155" s="4"/>
      <c r="AJ39155" s="3"/>
    </row>
    <row r="39156" spans="3:36">
      <c r="C39156" s="3"/>
      <c r="D39156" s="3"/>
      <c r="E39156" s="4"/>
      <c r="U39156" s="4"/>
      <c r="W39156" s="4"/>
      <c r="AJ39156" s="3"/>
    </row>
    <row r="39157" spans="3:36">
      <c r="C39157" s="3"/>
      <c r="D39157" s="3"/>
      <c r="E39157" s="4"/>
      <c r="U39157" s="4"/>
      <c r="W39157" s="4"/>
      <c r="AJ39157" s="3"/>
    </row>
    <row r="39158" spans="3:36">
      <c r="C39158" s="3"/>
      <c r="D39158" s="3"/>
      <c r="E39158" s="4"/>
      <c r="U39158" s="4"/>
      <c r="W39158" s="4"/>
    </row>
    <row r="39159" spans="3:36">
      <c r="C39159" s="3"/>
      <c r="D39159" s="3"/>
      <c r="E39159" s="4"/>
      <c r="U39159" s="4"/>
      <c r="W39159" s="4"/>
    </row>
    <row r="39160" spans="3:36">
      <c r="C39160" s="3"/>
      <c r="D39160" s="3"/>
      <c r="E39160" s="4"/>
    </row>
    <row r="39161" spans="3:36">
      <c r="C39161" s="3"/>
      <c r="D39161" s="3"/>
      <c r="E39161" s="4"/>
      <c r="U39161" s="4"/>
      <c r="W39161" s="4"/>
    </row>
    <row r="39162" spans="3:36">
      <c r="C39162" s="3"/>
      <c r="D39162" s="3"/>
      <c r="E39162" s="4"/>
      <c r="U39162" s="4"/>
      <c r="W39162" s="4"/>
    </row>
    <row r="39163" spans="3:36">
      <c r="C39163" s="3"/>
      <c r="D39163" s="3"/>
      <c r="E39163" s="4"/>
      <c r="U39163" s="4"/>
      <c r="W39163" s="4"/>
      <c r="AJ39163" s="3"/>
    </row>
    <row r="39164" spans="3:36">
      <c r="C39164" s="3"/>
      <c r="D39164" s="3"/>
      <c r="E39164" s="4"/>
    </row>
    <row r="39165" spans="3:36">
      <c r="C39165" s="3"/>
      <c r="D39165" s="3"/>
      <c r="E39165" s="4"/>
      <c r="U39165" s="4"/>
      <c r="W39165" s="4"/>
      <c r="AJ39165" s="3"/>
    </row>
    <row r="39166" spans="3:36">
      <c r="C39166" s="3"/>
      <c r="D39166" s="3"/>
      <c r="E39166" s="4"/>
      <c r="U39166" s="4"/>
      <c r="W39166" s="4"/>
      <c r="AJ39166" s="3"/>
    </row>
    <row r="39167" spans="3:36">
      <c r="C39167" s="3"/>
      <c r="D39167" s="3"/>
      <c r="E39167" s="4"/>
      <c r="U39167" s="4"/>
      <c r="W39167" s="4"/>
      <c r="AJ39167" s="3"/>
    </row>
    <row r="39168" spans="3:36">
      <c r="C39168" s="3"/>
      <c r="D39168" s="3"/>
      <c r="E39168" s="4"/>
      <c r="U39168" s="4"/>
      <c r="W39168" s="4"/>
      <c r="AJ39168" s="3"/>
    </row>
    <row r="39169" spans="3:36">
      <c r="C39169" s="3"/>
      <c r="D39169" s="3"/>
      <c r="E39169" s="4"/>
      <c r="U39169" s="4"/>
      <c r="W39169" s="4"/>
    </row>
    <row r="39170" spans="3:36">
      <c r="C39170" s="3"/>
      <c r="D39170" s="3"/>
      <c r="E39170" s="4"/>
      <c r="U39170" s="4"/>
      <c r="W39170" s="4"/>
    </row>
    <row r="39171" spans="3:36">
      <c r="C39171" s="3"/>
      <c r="D39171" s="3"/>
      <c r="E39171" s="4"/>
      <c r="U39171" s="4"/>
      <c r="W39171" s="4"/>
    </row>
    <row r="39172" spans="3:36">
      <c r="C39172" s="3"/>
      <c r="D39172" s="3"/>
      <c r="E39172" s="4"/>
      <c r="U39172" s="4"/>
      <c r="W39172" s="4"/>
    </row>
    <row r="39173" spans="3:36">
      <c r="C39173" s="3"/>
      <c r="D39173" s="3"/>
      <c r="E39173" s="4"/>
      <c r="U39173" s="4"/>
      <c r="W39173" s="4"/>
    </row>
    <row r="39174" spans="3:36">
      <c r="C39174" s="3"/>
      <c r="D39174" s="3"/>
      <c r="E39174" s="4"/>
      <c r="U39174" s="4"/>
      <c r="W39174" s="4"/>
    </row>
    <row r="39175" spans="3:36">
      <c r="C39175" s="3"/>
      <c r="D39175" s="3"/>
      <c r="E39175" s="4"/>
      <c r="U39175" s="4"/>
      <c r="W39175" s="4"/>
    </row>
    <row r="39176" spans="3:36">
      <c r="C39176" s="3"/>
      <c r="D39176" s="3"/>
      <c r="E39176" s="4"/>
      <c r="U39176" s="4"/>
      <c r="W39176" s="4"/>
    </row>
    <row r="39177" spans="3:36">
      <c r="C39177" s="3"/>
      <c r="D39177" s="3"/>
      <c r="E39177" s="4"/>
      <c r="U39177" s="4"/>
      <c r="W39177" s="4"/>
    </row>
    <row r="39178" spans="3:36">
      <c r="C39178" s="3"/>
      <c r="D39178" s="3"/>
      <c r="E39178" s="4"/>
      <c r="U39178" s="4"/>
      <c r="W39178" s="4"/>
    </row>
    <row r="39179" spans="3:36">
      <c r="C39179" s="3"/>
      <c r="D39179" s="3"/>
      <c r="E39179" s="4"/>
      <c r="U39179" s="4"/>
      <c r="W39179" s="4"/>
      <c r="AJ39179" s="3"/>
    </row>
    <row r="39180" spans="3:36">
      <c r="C39180" s="3"/>
      <c r="D39180" s="3"/>
      <c r="E39180" s="4"/>
      <c r="U39180" s="4"/>
      <c r="W39180" s="4"/>
      <c r="AJ39180" s="3"/>
    </row>
    <row r="39181" spans="3:36">
      <c r="C39181" s="3"/>
      <c r="D39181" s="3"/>
      <c r="E39181" s="4"/>
      <c r="U39181" s="4"/>
      <c r="W39181" s="4"/>
      <c r="AJ39181" s="3"/>
    </row>
    <row r="39182" spans="3:36">
      <c r="C39182" s="3"/>
      <c r="D39182" s="3"/>
      <c r="E39182" s="4"/>
      <c r="U39182" s="4"/>
      <c r="W39182" s="4"/>
    </row>
    <row r="39183" spans="3:36">
      <c r="C39183" s="3"/>
      <c r="D39183" s="3"/>
      <c r="E39183" s="4"/>
      <c r="U39183" s="4"/>
      <c r="W39183" s="4"/>
    </row>
    <row r="39184" spans="3:36">
      <c r="C39184" s="3"/>
      <c r="D39184" s="3"/>
      <c r="E39184" s="4"/>
      <c r="U39184" s="4"/>
      <c r="W39184" s="4"/>
    </row>
    <row r="39185" spans="3:36">
      <c r="C39185" s="3"/>
      <c r="D39185" s="3"/>
      <c r="E39185" s="4"/>
      <c r="U39185" s="4"/>
      <c r="W39185" s="4"/>
    </row>
    <row r="39186" spans="3:36">
      <c r="C39186" s="3"/>
      <c r="D39186" s="3"/>
      <c r="E39186" s="4"/>
      <c r="U39186" s="4"/>
      <c r="W39186" s="4"/>
    </row>
    <row r="39187" spans="3:36">
      <c r="C39187" s="3"/>
      <c r="D39187" s="3"/>
      <c r="E39187" s="4"/>
      <c r="U39187" s="4"/>
      <c r="W39187" s="4"/>
      <c r="AJ39187" s="3"/>
    </row>
    <row r="39188" spans="3:36">
      <c r="C39188" s="3"/>
      <c r="D39188" s="3"/>
      <c r="E39188" s="4"/>
      <c r="U39188" s="4"/>
      <c r="W39188" s="4"/>
      <c r="AJ39188" s="3"/>
    </row>
    <row r="39189" spans="3:36">
      <c r="C39189" s="3"/>
      <c r="D39189" s="3"/>
      <c r="E39189" s="4"/>
      <c r="U39189" s="4"/>
      <c r="W39189" s="4"/>
      <c r="AJ39189" s="3"/>
    </row>
    <row r="39190" spans="3:36">
      <c r="C39190" s="3"/>
      <c r="D39190" s="3"/>
      <c r="E39190" s="4"/>
      <c r="U39190" s="4"/>
      <c r="W39190" s="4"/>
      <c r="AJ39190" s="3"/>
    </row>
    <row r="39191" spans="3:36">
      <c r="C39191" s="3"/>
      <c r="D39191" s="3"/>
      <c r="E39191" s="4"/>
      <c r="U39191" s="4"/>
      <c r="W39191" s="4"/>
      <c r="AJ39191" s="3"/>
    </row>
    <row r="39192" spans="3:36">
      <c r="C39192" s="3"/>
      <c r="D39192" s="3"/>
      <c r="E39192" s="4"/>
    </row>
    <row r="39193" spans="3:36">
      <c r="C39193" s="3"/>
      <c r="D39193" s="3"/>
      <c r="E39193" s="4"/>
    </row>
    <row r="39194" spans="3:36">
      <c r="C39194" s="3"/>
      <c r="D39194" s="3"/>
      <c r="E39194" s="4"/>
    </row>
    <row r="39195" spans="3:36">
      <c r="C39195" s="3"/>
      <c r="D39195" s="3"/>
      <c r="E39195" s="4"/>
    </row>
    <row r="39196" spans="3:36">
      <c r="C39196" s="3"/>
      <c r="D39196" s="3"/>
      <c r="E39196" s="4"/>
    </row>
    <row r="39197" spans="3:36">
      <c r="C39197" s="3"/>
      <c r="D39197" s="3"/>
      <c r="E39197" s="4"/>
    </row>
    <row r="39198" spans="3:36">
      <c r="C39198" s="3"/>
      <c r="D39198" s="3"/>
      <c r="E39198" s="4"/>
      <c r="U39198" s="4"/>
      <c r="W39198" s="4"/>
    </row>
    <row r="39199" spans="3:36">
      <c r="C39199" s="3"/>
      <c r="D39199" s="3"/>
      <c r="E39199" s="4"/>
      <c r="U39199" s="4"/>
      <c r="W39199" s="4"/>
    </row>
    <row r="39200" spans="3:36">
      <c r="C39200" s="3"/>
      <c r="D39200" s="3"/>
      <c r="E39200" s="4"/>
      <c r="U39200" s="4"/>
      <c r="W39200" s="4"/>
    </row>
    <row r="39201" spans="3:36">
      <c r="C39201" s="3"/>
      <c r="D39201" s="3"/>
      <c r="E39201" s="4"/>
      <c r="U39201" s="4"/>
      <c r="W39201" s="4"/>
    </row>
    <row r="39202" spans="3:36">
      <c r="C39202" s="3"/>
      <c r="D39202" s="3"/>
      <c r="E39202" s="4"/>
      <c r="U39202" s="4"/>
      <c r="W39202" s="4"/>
    </row>
    <row r="39203" spans="3:36">
      <c r="C39203" s="3"/>
      <c r="D39203" s="3"/>
      <c r="E39203" s="4"/>
      <c r="U39203" s="4"/>
      <c r="W39203" s="4"/>
    </row>
    <row r="39204" spans="3:36">
      <c r="C39204" s="3"/>
      <c r="D39204" s="3"/>
      <c r="E39204" s="4"/>
      <c r="U39204" s="4"/>
      <c r="W39204" s="4"/>
    </row>
    <row r="39205" spans="3:36">
      <c r="C39205" s="3"/>
      <c r="D39205" s="3"/>
      <c r="E39205" s="4"/>
      <c r="U39205" s="4"/>
      <c r="W39205" s="4"/>
    </row>
    <row r="39206" spans="3:36">
      <c r="C39206" s="3"/>
      <c r="D39206" s="3"/>
      <c r="E39206" s="4"/>
      <c r="U39206" s="4"/>
      <c r="W39206" s="4"/>
    </row>
    <row r="39207" spans="3:36">
      <c r="C39207" s="3"/>
      <c r="D39207" s="3"/>
      <c r="E39207" s="4"/>
      <c r="U39207" s="4"/>
      <c r="W39207" s="4"/>
    </row>
    <row r="39208" spans="3:36">
      <c r="C39208" s="3"/>
      <c r="D39208" s="3"/>
      <c r="E39208" s="4"/>
      <c r="U39208" s="4"/>
      <c r="W39208" s="4"/>
    </row>
    <row r="39209" spans="3:36">
      <c r="C39209" s="3"/>
      <c r="D39209" s="3"/>
      <c r="E39209" s="4"/>
      <c r="U39209" s="4"/>
      <c r="W39209" s="4"/>
      <c r="AJ39209" s="3"/>
    </row>
    <row r="39210" spans="3:36">
      <c r="C39210" s="3"/>
      <c r="D39210" s="3"/>
      <c r="E39210" s="4"/>
      <c r="U39210" s="4"/>
      <c r="W39210" s="4"/>
      <c r="AJ39210" s="3"/>
    </row>
    <row r="39211" spans="3:36">
      <c r="C39211" s="3"/>
      <c r="D39211" s="3"/>
      <c r="E39211" s="4"/>
      <c r="U39211" s="4"/>
      <c r="W39211" s="4"/>
      <c r="AJ39211" s="3"/>
    </row>
    <row r="39212" spans="3:36">
      <c r="C39212" s="3"/>
      <c r="D39212" s="3"/>
      <c r="E39212" s="4"/>
      <c r="U39212" s="4"/>
      <c r="W39212" s="4"/>
      <c r="AJ39212" s="3"/>
    </row>
    <row r="39213" spans="3:36">
      <c r="C39213" s="3"/>
      <c r="D39213" s="3"/>
      <c r="E39213" s="4"/>
      <c r="U39213" s="4"/>
      <c r="W39213" s="4"/>
      <c r="AJ39213" s="3"/>
    </row>
    <row r="39214" spans="3:36">
      <c r="C39214" s="3"/>
      <c r="D39214" s="3"/>
      <c r="E39214" s="4"/>
      <c r="U39214" s="4"/>
      <c r="W39214" s="4"/>
      <c r="AJ39214" s="3"/>
    </row>
    <row r="39215" spans="3:36">
      <c r="C39215" s="3"/>
      <c r="D39215" s="3"/>
      <c r="E39215" s="4"/>
      <c r="U39215" s="4"/>
      <c r="W39215" s="4"/>
    </row>
    <row r="39216" spans="3:36">
      <c r="C39216" s="3"/>
      <c r="D39216" s="3"/>
      <c r="E39216" s="4"/>
      <c r="U39216" s="4"/>
      <c r="W39216" s="4"/>
    </row>
    <row r="39217" spans="3:23">
      <c r="C39217" s="3"/>
      <c r="D39217" s="3"/>
      <c r="E39217" s="4"/>
      <c r="U39217" s="4"/>
      <c r="W39217" s="4"/>
    </row>
    <row r="39218" spans="3:23">
      <c r="C39218" s="3"/>
      <c r="D39218" s="3"/>
      <c r="E39218" s="4"/>
      <c r="U39218" s="4"/>
      <c r="W39218" s="4"/>
    </row>
    <row r="39219" spans="3:23">
      <c r="C39219" s="3"/>
      <c r="D39219" s="3"/>
      <c r="E39219" s="4"/>
      <c r="U39219" s="4"/>
      <c r="W39219" s="4"/>
    </row>
    <row r="39220" spans="3:23">
      <c r="C39220" s="3"/>
      <c r="D39220" s="3"/>
      <c r="E39220" s="4"/>
      <c r="U39220" s="4"/>
      <c r="W39220" s="4"/>
    </row>
    <row r="39221" spans="3:23">
      <c r="C39221" s="3"/>
      <c r="D39221" s="3"/>
      <c r="E39221" s="4"/>
      <c r="U39221" s="4"/>
      <c r="W39221" s="4"/>
    </row>
    <row r="39222" spans="3:23">
      <c r="C39222" s="3"/>
      <c r="D39222" s="3"/>
      <c r="E39222" s="4"/>
      <c r="U39222" s="4"/>
      <c r="W39222" s="4"/>
    </row>
    <row r="39223" spans="3:23">
      <c r="C39223" s="3"/>
      <c r="D39223" s="3"/>
      <c r="E39223" s="4"/>
      <c r="U39223" s="4"/>
      <c r="W39223" s="4"/>
    </row>
    <row r="39224" spans="3:23">
      <c r="C39224" s="3"/>
      <c r="D39224" s="3"/>
      <c r="E39224" s="4"/>
      <c r="U39224" s="4"/>
      <c r="W39224" s="4"/>
    </row>
    <row r="39225" spans="3:23">
      <c r="C39225" s="3"/>
      <c r="D39225" s="3"/>
      <c r="E39225" s="4"/>
      <c r="U39225" s="4"/>
      <c r="W39225" s="4"/>
    </row>
    <row r="39226" spans="3:23">
      <c r="C39226" s="3"/>
      <c r="D39226" s="3"/>
      <c r="E39226" s="4"/>
    </row>
    <row r="39227" spans="3:23">
      <c r="C39227" s="3"/>
      <c r="D39227" s="3"/>
      <c r="E39227" s="4"/>
    </row>
    <row r="39228" spans="3:23">
      <c r="C39228" s="3"/>
      <c r="D39228" s="3"/>
      <c r="E39228" s="4"/>
    </row>
    <row r="39229" spans="3:23">
      <c r="C39229" s="3"/>
      <c r="D39229" s="3"/>
      <c r="E39229" s="4"/>
      <c r="U39229" s="4"/>
      <c r="W39229" s="4"/>
    </row>
    <row r="39230" spans="3:23">
      <c r="C39230" s="3"/>
      <c r="D39230" s="3"/>
      <c r="E39230" s="4"/>
      <c r="U39230" s="4"/>
      <c r="W39230" s="4"/>
    </row>
    <row r="39231" spans="3:23">
      <c r="C39231" s="3"/>
      <c r="D39231" s="3"/>
      <c r="E39231" s="4"/>
      <c r="U39231" s="4"/>
      <c r="W39231" s="4"/>
    </row>
    <row r="39232" spans="3:23">
      <c r="C39232" s="3"/>
      <c r="D39232" s="3"/>
      <c r="E39232" s="4"/>
      <c r="U39232" s="4"/>
      <c r="W39232" s="4"/>
    </row>
    <row r="39233" spans="3:23">
      <c r="C39233" s="3"/>
      <c r="D39233" s="3"/>
      <c r="E39233" s="4"/>
      <c r="U39233" s="4"/>
      <c r="W39233" s="4"/>
    </row>
    <row r="39234" spans="3:23">
      <c r="C39234" s="3"/>
      <c r="D39234" s="3"/>
      <c r="E39234" s="4"/>
      <c r="U39234" s="4"/>
      <c r="W39234" s="4"/>
    </row>
    <row r="39235" spans="3:23">
      <c r="C39235" s="3"/>
      <c r="D39235" s="3"/>
      <c r="E39235" s="4"/>
      <c r="U39235" s="4"/>
      <c r="W39235" s="4"/>
    </row>
    <row r="39236" spans="3:23">
      <c r="C39236" s="3"/>
      <c r="D39236" s="3"/>
      <c r="E39236" s="4"/>
      <c r="U39236" s="4"/>
      <c r="W39236" s="4"/>
    </row>
    <row r="39237" spans="3:23">
      <c r="C39237" s="3"/>
      <c r="D39237" s="3"/>
      <c r="E39237" s="4"/>
      <c r="U39237" s="4"/>
      <c r="W39237" s="4"/>
    </row>
    <row r="39238" spans="3:23">
      <c r="C39238" s="3"/>
      <c r="D39238" s="3"/>
      <c r="E39238" s="4"/>
      <c r="U39238" s="4"/>
      <c r="W39238" s="4"/>
    </row>
    <row r="39239" spans="3:23">
      <c r="C39239" s="3"/>
      <c r="D39239" s="3"/>
      <c r="E39239" s="4"/>
      <c r="U39239" s="4"/>
      <c r="W39239" s="4"/>
    </row>
    <row r="39240" spans="3:23">
      <c r="C39240" s="3"/>
      <c r="D39240" s="3"/>
      <c r="E39240" s="4"/>
      <c r="U39240" s="4"/>
      <c r="W39240" s="4"/>
    </row>
    <row r="39241" spans="3:23">
      <c r="C39241" s="3"/>
      <c r="D39241" s="3"/>
      <c r="E39241" s="4"/>
      <c r="U39241" s="4"/>
      <c r="W39241" s="4"/>
    </row>
    <row r="39242" spans="3:23">
      <c r="C39242" s="3"/>
      <c r="D39242" s="3"/>
      <c r="E39242" s="4"/>
    </row>
    <row r="39243" spans="3:23">
      <c r="C39243" s="3"/>
      <c r="D39243" s="3"/>
      <c r="E39243" s="4"/>
    </row>
    <row r="39244" spans="3:23">
      <c r="C39244" s="3"/>
      <c r="D39244" s="3"/>
      <c r="E39244" s="4"/>
      <c r="U39244" s="4"/>
      <c r="W39244" s="4"/>
    </row>
    <row r="39245" spans="3:23">
      <c r="C39245" s="3"/>
      <c r="D39245" s="3"/>
      <c r="E39245" s="4"/>
      <c r="U39245" s="4"/>
      <c r="W39245" s="4"/>
    </row>
    <row r="39246" spans="3:23">
      <c r="C39246" s="3"/>
      <c r="D39246" s="3"/>
      <c r="E39246" s="4"/>
      <c r="U39246" s="4"/>
      <c r="W39246" s="4"/>
    </row>
    <row r="39247" spans="3:23">
      <c r="C39247" s="3"/>
      <c r="D39247" s="3"/>
      <c r="E39247" s="4"/>
      <c r="U39247" s="4"/>
      <c r="W39247" s="4"/>
    </row>
    <row r="39248" spans="3:23">
      <c r="C39248" s="3"/>
      <c r="D39248" s="3"/>
      <c r="E39248" s="4"/>
      <c r="U39248" s="4"/>
      <c r="W39248" s="4"/>
    </row>
    <row r="39249" spans="3:36">
      <c r="C39249" s="3"/>
      <c r="D39249" s="3"/>
      <c r="E39249" s="4"/>
      <c r="U39249" s="4"/>
      <c r="W39249" s="4"/>
    </row>
    <row r="39250" spans="3:36">
      <c r="C39250" s="3"/>
      <c r="D39250" s="3"/>
      <c r="E39250" s="4"/>
      <c r="U39250" s="4"/>
      <c r="W39250" s="4"/>
    </row>
    <row r="39251" spans="3:36">
      <c r="C39251" s="3"/>
      <c r="D39251" s="3"/>
      <c r="E39251" s="4"/>
      <c r="U39251" s="4"/>
      <c r="W39251" s="4"/>
    </row>
    <row r="39252" spans="3:36">
      <c r="C39252" s="3"/>
      <c r="D39252" s="3"/>
      <c r="E39252" s="4"/>
      <c r="U39252" s="4"/>
      <c r="W39252" s="4"/>
    </row>
    <row r="39253" spans="3:36">
      <c r="C39253" s="3"/>
      <c r="D39253" s="3"/>
      <c r="E39253" s="4"/>
      <c r="U39253" s="4"/>
      <c r="W39253" s="4"/>
    </row>
    <row r="39254" spans="3:36">
      <c r="C39254" s="3"/>
      <c r="D39254" s="3"/>
      <c r="E39254" s="4"/>
      <c r="U39254" s="4"/>
      <c r="W39254" s="4"/>
    </row>
    <row r="39255" spans="3:36">
      <c r="C39255" s="3"/>
      <c r="D39255" s="3"/>
      <c r="E39255" s="4"/>
      <c r="U39255" s="4"/>
      <c r="W39255" s="4"/>
    </row>
    <row r="39256" spans="3:36">
      <c r="C39256" s="3"/>
      <c r="D39256" s="3"/>
      <c r="E39256" s="4"/>
      <c r="U39256" s="4"/>
      <c r="W39256" s="4"/>
    </row>
    <row r="39257" spans="3:36">
      <c r="C39257" s="3"/>
      <c r="D39257" s="3"/>
      <c r="E39257" s="4"/>
      <c r="U39257" s="4"/>
      <c r="W39257" s="4"/>
    </row>
    <row r="39258" spans="3:36">
      <c r="C39258" s="3"/>
      <c r="D39258" s="3"/>
      <c r="E39258" s="4"/>
      <c r="AJ39258" s="3"/>
    </row>
    <row r="39259" spans="3:36">
      <c r="C39259" s="3"/>
      <c r="D39259" s="3"/>
      <c r="E39259" s="4"/>
      <c r="AJ39259" s="3"/>
    </row>
    <row r="39260" spans="3:36">
      <c r="C39260" s="3"/>
      <c r="D39260" s="3"/>
      <c r="E39260" s="4"/>
    </row>
    <row r="39261" spans="3:36">
      <c r="C39261" s="3"/>
      <c r="D39261" s="3"/>
      <c r="E39261" s="4"/>
      <c r="U39261" s="4"/>
      <c r="W39261" s="4"/>
    </row>
    <row r="39262" spans="3:36">
      <c r="C39262" s="3"/>
      <c r="D39262" s="3"/>
      <c r="E39262" s="4"/>
      <c r="U39262" s="4"/>
      <c r="W39262" s="4"/>
    </row>
    <row r="39263" spans="3:36">
      <c r="C39263" s="3"/>
      <c r="D39263" s="3"/>
      <c r="E39263" s="4"/>
      <c r="U39263" s="4"/>
      <c r="W39263" s="4"/>
    </row>
    <row r="39264" spans="3:36">
      <c r="C39264" s="3"/>
      <c r="D39264" s="3"/>
      <c r="E39264" s="4"/>
      <c r="U39264" s="4"/>
      <c r="W39264" s="4"/>
    </row>
    <row r="39265" spans="3:36">
      <c r="C39265" s="3"/>
      <c r="D39265" s="3"/>
      <c r="E39265" s="4"/>
      <c r="U39265" s="4"/>
      <c r="W39265" s="4"/>
    </row>
    <row r="39266" spans="3:36">
      <c r="C39266" s="3"/>
      <c r="D39266" s="3"/>
      <c r="E39266" s="4"/>
      <c r="U39266" s="4"/>
      <c r="W39266" s="4"/>
    </row>
    <row r="39267" spans="3:36">
      <c r="C39267" s="3"/>
      <c r="D39267" s="3"/>
      <c r="E39267" s="4"/>
      <c r="U39267" s="4"/>
      <c r="W39267" s="4"/>
    </row>
    <row r="39268" spans="3:36">
      <c r="C39268" s="3"/>
      <c r="D39268" s="3"/>
      <c r="E39268" s="4"/>
      <c r="U39268" s="4"/>
      <c r="W39268" s="4"/>
    </row>
    <row r="39269" spans="3:36">
      <c r="C39269" s="3"/>
      <c r="D39269" s="3"/>
      <c r="E39269" s="4"/>
      <c r="U39269" s="4"/>
      <c r="W39269" s="4"/>
    </row>
    <row r="39270" spans="3:36">
      <c r="C39270" s="3"/>
      <c r="D39270" s="3"/>
      <c r="E39270" s="4"/>
      <c r="U39270" s="4"/>
      <c r="W39270" s="4"/>
    </row>
    <row r="39271" spans="3:36">
      <c r="C39271" s="3"/>
      <c r="D39271" s="3"/>
      <c r="E39271" s="4"/>
      <c r="U39271" s="4"/>
      <c r="W39271" s="4"/>
    </row>
    <row r="39272" spans="3:36">
      <c r="C39272" s="3"/>
      <c r="D39272" s="3"/>
      <c r="E39272" s="4"/>
      <c r="U39272" s="4"/>
      <c r="W39272" s="4"/>
    </row>
    <row r="39273" spans="3:36">
      <c r="C39273" s="3"/>
      <c r="D39273" s="3"/>
      <c r="E39273" s="4"/>
      <c r="U39273" s="4"/>
      <c r="W39273" s="4"/>
    </row>
    <row r="39274" spans="3:36">
      <c r="C39274" s="3"/>
      <c r="D39274" s="3"/>
      <c r="E39274" s="4"/>
      <c r="U39274" s="4"/>
      <c r="W39274" s="4"/>
    </row>
    <row r="39275" spans="3:36">
      <c r="C39275" s="3"/>
      <c r="D39275" s="3"/>
      <c r="E39275" s="4"/>
      <c r="U39275" s="4"/>
      <c r="W39275" s="4"/>
    </row>
    <row r="39276" spans="3:36">
      <c r="C39276" s="3"/>
      <c r="D39276" s="3"/>
      <c r="E39276" s="4"/>
      <c r="U39276" s="4"/>
      <c r="W39276" s="4"/>
    </row>
    <row r="39277" spans="3:36">
      <c r="C39277" s="3"/>
      <c r="D39277" s="3"/>
      <c r="E39277" s="4"/>
      <c r="U39277" s="4"/>
      <c r="W39277" s="4"/>
    </row>
    <row r="39278" spans="3:36">
      <c r="C39278" s="3"/>
      <c r="D39278" s="3"/>
      <c r="E39278" s="4"/>
    </row>
    <row r="39279" spans="3:36">
      <c r="C39279" s="3"/>
      <c r="D39279" s="3"/>
      <c r="E39279" s="4"/>
    </row>
    <row r="39280" spans="3:36">
      <c r="C39280" s="3"/>
      <c r="D39280" s="3"/>
      <c r="E39280" s="4"/>
      <c r="U39280" s="4"/>
      <c r="W39280" s="4"/>
      <c r="AJ39280" s="3"/>
    </row>
    <row r="39281" spans="3:36">
      <c r="C39281" s="3"/>
      <c r="D39281" s="3"/>
      <c r="E39281" s="4"/>
      <c r="U39281" s="4"/>
      <c r="W39281" s="4"/>
      <c r="AJ39281" s="3"/>
    </row>
    <row r="39282" spans="3:36">
      <c r="C39282" s="3"/>
      <c r="D39282" s="3"/>
      <c r="E39282" s="4"/>
      <c r="U39282" s="4"/>
      <c r="W39282" s="4"/>
      <c r="AJ39282" s="3"/>
    </row>
    <row r="39283" spans="3:36">
      <c r="C39283" s="3"/>
      <c r="D39283" s="3"/>
      <c r="E39283" s="4"/>
      <c r="U39283" s="4"/>
      <c r="W39283" s="4"/>
      <c r="AJ39283" s="3"/>
    </row>
    <row r="39284" spans="3:36">
      <c r="C39284" s="3"/>
      <c r="D39284" s="3"/>
      <c r="E39284" s="4"/>
      <c r="U39284" s="4"/>
      <c r="W39284" s="4"/>
    </row>
    <row r="39285" spans="3:36">
      <c r="C39285" s="3"/>
      <c r="D39285" s="3"/>
      <c r="E39285" s="4"/>
      <c r="U39285" s="4"/>
      <c r="W39285" s="4"/>
    </row>
    <row r="39286" spans="3:36">
      <c r="C39286" s="3"/>
      <c r="D39286" s="3"/>
      <c r="E39286" s="4"/>
      <c r="U39286" s="4"/>
      <c r="W39286" s="4"/>
    </row>
    <row r="39287" spans="3:36">
      <c r="C39287" s="3"/>
      <c r="D39287" s="3"/>
      <c r="E39287" s="4"/>
      <c r="U39287" s="4"/>
      <c r="W39287" s="4"/>
    </row>
    <row r="39288" spans="3:36">
      <c r="C39288" s="3"/>
      <c r="D39288" s="3"/>
      <c r="E39288" s="4"/>
      <c r="U39288" s="4"/>
      <c r="W39288" s="4"/>
    </row>
    <row r="39289" spans="3:36">
      <c r="C39289" s="3"/>
      <c r="D39289" s="3"/>
      <c r="E39289" s="4"/>
      <c r="U39289" s="4"/>
      <c r="W39289" s="4"/>
    </row>
    <row r="39290" spans="3:36">
      <c r="C39290" s="3"/>
      <c r="D39290" s="3"/>
      <c r="E39290" s="4"/>
      <c r="U39290" s="4"/>
      <c r="W39290" s="4"/>
    </row>
    <row r="39291" spans="3:36">
      <c r="C39291" s="3"/>
      <c r="D39291" s="3"/>
      <c r="E39291" s="4"/>
      <c r="U39291" s="4"/>
      <c r="W39291" s="4"/>
    </row>
    <row r="39292" spans="3:36">
      <c r="C39292" s="3"/>
      <c r="D39292" s="3"/>
      <c r="E39292" s="4"/>
      <c r="U39292" s="4"/>
      <c r="W39292" s="4"/>
    </row>
    <row r="39293" spans="3:36">
      <c r="C39293" s="3"/>
      <c r="D39293" s="3"/>
      <c r="E39293" s="4"/>
      <c r="U39293" s="4"/>
      <c r="W39293" s="4"/>
    </row>
    <row r="39294" spans="3:36">
      <c r="C39294" s="3"/>
      <c r="D39294" s="3"/>
      <c r="E39294" s="4"/>
    </row>
    <row r="39295" spans="3:36">
      <c r="C39295" s="3"/>
      <c r="D39295" s="3"/>
      <c r="E39295" s="4"/>
      <c r="U39295" s="4"/>
      <c r="W39295" s="4"/>
    </row>
    <row r="39296" spans="3:36">
      <c r="C39296" s="3"/>
      <c r="D39296" s="3"/>
      <c r="E39296" s="4"/>
      <c r="U39296" s="4"/>
      <c r="W39296" s="4"/>
    </row>
    <row r="39297" spans="3:36">
      <c r="C39297" s="3"/>
      <c r="D39297" s="3"/>
      <c r="E39297" s="4"/>
      <c r="U39297" s="4"/>
      <c r="W39297" s="4"/>
    </row>
    <row r="39298" spans="3:36">
      <c r="C39298" s="3"/>
      <c r="D39298" s="3"/>
      <c r="E39298" s="4"/>
      <c r="U39298" s="4"/>
      <c r="W39298" s="4"/>
    </row>
    <row r="39299" spans="3:36">
      <c r="C39299" s="3"/>
      <c r="D39299" s="3"/>
      <c r="E39299" s="4"/>
      <c r="U39299" s="4"/>
      <c r="W39299" s="4"/>
    </row>
    <row r="39300" spans="3:36">
      <c r="C39300" s="3"/>
      <c r="D39300" s="3"/>
      <c r="E39300" s="4"/>
      <c r="U39300" s="4"/>
      <c r="W39300" s="4"/>
    </row>
    <row r="39301" spans="3:36">
      <c r="C39301" s="3"/>
      <c r="D39301" s="3"/>
      <c r="E39301" s="4"/>
      <c r="U39301" s="4"/>
      <c r="W39301" s="4"/>
    </row>
    <row r="39302" spans="3:36">
      <c r="C39302" s="3"/>
      <c r="D39302" s="3"/>
      <c r="E39302" s="4"/>
      <c r="U39302" s="4"/>
      <c r="W39302" s="4"/>
    </row>
    <row r="39303" spans="3:36">
      <c r="C39303" s="3"/>
      <c r="D39303" s="3"/>
      <c r="E39303" s="4"/>
      <c r="U39303" s="4"/>
      <c r="W39303" s="4"/>
    </row>
    <row r="39304" spans="3:36">
      <c r="C39304" s="3"/>
      <c r="D39304" s="3"/>
      <c r="E39304" s="4"/>
      <c r="U39304" s="4"/>
      <c r="W39304" s="4"/>
    </row>
    <row r="39305" spans="3:36">
      <c r="C39305" s="3"/>
      <c r="D39305" s="3"/>
      <c r="E39305" s="4"/>
      <c r="U39305" s="4"/>
      <c r="W39305" s="4"/>
    </row>
    <row r="39306" spans="3:36">
      <c r="C39306" s="3"/>
      <c r="D39306" s="3"/>
      <c r="E39306" s="4"/>
      <c r="U39306" s="4"/>
      <c r="W39306" s="4"/>
    </row>
    <row r="39307" spans="3:36">
      <c r="C39307" s="3"/>
      <c r="D39307" s="3"/>
      <c r="E39307" s="4"/>
      <c r="U39307" s="4"/>
      <c r="W39307" s="4"/>
    </row>
    <row r="39308" spans="3:36">
      <c r="C39308" s="3"/>
      <c r="D39308" s="3"/>
      <c r="E39308" s="4"/>
    </row>
    <row r="39309" spans="3:36">
      <c r="C39309" s="3"/>
      <c r="D39309" s="3"/>
      <c r="E39309" s="4"/>
      <c r="U39309" s="4"/>
      <c r="W39309" s="4"/>
    </row>
    <row r="39310" spans="3:36">
      <c r="C39310" s="3"/>
      <c r="D39310" s="3"/>
      <c r="E39310" s="4"/>
      <c r="U39310" s="4"/>
      <c r="W39310" s="4"/>
    </row>
    <row r="39311" spans="3:36">
      <c r="C39311" s="3"/>
      <c r="D39311" s="3"/>
      <c r="E39311" s="4"/>
      <c r="U39311" s="4"/>
      <c r="W39311" s="4"/>
      <c r="AJ39311" s="3"/>
    </row>
    <row r="39312" spans="3:36">
      <c r="C39312" s="3"/>
      <c r="D39312" s="3"/>
      <c r="E39312" s="4"/>
      <c r="U39312" s="4"/>
      <c r="W39312" s="4"/>
      <c r="AJ39312" s="3"/>
    </row>
    <row r="39313" spans="3:36">
      <c r="C39313" s="3"/>
      <c r="D39313" s="3"/>
      <c r="E39313" s="4"/>
    </row>
    <row r="39314" spans="3:36">
      <c r="C39314" s="3"/>
      <c r="D39314" s="3"/>
      <c r="E39314" s="4"/>
      <c r="U39314" s="4"/>
      <c r="W39314" s="4"/>
    </row>
    <row r="39315" spans="3:36">
      <c r="C39315" s="3"/>
      <c r="D39315" s="3"/>
      <c r="E39315" s="4"/>
      <c r="U39315" s="4"/>
      <c r="W39315" s="4"/>
    </row>
    <row r="39316" spans="3:36">
      <c r="C39316" s="3"/>
      <c r="D39316" s="3"/>
      <c r="E39316" s="4"/>
      <c r="U39316" s="4"/>
      <c r="W39316" s="4"/>
    </row>
    <row r="39317" spans="3:36">
      <c r="C39317" s="3"/>
      <c r="D39317" s="3"/>
      <c r="E39317" s="4"/>
      <c r="U39317" s="4"/>
      <c r="W39317" s="4"/>
    </row>
    <row r="39318" spans="3:36">
      <c r="C39318" s="3"/>
      <c r="D39318" s="3"/>
      <c r="E39318" s="4"/>
    </row>
    <row r="39319" spans="3:36">
      <c r="C39319" s="3"/>
      <c r="D39319" s="3"/>
      <c r="E39319" s="4"/>
      <c r="U39319" s="4"/>
      <c r="W39319" s="4"/>
      <c r="AJ39319" s="3"/>
    </row>
    <row r="39320" spans="3:36">
      <c r="C39320" s="3"/>
      <c r="D39320" s="3"/>
      <c r="E39320" s="4"/>
      <c r="U39320" s="4"/>
      <c r="W39320" s="4"/>
      <c r="AJ39320" s="3"/>
    </row>
    <row r="39321" spans="3:36">
      <c r="C39321" s="3"/>
      <c r="D39321" s="3"/>
      <c r="E39321" s="4"/>
      <c r="U39321" s="4"/>
      <c r="W39321" s="4"/>
      <c r="AJ39321" s="3"/>
    </row>
    <row r="39322" spans="3:36">
      <c r="C39322" s="3"/>
      <c r="D39322" s="3"/>
      <c r="E39322" s="4"/>
      <c r="U39322" s="4"/>
      <c r="W39322" s="4"/>
    </row>
    <row r="39323" spans="3:36">
      <c r="C39323" s="3"/>
      <c r="D39323" s="3"/>
      <c r="E39323" s="4"/>
      <c r="U39323" s="4"/>
      <c r="W39323" s="4"/>
    </row>
    <row r="39324" spans="3:36">
      <c r="C39324" s="3"/>
      <c r="D39324" s="3"/>
      <c r="E39324" s="4"/>
      <c r="U39324" s="4"/>
      <c r="W39324" s="4"/>
    </row>
    <row r="39325" spans="3:36">
      <c r="C39325" s="3"/>
      <c r="D39325" s="3"/>
      <c r="E39325" s="4"/>
      <c r="U39325" s="4"/>
      <c r="W39325" s="4"/>
    </row>
    <row r="39326" spans="3:36">
      <c r="C39326" s="3"/>
      <c r="D39326" s="3"/>
      <c r="E39326" s="4"/>
      <c r="U39326" s="4"/>
      <c r="W39326" s="4"/>
    </row>
    <row r="39327" spans="3:36">
      <c r="C39327" s="3"/>
      <c r="D39327" s="3"/>
      <c r="E39327" s="4"/>
      <c r="U39327" s="4"/>
      <c r="W39327" s="4"/>
    </row>
    <row r="39328" spans="3:36">
      <c r="C39328" s="3"/>
      <c r="D39328" s="3"/>
      <c r="E39328" s="4"/>
      <c r="U39328" s="4"/>
      <c r="W39328" s="4"/>
    </row>
    <row r="39329" spans="3:36">
      <c r="C39329" s="3"/>
      <c r="D39329" s="3"/>
      <c r="E39329" s="4"/>
      <c r="AJ39329" s="3"/>
    </row>
    <row r="39330" spans="3:36">
      <c r="C39330" s="3"/>
      <c r="D39330" s="3"/>
      <c r="E39330" s="4"/>
      <c r="AJ39330" s="3"/>
    </row>
    <row r="39331" spans="3:36">
      <c r="C39331" s="3"/>
      <c r="D39331" s="3"/>
      <c r="E39331" s="4"/>
      <c r="U39331" s="4"/>
      <c r="W39331" s="4"/>
      <c r="AJ39331" s="3"/>
    </row>
    <row r="39332" spans="3:36">
      <c r="C39332" s="3"/>
      <c r="D39332" s="3"/>
      <c r="E39332" s="4"/>
      <c r="U39332" s="4"/>
      <c r="W39332" s="4"/>
      <c r="AJ39332" s="3"/>
    </row>
    <row r="39333" spans="3:36">
      <c r="C39333" s="3"/>
      <c r="D39333" s="3"/>
      <c r="E39333" s="4"/>
      <c r="U39333" s="4"/>
      <c r="W39333" s="4"/>
      <c r="AJ39333" s="3"/>
    </row>
    <row r="39334" spans="3:36">
      <c r="C39334" s="3"/>
      <c r="D39334" s="3"/>
      <c r="E39334" s="4"/>
      <c r="U39334" s="4"/>
      <c r="W39334" s="4"/>
      <c r="AJ39334" s="3"/>
    </row>
    <row r="39335" spans="3:36">
      <c r="C39335" s="3"/>
      <c r="D39335" s="3"/>
      <c r="E39335" s="4"/>
      <c r="U39335" s="4"/>
      <c r="W39335" s="4"/>
      <c r="AJ39335" s="3"/>
    </row>
    <row r="39336" spans="3:36">
      <c r="C39336" s="3"/>
      <c r="D39336" s="3"/>
      <c r="E39336" s="4"/>
      <c r="U39336" s="4"/>
      <c r="W39336" s="4"/>
      <c r="AJ39336" s="3"/>
    </row>
    <row r="39337" spans="3:36">
      <c r="C39337" s="3"/>
      <c r="D39337" s="3"/>
      <c r="E39337" s="4"/>
    </row>
    <row r="39338" spans="3:36">
      <c r="C39338" s="3"/>
      <c r="D39338" s="3"/>
      <c r="E39338" s="4"/>
    </row>
    <row r="39339" spans="3:36">
      <c r="C39339" s="3"/>
      <c r="D39339" s="3"/>
      <c r="E39339" s="4"/>
      <c r="U39339" s="4"/>
      <c r="W39339" s="4"/>
    </row>
    <row r="39340" spans="3:36">
      <c r="C39340" s="3"/>
      <c r="D39340" s="3"/>
      <c r="E39340" s="4"/>
      <c r="U39340" s="4"/>
      <c r="W39340" s="4"/>
    </row>
    <row r="39341" spans="3:36">
      <c r="C39341" s="3"/>
      <c r="D39341" s="3"/>
      <c r="E39341" s="4"/>
    </row>
    <row r="39342" spans="3:36">
      <c r="C39342" s="3"/>
      <c r="D39342" s="3"/>
      <c r="E39342" s="4"/>
    </row>
    <row r="39343" spans="3:36">
      <c r="C39343" s="3"/>
      <c r="D39343" s="3"/>
      <c r="E39343" s="4"/>
    </row>
    <row r="39344" spans="3:36">
      <c r="C39344" s="3"/>
      <c r="D39344" s="3"/>
      <c r="E39344" s="4"/>
    </row>
    <row r="39345" spans="3:36">
      <c r="C39345" s="3"/>
      <c r="D39345" s="3"/>
      <c r="E39345" s="4"/>
      <c r="U39345" s="4"/>
      <c r="W39345" s="4"/>
      <c r="AJ39345" s="3"/>
    </row>
    <row r="39346" spans="3:36">
      <c r="C39346" s="3"/>
      <c r="D39346" s="3"/>
      <c r="E39346" s="4"/>
      <c r="U39346" s="4"/>
      <c r="W39346" s="4"/>
      <c r="AJ39346" s="3"/>
    </row>
    <row r="39347" spans="3:36">
      <c r="C39347" s="3"/>
      <c r="D39347" s="3"/>
      <c r="E39347" s="4"/>
      <c r="U39347" s="4"/>
      <c r="W39347" s="4"/>
      <c r="AJ39347" s="3"/>
    </row>
    <row r="39348" spans="3:36">
      <c r="C39348" s="3"/>
      <c r="D39348" s="3"/>
      <c r="E39348" s="4"/>
      <c r="AJ39348" s="3"/>
    </row>
    <row r="39349" spans="3:36">
      <c r="C39349" s="3"/>
      <c r="D39349" s="3"/>
      <c r="E39349" s="4"/>
      <c r="AJ39349" s="3"/>
    </row>
    <row r="39350" spans="3:36">
      <c r="C39350" s="3"/>
      <c r="D39350" s="3"/>
      <c r="E39350" s="4"/>
      <c r="U39350" s="4"/>
      <c r="W39350" s="4"/>
    </row>
    <row r="39351" spans="3:36">
      <c r="C39351" s="3"/>
      <c r="D39351" s="3"/>
      <c r="E39351" s="4"/>
      <c r="U39351" s="4"/>
      <c r="W39351" s="4"/>
    </row>
    <row r="39352" spans="3:36">
      <c r="C39352" s="3"/>
      <c r="D39352" s="3"/>
      <c r="E39352" s="4"/>
      <c r="U39352" s="4"/>
      <c r="W39352" s="4"/>
    </row>
    <row r="39353" spans="3:36">
      <c r="C39353" s="3"/>
      <c r="D39353" s="3"/>
      <c r="E39353" s="4"/>
      <c r="U39353" s="4"/>
      <c r="W39353" s="4"/>
    </row>
    <row r="39354" spans="3:36">
      <c r="C39354" s="3"/>
      <c r="D39354" s="3"/>
      <c r="E39354" s="4"/>
      <c r="U39354" s="4"/>
      <c r="W39354" s="4"/>
    </row>
    <row r="39355" spans="3:36">
      <c r="C39355" s="3"/>
      <c r="D39355" s="3"/>
      <c r="E39355" s="4"/>
      <c r="U39355" s="4"/>
      <c r="W39355" s="4"/>
    </row>
    <row r="39356" spans="3:36">
      <c r="C39356" s="3"/>
      <c r="D39356" s="3"/>
      <c r="E39356" s="4"/>
      <c r="U39356" s="4"/>
      <c r="W39356" s="4"/>
    </row>
    <row r="39357" spans="3:36">
      <c r="C39357" s="3"/>
      <c r="D39357" s="3"/>
      <c r="E39357" s="4"/>
      <c r="U39357" s="4"/>
      <c r="W39357" s="4"/>
    </row>
    <row r="39358" spans="3:36">
      <c r="C39358" s="3"/>
      <c r="D39358" s="3"/>
      <c r="E39358" s="4"/>
      <c r="U39358" s="4"/>
      <c r="W39358" s="4"/>
    </row>
    <row r="39359" spans="3:36">
      <c r="C39359" s="3"/>
      <c r="D39359" s="3"/>
      <c r="E39359" s="4"/>
    </row>
    <row r="39360" spans="3:36">
      <c r="C39360" s="3"/>
      <c r="D39360" s="3"/>
      <c r="E39360" s="4"/>
      <c r="U39360" s="4"/>
      <c r="W39360" s="4"/>
    </row>
    <row r="39361" spans="3:36">
      <c r="C39361" s="3"/>
      <c r="D39361" s="3"/>
      <c r="E39361" s="4"/>
      <c r="U39361" s="4"/>
      <c r="W39361" s="4"/>
    </row>
    <row r="39362" spans="3:36">
      <c r="C39362" s="3"/>
      <c r="D39362" s="3"/>
      <c r="E39362" s="4"/>
      <c r="U39362" s="4"/>
      <c r="W39362" s="4"/>
    </row>
    <row r="39363" spans="3:36">
      <c r="C39363" s="3"/>
      <c r="D39363" s="3"/>
      <c r="E39363" s="4"/>
      <c r="U39363" s="4"/>
      <c r="W39363" s="4"/>
    </row>
    <row r="39364" spans="3:36">
      <c r="C39364" s="3"/>
      <c r="D39364" s="3"/>
      <c r="E39364" s="4"/>
      <c r="AJ39364" s="3"/>
    </row>
    <row r="39365" spans="3:36">
      <c r="C39365" s="3"/>
      <c r="D39365" s="3"/>
      <c r="E39365" s="4"/>
    </row>
    <row r="39366" spans="3:36">
      <c r="C39366" s="3"/>
      <c r="D39366" s="3"/>
      <c r="E39366" s="4"/>
      <c r="AJ39366" s="3"/>
    </row>
    <row r="39367" spans="3:36">
      <c r="C39367" s="3"/>
      <c r="D39367" s="3"/>
      <c r="E39367" s="4"/>
    </row>
    <row r="39368" spans="3:36">
      <c r="C39368" s="3"/>
      <c r="D39368" s="3"/>
      <c r="E39368" s="4"/>
    </row>
    <row r="39369" spans="3:36">
      <c r="C39369" s="3"/>
      <c r="D39369" s="3"/>
      <c r="E39369" s="4"/>
      <c r="U39369" s="4"/>
      <c r="W39369" s="4"/>
    </row>
    <row r="39370" spans="3:36">
      <c r="C39370" s="3"/>
      <c r="D39370" s="3"/>
      <c r="E39370" s="4"/>
      <c r="U39370" s="4"/>
      <c r="W39370" s="4"/>
    </row>
    <row r="39371" spans="3:36">
      <c r="C39371" s="3"/>
      <c r="D39371" s="3"/>
      <c r="E39371" s="4"/>
      <c r="U39371" s="4"/>
      <c r="W39371" s="4"/>
    </row>
    <row r="39372" spans="3:36">
      <c r="C39372" s="3"/>
      <c r="D39372" s="3"/>
      <c r="E39372" s="4"/>
    </row>
    <row r="39373" spans="3:36">
      <c r="C39373" s="3"/>
      <c r="D39373" s="3"/>
      <c r="E39373" s="4"/>
    </row>
    <row r="39374" spans="3:36">
      <c r="C39374" s="3"/>
      <c r="D39374" s="3"/>
      <c r="E39374" s="4"/>
    </row>
    <row r="39375" spans="3:36">
      <c r="C39375" s="3"/>
      <c r="D39375" s="3"/>
      <c r="E39375" s="4"/>
      <c r="U39375" s="4"/>
      <c r="W39375" s="4"/>
    </row>
    <row r="39376" spans="3:36">
      <c r="C39376" s="3"/>
      <c r="D39376" s="3"/>
      <c r="E39376" s="4"/>
      <c r="U39376" s="4"/>
      <c r="W39376" s="4"/>
    </row>
    <row r="39377" spans="3:23">
      <c r="C39377" s="3"/>
      <c r="D39377" s="3"/>
      <c r="E39377" s="4"/>
      <c r="U39377" s="4"/>
      <c r="W39377" s="4"/>
    </row>
    <row r="39378" spans="3:23">
      <c r="C39378" s="3"/>
      <c r="D39378" s="3"/>
      <c r="E39378" s="4"/>
      <c r="U39378" s="4"/>
      <c r="W39378" s="4"/>
    </row>
    <row r="39379" spans="3:23">
      <c r="C39379" s="3"/>
      <c r="D39379" s="3"/>
      <c r="E39379" s="4"/>
      <c r="U39379" s="4"/>
      <c r="W39379" s="4"/>
    </row>
    <row r="39380" spans="3:23">
      <c r="C39380" s="3"/>
      <c r="D39380" s="3"/>
      <c r="E39380" s="4"/>
      <c r="U39380" s="4"/>
      <c r="W39380" s="4"/>
    </row>
    <row r="39381" spans="3:23">
      <c r="C39381" s="3"/>
      <c r="D39381" s="3"/>
      <c r="E39381" s="4"/>
      <c r="U39381" s="4"/>
      <c r="W39381" s="4"/>
    </row>
    <row r="39382" spans="3:23">
      <c r="C39382" s="3"/>
      <c r="D39382" s="3"/>
      <c r="E39382" s="4"/>
      <c r="U39382" s="4"/>
      <c r="W39382" s="4"/>
    </row>
    <row r="39383" spans="3:23">
      <c r="C39383" s="3"/>
      <c r="D39383" s="3"/>
      <c r="E39383" s="4"/>
      <c r="U39383" s="4"/>
      <c r="W39383" s="4"/>
    </row>
    <row r="39384" spans="3:23">
      <c r="C39384" s="3"/>
      <c r="D39384" s="3"/>
      <c r="E39384" s="4"/>
      <c r="U39384" s="4"/>
      <c r="W39384" s="4"/>
    </row>
    <row r="39385" spans="3:23">
      <c r="C39385" s="3"/>
      <c r="D39385" s="3"/>
      <c r="E39385" s="4"/>
      <c r="U39385" s="4"/>
      <c r="W39385" s="4"/>
    </row>
    <row r="39386" spans="3:23">
      <c r="C39386" s="3"/>
      <c r="D39386" s="3"/>
      <c r="E39386" s="4"/>
      <c r="U39386" s="4"/>
      <c r="W39386" s="4"/>
    </row>
    <row r="39387" spans="3:23">
      <c r="C39387" s="3"/>
      <c r="D39387" s="3"/>
      <c r="E39387" s="4"/>
      <c r="U39387" s="4"/>
      <c r="W39387" s="4"/>
    </row>
    <row r="39388" spans="3:23">
      <c r="C39388" s="3"/>
      <c r="D39388" s="3"/>
      <c r="E39388" s="4"/>
      <c r="U39388" s="4"/>
      <c r="W39388" s="4"/>
    </row>
    <row r="39389" spans="3:23">
      <c r="C39389" s="3"/>
      <c r="D39389" s="3"/>
      <c r="E39389" s="4"/>
      <c r="U39389" s="4"/>
      <c r="W39389" s="4"/>
    </row>
    <row r="39390" spans="3:23">
      <c r="C39390" s="3"/>
      <c r="D39390" s="3"/>
      <c r="E39390" s="4"/>
      <c r="U39390" s="4"/>
      <c r="W39390" s="4"/>
    </row>
    <row r="39391" spans="3:23">
      <c r="C39391" s="3"/>
      <c r="D39391" s="3"/>
      <c r="E39391" s="4"/>
      <c r="U39391" s="4"/>
      <c r="W39391" s="4"/>
    </row>
    <row r="39392" spans="3:23">
      <c r="C39392" s="3"/>
      <c r="D39392" s="3"/>
      <c r="E39392" s="4"/>
      <c r="U39392" s="4"/>
      <c r="W39392" s="4"/>
    </row>
    <row r="39393" spans="3:36">
      <c r="C39393" s="3"/>
      <c r="D39393" s="3"/>
      <c r="E39393" s="4"/>
      <c r="U39393" s="4"/>
      <c r="W39393" s="4"/>
    </row>
    <row r="39394" spans="3:36">
      <c r="C39394" s="3"/>
      <c r="D39394" s="3"/>
      <c r="E39394" s="4"/>
      <c r="U39394" s="4"/>
      <c r="W39394" s="4"/>
    </row>
    <row r="39395" spans="3:36">
      <c r="C39395" s="3"/>
      <c r="D39395" s="3"/>
      <c r="E39395" s="4"/>
    </row>
    <row r="39396" spans="3:36">
      <c r="C39396" s="3"/>
      <c r="D39396" s="3"/>
      <c r="E39396" s="4"/>
    </row>
    <row r="39397" spans="3:36">
      <c r="C39397" s="3"/>
      <c r="D39397" s="3"/>
      <c r="E39397" s="4"/>
      <c r="AJ39397" s="3"/>
    </row>
    <row r="39398" spans="3:36">
      <c r="C39398" s="3"/>
      <c r="D39398" s="3"/>
      <c r="E39398" s="4"/>
    </row>
    <row r="39399" spans="3:36">
      <c r="C39399" s="3"/>
      <c r="D39399" s="3"/>
      <c r="E39399" s="4"/>
      <c r="AJ39399" s="3"/>
    </row>
    <row r="39400" spans="3:36">
      <c r="C39400" s="3"/>
      <c r="D39400" s="3"/>
      <c r="E39400" s="4"/>
      <c r="AJ39400" s="3"/>
    </row>
    <row r="39401" spans="3:36">
      <c r="C39401" s="3"/>
      <c r="D39401" s="3"/>
      <c r="E39401" s="4"/>
      <c r="AJ39401" s="3"/>
    </row>
    <row r="39402" spans="3:36">
      <c r="C39402" s="3"/>
      <c r="D39402" s="3"/>
      <c r="E39402" s="4"/>
      <c r="AJ39402" s="3"/>
    </row>
    <row r="39403" spans="3:36">
      <c r="C39403" s="3"/>
      <c r="D39403" s="3"/>
      <c r="E39403" s="4"/>
      <c r="AJ39403" s="3"/>
    </row>
    <row r="39404" spans="3:36">
      <c r="C39404" s="3"/>
      <c r="D39404" s="3"/>
      <c r="E39404" s="4"/>
      <c r="AJ39404" s="3"/>
    </row>
    <row r="39405" spans="3:36">
      <c r="C39405" s="3"/>
      <c r="D39405" s="3"/>
      <c r="E39405" s="4"/>
      <c r="AJ39405" s="3"/>
    </row>
    <row r="39406" spans="3:36">
      <c r="C39406" s="3"/>
      <c r="D39406" s="3"/>
      <c r="E39406" s="4"/>
      <c r="AJ39406" s="3"/>
    </row>
    <row r="39407" spans="3:36">
      <c r="C39407" s="3"/>
      <c r="D39407" s="3"/>
      <c r="E39407" s="4"/>
      <c r="AJ39407" s="3"/>
    </row>
    <row r="39408" spans="3:36">
      <c r="C39408" s="3"/>
      <c r="D39408" s="3"/>
      <c r="E39408" s="4"/>
      <c r="AJ39408" s="3"/>
    </row>
    <row r="39409" spans="3:36">
      <c r="C39409" s="3"/>
      <c r="D39409" s="3"/>
      <c r="E39409" s="4"/>
      <c r="AJ39409" s="3"/>
    </row>
    <row r="39410" spans="3:36">
      <c r="C39410" s="3"/>
      <c r="D39410" s="3"/>
      <c r="E39410" s="4"/>
      <c r="AJ39410" s="3"/>
    </row>
    <row r="39411" spans="3:36">
      <c r="C39411" s="3"/>
      <c r="D39411" s="3"/>
      <c r="E39411" s="4"/>
      <c r="AJ39411" s="3"/>
    </row>
    <row r="39412" spans="3:36">
      <c r="C39412" s="3"/>
      <c r="D39412" s="3"/>
      <c r="E39412" s="4"/>
      <c r="AJ39412" s="3"/>
    </row>
    <row r="39413" spans="3:36">
      <c r="C39413" s="3"/>
      <c r="D39413" s="3"/>
      <c r="E39413" s="4"/>
      <c r="AJ39413" s="3"/>
    </row>
    <row r="39414" spans="3:36">
      <c r="C39414" s="3"/>
      <c r="D39414" s="3"/>
      <c r="E39414" s="4"/>
      <c r="AJ39414" s="3"/>
    </row>
    <row r="39415" spans="3:36">
      <c r="C39415" s="3"/>
      <c r="D39415" s="3"/>
      <c r="E39415" s="4"/>
      <c r="AJ39415" s="3"/>
    </row>
    <row r="39416" spans="3:36">
      <c r="C39416" s="3"/>
      <c r="D39416" s="3"/>
      <c r="E39416" s="4"/>
    </row>
    <row r="39417" spans="3:36">
      <c r="C39417" s="3"/>
      <c r="D39417" s="3"/>
      <c r="E39417" s="4"/>
      <c r="AJ39417" s="3"/>
    </row>
    <row r="39418" spans="3:36">
      <c r="C39418" s="3"/>
      <c r="D39418" s="3"/>
      <c r="E39418" s="4"/>
      <c r="AJ39418" s="3"/>
    </row>
    <row r="39419" spans="3:36">
      <c r="C39419" s="3"/>
      <c r="D39419" s="3"/>
      <c r="E39419" s="4"/>
      <c r="AJ39419" s="3"/>
    </row>
    <row r="39420" spans="3:36">
      <c r="C39420" s="3"/>
      <c r="D39420" s="3"/>
      <c r="E39420" s="4"/>
      <c r="AJ39420" s="3"/>
    </row>
    <row r="39421" spans="3:36">
      <c r="C39421" s="3"/>
      <c r="D39421" s="3"/>
      <c r="E39421" s="4"/>
      <c r="AJ39421" s="3"/>
    </row>
    <row r="39422" spans="3:36">
      <c r="C39422" s="3"/>
      <c r="D39422" s="3"/>
      <c r="E39422" s="4"/>
      <c r="AJ39422" s="3"/>
    </row>
    <row r="39423" spans="3:36">
      <c r="C39423" s="3"/>
      <c r="D39423" s="3"/>
      <c r="E39423" s="4"/>
      <c r="AJ39423" s="3"/>
    </row>
    <row r="39424" spans="3:36">
      <c r="C39424" s="3"/>
      <c r="D39424" s="3"/>
      <c r="E39424" s="4"/>
      <c r="AJ39424" s="3"/>
    </row>
    <row r="39425" spans="3:36">
      <c r="C39425" s="3"/>
      <c r="D39425" s="3"/>
      <c r="E39425" s="4"/>
      <c r="AJ39425" s="3"/>
    </row>
    <row r="39426" spans="3:36">
      <c r="C39426" s="3"/>
      <c r="D39426" s="3"/>
      <c r="E39426" s="4"/>
      <c r="AJ39426" s="3"/>
    </row>
    <row r="39427" spans="3:36">
      <c r="C39427" s="3"/>
      <c r="D39427" s="3"/>
      <c r="E39427" s="4"/>
      <c r="AJ39427" s="3"/>
    </row>
    <row r="39428" spans="3:36">
      <c r="C39428" s="3"/>
      <c r="D39428" s="3"/>
      <c r="E39428" s="4"/>
      <c r="AJ39428" s="3"/>
    </row>
    <row r="39429" spans="3:36">
      <c r="C39429" s="3"/>
      <c r="D39429" s="3"/>
      <c r="E39429" s="4"/>
      <c r="AJ39429" s="3"/>
    </row>
    <row r="39430" spans="3:36">
      <c r="C39430" s="3"/>
      <c r="D39430" s="3"/>
      <c r="E39430" s="4"/>
      <c r="AJ39430" s="3"/>
    </row>
    <row r="39431" spans="3:36">
      <c r="C39431" s="3"/>
      <c r="D39431" s="3"/>
      <c r="E39431" s="4"/>
      <c r="U39431" s="4"/>
      <c r="W39431" s="4"/>
      <c r="AJ39431" s="3"/>
    </row>
    <row r="39432" spans="3:36">
      <c r="C39432" s="3"/>
      <c r="D39432" s="3"/>
      <c r="E39432" s="4"/>
      <c r="U39432" s="4"/>
      <c r="W39432" s="4"/>
      <c r="AJ39432" s="3"/>
    </row>
    <row r="39433" spans="3:36">
      <c r="C39433" s="3"/>
      <c r="D39433" s="3"/>
      <c r="E39433" s="4"/>
      <c r="U39433" s="4"/>
      <c r="W39433" s="4"/>
      <c r="AJ39433" s="3"/>
    </row>
    <row r="39434" spans="3:36">
      <c r="C39434" s="3"/>
      <c r="D39434" s="3"/>
      <c r="E39434" s="4"/>
      <c r="AJ39434" s="3"/>
    </row>
    <row r="39435" spans="3:36">
      <c r="C39435" s="3"/>
      <c r="D39435" s="3"/>
      <c r="E39435" s="4"/>
      <c r="AJ39435" s="3"/>
    </row>
    <row r="39436" spans="3:36">
      <c r="C39436" s="3"/>
      <c r="D39436" s="3"/>
      <c r="E39436" s="4"/>
      <c r="AJ39436" s="3"/>
    </row>
    <row r="39437" spans="3:36">
      <c r="C39437" s="3"/>
      <c r="D39437" s="3"/>
      <c r="E39437" s="4"/>
      <c r="AJ39437" s="3"/>
    </row>
    <row r="39438" spans="3:36">
      <c r="C39438" s="3"/>
      <c r="D39438" s="3"/>
      <c r="E39438" s="4"/>
      <c r="AJ39438" s="3"/>
    </row>
    <row r="39439" spans="3:36">
      <c r="C39439" s="3"/>
      <c r="D39439" s="3"/>
      <c r="E39439" s="4"/>
      <c r="AJ39439" s="3"/>
    </row>
    <row r="39440" spans="3:36">
      <c r="C39440" s="3"/>
      <c r="D39440" s="3"/>
      <c r="E39440" s="4"/>
      <c r="AJ39440" s="3"/>
    </row>
    <row r="39441" spans="3:36">
      <c r="C39441" s="3"/>
      <c r="D39441" s="3"/>
      <c r="E39441" s="4"/>
      <c r="AJ39441" s="3"/>
    </row>
    <row r="39442" spans="3:36">
      <c r="C39442" s="3"/>
      <c r="D39442" s="3"/>
      <c r="E39442" s="4"/>
    </row>
    <row r="39443" spans="3:36">
      <c r="C39443" s="3"/>
      <c r="D39443" s="3"/>
      <c r="E39443" s="4"/>
      <c r="U39443" s="4"/>
      <c r="W39443" s="4"/>
    </row>
    <row r="39444" spans="3:36">
      <c r="C39444" s="3"/>
      <c r="D39444" s="3"/>
      <c r="E39444" s="4"/>
      <c r="U39444" s="4"/>
      <c r="W39444" s="4"/>
    </row>
    <row r="39445" spans="3:36">
      <c r="C39445" s="3"/>
      <c r="D39445" s="3"/>
      <c r="E39445" s="4"/>
      <c r="U39445" s="4"/>
      <c r="W39445" s="4"/>
    </row>
    <row r="39446" spans="3:36">
      <c r="C39446" s="3"/>
      <c r="D39446" s="3"/>
      <c r="E39446" s="4"/>
      <c r="U39446" s="4"/>
      <c r="W39446" s="4"/>
    </row>
    <row r="39447" spans="3:36">
      <c r="C39447" s="3"/>
      <c r="D39447" s="3"/>
      <c r="E39447" s="4"/>
      <c r="U39447" s="4"/>
      <c r="W39447" s="4"/>
    </row>
    <row r="39448" spans="3:36">
      <c r="C39448" s="3"/>
      <c r="D39448" s="3"/>
      <c r="E39448" s="4"/>
      <c r="U39448" s="4"/>
      <c r="W39448" s="4"/>
    </row>
    <row r="39449" spans="3:36">
      <c r="C39449" s="3"/>
      <c r="D39449" s="3"/>
      <c r="E39449" s="4"/>
    </row>
    <row r="39450" spans="3:36">
      <c r="C39450" s="3"/>
      <c r="D39450" s="3"/>
      <c r="E39450" s="4"/>
      <c r="U39450" s="4"/>
      <c r="W39450" s="4"/>
    </row>
    <row r="39451" spans="3:36">
      <c r="C39451" s="3"/>
      <c r="D39451" s="3"/>
      <c r="E39451" s="4"/>
      <c r="U39451" s="4"/>
      <c r="W39451" s="4"/>
    </row>
    <row r="39452" spans="3:36">
      <c r="C39452" s="3"/>
      <c r="D39452" s="3"/>
      <c r="E39452" s="4"/>
      <c r="U39452" s="4"/>
      <c r="W39452" s="4"/>
    </row>
    <row r="39453" spans="3:36">
      <c r="C39453" s="3"/>
      <c r="D39453" s="3"/>
      <c r="E39453" s="4"/>
      <c r="U39453" s="4"/>
      <c r="W39453" s="4"/>
    </row>
    <row r="39454" spans="3:36">
      <c r="C39454" s="3"/>
      <c r="D39454" s="3"/>
      <c r="E39454" s="4"/>
    </row>
    <row r="39455" spans="3:36">
      <c r="C39455" s="3"/>
      <c r="D39455" s="3"/>
      <c r="E39455" s="4"/>
      <c r="U39455" s="4"/>
      <c r="W39455" s="4"/>
    </row>
    <row r="39456" spans="3:36">
      <c r="C39456" s="3"/>
      <c r="D39456" s="3"/>
      <c r="E39456" s="4"/>
      <c r="U39456" s="4"/>
      <c r="W39456" s="4"/>
    </row>
    <row r="39457" spans="3:36">
      <c r="C39457" s="3"/>
      <c r="D39457" s="3"/>
      <c r="E39457" s="4"/>
      <c r="U39457" s="4"/>
      <c r="W39457" s="4"/>
    </row>
    <row r="39458" spans="3:36">
      <c r="C39458" s="3"/>
      <c r="D39458" s="3"/>
      <c r="E39458" s="4"/>
      <c r="U39458" s="4"/>
      <c r="W39458" s="4"/>
    </row>
    <row r="39459" spans="3:36">
      <c r="C39459" s="3"/>
      <c r="D39459" s="3"/>
      <c r="E39459" s="4"/>
      <c r="U39459" s="4"/>
      <c r="W39459" s="4"/>
    </row>
    <row r="39460" spans="3:36">
      <c r="C39460" s="3"/>
      <c r="D39460" s="3"/>
      <c r="E39460" s="4"/>
    </row>
    <row r="39461" spans="3:36">
      <c r="C39461" s="3"/>
      <c r="D39461" s="3"/>
      <c r="E39461" s="4"/>
    </row>
    <row r="39462" spans="3:36">
      <c r="C39462" s="3"/>
      <c r="D39462" s="3"/>
      <c r="E39462" s="4"/>
      <c r="AJ39462" s="3"/>
    </row>
    <row r="39463" spans="3:36">
      <c r="C39463" s="3"/>
      <c r="D39463" s="3"/>
      <c r="E39463" s="4"/>
      <c r="AJ39463" s="3"/>
    </row>
    <row r="39464" spans="3:36">
      <c r="C39464" s="3"/>
      <c r="D39464" s="3"/>
      <c r="E39464" s="4"/>
      <c r="U39464" s="4"/>
      <c r="W39464" s="4"/>
    </row>
    <row r="39465" spans="3:36">
      <c r="C39465" s="3"/>
      <c r="D39465" s="3"/>
      <c r="E39465" s="4"/>
      <c r="U39465" s="4"/>
      <c r="W39465" s="4"/>
    </row>
    <row r="39466" spans="3:36">
      <c r="C39466" s="3"/>
      <c r="D39466" s="3"/>
      <c r="E39466" s="4"/>
      <c r="U39466" s="4"/>
      <c r="W39466" s="4"/>
    </row>
    <row r="39467" spans="3:36">
      <c r="C39467" s="3"/>
      <c r="D39467" s="3"/>
      <c r="E39467" s="4"/>
      <c r="U39467" s="4"/>
      <c r="W39467" s="4"/>
    </row>
    <row r="39468" spans="3:36">
      <c r="C39468" s="3"/>
      <c r="D39468" s="3"/>
      <c r="E39468" s="4"/>
      <c r="U39468" s="4"/>
      <c r="W39468" s="4"/>
    </row>
    <row r="39469" spans="3:36">
      <c r="C39469" s="3"/>
      <c r="D39469" s="3"/>
      <c r="E39469" s="4"/>
      <c r="U39469" s="4"/>
      <c r="W39469" s="4"/>
    </row>
    <row r="39470" spans="3:36">
      <c r="C39470" s="3"/>
      <c r="D39470" s="3"/>
      <c r="E39470" s="4"/>
      <c r="U39470" s="4"/>
      <c r="W39470" s="4"/>
    </row>
    <row r="39471" spans="3:36">
      <c r="C39471" s="3"/>
      <c r="D39471" s="3"/>
      <c r="E39471" s="4"/>
      <c r="U39471" s="4"/>
      <c r="W39471" s="4"/>
    </row>
    <row r="39472" spans="3:36">
      <c r="C39472" s="3"/>
      <c r="D39472" s="3"/>
      <c r="E39472" s="4"/>
      <c r="U39472" s="4"/>
      <c r="W39472" s="4"/>
    </row>
    <row r="39473" spans="3:36">
      <c r="C39473" s="3"/>
      <c r="D39473" s="3"/>
      <c r="E39473" s="4"/>
      <c r="U39473" s="4"/>
      <c r="W39473" s="4"/>
    </row>
    <row r="39474" spans="3:36">
      <c r="C39474" s="3"/>
      <c r="D39474" s="3"/>
      <c r="E39474" s="4"/>
      <c r="U39474" s="4"/>
      <c r="W39474" s="4"/>
      <c r="AJ39474" s="3"/>
    </row>
    <row r="39475" spans="3:36">
      <c r="C39475" s="3"/>
      <c r="D39475" s="3"/>
      <c r="E39475" s="4"/>
      <c r="U39475" s="4"/>
      <c r="W39475" s="4"/>
      <c r="AJ39475" s="3"/>
    </row>
    <row r="39476" spans="3:36">
      <c r="C39476" s="3"/>
      <c r="D39476" s="3"/>
      <c r="E39476" s="4"/>
      <c r="U39476" s="4"/>
      <c r="W39476" s="4"/>
      <c r="AJ39476" s="3"/>
    </row>
    <row r="39477" spans="3:36">
      <c r="C39477" s="3"/>
      <c r="D39477" s="3"/>
      <c r="E39477" s="4"/>
      <c r="U39477" s="4"/>
      <c r="W39477" s="4"/>
      <c r="AJ39477" s="3"/>
    </row>
    <row r="39478" spans="3:36">
      <c r="C39478" s="3"/>
      <c r="D39478" s="3"/>
      <c r="E39478" s="4"/>
      <c r="U39478" s="4"/>
      <c r="W39478" s="4"/>
      <c r="AJ39478" s="3"/>
    </row>
    <row r="39479" spans="3:36">
      <c r="C39479" s="3"/>
      <c r="D39479" s="3"/>
      <c r="E39479" s="4"/>
      <c r="U39479" s="4"/>
      <c r="W39479" s="4"/>
      <c r="AJ39479" s="3"/>
    </row>
    <row r="39480" spans="3:36">
      <c r="C39480" s="3"/>
      <c r="D39480" s="3"/>
      <c r="E39480" s="4"/>
      <c r="U39480" s="4"/>
      <c r="W39480" s="4"/>
      <c r="AJ39480" s="3"/>
    </row>
    <row r="39481" spans="3:36">
      <c r="C39481" s="3"/>
      <c r="D39481" s="3"/>
      <c r="E39481" s="4"/>
      <c r="U39481" s="4"/>
      <c r="W39481" s="4"/>
    </row>
    <row r="39482" spans="3:36">
      <c r="C39482" s="3"/>
      <c r="D39482" s="3"/>
      <c r="E39482" s="4"/>
      <c r="U39482" s="4"/>
      <c r="W39482" s="4"/>
    </row>
    <row r="39483" spans="3:36">
      <c r="C39483" s="3"/>
      <c r="D39483" s="3"/>
      <c r="E39483" s="4"/>
      <c r="U39483" s="4"/>
      <c r="W39483" s="4"/>
    </row>
    <row r="39484" spans="3:36">
      <c r="C39484" s="3"/>
      <c r="D39484" s="3"/>
      <c r="E39484" s="4"/>
      <c r="U39484" s="4"/>
      <c r="W39484" s="4"/>
    </row>
    <row r="39485" spans="3:36">
      <c r="C39485" s="3"/>
      <c r="D39485" s="3"/>
      <c r="E39485" s="4"/>
      <c r="U39485" s="4"/>
      <c r="W39485" s="4"/>
    </row>
    <row r="39486" spans="3:36">
      <c r="C39486" s="3"/>
      <c r="D39486" s="3"/>
      <c r="E39486" s="4"/>
      <c r="U39486" s="4"/>
      <c r="W39486" s="4"/>
    </row>
    <row r="39487" spans="3:36">
      <c r="C39487" s="3"/>
      <c r="D39487" s="3"/>
      <c r="E39487" s="4"/>
      <c r="U39487" s="4"/>
      <c r="W39487" s="4"/>
    </row>
    <row r="39488" spans="3:36">
      <c r="C39488" s="3"/>
      <c r="D39488" s="3"/>
      <c r="E39488" s="4"/>
      <c r="U39488" s="4"/>
      <c r="W39488" s="4"/>
    </row>
    <row r="39489" spans="3:36">
      <c r="C39489" s="3"/>
      <c r="D39489" s="3"/>
      <c r="E39489" s="4"/>
      <c r="U39489" s="4"/>
      <c r="W39489" s="4"/>
    </row>
    <row r="39490" spans="3:36">
      <c r="C39490" s="3"/>
      <c r="D39490" s="3"/>
      <c r="E39490" s="4"/>
      <c r="U39490" s="4"/>
      <c r="W39490" s="4"/>
    </row>
    <row r="39491" spans="3:36">
      <c r="C39491" s="3"/>
      <c r="D39491" s="3"/>
      <c r="E39491" s="4"/>
      <c r="U39491" s="4"/>
      <c r="W39491" s="4"/>
    </row>
    <row r="39492" spans="3:36">
      <c r="C39492" s="3"/>
      <c r="D39492" s="3"/>
      <c r="E39492" s="4"/>
      <c r="U39492" s="4"/>
      <c r="W39492" s="4"/>
    </row>
    <row r="39493" spans="3:36">
      <c r="C39493" s="3"/>
      <c r="D39493" s="3"/>
      <c r="E39493" s="4"/>
      <c r="U39493" s="4"/>
      <c r="W39493" s="4"/>
    </row>
    <row r="39494" spans="3:36">
      <c r="C39494" s="3"/>
      <c r="D39494" s="3"/>
      <c r="E39494" s="4"/>
      <c r="U39494" s="4"/>
      <c r="W39494" s="4"/>
    </row>
    <row r="39495" spans="3:36">
      <c r="C39495" s="3"/>
      <c r="D39495" s="3"/>
      <c r="E39495" s="4"/>
      <c r="U39495" s="4"/>
      <c r="W39495" s="4"/>
    </row>
    <row r="39496" spans="3:36">
      <c r="C39496" s="3"/>
      <c r="D39496" s="3"/>
      <c r="E39496" s="4"/>
      <c r="U39496" s="4"/>
      <c r="W39496" s="4"/>
    </row>
    <row r="39497" spans="3:36">
      <c r="C39497" s="3"/>
      <c r="D39497" s="3"/>
      <c r="E39497" s="4"/>
      <c r="U39497" s="4"/>
      <c r="W39497" s="4"/>
    </row>
    <row r="39498" spans="3:36">
      <c r="C39498" s="3"/>
      <c r="D39498" s="3"/>
      <c r="E39498" s="4"/>
      <c r="U39498" s="4"/>
      <c r="W39498" s="4"/>
    </row>
    <row r="39499" spans="3:36">
      <c r="C39499" s="3"/>
      <c r="D39499" s="3"/>
      <c r="E39499" s="4"/>
      <c r="U39499" s="4"/>
      <c r="W39499" s="4"/>
    </row>
    <row r="39500" spans="3:36">
      <c r="C39500" s="3"/>
      <c r="D39500" s="3"/>
      <c r="E39500" s="4"/>
      <c r="U39500" s="4"/>
      <c r="W39500" s="4"/>
    </row>
    <row r="39501" spans="3:36">
      <c r="C39501" s="3"/>
      <c r="D39501" s="3"/>
      <c r="E39501" s="4"/>
      <c r="U39501" s="4"/>
      <c r="W39501" s="4"/>
    </row>
    <row r="39502" spans="3:36">
      <c r="C39502" s="3"/>
      <c r="D39502" s="3"/>
      <c r="E39502" s="4"/>
    </row>
    <row r="39503" spans="3:36">
      <c r="C39503" s="3"/>
      <c r="D39503" s="3"/>
      <c r="E39503" s="4"/>
      <c r="U39503" s="4"/>
      <c r="W39503" s="4"/>
      <c r="AJ39503" s="3"/>
    </row>
    <row r="39504" spans="3:36">
      <c r="C39504" s="3"/>
      <c r="D39504" s="3"/>
      <c r="E39504" s="4"/>
      <c r="U39504" s="4"/>
      <c r="W39504" s="4"/>
      <c r="AJ39504" s="3"/>
    </row>
    <row r="39505" spans="3:36">
      <c r="C39505" s="3"/>
      <c r="D39505" s="3"/>
      <c r="E39505" s="4"/>
      <c r="U39505" s="4"/>
      <c r="W39505" s="4"/>
      <c r="AJ39505" s="3"/>
    </row>
    <row r="39506" spans="3:36">
      <c r="C39506" s="3"/>
      <c r="D39506" s="3"/>
      <c r="E39506" s="4"/>
      <c r="U39506" s="4"/>
      <c r="W39506" s="4"/>
      <c r="AJ39506" s="3"/>
    </row>
    <row r="39507" spans="3:36">
      <c r="C39507" s="3"/>
      <c r="D39507" s="3"/>
      <c r="E39507" s="4"/>
      <c r="U39507" s="4"/>
      <c r="W39507" s="4"/>
      <c r="AJ39507" s="3"/>
    </row>
    <row r="39508" spans="3:36">
      <c r="C39508" s="3"/>
      <c r="D39508" s="3"/>
      <c r="E39508" s="4"/>
      <c r="AJ39508" s="3"/>
    </row>
    <row r="39509" spans="3:36">
      <c r="C39509" s="3"/>
      <c r="D39509" s="3"/>
      <c r="E39509" s="4"/>
      <c r="AJ39509" s="3"/>
    </row>
    <row r="39510" spans="3:36">
      <c r="C39510" s="3"/>
      <c r="D39510" s="3"/>
      <c r="E39510" s="4"/>
      <c r="AJ39510" s="3"/>
    </row>
    <row r="39511" spans="3:36">
      <c r="C39511" s="3"/>
      <c r="D39511" s="3"/>
      <c r="E39511" s="4"/>
      <c r="AJ39511" s="3"/>
    </row>
    <row r="39512" spans="3:36">
      <c r="C39512" s="3"/>
      <c r="D39512" s="3"/>
      <c r="E39512" s="4"/>
      <c r="U39512" s="4"/>
      <c r="W39512" s="4"/>
    </row>
    <row r="39513" spans="3:36">
      <c r="C39513" s="3"/>
      <c r="D39513" s="3"/>
      <c r="E39513" s="4"/>
      <c r="U39513" s="4"/>
      <c r="W39513" s="4"/>
    </row>
    <row r="39514" spans="3:36">
      <c r="C39514" s="3"/>
      <c r="D39514" s="3"/>
      <c r="E39514" s="4"/>
      <c r="U39514" s="4"/>
      <c r="W39514" s="4"/>
    </row>
    <row r="39515" spans="3:36">
      <c r="C39515" s="3"/>
      <c r="D39515" s="3"/>
      <c r="E39515" s="4"/>
      <c r="U39515" s="4"/>
      <c r="W39515" s="4"/>
    </row>
    <row r="39516" spans="3:36">
      <c r="C39516" s="3"/>
      <c r="D39516" s="3"/>
      <c r="E39516" s="4"/>
      <c r="U39516" s="4"/>
      <c r="W39516" s="4"/>
      <c r="AJ39516" s="3"/>
    </row>
    <row r="39517" spans="3:36">
      <c r="C39517" s="3"/>
      <c r="D39517" s="3"/>
      <c r="E39517" s="4"/>
      <c r="U39517" s="4"/>
      <c r="W39517" s="4"/>
    </row>
    <row r="39518" spans="3:36">
      <c r="C39518" s="3"/>
      <c r="D39518" s="3"/>
      <c r="E39518" s="4"/>
      <c r="U39518" s="4"/>
      <c r="W39518" s="4"/>
    </row>
    <row r="39519" spans="3:36">
      <c r="C39519" s="3"/>
      <c r="D39519" s="3"/>
      <c r="E39519" s="4"/>
      <c r="U39519" s="4"/>
      <c r="W39519" s="4"/>
    </row>
    <row r="39520" spans="3:36">
      <c r="C39520" s="3"/>
      <c r="D39520" s="3"/>
      <c r="E39520" s="4"/>
      <c r="U39520" s="4"/>
      <c r="W39520" s="4"/>
      <c r="AJ39520" s="3"/>
    </row>
    <row r="39521" spans="3:36">
      <c r="C39521" s="3"/>
      <c r="D39521" s="3"/>
      <c r="E39521" s="4"/>
      <c r="U39521" s="4"/>
      <c r="W39521" s="4"/>
      <c r="AJ39521" s="3"/>
    </row>
    <row r="39522" spans="3:36">
      <c r="C39522" s="3"/>
      <c r="D39522" s="3"/>
      <c r="E39522" s="4"/>
      <c r="U39522" s="4"/>
      <c r="W39522" s="4"/>
      <c r="AJ39522" s="3"/>
    </row>
    <row r="39523" spans="3:36">
      <c r="C39523" s="3"/>
      <c r="D39523" s="3"/>
      <c r="E39523" s="4"/>
      <c r="U39523" s="4"/>
      <c r="W39523" s="4"/>
      <c r="AJ39523" s="3"/>
    </row>
    <row r="39524" spans="3:36">
      <c r="C39524" s="3"/>
      <c r="D39524" s="3"/>
      <c r="E39524" s="4"/>
      <c r="U39524" s="4"/>
      <c r="W39524" s="4"/>
      <c r="AJ39524" s="3"/>
    </row>
    <row r="39525" spans="3:36">
      <c r="C39525" s="3"/>
      <c r="D39525" s="3"/>
      <c r="E39525" s="4"/>
      <c r="U39525" s="4"/>
      <c r="W39525" s="4"/>
      <c r="AJ39525" s="3"/>
    </row>
    <row r="39526" spans="3:36">
      <c r="C39526" s="3"/>
      <c r="D39526" s="3"/>
      <c r="E39526" s="4"/>
      <c r="U39526" s="4"/>
      <c r="W39526" s="4"/>
      <c r="AJ39526" s="3"/>
    </row>
    <row r="39527" spans="3:36">
      <c r="C39527" s="3"/>
      <c r="D39527" s="3"/>
      <c r="E39527" s="4"/>
      <c r="U39527" s="4"/>
      <c r="W39527" s="4"/>
      <c r="AJ39527" s="3"/>
    </row>
    <row r="39528" spans="3:36">
      <c r="C39528" s="3"/>
      <c r="D39528" s="3"/>
      <c r="E39528" s="4"/>
      <c r="AJ39528" s="3"/>
    </row>
    <row r="39529" spans="3:36">
      <c r="C39529" s="3"/>
      <c r="D39529" s="3"/>
      <c r="E39529" s="4"/>
      <c r="AJ39529" s="3"/>
    </row>
    <row r="39530" spans="3:36">
      <c r="C39530" s="3"/>
      <c r="D39530" s="3"/>
      <c r="E39530" s="4"/>
    </row>
    <row r="39531" spans="3:36">
      <c r="C39531" s="3"/>
      <c r="D39531" s="3"/>
      <c r="E39531" s="4"/>
      <c r="U39531" s="4"/>
      <c r="W39531" s="4"/>
    </row>
    <row r="39532" spans="3:36">
      <c r="C39532" s="3"/>
      <c r="D39532" s="3"/>
      <c r="E39532" s="4"/>
      <c r="U39532" s="4"/>
      <c r="W39532" s="4"/>
    </row>
    <row r="39533" spans="3:36">
      <c r="C39533" s="3"/>
      <c r="D39533" s="3"/>
      <c r="E39533" s="4"/>
      <c r="U39533" s="4"/>
      <c r="W39533" s="4"/>
    </row>
    <row r="39534" spans="3:36">
      <c r="C39534" s="3"/>
      <c r="D39534" s="3"/>
      <c r="E39534" s="4"/>
      <c r="AJ39534" s="3"/>
    </row>
    <row r="39535" spans="3:36">
      <c r="C39535" s="3"/>
      <c r="D39535" s="3"/>
      <c r="E39535" s="4"/>
      <c r="AJ39535" s="3"/>
    </row>
    <row r="39536" spans="3:36">
      <c r="C39536" s="3"/>
      <c r="D39536" s="3"/>
      <c r="E39536" s="4"/>
      <c r="AJ39536" s="3"/>
    </row>
    <row r="39537" spans="3:36">
      <c r="C39537" s="3"/>
      <c r="D39537" s="3"/>
      <c r="E39537" s="4"/>
      <c r="AJ39537" s="3"/>
    </row>
    <row r="39538" spans="3:36">
      <c r="C39538" s="3"/>
      <c r="D39538" s="3"/>
      <c r="E39538" s="4"/>
      <c r="AJ39538" s="3"/>
    </row>
    <row r="39539" spans="3:36">
      <c r="C39539" s="3"/>
      <c r="D39539" s="3"/>
      <c r="E39539" s="4"/>
      <c r="AJ39539" s="3"/>
    </row>
    <row r="39540" spans="3:36">
      <c r="C39540" s="3"/>
      <c r="D39540" s="3"/>
      <c r="E39540" s="4"/>
      <c r="AJ39540" s="3"/>
    </row>
    <row r="39541" spans="3:36">
      <c r="C39541" s="3"/>
      <c r="D39541" s="3"/>
      <c r="E39541" s="4"/>
      <c r="AJ39541" s="3"/>
    </row>
    <row r="39542" spans="3:36">
      <c r="C39542" s="3"/>
      <c r="D39542" s="3"/>
      <c r="E39542" s="4"/>
      <c r="AJ39542" s="3"/>
    </row>
    <row r="39543" spans="3:36">
      <c r="C39543" s="3"/>
      <c r="D39543" s="3"/>
      <c r="E39543" s="4"/>
      <c r="AJ39543" s="3"/>
    </row>
    <row r="39544" spans="3:36">
      <c r="C39544" s="3"/>
      <c r="D39544" s="3"/>
      <c r="E39544" s="4"/>
      <c r="U39544" s="4"/>
      <c r="W39544" s="4"/>
    </row>
    <row r="39545" spans="3:36">
      <c r="C39545" s="3"/>
      <c r="D39545" s="3"/>
      <c r="E39545" s="4"/>
      <c r="U39545" s="4"/>
      <c r="W39545" s="4"/>
    </row>
    <row r="39546" spans="3:36">
      <c r="C39546" s="3"/>
      <c r="D39546" s="3"/>
      <c r="E39546" s="4"/>
      <c r="U39546" s="4"/>
      <c r="W39546" s="4"/>
    </row>
    <row r="39547" spans="3:36">
      <c r="C39547" s="3"/>
      <c r="D39547" s="3"/>
      <c r="E39547" s="4"/>
      <c r="U39547" s="4"/>
      <c r="W39547" s="4"/>
    </row>
    <row r="39548" spans="3:36">
      <c r="C39548" s="3"/>
      <c r="D39548" s="3"/>
      <c r="E39548" s="4"/>
      <c r="U39548" s="4"/>
      <c r="W39548" s="4"/>
    </row>
    <row r="39549" spans="3:36">
      <c r="C39549" s="3"/>
      <c r="D39549" s="3"/>
      <c r="E39549" s="4"/>
      <c r="U39549" s="4"/>
      <c r="W39549" s="4"/>
    </row>
    <row r="39550" spans="3:36">
      <c r="C39550" s="3"/>
      <c r="D39550" s="3"/>
      <c r="E39550" s="4"/>
      <c r="U39550" s="4"/>
      <c r="W39550" s="4"/>
      <c r="AJ39550" s="3"/>
    </row>
    <row r="39551" spans="3:36">
      <c r="C39551" s="3"/>
      <c r="D39551" s="3"/>
      <c r="E39551" s="4"/>
      <c r="U39551" s="4"/>
      <c r="W39551" s="4"/>
      <c r="AJ39551" s="3"/>
    </row>
    <row r="39552" spans="3:36">
      <c r="C39552" s="3"/>
      <c r="D39552" s="3"/>
      <c r="E39552" s="4"/>
      <c r="U39552" s="4"/>
      <c r="W39552" s="4"/>
      <c r="AJ39552" s="3"/>
    </row>
    <row r="39553" spans="3:36">
      <c r="C39553" s="3"/>
      <c r="D39553" s="3"/>
      <c r="E39553" s="4"/>
      <c r="U39553" s="4"/>
      <c r="W39553" s="4"/>
    </row>
    <row r="39554" spans="3:36">
      <c r="C39554" s="3"/>
      <c r="D39554" s="3"/>
      <c r="E39554" s="4"/>
      <c r="U39554" s="4"/>
      <c r="W39554" s="4"/>
    </row>
    <row r="39555" spans="3:36">
      <c r="C39555" s="3"/>
      <c r="D39555" s="3"/>
      <c r="E39555" s="4"/>
      <c r="U39555" s="4"/>
      <c r="W39555" s="4"/>
    </row>
    <row r="39556" spans="3:36">
      <c r="C39556" s="3"/>
      <c r="D39556" s="3"/>
      <c r="E39556" s="4"/>
      <c r="U39556" s="4"/>
      <c r="W39556" s="4"/>
    </row>
    <row r="39557" spans="3:36">
      <c r="C39557" s="3"/>
      <c r="D39557" s="3"/>
      <c r="E39557" s="4"/>
      <c r="U39557" s="4"/>
      <c r="W39557" s="4"/>
    </row>
    <row r="39558" spans="3:36">
      <c r="C39558" s="3"/>
      <c r="D39558" s="3"/>
      <c r="E39558" s="4"/>
      <c r="U39558" s="4"/>
      <c r="W39558" s="4"/>
    </row>
    <row r="39559" spans="3:36">
      <c r="C39559" s="3"/>
      <c r="D39559" s="3"/>
      <c r="E39559" s="4"/>
    </row>
    <row r="39560" spans="3:36">
      <c r="C39560" s="3"/>
      <c r="D39560" s="3"/>
      <c r="E39560" s="4"/>
      <c r="U39560" s="4"/>
      <c r="W39560" s="4"/>
      <c r="AJ39560" s="3"/>
    </row>
    <row r="39561" spans="3:36">
      <c r="C39561" s="3"/>
      <c r="D39561" s="3"/>
      <c r="E39561" s="4"/>
      <c r="U39561" s="4"/>
      <c r="W39561" s="4"/>
      <c r="AJ39561" s="3"/>
    </row>
    <row r="39562" spans="3:36">
      <c r="C39562" s="3"/>
      <c r="D39562" s="3"/>
      <c r="E39562" s="4"/>
      <c r="U39562" s="4"/>
      <c r="W39562" s="4"/>
    </row>
    <row r="39563" spans="3:36">
      <c r="C39563" s="3"/>
      <c r="D39563" s="3"/>
      <c r="E39563" s="4"/>
      <c r="U39563" s="4"/>
      <c r="W39563" s="4"/>
    </row>
    <row r="39564" spans="3:36">
      <c r="C39564" s="3"/>
      <c r="D39564" s="3"/>
      <c r="E39564" s="4"/>
      <c r="U39564" s="4"/>
      <c r="W39564" s="4"/>
    </row>
    <row r="39565" spans="3:36">
      <c r="C39565" s="3"/>
      <c r="D39565" s="3"/>
      <c r="E39565" s="4"/>
    </row>
    <row r="39566" spans="3:36">
      <c r="C39566" s="3"/>
      <c r="D39566" s="3"/>
      <c r="E39566" s="4"/>
    </row>
    <row r="39567" spans="3:36">
      <c r="C39567" s="3"/>
      <c r="D39567" s="3"/>
      <c r="E39567" s="4"/>
      <c r="U39567" s="4"/>
      <c r="W39567" s="4"/>
    </row>
    <row r="39568" spans="3:36">
      <c r="C39568" s="3"/>
      <c r="D39568" s="3"/>
      <c r="E39568" s="4"/>
      <c r="U39568" s="4"/>
      <c r="W39568" s="4"/>
    </row>
    <row r="39569" spans="3:23">
      <c r="C39569" s="3"/>
      <c r="D39569" s="3"/>
      <c r="E39569" s="4"/>
      <c r="U39569" s="4"/>
      <c r="W39569" s="4"/>
    </row>
    <row r="39570" spans="3:23">
      <c r="C39570" s="3"/>
      <c r="D39570" s="3"/>
      <c r="E39570" s="4"/>
      <c r="U39570" s="4"/>
      <c r="W39570" s="4"/>
    </row>
    <row r="39571" spans="3:23">
      <c r="C39571" s="3"/>
      <c r="D39571" s="3"/>
      <c r="E39571" s="4"/>
      <c r="U39571" s="4"/>
      <c r="W39571" s="4"/>
    </row>
    <row r="39572" spans="3:23">
      <c r="C39572" s="3"/>
      <c r="D39572" s="3"/>
      <c r="E39572" s="4"/>
      <c r="U39572" s="4"/>
      <c r="W39572" s="4"/>
    </row>
    <row r="39573" spans="3:23">
      <c r="C39573" s="3"/>
      <c r="D39573" s="3"/>
      <c r="E39573" s="4"/>
      <c r="U39573" s="4"/>
      <c r="W39573" s="4"/>
    </row>
    <row r="39574" spans="3:23">
      <c r="C39574" s="3"/>
      <c r="D39574" s="3"/>
      <c r="E39574" s="4"/>
      <c r="U39574" s="4"/>
      <c r="W39574" s="4"/>
    </row>
    <row r="39575" spans="3:23">
      <c r="C39575" s="3"/>
      <c r="D39575" s="3"/>
      <c r="E39575" s="4"/>
      <c r="U39575" s="4"/>
      <c r="W39575" s="4"/>
    </row>
    <row r="39576" spans="3:23">
      <c r="C39576" s="3"/>
      <c r="D39576" s="3"/>
      <c r="E39576" s="4"/>
    </row>
    <row r="39577" spans="3:23">
      <c r="C39577" s="3"/>
      <c r="D39577" s="3"/>
      <c r="E39577" s="4"/>
    </row>
    <row r="39578" spans="3:23">
      <c r="C39578" s="3"/>
      <c r="D39578" s="3"/>
      <c r="E39578" s="4"/>
      <c r="U39578" s="4"/>
      <c r="W39578" s="4"/>
    </row>
    <row r="39579" spans="3:23">
      <c r="C39579" s="3"/>
      <c r="D39579" s="3"/>
      <c r="E39579" s="4"/>
      <c r="U39579" s="4"/>
      <c r="W39579" s="4"/>
    </row>
    <row r="39580" spans="3:23">
      <c r="C39580" s="3"/>
      <c r="D39580" s="3"/>
      <c r="E39580" s="4"/>
      <c r="U39580" s="4"/>
      <c r="W39580" s="4"/>
    </row>
    <row r="39581" spans="3:23">
      <c r="C39581" s="3"/>
      <c r="D39581" s="3"/>
      <c r="E39581" s="4"/>
    </row>
    <row r="39582" spans="3:23">
      <c r="C39582" s="3"/>
      <c r="D39582" s="3"/>
      <c r="E39582" s="4"/>
      <c r="U39582" s="4"/>
      <c r="W39582" s="4"/>
    </row>
    <row r="39583" spans="3:23">
      <c r="C39583" s="3"/>
      <c r="D39583" s="3"/>
      <c r="E39583" s="4"/>
      <c r="U39583" s="4"/>
      <c r="W39583" s="4"/>
    </row>
    <row r="39584" spans="3:23">
      <c r="C39584" s="3"/>
      <c r="D39584" s="3"/>
      <c r="E39584" s="4"/>
      <c r="U39584" s="4"/>
      <c r="W39584" s="4"/>
    </row>
    <row r="39585" spans="3:36">
      <c r="C39585" s="3"/>
      <c r="D39585" s="3"/>
      <c r="E39585" s="4"/>
      <c r="U39585" s="4"/>
      <c r="W39585" s="4"/>
    </row>
    <row r="39586" spans="3:36">
      <c r="C39586" s="3"/>
      <c r="D39586" s="3"/>
      <c r="E39586" s="4"/>
      <c r="U39586" s="4"/>
      <c r="W39586" s="4"/>
    </row>
    <row r="39587" spans="3:36">
      <c r="C39587" s="3"/>
      <c r="D39587" s="3"/>
      <c r="E39587" s="4"/>
      <c r="U39587" s="4"/>
      <c r="W39587" s="4"/>
    </row>
    <row r="39588" spans="3:36">
      <c r="C39588" s="3"/>
      <c r="D39588" s="3"/>
      <c r="E39588" s="4"/>
      <c r="U39588" s="4"/>
      <c r="W39588" s="4"/>
    </row>
    <row r="39589" spans="3:36">
      <c r="C39589" s="3"/>
      <c r="D39589" s="3"/>
      <c r="E39589" s="4"/>
      <c r="U39589" s="4"/>
      <c r="W39589" s="4"/>
    </row>
    <row r="39590" spans="3:36">
      <c r="C39590" s="3"/>
      <c r="D39590" s="3"/>
      <c r="E39590" s="4"/>
    </row>
    <row r="39591" spans="3:36">
      <c r="C39591" s="3"/>
      <c r="D39591" s="3"/>
      <c r="E39591" s="4"/>
      <c r="U39591" s="4"/>
      <c r="W39591" s="4"/>
    </row>
    <row r="39592" spans="3:36">
      <c r="C39592" s="3"/>
      <c r="D39592" s="3"/>
      <c r="E39592" s="4"/>
      <c r="U39592" s="4"/>
      <c r="W39592" s="4"/>
    </row>
    <row r="39593" spans="3:36">
      <c r="C39593" s="3"/>
      <c r="D39593" s="3"/>
      <c r="E39593" s="4"/>
      <c r="U39593" s="4"/>
      <c r="W39593" s="4"/>
    </row>
    <row r="39594" spans="3:36">
      <c r="C39594" s="3"/>
      <c r="D39594" s="3"/>
      <c r="E39594" s="4"/>
      <c r="U39594" s="4"/>
      <c r="W39594" s="4"/>
    </row>
    <row r="39595" spans="3:36">
      <c r="C39595" s="3"/>
      <c r="D39595" s="3"/>
      <c r="E39595" s="4"/>
      <c r="U39595" s="4"/>
      <c r="W39595" s="4"/>
      <c r="AJ39595" s="3"/>
    </row>
    <row r="39596" spans="3:36">
      <c r="C39596" s="3"/>
      <c r="D39596" s="3"/>
      <c r="E39596" s="4"/>
      <c r="U39596" s="4"/>
      <c r="W39596" s="4"/>
      <c r="AJ39596" s="3"/>
    </row>
    <row r="39597" spans="3:36">
      <c r="C39597" s="3"/>
      <c r="D39597" s="3"/>
      <c r="E39597" s="4"/>
      <c r="U39597" s="4"/>
      <c r="W39597" s="4"/>
    </row>
    <row r="39598" spans="3:36">
      <c r="C39598" s="3"/>
      <c r="D39598" s="3"/>
      <c r="E39598" s="4"/>
      <c r="U39598" s="4"/>
      <c r="W39598" s="4"/>
    </row>
    <row r="39599" spans="3:36">
      <c r="C39599" s="3"/>
      <c r="D39599" s="3"/>
      <c r="E39599" s="4"/>
      <c r="U39599" s="4"/>
      <c r="W39599" s="4"/>
    </row>
    <row r="39600" spans="3:36">
      <c r="C39600" s="3"/>
      <c r="D39600" s="3"/>
      <c r="E39600" s="4"/>
      <c r="U39600" s="4"/>
      <c r="W39600" s="4"/>
    </row>
    <row r="39601" spans="3:36">
      <c r="C39601" s="3"/>
      <c r="D39601" s="3"/>
      <c r="E39601" s="4"/>
      <c r="U39601" s="4"/>
      <c r="W39601" s="4"/>
    </row>
    <row r="39602" spans="3:36">
      <c r="C39602" s="3"/>
      <c r="D39602" s="3"/>
      <c r="E39602" s="4"/>
      <c r="U39602" s="4"/>
      <c r="W39602" s="4"/>
    </row>
    <row r="39603" spans="3:36">
      <c r="C39603" s="3"/>
      <c r="D39603" s="3"/>
      <c r="E39603" s="4"/>
    </row>
    <row r="39604" spans="3:36">
      <c r="C39604" s="3"/>
      <c r="D39604" s="3"/>
      <c r="E39604" s="4"/>
      <c r="U39604" s="4"/>
      <c r="W39604" s="4"/>
    </row>
    <row r="39605" spans="3:36">
      <c r="C39605" s="3"/>
      <c r="D39605" s="3"/>
      <c r="E39605" s="4"/>
      <c r="U39605" s="4"/>
      <c r="W39605" s="4"/>
    </row>
    <row r="39606" spans="3:36">
      <c r="C39606" s="3"/>
      <c r="D39606" s="3"/>
      <c r="E39606" s="4"/>
      <c r="U39606" s="4"/>
      <c r="W39606" s="4"/>
    </row>
    <row r="39607" spans="3:36">
      <c r="C39607" s="3"/>
      <c r="D39607" s="3"/>
      <c r="E39607" s="4"/>
      <c r="U39607" s="4"/>
      <c r="W39607" s="4"/>
    </row>
    <row r="39608" spans="3:36">
      <c r="C39608" s="3"/>
      <c r="D39608" s="3"/>
      <c r="E39608" s="4"/>
      <c r="AJ39608" s="3"/>
    </row>
    <row r="39609" spans="3:36">
      <c r="C39609" s="3"/>
      <c r="D39609" s="3"/>
      <c r="E39609" s="4"/>
      <c r="AJ39609" s="3"/>
    </row>
    <row r="39610" spans="3:36">
      <c r="C39610" s="3"/>
      <c r="D39610" s="3"/>
      <c r="E39610" s="4"/>
      <c r="U39610" s="4"/>
      <c r="W39610" s="4"/>
      <c r="AJ39610" s="3"/>
    </row>
    <row r="39611" spans="3:36">
      <c r="C39611" s="3"/>
      <c r="D39611" s="3"/>
      <c r="E39611" s="4"/>
      <c r="U39611" s="4"/>
      <c r="W39611" s="4"/>
      <c r="AJ39611" s="3"/>
    </row>
    <row r="39612" spans="3:36">
      <c r="C39612" s="3"/>
      <c r="D39612" s="3"/>
      <c r="E39612" s="4"/>
    </row>
    <row r="39613" spans="3:36">
      <c r="C39613" s="3"/>
      <c r="D39613" s="3"/>
      <c r="E39613" s="4"/>
      <c r="U39613" s="4"/>
      <c r="W39613" s="4"/>
    </row>
    <row r="39614" spans="3:36">
      <c r="C39614" s="3"/>
      <c r="D39614" s="3"/>
      <c r="E39614" s="4"/>
      <c r="U39614" s="4"/>
      <c r="W39614" s="4"/>
    </row>
    <row r="39615" spans="3:36">
      <c r="C39615" s="3"/>
      <c r="D39615" s="3"/>
      <c r="E39615" s="4"/>
      <c r="U39615" s="4"/>
      <c r="W39615" s="4"/>
    </row>
    <row r="39616" spans="3:36">
      <c r="C39616" s="3"/>
      <c r="D39616" s="3"/>
      <c r="E39616" s="4"/>
      <c r="U39616" s="4"/>
      <c r="W39616" s="4"/>
    </row>
    <row r="39617" spans="3:36">
      <c r="C39617" s="3"/>
      <c r="D39617" s="3"/>
      <c r="E39617" s="4"/>
      <c r="U39617" s="4"/>
      <c r="W39617" s="4"/>
    </row>
    <row r="39618" spans="3:36">
      <c r="C39618" s="3"/>
      <c r="D39618" s="3"/>
      <c r="E39618" s="4"/>
      <c r="U39618" s="4"/>
      <c r="W39618" s="4"/>
    </row>
    <row r="39619" spans="3:36">
      <c r="C39619" s="3"/>
      <c r="D39619" s="3"/>
      <c r="E39619" s="4"/>
      <c r="U39619" s="4"/>
      <c r="W39619" s="4"/>
    </row>
    <row r="39620" spans="3:36">
      <c r="C39620" s="3"/>
      <c r="D39620" s="3"/>
      <c r="E39620" s="4"/>
      <c r="U39620" s="4"/>
      <c r="W39620" s="4"/>
    </row>
    <row r="39621" spans="3:36">
      <c r="C39621" s="3"/>
      <c r="D39621" s="3"/>
      <c r="E39621" s="4"/>
      <c r="U39621" s="4"/>
      <c r="W39621" s="4"/>
    </row>
    <row r="39622" spans="3:36">
      <c r="C39622" s="3"/>
      <c r="D39622" s="3"/>
      <c r="E39622" s="4"/>
      <c r="U39622" s="4"/>
      <c r="W39622" s="4"/>
    </row>
    <row r="39623" spans="3:36">
      <c r="C39623" s="3"/>
      <c r="D39623" s="3"/>
      <c r="E39623" s="4"/>
      <c r="U39623" s="4"/>
      <c r="W39623" s="4"/>
    </row>
    <row r="39624" spans="3:36">
      <c r="C39624" s="3"/>
      <c r="D39624" s="3"/>
      <c r="E39624" s="4"/>
      <c r="U39624" s="4"/>
      <c r="W39624" s="4"/>
    </row>
    <row r="39625" spans="3:36">
      <c r="C39625" s="3"/>
      <c r="D39625" s="3"/>
      <c r="E39625" s="4"/>
      <c r="U39625" s="4"/>
      <c r="W39625" s="4"/>
      <c r="AJ39625" s="3"/>
    </row>
    <row r="39626" spans="3:36">
      <c r="C39626" s="3"/>
      <c r="D39626" s="3"/>
      <c r="E39626" s="4"/>
      <c r="U39626" s="4"/>
      <c r="W39626" s="4"/>
      <c r="AJ39626" s="3"/>
    </row>
    <row r="39627" spans="3:36">
      <c r="C39627" s="3"/>
      <c r="D39627" s="3"/>
      <c r="E39627" s="4"/>
      <c r="U39627" s="4"/>
      <c r="W39627" s="4"/>
      <c r="AJ39627" s="3"/>
    </row>
    <row r="39628" spans="3:36">
      <c r="C39628" s="3"/>
      <c r="D39628" s="3"/>
      <c r="E39628" s="4"/>
      <c r="U39628" s="4"/>
      <c r="W39628" s="4"/>
      <c r="AJ39628" s="3"/>
    </row>
    <row r="39629" spans="3:36">
      <c r="C39629" s="3"/>
      <c r="D39629" s="3"/>
      <c r="E39629" s="4"/>
      <c r="U39629" s="4"/>
      <c r="W39629" s="4"/>
      <c r="AJ39629" s="3"/>
    </row>
    <row r="39630" spans="3:36">
      <c r="C39630" s="3"/>
      <c r="D39630" s="3"/>
      <c r="E39630" s="4"/>
      <c r="U39630" s="4"/>
      <c r="W39630" s="4"/>
      <c r="AJ39630" s="3"/>
    </row>
    <row r="39631" spans="3:36">
      <c r="C39631" s="3"/>
      <c r="D39631" s="3"/>
      <c r="E39631" s="4"/>
      <c r="U39631" s="4"/>
      <c r="W39631" s="4"/>
      <c r="AJ39631" s="3"/>
    </row>
    <row r="39632" spans="3:36">
      <c r="C39632" s="3"/>
      <c r="D39632" s="3"/>
      <c r="E39632" s="4"/>
      <c r="U39632" s="4"/>
      <c r="W39632" s="4"/>
      <c r="AJ39632" s="3"/>
    </row>
    <row r="39633" spans="3:23">
      <c r="C39633" s="3"/>
      <c r="D39633" s="3"/>
      <c r="E39633" s="4"/>
    </row>
    <row r="39634" spans="3:23">
      <c r="C39634" s="3"/>
      <c r="D39634" s="3"/>
      <c r="E39634" s="4"/>
    </row>
    <row r="39635" spans="3:23">
      <c r="C39635" s="3"/>
      <c r="D39635" s="3"/>
      <c r="E39635" s="4"/>
      <c r="U39635" s="4"/>
      <c r="W39635" s="4"/>
    </row>
    <row r="39636" spans="3:23">
      <c r="C39636" s="3"/>
      <c r="D39636" s="3"/>
      <c r="E39636" s="4"/>
      <c r="U39636" s="4"/>
      <c r="W39636" s="4"/>
    </row>
    <row r="39637" spans="3:23">
      <c r="C39637" s="3"/>
      <c r="D39637" s="3"/>
      <c r="E39637" s="4"/>
      <c r="U39637" s="4"/>
      <c r="W39637" s="4"/>
    </row>
    <row r="39638" spans="3:23">
      <c r="C39638" s="3"/>
      <c r="D39638" s="3"/>
      <c r="E39638" s="4"/>
      <c r="U39638" s="4"/>
      <c r="W39638" s="4"/>
    </row>
    <row r="39639" spans="3:23">
      <c r="C39639" s="3"/>
      <c r="D39639" s="3"/>
      <c r="E39639" s="4"/>
    </row>
    <row r="39640" spans="3:23">
      <c r="C39640" s="3"/>
      <c r="D39640" s="3"/>
      <c r="E39640" s="4"/>
      <c r="U39640" s="4"/>
      <c r="W39640" s="4"/>
    </row>
    <row r="39641" spans="3:23">
      <c r="C39641" s="3"/>
      <c r="D39641" s="3"/>
      <c r="E39641" s="4"/>
      <c r="U39641" s="4"/>
      <c r="W39641" s="4"/>
    </row>
    <row r="39642" spans="3:23">
      <c r="C39642" s="3"/>
      <c r="D39642" s="3"/>
      <c r="E39642" s="4"/>
      <c r="U39642" s="4"/>
      <c r="W39642" s="4"/>
    </row>
    <row r="39643" spans="3:23">
      <c r="C39643" s="3"/>
      <c r="D39643" s="3"/>
      <c r="E39643" s="4"/>
      <c r="U39643" s="4"/>
      <c r="W39643" s="4"/>
    </row>
    <row r="39644" spans="3:23">
      <c r="C39644" s="3"/>
      <c r="D39644" s="3"/>
      <c r="E39644" s="4"/>
      <c r="U39644" s="4"/>
      <c r="W39644" s="4"/>
    </row>
    <row r="39645" spans="3:23">
      <c r="C39645" s="3"/>
      <c r="D39645" s="3"/>
      <c r="E39645" s="4"/>
      <c r="U39645" s="4"/>
      <c r="W39645" s="4"/>
    </row>
    <row r="39646" spans="3:23">
      <c r="C39646" s="3"/>
      <c r="D39646" s="3"/>
      <c r="E39646" s="4"/>
      <c r="U39646" s="4"/>
      <c r="W39646" s="4"/>
    </row>
    <row r="39647" spans="3:23">
      <c r="C39647" s="3"/>
      <c r="D39647" s="3"/>
      <c r="E39647" s="4"/>
      <c r="U39647" s="4"/>
      <c r="W39647" s="4"/>
    </row>
    <row r="39648" spans="3:23">
      <c r="C39648" s="3"/>
      <c r="D39648" s="3"/>
      <c r="E39648" s="4"/>
      <c r="U39648" s="4"/>
      <c r="W39648" s="4"/>
    </row>
    <row r="39649" spans="3:36">
      <c r="C39649" s="3"/>
      <c r="D39649" s="3"/>
      <c r="E39649" s="4"/>
      <c r="U39649" s="4"/>
      <c r="W39649" s="4"/>
    </row>
    <row r="39650" spans="3:36">
      <c r="C39650" s="3"/>
      <c r="D39650" s="3"/>
      <c r="E39650" s="4"/>
      <c r="U39650" s="4"/>
      <c r="W39650" s="4"/>
    </row>
    <row r="39651" spans="3:36">
      <c r="C39651" s="3"/>
      <c r="D39651" s="3"/>
      <c r="E39651" s="4"/>
      <c r="U39651" s="4"/>
      <c r="W39651" s="4"/>
    </row>
    <row r="39652" spans="3:36">
      <c r="C39652" s="3"/>
      <c r="D39652" s="3"/>
      <c r="E39652" s="4"/>
      <c r="U39652" s="4"/>
      <c r="W39652" s="4"/>
    </row>
    <row r="39653" spans="3:36">
      <c r="C39653" s="3"/>
      <c r="D39653" s="3"/>
      <c r="E39653" s="4"/>
      <c r="U39653" s="4"/>
      <c r="W39653" s="4"/>
    </row>
    <row r="39654" spans="3:36">
      <c r="C39654" s="3"/>
      <c r="D39654" s="3"/>
      <c r="E39654" s="4"/>
      <c r="U39654" s="4"/>
      <c r="W39654" s="4"/>
    </row>
    <row r="39655" spans="3:36">
      <c r="C39655" s="3"/>
      <c r="D39655" s="3"/>
      <c r="E39655" s="4"/>
    </row>
    <row r="39656" spans="3:36">
      <c r="C39656" s="3"/>
      <c r="D39656" s="3"/>
      <c r="E39656" s="4"/>
      <c r="U39656" s="4"/>
      <c r="W39656" s="4"/>
    </row>
    <row r="39657" spans="3:36">
      <c r="C39657" s="3"/>
      <c r="D39657" s="3"/>
      <c r="E39657" s="4"/>
      <c r="U39657" s="4"/>
      <c r="W39657" s="4"/>
    </row>
    <row r="39658" spans="3:36">
      <c r="C39658" s="3"/>
      <c r="D39658" s="3"/>
      <c r="E39658" s="4"/>
      <c r="U39658" s="4"/>
      <c r="W39658" s="4"/>
    </row>
    <row r="39659" spans="3:36">
      <c r="C39659" s="3"/>
      <c r="D39659" s="3"/>
      <c r="E39659" s="4"/>
      <c r="U39659" s="4"/>
      <c r="W39659" s="4"/>
    </row>
    <row r="39660" spans="3:36">
      <c r="C39660" s="3"/>
      <c r="D39660" s="3"/>
      <c r="E39660" s="4"/>
      <c r="U39660" s="4"/>
      <c r="W39660" s="4"/>
    </row>
    <row r="39661" spans="3:36">
      <c r="C39661" s="3"/>
      <c r="D39661" s="3"/>
      <c r="E39661" s="4"/>
      <c r="AJ39661" s="3"/>
    </row>
    <row r="39662" spans="3:36">
      <c r="C39662" s="3"/>
      <c r="D39662" s="3"/>
      <c r="E39662" s="4"/>
      <c r="AJ39662" s="3"/>
    </row>
    <row r="39663" spans="3:36">
      <c r="C39663" s="3"/>
      <c r="D39663" s="3"/>
      <c r="E39663" s="4"/>
      <c r="AJ39663" s="3"/>
    </row>
    <row r="39664" spans="3:36">
      <c r="C39664" s="3"/>
      <c r="D39664" s="3"/>
      <c r="E39664" s="4"/>
      <c r="AJ39664" s="3"/>
    </row>
    <row r="39665" spans="3:36">
      <c r="C39665" s="3"/>
      <c r="D39665" s="3"/>
      <c r="E39665" s="4"/>
      <c r="AJ39665" s="3"/>
    </row>
    <row r="39666" spans="3:36">
      <c r="C39666" s="3"/>
      <c r="D39666" s="3"/>
      <c r="E39666" s="4"/>
      <c r="AJ39666" s="3"/>
    </row>
    <row r="39667" spans="3:36">
      <c r="C39667" s="3"/>
      <c r="D39667" s="3"/>
      <c r="E39667" s="4"/>
      <c r="AJ39667" s="3"/>
    </row>
    <row r="39668" spans="3:36">
      <c r="C39668" s="3"/>
      <c r="D39668" s="3"/>
      <c r="E39668" s="4"/>
      <c r="AJ39668" s="3"/>
    </row>
    <row r="39669" spans="3:36">
      <c r="C39669" s="3"/>
      <c r="D39669" s="3"/>
      <c r="E39669" s="4"/>
      <c r="AJ39669" s="3"/>
    </row>
    <row r="39670" spans="3:36">
      <c r="C39670" s="3"/>
      <c r="D39670" s="3"/>
      <c r="E39670" s="4"/>
      <c r="AJ39670" s="3"/>
    </row>
    <row r="39671" spans="3:36">
      <c r="C39671" s="3"/>
      <c r="D39671" s="3"/>
      <c r="E39671" s="4"/>
      <c r="AJ39671" s="3"/>
    </row>
    <row r="39672" spans="3:36">
      <c r="C39672" s="3"/>
      <c r="D39672" s="3"/>
      <c r="E39672" s="4"/>
      <c r="AJ39672" s="3"/>
    </row>
    <row r="39673" spans="3:36">
      <c r="C39673" s="3"/>
      <c r="D39673" s="3"/>
      <c r="E39673" s="4"/>
      <c r="AJ39673" s="3"/>
    </row>
    <row r="39674" spans="3:36">
      <c r="C39674" s="3"/>
      <c r="D39674" s="3"/>
      <c r="E39674" s="4"/>
      <c r="AJ39674" s="3"/>
    </row>
    <row r="39675" spans="3:36">
      <c r="C39675" s="3"/>
      <c r="D39675" s="3"/>
      <c r="E39675" s="4"/>
      <c r="AJ39675" s="3"/>
    </row>
    <row r="39676" spans="3:36">
      <c r="C39676" s="3"/>
      <c r="D39676" s="3"/>
      <c r="E39676" s="4"/>
      <c r="AJ39676" s="3"/>
    </row>
    <row r="39677" spans="3:36">
      <c r="C39677" s="3"/>
      <c r="D39677" s="3"/>
      <c r="E39677" s="4"/>
      <c r="AJ39677" s="3"/>
    </row>
    <row r="39678" spans="3:36">
      <c r="C39678" s="3"/>
      <c r="D39678" s="3"/>
      <c r="E39678" s="4"/>
      <c r="AJ39678" s="3"/>
    </row>
    <row r="39679" spans="3:36">
      <c r="C39679" s="3"/>
      <c r="D39679" s="3"/>
      <c r="E39679" s="4"/>
      <c r="AJ39679" s="3"/>
    </row>
    <row r="39680" spans="3:36">
      <c r="C39680" s="3"/>
      <c r="D39680" s="3"/>
      <c r="E39680" s="4"/>
      <c r="AJ39680" s="3"/>
    </row>
    <row r="39681" spans="3:36">
      <c r="C39681" s="3"/>
      <c r="D39681" s="3"/>
      <c r="E39681" s="4"/>
    </row>
    <row r="39682" spans="3:36">
      <c r="C39682" s="3"/>
      <c r="D39682" s="3"/>
      <c r="E39682" s="4"/>
    </row>
    <row r="39683" spans="3:36">
      <c r="C39683" s="3"/>
      <c r="D39683" s="3"/>
      <c r="E39683" s="4"/>
      <c r="AJ39683" s="3"/>
    </row>
    <row r="39684" spans="3:36">
      <c r="C39684" s="3"/>
      <c r="D39684" s="3"/>
      <c r="E39684" s="4"/>
      <c r="AJ39684" s="3"/>
    </row>
    <row r="39685" spans="3:36">
      <c r="C39685" s="3"/>
      <c r="D39685" s="3"/>
      <c r="E39685" s="4"/>
      <c r="U39685" s="4"/>
      <c r="W39685" s="4"/>
      <c r="AJ39685" s="3"/>
    </row>
    <row r="39686" spans="3:36">
      <c r="C39686" s="3"/>
      <c r="D39686" s="3"/>
      <c r="E39686" s="4"/>
      <c r="U39686" s="4"/>
      <c r="W39686" s="4"/>
      <c r="AJ39686" s="3"/>
    </row>
    <row r="39687" spans="3:36">
      <c r="C39687" s="3"/>
      <c r="D39687" s="3"/>
      <c r="E39687" s="4"/>
      <c r="U39687" s="4"/>
      <c r="W39687" s="4"/>
      <c r="AJ39687" s="3"/>
    </row>
    <row r="39688" spans="3:36">
      <c r="C39688" s="3"/>
      <c r="D39688" s="3"/>
      <c r="E39688" s="4"/>
    </row>
    <row r="39689" spans="3:36">
      <c r="C39689" s="3"/>
      <c r="D39689" s="3"/>
      <c r="E39689" s="4"/>
      <c r="AJ39689" s="3"/>
    </row>
    <row r="39690" spans="3:36">
      <c r="C39690" s="3"/>
      <c r="D39690" s="3"/>
      <c r="E39690" s="4"/>
      <c r="AJ39690" s="3"/>
    </row>
    <row r="39691" spans="3:36">
      <c r="C39691" s="3"/>
      <c r="D39691" s="3"/>
      <c r="E39691" s="4"/>
      <c r="AJ39691" s="3"/>
    </row>
    <row r="39692" spans="3:36">
      <c r="C39692" s="3"/>
      <c r="D39692" s="3"/>
      <c r="E39692" s="4"/>
      <c r="AJ39692" s="3"/>
    </row>
    <row r="39693" spans="3:36">
      <c r="C39693" s="3"/>
      <c r="D39693" s="3"/>
      <c r="E39693" s="4"/>
      <c r="AJ39693" s="3"/>
    </row>
    <row r="39694" spans="3:36">
      <c r="C39694" s="3"/>
      <c r="D39694" s="3"/>
      <c r="E39694" s="4"/>
      <c r="AJ39694" s="3"/>
    </row>
    <row r="39695" spans="3:36">
      <c r="C39695" s="3"/>
      <c r="D39695" s="3"/>
      <c r="E39695" s="4"/>
      <c r="AJ39695" s="3"/>
    </row>
    <row r="39696" spans="3:36">
      <c r="C39696" s="3"/>
      <c r="D39696" s="3"/>
      <c r="E39696" s="4"/>
      <c r="AJ39696" s="3"/>
    </row>
    <row r="39697" spans="3:36">
      <c r="C39697" s="3"/>
      <c r="D39697" s="3"/>
      <c r="E39697" s="4"/>
      <c r="AJ39697" s="3"/>
    </row>
    <row r="39698" spans="3:36">
      <c r="C39698" s="3"/>
      <c r="D39698" s="3"/>
      <c r="E39698" s="4"/>
      <c r="AJ39698" s="3"/>
    </row>
    <row r="39699" spans="3:36">
      <c r="C39699" s="3"/>
      <c r="D39699" s="3"/>
      <c r="E39699" s="4"/>
      <c r="AJ39699" s="3"/>
    </row>
    <row r="39700" spans="3:36">
      <c r="C39700" s="3"/>
      <c r="D39700" s="3"/>
      <c r="E39700" s="4"/>
      <c r="AJ39700" s="3"/>
    </row>
    <row r="39701" spans="3:36">
      <c r="C39701" s="3"/>
      <c r="D39701" s="3"/>
      <c r="E39701" s="4"/>
      <c r="AJ39701" s="3"/>
    </row>
    <row r="39702" spans="3:36">
      <c r="C39702" s="3"/>
      <c r="D39702" s="3"/>
      <c r="E39702" s="4"/>
      <c r="AJ39702" s="3"/>
    </row>
    <row r="39703" spans="3:36">
      <c r="C39703" s="3"/>
      <c r="D39703" s="3"/>
      <c r="E39703" s="4"/>
      <c r="AJ39703" s="3"/>
    </row>
    <row r="39704" spans="3:36">
      <c r="C39704" s="3"/>
      <c r="D39704" s="3"/>
      <c r="E39704" s="4"/>
      <c r="AJ39704" s="3"/>
    </row>
    <row r="39705" spans="3:36">
      <c r="C39705" s="3"/>
      <c r="D39705" s="3"/>
      <c r="E39705" s="4"/>
      <c r="AJ39705" s="3"/>
    </row>
    <row r="39706" spans="3:36">
      <c r="C39706" s="3"/>
      <c r="D39706" s="3"/>
      <c r="E39706" s="4"/>
      <c r="AJ39706" s="3"/>
    </row>
    <row r="39707" spans="3:36">
      <c r="C39707" s="3"/>
      <c r="D39707" s="3"/>
      <c r="E39707" s="4"/>
      <c r="AJ39707" s="3"/>
    </row>
    <row r="39708" spans="3:36">
      <c r="C39708" s="3"/>
      <c r="D39708" s="3"/>
      <c r="E39708" s="4"/>
      <c r="AJ39708" s="3"/>
    </row>
    <row r="39709" spans="3:36">
      <c r="C39709" s="3"/>
      <c r="D39709" s="3"/>
      <c r="E39709" s="4"/>
      <c r="AJ39709" s="3"/>
    </row>
    <row r="39710" spans="3:36">
      <c r="C39710" s="3"/>
      <c r="D39710" s="3"/>
      <c r="E39710" s="4"/>
      <c r="AJ39710" s="3"/>
    </row>
    <row r="39711" spans="3:36">
      <c r="C39711" s="3"/>
      <c r="D39711" s="3"/>
      <c r="E39711" s="4"/>
      <c r="AJ39711" s="3"/>
    </row>
    <row r="39712" spans="3:36">
      <c r="C39712" s="3"/>
      <c r="D39712" s="3"/>
      <c r="E39712" s="4"/>
      <c r="AJ39712" s="3"/>
    </row>
    <row r="39713" spans="3:36">
      <c r="C39713" s="3"/>
      <c r="D39713" s="3"/>
      <c r="E39713" s="4"/>
      <c r="AJ39713" s="3"/>
    </row>
    <row r="39714" spans="3:36">
      <c r="C39714" s="3"/>
      <c r="D39714" s="3"/>
      <c r="E39714" s="4"/>
      <c r="AJ39714" s="3"/>
    </row>
    <row r="39715" spans="3:36">
      <c r="C39715" s="3"/>
      <c r="D39715" s="3"/>
      <c r="E39715" s="4"/>
      <c r="U39715" s="4"/>
      <c r="W39715" s="4"/>
      <c r="AJ39715" s="3"/>
    </row>
    <row r="39716" spans="3:36">
      <c r="C39716" s="3"/>
      <c r="D39716" s="3"/>
      <c r="E39716" s="4"/>
      <c r="U39716" s="4"/>
      <c r="W39716" s="4"/>
      <c r="AJ39716" s="3"/>
    </row>
    <row r="39717" spans="3:36">
      <c r="C39717" s="3"/>
      <c r="D39717" s="3"/>
      <c r="E39717" s="4"/>
      <c r="U39717" s="4"/>
      <c r="W39717" s="4"/>
      <c r="AJ39717" s="3"/>
    </row>
    <row r="39718" spans="3:36">
      <c r="C39718" s="3"/>
      <c r="D39718" s="3"/>
      <c r="E39718" s="4"/>
      <c r="U39718" s="4"/>
      <c r="W39718" s="4"/>
    </row>
    <row r="39719" spans="3:36">
      <c r="C39719" s="3"/>
      <c r="D39719" s="3"/>
      <c r="E39719" s="4"/>
      <c r="U39719" s="4"/>
      <c r="W39719" s="4"/>
    </row>
    <row r="39720" spans="3:36">
      <c r="C39720" s="3"/>
      <c r="D39720" s="3"/>
      <c r="E39720" s="4"/>
      <c r="U39720" s="4"/>
      <c r="W39720" s="4"/>
    </row>
    <row r="39721" spans="3:36">
      <c r="C39721" s="3"/>
      <c r="D39721" s="3"/>
      <c r="E39721" s="4"/>
      <c r="U39721" s="4"/>
      <c r="W39721" s="4"/>
    </row>
    <row r="39722" spans="3:36">
      <c r="C39722" s="3"/>
      <c r="D39722" s="3"/>
      <c r="E39722" s="4"/>
      <c r="U39722" s="4"/>
      <c r="W39722" s="4"/>
    </row>
    <row r="39723" spans="3:36">
      <c r="C39723" s="3"/>
      <c r="D39723" s="3"/>
      <c r="E39723" s="4"/>
      <c r="U39723" s="4"/>
      <c r="W39723" s="4"/>
    </row>
    <row r="39724" spans="3:36">
      <c r="C39724" s="3"/>
      <c r="D39724" s="3"/>
      <c r="E39724" s="4"/>
      <c r="U39724" s="4"/>
      <c r="W39724" s="4"/>
    </row>
    <row r="39725" spans="3:36">
      <c r="C39725" s="3"/>
      <c r="D39725" s="3"/>
      <c r="E39725" s="4"/>
      <c r="U39725" s="4"/>
      <c r="W39725" s="4"/>
    </row>
    <row r="39726" spans="3:36">
      <c r="C39726" s="3"/>
      <c r="D39726" s="3"/>
      <c r="E39726" s="4"/>
      <c r="U39726" s="4"/>
      <c r="W39726" s="4"/>
    </row>
    <row r="39727" spans="3:36">
      <c r="C39727" s="3"/>
      <c r="D39727" s="3"/>
      <c r="E39727" s="4"/>
      <c r="U39727" s="4"/>
      <c r="W39727" s="4"/>
    </row>
    <row r="39728" spans="3:36">
      <c r="C39728" s="3"/>
      <c r="D39728" s="3"/>
      <c r="E39728" s="4"/>
      <c r="U39728" s="4"/>
      <c r="W39728" s="4"/>
    </row>
    <row r="39729" spans="3:36">
      <c r="C39729" s="3"/>
      <c r="D39729" s="3"/>
      <c r="E39729" s="4"/>
      <c r="U39729" s="4"/>
      <c r="W39729" s="4"/>
    </row>
    <row r="39730" spans="3:36">
      <c r="C39730" s="3"/>
      <c r="D39730" s="3"/>
      <c r="E39730" s="4"/>
      <c r="U39730" s="4"/>
      <c r="W39730" s="4"/>
    </row>
    <row r="39731" spans="3:36">
      <c r="C39731" s="3"/>
      <c r="D39731" s="3"/>
      <c r="E39731" s="4"/>
      <c r="U39731" s="4"/>
      <c r="W39731" s="4"/>
    </row>
    <row r="39732" spans="3:36">
      <c r="C39732" s="3"/>
      <c r="D39732" s="3"/>
      <c r="E39732" s="4"/>
      <c r="U39732" s="4"/>
      <c r="W39732" s="4"/>
    </row>
    <row r="39733" spans="3:36">
      <c r="C39733" s="3"/>
      <c r="D39733" s="3"/>
      <c r="E39733" s="4"/>
      <c r="U39733" s="4"/>
      <c r="W39733" s="4"/>
    </row>
    <row r="39734" spans="3:36">
      <c r="C39734" s="3"/>
      <c r="D39734" s="3"/>
      <c r="E39734" s="4"/>
      <c r="U39734" s="4"/>
      <c r="W39734" s="4"/>
    </row>
    <row r="39735" spans="3:36">
      <c r="C39735" s="3"/>
      <c r="D39735" s="3"/>
      <c r="E39735" s="4"/>
    </row>
    <row r="39736" spans="3:36">
      <c r="C39736" s="3"/>
      <c r="D39736" s="3"/>
      <c r="E39736" s="4"/>
      <c r="AJ39736" s="3"/>
    </row>
    <row r="39737" spans="3:36">
      <c r="C39737" s="3"/>
      <c r="D39737" s="3"/>
      <c r="E39737" s="4"/>
      <c r="AJ39737" s="3"/>
    </row>
    <row r="39738" spans="3:36">
      <c r="C39738" s="3"/>
      <c r="D39738" s="3"/>
      <c r="E39738" s="4"/>
    </row>
    <row r="39739" spans="3:36">
      <c r="C39739" s="3"/>
      <c r="D39739" s="3"/>
      <c r="E39739" s="4"/>
      <c r="U39739" s="4"/>
      <c r="W39739" s="4"/>
      <c r="AJ39739" s="3"/>
    </row>
    <row r="39740" spans="3:36">
      <c r="C39740" s="3"/>
      <c r="D39740" s="3"/>
      <c r="E39740" s="4"/>
      <c r="U39740" s="4"/>
      <c r="W39740" s="4"/>
      <c r="AJ39740" s="3"/>
    </row>
    <row r="39741" spans="3:36">
      <c r="C39741" s="3"/>
      <c r="D39741" s="3"/>
      <c r="E39741" s="4"/>
      <c r="U39741" s="4"/>
      <c r="W39741" s="4"/>
      <c r="AJ39741" s="3"/>
    </row>
    <row r="39742" spans="3:36">
      <c r="C39742" s="3"/>
      <c r="D39742" s="3"/>
      <c r="E39742" s="4"/>
      <c r="U39742" s="4"/>
      <c r="W39742" s="4"/>
      <c r="AJ39742" s="3"/>
    </row>
    <row r="39743" spans="3:36">
      <c r="C39743" s="3"/>
      <c r="D39743" s="3"/>
      <c r="E39743" s="4"/>
      <c r="U39743" s="4"/>
      <c r="W39743" s="4"/>
      <c r="AJ39743" s="3"/>
    </row>
    <row r="39744" spans="3:36">
      <c r="C39744" s="3"/>
      <c r="D39744" s="3"/>
      <c r="E39744" s="4"/>
      <c r="U39744" s="4"/>
      <c r="W39744" s="4"/>
      <c r="AJ39744" s="3"/>
    </row>
    <row r="39745" spans="3:36">
      <c r="C39745" s="3"/>
      <c r="D39745" s="3"/>
      <c r="E39745" s="4"/>
      <c r="U39745" s="4"/>
      <c r="W39745" s="4"/>
      <c r="AJ39745" s="3"/>
    </row>
    <row r="39746" spans="3:36">
      <c r="C39746" s="3"/>
      <c r="D39746" s="3"/>
      <c r="E39746" s="4"/>
      <c r="U39746" s="4"/>
      <c r="W39746" s="4"/>
      <c r="AJ39746" s="3"/>
    </row>
    <row r="39747" spans="3:36">
      <c r="C39747" s="3"/>
      <c r="D39747" s="3"/>
      <c r="E39747" s="4"/>
    </row>
    <row r="39748" spans="3:36">
      <c r="C39748" s="3"/>
      <c r="D39748" s="3"/>
      <c r="E39748" s="4"/>
      <c r="U39748" s="4"/>
      <c r="W39748" s="4"/>
    </row>
    <row r="39749" spans="3:36">
      <c r="C39749" s="3"/>
      <c r="D39749" s="3"/>
      <c r="E39749" s="4"/>
      <c r="U39749" s="4"/>
      <c r="W39749" s="4"/>
    </row>
    <row r="39750" spans="3:36">
      <c r="C39750" s="3"/>
      <c r="D39750" s="3"/>
      <c r="E39750" s="4"/>
      <c r="U39750" s="4"/>
      <c r="W39750" s="4"/>
    </row>
    <row r="39751" spans="3:36">
      <c r="C39751" s="3"/>
      <c r="D39751" s="3"/>
      <c r="E39751" s="4"/>
      <c r="U39751" s="4"/>
      <c r="W39751" s="4"/>
    </row>
    <row r="39752" spans="3:36">
      <c r="C39752" s="3"/>
      <c r="D39752" s="3"/>
      <c r="E39752" s="4"/>
      <c r="U39752" s="4"/>
      <c r="W39752" s="4"/>
    </row>
    <row r="39753" spans="3:36">
      <c r="C39753" s="3"/>
      <c r="D39753" s="3"/>
      <c r="E39753" s="4"/>
      <c r="U39753" s="4"/>
      <c r="W39753" s="4"/>
    </row>
    <row r="39754" spans="3:36">
      <c r="C39754" s="3"/>
      <c r="D39754" s="3"/>
      <c r="E39754" s="4"/>
      <c r="U39754" s="4"/>
      <c r="W39754" s="4"/>
      <c r="AJ39754" s="3"/>
    </row>
    <row r="39755" spans="3:36">
      <c r="C39755" s="3"/>
      <c r="D39755" s="3"/>
      <c r="E39755" s="4"/>
      <c r="U39755" s="4"/>
      <c r="W39755" s="4"/>
      <c r="AJ39755" s="3"/>
    </row>
    <row r="39756" spans="3:36">
      <c r="C39756" s="3"/>
      <c r="D39756" s="3"/>
      <c r="E39756" s="4"/>
    </row>
    <row r="39757" spans="3:36">
      <c r="C39757" s="3"/>
      <c r="D39757" s="3"/>
      <c r="E39757" s="4"/>
      <c r="U39757" s="4"/>
      <c r="W39757" s="4"/>
    </row>
    <row r="39758" spans="3:36">
      <c r="C39758" s="3"/>
      <c r="D39758" s="3"/>
      <c r="E39758" s="4"/>
      <c r="U39758" s="4"/>
      <c r="W39758" s="4"/>
    </row>
    <row r="39759" spans="3:36">
      <c r="C39759" s="3"/>
      <c r="D39759" s="3"/>
      <c r="E39759" s="4"/>
      <c r="U39759" s="4"/>
      <c r="W39759" s="4"/>
    </row>
    <row r="39760" spans="3:36">
      <c r="C39760" s="3"/>
      <c r="D39760" s="3"/>
      <c r="E39760" s="4"/>
      <c r="U39760" s="4"/>
      <c r="W39760" s="4"/>
    </row>
    <row r="39761" spans="3:36">
      <c r="C39761" s="3"/>
      <c r="D39761" s="3"/>
      <c r="E39761" s="4"/>
      <c r="U39761" s="4"/>
      <c r="W39761" s="4"/>
    </row>
    <row r="39762" spans="3:36">
      <c r="C39762" s="3"/>
      <c r="D39762" s="3"/>
      <c r="E39762" s="4"/>
      <c r="U39762" s="4"/>
      <c r="W39762" s="4"/>
    </row>
    <row r="39763" spans="3:36">
      <c r="C39763" s="3"/>
      <c r="D39763" s="3"/>
      <c r="E39763" s="4"/>
      <c r="U39763" s="4"/>
      <c r="W39763" s="4"/>
    </row>
    <row r="39764" spans="3:36">
      <c r="C39764" s="3"/>
      <c r="D39764" s="3"/>
      <c r="E39764" s="4"/>
      <c r="U39764" s="4"/>
      <c r="W39764" s="4"/>
    </row>
    <row r="39765" spans="3:36">
      <c r="C39765" s="3"/>
      <c r="D39765" s="3"/>
      <c r="E39765" s="4"/>
    </row>
    <row r="39766" spans="3:36">
      <c r="C39766" s="3"/>
      <c r="D39766" s="3"/>
      <c r="E39766" s="4"/>
      <c r="U39766" s="4"/>
      <c r="W39766" s="4"/>
    </row>
    <row r="39767" spans="3:36">
      <c r="C39767" s="3"/>
      <c r="D39767" s="3"/>
      <c r="E39767" s="4"/>
      <c r="U39767" s="4"/>
      <c r="W39767" s="4"/>
    </row>
    <row r="39768" spans="3:36">
      <c r="C39768" s="3"/>
      <c r="D39768" s="3"/>
      <c r="E39768" s="4"/>
      <c r="U39768" s="4"/>
      <c r="W39768" s="4"/>
    </row>
    <row r="39769" spans="3:36">
      <c r="C39769" s="3"/>
      <c r="D39769" s="3"/>
      <c r="E39769" s="4"/>
      <c r="U39769" s="4"/>
      <c r="W39769" s="4"/>
    </row>
    <row r="39770" spans="3:36">
      <c r="C39770" s="3"/>
      <c r="D39770" s="3"/>
      <c r="E39770" s="4"/>
      <c r="U39770" s="4"/>
      <c r="W39770" s="4"/>
    </row>
    <row r="39771" spans="3:36">
      <c r="C39771" s="3"/>
      <c r="D39771" s="3"/>
      <c r="E39771" s="4"/>
      <c r="U39771" s="4"/>
      <c r="W39771" s="4"/>
    </row>
    <row r="39772" spans="3:36">
      <c r="C39772" s="3"/>
      <c r="D39772" s="3"/>
      <c r="E39772" s="4"/>
      <c r="U39772" s="4"/>
      <c r="W39772" s="4"/>
    </row>
    <row r="39773" spans="3:36">
      <c r="C39773" s="3"/>
      <c r="D39773" s="3"/>
      <c r="E39773" s="4"/>
      <c r="U39773" s="4"/>
      <c r="W39773" s="4"/>
      <c r="AJ39773" s="3"/>
    </row>
    <row r="39774" spans="3:36">
      <c r="C39774" s="3"/>
      <c r="D39774" s="3"/>
      <c r="E39774" s="4"/>
      <c r="U39774" s="4"/>
      <c r="W39774" s="4"/>
      <c r="AJ39774" s="3"/>
    </row>
    <row r="39775" spans="3:36">
      <c r="C39775" s="3"/>
      <c r="D39775" s="3"/>
      <c r="E39775" s="4"/>
      <c r="U39775" s="4"/>
      <c r="W39775" s="4"/>
      <c r="AJ39775" s="3"/>
    </row>
    <row r="39776" spans="3:36">
      <c r="C39776" s="3"/>
      <c r="D39776" s="3"/>
      <c r="E39776" s="4"/>
      <c r="U39776" s="4"/>
      <c r="W39776" s="4"/>
      <c r="AJ39776" s="3"/>
    </row>
    <row r="39777" spans="3:23">
      <c r="C39777" s="3"/>
      <c r="D39777" s="3"/>
      <c r="E39777" s="4"/>
    </row>
    <row r="39778" spans="3:23">
      <c r="C39778" s="3"/>
      <c r="D39778" s="3"/>
      <c r="E39778" s="4"/>
      <c r="U39778" s="4"/>
      <c r="W39778" s="4"/>
    </row>
    <row r="39779" spans="3:23">
      <c r="C39779" s="3"/>
      <c r="D39779" s="3"/>
      <c r="E39779" s="4"/>
      <c r="U39779" s="4"/>
      <c r="W39779" s="4"/>
    </row>
    <row r="39780" spans="3:23">
      <c r="C39780" s="3"/>
      <c r="D39780" s="3"/>
      <c r="E39780" s="4"/>
      <c r="U39780" s="4"/>
      <c r="W39780" s="4"/>
    </row>
    <row r="39781" spans="3:23">
      <c r="C39781" s="3"/>
      <c r="D39781" s="3"/>
      <c r="E39781" s="4"/>
      <c r="U39781" s="4"/>
      <c r="W39781" s="4"/>
    </row>
    <row r="39782" spans="3:23">
      <c r="C39782" s="3"/>
      <c r="D39782" s="3"/>
      <c r="E39782" s="4"/>
      <c r="U39782" s="4"/>
      <c r="W39782" s="4"/>
    </row>
    <row r="39783" spans="3:23">
      <c r="C39783" s="3"/>
      <c r="D39783" s="3"/>
      <c r="E39783" s="4"/>
      <c r="U39783" s="4"/>
      <c r="W39783" s="4"/>
    </row>
    <row r="39784" spans="3:23">
      <c r="C39784" s="3"/>
      <c r="D39784" s="3"/>
      <c r="E39784" s="4"/>
      <c r="U39784" s="4"/>
      <c r="W39784" s="4"/>
    </row>
    <row r="39785" spans="3:23">
      <c r="C39785" s="3"/>
      <c r="D39785" s="3"/>
      <c r="E39785" s="4"/>
      <c r="U39785" s="4"/>
      <c r="W39785" s="4"/>
    </row>
    <row r="39786" spans="3:23">
      <c r="C39786" s="3"/>
      <c r="D39786" s="3"/>
      <c r="E39786" s="4"/>
      <c r="U39786" s="4"/>
      <c r="W39786" s="4"/>
    </row>
    <row r="39787" spans="3:23">
      <c r="C39787" s="3"/>
      <c r="D39787" s="3"/>
      <c r="E39787" s="4"/>
      <c r="U39787" s="4"/>
      <c r="W39787" s="4"/>
    </row>
    <row r="39788" spans="3:23">
      <c r="C39788" s="3"/>
      <c r="D39788" s="3"/>
      <c r="E39788" s="4"/>
      <c r="U39788" s="4"/>
      <c r="W39788" s="4"/>
    </row>
    <row r="39789" spans="3:23">
      <c r="C39789" s="3"/>
      <c r="D39789" s="3"/>
      <c r="E39789" s="4"/>
      <c r="U39789" s="4"/>
      <c r="W39789" s="4"/>
    </row>
    <row r="39790" spans="3:23">
      <c r="C39790" s="3"/>
      <c r="D39790" s="3"/>
      <c r="E39790" s="4"/>
      <c r="U39790" s="4"/>
      <c r="W39790" s="4"/>
    </row>
    <row r="39791" spans="3:23">
      <c r="C39791" s="3"/>
      <c r="D39791" s="3"/>
      <c r="E39791" s="4"/>
      <c r="U39791" s="4"/>
      <c r="W39791" s="4"/>
    </row>
    <row r="39792" spans="3:23">
      <c r="C39792" s="3"/>
      <c r="D39792" s="3"/>
      <c r="E39792" s="4"/>
      <c r="U39792" s="4"/>
      <c r="W39792" s="4"/>
    </row>
    <row r="39793" spans="3:36">
      <c r="C39793" s="3"/>
      <c r="D39793" s="3"/>
      <c r="E39793" s="4"/>
      <c r="U39793" s="4"/>
      <c r="W39793" s="4"/>
    </row>
    <row r="39794" spans="3:36">
      <c r="C39794" s="3"/>
      <c r="D39794" s="3"/>
      <c r="E39794" s="4"/>
      <c r="U39794" s="4"/>
      <c r="W39794" s="4"/>
    </row>
    <row r="39795" spans="3:36">
      <c r="C39795" s="3"/>
      <c r="D39795" s="3"/>
      <c r="E39795" s="4"/>
      <c r="U39795" s="4"/>
      <c r="W39795" s="4"/>
    </row>
    <row r="39796" spans="3:36">
      <c r="C39796" s="3"/>
      <c r="D39796" s="3"/>
      <c r="E39796" s="4"/>
      <c r="U39796" s="4"/>
      <c r="W39796" s="4"/>
    </row>
    <row r="39797" spans="3:36">
      <c r="C39797" s="3"/>
      <c r="D39797" s="3"/>
      <c r="E39797" s="4"/>
    </row>
    <row r="39798" spans="3:36">
      <c r="C39798" s="3"/>
      <c r="D39798" s="3"/>
      <c r="E39798" s="4"/>
      <c r="AJ39798" s="3"/>
    </row>
    <row r="39799" spans="3:36">
      <c r="C39799" s="3"/>
      <c r="D39799" s="3"/>
      <c r="E39799" s="4"/>
      <c r="AJ39799" s="3"/>
    </row>
    <row r="39800" spans="3:36">
      <c r="C39800" s="3"/>
      <c r="D39800" s="3"/>
      <c r="E39800" s="4"/>
      <c r="U39800" s="4"/>
      <c r="W39800" s="4"/>
    </row>
    <row r="39801" spans="3:36">
      <c r="C39801" s="3"/>
      <c r="D39801" s="3"/>
      <c r="E39801" s="4"/>
      <c r="U39801" s="4"/>
      <c r="W39801" s="4"/>
    </row>
    <row r="39802" spans="3:36">
      <c r="C39802" s="3"/>
      <c r="D39802" s="3"/>
      <c r="E39802" s="4"/>
      <c r="U39802" s="4"/>
      <c r="W39802" s="4"/>
    </row>
    <row r="39803" spans="3:36">
      <c r="C39803" s="3"/>
      <c r="D39803" s="3"/>
      <c r="E39803" s="4"/>
      <c r="U39803" s="4"/>
      <c r="W39803" s="4"/>
      <c r="AJ39803" s="3"/>
    </row>
    <row r="39804" spans="3:36">
      <c r="C39804" s="3"/>
      <c r="D39804" s="3"/>
      <c r="E39804" s="4"/>
      <c r="U39804" s="4"/>
      <c r="W39804" s="4"/>
      <c r="AJ39804" s="3"/>
    </row>
    <row r="39805" spans="3:36">
      <c r="C39805" s="3"/>
      <c r="D39805" s="3"/>
      <c r="E39805" s="4"/>
      <c r="U39805" s="4"/>
      <c r="W39805" s="4"/>
      <c r="AJ39805" s="3"/>
    </row>
    <row r="39806" spans="3:36">
      <c r="C39806" s="3"/>
      <c r="D39806" s="3"/>
      <c r="E39806" s="4"/>
      <c r="U39806" s="4"/>
      <c r="W39806" s="4"/>
      <c r="AJ39806" s="3"/>
    </row>
    <row r="39807" spans="3:36">
      <c r="C39807" s="3"/>
      <c r="D39807" s="3"/>
      <c r="E39807" s="4"/>
      <c r="U39807" s="4"/>
      <c r="W39807" s="4"/>
      <c r="AJ39807" s="3"/>
    </row>
    <row r="39808" spans="3:36">
      <c r="C39808" s="3"/>
      <c r="D39808" s="3"/>
      <c r="E39808" s="4"/>
      <c r="U39808" s="4"/>
      <c r="W39808" s="4"/>
    </row>
    <row r="39809" spans="3:36">
      <c r="C39809" s="3"/>
      <c r="D39809" s="3"/>
      <c r="E39809" s="4"/>
      <c r="U39809" s="4"/>
      <c r="W39809" s="4"/>
    </row>
    <row r="39810" spans="3:36">
      <c r="C39810" s="3"/>
      <c r="D39810" s="3"/>
      <c r="E39810" s="4"/>
      <c r="U39810" s="4"/>
      <c r="W39810" s="4"/>
    </row>
    <row r="39811" spans="3:36">
      <c r="C39811" s="3"/>
      <c r="D39811" s="3"/>
      <c r="E39811" s="4"/>
    </row>
    <row r="39812" spans="3:36">
      <c r="C39812" s="3"/>
      <c r="D39812" s="3"/>
      <c r="E39812" s="4"/>
      <c r="U39812" s="4"/>
      <c r="W39812" s="4"/>
    </row>
    <row r="39813" spans="3:36">
      <c r="C39813" s="3"/>
      <c r="D39813" s="3"/>
      <c r="E39813" s="4"/>
      <c r="U39813" s="4"/>
      <c r="W39813" s="4"/>
    </row>
    <row r="39814" spans="3:36">
      <c r="C39814" s="3"/>
      <c r="D39814" s="3"/>
      <c r="E39814" s="4"/>
      <c r="U39814" s="4"/>
      <c r="W39814" s="4"/>
    </row>
    <row r="39815" spans="3:36">
      <c r="C39815" s="3"/>
      <c r="D39815" s="3"/>
      <c r="E39815" s="4"/>
      <c r="U39815" s="4"/>
      <c r="W39815" s="4"/>
      <c r="AJ39815" s="3"/>
    </row>
    <row r="39816" spans="3:36">
      <c r="C39816" s="3"/>
      <c r="D39816" s="3"/>
      <c r="E39816" s="4"/>
      <c r="U39816" s="4"/>
      <c r="W39816" s="4"/>
      <c r="AJ39816" s="3"/>
    </row>
    <row r="39817" spans="3:36">
      <c r="C39817" s="3"/>
      <c r="D39817" s="3"/>
      <c r="E39817" s="4"/>
      <c r="U39817" s="4"/>
      <c r="W39817" s="4"/>
      <c r="AJ39817" s="3"/>
    </row>
    <row r="39818" spans="3:36">
      <c r="C39818" s="3"/>
      <c r="D39818" s="3"/>
      <c r="E39818" s="4"/>
      <c r="U39818" s="4"/>
      <c r="W39818" s="4"/>
      <c r="AJ39818" s="3"/>
    </row>
    <row r="39819" spans="3:36">
      <c r="C39819" s="3"/>
      <c r="D39819" s="3"/>
      <c r="E39819" s="4"/>
      <c r="U39819" s="4"/>
      <c r="W39819" s="4"/>
      <c r="AJ39819" s="3"/>
    </row>
    <row r="39820" spans="3:36">
      <c r="C39820" s="3"/>
      <c r="D39820" s="3"/>
      <c r="E39820" s="4"/>
      <c r="U39820" s="4"/>
      <c r="W39820" s="4"/>
      <c r="AJ39820" s="3"/>
    </row>
    <row r="39821" spans="3:36">
      <c r="C39821" s="3"/>
      <c r="D39821" s="3"/>
      <c r="E39821" s="4"/>
      <c r="U39821" s="4"/>
      <c r="W39821" s="4"/>
      <c r="AJ39821" s="3"/>
    </row>
    <row r="39822" spans="3:36">
      <c r="C39822" s="3"/>
      <c r="D39822" s="3"/>
      <c r="E39822" s="4"/>
    </row>
    <row r="39823" spans="3:36">
      <c r="C39823" s="3"/>
      <c r="D39823" s="3"/>
      <c r="E39823" s="4"/>
      <c r="U39823" s="4"/>
      <c r="W39823" s="4"/>
    </row>
    <row r="39824" spans="3:36">
      <c r="C39824" s="3"/>
      <c r="D39824" s="3"/>
      <c r="E39824" s="4"/>
      <c r="U39824" s="4"/>
      <c r="W39824" s="4"/>
    </row>
    <row r="39825" spans="3:23">
      <c r="C39825" s="3"/>
      <c r="D39825" s="3"/>
      <c r="E39825" s="4"/>
      <c r="U39825" s="4"/>
      <c r="W39825" s="4"/>
    </row>
    <row r="39826" spans="3:23">
      <c r="C39826" s="3"/>
      <c r="D39826" s="3"/>
      <c r="E39826" s="4"/>
      <c r="U39826" s="4"/>
      <c r="W39826" s="4"/>
    </row>
    <row r="39827" spans="3:23">
      <c r="C39827" s="3"/>
      <c r="D39827" s="3"/>
      <c r="E39827" s="4"/>
      <c r="U39827" s="4"/>
      <c r="W39827" s="4"/>
    </row>
    <row r="39828" spans="3:23">
      <c r="C39828" s="3"/>
      <c r="D39828" s="3"/>
      <c r="E39828" s="4"/>
      <c r="U39828" s="4"/>
      <c r="W39828" s="4"/>
    </row>
    <row r="39829" spans="3:23">
      <c r="C39829" s="3"/>
      <c r="D39829" s="3"/>
      <c r="E39829" s="4"/>
      <c r="U39829" s="4"/>
      <c r="W39829" s="4"/>
    </row>
    <row r="39830" spans="3:23">
      <c r="C39830" s="3"/>
      <c r="D39830" s="3"/>
      <c r="E39830" s="4"/>
      <c r="U39830" s="4"/>
      <c r="W39830" s="4"/>
    </row>
    <row r="39831" spans="3:23">
      <c r="C39831" s="3"/>
      <c r="D39831" s="3"/>
      <c r="E39831" s="4"/>
      <c r="U39831" s="4"/>
      <c r="W39831" s="4"/>
    </row>
    <row r="39832" spans="3:23">
      <c r="C39832" s="3"/>
      <c r="D39832" s="3"/>
      <c r="E39832" s="4"/>
      <c r="U39832" s="4"/>
      <c r="W39832" s="4"/>
    </row>
    <row r="39833" spans="3:23">
      <c r="C39833" s="3"/>
      <c r="D39833" s="3"/>
      <c r="E39833" s="4"/>
    </row>
    <row r="39834" spans="3:23">
      <c r="C39834" s="3"/>
      <c r="D39834" s="3"/>
      <c r="E39834" s="4"/>
      <c r="U39834" s="4"/>
      <c r="W39834" s="4"/>
    </row>
    <row r="39835" spans="3:23">
      <c r="C39835" s="3"/>
      <c r="D39835" s="3"/>
      <c r="E39835" s="4"/>
      <c r="U39835" s="4"/>
      <c r="W39835" s="4"/>
    </row>
    <row r="39836" spans="3:23">
      <c r="C39836" s="3"/>
      <c r="D39836" s="3"/>
      <c r="E39836" s="4"/>
      <c r="U39836" s="4"/>
      <c r="W39836" s="4"/>
    </row>
    <row r="39837" spans="3:23">
      <c r="C39837" s="3"/>
      <c r="D39837" s="3"/>
      <c r="E39837" s="4"/>
      <c r="U39837" s="4"/>
      <c r="W39837" s="4"/>
    </row>
    <row r="39838" spans="3:23">
      <c r="C39838" s="3"/>
      <c r="D39838" s="3"/>
      <c r="E39838" s="4"/>
      <c r="U39838" s="4"/>
      <c r="W39838" s="4"/>
    </row>
    <row r="39839" spans="3:23">
      <c r="C39839" s="3"/>
      <c r="D39839" s="3"/>
      <c r="E39839" s="4"/>
      <c r="U39839" s="4"/>
      <c r="W39839" s="4"/>
    </row>
    <row r="39840" spans="3:23">
      <c r="C39840" s="3"/>
      <c r="D39840" s="3"/>
      <c r="E39840" s="4"/>
      <c r="U39840" s="4"/>
      <c r="W39840" s="4"/>
    </row>
    <row r="39841" spans="3:36">
      <c r="C39841" s="3"/>
      <c r="D39841" s="3"/>
      <c r="E39841" s="4"/>
      <c r="U39841" s="4"/>
      <c r="W39841" s="4"/>
    </row>
    <row r="39842" spans="3:36">
      <c r="C39842" s="3"/>
      <c r="D39842" s="3"/>
      <c r="E39842" s="4"/>
      <c r="U39842" s="4"/>
      <c r="W39842" s="4"/>
      <c r="AJ39842" s="3"/>
    </row>
    <row r="39843" spans="3:36">
      <c r="C39843" s="3"/>
      <c r="D39843" s="3"/>
      <c r="E39843" s="4"/>
      <c r="U39843" s="4"/>
      <c r="W39843" s="4"/>
      <c r="AJ39843" s="3"/>
    </row>
    <row r="39844" spans="3:36">
      <c r="C39844" s="3"/>
      <c r="D39844" s="3"/>
      <c r="E39844" s="4"/>
      <c r="U39844" s="4"/>
      <c r="W39844" s="4"/>
      <c r="AJ39844" s="3"/>
    </row>
    <row r="39845" spans="3:36">
      <c r="C39845" s="3"/>
      <c r="D39845" s="3"/>
      <c r="E39845" s="4"/>
      <c r="U39845" s="4"/>
      <c r="W39845" s="4"/>
      <c r="AJ39845" s="3"/>
    </row>
    <row r="39846" spans="3:36">
      <c r="C39846" s="3"/>
      <c r="D39846" s="3"/>
      <c r="E39846" s="4"/>
      <c r="AJ39846" s="3"/>
    </row>
    <row r="39847" spans="3:36">
      <c r="C39847" s="3"/>
      <c r="D39847" s="3"/>
      <c r="E39847" s="4"/>
    </row>
    <row r="39848" spans="3:36">
      <c r="C39848" s="3"/>
      <c r="D39848" s="3"/>
      <c r="E39848" s="4"/>
      <c r="AJ39848" s="3"/>
    </row>
    <row r="39849" spans="3:36">
      <c r="C39849" s="3"/>
      <c r="D39849" s="3"/>
      <c r="E39849" s="4"/>
      <c r="AJ39849" s="3"/>
    </row>
    <row r="39850" spans="3:36">
      <c r="C39850" s="3"/>
      <c r="D39850" s="3"/>
      <c r="E39850" s="4"/>
      <c r="AJ39850" s="3"/>
    </row>
    <row r="39851" spans="3:36">
      <c r="C39851" s="3"/>
      <c r="D39851" s="3"/>
      <c r="E39851" s="4"/>
      <c r="AJ39851" s="3"/>
    </row>
    <row r="39852" spans="3:36">
      <c r="C39852" s="3"/>
      <c r="D39852" s="3"/>
      <c r="E39852" s="4"/>
      <c r="AJ39852" s="3"/>
    </row>
    <row r="39853" spans="3:36">
      <c r="C39853" s="3"/>
      <c r="D39853" s="3"/>
      <c r="E39853" s="4"/>
      <c r="AJ39853" s="3"/>
    </row>
    <row r="39854" spans="3:36">
      <c r="C39854" s="3"/>
      <c r="D39854" s="3"/>
      <c r="E39854" s="4"/>
      <c r="AJ39854" s="3"/>
    </row>
    <row r="39855" spans="3:36">
      <c r="C39855" s="3"/>
      <c r="D39855" s="3"/>
      <c r="E39855" s="4"/>
      <c r="AJ39855" s="3"/>
    </row>
    <row r="39856" spans="3:36">
      <c r="C39856" s="3"/>
      <c r="D39856" s="3"/>
      <c r="E39856" s="4"/>
      <c r="U39856" s="4"/>
      <c r="W39856" s="4"/>
    </row>
    <row r="39857" spans="3:36">
      <c r="C39857" s="3"/>
      <c r="D39857" s="3"/>
      <c r="E39857" s="4"/>
      <c r="U39857" s="4"/>
      <c r="W39857" s="4"/>
    </row>
    <row r="39858" spans="3:36">
      <c r="C39858" s="3"/>
      <c r="D39858" s="3"/>
      <c r="E39858" s="4"/>
      <c r="U39858" s="4"/>
      <c r="W39858" s="4"/>
    </row>
    <row r="39859" spans="3:36">
      <c r="C39859" s="3"/>
      <c r="D39859" s="3"/>
      <c r="E39859" s="4"/>
      <c r="U39859" s="4"/>
      <c r="W39859" s="4"/>
    </row>
    <row r="39860" spans="3:36">
      <c r="C39860" s="3"/>
      <c r="D39860" s="3"/>
      <c r="E39860" s="4"/>
      <c r="U39860" s="4"/>
      <c r="W39860" s="4"/>
    </row>
    <row r="39861" spans="3:36">
      <c r="C39861" s="3"/>
      <c r="D39861" s="3"/>
      <c r="E39861" s="4"/>
      <c r="U39861" s="4"/>
      <c r="W39861" s="4"/>
    </row>
    <row r="39862" spans="3:36">
      <c r="C39862" s="3"/>
      <c r="D39862" s="3"/>
      <c r="E39862" s="4"/>
    </row>
    <row r="39863" spans="3:36">
      <c r="C39863" s="3"/>
      <c r="D39863" s="3"/>
      <c r="E39863" s="4"/>
      <c r="U39863" s="4"/>
      <c r="W39863" s="4"/>
    </row>
    <row r="39864" spans="3:36">
      <c r="C39864" s="3"/>
      <c r="D39864" s="3"/>
      <c r="E39864" s="4"/>
      <c r="U39864" s="4"/>
      <c r="W39864" s="4"/>
    </row>
    <row r="39865" spans="3:36">
      <c r="C39865" s="3"/>
      <c r="D39865" s="3"/>
      <c r="E39865" s="4"/>
      <c r="U39865" s="4"/>
      <c r="W39865" s="4"/>
    </row>
    <row r="39866" spans="3:36">
      <c r="C39866" s="3"/>
      <c r="D39866" s="3"/>
      <c r="E39866" s="4"/>
      <c r="U39866" s="4"/>
      <c r="W39866" s="4"/>
    </row>
    <row r="39867" spans="3:36">
      <c r="C39867" s="3"/>
      <c r="D39867" s="3"/>
      <c r="E39867" s="4"/>
      <c r="U39867" s="4"/>
      <c r="W39867" s="4"/>
      <c r="AJ39867" s="3"/>
    </row>
    <row r="39868" spans="3:36">
      <c r="C39868" s="3"/>
      <c r="D39868" s="3"/>
      <c r="E39868" s="4"/>
      <c r="U39868" s="4"/>
      <c r="W39868" s="4"/>
      <c r="AJ39868" s="3"/>
    </row>
    <row r="39869" spans="3:36">
      <c r="C39869" s="3"/>
      <c r="D39869" s="3"/>
      <c r="E39869" s="4"/>
      <c r="U39869" s="4"/>
      <c r="W39869" s="4"/>
      <c r="AJ39869" s="3"/>
    </row>
    <row r="39870" spans="3:36">
      <c r="C39870" s="3"/>
      <c r="D39870" s="3"/>
      <c r="E39870" s="4"/>
      <c r="U39870" s="4"/>
      <c r="W39870" s="4"/>
      <c r="AJ39870" s="3"/>
    </row>
    <row r="39871" spans="3:36">
      <c r="C39871" s="3"/>
      <c r="D39871" s="3"/>
      <c r="E39871" s="4"/>
      <c r="U39871" s="4"/>
      <c r="W39871" s="4"/>
      <c r="AJ39871" s="3"/>
    </row>
    <row r="39872" spans="3:36">
      <c r="C39872" s="3"/>
      <c r="D39872" s="3"/>
      <c r="E39872" s="4"/>
      <c r="U39872" s="4"/>
      <c r="W39872" s="4"/>
      <c r="AJ39872" s="3"/>
    </row>
    <row r="39873" spans="3:36">
      <c r="C39873" s="3"/>
      <c r="D39873" s="3"/>
      <c r="E39873" s="4"/>
      <c r="U39873" s="4"/>
      <c r="W39873" s="4"/>
      <c r="AJ39873" s="3"/>
    </row>
    <row r="39874" spans="3:36">
      <c r="C39874" s="3"/>
      <c r="D39874" s="3"/>
      <c r="E39874" s="4"/>
      <c r="U39874" s="4"/>
      <c r="W39874" s="4"/>
      <c r="AJ39874" s="3"/>
    </row>
    <row r="39875" spans="3:36">
      <c r="C39875" s="3"/>
      <c r="D39875" s="3"/>
      <c r="E39875" s="4"/>
      <c r="U39875" s="4"/>
      <c r="W39875" s="4"/>
      <c r="AJ39875" s="3"/>
    </row>
    <row r="39876" spans="3:36">
      <c r="C39876" s="3"/>
      <c r="D39876" s="3"/>
      <c r="E39876" s="4"/>
      <c r="U39876" s="4"/>
      <c r="W39876" s="4"/>
    </row>
    <row r="39877" spans="3:36">
      <c r="C39877" s="3"/>
      <c r="D39877" s="3"/>
      <c r="E39877" s="4"/>
      <c r="U39877" s="4"/>
      <c r="W39877" s="4"/>
    </row>
    <row r="39878" spans="3:36">
      <c r="C39878" s="3"/>
      <c r="D39878" s="3"/>
      <c r="E39878" s="4"/>
      <c r="U39878" s="4"/>
      <c r="W39878" s="4"/>
    </row>
    <row r="39879" spans="3:36">
      <c r="C39879" s="3"/>
      <c r="D39879" s="3"/>
      <c r="E39879" s="4"/>
      <c r="U39879" s="4"/>
      <c r="W39879" s="4"/>
    </row>
    <row r="39880" spans="3:36">
      <c r="C39880" s="3"/>
      <c r="D39880" s="3"/>
      <c r="E39880" s="4"/>
      <c r="U39880" s="4"/>
      <c r="W39880" s="4"/>
      <c r="AJ39880" s="3"/>
    </row>
    <row r="39881" spans="3:36">
      <c r="C39881" s="3"/>
      <c r="D39881" s="3"/>
      <c r="E39881" s="4"/>
      <c r="U39881" s="4"/>
      <c r="W39881" s="4"/>
      <c r="AJ39881" s="3"/>
    </row>
    <row r="39882" spans="3:36">
      <c r="C39882" s="3"/>
      <c r="D39882" s="3"/>
      <c r="E39882" s="4"/>
      <c r="U39882" s="4"/>
      <c r="W39882" s="4"/>
      <c r="AJ39882" s="3"/>
    </row>
    <row r="39883" spans="3:36">
      <c r="C39883" s="3"/>
      <c r="D39883" s="3"/>
      <c r="E39883" s="4"/>
    </row>
    <row r="39884" spans="3:36">
      <c r="C39884" s="3"/>
      <c r="D39884" s="3"/>
      <c r="E39884" s="4"/>
      <c r="U39884" s="4"/>
      <c r="W39884" s="4"/>
    </row>
    <row r="39885" spans="3:36">
      <c r="C39885" s="3"/>
      <c r="D39885" s="3"/>
      <c r="E39885" s="4"/>
      <c r="U39885" s="4"/>
      <c r="W39885" s="4"/>
    </row>
    <row r="39886" spans="3:36">
      <c r="C39886" s="3"/>
      <c r="D39886" s="3"/>
      <c r="E39886" s="4"/>
      <c r="U39886" s="4"/>
      <c r="W39886" s="4"/>
    </row>
    <row r="39887" spans="3:36">
      <c r="C39887" s="3"/>
      <c r="D39887" s="3"/>
      <c r="E39887" s="4"/>
      <c r="U39887" s="4"/>
      <c r="W39887" s="4"/>
    </row>
    <row r="39888" spans="3:36">
      <c r="C39888" s="3"/>
      <c r="D39888" s="3"/>
      <c r="E39888" s="4"/>
      <c r="U39888" s="4"/>
      <c r="W39888" s="4"/>
    </row>
    <row r="39889" spans="3:23">
      <c r="C39889" s="3"/>
      <c r="D39889" s="3"/>
      <c r="E39889" s="4"/>
      <c r="U39889" s="4"/>
      <c r="W39889" s="4"/>
    </row>
    <row r="39890" spans="3:23">
      <c r="C39890" s="3"/>
      <c r="D39890" s="3"/>
      <c r="E39890" s="4"/>
      <c r="U39890" s="4"/>
      <c r="W39890" s="4"/>
    </row>
    <row r="39891" spans="3:23">
      <c r="C39891" s="3"/>
      <c r="D39891" s="3"/>
      <c r="E39891" s="4"/>
      <c r="U39891" s="4"/>
      <c r="W39891" s="4"/>
    </row>
    <row r="39892" spans="3:23">
      <c r="C39892" s="3"/>
      <c r="D39892" s="3"/>
      <c r="E39892" s="4"/>
      <c r="U39892" s="4"/>
      <c r="W39892" s="4"/>
    </row>
    <row r="39893" spans="3:23">
      <c r="C39893" s="3"/>
      <c r="D39893" s="3"/>
      <c r="E39893" s="4"/>
      <c r="U39893" s="4"/>
      <c r="W39893" s="4"/>
    </row>
    <row r="39894" spans="3:23">
      <c r="C39894" s="3"/>
      <c r="D39894" s="3"/>
      <c r="E39894" s="4"/>
      <c r="U39894" s="4"/>
      <c r="W39894" s="4"/>
    </row>
    <row r="39895" spans="3:23">
      <c r="C39895" s="3"/>
      <c r="D39895" s="3"/>
      <c r="E39895" s="4"/>
      <c r="U39895" s="4"/>
      <c r="W39895" s="4"/>
    </row>
    <row r="39896" spans="3:23">
      <c r="C39896" s="3"/>
      <c r="D39896" s="3"/>
      <c r="E39896" s="4"/>
      <c r="U39896" s="4"/>
      <c r="W39896" s="4"/>
    </row>
    <row r="39897" spans="3:23">
      <c r="C39897" s="3"/>
      <c r="D39897" s="3"/>
      <c r="E39897" s="4"/>
    </row>
    <row r="39898" spans="3:23">
      <c r="C39898" s="3"/>
      <c r="D39898" s="3"/>
      <c r="E39898" s="4"/>
    </row>
    <row r="39899" spans="3:23">
      <c r="C39899" s="3"/>
      <c r="D39899" s="3"/>
      <c r="E39899" s="4"/>
      <c r="U39899" s="4"/>
      <c r="W39899" s="4"/>
    </row>
    <row r="39900" spans="3:23">
      <c r="C39900" s="3"/>
      <c r="D39900" s="3"/>
      <c r="E39900" s="4"/>
      <c r="U39900" s="4"/>
      <c r="W39900" s="4"/>
    </row>
    <row r="39901" spans="3:23">
      <c r="C39901" s="3"/>
      <c r="D39901" s="3"/>
      <c r="E39901" s="4"/>
      <c r="U39901" s="4"/>
      <c r="W39901" s="4"/>
    </row>
    <row r="39902" spans="3:23">
      <c r="C39902" s="3"/>
      <c r="D39902" s="3"/>
      <c r="E39902" s="4"/>
      <c r="U39902" s="4"/>
      <c r="W39902" s="4"/>
    </row>
    <row r="39903" spans="3:23">
      <c r="C39903" s="3"/>
      <c r="D39903" s="3"/>
      <c r="E39903" s="4"/>
      <c r="U39903" s="4"/>
      <c r="W39903" s="4"/>
    </row>
    <row r="39904" spans="3:23">
      <c r="C39904" s="3"/>
      <c r="D39904" s="3"/>
      <c r="E39904" s="4"/>
      <c r="U39904" s="4"/>
      <c r="W39904" s="4"/>
    </row>
    <row r="39905" spans="3:36">
      <c r="C39905" s="3"/>
      <c r="D39905" s="3"/>
      <c r="E39905" s="4"/>
      <c r="U39905" s="4"/>
      <c r="W39905" s="4"/>
    </row>
    <row r="39906" spans="3:36">
      <c r="C39906" s="3"/>
      <c r="D39906" s="3"/>
      <c r="E39906" s="4"/>
      <c r="U39906" s="4"/>
      <c r="W39906" s="4"/>
    </row>
    <row r="39907" spans="3:36">
      <c r="C39907" s="3"/>
      <c r="D39907" s="3"/>
      <c r="E39907" s="4"/>
      <c r="U39907" s="4"/>
      <c r="W39907" s="4"/>
    </row>
    <row r="39908" spans="3:36">
      <c r="C39908" s="3"/>
      <c r="D39908" s="3"/>
      <c r="E39908" s="4"/>
      <c r="U39908" s="4"/>
      <c r="W39908" s="4"/>
    </row>
    <row r="39909" spans="3:36">
      <c r="C39909" s="3"/>
      <c r="D39909" s="3"/>
      <c r="E39909" s="4"/>
      <c r="U39909" s="4"/>
      <c r="W39909" s="4"/>
    </row>
    <row r="39910" spans="3:36">
      <c r="C39910" s="3"/>
      <c r="D39910" s="3"/>
      <c r="E39910" s="4"/>
      <c r="U39910" s="4"/>
      <c r="W39910" s="4"/>
      <c r="AJ39910" s="3"/>
    </row>
    <row r="39911" spans="3:36">
      <c r="C39911" s="3"/>
      <c r="D39911" s="3"/>
      <c r="E39911" s="4"/>
      <c r="U39911" s="4"/>
      <c r="W39911" s="4"/>
      <c r="AJ39911" s="3"/>
    </row>
    <row r="39912" spans="3:36">
      <c r="C39912" s="3"/>
      <c r="D39912" s="3"/>
      <c r="E39912" s="4"/>
      <c r="U39912" s="4"/>
      <c r="W39912" s="4"/>
      <c r="AJ39912" s="3"/>
    </row>
    <row r="39913" spans="3:36">
      <c r="C39913" s="3"/>
      <c r="D39913" s="3"/>
      <c r="E39913" s="4"/>
      <c r="U39913" s="4"/>
      <c r="W39913" s="4"/>
      <c r="AJ39913" s="3"/>
    </row>
    <row r="39914" spans="3:36">
      <c r="C39914" s="3"/>
      <c r="D39914" s="3"/>
      <c r="E39914" s="4"/>
      <c r="U39914" s="4"/>
      <c r="W39914" s="4"/>
      <c r="AJ39914" s="3"/>
    </row>
    <row r="39915" spans="3:36">
      <c r="C39915" s="3"/>
      <c r="D39915" s="3"/>
      <c r="E39915" s="4"/>
      <c r="U39915" s="4"/>
      <c r="W39915" s="4"/>
    </row>
    <row r="39916" spans="3:36">
      <c r="C39916" s="3"/>
      <c r="D39916" s="3"/>
      <c r="E39916" s="4"/>
      <c r="U39916" s="4"/>
      <c r="W39916" s="4"/>
    </row>
    <row r="39917" spans="3:36">
      <c r="C39917" s="3"/>
      <c r="D39917" s="3"/>
      <c r="E39917" s="4"/>
      <c r="U39917" s="4"/>
      <c r="W39917" s="4"/>
    </row>
    <row r="39918" spans="3:36">
      <c r="C39918" s="3"/>
      <c r="D39918" s="3"/>
      <c r="E39918" s="4"/>
      <c r="U39918" s="4"/>
      <c r="W39918" s="4"/>
    </row>
    <row r="39919" spans="3:36">
      <c r="C39919" s="3"/>
      <c r="D39919" s="3"/>
      <c r="E39919" s="4"/>
      <c r="U39919" s="4"/>
      <c r="W39919" s="4"/>
    </row>
    <row r="39920" spans="3:36">
      <c r="C39920" s="3"/>
      <c r="D39920" s="3"/>
      <c r="E39920" s="4"/>
      <c r="U39920" s="4"/>
      <c r="W39920" s="4"/>
    </row>
    <row r="39921" spans="3:36">
      <c r="C39921" s="3"/>
      <c r="D39921" s="3"/>
      <c r="E39921" s="4"/>
      <c r="U39921" s="4"/>
      <c r="W39921" s="4"/>
    </row>
    <row r="39922" spans="3:36">
      <c r="C39922" s="3"/>
      <c r="D39922" s="3"/>
      <c r="E39922" s="4"/>
      <c r="U39922" s="4"/>
      <c r="W39922" s="4"/>
    </row>
    <row r="39923" spans="3:36">
      <c r="C39923" s="3"/>
      <c r="D39923" s="3"/>
      <c r="E39923" s="4"/>
      <c r="U39923" s="4"/>
      <c r="W39923" s="4"/>
    </row>
    <row r="39924" spans="3:36">
      <c r="C39924" s="3"/>
      <c r="D39924" s="3"/>
      <c r="E39924" s="4"/>
      <c r="AJ39924" s="3"/>
    </row>
    <row r="39925" spans="3:36">
      <c r="C39925" s="3"/>
      <c r="D39925" s="3"/>
      <c r="E39925" s="4"/>
      <c r="AJ39925" s="3"/>
    </row>
    <row r="39926" spans="3:36">
      <c r="C39926" s="3"/>
      <c r="D39926" s="3"/>
      <c r="E39926" s="4"/>
      <c r="AJ39926" s="3"/>
    </row>
    <row r="39927" spans="3:36">
      <c r="C39927" s="3"/>
      <c r="D39927" s="3"/>
      <c r="E39927" s="4"/>
      <c r="AJ39927" s="3"/>
    </row>
    <row r="39928" spans="3:36">
      <c r="C39928" s="3"/>
      <c r="D39928" s="3"/>
      <c r="E39928" s="4"/>
      <c r="AJ39928" s="3"/>
    </row>
    <row r="39929" spans="3:36">
      <c r="C39929" s="3"/>
      <c r="D39929" s="3"/>
      <c r="E39929" s="4"/>
      <c r="AJ39929" s="3"/>
    </row>
    <row r="39930" spans="3:36">
      <c r="C39930" s="3"/>
      <c r="D39930" s="3"/>
      <c r="E39930" s="4"/>
      <c r="AJ39930" s="3"/>
    </row>
    <row r="39931" spans="3:36">
      <c r="C39931" s="3"/>
      <c r="D39931" s="3"/>
      <c r="E39931" s="4"/>
      <c r="AJ39931" s="3"/>
    </row>
    <row r="39932" spans="3:36">
      <c r="C39932" s="3"/>
      <c r="D39932" s="3"/>
      <c r="E39932" s="4"/>
      <c r="U39932" s="4"/>
      <c r="W39932" s="4"/>
    </row>
    <row r="39933" spans="3:36">
      <c r="C39933" s="3"/>
      <c r="D39933" s="3"/>
      <c r="E39933" s="4"/>
      <c r="U39933" s="4"/>
      <c r="W39933" s="4"/>
    </row>
    <row r="39934" spans="3:36">
      <c r="C39934" s="3"/>
      <c r="D39934" s="3"/>
      <c r="E39934" s="4"/>
      <c r="U39934" s="4"/>
      <c r="W39934" s="4"/>
    </row>
    <row r="39935" spans="3:36">
      <c r="C39935" s="3"/>
      <c r="D39935" s="3"/>
      <c r="E39935" s="4"/>
      <c r="U39935" s="4"/>
      <c r="W39935" s="4"/>
    </row>
    <row r="39936" spans="3:36">
      <c r="C39936" s="3"/>
      <c r="D39936" s="3"/>
      <c r="E39936" s="4"/>
      <c r="U39936" s="4"/>
      <c r="W39936" s="4"/>
    </row>
    <row r="39937" spans="3:36">
      <c r="C39937" s="3"/>
      <c r="D39937" s="3"/>
      <c r="E39937" s="4"/>
      <c r="U39937" s="4"/>
      <c r="W39937" s="4"/>
    </row>
    <row r="39938" spans="3:36">
      <c r="C39938" s="3"/>
      <c r="D39938" s="3"/>
      <c r="E39938" s="4"/>
      <c r="AJ39938" s="3"/>
    </row>
    <row r="39939" spans="3:36">
      <c r="C39939" s="3"/>
      <c r="D39939" s="3"/>
      <c r="E39939" s="4"/>
      <c r="AJ39939" s="3"/>
    </row>
    <row r="39940" spans="3:36">
      <c r="C39940" s="3"/>
      <c r="D39940" s="3"/>
      <c r="E39940" s="4"/>
    </row>
    <row r="39941" spans="3:36">
      <c r="C39941" s="3"/>
      <c r="D39941" s="3"/>
      <c r="E39941" s="4"/>
      <c r="U39941" s="4"/>
      <c r="W39941" s="4"/>
    </row>
    <row r="39942" spans="3:36">
      <c r="C39942" s="3"/>
      <c r="D39942" s="3"/>
      <c r="E39942" s="4"/>
      <c r="U39942" s="4"/>
      <c r="W39942" s="4"/>
    </row>
    <row r="39943" spans="3:36">
      <c r="C39943" s="3"/>
      <c r="D39943" s="3"/>
      <c r="E39943" s="4"/>
      <c r="U39943" s="4"/>
      <c r="W39943" s="4"/>
    </row>
    <row r="39944" spans="3:36">
      <c r="C39944" s="3"/>
      <c r="D39944" s="3"/>
      <c r="E39944" s="4"/>
      <c r="U39944" s="4"/>
      <c r="W39944" s="4"/>
    </row>
    <row r="39945" spans="3:36">
      <c r="C39945" s="3"/>
      <c r="D39945" s="3"/>
      <c r="E39945" s="4"/>
      <c r="U39945" s="4"/>
      <c r="W39945" s="4"/>
    </row>
    <row r="39946" spans="3:36">
      <c r="C39946" s="3"/>
      <c r="D39946" s="3"/>
      <c r="E39946" s="4"/>
      <c r="U39946" s="4"/>
      <c r="W39946" s="4"/>
    </row>
    <row r="39947" spans="3:36">
      <c r="C39947" s="3"/>
      <c r="D39947" s="3"/>
      <c r="E39947" s="4"/>
      <c r="U39947" s="4"/>
      <c r="W39947" s="4"/>
    </row>
    <row r="39948" spans="3:36">
      <c r="C39948" s="3"/>
      <c r="D39948" s="3"/>
      <c r="E39948" s="4"/>
      <c r="U39948" s="4"/>
      <c r="W39948" s="4"/>
    </row>
    <row r="39949" spans="3:36">
      <c r="C39949" s="3"/>
      <c r="D39949" s="3"/>
      <c r="E39949" s="4"/>
    </row>
    <row r="39950" spans="3:36">
      <c r="C39950" s="3"/>
      <c r="D39950" s="3"/>
      <c r="E39950" s="4"/>
      <c r="AJ39950" s="3"/>
    </row>
    <row r="39951" spans="3:36">
      <c r="C39951" s="3"/>
      <c r="D39951" s="3"/>
      <c r="E39951" s="4"/>
      <c r="AJ39951" s="3"/>
    </row>
    <row r="39952" spans="3:36">
      <c r="C39952" s="3"/>
      <c r="D39952" s="3"/>
      <c r="E39952" s="4"/>
      <c r="U39952" s="4"/>
      <c r="W39952" s="4"/>
    </row>
    <row r="39953" spans="3:36">
      <c r="C39953" s="3"/>
      <c r="D39953" s="3"/>
      <c r="E39953" s="4"/>
      <c r="U39953" s="4"/>
      <c r="W39953" s="4"/>
    </row>
    <row r="39954" spans="3:36">
      <c r="C39954" s="3"/>
      <c r="D39954" s="3"/>
      <c r="E39954" s="4"/>
      <c r="U39954" s="4"/>
      <c r="W39954" s="4"/>
    </row>
    <row r="39955" spans="3:36">
      <c r="C39955" s="3"/>
      <c r="D39955" s="3"/>
      <c r="E39955" s="4"/>
      <c r="U39955" s="4"/>
      <c r="W39955" s="4"/>
    </row>
    <row r="39956" spans="3:36">
      <c r="C39956" s="3"/>
      <c r="D39956" s="3"/>
      <c r="E39956" s="4"/>
      <c r="U39956" s="4"/>
      <c r="W39956" s="4"/>
    </row>
    <row r="39957" spans="3:36">
      <c r="C39957" s="3"/>
      <c r="D39957" s="3"/>
      <c r="E39957" s="4"/>
      <c r="U39957" s="4"/>
      <c r="W39957" s="4"/>
    </row>
    <row r="39958" spans="3:36">
      <c r="C39958" s="3"/>
      <c r="D39958" s="3"/>
      <c r="E39958" s="4"/>
      <c r="U39958" s="4"/>
      <c r="W39958" s="4"/>
    </row>
    <row r="39959" spans="3:36">
      <c r="C39959" s="3"/>
      <c r="D39959" s="3"/>
      <c r="E39959" s="4"/>
      <c r="U39959" s="4"/>
      <c r="W39959" s="4"/>
    </row>
    <row r="39960" spans="3:36">
      <c r="C39960" s="3"/>
      <c r="D39960" s="3"/>
      <c r="E39960" s="4"/>
      <c r="U39960" s="4"/>
      <c r="W39960" s="4"/>
    </row>
    <row r="39961" spans="3:36">
      <c r="C39961" s="3"/>
      <c r="D39961" s="3"/>
      <c r="E39961" s="4"/>
      <c r="U39961" s="4"/>
      <c r="W39961" s="4"/>
    </row>
    <row r="39962" spans="3:36">
      <c r="C39962" s="3"/>
      <c r="D39962" s="3"/>
      <c r="E39962" s="4"/>
      <c r="U39962" s="4"/>
      <c r="W39962" s="4"/>
    </row>
    <row r="39963" spans="3:36">
      <c r="C39963" s="3"/>
      <c r="D39963" s="3"/>
      <c r="E39963" s="4"/>
      <c r="U39963" s="4"/>
      <c r="W39963" s="4"/>
    </row>
    <row r="39964" spans="3:36">
      <c r="C39964" s="3"/>
      <c r="D39964" s="3"/>
      <c r="E39964" s="4"/>
      <c r="U39964" s="4"/>
      <c r="W39964" s="4"/>
    </row>
    <row r="39965" spans="3:36">
      <c r="C39965" s="3"/>
      <c r="D39965" s="3"/>
      <c r="E39965" s="4"/>
      <c r="U39965" s="4"/>
      <c r="W39965" s="4"/>
    </row>
    <row r="39966" spans="3:36">
      <c r="C39966" s="3"/>
      <c r="D39966" s="3"/>
      <c r="E39966" s="4"/>
      <c r="U39966" s="4"/>
      <c r="W39966" s="4"/>
    </row>
    <row r="39967" spans="3:36">
      <c r="C39967" s="3"/>
      <c r="D39967" s="3"/>
      <c r="E39967" s="4"/>
      <c r="U39967" s="4"/>
      <c r="W39967" s="4"/>
      <c r="AJ39967" s="3"/>
    </row>
    <row r="39968" spans="3:36">
      <c r="C39968" s="3"/>
      <c r="D39968" s="3"/>
      <c r="E39968" s="4"/>
      <c r="U39968" s="4"/>
      <c r="W39968" s="4"/>
      <c r="AJ39968" s="3"/>
    </row>
    <row r="39969" spans="3:36">
      <c r="C39969" s="3"/>
      <c r="D39969" s="3"/>
      <c r="E39969" s="4"/>
      <c r="U39969" s="4"/>
      <c r="W39969" s="4"/>
      <c r="AJ39969" s="3"/>
    </row>
    <row r="39970" spans="3:36">
      <c r="C39970" s="3"/>
      <c r="D39970" s="3"/>
      <c r="E39970" s="4"/>
      <c r="U39970" s="4"/>
      <c r="W39970" s="4"/>
    </row>
    <row r="39971" spans="3:36">
      <c r="C39971" s="3"/>
      <c r="D39971" s="3"/>
      <c r="E39971" s="4"/>
      <c r="U39971" s="4"/>
      <c r="W39971" s="4"/>
    </row>
    <row r="39972" spans="3:36">
      <c r="C39972" s="3"/>
      <c r="D39972" s="3"/>
      <c r="E39972" s="4"/>
      <c r="U39972" s="4"/>
      <c r="W39972" s="4"/>
    </row>
    <row r="39973" spans="3:36">
      <c r="C39973" s="3"/>
      <c r="D39973" s="3"/>
      <c r="E39973" s="4"/>
      <c r="U39973" s="4"/>
      <c r="W39973" s="4"/>
    </row>
    <row r="39974" spans="3:36">
      <c r="C39974" s="3"/>
      <c r="D39974" s="3"/>
      <c r="E39974" s="4"/>
      <c r="U39974" s="4"/>
      <c r="W39974" s="4"/>
    </row>
    <row r="39975" spans="3:36">
      <c r="C39975" s="3"/>
      <c r="D39975" s="3"/>
      <c r="E39975" s="4"/>
      <c r="U39975" s="4"/>
      <c r="W39975" s="4"/>
    </row>
    <row r="39976" spans="3:36">
      <c r="C39976" s="3"/>
      <c r="D39976" s="3"/>
      <c r="E39976" s="4"/>
      <c r="U39976" s="4"/>
      <c r="W39976" s="4"/>
    </row>
    <row r="39977" spans="3:36">
      <c r="C39977" s="3"/>
      <c r="D39977" s="3"/>
      <c r="E39977" s="4"/>
      <c r="U39977" s="4"/>
      <c r="W39977" s="4"/>
    </row>
    <row r="39978" spans="3:36">
      <c r="C39978" s="3"/>
      <c r="D39978" s="3"/>
      <c r="E39978" s="4"/>
      <c r="U39978" s="4"/>
      <c r="W39978" s="4"/>
    </row>
    <row r="39979" spans="3:36">
      <c r="C39979" s="3"/>
      <c r="D39979" s="3"/>
      <c r="E39979" s="4"/>
      <c r="U39979" s="4"/>
      <c r="W39979" s="4"/>
    </row>
    <row r="39980" spans="3:36">
      <c r="C39980" s="3"/>
      <c r="D39980" s="3"/>
      <c r="E39980" s="4"/>
      <c r="U39980" s="4"/>
      <c r="W39980" s="4"/>
    </row>
    <row r="39981" spans="3:36">
      <c r="C39981" s="3"/>
      <c r="D39981" s="3"/>
      <c r="E39981" s="4"/>
      <c r="U39981" s="4"/>
      <c r="W39981" s="4"/>
    </row>
    <row r="39982" spans="3:36">
      <c r="C39982" s="3"/>
      <c r="D39982" s="3"/>
      <c r="E39982" s="4"/>
      <c r="U39982" s="4"/>
      <c r="W39982" s="4"/>
    </row>
    <row r="39983" spans="3:36">
      <c r="C39983" s="3"/>
      <c r="D39983" s="3"/>
      <c r="E39983" s="4"/>
      <c r="U39983" s="4"/>
      <c r="W39983" s="4"/>
    </row>
    <row r="39984" spans="3:36">
      <c r="C39984" s="3"/>
      <c r="D39984" s="3"/>
      <c r="E39984" s="4"/>
      <c r="AJ39984" s="3"/>
    </row>
    <row r="39985" spans="3:36">
      <c r="C39985" s="3"/>
      <c r="D39985" s="3"/>
      <c r="E39985" s="4"/>
      <c r="AJ39985" s="3"/>
    </row>
    <row r="39986" spans="3:36">
      <c r="C39986" s="3"/>
      <c r="D39986" s="3"/>
      <c r="E39986" s="4"/>
      <c r="U39986" s="4"/>
      <c r="W39986" s="4"/>
    </row>
    <row r="39987" spans="3:36">
      <c r="C39987" s="3"/>
      <c r="D39987" s="3"/>
      <c r="E39987" s="4"/>
      <c r="U39987" s="4"/>
      <c r="W39987" s="4"/>
    </row>
    <row r="39988" spans="3:36">
      <c r="C39988" s="3"/>
      <c r="D39988" s="3"/>
      <c r="E39988" s="4"/>
      <c r="U39988" s="4"/>
      <c r="W39988" s="4"/>
    </row>
    <row r="39989" spans="3:36">
      <c r="C39989" s="3"/>
      <c r="D39989" s="3"/>
      <c r="E39989" s="4"/>
      <c r="U39989" s="4"/>
      <c r="W39989" s="4"/>
    </row>
    <row r="39990" spans="3:36">
      <c r="C39990" s="3"/>
      <c r="D39990" s="3"/>
      <c r="E39990" s="4"/>
      <c r="U39990" s="4"/>
      <c r="W39990" s="4"/>
    </row>
    <row r="39991" spans="3:36">
      <c r="C39991" s="3"/>
      <c r="D39991" s="3"/>
      <c r="E39991" s="4"/>
      <c r="U39991" s="4"/>
      <c r="W39991" s="4"/>
    </row>
    <row r="39992" spans="3:36">
      <c r="C39992" s="3"/>
      <c r="D39992" s="3"/>
      <c r="E39992" s="4"/>
      <c r="U39992" s="4"/>
      <c r="W39992" s="4"/>
    </row>
    <row r="39993" spans="3:36">
      <c r="C39993" s="3"/>
      <c r="D39993" s="3"/>
      <c r="E39993" s="4"/>
      <c r="U39993" s="4"/>
      <c r="W39993" s="4"/>
    </row>
    <row r="39994" spans="3:36">
      <c r="C39994" s="3"/>
      <c r="D39994" s="3"/>
      <c r="E39994" s="4"/>
      <c r="U39994" s="4"/>
      <c r="W39994" s="4"/>
    </row>
    <row r="39995" spans="3:36">
      <c r="C39995" s="3"/>
      <c r="D39995" s="3"/>
      <c r="E39995" s="4"/>
      <c r="U39995" s="4"/>
      <c r="W39995" s="4"/>
    </row>
    <row r="39996" spans="3:36">
      <c r="C39996" s="3"/>
      <c r="D39996" s="3"/>
      <c r="E39996" s="4"/>
      <c r="U39996" s="4"/>
      <c r="W39996" s="4"/>
    </row>
    <row r="39997" spans="3:36">
      <c r="C39997" s="3"/>
      <c r="D39997" s="3"/>
      <c r="E39997" s="4"/>
      <c r="U39997" s="4"/>
      <c r="W39997" s="4"/>
    </row>
    <row r="39998" spans="3:36">
      <c r="C39998" s="3"/>
      <c r="D39998" s="3"/>
      <c r="E39998" s="4"/>
      <c r="U39998" s="4"/>
      <c r="W39998" s="4"/>
    </row>
    <row r="39999" spans="3:36">
      <c r="C39999" s="3"/>
      <c r="D39999" s="3"/>
      <c r="E39999" s="4"/>
      <c r="U39999" s="4"/>
      <c r="W39999" s="4"/>
    </row>
    <row r="40000" spans="3:36">
      <c r="C40000" s="3"/>
      <c r="D40000" s="3"/>
      <c r="E40000" s="4"/>
      <c r="U40000" s="4"/>
      <c r="W40000" s="4"/>
    </row>
    <row r="40001" spans="3:36">
      <c r="C40001" s="3"/>
      <c r="D40001" s="3"/>
      <c r="E40001" s="4"/>
      <c r="U40001" s="4"/>
      <c r="W40001" s="4"/>
    </row>
    <row r="40002" spans="3:36">
      <c r="C40002" s="3"/>
      <c r="D40002" s="3"/>
      <c r="E40002" s="4"/>
      <c r="U40002" s="4"/>
      <c r="W40002" s="4"/>
    </row>
    <row r="40003" spans="3:36">
      <c r="C40003" s="3"/>
      <c r="D40003" s="3"/>
      <c r="E40003" s="4"/>
    </row>
    <row r="40004" spans="3:36">
      <c r="C40004" s="3"/>
      <c r="D40004" s="3"/>
      <c r="E40004" s="4"/>
      <c r="U40004" s="4"/>
      <c r="W40004" s="4"/>
    </row>
    <row r="40005" spans="3:36">
      <c r="C40005" s="3"/>
      <c r="D40005" s="3"/>
      <c r="E40005" s="4"/>
      <c r="U40005" s="4"/>
      <c r="W40005" s="4"/>
    </row>
    <row r="40006" spans="3:36">
      <c r="C40006" s="3"/>
      <c r="D40006" s="3"/>
      <c r="E40006" s="4"/>
      <c r="U40006" s="4"/>
      <c r="W40006" s="4"/>
    </row>
    <row r="40007" spans="3:36">
      <c r="C40007" s="3"/>
      <c r="D40007" s="3"/>
      <c r="E40007" s="4"/>
      <c r="U40007" s="4"/>
      <c r="W40007" s="4"/>
    </row>
    <row r="40008" spans="3:36">
      <c r="C40008" s="3"/>
      <c r="D40008" s="3"/>
      <c r="E40008" s="4"/>
      <c r="U40008" s="4"/>
      <c r="W40008" s="4"/>
      <c r="AJ40008" s="3"/>
    </row>
    <row r="40009" spans="3:36">
      <c r="C40009" s="3"/>
      <c r="D40009" s="3"/>
      <c r="E40009" s="4"/>
      <c r="U40009" s="4"/>
      <c r="W40009" s="4"/>
      <c r="AJ40009" s="3"/>
    </row>
    <row r="40010" spans="3:36">
      <c r="C40010" s="3"/>
      <c r="D40010" s="3"/>
      <c r="E40010" s="4"/>
      <c r="U40010" s="4"/>
      <c r="W40010" s="4"/>
      <c r="AJ40010" s="3"/>
    </row>
    <row r="40011" spans="3:36">
      <c r="C40011" s="3"/>
      <c r="D40011" s="3"/>
      <c r="E40011" s="4"/>
      <c r="U40011" s="4"/>
      <c r="W40011" s="4"/>
      <c r="AJ40011" s="3"/>
    </row>
    <row r="40012" spans="3:36">
      <c r="C40012" s="3"/>
      <c r="D40012" s="3"/>
      <c r="E40012" s="4"/>
      <c r="U40012" s="4"/>
      <c r="W40012" s="4"/>
    </row>
    <row r="40013" spans="3:36">
      <c r="C40013" s="3"/>
      <c r="D40013" s="3"/>
      <c r="E40013" s="4"/>
      <c r="U40013" s="4"/>
      <c r="W40013" s="4"/>
    </row>
    <row r="40014" spans="3:36">
      <c r="C40014" s="3"/>
      <c r="D40014" s="3"/>
      <c r="E40014" s="4"/>
      <c r="U40014" s="4"/>
      <c r="W40014" s="4"/>
    </row>
    <row r="40015" spans="3:36">
      <c r="C40015" s="3"/>
      <c r="D40015" s="3"/>
      <c r="E40015" s="4"/>
      <c r="U40015" s="4"/>
      <c r="W40015" s="4"/>
    </row>
    <row r="40016" spans="3:36">
      <c r="C40016" s="3"/>
      <c r="D40016" s="3"/>
      <c r="E40016" s="4"/>
      <c r="U40016" s="4"/>
      <c r="W40016" s="4"/>
    </row>
    <row r="40017" spans="3:36">
      <c r="C40017" s="3"/>
      <c r="D40017" s="3"/>
      <c r="E40017" s="4"/>
      <c r="U40017" s="4"/>
      <c r="W40017" s="4"/>
    </row>
    <row r="40018" spans="3:36">
      <c r="C40018" s="3"/>
      <c r="D40018" s="3"/>
      <c r="E40018" s="4"/>
      <c r="U40018" s="4"/>
      <c r="W40018" s="4"/>
    </row>
    <row r="40019" spans="3:36">
      <c r="C40019" s="3"/>
      <c r="D40019" s="3"/>
      <c r="E40019" s="4"/>
      <c r="U40019" s="4"/>
      <c r="W40019" s="4"/>
    </row>
    <row r="40020" spans="3:36">
      <c r="C40020" s="3"/>
      <c r="D40020" s="3"/>
      <c r="E40020" s="4"/>
      <c r="U40020" s="4"/>
      <c r="W40020" s="4"/>
    </row>
    <row r="40021" spans="3:36">
      <c r="C40021" s="3"/>
      <c r="D40021" s="3"/>
      <c r="E40021" s="4"/>
      <c r="U40021" s="4"/>
      <c r="W40021" s="4"/>
    </row>
    <row r="40022" spans="3:36">
      <c r="C40022" s="3"/>
      <c r="D40022" s="3"/>
      <c r="E40022" s="4"/>
    </row>
    <row r="40023" spans="3:36">
      <c r="C40023" s="3"/>
      <c r="D40023" s="3"/>
      <c r="E40023" s="4"/>
      <c r="U40023" s="4"/>
      <c r="W40023" s="4"/>
      <c r="AJ40023" s="3"/>
    </row>
    <row r="40024" spans="3:36">
      <c r="C40024" s="3"/>
      <c r="D40024" s="3"/>
      <c r="E40024" s="4"/>
      <c r="U40024" s="4"/>
      <c r="W40024" s="4"/>
      <c r="AJ40024" s="3"/>
    </row>
    <row r="40025" spans="3:36">
      <c r="C40025" s="3"/>
      <c r="D40025" s="3"/>
      <c r="E40025" s="4"/>
      <c r="U40025" s="4"/>
      <c r="W40025" s="4"/>
      <c r="AJ40025" s="3"/>
    </row>
    <row r="40026" spans="3:36">
      <c r="C40026" s="3"/>
      <c r="D40026" s="3"/>
      <c r="E40026" s="4"/>
      <c r="U40026" s="4"/>
      <c r="W40026" s="4"/>
      <c r="AJ40026" s="3"/>
    </row>
    <row r="40027" spans="3:36">
      <c r="C40027" s="3"/>
      <c r="D40027" s="3"/>
      <c r="E40027" s="4"/>
      <c r="U40027" s="4"/>
      <c r="W40027" s="4"/>
      <c r="AJ40027" s="3"/>
    </row>
    <row r="40028" spans="3:36">
      <c r="C40028" s="3"/>
      <c r="D40028" s="3"/>
      <c r="E40028" s="4"/>
    </row>
    <row r="40029" spans="3:36">
      <c r="C40029" s="3"/>
      <c r="D40029" s="3"/>
      <c r="E40029" s="4"/>
    </row>
    <row r="40030" spans="3:36">
      <c r="C40030" s="3"/>
      <c r="D40030" s="3"/>
      <c r="E40030" s="4"/>
      <c r="AJ40030" s="3"/>
    </row>
    <row r="40031" spans="3:36">
      <c r="C40031" s="3"/>
      <c r="D40031" s="3"/>
      <c r="E40031" s="4"/>
      <c r="AJ40031" s="3"/>
    </row>
    <row r="40032" spans="3:36">
      <c r="C40032" s="3"/>
      <c r="D40032" s="3"/>
      <c r="E40032" s="4"/>
      <c r="AJ40032" s="3"/>
    </row>
    <row r="40033" spans="3:36">
      <c r="C40033" s="3"/>
      <c r="D40033" s="3"/>
      <c r="E40033" s="4"/>
      <c r="AJ40033" s="3"/>
    </row>
    <row r="40034" spans="3:36">
      <c r="C40034" s="3"/>
      <c r="D40034" s="3"/>
      <c r="E40034" s="4"/>
      <c r="U40034" s="4"/>
      <c r="W40034" s="4"/>
    </row>
    <row r="40035" spans="3:36">
      <c r="C40035" s="3"/>
      <c r="D40035" s="3"/>
      <c r="E40035" s="4"/>
      <c r="U40035" s="4"/>
      <c r="W40035" s="4"/>
    </row>
    <row r="40036" spans="3:36">
      <c r="C40036" s="3"/>
      <c r="D40036" s="3"/>
      <c r="E40036" s="4"/>
      <c r="U40036" s="4"/>
      <c r="W40036" s="4"/>
    </row>
    <row r="40037" spans="3:36">
      <c r="C40037" s="3"/>
      <c r="D40037" s="3"/>
      <c r="E40037" s="4"/>
      <c r="U40037" s="4"/>
      <c r="W40037" s="4"/>
    </row>
    <row r="40038" spans="3:36">
      <c r="C40038" s="3"/>
      <c r="D40038" s="3"/>
      <c r="E40038" s="4"/>
    </row>
    <row r="40039" spans="3:36">
      <c r="C40039" s="3"/>
      <c r="D40039" s="3"/>
      <c r="E40039" s="4"/>
    </row>
    <row r="40040" spans="3:36">
      <c r="C40040" s="3"/>
      <c r="D40040" s="3"/>
      <c r="E40040" s="4"/>
    </row>
    <row r="40041" spans="3:36">
      <c r="C40041" s="3"/>
      <c r="D40041" s="3"/>
      <c r="E40041" s="4"/>
    </row>
    <row r="40042" spans="3:36">
      <c r="C40042" s="3"/>
      <c r="D40042" s="3"/>
      <c r="E40042" s="4"/>
      <c r="U40042" s="4"/>
      <c r="W40042" s="4"/>
    </row>
    <row r="40043" spans="3:36">
      <c r="C40043" s="3"/>
      <c r="D40043" s="3"/>
      <c r="E40043" s="4"/>
      <c r="U40043" s="4"/>
      <c r="W40043" s="4"/>
    </row>
    <row r="40044" spans="3:36">
      <c r="C40044" s="3"/>
      <c r="D40044" s="3"/>
      <c r="E40044" s="4"/>
      <c r="U40044" s="4"/>
      <c r="W40044" s="4"/>
    </row>
    <row r="40045" spans="3:36">
      <c r="C40045" s="3"/>
      <c r="D40045" s="3"/>
      <c r="E40045" s="4"/>
      <c r="U40045" s="4"/>
      <c r="W40045" s="4"/>
    </row>
    <row r="40046" spans="3:36">
      <c r="C40046" s="3"/>
      <c r="D40046" s="3"/>
      <c r="E40046" s="4"/>
      <c r="U40046" s="4"/>
      <c r="W40046" s="4"/>
    </row>
    <row r="40047" spans="3:36">
      <c r="C40047" s="3"/>
      <c r="D40047" s="3"/>
      <c r="E40047" s="4"/>
      <c r="U40047" s="4"/>
      <c r="W40047" s="4"/>
    </row>
    <row r="40048" spans="3:36">
      <c r="C40048" s="3"/>
      <c r="D40048" s="3"/>
      <c r="E40048" s="4"/>
      <c r="U40048" s="4"/>
      <c r="W40048" s="4"/>
    </row>
    <row r="40049" spans="3:36">
      <c r="C40049" s="3"/>
      <c r="D40049" s="3"/>
      <c r="E40049" s="4"/>
      <c r="U40049" s="4"/>
      <c r="W40049" s="4"/>
    </row>
    <row r="40050" spans="3:36">
      <c r="C40050" s="3"/>
      <c r="D40050" s="3"/>
      <c r="E40050" s="4"/>
      <c r="U40050" s="4"/>
      <c r="W40050" s="4"/>
    </row>
    <row r="40051" spans="3:36">
      <c r="C40051" s="3"/>
      <c r="D40051" s="3"/>
      <c r="E40051" s="4"/>
      <c r="U40051" s="4"/>
      <c r="W40051" s="4"/>
    </row>
    <row r="40052" spans="3:36">
      <c r="C40052" s="3"/>
      <c r="D40052" s="3"/>
      <c r="E40052" s="4"/>
      <c r="AJ40052" s="3"/>
    </row>
    <row r="40053" spans="3:36">
      <c r="C40053" s="3"/>
      <c r="D40053" s="3"/>
      <c r="E40053" s="4"/>
      <c r="AJ40053" s="3"/>
    </row>
    <row r="40054" spans="3:36">
      <c r="C40054" s="3"/>
      <c r="D40054" s="3"/>
      <c r="E40054" s="4"/>
      <c r="U40054" s="4"/>
      <c r="W40054" s="4"/>
    </row>
    <row r="40055" spans="3:36">
      <c r="C40055" s="3"/>
      <c r="D40055" s="3"/>
      <c r="E40055" s="4"/>
      <c r="U40055" s="4"/>
      <c r="W40055" s="4"/>
    </row>
    <row r="40056" spans="3:36">
      <c r="C40056" s="3"/>
      <c r="D40056" s="3"/>
      <c r="E40056" s="4"/>
      <c r="U40056" s="4"/>
      <c r="W40056" s="4"/>
    </row>
    <row r="40057" spans="3:36">
      <c r="C40057" s="3"/>
      <c r="D40057" s="3"/>
      <c r="E40057" s="4"/>
      <c r="U40057" s="4"/>
      <c r="W40057" s="4"/>
    </row>
    <row r="40058" spans="3:36">
      <c r="C40058" s="3"/>
      <c r="D40058" s="3"/>
      <c r="E40058" s="4"/>
      <c r="U40058" s="4"/>
      <c r="W40058" s="4"/>
    </row>
    <row r="40059" spans="3:36">
      <c r="C40059" s="3"/>
      <c r="D40059" s="3"/>
      <c r="E40059" s="4"/>
      <c r="U40059" s="4"/>
      <c r="W40059" s="4"/>
    </row>
    <row r="40060" spans="3:36">
      <c r="C40060" s="3"/>
      <c r="D40060" s="3"/>
      <c r="E40060" s="4"/>
      <c r="U40060" s="4"/>
      <c r="W40060" s="4"/>
    </row>
    <row r="40061" spans="3:36">
      <c r="C40061" s="3"/>
      <c r="D40061" s="3"/>
      <c r="E40061" s="4"/>
      <c r="U40061" s="4"/>
      <c r="W40061" s="4"/>
    </row>
    <row r="40062" spans="3:36">
      <c r="C40062" s="3"/>
      <c r="D40062" s="3"/>
      <c r="E40062" s="4"/>
      <c r="U40062" s="4"/>
      <c r="W40062" s="4"/>
    </row>
    <row r="40063" spans="3:36">
      <c r="C40063" s="3"/>
      <c r="D40063" s="3"/>
      <c r="E40063" s="4"/>
      <c r="U40063" s="4"/>
      <c r="W40063" s="4"/>
      <c r="AJ40063" s="3"/>
    </row>
    <row r="40064" spans="3:36">
      <c r="C40064" s="3"/>
      <c r="D40064" s="3"/>
      <c r="E40064" s="4"/>
    </row>
    <row r="40065" spans="3:36">
      <c r="C40065" s="3"/>
      <c r="D40065" s="3"/>
      <c r="E40065" s="4"/>
      <c r="U40065" s="4"/>
      <c r="W40065" s="4"/>
    </row>
    <row r="40066" spans="3:36">
      <c r="C40066" s="3"/>
      <c r="D40066" s="3"/>
      <c r="E40066" s="4"/>
      <c r="U40066" s="4"/>
      <c r="W40066" s="4"/>
    </row>
    <row r="40067" spans="3:36">
      <c r="C40067" s="3"/>
      <c r="D40067" s="3"/>
      <c r="E40067" s="4"/>
      <c r="U40067" s="4"/>
      <c r="W40067" s="4"/>
    </row>
    <row r="40068" spans="3:36">
      <c r="C40068" s="3"/>
      <c r="D40068" s="3"/>
      <c r="E40068" s="4"/>
      <c r="U40068" s="4"/>
      <c r="W40068" s="4"/>
    </row>
    <row r="40069" spans="3:36">
      <c r="C40069" s="3"/>
      <c r="D40069" s="3"/>
      <c r="E40069" s="4"/>
      <c r="U40069" s="4"/>
      <c r="W40069" s="4"/>
    </row>
    <row r="40070" spans="3:36">
      <c r="C40070" s="3"/>
      <c r="D40070" s="3"/>
      <c r="E40070" s="4"/>
      <c r="U40070" s="4"/>
      <c r="W40070" s="4"/>
      <c r="AJ40070" s="3"/>
    </row>
    <row r="40071" spans="3:36">
      <c r="C40071" s="3"/>
      <c r="D40071" s="3"/>
      <c r="E40071" s="4"/>
      <c r="U40071" s="4"/>
      <c r="W40071" s="4"/>
      <c r="AJ40071" s="3"/>
    </row>
    <row r="40072" spans="3:36">
      <c r="C40072" s="3"/>
      <c r="D40072" s="3"/>
      <c r="E40072" s="4"/>
    </row>
    <row r="40073" spans="3:36">
      <c r="C40073" s="3"/>
      <c r="D40073" s="3"/>
      <c r="E40073" s="4"/>
    </row>
    <row r="40074" spans="3:36">
      <c r="C40074" s="3"/>
      <c r="D40074" s="3"/>
      <c r="E40074" s="4"/>
      <c r="U40074" s="4"/>
      <c r="W40074" s="4"/>
    </row>
    <row r="40075" spans="3:36">
      <c r="C40075" s="3"/>
      <c r="D40075" s="3"/>
      <c r="E40075" s="4"/>
      <c r="U40075" s="4"/>
      <c r="W40075" s="4"/>
    </row>
    <row r="40076" spans="3:36">
      <c r="C40076" s="3"/>
      <c r="D40076" s="3"/>
      <c r="E40076" s="4"/>
      <c r="U40076" s="4"/>
      <c r="W40076" s="4"/>
    </row>
    <row r="40077" spans="3:36">
      <c r="C40077" s="3"/>
      <c r="D40077" s="3"/>
      <c r="E40077" s="4"/>
      <c r="U40077" s="4"/>
      <c r="W40077" s="4"/>
    </row>
    <row r="40078" spans="3:36">
      <c r="C40078" s="3"/>
      <c r="D40078" s="3"/>
      <c r="E40078" s="4"/>
    </row>
    <row r="40079" spans="3:36">
      <c r="C40079" s="3"/>
      <c r="D40079" s="3"/>
      <c r="E40079" s="4"/>
      <c r="U40079" s="4"/>
      <c r="W40079" s="4"/>
    </row>
    <row r="40080" spans="3:36">
      <c r="C40080" s="3"/>
      <c r="D40080" s="3"/>
      <c r="E40080" s="4"/>
      <c r="U40080" s="4"/>
      <c r="W40080" s="4"/>
    </row>
    <row r="40081" spans="3:23">
      <c r="C40081" s="3"/>
      <c r="D40081" s="3"/>
      <c r="E40081" s="4"/>
      <c r="U40081" s="4"/>
      <c r="W40081" s="4"/>
    </row>
    <row r="40082" spans="3:23">
      <c r="C40082" s="3"/>
      <c r="D40082" s="3"/>
      <c r="E40082" s="4"/>
      <c r="U40082" s="4"/>
      <c r="W40082" s="4"/>
    </row>
    <row r="40083" spans="3:23">
      <c r="C40083" s="3"/>
      <c r="D40083" s="3"/>
      <c r="E40083" s="4"/>
      <c r="U40083" s="4"/>
      <c r="W40083" s="4"/>
    </row>
    <row r="40084" spans="3:23">
      <c r="C40084" s="3"/>
      <c r="D40084" s="3"/>
      <c r="E40084" s="4"/>
      <c r="U40084" s="4"/>
      <c r="W40084" s="4"/>
    </row>
    <row r="40085" spans="3:23">
      <c r="C40085" s="3"/>
      <c r="D40085" s="3"/>
      <c r="E40085" s="4"/>
    </row>
    <row r="40086" spans="3:23">
      <c r="C40086" s="3"/>
      <c r="D40086" s="3"/>
      <c r="E40086" s="4"/>
      <c r="U40086" s="4"/>
      <c r="W40086" s="4"/>
    </row>
    <row r="40087" spans="3:23">
      <c r="C40087" s="3"/>
      <c r="D40087" s="3"/>
      <c r="E40087" s="4"/>
      <c r="U40087" s="4"/>
      <c r="W40087" s="4"/>
    </row>
    <row r="40088" spans="3:23">
      <c r="C40088" s="3"/>
      <c r="D40088" s="3"/>
      <c r="E40088" s="4"/>
      <c r="U40088" s="4"/>
      <c r="W40088" s="4"/>
    </row>
    <row r="40089" spans="3:23">
      <c r="C40089" s="3"/>
      <c r="D40089" s="3"/>
      <c r="E40089" s="4"/>
      <c r="U40089" s="4"/>
      <c r="W40089" s="4"/>
    </row>
    <row r="40090" spans="3:23">
      <c r="C40090" s="3"/>
      <c r="D40090" s="3"/>
      <c r="E40090" s="4"/>
      <c r="U40090" s="4"/>
      <c r="W40090" s="4"/>
    </row>
    <row r="40091" spans="3:23">
      <c r="C40091" s="3"/>
      <c r="D40091" s="3"/>
      <c r="E40091" s="4"/>
      <c r="U40091" s="4"/>
      <c r="W40091" s="4"/>
    </row>
    <row r="40092" spans="3:23">
      <c r="C40092" s="3"/>
      <c r="D40092" s="3"/>
      <c r="E40092" s="4"/>
      <c r="U40092" s="4"/>
      <c r="W40092" s="4"/>
    </row>
    <row r="40093" spans="3:23">
      <c r="C40093" s="3"/>
      <c r="D40093" s="3"/>
      <c r="E40093" s="4"/>
      <c r="U40093" s="4"/>
      <c r="W40093" s="4"/>
    </row>
    <row r="40094" spans="3:23">
      <c r="C40094" s="3"/>
      <c r="D40094" s="3"/>
      <c r="E40094" s="4"/>
      <c r="U40094" s="4"/>
      <c r="W40094" s="4"/>
    </row>
    <row r="40095" spans="3:23">
      <c r="C40095" s="3"/>
      <c r="D40095" s="3"/>
      <c r="E40095" s="4"/>
      <c r="U40095" s="4"/>
      <c r="W40095" s="4"/>
    </row>
    <row r="40096" spans="3:23">
      <c r="C40096" s="3"/>
      <c r="D40096" s="3"/>
      <c r="E40096" s="4"/>
      <c r="U40096" s="4"/>
      <c r="W40096" s="4"/>
    </row>
    <row r="40097" spans="3:36">
      <c r="C40097" s="3"/>
      <c r="D40097" s="3"/>
      <c r="E40097" s="4"/>
      <c r="U40097" s="4"/>
      <c r="W40097" s="4"/>
    </row>
    <row r="40098" spans="3:36">
      <c r="C40098" s="3"/>
      <c r="D40098" s="3"/>
      <c r="E40098" s="4"/>
      <c r="U40098" s="4"/>
      <c r="W40098" s="4"/>
    </row>
    <row r="40099" spans="3:36">
      <c r="C40099" s="3"/>
      <c r="D40099" s="3"/>
      <c r="E40099" s="4"/>
      <c r="U40099" s="4"/>
      <c r="W40099" s="4"/>
    </row>
    <row r="40100" spans="3:36">
      <c r="C40100" s="3"/>
      <c r="D40100" s="3"/>
      <c r="E40100" s="4"/>
      <c r="U40100" s="4"/>
      <c r="W40100" s="4"/>
    </row>
    <row r="40101" spans="3:36">
      <c r="C40101" s="3"/>
      <c r="D40101" s="3"/>
      <c r="E40101" s="4"/>
      <c r="U40101" s="4"/>
      <c r="W40101" s="4"/>
    </row>
    <row r="40102" spans="3:36">
      <c r="C40102" s="3"/>
      <c r="D40102" s="3"/>
      <c r="E40102" s="4"/>
      <c r="U40102" s="4"/>
      <c r="W40102" s="4"/>
    </row>
    <row r="40103" spans="3:36">
      <c r="C40103" s="3"/>
      <c r="D40103" s="3"/>
      <c r="E40103" s="4"/>
      <c r="U40103" s="4"/>
      <c r="W40103" s="4"/>
    </row>
    <row r="40104" spans="3:36">
      <c r="C40104" s="3"/>
      <c r="D40104" s="3"/>
      <c r="E40104" s="4"/>
      <c r="U40104" s="4"/>
      <c r="W40104" s="4"/>
    </row>
    <row r="40105" spans="3:36">
      <c r="C40105" s="3"/>
      <c r="D40105" s="3"/>
      <c r="E40105" s="4"/>
      <c r="U40105" s="4"/>
      <c r="W40105" s="4"/>
    </row>
    <row r="40106" spans="3:36">
      <c r="C40106" s="3"/>
      <c r="D40106" s="3"/>
      <c r="E40106" s="4"/>
      <c r="AJ40106" s="3"/>
    </row>
    <row r="40107" spans="3:36">
      <c r="C40107" s="3"/>
      <c r="D40107" s="3"/>
      <c r="E40107" s="4"/>
      <c r="AJ40107" s="3"/>
    </row>
    <row r="40108" spans="3:36">
      <c r="C40108" s="3"/>
      <c r="D40108" s="3"/>
      <c r="E40108" s="4"/>
      <c r="U40108" s="4"/>
      <c r="W40108" s="4"/>
      <c r="AJ40108" s="3"/>
    </row>
    <row r="40109" spans="3:36">
      <c r="C40109" s="3"/>
      <c r="D40109" s="3"/>
      <c r="E40109" s="4"/>
      <c r="U40109" s="4"/>
      <c r="W40109" s="4"/>
      <c r="AJ40109" s="3"/>
    </row>
    <row r="40110" spans="3:36">
      <c r="C40110" s="3"/>
      <c r="D40110" s="3"/>
      <c r="E40110" s="4"/>
      <c r="U40110" s="4"/>
      <c r="W40110" s="4"/>
      <c r="AJ40110" s="3"/>
    </row>
    <row r="40111" spans="3:36">
      <c r="C40111" s="3"/>
      <c r="D40111" s="3"/>
      <c r="E40111" s="4"/>
      <c r="U40111" s="4"/>
      <c r="W40111" s="4"/>
    </row>
    <row r="40112" spans="3:36">
      <c r="C40112" s="3"/>
      <c r="D40112" s="3"/>
      <c r="E40112" s="4"/>
      <c r="U40112" s="4"/>
      <c r="W40112" s="4"/>
    </row>
    <row r="40113" spans="3:23">
      <c r="C40113" s="3"/>
      <c r="D40113" s="3"/>
      <c r="E40113" s="4"/>
      <c r="U40113" s="4"/>
      <c r="W40113" s="4"/>
    </row>
    <row r="40114" spans="3:23">
      <c r="C40114" s="3"/>
      <c r="D40114" s="3"/>
      <c r="E40114" s="4"/>
      <c r="U40114" s="4"/>
      <c r="W40114" s="4"/>
    </row>
    <row r="40115" spans="3:23">
      <c r="C40115" s="3"/>
      <c r="D40115" s="3"/>
      <c r="E40115" s="4"/>
      <c r="U40115" s="4"/>
      <c r="W40115" s="4"/>
    </row>
    <row r="40116" spans="3:23">
      <c r="C40116" s="3"/>
      <c r="D40116" s="3"/>
      <c r="E40116" s="4"/>
      <c r="U40116" s="4"/>
      <c r="W40116" s="4"/>
    </row>
    <row r="40117" spans="3:23">
      <c r="C40117" s="3"/>
      <c r="D40117" s="3"/>
      <c r="E40117" s="4"/>
      <c r="U40117" s="4"/>
      <c r="W40117" s="4"/>
    </row>
    <row r="40118" spans="3:23">
      <c r="C40118" s="3"/>
      <c r="D40118" s="3"/>
      <c r="E40118" s="4"/>
    </row>
    <row r="40119" spans="3:23">
      <c r="C40119" s="3"/>
      <c r="D40119" s="3"/>
      <c r="E40119" s="4"/>
      <c r="U40119" s="4"/>
      <c r="W40119" s="4"/>
    </row>
    <row r="40120" spans="3:23">
      <c r="C40120" s="3"/>
      <c r="D40120" s="3"/>
      <c r="E40120" s="4"/>
      <c r="U40120" s="4"/>
      <c r="W40120" s="4"/>
    </row>
    <row r="40121" spans="3:23">
      <c r="C40121" s="3"/>
      <c r="D40121" s="3"/>
      <c r="E40121" s="4"/>
      <c r="U40121" s="4"/>
      <c r="W40121" s="4"/>
    </row>
    <row r="40122" spans="3:23">
      <c r="C40122" s="3"/>
      <c r="D40122" s="3"/>
      <c r="E40122" s="4"/>
    </row>
    <row r="40123" spans="3:23">
      <c r="C40123" s="3"/>
      <c r="D40123" s="3"/>
      <c r="E40123" s="4"/>
      <c r="U40123" s="4"/>
      <c r="W40123" s="4"/>
    </row>
    <row r="40124" spans="3:23">
      <c r="C40124" s="3"/>
      <c r="D40124" s="3"/>
      <c r="E40124" s="4"/>
      <c r="U40124" s="4"/>
      <c r="W40124" s="4"/>
    </row>
    <row r="40125" spans="3:23">
      <c r="C40125" s="3"/>
      <c r="D40125" s="3"/>
      <c r="E40125" s="4"/>
      <c r="U40125" s="4"/>
      <c r="W40125" s="4"/>
    </row>
    <row r="40126" spans="3:23">
      <c r="C40126" s="3"/>
      <c r="D40126" s="3"/>
      <c r="E40126" s="4"/>
      <c r="U40126" s="4"/>
      <c r="W40126" s="4"/>
    </row>
    <row r="40127" spans="3:23">
      <c r="C40127" s="3"/>
      <c r="D40127" s="3"/>
      <c r="E40127" s="4"/>
      <c r="U40127" s="4"/>
      <c r="W40127" s="4"/>
    </row>
    <row r="40128" spans="3:23">
      <c r="C40128" s="3"/>
      <c r="D40128" s="3"/>
      <c r="E40128" s="4"/>
      <c r="U40128" s="4"/>
      <c r="W40128" s="4"/>
    </row>
    <row r="40129" spans="3:36">
      <c r="C40129" s="3"/>
      <c r="D40129" s="3"/>
      <c r="E40129" s="4"/>
      <c r="U40129" s="4"/>
      <c r="W40129" s="4"/>
    </row>
    <row r="40130" spans="3:36">
      <c r="C40130" s="3"/>
      <c r="D40130" s="3"/>
      <c r="E40130" s="4"/>
      <c r="U40130" s="4"/>
      <c r="W40130" s="4"/>
    </row>
    <row r="40131" spans="3:36">
      <c r="C40131" s="3"/>
      <c r="D40131" s="3"/>
      <c r="E40131" s="4"/>
      <c r="U40131" s="4"/>
      <c r="W40131" s="4"/>
    </row>
    <row r="40132" spans="3:36">
      <c r="C40132" s="3"/>
      <c r="D40132" s="3"/>
      <c r="E40132" s="4"/>
      <c r="U40132" s="4"/>
      <c r="W40132" s="4"/>
    </row>
    <row r="40133" spans="3:36">
      <c r="C40133" s="3"/>
      <c r="D40133" s="3"/>
      <c r="E40133" s="4"/>
      <c r="U40133" s="4"/>
      <c r="W40133" s="4"/>
    </row>
    <row r="40134" spans="3:36">
      <c r="C40134" s="3"/>
      <c r="D40134" s="3"/>
      <c r="E40134" s="4"/>
      <c r="U40134" s="4"/>
      <c r="W40134" s="4"/>
    </row>
    <row r="40135" spans="3:36">
      <c r="C40135" s="3"/>
      <c r="D40135" s="3"/>
      <c r="E40135" s="4"/>
      <c r="U40135" s="4"/>
      <c r="W40135" s="4"/>
    </row>
    <row r="40136" spans="3:36">
      <c r="C40136" s="3"/>
      <c r="D40136" s="3"/>
      <c r="E40136" s="4"/>
      <c r="U40136" s="4"/>
      <c r="W40136" s="4"/>
    </row>
    <row r="40137" spans="3:36">
      <c r="C40137" s="3"/>
      <c r="D40137" s="3"/>
      <c r="E40137" s="4"/>
      <c r="U40137" s="4"/>
      <c r="W40137" s="4"/>
    </row>
    <row r="40138" spans="3:36">
      <c r="C40138" s="3"/>
      <c r="D40138" s="3"/>
      <c r="E40138" s="4"/>
      <c r="U40138" s="4"/>
      <c r="W40138" s="4"/>
    </row>
    <row r="40139" spans="3:36">
      <c r="C40139" s="3"/>
      <c r="D40139" s="3"/>
      <c r="E40139" s="4"/>
      <c r="AJ40139" s="3"/>
    </row>
    <row r="40140" spans="3:36">
      <c r="C40140" s="3"/>
      <c r="D40140" s="3"/>
      <c r="E40140" s="4"/>
      <c r="AJ40140" s="3"/>
    </row>
    <row r="40141" spans="3:36">
      <c r="C40141" s="3"/>
      <c r="D40141" s="3"/>
      <c r="E40141" s="4"/>
      <c r="U40141" s="4"/>
      <c r="W40141" s="4"/>
    </row>
    <row r="40142" spans="3:36">
      <c r="C40142" s="3"/>
      <c r="D40142" s="3"/>
      <c r="E40142" s="4"/>
      <c r="U40142" s="4"/>
      <c r="W40142" s="4"/>
    </row>
    <row r="40143" spans="3:36">
      <c r="C40143" s="3"/>
      <c r="D40143" s="3"/>
      <c r="E40143" s="4"/>
      <c r="U40143" s="4"/>
      <c r="W40143" s="4"/>
    </row>
    <row r="40144" spans="3:36">
      <c r="C40144" s="3"/>
      <c r="D40144" s="3"/>
      <c r="E40144" s="4"/>
      <c r="U40144" s="4"/>
      <c r="W40144" s="4"/>
    </row>
    <row r="40145" spans="3:36">
      <c r="C40145" s="3"/>
      <c r="D40145" s="3"/>
      <c r="E40145" s="4"/>
      <c r="U40145" s="4"/>
      <c r="W40145" s="4"/>
    </row>
    <row r="40146" spans="3:36">
      <c r="C40146" s="3"/>
      <c r="D40146" s="3"/>
      <c r="E40146" s="4"/>
      <c r="U40146" s="4"/>
      <c r="W40146" s="4"/>
    </row>
    <row r="40147" spans="3:36">
      <c r="C40147" s="3"/>
      <c r="D40147" s="3"/>
      <c r="E40147" s="4"/>
      <c r="U40147" s="4"/>
      <c r="W40147" s="4"/>
    </row>
    <row r="40148" spans="3:36">
      <c r="C40148" s="3"/>
      <c r="D40148" s="3"/>
      <c r="E40148" s="4"/>
      <c r="U40148" s="4"/>
      <c r="W40148" s="4"/>
    </row>
    <row r="40149" spans="3:36">
      <c r="C40149" s="3"/>
      <c r="D40149" s="3"/>
      <c r="E40149" s="4"/>
      <c r="U40149" s="4"/>
      <c r="W40149" s="4"/>
    </row>
    <row r="40150" spans="3:36">
      <c r="C40150" s="3"/>
      <c r="D40150" s="3"/>
      <c r="E40150" s="4"/>
      <c r="U40150" s="4"/>
      <c r="W40150" s="4"/>
    </row>
    <row r="40151" spans="3:36">
      <c r="C40151" s="3"/>
      <c r="D40151" s="3"/>
      <c r="E40151" s="4"/>
      <c r="U40151" s="4"/>
      <c r="W40151" s="4"/>
    </row>
    <row r="40152" spans="3:36">
      <c r="C40152" s="3"/>
      <c r="D40152" s="3"/>
      <c r="E40152" s="4"/>
      <c r="U40152" s="4"/>
      <c r="W40152" s="4"/>
    </row>
    <row r="40153" spans="3:36">
      <c r="C40153" s="3"/>
      <c r="D40153" s="3"/>
      <c r="E40153" s="4"/>
      <c r="U40153" s="4"/>
      <c r="W40153" s="4"/>
      <c r="AJ40153" s="3"/>
    </row>
    <row r="40154" spans="3:36">
      <c r="C40154" s="3"/>
      <c r="D40154" s="3"/>
      <c r="E40154" s="4"/>
      <c r="U40154" s="4"/>
      <c r="W40154" s="4"/>
      <c r="AJ40154" s="3"/>
    </row>
    <row r="40155" spans="3:36">
      <c r="C40155" s="3"/>
      <c r="D40155" s="3"/>
      <c r="E40155" s="4"/>
      <c r="U40155" s="4"/>
      <c r="W40155" s="4"/>
      <c r="AJ40155" s="3"/>
    </row>
    <row r="40156" spans="3:36">
      <c r="C40156" s="3"/>
      <c r="D40156" s="3"/>
      <c r="E40156" s="4"/>
      <c r="U40156" s="4"/>
      <c r="W40156" s="4"/>
      <c r="AJ40156" s="3"/>
    </row>
    <row r="40157" spans="3:36">
      <c r="C40157" s="3"/>
      <c r="D40157" s="3"/>
      <c r="E40157" s="4"/>
      <c r="AJ40157" s="3"/>
    </row>
    <row r="40158" spans="3:36">
      <c r="C40158" s="3"/>
      <c r="D40158" s="3"/>
      <c r="E40158" s="4"/>
      <c r="AJ40158" s="3"/>
    </row>
    <row r="40159" spans="3:36">
      <c r="C40159" s="3"/>
      <c r="D40159" s="3"/>
      <c r="E40159" s="4"/>
      <c r="AJ40159" s="3"/>
    </row>
    <row r="40160" spans="3:36">
      <c r="C40160" s="3"/>
      <c r="D40160" s="3"/>
      <c r="E40160" s="4"/>
      <c r="AJ40160" s="3"/>
    </row>
    <row r="40161" spans="3:23">
      <c r="C40161" s="3"/>
      <c r="D40161" s="3"/>
      <c r="E40161" s="4"/>
      <c r="U40161" s="4"/>
      <c r="W40161" s="4"/>
    </row>
    <row r="40162" spans="3:23">
      <c r="C40162" s="3"/>
      <c r="D40162" s="3"/>
      <c r="E40162" s="4"/>
      <c r="U40162" s="4"/>
      <c r="W40162" s="4"/>
    </row>
    <row r="40163" spans="3:23">
      <c r="C40163" s="3"/>
      <c r="D40163" s="3"/>
      <c r="E40163" s="4"/>
      <c r="U40163" s="4"/>
      <c r="W40163" s="4"/>
    </row>
    <row r="40164" spans="3:23">
      <c r="C40164" s="3"/>
      <c r="D40164" s="3"/>
      <c r="E40164" s="4"/>
      <c r="U40164" s="4"/>
      <c r="W40164" s="4"/>
    </row>
    <row r="40165" spans="3:23">
      <c r="C40165" s="3"/>
      <c r="D40165" s="3"/>
      <c r="E40165" s="4"/>
      <c r="U40165" s="4"/>
      <c r="W40165" s="4"/>
    </row>
    <row r="40166" spans="3:23">
      <c r="C40166" s="3"/>
      <c r="D40166" s="3"/>
      <c r="E40166" s="4"/>
      <c r="U40166" s="4"/>
      <c r="W40166" s="4"/>
    </row>
    <row r="40167" spans="3:23">
      <c r="C40167" s="3"/>
      <c r="D40167" s="3"/>
      <c r="E40167" s="4"/>
      <c r="U40167" s="4"/>
      <c r="W40167" s="4"/>
    </row>
    <row r="40168" spans="3:23">
      <c r="C40168" s="3"/>
      <c r="D40168" s="3"/>
      <c r="E40168" s="4"/>
      <c r="U40168" s="4"/>
      <c r="W40168" s="4"/>
    </row>
    <row r="40169" spans="3:23">
      <c r="C40169" s="3"/>
      <c r="D40169" s="3"/>
      <c r="E40169" s="4"/>
      <c r="U40169" s="4"/>
      <c r="W40169" s="4"/>
    </row>
    <row r="40170" spans="3:23">
      <c r="C40170" s="3"/>
      <c r="D40170" s="3"/>
      <c r="E40170" s="4"/>
    </row>
    <row r="40171" spans="3:23">
      <c r="C40171" s="3"/>
      <c r="D40171" s="3"/>
      <c r="E40171" s="4"/>
    </row>
    <row r="40172" spans="3:23">
      <c r="C40172" s="3"/>
      <c r="D40172" s="3"/>
      <c r="E40172" s="4"/>
      <c r="U40172" s="4"/>
      <c r="W40172" s="4"/>
    </row>
    <row r="40173" spans="3:23">
      <c r="C40173" s="3"/>
      <c r="D40173" s="3"/>
      <c r="E40173" s="4"/>
      <c r="U40173" s="4"/>
      <c r="W40173" s="4"/>
    </row>
    <row r="40174" spans="3:23">
      <c r="C40174" s="3"/>
      <c r="D40174" s="3"/>
      <c r="E40174" s="4"/>
      <c r="U40174" s="4"/>
      <c r="W40174" s="4"/>
    </row>
    <row r="40175" spans="3:23">
      <c r="C40175" s="3"/>
      <c r="D40175" s="3"/>
      <c r="E40175" s="4"/>
      <c r="U40175" s="4"/>
      <c r="W40175" s="4"/>
    </row>
    <row r="40176" spans="3:23">
      <c r="C40176" s="3"/>
      <c r="D40176" s="3"/>
      <c r="E40176" s="4"/>
      <c r="U40176" s="4"/>
      <c r="W40176" s="4"/>
    </row>
    <row r="40177" spans="3:36">
      <c r="C40177" s="3"/>
      <c r="D40177" s="3"/>
      <c r="E40177" s="4"/>
      <c r="U40177" s="4"/>
      <c r="W40177" s="4"/>
    </row>
    <row r="40178" spans="3:36">
      <c r="C40178" s="3"/>
      <c r="D40178" s="3"/>
      <c r="E40178" s="4"/>
      <c r="U40178" s="4"/>
      <c r="W40178" s="4"/>
    </row>
    <row r="40179" spans="3:36">
      <c r="C40179" s="3"/>
      <c r="D40179" s="3"/>
      <c r="E40179" s="4"/>
      <c r="U40179" s="4"/>
      <c r="W40179" s="4"/>
    </row>
    <row r="40180" spans="3:36">
      <c r="C40180" s="3"/>
      <c r="D40180" s="3"/>
      <c r="E40180" s="4"/>
      <c r="AJ40180" s="3"/>
    </row>
    <row r="40181" spans="3:36">
      <c r="C40181" s="3"/>
      <c r="D40181" s="3"/>
      <c r="E40181" s="4"/>
      <c r="AJ40181" s="3"/>
    </row>
    <row r="40182" spans="3:36">
      <c r="C40182" s="3"/>
      <c r="D40182" s="3"/>
      <c r="E40182" s="4"/>
      <c r="AJ40182" s="3"/>
    </row>
    <row r="40183" spans="3:36">
      <c r="C40183" s="3"/>
      <c r="D40183" s="3"/>
      <c r="E40183" s="4"/>
      <c r="AJ40183" s="3"/>
    </row>
    <row r="40184" spans="3:36">
      <c r="C40184" s="3"/>
      <c r="D40184" s="3"/>
      <c r="E40184" s="4"/>
      <c r="AJ40184" s="3"/>
    </row>
    <row r="40185" spans="3:36">
      <c r="C40185" s="3"/>
      <c r="D40185" s="3"/>
      <c r="E40185" s="4"/>
      <c r="AJ40185" s="3"/>
    </row>
    <row r="40186" spans="3:36">
      <c r="C40186" s="3"/>
      <c r="D40186" s="3"/>
      <c r="E40186" s="4"/>
      <c r="AJ40186" s="3"/>
    </row>
    <row r="40187" spans="3:36">
      <c r="C40187" s="3"/>
      <c r="D40187" s="3"/>
      <c r="E40187" s="4"/>
      <c r="AJ40187" s="3"/>
    </row>
    <row r="40188" spans="3:36">
      <c r="C40188" s="3"/>
      <c r="D40188" s="3"/>
      <c r="E40188" s="4"/>
      <c r="AJ40188" s="3"/>
    </row>
    <row r="40189" spans="3:36">
      <c r="C40189" s="3"/>
      <c r="D40189" s="3"/>
      <c r="E40189" s="4"/>
      <c r="AJ40189" s="3"/>
    </row>
    <row r="40190" spans="3:36">
      <c r="C40190" s="3"/>
      <c r="D40190" s="3"/>
      <c r="E40190" s="4"/>
      <c r="AJ40190" s="3"/>
    </row>
    <row r="40191" spans="3:36">
      <c r="C40191" s="3"/>
      <c r="D40191" s="3"/>
      <c r="E40191" s="4"/>
      <c r="AJ40191" s="3"/>
    </row>
    <row r="40192" spans="3:36">
      <c r="C40192" s="3"/>
      <c r="D40192" s="3"/>
      <c r="E40192" s="4"/>
      <c r="AJ40192" s="3"/>
    </row>
    <row r="40193" spans="3:36">
      <c r="C40193" s="3"/>
      <c r="D40193" s="3"/>
      <c r="E40193" s="4"/>
      <c r="AJ40193" s="3"/>
    </row>
    <row r="40194" spans="3:36">
      <c r="C40194" s="3"/>
      <c r="D40194" s="3"/>
      <c r="E40194" s="4"/>
      <c r="AJ40194" s="3"/>
    </row>
    <row r="40195" spans="3:36">
      <c r="C40195" s="3"/>
      <c r="D40195" s="3"/>
      <c r="E40195" s="4"/>
      <c r="AJ40195" s="3"/>
    </row>
    <row r="40196" spans="3:36">
      <c r="C40196" s="3"/>
      <c r="D40196" s="3"/>
      <c r="E40196" s="4"/>
      <c r="AJ40196" s="3"/>
    </row>
    <row r="40197" spans="3:36">
      <c r="C40197" s="3"/>
      <c r="D40197" s="3"/>
      <c r="E40197" s="4"/>
      <c r="AJ40197" s="3"/>
    </row>
    <row r="40198" spans="3:36">
      <c r="C40198" s="3"/>
      <c r="D40198" s="3"/>
      <c r="E40198" s="4"/>
      <c r="AJ40198" s="3"/>
    </row>
    <row r="40199" spans="3:36">
      <c r="C40199" s="3"/>
      <c r="D40199" s="3"/>
      <c r="E40199" s="4"/>
      <c r="AJ40199" s="3"/>
    </row>
    <row r="40200" spans="3:36">
      <c r="C40200" s="3"/>
      <c r="D40200" s="3"/>
      <c r="E40200" s="4"/>
      <c r="AJ40200" s="3"/>
    </row>
    <row r="40201" spans="3:36">
      <c r="C40201" s="3"/>
      <c r="D40201" s="3"/>
      <c r="E40201" s="4"/>
      <c r="AJ40201" s="3"/>
    </row>
    <row r="40202" spans="3:36">
      <c r="C40202" s="3"/>
      <c r="D40202" s="3"/>
      <c r="E40202" s="4"/>
      <c r="AJ40202" s="3"/>
    </row>
    <row r="40203" spans="3:36">
      <c r="C40203" s="3"/>
      <c r="D40203" s="3"/>
      <c r="E40203" s="4"/>
      <c r="AJ40203" s="3"/>
    </row>
    <row r="40204" spans="3:36">
      <c r="C40204" s="3"/>
      <c r="D40204" s="3"/>
      <c r="E40204" s="4"/>
      <c r="U40204" s="4"/>
      <c r="W40204" s="4"/>
    </row>
    <row r="40205" spans="3:36">
      <c r="C40205" s="3"/>
      <c r="D40205" s="3"/>
      <c r="E40205" s="4"/>
      <c r="U40205" s="4"/>
      <c r="W40205" s="4"/>
    </row>
    <row r="40206" spans="3:36">
      <c r="C40206" s="3"/>
      <c r="D40206" s="3"/>
      <c r="E40206" s="4"/>
      <c r="U40206" s="4"/>
      <c r="W40206" s="4"/>
    </row>
    <row r="40207" spans="3:36">
      <c r="C40207" s="3"/>
      <c r="D40207" s="3"/>
      <c r="E40207" s="4"/>
      <c r="U40207" s="4"/>
      <c r="W40207" s="4"/>
    </row>
    <row r="40208" spans="3:36">
      <c r="C40208" s="3"/>
      <c r="D40208" s="3"/>
      <c r="E40208" s="4"/>
      <c r="U40208" s="4"/>
      <c r="W40208" s="4"/>
    </row>
    <row r="40209" spans="3:23">
      <c r="C40209" s="3"/>
      <c r="D40209" s="3"/>
      <c r="E40209" s="4"/>
      <c r="U40209" s="4"/>
      <c r="W40209" s="4"/>
    </row>
    <row r="40210" spans="3:23">
      <c r="C40210" s="3"/>
      <c r="D40210" s="3"/>
      <c r="E40210" s="4"/>
      <c r="U40210" s="4"/>
      <c r="W40210" s="4"/>
    </row>
    <row r="40211" spans="3:23">
      <c r="C40211" s="3"/>
      <c r="D40211" s="3"/>
      <c r="E40211" s="4"/>
      <c r="U40211" s="4"/>
      <c r="W40211" s="4"/>
    </row>
    <row r="40212" spans="3:23">
      <c r="C40212" s="3"/>
      <c r="D40212" s="3"/>
      <c r="E40212" s="4"/>
      <c r="U40212" s="4"/>
      <c r="W40212" s="4"/>
    </row>
    <row r="40213" spans="3:23">
      <c r="C40213" s="3"/>
      <c r="D40213" s="3"/>
      <c r="E40213" s="4"/>
      <c r="U40213" s="4"/>
      <c r="W40213" s="4"/>
    </row>
    <row r="40214" spans="3:23">
      <c r="C40214" s="3"/>
      <c r="D40214" s="3"/>
      <c r="E40214" s="4"/>
    </row>
    <row r="40215" spans="3:23">
      <c r="C40215" s="3"/>
      <c r="D40215" s="3"/>
      <c r="E40215" s="4"/>
      <c r="U40215" s="4"/>
      <c r="W40215" s="4"/>
    </row>
    <row r="40216" spans="3:23">
      <c r="C40216" s="3"/>
      <c r="D40216" s="3"/>
      <c r="E40216" s="4"/>
      <c r="U40216" s="4"/>
      <c r="W40216" s="4"/>
    </row>
    <row r="40217" spans="3:23">
      <c r="C40217" s="3"/>
      <c r="D40217" s="3"/>
      <c r="E40217" s="4"/>
      <c r="U40217" s="4"/>
      <c r="W40217" s="4"/>
    </row>
    <row r="40218" spans="3:23">
      <c r="C40218" s="3"/>
      <c r="D40218" s="3"/>
      <c r="E40218" s="4"/>
    </row>
    <row r="40219" spans="3:23">
      <c r="C40219" s="3"/>
      <c r="D40219" s="3"/>
      <c r="E40219" s="4"/>
      <c r="U40219" s="4"/>
      <c r="W40219" s="4"/>
    </row>
    <row r="40220" spans="3:23">
      <c r="C40220" s="3"/>
      <c r="D40220" s="3"/>
      <c r="E40220" s="4"/>
      <c r="U40220" s="4"/>
      <c r="W40220" s="4"/>
    </row>
    <row r="40221" spans="3:23">
      <c r="C40221" s="3"/>
      <c r="D40221" s="3"/>
      <c r="E40221" s="4"/>
      <c r="U40221" s="4"/>
      <c r="W40221" s="4"/>
    </row>
    <row r="40222" spans="3:23">
      <c r="C40222" s="3"/>
      <c r="D40222" s="3"/>
      <c r="E40222" s="4"/>
      <c r="U40222" s="4"/>
      <c r="W40222" s="4"/>
    </row>
    <row r="40223" spans="3:23">
      <c r="C40223" s="3"/>
      <c r="D40223" s="3"/>
      <c r="E40223" s="4"/>
      <c r="U40223" s="4"/>
      <c r="W40223" s="4"/>
    </row>
    <row r="40224" spans="3:23">
      <c r="C40224" s="3"/>
      <c r="D40224" s="3"/>
      <c r="E40224" s="4"/>
      <c r="U40224" s="4"/>
      <c r="W40224" s="4"/>
    </row>
    <row r="40225" spans="3:36">
      <c r="C40225" s="3"/>
      <c r="D40225" s="3"/>
      <c r="E40225" s="4"/>
      <c r="U40225" s="4"/>
      <c r="W40225" s="4"/>
    </row>
    <row r="40226" spans="3:36">
      <c r="C40226" s="3"/>
      <c r="D40226" s="3"/>
      <c r="E40226" s="4"/>
      <c r="U40226" s="4"/>
      <c r="W40226" s="4"/>
    </row>
    <row r="40227" spans="3:36">
      <c r="C40227" s="3"/>
      <c r="D40227" s="3"/>
      <c r="E40227" s="4"/>
      <c r="U40227" s="4"/>
      <c r="W40227" s="4"/>
    </row>
    <row r="40228" spans="3:36">
      <c r="C40228" s="3"/>
      <c r="D40228" s="3"/>
      <c r="E40228" s="4"/>
      <c r="U40228" s="4"/>
      <c r="W40228" s="4"/>
    </row>
    <row r="40229" spans="3:36">
      <c r="C40229" s="3"/>
      <c r="D40229" s="3"/>
      <c r="E40229" s="4"/>
      <c r="U40229" s="4"/>
      <c r="W40229" s="4"/>
    </row>
    <row r="40230" spans="3:36">
      <c r="C40230" s="3"/>
      <c r="D40230" s="3"/>
      <c r="E40230" s="4"/>
      <c r="U40230" s="4"/>
      <c r="W40230" s="4"/>
    </row>
    <row r="40231" spans="3:36">
      <c r="C40231" s="3"/>
      <c r="D40231" s="3"/>
      <c r="E40231" s="4"/>
      <c r="U40231" s="4"/>
      <c r="W40231" s="4"/>
    </row>
    <row r="40232" spans="3:36">
      <c r="C40232" s="3"/>
      <c r="D40232" s="3"/>
      <c r="E40232" s="4"/>
      <c r="U40232" s="4"/>
      <c r="W40232" s="4"/>
    </row>
    <row r="40233" spans="3:36">
      <c r="C40233" s="3"/>
      <c r="D40233" s="3"/>
      <c r="E40233" s="4"/>
      <c r="AJ40233" s="3"/>
    </row>
    <row r="40234" spans="3:36">
      <c r="C40234" s="3"/>
      <c r="D40234" s="3"/>
      <c r="E40234" s="4"/>
    </row>
    <row r="40235" spans="3:36">
      <c r="C40235" s="3"/>
      <c r="D40235" s="3"/>
      <c r="E40235" s="4"/>
      <c r="AJ40235" s="3"/>
    </row>
    <row r="40236" spans="3:36">
      <c r="C40236" s="3"/>
      <c r="D40236" s="3"/>
      <c r="E40236" s="4"/>
      <c r="AJ40236" s="3"/>
    </row>
    <row r="40237" spans="3:36">
      <c r="C40237" s="3"/>
      <c r="D40237" s="3"/>
      <c r="E40237" s="4"/>
      <c r="AJ40237" s="3"/>
    </row>
    <row r="40238" spans="3:36">
      <c r="C40238" s="3"/>
      <c r="D40238" s="3"/>
      <c r="E40238" s="4"/>
      <c r="AJ40238" s="3"/>
    </row>
    <row r="40239" spans="3:36">
      <c r="C40239" s="3"/>
      <c r="D40239" s="3"/>
      <c r="E40239" s="4"/>
      <c r="AJ40239" s="3"/>
    </row>
    <row r="40240" spans="3:36">
      <c r="C40240" s="3"/>
      <c r="D40240" s="3"/>
      <c r="E40240" s="4"/>
      <c r="AJ40240" s="3"/>
    </row>
    <row r="40241" spans="3:36">
      <c r="C40241" s="3"/>
      <c r="D40241" s="3"/>
      <c r="E40241" s="4"/>
      <c r="AJ40241" s="3"/>
    </row>
    <row r="40242" spans="3:36">
      <c r="C40242" s="3"/>
      <c r="D40242" s="3"/>
      <c r="E40242" s="4"/>
      <c r="AJ40242" s="3"/>
    </row>
    <row r="40243" spans="3:36">
      <c r="C40243" s="3"/>
      <c r="D40243" s="3"/>
      <c r="E40243" s="4"/>
      <c r="AJ40243" s="3"/>
    </row>
    <row r="40244" spans="3:36">
      <c r="C40244" s="3"/>
      <c r="D40244" s="3"/>
      <c r="E40244" s="4"/>
      <c r="AJ40244" s="3"/>
    </row>
    <row r="40245" spans="3:36">
      <c r="C40245" s="3"/>
      <c r="D40245" s="3"/>
      <c r="E40245" s="4"/>
      <c r="AJ40245" s="3"/>
    </row>
    <row r="40246" spans="3:36">
      <c r="C40246" s="3"/>
      <c r="D40246" s="3"/>
      <c r="E40246" s="4"/>
      <c r="AJ40246" s="3"/>
    </row>
    <row r="40247" spans="3:36">
      <c r="C40247" s="3"/>
      <c r="D40247" s="3"/>
      <c r="E40247" s="4"/>
      <c r="AJ40247" s="3"/>
    </row>
    <row r="40248" spans="3:36">
      <c r="C40248" s="3"/>
      <c r="D40248" s="3"/>
      <c r="E40248" s="4"/>
      <c r="AJ40248" s="3"/>
    </row>
    <row r="40249" spans="3:36">
      <c r="C40249" s="3"/>
      <c r="D40249" s="3"/>
      <c r="E40249" s="4"/>
      <c r="AJ40249" s="3"/>
    </row>
    <row r="40250" spans="3:36">
      <c r="C40250" s="3"/>
      <c r="D40250" s="3"/>
      <c r="E40250" s="4"/>
      <c r="AJ40250" s="3"/>
    </row>
    <row r="40251" spans="3:36">
      <c r="C40251" s="3"/>
      <c r="D40251" s="3"/>
      <c r="E40251" s="4"/>
      <c r="U40251" s="4"/>
      <c r="W40251" s="4"/>
    </row>
    <row r="40252" spans="3:36">
      <c r="C40252" s="3"/>
      <c r="D40252" s="3"/>
      <c r="E40252" s="4"/>
      <c r="U40252" s="4"/>
      <c r="W40252" s="4"/>
    </row>
    <row r="40253" spans="3:36">
      <c r="C40253" s="3"/>
      <c r="D40253" s="3"/>
      <c r="E40253" s="4"/>
      <c r="U40253" s="4"/>
      <c r="W40253" s="4"/>
    </row>
    <row r="40254" spans="3:36">
      <c r="C40254" s="3"/>
      <c r="D40254" s="3"/>
      <c r="E40254" s="4"/>
      <c r="U40254" s="4"/>
      <c r="W40254" s="4"/>
    </row>
    <row r="40255" spans="3:36">
      <c r="C40255" s="3"/>
      <c r="D40255" s="3"/>
      <c r="E40255" s="4"/>
      <c r="U40255" s="4"/>
      <c r="W40255" s="4"/>
    </row>
    <row r="40256" spans="3:36">
      <c r="C40256" s="3"/>
      <c r="D40256" s="3"/>
      <c r="E40256" s="4"/>
      <c r="U40256" s="4"/>
      <c r="W40256" s="4"/>
    </row>
    <row r="40257" spans="3:36">
      <c r="C40257" s="3"/>
      <c r="D40257" s="3"/>
      <c r="E40257" s="4"/>
      <c r="U40257" s="4"/>
      <c r="W40257" s="4"/>
    </row>
    <row r="40258" spans="3:36">
      <c r="C40258" s="3"/>
      <c r="D40258" s="3"/>
      <c r="E40258" s="4"/>
      <c r="U40258" s="4"/>
      <c r="W40258" s="4"/>
    </row>
    <row r="40259" spans="3:36">
      <c r="C40259" s="3"/>
      <c r="D40259" s="3"/>
      <c r="E40259" s="4"/>
    </row>
    <row r="40260" spans="3:36">
      <c r="C40260" s="3"/>
      <c r="D40260" s="3"/>
      <c r="E40260" s="4"/>
      <c r="U40260" s="4"/>
      <c r="W40260" s="4"/>
    </row>
    <row r="40261" spans="3:36">
      <c r="C40261" s="3"/>
      <c r="D40261" s="3"/>
      <c r="E40261" s="4"/>
      <c r="U40261" s="4"/>
      <c r="W40261" s="4"/>
    </row>
    <row r="40262" spans="3:36">
      <c r="C40262" s="3"/>
      <c r="D40262" s="3"/>
      <c r="E40262" s="4"/>
      <c r="U40262" s="4"/>
      <c r="W40262" s="4"/>
    </row>
    <row r="40263" spans="3:36">
      <c r="C40263" s="3"/>
      <c r="D40263" s="3"/>
      <c r="E40263" s="4"/>
    </row>
    <row r="40264" spans="3:36">
      <c r="C40264" s="3"/>
      <c r="D40264" s="3"/>
      <c r="E40264" s="4"/>
    </row>
    <row r="40265" spans="3:36">
      <c r="C40265" s="3"/>
      <c r="D40265" s="3"/>
      <c r="E40265" s="4"/>
      <c r="U40265" s="4"/>
      <c r="W40265" s="4"/>
    </row>
    <row r="40266" spans="3:36">
      <c r="C40266" s="3"/>
      <c r="D40266" s="3"/>
      <c r="E40266" s="4"/>
      <c r="U40266" s="4"/>
      <c r="W40266" s="4"/>
    </row>
    <row r="40267" spans="3:36">
      <c r="C40267" s="3"/>
      <c r="D40267" s="3"/>
      <c r="E40267" s="4"/>
      <c r="U40267" s="4"/>
      <c r="W40267" s="4"/>
    </row>
    <row r="40268" spans="3:36">
      <c r="C40268" s="3"/>
      <c r="D40268" s="3"/>
      <c r="E40268" s="4"/>
      <c r="U40268" s="4"/>
      <c r="W40268" s="4"/>
      <c r="AJ40268" s="3"/>
    </row>
    <row r="40269" spans="3:36">
      <c r="C40269" s="3"/>
      <c r="D40269" s="3"/>
      <c r="E40269" s="4"/>
      <c r="U40269" s="4"/>
      <c r="W40269" s="4"/>
      <c r="AJ40269" s="3"/>
    </row>
    <row r="40270" spans="3:36">
      <c r="C40270" s="3"/>
      <c r="D40270" s="3"/>
      <c r="E40270" s="4"/>
      <c r="U40270" s="4"/>
      <c r="W40270" s="4"/>
      <c r="AJ40270" s="3"/>
    </row>
    <row r="40271" spans="3:36">
      <c r="C40271" s="3"/>
      <c r="D40271" s="3"/>
      <c r="E40271" s="4"/>
      <c r="U40271" s="4"/>
      <c r="W40271" s="4"/>
      <c r="AJ40271" s="3"/>
    </row>
    <row r="40272" spans="3:36">
      <c r="C40272" s="3"/>
      <c r="D40272" s="3"/>
      <c r="E40272" s="4"/>
      <c r="U40272" s="4"/>
      <c r="W40272" s="4"/>
    </row>
    <row r="40273" spans="3:36">
      <c r="C40273" s="3"/>
      <c r="D40273" s="3"/>
      <c r="E40273" s="4"/>
      <c r="U40273" s="4"/>
      <c r="W40273" s="4"/>
    </row>
    <row r="40274" spans="3:36">
      <c r="C40274" s="3"/>
      <c r="D40274" s="3"/>
      <c r="E40274" s="4"/>
      <c r="U40274" s="4"/>
      <c r="W40274" s="4"/>
    </row>
    <row r="40275" spans="3:36">
      <c r="C40275" s="3"/>
      <c r="D40275" s="3"/>
      <c r="E40275" s="4"/>
      <c r="U40275" s="4"/>
      <c r="W40275" s="4"/>
    </row>
    <row r="40276" spans="3:36">
      <c r="C40276" s="3"/>
      <c r="D40276" s="3"/>
      <c r="E40276" s="4"/>
      <c r="U40276" s="4"/>
      <c r="W40276" s="4"/>
    </row>
    <row r="40277" spans="3:36">
      <c r="C40277" s="3"/>
      <c r="D40277" s="3"/>
      <c r="E40277" s="4"/>
      <c r="AJ40277" s="3"/>
    </row>
    <row r="40278" spans="3:36">
      <c r="C40278" s="3"/>
      <c r="D40278" s="3"/>
      <c r="E40278" s="4"/>
      <c r="AJ40278" s="3"/>
    </row>
    <row r="40279" spans="3:36">
      <c r="C40279" s="3"/>
      <c r="D40279" s="3"/>
      <c r="E40279" s="4"/>
    </row>
    <row r="40280" spans="3:36">
      <c r="C40280" s="3"/>
      <c r="D40280" s="3"/>
      <c r="E40280" s="4"/>
      <c r="U40280" s="4"/>
      <c r="W40280" s="4"/>
    </row>
    <row r="40281" spans="3:36">
      <c r="C40281" s="3"/>
      <c r="D40281" s="3"/>
      <c r="E40281" s="4"/>
      <c r="U40281" s="4"/>
      <c r="W40281" s="4"/>
    </row>
    <row r="40282" spans="3:36">
      <c r="C40282" s="3"/>
      <c r="D40282" s="3"/>
      <c r="E40282" s="4"/>
      <c r="U40282" s="4"/>
      <c r="W40282" s="4"/>
    </row>
    <row r="40283" spans="3:36">
      <c r="C40283" s="3"/>
      <c r="D40283" s="3"/>
      <c r="E40283" s="4"/>
    </row>
    <row r="40284" spans="3:36">
      <c r="C40284" s="3"/>
      <c r="D40284" s="3"/>
      <c r="E40284" s="4"/>
      <c r="U40284" s="4"/>
      <c r="W40284" s="4"/>
    </row>
    <row r="40285" spans="3:36">
      <c r="C40285" s="3"/>
      <c r="D40285" s="3"/>
      <c r="E40285" s="4"/>
      <c r="U40285" s="4"/>
      <c r="W40285" s="4"/>
    </row>
    <row r="40286" spans="3:36">
      <c r="C40286" s="3"/>
      <c r="D40286" s="3"/>
      <c r="E40286" s="4"/>
      <c r="U40286" s="4"/>
      <c r="W40286" s="4"/>
    </row>
    <row r="40287" spans="3:36">
      <c r="C40287" s="3"/>
      <c r="D40287" s="3"/>
      <c r="E40287" s="4"/>
      <c r="U40287" s="4"/>
      <c r="W40287" s="4"/>
    </row>
    <row r="40288" spans="3:36">
      <c r="C40288" s="3"/>
      <c r="D40288" s="3"/>
      <c r="E40288" s="4"/>
      <c r="U40288" s="4"/>
      <c r="W40288" s="4"/>
    </row>
    <row r="40289" spans="3:36">
      <c r="C40289" s="3"/>
      <c r="D40289" s="3"/>
      <c r="E40289" s="4"/>
      <c r="U40289" s="4"/>
      <c r="W40289" s="4"/>
    </row>
    <row r="40290" spans="3:36">
      <c r="C40290" s="3"/>
      <c r="D40290" s="3"/>
      <c r="E40290" s="4"/>
      <c r="U40290" s="4"/>
      <c r="W40290" s="4"/>
    </row>
    <row r="40291" spans="3:36">
      <c r="C40291" s="3"/>
      <c r="D40291" s="3"/>
      <c r="E40291" s="4"/>
    </row>
    <row r="40292" spans="3:36">
      <c r="C40292" s="3"/>
      <c r="D40292" s="3"/>
      <c r="E40292" s="4"/>
      <c r="U40292" s="4"/>
      <c r="W40292" s="4"/>
      <c r="AJ40292" s="3"/>
    </row>
    <row r="40293" spans="3:36">
      <c r="C40293" s="3"/>
      <c r="D40293" s="3"/>
      <c r="E40293" s="4"/>
      <c r="U40293" s="4"/>
      <c r="W40293" s="4"/>
      <c r="AJ40293" s="3"/>
    </row>
    <row r="40294" spans="3:36">
      <c r="C40294" s="3"/>
      <c r="D40294" s="3"/>
      <c r="E40294" s="4"/>
      <c r="U40294" s="4"/>
      <c r="W40294" s="4"/>
      <c r="AJ40294" s="3"/>
    </row>
    <row r="40295" spans="3:36">
      <c r="C40295" s="3"/>
      <c r="D40295" s="3"/>
      <c r="E40295" s="4"/>
      <c r="U40295" s="4"/>
      <c r="W40295" s="4"/>
    </row>
    <row r="40296" spans="3:36">
      <c r="C40296" s="3"/>
      <c r="D40296" s="3"/>
      <c r="E40296" s="4"/>
      <c r="U40296" s="4"/>
      <c r="W40296" s="4"/>
    </row>
    <row r="40297" spans="3:36">
      <c r="C40297" s="3"/>
      <c r="D40297" s="3"/>
      <c r="E40297" s="4"/>
      <c r="U40297" s="4"/>
      <c r="W40297" s="4"/>
    </row>
    <row r="40298" spans="3:36">
      <c r="C40298" s="3"/>
      <c r="D40298" s="3"/>
      <c r="E40298" s="4"/>
      <c r="U40298" s="4"/>
      <c r="W40298" s="4"/>
    </row>
    <row r="40299" spans="3:36">
      <c r="C40299" s="3"/>
      <c r="D40299" s="3"/>
      <c r="E40299" s="4"/>
      <c r="U40299" s="4"/>
      <c r="W40299" s="4"/>
    </row>
    <row r="40300" spans="3:36">
      <c r="C40300" s="3"/>
      <c r="D40300" s="3"/>
      <c r="E40300" s="4"/>
    </row>
    <row r="40301" spans="3:36">
      <c r="C40301" s="3"/>
      <c r="D40301" s="3"/>
      <c r="E40301" s="4"/>
      <c r="U40301" s="4"/>
      <c r="W40301" s="4"/>
      <c r="AJ40301" s="3"/>
    </row>
    <row r="40302" spans="3:36">
      <c r="C40302" s="3"/>
      <c r="D40302" s="3"/>
      <c r="E40302" s="4"/>
      <c r="U40302" s="4"/>
      <c r="W40302" s="4"/>
      <c r="AJ40302" s="3"/>
    </row>
    <row r="40303" spans="3:36">
      <c r="C40303" s="3"/>
      <c r="D40303" s="3"/>
      <c r="E40303" s="4"/>
      <c r="U40303" s="4"/>
      <c r="W40303" s="4"/>
      <c r="AJ40303" s="3"/>
    </row>
    <row r="40304" spans="3:36">
      <c r="C40304" s="3"/>
      <c r="D40304" s="3"/>
      <c r="E40304" s="4"/>
    </row>
    <row r="40305" spans="3:36">
      <c r="C40305" s="3"/>
      <c r="D40305" s="3"/>
      <c r="E40305" s="4"/>
      <c r="U40305" s="4"/>
      <c r="W40305" s="4"/>
    </row>
    <row r="40306" spans="3:36">
      <c r="C40306" s="3"/>
      <c r="D40306" s="3"/>
      <c r="E40306" s="4"/>
      <c r="U40306" s="4"/>
      <c r="W40306" s="4"/>
    </row>
    <row r="40307" spans="3:36">
      <c r="C40307" s="3"/>
      <c r="D40307" s="3"/>
      <c r="E40307" s="4"/>
      <c r="U40307" s="4"/>
      <c r="W40307" s="4"/>
    </row>
    <row r="40308" spans="3:36">
      <c r="C40308" s="3"/>
      <c r="D40308" s="3"/>
      <c r="E40308" s="4"/>
      <c r="AJ40308" s="3"/>
    </row>
    <row r="40309" spans="3:36">
      <c r="C40309" s="3"/>
      <c r="D40309" s="3"/>
      <c r="E40309" s="4"/>
      <c r="AJ40309" s="3"/>
    </row>
    <row r="40310" spans="3:36">
      <c r="C40310" s="3"/>
      <c r="D40310" s="3"/>
      <c r="E40310" s="4"/>
      <c r="AJ40310" s="3"/>
    </row>
    <row r="40311" spans="3:36">
      <c r="C40311" s="3"/>
      <c r="D40311" s="3"/>
      <c r="E40311" s="4"/>
      <c r="AJ40311" s="3"/>
    </row>
    <row r="40312" spans="3:36">
      <c r="C40312" s="3"/>
      <c r="D40312" s="3"/>
      <c r="E40312" s="4"/>
      <c r="AJ40312" s="3"/>
    </row>
    <row r="40313" spans="3:36">
      <c r="C40313" s="3"/>
      <c r="D40313" s="3"/>
      <c r="E40313" s="4"/>
      <c r="AJ40313" s="3"/>
    </row>
    <row r="40314" spans="3:36">
      <c r="C40314" s="3"/>
      <c r="D40314" s="3"/>
      <c r="E40314" s="4"/>
      <c r="AJ40314" s="3"/>
    </row>
    <row r="40315" spans="3:36">
      <c r="C40315" s="3"/>
      <c r="D40315" s="3"/>
      <c r="E40315" s="4"/>
      <c r="AJ40315" s="3"/>
    </row>
    <row r="40316" spans="3:36">
      <c r="C40316" s="3"/>
      <c r="D40316" s="3"/>
      <c r="E40316" s="4"/>
      <c r="AJ40316" s="3"/>
    </row>
    <row r="40317" spans="3:36">
      <c r="C40317" s="3"/>
      <c r="D40317" s="3"/>
      <c r="E40317" s="4"/>
      <c r="AJ40317" s="3"/>
    </row>
    <row r="40318" spans="3:36">
      <c r="C40318" s="3"/>
      <c r="D40318" s="3"/>
      <c r="E40318" s="4"/>
      <c r="AJ40318" s="3"/>
    </row>
    <row r="40319" spans="3:36">
      <c r="C40319" s="3"/>
      <c r="D40319" s="3"/>
      <c r="E40319" s="4"/>
      <c r="AJ40319" s="3"/>
    </row>
    <row r="40320" spans="3:36">
      <c r="C40320" s="3"/>
      <c r="D40320" s="3"/>
      <c r="E40320" s="4"/>
      <c r="AJ40320" s="3"/>
    </row>
    <row r="40321" spans="3:36">
      <c r="C40321" s="3"/>
      <c r="D40321" s="3"/>
      <c r="E40321" s="4"/>
      <c r="AJ40321" s="3"/>
    </row>
    <row r="40322" spans="3:36">
      <c r="C40322" s="3"/>
      <c r="D40322" s="3"/>
      <c r="E40322" s="4"/>
      <c r="AJ40322" s="3"/>
    </row>
    <row r="40323" spans="3:36">
      <c r="C40323" s="3"/>
      <c r="D40323" s="3"/>
      <c r="E40323" s="4"/>
      <c r="AJ40323" s="3"/>
    </row>
    <row r="40324" spans="3:36">
      <c r="C40324" s="3"/>
      <c r="D40324" s="3"/>
      <c r="E40324" s="4"/>
      <c r="AJ40324" s="3"/>
    </row>
    <row r="40325" spans="3:36">
      <c r="C40325" s="3"/>
      <c r="D40325" s="3"/>
      <c r="E40325" s="4"/>
      <c r="AJ40325" s="3"/>
    </row>
    <row r="40326" spans="3:36">
      <c r="C40326" s="3"/>
      <c r="D40326" s="3"/>
      <c r="E40326" s="4"/>
      <c r="AJ40326" s="3"/>
    </row>
    <row r="40327" spans="3:36">
      <c r="C40327" s="3"/>
      <c r="D40327" s="3"/>
      <c r="E40327" s="4"/>
      <c r="AJ40327" s="3"/>
    </row>
    <row r="40328" spans="3:36">
      <c r="C40328" s="3"/>
      <c r="D40328" s="3"/>
      <c r="E40328" s="4"/>
      <c r="AJ40328" s="3"/>
    </row>
    <row r="40329" spans="3:36">
      <c r="C40329" s="3"/>
      <c r="D40329" s="3"/>
      <c r="E40329" s="4"/>
      <c r="AJ40329" s="3"/>
    </row>
    <row r="40330" spans="3:36">
      <c r="C40330" s="3"/>
      <c r="D40330" s="3"/>
      <c r="E40330" s="4"/>
      <c r="AJ40330" s="3"/>
    </row>
    <row r="40331" spans="3:36">
      <c r="C40331" s="3"/>
      <c r="D40331" s="3"/>
      <c r="E40331" s="4"/>
      <c r="AJ40331" s="3"/>
    </row>
    <row r="40332" spans="3:36">
      <c r="C40332" s="3"/>
      <c r="D40332" s="3"/>
      <c r="E40332" s="4"/>
      <c r="AJ40332" s="3"/>
    </row>
    <row r="40333" spans="3:36">
      <c r="C40333" s="3"/>
      <c r="D40333" s="3"/>
      <c r="E40333" s="4"/>
      <c r="AJ40333" s="3"/>
    </row>
    <row r="40334" spans="3:36">
      <c r="C40334" s="3"/>
      <c r="D40334" s="3"/>
      <c r="E40334" s="4"/>
      <c r="AJ40334" s="3"/>
    </row>
    <row r="40335" spans="3:36">
      <c r="C40335" s="3"/>
      <c r="D40335" s="3"/>
      <c r="E40335" s="4"/>
      <c r="AJ40335" s="3"/>
    </row>
    <row r="40336" spans="3:36">
      <c r="C40336" s="3"/>
      <c r="D40336" s="3"/>
      <c r="E40336" s="4"/>
      <c r="AJ40336" s="3"/>
    </row>
    <row r="40337" spans="3:36">
      <c r="C40337" s="3"/>
      <c r="D40337" s="3"/>
      <c r="E40337" s="4"/>
      <c r="AJ40337" s="3"/>
    </row>
    <row r="40338" spans="3:36">
      <c r="C40338" s="3"/>
      <c r="D40338" s="3"/>
      <c r="E40338" s="4"/>
      <c r="U40338" s="4"/>
      <c r="W40338" s="4"/>
    </row>
    <row r="40339" spans="3:36">
      <c r="C40339" s="3"/>
      <c r="D40339" s="3"/>
      <c r="E40339" s="4"/>
      <c r="U40339" s="4"/>
      <c r="W40339" s="4"/>
    </row>
    <row r="40340" spans="3:36">
      <c r="C40340" s="3"/>
      <c r="D40340" s="3"/>
      <c r="E40340" s="4"/>
      <c r="U40340" s="4"/>
      <c r="W40340" s="4"/>
    </row>
    <row r="40341" spans="3:36">
      <c r="C40341" s="3"/>
      <c r="D40341" s="3"/>
      <c r="E40341" s="4"/>
      <c r="U40341" s="4"/>
      <c r="W40341" s="4"/>
    </row>
    <row r="40342" spans="3:36">
      <c r="C40342" s="3"/>
      <c r="D40342" s="3"/>
      <c r="E40342" s="4"/>
      <c r="U40342" s="4"/>
      <c r="W40342" s="4"/>
    </row>
    <row r="40343" spans="3:36">
      <c r="C40343" s="3"/>
      <c r="D40343" s="3"/>
      <c r="E40343" s="4"/>
      <c r="U40343" s="4"/>
      <c r="W40343" s="4"/>
    </row>
    <row r="40344" spans="3:36">
      <c r="C40344" s="3"/>
      <c r="D40344" s="3"/>
      <c r="E40344" s="4"/>
      <c r="U40344" s="4"/>
      <c r="W40344" s="4"/>
    </row>
    <row r="40345" spans="3:36">
      <c r="C40345" s="3"/>
      <c r="D40345" s="3"/>
      <c r="E40345" s="4"/>
      <c r="U40345" s="4"/>
      <c r="W40345" s="4"/>
    </row>
    <row r="40346" spans="3:36">
      <c r="C40346" s="3"/>
      <c r="D40346" s="3"/>
      <c r="E40346" s="4"/>
      <c r="U40346" s="4"/>
      <c r="W40346" s="4"/>
    </row>
    <row r="40347" spans="3:36">
      <c r="C40347" s="3"/>
      <c r="D40347" s="3"/>
      <c r="E40347" s="4"/>
      <c r="U40347" s="4"/>
      <c r="W40347" s="4"/>
    </row>
    <row r="40348" spans="3:36">
      <c r="C40348" s="3"/>
      <c r="D40348" s="3"/>
      <c r="E40348" s="4"/>
      <c r="U40348" s="4"/>
      <c r="W40348" s="4"/>
    </row>
    <row r="40349" spans="3:36">
      <c r="C40349" s="3"/>
      <c r="D40349" s="3"/>
      <c r="E40349" s="4"/>
      <c r="U40349" s="4"/>
      <c r="W40349" s="4"/>
    </row>
    <row r="40350" spans="3:36">
      <c r="C40350" s="3"/>
      <c r="D40350" s="3"/>
      <c r="E40350" s="4"/>
      <c r="U40350" s="4"/>
      <c r="W40350" s="4"/>
    </row>
    <row r="40351" spans="3:36">
      <c r="C40351" s="3"/>
      <c r="D40351" s="3"/>
      <c r="E40351" s="4"/>
      <c r="U40351" s="4"/>
      <c r="W40351" s="4"/>
    </row>
    <row r="40352" spans="3:36">
      <c r="C40352" s="3"/>
      <c r="D40352" s="3"/>
      <c r="E40352" s="4"/>
      <c r="U40352" s="4"/>
      <c r="W40352" s="4"/>
    </row>
    <row r="40353" spans="3:23">
      <c r="C40353" s="3"/>
      <c r="D40353" s="3"/>
      <c r="E40353" s="4"/>
      <c r="U40353" s="4"/>
      <c r="W40353" s="4"/>
    </row>
    <row r="40354" spans="3:23">
      <c r="C40354" s="3"/>
      <c r="D40354" s="3"/>
      <c r="E40354" s="4"/>
      <c r="U40354" s="4"/>
      <c r="W40354" s="4"/>
    </row>
    <row r="40355" spans="3:23">
      <c r="C40355" s="3"/>
      <c r="D40355" s="3"/>
      <c r="E40355" s="4"/>
      <c r="U40355" s="4"/>
      <c r="W40355" s="4"/>
    </row>
    <row r="40356" spans="3:23">
      <c r="C40356" s="3"/>
      <c r="D40356" s="3"/>
      <c r="E40356" s="4"/>
      <c r="U40356" s="4"/>
      <c r="W40356" s="4"/>
    </row>
    <row r="40357" spans="3:23">
      <c r="C40357" s="3"/>
      <c r="D40357" s="3"/>
      <c r="E40357" s="4"/>
      <c r="U40357" s="4"/>
      <c r="W40357" s="4"/>
    </row>
    <row r="40358" spans="3:23">
      <c r="C40358" s="3"/>
      <c r="D40358" s="3"/>
      <c r="E40358" s="4"/>
      <c r="U40358" s="4"/>
      <c r="W40358" s="4"/>
    </row>
    <row r="40359" spans="3:23">
      <c r="C40359" s="3"/>
      <c r="D40359" s="3"/>
      <c r="E40359" s="4"/>
    </row>
    <row r="40360" spans="3:23">
      <c r="C40360" s="3"/>
      <c r="D40360" s="3"/>
      <c r="E40360" s="4"/>
    </row>
    <row r="40361" spans="3:23">
      <c r="C40361" s="3"/>
      <c r="D40361" s="3"/>
      <c r="E40361" s="4"/>
      <c r="U40361" s="4"/>
      <c r="W40361" s="4"/>
    </row>
    <row r="40362" spans="3:23">
      <c r="C40362" s="3"/>
      <c r="D40362" s="3"/>
      <c r="E40362" s="4"/>
      <c r="U40362" s="4"/>
      <c r="W40362" s="4"/>
    </row>
    <row r="40363" spans="3:23">
      <c r="C40363" s="3"/>
      <c r="D40363" s="3"/>
      <c r="E40363" s="4"/>
      <c r="U40363" s="4"/>
      <c r="W40363" s="4"/>
    </row>
    <row r="40364" spans="3:23">
      <c r="C40364" s="3"/>
      <c r="D40364" s="3"/>
      <c r="E40364" s="4"/>
      <c r="U40364" s="4"/>
      <c r="W40364" s="4"/>
    </row>
    <row r="40365" spans="3:23">
      <c r="C40365" s="3"/>
      <c r="D40365" s="3"/>
      <c r="E40365" s="4"/>
      <c r="U40365" s="4"/>
      <c r="W40365" s="4"/>
    </row>
    <row r="40366" spans="3:23">
      <c r="C40366" s="3"/>
      <c r="D40366" s="3"/>
      <c r="E40366" s="4"/>
      <c r="U40366" s="4"/>
      <c r="W40366" s="4"/>
    </row>
    <row r="40367" spans="3:23">
      <c r="C40367" s="3"/>
      <c r="D40367" s="3"/>
      <c r="E40367" s="4"/>
      <c r="U40367" s="4"/>
      <c r="W40367" s="4"/>
    </row>
    <row r="40368" spans="3:23">
      <c r="C40368" s="3"/>
      <c r="D40368" s="3"/>
      <c r="E40368" s="4"/>
      <c r="U40368" s="4"/>
      <c r="W40368" s="4"/>
    </row>
    <row r="40369" spans="3:23">
      <c r="C40369" s="3"/>
      <c r="D40369" s="3"/>
      <c r="E40369" s="4"/>
      <c r="U40369" s="4"/>
      <c r="W40369" s="4"/>
    </row>
    <row r="40370" spans="3:23">
      <c r="C40370" s="3"/>
      <c r="D40370" s="3"/>
      <c r="E40370" s="4"/>
      <c r="U40370" s="4"/>
      <c r="W40370" s="4"/>
    </row>
    <row r="40371" spans="3:23">
      <c r="C40371" s="3"/>
      <c r="D40371" s="3"/>
      <c r="E40371" s="4"/>
    </row>
    <row r="40372" spans="3:23">
      <c r="C40372" s="3"/>
      <c r="D40372" s="3"/>
      <c r="E40372" s="4"/>
      <c r="U40372" s="4"/>
      <c r="W40372" s="4"/>
    </row>
    <row r="40373" spans="3:23">
      <c r="C40373" s="3"/>
      <c r="D40373" s="3"/>
      <c r="E40373" s="4"/>
      <c r="U40373" s="4"/>
      <c r="W40373" s="4"/>
    </row>
    <row r="40374" spans="3:23">
      <c r="C40374" s="3"/>
      <c r="D40374" s="3"/>
      <c r="E40374" s="4"/>
      <c r="U40374" s="4"/>
      <c r="W40374" s="4"/>
    </row>
    <row r="40375" spans="3:23">
      <c r="C40375" s="3"/>
      <c r="D40375" s="3"/>
      <c r="E40375" s="4"/>
    </row>
    <row r="40376" spans="3:23">
      <c r="C40376" s="3"/>
      <c r="D40376" s="3"/>
      <c r="E40376" s="4"/>
    </row>
    <row r="40377" spans="3:23">
      <c r="C40377" s="3"/>
      <c r="D40377" s="3"/>
      <c r="E40377" s="4"/>
      <c r="U40377" s="4"/>
      <c r="W40377" s="4"/>
    </row>
    <row r="40378" spans="3:23">
      <c r="C40378" s="3"/>
      <c r="D40378" s="3"/>
      <c r="E40378" s="4"/>
      <c r="U40378" s="4"/>
      <c r="W40378" s="4"/>
    </row>
    <row r="40379" spans="3:23">
      <c r="C40379" s="3"/>
      <c r="D40379" s="3"/>
      <c r="E40379" s="4"/>
      <c r="U40379" s="4"/>
      <c r="W40379" s="4"/>
    </row>
    <row r="40380" spans="3:23">
      <c r="C40380" s="3"/>
      <c r="D40380" s="3"/>
      <c r="E40380" s="4"/>
      <c r="U40380" s="4"/>
      <c r="W40380" s="4"/>
    </row>
    <row r="40381" spans="3:23">
      <c r="C40381" s="3"/>
      <c r="D40381" s="3"/>
      <c r="E40381" s="4"/>
      <c r="U40381" s="4"/>
      <c r="W40381" s="4"/>
    </row>
    <row r="40382" spans="3:23">
      <c r="C40382" s="3"/>
      <c r="D40382" s="3"/>
      <c r="E40382" s="4"/>
      <c r="U40382" s="4"/>
      <c r="W40382" s="4"/>
    </row>
    <row r="40383" spans="3:23">
      <c r="C40383" s="3"/>
      <c r="D40383" s="3"/>
      <c r="E40383" s="4"/>
      <c r="U40383" s="4"/>
      <c r="W40383" s="4"/>
    </row>
    <row r="40384" spans="3:23">
      <c r="C40384" s="3"/>
      <c r="D40384" s="3"/>
      <c r="E40384" s="4"/>
      <c r="U40384" s="4"/>
      <c r="W40384" s="4"/>
    </row>
    <row r="40385" spans="3:36">
      <c r="C40385" s="3"/>
      <c r="D40385" s="3"/>
      <c r="E40385" s="4"/>
      <c r="U40385" s="4"/>
      <c r="W40385" s="4"/>
      <c r="AJ40385" s="3"/>
    </row>
    <row r="40386" spans="3:36">
      <c r="C40386" s="3"/>
      <c r="D40386" s="3"/>
      <c r="E40386" s="4"/>
      <c r="U40386" s="4"/>
      <c r="W40386" s="4"/>
      <c r="AJ40386" s="3"/>
    </row>
    <row r="40387" spans="3:36">
      <c r="C40387" s="3"/>
      <c r="D40387" s="3"/>
      <c r="E40387" s="4"/>
      <c r="U40387" s="4"/>
      <c r="W40387" s="4"/>
      <c r="AJ40387" s="3"/>
    </row>
    <row r="40388" spans="3:36">
      <c r="C40388" s="3"/>
      <c r="D40388" s="3"/>
      <c r="E40388" s="4"/>
      <c r="U40388" s="4"/>
      <c r="W40388" s="4"/>
      <c r="AJ40388" s="3"/>
    </row>
    <row r="40389" spans="3:36">
      <c r="C40389" s="3"/>
      <c r="D40389" s="3"/>
      <c r="E40389" s="4"/>
      <c r="U40389" s="4"/>
      <c r="W40389" s="4"/>
      <c r="AJ40389" s="3"/>
    </row>
    <row r="40390" spans="3:36">
      <c r="C40390" s="3"/>
      <c r="D40390" s="3"/>
      <c r="E40390" s="4"/>
    </row>
    <row r="40391" spans="3:36">
      <c r="C40391" s="3"/>
      <c r="D40391" s="3"/>
      <c r="E40391" s="4"/>
      <c r="U40391" s="4"/>
      <c r="W40391" s="4"/>
    </row>
    <row r="40392" spans="3:36">
      <c r="C40392" s="3"/>
      <c r="D40392" s="3"/>
      <c r="E40392" s="4"/>
      <c r="U40392" s="4"/>
      <c r="W40392" s="4"/>
    </row>
    <row r="40393" spans="3:36">
      <c r="C40393" s="3"/>
      <c r="D40393" s="3"/>
      <c r="E40393" s="4"/>
      <c r="U40393" s="4"/>
      <c r="W40393" s="4"/>
    </row>
    <row r="40394" spans="3:36">
      <c r="C40394" s="3"/>
      <c r="D40394" s="3"/>
      <c r="E40394" s="4"/>
      <c r="U40394" s="4"/>
      <c r="W40394" s="4"/>
    </row>
    <row r="40395" spans="3:36">
      <c r="C40395" s="3"/>
      <c r="D40395" s="3"/>
      <c r="E40395" s="4"/>
      <c r="U40395" s="4"/>
      <c r="W40395" s="4"/>
    </row>
    <row r="40396" spans="3:36">
      <c r="C40396" s="3"/>
      <c r="D40396" s="3"/>
      <c r="E40396" s="4"/>
      <c r="AJ40396" s="3"/>
    </row>
    <row r="40397" spans="3:36">
      <c r="C40397" s="3"/>
      <c r="D40397" s="3"/>
      <c r="E40397" s="4"/>
      <c r="AJ40397" s="3"/>
    </row>
    <row r="40398" spans="3:36">
      <c r="C40398" s="3"/>
      <c r="D40398" s="3"/>
      <c r="E40398" s="4"/>
    </row>
    <row r="40399" spans="3:36">
      <c r="C40399" s="3"/>
      <c r="D40399" s="3"/>
      <c r="E40399" s="4"/>
      <c r="U40399" s="4"/>
      <c r="W40399" s="4"/>
    </row>
    <row r="40400" spans="3:36">
      <c r="C40400" s="3"/>
      <c r="D40400" s="3"/>
      <c r="E40400" s="4"/>
      <c r="U40400" s="4"/>
      <c r="W40400" s="4"/>
    </row>
    <row r="40401" spans="3:36">
      <c r="C40401" s="3"/>
      <c r="D40401" s="3"/>
      <c r="E40401" s="4"/>
      <c r="U40401" s="4"/>
      <c r="W40401" s="4"/>
    </row>
    <row r="40402" spans="3:36">
      <c r="C40402" s="3"/>
      <c r="D40402" s="3"/>
      <c r="E40402" s="4"/>
      <c r="U40402" s="4"/>
      <c r="W40402" s="4"/>
    </row>
    <row r="40403" spans="3:36">
      <c r="C40403" s="3"/>
      <c r="D40403" s="3"/>
      <c r="E40403" s="4"/>
      <c r="U40403" s="4"/>
      <c r="W40403" s="4"/>
    </row>
    <row r="40404" spans="3:36">
      <c r="C40404" s="3"/>
      <c r="D40404" s="3"/>
      <c r="E40404" s="4"/>
      <c r="U40404" s="4"/>
      <c r="W40404" s="4"/>
    </row>
    <row r="40405" spans="3:36">
      <c r="C40405" s="3"/>
      <c r="D40405" s="3"/>
      <c r="E40405" s="4"/>
      <c r="U40405" s="4"/>
      <c r="W40405" s="4"/>
    </row>
    <row r="40406" spans="3:36">
      <c r="C40406" s="3"/>
      <c r="D40406" s="3"/>
      <c r="E40406" s="4"/>
      <c r="U40406" s="4"/>
      <c r="W40406" s="4"/>
    </row>
    <row r="40407" spans="3:36">
      <c r="C40407" s="3"/>
      <c r="D40407" s="3"/>
      <c r="E40407" s="4"/>
      <c r="U40407" s="4"/>
      <c r="W40407" s="4"/>
    </row>
    <row r="40408" spans="3:36">
      <c r="C40408" s="3"/>
      <c r="D40408" s="3"/>
      <c r="E40408" s="4"/>
    </row>
    <row r="40409" spans="3:36">
      <c r="C40409" s="3"/>
      <c r="D40409" s="3"/>
      <c r="E40409" s="4"/>
      <c r="U40409" s="4"/>
      <c r="W40409" s="4"/>
    </row>
    <row r="40410" spans="3:36">
      <c r="C40410" s="3"/>
      <c r="D40410" s="3"/>
      <c r="E40410" s="4"/>
      <c r="U40410" s="4"/>
      <c r="W40410" s="4"/>
    </row>
    <row r="40411" spans="3:36">
      <c r="C40411" s="3"/>
      <c r="D40411" s="3"/>
      <c r="E40411" s="4"/>
      <c r="U40411" s="4"/>
      <c r="W40411" s="4"/>
    </row>
    <row r="40412" spans="3:36">
      <c r="C40412" s="3"/>
      <c r="D40412" s="3"/>
      <c r="E40412" s="4"/>
      <c r="U40412" s="4"/>
      <c r="W40412" s="4"/>
      <c r="AJ40412" s="3"/>
    </row>
    <row r="40413" spans="3:36">
      <c r="C40413" s="3"/>
      <c r="D40413" s="3"/>
      <c r="E40413" s="4"/>
      <c r="U40413" s="4"/>
      <c r="W40413" s="4"/>
    </row>
    <row r="40414" spans="3:36">
      <c r="C40414" s="3"/>
      <c r="D40414" s="3"/>
      <c r="E40414" s="4"/>
    </row>
    <row r="40415" spans="3:36">
      <c r="C40415" s="3"/>
      <c r="D40415" s="3"/>
      <c r="E40415" s="4"/>
    </row>
    <row r="40416" spans="3:36">
      <c r="C40416" s="3"/>
      <c r="D40416" s="3"/>
      <c r="E40416" s="4"/>
    </row>
    <row r="40417" spans="3:36">
      <c r="C40417" s="3"/>
      <c r="D40417" s="3"/>
      <c r="E40417" s="4"/>
      <c r="U40417" s="4"/>
      <c r="W40417" s="4"/>
    </row>
    <row r="40418" spans="3:36">
      <c r="C40418" s="3"/>
      <c r="D40418" s="3"/>
      <c r="E40418" s="4"/>
      <c r="U40418" s="4"/>
      <c r="W40418" s="4"/>
    </row>
    <row r="40419" spans="3:36">
      <c r="C40419" s="3"/>
      <c r="D40419" s="3"/>
      <c r="E40419" s="4"/>
      <c r="U40419" s="4"/>
      <c r="W40419" s="4"/>
    </row>
    <row r="40420" spans="3:36">
      <c r="C40420" s="3"/>
      <c r="D40420" s="3"/>
      <c r="E40420" s="4"/>
      <c r="U40420" s="4"/>
      <c r="W40420" s="4"/>
    </row>
    <row r="40421" spans="3:36">
      <c r="C40421" s="3"/>
      <c r="D40421" s="3"/>
      <c r="E40421" s="4"/>
      <c r="U40421" s="4"/>
      <c r="W40421" s="4"/>
    </row>
    <row r="40422" spans="3:36">
      <c r="C40422" s="3"/>
      <c r="D40422" s="3"/>
      <c r="E40422" s="4"/>
      <c r="U40422" s="4"/>
      <c r="W40422" s="4"/>
    </row>
    <row r="40423" spans="3:36">
      <c r="C40423" s="3"/>
      <c r="D40423" s="3"/>
      <c r="E40423" s="4"/>
      <c r="U40423" s="4"/>
      <c r="W40423" s="4"/>
    </row>
    <row r="40424" spans="3:36">
      <c r="C40424" s="3"/>
      <c r="D40424" s="3"/>
      <c r="E40424" s="4"/>
      <c r="U40424" s="4"/>
      <c r="W40424" s="4"/>
    </row>
    <row r="40425" spans="3:36">
      <c r="C40425" s="3"/>
      <c r="D40425" s="3"/>
      <c r="E40425" s="4"/>
      <c r="U40425" s="4"/>
      <c r="W40425" s="4"/>
    </row>
    <row r="40426" spans="3:36">
      <c r="C40426" s="3"/>
      <c r="D40426" s="3"/>
      <c r="E40426" s="4"/>
      <c r="U40426" s="4"/>
      <c r="W40426" s="4"/>
      <c r="AJ40426" s="3"/>
    </row>
    <row r="40427" spans="3:36">
      <c r="C40427" s="3"/>
      <c r="D40427" s="3"/>
      <c r="E40427" s="4"/>
      <c r="U40427" s="4"/>
      <c r="W40427" s="4"/>
      <c r="AJ40427" s="3"/>
    </row>
    <row r="40428" spans="3:36">
      <c r="C40428" s="3"/>
      <c r="D40428" s="3"/>
      <c r="E40428" s="4"/>
      <c r="AJ40428" s="3"/>
    </row>
    <row r="40429" spans="3:36">
      <c r="C40429" s="3"/>
      <c r="D40429" s="3"/>
      <c r="E40429" s="4"/>
      <c r="AJ40429" s="3"/>
    </row>
    <row r="40430" spans="3:36">
      <c r="C40430" s="3"/>
      <c r="D40430" s="3"/>
      <c r="E40430" s="4"/>
      <c r="AJ40430" s="3"/>
    </row>
    <row r="40431" spans="3:36">
      <c r="C40431" s="3"/>
      <c r="D40431" s="3"/>
      <c r="E40431" s="4"/>
    </row>
    <row r="40432" spans="3:36">
      <c r="C40432" s="3"/>
      <c r="D40432" s="3"/>
      <c r="E40432" s="4"/>
    </row>
    <row r="40433" spans="3:36">
      <c r="C40433" s="3"/>
      <c r="D40433" s="3"/>
      <c r="E40433" s="4"/>
    </row>
    <row r="40434" spans="3:36">
      <c r="C40434" s="3"/>
      <c r="D40434" s="3"/>
      <c r="E40434" s="4"/>
      <c r="U40434" s="4"/>
      <c r="W40434" s="4"/>
      <c r="AJ40434" s="3"/>
    </row>
    <row r="40435" spans="3:36">
      <c r="C40435" s="3"/>
      <c r="D40435" s="3"/>
      <c r="E40435" s="4"/>
      <c r="U40435" s="4"/>
      <c r="W40435" s="4"/>
      <c r="AJ40435" s="3"/>
    </row>
    <row r="40436" spans="3:36">
      <c r="C40436" s="3"/>
      <c r="D40436" s="3"/>
      <c r="E40436" s="4"/>
      <c r="U40436" s="4"/>
      <c r="W40436" s="4"/>
      <c r="AJ40436" s="3"/>
    </row>
    <row r="40437" spans="3:36">
      <c r="C40437" s="3"/>
      <c r="D40437" s="3"/>
      <c r="E40437" s="4"/>
      <c r="U40437" s="4"/>
      <c r="W40437" s="4"/>
    </row>
    <row r="40438" spans="3:36">
      <c r="C40438" s="3"/>
      <c r="D40438" s="3"/>
      <c r="E40438" s="4"/>
      <c r="U40438" s="4"/>
      <c r="W40438" s="4"/>
    </row>
    <row r="40439" spans="3:36">
      <c r="C40439" s="3"/>
      <c r="D40439" s="3"/>
      <c r="E40439" s="4"/>
      <c r="U40439" s="4"/>
      <c r="W40439" s="4"/>
    </row>
    <row r="40440" spans="3:36">
      <c r="C40440" s="3"/>
      <c r="D40440" s="3"/>
      <c r="E40440" s="4"/>
      <c r="U40440" s="4"/>
      <c r="W40440" s="4"/>
    </row>
    <row r="40441" spans="3:36">
      <c r="C40441" s="3"/>
      <c r="D40441" s="3"/>
      <c r="E40441" s="4"/>
      <c r="U40441" s="4"/>
      <c r="W40441" s="4"/>
    </row>
    <row r="40442" spans="3:36">
      <c r="C40442" s="3"/>
      <c r="D40442" s="3"/>
      <c r="E40442" s="4"/>
      <c r="U40442" s="4"/>
      <c r="W40442" s="4"/>
    </row>
    <row r="40443" spans="3:36">
      <c r="C40443" s="3"/>
      <c r="D40443" s="3"/>
      <c r="E40443" s="4"/>
      <c r="U40443" s="4"/>
      <c r="W40443" s="4"/>
    </row>
    <row r="40444" spans="3:36">
      <c r="C40444" s="3"/>
      <c r="D40444" s="3"/>
      <c r="E40444" s="4"/>
      <c r="U40444" s="4"/>
      <c r="W40444" s="4"/>
    </row>
    <row r="40445" spans="3:36">
      <c r="C40445" s="3"/>
      <c r="D40445" s="3"/>
      <c r="E40445" s="4"/>
      <c r="U40445" s="4"/>
      <c r="W40445" s="4"/>
    </row>
    <row r="40446" spans="3:36">
      <c r="C40446" s="3"/>
      <c r="D40446" s="3"/>
      <c r="E40446" s="4"/>
      <c r="U40446" s="4"/>
      <c r="W40446" s="4"/>
    </row>
    <row r="40447" spans="3:36">
      <c r="C40447" s="3"/>
      <c r="D40447" s="3"/>
      <c r="E40447" s="4"/>
      <c r="U40447" s="4"/>
      <c r="W40447" s="4"/>
    </row>
    <row r="40448" spans="3:36">
      <c r="C40448" s="3"/>
      <c r="D40448" s="3"/>
      <c r="E40448" s="4"/>
      <c r="U40448" s="4"/>
      <c r="W40448" s="4"/>
    </row>
    <row r="40449" spans="3:36">
      <c r="C40449" s="3"/>
      <c r="D40449" s="3"/>
      <c r="E40449" s="4"/>
      <c r="U40449" s="4"/>
      <c r="W40449" s="4"/>
    </row>
    <row r="40450" spans="3:36">
      <c r="C40450" s="3"/>
      <c r="D40450" s="3"/>
      <c r="E40450" s="4"/>
      <c r="U40450" s="4"/>
      <c r="W40450" s="4"/>
      <c r="AJ40450" s="3"/>
    </row>
    <row r="40451" spans="3:36">
      <c r="C40451" s="3"/>
      <c r="D40451" s="3"/>
      <c r="E40451" s="4"/>
      <c r="U40451" s="4"/>
      <c r="W40451" s="4"/>
      <c r="AJ40451" s="3"/>
    </row>
    <row r="40452" spans="3:36">
      <c r="C40452" s="3"/>
      <c r="D40452" s="3"/>
      <c r="E40452" s="4"/>
      <c r="U40452" s="4"/>
      <c r="W40452" s="4"/>
      <c r="AJ40452" s="3"/>
    </row>
    <row r="40453" spans="3:36">
      <c r="C40453" s="3"/>
      <c r="D40453" s="3"/>
      <c r="E40453" s="4"/>
      <c r="U40453" s="4"/>
      <c r="W40453" s="4"/>
    </row>
    <row r="40454" spans="3:36">
      <c r="C40454" s="3"/>
      <c r="D40454" s="3"/>
      <c r="E40454" s="4"/>
      <c r="U40454" s="4"/>
      <c r="W40454" s="4"/>
    </row>
    <row r="40455" spans="3:36">
      <c r="C40455" s="3"/>
      <c r="D40455" s="3"/>
      <c r="E40455" s="4"/>
      <c r="U40455" s="4"/>
      <c r="W40455" s="4"/>
    </row>
    <row r="40456" spans="3:36">
      <c r="C40456" s="3"/>
      <c r="D40456" s="3"/>
      <c r="E40456" s="4"/>
      <c r="U40456" s="4"/>
      <c r="W40456" s="4"/>
      <c r="AJ40456" s="3"/>
    </row>
    <row r="40457" spans="3:36">
      <c r="C40457" s="3"/>
      <c r="D40457" s="3"/>
      <c r="E40457" s="4"/>
      <c r="U40457" s="4"/>
      <c r="W40457" s="4"/>
      <c r="AJ40457" s="3"/>
    </row>
    <row r="40458" spans="3:36">
      <c r="C40458" s="3"/>
      <c r="D40458" s="3"/>
      <c r="E40458" s="4"/>
      <c r="U40458" s="4"/>
      <c r="W40458" s="4"/>
    </row>
    <row r="40459" spans="3:36">
      <c r="C40459" s="3"/>
      <c r="D40459" s="3"/>
      <c r="E40459" s="4"/>
      <c r="U40459" s="4"/>
      <c r="W40459" s="4"/>
    </row>
    <row r="40460" spans="3:36">
      <c r="C40460" s="3"/>
      <c r="D40460" s="3"/>
      <c r="E40460" s="4"/>
      <c r="U40460" s="4"/>
      <c r="W40460" s="4"/>
    </row>
    <row r="40461" spans="3:36">
      <c r="C40461" s="3"/>
      <c r="D40461" s="3"/>
      <c r="E40461" s="4"/>
      <c r="U40461" s="4"/>
      <c r="W40461" s="4"/>
      <c r="AJ40461" s="3"/>
    </row>
    <row r="40462" spans="3:36">
      <c r="C40462" s="3"/>
      <c r="D40462" s="3"/>
      <c r="E40462" s="4"/>
      <c r="U40462" s="4"/>
      <c r="W40462" s="4"/>
      <c r="AJ40462" s="3"/>
    </row>
    <row r="40463" spans="3:36">
      <c r="C40463" s="3"/>
      <c r="D40463" s="3"/>
      <c r="E40463" s="4"/>
    </row>
    <row r="40464" spans="3:36">
      <c r="C40464" s="3"/>
      <c r="D40464" s="3"/>
      <c r="E40464" s="4"/>
    </row>
    <row r="40465" spans="3:23">
      <c r="C40465" s="3"/>
      <c r="D40465" s="3"/>
      <c r="E40465" s="4"/>
    </row>
    <row r="40466" spans="3:23">
      <c r="C40466" s="3"/>
      <c r="D40466" s="3"/>
      <c r="E40466" s="4"/>
      <c r="U40466" s="4"/>
      <c r="W40466" s="4"/>
    </row>
    <row r="40467" spans="3:23">
      <c r="C40467" s="3"/>
      <c r="D40467" s="3"/>
      <c r="E40467" s="4"/>
      <c r="U40467" s="4"/>
      <c r="W40467" s="4"/>
    </row>
    <row r="40468" spans="3:23">
      <c r="C40468" s="3"/>
      <c r="D40468" s="3"/>
      <c r="E40468" s="4"/>
      <c r="U40468" s="4"/>
      <c r="W40468" s="4"/>
    </row>
    <row r="40469" spans="3:23">
      <c r="C40469" s="3"/>
      <c r="D40469" s="3"/>
      <c r="E40469" s="4"/>
      <c r="U40469" s="4"/>
      <c r="W40469" s="4"/>
    </row>
    <row r="40470" spans="3:23">
      <c r="C40470" s="3"/>
      <c r="D40470" s="3"/>
      <c r="E40470" s="4"/>
    </row>
    <row r="40471" spans="3:23">
      <c r="C40471" s="3"/>
      <c r="D40471" s="3"/>
      <c r="E40471" s="4"/>
      <c r="U40471" s="4"/>
      <c r="W40471" s="4"/>
    </row>
    <row r="40472" spans="3:23">
      <c r="C40472" s="3"/>
      <c r="D40472" s="3"/>
      <c r="E40472" s="4"/>
      <c r="U40472" s="4"/>
      <c r="W40472" s="4"/>
    </row>
    <row r="40473" spans="3:23">
      <c r="C40473" s="3"/>
      <c r="D40473" s="3"/>
      <c r="E40473" s="4"/>
      <c r="U40473" s="4"/>
      <c r="W40473" s="4"/>
    </row>
    <row r="40474" spans="3:23">
      <c r="C40474" s="3"/>
      <c r="D40474" s="3"/>
      <c r="E40474" s="4"/>
      <c r="U40474" s="4"/>
      <c r="W40474" s="4"/>
    </row>
    <row r="40475" spans="3:23">
      <c r="C40475" s="3"/>
      <c r="D40475" s="3"/>
      <c r="E40475" s="4"/>
      <c r="U40475" s="4"/>
      <c r="W40475" s="4"/>
    </row>
    <row r="40476" spans="3:23">
      <c r="C40476" s="3"/>
      <c r="D40476" s="3"/>
      <c r="E40476" s="4"/>
      <c r="U40476" s="4"/>
      <c r="W40476" s="4"/>
    </row>
    <row r="40477" spans="3:23">
      <c r="C40477" s="3"/>
      <c r="D40477" s="3"/>
      <c r="E40477" s="4"/>
      <c r="U40477" s="4"/>
      <c r="W40477" s="4"/>
    </row>
    <row r="40478" spans="3:23">
      <c r="C40478" s="3"/>
      <c r="D40478" s="3"/>
      <c r="E40478" s="4"/>
      <c r="U40478" s="4"/>
      <c r="W40478" s="4"/>
    </row>
    <row r="40479" spans="3:23">
      <c r="C40479" s="3"/>
      <c r="D40479" s="3"/>
      <c r="E40479" s="4"/>
      <c r="U40479" s="4"/>
      <c r="W40479" s="4"/>
    </row>
    <row r="40480" spans="3:23">
      <c r="C40480" s="3"/>
      <c r="D40480" s="3"/>
      <c r="E40480" s="4"/>
      <c r="U40480" s="4"/>
      <c r="W40480" s="4"/>
    </row>
    <row r="40481" spans="3:36">
      <c r="C40481" s="3"/>
      <c r="D40481" s="3"/>
      <c r="E40481" s="4"/>
      <c r="U40481" s="4"/>
      <c r="W40481" s="4"/>
    </row>
    <row r="40482" spans="3:36">
      <c r="C40482" s="3"/>
      <c r="D40482" s="3"/>
      <c r="E40482" s="4"/>
    </row>
    <row r="40483" spans="3:36">
      <c r="C40483" s="3"/>
      <c r="D40483" s="3"/>
      <c r="E40483" s="4"/>
      <c r="U40483" s="4"/>
      <c r="W40483" s="4"/>
    </row>
    <row r="40484" spans="3:36">
      <c r="C40484" s="3"/>
      <c r="D40484" s="3"/>
      <c r="E40484" s="4"/>
      <c r="U40484" s="4"/>
      <c r="W40484" s="4"/>
    </row>
    <row r="40485" spans="3:36">
      <c r="C40485" s="3"/>
      <c r="D40485" s="3"/>
      <c r="E40485" s="4"/>
      <c r="U40485" s="4"/>
      <c r="W40485" s="4"/>
    </row>
    <row r="40486" spans="3:36">
      <c r="C40486" s="3"/>
      <c r="D40486" s="3"/>
      <c r="E40486" s="4"/>
      <c r="U40486" s="4"/>
      <c r="W40486" s="4"/>
    </row>
    <row r="40487" spans="3:36">
      <c r="C40487" s="3"/>
      <c r="D40487" s="3"/>
      <c r="E40487" s="4"/>
      <c r="U40487" s="4"/>
      <c r="W40487" s="4"/>
    </row>
    <row r="40488" spans="3:36">
      <c r="C40488" s="3"/>
      <c r="D40488" s="3"/>
      <c r="E40488" s="4"/>
      <c r="U40488" s="4"/>
      <c r="W40488" s="4"/>
    </row>
    <row r="40489" spans="3:36">
      <c r="C40489" s="3"/>
      <c r="D40489" s="3"/>
      <c r="E40489" s="4"/>
      <c r="U40489" s="4"/>
      <c r="W40489" s="4"/>
    </row>
    <row r="40490" spans="3:36">
      <c r="C40490" s="3"/>
      <c r="D40490" s="3"/>
      <c r="E40490" s="4"/>
      <c r="U40490" s="4"/>
      <c r="W40490" s="4"/>
    </row>
    <row r="40491" spans="3:36">
      <c r="C40491" s="3"/>
      <c r="D40491" s="3"/>
      <c r="E40491" s="4"/>
      <c r="U40491" s="4"/>
      <c r="W40491" s="4"/>
    </row>
    <row r="40492" spans="3:36">
      <c r="C40492" s="3"/>
      <c r="D40492" s="3"/>
      <c r="E40492" s="4"/>
      <c r="AJ40492" s="3"/>
    </row>
    <row r="40493" spans="3:36">
      <c r="C40493" s="3"/>
      <c r="D40493" s="3"/>
      <c r="E40493" s="4"/>
      <c r="AJ40493" s="3"/>
    </row>
    <row r="40494" spans="3:36">
      <c r="C40494" s="3"/>
      <c r="D40494" s="3"/>
      <c r="E40494" s="4"/>
      <c r="U40494" s="4"/>
      <c r="W40494" s="4"/>
    </row>
    <row r="40495" spans="3:36">
      <c r="C40495" s="3"/>
      <c r="D40495" s="3"/>
      <c r="E40495" s="4"/>
      <c r="U40495" s="4"/>
      <c r="W40495" s="4"/>
    </row>
    <row r="40496" spans="3:36">
      <c r="C40496" s="3"/>
      <c r="D40496" s="3"/>
      <c r="E40496" s="4"/>
      <c r="U40496" s="4"/>
      <c r="W40496" s="4"/>
    </row>
    <row r="40497" spans="3:23">
      <c r="C40497" s="3"/>
      <c r="D40497" s="3"/>
      <c r="E40497" s="4"/>
      <c r="U40497" s="4"/>
      <c r="W40497" s="4"/>
    </row>
    <row r="40498" spans="3:23">
      <c r="C40498" s="3"/>
      <c r="D40498" s="3"/>
      <c r="E40498" s="4"/>
      <c r="U40498" s="4"/>
      <c r="W40498" s="4"/>
    </row>
    <row r="40499" spans="3:23">
      <c r="C40499" s="3"/>
      <c r="D40499" s="3"/>
      <c r="E40499" s="4"/>
      <c r="U40499" s="4"/>
      <c r="W40499" s="4"/>
    </row>
    <row r="40500" spans="3:23">
      <c r="C40500" s="3"/>
      <c r="D40500" s="3"/>
      <c r="E40500" s="4"/>
      <c r="U40500" s="4"/>
      <c r="W40500" s="4"/>
    </row>
    <row r="40501" spans="3:23">
      <c r="C40501" s="3"/>
      <c r="D40501" s="3"/>
      <c r="E40501" s="4"/>
    </row>
    <row r="40502" spans="3:23">
      <c r="C40502" s="3"/>
      <c r="D40502" s="3"/>
      <c r="E40502" s="4"/>
    </row>
    <row r="40503" spans="3:23">
      <c r="C40503" s="3"/>
      <c r="D40503" s="3"/>
      <c r="E40503" s="4"/>
    </row>
    <row r="40504" spans="3:23">
      <c r="C40504" s="3"/>
      <c r="D40504" s="3"/>
      <c r="E40504" s="4"/>
      <c r="U40504" s="4"/>
      <c r="W40504" s="4"/>
    </row>
    <row r="40505" spans="3:23">
      <c r="C40505" s="3"/>
      <c r="D40505" s="3"/>
      <c r="E40505" s="4"/>
      <c r="U40505" s="4"/>
      <c r="W40505" s="4"/>
    </row>
    <row r="40506" spans="3:23">
      <c r="C40506" s="3"/>
      <c r="D40506" s="3"/>
      <c r="E40506" s="4"/>
      <c r="U40506" s="4"/>
      <c r="W40506" s="4"/>
    </row>
    <row r="40507" spans="3:23">
      <c r="C40507" s="3"/>
      <c r="D40507" s="3"/>
      <c r="E40507" s="4"/>
      <c r="U40507" s="4"/>
      <c r="W40507" s="4"/>
    </row>
    <row r="40508" spans="3:23">
      <c r="C40508" s="3"/>
      <c r="D40508" s="3"/>
      <c r="E40508" s="4"/>
      <c r="U40508" s="4"/>
      <c r="W40508" s="4"/>
    </row>
    <row r="40509" spans="3:23">
      <c r="C40509" s="3"/>
      <c r="D40509" s="3"/>
      <c r="E40509" s="4"/>
      <c r="U40509" s="4"/>
      <c r="W40509" s="4"/>
    </row>
    <row r="40510" spans="3:23">
      <c r="C40510" s="3"/>
      <c r="D40510" s="3"/>
      <c r="E40510" s="4"/>
      <c r="U40510" s="4"/>
      <c r="W40510" s="4"/>
    </row>
    <row r="40511" spans="3:23">
      <c r="C40511" s="3"/>
      <c r="D40511" s="3"/>
      <c r="E40511" s="4"/>
      <c r="U40511" s="4"/>
      <c r="W40511" s="4"/>
    </row>
    <row r="40512" spans="3:23">
      <c r="C40512" s="3"/>
      <c r="D40512" s="3"/>
      <c r="E40512" s="4"/>
      <c r="U40512" s="4"/>
      <c r="W40512" s="4"/>
    </row>
    <row r="40513" spans="3:36">
      <c r="C40513" s="3"/>
      <c r="D40513" s="3"/>
      <c r="E40513" s="4"/>
      <c r="U40513" s="4"/>
      <c r="W40513" s="4"/>
    </row>
    <row r="40514" spans="3:36">
      <c r="C40514" s="3"/>
      <c r="D40514" s="3"/>
      <c r="E40514" s="4"/>
      <c r="U40514" s="4"/>
      <c r="W40514" s="4"/>
    </row>
    <row r="40515" spans="3:36">
      <c r="C40515" s="3"/>
      <c r="D40515" s="3"/>
      <c r="E40515" s="4"/>
      <c r="U40515" s="4"/>
      <c r="W40515" s="4"/>
    </row>
    <row r="40516" spans="3:36">
      <c r="C40516" s="3"/>
      <c r="D40516" s="3"/>
      <c r="E40516" s="4"/>
      <c r="AJ40516" s="3"/>
    </row>
    <row r="40517" spans="3:36">
      <c r="C40517" s="3"/>
      <c r="D40517" s="3"/>
      <c r="E40517" s="4"/>
      <c r="AJ40517" s="3"/>
    </row>
    <row r="40518" spans="3:36">
      <c r="C40518" s="3"/>
      <c r="D40518" s="3"/>
      <c r="E40518" s="4"/>
      <c r="U40518" s="4"/>
      <c r="W40518" s="4"/>
    </row>
    <row r="40519" spans="3:36">
      <c r="C40519" s="3"/>
      <c r="D40519" s="3"/>
      <c r="E40519" s="4"/>
      <c r="U40519" s="4"/>
      <c r="W40519" s="4"/>
    </row>
    <row r="40520" spans="3:36">
      <c r="C40520" s="3"/>
      <c r="D40520" s="3"/>
      <c r="E40520" s="4"/>
      <c r="U40520" s="4"/>
      <c r="W40520" s="4"/>
    </row>
    <row r="40521" spans="3:36">
      <c r="C40521" s="3"/>
      <c r="D40521" s="3"/>
      <c r="E40521" s="4"/>
      <c r="U40521" s="4"/>
      <c r="W40521" s="4"/>
    </row>
    <row r="40522" spans="3:36">
      <c r="C40522" s="3"/>
      <c r="D40522" s="3"/>
      <c r="E40522" s="4"/>
      <c r="AJ40522" s="3"/>
    </row>
    <row r="40523" spans="3:36">
      <c r="C40523" s="3"/>
      <c r="D40523" s="3"/>
      <c r="E40523" s="4"/>
      <c r="AJ40523" s="3"/>
    </row>
    <row r="40524" spans="3:36">
      <c r="C40524" s="3"/>
      <c r="D40524" s="3"/>
      <c r="E40524" s="4"/>
      <c r="U40524" s="4"/>
      <c r="W40524" s="4"/>
    </row>
    <row r="40525" spans="3:36">
      <c r="C40525" s="3"/>
      <c r="D40525" s="3"/>
      <c r="E40525" s="4"/>
      <c r="U40525" s="4"/>
      <c r="W40525" s="4"/>
    </row>
    <row r="40526" spans="3:36">
      <c r="C40526" s="3"/>
      <c r="D40526" s="3"/>
      <c r="E40526" s="4"/>
      <c r="U40526" s="4"/>
      <c r="W40526" s="4"/>
    </row>
    <row r="40527" spans="3:36">
      <c r="C40527" s="3"/>
      <c r="D40527" s="3"/>
      <c r="E40527" s="4"/>
      <c r="U40527" s="4"/>
      <c r="W40527" s="4"/>
    </row>
    <row r="40528" spans="3:36">
      <c r="C40528" s="3"/>
      <c r="D40528" s="3"/>
      <c r="E40528" s="4"/>
    </row>
    <row r="40529" spans="3:36">
      <c r="C40529" s="3"/>
      <c r="D40529" s="3"/>
      <c r="E40529" s="4"/>
      <c r="U40529" s="4"/>
      <c r="W40529" s="4"/>
    </row>
    <row r="40530" spans="3:36">
      <c r="C40530" s="3"/>
      <c r="D40530" s="3"/>
      <c r="E40530" s="4"/>
      <c r="U40530" s="4"/>
      <c r="W40530" s="4"/>
    </row>
    <row r="40531" spans="3:36">
      <c r="C40531" s="3"/>
      <c r="D40531" s="3"/>
      <c r="E40531" s="4"/>
      <c r="U40531" s="4"/>
      <c r="W40531" s="4"/>
    </row>
    <row r="40532" spans="3:36">
      <c r="C40532" s="3"/>
      <c r="D40532" s="3"/>
      <c r="E40532" s="4"/>
      <c r="U40532" s="4"/>
      <c r="W40532" s="4"/>
    </row>
    <row r="40533" spans="3:36">
      <c r="C40533" s="3"/>
      <c r="D40533" s="3"/>
      <c r="E40533" s="4"/>
      <c r="U40533" s="4"/>
      <c r="W40533" s="4"/>
    </row>
    <row r="40534" spans="3:36">
      <c r="C40534" s="3"/>
      <c r="D40534" s="3"/>
      <c r="E40534" s="4"/>
      <c r="U40534" s="4"/>
      <c r="W40534" s="4"/>
    </row>
    <row r="40535" spans="3:36">
      <c r="C40535" s="3"/>
      <c r="D40535" s="3"/>
      <c r="E40535" s="4"/>
      <c r="U40535" s="4"/>
      <c r="W40535" s="4"/>
    </row>
    <row r="40536" spans="3:36">
      <c r="C40536" s="3"/>
      <c r="D40536" s="3"/>
      <c r="E40536" s="4"/>
      <c r="U40536" s="4"/>
      <c r="W40536" s="4"/>
    </row>
    <row r="40537" spans="3:36">
      <c r="C40537" s="3"/>
      <c r="D40537" s="3"/>
      <c r="E40537" s="4"/>
      <c r="U40537" s="4"/>
      <c r="W40537" s="4"/>
    </row>
    <row r="40538" spans="3:36">
      <c r="C40538" s="3"/>
      <c r="D40538" s="3"/>
      <c r="E40538" s="4"/>
      <c r="AJ40538" s="3"/>
    </row>
    <row r="40539" spans="3:36">
      <c r="C40539" s="3"/>
      <c r="D40539" s="3"/>
      <c r="E40539" s="4"/>
      <c r="AJ40539" s="3"/>
    </row>
    <row r="40540" spans="3:36">
      <c r="C40540" s="3"/>
      <c r="D40540" s="3"/>
      <c r="E40540" s="4"/>
      <c r="U40540" s="4"/>
      <c r="W40540" s="4"/>
    </row>
    <row r="40541" spans="3:36">
      <c r="C40541" s="3"/>
      <c r="D40541" s="3"/>
      <c r="E40541" s="4"/>
      <c r="U40541" s="4"/>
      <c r="W40541" s="4"/>
    </row>
    <row r="40542" spans="3:36">
      <c r="C40542" s="3"/>
      <c r="D40542" s="3"/>
      <c r="E40542" s="4"/>
      <c r="U40542" s="4"/>
      <c r="W40542" s="4"/>
    </row>
    <row r="40543" spans="3:36">
      <c r="C40543" s="3"/>
      <c r="D40543" s="3"/>
      <c r="E40543" s="4"/>
      <c r="U40543" s="4"/>
      <c r="W40543" s="4"/>
    </row>
    <row r="40544" spans="3:36">
      <c r="C40544" s="3"/>
      <c r="D40544" s="3"/>
      <c r="E40544" s="4"/>
      <c r="U40544" s="4"/>
      <c r="W40544" s="4"/>
    </row>
    <row r="40545" spans="3:23">
      <c r="C40545" s="3"/>
      <c r="D40545" s="3"/>
      <c r="E40545" s="4"/>
      <c r="U40545" s="4"/>
      <c r="W40545" s="4"/>
    </row>
    <row r="40546" spans="3:23">
      <c r="C40546" s="3"/>
      <c r="D40546" s="3"/>
      <c r="E40546" s="4"/>
      <c r="U40546" s="4"/>
      <c r="W40546" s="4"/>
    </row>
    <row r="40547" spans="3:23">
      <c r="C40547" s="3"/>
      <c r="D40547" s="3"/>
      <c r="E40547" s="4"/>
      <c r="U40547" s="4"/>
      <c r="W40547" s="4"/>
    </row>
    <row r="40548" spans="3:23">
      <c r="C40548" s="3"/>
      <c r="D40548" s="3"/>
      <c r="E40548" s="4"/>
      <c r="U40548" s="4"/>
      <c r="W40548" s="4"/>
    </row>
    <row r="40549" spans="3:23">
      <c r="C40549" s="3"/>
      <c r="D40549" s="3"/>
      <c r="E40549" s="4"/>
      <c r="U40549" s="4"/>
      <c r="W40549" s="4"/>
    </row>
    <row r="40550" spans="3:23">
      <c r="C40550" s="3"/>
      <c r="D40550" s="3"/>
      <c r="E40550" s="4"/>
      <c r="U40550" s="4"/>
      <c r="W40550" s="4"/>
    </row>
    <row r="40551" spans="3:23">
      <c r="C40551" s="3"/>
      <c r="D40551" s="3"/>
      <c r="E40551" s="4"/>
      <c r="U40551" s="4"/>
      <c r="W40551" s="4"/>
    </row>
    <row r="40552" spans="3:23">
      <c r="C40552" s="3"/>
      <c r="D40552" s="3"/>
      <c r="E40552" s="4"/>
      <c r="U40552" s="4"/>
      <c r="W40552" s="4"/>
    </row>
    <row r="40553" spans="3:23">
      <c r="C40553" s="3"/>
      <c r="D40553" s="3"/>
      <c r="E40553" s="4"/>
      <c r="U40553" s="4"/>
      <c r="W40553" s="4"/>
    </row>
    <row r="40554" spans="3:23">
      <c r="C40554" s="3"/>
      <c r="D40554" s="3"/>
      <c r="E40554" s="4"/>
      <c r="U40554" s="4"/>
      <c r="W40554" s="4"/>
    </row>
    <row r="40555" spans="3:23">
      <c r="C40555" s="3"/>
      <c r="D40555" s="3"/>
      <c r="E40555" s="4"/>
      <c r="U40555" s="4"/>
      <c r="W40555" s="4"/>
    </row>
    <row r="40556" spans="3:23">
      <c r="C40556" s="3"/>
      <c r="D40556" s="3"/>
      <c r="E40556" s="4"/>
      <c r="U40556" s="4"/>
      <c r="W40556" s="4"/>
    </row>
    <row r="40557" spans="3:23">
      <c r="C40557" s="3"/>
      <c r="D40557" s="3"/>
      <c r="E40557" s="4"/>
    </row>
    <row r="40558" spans="3:23">
      <c r="C40558" s="3"/>
      <c r="D40558" s="3"/>
      <c r="E40558" s="4"/>
      <c r="U40558" s="4"/>
      <c r="W40558" s="4"/>
    </row>
    <row r="40559" spans="3:23">
      <c r="C40559" s="3"/>
      <c r="D40559" s="3"/>
      <c r="E40559" s="4"/>
      <c r="U40559" s="4"/>
      <c r="W40559" s="4"/>
    </row>
    <row r="40560" spans="3:23">
      <c r="C40560" s="3"/>
      <c r="D40560" s="3"/>
      <c r="E40560" s="4"/>
      <c r="U40560" s="4"/>
      <c r="W40560" s="4"/>
    </row>
    <row r="40561" spans="3:36">
      <c r="C40561" s="3"/>
      <c r="D40561" s="3"/>
      <c r="E40561" s="4"/>
      <c r="U40561" s="4"/>
      <c r="W40561" s="4"/>
    </row>
    <row r="40562" spans="3:36">
      <c r="C40562" s="3"/>
      <c r="D40562" s="3"/>
      <c r="E40562" s="4"/>
      <c r="U40562" s="4"/>
      <c r="W40562" s="4"/>
    </row>
    <row r="40563" spans="3:36">
      <c r="C40563" s="3"/>
      <c r="D40563" s="3"/>
      <c r="E40563" s="4"/>
      <c r="U40563" s="4"/>
      <c r="W40563" s="4"/>
    </row>
    <row r="40564" spans="3:36">
      <c r="C40564" s="3"/>
      <c r="D40564" s="3"/>
      <c r="E40564" s="4"/>
      <c r="U40564" s="4"/>
      <c r="W40564" s="4"/>
    </row>
    <row r="40565" spans="3:36">
      <c r="C40565" s="3"/>
      <c r="D40565" s="3"/>
      <c r="E40565" s="4"/>
      <c r="U40565" s="4"/>
      <c r="W40565" s="4"/>
    </row>
    <row r="40566" spans="3:36">
      <c r="C40566" s="3"/>
      <c r="D40566" s="3"/>
      <c r="E40566" s="4"/>
      <c r="U40566" s="4"/>
      <c r="W40566" s="4"/>
    </row>
    <row r="40567" spans="3:36">
      <c r="C40567" s="3"/>
      <c r="D40567" s="3"/>
      <c r="E40567" s="4"/>
    </row>
    <row r="40568" spans="3:36">
      <c r="C40568" s="3"/>
      <c r="D40568" s="3"/>
      <c r="E40568" s="4"/>
      <c r="AJ40568" s="3"/>
    </row>
    <row r="40569" spans="3:36">
      <c r="C40569" s="3"/>
      <c r="D40569" s="3"/>
      <c r="E40569" s="4"/>
      <c r="AJ40569" s="3"/>
    </row>
    <row r="40570" spans="3:36">
      <c r="C40570" s="3"/>
      <c r="D40570" s="3"/>
      <c r="E40570" s="4"/>
    </row>
    <row r="40571" spans="3:36">
      <c r="C40571" s="3"/>
      <c r="D40571" s="3"/>
      <c r="E40571" s="4"/>
      <c r="U40571" s="4"/>
      <c r="W40571" s="4"/>
    </row>
    <row r="40572" spans="3:36">
      <c r="C40572" s="3"/>
      <c r="D40572" s="3"/>
      <c r="E40572" s="4"/>
      <c r="U40572" s="4"/>
      <c r="W40572" s="4"/>
    </row>
    <row r="40573" spans="3:36">
      <c r="C40573" s="3"/>
      <c r="D40573" s="3"/>
      <c r="E40573" s="4"/>
      <c r="U40573" s="4"/>
      <c r="W40573" s="4"/>
    </row>
    <row r="40574" spans="3:36">
      <c r="C40574" s="3"/>
      <c r="D40574" s="3"/>
      <c r="E40574" s="4"/>
      <c r="U40574" s="4"/>
      <c r="W40574" s="4"/>
    </row>
    <row r="40575" spans="3:36">
      <c r="C40575" s="3"/>
      <c r="D40575" s="3"/>
      <c r="E40575" s="4"/>
      <c r="U40575" s="4"/>
      <c r="W40575" s="4"/>
    </row>
    <row r="40576" spans="3:36">
      <c r="C40576" s="3"/>
      <c r="D40576" s="3"/>
      <c r="E40576" s="4"/>
      <c r="AJ40576" s="3"/>
    </row>
    <row r="40577" spans="3:36">
      <c r="C40577" s="3"/>
      <c r="D40577" s="3"/>
      <c r="E40577" s="4"/>
      <c r="AJ40577" s="3"/>
    </row>
    <row r="40578" spans="3:36">
      <c r="C40578" s="3"/>
      <c r="D40578" s="3"/>
      <c r="E40578" s="4"/>
      <c r="AJ40578" s="3"/>
    </row>
    <row r="40579" spans="3:36">
      <c r="C40579" s="3"/>
      <c r="D40579" s="3"/>
      <c r="E40579" s="4"/>
    </row>
    <row r="40580" spans="3:36">
      <c r="C40580" s="3"/>
      <c r="D40580" s="3"/>
      <c r="E40580" s="4"/>
    </row>
    <row r="40581" spans="3:36">
      <c r="C40581" s="3"/>
      <c r="D40581" s="3"/>
      <c r="E40581" s="4"/>
    </row>
    <row r="40582" spans="3:36">
      <c r="C40582" s="3"/>
      <c r="D40582" s="3"/>
      <c r="E40582" s="4"/>
    </row>
    <row r="40583" spans="3:36">
      <c r="C40583" s="3"/>
      <c r="D40583" s="3"/>
      <c r="E40583" s="4"/>
      <c r="U40583" s="4"/>
      <c r="W40583" s="4"/>
    </row>
    <row r="40584" spans="3:36">
      <c r="C40584" s="3"/>
      <c r="D40584" s="3"/>
      <c r="E40584" s="4"/>
      <c r="U40584" s="4"/>
      <c r="W40584" s="4"/>
    </row>
    <row r="40585" spans="3:36">
      <c r="C40585" s="3"/>
      <c r="D40585" s="3"/>
      <c r="E40585" s="4"/>
      <c r="U40585" s="4"/>
      <c r="W40585" s="4"/>
    </row>
    <row r="40586" spans="3:36">
      <c r="C40586" s="3"/>
      <c r="D40586" s="3"/>
      <c r="E40586" s="4"/>
      <c r="U40586" s="4"/>
      <c r="W40586" s="4"/>
    </row>
    <row r="40587" spans="3:36">
      <c r="C40587" s="3"/>
      <c r="D40587" s="3"/>
      <c r="E40587" s="4"/>
      <c r="U40587" s="4"/>
      <c r="W40587" s="4"/>
    </row>
    <row r="40588" spans="3:36">
      <c r="C40588" s="3"/>
      <c r="D40588" s="3"/>
      <c r="E40588" s="4"/>
      <c r="U40588" s="4"/>
      <c r="W40588" s="4"/>
    </row>
    <row r="40589" spans="3:36">
      <c r="C40589" s="3"/>
      <c r="D40589" s="3"/>
      <c r="E40589" s="4"/>
      <c r="U40589" s="4"/>
      <c r="W40589" s="4"/>
    </row>
    <row r="40590" spans="3:36">
      <c r="C40590" s="3"/>
      <c r="D40590" s="3"/>
      <c r="E40590" s="4"/>
      <c r="U40590" s="4"/>
      <c r="W40590" s="4"/>
    </row>
    <row r="40591" spans="3:36">
      <c r="C40591" s="3"/>
      <c r="D40591" s="3"/>
      <c r="E40591" s="4"/>
      <c r="U40591" s="4"/>
      <c r="W40591" s="4"/>
    </row>
    <row r="40592" spans="3:36">
      <c r="C40592" s="3"/>
      <c r="D40592" s="3"/>
      <c r="E40592" s="4"/>
      <c r="U40592" s="4"/>
      <c r="W40592" s="4"/>
    </row>
    <row r="40593" spans="3:36">
      <c r="C40593" s="3"/>
      <c r="D40593" s="3"/>
      <c r="E40593" s="4"/>
    </row>
    <row r="40594" spans="3:36">
      <c r="C40594" s="3"/>
      <c r="D40594" s="3"/>
      <c r="E40594" s="4"/>
      <c r="AJ40594" s="3"/>
    </row>
    <row r="40595" spans="3:36">
      <c r="C40595" s="3"/>
      <c r="D40595" s="3"/>
      <c r="E40595" s="4"/>
      <c r="AJ40595" s="3"/>
    </row>
    <row r="40596" spans="3:36">
      <c r="C40596" s="3"/>
      <c r="D40596" s="3"/>
      <c r="E40596" s="4"/>
    </row>
    <row r="40597" spans="3:36">
      <c r="C40597" s="3"/>
      <c r="D40597" s="3"/>
      <c r="E40597" s="4"/>
      <c r="AJ40597" s="3"/>
    </row>
    <row r="40598" spans="3:36">
      <c r="C40598" s="3"/>
      <c r="D40598" s="3"/>
      <c r="E40598" s="4"/>
      <c r="AJ40598" s="3"/>
    </row>
    <row r="40599" spans="3:36">
      <c r="C40599" s="3"/>
      <c r="D40599" s="3"/>
      <c r="E40599" s="4"/>
      <c r="U40599" s="4"/>
      <c r="W40599" s="4"/>
    </row>
    <row r="40600" spans="3:36">
      <c r="C40600" s="3"/>
      <c r="D40600" s="3"/>
      <c r="E40600" s="4"/>
      <c r="U40600" s="4"/>
      <c r="W40600" s="4"/>
    </row>
    <row r="40601" spans="3:36">
      <c r="C40601" s="3"/>
      <c r="D40601" s="3"/>
      <c r="E40601" s="4"/>
      <c r="U40601" s="4"/>
      <c r="W40601" s="4"/>
    </row>
    <row r="40602" spans="3:36">
      <c r="C40602" s="3"/>
      <c r="D40602" s="3"/>
      <c r="E40602" s="4"/>
      <c r="U40602" s="4"/>
      <c r="W40602" s="4"/>
    </row>
    <row r="40603" spans="3:36">
      <c r="C40603" s="3"/>
      <c r="D40603" s="3"/>
      <c r="E40603" s="4"/>
      <c r="U40603" s="4"/>
      <c r="W40603" s="4"/>
    </row>
    <row r="40604" spans="3:36">
      <c r="C40604" s="3"/>
      <c r="D40604" s="3"/>
      <c r="E40604" s="4"/>
      <c r="U40604" s="4"/>
      <c r="W40604" s="4"/>
    </row>
    <row r="40605" spans="3:36">
      <c r="C40605" s="3"/>
      <c r="D40605" s="3"/>
      <c r="E40605" s="4"/>
      <c r="U40605" s="4"/>
      <c r="W40605" s="4"/>
    </row>
    <row r="40606" spans="3:36">
      <c r="C40606" s="3"/>
      <c r="D40606" s="3"/>
      <c r="E40606" s="4"/>
      <c r="U40606" s="4"/>
      <c r="W40606" s="4"/>
    </row>
    <row r="40607" spans="3:36">
      <c r="C40607" s="3"/>
      <c r="D40607" s="3"/>
      <c r="E40607" s="4"/>
      <c r="U40607" s="4"/>
      <c r="W40607" s="4"/>
    </row>
    <row r="40608" spans="3:36">
      <c r="C40608" s="3"/>
      <c r="D40608" s="3"/>
      <c r="E40608" s="4"/>
      <c r="U40608" s="4"/>
      <c r="W40608" s="4"/>
    </row>
    <row r="40609" spans="3:36">
      <c r="C40609" s="3"/>
      <c r="D40609" s="3"/>
      <c r="E40609" s="4"/>
      <c r="U40609" s="4"/>
      <c r="W40609" s="4"/>
    </row>
    <row r="40610" spans="3:36">
      <c r="C40610" s="3"/>
      <c r="D40610" s="3"/>
      <c r="E40610" s="4"/>
      <c r="AJ40610" s="3"/>
    </row>
    <row r="40611" spans="3:36">
      <c r="C40611" s="3"/>
      <c r="D40611" s="3"/>
      <c r="E40611" s="4"/>
      <c r="AJ40611" s="3"/>
    </row>
    <row r="40612" spans="3:36">
      <c r="C40612" s="3"/>
      <c r="D40612" s="3"/>
      <c r="E40612" s="4"/>
      <c r="AJ40612" s="3"/>
    </row>
    <row r="40613" spans="3:36">
      <c r="C40613" s="3"/>
      <c r="D40613" s="3"/>
      <c r="E40613" s="4"/>
      <c r="AJ40613" s="3"/>
    </row>
    <row r="40614" spans="3:36">
      <c r="C40614" s="3"/>
      <c r="D40614" s="3"/>
      <c r="E40614" s="4"/>
      <c r="U40614" s="4"/>
      <c r="W40614" s="4"/>
    </row>
    <row r="40615" spans="3:36">
      <c r="C40615" s="3"/>
      <c r="D40615" s="3"/>
      <c r="E40615" s="4"/>
      <c r="U40615" s="4"/>
      <c r="W40615" s="4"/>
    </row>
    <row r="40616" spans="3:36">
      <c r="C40616" s="3"/>
      <c r="D40616" s="3"/>
      <c r="E40616" s="4"/>
      <c r="U40616" s="4"/>
      <c r="W40616" s="4"/>
    </row>
    <row r="40617" spans="3:36">
      <c r="C40617" s="3"/>
      <c r="D40617" s="3"/>
      <c r="E40617" s="4"/>
      <c r="U40617" s="4"/>
      <c r="W40617" s="4"/>
    </row>
    <row r="40618" spans="3:36">
      <c r="C40618" s="3"/>
      <c r="D40618" s="3"/>
      <c r="E40618" s="4"/>
      <c r="U40618" s="4"/>
      <c r="W40618" s="4"/>
    </row>
    <row r="40619" spans="3:36">
      <c r="C40619" s="3"/>
      <c r="D40619" s="3"/>
      <c r="E40619" s="4"/>
      <c r="U40619" s="4"/>
      <c r="W40619" s="4"/>
    </row>
    <row r="40620" spans="3:36">
      <c r="C40620" s="3"/>
      <c r="D40620" s="3"/>
      <c r="E40620" s="4"/>
      <c r="U40620" s="4"/>
      <c r="W40620" s="4"/>
    </row>
    <row r="40621" spans="3:36">
      <c r="C40621" s="3"/>
      <c r="D40621" s="3"/>
      <c r="E40621" s="4"/>
      <c r="U40621" s="4"/>
      <c r="W40621" s="4"/>
    </row>
    <row r="40622" spans="3:36">
      <c r="C40622" s="3"/>
      <c r="D40622" s="3"/>
      <c r="E40622" s="4"/>
      <c r="U40622" s="4"/>
      <c r="W40622" s="4"/>
    </row>
    <row r="40623" spans="3:36">
      <c r="C40623" s="3"/>
      <c r="D40623" s="3"/>
      <c r="E40623" s="4"/>
      <c r="U40623" s="4"/>
      <c r="W40623" s="4"/>
    </row>
    <row r="40624" spans="3:36">
      <c r="C40624" s="3"/>
      <c r="D40624" s="3"/>
      <c r="E40624" s="4"/>
      <c r="U40624" s="4"/>
      <c r="W40624" s="4"/>
    </row>
    <row r="40625" spans="3:36">
      <c r="C40625" s="3"/>
      <c r="D40625" s="3"/>
      <c r="E40625" s="4"/>
      <c r="U40625" s="4"/>
      <c r="W40625" s="4"/>
    </row>
    <row r="40626" spans="3:36">
      <c r="C40626" s="3"/>
      <c r="D40626" s="3"/>
      <c r="E40626" s="4"/>
      <c r="U40626" s="4"/>
      <c r="W40626" s="4"/>
    </row>
    <row r="40627" spans="3:36">
      <c r="C40627" s="3"/>
      <c r="D40627" s="3"/>
      <c r="E40627" s="4"/>
      <c r="U40627" s="4"/>
      <c r="W40627" s="4"/>
    </row>
    <row r="40628" spans="3:36">
      <c r="C40628" s="3"/>
      <c r="D40628" s="3"/>
      <c r="E40628" s="4"/>
      <c r="U40628" s="4"/>
      <c r="W40628" s="4"/>
    </row>
    <row r="40629" spans="3:36">
      <c r="C40629" s="3"/>
      <c r="D40629" s="3"/>
      <c r="E40629" s="4"/>
      <c r="U40629" s="4"/>
      <c r="W40629" s="4"/>
    </row>
    <row r="40630" spans="3:36">
      <c r="C40630" s="3"/>
      <c r="D40630" s="3"/>
      <c r="E40630" s="4"/>
      <c r="U40630" s="4"/>
      <c r="W40630" s="4"/>
    </row>
    <row r="40631" spans="3:36">
      <c r="C40631" s="3"/>
      <c r="D40631" s="3"/>
      <c r="E40631" s="4"/>
      <c r="U40631" s="4"/>
      <c r="W40631" s="4"/>
    </row>
    <row r="40632" spans="3:36">
      <c r="C40632" s="3"/>
      <c r="D40632" s="3"/>
      <c r="E40632" s="4"/>
      <c r="U40632" s="4"/>
      <c r="W40632" s="4"/>
    </row>
    <row r="40633" spans="3:36">
      <c r="C40633" s="3"/>
      <c r="D40633" s="3"/>
      <c r="E40633" s="4"/>
      <c r="AJ40633" s="3"/>
    </row>
    <row r="40634" spans="3:36">
      <c r="C40634" s="3"/>
      <c r="D40634" s="3"/>
      <c r="E40634" s="4"/>
      <c r="AJ40634" s="3"/>
    </row>
    <row r="40635" spans="3:36">
      <c r="C40635" s="3"/>
      <c r="D40635" s="3"/>
      <c r="E40635" s="4"/>
      <c r="AJ40635" s="3"/>
    </row>
    <row r="40636" spans="3:36">
      <c r="C40636" s="3"/>
      <c r="D40636" s="3"/>
      <c r="E40636" s="4"/>
      <c r="AJ40636" s="3"/>
    </row>
    <row r="40637" spans="3:36">
      <c r="C40637" s="3"/>
      <c r="D40637" s="3"/>
      <c r="E40637" s="4"/>
      <c r="AJ40637" s="3"/>
    </row>
    <row r="40638" spans="3:36">
      <c r="C40638" s="3"/>
      <c r="D40638" s="3"/>
      <c r="E40638" s="4"/>
      <c r="AJ40638" s="3"/>
    </row>
    <row r="40639" spans="3:36">
      <c r="C40639" s="3"/>
      <c r="D40639" s="3"/>
      <c r="E40639" s="4"/>
      <c r="AJ40639" s="3"/>
    </row>
    <row r="40640" spans="3:36">
      <c r="C40640" s="3"/>
      <c r="D40640" s="3"/>
      <c r="E40640" s="4"/>
      <c r="AJ40640" s="3"/>
    </row>
    <row r="40641" spans="3:36">
      <c r="C40641" s="3"/>
      <c r="D40641" s="3"/>
      <c r="E40641" s="4"/>
      <c r="AJ40641" s="3"/>
    </row>
    <row r="40642" spans="3:36">
      <c r="C40642" s="3"/>
      <c r="D40642" s="3"/>
      <c r="E40642" s="4"/>
      <c r="AJ40642" s="3"/>
    </row>
    <row r="40643" spans="3:36">
      <c r="C40643" s="3"/>
      <c r="D40643" s="3"/>
      <c r="E40643" s="4"/>
      <c r="AJ40643" s="3"/>
    </row>
    <row r="40644" spans="3:36">
      <c r="C40644" s="3"/>
      <c r="D40644" s="3"/>
      <c r="E40644" s="4"/>
      <c r="AJ40644" s="3"/>
    </row>
    <row r="40645" spans="3:36">
      <c r="C40645" s="3"/>
      <c r="D40645" s="3"/>
      <c r="E40645" s="4"/>
      <c r="AJ40645" s="3"/>
    </row>
    <row r="40646" spans="3:36">
      <c r="C40646" s="3"/>
      <c r="D40646" s="3"/>
      <c r="E40646" s="4"/>
      <c r="AJ40646" s="3"/>
    </row>
    <row r="40647" spans="3:36">
      <c r="C40647" s="3"/>
      <c r="D40647" s="3"/>
      <c r="E40647" s="4"/>
      <c r="AJ40647" s="3"/>
    </row>
    <row r="40648" spans="3:36">
      <c r="C40648" s="3"/>
      <c r="D40648" s="3"/>
      <c r="E40648" s="4"/>
      <c r="AJ40648" s="3"/>
    </row>
    <row r="40649" spans="3:36">
      <c r="C40649" s="3"/>
      <c r="D40649" s="3"/>
      <c r="E40649" s="4"/>
      <c r="AJ40649" s="3"/>
    </row>
    <row r="40650" spans="3:36">
      <c r="C40650" s="3"/>
      <c r="D40650" s="3"/>
      <c r="E40650" s="4"/>
      <c r="AJ40650" s="3"/>
    </row>
    <row r="40651" spans="3:36">
      <c r="C40651" s="3"/>
      <c r="D40651" s="3"/>
      <c r="E40651" s="4"/>
      <c r="AJ40651" s="3"/>
    </row>
    <row r="40652" spans="3:36">
      <c r="C40652" s="3"/>
      <c r="D40652" s="3"/>
      <c r="E40652" s="4"/>
      <c r="AJ40652" s="3"/>
    </row>
    <row r="40653" spans="3:36">
      <c r="C40653" s="3"/>
      <c r="D40653" s="3"/>
      <c r="E40653" s="4"/>
      <c r="AJ40653" s="3"/>
    </row>
    <row r="40654" spans="3:36">
      <c r="C40654" s="3"/>
      <c r="D40654" s="3"/>
      <c r="E40654" s="4"/>
      <c r="AJ40654" s="3"/>
    </row>
    <row r="40655" spans="3:36">
      <c r="C40655" s="3"/>
      <c r="D40655" s="3"/>
      <c r="E40655" s="4"/>
      <c r="U40655" s="4"/>
      <c r="W40655" s="4"/>
      <c r="AJ40655" s="3"/>
    </row>
    <row r="40656" spans="3:36">
      <c r="C40656" s="3"/>
      <c r="D40656" s="3"/>
      <c r="E40656" s="4"/>
      <c r="U40656" s="4"/>
      <c r="W40656" s="4"/>
      <c r="AJ40656" s="3"/>
    </row>
    <row r="40657" spans="3:36">
      <c r="C40657" s="3"/>
      <c r="D40657" s="3"/>
      <c r="E40657" s="4"/>
      <c r="U40657" s="4"/>
      <c r="W40657" s="4"/>
      <c r="AJ40657" s="3"/>
    </row>
    <row r="40658" spans="3:36">
      <c r="C40658" s="3"/>
      <c r="D40658" s="3"/>
      <c r="E40658" s="4"/>
      <c r="U40658" s="4"/>
      <c r="W40658" s="4"/>
      <c r="AJ40658" s="3"/>
    </row>
    <row r="40659" spans="3:36">
      <c r="C40659" s="3"/>
      <c r="D40659" s="3"/>
      <c r="E40659" s="4"/>
    </row>
    <row r="40660" spans="3:36">
      <c r="C40660" s="3"/>
      <c r="D40660" s="3"/>
      <c r="E40660" s="4"/>
    </row>
    <row r="40661" spans="3:36">
      <c r="C40661" s="3"/>
      <c r="D40661" s="3"/>
      <c r="E40661" s="4"/>
    </row>
    <row r="40662" spans="3:36">
      <c r="C40662" s="3"/>
      <c r="D40662" s="3"/>
      <c r="E40662" s="4"/>
      <c r="U40662" s="4"/>
      <c r="W40662" s="4"/>
    </row>
    <row r="40663" spans="3:36">
      <c r="C40663" s="3"/>
      <c r="D40663" s="3"/>
      <c r="E40663" s="4"/>
      <c r="U40663" s="4"/>
      <c r="W40663" s="4"/>
    </row>
    <row r="40664" spans="3:36">
      <c r="C40664" s="3"/>
      <c r="D40664" s="3"/>
      <c r="E40664" s="4"/>
      <c r="U40664" s="4"/>
      <c r="W40664" s="4"/>
    </row>
    <row r="40665" spans="3:36">
      <c r="C40665" s="3"/>
      <c r="D40665" s="3"/>
      <c r="E40665" s="4"/>
      <c r="U40665" s="4"/>
      <c r="W40665" s="4"/>
    </row>
    <row r="40666" spans="3:36">
      <c r="C40666" s="3"/>
      <c r="D40666" s="3"/>
      <c r="E40666" s="4"/>
      <c r="U40666" s="4"/>
      <c r="W40666" s="4"/>
    </row>
    <row r="40667" spans="3:36">
      <c r="C40667" s="3"/>
      <c r="D40667" s="3"/>
      <c r="E40667" s="4"/>
      <c r="U40667" s="4"/>
      <c r="W40667" s="4"/>
    </row>
    <row r="40668" spans="3:36">
      <c r="C40668" s="3"/>
      <c r="D40668" s="3"/>
      <c r="E40668" s="4"/>
      <c r="U40668" s="4"/>
      <c r="W40668" s="4"/>
    </row>
    <row r="40669" spans="3:36">
      <c r="C40669" s="3"/>
      <c r="D40669" s="3"/>
      <c r="E40669" s="4"/>
      <c r="U40669" s="4"/>
      <c r="W40669" s="4"/>
    </row>
    <row r="40670" spans="3:36">
      <c r="C40670" s="3"/>
      <c r="D40670" s="3"/>
      <c r="E40670" s="4"/>
      <c r="U40670" s="4"/>
      <c r="W40670" s="4"/>
    </row>
    <row r="40671" spans="3:36">
      <c r="C40671" s="3"/>
      <c r="D40671" s="3"/>
      <c r="E40671" s="4"/>
      <c r="U40671" s="4"/>
      <c r="W40671" s="4"/>
    </row>
    <row r="40672" spans="3:36">
      <c r="C40672" s="3"/>
      <c r="D40672" s="3"/>
      <c r="E40672" s="4"/>
      <c r="U40672" s="4"/>
      <c r="W40672" s="4"/>
    </row>
    <row r="40673" spans="3:36">
      <c r="C40673" s="3"/>
      <c r="D40673" s="3"/>
      <c r="E40673" s="4"/>
      <c r="U40673" s="4"/>
      <c r="W40673" s="4"/>
    </row>
    <row r="40674" spans="3:36">
      <c r="C40674" s="3"/>
      <c r="D40674" s="3"/>
      <c r="E40674" s="4"/>
      <c r="U40674" s="4"/>
      <c r="W40674" s="4"/>
    </row>
    <row r="40675" spans="3:36">
      <c r="C40675" s="3"/>
      <c r="D40675" s="3"/>
      <c r="E40675" s="4"/>
    </row>
    <row r="40676" spans="3:36">
      <c r="C40676" s="3"/>
      <c r="D40676" s="3"/>
      <c r="E40676" s="4"/>
      <c r="AJ40676" s="3"/>
    </row>
    <row r="40677" spans="3:36">
      <c r="C40677" s="3"/>
      <c r="D40677" s="3"/>
      <c r="E40677" s="4"/>
      <c r="AJ40677" s="3"/>
    </row>
    <row r="40678" spans="3:36">
      <c r="C40678" s="3"/>
      <c r="D40678" s="3"/>
      <c r="E40678" s="4"/>
      <c r="U40678" s="4"/>
      <c r="W40678" s="4"/>
    </row>
    <row r="40679" spans="3:36">
      <c r="C40679" s="3"/>
      <c r="D40679" s="3"/>
      <c r="E40679" s="4"/>
      <c r="U40679" s="4"/>
      <c r="W40679" s="4"/>
    </row>
    <row r="40680" spans="3:36">
      <c r="C40680" s="3"/>
      <c r="D40680" s="3"/>
      <c r="E40680" s="4"/>
      <c r="U40680" s="4"/>
      <c r="W40680" s="4"/>
    </row>
    <row r="40681" spans="3:36">
      <c r="C40681" s="3"/>
      <c r="D40681" s="3"/>
      <c r="E40681" s="4"/>
      <c r="U40681" s="4"/>
      <c r="W40681" s="4"/>
    </row>
    <row r="40682" spans="3:36">
      <c r="C40682" s="3"/>
      <c r="D40682" s="3"/>
      <c r="E40682" s="4"/>
      <c r="AJ40682" s="3"/>
    </row>
    <row r="40683" spans="3:36">
      <c r="C40683" s="3"/>
      <c r="D40683" s="3"/>
      <c r="E40683" s="4"/>
      <c r="AJ40683" s="3"/>
    </row>
    <row r="40684" spans="3:36">
      <c r="C40684" s="3"/>
      <c r="D40684" s="3"/>
      <c r="E40684" s="4"/>
      <c r="AJ40684" s="3"/>
    </row>
    <row r="40685" spans="3:36">
      <c r="C40685" s="3"/>
      <c r="D40685" s="3"/>
      <c r="E40685" s="4"/>
      <c r="AJ40685" s="3"/>
    </row>
    <row r="40686" spans="3:36">
      <c r="C40686" s="3"/>
      <c r="D40686" s="3"/>
      <c r="E40686" s="4"/>
      <c r="AJ40686" s="3"/>
    </row>
    <row r="40687" spans="3:36">
      <c r="C40687" s="3"/>
      <c r="D40687" s="3"/>
      <c r="E40687" s="4"/>
      <c r="AJ40687" s="3"/>
    </row>
    <row r="40688" spans="3:36">
      <c r="C40688" s="3"/>
      <c r="D40688" s="3"/>
      <c r="E40688" s="4"/>
      <c r="AJ40688" s="3"/>
    </row>
    <row r="40689" spans="3:36">
      <c r="C40689" s="3"/>
      <c r="D40689" s="3"/>
      <c r="E40689" s="4"/>
      <c r="AJ40689" s="3"/>
    </row>
    <row r="40690" spans="3:36">
      <c r="C40690" s="3"/>
      <c r="D40690" s="3"/>
      <c r="E40690" s="4"/>
      <c r="U40690" s="4"/>
      <c r="W40690" s="4"/>
    </row>
    <row r="40691" spans="3:36">
      <c r="C40691" s="3"/>
      <c r="D40691" s="3"/>
      <c r="E40691" s="4"/>
      <c r="U40691" s="4"/>
      <c r="W40691" s="4"/>
    </row>
    <row r="40692" spans="3:36">
      <c r="C40692" s="3"/>
      <c r="D40692" s="3"/>
      <c r="E40692" s="4"/>
      <c r="U40692" s="4"/>
      <c r="W40692" s="4"/>
    </row>
    <row r="40693" spans="3:36">
      <c r="C40693" s="3"/>
      <c r="D40693" s="3"/>
      <c r="E40693" s="4"/>
      <c r="U40693" s="4"/>
      <c r="W40693" s="4"/>
    </row>
    <row r="40694" spans="3:36">
      <c r="C40694" s="3"/>
      <c r="D40694" s="3"/>
      <c r="E40694" s="4"/>
    </row>
    <row r="40695" spans="3:36">
      <c r="C40695" s="3"/>
      <c r="D40695" s="3"/>
      <c r="E40695" s="4"/>
      <c r="U40695" s="4"/>
      <c r="W40695" s="4"/>
    </row>
    <row r="40696" spans="3:36">
      <c r="C40696" s="3"/>
      <c r="D40696" s="3"/>
      <c r="E40696" s="4"/>
      <c r="U40696" s="4"/>
      <c r="W40696" s="4"/>
    </row>
    <row r="40697" spans="3:36">
      <c r="C40697" s="3"/>
      <c r="D40697" s="3"/>
      <c r="E40697" s="4"/>
      <c r="U40697" s="4"/>
      <c r="W40697" s="4"/>
    </row>
    <row r="40698" spans="3:36">
      <c r="C40698" s="3"/>
      <c r="D40698" s="3"/>
      <c r="E40698" s="4"/>
      <c r="U40698" s="4"/>
      <c r="W40698" s="4"/>
    </row>
    <row r="40699" spans="3:36">
      <c r="C40699" s="3"/>
      <c r="D40699" s="3"/>
      <c r="E40699" s="4"/>
      <c r="U40699" s="4"/>
      <c r="W40699" s="4"/>
    </row>
    <row r="40700" spans="3:36">
      <c r="C40700" s="3"/>
      <c r="D40700" s="3"/>
      <c r="E40700" s="4"/>
      <c r="U40700" s="4"/>
      <c r="W40700" s="4"/>
    </row>
    <row r="40701" spans="3:36">
      <c r="C40701" s="3"/>
      <c r="D40701" s="3"/>
      <c r="E40701" s="4"/>
      <c r="U40701" s="4"/>
      <c r="W40701" s="4"/>
    </row>
    <row r="40702" spans="3:36">
      <c r="C40702" s="3"/>
      <c r="D40702" s="3"/>
      <c r="E40702" s="4"/>
      <c r="U40702" s="4"/>
      <c r="W40702" s="4"/>
    </row>
    <row r="40703" spans="3:36">
      <c r="C40703" s="3"/>
      <c r="D40703" s="3"/>
      <c r="E40703" s="4"/>
      <c r="U40703" s="4"/>
      <c r="W40703" s="4"/>
      <c r="AJ40703" s="3"/>
    </row>
    <row r="40704" spans="3:36">
      <c r="C40704" s="3"/>
      <c r="D40704" s="3"/>
      <c r="E40704" s="4"/>
      <c r="U40704" s="4"/>
      <c r="W40704" s="4"/>
      <c r="AJ40704" s="3"/>
    </row>
    <row r="40705" spans="3:36">
      <c r="C40705" s="3"/>
      <c r="D40705" s="3"/>
      <c r="E40705" s="4"/>
      <c r="U40705" s="4"/>
      <c r="W40705" s="4"/>
      <c r="AJ40705" s="3"/>
    </row>
    <row r="40706" spans="3:36">
      <c r="C40706" s="3"/>
      <c r="D40706" s="3"/>
      <c r="E40706" s="4"/>
      <c r="U40706" s="4"/>
      <c r="W40706" s="4"/>
      <c r="AJ40706" s="3"/>
    </row>
    <row r="40707" spans="3:36">
      <c r="C40707" s="3"/>
      <c r="D40707" s="3"/>
      <c r="E40707" s="4"/>
      <c r="U40707" s="4"/>
      <c r="W40707" s="4"/>
      <c r="AJ40707" s="3"/>
    </row>
    <row r="40708" spans="3:36">
      <c r="C40708" s="3"/>
      <c r="D40708" s="3"/>
      <c r="E40708" s="4"/>
    </row>
    <row r="40709" spans="3:36">
      <c r="C40709" s="3"/>
      <c r="D40709" s="3"/>
      <c r="E40709" s="4"/>
      <c r="U40709" s="4"/>
      <c r="W40709" s="4"/>
    </row>
    <row r="40710" spans="3:36">
      <c r="C40710" s="3"/>
      <c r="D40710" s="3"/>
      <c r="E40710" s="4"/>
      <c r="U40710" s="4"/>
      <c r="W40710" s="4"/>
    </row>
    <row r="40711" spans="3:36">
      <c r="C40711" s="3"/>
      <c r="D40711" s="3"/>
      <c r="E40711" s="4"/>
      <c r="U40711" s="4"/>
      <c r="W40711" s="4"/>
      <c r="AJ40711" s="3"/>
    </row>
    <row r="40712" spans="3:36">
      <c r="C40712" s="3"/>
      <c r="D40712" s="3"/>
      <c r="E40712" s="4"/>
      <c r="U40712" s="4"/>
      <c r="W40712" s="4"/>
      <c r="AJ40712" s="3"/>
    </row>
    <row r="40713" spans="3:36">
      <c r="C40713" s="3"/>
      <c r="D40713" s="3"/>
      <c r="E40713" s="4"/>
      <c r="U40713" s="4"/>
      <c r="W40713" s="4"/>
      <c r="AJ40713" s="3"/>
    </row>
    <row r="40714" spans="3:36">
      <c r="C40714" s="3"/>
      <c r="D40714" s="3"/>
      <c r="E40714" s="4"/>
      <c r="U40714" s="4"/>
      <c r="W40714" s="4"/>
      <c r="AJ40714" s="3"/>
    </row>
    <row r="40715" spans="3:36">
      <c r="C40715" s="3"/>
      <c r="D40715" s="3"/>
      <c r="E40715" s="4"/>
      <c r="AJ40715" s="3"/>
    </row>
    <row r="40716" spans="3:36">
      <c r="C40716" s="3"/>
      <c r="D40716" s="3"/>
      <c r="E40716" s="4"/>
      <c r="AJ40716" s="3"/>
    </row>
    <row r="40717" spans="3:36">
      <c r="C40717" s="3"/>
      <c r="D40717" s="3"/>
      <c r="E40717" s="4"/>
      <c r="U40717" s="4"/>
      <c r="W40717" s="4"/>
    </row>
    <row r="40718" spans="3:36">
      <c r="C40718" s="3"/>
      <c r="D40718" s="3"/>
      <c r="E40718" s="4"/>
      <c r="U40718" s="4"/>
      <c r="W40718" s="4"/>
    </row>
    <row r="40719" spans="3:36">
      <c r="C40719" s="3"/>
      <c r="D40719" s="3"/>
      <c r="E40719" s="4"/>
      <c r="U40719" s="4"/>
      <c r="W40719" s="4"/>
    </row>
    <row r="40720" spans="3:36">
      <c r="C40720" s="3"/>
      <c r="D40720" s="3"/>
      <c r="E40720" s="4"/>
      <c r="U40720" s="4"/>
      <c r="W40720" s="4"/>
    </row>
    <row r="40721" spans="3:36">
      <c r="C40721" s="3"/>
      <c r="D40721" s="3"/>
      <c r="E40721" s="4"/>
      <c r="AJ40721" s="3"/>
    </row>
    <row r="40722" spans="3:36">
      <c r="C40722" s="3"/>
      <c r="D40722" s="3"/>
      <c r="E40722" s="4"/>
    </row>
    <row r="40723" spans="3:36">
      <c r="C40723" s="3"/>
      <c r="D40723" s="3"/>
      <c r="E40723" s="4"/>
      <c r="AJ40723" s="3"/>
    </row>
    <row r="40724" spans="3:36">
      <c r="C40724" s="3"/>
      <c r="D40724" s="3"/>
      <c r="E40724" s="4"/>
      <c r="AJ40724" s="3"/>
    </row>
    <row r="40725" spans="3:36">
      <c r="C40725" s="3"/>
      <c r="D40725" s="3"/>
      <c r="E40725" s="4"/>
      <c r="AJ40725" s="3"/>
    </row>
    <row r="40726" spans="3:36">
      <c r="C40726" s="3"/>
      <c r="D40726" s="3"/>
      <c r="E40726" s="4"/>
      <c r="AJ40726" s="3"/>
    </row>
    <row r="40727" spans="3:36">
      <c r="C40727" s="3"/>
      <c r="D40727" s="3"/>
      <c r="E40727" s="4"/>
      <c r="U40727" s="4"/>
      <c r="W40727" s="4"/>
    </row>
    <row r="40728" spans="3:36">
      <c r="C40728" s="3"/>
      <c r="D40728" s="3"/>
      <c r="E40728" s="4"/>
      <c r="U40728" s="4"/>
      <c r="W40728" s="4"/>
    </row>
    <row r="40729" spans="3:36">
      <c r="C40729" s="3"/>
      <c r="D40729" s="3"/>
      <c r="E40729" s="4"/>
      <c r="U40729" s="4"/>
      <c r="W40729" s="4"/>
    </row>
    <row r="40730" spans="3:36">
      <c r="C40730" s="3"/>
      <c r="D40730" s="3"/>
      <c r="E40730" s="4"/>
      <c r="U40730" s="4"/>
      <c r="W40730" s="4"/>
    </row>
    <row r="40731" spans="3:36">
      <c r="C40731" s="3"/>
      <c r="D40731" s="3"/>
      <c r="E40731" s="4"/>
    </row>
    <row r="40732" spans="3:36">
      <c r="C40732" s="3"/>
      <c r="D40732" s="3"/>
      <c r="E40732" s="4"/>
    </row>
    <row r="40733" spans="3:36">
      <c r="C40733" s="3"/>
      <c r="D40733" s="3"/>
      <c r="E40733" s="4"/>
    </row>
    <row r="40734" spans="3:36">
      <c r="C40734" s="3"/>
      <c r="D40734" s="3"/>
      <c r="E40734" s="4"/>
      <c r="U40734" s="4"/>
      <c r="W40734" s="4"/>
    </row>
    <row r="40735" spans="3:36">
      <c r="C40735" s="3"/>
      <c r="D40735" s="3"/>
      <c r="E40735" s="4"/>
      <c r="U40735" s="4"/>
      <c r="W40735" s="4"/>
    </row>
    <row r="40736" spans="3:36">
      <c r="C40736" s="3"/>
      <c r="D40736" s="3"/>
      <c r="E40736" s="4"/>
      <c r="U40736" s="4"/>
      <c r="W40736" s="4"/>
    </row>
    <row r="40737" spans="3:36">
      <c r="C40737" s="3"/>
      <c r="D40737" s="3"/>
      <c r="E40737" s="4"/>
      <c r="U40737" s="4"/>
      <c r="W40737" s="4"/>
    </row>
    <row r="40738" spans="3:36">
      <c r="C40738" s="3"/>
      <c r="D40738" s="3"/>
      <c r="E40738" s="4"/>
      <c r="U40738" s="4"/>
      <c r="W40738" s="4"/>
    </row>
    <row r="40739" spans="3:36">
      <c r="C40739" s="3"/>
      <c r="D40739" s="3"/>
      <c r="E40739" s="4"/>
      <c r="U40739" s="4"/>
      <c r="W40739" s="4"/>
    </row>
    <row r="40740" spans="3:36">
      <c r="C40740" s="3"/>
      <c r="D40740" s="3"/>
      <c r="E40740" s="4"/>
      <c r="U40740" s="4"/>
      <c r="W40740" s="4"/>
    </row>
    <row r="40741" spans="3:36">
      <c r="C40741" s="3"/>
      <c r="D40741" s="3"/>
      <c r="E40741" s="4"/>
      <c r="U40741" s="4"/>
      <c r="W40741" s="4"/>
    </row>
    <row r="40742" spans="3:36">
      <c r="C40742" s="3"/>
      <c r="D40742" s="3"/>
      <c r="E40742" s="4"/>
      <c r="U40742" s="4"/>
      <c r="W40742" s="4"/>
      <c r="AJ40742" s="3"/>
    </row>
    <row r="40743" spans="3:36">
      <c r="C40743" s="3"/>
      <c r="D40743" s="3"/>
      <c r="E40743" s="4"/>
      <c r="U40743" s="4"/>
      <c r="W40743" s="4"/>
      <c r="AJ40743" s="3"/>
    </row>
    <row r="40744" spans="3:36">
      <c r="C40744" s="3"/>
      <c r="D40744" s="3"/>
      <c r="E40744" s="4"/>
    </row>
    <row r="40745" spans="3:36">
      <c r="C40745" s="3"/>
      <c r="D40745" s="3"/>
      <c r="E40745" s="4"/>
      <c r="U40745" s="4"/>
      <c r="W40745" s="4"/>
    </row>
    <row r="40746" spans="3:36">
      <c r="C40746" s="3"/>
      <c r="D40746" s="3"/>
      <c r="E40746" s="4"/>
      <c r="U40746" s="4"/>
      <c r="W40746" s="4"/>
    </row>
    <row r="40747" spans="3:36">
      <c r="C40747" s="3"/>
      <c r="D40747" s="3"/>
      <c r="E40747" s="4"/>
      <c r="U40747" s="4"/>
      <c r="W40747" s="4"/>
    </row>
    <row r="40748" spans="3:36">
      <c r="C40748" s="3"/>
      <c r="D40748" s="3"/>
      <c r="E40748" s="4"/>
      <c r="U40748" s="4"/>
      <c r="W40748" s="4"/>
    </row>
    <row r="40749" spans="3:36">
      <c r="C40749" s="3"/>
      <c r="D40749" s="3"/>
      <c r="E40749" s="4"/>
      <c r="U40749" s="4"/>
      <c r="W40749" s="4"/>
    </row>
    <row r="40750" spans="3:36">
      <c r="C40750" s="3"/>
      <c r="D40750" s="3"/>
      <c r="E40750" s="4"/>
      <c r="U40750" s="4"/>
      <c r="W40750" s="4"/>
    </row>
    <row r="40751" spans="3:36">
      <c r="C40751" s="3"/>
      <c r="D40751" s="3"/>
      <c r="E40751" s="4"/>
      <c r="U40751" s="4"/>
      <c r="W40751" s="4"/>
    </row>
    <row r="40752" spans="3:36">
      <c r="C40752" s="3"/>
      <c r="D40752" s="3"/>
      <c r="E40752" s="4"/>
      <c r="U40752" s="4"/>
      <c r="W40752" s="4"/>
    </row>
    <row r="40753" spans="3:36">
      <c r="C40753" s="3"/>
      <c r="D40753" s="3"/>
      <c r="E40753" s="4"/>
      <c r="U40753" s="4"/>
      <c r="W40753" s="4"/>
    </row>
    <row r="40754" spans="3:36">
      <c r="C40754" s="3"/>
      <c r="D40754" s="3"/>
      <c r="E40754" s="4"/>
      <c r="U40754" s="4"/>
      <c r="W40754" s="4"/>
    </row>
    <row r="40755" spans="3:36">
      <c r="C40755" s="3"/>
      <c r="D40755" s="3"/>
      <c r="E40755" s="4"/>
      <c r="U40755" s="4"/>
      <c r="W40755" s="4"/>
    </row>
    <row r="40756" spans="3:36">
      <c r="C40756" s="3"/>
      <c r="D40756" s="3"/>
      <c r="E40756" s="4"/>
    </row>
    <row r="40757" spans="3:36">
      <c r="C40757" s="3"/>
      <c r="D40757" s="3"/>
      <c r="E40757" s="4"/>
    </row>
    <row r="40758" spans="3:36">
      <c r="C40758" s="3"/>
      <c r="D40758" s="3"/>
      <c r="E40758" s="4"/>
    </row>
    <row r="40759" spans="3:36">
      <c r="C40759" s="3"/>
      <c r="D40759" s="3"/>
      <c r="E40759" s="4"/>
      <c r="U40759" s="4"/>
      <c r="W40759" s="4"/>
    </row>
    <row r="40760" spans="3:36">
      <c r="C40760" s="3"/>
      <c r="D40760" s="3"/>
      <c r="E40760" s="4"/>
      <c r="U40760" s="4"/>
      <c r="W40760" s="4"/>
    </row>
    <row r="40761" spans="3:36">
      <c r="C40761" s="3"/>
      <c r="D40761" s="3"/>
      <c r="E40761" s="4"/>
      <c r="U40761" s="4"/>
      <c r="W40761" s="4"/>
    </row>
    <row r="40762" spans="3:36">
      <c r="C40762" s="3"/>
      <c r="D40762" s="3"/>
      <c r="E40762" s="4"/>
      <c r="U40762" s="4"/>
      <c r="W40762" s="4"/>
    </row>
    <row r="40763" spans="3:36">
      <c r="C40763" s="3"/>
      <c r="D40763" s="3"/>
      <c r="E40763" s="4"/>
    </row>
    <row r="40764" spans="3:36">
      <c r="C40764" s="3"/>
      <c r="D40764" s="3"/>
      <c r="E40764" s="4"/>
      <c r="U40764" s="4"/>
      <c r="W40764" s="4"/>
    </row>
    <row r="40765" spans="3:36">
      <c r="C40765" s="3"/>
      <c r="D40765" s="3"/>
      <c r="E40765" s="4"/>
      <c r="U40765" s="4"/>
      <c r="W40765" s="4"/>
    </row>
    <row r="40766" spans="3:36">
      <c r="C40766" s="3"/>
      <c r="D40766" s="3"/>
      <c r="E40766" s="4"/>
      <c r="U40766" s="4"/>
      <c r="W40766" s="4"/>
    </row>
    <row r="40767" spans="3:36">
      <c r="C40767" s="3"/>
      <c r="D40767" s="3"/>
      <c r="E40767" s="4"/>
      <c r="AJ40767" s="3"/>
    </row>
    <row r="40768" spans="3:36">
      <c r="C40768" s="3"/>
      <c r="D40768" s="3"/>
      <c r="E40768" s="4"/>
      <c r="AJ40768" s="3"/>
    </row>
    <row r="40769" spans="3:36">
      <c r="C40769" s="3"/>
      <c r="D40769" s="3"/>
      <c r="E40769" s="4"/>
      <c r="AJ40769" s="3"/>
    </row>
    <row r="40770" spans="3:36">
      <c r="C40770" s="3"/>
      <c r="D40770" s="3"/>
      <c r="E40770" s="4"/>
      <c r="AJ40770" s="3"/>
    </row>
    <row r="40771" spans="3:36">
      <c r="C40771" s="3"/>
      <c r="D40771" s="3"/>
      <c r="E40771" s="4"/>
      <c r="AJ40771" s="3"/>
    </row>
    <row r="40772" spans="3:36">
      <c r="C40772" s="3"/>
      <c r="D40772" s="3"/>
      <c r="E40772" s="4"/>
      <c r="AJ40772" s="3"/>
    </row>
    <row r="40773" spans="3:36">
      <c r="C40773" s="3"/>
      <c r="D40773" s="3"/>
      <c r="E40773" s="4"/>
      <c r="AJ40773" s="3"/>
    </row>
    <row r="40774" spans="3:36">
      <c r="C40774" s="3"/>
      <c r="D40774" s="3"/>
      <c r="E40774" s="4"/>
      <c r="AJ40774" s="3"/>
    </row>
    <row r="40775" spans="3:36">
      <c r="C40775" s="3"/>
      <c r="D40775" s="3"/>
      <c r="E40775" s="4"/>
    </row>
    <row r="40776" spans="3:36">
      <c r="C40776" s="3"/>
      <c r="D40776" s="3"/>
      <c r="E40776" s="4"/>
    </row>
    <row r="40777" spans="3:36">
      <c r="C40777" s="3"/>
      <c r="D40777" s="3"/>
      <c r="E40777" s="4"/>
      <c r="U40777" s="4"/>
      <c r="W40777" s="4"/>
    </row>
    <row r="40778" spans="3:36">
      <c r="C40778" s="3"/>
      <c r="D40778" s="3"/>
      <c r="E40778" s="4"/>
      <c r="U40778" s="4"/>
      <c r="W40778" s="4"/>
    </row>
    <row r="40779" spans="3:36">
      <c r="C40779" s="3"/>
      <c r="D40779" s="3"/>
      <c r="E40779" s="4"/>
      <c r="U40779" s="4"/>
      <c r="W40779" s="4"/>
    </row>
    <row r="40780" spans="3:36">
      <c r="C40780" s="3"/>
      <c r="D40780" s="3"/>
      <c r="E40780" s="4"/>
      <c r="U40780" s="4"/>
      <c r="W40780" s="4"/>
    </row>
    <row r="40781" spans="3:36">
      <c r="C40781" s="3"/>
      <c r="D40781" s="3"/>
      <c r="E40781" s="4"/>
      <c r="U40781" s="4"/>
      <c r="W40781" s="4"/>
    </row>
    <row r="40782" spans="3:36">
      <c r="C40782" s="3"/>
      <c r="D40782" s="3"/>
      <c r="E40782" s="4"/>
      <c r="U40782" s="4"/>
      <c r="W40782" s="4"/>
    </row>
    <row r="40783" spans="3:36">
      <c r="C40783" s="3"/>
      <c r="D40783" s="3"/>
      <c r="E40783" s="4"/>
      <c r="U40783" s="4"/>
      <c r="W40783" s="4"/>
    </row>
    <row r="40784" spans="3:36">
      <c r="C40784" s="3"/>
      <c r="D40784" s="3"/>
      <c r="E40784" s="4"/>
      <c r="U40784" s="4"/>
      <c r="W40784" s="4"/>
    </row>
    <row r="40785" spans="3:36">
      <c r="C40785" s="3"/>
      <c r="D40785" s="3"/>
      <c r="E40785" s="4"/>
      <c r="U40785" s="4"/>
      <c r="W40785" s="4"/>
    </row>
    <row r="40786" spans="3:36">
      <c r="C40786" s="3"/>
      <c r="D40786" s="3"/>
      <c r="E40786" s="4"/>
      <c r="U40786" s="4"/>
      <c r="W40786" s="4"/>
      <c r="AJ40786" s="3"/>
    </row>
    <row r="40787" spans="3:36">
      <c r="C40787" s="3"/>
      <c r="D40787" s="3"/>
      <c r="E40787" s="4"/>
      <c r="U40787" s="4"/>
      <c r="W40787" s="4"/>
      <c r="AJ40787" s="3"/>
    </row>
    <row r="40788" spans="3:36">
      <c r="C40788" s="3"/>
      <c r="D40788" s="3"/>
      <c r="E40788" s="4"/>
      <c r="U40788" s="4"/>
      <c r="W40788" s="4"/>
      <c r="AJ40788" s="3"/>
    </row>
    <row r="40789" spans="3:36">
      <c r="C40789" s="3"/>
      <c r="D40789" s="3"/>
      <c r="E40789" s="4"/>
      <c r="U40789" s="4"/>
      <c r="W40789" s="4"/>
      <c r="AJ40789" s="3"/>
    </row>
    <row r="40790" spans="3:36">
      <c r="C40790" s="3"/>
      <c r="D40790" s="3"/>
      <c r="E40790" s="4"/>
      <c r="U40790" s="4"/>
      <c r="W40790" s="4"/>
      <c r="AJ40790" s="3"/>
    </row>
    <row r="40791" spans="3:36">
      <c r="C40791" s="3"/>
      <c r="D40791" s="3"/>
      <c r="E40791" s="4"/>
      <c r="AJ40791" s="3"/>
    </row>
    <row r="40792" spans="3:36">
      <c r="C40792" s="3"/>
      <c r="D40792" s="3"/>
      <c r="E40792" s="4"/>
      <c r="AJ40792" s="3"/>
    </row>
    <row r="40793" spans="3:36">
      <c r="C40793" s="3"/>
      <c r="D40793" s="3"/>
      <c r="E40793" s="4"/>
      <c r="AJ40793" s="3"/>
    </row>
    <row r="40794" spans="3:36">
      <c r="C40794" s="3"/>
      <c r="D40794" s="3"/>
      <c r="E40794" s="4"/>
      <c r="AJ40794" s="3"/>
    </row>
    <row r="40795" spans="3:36">
      <c r="C40795" s="3"/>
      <c r="D40795" s="3"/>
      <c r="E40795" s="4"/>
      <c r="AJ40795" s="3"/>
    </row>
    <row r="40796" spans="3:36">
      <c r="C40796" s="3"/>
      <c r="D40796" s="3"/>
      <c r="E40796" s="4"/>
      <c r="AJ40796" s="3"/>
    </row>
    <row r="40797" spans="3:36">
      <c r="C40797" s="3"/>
      <c r="D40797" s="3"/>
      <c r="E40797" s="4"/>
      <c r="AJ40797" s="3"/>
    </row>
    <row r="40798" spans="3:36">
      <c r="C40798" s="3"/>
      <c r="D40798" s="3"/>
      <c r="E40798" s="4"/>
      <c r="AJ40798" s="3"/>
    </row>
    <row r="40799" spans="3:36">
      <c r="C40799" s="3"/>
      <c r="D40799" s="3"/>
      <c r="E40799" s="4"/>
      <c r="AJ40799" s="3"/>
    </row>
    <row r="40800" spans="3:36">
      <c r="C40800" s="3"/>
      <c r="D40800" s="3"/>
      <c r="E40800" s="4"/>
      <c r="AJ40800" s="3"/>
    </row>
    <row r="40801" spans="3:36">
      <c r="C40801" s="3"/>
      <c r="D40801" s="3"/>
      <c r="E40801" s="4"/>
      <c r="AJ40801" s="3"/>
    </row>
    <row r="40802" spans="3:36">
      <c r="C40802" s="3"/>
      <c r="D40802" s="3"/>
      <c r="E40802" s="4"/>
      <c r="AJ40802" s="3"/>
    </row>
    <row r="40803" spans="3:36">
      <c r="C40803" s="3"/>
      <c r="D40803" s="3"/>
      <c r="E40803" s="4"/>
      <c r="AJ40803" s="3"/>
    </row>
    <row r="40804" spans="3:36">
      <c r="C40804" s="3"/>
      <c r="D40804" s="3"/>
      <c r="E40804" s="4"/>
      <c r="AJ40804" s="3"/>
    </row>
    <row r="40805" spans="3:36">
      <c r="C40805" s="3"/>
      <c r="D40805" s="3"/>
      <c r="E40805" s="4"/>
    </row>
    <row r="40806" spans="3:36">
      <c r="C40806" s="3"/>
      <c r="D40806" s="3"/>
      <c r="E40806" s="4"/>
      <c r="U40806" s="4"/>
      <c r="W40806" s="4"/>
    </row>
    <row r="40807" spans="3:36">
      <c r="C40807" s="3"/>
      <c r="D40807" s="3"/>
      <c r="E40807" s="4"/>
      <c r="U40807" s="4"/>
      <c r="W40807" s="4"/>
    </row>
    <row r="40808" spans="3:36">
      <c r="C40808" s="3"/>
      <c r="D40808" s="3"/>
      <c r="E40808" s="4"/>
      <c r="U40808" s="4"/>
      <c r="W40808" s="4"/>
    </row>
    <row r="40809" spans="3:36">
      <c r="C40809" s="3"/>
      <c r="D40809" s="3"/>
      <c r="E40809" s="4"/>
      <c r="U40809" s="4"/>
      <c r="W40809" s="4"/>
    </row>
    <row r="40810" spans="3:36">
      <c r="C40810" s="3"/>
      <c r="D40810" s="3"/>
      <c r="E40810" s="4"/>
      <c r="U40810" s="4"/>
      <c r="W40810" s="4"/>
    </row>
    <row r="40811" spans="3:36">
      <c r="C40811" s="3"/>
      <c r="D40811" s="3"/>
      <c r="E40811" s="4"/>
      <c r="U40811" s="4"/>
      <c r="W40811" s="4"/>
    </row>
    <row r="40812" spans="3:36">
      <c r="C40812" s="3"/>
      <c r="D40812" s="3"/>
      <c r="E40812" s="4"/>
      <c r="U40812" s="4"/>
      <c r="W40812" s="4"/>
    </row>
    <row r="40813" spans="3:36">
      <c r="C40813" s="3"/>
      <c r="D40813" s="3"/>
      <c r="E40813" s="4"/>
      <c r="U40813" s="4"/>
      <c r="W40813" s="4"/>
    </row>
    <row r="40814" spans="3:36">
      <c r="C40814" s="3"/>
      <c r="D40814" s="3"/>
      <c r="E40814" s="4"/>
      <c r="AJ40814" s="3"/>
    </row>
    <row r="40815" spans="3:36">
      <c r="C40815" s="3"/>
      <c r="D40815" s="3"/>
      <c r="E40815" s="4"/>
      <c r="AJ40815" s="3"/>
    </row>
    <row r="40816" spans="3:36">
      <c r="C40816" s="3"/>
      <c r="D40816" s="3"/>
      <c r="E40816" s="4"/>
      <c r="AJ40816" s="3"/>
    </row>
    <row r="40817" spans="3:36">
      <c r="C40817" s="3"/>
      <c r="D40817" s="3"/>
      <c r="E40817" s="4"/>
      <c r="AJ40817" s="3"/>
    </row>
    <row r="40818" spans="3:36">
      <c r="C40818" s="3"/>
      <c r="D40818" s="3"/>
      <c r="E40818" s="4"/>
      <c r="AJ40818" s="3"/>
    </row>
    <row r="40819" spans="3:36">
      <c r="C40819" s="3"/>
      <c r="D40819" s="3"/>
      <c r="E40819" s="4"/>
    </row>
    <row r="40820" spans="3:36">
      <c r="C40820" s="3"/>
      <c r="D40820" s="3"/>
      <c r="E40820" s="4"/>
    </row>
    <row r="40821" spans="3:36">
      <c r="C40821" s="3"/>
      <c r="D40821" s="3"/>
      <c r="E40821" s="4"/>
    </row>
    <row r="40822" spans="3:36">
      <c r="C40822" s="3"/>
      <c r="D40822" s="3"/>
      <c r="E40822" s="4"/>
    </row>
    <row r="40823" spans="3:36">
      <c r="C40823" s="3"/>
      <c r="D40823" s="3"/>
      <c r="E40823" s="4"/>
    </row>
    <row r="40824" spans="3:36">
      <c r="C40824" s="3"/>
      <c r="D40824" s="3"/>
      <c r="E40824" s="4"/>
    </row>
    <row r="40825" spans="3:36">
      <c r="C40825" s="3"/>
      <c r="D40825" s="3"/>
      <c r="E40825" s="4"/>
      <c r="U40825" s="4"/>
      <c r="W40825" s="4"/>
    </row>
    <row r="40826" spans="3:36">
      <c r="C40826" s="3"/>
      <c r="D40826" s="3"/>
      <c r="E40826" s="4"/>
      <c r="U40826" s="4"/>
      <c r="W40826" s="4"/>
    </row>
    <row r="40827" spans="3:36">
      <c r="C40827" s="3"/>
      <c r="D40827" s="3"/>
      <c r="E40827" s="4"/>
      <c r="U40827" s="4"/>
      <c r="W40827" s="4"/>
    </row>
    <row r="40828" spans="3:36">
      <c r="C40828" s="3"/>
      <c r="D40828" s="3"/>
      <c r="E40828" s="4"/>
    </row>
    <row r="40829" spans="3:36">
      <c r="C40829" s="3"/>
      <c r="D40829" s="3"/>
      <c r="E40829" s="4"/>
      <c r="U40829" s="4"/>
      <c r="W40829" s="4"/>
    </row>
    <row r="40830" spans="3:36">
      <c r="C40830" s="3"/>
      <c r="D40830" s="3"/>
      <c r="E40830" s="4"/>
      <c r="U40830" s="4"/>
      <c r="W40830" s="4"/>
    </row>
    <row r="40831" spans="3:36">
      <c r="C40831" s="3"/>
      <c r="D40831" s="3"/>
      <c r="E40831" s="4"/>
      <c r="U40831" s="4"/>
      <c r="W40831" s="4"/>
    </row>
    <row r="40832" spans="3:36">
      <c r="C40832" s="3"/>
      <c r="D40832" s="3"/>
      <c r="E40832" s="4"/>
      <c r="U40832" s="4"/>
      <c r="W40832" s="4"/>
    </row>
    <row r="40833" spans="3:23">
      <c r="C40833" s="3"/>
      <c r="D40833" s="3"/>
      <c r="E40833" s="4"/>
      <c r="U40833" s="4"/>
      <c r="W40833" s="4"/>
    </row>
    <row r="40834" spans="3:23">
      <c r="C40834" s="3"/>
      <c r="D40834" s="3"/>
      <c r="E40834" s="4"/>
      <c r="U40834" s="4"/>
      <c r="W40834" s="4"/>
    </row>
    <row r="40835" spans="3:23">
      <c r="C40835" s="3"/>
      <c r="D40835" s="3"/>
      <c r="E40835" s="4"/>
      <c r="U40835" s="4"/>
      <c r="W40835" s="4"/>
    </row>
    <row r="40836" spans="3:23">
      <c r="C40836" s="3"/>
      <c r="D40836" s="3"/>
      <c r="E40836" s="4"/>
      <c r="U40836" s="4"/>
      <c r="W40836" s="4"/>
    </row>
    <row r="40837" spans="3:23">
      <c r="C40837" s="3"/>
      <c r="D40837" s="3"/>
      <c r="E40837" s="4"/>
      <c r="U40837" s="4"/>
      <c r="W40837" s="4"/>
    </row>
    <row r="40838" spans="3:23">
      <c r="C40838" s="3"/>
      <c r="D40838" s="3"/>
      <c r="E40838" s="4"/>
      <c r="U40838" s="4"/>
      <c r="W40838" s="4"/>
    </row>
    <row r="40839" spans="3:23">
      <c r="C40839" s="3"/>
      <c r="D40839" s="3"/>
      <c r="E40839" s="4"/>
      <c r="U40839" s="4"/>
      <c r="W40839" s="4"/>
    </row>
    <row r="40840" spans="3:23">
      <c r="C40840" s="3"/>
      <c r="D40840" s="3"/>
      <c r="E40840" s="4"/>
      <c r="U40840" s="4"/>
      <c r="W40840" s="4"/>
    </row>
    <row r="40841" spans="3:23">
      <c r="C40841" s="3"/>
      <c r="D40841" s="3"/>
      <c r="E40841" s="4"/>
      <c r="U40841" s="4"/>
      <c r="W40841" s="4"/>
    </row>
    <row r="40842" spans="3:23">
      <c r="C40842" s="3"/>
      <c r="D40842" s="3"/>
      <c r="E40842" s="4"/>
      <c r="U40842" s="4"/>
      <c r="W40842" s="4"/>
    </row>
    <row r="40843" spans="3:23">
      <c r="C40843" s="3"/>
      <c r="D40843" s="3"/>
      <c r="E40843" s="4"/>
    </row>
    <row r="40844" spans="3:23">
      <c r="C40844" s="3"/>
      <c r="D40844" s="3"/>
      <c r="E40844" s="4"/>
      <c r="U40844" s="4"/>
      <c r="W40844" s="4"/>
    </row>
    <row r="40845" spans="3:23">
      <c r="C40845" s="3"/>
      <c r="D40845" s="3"/>
      <c r="E40845" s="4"/>
      <c r="U40845" s="4"/>
      <c r="W40845" s="4"/>
    </row>
    <row r="40846" spans="3:23">
      <c r="C40846" s="3"/>
      <c r="D40846" s="3"/>
      <c r="E40846" s="4"/>
      <c r="U40846" s="4"/>
      <c r="W40846" s="4"/>
    </row>
    <row r="40847" spans="3:23">
      <c r="C40847" s="3"/>
      <c r="D40847" s="3"/>
      <c r="E40847" s="4"/>
      <c r="U40847" s="4"/>
      <c r="W40847" s="4"/>
    </row>
    <row r="40848" spans="3:23">
      <c r="C40848" s="3"/>
      <c r="D40848" s="3"/>
      <c r="E40848" s="4"/>
      <c r="U40848" s="4"/>
      <c r="W40848" s="4"/>
    </row>
    <row r="40849" spans="3:36">
      <c r="C40849" s="3"/>
      <c r="D40849" s="3"/>
      <c r="E40849" s="4"/>
      <c r="U40849" s="4"/>
      <c r="W40849" s="4"/>
    </row>
    <row r="40850" spans="3:36">
      <c r="C40850" s="3"/>
      <c r="D40850" s="3"/>
      <c r="E40850" s="4"/>
      <c r="U40850" s="4"/>
      <c r="W40850" s="4"/>
    </row>
    <row r="40851" spans="3:36">
      <c r="C40851" s="3"/>
      <c r="D40851" s="3"/>
      <c r="E40851" s="4"/>
      <c r="U40851" s="4"/>
      <c r="W40851" s="4"/>
    </row>
    <row r="40852" spans="3:36">
      <c r="C40852" s="3"/>
      <c r="D40852" s="3"/>
      <c r="E40852" s="4"/>
      <c r="U40852" s="4"/>
      <c r="W40852" s="4"/>
    </row>
    <row r="40853" spans="3:36">
      <c r="C40853" s="3"/>
      <c r="D40853" s="3"/>
      <c r="E40853" s="4"/>
      <c r="U40853" s="4"/>
      <c r="W40853" s="4"/>
    </row>
    <row r="40854" spans="3:36">
      <c r="C40854" s="3"/>
      <c r="D40854" s="3"/>
      <c r="E40854" s="4"/>
      <c r="U40854" s="4"/>
      <c r="W40854" s="4"/>
    </row>
    <row r="40855" spans="3:36">
      <c r="C40855" s="3"/>
      <c r="D40855" s="3"/>
      <c r="E40855" s="4"/>
      <c r="U40855" s="4"/>
      <c r="W40855" s="4"/>
    </row>
    <row r="40856" spans="3:36">
      <c r="C40856" s="3"/>
      <c r="D40856" s="3"/>
      <c r="E40856" s="4"/>
      <c r="U40856" s="4"/>
      <c r="W40856" s="4"/>
    </row>
    <row r="40857" spans="3:36">
      <c r="C40857" s="3"/>
      <c r="D40857" s="3"/>
      <c r="E40857" s="4"/>
      <c r="U40857" s="4"/>
      <c r="W40857" s="4"/>
    </row>
    <row r="40858" spans="3:36">
      <c r="C40858" s="3"/>
      <c r="D40858" s="3"/>
      <c r="E40858" s="4"/>
      <c r="U40858" s="4"/>
      <c r="W40858" s="4"/>
    </row>
    <row r="40859" spans="3:36">
      <c r="C40859" s="3"/>
      <c r="D40859" s="3"/>
      <c r="E40859" s="4"/>
      <c r="U40859" s="4"/>
      <c r="W40859" s="4"/>
    </row>
    <row r="40860" spans="3:36">
      <c r="C40860" s="3"/>
      <c r="D40860" s="3"/>
      <c r="E40860" s="4"/>
      <c r="U40860" s="4"/>
      <c r="W40860" s="4"/>
    </row>
    <row r="40861" spans="3:36">
      <c r="C40861" s="3"/>
      <c r="D40861" s="3"/>
      <c r="E40861" s="4"/>
      <c r="U40861" s="4"/>
      <c r="W40861" s="4"/>
    </row>
    <row r="40862" spans="3:36">
      <c r="C40862" s="3"/>
      <c r="D40862" s="3"/>
      <c r="E40862" s="4"/>
      <c r="AJ40862" s="3"/>
    </row>
    <row r="40863" spans="3:36">
      <c r="C40863" s="3"/>
      <c r="D40863" s="3"/>
      <c r="E40863" s="4"/>
      <c r="AJ40863" s="3"/>
    </row>
    <row r="40864" spans="3:36">
      <c r="C40864" s="3"/>
      <c r="D40864" s="3"/>
      <c r="E40864" s="4"/>
      <c r="U40864" s="4"/>
      <c r="W40864" s="4"/>
      <c r="AJ40864" s="3"/>
    </row>
    <row r="40865" spans="3:36">
      <c r="C40865" s="3"/>
      <c r="D40865" s="3"/>
      <c r="E40865" s="4"/>
      <c r="U40865" s="4"/>
      <c r="W40865" s="4"/>
      <c r="AJ40865" s="3"/>
    </row>
    <row r="40866" spans="3:36">
      <c r="C40866" s="3"/>
      <c r="D40866" s="3"/>
      <c r="E40866" s="4"/>
      <c r="U40866" s="4"/>
      <c r="W40866" s="4"/>
      <c r="AJ40866" s="3"/>
    </row>
    <row r="40867" spans="3:36">
      <c r="C40867" s="3"/>
      <c r="D40867" s="3"/>
      <c r="E40867" s="4"/>
      <c r="U40867" s="4"/>
      <c r="W40867" s="4"/>
      <c r="AJ40867" s="3"/>
    </row>
    <row r="40868" spans="3:36">
      <c r="C40868" s="3"/>
      <c r="D40868" s="3"/>
      <c r="E40868" s="4"/>
      <c r="U40868" s="4"/>
      <c r="W40868" s="4"/>
    </row>
    <row r="40869" spans="3:36">
      <c r="C40869" s="3"/>
      <c r="D40869" s="3"/>
      <c r="E40869" s="4"/>
      <c r="U40869" s="4"/>
      <c r="W40869" s="4"/>
    </row>
    <row r="40870" spans="3:36">
      <c r="C40870" s="3"/>
      <c r="D40870" s="3"/>
      <c r="E40870" s="4"/>
      <c r="U40870" s="4"/>
      <c r="W40870" s="4"/>
    </row>
    <row r="40871" spans="3:36">
      <c r="C40871" s="3"/>
      <c r="D40871" s="3"/>
      <c r="E40871" s="4"/>
      <c r="U40871" s="4"/>
      <c r="W40871" s="4"/>
    </row>
    <row r="40872" spans="3:36">
      <c r="C40872" s="3"/>
      <c r="D40872" s="3"/>
      <c r="E40872" s="4"/>
      <c r="U40872" s="4"/>
      <c r="W40872" s="4"/>
    </row>
    <row r="40873" spans="3:36">
      <c r="C40873" s="3"/>
      <c r="D40873" s="3"/>
      <c r="E40873" s="4"/>
      <c r="U40873" s="4"/>
      <c r="W40873" s="4"/>
    </row>
    <row r="40874" spans="3:36">
      <c r="C40874" s="3"/>
      <c r="D40874" s="3"/>
      <c r="E40874" s="4"/>
      <c r="U40874" s="4"/>
      <c r="W40874" s="4"/>
    </row>
    <row r="40875" spans="3:36">
      <c r="C40875" s="3"/>
      <c r="D40875" s="3"/>
      <c r="E40875" s="4"/>
      <c r="U40875" s="4"/>
      <c r="W40875" s="4"/>
    </row>
    <row r="40876" spans="3:36">
      <c r="C40876" s="3"/>
      <c r="D40876" s="3"/>
      <c r="E40876" s="4"/>
      <c r="U40876" s="4"/>
      <c r="W40876" s="4"/>
    </row>
    <row r="40877" spans="3:36">
      <c r="C40877" s="3"/>
      <c r="D40877" s="3"/>
      <c r="E40877" s="4"/>
      <c r="U40877" s="4"/>
      <c r="W40877" s="4"/>
    </row>
    <row r="40878" spans="3:36">
      <c r="C40878" s="3"/>
      <c r="D40878" s="3"/>
      <c r="E40878" s="4"/>
      <c r="U40878" s="4"/>
      <c r="W40878" s="4"/>
    </row>
    <row r="40879" spans="3:36">
      <c r="C40879" s="3"/>
      <c r="D40879" s="3"/>
      <c r="E40879" s="4"/>
      <c r="U40879" s="4"/>
      <c r="W40879" s="4"/>
    </row>
    <row r="40880" spans="3:36">
      <c r="C40880" s="3"/>
      <c r="D40880" s="3"/>
      <c r="E40880" s="4"/>
      <c r="U40880" s="4"/>
      <c r="W40880" s="4"/>
    </row>
    <row r="40881" spans="3:36">
      <c r="C40881" s="3"/>
      <c r="D40881" s="3"/>
      <c r="E40881" s="4"/>
      <c r="U40881" s="4"/>
      <c r="W40881" s="4"/>
    </row>
    <row r="40882" spans="3:36">
      <c r="C40882" s="3"/>
      <c r="D40882" s="3"/>
      <c r="E40882" s="4"/>
      <c r="U40882" s="4"/>
      <c r="W40882" s="4"/>
    </row>
    <row r="40883" spans="3:36">
      <c r="C40883" s="3"/>
      <c r="D40883" s="3"/>
      <c r="E40883" s="4"/>
      <c r="U40883" s="4"/>
      <c r="W40883" s="4"/>
    </row>
    <row r="40884" spans="3:36">
      <c r="C40884" s="3"/>
      <c r="D40884" s="3"/>
      <c r="E40884" s="4"/>
      <c r="U40884" s="4"/>
      <c r="W40884" s="4"/>
    </row>
    <row r="40885" spans="3:36">
      <c r="C40885" s="3"/>
      <c r="D40885" s="3"/>
      <c r="E40885" s="4"/>
      <c r="U40885" s="4"/>
      <c r="W40885" s="4"/>
      <c r="AJ40885" s="3"/>
    </row>
    <row r="40886" spans="3:36">
      <c r="C40886" s="3"/>
      <c r="D40886" s="3"/>
      <c r="E40886" s="4"/>
      <c r="U40886" s="4"/>
      <c r="W40886" s="4"/>
      <c r="AJ40886" s="3"/>
    </row>
    <row r="40887" spans="3:36">
      <c r="C40887" s="3"/>
      <c r="D40887" s="3"/>
      <c r="E40887" s="4"/>
      <c r="U40887" s="4"/>
      <c r="W40887" s="4"/>
      <c r="AJ40887" s="3"/>
    </row>
    <row r="40888" spans="3:36">
      <c r="C40888" s="3"/>
      <c r="D40888" s="3"/>
      <c r="E40888" s="4"/>
      <c r="U40888" s="4"/>
      <c r="W40888" s="4"/>
      <c r="AJ40888" s="3"/>
    </row>
    <row r="40889" spans="3:36">
      <c r="C40889" s="3"/>
      <c r="D40889" s="3"/>
      <c r="E40889" s="4"/>
      <c r="U40889" s="4"/>
      <c r="W40889" s="4"/>
      <c r="AJ40889" s="3"/>
    </row>
    <row r="40890" spans="3:36">
      <c r="C40890" s="3"/>
      <c r="D40890" s="3"/>
      <c r="E40890" s="4"/>
      <c r="U40890" s="4"/>
      <c r="W40890" s="4"/>
    </row>
    <row r="40891" spans="3:36">
      <c r="C40891" s="3"/>
      <c r="D40891" s="3"/>
      <c r="E40891" s="4"/>
      <c r="U40891" s="4"/>
      <c r="W40891" s="4"/>
    </row>
    <row r="40892" spans="3:36">
      <c r="C40892" s="3"/>
      <c r="D40892" s="3"/>
      <c r="E40892" s="4"/>
      <c r="U40892" s="4"/>
      <c r="W40892" s="4"/>
    </row>
    <row r="40893" spans="3:36">
      <c r="C40893" s="3"/>
      <c r="D40893" s="3"/>
      <c r="E40893" s="4"/>
      <c r="U40893" s="4"/>
      <c r="W40893" s="4"/>
    </row>
    <row r="40894" spans="3:36">
      <c r="C40894" s="3"/>
      <c r="D40894" s="3"/>
      <c r="E40894" s="4"/>
      <c r="AJ40894" s="3"/>
    </row>
    <row r="40895" spans="3:36">
      <c r="C40895" s="3"/>
      <c r="D40895" s="3"/>
      <c r="E40895" s="4"/>
      <c r="AJ40895" s="3"/>
    </row>
    <row r="40896" spans="3:36">
      <c r="C40896" s="3"/>
      <c r="D40896" s="3"/>
      <c r="E40896" s="4"/>
      <c r="U40896" s="4"/>
      <c r="W40896" s="4"/>
    </row>
    <row r="40897" spans="3:36">
      <c r="C40897" s="3"/>
      <c r="D40897" s="3"/>
      <c r="E40897" s="4"/>
      <c r="U40897" s="4"/>
      <c r="W40897" s="4"/>
    </row>
    <row r="40898" spans="3:36">
      <c r="C40898" s="3"/>
      <c r="D40898" s="3"/>
      <c r="E40898" s="4"/>
      <c r="U40898" s="4"/>
      <c r="W40898" s="4"/>
    </row>
    <row r="40899" spans="3:36">
      <c r="C40899" s="3"/>
      <c r="D40899" s="3"/>
      <c r="E40899" s="4"/>
      <c r="U40899" s="4"/>
      <c r="W40899" s="4"/>
    </row>
    <row r="40900" spans="3:36">
      <c r="C40900" s="3"/>
      <c r="D40900" s="3"/>
      <c r="E40900" s="4"/>
      <c r="U40900" s="4"/>
      <c r="W40900" s="4"/>
    </row>
    <row r="40901" spans="3:36">
      <c r="C40901" s="3"/>
      <c r="D40901" s="3"/>
      <c r="E40901" s="4"/>
    </row>
    <row r="40902" spans="3:36">
      <c r="C40902" s="3"/>
      <c r="D40902" s="3"/>
      <c r="E40902" s="4"/>
    </row>
    <row r="40903" spans="3:36">
      <c r="C40903" s="3"/>
      <c r="D40903" s="3"/>
      <c r="E40903" s="4"/>
    </row>
    <row r="40904" spans="3:36">
      <c r="C40904" s="3"/>
      <c r="D40904" s="3"/>
      <c r="E40904" s="4"/>
      <c r="U40904" s="4"/>
      <c r="W40904" s="4"/>
    </row>
    <row r="40905" spans="3:36">
      <c r="C40905" s="3"/>
      <c r="D40905" s="3"/>
      <c r="E40905" s="4"/>
      <c r="U40905" s="4"/>
      <c r="W40905" s="4"/>
    </row>
    <row r="40906" spans="3:36">
      <c r="C40906" s="3"/>
      <c r="D40906" s="3"/>
      <c r="E40906" s="4"/>
      <c r="U40906" s="4"/>
      <c r="W40906" s="4"/>
    </row>
    <row r="40907" spans="3:36">
      <c r="C40907" s="3"/>
      <c r="D40907" s="3"/>
      <c r="E40907" s="4"/>
      <c r="U40907" s="4"/>
      <c r="W40907" s="4"/>
    </row>
    <row r="40908" spans="3:36">
      <c r="C40908" s="3"/>
      <c r="D40908" s="3"/>
      <c r="E40908" s="4"/>
    </row>
    <row r="40909" spans="3:36">
      <c r="C40909" s="3"/>
      <c r="D40909" s="3"/>
      <c r="E40909" s="4"/>
      <c r="AJ40909" s="3"/>
    </row>
    <row r="40910" spans="3:36">
      <c r="C40910" s="3"/>
      <c r="D40910" s="3"/>
      <c r="E40910" s="4"/>
      <c r="AJ40910" s="3"/>
    </row>
    <row r="40911" spans="3:36">
      <c r="C40911" s="3"/>
      <c r="D40911" s="3"/>
      <c r="E40911" s="4"/>
    </row>
    <row r="40912" spans="3:36">
      <c r="C40912" s="3"/>
      <c r="D40912" s="3"/>
      <c r="E40912" s="4"/>
      <c r="AJ40912" s="3"/>
    </row>
    <row r="40913" spans="3:36">
      <c r="C40913" s="3"/>
      <c r="D40913" s="3"/>
      <c r="E40913" s="4"/>
    </row>
    <row r="40914" spans="3:36">
      <c r="C40914" s="3"/>
      <c r="D40914" s="3"/>
      <c r="E40914" s="4"/>
      <c r="AJ40914" s="3"/>
    </row>
    <row r="40915" spans="3:36">
      <c r="C40915" s="3"/>
      <c r="D40915" s="3"/>
      <c r="E40915" s="4"/>
      <c r="AJ40915" s="3"/>
    </row>
    <row r="40916" spans="3:36">
      <c r="C40916" s="3"/>
      <c r="D40916" s="3"/>
      <c r="E40916" s="4"/>
      <c r="AJ40916" s="3"/>
    </row>
    <row r="40917" spans="3:36">
      <c r="C40917" s="3"/>
      <c r="D40917" s="3"/>
      <c r="E40917" s="4"/>
      <c r="AJ40917" s="3"/>
    </row>
    <row r="40918" spans="3:36">
      <c r="C40918" s="3"/>
      <c r="D40918" s="3"/>
      <c r="E40918" s="4"/>
      <c r="U40918" s="4"/>
      <c r="W40918" s="4"/>
    </row>
    <row r="40919" spans="3:36">
      <c r="C40919" s="3"/>
      <c r="D40919" s="3"/>
      <c r="E40919" s="4"/>
      <c r="U40919" s="4"/>
      <c r="W40919" s="4"/>
    </row>
    <row r="40920" spans="3:36">
      <c r="C40920" s="3"/>
      <c r="D40920" s="3"/>
      <c r="E40920" s="4"/>
      <c r="U40920" s="4"/>
      <c r="W40920" s="4"/>
    </row>
    <row r="40921" spans="3:36">
      <c r="C40921" s="3"/>
      <c r="D40921" s="3"/>
      <c r="E40921" s="4"/>
      <c r="U40921" s="4"/>
      <c r="W40921" s="4"/>
    </row>
    <row r="40922" spans="3:36">
      <c r="C40922" s="3"/>
      <c r="D40922" s="3"/>
      <c r="E40922" s="4"/>
      <c r="U40922" s="4"/>
      <c r="W40922" s="4"/>
    </row>
    <row r="40923" spans="3:36">
      <c r="C40923" s="3"/>
      <c r="D40923" s="3"/>
      <c r="E40923" s="4"/>
      <c r="U40923" s="4"/>
      <c r="W40923" s="4"/>
    </row>
    <row r="40924" spans="3:36">
      <c r="C40924" s="3"/>
      <c r="D40924" s="3"/>
      <c r="E40924" s="4"/>
      <c r="U40924" s="4"/>
      <c r="W40924" s="4"/>
    </row>
    <row r="40925" spans="3:36">
      <c r="C40925" s="3"/>
      <c r="D40925" s="3"/>
      <c r="E40925" s="4"/>
      <c r="U40925" s="4"/>
      <c r="W40925" s="4"/>
    </row>
    <row r="40926" spans="3:36">
      <c r="C40926" s="3"/>
      <c r="D40926" s="3"/>
      <c r="E40926" s="4"/>
      <c r="U40926" s="4"/>
      <c r="W40926" s="4"/>
    </row>
    <row r="40927" spans="3:36">
      <c r="C40927" s="3"/>
      <c r="D40927" s="3"/>
      <c r="E40927" s="4"/>
      <c r="U40927" s="4"/>
      <c r="W40927" s="4"/>
    </row>
    <row r="40928" spans="3:36">
      <c r="C40928" s="3"/>
      <c r="D40928" s="3"/>
      <c r="E40928" s="4"/>
      <c r="U40928" s="4"/>
      <c r="W40928" s="4"/>
    </row>
    <row r="40929" spans="3:36">
      <c r="C40929" s="3"/>
      <c r="D40929" s="3"/>
      <c r="E40929" s="4"/>
      <c r="U40929" s="4"/>
      <c r="W40929" s="4"/>
    </row>
    <row r="40930" spans="3:36">
      <c r="C40930" s="3"/>
      <c r="D40930" s="3"/>
      <c r="E40930" s="4"/>
      <c r="U40930" s="4"/>
      <c r="W40930" s="4"/>
    </row>
    <row r="40931" spans="3:36">
      <c r="C40931" s="3"/>
      <c r="D40931" s="3"/>
      <c r="E40931" s="4"/>
      <c r="U40931" s="4"/>
      <c r="W40931" s="4"/>
    </row>
    <row r="40932" spans="3:36">
      <c r="C40932" s="3"/>
      <c r="D40932" s="3"/>
      <c r="E40932" s="4"/>
      <c r="U40932" s="4"/>
    </row>
    <row r="40933" spans="3:36">
      <c r="C40933" s="3"/>
      <c r="D40933" s="3"/>
      <c r="E40933" s="4"/>
      <c r="AJ40933" s="3"/>
    </row>
    <row r="40934" spans="3:36">
      <c r="C40934" s="3"/>
      <c r="D40934" s="3"/>
      <c r="E40934" s="4"/>
      <c r="AJ40934" s="3"/>
    </row>
    <row r="40935" spans="3:36">
      <c r="C40935" s="3"/>
      <c r="D40935" s="3"/>
      <c r="E40935" s="4"/>
      <c r="U40935" s="4"/>
      <c r="W40935" s="4"/>
    </row>
    <row r="40936" spans="3:36">
      <c r="C40936" s="3"/>
      <c r="D40936" s="3"/>
      <c r="E40936" s="4"/>
      <c r="U40936" s="4"/>
      <c r="W40936" s="4"/>
    </row>
    <row r="40937" spans="3:36">
      <c r="C40937" s="3"/>
      <c r="D40937" s="3"/>
      <c r="E40937" s="4"/>
      <c r="U40937" s="4"/>
      <c r="W40937" s="4"/>
    </row>
    <row r="40938" spans="3:36">
      <c r="C40938" s="3"/>
      <c r="D40938" s="3"/>
      <c r="E40938" s="4"/>
      <c r="AJ40938" s="3"/>
    </row>
    <row r="40939" spans="3:36">
      <c r="C40939" s="3"/>
      <c r="D40939" s="3"/>
      <c r="E40939" s="4"/>
      <c r="AJ40939" s="3"/>
    </row>
    <row r="40940" spans="3:36">
      <c r="C40940" s="3"/>
      <c r="D40940" s="3"/>
      <c r="E40940" s="4"/>
      <c r="U40940" s="4"/>
      <c r="W40940" s="4"/>
    </row>
    <row r="40941" spans="3:36">
      <c r="C40941" s="3"/>
      <c r="D40941" s="3"/>
      <c r="E40941" s="4"/>
      <c r="U40941" s="4"/>
      <c r="W40941" s="4"/>
    </row>
    <row r="40942" spans="3:36">
      <c r="C40942" s="3"/>
      <c r="D40942" s="3"/>
      <c r="E40942" s="4"/>
      <c r="U40942" s="4"/>
      <c r="W40942" s="4"/>
    </row>
    <row r="40943" spans="3:36">
      <c r="C40943" s="3"/>
      <c r="D40943" s="3"/>
      <c r="E40943" s="4"/>
      <c r="U40943" s="4"/>
      <c r="W40943" s="4"/>
    </row>
    <row r="40944" spans="3:36">
      <c r="C40944" s="3"/>
      <c r="D40944" s="3"/>
      <c r="E40944" s="4"/>
      <c r="U40944" s="4"/>
      <c r="W40944" s="4"/>
    </row>
    <row r="40945" spans="3:23">
      <c r="C40945" s="3"/>
      <c r="D40945" s="3"/>
      <c r="E40945" s="4"/>
      <c r="U40945" s="4"/>
      <c r="W40945" s="4"/>
    </row>
    <row r="40946" spans="3:23">
      <c r="C40946" s="3"/>
      <c r="D40946" s="3"/>
      <c r="E40946" s="4"/>
      <c r="U40946" s="4"/>
      <c r="W40946" s="4"/>
    </row>
    <row r="40947" spans="3:23">
      <c r="C40947" s="3"/>
      <c r="D40947" s="3"/>
      <c r="E40947" s="4"/>
      <c r="U40947" s="4"/>
      <c r="W40947" s="4"/>
    </row>
    <row r="40948" spans="3:23">
      <c r="C40948" s="3"/>
      <c r="D40948" s="3"/>
      <c r="E40948" s="4"/>
      <c r="U40948" s="4"/>
      <c r="W40948" s="4"/>
    </row>
    <row r="40949" spans="3:23">
      <c r="C40949" s="3"/>
      <c r="D40949" s="3"/>
      <c r="E40949" s="4"/>
      <c r="U40949" s="4"/>
      <c r="W40949" s="4"/>
    </row>
    <row r="40950" spans="3:23">
      <c r="C40950" s="3"/>
      <c r="D40950" s="3"/>
      <c r="E40950" s="4"/>
    </row>
    <row r="40951" spans="3:23">
      <c r="C40951" s="3"/>
      <c r="D40951" s="3"/>
      <c r="E40951" s="4"/>
      <c r="U40951" s="4"/>
      <c r="W40951" s="4"/>
    </row>
    <row r="40952" spans="3:23">
      <c r="C40952" s="3"/>
      <c r="D40952" s="3"/>
      <c r="E40952" s="4"/>
      <c r="U40952" s="4"/>
      <c r="W40952" s="4"/>
    </row>
    <row r="40953" spans="3:23">
      <c r="C40953" s="3"/>
      <c r="D40953" s="3"/>
      <c r="E40953" s="4"/>
      <c r="U40953" s="4"/>
      <c r="W40953" s="4"/>
    </row>
    <row r="40954" spans="3:23">
      <c r="C40954" s="3"/>
      <c r="D40954" s="3"/>
      <c r="E40954" s="4"/>
      <c r="U40954" s="4"/>
      <c r="W40954" s="4"/>
    </row>
    <row r="40955" spans="3:23">
      <c r="C40955" s="3"/>
      <c r="D40955" s="3"/>
      <c r="E40955" s="4"/>
      <c r="U40955" s="4"/>
      <c r="W40955" s="4"/>
    </row>
    <row r="40956" spans="3:23">
      <c r="C40956" s="3"/>
      <c r="D40956" s="3"/>
      <c r="E40956" s="4"/>
      <c r="U40956" s="4"/>
      <c r="W40956" s="4"/>
    </row>
    <row r="40957" spans="3:23">
      <c r="C40957" s="3"/>
      <c r="D40957" s="3"/>
      <c r="E40957" s="4"/>
      <c r="U40957" s="4"/>
      <c r="W40957" s="4"/>
    </row>
    <row r="40958" spans="3:23">
      <c r="C40958" s="3"/>
      <c r="D40958" s="3"/>
      <c r="E40958" s="4"/>
      <c r="U40958" s="4"/>
      <c r="W40958" s="4"/>
    </row>
    <row r="40959" spans="3:23">
      <c r="C40959" s="3"/>
      <c r="D40959" s="3"/>
      <c r="E40959" s="4"/>
      <c r="U40959" s="4"/>
      <c r="W40959" s="4"/>
    </row>
    <row r="40960" spans="3:23">
      <c r="C40960" s="3"/>
      <c r="D40960" s="3"/>
      <c r="E40960" s="4"/>
      <c r="U40960" s="4"/>
      <c r="W40960" s="4"/>
    </row>
    <row r="40961" spans="3:36">
      <c r="C40961" s="3"/>
      <c r="D40961" s="3"/>
      <c r="E40961" s="4"/>
    </row>
    <row r="40962" spans="3:36">
      <c r="C40962" s="3"/>
      <c r="D40962" s="3"/>
      <c r="E40962" s="4"/>
      <c r="U40962" s="4"/>
      <c r="W40962" s="4"/>
    </row>
    <row r="40963" spans="3:36">
      <c r="C40963" s="3"/>
      <c r="D40963" s="3"/>
      <c r="E40963" s="4"/>
      <c r="U40963" s="4"/>
      <c r="W40963" s="4"/>
    </row>
    <row r="40964" spans="3:36">
      <c r="C40964" s="3"/>
      <c r="D40964" s="3"/>
      <c r="E40964" s="4"/>
      <c r="U40964" s="4"/>
      <c r="W40964" s="4"/>
    </row>
    <row r="40965" spans="3:36">
      <c r="C40965" s="3"/>
      <c r="D40965" s="3"/>
      <c r="E40965" s="4"/>
    </row>
    <row r="40966" spans="3:36">
      <c r="C40966" s="3"/>
      <c r="D40966" s="3"/>
      <c r="E40966" s="4"/>
      <c r="U40966" s="4"/>
      <c r="W40966" s="4"/>
    </row>
    <row r="40967" spans="3:36">
      <c r="C40967" s="3"/>
      <c r="D40967" s="3"/>
      <c r="E40967" s="4"/>
      <c r="U40967" s="4"/>
      <c r="W40967" s="4"/>
    </row>
    <row r="40968" spans="3:36">
      <c r="C40968" s="3"/>
      <c r="D40968" s="3"/>
      <c r="E40968" s="4"/>
      <c r="U40968" s="4"/>
      <c r="W40968" s="4"/>
    </row>
    <row r="40969" spans="3:36">
      <c r="C40969" s="3"/>
      <c r="D40969" s="3"/>
      <c r="E40969" s="4"/>
      <c r="U40969" s="4"/>
      <c r="W40969" s="4"/>
    </row>
    <row r="40970" spans="3:36">
      <c r="C40970" s="3"/>
      <c r="D40970" s="3"/>
      <c r="E40970" s="4"/>
      <c r="U40970" s="4"/>
      <c r="W40970" s="4"/>
    </row>
    <row r="40971" spans="3:36">
      <c r="C40971" s="3"/>
      <c r="D40971" s="3"/>
      <c r="E40971" s="4"/>
      <c r="U40971" s="4"/>
      <c r="W40971" s="4"/>
    </row>
    <row r="40972" spans="3:36">
      <c r="C40972" s="3"/>
      <c r="D40972" s="3"/>
      <c r="E40972" s="4"/>
      <c r="U40972" s="4"/>
      <c r="W40972" s="4"/>
    </row>
    <row r="40973" spans="3:36">
      <c r="C40973" s="3"/>
      <c r="D40973" s="3"/>
      <c r="E40973" s="4"/>
      <c r="U40973" s="4"/>
      <c r="W40973" s="4"/>
    </row>
    <row r="40974" spans="3:36">
      <c r="C40974" s="3"/>
      <c r="D40974" s="3"/>
      <c r="E40974" s="4"/>
      <c r="U40974" s="4"/>
      <c r="W40974" s="4"/>
    </row>
    <row r="40975" spans="3:36">
      <c r="C40975" s="3"/>
      <c r="D40975" s="3"/>
      <c r="E40975" s="4"/>
      <c r="AJ40975" s="3"/>
    </row>
    <row r="40976" spans="3:36">
      <c r="C40976" s="3"/>
      <c r="D40976" s="3"/>
      <c r="E40976" s="4"/>
      <c r="AJ40976" s="3"/>
    </row>
    <row r="40977" spans="3:36">
      <c r="C40977" s="3"/>
      <c r="D40977" s="3"/>
      <c r="E40977" s="4"/>
      <c r="AJ40977" s="3"/>
    </row>
    <row r="40978" spans="3:36">
      <c r="C40978" s="3"/>
      <c r="D40978" s="3"/>
      <c r="E40978" s="4"/>
      <c r="AJ40978" s="3"/>
    </row>
    <row r="40979" spans="3:36">
      <c r="C40979" s="3"/>
      <c r="D40979" s="3"/>
      <c r="E40979" s="4"/>
      <c r="AJ40979" s="3"/>
    </row>
    <row r="40980" spans="3:36">
      <c r="C40980" s="3"/>
      <c r="D40980" s="3"/>
      <c r="E40980" s="4"/>
      <c r="AJ40980" s="3"/>
    </row>
    <row r="40981" spans="3:36">
      <c r="C40981" s="3"/>
      <c r="D40981" s="3"/>
      <c r="E40981" s="4"/>
      <c r="U40981" s="4"/>
      <c r="W40981" s="4"/>
    </row>
    <row r="40982" spans="3:36">
      <c r="C40982" s="3"/>
      <c r="D40982" s="3"/>
      <c r="E40982" s="4"/>
      <c r="U40982" s="4"/>
      <c r="W40982" s="4"/>
    </row>
    <row r="40983" spans="3:36">
      <c r="C40983" s="3"/>
      <c r="D40983" s="3"/>
      <c r="E40983" s="4"/>
      <c r="U40983" s="4"/>
      <c r="W40983" s="4"/>
    </row>
    <row r="40984" spans="3:36">
      <c r="C40984" s="3"/>
      <c r="D40984" s="3"/>
      <c r="E40984" s="4"/>
    </row>
    <row r="40985" spans="3:36">
      <c r="C40985" s="3"/>
      <c r="D40985" s="3"/>
      <c r="E40985" s="4"/>
      <c r="U40985" s="4"/>
      <c r="W40985" s="4"/>
      <c r="AJ40985" s="3"/>
    </row>
    <row r="40986" spans="3:36">
      <c r="C40986" s="3"/>
      <c r="D40986" s="3"/>
      <c r="E40986" s="4"/>
      <c r="U40986" s="4"/>
      <c r="W40986" s="4"/>
      <c r="AJ40986" s="3"/>
    </row>
    <row r="40987" spans="3:36">
      <c r="C40987" s="3"/>
      <c r="D40987" s="3"/>
      <c r="E40987" s="4"/>
    </row>
    <row r="40988" spans="3:36">
      <c r="C40988" s="3"/>
      <c r="D40988" s="3"/>
      <c r="E40988" s="4"/>
      <c r="AJ40988" s="3"/>
    </row>
    <row r="40989" spans="3:36">
      <c r="C40989" s="3"/>
      <c r="D40989" s="3"/>
      <c r="E40989" s="4"/>
      <c r="AJ40989" s="3"/>
    </row>
    <row r="40990" spans="3:36">
      <c r="C40990" s="3"/>
      <c r="D40990" s="3"/>
      <c r="E40990" s="4"/>
      <c r="AJ40990" s="3"/>
    </row>
    <row r="40991" spans="3:36">
      <c r="C40991" s="3"/>
      <c r="D40991" s="3"/>
      <c r="E40991" s="4"/>
      <c r="AJ40991" s="3"/>
    </row>
    <row r="40992" spans="3:36">
      <c r="C40992" s="3"/>
      <c r="D40992" s="3"/>
      <c r="E40992" s="4"/>
      <c r="U40992" s="4"/>
      <c r="W40992" s="4"/>
    </row>
    <row r="40993" spans="3:36">
      <c r="C40993" s="3"/>
      <c r="D40993" s="3"/>
      <c r="E40993" s="4"/>
      <c r="U40993" s="4"/>
      <c r="W40993" s="4"/>
    </row>
    <row r="40994" spans="3:36">
      <c r="C40994" s="3"/>
      <c r="D40994" s="3"/>
      <c r="E40994" s="4"/>
      <c r="U40994" s="4"/>
      <c r="W40994" s="4"/>
    </row>
    <row r="40995" spans="3:36">
      <c r="C40995" s="3"/>
      <c r="D40995" s="3"/>
      <c r="E40995" s="4"/>
      <c r="U40995" s="4"/>
      <c r="W40995" s="4"/>
    </row>
    <row r="40996" spans="3:36">
      <c r="C40996" s="3"/>
      <c r="D40996" s="3"/>
      <c r="E40996" s="4"/>
      <c r="U40996" s="4"/>
      <c r="W40996" s="4"/>
    </row>
    <row r="40997" spans="3:36">
      <c r="C40997" s="3"/>
      <c r="D40997" s="3"/>
      <c r="E40997" s="4"/>
      <c r="U40997" s="4"/>
      <c r="W40997" s="4"/>
    </row>
    <row r="40998" spans="3:36">
      <c r="C40998" s="3"/>
      <c r="D40998" s="3"/>
      <c r="E40998" s="4"/>
      <c r="U40998" s="4"/>
      <c r="W40998" s="4"/>
    </row>
    <row r="40999" spans="3:36">
      <c r="C40999" s="3"/>
      <c r="D40999" s="3"/>
      <c r="E40999" s="4"/>
      <c r="U40999" s="4"/>
      <c r="W40999" s="4"/>
    </row>
    <row r="41000" spans="3:36">
      <c r="C41000" s="3"/>
      <c r="D41000" s="3"/>
      <c r="E41000" s="4"/>
      <c r="U41000" s="4"/>
      <c r="W41000" s="4"/>
    </row>
    <row r="41001" spans="3:36">
      <c r="C41001" s="3"/>
      <c r="D41001" s="3"/>
      <c r="E41001" s="4"/>
      <c r="U41001" s="4"/>
      <c r="W41001" s="4"/>
    </row>
    <row r="41002" spans="3:36">
      <c r="C41002" s="3"/>
      <c r="D41002" s="3"/>
      <c r="E41002" s="4"/>
      <c r="U41002" s="4"/>
      <c r="W41002" s="4"/>
    </row>
    <row r="41003" spans="3:36">
      <c r="C41003" s="3"/>
      <c r="D41003" s="3"/>
      <c r="E41003" s="4"/>
      <c r="U41003" s="4"/>
      <c r="W41003" s="4"/>
    </row>
    <row r="41004" spans="3:36">
      <c r="C41004" s="3"/>
      <c r="D41004" s="3"/>
      <c r="E41004" s="4"/>
      <c r="U41004" s="4"/>
      <c r="W41004" s="4"/>
    </row>
    <row r="41005" spans="3:36">
      <c r="C41005" s="3"/>
      <c r="D41005" s="3"/>
      <c r="E41005" s="4"/>
      <c r="U41005" s="4"/>
      <c r="W41005" s="4"/>
    </row>
    <row r="41006" spans="3:36">
      <c r="C41006" s="3"/>
      <c r="D41006" s="3"/>
      <c r="E41006" s="4"/>
      <c r="U41006" s="4"/>
      <c r="W41006" s="4"/>
      <c r="AJ41006" s="3"/>
    </row>
    <row r="41007" spans="3:36">
      <c r="C41007" s="3"/>
      <c r="D41007" s="3"/>
      <c r="E41007" s="4"/>
      <c r="U41007" s="4"/>
      <c r="W41007" s="4"/>
      <c r="AJ41007" s="3"/>
    </row>
    <row r="41008" spans="3:36">
      <c r="C41008" s="3"/>
      <c r="D41008" s="3"/>
      <c r="E41008" s="4"/>
      <c r="U41008" s="4"/>
      <c r="W41008" s="4"/>
      <c r="AJ41008" s="3"/>
    </row>
    <row r="41009" spans="3:36">
      <c r="C41009" s="3"/>
      <c r="D41009" s="3"/>
      <c r="E41009" s="4"/>
      <c r="AJ41009" s="3"/>
    </row>
    <row r="41010" spans="3:36">
      <c r="C41010" s="3"/>
      <c r="D41010" s="3"/>
      <c r="E41010" s="4"/>
      <c r="AJ41010" s="3"/>
    </row>
    <row r="41011" spans="3:36">
      <c r="C41011" s="3"/>
      <c r="D41011" s="3"/>
      <c r="E41011" s="4"/>
    </row>
    <row r="41012" spans="3:36">
      <c r="C41012" s="3"/>
      <c r="D41012" s="3"/>
      <c r="E41012" s="4"/>
      <c r="AJ41012" s="3"/>
    </row>
    <row r="41013" spans="3:36">
      <c r="C41013" s="3"/>
      <c r="D41013" s="3"/>
      <c r="E41013" s="4"/>
      <c r="AJ41013" s="3"/>
    </row>
    <row r="41014" spans="3:36">
      <c r="C41014" s="3"/>
      <c r="D41014" s="3"/>
      <c r="E41014" s="4"/>
      <c r="AJ41014" s="3"/>
    </row>
    <row r="41015" spans="3:36">
      <c r="C41015" s="3"/>
      <c r="D41015" s="3"/>
      <c r="E41015" s="4"/>
      <c r="AJ41015" s="3"/>
    </row>
    <row r="41016" spans="3:36">
      <c r="C41016" s="3"/>
      <c r="D41016" s="3"/>
      <c r="E41016" s="4"/>
      <c r="U41016" s="4"/>
      <c r="W41016" s="4"/>
    </row>
    <row r="41017" spans="3:36">
      <c r="C41017" s="3"/>
      <c r="D41017" s="3"/>
      <c r="E41017" s="4"/>
      <c r="U41017" s="4"/>
      <c r="W41017" s="4"/>
    </row>
    <row r="41018" spans="3:36">
      <c r="C41018" s="3"/>
      <c r="D41018" s="3"/>
      <c r="E41018" s="4"/>
      <c r="U41018" s="4"/>
      <c r="W41018" s="4"/>
    </row>
    <row r="41019" spans="3:36">
      <c r="C41019" s="3"/>
      <c r="D41019" s="3"/>
      <c r="E41019" s="4"/>
      <c r="U41019" s="4"/>
      <c r="W41019" s="4"/>
    </row>
    <row r="41020" spans="3:36">
      <c r="C41020" s="3"/>
      <c r="D41020" s="3"/>
      <c r="E41020" s="4"/>
      <c r="U41020" s="4"/>
      <c r="W41020" s="4"/>
    </row>
    <row r="41021" spans="3:36">
      <c r="C41021" s="3"/>
      <c r="D41021" s="3"/>
      <c r="E41021" s="4"/>
      <c r="U41021" s="4"/>
      <c r="W41021" s="4"/>
    </row>
    <row r="41022" spans="3:36">
      <c r="C41022" s="3"/>
      <c r="D41022" s="3"/>
      <c r="E41022" s="4"/>
      <c r="U41022" s="4"/>
      <c r="W41022" s="4"/>
    </row>
    <row r="41023" spans="3:36">
      <c r="C41023" s="3"/>
      <c r="D41023" s="3"/>
      <c r="E41023" s="4"/>
      <c r="U41023" s="4"/>
      <c r="W41023" s="4"/>
    </row>
    <row r="41024" spans="3:36">
      <c r="C41024" s="3"/>
      <c r="D41024" s="3"/>
      <c r="E41024" s="4"/>
    </row>
    <row r="41025" spans="3:36">
      <c r="C41025" s="3"/>
      <c r="D41025" s="3"/>
      <c r="E41025" s="4"/>
    </row>
    <row r="41026" spans="3:36">
      <c r="C41026" s="3"/>
      <c r="D41026" s="3"/>
      <c r="E41026" s="4"/>
      <c r="U41026" s="4"/>
      <c r="W41026" s="4"/>
      <c r="AJ41026" s="3"/>
    </row>
    <row r="41027" spans="3:36">
      <c r="C41027" s="3"/>
      <c r="D41027" s="3"/>
      <c r="E41027" s="4"/>
      <c r="U41027" s="4"/>
      <c r="W41027" s="4"/>
      <c r="AJ41027" s="3"/>
    </row>
    <row r="41028" spans="3:36">
      <c r="C41028" s="3"/>
      <c r="D41028" s="3"/>
      <c r="E41028" s="4"/>
      <c r="U41028" s="4"/>
      <c r="W41028" s="4"/>
      <c r="AJ41028" s="3"/>
    </row>
    <row r="41029" spans="3:36">
      <c r="C41029" s="3"/>
      <c r="D41029" s="3"/>
      <c r="E41029" s="4"/>
      <c r="U41029" s="4"/>
      <c r="W41029" s="4"/>
      <c r="AJ41029" s="3"/>
    </row>
    <row r="41030" spans="3:36">
      <c r="C41030" s="3"/>
      <c r="D41030" s="3"/>
      <c r="E41030" s="4"/>
      <c r="U41030" s="4"/>
      <c r="W41030" s="4"/>
    </row>
    <row r="41031" spans="3:36">
      <c r="C41031" s="3"/>
      <c r="D41031" s="3"/>
      <c r="E41031" s="4"/>
      <c r="U41031" s="4"/>
      <c r="W41031" s="4"/>
    </row>
    <row r="41032" spans="3:36">
      <c r="C41032" s="3"/>
      <c r="D41032" s="3"/>
      <c r="E41032" s="4"/>
      <c r="U41032" s="4"/>
      <c r="W41032" s="4"/>
    </row>
    <row r="41033" spans="3:36">
      <c r="C41033" s="3"/>
      <c r="D41033" s="3"/>
      <c r="E41033" s="4"/>
      <c r="U41033" s="4"/>
      <c r="W41033" s="4"/>
    </row>
    <row r="41034" spans="3:36">
      <c r="C41034" s="3"/>
      <c r="D41034" s="3"/>
      <c r="E41034" s="4"/>
      <c r="U41034" s="4"/>
      <c r="W41034" s="4"/>
    </row>
    <row r="41035" spans="3:36">
      <c r="C41035" s="3"/>
      <c r="D41035" s="3"/>
      <c r="E41035" s="4"/>
      <c r="U41035" s="4"/>
      <c r="W41035" s="4"/>
    </row>
    <row r="41036" spans="3:36">
      <c r="C41036" s="3"/>
      <c r="D41036" s="3"/>
      <c r="E41036" s="4"/>
      <c r="U41036" s="4"/>
      <c r="W41036" s="4"/>
    </row>
    <row r="41037" spans="3:36">
      <c r="C41037" s="3"/>
      <c r="D41037" s="3"/>
      <c r="E41037" s="4"/>
      <c r="U41037" s="4"/>
      <c r="W41037" s="4"/>
    </row>
    <row r="41038" spans="3:36">
      <c r="C41038" s="3"/>
      <c r="D41038" s="3"/>
      <c r="E41038" s="4"/>
      <c r="U41038" s="4"/>
      <c r="W41038" s="4"/>
    </row>
    <row r="41039" spans="3:36">
      <c r="C41039" s="3"/>
      <c r="D41039" s="3"/>
      <c r="E41039" s="4"/>
      <c r="U41039" s="4"/>
      <c r="W41039" s="4"/>
    </row>
    <row r="41040" spans="3:36">
      <c r="C41040" s="3"/>
      <c r="D41040" s="3"/>
      <c r="E41040" s="4"/>
      <c r="U41040" s="4"/>
      <c r="W41040" s="4"/>
    </row>
    <row r="41041" spans="3:36">
      <c r="C41041" s="3"/>
      <c r="D41041" s="3"/>
      <c r="E41041" s="4"/>
      <c r="U41041" s="4"/>
      <c r="W41041" s="4"/>
      <c r="AJ41041" s="3"/>
    </row>
    <row r="41042" spans="3:36">
      <c r="C41042" s="3"/>
      <c r="D41042" s="3"/>
      <c r="E41042" s="4"/>
      <c r="U41042" s="4"/>
      <c r="W41042" s="4"/>
      <c r="AJ41042" s="3"/>
    </row>
    <row r="41043" spans="3:36">
      <c r="C41043" s="3"/>
      <c r="D41043" s="3"/>
      <c r="E41043" s="4"/>
      <c r="U41043" s="4"/>
      <c r="W41043" s="4"/>
      <c r="AJ41043" s="3"/>
    </row>
    <row r="41044" spans="3:36">
      <c r="C41044" s="3"/>
      <c r="D41044" s="3"/>
      <c r="E41044" s="4"/>
      <c r="U41044" s="4"/>
      <c r="W41044" s="4"/>
      <c r="AJ41044" s="3"/>
    </row>
    <row r="41045" spans="3:36">
      <c r="C41045" s="3"/>
      <c r="D41045" s="3"/>
      <c r="E41045" s="4"/>
      <c r="U41045" s="4"/>
      <c r="W41045" s="4"/>
    </row>
    <row r="41046" spans="3:36">
      <c r="C41046" s="3"/>
      <c r="D41046" s="3"/>
      <c r="E41046" s="4"/>
      <c r="U41046" s="4"/>
      <c r="W41046" s="4"/>
    </row>
    <row r="41047" spans="3:36">
      <c r="C41047" s="3"/>
      <c r="D41047" s="3"/>
      <c r="E41047" s="4"/>
      <c r="U41047" s="4"/>
      <c r="W41047" s="4"/>
    </row>
    <row r="41048" spans="3:36">
      <c r="C41048" s="3"/>
      <c r="D41048" s="3"/>
      <c r="E41048" s="4"/>
      <c r="U41048" s="4"/>
      <c r="W41048" s="4"/>
    </row>
    <row r="41049" spans="3:36">
      <c r="C41049" s="3"/>
      <c r="D41049" s="3"/>
      <c r="E41049" s="4"/>
      <c r="U41049" s="4"/>
      <c r="W41049" s="4"/>
    </row>
    <row r="41050" spans="3:36">
      <c r="C41050" s="3"/>
      <c r="D41050" s="3"/>
      <c r="E41050" s="4"/>
      <c r="U41050" s="4"/>
      <c r="W41050" s="4"/>
    </row>
    <row r="41051" spans="3:36">
      <c r="C41051" s="3"/>
      <c r="D41051" s="3"/>
      <c r="E41051" s="4"/>
      <c r="U41051" s="4"/>
      <c r="W41051" s="4"/>
    </row>
    <row r="41052" spans="3:36">
      <c r="C41052" s="3"/>
      <c r="D41052" s="3"/>
      <c r="E41052" s="4"/>
      <c r="U41052" s="4"/>
      <c r="W41052" s="4"/>
    </row>
    <row r="41053" spans="3:36">
      <c r="C41053" s="3"/>
      <c r="D41053" s="3"/>
      <c r="E41053" s="4"/>
      <c r="U41053" s="4"/>
      <c r="W41053" s="4"/>
    </row>
    <row r="41054" spans="3:36">
      <c r="C41054" s="3"/>
      <c r="D41054" s="3"/>
      <c r="E41054" s="4"/>
      <c r="U41054" s="4"/>
      <c r="W41054" s="4"/>
      <c r="AJ41054" s="3"/>
    </row>
    <row r="41055" spans="3:36">
      <c r="C41055" s="3"/>
      <c r="D41055" s="3"/>
      <c r="E41055" s="4"/>
      <c r="U41055" s="4"/>
      <c r="W41055" s="4"/>
      <c r="AJ41055" s="3"/>
    </row>
    <row r="41056" spans="3:36">
      <c r="C41056" s="3"/>
      <c r="D41056" s="3"/>
      <c r="E41056" s="4"/>
      <c r="U41056" s="4"/>
      <c r="W41056" s="4"/>
      <c r="AJ41056" s="3"/>
    </row>
    <row r="41057" spans="3:36">
      <c r="C41057" s="3"/>
      <c r="D41057" s="3"/>
      <c r="E41057" s="4"/>
      <c r="U41057" s="4"/>
      <c r="W41057" s="4"/>
    </row>
    <row r="41058" spans="3:36">
      <c r="C41058" s="3"/>
      <c r="D41058" s="3"/>
      <c r="E41058" s="4"/>
      <c r="U41058" s="4"/>
      <c r="W41058" s="4"/>
    </row>
    <row r="41059" spans="3:36">
      <c r="C41059" s="3"/>
      <c r="D41059" s="3"/>
      <c r="E41059" s="4"/>
      <c r="U41059" s="4"/>
      <c r="W41059" s="4"/>
    </row>
    <row r="41060" spans="3:36">
      <c r="C41060" s="3"/>
      <c r="D41060" s="3"/>
      <c r="E41060" s="4"/>
      <c r="U41060" s="4"/>
      <c r="W41060" s="4"/>
    </row>
    <row r="41061" spans="3:36">
      <c r="C41061" s="3"/>
      <c r="D41061" s="3"/>
      <c r="E41061" s="4"/>
      <c r="U41061" s="4"/>
      <c r="W41061" s="4"/>
    </row>
    <row r="41062" spans="3:36">
      <c r="C41062" s="3"/>
      <c r="D41062" s="3"/>
      <c r="E41062" s="4"/>
      <c r="U41062" s="4"/>
      <c r="W41062" s="4"/>
    </row>
    <row r="41063" spans="3:36">
      <c r="C41063" s="3"/>
      <c r="D41063" s="3"/>
      <c r="E41063" s="4"/>
      <c r="U41063" s="4"/>
      <c r="W41063" s="4"/>
    </row>
    <row r="41064" spans="3:36">
      <c r="C41064" s="3"/>
      <c r="D41064" s="3"/>
      <c r="E41064" s="4"/>
      <c r="U41064" s="4"/>
      <c r="W41064" s="4"/>
    </row>
    <row r="41065" spans="3:36">
      <c r="C41065" s="3"/>
      <c r="D41065" s="3"/>
      <c r="E41065" s="4"/>
      <c r="U41065" s="4"/>
      <c r="W41065" s="4"/>
    </row>
    <row r="41066" spans="3:36">
      <c r="C41066" s="3"/>
      <c r="D41066" s="3"/>
      <c r="E41066" s="4"/>
    </row>
    <row r="41067" spans="3:36">
      <c r="C41067" s="3"/>
      <c r="D41067" s="3"/>
      <c r="E41067" s="4"/>
      <c r="U41067" s="4"/>
      <c r="W41067" s="4"/>
    </row>
    <row r="41068" spans="3:36">
      <c r="C41068" s="3"/>
      <c r="D41068" s="3"/>
      <c r="E41068" s="4"/>
      <c r="U41068" s="4"/>
      <c r="W41068" s="4"/>
    </row>
    <row r="41069" spans="3:36">
      <c r="C41069" s="3"/>
      <c r="D41069" s="3"/>
      <c r="E41069" s="4"/>
      <c r="U41069" s="4"/>
      <c r="W41069" s="4"/>
    </row>
    <row r="41070" spans="3:36">
      <c r="C41070" s="3"/>
      <c r="D41070" s="3"/>
      <c r="E41070" s="4"/>
      <c r="U41070" s="4"/>
      <c r="W41070" s="4"/>
    </row>
    <row r="41071" spans="3:36">
      <c r="C41071" s="3"/>
      <c r="D41071" s="3"/>
      <c r="E41071" s="4"/>
      <c r="AJ41071" s="3"/>
    </row>
    <row r="41072" spans="3:36">
      <c r="C41072" s="3"/>
      <c r="D41072" s="3"/>
      <c r="E41072" s="4"/>
      <c r="AJ41072" s="3"/>
    </row>
    <row r="41073" spans="3:36">
      <c r="C41073" s="3"/>
      <c r="D41073" s="3"/>
      <c r="E41073" s="4"/>
      <c r="U41073" s="4"/>
      <c r="W41073" s="4"/>
      <c r="AJ41073" s="3"/>
    </row>
    <row r="41074" spans="3:36">
      <c r="C41074" s="3"/>
      <c r="D41074" s="3"/>
      <c r="E41074" s="4"/>
      <c r="U41074" s="4"/>
      <c r="W41074" s="4"/>
      <c r="AJ41074" s="3"/>
    </row>
    <row r="41075" spans="3:36">
      <c r="C41075" s="3"/>
      <c r="D41075" s="3"/>
      <c r="E41075" s="4"/>
      <c r="U41075" s="4"/>
      <c r="W41075" s="4"/>
      <c r="AJ41075" s="3"/>
    </row>
    <row r="41076" spans="3:36">
      <c r="C41076" s="3"/>
      <c r="D41076" s="3"/>
      <c r="E41076" s="4"/>
    </row>
    <row r="41077" spans="3:36">
      <c r="C41077" s="3"/>
      <c r="D41077" s="3"/>
      <c r="E41077" s="4"/>
      <c r="U41077" s="4"/>
      <c r="W41077" s="4"/>
    </row>
    <row r="41078" spans="3:36">
      <c r="C41078" s="3"/>
      <c r="D41078" s="3"/>
      <c r="E41078" s="4"/>
      <c r="U41078" s="4"/>
      <c r="W41078" s="4"/>
    </row>
    <row r="41079" spans="3:36">
      <c r="C41079" s="3"/>
      <c r="D41079" s="3"/>
      <c r="E41079" s="4"/>
      <c r="U41079" s="4"/>
      <c r="W41079" s="4"/>
    </row>
    <row r="41080" spans="3:36">
      <c r="C41080" s="3"/>
      <c r="D41080" s="3"/>
      <c r="E41080" s="4"/>
      <c r="U41080" s="4"/>
      <c r="W41080" s="4"/>
    </row>
    <row r="41081" spans="3:36">
      <c r="C41081" s="3"/>
      <c r="D41081" s="3"/>
      <c r="E41081" s="4"/>
      <c r="U41081" s="4"/>
      <c r="W41081" s="4"/>
      <c r="AJ41081" s="3"/>
    </row>
    <row r="41082" spans="3:36">
      <c r="C41082" s="3"/>
      <c r="D41082" s="3"/>
      <c r="E41082" s="4"/>
      <c r="U41082" s="4"/>
      <c r="W41082" s="4"/>
      <c r="AJ41082" s="3"/>
    </row>
    <row r="41083" spans="3:36">
      <c r="C41083" s="3"/>
      <c r="D41083" s="3"/>
      <c r="E41083" s="4"/>
      <c r="U41083" s="4"/>
      <c r="W41083" s="4"/>
      <c r="AJ41083" s="3"/>
    </row>
    <row r="41084" spans="3:36">
      <c r="C41084" s="3"/>
      <c r="D41084" s="3"/>
      <c r="E41084" s="4"/>
      <c r="U41084" s="4"/>
      <c r="W41084" s="4"/>
      <c r="AJ41084" s="3"/>
    </row>
    <row r="41085" spans="3:36">
      <c r="C41085" s="3"/>
      <c r="D41085" s="3"/>
      <c r="E41085" s="4"/>
      <c r="U41085" s="4"/>
      <c r="W41085" s="4"/>
      <c r="AJ41085" s="3"/>
    </row>
    <row r="41086" spans="3:36">
      <c r="C41086" s="3"/>
      <c r="D41086" s="3"/>
      <c r="E41086" s="4"/>
      <c r="U41086" s="4"/>
      <c r="W41086" s="4"/>
      <c r="AJ41086" s="3"/>
    </row>
    <row r="41087" spans="3:36">
      <c r="C41087" s="3"/>
      <c r="D41087" s="3"/>
      <c r="E41087" s="4"/>
      <c r="U41087" s="4"/>
      <c r="W41087" s="4"/>
      <c r="AJ41087" s="3"/>
    </row>
    <row r="41088" spans="3:36">
      <c r="C41088" s="3"/>
      <c r="D41088" s="3"/>
      <c r="E41088" s="4"/>
      <c r="U41088" s="4"/>
      <c r="W41088" s="4"/>
      <c r="AJ41088" s="3"/>
    </row>
    <row r="41089" spans="3:36">
      <c r="C41089" s="3"/>
      <c r="D41089" s="3"/>
      <c r="E41089" s="4"/>
      <c r="U41089" s="4"/>
      <c r="W41089" s="4"/>
    </row>
    <row r="41090" spans="3:36">
      <c r="C41090" s="3"/>
      <c r="D41090" s="3"/>
      <c r="E41090" s="4"/>
      <c r="U41090" s="4"/>
      <c r="W41090" s="4"/>
    </row>
    <row r="41091" spans="3:36">
      <c r="C41091" s="3"/>
      <c r="D41091" s="3"/>
      <c r="E41091" s="4"/>
      <c r="U41091" s="4"/>
      <c r="W41091" s="4"/>
    </row>
    <row r="41092" spans="3:36">
      <c r="C41092" s="3"/>
      <c r="D41092" s="3"/>
      <c r="E41092" s="4"/>
      <c r="U41092" s="4"/>
      <c r="W41092" s="4"/>
    </row>
    <row r="41093" spans="3:36">
      <c r="C41093" s="3"/>
      <c r="D41093" s="3"/>
      <c r="E41093" s="4"/>
      <c r="U41093" s="4"/>
      <c r="W41093" s="4"/>
    </row>
    <row r="41094" spans="3:36">
      <c r="C41094" s="3"/>
      <c r="D41094" s="3"/>
      <c r="E41094" s="4"/>
      <c r="U41094" s="4"/>
      <c r="W41094" s="4"/>
    </row>
    <row r="41095" spans="3:36">
      <c r="C41095" s="3"/>
      <c r="D41095" s="3"/>
      <c r="E41095" s="4"/>
      <c r="U41095" s="4"/>
      <c r="W41095" s="4"/>
    </row>
    <row r="41096" spans="3:36">
      <c r="C41096" s="3"/>
      <c r="D41096" s="3"/>
      <c r="E41096" s="4"/>
      <c r="U41096" s="4"/>
      <c r="W41096" s="4"/>
    </row>
    <row r="41097" spans="3:36">
      <c r="C41097" s="3"/>
      <c r="D41097" s="3"/>
      <c r="E41097" s="4"/>
    </row>
    <row r="41098" spans="3:36">
      <c r="C41098" s="3"/>
      <c r="D41098" s="3"/>
      <c r="E41098" s="4"/>
      <c r="U41098" s="4"/>
      <c r="W41098" s="4"/>
    </row>
    <row r="41099" spans="3:36">
      <c r="C41099" s="3"/>
      <c r="D41099" s="3"/>
      <c r="E41099" s="4"/>
      <c r="U41099" s="4"/>
      <c r="W41099" s="4"/>
    </row>
    <row r="41100" spans="3:36">
      <c r="C41100" s="3"/>
      <c r="D41100" s="3"/>
      <c r="E41100" s="4"/>
      <c r="AJ41100" s="3"/>
    </row>
    <row r="41101" spans="3:36">
      <c r="C41101" s="3"/>
      <c r="D41101" s="3"/>
      <c r="E41101" s="4"/>
    </row>
    <row r="41102" spans="3:36">
      <c r="C41102" s="3"/>
      <c r="D41102" s="3"/>
      <c r="E41102" s="4"/>
      <c r="AJ41102" s="3"/>
    </row>
    <row r="41103" spans="3:36">
      <c r="C41103" s="3"/>
      <c r="D41103" s="3"/>
      <c r="E41103" s="4"/>
    </row>
    <row r="41104" spans="3:36">
      <c r="C41104" s="3"/>
      <c r="D41104" s="3"/>
      <c r="E41104" s="4"/>
      <c r="AJ41104" s="3"/>
    </row>
    <row r="41105" spans="3:36">
      <c r="C41105" s="3"/>
      <c r="D41105" s="3"/>
      <c r="E41105" s="4"/>
    </row>
    <row r="41106" spans="3:36">
      <c r="C41106" s="3"/>
      <c r="D41106" s="3"/>
      <c r="E41106" s="4"/>
      <c r="AJ41106" s="3"/>
    </row>
    <row r="41107" spans="3:36">
      <c r="C41107" s="3"/>
      <c r="D41107" s="3"/>
      <c r="E41107" s="4"/>
    </row>
    <row r="41108" spans="3:36">
      <c r="C41108" s="3"/>
      <c r="D41108" s="3"/>
      <c r="E41108" s="4"/>
      <c r="AJ41108" s="3"/>
    </row>
    <row r="41109" spans="3:36">
      <c r="C41109" s="3"/>
      <c r="D41109" s="3"/>
      <c r="E41109" s="4"/>
      <c r="AJ41109" s="3"/>
    </row>
    <row r="41110" spans="3:36">
      <c r="C41110" s="3"/>
      <c r="D41110" s="3"/>
      <c r="E41110" s="4"/>
      <c r="U41110" s="4"/>
      <c r="W41110" s="4"/>
    </row>
    <row r="41111" spans="3:36">
      <c r="C41111" s="3"/>
      <c r="D41111" s="3"/>
      <c r="E41111" s="4"/>
      <c r="U41111" s="4"/>
      <c r="W41111" s="4"/>
    </row>
    <row r="41112" spans="3:36">
      <c r="C41112" s="3"/>
      <c r="D41112" s="3"/>
      <c r="E41112" s="4"/>
    </row>
    <row r="41113" spans="3:36">
      <c r="C41113" s="3"/>
      <c r="D41113" s="3"/>
      <c r="E41113" s="4"/>
      <c r="U41113" s="4"/>
      <c r="W41113" s="4"/>
    </row>
    <row r="41114" spans="3:36">
      <c r="C41114" s="3"/>
      <c r="D41114" s="3"/>
      <c r="E41114" s="4"/>
      <c r="U41114" s="4"/>
      <c r="W41114" s="4"/>
    </row>
    <row r="41115" spans="3:36">
      <c r="C41115" s="3"/>
      <c r="D41115" s="3"/>
      <c r="E41115" s="4"/>
      <c r="U41115" s="4"/>
      <c r="W41115" s="4"/>
    </row>
    <row r="41116" spans="3:36">
      <c r="C41116" s="3"/>
      <c r="D41116" s="3"/>
      <c r="E41116" s="4"/>
      <c r="U41116" s="4"/>
      <c r="W41116" s="4"/>
    </row>
    <row r="41117" spans="3:36">
      <c r="C41117" s="3"/>
      <c r="D41117" s="3"/>
      <c r="E41117" s="4"/>
      <c r="U41117" s="4"/>
      <c r="W41117" s="4"/>
    </row>
    <row r="41118" spans="3:36">
      <c r="C41118" s="3"/>
      <c r="D41118" s="3"/>
      <c r="E41118" s="4"/>
      <c r="U41118" s="4"/>
      <c r="W41118" s="4"/>
    </row>
    <row r="41119" spans="3:36">
      <c r="C41119" s="3"/>
      <c r="D41119" s="3"/>
      <c r="E41119" s="4"/>
      <c r="U41119" s="4"/>
      <c r="W41119" s="4"/>
    </row>
    <row r="41120" spans="3:36">
      <c r="C41120" s="3"/>
      <c r="D41120" s="3"/>
      <c r="E41120" s="4"/>
      <c r="U41120" s="4"/>
      <c r="W41120" s="4"/>
    </row>
    <row r="41121" spans="3:23">
      <c r="C41121" s="3"/>
      <c r="D41121" s="3"/>
      <c r="E41121" s="4"/>
      <c r="U41121" s="4"/>
      <c r="W41121" s="4"/>
    </row>
    <row r="41122" spans="3:23">
      <c r="C41122" s="3"/>
      <c r="D41122" s="3"/>
      <c r="E41122" s="4"/>
      <c r="U41122" s="4"/>
      <c r="W41122" s="4"/>
    </row>
    <row r="41123" spans="3:23">
      <c r="C41123" s="3"/>
      <c r="D41123" s="3"/>
      <c r="E41123" s="4"/>
      <c r="U41123" s="4"/>
      <c r="W41123" s="4"/>
    </row>
    <row r="41124" spans="3:23">
      <c r="C41124" s="3"/>
      <c r="D41124" s="3"/>
      <c r="E41124" s="4"/>
      <c r="U41124" s="4"/>
      <c r="W41124" s="4"/>
    </row>
    <row r="41125" spans="3:23">
      <c r="C41125" s="3"/>
      <c r="D41125" s="3"/>
      <c r="E41125" s="4"/>
      <c r="U41125" s="4"/>
      <c r="W41125" s="4"/>
    </row>
    <row r="41126" spans="3:23">
      <c r="C41126" s="3"/>
      <c r="D41126" s="3"/>
      <c r="E41126" s="4"/>
      <c r="U41126" s="4"/>
      <c r="W41126" s="4"/>
    </row>
    <row r="41127" spans="3:23">
      <c r="C41127" s="3"/>
      <c r="D41127" s="3"/>
      <c r="E41127" s="4"/>
      <c r="U41127" s="4"/>
      <c r="W41127" s="4"/>
    </row>
    <row r="41128" spans="3:23">
      <c r="C41128" s="3"/>
      <c r="D41128" s="3"/>
      <c r="E41128" s="4"/>
      <c r="U41128" s="4"/>
      <c r="W41128" s="4"/>
    </row>
    <row r="41129" spans="3:23">
      <c r="C41129" s="3"/>
      <c r="D41129" s="3"/>
      <c r="E41129" s="4"/>
      <c r="U41129" s="4"/>
      <c r="W41129" s="4"/>
    </row>
    <row r="41130" spans="3:23">
      <c r="C41130" s="3"/>
      <c r="D41130" s="3"/>
      <c r="E41130" s="4"/>
      <c r="U41130" s="4"/>
      <c r="W41130" s="4"/>
    </row>
    <row r="41131" spans="3:23">
      <c r="C41131" s="3"/>
      <c r="D41131" s="3"/>
      <c r="E41131" s="4"/>
    </row>
    <row r="41132" spans="3:23">
      <c r="C41132" s="3"/>
      <c r="D41132" s="3"/>
      <c r="E41132" s="4"/>
      <c r="U41132" s="4"/>
      <c r="W41132" s="4"/>
    </row>
    <row r="41133" spans="3:23">
      <c r="C41133" s="3"/>
      <c r="D41133" s="3"/>
      <c r="E41133" s="4"/>
      <c r="U41133" s="4"/>
      <c r="W41133" s="4"/>
    </row>
    <row r="41134" spans="3:23">
      <c r="C41134" s="3"/>
      <c r="D41134" s="3"/>
      <c r="E41134" s="4"/>
      <c r="U41134" s="4"/>
      <c r="W41134" s="4"/>
    </row>
    <row r="41135" spans="3:23">
      <c r="C41135" s="3"/>
      <c r="D41135" s="3"/>
      <c r="E41135" s="4"/>
      <c r="U41135" s="4"/>
      <c r="W41135" s="4"/>
    </row>
    <row r="41136" spans="3:23">
      <c r="C41136" s="3"/>
      <c r="D41136" s="3"/>
      <c r="E41136" s="4"/>
      <c r="U41136" s="4"/>
      <c r="W41136" s="4"/>
    </row>
    <row r="41137" spans="3:36">
      <c r="C41137" s="3"/>
      <c r="D41137" s="3"/>
      <c r="E41137" s="4"/>
      <c r="U41137" s="4"/>
      <c r="W41137" s="4"/>
    </row>
    <row r="41138" spans="3:36">
      <c r="C41138" s="3"/>
      <c r="D41138" s="3"/>
      <c r="E41138" s="4"/>
      <c r="U41138" s="4"/>
      <c r="W41138" s="4"/>
    </row>
    <row r="41139" spans="3:36">
      <c r="C41139" s="3"/>
      <c r="D41139" s="3"/>
      <c r="E41139" s="4"/>
      <c r="U41139" s="4"/>
      <c r="W41139" s="4"/>
    </row>
    <row r="41140" spans="3:36">
      <c r="C41140" s="3"/>
      <c r="D41140" s="3"/>
      <c r="E41140" s="4"/>
      <c r="U41140" s="4"/>
      <c r="W41140" s="4"/>
    </row>
    <row r="41141" spans="3:36">
      <c r="C41141" s="3"/>
      <c r="D41141" s="3"/>
      <c r="E41141" s="4"/>
      <c r="U41141" s="4"/>
      <c r="W41141" s="4"/>
    </row>
    <row r="41142" spans="3:36">
      <c r="C41142" s="3"/>
      <c r="D41142" s="3"/>
      <c r="E41142" s="4"/>
      <c r="AJ41142" s="3"/>
    </row>
    <row r="41143" spans="3:36">
      <c r="C41143" s="3"/>
      <c r="D41143" s="3"/>
      <c r="E41143" s="4"/>
      <c r="AJ41143" s="3"/>
    </row>
    <row r="41144" spans="3:36">
      <c r="C41144" s="3"/>
      <c r="D41144" s="3"/>
      <c r="E41144" s="4"/>
      <c r="AJ41144" s="3"/>
    </row>
    <row r="41145" spans="3:36">
      <c r="C41145" s="3"/>
      <c r="D41145" s="3"/>
      <c r="E41145" s="4"/>
      <c r="AJ41145" s="3"/>
    </row>
    <row r="41146" spans="3:36">
      <c r="C41146" s="3"/>
      <c r="D41146" s="3"/>
      <c r="E41146" s="4"/>
      <c r="AJ41146" s="3"/>
    </row>
    <row r="41147" spans="3:36">
      <c r="C41147" s="3"/>
      <c r="D41147" s="3"/>
      <c r="E41147" s="4"/>
      <c r="AJ41147" s="3"/>
    </row>
    <row r="41148" spans="3:36">
      <c r="C41148" s="3"/>
      <c r="D41148" s="3"/>
      <c r="E41148" s="4"/>
      <c r="U41148" s="4"/>
      <c r="W41148" s="4"/>
    </row>
    <row r="41149" spans="3:36">
      <c r="C41149" s="3"/>
      <c r="D41149" s="3"/>
      <c r="E41149" s="4"/>
      <c r="U41149" s="4"/>
      <c r="W41149" s="4"/>
    </row>
    <row r="41150" spans="3:36">
      <c r="C41150" s="3"/>
      <c r="D41150" s="3"/>
      <c r="E41150" s="4"/>
      <c r="U41150" s="4"/>
      <c r="W41150" s="4"/>
    </row>
    <row r="41151" spans="3:36">
      <c r="C41151" s="3"/>
      <c r="D41151" s="3"/>
      <c r="E41151" s="4"/>
      <c r="U41151" s="4"/>
      <c r="W41151" s="4"/>
    </row>
    <row r="41152" spans="3:36">
      <c r="C41152" s="3"/>
      <c r="D41152" s="3"/>
      <c r="E41152" s="4"/>
      <c r="U41152" s="4"/>
      <c r="W41152" s="4"/>
    </row>
    <row r="41153" spans="3:23">
      <c r="C41153" s="3"/>
      <c r="D41153" s="3"/>
      <c r="E41153" s="4"/>
      <c r="U41153" s="4"/>
      <c r="W41153" s="4"/>
    </row>
    <row r="41154" spans="3:23">
      <c r="C41154" s="3"/>
      <c r="D41154" s="3"/>
      <c r="E41154" s="4"/>
      <c r="U41154" s="4"/>
      <c r="W41154" s="4"/>
    </row>
    <row r="41155" spans="3:23">
      <c r="C41155" s="3"/>
      <c r="D41155" s="3"/>
      <c r="E41155" s="4"/>
      <c r="U41155" s="4"/>
      <c r="W41155" s="4"/>
    </row>
    <row r="41156" spans="3:23">
      <c r="C41156" s="3"/>
      <c r="D41156" s="3"/>
      <c r="E41156" s="4"/>
      <c r="U41156" s="4"/>
      <c r="W41156" s="4"/>
    </row>
    <row r="41157" spans="3:23">
      <c r="C41157" s="3"/>
      <c r="D41157" s="3"/>
      <c r="E41157" s="4"/>
      <c r="U41157" s="4"/>
      <c r="W41157" s="4"/>
    </row>
    <row r="41158" spans="3:23">
      <c r="C41158" s="3"/>
      <c r="D41158" s="3"/>
      <c r="E41158" s="4"/>
      <c r="U41158" s="4"/>
      <c r="W41158" s="4"/>
    </row>
    <row r="41159" spans="3:23">
      <c r="C41159" s="3"/>
      <c r="D41159" s="3"/>
      <c r="E41159" s="4"/>
      <c r="U41159" s="4"/>
      <c r="W41159" s="4"/>
    </row>
    <row r="41160" spans="3:23">
      <c r="C41160" s="3"/>
      <c r="D41160" s="3"/>
      <c r="E41160" s="4"/>
      <c r="U41160" s="4"/>
      <c r="W41160" s="4"/>
    </row>
    <row r="41161" spans="3:23">
      <c r="C41161" s="3"/>
      <c r="D41161" s="3"/>
      <c r="E41161" s="4"/>
      <c r="U41161" s="4"/>
      <c r="W41161" s="4"/>
    </row>
    <row r="41162" spans="3:23">
      <c r="C41162" s="3"/>
      <c r="D41162" s="3"/>
      <c r="E41162" s="4"/>
      <c r="U41162" s="4"/>
      <c r="W41162" s="4"/>
    </row>
    <row r="41163" spans="3:23">
      <c r="C41163" s="3"/>
      <c r="D41163" s="3"/>
      <c r="E41163" s="4"/>
      <c r="U41163" s="4"/>
      <c r="W41163" s="4"/>
    </row>
    <row r="41164" spans="3:23">
      <c r="C41164" s="3"/>
      <c r="D41164" s="3"/>
      <c r="E41164" s="4"/>
      <c r="U41164" s="4"/>
      <c r="W41164" s="4"/>
    </row>
    <row r="41165" spans="3:23">
      <c r="C41165" s="3"/>
      <c r="D41165" s="3"/>
      <c r="E41165" s="4"/>
      <c r="U41165" s="4"/>
      <c r="W41165" s="4"/>
    </row>
    <row r="41166" spans="3:23">
      <c r="C41166" s="3"/>
      <c r="D41166" s="3"/>
      <c r="E41166" s="4"/>
      <c r="U41166" s="4"/>
      <c r="W41166" s="4"/>
    </row>
    <row r="41167" spans="3:23">
      <c r="C41167" s="3"/>
      <c r="D41167" s="3"/>
      <c r="E41167" s="4"/>
      <c r="U41167" s="4"/>
      <c r="W41167" s="4"/>
    </row>
    <row r="41168" spans="3:23">
      <c r="C41168" s="3"/>
      <c r="D41168" s="3"/>
      <c r="E41168" s="4"/>
      <c r="U41168" s="4"/>
      <c r="W41168" s="4"/>
    </row>
    <row r="41169" spans="3:23">
      <c r="C41169" s="3"/>
      <c r="D41169" s="3"/>
      <c r="E41169" s="4"/>
    </row>
    <row r="41170" spans="3:23">
      <c r="C41170" s="3"/>
      <c r="D41170" s="3"/>
      <c r="E41170" s="4"/>
      <c r="U41170" s="4"/>
      <c r="W41170" s="4"/>
    </row>
    <row r="41171" spans="3:23">
      <c r="C41171" s="3"/>
      <c r="D41171" s="3"/>
      <c r="E41171" s="4"/>
      <c r="U41171" s="4"/>
      <c r="W41171" s="4"/>
    </row>
    <row r="41172" spans="3:23">
      <c r="C41172" s="3"/>
      <c r="D41172" s="3"/>
      <c r="E41172" s="4"/>
      <c r="U41172" s="4"/>
      <c r="W41172" s="4"/>
    </row>
    <row r="41173" spans="3:23">
      <c r="C41173" s="3"/>
      <c r="D41173" s="3"/>
      <c r="E41173" s="4"/>
      <c r="U41173" s="4"/>
      <c r="W41173" s="4"/>
    </row>
    <row r="41174" spans="3:23">
      <c r="C41174" s="3"/>
      <c r="D41174" s="3"/>
      <c r="E41174" s="4"/>
      <c r="U41174" s="4"/>
      <c r="W41174" s="4"/>
    </row>
    <row r="41175" spans="3:23">
      <c r="C41175" s="3"/>
      <c r="D41175" s="3"/>
      <c r="E41175" s="4"/>
      <c r="U41175" s="4"/>
      <c r="W41175" s="4"/>
    </row>
    <row r="41176" spans="3:23">
      <c r="C41176" s="3"/>
      <c r="D41176" s="3"/>
      <c r="E41176" s="4"/>
      <c r="U41176" s="4"/>
      <c r="W41176" s="4"/>
    </row>
    <row r="41177" spans="3:23">
      <c r="C41177" s="3"/>
      <c r="D41177" s="3"/>
      <c r="E41177" s="4"/>
      <c r="U41177" s="4"/>
      <c r="W41177" s="4"/>
    </row>
    <row r="41178" spans="3:23">
      <c r="C41178" s="3"/>
      <c r="D41178" s="3"/>
      <c r="E41178" s="4"/>
      <c r="U41178" s="4"/>
      <c r="W41178" s="4"/>
    </row>
    <row r="41179" spans="3:23">
      <c r="C41179" s="3"/>
      <c r="D41179" s="3"/>
      <c r="E41179" s="4"/>
      <c r="U41179" s="4"/>
      <c r="W41179" s="4"/>
    </row>
    <row r="41180" spans="3:23">
      <c r="C41180" s="3"/>
      <c r="D41180" s="3"/>
      <c r="E41180" s="4"/>
      <c r="U41180" s="4"/>
      <c r="W41180" s="4"/>
    </row>
    <row r="41181" spans="3:23">
      <c r="C41181" s="3"/>
      <c r="D41181" s="3"/>
      <c r="E41181" s="4"/>
      <c r="U41181" s="4"/>
      <c r="W41181" s="4"/>
    </row>
    <row r="41182" spans="3:23">
      <c r="C41182" s="3"/>
      <c r="D41182" s="3"/>
      <c r="E41182" s="4"/>
      <c r="U41182" s="4"/>
      <c r="W41182" s="4"/>
    </row>
    <row r="41183" spans="3:23">
      <c r="C41183" s="3"/>
      <c r="D41183" s="3"/>
      <c r="E41183" s="4"/>
      <c r="U41183" s="4"/>
      <c r="W41183" s="4"/>
    </row>
    <row r="41184" spans="3:23">
      <c r="C41184" s="3"/>
      <c r="D41184" s="3"/>
      <c r="E41184" s="4"/>
      <c r="U41184" s="4"/>
      <c r="W41184" s="4"/>
    </row>
    <row r="41185" spans="3:23">
      <c r="C41185" s="3"/>
      <c r="D41185" s="3"/>
      <c r="E41185" s="4"/>
      <c r="U41185" s="4"/>
      <c r="W41185" s="4"/>
    </row>
    <row r="41186" spans="3:23">
      <c r="C41186" s="3"/>
      <c r="D41186" s="3"/>
      <c r="E41186" s="4"/>
      <c r="U41186" s="4"/>
      <c r="W41186" s="4"/>
    </row>
    <row r="41187" spans="3:23">
      <c r="C41187" s="3"/>
      <c r="D41187" s="3"/>
      <c r="E41187" s="4"/>
      <c r="U41187" s="4"/>
      <c r="W41187" s="4"/>
    </row>
    <row r="41188" spans="3:23">
      <c r="C41188" s="3"/>
      <c r="D41188" s="3"/>
      <c r="E41188" s="4"/>
    </row>
    <row r="41189" spans="3:23">
      <c r="C41189" s="3"/>
      <c r="D41189" s="3"/>
      <c r="E41189" s="4"/>
      <c r="U41189" s="4"/>
      <c r="W41189" s="4"/>
    </row>
    <row r="41190" spans="3:23">
      <c r="C41190" s="3"/>
      <c r="D41190" s="3"/>
      <c r="E41190" s="4"/>
      <c r="U41190" s="4"/>
      <c r="W41190" s="4"/>
    </row>
    <row r="41191" spans="3:23">
      <c r="C41191" s="3"/>
      <c r="D41191" s="3"/>
      <c r="E41191" s="4"/>
      <c r="U41191" s="4"/>
      <c r="W41191" s="4"/>
    </row>
    <row r="41192" spans="3:23">
      <c r="C41192" s="3"/>
      <c r="D41192" s="3"/>
      <c r="E41192" s="4"/>
      <c r="U41192" s="4"/>
      <c r="W41192" s="4"/>
    </row>
    <row r="41193" spans="3:23">
      <c r="C41193" s="3"/>
      <c r="D41193" s="3"/>
      <c r="E41193" s="4"/>
      <c r="U41193" s="4"/>
      <c r="W41193" s="4"/>
    </row>
    <row r="41194" spans="3:23">
      <c r="C41194" s="3"/>
      <c r="D41194" s="3"/>
      <c r="E41194" s="4"/>
      <c r="U41194" s="4"/>
      <c r="W41194" s="4"/>
    </row>
    <row r="41195" spans="3:23">
      <c r="C41195" s="3"/>
      <c r="D41195" s="3"/>
      <c r="E41195" s="4"/>
      <c r="U41195" s="4"/>
      <c r="W41195" s="4"/>
    </row>
    <row r="41196" spans="3:23">
      <c r="C41196" s="3"/>
      <c r="D41196" s="3"/>
      <c r="E41196" s="4"/>
      <c r="U41196" s="4"/>
      <c r="W41196" s="4"/>
    </row>
    <row r="41197" spans="3:23">
      <c r="C41197" s="3"/>
      <c r="D41197" s="3"/>
      <c r="E41197" s="4"/>
      <c r="U41197" s="4"/>
      <c r="W41197" s="4"/>
    </row>
    <row r="41198" spans="3:23">
      <c r="C41198" s="3"/>
      <c r="D41198" s="3"/>
      <c r="E41198" s="4"/>
      <c r="U41198" s="4"/>
      <c r="W41198" s="4"/>
    </row>
    <row r="41199" spans="3:23">
      <c r="C41199" s="3"/>
      <c r="D41199" s="3"/>
      <c r="E41199" s="4"/>
      <c r="U41199" s="4"/>
      <c r="W41199" s="4"/>
    </row>
    <row r="41200" spans="3:23">
      <c r="C41200" s="3"/>
      <c r="D41200" s="3"/>
      <c r="E41200" s="4"/>
      <c r="U41200" s="4"/>
      <c r="W41200" s="4"/>
    </row>
    <row r="41201" spans="3:36">
      <c r="C41201" s="3"/>
      <c r="D41201" s="3"/>
      <c r="E41201" s="4"/>
      <c r="U41201" s="4"/>
      <c r="W41201" s="4"/>
    </row>
    <row r="41202" spans="3:36">
      <c r="C41202" s="3"/>
      <c r="D41202" s="3"/>
      <c r="E41202" s="4"/>
      <c r="U41202" s="4"/>
      <c r="W41202" s="4"/>
    </row>
    <row r="41203" spans="3:36">
      <c r="C41203" s="3"/>
      <c r="D41203" s="3"/>
      <c r="E41203" s="4"/>
      <c r="U41203" s="4"/>
      <c r="W41203" s="4"/>
    </row>
    <row r="41204" spans="3:36">
      <c r="C41204" s="3"/>
      <c r="D41204" s="3"/>
      <c r="E41204" s="4"/>
      <c r="U41204" s="4"/>
      <c r="W41204" s="4"/>
      <c r="AJ41204" s="3"/>
    </row>
    <row r="41205" spans="3:36">
      <c r="C41205" s="3"/>
      <c r="D41205" s="3"/>
      <c r="E41205" s="4"/>
      <c r="U41205" s="4"/>
      <c r="W41205" s="4"/>
      <c r="AJ41205" s="3"/>
    </row>
    <row r="41206" spans="3:36">
      <c r="C41206" s="3"/>
      <c r="D41206" s="3"/>
      <c r="E41206" s="4"/>
      <c r="U41206" s="4"/>
      <c r="W41206" s="4"/>
      <c r="AJ41206" s="3"/>
    </row>
    <row r="41207" spans="3:36">
      <c r="C41207" s="3"/>
      <c r="D41207" s="3"/>
      <c r="E41207" s="4"/>
    </row>
    <row r="41208" spans="3:36">
      <c r="C41208" s="3"/>
      <c r="D41208" s="3"/>
      <c r="E41208" s="4"/>
      <c r="U41208" s="4"/>
      <c r="W41208" s="4"/>
    </row>
    <row r="41209" spans="3:36">
      <c r="C41209" s="3"/>
      <c r="D41209" s="3"/>
      <c r="E41209" s="4"/>
      <c r="U41209" s="4"/>
      <c r="W41209" s="4"/>
    </row>
    <row r="41210" spans="3:36">
      <c r="C41210" s="3"/>
      <c r="D41210" s="3"/>
      <c r="E41210" s="4"/>
      <c r="U41210" s="4"/>
      <c r="W41210" s="4"/>
    </row>
    <row r="41211" spans="3:36">
      <c r="C41211" s="3"/>
      <c r="D41211" s="3"/>
      <c r="E41211" s="4"/>
      <c r="U41211" s="4"/>
      <c r="W41211" s="4"/>
    </row>
    <row r="41212" spans="3:36">
      <c r="C41212" s="3"/>
      <c r="D41212" s="3"/>
      <c r="E41212" s="4"/>
    </row>
    <row r="41213" spans="3:36">
      <c r="C41213" s="3"/>
      <c r="D41213" s="3"/>
      <c r="E41213" s="4"/>
    </row>
    <row r="41214" spans="3:36">
      <c r="C41214" s="3"/>
      <c r="D41214" s="3"/>
      <c r="E41214" s="4"/>
    </row>
    <row r="41215" spans="3:36">
      <c r="C41215" s="3"/>
      <c r="D41215" s="3"/>
      <c r="E41215" s="4"/>
    </row>
    <row r="41216" spans="3:36">
      <c r="C41216" s="3"/>
      <c r="D41216" s="3"/>
      <c r="E41216" s="4"/>
      <c r="U41216" s="4"/>
      <c r="W41216" s="4"/>
    </row>
    <row r="41217" spans="3:36">
      <c r="C41217" s="3"/>
      <c r="D41217" s="3"/>
      <c r="E41217" s="4"/>
      <c r="U41217" s="4"/>
      <c r="W41217" s="4"/>
    </row>
    <row r="41218" spans="3:36">
      <c r="C41218" s="3"/>
      <c r="D41218" s="3"/>
      <c r="E41218" s="4"/>
      <c r="U41218" s="4"/>
      <c r="W41218" s="4"/>
    </row>
    <row r="41219" spans="3:36">
      <c r="C41219" s="3"/>
      <c r="D41219" s="3"/>
      <c r="E41219" s="4"/>
      <c r="U41219" s="4"/>
      <c r="W41219" s="4"/>
    </row>
    <row r="41220" spans="3:36">
      <c r="C41220" s="3"/>
      <c r="D41220" s="3"/>
      <c r="E41220" s="4"/>
      <c r="U41220" s="4"/>
      <c r="W41220" s="4"/>
    </row>
    <row r="41221" spans="3:36">
      <c r="C41221" s="3"/>
      <c r="D41221" s="3"/>
      <c r="E41221" s="4"/>
    </row>
    <row r="41222" spans="3:36">
      <c r="C41222" s="3"/>
      <c r="D41222" s="3"/>
      <c r="E41222" s="4"/>
      <c r="U41222" s="4"/>
      <c r="W41222" s="4"/>
    </row>
    <row r="41223" spans="3:36">
      <c r="C41223" s="3"/>
      <c r="D41223" s="3"/>
      <c r="E41223" s="4"/>
      <c r="U41223" s="4"/>
      <c r="W41223" s="4"/>
    </row>
    <row r="41224" spans="3:36">
      <c r="C41224" s="3"/>
      <c r="D41224" s="3"/>
      <c r="E41224" s="4"/>
      <c r="U41224" s="4"/>
      <c r="W41224" s="4"/>
    </row>
    <row r="41225" spans="3:36">
      <c r="C41225" s="3"/>
      <c r="D41225" s="3"/>
      <c r="E41225" s="4"/>
      <c r="U41225" s="4"/>
      <c r="W41225" s="4"/>
    </row>
    <row r="41226" spans="3:36">
      <c r="C41226" s="3"/>
      <c r="D41226" s="3"/>
      <c r="E41226" s="4"/>
      <c r="U41226" s="4"/>
      <c r="W41226" s="4"/>
    </row>
    <row r="41227" spans="3:36">
      <c r="C41227" s="3"/>
      <c r="D41227" s="3"/>
      <c r="E41227" s="4"/>
      <c r="U41227" s="4"/>
      <c r="W41227" s="4"/>
    </row>
    <row r="41228" spans="3:36">
      <c r="C41228" s="3"/>
      <c r="D41228" s="3"/>
      <c r="E41228" s="4"/>
      <c r="U41228" s="4"/>
      <c r="W41228" s="4"/>
    </row>
    <row r="41229" spans="3:36">
      <c r="C41229" s="3"/>
      <c r="D41229" s="3"/>
      <c r="E41229" s="4"/>
      <c r="U41229" s="4"/>
      <c r="W41229" s="4"/>
    </row>
    <row r="41230" spans="3:36">
      <c r="C41230" s="3"/>
      <c r="D41230" s="3"/>
      <c r="E41230" s="4"/>
      <c r="U41230" s="4"/>
      <c r="W41230" s="4"/>
      <c r="AJ41230" s="3"/>
    </row>
    <row r="41231" spans="3:36">
      <c r="C41231" s="3"/>
      <c r="D41231" s="3"/>
      <c r="E41231" s="4"/>
      <c r="U41231" s="4"/>
      <c r="W41231" s="4"/>
      <c r="AJ41231" s="3"/>
    </row>
    <row r="41232" spans="3:36">
      <c r="C41232" s="3"/>
      <c r="D41232" s="3"/>
      <c r="E41232" s="4"/>
      <c r="U41232" s="4"/>
      <c r="W41232" s="4"/>
      <c r="AJ41232" s="3"/>
    </row>
    <row r="41233" spans="3:23">
      <c r="C41233" s="3"/>
      <c r="D41233" s="3"/>
      <c r="E41233" s="4"/>
      <c r="U41233" s="4"/>
      <c r="W41233" s="4"/>
    </row>
    <row r="41234" spans="3:23">
      <c r="C41234" s="3"/>
      <c r="D41234" s="3"/>
      <c r="E41234" s="4"/>
      <c r="U41234" s="4"/>
      <c r="W41234" s="4"/>
    </row>
    <row r="41235" spans="3:23">
      <c r="C41235" s="3"/>
      <c r="D41235" s="3"/>
      <c r="E41235" s="4"/>
      <c r="U41235" s="4"/>
      <c r="W41235" s="4"/>
    </row>
    <row r="41236" spans="3:23">
      <c r="C41236" s="3"/>
      <c r="D41236" s="3"/>
      <c r="E41236" s="4"/>
      <c r="U41236" s="4"/>
      <c r="W41236" s="4"/>
    </row>
    <row r="41237" spans="3:23">
      <c r="C41237" s="3"/>
      <c r="D41237" s="3"/>
      <c r="E41237" s="4"/>
      <c r="U41237" s="4"/>
      <c r="W41237" s="4"/>
    </row>
    <row r="41238" spans="3:23">
      <c r="C41238" s="3"/>
      <c r="D41238" s="3"/>
      <c r="E41238" s="4"/>
      <c r="U41238" s="4"/>
      <c r="W41238" s="4"/>
    </row>
    <row r="41239" spans="3:23">
      <c r="C41239" s="3"/>
      <c r="D41239" s="3"/>
      <c r="E41239" s="4"/>
    </row>
    <row r="41240" spans="3:23">
      <c r="C41240" s="3"/>
      <c r="D41240" s="3"/>
      <c r="E41240" s="4"/>
      <c r="U41240" s="4"/>
      <c r="W41240" s="4"/>
    </row>
    <row r="41241" spans="3:23">
      <c r="C41241" s="3"/>
      <c r="D41241" s="3"/>
      <c r="E41241" s="4"/>
      <c r="U41241" s="4"/>
      <c r="W41241" s="4"/>
    </row>
    <row r="41242" spans="3:23">
      <c r="C41242" s="3"/>
      <c r="D41242" s="3"/>
      <c r="E41242" s="4"/>
      <c r="U41242" s="4"/>
      <c r="W41242" s="4"/>
    </row>
    <row r="41243" spans="3:23">
      <c r="C41243" s="3"/>
      <c r="D41243" s="3"/>
      <c r="E41243" s="4"/>
      <c r="U41243" s="4"/>
      <c r="W41243" s="4"/>
    </row>
    <row r="41244" spans="3:23">
      <c r="C41244" s="3"/>
      <c r="D41244" s="3"/>
      <c r="E41244" s="4"/>
    </row>
    <row r="41245" spans="3:23">
      <c r="C41245" s="3"/>
      <c r="D41245" s="3"/>
      <c r="E41245" s="4"/>
      <c r="U41245" s="4"/>
      <c r="W41245" s="4"/>
    </row>
    <row r="41246" spans="3:23">
      <c r="C41246" s="3"/>
      <c r="D41246" s="3"/>
      <c r="E41246" s="4"/>
      <c r="U41246" s="4"/>
      <c r="W41246" s="4"/>
    </row>
    <row r="41247" spans="3:23">
      <c r="C41247" s="3"/>
      <c r="D41247" s="3"/>
      <c r="E41247" s="4"/>
      <c r="U41247" s="4"/>
      <c r="W41247" s="4"/>
    </row>
    <row r="41248" spans="3:23">
      <c r="C41248" s="3"/>
      <c r="D41248" s="3"/>
      <c r="E41248" s="4"/>
      <c r="U41248" s="4"/>
      <c r="W41248" s="4"/>
    </row>
    <row r="41249" spans="3:23">
      <c r="C41249" s="3"/>
      <c r="D41249" s="3"/>
      <c r="E41249" s="4"/>
      <c r="U41249" s="4"/>
      <c r="W41249" s="4"/>
    </row>
    <row r="41250" spans="3:23">
      <c r="C41250" s="3"/>
      <c r="D41250" s="3"/>
      <c r="E41250" s="4"/>
      <c r="U41250" s="4"/>
      <c r="W41250" s="4"/>
    </row>
    <row r="41251" spans="3:23">
      <c r="C41251" s="3"/>
      <c r="D41251" s="3"/>
      <c r="E41251" s="4"/>
      <c r="U41251" s="4"/>
      <c r="W41251" s="4"/>
    </row>
    <row r="41252" spans="3:23">
      <c r="C41252" s="3"/>
      <c r="D41252" s="3"/>
      <c r="E41252" s="4"/>
      <c r="U41252" s="4"/>
      <c r="W41252" s="4"/>
    </row>
    <row r="41253" spans="3:23">
      <c r="C41253" s="3"/>
      <c r="D41253" s="3"/>
      <c r="E41253" s="4"/>
    </row>
    <row r="41254" spans="3:23">
      <c r="C41254" s="3"/>
      <c r="D41254" s="3"/>
      <c r="E41254" s="4"/>
    </row>
    <row r="41255" spans="3:23">
      <c r="C41255" s="3"/>
      <c r="D41255" s="3"/>
      <c r="E41255" s="4"/>
      <c r="U41255" s="4"/>
      <c r="W41255" s="4"/>
    </row>
    <row r="41256" spans="3:23">
      <c r="C41256" s="3"/>
      <c r="D41256" s="3"/>
      <c r="E41256" s="4"/>
      <c r="U41256" s="4"/>
      <c r="W41256" s="4"/>
    </row>
    <row r="41257" spans="3:23">
      <c r="C41257" s="3"/>
      <c r="D41257" s="3"/>
      <c r="E41257" s="4"/>
      <c r="U41257" s="4"/>
      <c r="W41257" s="4"/>
    </row>
    <row r="41258" spans="3:23">
      <c r="C41258" s="3"/>
      <c r="D41258" s="3"/>
      <c r="E41258" s="4"/>
      <c r="U41258" s="4"/>
      <c r="W41258" s="4"/>
    </row>
    <row r="41259" spans="3:23">
      <c r="C41259" s="3"/>
      <c r="D41259" s="3"/>
      <c r="E41259" s="4"/>
      <c r="U41259" s="4"/>
      <c r="W41259" s="4"/>
    </row>
    <row r="41260" spans="3:23">
      <c r="C41260" s="3"/>
      <c r="D41260" s="3"/>
      <c r="E41260" s="4"/>
      <c r="U41260" s="4"/>
      <c r="W41260" s="4"/>
    </row>
    <row r="41261" spans="3:23">
      <c r="C41261" s="3"/>
      <c r="D41261" s="3"/>
      <c r="E41261" s="4"/>
      <c r="U41261" s="4"/>
      <c r="W41261" s="4"/>
    </row>
    <row r="41262" spans="3:23">
      <c r="C41262" s="3"/>
      <c r="D41262" s="3"/>
      <c r="E41262" s="4"/>
      <c r="U41262" s="4"/>
      <c r="W41262" s="4"/>
    </row>
    <row r="41263" spans="3:23">
      <c r="C41263" s="3"/>
      <c r="D41263" s="3"/>
      <c r="E41263" s="4"/>
      <c r="U41263" s="4"/>
      <c r="W41263" s="4"/>
    </row>
    <row r="41264" spans="3:23">
      <c r="C41264" s="3"/>
      <c r="D41264" s="3"/>
      <c r="E41264" s="4"/>
      <c r="U41264" s="4"/>
      <c r="W41264" s="4"/>
    </row>
    <row r="41265" spans="3:23">
      <c r="C41265" s="3"/>
      <c r="D41265" s="3"/>
      <c r="E41265" s="4"/>
      <c r="U41265" s="4"/>
      <c r="W41265" s="4"/>
    </row>
    <row r="41266" spans="3:23">
      <c r="C41266" s="3"/>
      <c r="D41266" s="3"/>
      <c r="E41266" s="4"/>
      <c r="U41266" s="4"/>
      <c r="W41266" s="4"/>
    </row>
    <row r="41267" spans="3:23">
      <c r="C41267" s="3"/>
      <c r="D41267" s="3"/>
      <c r="E41267" s="4"/>
      <c r="U41267" s="4"/>
      <c r="W41267" s="4"/>
    </row>
    <row r="41268" spans="3:23">
      <c r="C41268" s="3"/>
      <c r="D41268" s="3"/>
      <c r="E41268" s="4"/>
      <c r="U41268" s="4"/>
      <c r="W41268" s="4"/>
    </row>
    <row r="41269" spans="3:23">
      <c r="C41269" s="3"/>
      <c r="D41269" s="3"/>
      <c r="E41269" s="4"/>
      <c r="U41269" s="4"/>
      <c r="W41269" s="4"/>
    </row>
    <row r="41270" spans="3:23">
      <c r="C41270" s="3"/>
      <c r="D41270" s="3"/>
      <c r="E41270" s="4"/>
      <c r="U41270" s="4"/>
      <c r="W41270" s="4"/>
    </row>
    <row r="41271" spans="3:23">
      <c r="C41271" s="3"/>
      <c r="D41271" s="3"/>
      <c r="E41271" s="4"/>
      <c r="U41271" s="4"/>
      <c r="W41271" s="4"/>
    </row>
    <row r="41272" spans="3:23">
      <c r="C41272" s="3"/>
      <c r="D41272" s="3"/>
      <c r="E41272" s="4"/>
      <c r="U41272" s="4"/>
      <c r="W41272" s="4"/>
    </row>
    <row r="41273" spans="3:23">
      <c r="C41273" s="3"/>
      <c r="D41273" s="3"/>
      <c r="E41273" s="4"/>
      <c r="U41273" s="4"/>
      <c r="W41273" s="4"/>
    </row>
    <row r="41274" spans="3:23">
      <c r="C41274" s="3"/>
      <c r="D41274" s="3"/>
      <c r="E41274" s="4"/>
    </row>
    <row r="41275" spans="3:23">
      <c r="C41275" s="3"/>
      <c r="D41275" s="3"/>
      <c r="E41275" s="4"/>
      <c r="U41275" s="4"/>
      <c r="W41275" s="4"/>
    </row>
    <row r="41276" spans="3:23">
      <c r="C41276" s="3"/>
      <c r="D41276" s="3"/>
      <c r="E41276" s="4"/>
      <c r="U41276" s="4"/>
      <c r="W41276" s="4"/>
    </row>
    <row r="41277" spans="3:23">
      <c r="C41277" s="3"/>
      <c r="D41277" s="3"/>
      <c r="E41277" s="4"/>
      <c r="U41277" s="4"/>
      <c r="W41277" s="4"/>
    </row>
    <row r="41278" spans="3:23">
      <c r="C41278" s="3"/>
      <c r="D41278" s="3"/>
      <c r="E41278" s="4"/>
      <c r="U41278" s="4"/>
      <c r="W41278" s="4"/>
    </row>
    <row r="41279" spans="3:23">
      <c r="C41279" s="3"/>
      <c r="D41279" s="3"/>
      <c r="E41279" s="4"/>
      <c r="U41279" s="4"/>
      <c r="W41279" s="4"/>
    </row>
    <row r="41280" spans="3:23">
      <c r="C41280" s="3"/>
      <c r="D41280" s="3"/>
      <c r="E41280" s="4"/>
      <c r="U41280" s="4"/>
      <c r="W41280" s="4"/>
    </row>
    <row r="41281" spans="3:23">
      <c r="C41281" s="3"/>
      <c r="D41281" s="3"/>
      <c r="E41281" s="4"/>
      <c r="U41281" s="4"/>
      <c r="W41281" s="4"/>
    </row>
    <row r="41282" spans="3:23">
      <c r="C41282" s="3"/>
      <c r="D41282" s="3"/>
      <c r="E41282" s="4"/>
      <c r="U41282" s="4"/>
      <c r="W41282" s="4"/>
    </row>
    <row r="41283" spans="3:23">
      <c r="C41283" s="3"/>
      <c r="D41283" s="3"/>
      <c r="E41283" s="4"/>
      <c r="U41283" s="4"/>
      <c r="W41283" s="4"/>
    </row>
    <row r="41284" spans="3:23">
      <c r="C41284" s="3"/>
      <c r="D41284" s="3"/>
      <c r="E41284" s="4"/>
      <c r="U41284" s="4"/>
      <c r="W41284" s="4"/>
    </row>
    <row r="41285" spans="3:23">
      <c r="C41285" s="3"/>
      <c r="D41285" s="3"/>
      <c r="E41285" s="4"/>
      <c r="U41285" s="4"/>
      <c r="W41285" s="4"/>
    </row>
    <row r="41286" spans="3:23">
      <c r="C41286" s="3"/>
      <c r="D41286" s="3"/>
      <c r="E41286" s="4"/>
      <c r="U41286" s="4"/>
      <c r="W41286" s="4"/>
    </row>
    <row r="41287" spans="3:23">
      <c r="C41287" s="3"/>
      <c r="D41287" s="3"/>
      <c r="E41287" s="4"/>
      <c r="U41287" s="4"/>
      <c r="W41287" s="4"/>
    </row>
    <row r="41288" spans="3:23">
      <c r="C41288" s="3"/>
      <c r="D41288" s="3"/>
      <c r="E41288" s="4"/>
    </row>
    <row r="41289" spans="3:23">
      <c r="C41289" s="3"/>
      <c r="D41289" s="3"/>
      <c r="E41289" s="4"/>
      <c r="U41289" s="4"/>
      <c r="W41289" s="4"/>
    </row>
    <row r="41290" spans="3:23">
      <c r="C41290" s="3"/>
      <c r="D41290" s="3"/>
      <c r="E41290" s="4"/>
      <c r="U41290" s="4"/>
      <c r="W41290" s="4"/>
    </row>
    <row r="41291" spans="3:23">
      <c r="C41291" s="3"/>
      <c r="D41291" s="3"/>
      <c r="E41291" s="4"/>
      <c r="U41291" s="4"/>
      <c r="W41291" s="4"/>
    </row>
    <row r="41292" spans="3:23">
      <c r="C41292" s="3"/>
      <c r="D41292" s="3"/>
      <c r="E41292" s="4"/>
      <c r="U41292" s="4"/>
      <c r="W41292" s="4"/>
    </row>
    <row r="41293" spans="3:23">
      <c r="C41293" s="3"/>
      <c r="D41293" s="3"/>
      <c r="E41293" s="4"/>
      <c r="U41293" s="4"/>
      <c r="W41293" s="4"/>
    </row>
    <row r="41294" spans="3:23">
      <c r="C41294" s="3"/>
      <c r="D41294" s="3"/>
      <c r="E41294" s="4"/>
    </row>
    <row r="41295" spans="3:23">
      <c r="C41295" s="3"/>
      <c r="D41295" s="3"/>
      <c r="E41295" s="4"/>
    </row>
    <row r="41296" spans="3:23">
      <c r="C41296" s="3"/>
      <c r="D41296" s="3"/>
      <c r="E41296" s="4"/>
    </row>
    <row r="41297" spans="3:36">
      <c r="C41297" s="3"/>
      <c r="D41297" s="3"/>
      <c r="E41297" s="4"/>
      <c r="U41297" s="4"/>
      <c r="W41297" s="4"/>
    </row>
    <row r="41298" spans="3:36">
      <c r="C41298" s="3"/>
      <c r="D41298" s="3"/>
      <c r="E41298" s="4"/>
      <c r="U41298" s="4"/>
      <c r="W41298" s="4"/>
    </row>
    <row r="41299" spans="3:36">
      <c r="C41299" s="3"/>
      <c r="D41299" s="3"/>
      <c r="E41299" s="4"/>
      <c r="U41299" s="4"/>
      <c r="W41299" s="4"/>
    </row>
    <row r="41300" spans="3:36">
      <c r="C41300" s="3"/>
      <c r="D41300" s="3"/>
      <c r="E41300" s="4"/>
      <c r="U41300" s="4"/>
      <c r="W41300" s="4"/>
    </row>
    <row r="41301" spans="3:36">
      <c r="C41301" s="3"/>
      <c r="D41301" s="3"/>
      <c r="E41301" s="4"/>
      <c r="U41301" s="4"/>
      <c r="W41301" s="4"/>
    </row>
    <row r="41302" spans="3:36">
      <c r="C41302" s="3"/>
      <c r="D41302" s="3"/>
      <c r="E41302" s="4"/>
    </row>
    <row r="41303" spans="3:36">
      <c r="C41303" s="3"/>
      <c r="D41303" s="3"/>
      <c r="E41303" s="4"/>
    </row>
    <row r="41304" spans="3:36">
      <c r="C41304" s="3"/>
      <c r="D41304" s="3"/>
      <c r="E41304" s="4"/>
      <c r="U41304" s="4"/>
      <c r="W41304" s="4"/>
      <c r="AJ41304" s="3"/>
    </row>
    <row r="41305" spans="3:36">
      <c r="C41305" s="3"/>
      <c r="D41305" s="3"/>
      <c r="E41305" s="4"/>
      <c r="U41305" s="4"/>
      <c r="W41305" s="4"/>
      <c r="AJ41305" s="3"/>
    </row>
    <row r="41306" spans="3:36">
      <c r="C41306" s="3"/>
      <c r="D41306" s="3"/>
      <c r="E41306" s="4"/>
      <c r="U41306" s="4"/>
      <c r="W41306" s="4"/>
      <c r="AJ41306" s="3"/>
    </row>
    <row r="41307" spans="3:36">
      <c r="C41307" s="3"/>
      <c r="D41307" s="3"/>
      <c r="E41307" s="4"/>
      <c r="AJ41307" s="3"/>
    </row>
    <row r="41308" spans="3:36">
      <c r="C41308" s="3"/>
      <c r="D41308" s="3"/>
      <c r="E41308" s="4"/>
      <c r="AJ41308" s="3"/>
    </row>
    <row r="41309" spans="3:36">
      <c r="C41309" s="3"/>
      <c r="D41309" s="3"/>
      <c r="E41309" s="4"/>
      <c r="AJ41309" s="3"/>
    </row>
    <row r="41310" spans="3:36">
      <c r="C41310" s="3"/>
      <c r="D41310" s="3"/>
      <c r="E41310" s="4"/>
      <c r="AJ41310" s="3"/>
    </row>
    <row r="41311" spans="3:36">
      <c r="C41311" s="3"/>
      <c r="D41311" s="3"/>
      <c r="E41311" s="4"/>
    </row>
    <row r="41312" spans="3:36">
      <c r="C41312" s="3"/>
      <c r="D41312" s="3"/>
      <c r="E41312" s="4"/>
    </row>
    <row r="41313" spans="3:36">
      <c r="C41313" s="3"/>
      <c r="D41313" s="3"/>
      <c r="E41313" s="4"/>
    </row>
    <row r="41314" spans="3:36">
      <c r="C41314" s="3"/>
      <c r="D41314" s="3"/>
      <c r="E41314" s="4"/>
    </row>
    <row r="41315" spans="3:36">
      <c r="C41315" s="3"/>
      <c r="D41315" s="3"/>
      <c r="E41315" s="4"/>
    </row>
    <row r="41316" spans="3:36">
      <c r="C41316" s="3"/>
      <c r="D41316" s="3"/>
      <c r="E41316" s="4"/>
      <c r="U41316" s="4"/>
      <c r="W41316" s="4"/>
    </row>
    <row r="41317" spans="3:36">
      <c r="C41317" s="3"/>
      <c r="D41317" s="3"/>
      <c r="E41317" s="4"/>
      <c r="U41317" s="4"/>
      <c r="W41317" s="4"/>
    </row>
    <row r="41318" spans="3:36">
      <c r="C41318" s="3"/>
      <c r="D41318" s="3"/>
      <c r="E41318" s="4"/>
    </row>
    <row r="41319" spans="3:36">
      <c r="C41319" s="3"/>
      <c r="D41319" s="3"/>
      <c r="E41319" s="4"/>
      <c r="U41319" s="4"/>
      <c r="W41319" s="4"/>
    </row>
    <row r="41320" spans="3:36">
      <c r="C41320" s="3"/>
      <c r="D41320" s="3"/>
      <c r="E41320" s="4"/>
      <c r="U41320" s="4"/>
      <c r="W41320" s="4"/>
    </row>
    <row r="41321" spans="3:36">
      <c r="C41321" s="3"/>
      <c r="D41321" s="3"/>
      <c r="E41321" s="4"/>
      <c r="U41321" s="4"/>
      <c r="W41321" s="4"/>
    </row>
    <row r="41322" spans="3:36">
      <c r="C41322" s="3"/>
      <c r="D41322" s="3"/>
      <c r="E41322" s="4"/>
    </row>
    <row r="41323" spans="3:36">
      <c r="C41323" s="3"/>
      <c r="D41323" s="3"/>
      <c r="E41323" s="4"/>
      <c r="U41323" s="4"/>
      <c r="W41323" s="4"/>
      <c r="AJ41323" s="3"/>
    </row>
    <row r="41324" spans="3:36">
      <c r="C41324" s="3"/>
      <c r="D41324" s="3"/>
      <c r="E41324" s="4"/>
      <c r="U41324" s="4"/>
      <c r="W41324" s="4"/>
      <c r="AJ41324" s="3"/>
    </row>
    <row r="41325" spans="3:36">
      <c r="C41325" s="3"/>
      <c r="D41325" s="3"/>
      <c r="E41325" s="4"/>
      <c r="U41325" s="4"/>
      <c r="W41325" s="4"/>
      <c r="AJ41325" s="3"/>
    </row>
    <row r="41326" spans="3:36">
      <c r="C41326" s="3"/>
      <c r="D41326" s="3"/>
      <c r="E41326" s="4"/>
      <c r="U41326" s="4"/>
      <c r="W41326" s="4"/>
      <c r="AJ41326" s="3"/>
    </row>
    <row r="41327" spans="3:36">
      <c r="C41327" s="3"/>
      <c r="D41327" s="3"/>
      <c r="E41327" s="4"/>
      <c r="U41327" s="4"/>
      <c r="W41327" s="4"/>
      <c r="AJ41327" s="3"/>
    </row>
    <row r="41328" spans="3:36">
      <c r="C41328" s="3"/>
      <c r="D41328" s="3"/>
      <c r="E41328" s="4"/>
      <c r="U41328" s="4"/>
      <c r="W41328" s="4"/>
      <c r="AJ41328" s="3"/>
    </row>
    <row r="41329" spans="3:36">
      <c r="C41329" s="3"/>
      <c r="D41329" s="3"/>
      <c r="E41329" s="4"/>
      <c r="U41329" s="4"/>
      <c r="W41329" s="4"/>
      <c r="AJ41329" s="3"/>
    </row>
    <row r="41330" spans="3:36">
      <c r="C41330" s="3"/>
      <c r="D41330" s="3"/>
      <c r="E41330" s="4"/>
      <c r="AJ41330" s="3"/>
    </row>
    <row r="41331" spans="3:36">
      <c r="C41331" s="3"/>
      <c r="D41331" s="3"/>
      <c r="E41331" s="4"/>
      <c r="AJ41331" s="3"/>
    </row>
    <row r="41332" spans="3:36">
      <c r="C41332" s="3"/>
      <c r="D41332" s="3"/>
      <c r="E41332" s="4"/>
      <c r="U41332" s="4"/>
      <c r="W41332" s="4"/>
    </row>
    <row r="41333" spans="3:36">
      <c r="C41333" s="3"/>
      <c r="D41333" s="3"/>
      <c r="E41333" s="4"/>
      <c r="U41333" s="4"/>
      <c r="W41333" s="4"/>
    </row>
    <row r="41334" spans="3:36">
      <c r="C41334" s="3"/>
      <c r="D41334" s="3"/>
      <c r="E41334" s="4"/>
      <c r="U41334" s="4"/>
      <c r="W41334" s="4"/>
    </row>
    <row r="41335" spans="3:36">
      <c r="C41335" s="3"/>
      <c r="D41335" s="3"/>
      <c r="E41335" s="4"/>
      <c r="U41335" s="4"/>
      <c r="W41335" s="4"/>
    </row>
    <row r="41336" spans="3:36">
      <c r="C41336" s="3"/>
      <c r="D41336" s="3"/>
      <c r="E41336" s="4"/>
      <c r="U41336" s="4"/>
      <c r="W41336" s="4"/>
    </row>
    <row r="41337" spans="3:36">
      <c r="C41337" s="3"/>
      <c r="D41337" s="3"/>
      <c r="E41337" s="4"/>
    </row>
    <row r="41338" spans="3:36">
      <c r="C41338" s="3"/>
      <c r="D41338" s="3"/>
      <c r="E41338" s="4"/>
    </row>
    <row r="41339" spans="3:36">
      <c r="C41339" s="3"/>
      <c r="D41339" s="3"/>
      <c r="E41339" s="4"/>
    </row>
    <row r="41340" spans="3:36">
      <c r="C41340" s="3"/>
      <c r="D41340" s="3"/>
      <c r="E41340" s="4"/>
      <c r="U41340" s="4"/>
      <c r="W41340" s="4"/>
    </row>
    <row r="41341" spans="3:36">
      <c r="C41341" s="3"/>
      <c r="D41341" s="3"/>
      <c r="E41341" s="4"/>
      <c r="U41341" s="4"/>
      <c r="W41341" s="4"/>
    </row>
    <row r="41342" spans="3:36">
      <c r="C41342" s="3"/>
      <c r="D41342" s="3"/>
      <c r="E41342" s="4"/>
      <c r="U41342" s="4"/>
      <c r="W41342" s="4"/>
    </row>
    <row r="41343" spans="3:36">
      <c r="C41343" s="3"/>
      <c r="D41343" s="3"/>
      <c r="E41343" s="4"/>
      <c r="U41343" s="4"/>
      <c r="W41343" s="4"/>
    </row>
    <row r="41344" spans="3:36">
      <c r="C41344" s="3"/>
      <c r="D41344" s="3"/>
      <c r="E41344" s="4"/>
      <c r="U41344" s="4"/>
      <c r="W41344" s="4"/>
    </row>
    <row r="41345" spans="3:36">
      <c r="C41345" s="3"/>
      <c r="D41345" s="3"/>
      <c r="E41345" s="4"/>
      <c r="U41345" s="4"/>
      <c r="W41345" s="4"/>
    </row>
    <row r="41346" spans="3:36">
      <c r="C41346" s="3"/>
      <c r="D41346" s="3"/>
      <c r="E41346" s="4"/>
    </row>
    <row r="41347" spans="3:36">
      <c r="C41347" s="3"/>
      <c r="D41347" s="3"/>
      <c r="E41347" s="4"/>
    </row>
    <row r="41348" spans="3:36">
      <c r="C41348" s="3"/>
      <c r="D41348" s="3"/>
      <c r="E41348" s="4"/>
      <c r="AJ41348" s="3"/>
    </row>
    <row r="41349" spans="3:36">
      <c r="C41349" s="3"/>
      <c r="D41349" s="3"/>
      <c r="E41349" s="4"/>
      <c r="AJ41349" s="3"/>
    </row>
    <row r="41350" spans="3:36">
      <c r="C41350" s="3"/>
      <c r="D41350" s="3"/>
      <c r="E41350" s="4"/>
    </row>
    <row r="41351" spans="3:36">
      <c r="C41351" s="3"/>
      <c r="D41351" s="3"/>
      <c r="E41351" s="4"/>
    </row>
    <row r="41352" spans="3:36">
      <c r="C41352" s="3"/>
      <c r="D41352" s="3"/>
      <c r="E41352" s="4"/>
      <c r="U41352" s="4"/>
      <c r="W41352" s="4"/>
    </row>
    <row r="41353" spans="3:36">
      <c r="C41353" s="3"/>
      <c r="D41353" s="3"/>
      <c r="E41353" s="4"/>
      <c r="U41353" s="4"/>
      <c r="W41353" s="4"/>
    </row>
    <row r="41354" spans="3:36">
      <c r="C41354" s="3"/>
      <c r="D41354" s="3"/>
      <c r="E41354" s="4"/>
      <c r="U41354" s="4"/>
      <c r="W41354" s="4"/>
    </row>
    <row r="41355" spans="3:36">
      <c r="C41355" s="3"/>
      <c r="D41355" s="3"/>
      <c r="E41355" s="4"/>
      <c r="U41355" s="4"/>
      <c r="W41355" s="4"/>
    </row>
    <row r="41356" spans="3:36">
      <c r="C41356" s="3"/>
      <c r="D41356" s="3"/>
      <c r="E41356" s="4"/>
      <c r="U41356" s="4"/>
      <c r="W41356" s="4"/>
    </row>
    <row r="41357" spans="3:36">
      <c r="C41357" s="3"/>
      <c r="D41357" s="3"/>
      <c r="E41357" s="4"/>
      <c r="AJ41357" s="3"/>
    </row>
    <row r="41358" spans="3:36">
      <c r="C41358" s="3"/>
      <c r="D41358" s="3"/>
      <c r="E41358" s="4"/>
      <c r="AJ41358" s="3"/>
    </row>
    <row r="41359" spans="3:36">
      <c r="C41359" s="3"/>
      <c r="D41359" s="3"/>
      <c r="E41359" s="4"/>
    </row>
    <row r="41360" spans="3:36">
      <c r="C41360" s="3"/>
      <c r="D41360" s="3"/>
      <c r="E41360" s="4"/>
    </row>
    <row r="41361" spans="3:36">
      <c r="C41361" s="3"/>
      <c r="D41361" s="3"/>
      <c r="E41361" s="4"/>
      <c r="U41361" s="4"/>
      <c r="W41361" s="4"/>
    </row>
    <row r="41362" spans="3:36">
      <c r="C41362" s="3"/>
      <c r="D41362" s="3"/>
      <c r="E41362" s="4"/>
      <c r="U41362" s="4"/>
      <c r="W41362" s="4"/>
    </row>
    <row r="41363" spans="3:36">
      <c r="C41363" s="3"/>
      <c r="D41363" s="3"/>
      <c r="E41363" s="4"/>
      <c r="U41363" s="4"/>
      <c r="W41363" s="4"/>
    </row>
    <row r="41364" spans="3:36">
      <c r="C41364" s="3"/>
      <c r="D41364" s="3"/>
      <c r="E41364" s="4"/>
      <c r="U41364" s="4"/>
      <c r="W41364" s="4"/>
    </row>
    <row r="41365" spans="3:36">
      <c r="C41365" s="3"/>
      <c r="D41365" s="3"/>
      <c r="E41365" s="4"/>
      <c r="U41365" s="4"/>
      <c r="W41365" s="4"/>
    </row>
    <row r="41366" spans="3:36">
      <c r="C41366" s="3"/>
      <c r="D41366" s="3"/>
      <c r="E41366" s="4"/>
      <c r="U41366" s="4"/>
      <c r="W41366" s="4"/>
    </row>
    <row r="41367" spans="3:36">
      <c r="C41367" s="3"/>
      <c r="D41367" s="3"/>
      <c r="E41367" s="4"/>
      <c r="U41367" s="4"/>
      <c r="W41367" s="4"/>
    </row>
    <row r="41368" spans="3:36">
      <c r="C41368" s="3"/>
      <c r="D41368" s="3"/>
      <c r="E41368" s="4"/>
      <c r="U41368" s="4"/>
      <c r="W41368" s="4"/>
    </row>
    <row r="41369" spans="3:36">
      <c r="C41369" s="3"/>
      <c r="D41369" s="3"/>
      <c r="E41369" s="4"/>
      <c r="U41369" s="4"/>
      <c r="W41369" s="4"/>
    </row>
    <row r="41370" spans="3:36">
      <c r="C41370" s="3"/>
      <c r="D41370" s="3"/>
      <c r="E41370" s="4"/>
      <c r="U41370" s="4"/>
      <c r="W41370" s="4"/>
    </row>
    <row r="41371" spans="3:36">
      <c r="C41371" s="3"/>
      <c r="D41371" s="3"/>
      <c r="E41371" s="4"/>
      <c r="U41371" s="4"/>
      <c r="W41371" s="4"/>
      <c r="AJ41371" s="3"/>
    </row>
    <row r="41372" spans="3:36">
      <c r="C41372" s="3"/>
      <c r="D41372" s="3"/>
      <c r="E41372" s="4"/>
      <c r="U41372" s="4"/>
      <c r="W41372" s="4"/>
      <c r="AJ41372" s="3"/>
    </row>
    <row r="41373" spans="3:36">
      <c r="C41373" s="3"/>
      <c r="D41373" s="3"/>
      <c r="E41373" s="4"/>
      <c r="U41373" s="4"/>
      <c r="W41373" s="4"/>
      <c r="AJ41373" s="3"/>
    </row>
    <row r="41374" spans="3:36">
      <c r="C41374" s="3"/>
      <c r="D41374" s="3"/>
      <c r="E41374" s="4"/>
      <c r="U41374" s="4"/>
      <c r="W41374" s="4"/>
      <c r="AJ41374" s="3"/>
    </row>
    <row r="41375" spans="3:36">
      <c r="C41375" s="3"/>
      <c r="D41375" s="3"/>
      <c r="E41375" s="4"/>
      <c r="U41375" s="4"/>
      <c r="W41375" s="4"/>
      <c r="AJ41375" s="3"/>
    </row>
    <row r="41376" spans="3:36">
      <c r="C41376" s="3"/>
      <c r="D41376" s="3"/>
      <c r="E41376" s="4"/>
    </row>
    <row r="41377" spans="3:36">
      <c r="C41377" s="3"/>
      <c r="D41377" s="3"/>
      <c r="E41377" s="4"/>
      <c r="U41377" s="4"/>
      <c r="W41377" s="4"/>
      <c r="AJ41377" s="3"/>
    </row>
    <row r="41378" spans="3:36">
      <c r="C41378" s="3"/>
      <c r="D41378" s="3"/>
      <c r="E41378" s="4"/>
      <c r="U41378" s="4"/>
      <c r="W41378" s="4"/>
      <c r="AJ41378" s="3"/>
    </row>
    <row r="41379" spans="3:36">
      <c r="C41379" s="3"/>
      <c r="D41379" s="3"/>
      <c r="E41379" s="4"/>
      <c r="U41379" s="4"/>
      <c r="W41379" s="4"/>
      <c r="AJ41379" s="3"/>
    </row>
    <row r="41380" spans="3:36">
      <c r="C41380" s="3"/>
      <c r="D41380" s="3"/>
      <c r="E41380" s="4"/>
      <c r="U41380" s="4"/>
      <c r="W41380" s="4"/>
      <c r="AJ41380" s="3"/>
    </row>
    <row r="41381" spans="3:36">
      <c r="C41381" s="3"/>
      <c r="D41381" s="3"/>
      <c r="E41381" s="4"/>
      <c r="U41381" s="4"/>
      <c r="W41381" s="4"/>
      <c r="AJ41381" s="3"/>
    </row>
    <row r="41382" spans="3:36">
      <c r="C41382" s="3"/>
      <c r="D41382" s="3"/>
      <c r="E41382" s="4"/>
      <c r="U41382" s="4"/>
      <c r="W41382" s="4"/>
    </row>
    <row r="41383" spans="3:36">
      <c r="C41383" s="3"/>
      <c r="D41383" s="3"/>
      <c r="E41383" s="4"/>
      <c r="U41383" s="4"/>
      <c r="W41383" s="4"/>
    </row>
    <row r="41384" spans="3:36">
      <c r="C41384" s="3"/>
      <c r="D41384" s="3"/>
      <c r="E41384" s="4"/>
      <c r="U41384" s="4"/>
      <c r="W41384" s="4"/>
    </row>
    <row r="41385" spans="3:36">
      <c r="C41385" s="3"/>
      <c r="D41385" s="3"/>
      <c r="E41385" s="4"/>
      <c r="U41385" s="4"/>
      <c r="W41385" s="4"/>
    </row>
    <row r="41386" spans="3:36">
      <c r="C41386" s="3"/>
      <c r="D41386" s="3"/>
      <c r="E41386" s="4"/>
      <c r="U41386" s="4"/>
      <c r="W41386" s="4"/>
    </row>
    <row r="41387" spans="3:36">
      <c r="C41387" s="3"/>
      <c r="D41387" s="3"/>
      <c r="E41387" s="4"/>
      <c r="U41387" s="4"/>
      <c r="W41387" s="4"/>
    </row>
    <row r="41388" spans="3:36">
      <c r="C41388" s="3"/>
      <c r="D41388" s="3"/>
      <c r="E41388" s="4"/>
      <c r="U41388" s="4"/>
      <c r="W41388" s="4"/>
    </row>
    <row r="41389" spans="3:36">
      <c r="C41389" s="3"/>
      <c r="D41389" s="3"/>
      <c r="E41389" s="4"/>
      <c r="U41389" s="4"/>
      <c r="W41389" s="4"/>
    </row>
    <row r="41390" spans="3:36">
      <c r="C41390" s="3"/>
      <c r="D41390" s="3"/>
      <c r="E41390" s="4"/>
      <c r="U41390" s="4"/>
      <c r="W41390" s="4"/>
    </row>
    <row r="41391" spans="3:36">
      <c r="C41391" s="3"/>
      <c r="D41391" s="3"/>
      <c r="E41391" s="4"/>
      <c r="U41391" s="4"/>
      <c r="W41391" s="4"/>
    </row>
    <row r="41392" spans="3:36">
      <c r="C41392" s="3"/>
      <c r="D41392" s="3"/>
      <c r="E41392" s="4"/>
      <c r="U41392" s="4"/>
      <c r="W41392" s="4"/>
    </row>
    <row r="41393" spans="3:36">
      <c r="C41393" s="3"/>
      <c r="D41393" s="3"/>
      <c r="E41393" s="4"/>
      <c r="U41393" s="4"/>
      <c r="W41393" s="4"/>
    </row>
    <row r="41394" spans="3:36">
      <c r="C41394" s="3"/>
      <c r="D41394" s="3"/>
      <c r="E41394" s="4"/>
      <c r="U41394" s="4"/>
      <c r="W41394" s="4"/>
    </row>
    <row r="41395" spans="3:36">
      <c r="C41395" s="3"/>
      <c r="D41395" s="3"/>
      <c r="E41395" s="4"/>
      <c r="U41395" s="4"/>
      <c r="W41395" s="4"/>
      <c r="AJ41395" s="3"/>
    </row>
    <row r="41396" spans="3:36">
      <c r="C41396" s="3"/>
      <c r="D41396" s="3"/>
      <c r="E41396" s="4"/>
      <c r="U41396" s="4"/>
      <c r="W41396" s="4"/>
    </row>
    <row r="41397" spans="3:36">
      <c r="C41397" s="3"/>
      <c r="D41397" s="3"/>
      <c r="E41397" s="4"/>
    </row>
    <row r="41398" spans="3:36">
      <c r="C41398" s="3"/>
      <c r="D41398" s="3"/>
      <c r="E41398" s="4"/>
    </row>
    <row r="41399" spans="3:36">
      <c r="C41399" s="3"/>
      <c r="D41399" s="3"/>
      <c r="E41399" s="4"/>
    </row>
    <row r="41400" spans="3:36">
      <c r="C41400" s="3"/>
      <c r="D41400" s="3"/>
      <c r="E41400" s="4"/>
      <c r="U41400" s="4"/>
      <c r="W41400" s="4"/>
    </row>
    <row r="41401" spans="3:36">
      <c r="C41401" s="3"/>
      <c r="D41401" s="3"/>
      <c r="E41401" s="4"/>
      <c r="U41401" s="4"/>
      <c r="W41401" s="4"/>
    </row>
    <row r="41402" spans="3:36">
      <c r="C41402" s="3"/>
      <c r="D41402" s="3"/>
      <c r="E41402" s="4"/>
      <c r="U41402" s="4"/>
      <c r="W41402" s="4"/>
    </row>
    <row r="41403" spans="3:36">
      <c r="C41403" s="3"/>
      <c r="D41403" s="3"/>
      <c r="E41403" s="4"/>
      <c r="U41403" s="4"/>
      <c r="W41403" s="4"/>
    </row>
    <row r="41404" spans="3:36">
      <c r="C41404" s="3"/>
      <c r="D41404" s="3"/>
      <c r="E41404" s="4"/>
      <c r="U41404" s="4"/>
      <c r="W41404" s="4"/>
    </row>
    <row r="41405" spans="3:36">
      <c r="C41405" s="3"/>
      <c r="D41405" s="3"/>
      <c r="E41405" s="4"/>
      <c r="U41405" s="4"/>
      <c r="W41405" s="4"/>
    </row>
    <row r="41406" spans="3:36">
      <c r="C41406" s="3"/>
      <c r="D41406" s="3"/>
      <c r="E41406" s="4"/>
      <c r="U41406" s="4"/>
      <c r="W41406" s="4"/>
    </row>
    <row r="41407" spans="3:36">
      <c r="C41407" s="3"/>
      <c r="D41407" s="3"/>
      <c r="E41407" s="4"/>
      <c r="U41407" s="4"/>
      <c r="W41407" s="4"/>
    </row>
    <row r="41408" spans="3:36">
      <c r="C41408" s="3"/>
      <c r="D41408" s="3"/>
      <c r="E41408" s="4"/>
    </row>
    <row r="41409" spans="3:36">
      <c r="C41409" s="3"/>
      <c r="D41409" s="3"/>
      <c r="E41409" s="4"/>
      <c r="AJ41409" s="3"/>
    </row>
    <row r="41410" spans="3:36">
      <c r="C41410" s="3"/>
      <c r="D41410" s="3"/>
      <c r="E41410" s="4"/>
      <c r="AJ41410" s="3"/>
    </row>
    <row r="41411" spans="3:36">
      <c r="C41411" s="3"/>
      <c r="D41411" s="3"/>
      <c r="E41411" s="4"/>
      <c r="U41411" s="4"/>
      <c r="W41411" s="4"/>
      <c r="AJ41411" s="3"/>
    </row>
    <row r="41412" spans="3:36">
      <c r="C41412" s="3"/>
      <c r="D41412" s="3"/>
      <c r="E41412" s="4"/>
      <c r="U41412" s="4"/>
      <c r="W41412" s="4"/>
      <c r="AJ41412" s="3"/>
    </row>
    <row r="41413" spans="3:36">
      <c r="C41413" s="3"/>
      <c r="D41413" s="3"/>
      <c r="E41413" s="4"/>
      <c r="U41413" s="4"/>
      <c r="W41413" s="4"/>
      <c r="AJ41413" s="3"/>
    </row>
    <row r="41414" spans="3:36">
      <c r="C41414" s="3"/>
      <c r="D41414" s="3"/>
      <c r="E41414" s="4"/>
      <c r="U41414" s="4"/>
      <c r="W41414" s="4"/>
      <c r="AJ41414" s="3"/>
    </row>
    <row r="41415" spans="3:36">
      <c r="C41415" s="3"/>
      <c r="D41415" s="3"/>
      <c r="E41415" s="4"/>
      <c r="AJ41415" s="3"/>
    </row>
    <row r="41416" spans="3:36">
      <c r="C41416" s="3"/>
      <c r="D41416" s="3"/>
      <c r="E41416" s="4"/>
      <c r="AJ41416" s="3"/>
    </row>
    <row r="41417" spans="3:36">
      <c r="C41417" s="3"/>
      <c r="D41417" s="3"/>
      <c r="E41417" s="4"/>
      <c r="AJ41417" s="3"/>
    </row>
    <row r="41418" spans="3:36">
      <c r="C41418" s="3"/>
      <c r="D41418" s="3"/>
      <c r="E41418" s="4"/>
      <c r="AJ41418" s="3"/>
    </row>
    <row r="41419" spans="3:36">
      <c r="C41419" s="3"/>
      <c r="D41419" s="3"/>
      <c r="E41419" s="4"/>
      <c r="U41419" s="4"/>
      <c r="W41419" s="4"/>
    </row>
    <row r="41420" spans="3:36">
      <c r="C41420" s="3"/>
      <c r="D41420" s="3"/>
      <c r="E41420" s="4"/>
      <c r="U41420" s="4"/>
      <c r="W41420" s="4"/>
    </row>
    <row r="41421" spans="3:36">
      <c r="C41421" s="3"/>
      <c r="D41421" s="3"/>
      <c r="E41421" s="4"/>
      <c r="U41421" s="4"/>
      <c r="W41421" s="4"/>
    </row>
    <row r="41422" spans="3:36">
      <c r="C41422" s="3"/>
      <c r="D41422" s="3"/>
      <c r="E41422" s="4"/>
      <c r="U41422" s="4"/>
      <c r="W41422" s="4"/>
      <c r="AJ41422" s="3"/>
    </row>
    <row r="41423" spans="3:36">
      <c r="C41423" s="3"/>
      <c r="D41423" s="3"/>
      <c r="E41423" s="4"/>
      <c r="U41423" s="4"/>
      <c r="W41423" s="4"/>
      <c r="AJ41423" s="3"/>
    </row>
    <row r="41424" spans="3:36">
      <c r="C41424" s="3"/>
      <c r="D41424" s="3"/>
      <c r="E41424" s="4"/>
      <c r="U41424" s="4"/>
      <c r="W41424" s="4"/>
      <c r="AJ41424" s="3"/>
    </row>
    <row r="41425" spans="3:36">
      <c r="C41425" s="3"/>
      <c r="D41425" s="3"/>
      <c r="E41425" s="4"/>
      <c r="U41425" s="4"/>
      <c r="W41425" s="4"/>
      <c r="AJ41425" s="3"/>
    </row>
    <row r="41426" spans="3:36">
      <c r="C41426" s="3"/>
      <c r="D41426" s="3"/>
      <c r="E41426" s="4"/>
      <c r="U41426" s="4"/>
      <c r="W41426" s="4"/>
      <c r="AJ41426" s="3"/>
    </row>
    <row r="41427" spans="3:36">
      <c r="C41427" s="3"/>
      <c r="D41427" s="3"/>
      <c r="E41427" s="4"/>
      <c r="U41427" s="4"/>
      <c r="W41427" s="4"/>
    </row>
    <row r="41428" spans="3:36">
      <c r="C41428" s="3"/>
      <c r="D41428" s="3"/>
      <c r="E41428" s="4"/>
      <c r="U41428" s="4"/>
      <c r="W41428" s="4"/>
    </row>
    <row r="41429" spans="3:36">
      <c r="C41429" s="3"/>
      <c r="D41429" s="3"/>
      <c r="E41429" s="4"/>
      <c r="U41429" s="4"/>
      <c r="W41429" s="4"/>
    </row>
    <row r="41430" spans="3:36">
      <c r="C41430" s="3"/>
      <c r="D41430" s="3"/>
      <c r="E41430" s="4"/>
      <c r="AJ41430" s="3"/>
    </row>
    <row r="41431" spans="3:36">
      <c r="C41431" s="3"/>
      <c r="D41431" s="3"/>
      <c r="E41431" s="4"/>
      <c r="AJ41431" s="3"/>
    </row>
    <row r="41432" spans="3:36">
      <c r="C41432" s="3"/>
      <c r="D41432" s="3"/>
      <c r="E41432" s="4"/>
      <c r="U41432" s="4"/>
      <c r="W41432" s="4"/>
      <c r="AJ41432" s="3"/>
    </row>
    <row r="41433" spans="3:36">
      <c r="C41433" s="3"/>
      <c r="D41433" s="3"/>
      <c r="E41433" s="4"/>
      <c r="U41433" s="4"/>
      <c r="W41433" s="4"/>
      <c r="AJ41433" s="3"/>
    </row>
    <row r="41434" spans="3:36">
      <c r="C41434" s="3"/>
      <c r="D41434" s="3"/>
      <c r="E41434" s="4"/>
      <c r="U41434" s="4"/>
      <c r="W41434" s="4"/>
      <c r="AJ41434" s="3"/>
    </row>
    <row r="41435" spans="3:36">
      <c r="C41435" s="3"/>
      <c r="D41435" s="3"/>
      <c r="E41435" s="4"/>
      <c r="U41435" s="4"/>
      <c r="W41435" s="4"/>
      <c r="AJ41435" s="3"/>
    </row>
    <row r="41436" spans="3:36">
      <c r="C41436" s="3"/>
      <c r="D41436" s="3"/>
      <c r="E41436" s="4"/>
    </row>
    <row r="41437" spans="3:36">
      <c r="C41437" s="3"/>
      <c r="D41437" s="3"/>
      <c r="E41437" s="4"/>
      <c r="U41437" s="4"/>
      <c r="W41437" s="4"/>
    </row>
    <row r="41438" spans="3:36">
      <c r="C41438" s="3"/>
      <c r="D41438" s="3"/>
      <c r="E41438" s="4"/>
      <c r="U41438" s="4"/>
      <c r="W41438" s="4"/>
    </row>
    <row r="41439" spans="3:36">
      <c r="C41439" s="3"/>
      <c r="D41439" s="3"/>
      <c r="E41439" s="4"/>
      <c r="U41439" s="4"/>
      <c r="W41439" s="4"/>
    </row>
    <row r="41440" spans="3:36">
      <c r="C41440" s="3"/>
      <c r="D41440" s="3"/>
      <c r="E41440" s="4"/>
      <c r="U41440" s="4"/>
      <c r="W41440" s="4"/>
    </row>
    <row r="41441" spans="3:23">
      <c r="C41441" s="3"/>
      <c r="D41441" s="3"/>
      <c r="E41441" s="4"/>
    </row>
    <row r="41442" spans="3:23">
      <c r="C41442" s="3"/>
      <c r="D41442" s="3"/>
      <c r="E41442" s="4"/>
    </row>
    <row r="41443" spans="3:23">
      <c r="C41443" s="3"/>
      <c r="D41443" s="3"/>
      <c r="E41443" s="4"/>
      <c r="U41443" s="4"/>
      <c r="W41443" s="4"/>
    </row>
    <row r="41444" spans="3:23">
      <c r="C41444" s="3"/>
      <c r="D41444" s="3"/>
      <c r="E41444" s="4"/>
      <c r="U41444" s="4"/>
      <c r="W41444" s="4"/>
    </row>
    <row r="41445" spans="3:23">
      <c r="C41445" s="3"/>
      <c r="D41445" s="3"/>
      <c r="E41445" s="4"/>
      <c r="U41445" s="4"/>
      <c r="W41445" s="4"/>
    </row>
    <row r="41446" spans="3:23">
      <c r="C41446" s="3"/>
      <c r="D41446" s="3"/>
      <c r="E41446" s="4"/>
      <c r="U41446" s="4"/>
      <c r="W41446" s="4"/>
    </row>
    <row r="41447" spans="3:23">
      <c r="C41447" s="3"/>
      <c r="D41447" s="3"/>
      <c r="E41447" s="4"/>
      <c r="U41447" s="4"/>
      <c r="W41447" s="4"/>
    </row>
    <row r="41448" spans="3:23">
      <c r="C41448" s="3"/>
      <c r="D41448" s="3"/>
      <c r="E41448" s="4"/>
      <c r="U41448" s="4"/>
      <c r="W41448" s="4"/>
    </row>
    <row r="41449" spans="3:23">
      <c r="C41449" s="3"/>
      <c r="D41449" s="3"/>
      <c r="E41449" s="4"/>
      <c r="U41449" s="4"/>
      <c r="W41449" s="4"/>
    </row>
    <row r="41450" spans="3:23">
      <c r="C41450" s="3"/>
      <c r="D41450" s="3"/>
      <c r="E41450" s="4"/>
      <c r="U41450" s="4"/>
      <c r="W41450" s="4"/>
    </row>
    <row r="41451" spans="3:23">
      <c r="C41451" s="3"/>
      <c r="D41451" s="3"/>
      <c r="E41451" s="4"/>
      <c r="U41451" s="4"/>
      <c r="W41451" s="4"/>
    </row>
    <row r="41452" spans="3:23">
      <c r="C41452" s="3"/>
      <c r="D41452" s="3"/>
      <c r="E41452" s="4"/>
      <c r="U41452" s="4"/>
      <c r="W41452" s="4"/>
    </row>
    <row r="41453" spans="3:23">
      <c r="C41453" s="3"/>
      <c r="D41453" s="3"/>
      <c r="E41453" s="4"/>
      <c r="U41453" s="4"/>
      <c r="W41453" s="4"/>
    </row>
    <row r="41454" spans="3:23">
      <c r="C41454" s="3"/>
      <c r="D41454" s="3"/>
      <c r="E41454" s="4"/>
      <c r="U41454" s="4"/>
      <c r="W41454" s="4"/>
    </row>
    <row r="41455" spans="3:23">
      <c r="C41455" s="3"/>
      <c r="D41455" s="3"/>
      <c r="E41455" s="4"/>
      <c r="U41455" s="4"/>
      <c r="W41455" s="4"/>
    </row>
    <row r="41456" spans="3:23">
      <c r="C41456" s="3"/>
      <c r="D41456" s="3"/>
      <c r="E41456" s="4"/>
      <c r="U41456" s="4"/>
      <c r="W41456" s="4"/>
    </row>
    <row r="41457" spans="3:36">
      <c r="C41457" s="3"/>
      <c r="D41457" s="3"/>
      <c r="E41457" s="4"/>
      <c r="U41457" s="4"/>
      <c r="W41457" s="4"/>
    </row>
    <row r="41458" spans="3:36">
      <c r="C41458" s="3"/>
      <c r="D41458" s="3"/>
      <c r="E41458" s="4"/>
      <c r="U41458" s="4"/>
      <c r="W41458" s="4"/>
    </row>
    <row r="41459" spans="3:36">
      <c r="C41459" s="3"/>
      <c r="D41459" s="3"/>
      <c r="E41459" s="4"/>
      <c r="U41459" s="4"/>
      <c r="W41459" s="4"/>
    </row>
    <row r="41460" spans="3:36">
      <c r="C41460" s="3"/>
      <c r="D41460" s="3"/>
      <c r="E41460" s="4"/>
      <c r="U41460" s="4"/>
      <c r="W41460" s="4"/>
    </row>
    <row r="41461" spans="3:36">
      <c r="C41461" s="3"/>
      <c r="D41461" s="3"/>
      <c r="E41461" s="4"/>
      <c r="U41461" s="4"/>
      <c r="W41461" s="4"/>
    </row>
    <row r="41462" spans="3:36">
      <c r="C41462" s="3"/>
      <c r="D41462" s="3"/>
      <c r="E41462" s="4"/>
      <c r="U41462" s="4"/>
      <c r="W41462" s="4"/>
    </row>
    <row r="41463" spans="3:36">
      <c r="C41463" s="3"/>
      <c r="D41463" s="3"/>
      <c r="E41463" s="4"/>
      <c r="U41463" s="4"/>
      <c r="W41463" s="4"/>
    </row>
    <row r="41464" spans="3:36">
      <c r="C41464" s="3"/>
      <c r="D41464" s="3"/>
      <c r="E41464" s="4"/>
      <c r="U41464" s="4"/>
      <c r="W41464" s="4"/>
    </row>
    <row r="41465" spans="3:36">
      <c r="C41465" s="3"/>
      <c r="D41465" s="3"/>
      <c r="E41465" s="4"/>
      <c r="U41465" s="4"/>
      <c r="W41465" s="4"/>
    </row>
    <row r="41466" spans="3:36">
      <c r="C41466" s="3"/>
      <c r="D41466" s="3"/>
      <c r="E41466" s="4"/>
      <c r="U41466" s="4"/>
      <c r="W41466" s="4"/>
    </row>
    <row r="41467" spans="3:36">
      <c r="C41467" s="3"/>
      <c r="D41467" s="3"/>
      <c r="E41467" s="4"/>
      <c r="U41467" s="4"/>
      <c r="W41467" s="4"/>
    </row>
    <row r="41468" spans="3:36">
      <c r="C41468" s="3"/>
      <c r="D41468" s="3"/>
      <c r="E41468" s="4"/>
      <c r="U41468" s="4"/>
      <c r="W41468" s="4"/>
    </row>
    <row r="41469" spans="3:36">
      <c r="C41469" s="3"/>
      <c r="D41469" s="3"/>
      <c r="E41469" s="4"/>
      <c r="U41469" s="4"/>
      <c r="W41469" s="4"/>
    </row>
    <row r="41470" spans="3:36">
      <c r="C41470" s="3"/>
      <c r="D41470" s="3"/>
      <c r="E41470" s="4"/>
      <c r="U41470" s="4"/>
      <c r="W41470" s="4"/>
    </row>
    <row r="41471" spans="3:36">
      <c r="C41471" s="3"/>
      <c r="D41471" s="3"/>
      <c r="E41471" s="4"/>
      <c r="U41471" s="4"/>
      <c r="W41471" s="4"/>
    </row>
    <row r="41472" spans="3:36">
      <c r="C41472" s="3"/>
      <c r="D41472" s="3"/>
      <c r="E41472" s="4"/>
      <c r="U41472" s="4"/>
      <c r="W41472" s="4"/>
      <c r="AJ41472" s="3"/>
    </row>
    <row r="41473" spans="3:36">
      <c r="C41473" s="3"/>
      <c r="D41473" s="3"/>
      <c r="E41473" s="4"/>
      <c r="U41473" s="4"/>
      <c r="W41473" s="4"/>
      <c r="AJ41473" s="3"/>
    </row>
    <row r="41474" spans="3:36">
      <c r="C41474" s="3"/>
      <c r="D41474" s="3"/>
      <c r="E41474" s="4"/>
      <c r="U41474" s="4"/>
      <c r="W41474" s="4"/>
      <c r="AJ41474" s="3"/>
    </row>
    <row r="41475" spans="3:36">
      <c r="C41475" s="3"/>
      <c r="D41475" s="3"/>
      <c r="E41475" s="4"/>
    </row>
    <row r="41476" spans="3:36">
      <c r="C41476" s="3"/>
      <c r="D41476" s="3"/>
      <c r="E41476" s="4"/>
      <c r="U41476" s="4"/>
      <c r="W41476" s="4"/>
    </row>
    <row r="41477" spans="3:36">
      <c r="C41477" s="3"/>
      <c r="D41477" s="3"/>
      <c r="E41477" s="4"/>
      <c r="U41477" s="4"/>
      <c r="W41477" s="4"/>
    </row>
    <row r="41478" spans="3:36">
      <c r="C41478" s="3"/>
      <c r="D41478" s="3"/>
      <c r="E41478" s="4"/>
      <c r="U41478" s="4"/>
      <c r="W41478" s="4"/>
    </row>
    <row r="41479" spans="3:36">
      <c r="C41479" s="3"/>
      <c r="D41479" s="3"/>
      <c r="E41479" s="4"/>
      <c r="U41479" s="4"/>
      <c r="W41479" s="4"/>
    </row>
    <row r="41480" spans="3:36">
      <c r="C41480" s="3"/>
      <c r="D41480" s="3"/>
      <c r="E41480" s="4"/>
      <c r="U41480" s="4"/>
      <c r="W41480" s="4"/>
      <c r="AJ41480" s="3"/>
    </row>
    <row r="41481" spans="3:36">
      <c r="C41481" s="3"/>
      <c r="D41481" s="3"/>
      <c r="E41481" s="4"/>
      <c r="U41481" s="4"/>
      <c r="W41481" s="4"/>
      <c r="AJ41481" s="3"/>
    </row>
    <row r="41482" spans="3:36">
      <c r="C41482" s="3"/>
      <c r="D41482" s="3"/>
      <c r="E41482" s="4"/>
      <c r="U41482" s="4"/>
      <c r="W41482" s="4"/>
      <c r="AJ41482" s="3"/>
    </row>
    <row r="41483" spans="3:36">
      <c r="C41483" s="3"/>
      <c r="D41483" s="3"/>
      <c r="E41483" s="4"/>
      <c r="U41483" s="4"/>
      <c r="W41483" s="4"/>
      <c r="AJ41483" s="3"/>
    </row>
    <row r="41484" spans="3:36">
      <c r="C41484" s="3"/>
      <c r="D41484" s="3"/>
      <c r="E41484" s="4"/>
      <c r="U41484" s="4"/>
      <c r="W41484" s="4"/>
    </row>
    <row r="41485" spans="3:36">
      <c r="C41485" s="3"/>
      <c r="D41485" s="3"/>
      <c r="E41485" s="4"/>
      <c r="U41485" s="4"/>
      <c r="W41485" s="4"/>
    </row>
    <row r="41486" spans="3:36">
      <c r="C41486" s="3"/>
      <c r="D41486" s="3"/>
      <c r="E41486" s="4"/>
    </row>
    <row r="41487" spans="3:36">
      <c r="C41487" s="3"/>
      <c r="D41487" s="3"/>
      <c r="E41487" s="4"/>
      <c r="U41487" s="4"/>
      <c r="W41487" s="4"/>
    </row>
    <row r="41488" spans="3:36">
      <c r="C41488" s="3"/>
      <c r="D41488" s="3"/>
      <c r="E41488" s="4"/>
      <c r="U41488" s="4"/>
      <c r="W41488" s="4"/>
    </row>
    <row r="41489" spans="3:23">
      <c r="C41489" s="3"/>
      <c r="D41489" s="3"/>
      <c r="E41489" s="4"/>
      <c r="U41489" s="4"/>
      <c r="W41489" s="4"/>
    </row>
    <row r="41490" spans="3:23">
      <c r="C41490" s="3"/>
      <c r="D41490" s="3"/>
      <c r="E41490" s="4"/>
      <c r="U41490" s="4"/>
      <c r="W41490" s="4"/>
    </row>
    <row r="41491" spans="3:23">
      <c r="C41491" s="3"/>
      <c r="D41491" s="3"/>
      <c r="E41491" s="4"/>
      <c r="U41491" s="4"/>
      <c r="W41491" s="4"/>
    </row>
    <row r="41492" spans="3:23">
      <c r="C41492" s="3"/>
      <c r="D41492" s="3"/>
      <c r="E41492" s="4"/>
      <c r="U41492" s="4"/>
      <c r="W41492" s="4"/>
    </row>
    <row r="41493" spans="3:23">
      <c r="C41493" s="3"/>
      <c r="D41493" s="3"/>
      <c r="E41493" s="4"/>
      <c r="U41493" s="4"/>
      <c r="W41493" s="4"/>
    </row>
    <row r="41494" spans="3:23">
      <c r="C41494" s="3"/>
      <c r="D41494" s="3"/>
      <c r="E41494" s="4"/>
      <c r="U41494" s="4"/>
      <c r="W41494" s="4"/>
    </row>
    <row r="41495" spans="3:23">
      <c r="C41495" s="3"/>
      <c r="D41495" s="3"/>
      <c r="E41495" s="4"/>
    </row>
    <row r="41496" spans="3:23">
      <c r="C41496" s="3"/>
      <c r="D41496" s="3"/>
      <c r="E41496" s="4"/>
      <c r="U41496" s="4"/>
      <c r="W41496" s="4"/>
    </row>
    <row r="41497" spans="3:23">
      <c r="C41497" s="3"/>
      <c r="D41497" s="3"/>
      <c r="E41497" s="4"/>
      <c r="U41497" s="4"/>
      <c r="W41497" s="4"/>
    </row>
    <row r="41498" spans="3:23">
      <c r="C41498" s="3"/>
      <c r="D41498" s="3"/>
      <c r="E41498" s="4"/>
      <c r="U41498" s="4"/>
      <c r="W41498" s="4"/>
    </row>
    <row r="41499" spans="3:23">
      <c r="C41499" s="3"/>
      <c r="D41499" s="3"/>
      <c r="E41499" s="4"/>
      <c r="U41499" s="4"/>
      <c r="W41499" s="4"/>
    </row>
    <row r="41500" spans="3:23">
      <c r="C41500" s="3"/>
      <c r="D41500" s="3"/>
      <c r="E41500" s="4"/>
      <c r="U41500" s="4"/>
      <c r="W41500" s="4"/>
    </row>
    <row r="41501" spans="3:23">
      <c r="C41501" s="3"/>
      <c r="D41501" s="3"/>
      <c r="E41501" s="4"/>
      <c r="U41501" s="4"/>
      <c r="W41501" s="4"/>
    </row>
    <row r="41502" spans="3:23">
      <c r="C41502" s="3"/>
      <c r="D41502" s="3"/>
      <c r="E41502" s="4"/>
      <c r="U41502" s="4"/>
      <c r="W41502" s="4"/>
    </row>
    <row r="41503" spans="3:23">
      <c r="C41503" s="3"/>
      <c r="D41503" s="3"/>
      <c r="E41503" s="4"/>
      <c r="U41503" s="4"/>
      <c r="W41503" s="4"/>
    </row>
    <row r="41504" spans="3:23">
      <c r="C41504" s="3"/>
      <c r="D41504" s="3"/>
      <c r="E41504" s="4"/>
      <c r="U41504" s="4"/>
      <c r="W41504" s="4"/>
    </row>
    <row r="41505" spans="3:36">
      <c r="C41505" s="3"/>
      <c r="D41505" s="3"/>
      <c r="E41505" s="4"/>
      <c r="U41505" s="4"/>
      <c r="W41505" s="4"/>
    </row>
    <row r="41506" spans="3:36">
      <c r="C41506" s="3"/>
      <c r="D41506" s="3"/>
      <c r="E41506" s="4"/>
      <c r="U41506" s="4"/>
      <c r="W41506" s="4"/>
    </row>
    <row r="41507" spans="3:36">
      <c r="C41507" s="3"/>
      <c r="D41507" s="3"/>
      <c r="E41507" s="4"/>
      <c r="AJ41507" s="3"/>
    </row>
    <row r="41508" spans="3:36">
      <c r="C41508" s="3"/>
      <c r="D41508" s="3"/>
      <c r="E41508" s="4"/>
      <c r="AJ41508" s="3"/>
    </row>
    <row r="41509" spans="3:36">
      <c r="C41509" s="3"/>
      <c r="D41509" s="3"/>
      <c r="E41509" s="4"/>
      <c r="AJ41509" s="3"/>
    </row>
    <row r="41510" spans="3:36">
      <c r="C41510" s="3"/>
      <c r="D41510" s="3"/>
      <c r="E41510" s="4"/>
      <c r="AJ41510" s="3"/>
    </row>
    <row r="41511" spans="3:36">
      <c r="C41511" s="3"/>
      <c r="D41511" s="3"/>
      <c r="E41511" s="4"/>
      <c r="U41511" s="4"/>
      <c r="W41511" s="4"/>
    </row>
    <row r="41512" spans="3:36">
      <c r="C41512" s="3"/>
      <c r="D41512" s="3"/>
      <c r="E41512" s="4"/>
      <c r="U41512" s="4"/>
      <c r="W41512" s="4"/>
    </row>
    <row r="41513" spans="3:36">
      <c r="C41513" s="3"/>
      <c r="D41513" s="3"/>
      <c r="E41513" s="4"/>
      <c r="U41513" s="4"/>
      <c r="W41513" s="4"/>
    </row>
    <row r="41514" spans="3:36">
      <c r="C41514" s="3"/>
      <c r="D41514" s="3"/>
      <c r="E41514" s="4"/>
      <c r="U41514" s="4"/>
      <c r="W41514" s="4"/>
    </row>
    <row r="41515" spans="3:36">
      <c r="C41515" s="3"/>
      <c r="D41515" s="3"/>
      <c r="E41515" s="4"/>
      <c r="U41515" s="4"/>
      <c r="W41515" s="4"/>
    </row>
    <row r="41516" spans="3:36">
      <c r="C41516" s="3"/>
      <c r="D41516" s="3"/>
      <c r="E41516" s="4"/>
      <c r="U41516" s="4"/>
      <c r="W41516" s="4"/>
    </row>
    <row r="41517" spans="3:36">
      <c r="C41517" s="3"/>
      <c r="D41517" s="3"/>
      <c r="E41517" s="4"/>
      <c r="U41517" s="4"/>
      <c r="W41517" s="4"/>
    </row>
    <row r="41518" spans="3:36">
      <c r="C41518" s="3"/>
      <c r="D41518" s="3"/>
      <c r="E41518" s="4"/>
      <c r="U41518" s="4"/>
      <c r="W41518" s="4"/>
    </row>
    <row r="41519" spans="3:36">
      <c r="C41519" s="3"/>
      <c r="D41519" s="3"/>
      <c r="E41519" s="4"/>
      <c r="U41519" s="4"/>
      <c r="W41519" s="4"/>
    </row>
    <row r="41520" spans="3:36">
      <c r="C41520" s="3"/>
      <c r="D41520" s="3"/>
      <c r="E41520" s="4"/>
      <c r="U41520" s="4"/>
      <c r="W41520" s="4"/>
    </row>
    <row r="41521" spans="3:23">
      <c r="C41521" s="3"/>
      <c r="D41521" s="3"/>
      <c r="E41521" s="4"/>
      <c r="U41521" s="4"/>
      <c r="W41521" s="4"/>
    </row>
    <row r="41522" spans="3:23">
      <c r="C41522" s="3"/>
      <c r="D41522" s="3"/>
      <c r="E41522" s="4"/>
    </row>
    <row r="41523" spans="3:23">
      <c r="C41523" s="3"/>
      <c r="D41523" s="3"/>
      <c r="E41523" s="4"/>
      <c r="U41523" s="4"/>
      <c r="W41523" s="4"/>
    </row>
    <row r="41524" spans="3:23">
      <c r="C41524" s="3"/>
      <c r="D41524" s="3"/>
      <c r="E41524" s="4"/>
      <c r="U41524" s="4"/>
      <c r="W41524" s="4"/>
    </row>
    <row r="41525" spans="3:23">
      <c r="C41525" s="3"/>
      <c r="D41525" s="3"/>
      <c r="E41525" s="4"/>
      <c r="U41525" s="4"/>
      <c r="W41525" s="4"/>
    </row>
    <row r="41526" spans="3:23">
      <c r="C41526" s="3"/>
      <c r="D41526" s="3"/>
      <c r="E41526" s="4"/>
      <c r="U41526" s="4"/>
      <c r="W41526" s="4"/>
    </row>
    <row r="41527" spans="3:23">
      <c r="C41527" s="3"/>
      <c r="D41527" s="3"/>
      <c r="E41527" s="4"/>
      <c r="U41527" s="4"/>
      <c r="W41527" s="4"/>
    </row>
    <row r="41528" spans="3:23">
      <c r="C41528" s="3"/>
      <c r="D41528" s="3"/>
      <c r="E41528" s="4"/>
      <c r="U41528" s="4"/>
      <c r="W41528" s="4"/>
    </row>
    <row r="41529" spans="3:23">
      <c r="C41529" s="3"/>
      <c r="D41529" s="3"/>
      <c r="E41529" s="4"/>
      <c r="U41529" s="4"/>
      <c r="W41529" s="4"/>
    </row>
    <row r="41530" spans="3:23">
      <c r="C41530" s="3"/>
      <c r="D41530" s="3"/>
      <c r="E41530" s="4"/>
      <c r="U41530" s="4"/>
      <c r="W41530" s="4"/>
    </row>
    <row r="41531" spans="3:23">
      <c r="C41531" s="3"/>
      <c r="D41531" s="3"/>
      <c r="E41531" s="4"/>
      <c r="U41531" s="4"/>
      <c r="W41531" s="4"/>
    </row>
    <row r="41532" spans="3:23">
      <c r="C41532" s="3"/>
      <c r="D41532" s="3"/>
      <c r="E41532" s="4"/>
      <c r="U41532" s="4"/>
      <c r="W41532" s="4"/>
    </row>
    <row r="41533" spans="3:23">
      <c r="C41533" s="3"/>
      <c r="D41533" s="3"/>
      <c r="E41533" s="4"/>
      <c r="U41533" s="4"/>
      <c r="W41533" s="4"/>
    </row>
    <row r="41534" spans="3:23">
      <c r="C41534" s="3"/>
      <c r="D41534" s="3"/>
      <c r="E41534" s="4"/>
      <c r="U41534" s="4"/>
      <c r="W41534" s="4"/>
    </row>
    <row r="41535" spans="3:23">
      <c r="C41535" s="3"/>
      <c r="D41535" s="3"/>
      <c r="E41535" s="4"/>
      <c r="U41535" s="4"/>
      <c r="W41535" s="4"/>
    </row>
    <row r="41536" spans="3:23">
      <c r="C41536" s="3"/>
      <c r="D41536" s="3"/>
      <c r="E41536" s="4"/>
      <c r="U41536" s="4"/>
      <c r="W41536" s="4"/>
    </row>
    <row r="41537" spans="3:36">
      <c r="C41537" s="3"/>
      <c r="D41537" s="3"/>
      <c r="E41537" s="4"/>
      <c r="U41537" s="4"/>
      <c r="W41537" s="4"/>
    </row>
    <row r="41538" spans="3:36">
      <c r="C41538" s="3"/>
      <c r="D41538" s="3"/>
      <c r="E41538" s="4"/>
      <c r="U41538" s="4"/>
      <c r="W41538" s="4"/>
    </row>
    <row r="41539" spans="3:36">
      <c r="C41539" s="3"/>
      <c r="D41539" s="3"/>
      <c r="E41539" s="4"/>
      <c r="U41539" s="4"/>
      <c r="W41539" s="4"/>
    </row>
    <row r="41540" spans="3:36">
      <c r="C41540" s="3"/>
      <c r="D41540" s="3"/>
      <c r="E41540" s="4"/>
      <c r="U41540" s="4"/>
      <c r="W41540" s="4"/>
    </row>
    <row r="41541" spans="3:36">
      <c r="C41541" s="3"/>
      <c r="D41541" s="3"/>
      <c r="E41541" s="4"/>
      <c r="U41541" s="4"/>
      <c r="W41541" s="4"/>
    </row>
    <row r="41542" spans="3:36">
      <c r="C41542" s="3"/>
      <c r="D41542" s="3"/>
      <c r="E41542" s="4"/>
      <c r="U41542" s="4"/>
      <c r="W41542" s="4"/>
    </row>
    <row r="41543" spans="3:36">
      <c r="C41543" s="3"/>
      <c r="D41543" s="3"/>
      <c r="E41543" s="4"/>
      <c r="U41543" s="4"/>
      <c r="W41543" s="4"/>
      <c r="AJ41543" s="3"/>
    </row>
    <row r="41544" spans="3:36">
      <c r="C41544" s="3"/>
      <c r="D41544" s="3"/>
      <c r="E41544" s="4"/>
      <c r="U41544" s="4"/>
      <c r="W41544" s="4"/>
    </row>
    <row r="41545" spans="3:36">
      <c r="C41545" s="3"/>
      <c r="D41545" s="3"/>
      <c r="E41545" s="4"/>
      <c r="U41545" s="4"/>
      <c r="W41545" s="4"/>
    </row>
    <row r="41546" spans="3:36">
      <c r="C41546" s="3"/>
      <c r="D41546" s="3"/>
      <c r="E41546" s="4"/>
      <c r="U41546" s="4"/>
      <c r="W41546" s="4"/>
    </row>
    <row r="41547" spans="3:36">
      <c r="C41547" s="3"/>
      <c r="D41547" s="3"/>
      <c r="E41547" s="4"/>
      <c r="U41547" s="4"/>
      <c r="W41547" s="4"/>
    </row>
    <row r="41548" spans="3:36">
      <c r="C41548" s="3"/>
      <c r="D41548" s="3"/>
      <c r="E41548" s="4"/>
      <c r="U41548" s="4"/>
      <c r="W41548" s="4"/>
    </row>
    <row r="41549" spans="3:36">
      <c r="C41549" s="3"/>
      <c r="D41549" s="3"/>
      <c r="E41549" s="4"/>
      <c r="U41549" s="4"/>
      <c r="W41549" s="4"/>
    </row>
    <row r="41550" spans="3:36">
      <c r="C41550" s="3"/>
      <c r="D41550" s="3"/>
      <c r="E41550" s="4"/>
      <c r="U41550" s="4"/>
      <c r="W41550" s="4"/>
    </row>
    <row r="41551" spans="3:36">
      <c r="C41551" s="3"/>
      <c r="D41551" s="3"/>
      <c r="E41551" s="4"/>
    </row>
    <row r="41552" spans="3:36">
      <c r="C41552" s="3"/>
      <c r="D41552" s="3"/>
      <c r="E41552" s="4"/>
      <c r="U41552" s="4"/>
      <c r="W41552" s="4"/>
    </row>
    <row r="41553" spans="3:36">
      <c r="C41553" s="3"/>
      <c r="D41553" s="3"/>
      <c r="E41553" s="4"/>
      <c r="U41553" s="4"/>
      <c r="W41553" s="4"/>
    </row>
    <row r="41554" spans="3:36">
      <c r="C41554" s="3"/>
      <c r="D41554" s="3"/>
      <c r="E41554" s="4"/>
      <c r="U41554" s="4"/>
      <c r="W41554" s="4"/>
    </row>
    <row r="41555" spans="3:36">
      <c r="C41555" s="3"/>
      <c r="D41555" s="3"/>
      <c r="E41555" s="4"/>
      <c r="U41555" s="4"/>
      <c r="W41555" s="4"/>
    </row>
    <row r="41556" spans="3:36">
      <c r="C41556" s="3"/>
      <c r="D41556" s="3"/>
      <c r="E41556" s="4"/>
      <c r="U41556" s="4"/>
      <c r="W41556" s="4"/>
    </row>
    <row r="41557" spans="3:36">
      <c r="C41557" s="3"/>
      <c r="D41557" s="3"/>
      <c r="E41557" s="4"/>
      <c r="U41557" s="4"/>
      <c r="W41557" s="4"/>
      <c r="AJ41557" s="3"/>
    </row>
    <row r="41558" spans="3:36">
      <c r="C41558" s="3"/>
      <c r="D41558" s="3"/>
      <c r="E41558" s="4"/>
      <c r="U41558" s="4"/>
      <c r="W41558" s="4"/>
      <c r="AJ41558" s="3"/>
    </row>
    <row r="41559" spans="3:36">
      <c r="C41559" s="3"/>
      <c r="D41559" s="3"/>
      <c r="E41559" s="4"/>
      <c r="U41559" s="4"/>
      <c r="W41559" s="4"/>
      <c r="AJ41559" s="3"/>
    </row>
    <row r="41560" spans="3:36">
      <c r="C41560" s="3"/>
      <c r="D41560" s="3"/>
      <c r="E41560" s="4"/>
      <c r="U41560" s="4"/>
      <c r="W41560" s="4"/>
      <c r="AJ41560" s="3"/>
    </row>
    <row r="41561" spans="3:36">
      <c r="C41561" s="3"/>
      <c r="D41561" s="3"/>
      <c r="E41561" s="4"/>
      <c r="U41561" s="4"/>
      <c r="W41561" s="4"/>
      <c r="AJ41561" s="3"/>
    </row>
    <row r="41562" spans="3:36">
      <c r="C41562" s="3"/>
      <c r="D41562" s="3"/>
      <c r="E41562" s="4"/>
      <c r="U41562" s="4"/>
      <c r="W41562" s="4"/>
    </row>
    <row r="41563" spans="3:36">
      <c r="C41563" s="3"/>
      <c r="D41563" s="3"/>
      <c r="E41563" s="4"/>
      <c r="U41563" s="4"/>
      <c r="W41563" s="4"/>
    </row>
    <row r="41564" spans="3:36">
      <c r="C41564" s="3"/>
      <c r="D41564" s="3"/>
      <c r="E41564" s="4"/>
      <c r="U41564" s="4"/>
      <c r="W41564" s="4"/>
    </row>
    <row r="41565" spans="3:36">
      <c r="C41565" s="3"/>
      <c r="D41565" s="3"/>
      <c r="E41565" s="4"/>
      <c r="U41565" s="4"/>
      <c r="W41565" s="4"/>
    </row>
    <row r="41566" spans="3:36">
      <c r="C41566" s="3"/>
      <c r="D41566" s="3"/>
      <c r="E41566" s="4"/>
      <c r="U41566" s="4"/>
      <c r="W41566" s="4"/>
    </row>
    <row r="41567" spans="3:36">
      <c r="C41567" s="3"/>
      <c r="D41567" s="3"/>
      <c r="E41567" s="4"/>
    </row>
    <row r="41568" spans="3:36">
      <c r="C41568" s="3"/>
      <c r="D41568" s="3"/>
      <c r="E41568" s="4"/>
      <c r="U41568" s="4"/>
      <c r="W41568" s="4"/>
    </row>
    <row r="41569" spans="3:36">
      <c r="C41569" s="3"/>
      <c r="D41569" s="3"/>
      <c r="E41569" s="4"/>
      <c r="U41569" s="4"/>
      <c r="W41569" s="4"/>
    </row>
    <row r="41570" spans="3:36">
      <c r="C41570" s="3"/>
      <c r="D41570" s="3"/>
      <c r="E41570" s="4"/>
      <c r="U41570" s="4"/>
      <c r="W41570" s="4"/>
    </row>
    <row r="41571" spans="3:36">
      <c r="C41571" s="3"/>
      <c r="D41571" s="3"/>
      <c r="E41571" s="4"/>
      <c r="U41571" s="4"/>
      <c r="W41571" s="4"/>
    </row>
    <row r="41572" spans="3:36">
      <c r="C41572" s="3"/>
      <c r="D41572" s="3"/>
      <c r="E41572" s="4"/>
    </row>
    <row r="41573" spans="3:36">
      <c r="C41573" s="3"/>
      <c r="D41573" s="3"/>
      <c r="E41573" s="4"/>
    </row>
    <row r="41574" spans="3:36">
      <c r="C41574" s="3"/>
      <c r="D41574" s="3"/>
      <c r="E41574" s="4"/>
    </row>
    <row r="41575" spans="3:36">
      <c r="C41575" s="3"/>
      <c r="D41575" s="3"/>
      <c r="E41575" s="4"/>
    </row>
    <row r="41576" spans="3:36">
      <c r="C41576" s="3"/>
      <c r="D41576" s="3"/>
      <c r="E41576" s="4"/>
      <c r="U41576" s="4"/>
      <c r="W41576" s="4"/>
    </row>
    <row r="41577" spans="3:36">
      <c r="C41577" s="3"/>
      <c r="D41577" s="3"/>
      <c r="E41577" s="4"/>
      <c r="U41577" s="4"/>
      <c r="W41577" s="4"/>
    </row>
    <row r="41578" spans="3:36">
      <c r="C41578" s="3"/>
      <c r="D41578" s="3"/>
      <c r="E41578" s="4"/>
      <c r="U41578" s="4"/>
      <c r="W41578" s="4"/>
      <c r="AJ41578" s="3"/>
    </row>
    <row r="41579" spans="3:36">
      <c r="C41579" s="3"/>
      <c r="D41579" s="3"/>
      <c r="E41579" s="4"/>
      <c r="U41579" s="4"/>
      <c r="W41579" s="4"/>
      <c r="AJ41579" s="3"/>
    </row>
    <row r="41580" spans="3:36">
      <c r="C41580" s="3"/>
      <c r="D41580" s="3"/>
      <c r="E41580" s="4"/>
      <c r="U41580" s="4"/>
      <c r="W41580" s="4"/>
      <c r="AJ41580" s="3"/>
    </row>
    <row r="41581" spans="3:36">
      <c r="C41581" s="3"/>
      <c r="D41581" s="3"/>
      <c r="E41581" s="4"/>
    </row>
    <row r="41582" spans="3:36">
      <c r="C41582" s="3"/>
      <c r="D41582" s="3"/>
      <c r="E41582" s="4"/>
    </row>
    <row r="41583" spans="3:36">
      <c r="C41583" s="3"/>
      <c r="D41583" s="3"/>
      <c r="E41583" s="4"/>
    </row>
    <row r="41584" spans="3:36">
      <c r="C41584" s="3"/>
      <c r="D41584" s="3"/>
      <c r="E41584" s="4"/>
      <c r="U41584" s="4"/>
      <c r="W41584" s="4"/>
    </row>
    <row r="41585" spans="3:36">
      <c r="C41585" s="3"/>
      <c r="D41585" s="3"/>
      <c r="E41585" s="4"/>
      <c r="U41585" s="4"/>
      <c r="W41585" s="4"/>
    </row>
    <row r="41586" spans="3:36">
      <c r="C41586" s="3"/>
      <c r="D41586" s="3"/>
      <c r="E41586" s="4"/>
      <c r="U41586" s="4"/>
      <c r="W41586" s="4"/>
    </row>
    <row r="41587" spans="3:36">
      <c r="C41587" s="3"/>
      <c r="D41587" s="3"/>
      <c r="E41587" s="4"/>
      <c r="U41587" s="4"/>
      <c r="W41587" s="4"/>
    </row>
    <row r="41588" spans="3:36">
      <c r="C41588" s="3"/>
      <c r="D41588" s="3"/>
      <c r="E41588" s="4"/>
      <c r="U41588" s="4"/>
      <c r="W41588" s="4"/>
    </row>
    <row r="41589" spans="3:36">
      <c r="C41589" s="3"/>
      <c r="D41589" s="3"/>
      <c r="E41589" s="4"/>
      <c r="U41589" s="4"/>
      <c r="W41589" s="4"/>
    </row>
    <row r="41590" spans="3:36">
      <c r="C41590" s="3"/>
      <c r="D41590" s="3"/>
      <c r="E41590" s="4"/>
      <c r="U41590" s="4"/>
      <c r="W41590" s="4"/>
    </row>
    <row r="41591" spans="3:36">
      <c r="C41591" s="3"/>
      <c r="D41591" s="3"/>
      <c r="E41591" s="4"/>
      <c r="U41591" s="4"/>
      <c r="W41591" s="4"/>
    </row>
    <row r="41592" spans="3:36">
      <c r="C41592" s="3"/>
      <c r="D41592" s="3"/>
      <c r="E41592" s="4"/>
    </row>
    <row r="41593" spans="3:36">
      <c r="C41593" s="3"/>
      <c r="D41593" s="3"/>
      <c r="E41593" s="4"/>
    </row>
    <row r="41594" spans="3:36">
      <c r="C41594" s="3"/>
      <c r="D41594" s="3"/>
      <c r="E41594" s="4"/>
    </row>
    <row r="41595" spans="3:36">
      <c r="C41595" s="3"/>
      <c r="D41595" s="3"/>
      <c r="E41595" s="4"/>
    </row>
    <row r="41596" spans="3:36">
      <c r="C41596" s="3"/>
      <c r="D41596" s="3"/>
      <c r="E41596" s="4"/>
      <c r="U41596" s="4"/>
      <c r="W41596" s="4"/>
      <c r="AJ41596" s="3"/>
    </row>
    <row r="41597" spans="3:36">
      <c r="C41597" s="3"/>
      <c r="D41597" s="3"/>
      <c r="E41597" s="4"/>
    </row>
    <row r="41598" spans="3:36">
      <c r="C41598" s="3"/>
      <c r="D41598" s="3"/>
      <c r="E41598" s="4"/>
      <c r="U41598" s="4"/>
      <c r="W41598" s="4"/>
    </row>
    <row r="41599" spans="3:36">
      <c r="C41599" s="3"/>
      <c r="D41599" s="3"/>
      <c r="E41599" s="4"/>
      <c r="U41599" s="4"/>
      <c r="W41599" s="4"/>
    </row>
    <row r="41600" spans="3:36">
      <c r="C41600" s="3"/>
      <c r="D41600" s="3"/>
      <c r="E41600" s="4"/>
      <c r="U41600" s="4"/>
      <c r="W41600" s="4"/>
    </row>
    <row r="41601" spans="3:23">
      <c r="C41601" s="3"/>
      <c r="D41601" s="3"/>
      <c r="E41601" s="4"/>
      <c r="U41601" s="4"/>
      <c r="W41601" s="4"/>
    </row>
    <row r="41602" spans="3:23">
      <c r="C41602" s="3"/>
      <c r="D41602" s="3"/>
      <c r="E41602" s="4"/>
      <c r="U41602" s="4"/>
      <c r="W41602" s="4"/>
    </row>
    <row r="41603" spans="3:23">
      <c r="C41603" s="3"/>
      <c r="D41603" s="3"/>
      <c r="E41603" s="4"/>
    </row>
    <row r="41604" spans="3:23">
      <c r="C41604" s="3"/>
      <c r="D41604" s="3"/>
      <c r="E41604" s="4"/>
    </row>
    <row r="41605" spans="3:23">
      <c r="C41605" s="3"/>
      <c r="D41605" s="3"/>
      <c r="E41605" s="4"/>
      <c r="U41605" s="4"/>
      <c r="W41605" s="4"/>
    </row>
    <row r="41606" spans="3:23">
      <c r="C41606" s="3"/>
      <c r="D41606" s="3"/>
      <c r="E41606" s="4"/>
      <c r="U41606" s="4"/>
      <c r="W41606" s="4"/>
    </row>
    <row r="41607" spans="3:23">
      <c r="C41607" s="3"/>
      <c r="D41607" s="3"/>
      <c r="E41607" s="4"/>
      <c r="U41607" s="4"/>
      <c r="W41607" s="4"/>
    </row>
    <row r="41608" spans="3:23">
      <c r="C41608" s="3"/>
      <c r="D41608" s="3"/>
      <c r="E41608" s="4"/>
      <c r="U41608" s="4"/>
      <c r="W41608" s="4"/>
    </row>
    <row r="41609" spans="3:23">
      <c r="C41609" s="3"/>
      <c r="D41609" s="3"/>
      <c r="E41609" s="4"/>
      <c r="U41609" s="4"/>
      <c r="W41609" s="4"/>
    </row>
    <row r="41610" spans="3:23">
      <c r="C41610" s="3"/>
      <c r="D41610" s="3"/>
      <c r="E41610" s="4"/>
      <c r="U41610" s="4"/>
      <c r="W41610" s="4"/>
    </row>
    <row r="41611" spans="3:23">
      <c r="C41611" s="3"/>
      <c r="D41611" s="3"/>
      <c r="E41611" s="4"/>
      <c r="U41611" s="4"/>
      <c r="W41611" s="4"/>
    </row>
    <row r="41612" spans="3:23">
      <c r="C41612" s="3"/>
      <c r="D41612" s="3"/>
      <c r="E41612" s="4"/>
      <c r="U41612" s="4"/>
      <c r="W41612" s="4"/>
    </row>
    <row r="41613" spans="3:23">
      <c r="C41613" s="3"/>
      <c r="D41613" s="3"/>
      <c r="E41613" s="4"/>
      <c r="U41613" s="4"/>
      <c r="W41613" s="4"/>
    </row>
    <row r="41614" spans="3:23">
      <c r="C41614" s="3"/>
      <c r="D41614" s="3"/>
      <c r="E41614" s="4"/>
      <c r="U41614" s="4"/>
      <c r="W41614" s="4"/>
    </row>
    <row r="41615" spans="3:23">
      <c r="C41615" s="3"/>
      <c r="D41615" s="3"/>
      <c r="E41615" s="4"/>
      <c r="U41615" s="4"/>
      <c r="W41615" s="4"/>
    </row>
    <row r="41616" spans="3:23">
      <c r="C41616" s="3"/>
      <c r="D41616" s="3"/>
      <c r="E41616" s="4"/>
      <c r="U41616" s="4"/>
      <c r="W41616" s="4"/>
    </row>
    <row r="41617" spans="3:36">
      <c r="C41617" s="3"/>
      <c r="D41617" s="3"/>
      <c r="E41617" s="4"/>
      <c r="U41617" s="4"/>
      <c r="W41617" s="4"/>
    </row>
    <row r="41618" spans="3:36">
      <c r="C41618" s="3"/>
      <c r="D41618" s="3"/>
      <c r="E41618" s="4"/>
      <c r="U41618" s="4"/>
      <c r="W41618" s="4"/>
    </row>
    <row r="41619" spans="3:36">
      <c r="C41619" s="3"/>
      <c r="D41619" s="3"/>
      <c r="E41619" s="4"/>
      <c r="U41619" s="4"/>
      <c r="W41619" s="4"/>
      <c r="AJ41619" s="3"/>
    </row>
    <row r="41620" spans="3:36">
      <c r="C41620" s="3"/>
      <c r="D41620" s="3"/>
      <c r="E41620" s="4"/>
      <c r="U41620" s="4"/>
      <c r="W41620" s="4"/>
      <c r="AJ41620" s="3"/>
    </row>
    <row r="41621" spans="3:36">
      <c r="C41621" s="3"/>
      <c r="D41621" s="3"/>
      <c r="E41621" s="4"/>
      <c r="U41621" s="4"/>
      <c r="W41621" s="4"/>
      <c r="AJ41621" s="3"/>
    </row>
    <row r="41622" spans="3:36">
      <c r="C41622" s="3"/>
      <c r="D41622" s="3"/>
      <c r="E41622" s="4"/>
      <c r="U41622" s="4"/>
      <c r="W41622" s="4"/>
      <c r="AJ41622" s="3"/>
    </row>
    <row r="41623" spans="3:36">
      <c r="C41623" s="3"/>
      <c r="D41623" s="3"/>
      <c r="E41623" s="4"/>
      <c r="U41623" s="4"/>
      <c r="W41623" s="4"/>
      <c r="AJ41623" s="3"/>
    </row>
    <row r="41624" spans="3:36">
      <c r="C41624" s="3"/>
      <c r="D41624" s="3"/>
      <c r="E41624" s="4"/>
      <c r="U41624" s="4"/>
      <c r="W41624" s="4"/>
      <c r="AJ41624" s="3"/>
    </row>
    <row r="41625" spans="3:36">
      <c r="C41625" s="3"/>
      <c r="D41625" s="3"/>
      <c r="E41625" s="4"/>
      <c r="U41625" s="4"/>
      <c r="W41625" s="4"/>
      <c r="AJ41625" s="3"/>
    </row>
    <row r="41626" spans="3:36">
      <c r="C41626" s="3"/>
      <c r="D41626" s="3"/>
      <c r="E41626" s="4"/>
      <c r="U41626" s="4"/>
      <c r="W41626" s="4"/>
      <c r="AJ41626" s="3"/>
    </row>
    <row r="41627" spans="3:36">
      <c r="C41627" s="3"/>
      <c r="D41627" s="3"/>
      <c r="E41627" s="4"/>
      <c r="AJ41627" s="3"/>
    </row>
    <row r="41628" spans="3:36">
      <c r="C41628" s="3"/>
      <c r="D41628" s="3"/>
      <c r="E41628" s="4"/>
      <c r="AJ41628" s="3"/>
    </row>
    <row r="41629" spans="3:36">
      <c r="C41629" s="3"/>
      <c r="D41629" s="3"/>
      <c r="E41629" s="4"/>
      <c r="AJ41629" s="3"/>
    </row>
    <row r="41630" spans="3:36">
      <c r="C41630" s="3"/>
      <c r="D41630" s="3"/>
      <c r="E41630" s="4"/>
      <c r="U41630" s="4"/>
      <c r="W41630" s="4"/>
    </row>
    <row r="41631" spans="3:36">
      <c r="C41631" s="3"/>
      <c r="D41631" s="3"/>
      <c r="E41631" s="4"/>
      <c r="U41631" s="4"/>
      <c r="W41631" s="4"/>
    </row>
    <row r="41632" spans="3:36">
      <c r="C41632" s="3"/>
      <c r="D41632" s="3"/>
      <c r="E41632" s="4"/>
      <c r="U41632" s="4"/>
      <c r="W41632" s="4"/>
    </row>
    <row r="41633" spans="3:36">
      <c r="C41633" s="3"/>
      <c r="D41633" s="3"/>
      <c r="E41633" s="4"/>
      <c r="U41633" s="4"/>
      <c r="W41633" s="4"/>
    </row>
    <row r="41634" spans="3:36">
      <c r="C41634" s="3"/>
      <c r="D41634" s="3"/>
      <c r="E41634" s="4"/>
      <c r="U41634" s="4"/>
      <c r="W41634" s="4"/>
    </row>
    <row r="41635" spans="3:36">
      <c r="C41635" s="3"/>
      <c r="D41635" s="3"/>
      <c r="E41635" s="4"/>
      <c r="U41635" s="4"/>
      <c r="W41635" s="4"/>
    </row>
    <row r="41636" spans="3:36">
      <c r="C41636" s="3"/>
      <c r="D41636" s="3"/>
      <c r="E41636" s="4"/>
      <c r="U41636" s="4"/>
      <c r="W41636" s="4"/>
    </row>
    <row r="41637" spans="3:36">
      <c r="C41637" s="3"/>
      <c r="D41637" s="3"/>
      <c r="E41637" s="4"/>
      <c r="U41637" s="4"/>
      <c r="W41637" s="4"/>
    </row>
    <row r="41638" spans="3:36">
      <c r="C41638" s="3"/>
      <c r="D41638" s="3"/>
      <c r="E41638" s="4"/>
      <c r="U41638" s="4"/>
      <c r="W41638" s="4"/>
    </row>
    <row r="41639" spans="3:36">
      <c r="C41639" s="3"/>
      <c r="D41639" s="3"/>
      <c r="E41639" s="4"/>
      <c r="U41639" s="4"/>
      <c r="W41639" s="4"/>
    </row>
    <row r="41640" spans="3:36">
      <c r="C41640" s="3"/>
      <c r="D41640" s="3"/>
      <c r="E41640" s="4"/>
      <c r="U41640" s="4"/>
      <c r="W41640" s="4"/>
    </row>
    <row r="41641" spans="3:36">
      <c r="C41641" s="3"/>
      <c r="D41641" s="3"/>
      <c r="E41641" s="4"/>
      <c r="U41641" s="4"/>
      <c r="W41641" s="4"/>
    </row>
    <row r="41642" spans="3:36">
      <c r="C41642" s="3"/>
      <c r="D41642" s="3"/>
      <c r="E41642" s="4"/>
      <c r="U41642" s="4"/>
      <c r="W41642" s="4"/>
      <c r="AJ41642" s="3"/>
    </row>
    <row r="41643" spans="3:36">
      <c r="C41643" s="3"/>
      <c r="D41643" s="3"/>
      <c r="E41643" s="4"/>
      <c r="U41643" s="4"/>
      <c r="W41643" s="4"/>
      <c r="AJ41643" s="3"/>
    </row>
    <row r="41644" spans="3:36">
      <c r="C41644" s="3"/>
      <c r="D41644" s="3"/>
      <c r="E41644" s="4"/>
      <c r="U41644" s="4"/>
      <c r="W41644" s="4"/>
      <c r="AJ41644" s="3"/>
    </row>
    <row r="41645" spans="3:36">
      <c r="C41645" s="3"/>
      <c r="D41645" s="3"/>
      <c r="E41645" s="4"/>
      <c r="AJ41645" s="3"/>
    </row>
    <row r="41646" spans="3:36">
      <c r="C41646" s="3"/>
      <c r="D41646" s="3"/>
      <c r="E41646" s="4"/>
      <c r="AJ41646" s="3"/>
    </row>
    <row r="41647" spans="3:36">
      <c r="C41647" s="3"/>
      <c r="D41647" s="3"/>
      <c r="E41647" s="4"/>
    </row>
    <row r="41648" spans="3:36">
      <c r="C41648" s="3"/>
      <c r="D41648" s="3"/>
      <c r="E41648" s="4"/>
      <c r="U41648" s="4"/>
      <c r="W41648" s="4"/>
    </row>
    <row r="41649" spans="3:36">
      <c r="C41649" s="3"/>
      <c r="D41649" s="3"/>
      <c r="E41649" s="4"/>
      <c r="U41649" s="4"/>
      <c r="W41649" s="4"/>
    </row>
    <row r="41650" spans="3:36">
      <c r="C41650" s="3"/>
      <c r="D41650" s="3"/>
      <c r="E41650" s="4"/>
      <c r="U41650" s="4"/>
      <c r="W41650" s="4"/>
    </row>
    <row r="41651" spans="3:36">
      <c r="C41651" s="3"/>
      <c r="D41651" s="3"/>
      <c r="E41651" s="4"/>
      <c r="U41651" s="4"/>
      <c r="W41651" s="4"/>
    </row>
    <row r="41652" spans="3:36">
      <c r="C41652" s="3"/>
      <c r="D41652" s="3"/>
      <c r="E41652" s="4"/>
    </row>
    <row r="41653" spans="3:36">
      <c r="C41653" s="3"/>
      <c r="D41653" s="3"/>
      <c r="E41653" s="4"/>
      <c r="U41653" s="4"/>
      <c r="W41653" s="4"/>
      <c r="AJ41653" s="3"/>
    </row>
    <row r="41654" spans="3:36">
      <c r="C41654" s="3"/>
      <c r="D41654" s="3"/>
      <c r="E41654" s="4"/>
      <c r="U41654" s="4"/>
      <c r="W41654" s="4"/>
      <c r="AJ41654" s="3"/>
    </row>
    <row r="41655" spans="3:36">
      <c r="C41655" s="3"/>
      <c r="D41655" s="3"/>
      <c r="E41655" s="4"/>
      <c r="U41655" s="4"/>
      <c r="W41655" s="4"/>
      <c r="AJ41655" s="3"/>
    </row>
    <row r="41656" spans="3:36">
      <c r="C41656" s="3"/>
      <c r="D41656" s="3"/>
      <c r="E41656" s="4"/>
      <c r="U41656" s="4"/>
      <c r="W41656" s="4"/>
      <c r="AJ41656" s="3"/>
    </row>
    <row r="41657" spans="3:36">
      <c r="C41657" s="3"/>
      <c r="D41657" s="3"/>
      <c r="E41657" s="4"/>
      <c r="U41657" s="4"/>
      <c r="W41657" s="4"/>
      <c r="AJ41657" s="3"/>
    </row>
    <row r="41658" spans="3:36">
      <c r="C41658" s="3"/>
      <c r="D41658" s="3"/>
      <c r="E41658" s="4"/>
      <c r="U41658" s="4"/>
      <c r="W41658" s="4"/>
      <c r="AJ41658" s="3"/>
    </row>
    <row r="41659" spans="3:36">
      <c r="C41659" s="3"/>
      <c r="D41659" s="3"/>
      <c r="E41659" s="4"/>
      <c r="U41659" s="4"/>
      <c r="W41659" s="4"/>
    </row>
    <row r="41660" spans="3:36">
      <c r="C41660" s="3"/>
      <c r="D41660" s="3"/>
      <c r="E41660" s="4"/>
      <c r="U41660" s="4"/>
      <c r="W41660" s="4"/>
    </row>
    <row r="41661" spans="3:36">
      <c r="C41661" s="3"/>
      <c r="D41661" s="3"/>
      <c r="E41661" s="4"/>
    </row>
    <row r="41662" spans="3:36">
      <c r="C41662" s="3"/>
      <c r="D41662" s="3"/>
      <c r="E41662" s="4"/>
      <c r="U41662" s="4"/>
      <c r="W41662" s="4"/>
      <c r="AJ41662" s="3"/>
    </row>
    <row r="41663" spans="3:36">
      <c r="C41663" s="3"/>
      <c r="D41663" s="3"/>
      <c r="E41663" s="4"/>
      <c r="U41663" s="4"/>
      <c r="W41663" s="4"/>
      <c r="AJ41663" s="3"/>
    </row>
    <row r="41664" spans="3:36">
      <c r="C41664" s="3"/>
      <c r="D41664" s="3"/>
      <c r="E41664" s="4"/>
      <c r="U41664" s="4"/>
      <c r="W41664" s="4"/>
    </row>
    <row r="41665" spans="3:36">
      <c r="C41665" s="3"/>
      <c r="D41665" s="3"/>
      <c r="E41665" s="4"/>
      <c r="U41665" s="4"/>
      <c r="W41665" s="4"/>
    </row>
    <row r="41666" spans="3:36">
      <c r="C41666" s="3"/>
      <c r="D41666" s="3"/>
      <c r="E41666" s="4"/>
      <c r="U41666" s="4"/>
      <c r="W41666" s="4"/>
    </row>
    <row r="41667" spans="3:36">
      <c r="C41667" s="3"/>
      <c r="D41667" s="3"/>
      <c r="E41667" s="4"/>
      <c r="U41667" s="4"/>
      <c r="W41667" s="4"/>
    </row>
    <row r="41668" spans="3:36">
      <c r="C41668" s="3"/>
      <c r="D41668" s="3"/>
      <c r="E41668" s="4"/>
      <c r="U41668" s="4"/>
      <c r="W41668" s="4"/>
    </row>
    <row r="41669" spans="3:36">
      <c r="C41669" s="3"/>
      <c r="D41669" s="3"/>
      <c r="E41669" s="4"/>
      <c r="U41669" s="4"/>
      <c r="W41669" s="4"/>
    </row>
    <row r="41670" spans="3:36">
      <c r="C41670" s="3"/>
      <c r="D41670" s="3"/>
      <c r="E41670" s="4"/>
      <c r="U41670" s="4"/>
      <c r="W41670" s="4"/>
    </row>
    <row r="41671" spans="3:36">
      <c r="C41671" s="3"/>
      <c r="D41671" s="3"/>
      <c r="E41671" s="4"/>
      <c r="U41671" s="4"/>
      <c r="W41671" s="4"/>
    </row>
    <row r="41672" spans="3:36">
      <c r="C41672" s="3"/>
      <c r="D41672" s="3"/>
      <c r="E41672" s="4"/>
      <c r="U41672" s="4"/>
      <c r="W41672" s="4"/>
    </row>
    <row r="41673" spans="3:36">
      <c r="C41673" s="3"/>
      <c r="D41673" s="3"/>
      <c r="E41673" s="4"/>
    </row>
    <row r="41674" spans="3:36">
      <c r="C41674" s="3"/>
      <c r="D41674" s="3"/>
      <c r="E41674" s="4"/>
      <c r="U41674" s="4"/>
      <c r="W41674" s="4"/>
    </row>
    <row r="41675" spans="3:36">
      <c r="C41675" s="3"/>
      <c r="D41675" s="3"/>
      <c r="E41675" s="4"/>
      <c r="U41675" s="4"/>
      <c r="W41675" s="4"/>
    </row>
    <row r="41676" spans="3:36">
      <c r="C41676" s="3"/>
      <c r="D41676" s="3"/>
      <c r="E41676" s="4"/>
      <c r="U41676" s="4"/>
      <c r="W41676" s="4"/>
    </row>
    <row r="41677" spans="3:36">
      <c r="C41677" s="3"/>
      <c r="D41677" s="3"/>
      <c r="E41677" s="4"/>
      <c r="AJ41677" s="3"/>
    </row>
    <row r="41678" spans="3:36">
      <c r="C41678" s="3"/>
      <c r="D41678" s="3"/>
      <c r="E41678" s="4"/>
      <c r="AJ41678" s="3"/>
    </row>
    <row r="41679" spans="3:36">
      <c r="C41679" s="3"/>
      <c r="D41679" s="3"/>
      <c r="E41679" s="4"/>
      <c r="AJ41679" s="3"/>
    </row>
    <row r="41680" spans="3:36">
      <c r="C41680" s="3"/>
      <c r="D41680" s="3"/>
      <c r="E41680" s="4"/>
    </row>
    <row r="41681" spans="3:36">
      <c r="C41681" s="3"/>
      <c r="D41681" s="3"/>
      <c r="E41681" s="4"/>
      <c r="U41681" s="4"/>
      <c r="W41681" s="4"/>
    </row>
    <row r="41682" spans="3:36">
      <c r="C41682" s="3"/>
      <c r="D41682" s="3"/>
      <c r="E41682" s="4"/>
      <c r="U41682" s="4"/>
      <c r="W41682" s="4"/>
    </row>
    <row r="41683" spans="3:36">
      <c r="C41683" s="3"/>
      <c r="D41683" s="3"/>
      <c r="E41683" s="4"/>
      <c r="U41683" s="4"/>
      <c r="W41683" s="4"/>
    </row>
    <row r="41684" spans="3:36">
      <c r="C41684" s="3"/>
      <c r="D41684" s="3"/>
      <c r="E41684" s="4"/>
      <c r="U41684" s="4"/>
      <c r="W41684" s="4"/>
    </row>
    <row r="41685" spans="3:36">
      <c r="C41685" s="3"/>
      <c r="D41685" s="3"/>
      <c r="E41685" s="4"/>
      <c r="U41685" s="4"/>
      <c r="W41685" s="4"/>
      <c r="AJ41685" s="3"/>
    </row>
    <row r="41686" spans="3:36">
      <c r="C41686" s="3"/>
      <c r="D41686" s="3"/>
      <c r="E41686" s="4"/>
      <c r="U41686" s="4"/>
      <c r="W41686" s="4"/>
      <c r="AJ41686" s="3"/>
    </row>
    <row r="41687" spans="3:36">
      <c r="C41687" s="3"/>
      <c r="D41687" s="3"/>
      <c r="E41687" s="4"/>
      <c r="U41687" s="4"/>
      <c r="W41687" s="4"/>
      <c r="AJ41687" s="3"/>
    </row>
    <row r="41688" spans="3:36">
      <c r="C41688" s="3"/>
      <c r="D41688" s="3"/>
      <c r="E41688" s="4"/>
      <c r="U41688" s="4"/>
      <c r="W41688" s="4"/>
      <c r="AJ41688" s="3"/>
    </row>
    <row r="41689" spans="3:36">
      <c r="C41689" s="3"/>
      <c r="D41689" s="3"/>
      <c r="E41689" s="4"/>
      <c r="U41689" s="4"/>
      <c r="W41689" s="4"/>
      <c r="AJ41689" s="3"/>
    </row>
    <row r="41690" spans="3:36">
      <c r="C41690" s="3"/>
      <c r="D41690" s="3"/>
      <c r="E41690" s="4"/>
      <c r="AJ41690" s="3"/>
    </row>
    <row r="41691" spans="3:36">
      <c r="C41691" s="3"/>
      <c r="D41691" s="3"/>
      <c r="E41691" s="4"/>
      <c r="AJ41691" s="3"/>
    </row>
    <row r="41692" spans="3:36">
      <c r="C41692" s="3"/>
      <c r="D41692" s="3"/>
      <c r="E41692" s="4"/>
    </row>
    <row r="41693" spans="3:36">
      <c r="C41693" s="3"/>
      <c r="D41693" s="3"/>
      <c r="E41693" s="4"/>
      <c r="U41693" s="4"/>
      <c r="W41693" s="4"/>
      <c r="AJ41693" s="3"/>
    </row>
    <row r="41694" spans="3:36">
      <c r="C41694" s="3"/>
      <c r="D41694" s="3"/>
      <c r="E41694" s="4"/>
      <c r="U41694" s="4"/>
      <c r="W41694" s="4"/>
      <c r="AJ41694" s="3"/>
    </row>
    <row r="41695" spans="3:36">
      <c r="C41695" s="3"/>
      <c r="D41695" s="3"/>
      <c r="E41695" s="4"/>
      <c r="U41695" s="4"/>
      <c r="W41695" s="4"/>
    </row>
    <row r="41696" spans="3:36">
      <c r="C41696" s="3"/>
      <c r="D41696" s="3"/>
      <c r="E41696" s="4"/>
      <c r="U41696" s="4"/>
      <c r="W41696" s="4"/>
    </row>
    <row r="41697" spans="3:36">
      <c r="C41697" s="3"/>
      <c r="D41697" s="3"/>
      <c r="E41697" s="4"/>
      <c r="U41697" s="4"/>
      <c r="W41697" s="4"/>
    </row>
    <row r="41698" spans="3:36">
      <c r="C41698" s="3"/>
      <c r="D41698" s="3"/>
      <c r="E41698" s="4"/>
      <c r="U41698" s="4"/>
      <c r="W41698" s="4"/>
    </row>
    <row r="41699" spans="3:36">
      <c r="C41699" s="3"/>
      <c r="D41699" s="3"/>
      <c r="E41699" s="4"/>
      <c r="U41699" s="4"/>
      <c r="W41699" s="4"/>
    </row>
    <row r="41700" spans="3:36">
      <c r="C41700" s="3"/>
      <c r="D41700" s="3"/>
      <c r="E41700" s="4"/>
      <c r="U41700" s="4"/>
      <c r="W41700" s="4"/>
    </row>
    <row r="41701" spans="3:36">
      <c r="C41701" s="3"/>
      <c r="D41701" s="3"/>
      <c r="E41701" s="4"/>
      <c r="U41701" s="4"/>
      <c r="W41701" s="4"/>
    </row>
    <row r="41702" spans="3:36">
      <c r="C41702" s="3"/>
      <c r="D41702" s="3"/>
      <c r="E41702" s="4"/>
      <c r="U41702" s="4"/>
      <c r="W41702" s="4"/>
    </row>
    <row r="41703" spans="3:36">
      <c r="C41703" s="3"/>
      <c r="D41703" s="3"/>
      <c r="E41703" s="4"/>
      <c r="U41703" s="4"/>
      <c r="W41703" s="4"/>
    </row>
    <row r="41704" spans="3:36">
      <c r="C41704" s="3"/>
      <c r="D41704" s="3"/>
      <c r="E41704" s="4"/>
      <c r="U41704" s="4"/>
      <c r="W41704" s="4"/>
    </row>
    <row r="41705" spans="3:36">
      <c r="C41705" s="3"/>
      <c r="D41705" s="3"/>
      <c r="E41705" s="4"/>
      <c r="U41705" s="4"/>
      <c r="W41705" s="4"/>
    </row>
    <row r="41706" spans="3:36">
      <c r="C41706" s="3"/>
      <c r="D41706" s="3"/>
      <c r="E41706" s="4"/>
      <c r="U41706" s="4"/>
      <c r="W41706" s="4"/>
    </row>
    <row r="41707" spans="3:36">
      <c r="C41707" s="3"/>
      <c r="D41707" s="3"/>
      <c r="E41707" s="4"/>
      <c r="U41707" s="4"/>
      <c r="W41707" s="4"/>
    </row>
    <row r="41708" spans="3:36">
      <c r="C41708" s="3"/>
      <c r="D41708" s="3"/>
      <c r="E41708" s="4"/>
      <c r="U41708" s="4"/>
      <c r="W41708" s="4"/>
    </row>
    <row r="41709" spans="3:36">
      <c r="C41709" s="3"/>
      <c r="D41709" s="3"/>
      <c r="E41709" s="4"/>
      <c r="U41709" s="4"/>
      <c r="W41709" s="4"/>
    </row>
    <row r="41710" spans="3:36">
      <c r="C41710" s="3"/>
      <c r="D41710" s="3"/>
      <c r="E41710" s="4"/>
      <c r="U41710" s="4"/>
      <c r="W41710" s="4"/>
      <c r="AJ41710" s="3"/>
    </row>
    <row r="41711" spans="3:36">
      <c r="C41711" s="3"/>
      <c r="D41711" s="3"/>
      <c r="E41711" s="4"/>
      <c r="U41711" s="4"/>
      <c r="W41711" s="4"/>
      <c r="AJ41711" s="3"/>
    </row>
    <row r="41712" spans="3:36">
      <c r="C41712" s="3"/>
      <c r="D41712" s="3"/>
      <c r="E41712" s="4"/>
      <c r="U41712" s="4"/>
      <c r="W41712" s="4"/>
      <c r="AJ41712" s="3"/>
    </row>
    <row r="41713" spans="3:36">
      <c r="C41713" s="3"/>
      <c r="D41713" s="3"/>
      <c r="E41713" s="4"/>
      <c r="U41713" s="4"/>
      <c r="W41713" s="4"/>
      <c r="AJ41713" s="3"/>
    </row>
    <row r="41714" spans="3:36">
      <c r="C41714" s="3"/>
      <c r="D41714" s="3"/>
      <c r="E41714" s="4"/>
      <c r="U41714" s="4"/>
      <c r="W41714" s="4"/>
    </row>
    <row r="41715" spans="3:36">
      <c r="C41715" s="3"/>
      <c r="D41715" s="3"/>
      <c r="E41715" s="4"/>
      <c r="U41715" s="4"/>
      <c r="W41715" s="4"/>
    </row>
    <row r="41716" spans="3:36">
      <c r="C41716" s="3"/>
      <c r="D41716" s="3"/>
      <c r="E41716" s="4"/>
      <c r="U41716" s="4"/>
      <c r="W41716" s="4"/>
    </row>
    <row r="41717" spans="3:36">
      <c r="C41717" s="3"/>
      <c r="D41717" s="3"/>
      <c r="E41717" s="4"/>
      <c r="U41717" s="4"/>
      <c r="W41717" s="4"/>
    </row>
    <row r="41718" spans="3:36">
      <c r="C41718" s="3"/>
      <c r="D41718" s="3"/>
      <c r="E41718" s="4"/>
      <c r="U41718" s="4"/>
      <c r="W41718" s="4"/>
    </row>
    <row r="41719" spans="3:36">
      <c r="C41719" s="3"/>
      <c r="D41719" s="3"/>
      <c r="E41719" s="4"/>
      <c r="U41719" s="4"/>
      <c r="W41719" s="4"/>
    </row>
    <row r="41720" spans="3:36">
      <c r="C41720" s="3"/>
      <c r="D41720" s="3"/>
      <c r="E41720" s="4"/>
      <c r="U41720" s="4"/>
      <c r="W41720" s="4"/>
    </row>
    <row r="41721" spans="3:36">
      <c r="C41721" s="3"/>
      <c r="D41721" s="3"/>
      <c r="E41721" s="4"/>
      <c r="U41721" s="4"/>
      <c r="W41721" s="4"/>
    </row>
    <row r="41722" spans="3:36">
      <c r="C41722" s="3"/>
      <c r="D41722" s="3"/>
      <c r="E41722" s="4"/>
      <c r="U41722" s="4"/>
      <c r="W41722" s="4"/>
    </row>
    <row r="41723" spans="3:36">
      <c r="C41723" s="3"/>
      <c r="D41723" s="3"/>
      <c r="E41723" s="4"/>
      <c r="U41723" s="4"/>
      <c r="W41723" s="4"/>
    </row>
    <row r="41724" spans="3:36">
      <c r="C41724" s="3"/>
      <c r="D41724" s="3"/>
      <c r="E41724" s="4"/>
      <c r="U41724" s="4"/>
      <c r="W41724" s="4"/>
    </row>
    <row r="41725" spans="3:36">
      <c r="C41725" s="3"/>
      <c r="D41725" s="3"/>
      <c r="E41725" s="4"/>
      <c r="U41725" s="4"/>
      <c r="W41725" s="4"/>
    </row>
    <row r="41726" spans="3:36">
      <c r="C41726" s="3"/>
      <c r="D41726" s="3"/>
      <c r="E41726" s="4"/>
      <c r="U41726" s="4"/>
      <c r="W41726" s="4"/>
    </row>
    <row r="41727" spans="3:36">
      <c r="C41727" s="3"/>
      <c r="D41727" s="3"/>
      <c r="E41727" s="4"/>
      <c r="U41727" s="4"/>
      <c r="W41727" s="4"/>
      <c r="AJ41727" s="3"/>
    </row>
    <row r="41728" spans="3:36">
      <c r="C41728" s="3"/>
      <c r="D41728" s="3"/>
      <c r="E41728" s="4"/>
      <c r="U41728" s="4"/>
      <c r="W41728" s="4"/>
      <c r="AJ41728" s="3"/>
    </row>
    <row r="41729" spans="3:36">
      <c r="C41729" s="3"/>
      <c r="D41729" s="3"/>
      <c r="E41729" s="4"/>
      <c r="U41729" s="4"/>
      <c r="W41729" s="4"/>
      <c r="AJ41729" s="3"/>
    </row>
    <row r="41730" spans="3:36">
      <c r="C41730" s="3"/>
      <c r="D41730" s="3"/>
      <c r="E41730" s="4"/>
      <c r="U41730" s="4"/>
      <c r="W41730" s="4"/>
      <c r="AJ41730" s="3"/>
    </row>
    <row r="41731" spans="3:36">
      <c r="C41731" s="3"/>
      <c r="D41731" s="3"/>
      <c r="E41731" s="4"/>
      <c r="U41731" s="4"/>
      <c r="W41731" s="4"/>
    </row>
    <row r="41732" spans="3:36">
      <c r="C41732" s="3"/>
      <c r="D41732" s="3"/>
      <c r="E41732" s="4"/>
      <c r="U41732" s="4"/>
      <c r="W41732" s="4"/>
    </row>
    <row r="41733" spans="3:36">
      <c r="C41733" s="3"/>
      <c r="D41733" s="3"/>
      <c r="E41733" s="4"/>
      <c r="U41733" s="4"/>
      <c r="W41733" s="4"/>
    </row>
    <row r="41734" spans="3:36">
      <c r="C41734" s="3"/>
      <c r="D41734" s="3"/>
      <c r="E41734" s="4"/>
    </row>
    <row r="41735" spans="3:36">
      <c r="C41735" s="3"/>
      <c r="D41735" s="3"/>
      <c r="E41735" s="4"/>
      <c r="U41735" s="4"/>
      <c r="W41735" s="4"/>
    </row>
    <row r="41736" spans="3:36">
      <c r="C41736" s="3"/>
      <c r="D41736" s="3"/>
      <c r="E41736" s="4"/>
      <c r="U41736" s="4"/>
      <c r="W41736" s="4"/>
    </row>
    <row r="41737" spans="3:36">
      <c r="C41737" s="3"/>
      <c r="D41737" s="3"/>
      <c r="E41737" s="4"/>
      <c r="U41737" s="4"/>
      <c r="W41737" s="4"/>
    </row>
    <row r="41738" spans="3:36">
      <c r="C41738" s="3"/>
      <c r="D41738" s="3"/>
      <c r="E41738" s="4"/>
      <c r="U41738" s="4"/>
      <c r="W41738" s="4"/>
      <c r="AJ41738" s="3"/>
    </row>
    <row r="41739" spans="3:36">
      <c r="C41739" s="3"/>
      <c r="D41739" s="3"/>
      <c r="E41739" s="4"/>
      <c r="U41739" s="4"/>
      <c r="W41739" s="4"/>
      <c r="AJ41739" s="3"/>
    </row>
    <row r="41740" spans="3:36">
      <c r="C41740" s="3"/>
      <c r="D41740" s="3"/>
      <c r="E41740" s="4"/>
      <c r="U41740" s="4"/>
      <c r="W41740" s="4"/>
      <c r="AJ41740" s="3"/>
    </row>
    <row r="41741" spans="3:36">
      <c r="C41741" s="3"/>
      <c r="D41741" s="3"/>
      <c r="E41741" s="4"/>
      <c r="U41741" s="4"/>
      <c r="W41741" s="4"/>
      <c r="AJ41741" s="3"/>
    </row>
    <row r="41742" spans="3:36">
      <c r="C41742" s="3"/>
      <c r="D41742" s="3"/>
      <c r="E41742" s="4"/>
      <c r="U41742" s="4"/>
      <c r="W41742" s="4"/>
      <c r="AJ41742" s="3"/>
    </row>
    <row r="41743" spans="3:36">
      <c r="C41743" s="3"/>
      <c r="D41743" s="3"/>
      <c r="E41743" s="4"/>
      <c r="U41743" s="4"/>
      <c r="W41743" s="4"/>
    </row>
    <row r="41744" spans="3:36">
      <c r="C41744" s="3"/>
      <c r="D41744" s="3"/>
      <c r="E41744" s="4"/>
      <c r="U41744" s="4"/>
      <c r="W41744" s="4"/>
    </row>
    <row r="41745" spans="3:36">
      <c r="C41745" s="3"/>
      <c r="D41745" s="3"/>
      <c r="E41745" s="4"/>
      <c r="U41745" s="4"/>
      <c r="W41745" s="4"/>
    </row>
    <row r="41746" spans="3:36">
      <c r="C41746" s="3"/>
      <c r="D41746" s="3"/>
      <c r="E41746" s="4"/>
      <c r="U41746" s="4"/>
      <c r="W41746" s="4"/>
    </row>
    <row r="41747" spans="3:36">
      <c r="C41747" s="3"/>
      <c r="D41747" s="3"/>
      <c r="E41747" s="4"/>
      <c r="U41747" s="4"/>
      <c r="W41747" s="4"/>
    </row>
    <row r="41748" spans="3:36">
      <c r="C41748" s="3"/>
      <c r="D41748" s="3"/>
      <c r="E41748" s="4"/>
      <c r="U41748" s="4"/>
      <c r="W41748" s="4"/>
    </row>
    <row r="41749" spans="3:36">
      <c r="C41749" s="3"/>
      <c r="D41749" s="3"/>
      <c r="E41749" s="4"/>
      <c r="U41749" s="4"/>
      <c r="W41749" s="4"/>
      <c r="AJ41749" s="3"/>
    </row>
    <row r="41750" spans="3:36">
      <c r="C41750" s="3"/>
      <c r="D41750" s="3"/>
      <c r="E41750" s="4"/>
      <c r="U41750" s="4"/>
      <c r="W41750" s="4"/>
      <c r="AJ41750" s="3"/>
    </row>
    <row r="41751" spans="3:36">
      <c r="C41751" s="3"/>
      <c r="D41751" s="3"/>
      <c r="E41751" s="4"/>
      <c r="U41751" s="4"/>
      <c r="W41751" s="4"/>
      <c r="AJ41751" s="3"/>
    </row>
    <row r="41752" spans="3:36">
      <c r="C41752" s="3"/>
      <c r="D41752" s="3"/>
      <c r="E41752" s="4"/>
      <c r="U41752" s="4"/>
      <c r="W41752" s="4"/>
      <c r="AJ41752" s="3"/>
    </row>
    <row r="41753" spans="3:36">
      <c r="C41753" s="3"/>
      <c r="D41753" s="3"/>
      <c r="E41753" s="4"/>
    </row>
    <row r="41754" spans="3:36">
      <c r="C41754" s="3"/>
      <c r="D41754" s="3"/>
      <c r="E41754" s="4"/>
      <c r="U41754" s="4"/>
      <c r="W41754" s="4"/>
    </row>
    <row r="41755" spans="3:36">
      <c r="C41755" s="3"/>
      <c r="D41755" s="3"/>
      <c r="E41755" s="4"/>
      <c r="U41755" s="4"/>
      <c r="W41755" s="4"/>
    </row>
    <row r="41756" spans="3:36">
      <c r="C41756" s="3"/>
      <c r="D41756" s="3"/>
      <c r="E41756" s="4"/>
      <c r="U41756" s="4"/>
      <c r="W41756" s="4"/>
      <c r="AJ41756" s="3"/>
    </row>
    <row r="41757" spans="3:36">
      <c r="C41757" s="3"/>
      <c r="D41757" s="3"/>
      <c r="E41757" s="4"/>
      <c r="U41757" s="4"/>
      <c r="W41757" s="4"/>
      <c r="AJ41757" s="3"/>
    </row>
    <row r="41758" spans="3:36">
      <c r="C41758" s="3"/>
      <c r="D41758" s="3"/>
      <c r="E41758" s="4"/>
      <c r="U41758" s="4"/>
      <c r="W41758" s="4"/>
      <c r="AJ41758" s="3"/>
    </row>
    <row r="41759" spans="3:36">
      <c r="C41759" s="3"/>
      <c r="D41759" s="3"/>
      <c r="E41759" s="4"/>
      <c r="U41759" s="4"/>
      <c r="W41759" s="4"/>
      <c r="AJ41759" s="3"/>
    </row>
    <row r="41760" spans="3:36">
      <c r="C41760" s="3"/>
      <c r="D41760" s="3"/>
      <c r="E41760" s="4"/>
      <c r="U41760" s="4"/>
      <c r="W41760" s="4"/>
      <c r="AJ41760" s="3"/>
    </row>
    <row r="41761" spans="3:36">
      <c r="C41761" s="3"/>
      <c r="D41761" s="3"/>
      <c r="E41761" s="4"/>
      <c r="U41761" s="4"/>
      <c r="W41761" s="4"/>
      <c r="AJ41761" s="3"/>
    </row>
    <row r="41762" spans="3:36">
      <c r="C41762" s="3"/>
      <c r="D41762" s="3"/>
      <c r="E41762" s="4"/>
      <c r="U41762" s="4"/>
      <c r="W41762" s="4"/>
      <c r="AJ41762" s="3"/>
    </row>
    <row r="41763" spans="3:36">
      <c r="C41763" s="3"/>
      <c r="D41763" s="3"/>
      <c r="E41763" s="4"/>
    </row>
    <row r="41764" spans="3:36">
      <c r="C41764" s="3"/>
      <c r="D41764" s="3"/>
      <c r="E41764" s="4"/>
      <c r="U41764" s="4"/>
      <c r="W41764" s="4"/>
    </row>
    <row r="41765" spans="3:36">
      <c r="C41765" s="3"/>
      <c r="D41765" s="3"/>
      <c r="E41765" s="4"/>
      <c r="U41765" s="4"/>
      <c r="W41765" s="4"/>
    </row>
    <row r="41766" spans="3:36">
      <c r="C41766" s="3"/>
      <c r="D41766" s="3"/>
      <c r="E41766" s="4"/>
      <c r="U41766" s="4"/>
      <c r="W41766" s="4"/>
    </row>
    <row r="41767" spans="3:36">
      <c r="C41767" s="3"/>
      <c r="D41767" s="3"/>
      <c r="E41767" s="4"/>
      <c r="U41767" s="4"/>
      <c r="W41767" s="4"/>
    </row>
    <row r="41768" spans="3:36">
      <c r="C41768" s="3"/>
      <c r="D41768" s="3"/>
      <c r="E41768" s="4"/>
      <c r="U41768" s="4"/>
      <c r="W41768" s="4"/>
    </row>
    <row r="41769" spans="3:36">
      <c r="C41769" s="3"/>
      <c r="D41769" s="3"/>
      <c r="E41769" s="4"/>
      <c r="U41769" s="4"/>
      <c r="W41769" s="4"/>
    </row>
    <row r="41770" spans="3:36">
      <c r="C41770" s="3"/>
      <c r="D41770" s="3"/>
      <c r="E41770" s="4"/>
      <c r="U41770" s="4"/>
      <c r="W41770" s="4"/>
    </row>
    <row r="41771" spans="3:36">
      <c r="C41771" s="3"/>
      <c r="D41771" s="3"/>
      <c r="E41771" s="4"/>
      <c r="U41771" s="4"/>
    </row>
    <row r="41772" spans="3:36">
      <c r="C41772" s="3"/>
      <c r="D41772" s="3"/>
      <c r="E41772" s="4"/>
      <c r="U41772" s="4"/>
    </row>
    <row r="41773" spans="3:36">
      <c r="C41773" s="3"/>
      <c r="D41773" s="3"/>
      <c r="E41773" s="4"/>
    </row>
    <row r="41774" spans="3:36">
      <c r="C41774" s="3"/>
      <c r="D41774" s="3"/>
      <c r="E41774" s="4"/>
      <c r="AJ41774" s="3"/>
    </row>
    <row r="41775" spans="3:36">
      <c r="C41775" s="3"/>
      <c r="D41775" s="3"/>
      <c r="E41775" s="4"/>
      <c r="AJ41775" s="3"/>
    </row>
    <row r="41776" spans="3:36">
      <c r="C41776" s="3"/>
      <c r="D41776" s="3"/>
      <c r="E41776" s="4"/>
      <c r="U41776" s="4"/>
      <c r="W41776" s="4"/>
    </row>
    <row r="41777" spans="3:36">
      <c r="C41777" s="3"/>
      <c r="D41777" s="3"/>
      <c r="E41777" s="4"/>
      <c r="U41777" s="4"/>
      <c r="W41777" s="4"/>
    </row>
    <row r="41778" spans="3:36">
      <c r="C41778" s="3"/>
      <c r="D41778" s="3"/>
      <c r="E41778" s="4"/>
      <c r="U41778" s="4"/>
      <c r="W41778" s="4"/>
    </row>
    <row r="41779" spans="3:36">
      <c r="C41779" s="3"/>
      <c r="D41779" s="3"/>
      <c r="E41779" s="4"/>
      <c r="U41779" s="4"/>
      <c r="W41779" s="4"/>
    </row>
    <row r="41780" spans="3:36">
      <c r="C41780" s="3"/>
      <c r="D41780" s="3"/>
      <c r="E41780" s="4"/>
      <c r="U41780" s="4"/>
      <c r="W41780" s="4"/>
    </row>
    <row r="41781" spans="3:36">
      <c r="C41781" s="3"/>
      <c r="D41781" s="3"/>
      <c r="E41781" s="4"/>
      <c r="U41781" s="4"/>
      <c r="W41781" s="4"/>
    </row>
    <row r="41782" spans="3:36">
      <c r="C41782" s="3"/>
      <c r="D41782" s="3"/>
      <c r="E41782" s="4"/>
    </row>
    <row r="41783" spans="3:36">
      <c r="C41783" s="3"/>
      <c r="D41783" s="3"/>
      <c r="E41783" s="4"/>
      <c r="AJ41783" s="3"/>
    </row>
    <row r="41784" spans="3:36">
      <c r="C41784" s="3"/>
      <c r="D41784" s="3"/>
      <c r="E41784" s="4"/>
      <c r="AJ41784" s="3"/>
    </row>
    <row r="41785" spans="3:36">
      <c r="C41785" s="3"/>
      <c r="D41785" s="3"/>
      <c r="E41785" s="4"/>
      <c r="U41785" s="4"/>
      <c r="W41785" s="4"/>
    </row>
    <row r="41786" spans="3:36">
      <c r="C41786" s="3"/>
      <c r="D41786" s="3"/>
      <c r="E41786" s="4"/>
      <c r="U41786" s="4"/>
      <c r="W41786" s="4"/>
    </row>
    <row r="41787" spans="3:36">
      <c r="C41787" s="3"/>
      <c r="D41787" s="3"/>
      <c r="E41787" s="4"/>
      <c r="U41787" s="4"/>
      <c r="W41787" s="4"/>
    </row>
    <row r="41788" spans="3:36">
      <c r="C41788" s="3"/>
      <c r="D41788" s="3"/>
      <c r="E41788" s="4"/>
      <c r="U41788" s="4"/>
      <c r="W41788" s="4"/>
    </row>
    <row r="41789" spans="3:36">
      <c r="C41789" s="3"/>
      <c r="D41789" s="3"/>
      <c r="E41789" s="4"/>
      <c r="U41789" s="4"/>
      <c r="W41789" s="4"/>
    </row>
    <row r="41790" spans="3:36">
      <c r="C41790" s="3"/>
      <c r="D41790" s="3"/>
      <c r="E41790" s="4"/>
      <c r="U41790" s="4"/>
      <c r="W41790" s="4"/>
      <c r="AJ41790" s="3"/>
    </row>
    <row r="41791" spans="3:36">
      <c r="C41791" s="3"/>
      <c r="D41791" s="3"/>
      <c r="E41791" s="4"/>
      <c r="U41791" s="4"/>
      <c r="W41791" s="4"/>
      <c r="AJ41791" s="3"/>
    </row>
    <row r="41792" spans="3:36">
      <c r="C41792" s="3"/>
      <c r="D41792" s="3"/>
      <c r="E41792" s="4"/>
    </row>
    <row r="41793" spans="3:23">
      <c r="C41793" s="3"/>
      <c r="D41793" s="3"/>
      <c r="E41793" s="4"/>
      <c r="U41793" s="4"/>
      <c r="W41793" s="4"/>
    </row>
    <row r="41794" spans="3:23">
      <c r="C41794" s="3"/>
      <c r="D41794" s="3"/>
      <c r="E41794" s="4"/>
      <c r="U41794" s="4"/>
      <c r="W41794" s="4"/>
    </row>
    <row r="41795" spans="3:23">
      <c r="C41795" s="3"/>
      <c r="D41795" s="3"/>
      <c r="E41795" s="4"/>
      <c r="U41795" s="4"/>
      <c r="W41795" s="4"/>
    </row>
    <row r="41796" spans="3:23">
      <c r="C41796" s="3"/>
      <c r="D41796" s="3"/>
      <c r="E41796" s="4"/>
      <c r="U41796" s="4"/>
      <c r="W41796" s="4"/>
    </row>
    <row r="41797" spans="3:23">
      <c r="C41797" s="3"/>
      <c r="D41797" s="3"/>
      <c r="E41797" s="4"/>
      <c r="U41797" s="4"/>
      <c r="W41797" s="4"/>
    </row>
    <row r="41798" spans="3:23">
      <c r="C41798" s="3"/>
      <c r="D41798" s="3"/>
      <c r="E41798" s="4"/>
      <c r="U41798" s="4"/>
      <c r="W41798" s="4"/>
    </row>
    <row r="41799" spans="3:23">
      <c r="C41799" s="3"/>
      <c r="D41799" s="3"/>
      <c r="E41799" s="4"/>
      <c r="U41799" s="4"/>
      <c r="W41799" s="4"/>
    </row>
    <row r="41800" spans="3:23">
      <c r="C41800" s="3"/>
      <c r="D41800" s="3"/>
      <c r="E41800" s="4"/>
      <c r="U41800" s="4"/>
      <c r="W41800" s="4"/>
    </row>
    <row r="41801" spans="3:23">
      <c r="C41801" s="3"/>
      <c r="D41801" s="3"/>
      <c r="E41801" s="4"/>
      <c r="U41801" s="4"/>
      <c r="W41801" s="4"/>
    </row>
    <row r="41802" spans="3:23">
      <c r="C41802" s="3"/>
      <c r="D41802" s="3"/>
      <c r="E41802" s="4"/>
      <c r="U41802" s="4"/>
      <c r="W41802" s="4"/>
    </row>
    <row r="41803" spans="3:23">
      <c r="C41803" s="3"/>
      <c r="D41803" s="3"/>
      <c r="E41803" s="4"/>
    </row>
    <row r="41804" spans="3:23">
      <c r="C41804" s="3"/>
      <c r="D41804" s="3"/>
      <c r="E41804" s="4"/>
      <c r="U41804" s="4"/>
      <c r="W41804" s="4"/>
    </row>
    <row r="41805" spans="3:23">
      <c r="C41805" s="3"/>
      <c r="D41805" s="3"/>
      <c r="E41805" s="4"/>
      <c r="U41805" s="4"/>
      <c r="W41805" s="4"/>
    </row>
    <row r="41806" spans="3:23">
      <c r="C41806" s="3"/>
      <c r="D41806" s="3"/>
      <c r="E41806" s="4"/>
      <c r="U41806" s="4"/>
      <c r="W41806" s="4"/>
    </row>
    <row r="41807" spans="3:23">
      <c r="C41807" s="3"/>
      <c r="D41807" s="3"/>
      <c r="E41807" s="4"/>
      <c r="U41807" s="4"/>
      <c r="W41807" s="4"/>
    </row>
    <row r="41808" spans="3:23">
      <c r="C41808" s="3"/>
      <c r="D41808" s="3"/>
      <c r="E41808" s="4"/>
      <c r="U41808" s="4"/>
      <c r="W41808" s="4"/>
    </row>
    <row r="41809" spans="3:23">
      <c r="C41809" s="3"/>
      <c r="D41809" s="3"/>
      <c r="E41809" s="4"/>
      <c r="U41809" s="4"/>
      <c r="W41809" s="4"/>
    </row>
    <row r="41810" spans="3:23">
      <c r="C41810" s="3"/>
      <c r="D41810" s="3"/>
      <c r="E41810" s="4"/>
    </row>
    <row r="41811" spans="3:23">
      <c r="C41811" s="3"/>
      <c r="D41811" s="3"/>
      <c r="E41811" s="4"/>
    </row>
    <row r="41812" spans="3:23">
      <c r="C41812" s="3"/>
      <c r="D41812" s="3"/>
      <c r="E41812" s="4"/>
      <c r="U41812" s="4"/>
      <c r="W41812" s="4"/>
    </row>
    <row r="41813" spans="3:23">
      <c r="C41813" s="3"/>
      <c r="D41813" s="3"/>
      <c r="E41813" s="4"/>
      <c r="U41813" s="4"/>
      <c r="W41813" s="4"/>
    </row>
    <row r="41814" spans="3:23">
      <c r="C41814" s="3"/>
      <c r="D41814" s="3"/>
      <c r="E41814" s="4"/>
      <c r="U41814" s="4"/>
      <c r="W41814" s="4"/>
    </row>
    <row r="41815" spans="3:23">
      <c r="C41815" s="3"/>
      <c r="D41815" s="3"/>
      <c r="E41815" s="4"/>
      <c r="U41815" s="4"/>
      <c r="W41815" s="4"/>
    </row>
    <row r="41816" spans="3:23">
      <c r="C41816" s="3"/>
      <c r="D41816" s="3"/>
      <c r="E41816" s="4"/>
      <c r="U41816" s="4"/>
      <c r="W41816" s="4"/>
    </row>
    <row r="41817" spans="3:23">
      <c r="C41817" s="3"/>
      <c r="D41817" s="3"/>
      <c r="E41817" s="4"/>
      <c r="U41817" s="4"/>
      <c r="W41817" s="4"/>
    </row>
    <row r="41818" spans="3:23">
      <c r="C41818" s="3"/>
      <c r="D41818" s="3"/>
      <c r="E41818" s="4"/>
      <c r="U41818" s="4"/>
      <c r="W41818" s="4"/>
    </row>
    <row r="41819" spans="3:23">
      <c r="C41819" s="3"/>
      <c r="D41819" s="3"/>
      <c r="E41819" s="4"/>
      <c r="U41819" s="4"/>
      <c r="W41819" s="4"/>
    </row>
    <row r="41820" spans="3:23">
      <c r="C41820" s="3"/>
      <c r="D41820" s="3"/>
      <c r="E41820" s="4"/>
      <c r="U41820" s="4"/>
      <c r="W41820" s="4"/>
    </row>
    <row r="41821" spans="3:23">
      <c r="C41821" s="3"/>
      <c r="D41821" s="3"/>
      <c r="E41821" s="4"/>
      <c r="U41821" s="4"/>
      <c r="W41821" s="4"/>
    </row>
    <row r="41822" spans="3:23">
      <c r="C41822" s="3"/>
      <c r="D41822" s="3"/>
      <c r="E41822" s="4"/>
      <c r="U41822" s="4"/>
      <c r="W41822" s="4"/>
    </row>
    <row r="41823" spans="3:23">
      <c r="C41823" s="3"/>
      <c r="D41823" s="3"/>
      <c r="E41823" s="4"/>
      <c r="U41823" s="4"/>
      <c r="W41823" s="4"/>
    </row>
    <row r="41824" spans="3:23">
      <c r="C41824" s="3"/>
      <c r="D41824" s="3"/>
      <c r="E41824" s="4"/>
      <c r="U41824" s="4"/>
      <c r="W41824" s="4"/>
    </row>
    <row r="41825" spans="3:36">
      <c r="C41825" s="3"/>
      <c r="D41825" s="3"/>
      <c r="E41825" s="4"/>
      <c r="U41825" s="4"/>
      <c r="W41825" s="4"/>
    </row>
    <row r="41826" spans="3:36">
      <c r="C41826" s="3"/>
      <c r="D41826" s="3"/>
      <c r="E41826" s="4"/>
      <c r="U41826" s="4"/>
      <c r="W41826" s="4"/>
    </row>
    <row r="41827" spans="3:36">
      <c r="C41827" s="3"/>
      <c r="D41827" s="3"/>
      <c r="E41827" s="4"/>
      <c r="U41827" s="4"/>
      <c r="W41827" s="4"/>
    </row>
    <row r="41828" spans="3:36">
      <c r="C41828" s="3"/>
      <c r="D41828" s="3"/>
      <c r="E41828" s="4"/>
      <c r="U41828" s="4"/>
      <c r="W41828" s="4"/>
    </row>
    <row r="41829" spans="3:36">
      <c r="C41829" s="3"/>
      <c r="D41829" s="3"/>
      <c r="E41829" s="4"/>
    </row>
    <row r="41830" spans="3:36">
      <c r="C41830" s="3"/>
      <c r="D41830" s="3"/>
      <c r="E41830" s="4"/>
      <c r="U41830" s="4"/>
      <c r="W41830" s="4"/>
    </row>
    <row r="41831" spans="3:36">
      <c r="C41831" s="3"/>
      <c r="D41831" s="3"/>
      <c r="E41831" s="4"/>
      <c r="U41831" s="4"/>
      <c r="W41831" s="4"/>
    </row>
    <row r="41832" spans="3:36">
      <c r="C41832" s="3"/>
      <c r="D41832" s="3"/>
      <c r="E41832" s="4"/>
      <c r="U41832" s="4"/>
      <c r="W41832" s="4"/>
    </row>
    <row r="41833" spans="3:36">
      <c r="C41833" s="3"/>
      <c r="D41833" s="3"/>
      <c r="E41833" s="4"/>
      <c r="U41833" s="4"/>
      <c r="W41833" s="4"/>
    </row>
    <row r="41834" spans="3:36">
      <c r="C41834" s="3"/>
      <c r="D41834" s="3"/>
      <c r="E41834" s="4"/>
      <c r="U41834" s="4"/>
      <c r="W41834" s="4"/>
    </row>
    <row r="41835" spans="3:36">
      <c r="C41835" s="3"/>
      <c r="D41835" s="3"/>
      <c r="E41835" s="4"/>
      <c r="U41835" s="4"/>
      <c r="W41835" s="4"/>
    </row>
    <row r="41836" spans="3:36">
      <c r="C41836" s="3"/>
      <c r="D41836" s="3"/>
      <c r="E41836" s="4"/>
      <c r="U41836" s="4"/>
      <c r="W41836" s="4"/>
    </row>
    <row r="41837" spans="3:36">
      <c r="C41837" s="3"/>
      <c r="D41837" s="3"/>
      <c r="E41837" s="4"/>
      <c r="AJ41837" s="3"/>
    </row>
    <row r="41838" spans="3:36">
      <c r="C41838" s="3"/>
      <c r="D41838" s="3"/>
      <c r="E41838" s="4"/>
      <c r="AJ41838" s="3"/>
    </row>
    <row r="41839" spans="3:36">
      <c r="C41839" s="3"/>
      <c r="D41839" s="3"/>
      <c r="E41839" s="4"/>
      <c r="AJ41839" s="3"/>
    </row>
    <row r="41840" spans="3:36">
      <c r="C41840" s="3"/>
      <c r="D41840" s="3"/>
      <c r="E41840" s="4"/>
      <c r="AJ41840" s="3"/>
    </row>
    <row r="41841" spans="3:36">
      <c r="C41841" s="3"/>
      <c r="D41841" s="3"/>
      <c r="E41841" s="4"/>
      <c r="AJ41841" s="3"/>
    </row>
    <row r="41842" spans="3:36">
      <c r="C41842" s="3"/>
      <c r="D41842" s="3"/>
      <c r="E41842" s="4"/>
      <c r="AJ41842" s="3"/>
    </row>
    <row r="41843" spans="3:36">
      <c r="C41843" s="3"/>
      <c r="D41843" s="3"/>
      <c r="E41843" s="4"/>
      <c r="AJ41843" s="3"/>
    </row>
    <row r="41844" spans="3:36">
      <c r="C41844" s="3"/>
      <c r="D41844" s="3"/>
      <c r="E41844" s="4"/>
      <c r="AJ41844" s="3"/>
    </row>
    <row r="41845" spans="3:36">
      <c r="C41845" s="3"/>
      <c r="D41845" s="3"/>
      <c r="E41845" s="4"/>
      <c r="AJ41845" s="3"/>
    </row>
    <row r="41846" spans="3:36">
      <c r="C41846" s="3"/>
      <c r="D41846" s="3"/>
      <c r="E41846" s="4"/>
      <c r="AJ41846" s="3"/>
    </row>
    <row r="41847" spans="3:36">
      <c r="C41847" s="3"/>
      <c r="D41847" s="3"/>
      <c r="E41847" s="4"/>
      <c r="AJ41847" s="3"/>
    </row>
    <row r="41848" spans="3:36">
      <c r="C41848" s="3"/>
      <c r="D41848" s="3"/>
      <c r="E41848" s="4"/>
      <c r="AJ41848" s="3"/>
    </row>
    <row r="41849" spans="3:36">
      <c r="C41849" s="3"/>
      <c r="D41849" s="3"/>
      <c r="E41849" s="4"/>
      <c r="AJ41849" s="3"/>
    </row>
    <row r="41850" spans="3:36">
      <c r="C41850" s="3"/>
      <c r="D41850" s="3"/>
      <c r="E41850" s="4"/>
      <c r="AJ41850" s="3"/>
    </row>
    <row r="41851" spans="3:36">
      <c r="C41851" s="3"/>
      <c r="D41851" s="3"/>
      <c r="E41851" s="4"/>
      <c r="AJ41851" s="3"/>
    </row>
    <row r="41852" spans="3:36">
      <c r="C41852" s="3"/>
      <c r="D41852" s="3"/>
      <c r="E41852" s="4"/>
      <c r="AJ41852" s="3"/>
    </row>
    <row r="41853" spans="3:36">
      <c r="C41853" s="3"/>
      <c r="D41853" s="3"/>
      <c r="E41853" s="4"/>
      <c r="AJ41853" s="3"/>
    </row>
    <row r="41854" spans="3:36">
      <c r="C41854" s="3"/>
      <c r="D41854" s="3"/>
      <c r="E41854" s="4"/>
      <c r="AJ41854" s="3"/>
    </row>
    <row r="41855" spans="3:36">
      <c r="C41855" s="3"/>
      <c r="D41855" s="3"/>
      <c r="E41855" s="4"/>
      <c r="AJ41855" s="3"/>
    </row>
    <row r="41856" spans="3:36">
      <c r="C41856" s="3"/>
      <c r="D41856" s="3"/>
      <c r="E41856" s="4"/>
      <c r="AJ41856" s="3"/>
    </row>
    <row r="41857" spans="3:36">
      <c r="C41857" s="3"/>
      <c r="D41857" s="3"/>
      <c r="E41857" s="4"/>
      <c r="AJ41857" s="3"/>
    </row>
    <row r="41858" spans="3:36">
      <c r="C41858" s="3"/>
      <c r="D41858" s="3"/>
      <c r="E41858" s="4"/>
      <c r="AJ41858" s="3"/>
    </row>
    <row r="41859" spans="3:36">
      <c r="C41859" s="3"/>
      <c r="D41859" s="3"/>
      <c r="E41859" s="4"/>
      <c r="AJ41859" s="3"/>
    </row>
    <row r="41860" spans="3:36">
      <c r="C41860" s="3"/>
      <c r="D41860" s="3"/>
      <c r="E41860" s="4"/>
      <c r="AJ41860" s="3"/>
    </row>
    <row r="41861" spans="3:36">
      <c r="C41861" s="3"/>
      <c r="D41861" s="3"/>
      <c r="E41861" s="4"/>
      <c r="AJ41861" s="3"/>
    </row>
    <row r="41862" spans="3:36">
      <c r="C41862" s="3"/>
      <c r="D41862" s="3"/>
      <c r="E41862" s="4"/>
      <c r="AJ41862" s="3"/>
    </row>
    <row r="41863" spans="3:36">
      <c r="C41863" s="3"/>
      <c r="D41863" s="3"/>
      <c r="E41863" s="4"/>
      <c r="AJ41863" s="3"/>
    </row>
    <row r="41864" spans="3:36">
      <c r="C41864" s="3"/>
      <c r="D41864" s="3"/>
      <c r="E41864" s="4"/>
      <c r="AJ41864" s="3"/>
    </row>
    <row r="41865" spans="3:36">
      <c r="C41865" s="3"/>
      <c r="D41865" s="3"/>
      <c r="E41865" s="4"/>
      <c r="AJ41865" s="3"/>
    </row>
    <row r="41866" spans="3:36">
      <c r="C41866" s="3"/>
      <c r="D41866" s="3"/>
      <c r="E41866" s="4"/>
      <c r="AJ41866" s="3"/>
    </row>
    <row r="41867" spans="3:36">
      <c r="C41867" s="3"/>
      <c r="D41867" s="3"/>
      <c r="E41867" s="4"/>
      <c r="AJ41867" s="3"/>
    </row>
    <row r="41868" spans="3:36">
      <c r="C41868" s="3"/>
      <c r="D41868" s="3"/>
      <c r="E41868" s="4"/>
      <c r="AJ41868" s="3"/>
    </row>
    <row r="41869" spans="3:36">
      <c r="C41869" s="3"/>
      <c r="D41869" s="3"/>
      <c r="E41869" s="4"/>
      <c r="U41869" s="4"/>
      <c r="W41869" s="4"/>
    </row>
    <row r="41870" spans="3:36">
      <c r="C41870" s="3"/>
      <c r="D41870" s="3"/>
      <c r="E41870" s="4"/>
      <c r="U41870" s="4"/>
      <c r="W41870" s="4"/>
    </row>
    <row r="41871" spans="3:36">
      <c r="C41871" s="3"/>
      <c r="D41871" s="3"/>
      <c r="E41871" s="4"/>
      <c r="U41871" s="4"/>
      <c r="W41871" s="4"/>
    </row>
    <row r="41872" spans="3:36">
      <c r="C41872" s="3"/>
      <c r="D41872" s="3"/>
      <c r="E41872" s="4"/>
      <c r="U41872" s="4"/>
      <c r="W41872" s="4"/>
    </row>
    <row r="41873" spans="3:36">
      <c r="C41873" s="3"/>
      <c r="D41873" s="3"/>
      <c r="E41873" s="4"/>
      <c r="U41873" s="4"/>
      <c r="W41873" s="4"/>
    </row>
    <row r="41874" spans="3:36">
      <c r="C41874" s="3"/>
      <c r="D41874" s="3"/>
      <c r="E41874" s="4"/>
      <c r="U41874" s="4"/>
      <c r="W41874" s="4"/>
    </row>
    <row r="41875" spans="3:36">
      <c r="C41875" s="3"/>
      <c r="D41875" s="3"/>
      <c r="E41875" s="4"/>
      <c r="U41875" s="4"/>
      <c r="W41875" s="4"/>
    </row>
    <row r="41876" spans="3:36">
      <c r="C41876" s="3"/>
      <c r="D41876" s="3"/>
      <c r="E41876" s="4"/>
      <c r="AJ41876" s="3"/>
    </row>
    <row r="41877" spans="3:36">
      <c r="C41877" s="3"/>
      <c r="D41877" s="3"/>
      <c r="E41877" s="4"/>
      <c r="AJ41877" s="3"/>
    </row>
    <row r="41878" spans="3:36">
      <c r="C41878" s="3"/>
      <c r="D41878" s="3"/>
      <c r="E41878" s="4"/>
      <c r="U41878" s="4"/>
      <c r="W41878" s="4"/>
    </row>
    <row r="41879" spans="3:36">
      <c r="C41879" s="3"/>
      <c r="D41879" s="3"/>
      <c r="E41879" s="4"/>
      <c r="U41879" s="4"/>
      <c r="W41879" s="4"/>
    </row>
    <row r="41880" spans="3:36">
      <c r="C41880" s="3"/>
      <c r="D41880" s="3"/>
      <c r="E41880" s="4"/>
      <c r="U41880" s="4"/>
      <c r="W41880" s="4"/>
    </row>
    <row r="41881" spans="3:36">
      <c r="C41881" s="3"/>
      <c r="D41881" s="3"/>
      <c r="E41881" s="4"/>
      <c r="U41881" s="4"/>
      <c r="W41881" s="4"/>
    </row>
    <row r="41882" spans="3:36">
      <c r="C41882" s="3"/>
      <c r="D41882" s="3"/>
      <c r="E41882" s="4"/>
      <c r="U41882" s="4"/>
      <c r="W41882" s="4"/>
    </row>
    <row r="41883" spans="3:36">
      <c r="C41883" s="3"/>
      <c r="D41883" s="3"/>
      <c r="E41883" s="4"/>
      <c r="U41883" s="4"/>
      <c r="W41883" s="4"/>
    </row>
    <row r="41884" spans="3:36">
      <c r="C41884" s="3"/>
      <c r="D41884" s="3"/>
      <c r="E41884" s="4"/>
      <c r="U41884" s="4"/>
      <c r="W41884" s="4"/>
    </row>
    <row r="41885" spans="3:36">
      <c r="C41885" s="3"/>
      <c r="D41885" s="3"/>
      <c r="E41885" s="4"/>
      <c r="U41885" s="4"/>
      <c r="W41885" s="4"/>
    </row>
    <row r="41886" spans="3:36">
      <c r="C41886" s="3"/>
      <c r="D41886" s="3"/>
      <c r="E41886" s="4"/>
      <c r="U41886" s="4"/>
      <c r="W41886" s="4"/>
    </row>
    <row r="41887" spans="3:36">
      <c r="C41887" s="3"/>
      <c r="D41887" s="3"/>
      <c r="E41887" s="4"/>
      <c r="U41887" s="4"/>
      <c r="W41887" s="4"/>
    </row>
    <row r="41888" spans="3:36">
      <c r="C41888" s="3"/>
      <c r="D41888" s="3"/>
      <c r="E41888" s="4"/>
      <c r="U41888" s="4"/>
      <c r="W41888" s="4"/>
    </row>
    <row r="41889" spans="3:36">
      <c r="C41889" s="3"/>
      <c r="D41889" s="3"/>
      <c r="E41889" s="4"/>
      <c r="U41889" s="4"/>
      <c r="W41889" s="4"/>
    </row>
    <row r="41890" spans="3:36">
      <c r="C41890" s="3"/>
      <c r="D41890" s="3"/>
      <c r="E41890" s="4"/>
      <c r="U41890" s="4"/>
      <c r="W41890" s="4"/>
    </row>
    <row r="41891" spans="3:36">
      <c r="C41891" s="3"/>
      <c r="D41891" s="3"/>
      <c r="E41891" s="4"/>
      <c r="U41891" s="4"/>
      <c r="W41891" s="4"/>
    </row>
    <row r="41892" spans="3:36">
      <c r="C41892" s="3"/>
      <c r="D41892" s="3"/>
      <c r="E41892" s="4"/>
      <c r="U41892" s="4"/>
      <c r="W41892" s="4"/>
    </row>
    <row r="41893" spans="3:36">
      <c r="C41893" s="3"/>
      <c r="D41893" s="3"/>
      <c r="E41893" s="4"/>
      <c r="U41893" s="4"/>
      <c r="W41893" s="4"/>
    </row>
    <row r="41894" spans="3:36">
      <c r="C41894" s="3"/>
      <c r="D41894" s="3"/>
      <c r="E41894" s="4"/>
      <c r="U41894" s="4"/>
      <c r="W41894" s="4"/>
    </row>
    <row r="41895" spans="3:36">
      <c r="C41895" s="3"/>
      <c r="D41895" s="3"/>
      <c r="E41895" s="4"/>
      <c r="U41895" s="4"/>
      <c r="W41895" s="4"/>
    </row>
    <row r="41896" spans="3:36">
      <c r="C41896" s="3"/>
      <c r="D41896" s="3"/>
      <c r="E41896" s="4"/>
      <c r="U41896" s="4"/>
      <c r="W41896" s="4"/>
    </row>
    <row r="41897" spans="3:36">
      <c r="C41897" s="3"/>
      <c r="D41897" s="3"/>
      <c r="E41897" s="4"/>
      <c r="U41897" s="4"/>
      <c r="W41897" s="4"/>
    </row>
    <row r="41898" spans="3:36">
      <c r="C41898" s="3"/>
      <c r="D41898" s="3"/>
      <c r="E41898" s="4"/>
      <c r="U41898" s="4"/>
      <c r="W41898" s="4"/>
    </row>
    <row r="41899" spans="3:36">
      <c r="C41899" s="3"/>
      <c r="D41899" s="3"/>
      <c r="E41899" s="4"/>
      <c r="U41899" s="4"/>
      <c r="W41899" s="4"/>
    </row>
    <row r="41900" spans="3:36">
      <c r="C41900" s="3"/>
      <c r="D41900" s="3"/>
      <c r="E41900" s="4"/>
      <c r="U41900" s="4"/>
      <c r="W41900" s="4"/>
    </row>
    <row r="41901" spans="3:36">
      <c r="C41901" s="3"/>
      <c r="D41901" s="3"/>
      <c r="E41901" s="4"/>
      <c r="U41901" s="4"/>
      <c r="W41901" s="4"/>
    </row>
    <row r="41902" spans="3:36">
      <c r="C41902" s="3"/>
      <c r="D41902" s="3"/>
      <c r="E41902" s="4"/>
      <c r="U41902" s="4"/>
      <c r="W41902" s="4"/>
    </row>
    <row r="41903" spans="3:36">
      <c r="C41903" s="3"/>
      <c r="D41903" s="3"/>
      <c r="E41903" s="4"/>
      <c r="U41903" s="4"/>
      <c r="W41903" s="4"/>
      <c r="AJ41903" s="3"/>
    </row>
    <row r="41904" spans="3:36">
      <c r="C41904" s="3"/>
      <c r="D41904" s="3"/>
      <c r="E41904" s="4"/>
      <c r="U41904" s="4"/>
      <c r="W41904" s="4"/>
      <c r="AJ41904" s="3"/>
    </row>
    <row r="41905" spans="3:36">
      <c r="C41905" s="3"/>
      <c r="D41905" s="3"/>
      <c r="E41905" s="4"/>
      <c r="U41905" s="4"/>
      <c r="W41905" s="4"/>
      <c r="AJ41905" s="3"/>
    </row>
    <row r="41906" spans="3:36">
      <c r="C41906" s="3"/>
      <c r="D41906" s="3"/>
      <c r="E41906" s="4"/>
      <c r="U41906" s="4"/>
      <c r="W41906" s="4"/>
      <c r="AJ41906" s="3"/>
    </row>
    <row r="41907" spans="3:36">
      <c r="C41907" s="3"/>
      <c r="D41907" s="3"/>
      <c r="E41907" s="4"/>
      <c r="U41907" s="4"/>
      <c r="W41907" s="4"/>
    </row>
    <row r="41908" spans="3:36">
      <c r="C41908" s="3"/>
      <c r="D41908" s="3"/>
      <c r="E41908" s="4"/>
      <c r="U41908" s="4"/>
      <c r="W41908" s="4"/>
    </row>
    <row r="41909" spans="3:36">
      <c r="C41909" s="3"/>
      <c r="D41909" s="3"/>
      <c r="E41909" s="4"/>
    </row>
    <row r="41910" spans="3:36">
      <c r="C41910" s="3"/>
      <c r="D41910" s="3"/>
      <c r="E41910" s="4"/>
      <c r="U41910" s="4"/>
      <c r="W41910" s="4"/>
    </row>
    <row r="41911" spans="3:36">
      <c r="C41911" s="3"/>
      <c r="D41911" s="3"/>
      <c r="E41911" s="4"/>
      <c r="U41911" s="4"/>
      <c r="W41911" s="4"/>
    </row>
    <row r="41912" spans="3:36">
      <c r="C41912" s="3"/>
      <c r="D41912" s="3"/>
      <c r="E41912" s="4"/>
      <c r="U41912" s="4"/>
      <c r="W41912" s="4"/>
    </row>
    <row r="41913" spans="3:36">
      <c r="C41913" s="3"/>
      <c r="D41913" s="3"/>
      <c r="E41913" s="4"/>
      <c r="U41913" s="4"/>
      <c r="W41913" s="4"/>
    </row>
    <row r="41914" spans="3:36">
      <c r="C41914" s="3"/>
      <c r="D41914" s="3"/>
      <c r="E41914" s="4"/>
      <c r="U41914" s="4"/>
      <c r="W41914" s="4"/>
    </row>
    <row r="41915" spans="3:36">
      <c r="C41915" s="3"/>
      <c r="D41915" s="3"/>
      <c r="E41915" s="4"/>
      <c r="U41915" s="4"/>
      <c r="W41915" s="4"/>
    </row>
    <row r="41916" spans="3:36">
      <c r="C41916" s="3"/>
      <c r="D41916" s="3"/>
      <c r="E41916" s="4"/>
      <c r="U41916" s="4"/>
      <c r="W41916" s="4"/>
    </row>
    <row r="41917" spans="3:36">
      <c r="C41917" s="3"/>
      <c r="D41917" s="3"/>
      <c r="E41917" s="4"/>
    </row>
    <row r="41918" spans="3:36">
      <c r="C41918" s="3"/>
      <c r="D41918" s="3"/>
      <c r="E41918" s="4"/>
      <c r="U41918" s="4"/>
      <c r="W41918" s="4"/>
    </row>
    <row r="41919" spans="3:36">
      <c r="C41919" s="3"/>
      <c r="D41919" s="3"/>
      <c r="E41919" s="4"/>
      <c r="U41919" s="4"/>
      <c r="W41919" s="4"/>
    </row>
    <row r="41920" spans="3:36">
      <c r="C41920" s="3"/>
      <c r="D41920" s="3"/>
      <c r="E41920" s="4"/>
      <c r="U41920" s="4"/>
      <c r="W41920" s="4"/>
    </row>
    <row r="41921" spans="3:36">
      <c r="C41921" s="3"/>
      <c r="D41921" s="3"/>
      <c r="E41921" s="4"/>
    </row>
    <row r="41922" spans="3:36">
      <c r="C41922" s="3"/>
      <c r="D41922" s="3"/>
      <c r="E41922" s="4"/>
      <c r="U41922" s="4"/>
      <c r="W41922" s="4"/>
      <c r="AJ41922" s="3"/>
    </row>
    <row r="41923" spans="3:36">
      <c r="C41923" s="3"/>
      <c r="D41923" s="3"/>
      <c r="E41923" s="4"/>
      <c r="U41923" s="4"/>
      <c r="W41923" s="4"/>
      <c r="AJ41923" s="3"/>
    </row>
    <row r="41924" spans="3:36">
      <c r="C41924" s="3"/>
      <c r="D41924" s="3"/>
      <c r="E41924" s="4"/>
      <c r="U41924" s="4"/>
      <c r="W41924" s="4"/>
    </row>
    <row r="41925" spans="3:36">
      <c r="C41925" s="3"/>
      <c r="D41925" s="3"/>
      <c r="E41925" s="4"/>
      <c r="U41925" s="4"/>
      <c r="W41925" s="4"/>
    </row>
    <row r="41926" spans="3:36">
      <c r="C41926" s="3"/>
      <c r="D41926" s="3"/>
      <c r="E41926" s="4"/>
      <c r="U41926" s="4"/>
      <c r="W41926" s="4"/>
    </row>
    <row r="41927" spans="3:36">
      <c r="C41927" s="3"/>
      <c r="D41927" s="3"/>
      <c r="E41927" s="4"/>
      <c r="U41927" s="4"/>
      <c r="W41927" s="4"/>
    </row>
    <row r="41928" spans="3:36">
      <c r="C41928" s="3"/>
      <c r="D41928" s="3"/>
      <c r="E41928" s="4"/>
      <c r="U41928" s="4"/>
      <c r="W41928" s="4"/>
    </row>
    <row r="41929" spans="3:36">
      <c r="C41929" s="3"/>
      <c r="D41929" s="3"/>
      <c r="E41929" s="4"/>
      <c r="U41929" s="4"/>
      <c r="W41929" s="4"/>
    </row>
    <row r="41930" spans="3:36">
      <c r="C41930" s="3"/>
      <c r="D41930" s="3"/>
      <c r="E41930" s="4"/>
    </row>
    <row r="41931" spans="3:36">
      <c r="C41931" s="3"/>
      <c r="D41931" s="3"/>
      <c r="E41931" s="4"/>
    </row>
    <row r="41932" spans="3:36">
      <c r="C41932" s="3"/>
      <c r="D41932" s="3"/>
      <c r="E41932" s="4"/>
    </row>
    <row r="41933" spans="3:36">
      <c r="C41933" s="3"/>
      <c r="D41933" s="3"/>
      <c r="E41933" s="4"/>
      <c r="U41933" s="4"/>
      <c r="W41933" s="4"/>
    </row>
    <row r="41934" spans="3:36">
      <c r="C41934" s="3"/>
      <c r="D41934" s="3"/>
      <c r="E41934" s="4"/>
      <c r="U41934" s="4"/>
      <c r="W41934" s="4"/>
    </row>
    <row r="41935" spans="3:36">
      <c r="C41935" s="3"/>
      <c r="D41935" s="3"/>
      <c r="E41935" s="4"/>
      <c r="U41935" s="4"/>
      <c r="W41935" s="4"/>
    </row>
    <row r="41936" spans="3:36">
      <c r="C41936" s="3"/>
      <c r="D41936" s="3"/>
      <c r="E41936" s="4"/>
      <c r="U41936" s="4"/>
      <c r="W41936" s="4"/>
    </row>
    <row r="41937" spans="3:36">
      <c r="C41937" s="3"/>
      <c r="D41937" s="3"/>
      <c r="E41937" s="4"/>
      <c r="U41937" s="4"/>
      <c r="W41937" s="4"/>
    </row>
    <row r="41938" spans="3:36">
      <c r="C41938" s="3"/>
      <c r="D41938" s="3"/>
      <c r="E41938" s="4"/>
      <c r="U41938" s="4"/>
      <c r="W41938" s="4"/>
    </row>
    <row r="41939" spans="3:36">
      <c r="C41939" s="3"/>
      <c r="D41939" s="3"/>
      <c r="E41939" s="4"/>
      <c r="U41939" s="4"/>
      <c r="W41939" s="4"/>
    </row>
    <row r="41940" spans="3:36">
      <c r="C41940" s="3"/>
      <c r="D41940" s="3"/>
      <c r="E41940" s="4"/>
      <c r="U41940" s="4"/>
      <c r="W41940" s="4"/>
    </row>
    <row r="41941" spans="3:36">
      <c r="C41941" s="3"/>
      <c r="D41941" s="3"/>
      <c r="E41941" s="4"/>
      <c r="U41941" s="4"/>
      <c r="W41941" s="4"/>
    </row>
    <row r="41942" spans="3:36">
      <c r="C41942" s="3"/>
      <c r="D41942" s="3"/>
      <c r="E41942" s="4"/>
      <c r="U41942" s="4"/>
      <c r="W41942" s="4"/>
    </row>
    <row r="41943" spans="3:36">
      <c r="C41943" s="3"/>
      <c r="D41943" s="3"/>
      <c r="E41943" s="4"/>
      <c r="U41943" s="4"/>
      <c r="W41943" s="4"/>
    </row>
    <row r="41944" spans="3:36">
      <c r="C41944" s="3"/>
      <c r="D41944" s="3"/>
      <c r="E41944" s="4"/>
      <c r="U41944" s="4"/>
      <c r="W41944" s="4"/>
    </row>
    <row r="41945" spans="3:36">
      <c r="C41945" s="3"/>
      <c r="D41945" s="3"/>
      <c r="E41945" s="4"/>
      <c r="U41945" s="4"/>
      <c r="W41945" s="4"/>
    </row>
    <row r="41946" spans="3:36">
      <c r="C41946" s="3"/>
      <c r="D41946" s="3"/>
      <c r="E41946" s="4"/>
      <c r="U41946" s="4"/>
      <c r="W41946" s="4"/>
    </row>
    <row r="41947" spans="3:36">
      <c r="C41947" s="3"/>
      <c r="D41947" s="3"/>
      <c r="E41947" s="4"/>
      <c r="U41947" s="4"/>
      <c r="W41947" s="4"/>
    </row>
    <row r="41948" spans="3:36">
      <c r="C41948" s="3"/>
      <c r="D41948" s="3"/>
      <c r="E41948" s="4"/>
      <c r="U41948" s="4"/>
      <c r="W41948" s="4"/>
      <c r="AJ41948" s="3"/>
    </row>
    <row r="41949" spans="3:36">
      <c r="C41949" s="3"/>
      <c r="D41949" s="3"/>
      <c r="E41949" s="4"/>
      <c r="U41949" s="4"/>
      <c r="W41949" s="4"/>
      <c r="AJ41949" s="3"/>
    </row>
    <row r="41950" spans="3:36">
      <c r="C41950" s="3"/>
      <c r="D41950" s="3"/>
      <c r="E41950" s="4"/>
      <c r="U41950" s="4"/>
      <c r="W41950" s="4"/>
      <c r="AJ41950" s="3"/>
    </row>
    <row r="41951" spans="3:36">
      <c r="C41951" s="3"/>
      <c r="D41951" s="3"/>
      <c r="E41951" s="4"/>
      <c r="U41951" s="4"/>
      <c r="W41951" s="4"/>
      <c r="AJ41951" s="3"/>
    </row>
    <row r="41952" spans="3:36">
      <c r="C41952" s="3"/>
      <c r="D41952" s="3"/>
      <c r="E41952" s="4"/>
      <c r="U41952" s="4"/>
      <c r="W41952" s="4"/>
      <c r="AJ41952" s="3"/>
    </row>
    <row r="41953" spans="3:36">
      <c r="C41953" s="3"/>
      <c r="D41953" s="3"/>
      <c r="E41953" s="4"/>
      <c r="U41953" s="4"/>
      <c r="W41953" s="4"/>
    </row>
    <row r="41954" spans="3:36">
      <c r="C41954" s="3"/>
      <c r="D41954" s="3"/>
      <c r="E41954" s="4"/>
      <c r="U41954" s="4"/>
      <c r="W41954" s="4"/>
    </row>
    <row r="41955" spans="3:36">
      <c r="C41955" s="3"/>
      <c r="D41955" s="3"/>
      <c r="E41955" s="4"/>
      <c r="U41955" s="4"/>
      <c r="W41955" s="4"/>
    </row>
    <row r="41956" spans="3:36">
      <c r="C41956" s="3"/>
      <c r="D41956" s="3"/>
      <c r="E41956" s="4"/>
      <c r="U41956" s="4"/>
      <c r="W41956" s="4"/>
    </row>
    <row r="41957" spans="3:36">
      <c r="C41957" s="3"/>
      <c r="D41957" s="3"/>
      <c r="E41957" s="4"/>
      <c r="U41957" s="4"/>
      <c r="W41957" s="4"/>
    </row>
    <row r="41958" spans="3:36">
      <c r="C41958" s="3"/>
      <c r="D41958" s="3"/>
      <c r="E41958" s="4"/>
      <c r="AJ41958" s="3"/>
    </row>
    <row r="41959" spans="3:36">
      <c r="C41959" s="3"/>
      <c r="D41959" s="3"/>
      <c r="E41959" s="4"/>
      <c r="AJ41959" s="3"/>
    </row>
    <row r="41960" spans="3:36">
      <c r="C41960" s="3"/>
      <c r="D41960" s="3"/>
      <c r="E41960" s="4"/>
      <c r="AJ41960" s="3"/>
    </row>
    <row r="41961" spans="3:36">
      <c r="C41961" s="3"/>
      <c r="D41961" s="3"/>
      <c r="E41961" s="4"/>
      <c r="AJ41961" s="3"/>
    </row>
    <row r="41962" spans="3:36">
      <c r="C41962" s="3"/>
      <c r="D41962" s="3"/>
      <c r="E41962" s="4"/>
      <c r="AJ41962" s="3"/>
    </row>
    <row r="41963" spans="3:36">
      <c r="C41963" s="3"/>
      <c r="D41963" s="3"/>
      <c r="E41963" s="4"/>
      <c r="AJ41963" s="3"/>
    </row>
    <row r="41964" spans="3:36">
      <c r="C41964" s="3"/>
      <c r="D41964" s="3"/>
      <c r="E41964" s="4"/>
    </row>
    <row r="41965" spans="3:36">
      <c r="C41965" s="3"/>
      <c r="D41965" s="3"/>
      <c r="E41965" s="4"/>
      <c r="U41965" s="4"/>
      <c r="W41965" s="4"/>
    </row>
    <row r="41966" spans="3:36">
      <c r="C41966" s="3"/>
      <c r="D41966" s="3"/>
      <c r="E41966" s="4"/>
      <c r="U41966" s="4"/>
      <c r="W41966" s="4"/>
    </row>
    <row r="41967" spans="3:36">
      <c r="C41967" s="3"/>
      <c r="D41967" s="3"/>
      <c r="E41967" s="4"/>
      <c r="U41967" s="4"/>
      <c r="W41967" s="4"/>
    </row>
    <row r="41968" spans="3:36">
      <c r="C41968" s="3"/>
      <c r="D41968" s="3"/>
      <c r="E41968" s="4"/>
      <c r="U41968" s="4"/>
      <c r="W41968" s="4"/>
    </row>
    <row r="41969" spans="3:36">
      <c r="C41969" s="3"/>
      <c r="D41969" s="3"/>
      <c r="E41969" s="4"/>
      <c r="U41969" s="4"/>
      <c r="W41969" s="4"/>
    </row>
    <row r="41970" spans="3:36">
      <c r="C41970" s="3"/>
      <c r="D41970" s="3"/>
      <c r="E41970" s="4"/>
    </row>
    <row r="41971" spans="3:36">
      <c r="C41971" s="3"/>
      <c r="D41971" s="3"/>
      <c r="E41971" s="4"/>
    </row>
    <row r="41972" spans="3:36">
      <c r="C41972" s="3"/>
      <c r="D41972" s="3"/>
      <c r="E41972" s="4"/>
      <c r="U41972" s="4"/>
      <c r="W41972" s="4"/>
    </row>
    <row r="41973" spans="3:36">
      <c r="C41973" s="3"/>
      <c r="D41973" s="3"/>
      <c r="E41973" s="4"/>
      <c r="U41973" s="4"/>
      <c r="W41973" s="4"/>
    </row>
    <row r="41974" spans="3:36">
      <c r="C41974" s="3"/>
      <c r="D41974" s="3"/>
      <c r="E41974" s="4"/>
      <c r="U41974" s="4"/>
      <c r="W41974" s="4"/>
    </row>
    <row r="41975" spans="3:36">
      <c r="C41975" s="3"/>
      <c r="D41975" s="3"/>
      <c r="E41975" s="4"/>
      <c r="U41975" s="4"/>
      <c r="W41975" s="4"/>
    </row>
    <row r="41976" spans="3:36">
      <c r="C41976" s="3"/>
      <c r="D41976" s="3"/>
      <c r="E41976" s="4"/>
      <c r="U41976" s="4"/>
      <c r="W41976" s="4"/>
    </row>
    <row r="41977" spans="3:36">
      <c r="C41977" s="3"/>
      <c r="D41977" s="3"/>
      <c r="E41977" s="4"/>
      <c r="U41977" s="4"/>
      <c r="W41977" s="4"/>
      <c r="AJ41977" s="3"/>
    </row>
    <row r="41978" spans="3:36">
      <c r="C41978" s="3"/>
      <c r="D41978" s="3"/>
      <c r="E41978" s="4"/>
      <c r="U41978" s="4"/>
      <c r="W41978" s="4"/>
      <c r="AJ41978" s="3"/>
    </row>
    <row r="41979" spans="3:36">
      <c r="C41979" s="3"/>
      <c r="D41979" s="3"/>
      <c r="E41979" s="4"/>
      <c r="U41979" s="4"/>
      <c r="W41979" s="4"/>
      <c r="AJ41979" s="3"/>
    </row>
    <row r="41980" spans="3:36">
      <c r="C41980" s="3"/>
      <c r="D41980" s="3"/>
      <c r="E41980" s="4"/>
      <c r="U41980" s="4"/>
      <c r="W41980" s="4"/>
      <c r="AJ41980" s="3"/>
    </row>
    <row r="41981" spans="3:36">
      <c r="C41981" s="3"/>
      <c r="D41981" s="3"/>
      <c r="E41981" s="4"/>
      <c r="U41981" s="4"/>
      <c r="W41981" s="4"/>
    </row>
    <row r="41982" spans="3:36">
      <c r="C41982" s="3"/>
      <c r="D41982" s="3"/>
      <c r="E41982" s="4"/>
      <c r="U41982" s="4"/>
      <c r="W41982" s="4"/>
    </row>
    <row r="41983" spans="3:36">
      <c r="C41983" s="3"/>
      <c r="D41983" s="3"/>
      <c r="E41983" s="4"/>
      <c r="U41983" s="4"/>
      <c r="W41983" s="4"/>
    </row>
    <row r="41984" spans="3:36">
      <c r="C41984" s="3"/>
      <c r="D41984" s="3"/>
      <c r="E41984" s="4"/>
      <c r="U41984" s="4"/>
      <c r="W41984" s="4"/>
    </row>
    <row r="41985" spans="3:36">
      <c r="C41985" s="3"/>
      <c r="D41985" s="3"/>
      <c r="E41985" s="4"/>
      <c r="U41985" s="4"/>
      <c r="W41985" s="4"/>
    </row>
    <row r="41986" spans="3:36">
      <c r="C41986" s="3"/>
      <c r="D41986" s="3"/>
      <c r="E41986" s="4"/>
      <c r="U41986" s="4"/>
      <c r="W41986" s="4"/>
    </row>
    <row r="41987" spans="3:36">
      <c r="C41987" s="3"/>
      <c r="D41987" s="3"/>
      <c r="E41987" s="4"/>
      <c r="U41987" s="4"/>
      <c r="W41987" s="4"/>
    </row>
    <row r="41988" spans="3:36">
      <c r="C41988" s="3"/>
      <c r="D41988" s="3"/>
      <c r="E41988" s="4"/>
      <c r="U41988" s="4"/>
      <c r="W41988" s="4"/>
    </row>
    <row r="41989" spans="3:36">
      <c r="C41989" s="3"/>
      <c r="D41989" s="3"/>
      <c r="E41989" s="4"/>
      <c r="U41989" s="4"/>
      <c r="W41989" s="4"/>
    </row>
    <row r="41990" spans="3:36">
      <c r="C41990" s="3"/>
      <c r="D41990" s="3"/>
      <c r="E41990" s="4"/>
      <c r="U41990" s="4"/>
      <c r="W41990" s="4"/>
    </row>
    <row r="41991" spans="3:36">
      <c r="C41991" s="3"/>
      <c r="D41991" s="3"/>
      <c r="E41991" s="4"/>
      <c r="U41991" s="4"/>
      <c r="W41991" s="4"/>
    </row>
    <row r="41992" spans="3:36">
      <c r="C41992" s="3"/>
      <c r="D41992" s="3"/>
      <c r="E41992" s="4"/>
      <c r="U41992" s="4"/>
      <c r="W41992" s="4"/>
    </row>
    <row r="41993" spans="3:36">
      <c r="C41993" s="3"/>
      <c r="D41993" s="3"/>
      <c r="E41993" s="4"/>
    </row>
    <row r="41994" spans="3:36">
      <c r="C41994" s="3"/>
      <c r="D41994" s="3"/>
      <c r="E41994" s="4"/>
    </row>
    <row r="41995" spans="3:36">
      <c r="C41995" s="3"/>
      <c r="D41995" s="3"/>
      <c r="E41995" s="4"/>
      <c r="AJ41995" s="3"/>
    </row>
    <row r="41996" spans="3:36">
      <c r="C41996" s="3"/>
      <c r="D41996" s="3"/>
      <c r="E41996" s="4"/>
      <c r="AJ41996" s="3"/>
    </row>
    <row r="41997" spans="3:36">
      <c r="C41997" s="3"/>
      <c r="D41997" s="3"/>
      <c r="E41997" s="4"/>
      <c r="AJ41997" s="3"/>
    </row>
    <row r="41998" spans="3:36">
      <c r="C41998" s="3"/>
      <c r="D41998" s="3"/>
      <c r="E41998" s="4"/>
      <c r="AJ41998" s="3"/>
    </row>
    <row r="41999" spans="3:36">
      <c r="C41999" s="3"/>
      <c r="D41999" s="3"/>
      <c r="E41999" s="4"/>
      <c r="U41999" s="4"/>
      <c r="W41999" s="4"/>
    </row>
    <row r="42000" spans="3:36">
      <c r="C42000" s="3"/>
      <c r="D42000" s="3"/>
      <c r="E42000" s="4"/>
      <c r="U42000" s="4"/>
      <c r="W42000" s="4"/>
    </row>
    <row r="42001" spans="3:36">
      <c r="C42001" s="3"/>
      <c r="D42001" s="3"/>
      <c r="E42001" s="4"/>
      <c r="U42001" s="4"/>
      <c r="W42001" s="4"/>
    </row>
    <row r="42002" spans="3:36">
      <c r="C42002" s="3"/>
      <c r="D42002" s="3"/>
      <c r="E42002" s="4"/>
      <c r="U42002" s="4"/>
      <c r="W42002" s="4"/>
      <c r="AJ42002" s="3"/>
    </row>
    <row r="42003" spans="3:36">
      <c r="C42003" s="3"/>
      <c r="D42003" s="3"/>
      <c r="E42003" s="4"/>
      <c r="U42003" s="4"/>
      <c r="W42003" s="4"/>
      <c r="AJ42003" s="3"/>
    </row>
    <row r="42004" spans="3:36">
      <c r="C42004" s="3"/>
      <c r="D42004" s="3"/>
      <c r="E42004" s="4"/>
      <c r="U42004" s="4"/>
      <c r="W42004" s="4"/>
      <c r="AJ42004" s="3"/>
    </row>
    <row r="42005" spans="3:36">
      <c r="C42005" s="3"/>
      <c r="D42005" s="3"/>
      <c r="E42005" s="4"/>
      <c r="U42005" s="4"/>
      <c r="W42005" s="4"/>
      <c r="AJ42005" s="3"/>
    </row>
    <row r="42006" spans="3:36">
      <c r="C42006" s="3"/>
      <c r="D42006" s="3"/>
      <c r="E42006" s="4"/>
      <c r="U42006" s="4"/>
      <c r="W42006" s="4"/>
      <c r="AJ42006" s="3"/>
    </row>
    <row r="42007" spans="3:36">
      <c r="C42007" s="3"/>
      <c r="D42007" s="3"/>
      <c r="E42007" s="4"/>
    </row>
    <row r="42008" spans="3:36">
      <c r="C42008" s="3"/>
      <c r="D42008" s="3"/>
      <c r="E42008" s="4"/>
      <c r="U42008" s="4"/>
      <c r="W42008" s="4"/>
    </row>
    <row r="42009" spans="3:36">
      <c r="C42009" s="3"/>
      <c r="D42009" s="3"/>
      <c r="E42009" s="4"/>
      <c r="U42009" s="4"/>
      <c r="W42009" s="4"/>
    </row>
    <row r="42010" spans="3:36">
      <c r="C42010" s="3"/>
      <c r="D42010" s="3"/>
      <c r="E42010" s="4"/>
      <c r="U42010" s="4"/>
      <c r="W42010" s="4"/>
    </row>
    <row r="42011" spans="3:36">
      <c r="C42011" s="3"/>
      <c r="D42011" s="3"/>
      <c r="E42011" s="4"/>
      <c r="U42011" s="4"/>
      <c r="W42011" s="4"/>
    </row>
    <row r="42012" spans="3:36">
      <c r="C42012" s="3"/>
      <c r="D42012" s="3"/>
      <c r="E42012" s="4"/>
      <c r="U42012" s="4"/>
      <c r="W42012" s="4"/>
    </row>
    <row r="42013" spans="3:36">
      <c r="C42013" s="3"/>
      <c r="D42013" s="3"/>
      <c r="E42013" s="4"/>
      <c r="U42013" s="4"/>
      <c r="W42013" s="4"/>
    </row>
    <row r="42014" spans="3:36">
      <c r="C42014" s="3"/>
      <c r="D42014" s="3"/>
      <c r="E42014" s="4"/>
      <c r="U42014" s="4"/>
      <c r="W42014" s="4"/>
    </row>
    <row r="42015" spans="3:36">
      <c r="C42015" s="3"/>
      <c r="D42015" s="3"/>
      <c r="E42015" s="4"/>
      <c r="U42015" s="4"/>
      <c r="W42015" s="4"/>
    </row>
    <row r="42016" spans="3:36">
      <c r="C42016" s="3"/>
      <c r="D42016" s="3"/>
      <c r="E42016" s="4"/>
      <c r="U42016" s="4"/>
      <c r="W42016" s="4"/>
    </row>
    <row r="42017" spans="3:36">
      <c r="C42017" s="3"/>
      <c r="D42017" s="3"/>
      <c r="E42017" s="4"/>
    </row>
    <row r="42018" spans="3:36">
      <c r="C42018" s="3"/>
      <c r="D42018" s="3"/>
      <c r="E42018" s="4"/>
    </row>
    <row r="42019" spans="3:36">
      <c r="C42019" s="3"/>
      <c r="D42019" s="3"/>
      <c r="E42019" s="4"/>
      <c r="U42019" s="4"/>
      <c r="W42019" s="4"/>
    </row>
    <row r="42020" spans="3:36">
      <c r="C42020" s="3"/>
      <c r="D42020" s="3"/>
      <c r="E42020" s="4"/>
      <c r="U42020" s="4"/>
      <c r="W42020" s="4"/>
    </row>
    <row r="42021" spans="3:36">
      <c r="C42021" s="3"/>
      <c r="D42021" s="3"/>
      <c r="E42021" s="4"/>
      <c r="U42021" s="4"/>
      <c r="W42021" s="4"/>
    </row>
    <row r="42022" spans="3:36">
      <c r="C42022" s="3"/>
      <c r="D42022" s="3"/>
      <c r="E42022" s="4"/>
      <c r="U42022" s="4"/>
      <c r="W42022" s="4"/>
    </row>
    <row r="42023" spans="3:36">
      <c r="C42023" s="3"/>
      <c r="D42023" s="3"/>
      <c r="E42023" s="4"/>
      <c r="U42023" s="4"/>
      <c r="W42023" s="4"/>
    </row>
    <row r="42024" spans="3:36">
      <c r="C42024" s="3"/>
      <c r="D42024" s="3"/>
      <c r="E42024" s="4"/>
      <c r="U42024" s="4"/>
      <c r="W42024" s="4"/>
    </row>
    <row r="42025" spans="3:36">
      <c r="C42025" s="3"/>
      <c r="D42025" s="3"/>
      <c r="E42025" s="4"/>
      <c r="U42025" s="4"/>
      <c r="W42025" s="4"/>
      <c r="AJ42025" s="3"/>
    </row>
    <row r="42026" spans="3:36">
      <c r="C42026" s="3"/>
      <c r="D42026" s="3"/>
      <c r="E42026" s="4"/>
      <c r="U42026" s="4"/>
      <c r="W42026" s="4"/>
      <c r="AJ42026" s="3"/>
    </row>
    <row r="42027" spans="3:36">
      <c r="C42027" s="3"/>
      <c r="D42027" s="3"/>
      <c r="E42027" s="4"/>
      <c r="U42027" s="4"/>
      <c r="W42027" s="4"/>
      <c r="AJ42027" s="3"/>
    </row>
    <row r="42028" spans="3:36">
      <c r="C42028" s="3"/>
      <c r="D42028" s="3"/>
      <c r="E42028" s="4"/>
      <c r="U42028" s="4"/>
      <c r="W42028" s="4"/>
      <c r="AJ42028" s="3"/>
    </row>
    <row r="42029" spans="3:36">
      <c r="C42029" s="3"/>
      <c r="D42029" s="3"/>
      <c r="E42029" s="4"/>
    </row>
    <row r="42030" spans="3:36">
      <c r="C42030" s="3"/>
      <c r="D42030" s="3"/>
      <c r="E42030" s="4"/>
      <c r="U42030" s="4"/>
      <c r="W42030" s="4"/>
      <c r="AJ42030" s="3"/>
    </row>
    <row r="42031" spans="3:36">
      <c r="C42031" s="3"/>
      <c r="D42031" s="3"/>
      <c r="E42031" s="4"/>
      <c r="U42031" s="4"/>
      <c r="W42031" s="4"/>
      <c r="AJ42031" s="3"/>
    </row>
    <row r="42032" spans="3:36">
      <c r="C42032" s="3"/>
      <c r="D42032" s="3"/>
      <c r="E42032" s="4"/>
      <c r="U42032" s="4"/>
      <c r="W42032" s="4"/>
      <c r="AJ42032" s="3"/>
    </row>
    <row r="42033" spans="3:36">
      <c r="C42033" s="3"/>
      <c r="D42033" s="3"/>
      <c r="E42033" s="4"/>
      <c r="U42033" s="4"/>
      <c r="W42033" s="4"/>
      <c r="AJ42033" s="3"/>
    </row>
    <row r="42034" spans="3:36">
      <c r="C42034" s="3"/>
      <c r="D42034" s="3"/>
      <c r="E42034" s="4"/>
      <c r="U42034" s="4"/>
      <c r="W42034" s="4"/>
      <c r="AJ42034" s="3"/>
    </row>
    <row r="42035" spans="3:36">
      <c r="C42035" s="3"/>
      <c r="D42035" s="3"/>
      <c r="E42035" s="4"/>
      <c r="U42035" s="4"/>
      <c r="W42035" s="4"/>
    </row>
    <row r="42036" spans="3:36">
      <c r="C42036" s="3"/>
      <c r="D42036" s="3"/>
      <c r="E42036" s="4"/>
      <c r="U42036" s="4"/>
      <c r="W42036" s="4"/>
    </row>
    <row r="42037" spans="3:36">
      <c r="C42037" s="3"/>
      <c r="D42037" s="3"/>
      <c r="E42037" s="4"/>
      <c r="U42037" s="4"/>
      <c r="W42037" s="4"/>
    </row>
    <row r="42038" spans="3:36">
      <c r="C42038" s="3"/>
      <c r="D42038" s="3"/>
      <c r="E42038" s="4"/>
      <c r="U42038" s="4"/>
      <c r="W42038" s="4"/>
    </row>
    <row r="42039" spans="3:36">
      <c r="C42039" s="3"/>
      <c r="D42039" s="3"/>
      <c r="E42039" s="4"/>
      <c r="U42039" s="4"/>
      <c r="W42039" s="4"/>
    </row>
    <row r="42040" spans="3:36">
      <c r="C42040" s="3"/>
      <c r="D42040" s="3"/>
      <c r="E42040" s="4"/>
      <c r="U42040" s="4"/>
      <c r="W42040" s="4"/>
    </row>
    <row r="42041" spans="3:36">
      <c r="C42041" s="3"/>
      <c r="D42041" s="3"/>
      <c r="E42041" s="4"/>
      <c r="U42041" s="4"/>
      <c r="W42041" s="4"/>
      <c r="AJ42041" s="3"/>
    </row>
    <row r="42042" spans="3:36">
      <c r="C42042" s="3"/>
      <c r="D42042" s="3"/>
      <c r="E42042" s="4"/>
      <c r="U42042" s="4"/>
      <c r="W42042" s="4"/>
      <c r="AJ42042" s="3"/>
    </row>
    <row r="42043" spans="3:36">
      <c r="C42043" s="3"/>
      <c r="D42043" s="3"/>
      <c r="E42043" s="4"/>
    </row>
    <row r="42044" spans="3:36">
      <c r="C42044" s="3"/>
      <c r="D42044" s="3"/>
      <c r="E42044" s="4"/>
      <c r="U42044" s="4"/>
      <c r="W42044" s="4"/>
    </row>
    <row r="42045" spans="3:36">
      <c r="C42045" s="3"/>
      <c r="D42045" s="3"/>
      <c r="E42045" s="4"/>
      <c r="U42045" s="4"/>
      <c r="W42045" s="4"/>
    </row>
    <row r="42046" spans="3:36">
      <c r="C42046" s="3"/>
      <c r="D42046" s="3"/>
      <c r="E42046" s="4"/>
      <c r="U42046" s="4"/>
      <c r="W42046" s="4"/>
    </row>
    <row r="42047" spans="3:36">
      <c r="C42047" s="3"/>
      <c r="D42047" s="3"/>
      <c r="E42047" s="4"/>
      <c r="U42047" s="4"/>
      <c r="W42047" s="4"/>
    </row>
    <row r="42048" spans="3:36">
      <c r="C42048" s="3"/>
      <c r="D42048" s="3"/>
      <c r="E42048" s="4"/>
      <c r="U42048" s="4"/>
      <c r="W42048" s="4"/>
    </row>
    <row r="42049" spans="3:23">
      <c r="C42049" s="3"/>
      <c r="D42049" s="3"/>
      <c r="E42049" s="4"/>
      <c r="U42049" s="4"/>
      <c r="W42049" s="4"/>
    </row>
    <row r="42050" spans="3:23">
      <c r="C42050" s="3"/>
      <c r="D42050" s="3"/>
      <c r="E42050" s="4"/>
      <c r="U42050" s="4"/>
      <c r="W42050" s="4"/>
    </row>
    <row r="42051" spans="3:23">
      <c r="C42051" s="3"/>
      <c r="D42051" s="3"/>
      <c r="E42051" s="4"/>
      <c r="U42051" s="4"/>
      <c r="W42051" s="4"/>
    </row>
    <row r="42052" spans="3:23">
      <c r="C42052" s="3"/>
      <c r="D42052" s="3"/>
      <c r="E42052" s="4"/>
      <c r="U42052" s="4"/>
      <c r="W42052" s="4"/>
    </row>
    <row r="42053" spans="3:23">
      <c r="C42053" s="3"/>
      <c r="D42053" s="3"/>
      <c r="E42053" s="4"/>
    </row>
    <row r="42054" spans="3:23">
      <c r="C42054" s="3"/>
      <c r="D42054" s="3"/>
      <c r="E42054" s="4"/>
      <c r="U42054" s="4"/>
      <c r="W42054" s="4"/>
    </row>
    <row r="42055" spans="3:23">
      <c r="C42055" s="3"/>
      <c r="D42055" s="3"/>
      <c r="E42055" s="4"/>
      <c r="U42055" s="4"/>
      <c r="W42055" s="4"/>
    </row>
    <row r="42056" spans="3:23">
      <c r="C42056" s="3"/>
      <c r="D42056" s="3"/>
      <c r="E42056" s="4"/>
      <c r="U42056" s="4"/>
      <c r="W42056" s="4"/>
    </row>
    <row r="42057" spans="3:23">
      <c r="C42057" s="3"/>
      <c r="D42057" s="3"/>
      <c r="E42057" s="4"/>
      <c r="U42057" s="4"/>
      <c r="W42057" s="4"/>
    </row>
    <row r="42058" spans="3:23">
      <c r="C42058" s="3"/>
      <c r="D42058" s="3"/>
      <c r="E42058" s="4"/>
      <c r="U42058" s="4"/>
      <c r="W42058" s="4"/>
    </row>
    <row r="42059" spans="3:23">
      <c r="C42059" s="3"/>
      <c r="D42059" s="3"/>
      <c r="E42059" s="4"/>
      <c r="U42059" s="4"/>
      <c r="W42059" s="4"/>
    </row>
    <row r="42060" spans="3:23">
      <c r="C42060" s="3"/>
      <c r="D42060" s="3"/>
      <c r="E42060" s="4"/>
      <c r="U42060" s="4"/>
      <c r="W42060" s="4"/>
    </row>
    <row r="42061" spans="3:23">
      <c r="C42061" s="3"/>
      <c r="D42061" s="3"/>
      <c r="E42061" s="4"/>
      <c r="U42061" s="4"/>
      <c r="W42061" s="4"/>
    </row>
    <row r="42062" spans="3:23">
      <c r="C42062" s="3"/>
      <c r="D42062" s="3"/>
      <c r="E42062" s="4"/>
      <c r="U42062" s="4"/>
      <c r="W42062" s="4"/>
    </row>
    <row r="42063" spans="3:23">
      <c r="C42063" s="3"/>
      <c r="D42063" s="3"/>
      <c r="E42063" s="4"/>
      <c r="U42063" s="4"/>
      <c r="W42063" s="4"/>
    </row>
    <row r="42064" spans="3:23">
      <c r="C42064" s="3"/>
      <c r="D42064" s="3"/>
      <c r="E42064" s="4"/>
      <c r="U42064" s="4"/>
      <c r="W42064" s="4"/>
    </row>
    <row r="42065" spans="3:36">
      <c r="C42065" s="3"/>
      <c r="D42065" s="3"/>
      <c r="E42065" s="4"/>
      <c r="AJ42065" s="3"/>
    </row>
    <row r="42066" spans="3:36">
      <c r="C42066" s="3"/>
      <c r="D42066" s="3"/>
      <c r="E42066" s="4"/>
      <c r="AJ42066" s="3"/>
    </row>
    <row r="42067" spans="3:36">
      <c r="C42067" s="3"/>
      <c r="D42067" s="3"/>
      <c r="E42067" s="4"/>
      <c r="AJ42067" s="3"/>
    </row>
    <row r="42068" spans="3:36">
      <c r="C42068" s="3"/>
      <c r="D42068" s="3"/>
      <c r="E42068" s="4"/>
      <c r="AJ42068" s="3"/>
    </row>
    <row r="42069" spans="3:36">
      <c r="C42069" s="3"/>
      <c r="D42069" s="3"/>
      <c r="E42069" s="4"/>
    </row>
    <row r="42070" spans="3:36">
      <c r="C42070" s="3"/>
      <c r="D42070" s="3"/>
      <c r="E42070" s="4"/>
      <c r="U42070" s="4"/>
      <c r="W42070" s="4"/>
    </row>
    <row r="42071" spans="3:36">
      <c r="C42071" s="3"/>
      <c r="D42071" s="3"/>
      <c r="E42071" s="4"/>
      <c r="U42071" s="4"/>
      <c r="W42071" s="4"/>
    </row>
    <row r="42072" spans="3:36">
      <c r="C42072" s="3"/>
      <c r="D42072" s="3"/>
      <c r="E42072" s="4"/>
      <c r="U42072" s="4"/>
      <c r="W42072" s="4"/>
    </row>
    <row r="42073" spans="3:36">
      <c r="C42073" s="3"/>
      <c r="D42073" s="3"/>
      <c r="E42073" s="4"/>
      <c r="U42073" s="4"/>
      <c r="W42073" s="4"/>
    </row>
    <row r="42074" spans="3:36">
      <c r="C42074" s="3"/>
      <c r="D42074" s="3"/>
      <c r="E42074" s="4"/>
      <c r="U42074" s="4"/>
      <c r="W42074" s="4"/>
    </row>
    <row r="42075" spans="3:36">
      <c r="C42075" s="3"/>
      <c r="D42075" s="3"/>
      <c r="E42075" s="4"/>
      <c r="U42075" s="4"/>
      <c r="W42075" s="4"/>
    </row>
    <row r="42076" spans="3:36">
      <c r="C42076" s="3"/>
      <c r="D42076" s="3"/>
      <c r="E42076" s="4"/>
      <c r="U42076" s="4"/>
      <c r="W42076" s="4"/>
    </row>
    <row r="42077" spans="3:36">
      <c r="C42077" s="3"/>
      <c r="D42077" s="3"/>
      <c r="E42077" s="4"/>
      <c r="U42077" s="4"/>
      <c r="W42077" s="4"/>
    </row>
    <row r="42078" spans="3:36">
      <c r="C42078" s="3"/>
      <c r="D42078" s="3"/>
      <c r="E42078" s="4"/>
      <c r="U42078" s="4"/>
      <c r="W42078" s="4"/>
    </row>
    <row r="42079" spans="3:36">
      <c r="C42079" s="3"/>
      <c r="D42079" s="3"/>
      <c r="E42079" s="4"/>
    </row>
    <row r="42080" spans="3:36">
      <c r="C42080" s="3"/>
      <c r="D42080" s="3"/>
      <c r="E42080" s="4"/>
      <c r="U42080" s="4"/>
      <c r="W42080" s="4"/>
    </row>
    <row r="42081" spans="3:36">
      <c r="C42081" s="3"/>
      <c r="D42081" s="3"/>
      <c r="E42081" s="4"/>
      <c r="U42081" s="4"/>
      <c r="W42081" s="4"/>
    </row>
    <row r="42082" spans="3:36">
      <c r="C42082" s="3"/>
      <c r="D42082" s="3"/>
      <c r="E42082" s="4"/>
    </row>
    <row r="42083" spans="3:36">
      <c r="C42083" s="3"/>
      <c r="D42083" s="3"/>
      <c r="E42083" s="4"/>
      <c r="U42083" s="4"/>
      <c r="W42083" s="4"/>
    </row>
    <row r="42084" spans="3:36">
      <c r="C42084" s="3"/>
      <c r="D42084" s="3"/>
      <c r="E42084" s="4"/>
      <c r="U42084" s="4"/>
      <c r="W42084" s="4"/>
    </row>
    <row r="42085" spans="3:36">
      <c r="C42085" s="3"/>
      <c r="D42085" s="3"/>
      <c r="E42085" s="4"/>
      <c r="U42085" s="4"/>
      <c r="W42085" s="4"/>
    </row>
    <row r="42086" spans="3:36">
      <c r="C42086" s="3"/>
      <c r="D42086" s="3"/>
      <c r="E42086" s="4"/>
      <c r="U42086" s="4"/>
      <c r="W42086" s="4"/>
    </row>
    <row r="42087" spans="3:36">
      <c r="C42087" s="3"/>
      <c r="D42087" s="3"/>
      <c r="E42087" s="4"/>
    </row>
    <row r="42088" spans="3:36">
      <c r="C42088" s="3"/>
      <c r="D42088" s="3"/>
      <c r="E42088" s="4"/>
      <c r="U42088" s="4"/>
      <c r="W42088" s="4"/>
    </row>
    <row r="42089" spans="3:36">
      <c r="C42089" s="3"/>
      <c r="D42089" s="3"/>
      <c r="E42089" s="4"/>
      <c r="U42089" s="4"/>
      <c r="W42089" s="4"/>
    </row>
    <row r="42090" spans="3:36">
      <c r="C42090" s="3"/>
      <c r="D42090" s="3"/>
      <c r="E42090" s="4"/>
      <c r="U42090" s="4"/>
      <c r="W42090" s="4"/>
    </row>
    <row r="42091" spans="3:36">
      <c r="C42091" s="3"/>
      <c r="D42091" s="3"/>
      <c r="E42091" s="4"/>
      <c r="U42091" s="4"/>
      <c r="W42091" s="4"/>
    </row>
    <row r="42092" spans="3:36">
      <c r="C42092" s="3"/>
      <c r="D42092" s="3"/>
      <c r="E42092" s="4"/>
      <c r="U42092" s="4"/>
      <c r="W42092" s="4"/>
      <c r="AJ42092" s="3"/>
    </row>
    <row r="42093" spans="3:36">
      <c r="C42093" s="3"/>
      <c r="D42093" s="3"/>
      <c r="E42093" s="4"/>
      <c r="U42093" s="4"/>
      <c r="W42093" s="4"/>
      <c r="AJ42093" s="3"/>
    </row>
    <row r="42094" spans="3:36">
      <c r="C42094" s="3"/>
      <c r="D42094" s="3"/>
      <c r="E42094" s="4"/>
      <c r="U42094" s="4"/>
      <c r="W42094" s="4"/>
    </row>
    <row r="42095" spans="3:36">
      <c r="C42095" s="3"/>
      <c r="D42095" s="3"/>
      <c r="E42095" s="4"/>
      <c r="U42095" s="4"/>
      <c r="W42095" s="4"/>
    </row>
    <row r="42096" spans="3:36">
      <c r="C42096" s="3"/>
      <c r="D42096" s="3"/>
      <c r="E42096" s="4"/>
      <c r="U42096" s="4"/>
      <c r="W42096" s="4"/>
    </row>
    <row r="42097" spans="3:23">
      <c r="C42097" s="3"/>
      <c r="D42097" s="3"/>
      <c r="E42097" s="4"/>
      <c r="U42097" s="4"/>
      <c r="W42097" s="4"/>
    </row>
    <row r="42098" spans="3:23">
      <c r="C42098" s="3"/>
      <c r="D42098" s="3"/>
      <c r="E42098" s="4"/>
      <c r="U42098" s="4"/>
      <c r="W42098" s="4"/>
    </row>
    <row r="42099" spans="3:23">
      <c r="C42099" s="3"/>
      <c r="D42099" s="3"/>
      <c r="E42099" s="4"/>
      <c r="U42099" s="4"/>
      <c r="W42099" s="4"/>
    </row>
    <row r="42100" spans="3:23">
      <c r="C42100" s="3"/>
      <c r="D42100" s="3"/>
      <c r="E42100" s="4"/>
      <c r="U42100" s="4"/>
      <c r="W42100" s="4"/>
    </row>
    <row r="42101" spans="3:23">
      <c r="C42101" s="3"/>
      <c r="D42101" s="3"/>
      <c r="E42101" s="4"/>
      <c r="U42101" s="4"/>
      <c r="W42101" s="4"/>
    </row>
    <row r="42102" spans="3:23">
      <c r="C42102" s="3"/>
      <c r="D42102" s="3"/>
      <c r="E42102" s="4"/>
      <c r="U42102" s="4"/>
      <c r="W42102" s="4"/>
    </row>
    <row r="42103" spans="3:23">
      <c r="C42103" s="3"/>
      <c r="D42103" s="3"/>
      <c r="E42103" s="4"/>
      <c r="U42103" s="4"/>
      <c r="W42103" s="4"/>
    </row>
    <row r="42104" spans="3:23">
      <c r="C42104" s="3"/>
      <c r="D42104" s="3"/>
      <c r="E42104" s="4"/>
      <c r="U42104" s="4"/>
      <c r="W42104" s="4"/>
    </row>
    <row r="42105" spans="3:23">
      <c r="C42105" s="3"/>
      <c r="D42105" s="3"/>
      <c r="E42105" s="4"/>
      <c r="U42105" s="4"/>
      <c r="W42105" s="4"/>
    </row>
    <row r="42106" spans="3:23">
      <c r="C42106" s="3"/>
      <c r="D42106" s="3"/>
      <c r="E42106" s="4"/>
      <c r="U42106" s="4"/>
      <c r="W42106" s="4"/>
    </row>
    <row r="42107" spans="3:23">
      <c r="C42107" s="3"/>
      <c r="D42107" s="3"/>
      <c r="E42107" s="4"/>
      <c r="U42107" s="4"/>
      <c r="W42107" s="4"/>
    </row>
    <row r="42108" spans="3:23">
      <c r="C42108" s="3"/>
      <c r="D42108" s="3"/>
      <c r="E42108" s="4"/>
      <c r="U42108" s="4"/>
      <c r="W42108" s="4"/>
    </row>
    <row r="42109" spans="3:23">
      <c r="C42109" s="3"/>
      <c r="D42109" s="3"/>
      <c r="E42109" s="4"/>
      <c r="U42109" s="4"/>
      <c r="W42109" s="4"/>
    </row>
    <row r="42110" spans="3:23">
      <c r="C42110" s="3"/>
      <c r="D42110" s="3"/>
      <c r="E42110" s="4"/>
      <c r="U42110" s="4"/>
      <c r="W42110" s="4"/>
    </row>
    <row r="42111" spans="3:23">
      <c r="C42111" s="3"/>
      <c r="D42111" s="3"/>
      <c r="E42111" s="4"/>
      <c r="U42111" s="4"/>
      <c r="W42111" s="4"/>
    </row>
    <row r="42112" spans="3:23">
      <c r="C42112" s="3"/>
      <c r="D42112" s="3"/>
      <c r="E42112" s="4"/>
      <c r="U42112" s="4"/>
      <c r="W42112" s="4"/>
    </row>
    <row r="42113" spans="3:36">
      <c r="C42113" s="3"/>
      <c r="D42113" s="3"/>
      <c r="E42113" s="4"/>
      <c r="U42113" s="4"/>
      <c r="W42113" s="4"/>
    </row>
    <row r="42114" spans="3:36">
      <c r="C42114" s="3"/>
      <c r="D42114" s="3"/>
      <c r="E42114" s="4"/>
      <c r="U42114" s="4"/>
      <c r="W42114" s="4"/>
    </row>
    <row r="42115" spans="3:36">
      <c r="C42115" s="3"/>
      <c r="D42115" s="3"/>
      <c r="E42115" s="4"/>
      <c r="U42115" s="4"/>
      <c r="W42115" s="4"/>
    </row>
    <row r="42116" spans="3:36">
      <c r="C42116" s="3"/>
      <c r="D42116" s="3"/>
      <c r="E42116" s="4"/>
      <c r="U42116" s="4"/>
      <c r="W42116" s="4"/>
    </row>
    <row r="42117" spans="3:36">
      <c r="C42117" s="3"/>
      <c r="D42117" s="3"/>
      <c r="E42117" s="4"/>
      <c r="U42117" s="4"/>
      <c r="W42117" s="4"/>
    </row>
    <row r="42118" spans="3:36">
      <c r="C42118" s="3"/>
      <c r="D42118" s="3"/>
      <c r="E42118" s="4"/>
      <c r="U42118" s="4"/>
      <c r="W42118" s="4"/>
    </row>
    <row r="42119" spans="3:36">
      <c r="C42119" s="3"/>
      <c r="D42119" s="3"/>
      <c r="E42119" s="4"/>
      <c r="U42119" s="4"/>
      <c r="W42119" s="4"/>
    </row>
    <row r="42120" spans="3:36">
      <c r="C42120" s="3"/>
      <c r="D42120" s="3"/>
      <c r="E42120" s="4"/>
      <c r="U42120" s="4"/>
      <c r="W42120" s="4"/>
    </row>
    <row r="42121" spans="3:36">
      <c r="C42121" s="3"/>
      <c r="D42121" s="3"/>
      <c r="E42121" s="4"/>
      <c r="U42121" s="4"/>
      <c r="W42121" s="4"/>
    </row>
    <row r="42122" spans="3:36">
      <c r="C42122" s="3"/>
      <c r="D42122" s="3"/>
      <c r="E42122" s="4"/>
      <c r="U42122" s="4"/>
      <c r="W42122" s="4"/>
      <c r="AJ42122" s="3"/>
    </row>
    <row r="42123" spans="3:36">
      <c r="C42123" s="3"/>
      <c r="D42123" s="3"/>
      <c r="E42123" s="4"/>
      <c r="U42123" s="4"/>
      <c r="W42123" s="4"/>
      <c r="AJ42123" s="3"/>
    </row>
    <row r="42124" spans="3:36">
      <c r="C42124" s="3"/>
      <c r="D42124" s="3"/>
      <c r="E42124" s="4"/>
      <c r="U42124" s="4"/>
      <c r="W42124" s="4"/>
      <c r="AJ42124" s="3"/>
    </row>
    <row r="42125" spans="3:36">
      <c r="C42125" s="3"/>
      <c r="D42125" s="3"/>
      <c r="E42125" s="4"/>
      <c r="U42125" s="4"/>
      <c r="W42125" s="4"/>
    </row>
    <row r="42126" spans="3:36">
      <c r="C42126" s="3"/>
      <c r="D42126" s="3"/>
      <c r="E42126" s="4"/>
      <c r="U42126" s="4"/>
      <c r="W42126" s="4"/>
    </row>
    <row r="42127" spans="3:36">
      <c r="C42127" s="3"/>
      <c r="D42127" s="3"/>
      <c r="E42127" s="4"/>
      <c r="U42127" s="4"/>
      <c r="W42127" s="4"/>
    </row>
    <row r="42128" spans="3:36">
      <c r="C42128" s="3"/>
      <c r="D42128" s="3"/>
      <c r="E42128" s="4"/>
      <c r="U42128" s="4"/>
      <c r="W42128" s="4"/>
    </row>
    <row r="42129" spans="3:36">
      <c r="C42129" s="3"/>
      <c r="D42129" s="3"/>
      <c r="E42129" s="4"/>
      <c r="U42129" s="4"/>
      <c r="W42129" s="4"/>
    </row>
    <row r="42130" spans="3:36">
      <c r="C42130" s="3"/>
      <c r="D42130" s="3"/>
      <c r="E42130" s="4"/>
      <c r="U42130" s="4"/>
      <c r="W42130" s="4"/>
    </row>
    <row r="42131" spans="3:36">
      <c r="C42131" s="3"/>
      <c r="D42131" s="3"/>
      <c r="E42131" s="4"/>
      <c r="U42131" s="4"/>
      <c r="W42131" s="4"/>
    </row>
    <row r="42132" spans="3:36">
      <c r="C42132" s="3"/>
      <c r="D42132" s="3"/>
      <c r="E42132" s="4"/>
      <c r="U42132" s="4"/>
      <c r="W42132" s="4"/>
    </row>
    <row r="42133" spans="3:36">
      <c r="C42133" s="3"/>
      <c r="D42133" s="3"/>
      <c r="E42133" s="4"/>
      <c r="AJ42133" s="3"/>
    </row>
    <row r="42134" spans="3:36">
      <c r="C42134" s="3"/>
      <c r="D42134" s="3"/>
      <c r="E42134" s="4"/>
      <c r="AJ42134" s="3"/>
    </row>
    <row r="42135" spans="3:36">
      <c r="C42135" s="3"/>
      <c r="D42135" s="3"/>
      <c r="E42135" s="4"/>
      <c r="AJ42135" s="3"/>
    </row>
    <row r="42136" spans="3:36">
      <c r="C42136" s="3"/>
      <c r="D42136" s="3"/>
      <c r="E42136" s="4"/>
      <c r="AJ42136" s="3"/>
    </row>
    <row r="42137" spans="3:36">
      <c r="C42137" s="3"/>
      <c r="D42137" s="3"/>
      <c r="E42137" s="4"/>
      <c r="AJ42137" s="3"/>
    </row>
    <row r="42138" spans="3:36">
      <c r="C42138" s="3"/>
      <c r="D42138" s="3"/>
      <c r="E42138" s="4"/>
      <c r="AJ42138" s="3"/>
    </row>
    <row r="42139" spans="3:36">
      <c r="C42139" s="3"/>
      <c r="D42139" s="3"/>
      <c r="E42139" s="4"/>
      <c r="AJ42139" s="3"/>
    </row>
    <row r="42140" spans="3:36">
      <c r="C42140" s="3"/>
      <c r="D42140" s="3"/>
      <c r="E42140" s="4"/>
      <c r="AJ42140" s="3"/>
    </row>
    <row r="42141" spans="3:36">
      <c r="C42141" s="3"/>
      <c r="D42141" s="3"/>
      <c r="E42141" s="4"/>
      <c r="AJ42141" s="3"/>
    </row>
    <row r="42142" spans="3:36">
      <c r="C42142" s="3"/>
      <c r="D42142" s="3"/>
      <c r="E42142" s="4"/>
      <c r="AJ42142" s="3"/>
    </row>
    <row r="42143" spans="3:36">
      <c r="C42143" s="3"/>
      <c r="D42143" s="3"/>
      <c r="E42143" s="4"/>
      <c r="AJ42143" s="3"/>
    </row>
    <row r="42144" spans="3:36">
      <c r="C42144" s="3"/>
      <c r="D42144" s="3"/>
      <c r="E42144" s="4"/>
      <c r="AJ42144" s="3"/>
    </row>
    <row r="42145" spans="3:36">
      <c r="C42145" s="3"/>
      <c r="D42145" s="3"/>
      <c r="E42145" s="4"/>
      <c r="AJ42145" s="3"/>
    </row>
    <row r="42146" spans="3:36">
      <c r="C42146" s="3"/>
      <c r="D42146" s="3"/>
      <c r="E42146" s="4"/>
      <c r="AJ42146" s="3"/>
    </row>
    <row r="42147" spans="3:36">
      <c r="C42147" s="3"/>
      <c r="D42147" s="3"/>
      <c r="E42147" s="4"/>
      <c r="AJ42147" s="3"/>
    </row>
    <row r="42148" spans="3:36">
      <c r="C42148" s="3"/>
      <c r="D42148" s="3"/>
      <c r="E42148" s="4"/>
      <c r="AJ42148" s="3"/>
    </row>
    <row r="42149" spans="3:36">
      <c r="C42149" s="3"/>
      <c r="D42149" s="3"/>
      <c r="E42149" s="4"/>
      <c r="AJ42149" s="3"/>
    </row>
    <row r="42150" spans="3:36">
      <c r="C42150" s="3"/>
      <c r="D42150" s="3"/>
      <c r="E42150" s="4"/>
      <c r="AJ42150" s="3"/>
    </row>
    <row r="42151" spans="3:36">
      <c r="C42151" s="3"/>
      <c r="D42151" s="3"/>
      <c r="E42151" s="4"/>
      <c r="AJ42151" s="3"/>
    </row>
    <row r="42152" spans="3:36">
      <c r="C42152" s="3"/>
      <c r="D42152" s="3"/>
      <c r="E42152" s="4"/>
      <c r="AJ42152" s="3"/>
    </row>
    <row r="42153" spans="3:36">
      <c r="C42153" s="3"/>
      <c r="D42153" s="3"/>
      <c r="E42153" s="4"/>
      <c r="U42153" s="4"/>
      <c r="W42153" s="4"/>
      <c r="AJ42153" s="3"/>
    </row>
    <row r="42154" spans="3:36">
      <c r="C42154" s="3"/>
      <c r="D42154" s="3"/>
      <c r="E42154" s="4"/>
      <c r="U42154" s="4"/>
      <c r="W42154" s="4"/>
      <c r="AJ42154" s="3"/>
    </row>
    <row r="42155" spans="3:36">
      <c r="C42155" s="3"/>
      <c r="D42155" s="3"/>
      <c r="E42155" s="4"/>
      <c r="U42155" s="4"/>
      <c r="W42155" s="4"/>
      <c r="AJ42155" s="3"/>
    </row>
    <row r="42156" spans="3:36">
      <c r="C42156" s="3"/>
      <c r="D42156" s="3"/>
      <c r="E42156" s="4"/>
      <c r="U42156" s="4"/>
      <c r="W42156" s="4"/>
      <c r="AJ42156" s="3"/>
    </row>
    <row r="42157" spans="3:36">
      <c r="C42157" s="3"/>
      <c r="D42157" s="3"/>
      <c r="E42157" s="4"/>
      <c r="U42157" s="4"/>
      <c r="W42157" s="4"/>
      <c r="AJ42157" s="3"/>
    </row>
    <row r="42158" spans="3:36">
      <c r="C42158" s="3"/>
      <c r="D42158" s="3"/>
      <c r="E42158" s="4"/>
      <c r="U42158" s="4"/>
      <c r="W42158" s="4"/>
      <c r="AJ42158" s="3"/>
    </row>
    <row r="42159" spans="3:36">
      <c r="C42159" s="3"/>
      <c r="D42159" s="3"/>
      <c r="E42159" s="4"/>
      <c r="U42159" s="4"/>
      <c r="W42159" s="4"/>
    </row>
    <row r="42160" spans="3:36">
      <c r="C42160" s="3"/>
      <c r="D42160" s="3"/>
      <c r="E42160" s="4"/>
      <c r="U42160" s="4"/>
      <c r="W42160" s="4"/>
    </row>
    <row r="42161" spans="3:36">
      <c r="C42161" s="3"/>
      <c r="D42161" s="3"/>
      <c r="E42161" s="4"/>
      <c r="U42161" s="4"/>
      <c r="W42161" s="4"/>
    </row>
    <row r="42162" spans="3:36">
      <c r="C42162" s="3"/>
      <c r="D42162" s="3"/>
      <c r="E42162" s="4"/>
      <c r="U42162" s="4"/>
      <c r="W42162" s="4"/>
    </row>
    <row r="42163" spans="3:36">
      <c r="C42163" s="3"/>
      <c r="D42163" s="3"/>
      <c r="E42163" s="4"/>
      <c r="U42163" s="4"/>
      <c r="W42163" s="4"/>
    </row>
    <row r="42164" spans="3:36">
      <c r="C42164" s="3"/>
      <c r="D42164" s="3"/>
      <c r="E42164" s="4"/>
      <c r="U42164" s="4"/>
      <c r="W42164" s="4"/>
    </row>
    <row r="42165" spans="3:36">
      <c r="C42165" s="3"/>
      <c r="D42165" s="3"/>
      <c r="E42165" s="4"/>
      <c r="U42165" s="4"/>
      <c r="W42165" s="4"/>
    </row>
    <row r="42166" spans="3:36">
      <c r="C42166" s="3"/>
      <c r="D42166" s="3"/>
      <c r="E42166" s="4"/>
      <c r="U42166" s="4"/>
      <c r="W42166" s="4"/>
    </row>
    <row r="42167" spans="3:36">
      <c r="C42167" s="3"/>
      <c r="D42167" s="3"/>
      <c r="E42167" s="4"/>
      <c r="U42167" s="4"/>
      <c r="W42167" s="4"/>
    </row>
    <row r="42168" spans="3:36">
      <c r="C42168" s="3"/>
      <c r="D42168" s="3"/>
      <c r="E42168" s="4"/>
      <c r="U42168" s="4"/>
      <c r="W42168" s="4"/>
    </row>
    <row r="42169" spans="3:36">
      <c r="C42169" s="3"/>
      <c r="D42169" s="3"/>
      <c r="E42169" s="4"/>
      <c r="U42169" s="4"/>
      <c r="W42169" s="4"/>
    </row>
    <row r="42170" spans="3:36">
      <c r="C42170" s="3"/>
      <c r="D42170" s="3"/>
      <c r="E42170" s="4"/>
      <c r="U42170" s="4"/>
      <c r="W42170" s="4"/>
    </row>
    <row r="42171" spans="3:36">
      <c r="C42171" s="3"/>
      <c r="D42171" s="3"/>
      <c r="E42171" s="4"/>
      <c r="U42171" s="4"/>
      <c r="W42171" s="4"/>
      <c r="AJ42171" s="3"/>
    </row>
    <row r="42172" spans="3:36">
      <c r="C42172" s="3"/>
      <c r="D42172" s="3"/>
      <c r="E42172" s="4"/>
      <c r="U42172" s="4"/>
      <c r="W42172" s="4"/>
    </row>
    <row r="42173" spans="3:36">
      <c r="C42173" s="3"/>
      <c r="D42173" s="3"/>
      <c r="E42173" s="4"/>
      <c r="U42173" s="4"/>
      <c r="W42173" s="4"/>
    </row>
    <row r="42174" spans="3:36">
      <c r="C42174" s="3"/>
      <c r="D42174" s="3"/>
      <c r="E42174" s="4"/>
      <c r="U42174" s="4"/>
      <c r="W42174" s="4"/>
    </row>
    <row r="42175" spans="3:36">
      <c r="C42175" s="3"/>
      <c r="D42175" s="3"/>
      <c r="E42175" s="4"/>
      <c r="U42175" s="4"/>
      <c r="W42175" s="4"/>
      <c r="AJ42175" s="3"/>
    </row>
    <row r="42176" spans="3:36">
      <c r="C42176" s="3"/>
      <c r="D42176" s="3"/>
      <c r="E42176" s="4"/>
    </row>
    <row r="42177" spans="3:36">
      <c r="C42177" s="3"/>
      <c r="D42177" s="3"/>
      <c r="E42177" s="4"/>
    </row>
    <row r="42178" spans="3:36">
      <c r="C42178" s="3"/>
      <c r="D42178" s="3"/>
      <c r="E42178" s="4"/>
      <c r="U42178" s="4"/>
      <c r="W42178" s="4"/>
    </row>
    <row r="42179" spans="3:36">
      <c r="C42179" s="3"/>
      <c r="D42179" s="3"/>
      <c r="E42179" s="4"/>
      <c r="U42179" s="4"/>
      <c r="W42179" s="4"/>
    </row>
    <row r="42180" spans="3:36">
      <c r="C42180" s="3"/>
      <c r="D42180" s="3"/>
      <c r="E42180" s="4"/>
      <c r="U42180" s="4"/>
      <c r="W42180" s="4"/>
    </row>
    <row r="42181" spans="3:36">
      <c r="C42181" s="3"/>
      <c r="D42181" s="3"/>
      <c r="E42181" s="4"/>
      <c r="U42181" s="4"/>
      <c r="W42181" s="4"/>
    </row>
    <row r="42182" spans="3:36">
      <c r="C42182" s="3"/>
      <c r="D42182" s="3"/>
      <c r="E42182" s="4"/>
      <c r="U42182" s="4"/>
    </row>
    <row r="42183" spans="3:36">
      <c r="C42183" s="3"/>
      <c r="D42183" s="3"/>
      <c r="E42183" s="4"/>
      <c r="U42183" s="4"/>
      <c r="W42183" s="4"/>
      <c r="AJ42183" s="3"/>
    </row>
    <row r="42184" spans="3:36">
      <c r="C42184" s="3"/>
      <c r="D42184" s="3"/>
      <c r="E42184" s="4"/>
      <c r="U42184" s="4"/>
      <c r="W42184" s="4"/>
      <c r="AJ42184" s="3"/>
    </row>
    <row r="42185" spans="3:36">
      <c r="C42185" s="3"/>
      <c r="D42185" s="3"/>
      <c r="E42185" s="4"/>
      <c r="U42185" s="4"/>
      <c r="W42185" s="4"/>
      <c r="AJ42185" s="3"/>
    </row>
    <row r="42186" spans="3:36">
      <c r="C42186" s="3"/>
      <c r="D42186" s="3"/>
      <c r="E42186" s="4"/>
      <c r="U42186" s="4"/>
      <c r="W42186" s="4"/>
      <c r="AJ42186" s="3"/>
    </row>
    <row r="42187" spans="3:36">
      <c r="C42187" s="3"/>
      <c r="D42187" s="3"/>
      <c r="E42187" s="4"/>
      <c r="U42187" s="4"/>
      <c r="W42187" s="4"/>
      <c r="AJ42187" s="3"/>
    </row>
    <row r="42188" spans="3:36">
      <c r="C42188" s="3"/>
      <c r="D42188" s="3"/>
      <c r="E42188" s="4"/>
      <c r="U42188" s="4"/>
      <c r="W42188" s="4"/>
      <c r="AJ42188" s="3"/>
    </row>
    <row r="42189" spans="3:36">
      <c r="C42189" s="3"/>
      <c r="D42189" s="3"/>
      <c r="E42189" s="4"/>
      <c r="U42189" s="4"/>
      <c r="W42189" s="4"/>
    </row>
    <row r="42190" spans="3:36">
      <c r="C42190" s="3"/>
      <c r="D42190" s="3"/>
      <c r="E42190" s="4"/>
      <c r="U42190" s="4"/>
      <c r="W42190" s="4"/>
    </row>
    <row r="42191" spans="3:36">
      <c r="C42191" s="3"/>
      <c r="D42191" s="3"/>
      <c r="E42191" s="4"/>
      <c r="U42191" s="4"/>
      <c r="W42191" s="4"/>
    </row>
    <row r="42192" spans="3:36">
      <c r="C42192" s="3"/>
      <c r="D42192" s="3"/>
      <c r="E42192" s="4"/>
      <c r="U42192" s="4"/>
      <c r="W42192" s="4"/>
    </row>
    <row r="42193" spans="3:36">
      <c r="C42193" s="3"/>
      <c r="D42193" s="3"/>
      <c r="E42193" s="4"/>
      <c r="U42193" s="4"/>
      <c r="W42193" s="4"/>
      <c r="AJ42193" s="3"/>
    </row>
    <row r="42194" spans="3:36">
      <c r="C42194" s="3"/>
      <c r="D42194" s="3"/>
      <c r="E42194" s="4"/>
      <c r="U42194" s="4"/>
      <c r="W42194" s="4"/>
      <c r="AJ42194" s="3"/>
    </row>
    <row r="42195" spans="3:36">
      <c r="C42195" s="3"/>
      <c r="D42195" s="3"/>
      <c r="E42195" s="4"/>
      <c r="U42195" s="4"/>
      <c r="W42195" s="4"/>
    </row>
    <row r="42196" spans="3:36">
      <c r="C42196" s="3"/>
      <c r="D42196" s="3"/>
      <c r="E42196" s="4"/>
      <c r="U42196" s="4"/>
      <c r="W42196" s="4"/>
    </row>
    <row r="42197" spans="3:36">
      <c r="C42197" s="3"/>
      <c r="D42197" s="3"/>
      <c r="E42197" s="4"/>
      <c r="U42197" s="4"/>
      <c r="W42197" s="4"/>
    </row>
    <row r="42198" spans="3:36">
      <c r="C42198" s="3"/>
      <c r="D42198" s="3"/>
      <c r="E42198" s="4"/>
      <c r="U42198" s="4"/>
      <c r="W42198" s="4"/>
    </row>
    <row r="42199" spans="3:36">
      <c r="C42199" s="3"/>
      <c r="D42199" s="3"/>
      <c r="E42199" s="4"/>
      <c r="U42199" s="4"/>
      <c r="W42199" s="4"/>
      <c r="AJ42199" s="3"/>
    </row>
    <row r="42200" spans="3:36">
      <c r="C42200" s="3"/>
      <c r="D42200" s="3"/>
      <c r="E42200" s="4"/>
      <c r="U42200" s="4"/>
      <c r="W42200" s="4"/>
      <c r="AJ42200" s="3"/>
    </row>
    <row r="42201" spans="3:36">
      <c r="C42201" s="3"/>
      <c r="D42201" s="3"/>
      <c r="E42201" s="4"/>
      <c r="U42201" s="4"/>
      <c r="W42201" s="4"/>
      <c r="AJ42201" s="3"/>
    </row>
    <row r="42202" spans="3:36">
      <c r="C42202" s="3"/>
      <c r="D42202" s="3"/>
      <c r="E42202" s="4"/>
      <c r="U42202" s="4"/>
      <c r="W42202" s="4"/>
      <c r="AJ42202" s="3"/>
    </row>
    <row r="42203" spans="3:36">
      <c r="C42203" s="3"/>
      <c r="D42203" s="3"/>
      <c r="E42203" s="4"/>
      <c r="U42203" s="4"/>
      <c r="W42203" s="4"/>
      <c r="AJ42203" s="3"/>
    </row>
    <row r="42204" spans="3:36">
      <c r="C42204" s="3"/>
      <c r="D42204" s="3"/>
      <c r="E42204" s="4"/>
      <c r="U42204" s="4"/>
      <c r="W42204" s="4"/>
    </row>
    <row r="42205" spans="3:36">
      <c r="C42205" s="3"/>
      <c r="D42205" s="3"/>
      <c r="E42205" s="4"/>
      <c r="U42205" s="4"/>
      <c r="W42205" s="4"/>
    </row>
    <row r="42206" spans="3:36">
      <c r="C42206" s="3"/>
      <c r="D42206" s="3"/>
      <c r="E42206" s="4"/>
      <c r="U42206" s="4"/>
      <c r="W42206" s="4"/>
    </row>
    <row r="42207" spans="3:36">
      <c r="C42207" s="3"/>
      <c r="D42207" s="3"/>
      <c r="E42207" s="4"/>
      <c r="U42207" s="4"/>
      <c r="W42207" s="4"/>
    </row>
    <row r="42208" spans="3:36">
      <c r="C42208" s="3"/>
      <c r="D42208" s="3"/>
      <c r="E42208" s="4"/>
      <c r="U42208" s="4"/>
      <c r="W42208" s="4"/>
    </row>
    <row r="42209" spans="3:23">
      <c r="C42209" s="3"/>
      <c r="D42209" s="3"/>
      <c r="E42209" s="4"/>
      <c r="U42209" s="4"/>
      <c r="W42209" s="4"/>
    </row>
    <row r="42210" spans="3:23">
      <c r="C42210" s="3"/>
      <c r="D42210" s="3"/>
      <c r="E42210" s="4"/>
      <c r="U42210" s="4"/>
      <c r="W42210" s="4"/>
    </row>
    <row r="42211" spans="3:23">
      <c r="C42211" s="3"/>
      <c r="D42211" s="3"/>
      <c r="E42211" s="4"/>
      <c r="U42211" s="4"/>
      <c r="W42211" s="4"/>
    </row>
    <row r="42212" spans="3:23">
      <c r="C42212" s="3"/>
      <c r="D42212" s="3"/>
      <c r="E42212" s="4"/>
      <c r="U42212" s="4"/>
      <c r="W42212" s="4"/>
    </row>
    <row r="42213" spans="3:23">
      <c r="C42213" s="3"/>
      <c r="D42213" s="3"/>
      <c r="E42213" s="4"/>
      <c r="U42213" s="4"/>
      <c r="W42213" s="4"/>
    </row>
    <row r="42214" spans="3:23">
      <c r="C42214" s="3"/>
      <c r="D42214" s="3"/>
      <c r="E42214" s="4"/>
      <c r="U42214" s="4"/>
      <c r="W42214" s="4"/>
    </row>
    <row r="42215" spans="3:23">
      <c r="C42215" s="3"/>
      <c r="D42215" s="3"/>
      <c r="E42215" s="4"/>
      <c r="U42215" s="4"/>
      <c r="W42215" s="4"/>
    </row>
    <row r="42216" spans="3:23">
      <c r="C42216" s="3"/>
      <c r="D42216" s="3"/>
      <c r="E42216" s="4"/>
      <c r="U42216" s="4"/>
      <c r="W42216" s="4"/>
    </row>
    <row r="42217" spans="3:23">
      <c r="C42217" s="3"/>
      <c r="D42217" s="3"/>
      <c r="E42217" s="4"/>
      <c r="U42217" s="4"/>
      <c r="W42217" s="4"/>
    </row>
    <row r="42218" spans="3:23">
      <c r="C42218" s="3"/>
      <c r="D42218" s="3"/>
      <c r="E42218" s="4"/>
      <c r="U42218" s="4"/>
      <c r="W42218" s="4"/>
    </row>
    <row r="42219" spans="3:23">
      <c r="C42219" s="3"/>
      <c r="D42219" s="3"/>
      <c r="E42219" s="4"/>
      <c r="U42219" s="4"/>
      <c r="W42219" s="4"/>
    </row>
    <row r="42220" spans="3:23">
      <c r="C42220" s="3"/>
      <c r="D42220" s="3"/>
      <c r="E42220" s="4"/>
      <c r="U42220" s="4"/>
      <c r="W42220" s="4"/>
    </row>
    <row r="42221" spans="3:23">
      <c r="C42221" s="3"/>
      <c r="D42221" s="3"/>
      <c r="E42221" s="4"/>
      <c r="U42221" s="4"/>
      <c r="W42221" s="4"/>
    </row>
    <row r="42222" spans="3:23">
      <c r="C42222" s="3"/>
      <c r="D42222" s="3"/>
      <c r="E42222" s="4"/>
      <c r="U42222" s="4"/>
      <c r="W42222" s="4"/>
    </row>
    <row r="42223" spans="3:23">
      <c r="C42223" s="3"/>
      <c r="D42223" s="3"/>
      <c r="E42223" s="4"/>
      <c r="U42223" s="4"/>
      <c r="W42223" s="4"/>
    </row>
    <row r="42224" spans="3:23">
      <c r="C42224" s="3"/>
      <c r="D42224" s="3"/>
      <c r="E42224" s="4"/>
      <c r="U42224" s="4"/>
      <c r="W42224" s="4"/>
    </row>
    <row r="42225" spans="3:36">
      <c r="C42225" s="3"/>
      <c r="D42225" s="3"/>
      <c r="E42225" s="4"/>
      <c r="U42225" s="4"/>
      <c r="W42225" s="4"/>
    </row>
    <row r="42226" spans="3:36">
      <c r="C42226" s="3"/>
      <c r="D42226" s="3"/>
      <c r="E42226" s="4"/>
      <c r="U42226" s="4"/>
      <c r="W42226" s="4"/>
    </row>
    <row r="42227" spans="3:36">
      <c r="C42227" s="3"/>
      <c r="D42227" s="3"/>
      <c r="E42227" s="4"/>
      <c r="U42227" s="4"/>
      <c r="W42227" s="4"/>
    </row>
    <row r="42228" spans="3:36">
      <c r="C42228" s="3"/>
      <c r="D42228" s="3"/>
      <c r="E42228" s="4"/>
      <c r="U42228" s="4"/>
      <c r="W42228" s="4"/>
    </row>
    <row r="42229" spans="3:36">
      <c r="C42229" s="3"/>
      <c r="D42229" s="3"/>
      <c r="E42229" s="4"/>
      <c r="U42229" s="4"/>
      <c r="W42229" s="4"/>
    </row>
    <row r="42230" spans="3:36">
      <c r="C42230" s="3"/>
      <c r="D42230" s="3"/>
      <c r="E42230" s="4"/>
      <c r="U42230" s="4"/>
      <c r="W42230" s="4"/>
      <c r="AJ42230" s="3"/>
    </row>
    <row r="42231" spans="3:36">
      <c r="C42231" s="3"/>
      <c r="D42231" s="3"/>
      <c r="E42231" s="4"/>
      <c r="U42231" s="4"/>
      <c r="W42231" s="4"/>
      <c r="AJ42231" s="3"/>
    </row>
    <row r="42232" spans="3:36">
      <c r="C42232" s="3"/>
      <c r="D42232" s="3"/>
      <c r="E42232" s="4"/>
      <c r="U42232" s="4"/>
      <c r="W42232" s="4"/>
      <c r="AJ42232" s="3"/>
    </row>
    <row r="42233" spans="3:36">
      <c r="C42233" s="3"/>
      <c r="D42233" s="3"/>
      <c r="E42233" s="4"/>
      <c r="U42233" s="4"/>
      <c r="W42233" s="4"/>
      <c r="AJ42233" s="3"/>
    </row>
    <row r="42234" spans="3:36">
      <c r="C42234" s="3"/>
      <c r="D42234" s="3"/>
      <c r="E42234" s="4"/>
      <c r="U42234" s="4"/>
      <c r="W42234" s="4"/>
      <c r="AJ42234" s="3"/>
    </row>
    <row r="42235" spans="3:36">
      <c r="C42235" s="3"/>
      <c r="D42235" s="3"/>
      <c r="E42235" s="4"/>
      <c r="U42235" s="4"/>
      <c r="W42235" s="4"/>
      <c r="AJ42235" s="3"/>
    </row>
    <row r="42236" spans="3:36">
      <c r="C42236" s="3"/>
      <c r="D42236" s="3"/>
      <c r="E42236" s="4"/>
      <c r="U42236" s="4"/>
      <c r="W42236" s="4"/>
      <c r="AJ42236" s="3"/>
    </row>
    <row r="42237" spans="3:36">
      <c r="C42237" s="3"/>
      <c r="D42237" s="3"/>
      <c r="E42237" s="4"/>
    </row>
    <row r="42238" spans="3:36">
      <c r="C42238" s="3"/>
      <c r="D42238" s="3"/>
      <c r="E42238" s="4"/>
      <c r="U42238" s="4"/>
      <c r="W42238" s="4"/>
    </row>
    <row r="42239" spans="3:36">
      <c r="C42239" s="3"/>
      <c r="D42239" s="3"/>
      <c r="E42239" s="4"/>
      <c r="U42239" s="4"/>
      <c r="W42239" s="4"/>
    </row>
    <row r="42240" spans="3:36">
      <c r="C42240" s="3"/>
      <c r="D42240" s="3"/>
      <c r="E42240" s="4"/>
      <c r="U42240" s="4"/>
      <c r="W42240" s="4"/>
    </row>
    <row r="42241" spans="3:23">
      <c r="C42241" s="3"/>
      <c r="D42241" s="3"/>
      <c r="E42241" s="4"/>
      <c r="U42241" s="4"/>
      <c r="W42241" s="4"/>
    </row>
    <row r="42242" spans="3:23">
      <c r="C42242" s="3"/>
      <c r="D42242" s="3"/>
      <c r="E42242" s="4"/>
      <c r="U42242" s="4"/>
      <c r="W42242" s="4"/>
    </row>
    <row r="42243" spans="3:23">
      <c r="C42243" s="3"/>
      <c r="D42243" s="3"/>
      <c r="E42243" s="4"/>
      <c r="U42243" s="4"/>
      <c r="W42243" s="4"/>
    </row>
    <row r="42244" spans="3:23">
      <c r="C42244" s="3"/>
      <c r="D42244" s="3"/>
      <c r="E42244" s="4"/>
      <c r="U42244" s="4"/>
      <c r="W42244" s="4"/>
    </row>
    <row r="42245" spans="3:23">
      <c r="C42245" s="3"/>
      <c r="D42245" s="3"/>
      <c r="E42245" s="4"/>
      <c r="U42245" s="4"/>
      <c r="W42245" s="4"/>
    </row>
    <row r="42246" spans="3:23">
      <c r="C42246" s="3"/>
      <c r="D42246" s="3"/>
      <c r="E42246" s="4"/>
      <c r="U42246" s="4"/>
      <c r="W42246" s="4"/>
    </row>
    <row r="42247" spans="3:23">
      <c r="C42247" s="3"/>
      <c r="D42247" s="3"/>
      <c r="E42247" s="4"/>
      <c r="U42247" s="4"/>
      <c r="W42247" s="4"/>
    </row>
    <row r="42248" spans="3:23">
      <c r="C42248" s="3"/>
      <c r="D42248" s="3"/>
      <c r="E42248" s="4"/>
      <c r="U42248" s="4"/>
      <c r="W42248" s="4"/>
    </row>
    <row r="42249" spans="3:23">
      <c r="C42249" s="3"/>
      <c r="D42249" s="3"/>
      <c r="E42249" s="4"/>
      <c r="U42249" s="4"/>
      <c r="W42249" s="4"/>
    </row>
    <row r="42250" spans="3:23">
      <c r="C42250" s="3"/>
      <c r="D42250" s="3"/>
      <c r="E42250" s="4"/>
      <c r="U42250" s="4"/>
      <c r="W42250" s="4"/>
    </row>
    <row r="42251" spans="3:23">
      <c r="C42251" s="3"/>
      <c r="D42251" s="3"/>
      <c r="E42251" s="4"/>
      <c r="U42251" s="4"/>
      <c r="W42251" s="4"/>
    </row>
    <row r="42252" spans="3:23">
      <c r="C42252" s="3"/>
      <c r="D42252" s="3"/>
      <c r="E42252" s="4"/>
      <c r="U42252" s="4"/>
      <c r="W42252" s="4"/>
    </row>
    <row r="42253" spans="3:23">
      <c r="C42253" s="3"/>
      <c r="D42253" s="3"/>
      <c r="E42253" s="4"/>
    </row>
    <row r="42254" spans="3:23">
      <c r="C42254" s="3"/>
      <c r="D42254" s="3"/>
      <c r="E42254" s="4"/>
    </row>
    <row r="42255" spans="3:23">
      <c r="C42255" s="3"/>
      <c r="D42255" s="3"/>
      <c r="E42255" s="4"/>
      <c r="U42255" s="4"/>
      <c r="W42255" s="4"/>
    </row>
    <row r="42256" spans="3:23">
      <c r="C42256" s="3"/>
      <c r="D42256" s="3"/>
      <c r="E42256" s="4"/>
      <c r="U42256" s="4"/>
      <c r="W42256" s="4"/>
    </row>
    <row r="42257" spans="3:36">
      <c r="C42257" s="3"/>
      <c r="D42257" s="3"/>
      <c r="E42257" s="4"/>
      <c r="U42257" s="4"/>
      <c r="W42257" s="4"/>
    </row>
    <row r="42258" spans="3:36">
      <c r="C42258" s="3"/>
      <c r="D42258" s="3"/>
      <c r="E42258" s="4"/>
      <c r="U42258" s="4"/>
      <c r="W42258" s="4"/>
    </row>
    <row r="42259" spans="3:36">
      <c r="C42259" s="3"/>
      <c r="D42259" s="3"/>
      <c r="E42259" s="4"/>
      <c r="U42259" s="4"/>
      <c r="W42259" s="4"/>
    </row>
    <row r="42260" spans="3:36">
      <c r="C42260" s="3"/>
      <c r="D42260" s="3"/>
      <c r="E42260" s="4"/>
      <c r="U42260" s="4"/>
      <c r="W42260" s="4"/>
    </row>
    <row r="42261" spans="3:36">
      <c r="C42261" s="3"/>
      <c r="D42261" s="3"/>
      <c r="E42261" s="4"/>
      <c r="AJ42261" s="3"/>
    </row>
    <row r="42262" spans="3:36">
      <c r="C42262" s="3"/>
      <c r="D42262" s="3"/>
      <c r="E42262" s="4"/>
      <c r="AJ42262" s="3"/>
    </row>
    <row r="42263" spans="3:36">
      <c r="C42263" s="3"/>
      <c r="D42263" s="3"/>
      <c r="E42263" s="4"/>
      <c r="AJ42263" s="3"/>
    </row>
    <row r="42264" spans="3:36">
      <c r="C42264" s="3"/>
      <c r="D42264" s="3"/>
      <c r="E42264" s="4"/>
      <c r="AJ42264" s="3"/>
    </row>
    <row r="42265" spans="3:36">
      <c r="C42265" s="3"/>
      <c r="D42265" s="3"/>
      <c r="E42265" s="4"/>
      <c r="AJ42265" s="3"/>
    </row>
    <row r="42266" spans="3:36">
      <c r="C42266" s="3"/>
      <c r="D42266" s="3"/>
      <c r="E42266" s="4"/>
      <c r="AJ42266" s="3"/>
    </row>
    <row r="42267" spans="3:36">
      <c r="C42267" s="3"/>
      <c r="D42267" s="3"/>
      <c r="E42267" s="4"/>
      <c r="AJ42267" s="3"/>
    </row>
    <row r="42268" spans="3:36">
      <c r="C42268" s="3"/>
      <c r="D42268" s="3"/>
      <c r="E42268" s="4"/>
      <c r="AJ42268" s="3"/>
    </row>
    <row r="42269" spans="3:36">
      <c r="C42269" s="3"/>
      <c r="D42269" s="3"/>
      <c r="E42269" s="4"/>
      <c r="AJ42269" s="3"/>
    </row>
    <row r="42270" spans="3:36">
      <c r="C42270" s="3"/>
      <c r="D42270" s="3"/>
      <c r="E42270" s="4"/>
      <c r="AJ42270" s="3"/>
    </row>
    <row r="42271" spans="3:36">
      <c r="C42271" s="3"/>
      <c r="D42271" s="3"/>
      <c r="E42271" s="4"/>
      <c r="AJ42271" s="3"/>
    </row>
    <row r="42272" spans="3:36">
      <c r="C42272" s="3"/>
      <c r="D42272" s="3"/>
      <c r="E42272" s="4"/>
      <c r="AJ42272" s="3"/>
    </row>
    <row r="42273" spans="3:36">
      <c r="C42273" s="3"/>
      <c r="D42273" s="3"/>
      <c r="E42273" s="4"/>
      <c r="AJ42273" s="3"/>
    </row>
    <row r="42274" spans="3:36">
      <c r="C42274" s="3"/>
      <c r="D42274" s="3"/>
      <c r="E42274" s="4"/>
      <c r="AJ42274" s="3"/>
    </row>
    <row r="42275" spans="3:36">
      <c r="C42275" s="3"/>
      <c r="D42275" s="3"/>
      <c r="E42275" s="4"/>
      <c r="AJ42275" s="3"/>
    </row>
    <row r="42276" spans="3:36">
      <c r="C42276" s="3"/>
      <c r="D42276" s="3"/>
      <c r="E42276" s="4"/>
      <c r="AJ42276" s="3"/>
    </row>
    <row r="42277" spans="3:36">
      <c r="C42277" s="3"/>
      <c r="D42277" s="3"/>
      <c r="E42277" s="4"/>
      <c r="AJ42277" s="3"/>
    </row>
    <row r="42278" spans="3:36">
      <c r="C42278" s="3"/>
      <c r="D42278" s="3"/>
      <c r="E42278" s="4"/>
      <c r="AJ42278" s="3"/>
    </row>
    <row r="42279" spans="3:36">
      <c r="C42279" s="3"/>
      <c r="D42279" s="3"/>
      <c r="E42279" s="4"/>
      <c r="AJ42279" s="3"/>
    </row>
    <row r="42280" spans="3:36">
      <c r="C42280" s="3"/>
      <c r="D42280" s="3"/>
      <c r="E42280" s="4"/>
      <c r="AJ42280" s="3"/>
    </row>
    <row r="42281" spans="3:36">
      <c r="C42281" s="3"/>
      <c r="D42281" s="3"/>
      <c r="E42281" s="4"/>
      <c r="AJ42281" s="3"/>
    </row>
    <row r="42282" spans="3:36">
      <c r="C42282" s="3"/>
      <c r="D42282" s="3"/>
      <c r="E42282" s="4"/>
      <c r="AJ42282" s="3"/>
    </row>
    <row r="42283" spans="3:36">
      <c r="C42283" s="3"/>
      <c r="D42283" s="3"/>
      <c r="E42283" s="4"/>
      <c r="AJ42283" s="3"/>
    </row>
    <row r="42284" spans="3:36">
      <c r="C42284" s="3"/>
      <c r="D42284" s="3"/>
      <c r="E42284" s="4"/>
      <c r="AJ42284" s="3"/>
    </row>
    <row r="42285" spans="3:36">
      <c r="C42285" s="3"/>
      <c r="D42285" s="3"/>
      <c r="E42285" s="4"/>
      <c r="AJ42285" s="3"/>
    </row>
    <row r="42286" spans="3:36">
      <c r="C42286" s="3"/>
      <c r="D42286" s="3"/>
      <c r="E42286" s="4"/>
      <c r="AJ42286" s="3"/>
    </row>
    <row r="42287" spans="3:36">
      <c r="C42287" s="3"/>
      <c r="D42287" s="3"/>
      <c r="E42287" s="4"/>
      <c r="AJ42287" s="3"/>
    </row>
    <row r="42288" spans="3:36">
      <c r="C42288" s="3"/>
      <c r="D42288" s="3"/>
      <c r="E42288" s="4"/>
      <c r="AJ42288" s="3"/>
    </row>
    <row r="42289" spans="3:36">
      <c r="C42289" s="3"/>
      <c r="D42289" s="3"/>
      <c r="E42289" s="4"/>
      <c r="AJ42289" s="3"/>
    </row>
    <row r="42290" spans="3:36">
      <c r="C42290" s="3"/>
      <c r="D42290" s="3"/>
      <c r="E42290" s="4"/>
      <c r="AJ42290" s="3"/>
    </row>
    <row r="42291" spans="3:36">
      <c r="C42291" s="3"/>
      <c r="D42291" s="3"/>
      <c r="E42291" s="4"/>
      <c r="AJ42291" s="3"/>
    </row>
    <row r="42292" spans="3:36">
      <c r="C42292" s="3"/>
      <c r="D42292" s="3"/>
      <c r="E42292" s="4"/>
      <c r="AJ42292" s="3"/>
    </row>
    <row r="42293" spans="3:36">
      <c r="C42293" s="3"/>
      <c r="D42293" s="3"/>
      <c r="E42293" s="4"/>
      <c r="AJ42293" s="3"/>
    </row>
    <row r="42294" spans="3:36">
      <c r="C42294" s="3"/>
      <c r="D42294" s="3"/>
      <c r="E42294" s="4"/>
      <c r="AJ42294" s="3"/>
    </row>
    <row r="42295" spans="3:36">
      <c r="C42295" s="3"/>
      <c r="D42295" s="3"/>
      <c r="E42295" s="4"/>
      <c r="AJ42295" s="3"/>
    </row>
    <row r="42296" spans="3:36">
      <c r="C42296" s="3"/>
      <c r="D42296" s="3"/>
      <c r="E42296" s="4"/>
      <c r="AJ42296" s="3"/>
    </row>
    <row r="42297" spans="3:36">
      <c r="C42297" s="3"/>
      <c r="D42297" s="3"/>
      <c r="E42297" s="4"/>
      <c r="AJ42297" s="3"/>
    </row>
    <row r="42298" spans="3:36">
      <c r="C42298" s="3"/>
      <c r="D42298" s="3"/>
      <c r="E42298" s="4"/>
      <c r="AJ42298" s="3"/>
    </row>
    <row r="42299" spans="3:36">
      <c r="C42299" s="3"/>
      <c r="D42299" s="3"/>
      <c r="E42299" s="4"/>
      <c r="AJ42299" s="3"/>
    </row>
    <row r="42300" spans="3:36">
      <c r="C42300" s="3"/>
      <c r="D42300" s="3"/>
      <c r="E42300" s="4"/>
      <c r="AJ42300" s="3"/>
    </row>
    <row r="42301" spans="3:36">
      <c r="C42301" s="3"/>
      <c r="D42301" s="3"/>
      <c r="E42301" s="4"/>
      <c r="AJ42301" s="3"/>
    </row>
    <row r="42302" spans="3:36">
      <c r="C42302" s="3"/>
      <c r="D42302" s="3"/>
      <c r="E42302" s="4"/>
      <c r="AJ42302" s="3"/>
    </row>
    <row r="42303" spans="3:36">
      <c r="C42303" s="3"/>
      <c r="D42303" s="3"/>
      <c r="E42303" s="4"/>
      <c r="AJ42303" s="3"/>
    </row>
    <row r="42304" spans="3:36">
      <c r="C42304" s="3"/>
      <c r="D42304" s="3"/>
      <c r="E42304" s="4"/>
      <c r="AJ42304" s="3"/>
    </row>
    <row r="42305" spans="3:36">
      <c r="C42305" s="3"/>
      <c r="D42305" s="3"/>
      <c r="E42305" s="4"/>
      <c r="AJ42305" s="3"/>
    </row>
    <row r="42306" spans="3:36">
      <c r="C42306" s="3"/>
      <c r="D42306" s="3"/>
      <c r="E42306" s="4"/>
      <c r="AJ42306" s="3"/>
    </row>
    <row r="42307" spans="3:36">
      <c r="C42307" s="3"/>
      <c r="D42307" s="3"/>
      <c r="E42307" s="4"/>
      <c r="AJ42307" s="3"/>
    </row>
    <row r="42308" spans="3:36">
      <c r="C42308" s="3"/>
      <c r="D42308" s="3"/>
      <c r="E42308" s="4"/>
      <c r="AJ42308" s="3"/>
    </row>
    <row r="42309" spans="3:36">
      <c r="C42309" s="3"/>
      <c r="D42309" s="3"/>
      <c r="E42309" s="4"/>
      <c r="AJ42309" s="3"/>
    </row>
    <row r="42310" spans="3:36">
      <c r="C42310" s="3"/>
      <c r="D42310" s="3"/>
      <c r="E42310" s="4"/>
      <c r="AJ42310" s="3"/>
    </row>
    <row r="42311" spans="3:36">
      <c r="C42311" s="3"/>
      <c r="D42311" s="3"/>
      <c r="E42311" s="4"/>
      <c r="U42311" s="4"/>
      <c r="W42311" s="4"/>
    </row>
    <row r="42312" spans="3:36">
      <c r="C42312" s="3"/>
      <c r="D42312" s="3"/>
      <c r="E42312" s="4"/>
      <c r="U42312" s="4"/>
      <c r="W42312" s="4"/>
    </row>
    <row r="42313" spans="3:36">
      <c r="C42313" s="3"/>
      <c r="D42313" s="3"/>
      <c r="E42313" s="4"/>
      <c r="U42313" s="4"/>
      <c r="W42313" s="4"/>
    </row>
    <row r="42314" spans="3:36">
      <c r="C42314" s="3"/>
      <c r="D42314" s="3"/>
      <c r="E42314" s="4"/>
      <c r="U42314" s="4"/>
      <c r="W42314" s="4"/>
    </row>
    <row r="42315" spans="3:36">
      <c r="C42315" s="3"/>
      <c r="D42315" s="3"/>
      <c r="E42315" s="4"/>
      <c r="U42315" s="4"/>
      <c r="W42315" s="4"/>
    </row>
    <row r="42316" spans="3:36">
      <c r="C42316" s="3"/>
      <c r="D42316" s="3"/>
      <c r="E42316" s="4"/>
      <c r="U42316" s="4"/>
      <c r="W42316" s="4"/>
    </row>
    <row r="42317" spans="3:36">
      <c r="C42317" s="3"/>
      <c r="D42317" s="3"/>
      <c r="E42317" s="4"/>
      <c r="U42317" s="4"/>
      <c r="W42317" s="4"/>
    </row>
    <row r="42318" spans="3:36">
      <c r="C42318" s="3"/>
      <c r="D42318" s="3"/>
      <c r="E42318" s="4"/>
      <c r="U42318" s="4"/>
      <c r="W42318" s="4"/>
    </row>
    <row r="42319" spans="3:36">
      <c r="C42319" s="3"/>
      <c r="D42319" s="3"/>
      <c r="E42319" s="4"/>
      <c r="U42319" s="4"/>
      <c r="W42319" s="4"/>
    </row>
    <row r="42320" spans="3:36">
      <c r="C42320" s="3"/>
      <c r="D42320" s="3"/>
      <c r="E42320" s="4"/>
      <c r="U42320" s="4"/>
      <c r="W42320" s="4"/>
    </row>
    <row r="42321" spans="3:36">
      <c r="C42321" s="3"/>
      <c r="D42321" s="3"/>
      <c r="E42321" s="4"/>
      <c r="AJ42321" s="3"/>
    </row>
    <row r="42322" spans="3:36">
      <c r="C42322" s="3"/>
      <c r="D42322" s="3"/>
      <c r="E42322" s="4"/>
    </row>
    <row r="42323" spans="3:36">
      <c r="C42323" s="3"/>
      <c r="D42323" s="3"/>
      <c r="E42323" s="4"/>
      <c r="AJ42323" s="3"/>
    </row>
    <row r="42324" spans="3:36">
      <c r="C42324" s="3"/>
      <c r="D42324" s="3"/>
      <c r="E42324" s="4"/>
      <c r="AJ42324" s="3"/>
    </row>
    <row r="42325" spans="3:36">
      <c r="C42325" s="3"/>
      <c r="D42325" s="3"/>
      <c r="E42325" s="4"/>
      <c r="AJ42325" s="3"/>
    </row>
    <row r="42326" spans="3:36">
      <c r="C42326" s="3"/>
      <c r="D42326" s="3"/>
      <c r="E42326" s="4"/>
      <c r="AJ42326" s="3"/>
    </row>
    <row r="42327" spans="3:36">
      <c r="C42327" s="3"/>
      <c r="D42327" s="3"/>
      <c r="E42327" s="4"/>
      <c r="AJ42327" s="3"/>
    </row>
    <row r="42328" spans="3:36">
      <c r="C42328" s="3"/>
      <c r="D42328" s="3"/>
      <c r="E42328" s="4"/>
      <c r="AJ42328" s="3"/>
    </row>
    <row r="42329" spans="3:36">
      <c r="C42329" s="3"/>
      <c r="D42329" s="3"/>
      <c r="E42329" s="4"/>
      <c r="U42329" s="4"/>
      <c r="W42329" s="4"/>
    </row>
    <row r="42330" spans="3:36">
      <c r="C42330" s="3"/>
      <c r="D42330" s="3"/>
      <c r="E42330" s="4"/>
      <c r="U42330" s="4"/>
      <c r="W42330" s="4"/>
    </row>
    <row r="42331" spans="3:36">
      <c r="C42331" s="3"/>
      <c r="D42331" s="3"/>
      <c r="E42331" s="4"/>
      <c r="U42331" s="4"/>
      <c r="W42331" s="4"/>
    </row>
    <row r="42332" spans="3:36">
      <c r="C42332" s="3"/>
      <c r="D42332" s="3"/>
      <c r="E42332" s="4"/>
      <c r="U42332" s="4"/>
      <c r="W42332" s="4"/>
    </row>
    <row r="42333" spans="3:36">
      <c r="C42333" s="3"/>
      <c r="D42333" s="3"/>
      <c r="E42333" s="4"/>
      <c r="U42333" s="4"/>
      <c r="W42333" s="4"/>
    </row>
    <row r="42334" spans="3:36">
      <c r="C42334" s="3"/>
      <c r="D42334" s="3"/>
      <c r="E42334" s="4"/>
      <c r="U42334" s="4"/>
      <c r="W42334" s="4"/>
    </row>
    <row r="42335" spans="3:36">
      <c r="C42335" s="3"/>
      <c r="D42335" s="3"/>
      <c r="E42335" s="4"/>
      <c r="U42335" s="4"/>
      <c r="W42335" s="4"/>
    </row>
    <row r="42336" spans="3:36">
      <c r="C42336" s="3"/>
      <c r="D42336" s="3"/>
      <c r="E42336" s="4"/>
      <c r="AJ42336" s="3"/>
    </row>
    <row r="42337" spans="3:36">
      <c r="C42337" s="3"/>
      <c r="D42337" s="3"/>
      <c r="E42337" s="4"/>
      <c r="AJ42337" s="3"/>
    </row>
    <row r="42338" spans="3:36">
      <c r="C42338" s="3"/>
      <c r="D42338" s="3"/>
      <c r="E42338" s="4"/>
      <c r="U42338" s="4"/>
      <c r="W42338" s="4"/>
    </row>
    <row r="42339" spans="3:36">
      <c r="C42339" s="3"/>
      <c r="D42339" s="3"/>
      <c r="E42339" s="4"/>
      <c r="U42339" s="4"/>
      <c r="W42339" s="4"/>
    </row>
    <row r="42340" spans="3:36">
      <c r="C42340" s="3"/>
      <c r="D42340" s="3"/>
      <c r="E42340" s="4"/>
      <c r="U42340" s="4"/>
      <c r="W42340" s="4"/>
    </row>
    <row r="42341" spans="3:36">
      <c r="C42341" s="3"/>
      <c r="D42341" s="3"/>
      <c r="E42341" s="4"/>
      <c r="U42341" s="4"/>
      <c r="W42341" s="4"/>
    </row>
    <row r="42342" spans="3:36">
      <c r="C42342" s="3"/>
      <c r="D42342" s="3"/>
      <c r="E42342" s="4"/>
      <c r="U42342" s="4"/>
      <c r="W42342" s="4"/>
    </row>
    <row r="42343" spans="3:36">
      <c r="C42343" s="3"/>
      <c r="D42343" s="3"/>
      <c r="E42343" s="4"/>
      <c r="U42343" s="4"/>
      <c r="W42343" s="4"/>
    </row>
    <row r="42344" spans="3:36">
      <c r="C42344" s="3"/>
      <c r="D42344" s="3"/>
      <c r="E42344" s="4"/>
      <c r="U42344" s="4"/>
      <c r="W42344" s="4"/>
    </row>
    <row r="42345" spans="3:36">
      <c r="C42345" s="3"/>
      <c r="D42345" s="3"/>
      <c r="E42345" s="4"/>
      <c r="U42345" s="4"/>
      <c r="W42345" s="4"/>
    </row>
    <row r="42346" spans="3:36">
      <c r="C42346" s="3"/>
      <c r="D42346" s="3"/>
      <c r="E42346" s="4"/>
      <c r="U42346" s="4"/>
      <c r="W42346" s="4"/>
    </row>
    <row r="42347" spans="3:36">
      <c r="C42347" s="3"/>
      <c r="D42347" s="3"/>
      <c r="E42347" s="4"/>
      <c r="U42347" s="4"/>
      <c r="W42347" s="4"/>
    </row>
    <row r="42348" spans="3:36">
      <c r="C42348" s="3"/>
      <c r="D42348" s="3"/>
      <c r="E42348" s="4"/>
      <c r="U42348" s="4"/>
      <c r="W42348" s="4"/>
    </row>
    <row r="42349" spans="3:36">
      <c r="C42349" s="3"/>
      <c r="D42349" s="3"/>
      <c r="E42349" s="4"/>
      <c r="U42349" s="4"/>
      <c r="W42349" s="4"/>
    </row>
    <row r="42350" spans="3:36">
      <c r="C42350" s="3"/>
      <c r="D42350" s="3"/>
      <c r="E42350" s="4"/>
      <c r="U42350" s="4"/>
      <c r="W42350" s="4"/>
    </row>
    <row r="42351" spans="3:36">
      <c r="C42351" s="3"/>
      <c r="D42351" s="3"/>
      <c r="E42351" s="4"/>
      <c r="U42351" s="4"/>
      <c r="W42351" s="4"/>
    </row>
    <row r="42352" spans="3:36">
      <c r="C42352" s="3"/>
      <c r="D42352" s="3"/>
      <c r="E42352" s="4"/>
      <c r="U42352" s="4"/>
      <c r="W42352" s="4"/>
    </row>
    <row r="42353" spans="3:23">
      <c r="C42353" s="3"/>
      <c r="D42353" s="3"/>
      <c r="E42353" s="4"/>
      <c r="U42353" s="4"/>
      <c r="W42353" s="4"/>
    </row>
    <row r="42354" spans="3:23">
      <c r="C42354" s="3"/>
      <c r="D42354" s="3"/>
      <c r="E42354" s="4"/>
      <c r="U42354" s="4"/>
      <c r="W42354" s="4"/>
    </row>
    <row r="42355" spans="3:23">
      <c r="C42355" s="3"/>
      <c r="D42355" s="3"/>
      <c r="E42355" s="4"/>
      <c r="U42355" s="4"/>
      <c r="W42355" s="4"/>
    </row>
    <row r="42356" spans="3:23">
      <c r="C42356" s="3"/>
      <c r="D42356" s="3"/>
      <c r="E42356" s="4"/>
      <c r="U42356" s="4"/>
      <c r="W42356" s="4"/>
    </row>
    <row r="42357" spans="3:23">
      <c r="C42357" s="3"/>
      <c r="D42357" s="3"/>
      <c r="E42357" s="4"/>
      <c r="U42357" s="4"/>
      <c r="W42357" s="4"/>
    </row>
    <row r="42358" spans="3:23">
      <c r="C42358" s="3"/>
      <c r="D42358" s="3"/>
      <c r="E42358" s="4"/>
      <c r="U42358" s="4"/>
      <c r="W42358" s="4"/>
    </row>
    <row r="42359" spans="3:23">
      <c r="C42359" s="3"/>
      <c r="D42359" s="3"/>
      <c r="E42359" s="4"/>
      <c r="U42359" s="4"/>
      <c r="W42359" s="4"/>
    </row>
    <row r="42360" spans="3:23">
      <c r="C42360" s="3"/>
      <c r="D42360" s="3"/>
      <c r="E42360" s="4"/>
      <c r="U42360" s="4"/>
      <c r="W42360" s="4"/>
    </row>
    <row r="42361" spans="3:23">
      <c r="C42361" s="3"/>
      <c r="D42361" s="3"/>
      <c r="E42361" s="4"/>
      <c r="U42361" s="4"/>
      <c r="W42361" s="4"/>
    </row>
    <row r="42362" spans="3:23">
      <c r="C42362" s="3"/>
      <c r="D42362" s="3"/>
      <c r="E42362" s="4"/>
      <c r="U42362" s="4"/>
      <c r="W42362" s="4"/>
    </row>
    <row r="42363" spans="3:23">
      <c r="C42363" s="3"/>
      <c r="D42363" s="3"/>
      <c r="E42363" s="4"/>
    </row>
    <row r="42364" spans="3:23">
      <c r="C42364" s="3"/>
      <c r="D42364" s="3"/>
      <c r="E42364" s="4"/>
    </row>
    <row r="42365" spans="3:23">
      <c r="C42365" s="3"/>
      <c r="D42365" s="3"/>
      <c r="E42365" s="4"/>
      <c r="U42365" s="4"/>
      <c r="W42365" s="4"/>
    </row>
    <row r="42366" spans="3:23">
      <c r="C42366" s="3"/>
      <c r="D42366" s="3"/>
      <c r="E42366" s="4"/>
      <c r="U42366" s="4"/>
      <c r="W42366" s="4"/>
    </row>
    <row r="42367" spans="3:23">
      <c r="C42367" s="3"/>
      <c r="D42367" s="3"/>
      <c r="E42367" s="4"/>
      <c r="U42367" s="4"/>
      <c r="W42367" s="4"/>
    </row>
    <row r="42368" spans="3:23">
      <c r="C42368" s="3"/>
      <c r="D42368" s="3"/>
      <c r="E42368" s="4"/>
      <c r="U42368" s="4"/>
      <c r="W42368" s="4"/>
    </row>
    <row r="42369" spans="3:36">
      <c r="C42369" s="3"/>
      <c r="D42369" s="3"/>
      <c r="E42369" s="4"/>
      <c r="U42369" s="4"/>
      <c r="W42369" s="4"/>
    </row>
    <row r="42370" spans="3:36">
      <c r="C42370" s="3"/>
      <c r="D42370" s="3"/>
      <c r="E42370" s="4"/>
      <c r="U42370" s="4"/>
      <c r="W42370" s="4"/>
    </row>
    <row r="42371" spans="3:36">
      <c r="C42371" s="3"/>
      <c r="D42371" s="3"/>
      <c r="E42371" s="4"/>
    </row>
    <row r="42372" spans="3:36">
      <c r="C42372" s="3"/>
      <c r="D42372" s="3"/>
      <c r="E42372" s="4"/>
      <c r="U42372" s="4"/>
      <c r="W42372" s="4"/>
    </row>
    <row r="42373" spans="3:36">
      <c r="C42373" s="3"/>
      <c r="D42373" s="3"/>
      <c r="E42373" s="4"/>
      <c r="U42373" s="4"/>
      <c r="W42373" s="4"/>
    </row>
    <row r="42374" spans="3:36">
      <c r="C42374" s="3"/>
      <c r="D42374" s="3"/>
      <c r="E42374" s="4"/>
      <c r="U42374" s="4"/>
      <c r="W42374" s="4"/>
    </row>
    <row r="42375" spans="3:36">
      <c r="C42375" s="3"/>
      <c r="D42375" s="3"/>
      <c r="E42375" s="4"/>
      <c r="U42375" s="4"/>
      <c r="W42375" s="4"/>
    </row>
    <row r="42376" spans="3:36">
      <c r="C42376" s="3"/>
      <c r="D42376" s="3"/>
      <c r="E42376" s="4"/>
      <c r="U42376" s="4"/>
      <c r="W42376" s="4"/>
    </row>
    <row r="42377" spans="3:36">
      <c r="C42377" s="3"/>
      <c r="D42377" s="3"/>
      <c r="E42377" s="4"/>
      <c r="U42377" s="4"/>
      <c r="W42377" s="4"/>
    </row>
    <row r="42378" spans="3:36">
      <c r="C42378" s="3"/>
      <c r="D42378" s="3"/>
      <c r="E42378" s="4"/>
      <c r="U42378" s="4"/>
      <c r="W42378" s="4"/>
    </row>
    <row r="42379" spans="3:36">
      <c r="C42379" s="3"/>
      <c r="D42379" s="3"/>
      <c r="E42379" s="4"/>
      <c r="U42379" s="4"/>
      <c r="W42379" s="4"/>
    </row>
    <row r="42380" spans="3:36">
      <c r="C42380" s="3"/>
      <c r="D42380" s="3"/>
      <c r="E42380" s="4"/>
      <c r="U42380" s="4"/>
      <c r="W42380" s="4"/>
    </row>
    <row r="42381" spans="3:36">
      <c r="C42381" s="3"/>
      <c r="D42381" s="3"/>
      <c r="E42381" s="4"/>
      <c r="U42381" s="4"/>
      <c r="W42381" s="4"/>
    </row>
    <row r="42382" spans="3:36">
      <c r="C42382" s="3"/>
      <c r="D42382" s="3"/>
      <c r="E42382" s="4"/>
      <c r="U42382" s="4"/>
      <c r="W42382" s="4"/>
    </row>
    <row r="42383" spans="3:36">
      <c r="C42383" s="3"/>
      <c r="D42383" s="3"/>
      <c r="E42383" s="4"/>
      <c r="U42383" s="4"/>
      <c r="W42383" s="4"/>
    </row>
    <row r="42384" spans="3:36">
      <c r="C42384" s="3"/>
      <c r="D42384" s="3"/>
      <c r="E42384" s="4"/>
      <c r="U42384" s="4"/>
      <c r="W42384" s="4"/>
      <c r="AJ42384" s="3"/>
    </row>
    <row r="42385" spans="3:36">
      <c r="C42385" s="3"/>
      <c r="D42385" s="3"/>
      <c r="E42385" s="4"/>
      <c r="U42385" s="4"/>
      <c r="W42385" s="4"/>
      <c r="AJ42385" s="3"/>
    </row>
    <row r="42386" spans="3:36">
      <c r="C42386" s="3"/>
      <c r="D42386" s="3"/>
      <c r="E42386" s="4"/>
      <c r="U42386" s="4"/>
      <c r="W42386" s="4"/>
      <c r="AJ42386" s="3"/>
    </row>
    <row r="42387" spans="3:36">
      <c r="C42387" s="3"/>
      <c r="D42387" s="3"/>
      <c r="E42387" s="4"/>
      <c r="U42387" s="4"/>
      <c r="W42387" s="4"/>
      <c r="AJ42387" s="3"/>
    </row>
    <row r="42388" spans="3:36">
      <c r="C42388" s="3"/>
      <c r="D42388" s="3"/>
      <c r="E42388" s="4"/>
      <c r="U42388" s="4"/>
      <c r="W42388" s="4"/>
      <c r="AJ42388" s="3"/>
    </row>
    <row r="42389" spans="3:36">
      <c r="C42389" s="3"/>
      <c r="D42389" s="3"/>
      <c r="E42389" s="4"/>
    </row>
    <row r="42390" spans="3:36">
      <c r="C42390" s="3"/>
      <c r="D42390" s="3"/>
      <c r="E42390" s="4"/>
      <c r="U42390" s="4"/>
      <c r="W42390" s="4"/>
    </row>
    <row r="42391" spans="3:36">
      <c r="C42391" s="3"/>
      <c r="D42391" s="3"/>
      <c r="E42391" s="4"/>
      <c r="U42391" s="4"/>
      <c r="W42391" s="4"/>
    </row>
    <row r="42392" spans="3:36">
      <c r="C42392" s="3"/>
      <c r="D42392" s="3"/>
      <c r="E42392" s="4"/>
      <c r="U42392" s="4"/>
      <c r="W42392" s="4"/>
    </row>
    <row r="42393" spans="3:36">
      <c r="C42393" s="3"/>
      <c r="D42393" s="3"/>
      <c r="E42393" s="4"/>
      <c r="U42393" s="4"/>
      <c r="W42393" s="4"/>
    </row>
    <row r="42394" spans="3:36">
      <c r="C42394" s="3"/>
      <c r="D42394" s="3"/>
      <c r="E42394" s="4"/>
      <c r="U42394" s="4"/>
      <c r="W42394" s="4"/>
    </row>
    <row r="42395" spans="3:36">
      <c r="C42395" s="3"/>
      <c r="D42395" s="3"/>
      <c r="E42395" s="4"/>
      <c r="U42395" s="4"/>
      <c r="W42395" s="4"/>
    </row>
    <row r="42396" spans="3:36">
      <c r="C42396" s="3"/>
      <c r="D42396" s="3"/>
      <c r="E42396" s="4"/>
      <c r="U42396" s="4"/>
      <c r="W42396" s="4"/>
    </row>
    <row r="42397" spans="3:36">
      <c r="C42397" s="3"/>
      <c r="D42397" s="3"/>
      <c r="E42397" s="4"/>
      <c r="U42397" s="4"/>
      <c r="W42397" s="4"/>
    </row>
    <row r="42398" spans="3:36">
      <c r="C42398" s="3"/>
      <c r="D42398" s="3"/>
      <c r="E42398" s="4"/>
      <c r="U42398" s="4"/>
      <c r="W42398" s="4"/>
    </row>
    <row r="42399" spans="3:36">
      <c r="C42399" s="3"/>
      <c r="D42399" s="3"/>
      <c r="E42399" s="4"/>
      <c r="U42399" s="4"/>
      <c r="W42399" s="4"/>
    </row>
    <row r="42400" spans="3:36">
      <c r="C42400" s="3"/>
      <c r="D42400" s="3"/>
      <c r="E42400" s="4"/>
      <c r="U42400" s="4"/>
      <c r="W42400" s="4"/>
    </row>
    <row r="42401" spans="3:36">
      <c r="C42401" s="3"/>
      <c r="D42401" s="3"/>
      <c r="E42401" s="4"/>
      <c r="U42401" s="4"/>
      <c r="W42401" s="4"/>
    </row>
    <row r="42402" spans="3:36">
      <c r="C42402" s="3"/>
      <c r="D42402" s="3"/>
      <c r="E42402" s="4"/>
      <c r="U42402" s="4"/>
      <c r="W42402" s="4"/>
    </row>
    <row r="42403" spans="3:36">
      <c r="C42403" s="3"/>
      <c r="D42403" s="3"/>
      <c r="E42403" s="4"/>
      <c r="U42403" s="4"/>
      <c r="W42403" s="4"/>
    </row>
    <row r="42404" spans="3:36">
      <c r="C42404" s="3"/>
      <c r="D42404" s="3"/>
      <c r="E42404" s="4"/>
      <c r="U42404" s="4"/>
      <c r="W42404" s="4"/>
    </row>
    <row r="42405" spans="3:36">
      <c r="C42405" s="3"/>
      <c r="D42405" s="3"/>
      <c r="E42405" s="4"/>
      <c r="U42405" s="4"/>
      <c r="W42405" s="4"/>
    </row>
    <row r="42406" spans="3:36">
      <c r="C42406" s="3"/>
      <c r="D42406" s="3"/>
      <c r="E42406" s="4"/>
      <c r="U42406" s="4"/>
      <c r="W42406" s="4"/>
    </row>
    <row r="42407" spans="3:36">
      <c r="C42407" s="3"/>
      <c r="D42407" s="3"/>
      <c r="E42407" s="4"/>
    </row>
    <row r="42408" spans="3:36">
      <c r="C42408" s="3"/>
      <c r="D42408" s="3"/>
      <c r="E42408" s="4"/>
      <c r="U42408" s="4"/>
      <c r="W42408" s="4"/>
    </row>
    <row r="42409" spans="3:36">
      <c r="C42409" s="3"/>
      <c r="D42409" s="3"/>
      <c r="E42409" s="4"/>
      <c r="U42409" s="4"/>
      <c r="W42409" s="4"/>
    </row>
    <row r="42410" spans="3:36">
      <c r="C42410" s="3"/>
      <c r="D42410" s="3"/>
      <c r="E42410" s="4"/>
    </row>
    <row r="42411" spans="3:36">
      <c r="C42411" s="3"/>
      <c r="D42411" s="3"/>
      <c r="E42411" s="4"/>
    </row>
    <row r="42412" spans="3:36">
      <c r="C42412" s="3"/>
      <c r="D42412" s="3"/>
      <c r="E42412" s="4"/>
      <c r="U42412" s="4"/>
      <c r="W42412" s="4"/>
    </row>
    <row r="42413" spans="3:36">
      <c r="C42413" s="3"/>
      <c r="D42413" s="3"/>
      <c r="E42413" s="4"/>
      <c r="U42413" s="4"/>
      <c r="W42413" s="4"/>
    </row>
    <row r="42414" spans="3:36">
      <c r="C42414" s="3"/>
      <c r="D42414" s="3"/>
      <c r="E42414" s="4"/>
      <c r="U42414" s="4"/>
      <c r="W42414" s="4"/>
    </row>
    <row r="42415" spans="3:36">
      <c r="C42415" s="3"/>
      <c r="D42415" s="3"/>
      <c r="E42415" s="4"/>
      <c r="U42415" s="4"/>
      <c r="W42415" s="4"/>
      <c r="AJ42415" s="3"/>
    </row>
    <row r="42416" spans="3:36">
      <c r="C42416" s="3"/>
      <c r="D42416" s="3"/>
      <c r="E42416" s="4"/>
      <c r="U42416" s="4"/>
      <c r="W42416" s="4"/>
      <c r="AJ42416" s="3"/>
    </row>
    <row r="42417" spans="3:36">
      <c r="C42417" s="3"/>
      <c r="D42417" s="3"/>
      <c r="E42417" s="4"/>
      <c r="U42417" s="4"/>
      <c r="W42417" s="4"/>
      <c r="AJ42417" s="3"/>
    </row>
    <row r="42418" spans="3:36">
      <c r="C42418" s="3"/>
      <c r="D42418" s="3"/>
      <c r="E42418" s="4"/>
    </row>
    <row r="42419" spans="3:36">
      <c r="C42419" s="3"/>
      <c r="D42419" s="3"/>
      <c r="E42419" s="4"/>
      <c r="U42419" s="4"/>
      <c r="W42419" s="4"/>
    </row>
    <row r="42420" spans="3:36">
      <c r="C42420" s="3"/>
      <c r="D42420" s="3"/>
      <c r="E42420" s="4"/>
      <c r="U42420" s="4"/>
      <c r="W42420" s="4"/>
    </row>
    <row r="42421" spans="3:36">
      <c r="C42421" s="3"/>
      <c r="D42421" s="3"/>
      <c r="E42421" s="4"/>
      <c r="U42421" s="4"/>
      <c r="W42421" s="4"/>
    </row>
    <row r="42422" spans="3:36">
      <c r="C42422" s="3"/>
      <c r="D42422" s="3"/>
      <c r="E42422" s="4"/>
      <c r="U42422" s="4"/>
      <c r="W42422" s="4"/>
      <c r="AJ42422" s="3"/>
    </row>
    <row r="42423" spans="3:36">
      <c r="C42423" s="3"/>
      <c r="D42423" s="3"/>
      <c r="E42423" s="4"/>
      <c r="U42423" s="4"/>
      <c r="W42423" s="4"/>
      <c r="AJ42423" s="3"/>
    </row>
    <row r="42424" spans="3:36">
      <c r="C42424" s="3"/>
      <c r="D42424" s="3"/>
      <c r="E42424" s="4"/>
      <c r="U42424" s="4"/>
      <c r="W42424" s="4"/>
      <c r="AJ42424" s="3"/>
    </row>
    <row r="42425" spans="3:36">
      <c r="C42425" s="3"/>
      <c r="D42425" s="3"/>
      <c r="E42425" s="4"/>
      <c r="AJ42425" s="3"/>
    </row>
    <row r="42426" spans="3:36">
      <c r="C42426" s="3"/>
      <c r="D42426" s="3"/>
      <c r="E42426" s="4"/>
      <c r="AJ42426" s="3"/>
    </row>
    <row r="42427" spans="3:36">
      <c r="C42427" s="3"/>
      <c r="D42427" s="3"/>
      <c r="E42427" s="4"/>
      <c r="AJ42427" s="3"/>
    </row>
    <row r="42428" spans="3:36">
      <c r="C42428" s="3"/>
      <c r="D42428" s="3"/>
      <c r="E42428" s="4"/>
      <c r="AJ42428" s="3"/>
    </row>
    <row r="42429" spans="3:36">
      <c r="C42429" s="3"/>
      <c r="D42429" s="3"/>
      <c r="E42429" s="4"/>
      <c r="AJ42429" s="3"/>
    </row>
    <row r="42430" spans="3:36">
      <c r="C42430" s="3"/>
      <c r="D42430" s="3"/>
      <c r="E42430" s="4"/>
      <c r="AJ42430" s="3"/>
    </row>
    <row r="42431" spans="3:36">
      <c r="C42431" s="3"/>
      <c r="D42431" s="3"/>
      <c r="E42431" s="4"/>
      <c r="AJ42431" s="3"/>
    </row>
    <row r="42432" spans="3:36">
      <c r="C42432" s="3"/>
      <c r="D42432" s="3"/>
      <c r="E42432" s="4"/>
      <c r="AJ42432" s="3"/>
    </row>
    <row r="42433" spans="3:36">
      <c r="C42433" s="3"/>
      <c r="D42433" s="3"/>
      <c r="E42433" s="4"/>
      <c r="U42433" s="4"/>
      <c r="W42433" s="4"/>
      <c r="AJ42433" s="3"/>
    </row>
    <row r="42434" spans="3:36">
      <c r="C42434" s="3"/>
      <c r="D42434" s="3"/>
      <c r="E42434" s="4"/>
      <c r="U42434" s="4"/>
      <c r="W42434" s="4"/>
      <c r="AJ42434" s="3"/>
    </row>
    <row r="42435" spans="3:36">
      <c r="C42435" s="3"/>
      <c r="D42435" s="3"/>
      <c r="E42435" s="4"/>
      <c r="U42435" s="4"/>
      <c r="W42435" s="4"/>
    </row>
    <row r="42436" spans="3:36">
      <c r="C42436" s="3"/>
      <c r="D42436" s="3"/>
      <c r="E42436" s="4"/>
      <c r="U42436" s="4"/>
      <c r="W42436" s="4"/>
    </row>
    <row r="42437" spans="3:36">
      <c r="C42437" s="3"/>
      <c r="D42437" s="3"/>
      <c r="E42437" s="4"/>
      <c r="U42437" s="4"/>
      <c r="W42437" s="4"/>
    </row>
    <row r="42438" spans="3:36">
      <c r="C42438" s="3"/>
      <c r="D42438" s="3"/>
      <c r="E42438" s="4"/>
    </row>
    <row r="42439" spans="3:36">
      <c r="C42439" s="3"/>
      <c r="D42439" s="3"/>
      <c r="E42439" s="4"/>
      <c r="U42439" s="4"/>
      <c r="W42439" s="4"/>
      <c r="AJ42439" s="3"/>
    </row>
    <row r="42440" spans="3:36">
      <c r="C42440" s="3"/>
      <c r="D42440" s="3"/>
      <c r="E42440" s="4"/>
      <c r="U42440" s="4"/>
      <c r="W42440" s="4"/>
      <c r="AJ42440" s="3"/>
    </row>
    <row r="42441" spans="3:36">
      <c r="C42441" s="3"/>
      <c r="D42441" s="3"/>
      <c r="E42441" s="4"/>
    </row>
    <row r="42442" spans="3:36">
      <c r="C42442" s="3"/>
      <c r="D42442" s="3"/>
      <c r="E42442" s="4"/>
      <c r="U42442" s="4"/>
      <c r="W42442" s="4"/>
    </row>
    <row r="42443" spans="3:36">
      <c r="C42443" s="3"/>
      <c r="D42443" s="3"/>
      <c r="E42443" s="4"/>
      <c r="U42443" s="4"/>
      <c r="W42443" s="4"/>
    </row>
    <row r="42444" spans="3:36">
      <c r="C42444" s="3"/>
      <c r="D42444" s="3"/>
      <c r="E42444" s="4"/>
      <c r="U42444" s="4"/>
      <c r="W42444" s="4"/>
    </row>
    <row r="42445" spans="3:36">
      <c r="C42445" s="3"/>
      <c r="D42445" s="3"/>
      <c r="E42445" s="4"/>
      <c r="U42445" s="4"/>
      <c r="W42445" s="4"/>
    </row>
    <row r="42446" spans="3:36">
      <c r="C42446" s="3"/>
      <c r="D42446" s="3"/>
      <c r="E42446" s="4"/>
    </row>
    <row r="42447" spans="3:36">
      <c r="C42447" s="3"/>
      <c r="D42447" s="3"/>
      <c r="E42447" s="4"/>
      <c r="AJ42447" s="3"/>
    </row>
    <row r="42448" spans="3:36">
      <c r="C42448" s="3"/>
      <c r="D42448" s="3"/>
      <c r="E42448" s="4"/>
      <c r="AJ42448" s="3"/>
    </row>
    <row r="42449" spans="3:36">
      <c r="C42449" s="3"/>
      <c r="D42449" s="3"/>
      <c r="E42449" s="4"/>
      <c r="AJ42449" s="3"/>
    </row>
    <row r="42450" spans="3:36">
      <c r="C42450" s="3"/>
      <c r="D42450" s="3"/>
      <c r="E42450" s="4"/>
      <c r="AJ42450" s="3"/>
    </row>
    <row r="42451" spans="3:36">
      <c r="C42451" s="3"/>
      <c r="D42451" s="3"/>
      <c r="E42451" s="4"/>
      <c r="U42451" s="4"/>
      <c r="W42451" s="4"/>
    </row>
    <row r="42452" spans="3:36">
      <c r="C42452" s="3"/>
      <c r="D42452" s="3"/>
      <c r="E42452" s="4"/>
      <c r="U42452" s="4"/>
      <c r="W42452" s="4"/>
    </row>
    <row r="42453" spans="3:36">
      <c r="C42453" s="3"/>
      <c r="D42453" s="3"/>
      <c r="E42453" s="4"/>
      <c r="U42453" s="4"/>
      <c r="W42453" s="4"/>
    </row>
    <row r="42454" spans="3:36">
      <c r="C42454" s="3"/>
      <c r="D42454" s="3"/>
      <c r="E42454" s="4"/>
      <c r="U42454" s="4"/>
      <c r="W42454" s="4"/>
    </row>
    <row r="42455" spans="3:36">
      <c r="C42455" s="3"/>
      <c r="D42455" s="3"/>
      <c r="E42455" s="4"/>
      <c r="U42455" s="4"/>
      <c r="W42455" s="4"/>
    </row>
    <row r="42456" spans="3:36">
      <c r="C42456" s="3"/>
      <c r="D42456" s="3"/>
      <c r="E42456" s="4"/>
      <c r="U42456" s="4"/>
      <c r="W42456" s="4"/>
    </row>
    <row r="42457" spans="3:36">
      <c r="C42457" s="3"/>
      <c r="D42457" s="3"/>
      <c r="E42457" s="4"/>
      <c r="U42457" s="4"/>
      <c r="W42457" s="4"/>
    </row>
    <row r="42458" spans="3:36">
      <c r="C42458" s="3"/>
      <c r="D42458" s="3"/>
      <c r="E42458" s="4"/>
      <c r="U42458" s="4"/>
      <c r="W42458" s="4"/>
      <c r="AJ42458" s="3"/>
    </row>
    <row r="42459" spans="3:36">
      <c r="C42459" s="3"/>
      <c r="D42459" s="3"/>
      <c r="E42459" s="4"/>
      <c r="U42459" s="4"/>
      <c r="W42459" s="4"/>
      <c r="AJ42459" s="3"/>
    </row>
    <row r="42460" spans="3:36">
      <c r="C42460" s="3"/>
      <c r="D42460" s="3"/>
      <c r="E42460" s="4"/>
      <c r="U42460" s="4"/>
      <c r="W42460" s="4"/>
      <c r="AJ42460" s="3"/>
    </row>
    <row r="42461" spans="3:36">
      <c r="C42461" s="3"/>
      <c r="D42461" s="3"/>
      <c r="E42461" s="4"/>
      <c r="U42461" s="4"/>
      <c r="W42461" s="4"/>
    </row>
    <row r="42462" spans="3:36">
      <c r="C42462" s="3"/>
      <c r="D42462" s="3"/>
      <c r="E42462" s="4"/>
      <c r="U42462" s="4"/>
      <c r="W42462" s="4"/>
    </row>
    <row r="42463" spans="3:36">
      <c r="C42463" s="3"/>
      <c r="D42463" s="3"/>
      <c r="E42463" s="4"/>
      <c r="U42463" s="4"/>
      <c r="W42463" s="4"/>
    </row>
    <row r="42464" spans="3:36">
      <c r="C42464" s="3"/>
      <c r="D42464" s="3"/>
      <c r="E42464" s="4"/>
      <c r="AJ42464" s="3"/>
    </row>
    <row r="42465" spans="3:36">
      <c r="C42465" s="3"/>
      <c r="D42465" s="3"/>
      <c r="E42465" s="4"/>
      <c r="AJ42465" s="3"/>
    </row>
    <row r="42466" spans="3:36">
      <c r="C42466" s="3"/>
      <c r="D42466" s="3"/>
      <c r="E42466" s="4"/>
      <c r="U42466" s="4"/>
      <c r="W42466" s="4"/>
    </row>
    <row r="42467" spans="3:36">
      <c r="C42467" s="3"/>
      <c r="D42467" s="3"/>
      <c r="E42467" s="4"/>
      <c r="U42467" s="4"/>
      <c r="W42467" s="4"/>
    </row>
    <row r="42468" spans="3:36">
      <c r="C42468" s="3"/>
      <c r="D42468" s="3"/>
      <c r="E42468" s="4"/>
      <c r="U42468" s="4"/>
      <c r="W42468" s="4"/>
    </row>
    <row r="42469" spans="3:36">
      <c r="C42469" s="3"/>
      <c r="D42469" s="3"/>
      <c r="E42469" s="4"/>
      <c r="U42469" s="4"/>
      <c r="W42469" s="4"/>
    </row>
    <row r="42470" spans="3:36">
      <c r="C42470" s="3"/>
      <c r="D42470" s="3"/>
      <c r="E42470" s="4"/>
      <c r="U42470" s="4"/>
      <c r="W42470" s="4"/>
    </row>
    <row r="42471" spans="3:36">
      <c r="C42471" s="3"/>
      <c r="D42471" s="3"/>
      <c r="E42471" s="4"/>
      <c r="U42471" s="4"/>
      <c r="W42471" s="4"/>
    </row>
    <row r="42472" spans="3:36">
      <c r="C42472" s="3"/>
      <c r="D42472" s="3"/>
      <c r="E42472" s="4"/>
      <c r="AJ42472" s="3"/>
    </row>
    <row r="42473" spans="3:36">
      <c r="C42473" s="3"/>
      <c r="D42473" s="3"/>
      <c r="E42473" s="4"/>
      <c r="AJ42473" s="3"/>
    </row>
    <row r="42474" spans="3:36">
      <c r="C42474" s="3"/>
      <c r="D42474" s="3"/>
      <c r="E42474" s="4"/>
    </row>
    <row r="42475" spans="3:36">
      <c r="C42475" s="3"/>
      <c r="D42475" s="3"/>
      <c r="E42475" s="4"/>
      <c r="U42475" s="4"/>
      <c r="W42475" s="4"/>
    </row>
    <row r="42476" spans="3:36">
      <c r="C42476" s="3"/>
      <c r="D42476" s="3"/>
      <c r="E42476" s="4"/>
      <c r="U42476" s="4"/>
      <c r="W42476" s="4"/>
    </row>
    <row r="42477" spans="3:36">
      <c r="C42477" s="3"/>
      <c r="D42477" s="3"/>
      <c r="E42477" s="4"/>
      <c r="U42477" s="4"/>
      <c r="W42477" s="4"/>
    </row>
    <row r="42478" spans="3:36">
      <c r="C42478" s="3"/>
      <c r="D42478" s="3"/>
      <c r="E42478" s="4"/>
      <c r="U42478" s="4"/>
      <c r="W42478" s="4"/>
    </row>
    <row r="42479" spans="3:36">
      <c r="C42479" s="3"/>
      <c r="D42479" s="3"/>
      <c r="E42479" s="4"/>
      <c r="U42479" s="4"/>
      <c r="W42479" s="4"/>
    </row>
    <row r="42480" spans="3:36">
      <c r="C42480" s="3"/>
      <c r="D42480" s="3"/>
      <c r="E42480" s="4"/>
      <c r="U42480" s="4"/>
      <c r="W42480" s="4"/>
    </row>
    <row r="42481" spans="3:36">
      <c r="C42481" s="3"/>
      <c r="D42481" s="3"/>
      <c r="E42481" s="4"/>
      <c r="U42481" s="4"/>
      <c r="W42481" s="4"/>
    </row>
    <row r="42482" spans="3:36">
      <c r="C42482" s="3"/>
      <c r="D42482" s="3"/>
      <c r="E42482" s="4"/>
      <c r="U42482" s="4"/>
      <c r="W42482" s="4"/>
    </row>
    <row r="42483" spans="3:36">
      <c r="C42483" s="3"/>
      <c r="D42483" s="3"/>
      <c r="E42483" s="4"/>
      <c r="U42483" s="4"/>
      <c r="W42483" s="4"/>
    </row>
    <row r="42484" spans="3:36">
      <c r="C42484" s="3"/>
      <c r="D42484" s="3"/>
      <c r="E42484" s="4"/>
      <c r="U42484" s="4"/>
      <c r="W42484" s="4"/>
    </row>
    <row r="42485" spans="3:36">
      <c r="C42485" s="3"/>
      <c r="D42485" s="3"/>
      <c r="E42485" s="4"/>
      <c r="U42485" s="4"/>
      <c r="W42485" s="4"/>
    </row>
    <row r="42486" spans="3:36">
      <c r="C42486" s="3"/>
      <c r="D42486" s="3"/>
      <c r="E42486" s="4"/>
      <c r="U42486" s="4"/>
      <c r="W42486" s="4"/>
    </row>
    <row r="42487" spans="3:36">
      <c r="C42487" s="3"/>
      <c r="D42487" s="3"/>
      <c r="E42487" s="4"/>
      <c r="AJ42487" s="3"/>
    </row>
    <row r="42488" spans="3:36">
      <c r="C42488" s="3"/>
      <c r="D42488" s="3"/>
      <c r="E42488" s="4"/>
      <c r="AJ42488" s="3"/>
    </row>
    <row r="42489" spans="3:36">
      <c r="C42489" s="3"/>
      <c r="D42489" s="3"/>
      <c r="E42489" s="4"/>
    </row>
    <row r="42490" spans="3:36">
      <c r="C42490" s="3"/>
      <c r="D42490" s="3"/>
      <c r="E42490" s="4"/>
      <c r="AJ42490" s="3"/>
    </row>
    <row r="42491" spans="3:36">
      <c r="C42491" s="3"/>
      <c r="D42491" s="3"/>
      <c r="E42491" s="4"/>
    </row>
    <row r="42492" spans="3:36">
      <c r="C42492" s="3"/>
      <c r="D42492" s="3"/>
      <c r="E42492" s="4"/>
      <c r="AJ42492" s="3"/>
    </row>
    <row r="42493" spans="3:36">
      <c r="C42493" s="3"/>
      <c r="D42493" s="3"/>
      <c r="E42493" s="4"/>
    </row>
    <row r="42494" spans="3:36">
      <c r="C42494" s="3"/>
      <c r="D42494" s="3"/>
      <c r="E42494" s="4"/>
      <c r="AJ42494" s="3"/>
    </row>
    <row r="42495" spans="3:36">
      <c r="C42495" s="3"/>
      <c r="D42495" s="3"/>
      <c r="E42495" s="4"/>
    </row>
    <row r="42496" spans="3:36">
      <c r="C42496" s="3"/>
      <c r="D42496" s="3"/>
      <c r="E42496" s="4"/>
      <c r="AJ42496" s="3"/>
    </row>
    <row r="42497" spans="3:36">
      <c r="C42497" s="3"/>
      <c r="D42497" s="3"/>
      <c r="E42497" s="4"/>
      <c r="AJ42497" s="3"/>
    </row>
    <row r="42498" spans="3:36">
      <c r="C42498" s="3"/>
      <c r="D42498" s="3"/>
      <c r="E42498" s="4"/>
      <c r="AJ42498" s="3"/>
    </row>
    <row r="42499" spans="3:36">
      <c r="C42499" s="3"/>
      <c r="D42499" s="3"/>
      <c r="E42499" s="4"/>
      <c r="AJ42499" s="3"/>
    </row>
    <row r="42500" spans="3:36">
      <c r="C42500" s="3"/>
      <c r="D42500" s="3"/>
      <c r="E42500" s="4"/>
      <c r="AJ42500" s="3"/>
    </row>
    <row r="42501" spans="3:36">
      <c r="C42501" s="3"/>
      <c r="D42501" s="3"/>
      <c r="E42501" s="4"/>
      <c r="AJ42501" s="3"/>
    </row>
    <row r="42502" spans="3:36">
      <c r="C42502" s="3"/>
      <c r="D42502" s="3"/>
      <c r="E42502" s="4"/>
      <c r="AJ42502" s="3"/>
    </row>
    <row r="42503" spans="3:36">
      <c r="C42503" s="3"/>
      <c r="D42503" s="3"/>
      <c r="E42503" s="4"/>
      <c r="AJ42503" s="3"/>
    </row>
    <row r="42504" spans="3:36">
      <c r="C42504" s="3"/>
      <c r="D42504" s="3"/>
      <c r="E42504" s="4"/>
      <c r="AJ42504" s="3"/>
    </row>
    <row r="42505" spans="3:36">
      <c r="C42505" s="3"/>
      <c r="D42505" s="3"/>
      <c r="E42505" s="4"/>
      <c r="AJ42505" s="3"/>
    </row>
    <row r="42506" spans="3:36">
      <c r="C42506" s="3"/>
      <c r="D42506" s="3"/>
      <c r="E42506" s="4"/>
      <c r="U42506" s="4"/>
      <c r="W42506" s="4"/>
    </row>
    <row r="42507" spans="3:36">
      <c r="C42507" s="3"/>
      <c r="D42507" s="3"/>
      <c r="E42507" s="4"/>
      <c r="U42507" s="4"/>
      <c r="W42507" s="4"/>
    </row>
    <row r="42508" spans="3:36">
      <c r="C42508" s="3"/>
      <c r="D42508" s="3"/>
      <c r="E42508" s="4"/>
      <c r="U42508" s="4"/>
      <c r="W42508" s="4"/>
    </row>
    <row r="42509" spans="3:36">
      <c r="C42509" s="3"/>
      <c r="D42509" s="3"/>
      <c r="E42509" s="4"/>
      <c r="U42509" s="4"/>
      <c r="W42509" s="4"/>
    </row>
    <row r="42510" spans="3:36">
      <c r="C42510" s="3"/>
      <c r="D42510" s="3"/>
      <c r="E42510" s="4"/>
      <c r="U42510" s="4"/>
      <c r="W42510" s="4"/>
    </row>
    <row r="42511" spans="3:36">
      <c r="C42511" s="3"/>
      <c r="D42511" s="3"/>
      <c r="E42511" s="4"/>
      <c r="U42511" s="4"/>
      <c r="W42511" s="4"/>
    </row>
    <row r="42512" spans="3:36">
      <c r="C42512" s="3"/>
      <c r="D42512" s="3"/>
      <c r="E42512" s="4"/>
      <c r="U42512" s="4"/>
      <c r="W42512" s="4"/>
      <c r="AJ42512" s="3"/>
    </row>
    <row r="42513" spans="3:36">
      <c r="C42513" s="3"/>
      <c r="D42513" s="3"/>
      <c r="E42513" s="4"/>
      <c r="U42513" s="4"/>
      <c r="W42513" s="4"/>
      <c r="AJ42513" s="3"/>
    </row>
    <row r="42514" spans="3:36">
      <c r="C42514" s="3"/>
      <c r="D42514" s="3"/>
      <c r="E42514" s="4"/>
      <c r="U42514" s="4"/>
      <c r="W42514" s="4"/>
      <c r="AJ42514" s="3"/>
    </row>
    <row r="42515" spans="3:36">
      <c r="C42515" s="3"/>
      <c r="D42515" s="3"/>
      <c r="E42515" s="4"/>
      <c r="U42515" s="4"/>
      <c r="W42515" s="4"/>
      <c r="AJ42515" s="3"/>
    </row>
    <row r="42516" spans="3:36">
      <c r="C42516" s="3"/>
      <c r="D42516" s="3"/>
      <c r="E42516" s="4"/>
      <c r="U42516" s="4"/>
      <c r="W42516" s="4"/>
      <c r="AJ42516" s="3"/>
    </row>
    <row r="42517" spans="3:36">
      <c r="C42517" s="3"/>
      <c r="D42517" s="3"/>
      <c r="E42517" s="4"/>
      <c r="U42517" s="4"/>
      <c r="W42517" s="4"/>
    </row>
    <row r="42518" spans="3:36">
      <c r="C42518" s="3"/>
      <c r="D42518" s="3"/>
      <c r="E42518" s="4"/>
      <c r="U42518" s="4"/>
      <c r="W42518" s="4"/>
    </row>
    <row r="42519" spans="3:36">
      <c r="C42519" s="3"/>
      <c r="D42519" s="3"/>
      <c r="E42519" s="4"/>
      <c r="U42519" s="4"/>
      <c r="W42519" s="4"/>
    </row>
    <row r="42520" spans="3:36">
      <c r="C42520" s="3"/>
      <c r="D42520" s="3"/>
      <c r="E42520" s="4"/>
      <c r="U42520" s="4"/>
      <c r="W42520" s="4"/>
    </row>
    <row r="42521" spans="3:36">
      <c r="C42521" s="3"/>
      <c r="D42521" s="3"/>
      <c r="E42521" s="4"/>
    </row>
    <row r="42522" spans="3:36">
      <c r="C42522" s="3"/>
      <c r="D42522" s="3"/>
      <c r="E42522" s="4"/>
      <c r="U42522" s="4"/>
      <c r="W42522" s="4"/>
    </row>
    <row r="42523" spans="3:36">
      <c r="C42523" s="3"/>
      <c r="D42523" s="3"/>
      <c r="E42523" s="4"/>
      <c r="U42523" s="4"/>
      <c r="W42523" s="4"/>
    </row>
    <row r="42524" spans="3:36">
      <c r="C42524" s="3"/>
      <c r="D42524" s="3"/>
      <c r="E42524" s="4"/>
      <c r="U42524" s="4"/>
      <c r="W42524" s="4"/>
    </row>
    <row r="42525" spans="3:36">
      <c r="C42525" s="3"/>
      <c r="D42525" s="3"/>
      <c r="E42525" s="4"/>
      <c r="U42525" s="4"/>
      <c r="W42525" s="4"/>
    </row>
    <row r="42526" spans="3:36">
      <c r="C42526" s="3"/>
      <c r="D42526" s="3"/>
      <c r="E42526" s="4"/>
      <c r="U42526" s="4"/>
      <c r="W42526" s="4"/>
    </row>
    <row r="42527" spans="3:36">
      <c r="C42527" s="3"/>
      <c r="D42527" s="3"/>
      <c r="E42527" s="4"/>
      <c r="U42527" s="4"/>
      <c r="W42527" s="4"/>
    </row>
    <row r="42528" spans="3:36">
      <c r="C42528" s="3"/>
      <c r="D42528" s="3"/>
      <c r="E42528" s="4"/>
    </row>
    <row r="42529" spans="3:36">
      <c r="C42529" s="3"/>
      <c r="D42529" s="3"/>
      <c r="E42529" s="4"/>
      <c r="U42529" s="4"/>
      <c r="W42529" s="4"/>
      <c r="AJ42529" s="3"/>
    </row>
    <row r="42530" spans="3:36">
      <c r="C42530" s="3"/>
      <c r="D42530" s="3"/>
      <c r="E42530" s="4"/>
      <c r="U42530" s="4"/>
      <c r="W42530" s="4"/>
      <c r="AJ42530" s="3"/>
    </row>
    <row r="42531" spans="3:36">
      <c r="C42531" s="3"/>
      <c r="D42531" s="3"/>
      <c r="E42531" s="4"/>
      <c r="U42531" s="4"/>
      <c r="W42531" s="4"/>
      <c r="AJ42531" s="3"/>
    </row>
    <row r="42532" spans="3:36">
      <c r="C42532" s="3"/>
      <c r="D42532" s="3"/>
      <c r="E42532" s="4"/>
      <c r="U42532" s="4"/>
      <c r="W42532" s="4"/>
      <c r="AJ42532" s="3"/>
    </row>
    <row r="42533" spans="3:36">
      <c r="C42533" s="3"/>
      <c r="D42533" s="3"/>
      <c r="E42533" s="4"/>
      <c r="U42533" s="4"/>
      <c r="W42533" s="4"/>
      <c r="AJ42533" s="3"/>
    </row>
    <row r="42534" spans="3:36">
      <c r="C42534" s="3"/>
      <c r="D42534" s="3"/>
      <c r="E42534" s="4"/>
      <c r="U42534" s="4"/>
      <c r="W42534" s="4"/>
    </row>
    <row r="42535" spans="3:36">
      <c r="C42535" s="3"/>
      <c r="D42535" s="3"/>
      <c r="E42535" s="4"/>
      <c r="U42535" s="4"/>
      <c r="W42535" s="4"/>
    </row>
    <row r="42536" spans="3:36">
      <c r="C42536" s="3"/>
      <c r="D42536" s="3"/>
      <c r="E42536" s="4"/>
      <c r="U42536" s="4"/>
      <c r="W42536" s="4"/>
    </row>
    <row r="42537" spans="3:36">
      <c r="C42537" s="3"/>
      <c r="D42537" s="3"/>
      <c r="E42537" s="4"/>
      <c r="U42537" s="4"/>
      <c r="W42537" s="4"/>
    </row>
    <row r="42538" spans="3:36">
      <c r="C42538" s="3"/>
      <c r="D42538" s="3"/>
      <c r="E42538" s="4"/>
      <c r="U42538" s="4"/>
      <c r="W42538" s="4"/>
      <c r="AJ42538" s="3"/>
    </row>
    <row r="42539" spans="3:36">
      <c r="C42539" s="3"/>
      <c r="D42539" s="3"/>
      <c r="E42539" s="4"/>
      <c r="U42539" s="4"/>
      <c r="W42539" s="4"/>
      <c r="AJ42539" s="3"/>
    </row>
    <row r="42540" spans="3:36">
      <c r="C42540" s="3"/>
      <c r="D42540" s="3"/>
      <c r="E42540" s="4"/>
      <c r="U42540" s="4"/>
      <c r="W42540" s="4"/>
      <c r="AJ42540" s="3"/>
    </row>
    <row r="42541" spans="3:36">
      <c r="C42541" s="3"/>
      <c r="D42541" s="3"/>
      <c r="E42541" s="4"/>
      <c r="U42541" s="4"/>
      <c r="W42541" s="4"/>
      <c r="AJ42541" s="3"/>
    </row>
    <row r="42542" spans="3:36">
      <c r="C42542" s="3"/>
      <c r="D42542" s="3"/>
      <c r="E42542" s="4"/>
      <c r="U42542" s="4"/>
      <c r="W42542" s="4"/>
    </row>
    <row r="42543" spans="3:36">
      <c r="C42543" s="3"/>
      <c r="D42543" s="3"/>
      <c r="E42543" s="4"/>
      <c r="U42543" s="4"/>
      <c r="W42543" s="4"/>
    </row>
    <row r="42544" spans="3:36">
      <c r="C42544" s="3"/>
      <c r="D42544" s="3"/>
      <c r="E42544" s="4"/>
      <c r="U42544" s="4"/>
      <c r="W42544" s="4"/>
    </row>
    <row r="42545" spans="3:36">
      <c r="C42545" s="3"/>
      <c r="D42545" s="3"/>
      <c r="E42545" s="4"/>
      <c r="U42545" s="4"/>
      <c r="W42545" s="4"/>
    </row>
    <row r="42546" spans="3:36">
      <c r="C42546" s="3"/>
      <c r="D42546" s="3"/>
      <c r="E42546" s="4"/>
      <c r="U42546" s="4"/>
      <c r="W42546" s="4"/>
    </row>
    <row r="42547" spans="3:36">
      <c r="C42547" s="3"/>
      <c r="D42547" s="3"/>
      <c r="E42547" s="4"/>
      <c r="U42547" s="4"/>
      <c r="W42547" s="4"/>
    </row>
    <row r="42548" spans="3:36">
      <c r="C42548" s="3"/>
      <c r="D42548" s="3"/>
      <c r="E42548" s="4"/>
      <c r="U42548" s="4"/>
      <c r="W42548" s="4"/>
    </row>
    <row r="42549" spans="3:36">
      <c r="C42549" s="3"/>
      <c r="D42549" s="3"/>
      <c r="E42549" s="4"/>
      <c r="U42549" s="4"/>
      <c r="W42549" s="4"/>
    </row>
    <row r="42550" spans="3:36">
      <c r="C42550" s="3"/>
      <c r="D42550" s="3"/>
      <c r="E42550" s="4"/>
      <c r="U42550" s="4"/>
      <c r="W42550" s="4"/>
    </row>
    <row r="42551" spans="3:36">
      <c r="C42551" s="3"/>
      <c r="D42551" s="3"/>
      <c r="E42551" s="4"/>
      <c r="U42551" s="4"/>
      <c r="W42551" s="4"/>
    </row>
    <row r="42552" spans="3:36">
      <c r="C42552" s="3"/>
      <c r="D42552" s="3"/>
      <c r="E42552" s="4"/>
      <c r="U42552" s="4"/>
      <c r="W42552" s="4"/>
    </row>
    <row r="42553" spans="3:36">
      <c r="C42553" s="3"/>
      <c r="D42553" s="3"/>
      <c r="E42553" s="4"/>
      <c r="U42553" s="4"/>
      <c r="W42553" s="4"/>
    </row>
    <row r="42554" spans="3:36">
      <c r="C42554" s="3"/>
      <c r="D42554" s="3"/>
      <c r="E42554" s="4"/>
      <c r="U42554" s="4"/>
      <c r="W42554" s="4"/>
    </row>
    <row r="42555" spans="3:36">
      <c r="C42555" s="3"/>
      <c r="D42555" s="3"/>
      <c r="E42555" s="4"/>
      <c r="U42555" s="4"/>
      <c r="W42555" s="4"/>
      <c r="AJ42555" s="3"/>
    </row>
    <row r="42556" spans="3:36">
      <c r="C42556" s="3"/>
      <c r="D42556" s="3"/>
      <c r="E42556" s="4"/>
      <c r="U42556" s="4"/>
      <c r="W42556" s="4"/>
      <c r="AJ42556" s="3"/>
    </row>
    <row r="42557" spans="3:36">
      <c r="C42557" s="3"/>
      <c r="D42557" s="3"/>
      <c r="E42557" s="4"/>
      <c r="U42557" s="4"/>
      <c r="W42557" s="4"/>
      <c r="AJ42557" s="3"/>
    </row>
    <row r="42558" spans="3:36">
      <c r="C42558" s="3"/>
      <c r="D42558" s="3"/>
      <c r="E42558" s="4"/>
      <c r="U42558" s="4"/>
      <c r="W42558" s="4"/>
      <c r="AJ42558" s="3"/>
    </row>
    <row r="42559" spans="3:36">
      <c r="C42559" s="3"/>
      <c r="D42559" s="3"/>
      <c r="E42559" s="4"/>
      <c r="U42559" s="4"/>
      <c r="W42559" s="4"/>
    </row>
    <row r="42560" spans="3:36">
      <c r="C42560" s="3"/>
      <c r="D42560" s="3"/>
      <c r="E42560" s="4"/>
      <c r="U42560" s="4"/>
      <c r="W42560" s="4"/>
    </row>
    <row r="42561" spans="3:36">
      <c r="C42561" s="3"/>
      <c r="D42561" s="3"/>
      <c r="E42561" s="4"/>
      <c r="U42561" s="4"/>
      <c r="W42561" s="4"/>
    </row>
    <row r="42562" spans="3:36">
      <c r="C42562" s="3"/>
      <c r="D42562" s="3"/>
      <c r="E42562" s="4"/>
      <c r="U42562" s="4"/>
      <c r="W42562" s="4"/>
    </row>
    <row r="42563" spans="3:36">
      <c r="C42563" s="3"/>
      <c r="D42563" s="3"/>
      <c r="E42563" s="4"/>
      <c r="U42563" s="4"/>
      <c r="W42563" s="4"/>
    </row>
    <row r="42564" spans="3:36">
      <c r="C42564" s="3"/>
      <c r="D42564" s="3"/>
      <c r="E42564" s="4"/>
      <c r="U42564" s="4"/>
      <c r="W42564" s="4"/>
    </row>
    <row r="42565" spans="3:36">
      <c r="C42565" s="3"/>
      <c r="D42565" s="3"/>
      <c r="E42565" s="4"/>
      <c r="U42565" s="4"/>
      <c r="W42565" s="4"/>
    </row>
    <row r="42566" spans="3:36">
      <c r="C42566" s="3"/>
      <c r="D42566" s="3"/>
      <c r="E42566" s="4"/>
      <c r="U42566" s="4"/>
      <c r="W42566" s="4"/>
    </row>
    <row r="42567" spans="3:36">
      <c r="C42567" s="3"/>
      <c r="D42567" s="3"/>
      <c r="E42567" s="4"/>
      <c r="U42567" s="4"/>
      <c r="W42567" s="4"/>
      <c r="AJ42567" s="3"/>
    </row>
    <row r="42568" spans="3:36">
      <c r="C42568" s="3"/>
      <c r="D42568" s="3"/>
      <c r="E42568" s="4"/>
      <c r="U42568" s="4"/>
      <c r="W42568" s="4"/>
      <c r="AJ42568" s="3"/>
    </row>
    <row r="42569" spans="3:36">
      <c r="C42569" s="3"/>
      <c r="D42569" s="3"/>
      <c r="E42569" s="4"/>
      <c r="U42569" s="4"/>
      <c r="W42569" s="4"/>
      <c r="AJ42569" s="3"/>
    </row>
    <row r="42570" spans="3:36">
      <c r="C42570" s="3"/>
      <c r="D42570" s="3"/>
      <c r="E42570" s="4"/>
      <c r="U42570" s="4"/>
      <c r="W42570" s="4"/>
      <c r="AJ42570" s="3"/>
    </row>
    <row r="42571" spans="3:36">
      <c r="C42571" s="3"/>
      <c r="D42571" s="3"/>
      <c r="E42571" s="4"/>
      <c r="U42571" s="4"/>
      <c r="W42571" s="4"/>
      <c r="AJ42571" s="3"/>
    </row>
    <row r="42572" spans="3:36">
      <c r="C42572" s="3"/>
      <c r="D42572" s="3"/>
      <c r="E42572" s="4"/>
      <c r="U42572" s="4"/>
      <c r="W42572" s="4"/>
      <c r="AJ42572" s="3"/>
    </row>
    <row r="42573" spans="3:36">
      <c r="C42573" s="3"/>
      <c r="D42573" s="3"/>
      <c r="E42573" s="4"/>
      <c r="U42573" s="4"/>
      <c r="W42573" s="4"/>
      <c r="AJ42573" s="3"/>
    </row>
    <row r="42574" spans="3:36">
      <c r="C42574" s="3"/>
      <c r="D42574" s="3"/>
      <c r="E42574" s="4"/>
      <c r="U42574" s="4"/>
      <c r="W42574" s="4"/>
      <c r="AJ42574" s="3"/>
    </row>
    <row r="42575" spans="3:36">
      <c r="C42575" s="3"/>
      <c r="D42575" s="3"/>
      <c r="E42575" s="4"/>
      <c r="U42575" s="4"/>
      <c r="W42575" s="4"/>
      <c r="AJ42575" s="3"/>
    </row>
    <row r="42576" spans="3:36">
      <c r="C42576" s="3"/>
      <c r="D42576" s="3"/>
      <c r="E42576" s="4"/>
      <c r="U42576" s="4"/>
      <c r="W42576" s="4"/>
      <c r="AJ42576" s="3"/>
    </row>
    <row r="42577" spans="3:36">
      <c r="C42577" s="3"/>
      <c r="D42577" s="3"/>
      <c r="E42577" s="4"/>
      <c r="U42577" s="4"/>
      <c r="W42577" s="4"/>
      <c r="AJ42577" s="3"/>
    </row>
    <row r="42578" spans="3:36">
      <c r="C42578" s="3"/>
      <c r="D42578" s="3"/>
      <c r="E42578" s="4"/>
    </row>
    <row r="42579" spans="3:36">
      <c r="C42579" s="3"/>
      <c r="D42579" s="3"/>
      <c r="E42579" s="4"/>
      <c r="U42579" s="4"/>
      <c r="W42579" s="4"/>
      <c r="AJ42579" s="3"/>
    </row>
    <row r="42580" spans="3:36">
      <c r="C42580" s="3"/>
      <c r="D42580" s="3"/>
      <c r="E42580" s="4"/>
      <c r="U42580" s="4"/>
      <c r="W42580" s="4"/>
      <c r="AJ42580" s="3"/>
    </row>
    <row r="42581" spans="3:36">
      <c r="C42581" s="3"/>
      <c r="D42581" s="3"/>
      <c r="E42581" s="4"/>
      <c r="U42581" s="4"/>
      <c r="W42581" s="4"/>
      <c r="AJ42581" s="3"/>
    </row>
    <row r="42582" spans="3:36">
      <c r="C42582" s="3"/>
      <c r="D42582" s="3"/>
      <c r="E42582" s="4"/>
      <c r="U42582" s="4"/>
      <c r="W42582" s="4"/>
      <c r="AJ42582" s="3"/>
    </row>
    <row r="42583" spans="3:36">
      <c r="C42583" s="3"/>
      <c r="D42583" s="3"/>
      <c r="E42583" s="4"/>
      <c r="U42583" s="4"/>
      <c r="W42583" s="4"/>
      <c r="AJ42583" s="3"/>
    </row>
    <row r="42584" spans="3:36">
      <c r="C42584" s="3"/>
      <c r="D42584" s="3"/>
      <c r="E42584" s="4"/>
      <c r="U42584" s="4"/>
      <c r="W42584" s="4"/>
      <c r="AJ42584" s="3"/>
    </row>
    <row r="42585" spans="3:36">
      <c r="C42585" s="3"/>
      <c r="D42585" s="3"/>
      <c r="E42585" s="4"/>
      <c r="U42585" s="4"/>
      <c r="W42585" s="4"/>
      <c r="AJ42585" s="3"/>
    </row>
    <row r="42586" spans="3:36">
      <c r="C42586" s="3"/>
      <c r="D42586" s="3"/>
      <c r="E42586" s="4"/>
      <c r="U42586" s="4"/>
      <c r="W42586" s="4"/>
      <c r="AJ42586" s="3"/>
    </row>
    <row r="42587" spans="3:36">
      <c r="C42587" s="3"/>
      <c r="D42587" s="3"/>
      <c r="E42587" s="4"/>
      <c r="U42587" s="4"/>
      <c r="W42587" s="4"/>
      <c r="AJ42587" s="3"/>
    </row>
    <row r="42588" spans="3:36">
      <c r="C42588" s="3"/>
      <c r="D42588" s="3"/>
      <c r="E42588" s="4"/>
      <c r="U42588" s="4"/>
      <c r="W42588" s="4"/>
      <c r="AJ42588" s="3"/>
    </row>
    <row r="42589" spans="3:36">
      <c r="C42589" s="3"/>
      <c r="D42589" s="3"/>
      <c r="E42589" s="4"/>
      <c r="U42589" s="4"/>
      <c r="W42589" s="4"/>
      <c r="AJ42589" s="3"/>
    </row>
    <row r="42590" spans="3:36">
      <c r="C42590" s="3"/>
      <c r="D42590" s="3"/>
      <c r="E42590" s="4"/>
      <c r="U42590" s="4"/>
    </row>
    <row r="42591" spans="3:36">
      <c r="C42591" s="3"/>
      <c r="D42591" s="3"/>
      <c r="E42591" s="4"/>
      <c r="U42591" s="4"/>
    </row>
    <row r="42592" spans="3:36">
      <c r="C42592" s="3"/>
      <c r="D42592" s="3"/>
      <c r="E42592" s="4"/>
      <c r="U42592" s="4"/>
    </row>
    <row r="42593" spans="3:36">
      <c r="C42593" s="3"/>
      <c r="D42593" s="3"/>
      <c r="E42593" s="4"/>
      <c r="U42593" s="4"/>
    </row>
    <row r="42594" spans="3:36">
      <c r="C42594" s="3"/>
      <c r="D42594" s="3"/>
      <c r="E42594" s="4"/>
      <c r="U42594" s="4"/>
      <c r="W42594" s="4"/>
      <c r="AJ42594" s="3"/>
    </row>
    <row r="42595" spans="3:36">
      <c r="C42595" s="3"/>
      <c r="D42595" s="3"/>
      <c r="E42595" s="4"/>
      <c r="U42595" s="4"/>
      <c r="W42595" s="4"/>
      <c r="AJ42595" s="3"/>
    </row>
    <row r="42596" spans="3:36">
      <c r="C42596" s="3"/>
      <c r="D42596" s="3"/>
      <c r="E42596" s="4"/>
      <c r="U42596" s="4"/>
      <c r="W42596" s="4"/>
    </row>
    <row r="42597" spans="3:36">
      <c r="C42597" s="3"/>
      <c r="D42597" s="3"/>
      <c r="E42597" s="4"/>
      <c r="U42597" s="4"/>
      <c r="W42597" s="4"/>
    </row>
    <row r="42598" spans="3:36">
      <c r="C42598" s="3"/>
      <c r="D42598" s="3"/>
      <c r="E42598" s="4"/>
      <c r="U42598" s="4"/>
      <c r="W42598" s="4"/>
    </row>
    <row r="42599" spans="3:36">
      <c r="C42599" s="3"/>
      <c r="D42599" s="3"/>
      <c r="E42599" s="4"/>
      <c r="U42599" s="4"/>
      <c r="W42599" s="4"/>
    </row>
    <row r="42600" spans="3:36">
      <c r="C42600" s="3"/>
      <c r="D42600" s="3"/>
      <c r="E42600" s="4"/>
      <c r="U42600" s="4"/>
      <c r="W42600" s="4"/>
    </row>
    <row r="42601" spans="3:36">
      <c r="C42601" s="3"/>
      <c r="D42601" s="3"/>
      <c r="E42601" s="4"/>
      <c r="U42601" s="4"/>
      <c r="W42601" s="4"/>
    </row>
    <row r="42602" spans="3:36">
      <c r="C42602" s="3"/>
      <c r="D42602" s="3"/>
      <c r="E42602" s="4"/>
      <c r="U42602" s="4"/>
      <c r="W42602" s="4"/>
    </row>
    <row r="42603" spans="3:36">
      <c r="C42603" s="3"/>
      <c r="D42603" s="3"/>
      <c r="E42603" s="4"/>
      <c r="U42603" s="4"/>
      <c r="W42603" s="4"/>
    </row>
    <row r="42604" spans="3:36">
      <c r="C42604" s="3"/>
      <c r="D42604" s="3"/>
      <c r="E42604" s="4"/>
    </row>
    <row r="42605" spans="3:36">
      <c r="C42605" s="3"/>
      <c r="D42605" s="3"/>
      <c r="E42605" s="4"/>
    </row>
    <row r="42606" spans="3:36">
      <c r="C42606" s="3"/>
      <c r="D42606" s="3"/>
      <c r="E42606" s="4"/>
      <c r="U42606" s="4"/>
      <c r="W42606" s="4"/>
      <c r="AJ42606" s="3"/>
    </row>
    <row r="42607" spans="3:36">
      <c r="C42607" s="3"/>
      <c r="D42607" s="3"/>
      <c r="E42607" s="4"/>
      <c r="U42607" s="4"/>
      <c r="W42607" s="4"/>
      <c r="AJ42607" s="3"/>
    </row>
    <row r="42608" spans="3:36">
      <c r="C42608" s="3"/>
      <c r="D42608" s="3"/>
      <c r="E42608" s="4"/>
      <c r="U42608" s="4"/>
      <c r="W42608" s="4"/>
      <c r="AJ42608" s="3"/>
    </row>
    <row r="42609" spans="3:36">
      <c r="C42609" s="3"/>
      <c r="D42609" s="3"/>
      <c r="E42609" s="4"/>
      <c r="U42609" s="4"/>
      <c r="W42609" s="4"/>
      <c r="AJ42609" s="3"/>
    </row>
    <row r="42610" spans="3:36">
      <c r="C42610" s="3"/>
      <c r="D42610" s="3"/>
      <c r="E42610" s="4"/>
      <c r="U42610" s="4"/>
      <c r="W42610" s="4"/>
      <c r="AJ42610" s="3"/>
    </row>
    <row r="42611" spans="3:36">
      <c r="C42611" s="3"/>
      <c r="D42611" s="3"/>
      <c r="E42611" s="4"/>
      <c r="U42611" s="4"/>
      <c r="W42611" s="4"/>
    </row>
    <row r="42612" spans="3:36">
      <c r="C42612" s="3"/>
      <c r="D42612" s="3"/>
      <c r="E42612" s="4"/>
      <c r="U42612" s="4"/>
      <c r="W42612" s="4"/>
    </row>
    <row r="42613" spans="3:36">
      <c r="C42613" s="3"/>
      <c r="D42613" s="3"/>
      <c r="E42613" s="4"/>
      <c r="U42613" s="4"/>
      <c r="W42613" s="4"/>
    </row>
    <row r="42614" spans="3:36">
      <c r="C42614" s="3"/>
      <c r="D42614" s="3"/>
      <c r="E42614" s="4"/>
    </row>
    <row r="42615" spans="3:36">
      <c r="C42615" s="3"/>
      <c r="D42615" s="3"/>
      <c r="E42615" s="4"/>
      <c r="AJ42615" s="3"/>
    </row>
    <row r="42616" spans="3:36">
      <c r="C42616" s="3"/>
      <c r="D42616" s="3"/>
      <c r="E42616" s="4"/>
      <c r="AJ42616" s="3"/>
    </row>
    <row r="42617" spans="3:36">
      <c r="C42617" s="3"/>
      <c r="D42617" s="3"/>
      <c r="E42617" s="4"/>
      <c r="AJ42617" s="3"/>
    </row>
    <row r="42618" spans="3:36">
      <c r="C42618" s="3"/>
      <c r="D42618" s="3"/>
      <c r="E42618" s="4"/>
      <c r="U42618" s="4"/>
      <c r="AJ42618" s="3"/>
    </row>
    <row r="42619" spans="3:36">
      <c r="C42619" s="3"/>
      <c r="D42619" s="3"/>
      <c r="E42619" s="4"/>
      <c r="U42619" s="4"/>
      <c r="AJ42619" s="3"/>
    </row>
    <row r="42620" spans="3:36">
      <c r="C42620" s="3"/>
      <c r="D42620" s="3"/>
      <c r="E42620" s="4"/>
      <c r="U42620" s="4"/>
      <c r="W42620" s="4"/>
      <c r="AJ42620" s="3"/>
    </row>
    <row r="42621" spans="3:36">
      <c r="C42621" s="3"/>
      <c r="D42621" s="3"/>
      <c r="E42621" s="4"/>
      <c r="U42621" s="4"/>
      <c r="W42621" s="4"/>
      <c r="AJ42621" s="3"/>
    </row>
    <row r="42622" spans="3:36">
      <c r="C42622" s="3"/>
      <c r="D42622" s="3"/>
      <c r="E42622" s="4"/>
      <c r="U42622" s="4"/>
      <c r="W42622" s="4"/>
    </row>
    <row r="42623" spans="3:36">
      <c r="C42623" s="3"/>
      <c r="D42623" s="3"/>
      <c r="E42623" s="4"/>
      <c r="U42623" s="4"/>
      <c r="W42623" s="4"/>
    </row>
    <row r="42624" spans="3:36">
      <c r="C42624" s="3"/>
      <c r="D42624" s="3"/>
      <c r="E42624" s="4"/>
      <c r="U42624" s="4"/>
      <c r="W42624" s="4"/>
    </row>
    <row r="42625" spans="3:36">
      <c r="C42625" s="3"/>
      <c r="D42625" s="3"/>
      <c r="E42625" s="4"/>
      <c r="U42625" s="4"/>
      <c r="W42625" s="4"/>
    </row>
    <row r="42626" spans="3:36">
      <c r="C42626" s="3"/>
      <c r="D42626" s="3"/>
      <c r="E42626" s="4"/>
      <c r="U42626" s="4"/>
      <c r="W42626" s="4"/>
    </row>
    <row r="42627" spans="3:36">
      <c r="C42627" s="3"/>
      <c r="D42627" s="3"/>
      <c r="E42627" s="4"/>
    </row>
    <row r="42628" spans="3:36">
      <c r="C42628" s="3"/>
      <c r="D42628" s="3"/>
      <c r="E42628" s="4"/>
      <c r="U42628" s="4"/>
      <c r="W42628" s="4"/>
    </row>
    <row r="42629" spans="3:36">
      <c r="C42629" s="3"/>
      <c r="D42629" s="3"/>
      <c r="E42629" s="4"/>
      <c r="U42629" s="4"/>
      <c r="W42629" s="4"/>
    </row>
    <row r="42630" spans="3:36">
      <c r="C42630" s="3"/>
      <c r="D42630" s="3"/>
      <c r="E42630" s="4"/>
      <c r="U42630" s="4"/>
      <c r="W42630" s="4"/>
    </row>
    <row r="42631" spans="3:36">
      <c r="C42631" s="3"/>
      <c r="D42631" s="3"/>
      <c r="E42631" s="4"/>
      <c r="U42631" s="4"/>
      <c r="W42631" s="4"/>
    </row>
    <row r="42632" spans="3:36">
      <c r="C42632" s="3"/>
      <c r="D42632" s="3"/>
      <c r="E42632" s="4"/>
      <c r="U42632" s="4"/>
      <c r="W42632" s="4"/>
    </row>
    <row r="42633" spans="3:36">
      <c r="C42633" s="3"/>
      <c r="D42633" s="3"/>
      <c r="E42633" s="4"/>
      <c r="U42633" s="4"/>
      <c r="W42633" s="4"/>
    </row>
    <row r="42634" spans="3:36">
      <c r="C42634" s="3"/>
      <c r="D42634" s="3"/>
      <c r="E42634" s="4"/>
      <c r="U42634" s="4"/>
      <c r="W42634" s="4"/>
    </row>
    <row r="42635" spans="3:36">
      <c r="C42635" s="3"/>
      <c r="D42635" s="3"/>
      <c r="E42635" s="4"/>
      <c r="U42635" s="4"/>
      <c r="W42635" s="4"/>
    </row>
    <row r="42636" spans="3:36">
      <c r="C42636" s="3"/>
      <c r="D42636" s="3"/>
      <c r="E42636" s="4"/>
    </row>
    <row r="42637" spans="3:36">
      <c r="C42637" s="3"/>
      <c r="D42637" s="3"/>
      <c r="E42637" s="4"/>
      <c r="U42637" s="4"/>
      <c r="W42637" s="4"/>
    </row>
    <row r="42638" spans="3:36">
      <c r="C42638" s="3"/>
      <c r="D42638" s="3"/>
      <c r="E42638" s="4"/>
      <c r="U42638" s="4"/>
      <c r="W42638" s="4"/>
    </row>
    <row r="42639" spans="3:36">
      <c r="C42639" s="3"/>
      <c r="D42639" s="3"/>
      <c r="E42639" s="4"/>
      <c r="U42639" s="4"/>
      <c r="W42639" s="4"/>
    </row>
    <row r="42640" spans="3:36">
      <c r="C42640" s="3"/>
      <c r="D42640" s="3"/>
      <c r="E42640" s="4"/>
      <c r="AJ42640" s="3"/>
    </row>
    <row r="42641" spans="3:36">
      <c r="C42641" s="3"/>
      <c r="D42641" s="3"/>
      <c r="E42641" s="4"/>
    </row>
    <row r="42642" spans="3:36">
      <c r="C42642" s="3"/>
      <c r="D42642" s="3"/>
      <c r="E42642" s="4"/>
    </row>
    <row r="42643" spans="3:36">
      <c r="C42643" s="3"/>
      <c r="D42643" s="3"/>
      <c r="E42643" s="4"/>
    </row>
    <row r="42644" spans="3:36">
      <c r="C42644" s="3"/>
      <c r="D42644" s="3"/>
      <c r="E42644" s="4"/>
    </row>
    <row r="42645" spans="3:36">
      <c r="C42645" s="3"/>
      <c r="D42645" s="3"/>
      <c r="E42645" s="4"/>
    </row>
    <row r="42646" spans="3:36">
      <c r="C42646" s="3"/>
      <c r="D42646" s="3"/>
      <c r="E42646" s="4"/>
      <c r="U42646" s="4"/>
      <c r="W42646" s="4"/>
      <c r="AJ42646" s="3"/>
    </row>
    <row r="42647" spans="3:36">
      <c r="C42647" s="3"/>
      <c r="D42647" s="3"/>
      <c r="E42647" s="4"/>
      <c r="U42647" s="4"/>
      <c r="W42647" s="4"/>
      <c r="AJ42647" s="3"/>
    </row>
    <row r="42648" spans="3:36">
      <c r="C42648" s="3"/>
      <c r="D42648" s="3"/>
      <c r="E42648" s="4"/>
      <c r="U42648" s="4"/>
      <c r="W42648" s="4"/>
      <c r="AJ42648" s="3"/>
    </row>
    <row r="42649" spans="3:36">
      <c r="C42649" s="3"/>
      <c r="D42649" s="3"/>
      <c r="E42649" s="4"/>
      <c r="U42649" s="4"/>
      <c r="W42649" s="4"/>
      <c r="AJ42649" s="3"/>
    </row>
    <row r="42650" spans="3:36">
      <c r="C42650" s="3"/>
      <c r="D42650" s="3"/>
      <c r="E42650" s="4"/>
      <c r="U42650" s="4"/>
      <c r="W42650" s="4"/>
      <c r="AJ42650" s="3"/>
    </row>
    <row r="42651" spans="3:36">
      <c r="C42651" s="3"/>
      <c r="D42651" s="3"/>
      <c r="E42651" s="4"/>
      <c r="U42651" s="4"/>
      <c r="W42651" s="4"/>
      <c r="AJ42651" s="3"/>
    </row>
    <row r="42652" spans="3:36">
      <c r="C42652" s="3"/>
      <c r="D42652" s="3"/>
      <c r="E42652" s="4"/>
      <c r="U42652" s="4"/>
      <c r="W42652" s="4"/>
      <c r="AJ42652" s="3"/>
    </row>
    <row r="42653" spans="3:36">
      <c r="C42653" s="3"/>
      <c r="D42653" s="3"/>
      <c r="E42653" s="4"/>
      <c r="U42653" s="4"/>
      <c r="W42653" s="4"/>
      <c r="AJ42653" s="3"/>
    </row>
    <row r="42654" spans="3:36">
      <c r="C42654" s="3"/>
      <c r="D42654" s="3"/>
      <c r="E42654" s="4"/>
    </row>
    <row r="42655" spans="3:36">
      <c r="C42655" s="3"/>
      <c r="D42655" s="3"/>
      <c r="E42655" s="4"/>
      <c r="U42655" s="4"/>
      <c r="W42655" s="4"/>
    </row>
    <row r="42656" spans="3:36">
      <c r="C42656" s="3"/>
      <c r="D42656" s="3"/>
      <c r="E42656" s="4"/>
      <c r="U42656" s="4"/>
      <c r="W42656" s="4"/>
    </row>
    <row r="42657" spans="3:36">
      <c r="C42657" s="3"/>
      <c r="D42657" s="3"/>
      <c r="E42657" s="4"/>
      <c r="U42657" s="4"/>
      <c r="W42657" s="4"/>
    </row>
    <row r="42658" spans="3:36">
      <c r="C42658" s="3"/>
      <c r="D42658" s="3"/>
      <c r="E42658" s="4"/>
      <c r="U42658" s="4"/>
      <c r="W42658" s="4"/>
    </row>
    <row r="42659" spans="3:36">
      <c r="C42659" s="3"/>
      <c r="D42659" s="3"/>
      <c r="E42659" s="4"/>
      <c r="U42659" s="4"/>
      <c r="W42659" s="4"/>
    </row>
    <row r="42660" spans="3:36">
      <c r="C42660" s="3"/>
      <c r="D42660" s="3"/>
      <c r="E42660" s="4"/>
      <c r="U42660" s="4"/>
      <c r="W42660" s="4"/>
      <c r="AJ42660" s="3"/>
    </row>
    <row r="42661" spans="3:36">
      <c r="C42661" s="3"/>
      <c r="D42661" s="3"/>
      <c r="E42661" s="4"/>
      <c r="U42661" s="4"/>
      <c r="W42661" s="4"/>
      <c r="AJ42661" s="3"/>
    </row>
    <row r="42662" spans="3:36">
      <c r="C42662" s="3"/>
      <c r="D42662" s="3"/>
      <c r="E42662" s="4"/>
      <c r="U42662" s="4"/>
      <c r="W42662" s="4"/>
    </row>
    <row r="42663" spans="3:36">
      <c r="C42663" s="3"/>
      <c r="D42663" s="3"/>
      <c r="E42663" s="4"/>
      <c r="U42663" s="4"/>
      <c r="W42663" s="4"/>
    </row>
    <row r="42664" spans="3:36">
      <c r="C42664" s="3"/>
      <c r="D42664" s="3"/>
      <c r="E42664" s="4"/>
      <c r="U42664" s="4"/>
      <c r="W42664" s="4"/>
    </row>
    <row r="42665" spans="3:36">
      <c r="C42665" s="3"/>
      <c r="D42665" s="3"/>
      <c r="E42665" s="4"/>
      <c r="U42665" s="4"/>
      <c r="W42665" s="4"/>
    </row>
    <row r="42666" spans="3:36">
      <c r="C42666" s="3"/>
      <c r="D42666" s="3"/>
      <c r="E42666" s="4"/>
      <c r="U42666" s="4"/>
      <c r="W42666" s="4"/>
      <c r="AJ42666" s="3"/>
    </row>
    <row r="42667" spans="3:36">
      <c r="C42667" s="3"/>
      <c r="D42667" s="3"/>
      <c r="E42667" s="4"/>
      <c r="U42667" s="4"/>
      <c r="W42667" s="4"/>
      <c r="AJ42667" s="3"/>
    </row>
    <row r="42668" spans="3:36">
      <c r="C42668" s="3"/>
      <c r="D42668" s="3"/>
      <c r="E42668" s="4"/>
      <c r="U42668" s="4"/>
      <c r="W42668" s="4"/>
      <c r="AJ42668" s="3"/>
    </row>
    <row r="42669" spans="3:36">
      <c r="C42669" s="3"/>
      <c r="D42669" s="3"/>
      <c r="E42669" s="4"/>
    </row>
    <row r="42670" spans="3:36">
      <c r="C42670" s="3"/>
      <c r="D42670" s="3"/>
      <c r="E42670" s="4"/>
      <c r="U42670" s="4"/>
      <c r="W42670" s="4"/>
    </row>
    <row r="42671" spans="3:36">
      <c r="C42671" s="3"/>
      <c r="D42671" s="3"/>
      <c r="E42671" s="4"/>
      <c r="U42671" s="4"/>
      <c r="W42671" s="4"/>
    </row>
    <row r="42672" spans="3:36">
      <c r="C42672" s="3"/>
      <c r="D42672" s="3"/>
      <c r="E42672" s="4"/>
      <c r="U42672" s="4"/>
      <c r="W42672" s="4"/>
    </row>
    <row r="42673" spans="3:36">
      <c r="C42673" s="3"/>
      <c r="D42673" s="3"/>
      <c r="E42673" s="4"/>
      <c r="U42673" s="4"/>
      <c r="W42673" s="4"/>
    </row>
    <row r="42674" spans="3:36">
      <c r="C42674" s="3"/>
      <c r="D42674" s="3"/>
      <c r="E42674" s="4"/>
      <c r="U42674" s="4"/>
      <c r="W42674" s="4"/>
    </row>
    <row r="42675" spans="3:36">
      <c r="C42675" s="3"/>
      <c r="D42675" s="3"/>
      <c r="E42675" s="4"/>
      <c r="U42675" s="4"/>
      <c r="W42675" s="4"/>
    </row>
    <row r="42676" spans="3:36">
      <c r="C42676" s="3"/>
      <c r="D42676" s="3"/>
      <c r="E42676" s="4"/>
      <c r="U42676" s="4"/>
      <c r="W42676" s="4"/>
    </row>
    <row r="42677" spans="3:36">
      <c r="C42677" s="3"/>
      <c r="D42677" s="3"/>
      <c r="E42677" s="4"/>
      <c r="U42677" s="4"/>
      <c r="W42677" s="4"/>
    </row>
    <row r="42678" spans="3:36">
      <c r="C42678" s="3"/>
      <c r="D42678" s="3"/>
      <c r="E42678" s="4"/>
      <c r="U42678" s="4"/>
      <c r="W42678" s="4"/>
    </row>
    <row r="42679" spans="3:36">
      <c r="C42679" s="3"/>
      <c r="D42679" s="3"/>
      <c r="E42679" s="4"/>
      <c r="U42679" s="4"/>
      <c r="W42679" s="4"/>
    </row>
    <row r="42680" spans="3:36">
      <c r="C42680" s="3"/>
      <c r="D42680" s="3"/>
      <c r="E42680" s="4"/>
      <c r="U42680" s="4"/>
      <c r="W42680" s="4"/>
    </row>
    <row r="42681" spans="3:36">
      <c r="C42681" s="3"/>
      <c r="D42681" s="3"/>
      <c r="E42681" s="4"/>
      <c r="U42681" s="4"/>
      <c r="W42681" s="4"/>
    </row>
    <row r="42682" spans="3:36">
      <c r="C42682" s="3"/>
      <c r="D42682" s="3"/>
      <c r="E42682" s="4"/>
      <c r="U42682" s="4"/>
      <c r="W42682" s="4"/>
    </row>
    <row r="42683" spans="3:36">
      <c r="C42683" s="3"/>
      <c r="D42683" s="3"/>
      <c r="E42683" s="4"/>
      <c r="U42683" s="4"/>
      <c r="W42683" s="4"/>
    </row>
    <row r="42684" spans="3:36">
      <c r="C42684" s="3"/>
      <c r="D42684" s="3"/>
      <c r="E42684" s="4"/>
      <c r="U42684" s="4"/>
      <c r="W42684" s="4"/>
    </row>
    <row r="42685" spans="3:36">
      <c r="C42685" s="3"/>
      <c r="D42685" s="3"/>
      <c r="E42685" s="4"/>
      <c r="AJ42685" s="3"/>
    </row>
    <row r="42686" spans="3:36">
      <c r="C42686" s="3"/>
      <c r="D42686" s="3"/>
      <c r="E42686" s="4"/>
      <c r="AJ42686" s="3"/>
    </row>
    <row r="42687" spans="3:36">
      <c r="C42687" s="3"/>
      <c r="D42687" s="3"/>
      <c r="E42687" s="4"/>
      <c r="U42687" s="4"/>
      <c r="W42687" s="4"/>
    </row>
    <row r="42688" spans="3:36">
      <c r="C42688" s="3"/>
      <c r="D42688" s="3"/>
      <c r="E42688" s="4"/>
      <c r="U42688" s="4"/>
      <c r="W42688" s="4"/>
    </row>
    <row r="42689" spans="3:36">
      <c r="C42689" s="3"/>
      <c r="D42689" s="3"/>
      <c r="E42689" s="4"/>
      <c r="U42689" s="4"/>
      <c r="W42689" s="4"/>
    </row>
    <row r="42690" spans="3:36">
      <c r="C42690" s="3"/>
      <c r="D42690" s="3"/>
      <c r="E42690" s="4"/>
      <c r="U42690" s="4"/>
      <c r="W42690" s="4"/>
    </row>
    <row r="42691" spans="3:36">
      <c r="C42691" s="3"/>
      <c r="D42691" s="3"/>
      <c r="E42691" s="4"/>
      <c r="U42691" s="4"/>
      <c r="W42691" s="4"/>
    </row>
    <row r="42692" spans="3:36">
      <c r="C42692" s="3"/>
      <c r="D42692" s="3"/>
      <c r="E42692" s="4"/>
      <c r="U42692" s="4"/>
      <c r="W42692" s="4"/>
    </row>
    <row r="42693" spans="3:36">
      <c r="C42693" s="3"/>
      <c r="D42693" s="3"/>
      <c r="E42693" s="4"/>
      <c r="U42693" s="4"/>
      <c r="W42693" s="4"/>
    </row>
    <row r="42694" spans="3:36">
      <c r="C42694" s="3"/>
      <c r="D42694" s="3"/>
      <c r="E42694" s="4"/>
      <c r="U42694" s="4"/>
      <c r="W42694" s="4"/>
    </row>
    <row r="42695" spans="3:36">
      <c r="C42695" s="3"/>
      <c r="D42695" s="3"/>
      <c r="E42695" s="4"/>
      <c r="U42695" s="4"/>
      <c r="W42695" s="4"/>
    </row>
    <row r="42696" spans="3:36">
      <c r="C42696" s="3"/>
      <c r="D42696" s="3"/>
      <c r="E42696" s="4"/>
      <c r="U42696" s="4"/>
      <c r="W42696" s="4"/>
    </row>
    <row r="42697" spans="3:36">
      <c r="C42697" s="3"/>
      <c r="D42697" s="3"/>
      <c r="E42697" s="4"/>
      <c r="U42697" s="4"/>
      <c r="W42697" s="4"/>
    </row>
    <row r="42698" spans="3:36">
      <c r="C42698" s="3"/>
      <c r="D42698" s="3"/>
      <c r="E42698" s="4"/>
      <c r="AJ42698" s="3"/>
    </row>
    <row r="42699" spans="3:36">
      <c r="C42699" s="3"/>
      <c r="D42699" s="3"/>
      <c r="E42699" s="4"/>
    </row>
    <row r="42700" spans="3:36">
      <c r="C42700" s="3"/>
      <c r="D42700" s="3"/>
      <c r="E42700" s="4"/>
      <c r="AJ42700" s="3"/>
    </row>
    <row r="42701" spans="3:36">
      <c r="C42701" s="3"/>
      <c r="D42701" s="3"/>
      <c r="E42701" s="4"/>
    </row>
    <row r="42702" spans="3:36">
      <c r="C42702" s="3"/>
      <c r="D42702" s="3"/>
      <c r="E42702" s="4"/>
      <c r="AJ42702" s="3"/>
    </row>
    <row r="42703" spans="3:36">
      <c r="C42703" s="3"/>
      <c r="D42703" s="3"/>
      <c r="E42703" s="4"/>
      <c r="AJ42703" s="3"/>
    </row>
    <row r="42704" spans="3:36">
      <c r="C42704" s="3"/>
      <c r="D42704" s="3"/>
      <c r="E42704" s="4"/>
      <c r="AJ42704" s="3"/>
    </row>
    <row r="42705" spans="3:36">
      <c r="C42705" s="3"/>
      <c r="D42705" s="3"/>
      <c r="E42705" s="4"/>
      <c r="AJ42705" s="3"/>
    </row>
    <row r="42706" spans="3:36">
      <c r="C42706" s="3"/>
      <c r="D42706" s="3"/>
      <c r="E42706" s="4"/>
      <c r="U42706" s="4"/>
      <c r="W42706" s="4"/>
      <c r="AJ42706" s="3"/>
    </row>
    <row r="42707" spans="3:36">
      <c r="C42707" s="3"/>
      <c r="D42707" s="3"/>
      <c r="E42707" s="4"/>
      <c r="U42707" s="4"/>
      <c r="W42707" s="4"/>
      <c r="AJ42707" s="3"/>
    </row>
    <row r="42708" spans="3:36">
      <c r="C42708" s="3"/>
      <c r="D42708" s="3"/>
      <c r="E42708" s="4"/>
      <c r="U42708" s="4"/>
      <c r="W42708" s="4"/>
      <c r="AJ42708" s="3"/>
    </row>
    <row r="42709" spans="3:36">
      <c r="C42709" s="3"/>
      <c r="D42709" s="3"/>
      <c r="E42709" s="4"/>
      <c r="U42709" s="4"/>
      <c r="W42709" s="4"/>
      <c r="AJ42709" s="3"/>
    </row>
    <row r="42710" spans="3:36">
      <c r="C42710" s="3"/>
      <c r="D42710" s="3"/>
      <c r="E42710" s="4"/>
      <c r="U42710" s="4"/>
      <c r="W42710" s="4"/>
    </row>
    <row r="42711" spans="3:36">
      <c r="C42711" s="3"/>
      <c r="D42711" s="3"/>
      <c r="E42711" s="4"/>
      <c r="U42711" s="4"/>
      <c r="W42711" s="4"/>
    </row>
    <row r="42712" spans="3:36">
      <c r="C42712" s="3"/>
      <c r="D42712" s="3"/>
      <c r="E42712" s="4"/>
      <c r="U42712" s="4"/>
      <c r="W42712" s="4"/>
    </row>
    <row r="42713" spans="3:36">
      <c r="C42713" s="3"/>
      <c r="D42713" s="3"/>
      <c r="E42713" s="4"/>
      <c r="U42713" s="4"/>
      <c r="W42713" s="4"/>
    </row>
    <row r="42714" spans="3:36">
      <c r="C42714" s="3"/>
      <c r="D42714" s="3"/>
      <c r="E42714" s="4"/>
      <c r="U42714" s="4"/>
      <c r="W42714" s="4"/>
    </row>
    <row r="42715" spans="3:36">
      <c r="C42715" s="3"/>
      <c r="D42715" s="3"/>
      <c r="E42715" s="4"/>
      <c r="U42715" s="4"/>
      <c r="W42715" s="4"/>
    </row>
    <row r="42716" spans="3:36">
      <c r="C42716" s="3"/>
      <c r="D42716" s="3"/>
      <c r="E42716" s="4"/>
    </row>
    <row r="42717" spans="3:36">
      <c r="C42717" s="3"/>
      <c r="D42717" s="3"/>
      <c r="E42717" s="4"/>
      <c r="U42717" s="4"/>
      <c r="W42717" s="4"/>
    </row>
    <row r="42718" spans="3:36">
      <c r="C42718" s="3"/>
      <c r="D42718" s="3"/>
      <c r="E42718" s="4"/>
      <c r="U42718" s="4"/>
      <c r="W42718" s="4"/>
    </row>
    <row r="42719" spans="3:36">
      <c r="C42719" s="3"/>
      <c r="D42719" s="3"/>
      <c r="E42719" s="4"/>
      <c r="U42719" s="4"/>
      <c r="W42719" s="4"/>
    </row>
    <row r="42720" spans="3:36">
      <c r="C42720" s="3"/>
      <c r="D42720" s="3"/>
      <c r="E42720" s="4"/>
      <c r="U42720" s="4"/>
      <c r="W42720" s="4"/>
    </row>
    <row r="42721" spans="3:36">
      <c r="C42721" s="3"/>
      <c r="D42721" s="3"/>
      <c r="E42721" s="4"/>
      <c r="U42721" s="4"/>
      <c r="W42721" s="4"/>
    </row>
    <row r="42722" spans="3:36">
      <c r="C42722" s="3"/>
      <c r="D42722" s="3"/>
      <c r="E42722" s="4"/>
      <c r="U42722" s="4"/>
      <c r="W42722" s="4"/>
    </row>
    <row r="42723" spans="3:36">
      <c r="C42723" s="3"/>
      <c r="D42723" s="3"/>
      <c r="E42723" s="4"/>
      <c r="U42723" s="4"/>
      <c r="W42723" s="4"/>
    </row>
    <row r="42724" spans="3:36">
      <c r="C42724" s="3"/>
      <c r="D42724" s="3"/>
      <c r="E42724" s="4"/>
      <c r="U42724" s="4"/>
      <c r="W42724" s="4"/>
    </row>
    <row r="42725" spans="3:36">
      <c r="C42725" s="3"/>
      <c r="D42725" s="3"/>
      <c r="E42725" s="4"/>
      <c r="U42725" s="4"/>
      <c r="W42725" s="4"/>
    </row>
    <row r="42726" spans="3:36">
      <c r="C42726" s="3"/>
      <c r="D42726" s="3"/>
      <c r="E42726" s="4"/>
      <c r="U42726" s="4"/>
      <c r="W42726" s="4"/>
      <c r="AJ42726" s="3"/>
    </row>
    <row r="42727" spans="3:36">
      <c r="C42727" s="3"/>
      <c r="D42727" s="3"/>
      <c r="E42727" s="4"/>
      <c r="U42727" s="4"/>
      <c r="W42727" s="4"/>
      <c r="AJ42727" s="3"/>
    </row>
    <row r="42728" spans="3:36">
      <c r="C42728" s="3"/>
      <c r="D42728" s="3"/>
      <c r="E42728" s="4"/>
      <c r="U42728" s="4"/>
      <c r="W42728" s="4"/>
      <c r="AJ42728" s="3"/>
    </row>
    <row r="42729" spans="3:36">
      <c r="C42729" s="3"/>
      <c r="D42729" s="3"/>
      <c r="E42729" s="4"/>
      <c r="U42729" s="4"/>
      <c r="W42729" s="4"/>
      <c r="AJ42729" s="3"/>
    </row>
    <row r="42730" spans="3:36">
      <c r="C42730" s="3"/>
      <c r="D42730" s="3"/>
      <c r="E42730" s="4"/>
      <c r="U42730" s="4"/>
      <c r="W42730" s="4"/>
      <c r="AJ42730" s="3"/>
    </row>
    <row r="42731" spans="3:36">
      <c r="C42731" s="3"/>
      <c r="D42731" s="3"/>
      <c r="E42731" s="4"/>
      <c r="U42731" s="4"/>
      <c r="W42731" s="4"/>
      <c r="AJ42731" s="3"/>
    </row>
    <row r="42732" spans="3:36">
      <c r="C42732" s="3"/>
      <c r="D42732" s="3"/>
      <c r="E42732" s="4"/>
      <c r="U42732" s="4"/>
      <c r="W42732" s="4"/>
      <c r="AJ42732" s="3"/>
    </row>
    <row r="42733" spans="3:36">
      <c r="C42733" s="3"/>
      <c r="D42733" s="3"/>
      <c r="E42733" s="4"/>
      <c r="U42733" s="4"/>
      <c r="W42733" s="4"/>
      <c r="AJ42733" s="3"/>
    </row>
    <row r="42734" spans="3:36">
      <c r="C42734" s="3"/>
      <c r="D42734" s="3"/>
      <c r="E42734" s="4"/>
      <c r="U42734" s="4"/>
      <c r="W42734" s="4"/>
      <c r="AJ42734" s="3"/>
    </row>
    <row r="42735" spans="3:36">
      <c r="C42735" s="3"/>
      <c r="D42735" s="3"/>
      <c r="E42735" s="4"/>
      <c r="U42735" s="4"/>
      <c r="W42735" s="4"/>
    </row>
    <row r="42736" spans="3:36">
      <c r="C42736" s="3"/>
      <c r="D42736" s="3"/>
      <c r="E42736" s="4"/>
      <c r="U42736" s="4"/>
      <c r="W42736" s="4"/>
    </row>
    <row r="42737" spans="3:36">
      <c r="C42737" s="3"/>
      <c r="D42737" s="3"/>
      <c r="E42737" s="4"/>
      <c r="U42737" s="4"/>
      <c r="W42737" s="4"/>
    </row>
    <row r="42738" spans="3:36">
      <c r="C42738" s="3"/>
      <c r="D42738" s="3"/>
      <c r="E42738" s="4"/>
      <c r="U42738" s="4"/>
      <c r="W42738" s="4"/>
    </row>
    <row r="42739" spans="3:36">
      <c r="C42739" s="3"/>
      <c r="D42739" s="3"/>
      <c r="E42739" s="4"/>
    </row>
    <row r="42740" spans="3:36">
      <c r="C42740" s="3"/>
      <c r="D42740" s="3"/>
      <c r="E42740" s="4"/>
      <c r="AJ42740" s="3"/>
    </row>
    <row r="42741" spans="3:36">
      <c r="C42741" s="3"/>
      <c r="D42741" s="3"/>
      <c r="E42741" s="4"/>
      <c r="AJ42741" s="3"/>
    </row>
    <row r="42742" spans="3:36">
      <c r="C42742" s="3"/>
      <c r="D42742" s="3"/>
      <c r="E42742" s="4"/>
      <c r="AJ42742" s="3"/>
    </row>
    <row r="42743" spans="3:36">
      <c r="C42743" s="3"/>
      <c r="D42743" s="3"/>
      <c r="E42743" s="4"/>
      <c r="AJ42743" s="3"/>
    </row>
    <row r="42744" spans="3:36">
      <c r="C42744" s="3"/>
      <c r="D42744" s="3"/>
      <c r="E42744" s="4"/>
      <c r="U42744" s="4"/>
      <c r="W42744" s="4"/>
      <c r="AJ42744" s="3"/>
    </row>
    <row r="42745" spans="3:36">
      <c r="C42745" s="3"/>
      <c r="D42745" s="3"/>
      <c r="E42745" s="4"/>
      <c r="U42745" s="4"/>
      <c r="W42745" s="4"/>
      <c r="AJ42745" s="3"/>
    </row>
    <row r="42746" spans="3:36">
      <c r="C42746" s="3"/>
      <c r="D42746" s="3"/>
      <c r="E42746" s="4"/>
      <c r="U42746" s="4"/>
      <c r="W42746" s="4"/>
      <c r="AJ42746" s="3"/>
    </row>
    <row r="42747" spans="3:36">
      <c r="C42747" s="3"/>
      <c r="D42747" s="3"/>
      <c r="E42747" s="4"/>
      <c r="AJ42747" s="3"/>
    </row>
    <row r="42748" spans="3:36">
      <c r="C42748" s="3"/>
      <c r="D42748" s="3"/>
      <c r="E42748" s="4"/>
    </row>
    <row r="42749" spans="3:36">
      <c r="C42749" s="3"/>
      <c r="D42749" s="3"/>
      <c r="E42749" s="4"/>
      <c r="AJ42749" s="3"/>
    </row>
    <row r="42750" spans="3:36">
      <c r="C42750" s="3"/>
      <c r="D42750" s="3"/>
      <c r="E42750" s="4"/>
      <c r="AJ42750" s="3"/>
    </row>
    <row r="42751" spans="3:36">
      <c r="C42751" s="3"/>
      <c r="D42751" s="3"/>
      <c r="E42751" s="4"/>
      <c r="AJ42751" s="3"/>
    </row>
    <row r="42752" spans="3:36">
      <c r="C42752" s="3"/>
      <c r="D42752" s="3"/>
      <c r="E42752" s="4"/>
      <c r="AJ42752" s="3"/>
    </row>
    <row r="42753" spans="3:36">
      <c r="C42753" s="3"/>
      <c r="D42753" s="3"/>
      <c r="E42753" s="4"/>
      <c r="AJ42753" s="3"/>
    </row>
    <row r="42754" spans="3:36">
      <c r="C42754" s="3"/>
      <c r="D42754" s="3"/>
      <c r="E42754" s="4"/>
      <c r="AJ42754" s="3"/>
    </row>
    <row r="42755" spans="3:36">
      <c r="C42755" s="3"/>
      <c r="D42755" s="3"/>
      <c r="E42755" s="4"/>
      <c r="AJ42755" s="3"/>
    </row>
    <row r="42756" spans="3:36">
      <c r="C42756" s="3"/>
      <c r="D42756" s="3"/>
      <c r="E42756" s="4"/>
      <c r="AJ42756" s="3"/>
    </row>
    <row r="42757" spans="3:36">
      <c r="C42757" s="3"/>
      <c r="D42757" s="3"/>
      <c r="E42757" s="4"/>
      <c r="AJ42757" s="3"/>
    </row>
    <row r="42758" spans="3:36">
      <c r="C42758" s="3"/>
      <c r="D42758" s="3"/>
      <c r="E42758" s="4"/>
      <c r="AJ42758" s="3"/>
    </row>
    <row r="42759" spans="3:36">
      <c r="C42759" s="3"/>
      <c r="D42759" s="3"/>
      <c r="E42759" s="4"/>
      <c r="AJ42759" s="3"/>
    </row>
    <row r="42760" spans="3:36">
      <c r="C42760" s="3"/>
      <c r="D42760" s="3"/>
      <c r="E42760" s="4"/>
      <c r="AJ42760" s="3"/>
    </row>
    <row r="42761" spans="3:36">
      <c r="C42761" s="3"/>
      <c r="D42761" s="3"/>
      <c r="E42761" s="4"/>
      <c r="AJ42761" s="3"/>
    </row>
    <row r="42762" spans="3:36">
      <c r="C42762" s="3"/>
      <c r="D42762" s="3"/>
      <c r="E42762" s="4"/>
      <c r="AJ42762" s="3"/>
    </row>
    <row r="42763" spans="3:36">
      <c r="C42763" s="3"/>
      <c r="D42763" s="3"/>
      <c r="E42763" s="4"/>
      <c r="AJ42763" s="3"/>
    </row>
    <row r="42764" spans="3:36">
      <c r="C42764" s="3"/>
      <c r="D42764" s="3"/>
      <c r="E42764" s="4"/>
      <c r="AJ42764" s="3"/>
    </row>
    <row r="42765" spans="3:36">
      <c r="C42765" s="3"/>
      <c r="D42765" s="3"/>
      <c r="E42765" s="4"/>
      <c r="AJ42765" s="3"/>
    </row>
    <row r="42766" spans="3:36">
      <c r="C42766" s="3"/>
      <c r="D42766" s="3"/>
      <c r="E42766" s="4"/>
      <c r="AJ42766" s="3"/>
    </row>
    <row r="42767" spans="3:36">
      <c r="C42767" s="3"/>
      <c r="D42767" s="3"/>
      <c r="E42767" s="4"/>
      <c r="AJ42767" s="3"/>
    </row>
    <row r="42768" spans="3:36">
      <c r="C42768" s="3"/>
      <c r="D42768" s="3"/>
      <c r="E42768" s="4"/>
      <c r="AJ42768" s="3"/>
    </row>
    <row r="42769" spans="3:36">
      <c r="C42769" s="3"/>
      <c r="D42769" s="3"/>
      <c r="E42769" s="4"/>
      <c r="AJ42769" s="3"/>
    </row>
    <row r="42770" spans="3:36">
      <c r="C42770" s="3"/>
      <c r="D42770" s="3"/>
      <c r="E42770" s="4"/>
    </row>
    <row r="42771" spans="3:36">
      <c r="C42771" s="3"/>
      <c r="D42771" s="3"/>
      <c r="E42771" s="4"/>
      <c r="AJ42771" s="3"/>
    </row>
    <row r="42772" spans="3:36">
      <c r="C42772" s="3"/>
      <c r="D42772" s="3"/>
      <c r="E42772" s="4"/>
      <c r="AJ42772" s="3"/>
    </row>
    <row r="42773" spans="3:36">
      <c r="C42773" s="3"/>
      <c r="D42773" s="3"/>
      <c r="E42773" s="4"/>
      <c r="AJ42773" s="3"/>
    </row>
    <row r="42774" spans="3:36">
      <c r="C42774" s="3"/>
      <c r="D42774" s="3"/>
      <c r="E42774" s="4"/>
      <c r="AJ42774" s="3"/>
    </row>
    <row r="42775" spans="3:36">
      <c r="C42775" s="3"/>
      <c r="D42775" s="3"/>
      <c r="E42775" s="4"/>
      <c r="AJ42775" s="3"/>
    </row>
    <row r="42776" spans="3:36">
      <c r="C42776" s="3"/>
      <c r="D42776" s="3"/>
      <c r="E42776" s="4"/>
      <c r="AJ42776" s="3"/>
    </row>
    <row r="42777" spans="3:36">
      <c r="C42777" s="3"/>
      <c r="D42777" s="3"/>
      <c r="E42777" s="4"/>
      <c r="AJ42777" s="3"/>
    </row>
    <row r="42778" spans="3:36">
      <c r="C42778" s="3"/>
      <c r="D42778" s="3"/>
      <c r="E42778" s="4"/>
      <c r="AJ42778" s="3"/>
    </row>
    <row r="42779" spans="3:36">
      <c r="C42779" s="3"/>
      <c r="D42779" s="3"/>
      <c r="E42779" s="4"/>
      <c r="AJ42779" s="3"/>
    </row>
    <row r="42780" spans="3:36">
      <c r="C42780" s="3"/>
      <c r="D42780" s="3"/>
      <c r="E42780" s="4"/>
      <c r="AJ42780" s="3"/>
    </row>
    <row r="42781" spans="3:36">
      <c r="C42781" s="3"/>
      <c r="D42781" s="3"/>
      <c r="E42781" s="4"/>
      <c r="AJ42781" s="3"/>
    </row>
    <row r="42782" spans="3:36">
      <c r="C42782" s="3"/>
      <c r="D42782" s="3"/>
      <c r="E42782" s="4"/>
      <c r="AJ42782" s="3"/>
    </row>
    <row r="42783" spans="3:36">
      <c r="C42783" s="3"/>
      <c r="D42783" s="3"/>
      <c r="E42783" s="4"/>
      <c r="AJ42783" s="3"/>
    </row>
    <row r="42784" spans="3:36">
      <c r="C42784" s="3"/>
      <c r="D42784" s="3"/>
      <c r="E42784" s="4"/>
      <c r="AJ42784" s="3"/>
    </row>
    <row r="42785" spans="3:36">
      <c r="C42785" s="3"/>
      <c r="D42785" s="3"/>
      <c r="E42785" s="4"/>
      <c r="AJ42785" s="3"/>
    </row>
    <row r="42786" spans="3:36">
      <c r="C42786" s="3"/>
      <c r="D42786" s="3"/>
      <c r="E42786" s="4"/>
      <c r="AJ42786" s="3"/>
    </row>
    <row r="42787" spans="3:36">
      <c r="C42787" s="3"/>
      <c r="D42787" s="3"/>
      <c r="E42787" s="4"/>
      <c r="AJ42787" s="3"/>
    </row>
    <row r="42788" spans="3:36">
      <c r="C42788" s="3"/>
      <c r="D42788" s="3"/>
      <c r="E42788" s="4"/>
    </row>
    <row r="42789" spans="3:36">
      <c r="C42789" s="3"/>
      <c r="D42789" s="3"/>
      <c r="E42789" s="4"/>
      <c r="AJ42789" s="3"/>
    </row>
    <row r="42790" spans="3:36">
      <c r="C42790" s="3"/>
      <c r="D42790" s="3"/>
      <c r="E42790" s="4"/>
      <c r="AJ42790" s="3"/>
    </row>
    <row r="42791" spans="3:36">
      <c r="C42791" s="3"/>
      <c r="D42791" s="3"/>
      <c r="E42791" s="4"/>
      <c r="AJ42791" s="3"/>
    </row>
    <row r="42792" spans="3:36">
      <c r="C42792" s="3"/>
      <c r="D42792" s="3"/>
      <c r="E42792" s="4"/>
      <c r="AJ42792" s="3"/>
    </row>
    <row r="42793" spans="3:36">
      <c r="C42793" s="3"/>
      <c r="D42793" s="3"/>
      <c r="E42793" s="4"/>
      <c r="AJ42793" s="3"/>
    </row>
    <row r="42794" spans="3:36">
      <c r="C42794" s="3"/>
      <c r="D42794" s="3"/>
      <c r="E42794" s="4"/>
      <c r="AJ42794" s="3"/>
    </row>
    <row r="42795" spans="3:36">
      <c r="C42795" s="3"/>
      <c r="D42795" s="3"/>
      <c r="E42795" s="4"/>
      <c r="AJ42795" s="3"/>
    </row>
    <row r="42796" spans="3:36">
      <c r="C42796" s="3"/>
      <c r="D42796" s="3"/>
      <c r="E42796" s="4"/>
      <c r="AJ42796" s="3"/>
    </row>
    <row r="42797" spans="3:36">
      <c r="C42797" s="3"/>
      <c r="D42797" s="3"/>
      <c r="E42797" s="4"/>
      <c r="AJ42797" s="3"/>
    </row>
    <row r="42798" spans="3:36">
      <c r="C42798" s="3"/>
      <c r="D42798" s="3"/>
      <c r="E42798" s="4"/>
      <c r="AJ42798" s="3"/>
    </row>
    <row r="42799" spans="3:36">
      <c r="C42799" s="3"/>
      <c r="D42799" s="3"/>
      <c r="E42799" s="4"/>
      <c r="AJ42799" s="3"/>
    </row>
    <row r="42800" spans="3:36">
      <c r="C42800" s="3"/>
      <c r="D42800" s="3"/>
      <c r="E42800" s="4"/>
      <c r="AJ42800" s="3"/>
    </row>
    <row r="42801" spans="3:36">
      <c r="C42801" s="3"/>
      <c r="D42801" s="3"/>
      <c r="E42801" s="4"/>
      <c r="AJ42801" s="3"/>
    </row>
    <row r="42802" spans="3:36">
      <c r="C42802" s="3"/>
      <c r="D42802" s="3"/>
      <c r="E42802" s="4"/>
      <c r="AJ42802" s="3"/>
    </row>
    <row r="42803" spans="3:36">
      <c r="C42803" s="3"/>
      <c r="D42803" s="3"/>
      <c r="E42803" s="4"/>
      <c r="U42803" s="4"/>
      <c r="W42803" s="4"/>
      <c r="AJ42803" s="3"/>
    </row>
    <row r="42804" spans="3:36">
      <c r="C42804" s="3"/>
      <c r="D42804" s="3"/>
      <c r="E42804" s="4"/>
      <c r="U42804" s="4"/>
      <c r="W42804" s="4"/>
      <c r="AJ42804" s="3"/>
    </row>
    <row r="42805" spans="3:36">
      <c r="C42805" s="3"/>
      <c r="D42805" s="3"/>
      <c r="E42805" s="4"/>
      <c r="U42805" s="4"/>
      <c r="W42805" s="4"/>
      <c r="AJ42805" s="3"/>
    </row>
    <row r="42806" spans="3:36">
      <c r="C42806" s="3"/>
      <c r="D42806" s="3"/>
      <c r="E42806" s="4"/>
      <c r="U42806" s="4"/>
      <c r="W42806" s="4"/>
      <c r="AJ42806" s="3"/>
    </row>
    <row r="42807" spans="3:36">
      <c r="C42807" s="3"/>
      <c r="D42807" s="3"/>
      <c r="E42807" s="4"/>
    </row>
    <row r="42808" spans="3:36">
      <c r="C42808" s="3"/>
      <c r="D42808" s="3"/>
      <c r="E42808" s="4"/>
    </row>
    <row r="42809" spans="3:36">
      <c r="C42809" s="3"/>
      <c r="D42809" s="3"/>
      <c r="E42809" s="4"/>
    </row>
    <row r="42810" spans="3:36">
      <c r="C42810" s="3"/>
      <c r="D42810" s="3"/>
      <c r="E42810" s="4"/>
      <c r="U42810" s="4"/>
      <c r="W42810" s="4"/>
    </row>
    <row r="42811" spans="3:36">
      <c r="C42811" s="3"/>
      <c r="D42811" s="3"/>
      <c r="E42811" s="4"/>
      <c r="U42811" s="4"/>
      <c r="W42811" s="4"/>
    </row>
    <row r="42812" spans="3:36">
      <c r="C42812" s="3"/>
      <c r="D42812" s="3"/>
      <c r="E42812" s="4"/>
      <c r="U42812" s="4"/>
      <c r="W42812" s="4"/>
    </row>
    <row r="42813" spans="3:36">
      <c r="C42813" s="3"/>
      <c r="D42813" s="3"/>
      <c r="E42813" s="4"/>
      <c r="U42813" s="4"/>
      <c r="W42813" s="4"/>
    </row>
    <row r="42814" spans="3:36">
      <c r="C42814" s="3"/>
      <c r="D42814" s="3"/>
      <c r="E42814" s="4"/>
      <c r="U42814" s="4"/>
      <c r="W42814" s="4"/>
    </row>
    <row r="42815" spans="3:36">
      <c r="C42815" s="3"/>
      <c r="D42815" s="3"/>
      <c r="E42815" s="4"/>
      <c r="U42815" s="4"/>
      <c r="W42815" s="4"/>
    </row>
    <row r="42816" spans="3:36">
      <c r="C42816" s="3"/>
      <c r="D42816" s="3"/>
      <c r="E42816" s="4"/>
      <c r="U42816" s="4"/>
      <c r="W42816" s="4"/>
    </row>
    <row r="42817" spans="3:36">
      <c r="C42817" s="3"/>
      <c r="D42817" s="3"/>
      <c r="E42817" s="4"/>
      <c r="U42817" s="4"/>
      <c r="W42817" s="4"/>
    </row>
    <row r="42818" spans="3:36">
      <c r="C42818" s="3"/>
      <c r="D42818" s="3"/>
      <c r="E42818" s="4"/>
      <c r="U42818" s="4"/>
      <c r="W42818" s="4"/>
    </row>
    <row r="42819" spans="3:36">
      <c r="C42819" s="3"/>
      <c r="D42819" s="3"/>
      <c r="E42819" s="4"/>
      <c r="U42819" s="4"/>
      <c r="W42819" s="4"/>
    </row>
    <row r="42820" spans="3:36">
      <c r="C42820" s="3"/>
      <c r="D42820" s="3"/>
      <c r="E42820" s="4"/>
      <c r="AJ42820" s="3"/>
    </row>
    <row r="42821" spans="3:36">
      <c r="C42821" s="3"/>
      <c r="D42821" s="3"/>
      <c r="E42821" s="4"/>
      <c r="AJ42821" s="3"/>
    </row>
    <row r="42822" spans="3:36">
      <c r="C42822" s="3"/>
      <c r="D42822" s="3"/>
      <c r="E42822" s="4"/>
      <c r="AJ42822" s="3"/>
    </row>
    <row r="42823" spans="3:36">
      <c r="C42823" s="3"/>
      <c r="D42823" s="3"/>
      <c r="E42823" s="4"/>
      <c r="AJ42823" s="3"/>
    </row>
    <row r="42824" spans="3:36">
      <c r="C42824" s="3"/>
      <c r="D42824" s="3"/>
      <c r="E42824" s="4"/>
      <c r="AJ42824" s="3"/>
    </row>
    <row r="42825" spans="3:36">
      <c r="C42825" s="3"/>
      <c r="D42825" s="3"/>
      <c r="E42825" s="4"/>
    </row>
    <row r="42826" spans="3:36">
      <c r="C42826" s="3"/>
      <c r="D42826" s="3"/>
      <c r="E42826" s="4"/>
    </row>
    <row r="42827" spans="3:36">
      <c r="C42827" s="3"/>
      <c r="D42827" s="3"/>
      <c r="E42827" s="4"/>
      <c r="U42827" s="4"/>
      <c r="W42827" s="4"/>
    </row>
    <row r="42828" spans="3:36">
      <c r="C42828" s="3"/>
      <c r="D42828" s="3"/>
      <c r="E42828" s="4"/>
      <c r="U42828" s="4"/>
      <c r="W42828" s="4"/>
    </row>
    <row r="42829" spans="3:36">
      <c r="C42829" s="3"/>
      <c r="D42829" s="3"/>
      <c r="E42829" s="4"/>
      <c r="U42829" s="4"/>
      <c r="W42829" s="4"/>
    </row>
    <row r="42830" spans="3:36">
      <c r="C42830" s="3"/>
      <c r="D42830" s="3"/>
      <c r="E42830" s="4"/>
      <c r="U42830" s="4"/>
      <c r="W42830" s="4"/>
    </row>
    <row r="42831" spans="3:36">
      <c r="C42831" s="3"/>
      <c r="D42831" s="3"/>
      <c r="E42831" s="4"/>
      <c r="U42831" s="4"/>
      <c r="W42831" s="4"/>
    </row>
    <row r="42832" spans="3:36">
      <c r="C42832" s="3"/>
      <c r="D42832" s="3"/>
      <c r="E42832" s="4"/>
      <c r="U42832" s="4"/>
      <c r="W42832" s="4"/>
    </row>
    <row r="42833" spans="3:36">
      <c r="C42833" s="3"/>
      <c r="D42833" s="3"/>
      <c r="E42833" s="4"/>
      <c r="U42833" s="4"/>
      <c r="W42833" s="4"/>
    </row>
    <row r="42834" spans="3:36">
      <c r="C42834" s="3"/>
      <c r="D42834" s="3"/>
      <c r="E42834" s="4"/>
      <c r="U42834" s="4"/>
      <c r="W42834" s="4"/>
    </row>
    <row r="42835" spans="3:36">
      <c r="C42835" s="3"/>
      <c r="D42835" s="3"/>
      <c r="E42835" s="4"/>
      <c r="U42835" s="4"/>
      <c r="W42835" s="4"/>
    </row>
    <row r="42836" spans="3:36">
      <c r="C42836" s="3"/>
      <c r="D42836" s="3"/>
      <c r="E42836" s="4"/>
      <c r="U42836" s="4"/>
      <c r="W42836" s="4"/>
    </row>
    <row r="42837" spans="3:36">
      <c r="C42837" s="3"/>
      <c r="D42837" s="3"/>
      <c r="E42837" s="4"/>
      <c r="U42837" s="4"/>
      <c r="W42837" s="4"/>
      <c r="AJ42837" s="3"/>
    </row>
    <row r="42838" spans="3:36">
      <c r="C42838" s="3"/>
      <c r="D42838" s="3"/>
      <c r="E42838" s="4"/>
      <c r="U42838" s="4"/>
      <c r="W42838" s="4"/>
      <c r="AJ42838" s="3"/>
    </row>
    <row r="42839" spans="3:36">
      <c r="C42839" s="3"/>
      <c r="D42839" s="3"/>
      <c r="E42839" s="4"/>
      <c r="U42839" s="4"/>
      <c r="W42839" s="4"/>
      <c r="AJ42839" s="3"/>
    </row>
    <row r="42840" spans="3:36">
      <c r="C42840" s="3"/>
      <c r="D42840" s="3"/>
      <c r="E42840" s="4"/>
      <c r="U42840" s="4"/>
      <c r="W42840" s="4"/>
    </row>
    <row r="42841" spans="3:36">
      <c r="C42841" s="3"/>
      <c r="D42841" s="3"/>
      <c r="E42841" s="4"/>
      <c r="U42841" s="4"/>
      <c r="W42841" s="4"/>
    </row>
    <row r="42842" spans="3:36">
      <c r="C42842" s="3"/>
      <c r="D42842" s="3"/>
      <c r="E42842" s="4"/>
      <c r="U42842" s="4"/>
      <c r="W42842" s="4"/>
    </row>
    <row r="42843" spans="3:36">
      <c r="C42843" s="3"/>
      <c r="D42843" s="3"/>
      <c r="E42843" s="4"/>
      <c r="U42843" s="4"/>
      <c r="W42843" s="4"/>
    </row>
    <row r="42844" spans="3:36">
      <c r="C42844" s="3"/>
      <c r="D42844" s="3"/>
      <c r="E42844" s="4"/>
      <c r="U42844" s="4"/>
      <c r="W42844" s="4"/>
    </row>
    <row r="42845" spans="3:36">
      <c r="C42845" s="3"/>
      <c r="D42845" s="3"/>
      <c r="E42845" s="4"/>
      <c r="U42845" s="4"/>
      <c r="W42845" s="4"/>
    </row>
    <row r="42846" spans="3:36">
      <c r="C42846" s="3"/>
      <c r="D42846" s="3"/>
      <c r="E42846" s="4"/>
      <c r="U42846" s="4"/>
      <c r="W42846" s="4"/>
    </row>
    <row r="42847" spans="3:36">
      <c r="C42847" s="3"/>
      <c r="D42847" s="3"/>
      <c r="E42847" s="4"/>
      <c r="U42847" s="4"/>
      <c r="W42847" s="4"/>
    </row>
    <row r="42848" spans="3:36">
      <c r="C42848" s="3"/>
      <c r="D42848" s="3"/>
      <c r="E42848" s="4"/>
      <c r="U42848" s="4"/>
      <c r="W42848" s="4"/>
    </row>
    <row r="42849" spans="3:36">
      <c r="C42849" s="3"/>
      <c r="D42849" s="3"/>
      <c r="E42849" s="4"/>
      <c r="U42849" s="4"/>
      <c r="W42849" s="4"/>
    </row>
    <row r="42850" spans="3:36">
      <c r="C42850" s="3"/>
      <c r="D42850" s="3"/>
      <c r="E42850" s="4"/>
      <c r="U42850" s="4"/>
      <c r="W42850" s="4"/>
    </row>
    <row r="42851" spans="3:36">
      <c r="C42851" s="3"/>
      <c r="D42851" s="3"/>
      <c r="E42851" s="4"/>
      <c r="U42851" s="4"/>
      <c r="W42851" s="4"/>
    </row>
    <row r="42852" spans="3:36">
      <c r="C42852" s="3"/>
      <c r="D42852" s="3"/>
      <c r="E42852" s="4"/>
      <c r="U42852" s="4"/>
      <c r="W42852" s="4"/>
    </row>
    <row r="42853" spans="3:36">
      <c r="C42853" s="3"/>
      <c r="D42853" s="3"/>
      <c r="E42853" s="4"/>
      <c r="U42853" s="4"/>
      <c r="W42853" s="4"/>
    </row>
    <row r="42854" spans="3:36">
      <c r="C42854" s="3"/>
      <c r="D42854" s="3"/>
      <c r="E42854" s="4"/>
      <c r="U42854" s="4"/>
      <c r="W42854" s="4"/>
    </row>
    <row r="42855" spans="3:36">
      <c r="C42855" s="3"/>
      <c r="D42855" s="3"/>
      <c r="E42855" s="4"/>
      <c r="U42855" s="4"/>
      <c r="W42855" s="4"/>
    </row>
    <row r="42856" spans="3:36">
      <c r="C42856" s="3"/>
      <c r="D42856" s="3"/>
      <c r="E42856" s="4"/>
      <c r="AJ42856" s="3"/>
    </row>
    <row r="42857" spans="3:36">
      <c r="C42857" s="3"/>
      <c r="D42857" s="3"/>
      <c r="E42857" s="4"/>
      <c r="AJ42857" s="3"/>
    </row>
    <row r="42858" spans="3:36">
      <c r="C42858" s="3"/>
      <c r="D42858" s="3"/>
      <c r="E42858" s="4"/>
      <c r="AJ42858" s="3"/>
    </row>
    <row r="42859" spans="3:36">
      <c r="C42859" s="3"/>
      <c r="D42859" s="3"/>
      <c r="E42859" s="4"/>
      <c r="AJ42859" s="3"/>
    </row>
    <row r="42860" spans="3:36">
      <c r="C42860" s="3"/>
      <c r="D42860" s="3"/>
      <c r="E42860" s="4"/>
      <c r="AJ42860" s="3"/>
    </row>
    <row r="42861" spans="3:36">
      <c r="C42861" s="3"/>
      <c r="D42861" s="3"/>
      <c r="E42861" s="4"/>
      <c r="AJ42861" s="3"/>
    </row>
    <row r="42862" spans="3:36">
      <c r="C42862" s="3"/>
      <c r="D42862" s="3"/>
      <c r="E42862" s="4"/>
      <c r="AJ42862" s="3"/>
    </row>
    <row r="42863" spans="3:36">
      <c r="C42863" s="3"/>
      <c r="D42863" s="3"/>
      <c r="E42863" s="4"/>
      <c r="AJ42863" s="3"/>
    </row>
    <row r="42864" spans="3:36">
      <c r="C42864" s="3"/>
      <c r="D42864" s="3"/>
      <c r="E42864" s="4"/>
      <c r="AJ42864" s="3"/>
    </row>
    <row r="42865" spans="3:36">
      <c r="C42865" s="3"/>
      <c r="D42865" s="3"/>
      <c r="E42865" s="4"/>
      <c r="AJ42865" s="3"/>
    </row>
    <row r="42866" spans="3:36">
      <c r="C42866" s="3"/>
      <c r="D42866" s="3"/>
      <c r="E42866" s="4"/>
      <c r="AJ42866" s="3"/>
    </row>
    <row r="42867" spans="3:36">
      <c r="C42867" s="3"/>
      <c r="D42867" s="3"/>
      <c r="E42867" s="4"/>
      <c r="AJ42867" s="3"/>
    </row>
    <row r="42868" spans="3:36">
      <c r="C42868" s="3"/>
      <c r="D42868" s="3"/>
      <c r="E42868" s="4"/>
      <c r="AJ42868" s="3"/>
    </row>
    <row r="42869" spans="3:36">
      <c r="C42869" s="3"/>
      <c r="D42869" s="3"/>
      <c r="E42869" s="4"/>
      <c r="AJ42869" s="3"/>
    </row>
    <row r="42870" spans="3:36">
      <c r="C42870" s="3"/>
      <c r="D42870" s="3"/>
      <c r="E42870" s="4"/>
      <c r="AJ42870" s="3"/>
    </row>
    <row r="42871" spans="3:36">
      <c r="C42871" s="3"/>
      <c r="D42871" s="3"/>
      <c r="E42871" s="4"/>
      <c r="AJ42871" s="3"/>
    </row>
    <row r="42872" spans="3:36">
      <c r="C42872" s="3"/>
      <c r="D42872" s="3"/>
      <c r="E42872" s="4"/>
      <c r="AJ42872" s="3"/>
    </row>
    <row r="42873" spans="3:36">
      <c r="C42873" s="3"/>
      <c r="D42873" s="3"/>
      <c r="E42873" s="4"/>
      <c r="AJ42873" s="3"/>
    </row>
    <row r="42874" spans="3:36">
      <c r="C42874" s="3"/>
      <c r="D42874" s="3"/>
      <c r="E42874" s="4"/>
      <c r="AJ42874" s="3"/>
    </row>
    <row r="42875" spans="3:36">
      <c r="C42875" s="3"/>
      <c r="D42875" s="3"/>
      <c r="E42875" s="4"/>
      <c r="AJ42875" s="3"/>
    </row>
    <row r="42876" spans="3:36">
      <c r="C42876" s="3"/>
      <c r="D42876" s="3"/>
      <c r="E42876" s="4"/>
      <c r="AJ42876" s="3"/>
    </row>
    <row r="42877" spans="3:36">
      <c r="C42877" s="3"/>
      <c r="D42877" s="3"/>
      <c r="E42877" s="4"/>
      <c r="AJ42877" s="3"/>
    </row>
    <row r="42878" spans="3:36">
      <c r="C42878" s="3"/>
      <c r="D42878" s="3"/>
      <c r="E42878" s="4"/>
      <c r="AJ42878" s="3"/>
    </row>
    <row r="42879" spans="3:36">
      <c r="C42879" s="3"/>
      <c r="D42879" s="3"/>
      <c r="E42879" s="4"/>
      <c r="AJ42879" s="3"/>
    </row>
    <row r="42880" spans="3:36">
      <c r="C42880" s="3"/>
      <c r="D42880" s="3"/>
      <c r="E42880" s="4"/>
      <c r="AJ42880" s="3"/>
    </row>
    <row r="42881" spans="3:36">
      <c r="C42881" s="3"/>
      <c r="D42881" s="3"/>
      <c r="E42881" s="4"/>
      <c r="AJ42881" s="3"/>
    </row>
    <row r="42882" spans="3:36">
      <c r="C42882" s="3"/>
      <c r="D42882" s="3"/>
      <c r="E42882" s="4"/>
      <c r="AJ42882" s="3"/>
    </row>
    <row r="42883" spans="3:36">
      <c r="C42883" s="3"/>
      <c r="D42883" s="3"/>
      <c r="E42883" s="4"/>
      <c r="AJ42883" s="3"/>
    </row>
    <row r="42884" spans="3:36">
      <c r="C42884" s="3"/>
      <c r="D42884" s="3"/>
      <c r="E42884" s="4"/>
      <c r="AJ42884" s="3"/>
    </row>
    <row r="42885" spans="3:36">
      <c r="C42885" s="3"/>
      <c r="D42885" s="3"/>
      <c r="E42885" s="4"/>
      <c r="AJ42885" s="3"/>
    </row>
    <row r="42886" spans="3:36">
      <c r="C42886" s="3"/>
      <c r="D42886" s="3"/>
      <c r="E42886" s="4"/>
      <c r="AJ42886" s="3"/>
    </row>
    <row r="42887" spans="3:36">
      <c r="C42887" s="3"/>
      <c r="D42887" s="3"/>
      <c r="E42887" s="4"/>
      <c r="AJ42887" s="3"/>
    </row>
    <row r="42888" spans="3:36">
      <c r="C42888" s="3"/>
      <c r="D42888" s="3"/>
      <c r="E42888" s="4"/>
      <c r="AJ42888" s="3"/>
    </row>
    <row r="42889" spans="3:36">
      <c r="C42889" s="3"/>
      <c r="D42889" s="3"/>
      <c r="E42889" s="4"/>
      <c r="AJ42889" s="3"/>
    </row>
    <row r="42890" spans="3:36">
      <c r="C42890" s="3"/>
      <c r="D42890" s="3"/>
      <c r="E42890" s="4"/>
      <c r="AJ42890" s="3"/>
    </row>
    <row r="42891" spans="3:36">
      <c r="C42891" s="3"/>
      <c r="D42891" s="3"/>
      <c r="E42891" s="4"/>
      <c r="AJ42891" s="3"/>
    </row>
    <row r="42892" spans="3:36">
      <c r="C42892" s="3"/>
      <c r="D42892" s="3"/>
      <c r="E42892" s="4"/>
      <c r="AJ42892" s="3"/>
    </row>
    <row r="42893" spans="3:36">
      <c r="C42893" s="3"/>
      <c r="D42893" s="3"/>
      <c r="E42893" s="4"/>
      <c r="AJ42893" s="3"/>
    </row>
    <row r="42894" spans="3:36">
      <c r="C42894" s="3"/>
      <c r="D42894" s="3"/>
      <c r="E42894" s="4"/>
      <c r="AJ42894" s="3"/>
    </row>
    <row r="42895" spans="3:36">
      <c r="C42895" s="3"/>
      <c r="D42895" s="3"/>
      <c r="E42895" s="4"/>
      <c r="AJ42895" s="3"/>
    </row>
    <row r="42896" spans="3:36">
      <c r="C42896" s="3"/>
      <c r="D42896" s="3"/>
      <c r="E42896" s="4"/>
      <c r="AJ42896" s="3"/>
    </row>
    <row r="42897" spans="3:36">
      <c r="C42897" s="3"/>
      <c r="D42897" s="3"/>
      <c r="E42897" s="4"/>
      <c r="AJ42897" s="3"/>
    </row>
    <row r="42898" spans="3:36">
      <c r="C42898" s="3"/>
      <c r="D42898" s="3"/>
      <c r="E42898" s="4"/>
      <c r="U42898" s="4"/>
      <c r="W42898" s="4"/>
    </row>
    <row r="42899" spans="3:36">
      <c r="C42899" s="3"/>
      <c r="D42899" s="3"/>
      <c r="E42899" s="4"/>
      <c r="U42899" s="4"/>
      <c r="W42899" s="4"/>
    </row>
    <row r="42900" spans="3:36">
      <c r="C42900" s="3"/>
      <c r="D42900" s="3"/>
      <c r="E42900" s="4"/>
      <c r="U42900" s="4"/>
      <c r="W42900" s="4"/>
    </row>
    <row r="42901" spans="3:36">
      <c r="C42901" s="3"/>
      <c r="D42901" s="3"/>
      <c r="E42901" s="4"/>
      <c r="U42901" s="4"/>
      <c r="W42901" s="4"/>
    </row>
    <row r="42902" spans="3:36">
      <c r="C42902" s="3"/>
      <c r="D42902" s="3"/>
      <c r="E42902" s="4"/>
      <c r="U42902" s="4"/>
      <c r="W42902" s="4"/>
    </row>
    <row r="42903" spans="3:36">
      <c r="C42903" s="3"/>
      <c r="D42903" s="3"/>
      <c r="E42903" s="4"/>
      <c r="U42903" s="4"/>
      <c r="W42903" s="4"/>
    </row>
    <row r="42904" spans="3:36">
      <c r="C42904" s="3"/>
      <c r="D42904" s="3"/>
      <c r="E42904" s="4"/>
      <c r="U42904" s="4"/>
      <c r="W42904" s="4"/>
    </row>
    <row r="42905" spans="3:36">
      <c r="C42905" s="3"/>
      <c r="D42905" s="3"/>
      <c r="E42905" s="4"/>
      <c r="U42905" s="4"/>
      <c r="W42905" s="4"/>
    </row>
    <row r="42906" spans="3:36">
      <c r="C42906" s="3"/>
      <c r="D42906" s="3"/>
      <c r="E42906" s="4"/>
      <c r="U42906" s="4"/>
      <c r="W42906" s="4"/>
    </row>
    <row r="42907" spans="3:36">
      <c r="C42907" s="3"/>
      <c r="D42907" s="3"/>
      <c r="E42907" s="4"/>
      <c r="U42907" s="4"/>
      <c r="W42907" s="4"/>
    </row>
    <row r="42908" spans="3:36">
      <c r="C42908" s="3"/>
      <c r="D42908" s="3"/>
      <c r="E42908" s="4"/>
      <c r="U42908" s="4"/>
      <c r="W42908" s="4"/>
    </row>
    <row r="42909" spans="3:36">
      <c r="C42909" s="3"/>
      <c r="D42909" s="3"/>
      <c r="E42909" s="4"/>
      <c r="U42909" s="4"/>
      <c r="W42909" s="4"/>
    </row>
    <row r="42910" spans="3:36">
      <c r="C42910" s="3"/>
      <c r="D42910" s="3"/>
      <c r="E42910" s="4"/>
      <c r="U42910" s="4"/>
      <c r="W42910" s="4"/>
    </row>
    <row r="42911" spans="3:36">
      <c r="C42911" s="3"/>
      <c r="D42911" s="3"/>
      <c r="E42911" s="4"/>
      <c r="U42911" s="4"/>
      <c r="W42911" s="4"/>
    </row>
    <row r="42912" spans="3:36">
      <c r="C42912" s="3"/>
      <c r="D42912" s="3"/>
      <c r="E42912" s="4"/>
      <c r="U42912" s="4"/>
      <c r="W42912" s="4"/>
    </row>
    <row r="42913" spans="3:23">
      <c r="C42913" s="3"/>
      <c r="D42913" s="3"/>
      <c r="E42913" s="4"/>
      <c r="U42913" s="4"/>
      <c r="W42913" s="4"/>
    </row>
    <row r="42914" spans="3:23">
      <c r="C42914" s="3"/>
      <c r="D42914" s="3"/>
      <c r="E42914" s="4"/>
    </row>
    <row r="42915" spans="3:23">
      <c r="C42915" s="3"/>
      <c r="D42915" s="3"/>
      <c r="E42915" s="4"/>
    </row>
    <row r="42916" spans="3:23">
      <c r="C42916" s="3"/>
      <c r="D42916" s="3"/>
      <c r="E42916" s="4"/>
      <c r="U42916" s="4"/>
      <c r="W42916" s="4"/>
    </row>
    <row r="42917" spans="3:23">
      <c r="C42917" s="3"/>
      <c r="D42917" s="3"/>
      <c r="E42917" s="4"/>
      <c r="U42917" s="4"/>
      <c r="W42917" s="4"/>
    </row>
    <row r="42918" spans="3:23">
      <c r="C42918" s="3"/>
      <c r="D42918" s="3"/>
      <c r="E42918" s="4"/>
      <c r="U42918" s="4"/>
      <c r="W42918" s="4"/>
    </row>
    <row r="42919" spans="3:23">
      <c r="C42919" s="3"/>
      <c r="D42919" s="3"/>
      <c r="E42919" s="4"/>
      <c r="U42919" s="4"/>
      <c r="W42919" s="4"/>
    </row>
    <row r="42920" spans="3:23">
      <c r="C42920" s="3"/>
      <c r="D42920" s="3"/>
      <c r="E42920" s="4"/>
    </row>
    <row r="42921" spans="3:23">
      <c r="C42921" s="3"/>
      <c r="D42921" s="3"/>
      <c r="E42921" s="4"/>
      <c r="U42921" s="4"/>
      <c r="W42921" s="4"/>
    </row>
    <row r="42922" spans="3:23">
      <c r="C42922" s="3"/>
      <c r="D42922" s="3"/>
      <c r="E42922" s="4"/>
      <c r="U42922" s="4"/>
      <c r="W42922" s="4"/>
    </row>
    <row r="42923" spans="3:23">
      <c r="C42923" s="3"/>
      <c r="D42923" s="3"/>
      <c r="E42923" s="4"/>
      <c r="U42923" s="4"/>
      <c r="W42923" s="4"/>
    </row>
    <row r="42924" spans="3:23">
      <c r="C42924" s="3"/>
      <c r="D42924" s="3"/>
      <c r="E42924" s="4"/>
      <c r="U42924" s="4"/>
      <c r="W42924" s="4"/>
    </row>
    <row r="42925" spans="3:23">
      <c r="C42925" s="3"/>
      <c r="D42925" s="3"/>
      <c r="E42925" s="4"/>
      <c r="U42925" s="4"/>
      <c r="W42925" s="4"/>
    </row>
    <row r="42926" spans="3:23">
      <c r="C42926" s="3"/>
      <c r="D42926" s="3"/>
      <c r="E42926" s="4"/>
      <c r="U42926" s="4"/>
      <c r="W42926" s="4"/>
    </row>
    <row r="42927" spans="3:23">
      <c r="C42927" s="3"/>
      <c r="D42927" s="3"/>
      <c r="E42927" s="4"/>
      <c r="U42927" s="4"/>
      <c r="W42927" s="4"/>
    </row>
    <row r="42928" spans="3:23">
      <c r="C42928" s="3"/>
      <c r="D42928" s="3"/>
      <c r="E42928" s="4"/>
      <c r="U42928" s="4"/>
      <c r="W42928" s="4"/>
    </row>
    <row r="42929" spans="3:36">
      <c r="C42929" s="3"/>
      <c r="D42929" s="3"/>
      <c r="E42929" s="4"/>
      <c r="U42929" s="4"/>
      <c r="W42929" s="4"/>
    </row>
    <row r="42930" spans="3:36">
      <c r="C42930" s="3"/>
      <c r="D42930" s="3"/>
      <c r="E42930" s="4"/>
      <c r="U42930" s="4"/>
      <c r="W42930" s="4"/>
    </row>
    <row r="42931" spans="3:36">
      <c r="C42931" s="3"/>
      <c r="D42931" s="3"/>
      <c r="E42931" s="4"/>
      <c r="U42931" s="4"/>
      <c r="W42931" s="4"/>
    </row>
    <row r="42932" spans="3:36">
      <c r="C42932" s="3"/>
      <c r="D42932" s="3"/>
      <c r="E42932" s="4"/>
      <c r="U42932" s="4"/>
      <c r="W42932" s="4"/>
    </row>
    <row r="42933" spans="3:36">
      <c r="C42933" s="3"/>
      <c r="D42933" s="3"/>
      <c r="E42933" s="4"/>
      <c r="U42933" s="4"/>
      <c r="W42933" s="4"/>
    </row>
    <row r="42934" spans="3:36">
      <c r="C42934" s="3"/>
      <c r="D42934" s="3"/>
      <c r="E42934" s="4"/>
      <c r="AJ42934" s="3"/>
    </row>
    <row r="42935" spans="3:36">
      <c r="C42935" s="3"/>
      <c r="D42935" s="3"/>
      <c r="E42935" s="4"/>
      <c r="AJ42935" s="3"/>
    </row>
    <row r="42936" spans="3:36">
      <c r="C42936" s="3"/>
      <c r="D42936" s="3"/>
      <c r="E42936" s="4"/>
      <c r="U42936" s="4"/>
      <c r="W42936" s="4"/>
    </row>
    <row r="42937" spans="3:36">
      <c r="C42937" s="3"/>
      <c r="D42937" s="3"/>
      <c r="E42937" s="4"/>
      <c r="U42937" s="4"/>
      <c r="W42937" s="4"/>
    </row>
    <row r="42938" spans="3:36">
      <c r="C42938" s="3"/>
      <c r="D42938" s="3"/>
      <c r="E42938" s="4"/>
      <c r="U42938" s="4"/>
      <c r="W42938" s="4"/>
    </row>
    <row r="42939" spans="3:36">
      <c r="C42939" s="3"/>
      <c r="D42939" s="3"/>
      <c r="E42939" s="4"/>
      <c r="U42939" s="4"/>
      <c r="W42939" s="4"/>
    </row>
    <row r="42940" spans="3:36">
      <c r="C42940" s="3"/>
      <c r="D42940" s="3"/>
      <c r="E42940" s="4"/>
      <c r="U42940" s="4"/>
      <c r="W42940" s="4"/>
    </row>
    <row r="42941" spans="3:36">
      <c r="C42941" s="3"/>
      <c r="D42941" s="3"/>
      <c r="E42941" s="4"/>
      <c r="U42941" s="4"/>
      <c r="W42941" s="4"/>
    </row>
    <row r="42942" spans="3:36">
      <c r="C42942" s="3"/>
      <c r="D42942" s="3"/>
      <c r="E42942" s="4"/>
      <c r="U42942" s="4"/>
      <c r="W42942" s="4"/>
    </row>
    <row r="42943" spans="3:36">
      <c r="C42943" s="3"/>
      <c r="D42943" s="3"/>
      <c r="E42943" s="4"/>
      <c r="U42943" s="4"/>
      <c r="W42943" s="4"/>
    </row>
    <row r="42944" spans="3:36">
      <c r="C42944" s="3"/>
      <c r="D42944" s="3"/>
      <c r="E42944" s="4"/>
      <c r="U42944" s="4"/>
      <c r="W42944" s="4"/>
    </row>
    <row r="42945" spans="3:36">
      <c r="C42945" s="3"/>
      <c r="D42945" s="3"/>
      <c r="E42945" s="4"/>
      <c r="U42945" s="4"/>
      <c r="W42945" s="4"/>
    </row>
    <row r="42946" spans="3:36">
      <c r="C42946" s="3"/>
      <c r="D42946" s="3"/>
      <c r="E42946" s="4"/>
      <c r="U42946" s="4"/>
      <c r="W42946" s="4"/>
    </row>
    <row r="42947" spans="3:36">
      <c r="C42947" s="3"/>
      <c r="D42947" s="3"/>
      <c r="E42947" s="4"/>
      <c r="U42947" s="4"/>
      <c r="W42947" s="4"/>
      <c r="AJ42947" s="3"/>
    </row>
    <row r="42948" spans="3:36">
      <c r="C42948" s="3"/>
      <c r="D42948" s="3"/>
      <c r="E42948" s="4"/>
      <c r="U42948" s="4"/>
      <c r="W42948" s="4"/>
      <c r="AJ42948" s="3"/>
    </row>
    <row r="42949" spans="3:36">
      <c r="C42949" s="3"/>
      <c r="D42949" s="3"/>
      <c r="E42949" s="4"/>
      <c r="U42949" s="4"/>
      <c r="W42949" s="4"/>
      <c r="AJ42949" s="3"/>
    </row>
    <row r="42950" spans="3:36">
      <c r="C42950" s="3"/>
      <c r="D42950" s="3"/>
      <c r="E42950" s="4"/>
      <c r="U42950" s="4"/>
      <c r="W42950" s="4"/>
    </row>
    <row r="42951" spans="3:36">
      <c r="C42951" s="3"/>
      <c r="D42951" s="3"/>
      <c r="E42951" s="4"/>
      <c r="U42951" s="4"/>
      <c r="W42951" s="4"/>
    </row>
    <row r="42952" spans="3:36">
      <c r="C42952" s="3"/>
      <c r="D42952" s="3"/>
      <c r="E42952" s="4"/>
      <c r="U42952" s="4"/>
      <c r="W42952" s="4"/>
    </row>
    <row r="42953" spans="3:36">
      <c r="C42953" s="3"/>
      <c r="D42953" s="3"/>
      <c r="E42953" s="4"/>
    </row>
    <row r="42954" spans="3:36">
      <c r="C42954" s="3"/>
      <c r="D42954" s="3"/>
      <c r="E42954" s="4"/>
      <c r="U42954" s="4"/>
      <c r="W42954" s="4"/>
    </row>
    <row r="42955" spans="3:36">
      <c r="C42955" s="3"/>
      <c r="D42955" s="3"/>
      <c r="E42955" s="4"/>
      <c r="U42955" s="4"/>
      <c r="W42955" s="4"/>
    </row>
    <row r="42956" spans="3:36">
      <c r="C42956" s="3"/>
      <c r="D42956" s="3"/>
      <c r="E42956" s="4"/>
      <c r="U42956" s="4"/>
      <c r="W42956" s="4"/>
    </row>
    <row r="42957" spans="3:36">
      <c r="C42957" s="3"/>
      <c r="D42957" s="3"/>
      <c r="E42957" s="4"/>
      <c r="U42957" s="4"/>
      <c r="W42957" s="4"/>
    </row>
    <row r="42958" spans="3:36">
      <c r="C42958" s="3"/>
      <c r="D42958" s="3"/>
      <c r="E42958" s="4"/>
      <c r="U42958" s="4"/>
      <c r="W42958" s="4"/>
    </row>
    <row r="42959" spans="3:36">
      <c r="C42959" s="3"/>
      <c r="D42959" s="3"/>
      <c r="E42959" s="4"/>
      <c r="U42959" s="4"/>
      <c r="W42959" s="4"/>
    </row>
    <row r="42960" spans="3:36">
      <c r="C42960" s="3"/>
      <c r="D42960" s="3"/>
      <c r="E42960" s="4"/>
      <c r="U42960" s="4"/>
      <c r="W42960" s="4"/>
    </row>
    <row r="42961" spans="3:36">
      <c r="C42961" s="3"/>
      <c r="D42961" s="3"/>
      <c r="E42961" s="4"/>
      <c r="U42961" s="4"/>
      <c r="W42961" s="4"/>
    </row>
    <row r="42962" spans="3:36">
      <c r="C42962" s="3"/>
      <c r="D42962" s="3"/>
      <c r="E42962" s="4"/>
      <c r="U42962" s="4"/>
      <c r="W42962" s="4"/>
    </row>
    <row r="42963" spans="3:36">
      <c r="C42963" s="3"/>
      <c r="D42963" s="3"/>
      <c r="E42963" s="4"/>
    </row>
    <row r="42964" spans="3:36">
      <c r="C42964" s="3"/>
      <c r="D42964" s="3"/>
      <c r="E42964" s="4"/>
      <c r="U42964" s="4"/>
      <c r="W42964" s="4"/>
    </row>
    <row r="42965" spans="3:36">
      <c r="C42965" s="3"/>
      <c r="D42965" s="3"/>
      <c r="E42965" s="4"/>
      <c r="U42965" s="4"/>
      <c r="W42965" s="4"/>
    </row>
    <row r="42966" spans="3:36">
      <c r="C42966" s="3"/>
      <c r="D42966" s="3"/>
      <c r="E42966" s="4"/>
      <c r="U42966" s="4"/>
      <c r="W42966" s="4"/>
    </row>
    <row r="42967" spans="3:36">
      <c r="C42967" s="3"/>
      <c r="D42967" s="3"/>
      <c r="E42967" s="4"/>
      <c r="U42967" s="4"/>
      <c r="W42967" s="4"/>
      <c r="AJ42967" s="3"/>
    </row>
    <row r="42968" spans="3:36">
      <c r="C42968" s="3"/>
      <c r="D42968" s="3"/>
      <c r="E42968" s="4"/>
      <c r="U42968" s="4"/>
      <c r="W42968" s="4"/>
      <c r="AJ42968" s="3"/>
    </row>
    <row r="42969" spans="3:36">
      <c r="C42969" s="3"/>
      <c r="D42969" s="3"/>
      <c r="E42969" s="4"/>
      <c r="U42969" s="4"/>
      <c r="W42969" s="4"/>
      <c r="AJ42969" s="3"/>
    </row>
    <row r="42970" spans="3:36">
      <c r="C42970" s="3"/>
      <c r="D42970" s="3"/>
      <c r="E42970" s="4"/>
      <c r="U42970" s="4"/>
      <c r="W42970" s="4"/>
      <c r="AJ42970" s="3"/>
    </row>
    <row r="42971" spans="3:36">
      <c r="C42971" s="3"/>
      <c r="D42971" s="3"/>
      <c r="E42971" s="4"/>
      <c r="U42971" s="4"/>
      <c r="W42971" s="4"/>
      <c r="AJ42971" s="3"/>
    </row>
    <row r="42972" spans="3:36">
      <c r="C42972" s="3"/>
      <c r="D42972" s="3"/>
      <c r="E42972" s="4"/>
      <c r="U42972" s="4"/>
      <c r="W42972" s="4"/>
      <c r="AJ42972" s="3"/>
    </row>
    <row r="42973" spans="3:36">
      <c r="C42973" s="3"/>
      <c r="D42973" s="3"/>
      <c r="E42973" s="4"/>
      <c r="U42973" s="4"/>
      <c r="W42973" s="4"/>
      <c r="AJ42973" s="3"/>
    </row>
    <row r="42974" spans="3:36">
      <c r="C42974" s="3"/>
      <c r="D42974" s="3"/>
      <c r="E42974" s="4"/>
      <c r="U42974" s="4"/>
      <c r="W42974" s="4"/>
      <c r="AJ42974" s="3"/>
    </row>
    <row r="42975" spans="3:36">
      <c r="C42975" s="3"/>
      <c r="D42975" s="3"/>
      <c r="E42975" s="4"/>
      <c r="U42975" s="4"/>
      <c r="W42975" s="4"/>
    </row>
    <row r="42976" spans="3:36">
      <c r="C42976" s="3"/>
      <c r="D42976" s="3"/>
      <c r="E42976" s="4"/>
      <c r="U42976" s="4"/>
      <c r="W42976" s="4"/>
    </row>
    <row r="42977" spans="3:36">
      <c r="C42977" s="3"/>
      <c r="D42977" s="3"/>
      <c r="E42977" s="4"/>
      <c r="AJ42977" s="3"/>
    </row>
    <row r="42978" spans="3:36">
      <c r="C42978" s="3"/>
      <c r="D42978" s="3"/>
      <c r="E42978" s="4"/>
      <c r="AJ42978" s="3"/>
    </row>
    <row r="42979" spans="3:36">
      <c r="C42979" s="3"/>
      <c r="D42979" s="3"/>
      <c r="E42979" s="4"/>
      <c r="U42979" s="4"/>
      <c r="W42979" s="4"/>
    </row>
    <row r="42980" spans="3:36">
      <c r="C42980" s="3"/>
      <c r="D42980" s="3"/>
      <c r="E42980" s="4"/>
      <c r="U42980" s="4"/>
      <c r="W42980" s="4"/>
    </row>
    <row r="42981" spans="3:36">
      <c r="C42981" s="3"/>
      <c r="D42981" s="3"/>
      <c r="E42981" s="4"/>
      <c r="U42981" s="4"/>
      <c r="W42981" s="4"/>
    </row>
    <row r="42982" spans="3:36">
      <c r="C42982" s="3"/>
      <c r="D42982" s="3"/>
      <c r="E42982" s="4"/>
      <c r="U42982" s="4"/>
      <c r="W42982" s="4"/>
    </row>
    <row r="42983" spans="3:36">
      <c r="C42983" s="3"/>
      <c r="D42983" s="3"/>
      <c r="E42983" s="4"/>
      <c r="U42983" s="4"/>
      <c r="W42983" s="4"/>
    </row>
    <row r="42984" spans="3:36">
      <c r="C42984" s="3"/>
      <c r="D42984" s="3"/>
      <c r="E42984" s="4"/>
      <c r="U42984" s="4"/>
      <c r="W42984" s="4"/>
    </row>
    <row r="42985" spans="3:36">
      <c r="C42985" s="3"/>
      <c r="D42985" s="3"/>
      <c r="E42985" s="4"/>
      <c r="U42985" s="4"/>
      <c r="W42985" s="4"/>
    </row>
    <row r="42986" spans="3:36">
      <c r="C42986" s="3"/>
      <c r="D42986" s="3"/>
      <c r="E42986" s="4"/>
      <c r="U42986" s="4"/>
      <c r="W42986" s="4"/>
    </row>
    <row r="42987" spans="3:36">
      <c r="C42987" s="3"/>
      <c r="D42987" s="3"/>
      <c r="E42987" s="4"/>
      <c r="U42987" s="4"/>
      <c r="W42987" s="4"/>
    </row>
    <row r="42988" spans="3:36">
      <c r="C42988" s="3"/>
      <c r="D42988" s="3"/>
      <c r="E42988" s="4"/>
      <c r="U42988" s="4"/>
      <c r="W42988" s="4"/>
    </row>
    <row r="42989" spans="3:36">
      <c r="C42989" s="3"/>
      <c r="D42989" s="3"/>
      <c r="E42989" s="4"/>
      <c r="U42989" s="4"/>
      <c r="W42989" s="4"/>
    </row>
    <row r="42990" spans="3:36">
      <c r="C42990" s="3"/>
      <c r="D42990" s="3"/>
      <c r="E42990" s="4"/>
      <c r="U42990" s="4"/>
      <c r="W42990" s="4"/>
    </row>
    <row r="42991" spans="3:36">
      <c r="C42991" s="3"/>
      <c r="D42991" s="3"/>
      <c r="E42991" s="4"/>
      <c r="U42991" s="4"/>
      <c r="W42991" s="4"/>
    </row>
    <row r="42992" spans="3:36">
      <c r="C42992" s="3"/>
      <c r="D42992" s="3"/>
      <c r="E42992" s="4"/>
      <c r="U42992" s="4"/>
      <c r="W42992" s="4"/>
    </row>
    <row r="42993" spans="3:36">
      <c r="C42993" s="3"/>
      <c r="D42993" s="3"/>
      <c r="E42993" s="4"/>
      <c r="U42993" s="4"/>
      <c r="W42993" s="4"/>
    </row>
    <row r="42994" spans="3:36">
      <c r="C42994" s="3"/>
      <c r="D42994" s="3"/>
      <c r="E42994" s="4"/>
    </row>
    <row r="42995" spans="3:36">
      <c r="C42995" s="3"/>
      <c r="D42995" s="3"/>
      <c r="E42995" s="4"/>
      <c r="U42995" s="4"/>
      <c r="W42995" s="4"/>
    </row>
    <row r="42996" spans="3:36">
      <c r="C42996" s="3"/>
      <c r="D42996" s="3"/>
      <c r="E42996" s="4"/>
      <c r="U42996" s="4"/>
      <c r="W42996" s="4"/>
    </row>
    <row r="42997" spans="3:36">
      <c r="C42997" s="3"/>
      <c r="D42997" s="3"/>
      <c r="E42997" s="4"/>
      <c r="U42997" s="4"/>
      <c r="W42997" s="4"/>
    </row>
    <row r="42998" spans="3:36">
      <c r="C42998" s="3"/>
      <c r="D42998" s="3"/>
      <c r="E42998" s="4"/>
      <c r="U42998" s="4"/>
      <c r="W42998" s="4"/>
    </row>
    <row r="42999" spans="3:36">
      <c r="C42999" s="3"/>
      <c r="D42999" s="3"/>
      <c r="E42999" s="4"/>
      <c r="AJ42999" s="3"/>
    </row>
    <row r="43000" spans="3:36">
      <c r="C43000" s="3"/>
      <c r="D43000" s="3"/>
      <c r="E43000" s="4"/>
      <c r="AJ43000" s="3"/>
    </row>
    <row r="43001" spans="3:36">
      <c r="C43001" s="3"/>
      <c r="D43001" s="3"/>
      <c r="E43001" s="4"/>
      <c r="AJ43001" s="3"/>
    </row>
    <row r="43002" spans="3:36">
      <c r="C43002" s="3"/>
      <c r="D43002" s="3"/>
      <c r="E43002" s="4"/>
      <c r="AJ43002" s="3"/>
    </row>
    <row r="43003" spans="3:36">
      <c r="C43003" s="3"/>
      <c r="D43003" s="3"/>
      <c r="E43003" s="4"/>
      <c r="AJ43003" s="3"/>
    </row>
    <row r="43004" spans="3:36">
      <c r="C43004" s="3"/>
      <c r="D43004" s="3"/>
      <c r="E43004" s="4"/>
      <c r="AJ43004" s="3"/>
    </row>
    <row r="43005" spans="3:36">
      <c r="C43005" s="3"/>
      <c r="D43005" s="3"/>
      <c r="E43005" s="4"/>
      <c r="U43005" s="4"/>
      <c r="W43005" s="4"/>
    </row>
    <row r="43006" spans="3:36">
      <c r="C43006" s="3"/>
      <c r="D43006" s="3"/>
      <c r="E43006" s="4"/>
      <c r="U43006" s="4"/>
      <c r="W43006" s="4"/>
    </row>
    <row r="43007" spans="3:36">
      <c r="C43007" s="3"/>
      <c r="D43007" s="3"/>
      <c r="E43007" s="4"/>
      <c r="U43007" s="4"/>
      <c r="W43007" s="4"/>
    </row>
    <row r="43008" spans="3:36">
      <c r="C43008" s="3"/>
      <c r="D43008" s="3"/>
      <c r="E43008" s="4"/>
      <c r="U43008" s="4"/>
      <c r="W43008" s="4"/>
    </row>
    <row r="43009" spans="3:36">
      <c r="C43009" s="3"/>
      <c r="D43009" s="3"/>
      <c r="E43009" s="4"/>
    </row>
    <row r="43010" spans="3:36">
      <c r="C43010" s="3"/>
      <c r="D43010" s="3"/>
      <c r="E43010" s="4"/>
    </row>
    <row r="43011" spans="3:36">
      <c r="C43011" s="3"/>
      <c r="D43011" s="3"/>
      <c r="E43011" s="4"/>
      <c r="U43011" s="4"/>
      <c r="W43011" s="4"/>
      <c r="AJ43011" s="3"/>
    </row>
    <row r="43012" spans="3:36">
      <c r="C43012" s="3"/>
      <c r="D43012" s="3"/>
      <c r="E43012" s="4"/>
      <c r="U43012" s="4"/>
      <c r="W43012" s="4"/>
      <c r="AJ43012" s="3"/>
    </row>
    <row r="43013" spans="3:36">
      <c r="C43013" s="3"/>
      <c r="D43013" s="3"/>
      <c r="E43013" s="4"/>
      <c r="U43013" s="4"/>
      <c r="W43013" s="4"/>
    </row>
    <row r="43014" spans="3:36">
      <c r="C43014" s="3"/>
      <c r="D43014" s="3"/>
      <c r="E43014" s="4"/>
      <c r="U43014" s="4"/>
      <c r="W43014" s="4"/>
    </row>
    <row r="43015" spans="3:36">
      <c r="C43015" s="3"/>
      <c r="D43015" s="3"/>
      <c r="E43015" s="4"/>
      <c r="U43015" s="4"/>
      <c r="W43015" s="4"/>
    </row>
    <row r="43016" spans="3:36">
      <c r="C43016" s="3"/>
      <c r="D43016" s="3"/>
      <c r="E43016" s="4"/>
      <c r="U43016" s="4"/>
      <c r="W43016" s="4"/>
      <c r="AJ43016" s="3"/>
    </row>
    <row r="43017" spans="3:36">
      <c r="C43017" s="3"/>
      <c r="D43017" s="3"/>
      <c r="E43017" s="4"/>
      <c r="U43017" s="4"/>
      <c r="W43017" s="4"/>
      <c r="AJ43017" s="3"/>
    </row>
    <row r="43018" spans="3:36">
      <c r="C43018" s="3"/>
      <c r="D43018" s="3"/>
      <c r="E43018" s="4"/>
      <c r="U43018" s="4"/>
      <c r="W43018" s="4"/>
      <c r="AJ43018" s="3"/>
    </row>
    <row r="43019" spans="3:36">
      <c r="C43019" s="3"/>
      <c r="D43019" s="3"/>
      <c r="E43019" s="4"/>
      <c r="U43019" s="4"/>
      <c r="W43019" s="4"/>
      <c r="AJ43019" s="3"/>
    </row>
    <row r="43020" spans="3:36">
      <c r="C43020" s="3"/>
      <c r="D43020" s="3"/>
      <c r="E43020" s="4"/>
      <c r="U43020" s="4"/>
      <c r="W43020" s="4"/>
      <c r="AJ43020" s="3"/>
    </row>
    <row r="43021" spans="3:36">
      <c r="C43021" s="3"/>
      <c r="D43021" s="3"/>
      <c r="E43021" s="4"/>
      <c r="U43021" s="4"/>
      <c r="W43021" s="4"/>
      <c r="AJ43021" s="3"/>
    </row>
    <row r="43022" spans="3:36">
      <c r="C43022" s="3"/>
      <c r="D43022" s="3"/>
      <c r="E43022" s="4"/>
      <c r="U43022" s="4"/>
      <c r="W43022" s="4"/>
      <c r="AJ43022" s="3"/>
    </row>
    <row r="43023" spans="3:36">
      <c r="C43023" s="3"/>
      <c r="D43023" s="3"/>
      <c r="E43023" s="4"/>
      <c r="U43023" s="4"/>
      <c r="W43023" s="4"/>
    </row>
    <row r="43024" spans="3:36">
      <c r="C43024" s="3"/>
      <c r="D43024" s="3"/>
      <c r="E43024" s="4"/>
      <c r="U43024" s="4"/>
      <c r="W43024" s="4"/>
    </row>
    <row r="43025" spans="3:36">
      <c r="C43025" s="3"/>
      <c r="D43025" s="3"/>
      <c r="E43025" s="4"/>
      <c r="U43025" s="4"/>
      <c r="W43025" s="4"/>
    </row>
    <row r="43026" spans="3:36">
      <c r="C43026" s="3"/>
      <c r="D43026" s="3"/>
      <c r="E43026" s="4"/>
      <c r="U43026" s="4"/>
      <c r="W43026" s="4"/>
      <c r="AJ43026" s="3"/>
    </row>
    <row r="43027" spans="3:36">
      <c r="C43027" s="3"/>
      <c r="D43027" s="3"/>
      <c r="E43027" s="4"/>
      <c r="U43027" s="4"/>
      <c r="W43027" s="4"/>
      <c r="AJ43027" s="3"/>
    </row>
    <row r="43028" spans="3:36">
      <c r="C43028" s="3"/>
      <c r="D43028" s="3"/>
      <c r="E43028" s="4"/>
      <c r="U43028" s="4"/>
      <c r="W43028" s="4"/>
      <c r="AJ43028" s="3"/>
    </row>
    <row r="43029" spans="3:36">
      <c r="C43029" s="3"/>
      <c r="D43029" s="3"/>
      <c r="E43029" s="4"/>
      <c r="U43029" s="4"/>
      <c r="W43029" s="4"/>
      <c r="AJ43029" s="3"/>
    </row>
    <row r="43030" spans="3:36">
      <c r="C43030" s="3"/>
      <c r="D43030" s="3"/>
      <c r="E43030" s="4"/>
      <c r="U43030" s="4"/>
      <c r="W43030" s="4"/>
      <c r="AJ43030" s="3"/>
    </row>
    <row r="43031" spans="3:36">
      <c r="C43031" s="3"/>
      <c r="D43031" s="3"/>
      <c r="E43031" s="4"/>
      <c r="AJ43031" s="3"/>
    </row>
    <row r="43032" spans="3:36">
      <c r="C43032" s="3"/>
      <c r="D43032" s="3"/>
      <c r="E43032" s="4"/>
    </row>
    <row r="43033" spans="3:36">
      <c r="C43033" s="3"/>
      <c r="D43033" s="3"/>
      <c r="E43033" s="4"/>
      <c r="AJ43033" s="3"/>
    </row>
    <row r="43034" spans="3:36">
      <c r="C43034" s="3"/>
      <c r="D43034" s="3"/>
      <c r="E43034" s="4"/>
      <c r="AJ43034" s="3"/>
    </row>
    <row r="43035" spans="3:36">
      <c r="C43035" s="3"/>
      <c r="D43035" s="3"/>
      <c r="E43035" s="4"/>
      <c r="AJ43035" s="3"/>
    </row>
    <row r="43036" spans="3:36">
      <c r="C43036" s="3"/>
      <c r="D43036" s="3"/>
      <c r="E43036" s="4"/>
      <c r="AJ43036" s="3"/>
    </row>
    <row r="43037" spans="3:36">
      <c r="C43037" s="3"/>
      <c r="D43037" s="3"/>
      <c r="E43037" s="4"/>
      <c r="AJ43037" s="3"/>
    </row>
    <row r="43038" spans="3:36">
      <c r="C43038" s="3"/>
      <c r="D43038" s="3"/>
      <c r="E43038" s="4"/>
      <c r="AJ43038" s="3"/>
    </row>
    <row r="43039" spans="3:36">
      <c r="C43039" s="3"/>
      <c r="D43039" s="3"/>
      <c r="E43039" s="4"/>
      <c r="AJ43039" s="3"/>
    </row>
    <row r="43040" spans="3:36">
      <c r="C43040" s="3"/>
      <c r="D43040" s="3"/>
      <c r="E43040" s="4"/>
      <c r="AJ43040" s="3"/>
    </row>
    <row r="43041" spans="3:36">
      <c r="C43041" s="3"/>
      <c r="D43041" s="3"/>
      <c r="E43041" s="4"/>
      <c r="AJ43041" s="3"/>
    </row>
    <row r="43042" spans="3:36">
      <c r="C43042" s="3"/>
      <c r="D43042" s="3"/>
      <c r="E43042" s="4"/>
      <c r="AJ43042" s="3"/>
    </row>
    <row r="43043" spans="3:36">
      <c r="C43043" s="3"/>
      <c r="D43043" s="3"/>
      <c r="E43043" s="4"/>
      <c r="AJ43043" s="3"/>
    </row>
    <row r="43044" spans="3:36">
      <c r="C43044" s="3"/>
      <c r="D43044" s="3"/>
      <c r="E43044" s="4"/>
      <c r="AJ43044" s="3"/>
    </row>
    <row r="43045" spans="3:36">
      <c r="C43045" s="3"/>
      <c r="D43045" s="3"/>
      <c r="E43045" s="4"/>
      <c r="AJ43045" s="3"/>
    </row>
    <row r="43046" spans="3:36">
      <c r="C43046" s="3"/>
      <c r="D43046" s="3"/>
      <c r="E43046" s="4"/>
      <c r="AJ43046" s="3"/>
    </row>
    <row r="43047" spans="3:36">
      <c r="C43047" s="3"/>
      <c r="D43047" s="3"/>
      <c r="E43047" s="4"/>
      <c r="AJ43047" s="3"/>
    </row>
    <row r="43048" spans="3:36">
      <c r="C43048" s="3"/>
      <c r="D43048" s="3"/>
      <c r="E43048" s="4"/>
      <c r="AJ43048" s="3"/>
    </row>
    <row r="43049" spans="3:36">
      <c r="C43049" s="3"/>
      <c r="D43049" s="3"/>
      <c r="E43049" s="4"/>
      <c r="AJ43049" s="3"/>
    </row>
    <row r="43050" spans="3:36">
      <c r="C43050" s="3"/>
      <c r="D43050" s="3"/>
      <c r="E43050" s="4"/>
      <c r="AJ43050" s="3"/>
    </row>
    <row r="43051" spans="3:36">
      <c r="C43051" s="3"/>
      <c r="D43051" s="3"/>
      <c r="E43051" s="4"/>
      <c r="AJ43051" s="3"/>
    </row>
    <row r="43052" spans="3:36">
      <c r="C43052" s="3"/>
      <c r="D43052" s="3"/>
      <c r="E43052" s="4"/>
      <c r="AJ43052" s="3"/>
    </row>
    <row r="43053" spans="3:36">
      <c r="C43053" s="3"/>
      <c r="D43053" s="3"/>
      <c r="E43053" s="4"/>
      <c r="AJ43053" s="3"/>
    </row>
    <row r="43054" spans="3:36">
      <c r="C43054" s="3"/>
      <c r="D43054" s="3"/>
      <c r="E43054" s="4"/>
      <c r="AJ43054" s="3"/>
    </row>
    <row r="43055" spans="3:36">
      <c r="C43055" s="3"/>
      <c r="D43055" s="3"/>
      <c r="E43055" s="4"/>
      <c r="AJ43055" s="3"/>
    </row>
    <row r="43056" spans="3:36">
      <c r="C43056" s="3"/>
      <c r="D43056" s="3"/>
      <c r="E43056" s="4"/>
      <c r="AJ43056" s="3"/>
    </row>
    <row r="43057" spans="3:36">
      <c r="C43057" s="3"/>
      <c r="D43057" s="3"/>
      <c r="E43057" s="4"/>
      <c r="AJ43057" s="3"/>
    </row>
    <row r="43058" spans="3:36">
      <c r="C43058" s="3"/>
      <c r="D43058" s="3"/>
      <c r="E43058" s="4"/>
      <c r="AJ43058" s="3"/>
    </row>
    <row r="43059" spans="3:36">
      <c r="C43059" s="3"/>
      <c r="D43059" s="3"/>
      <c r="E43059" s="4"/>
      <c r="AJ43059" s="3"/>
    </row>
    <row r="43060" spans="3:36">
      <c r="C43060" s="3"/>
      <c r="D43060" s="3"/>
      <c r="E43060" s="4"/>
      <c r="AJ43060" s="3"/>
    </row>
    <row r="43061" spans="3:36">
      <c r="C43061" s="3"/>
      <c r="D43061" s="3"/>
      <c r="E43061" s="4"/>
      <c r="AJ43061" s="3"/>
    </row>
    <row r="43062" spans="3:36">
      <c r="C43062" s="3"/>
      <c r="D43062" s="3"/>
      <c r="E43062" s="4"/>
      <c r="AJ43062" s="3"/>
    </row>
    <row r="43063" spans="3:36">
      <c r="C43063" s="3"/>
      <c r="D43063" s="3"/>
      <c r="E43063" s="4"/>
      <c r="AJ43063" s="3"/>
    </row>
    <row r="43064" spans="3:36">
      <c r="C43064" s="3"/>
      <c r="D43064" s="3"/>
      <c r="E43064" s="4"/>
      <c r="AJ43064" s="3"/>
    </row>
    <row r="43065" spans="3:36">
      <c r="C43065" s="3"/>
      <c r="D43065" s="3"/>
      <c r="E43065" s="4"/>
      <c r="AJ43065" s="3"/>
    </row>
    <row r="43066" spans="3:36">
      <c r="C43066" s="3"/>
      <c r="D43066" s="3"/>
      <c r="E43066" s="4"/>
      <c r="AJ43066" s="3"/>
    </row>
    <row r="43067" spans="3:36">
      <c r="C43067" s="3"/>
      <c r="D43067" s="3"/>
      <c r="E43067" s="4"/>
      <c r="AJ43067" s="3"/>
    </row>
    <row r="43068" spans="3:36">
      <c r="C43068" s="3"/>
      <c r="D43068" s="3"/>
      <c r="E43068" s="4"/>
      <c r="AJ43068" s="3"/>
    </row>
    <row r="43069" spans="3:36">
      <c r="C43069" s="3"/>
      <c r="D43069" s="3"/>
      <c r="E43069" s="4"/>
      <c r="AJ43069" s="3"/>
    </row>
    <row r="43070" spans="3:36">
      <c r="C43070" s="3"/>
      <c r="D43070" s="3"/>
      <c r="E43070" s="4"/>
      <c r="AJ43070" s="3"/>
    </row>
    <row r="43071" spans="3:36">
      <c r="C43071" s="3"/>
      <c r="D43071" s="3"/>
      <c r="E43071" s="4"/>
      <c r="AJ43071" s="3"/>
    </row>
    <row r="43072" spans="3:36">
      <c r="C43072" s="3"/>
      <c r="D43072" s="3"/>
      <c r="E43072" s="4"/>
      <c r="AJ43072" s="3"/>
    </row>
    <row r="43073" spans="3:36">
      <c r="C43073" s="3"/>
      <c r="D43073" s="3"/>
      <c r="E43073" s="4"/>
      <c r="AJ43073" s="3"/>
    </row>
    <row r="43074" spans="3:36">
      <c r="C43074" s="3"/>
      <c r="D43074" s="3"/>
      <c r="E43074" s="4"/>
      <c r="AJ43074" s="3"/>
    </row>
    <row r="43075" spans="3:36">
      <c r="C43075" s="3"/>
      <c r="D43075" s="3"/>
      <c r="E43075" s="4"/>
      <c r="AJ43075" s="3"/>
    </row>
    <row r="43076" spans="3:36">
      <c r="C43076" s="3"/>
      <c r="D43076" s="3"/>
      <c r="E43076" s="4"/>
      <c r="AJ43076" s="3"/>
    </row>
    <row r="43077" spans="3:36">
      <c r="C43077" s="3"/>
      <c r="D43077" s="3"/>
      <c r="E43077" s="4"/>
      <c r="AJ43077" s="3"/>
    </row>
    <row r="43078" spans="3:36">
      <c r="C43078" s="3"/>
      <c r="D43078" s="3"/>
      <c r="E43078" s="4"/>
      <c r="AJ43078" s="3"/>
    </row>
    <row r="43079" spans="3:36">
      <c r="C43079" s="3"/>
      <c r="D43079" s="3"/>
      <c r="E43079" s="4"/>
      <c r="AJ43079" s="3"/>
    </row>
    <row r="43080" spans="3:36">
      <c r="C43080" s="3"/>
      <c r="D43080" s="3"/>
      <c r="E43080" s="4"/>
      <c r="AJ43080" s="3"/>
    </row>
    <row r="43081" spans="3:36">
      <c r="C43081" s="3"/>
      <c r="D43081" s="3"/>
      <c r="E43081" s="4"/>
      <c r="AJ43081" s="3"/>
    </row>
    <row r="43082" spans="3:36">
      <c r="C43082" s="3"/>
      <c r="D43082" s="3"/>
      <c r="E43082" s="4"/>
      <c r="AJ43082" s="3"/>
    </row>
    <row r="43083" spans="3:36">
      <c r="C43083" s="3"/>
      <c r="D43083" s="3"/>
      <c r="E43083" s="4"/>
      <c r="AJ43083" s="3"/>
    </row>
    <row r="43084" spans="3:36">
      <c r="C43084" s="3"/>
      <c r="D43084" s="3"/>
      <c r="E43084" s="4"/>
      <c r="AJ43084" s="3"/>
    </row>
    <row r="43085" spans="3:36">
      <c r="C43085" s="3"/>
      <c r="D43085" s="3"/>
      <c r="E43085" s="4"/>
      <c r="AJ43085" s="3"/>
    </row>
    <row r="43086" spans="3:36">
      <c r="C43086" s="3"/>
      <c r="D43086" s="3"/>
      <c r="E43086" s="4"/>
      <c r="AJ43086" s="3"/>
    </row>
    <row r="43087" spans="3:36">
      <c r="C43087" s="3"/>
      <c r="D43087" s="3"/>
      <c r="E43087" s="4"/>
      <c r="AJ43087" s="3"/>
    </row>
    <row r="43088" spans="3:36">
      <c r="C43088" s="3"/>
      <c r="D43088" s="3"/>
      <c r="E43088" s="4"/>
      <c r="AJ43088" s="3"/>
    </row>
    <row r="43089" spans="3:36">
      <c r="C43089" s="3"/>
      <c r="D43089" s="3"/>
      <c r="E43089" s="4"/>
      <c r="AJ43089" s="3"/>
    </row>
    <row r="43090" spans="3:36">
      <c r="C43090" s="3"/>
      <c r="D43090" s="3"/>
      <c r="E43090" s="4"/>
      <c r="AJ43090" s="3"/>
    </row>
    <row r="43091" spans="3:36">
      <c r="C43091" s="3"/>
      <c r="D43091" s="3"/>
      <c r="E43091" s="4"/>
      <c r="AJ43091" s="3"/>
    </row>
    <row r="43092" spans="3:36">
      <c r="C43092" s="3"/>
      <c r="D43092" s="3"/>
      <c r="E43092" s="4"/>
      <c r="AJ43092" s="3"/>
    </row>
    <row r="43093" spans="3:36">
      <c r="C43093" s="3"/>
      <c r="D43093" s="3"/>
      <c r="E43093" s="4"/>
      <c r="AJ43093" s="3"/>
    </row>
    <row r="43094" spans="3:36">
      <c r="C43094" s="3"/>
      <c r="D43094" s="3"/>
      <c r="E43094" s="4"/>
      <c r="AJ43094" s="3"/>
    </row>
    <row r="43095" spans="3:36">
      <c r="C43095" s="3"/>
      <c r="D43095" s="3"/>
      <c r="E43095" s="4"/>
      <c r="AJ43095" s="3"/>
    </row>
    <row r="43096" spans="3:36">
      <c r="C43096" s="3"/>
      <c r="D43096" s="3"/>
      <c r="E43096" s="4"/>
      <c r="AJ43096" s="3"/>
    </row>
    <row r="43097" spans="3:36">
      <c r="C43097" s="3"/>
      <c r="D43097" s="3"/>
      <c r="E43097" s="4"/>
      <c r="AJ43097" s="3"/>
    </row>
    <row r="43098" spans="3:36">
      <c r="C43098" s="3"/>
      <c r="D43098" s="3"/>
      <c r="E43098" s="4"/>
      <c r="AJ43098" s="3"/>
    </row>
    <row r="43099" spans="3:36">
      <c r="C43099" s="3"/>
      <c r="D43099" s="3"/>
      <c r="E43099" s="4"/>
      <c r="AJ43099" s="3"/>
    </row>
    <row r="43100" spans="3:36">
      <c r="C43100" s="3"/>
      <c r="D43100" s="3"/>
      <c r="E43100" s="4"/>
      <c r="AJ43100" s="3"/>
    </row>
    <row r="43101" spans="3:36">
      <c r="C43101" s="3"/>
      <c r="D43101" s="3"/>
      <c r="E43101" s="4"/>
      <c r="AJ43101" s="3"/>
    </row>
    <row r="43102" spans="3:36">
      <c r="C43102" s="3"/>
      <c r="D43102" s="3"/>
      <c r="E43102" s="4"/>
      <c r="AJ43102" s="3"/>
    </row>
    <row r="43103" spans="3:36">
      <c r="C43103" s="3"/>
      <c r="D43103" s="3"/>
      <c r="E43103" s="4"/>
      <c r="AJ43103" s="3"/>
    </row>
    <row r="43104" spans="3:36">
      <c r="C43104" s="3"/>
      <c r="D43104" s="3"/>
      <c r="E43104" s="4"/>
      <c r="AJ43104" s="3"/>
    </row>
    <row r="43105" spans="3:36">
      <c r="C43105" s="3"/>
      <c r="D43105" s="3"/>
      <c r="E43105" s="4"/>
      <c r="AJ43105" s="3"/>
    </row>
    <row r="43106" spans="3:36">
      <c r="C43106" s="3"/>
      <c r="D43106" s="3"/>
      <c r="E43106" s="4"/>
      <c r="AJ43106" s="3"/>
    </row>
    <row r="43107" spans="3:36">
      <c r="C43107" s="3"/>
      <c r="D43107" s="3"/>
      <c r="E43107" s="4"/>
      <c r="AJ43107" s="3"/>
    </row>
    <row r="43108" spans="3:36">
      <c r="C43108" s="3"/>
      <c r="D43108" s="3"/>
      <c r="E43108" s="4"/>
      <c r="AJ43108" s="3"/>
    </row>
    <row r="43109" spans="3:36">
      <c r="C43109" s="3"/>
      <c r="D43109" s="3"/>
      <c r="E43109" s="4"/>
    </row>
    <row r="43110" spans="3:36">
      <c r="C43110" s="3"/>
      <c r="D43110" s="3"/>
      <c r="E43110" s="4"/>
      <c r="U43110" s="4"/>
      <c r="W43110" s="4"/>
    </row>
    <row r="43111" spans="3:36">
      <c r="C43111" s="3"/>
      <c r="D43111" s="3"/>
      <c r="E43111" s="4"/>
      <c r="U43111" s="4"/>
      <c r="W43111" s="4"/>
    </row>
    <row r="43112" spans="3:36">
      <c r="C43112" s="3"/>
      <c r="D43112" s="3"/>
      <c r="E43112" s="4"/>
      <c r="U43112" s="4"/>
      <c r="W43112" s="4"/>
    </row>
    <row r="43113" spans="3:36">
      <c r="C43113" s="3"/>
      <c r="D43113" s="3"/>
      <c r="E43113" s="4"/>
      <c r="U43113" s="4"/>
      <c r="W43113" s="4"/>
    </row>
    <row r="43114" spans="3:36">
      <c r="C43114" s="3"/>
      <c r="D43114" s="3"/>
      <c r="E43114" s="4"/>
      <c r="U43114" s="4"/>
      <c r="W43114" s="4"/>
    </row>
    <row r="43115" spans="3:36">
      <c r="C43115" s="3"/>
      <c r="D43115" s="3"/>
      <c r="E43115" s="4"/>
      <c r="U43115" s="4"/>
      <c r="W43115" s="4"/>
    </row>
    <row r="43116" spans="3:36">
      <c r="C43116" s="3"/>
      <c r="D43116" s="3"/>
      <c r="E43116" s="4"/>
      <c r="U43116" s="4"/>
      <c r="W43116" s="4"/>
    </row>
    <row r="43117" spans="3:36">
      <c r="C43117" s="3"/>
      <c r="D43117" s="3"/>
      <c r="E43117" s="4"/>
      <c r="U43117" s="4"/>
      <c r="W43117" s="4"/>
    </row>
    <row r="43118" spans="3:36">
      <c r="C43118" s="3"/>
      <c r="D43118" s="3"/>
      <c r="E43118" s="4"/>
      <c r="U43118" s="4"/>
      <c r="W43118" s="4"/>
    </row>
    <row r="43119" spans="3:36">
      <c r="C43119" s="3"/>
      <c r="D43119" s="3"/>
      <c r="E43119" s="4"/>
    </row>
    <row r="43120" spans="3:36">
      <c r="C43120" s="3"/>
      <c r="D43120" s="3"/>
      <c r="E43120" s="4"/>
      <c r="AJ43120" s="3"/>
    </row>
    <row r="43121" spans="3:36">
      <c r="C43121" s="3"/>
      <c r="D43121" s="3"/>
      <c r="E43121" s="4"/>
      <c r="AJ43121" s="3"/>
    </row>
    <row r="43122" spans="3:36">
      <c r="C43122" s="3"/>
      <c r="D43122" s="3"/>
      <c r="E43122" s="4"/>
      <c r="U43122" s="4"/>
      <c r="W43122" s="4"/>
    </row>
    <row r="43123" spans="3:36">
      <c r="C43123" s="3"/>
      <c r="D43123" s="3"/>
      <c r="E43123" s="4"/>
      <c r="U43123" s="4"/>
      <c r="W43123" s="4"/>
    </row>
    <row r="43124" spans="3:36">
      <c r="C43124" s="3"/>
      <c r="D43124" s="3"/>
      <c r="E43124" s="4"/>
      <c r="U43124" s="4"/>
      <c r="W43124" s="4"/>
    </row>
    <row r="43125" spans="3:36">
      <c r="C43125" s="3"/>
      <c r="D43125" s="3"/>
      <c r="E43125" s="4"/>
      <c r="U43125" s="4"/>
      <c r="W43125" s="4"/>
    </row>
    <row r="43126" spans="3:36">
      <c r="C43126" s="3"/>
      <c r="D43126" s="3"/>
      <c r="E43126" s="4"/>
      <c r="U43126" s="4"/>
      <c r="W43126" s="4"/>
    </row>
    <row r="43127" spans="3:36">
      <c r="C43127" s="3"/>
      <c r="D43127" s="3"/>
      <c r="E43127" s="4"/>
      <c r="U43127" s="4"/>
      <c r="W43127" s="4"/>
    </row>
    <row r="43128" spans="3:36">
      <c r="C43128" s="3"/>
      <c r="D43128" s="3"/>
      <c r="E43128" s="4"/>
      <c r="U43128" s="4"/>
      <c r="W43128" s="4"/>
    </row>
    <row r="43129" spans="3:36">
      <c r="C43129" s="3"/>
      <c r="D43129" s="3"/>
      <c r="E43129" s="4"/>
      <c r="U43129" s="4"/>
      <c r="W43129" s="4"/>
    </row>
    <row r="43130" spans="3:36">
      <c r="C43130" s="3"/>
      <c r="D43130" s="3"/>
      <c r="E43130" s="4"/>
      <c r="U43130" s="4"/>
      <c r="W43130" s="4"/>
      <c r="AJ43130" s="3"/>
    </row>
    <row r="43131" spans="3:36">
      <c r="C43131" s="3"/>
      <c r="D43131" s="3"/>
      <c r="E43131" s="4"/>
      <c r="U43131" s="4"/>
      <c r="W43131" s="4"/>
      <c r="AJ43131" s="3"/>
    </row>
    <row r="43132" spans="3:36">
      <c r="C43132" s="3"/>
      <c r="D43132" s="3"/>
      <c r="E43132" s="4"/>
      <c r="U43132" s="4"/>
      <c r="W43132" s="4"/>
      <c r="AJ43132" s="3"/>
    </row>
    <row r="43133" spans="3:36">
      <c r="C43133" s="3"/>
      <c r="D43133" s="3"/>
      <c r="E43133" s="4"/>
      <c r="U43133" s="4"/>
      <c r="W43133" s="4"/>
      <c r="AJ43133" s="3"/>
    </row>
    <row r="43134" spans="3:36">
      <c r="C43134" s="3"/>
      <c r="D43134" s="3"/>
      <c r="E43134" s="4"/>
      <c r="U43134" s="4"/>
      <c r="W43134" s="4"/>
    </row>
    <row r="43135" spans="3:36">
      <c r="C43135" s="3"/>
      <c r="D43135" s="3"/>
      <c r="E43135" s="4"/>
      <c r="U43135" s="4"/>
      <c r="W43135" s="4"/>
    </row>
    <row r="43136" spans="3:36">
      <c r="C43136" s="3"/>
      <c r="D43136" s="3"/>
      <c r="E43136" s="4"/>
      <c r="U43136" s="4"/>
      <c r="W43136" s="4"/>
    </row>
    <row r="43137" spans="3:23">
      <c r="C43137" s="3"/>
      <c r="D43137" s="3"/>
      <c r="E43137" s="4"/>
      <c r="U43137" s="4"/>
      <c r="W43137" s="4"/>
    </row>
    <row r="43138" spans="3:23">
      <c r="C43138" s="3"/>
      <c r="D43138" s="3"/>
      <c r="E43138" s="4"/>
      <c r="U43138" s="4"/>
      <c r="W43138" s="4"/>
    </row>
    <row r="43139" spans="3:23">
      <c r="C43139" s="3"/>
      <c r="D43139" s="3"/>
      <c r="E43139" s="4"/>
      <c r="U43139" s="4"/>
      <c r="W43139" s="4"/>
    </row>
    <row r="43140" spans="3:23">
      <c r="C43140" s="3"/>
      <c r="D43140" s="3"/>
      <c r="E43140" s="4"/>
      <c r="U43140" s="4"/>
      <c r="W43140" s="4"/>
    </row>
    <row r="43141" spans="3:23">
      <c r="C43141" s="3"/>
      <c r="D43141" s="3"/>
      <c r="E43141" s="4"/>
      <c r="U43141" s="4"/>
      <c r="W43141" s="4"/>
    </row>
    <row r="43142" spans="3:23">
      <c r="C43142" s="3"/>
      <c r="D43142" s="3"/>
      <c r="E43142" s="4"/>
      <c r="U43142" s="4"/>
      <c r="W43142" s="4"/>
    </row>
    <row r="43143" spans="3:23">
      <c r="C43143" s="3"/>
      <c r="D43143" s="3"/>
      <c r="E43143" s="4"/>
      <c r="U43143" s="4"/>
      <c r="W43143" s="4"/>
    </row>
    <row r="43144" spans="3:23">
      <c r="C43144" s="3"/>
      <c r="D43144" s="3"/>
      <c r="E43144" s="4"/>
      <c r="U43144" s="4"/>
      <c r="W43144" s="4"/>
    </row>
    <row r="43145" spans="3:23">
      <c r="C43145" s="3"/>
      <c r="D43145" s="3"/>
      <c r="E43145" s="4"/>
      <c r="U43145" s="4"/>
      <c r="W43145" s="4"/>
    </row>
    <row r="43146" spans="3:23">
      <c r="C43146" s="3"/>
      <c r="D43146" s="3"/>
      <c r="E43146" s="4"/>
      <c r="U43146" s="4"/>
      <c r="W43146" s="4"/>
    </row>
    <row r="43147" spans="3:23">
      <c r="C43147" s="3"/>
      <c r="D43147" s="3"/>
      <c r="E43147" s="4"/>
      <c r="U43147" s="4"/>
      <c r="W43147" s="4"/>
    </row>
    <row r="43148" spans="3:23">
      <c r="C43148" s="3"/>
      <c r="D43148" s="3"/>
      <c r="E43148" s="4"/>
      <c r="U43148" s="4"/>
      <c r="W43148" s="4"/>
    </row>
    <row r="43149" spans="3:23">
      <c r="C43149" s="3"/>
      <c r="D43149" s="3"/>
      <c r="E43149" s="4"/>
      <c r="U43149" s="4"/>
      <c r="W43149" s="4"/>
    </row>
    <row r="43150" spans="3:23">
      <c r="C43150" s="3"/>
      <c r="D43150" s="3"/>
      <c r="E43150" s="4"/>
      <c r="U43150" s="4"/>
      <c r="W43150" s="4"/>
    </row>
    <row r="43151" spans="3:23">
      <c r="C43151" s="3"/>
      <c r="D43151" s="3"/>
      <c r="E43151" s="4"/>
      <c r="U43151" s="4"/>
      <c r="W43151" s="4"/>
    </row>
    <row r="43152" spans="3:23">
      <c r="C43152" s="3"/>
      <c r="D43152" s="3"/>
      <c r="E43152" s="4"/>
      <c r="U43152" s="4"/>
      <c r="W43152" s="4"/>
    </row>
    <row r="43153" spans="3:36">
      <c r="C43153" s="3"/>
      <c r="D43153" s="3"/>
      <c r="E43153" s="4"/>
      <c r="AJ43153" s="3"/>
    </row>
    <row r="43154" spans="3:36">
      <c r="C43154" s="3"/>
      <c r="D43154" s="3"/>
      <c r="E43154" s="4"/>
      <c r="AJ43154" s="3"/>
    </row>
    <row r="43155" spans="3:36">
      <c r="C43155" s="3"/>
      <c r="D43155" s="3"/>
      <c r="E43155" s="4"/>
      <c r="AJ43155" s="3"/>
    </row>
    <row r="43156" spans="3:36">
      <c r="C43156" s="3"/>
      <c r="D43156" s="3"/>
      <c r="E43156" s="4"/>
      <c r="U43156" s="4"/>
      <c r="W43156" s="4"/>
    </row>
    <row r="43157" spans="3:36">
      <c r="C43157" s="3"/>
      <c r="D43157" s="3"/>
      <c r="E43157" s="4"/>
      <c r="U43157" s="4"/>
      <c r="W43157" s="4"/>
    </row>
    <row r="43158" spans="3:36">
      <c r="C43158" s="3"/>
      <c r="D43158" s="3"/>
      <c r="E43158" s="4"/>
      <c r="U43158" s="4"/>
      <c r="W43158" s="4"/>
    </row>
    <row r="43159" spans="3:36">
      <c r="C43159" s="3"/>
      <c r="D43159" s="3"/>
      <c r="E43159" s="4"/>
      <c r="U43159" s="4"/>
      <c r="W43159" s="4"/>
    </row>
    <row r="43160" spans="3:36">
      <c r="C43160" s="3"/>
      <c r="D43160" s="3"/>
      <c r="E43160" s="4"/>
      <c r="U43160" s="4"/>
      <c r="W43160" s="4"/>
    </row>
    <row r="43161" spans="3:36">
      <c r="C43161" s="3"/>
      <c r="D43161" s="3"/>
      <c r="E43161" s="4"/>
      <c r="U43161" s="4"/>
      <c r="W43161" s="4"/>
    </row>
    <row r="43162" spans="3:36">
      <c r="C43162" s="3"/>
      <c r="D43162" s="3"/>
      <c r="E43162" s="4"/>
      <c r="U43162" s="4"/>
      <c r="W43162" s="4"/>
    </row>
    <row r="43163" spans="3:36">
      <c r="C43163" s="3"/>
      <c r="D43163" s="3"/>
      <c r="E43163" s="4"/>
      <c r="U43163" s="4"/>
      <c r="W43163" s="4"/>
    </row>
    <row r="43164" spans="3:36">
      <c r="C43164" s="3"/>
      <c r="D43164" s="3"/>
      <c r="E43164" s="4"/>
      <c r="U43164" s="4"/>
      <c r="W43164" s="4"/>
    </row>
    <row r="43165" spans="3:36">
      <c r="C43165" s="3"/>
      <c r="D43165" s="3"/>
      <c r="E43165" s="4"/>
      <c r="U43165" s="4"/>
      <c r="W43165" s="4"/>
    </row>
    <row r="43166" spans="3:36">
      <c r="C43166" s="3"/>
      <c r="D43166" s="3"/>
      <c r="E43166" s="4"/>
      <c r="U43166" s="4"/>
      <c r="W43166" s="4"/>
    </row>
    <row r="43167" spans="3:36">
      <c r="C43167" s="3"/>
      <c r="D43167" s="3"/>
      <c r="E43167" s="4"/>
      <c r="U43167" s="4"/>
      <c r="W43167" s="4"/>
    </row>
    <row r="43168" spans="3:36">
      <c r="C43168" s="3"/>
      <c r="D43168" s="3"/>
      <c r="E43168" s="4"/>
      <c r="U43168" s="4"/>
      <c r="W43168" s="4"/>
    </row>
    <row r="43169" spans="3:36">
      <c r="C43169" s="3"/>
      <c r="D43169" s="3"/>
      <c r="E43169" s="4"/>
      <c r="U43169" s="4"/>
      <c r="W43169" s="4"/>
    </row>
    <row r="43170" spans="3:36">
      <c r="C43170" s="3"/>
      <c r="D43170" s="3"/>
      <c r="E43170" s="4"/>
      <c r="U43170" s="4"/>
      <c r="W43170" s="4"/>
    </row>
    <row r="43171" spans="3:36">
      <c r="C43171" s="3"/>
      <c r="D43171" s="3"/>
      <c r="E43171" s="4"/>
      <c r="U43171" s="4"/>
      <c r="W43171" s="4"/>
    </row>
    <row r="43172" spans="3:36">
      <c r="C43172" s="3"/>
      <c r="D43172" s="3"/>
      <c r="E43172" s="4"/>
      <c r="U43172" s="4"/>
      <c r="W43172" s="4"/>
    </row>
    <row r="43173" spans="3:36">
      <c r="C43173" s="3"/>
      <c r="D43173" s="3"/>
      <c r="E43173" s="4"/>
      <c r="U43173" s="4"/>
      <c r="W43173" s="4"/>
    </row>
    <row r="43174" spans="3:36">
      <c r="C43174" s="3"/>
      <c r="D43174" s="3"/>
      <c r="E43174" s="4"/>
      <c r="AJ43174" s="3"/>
    </row>
    <row r="43175" spans="3:36">
      <c r="C43175" s="3"/>
      <c r="D43175" s="3"/>
      <c r="E43175" s="4"/>
      <c r="AJ43175" s="3"/>
    </row>
    <row r="43176" spans="3:36">
      <c r="C43176" s="3"/>
      <c r="D43176" s="3"/>
      <c r="E43176" s="4"/>
      <c r="AJ43176" s="3"/>
    </row>
    <row r="43177" spans="3:36">
      <c r="C43177" s="3"/>
      <c r="D43177" s="3"/>
      <c r="E43177" s="4"/>
      <c r="AJ43177" s="3"/>
    </row>
    <row r="43178" spans="3:36">
      <c r="C43178" s="3"/>
      <c r="D43178" s="3"/>
      <c r="E43178" s="4"/>
      <c r="AJ43178" s="3"/>
    </row>
    <row r="43179" spans="3:36">
      <c r="C43179" s="3"/>
      <c r="D43179" s="3"/>
      <c r="E43179" s="4"/>
      <c r="AJ43179" s="3"/>
    </row>
    <row r="43180" spans="3:36">
      <c r="C43180" s="3"/>
      <c r="D43180" s="3"/>
      <c r="E43180" s="4"/>
      <c r="U43180" s="4"/>
      <c r="W43180" s="4"/>
      <c r="AJ43180" s="3"/>
    </row>
    <row r="43181" spans="3:36">
      <c r="C43181" s="3"/>
      <c r="D43181" s="3"/>
      <c r="E43181" s="4"/>
      <c r="U43181" s="4"/>
      <c r="W43181" s="4"/>
      <c r="AJ43181" s="3"/>
    </row>
    <row r="43182" spans="3:36">
      <c r="C43182" s="3"/>
      <c r="D43182" s="3"/>
      <c r="E43182" s="4"/>
      <c r="U43182" s="4"/>
      <c r="W43182" s="4"/>
      <c r="AJ43182" s="3"/>
    </row>
    <row r="43183" spans="3:36">
      <c r="C43183" s="3"/>
      <c r="D43183" s="3"/>
      <c r="E43183" s="4"/>
      <c r="U43183" s="4"/>
      <c r="W43183" s="4"/>
      <c r="AJ43183" s="3"/>
    </row>
    <row r="43184" spans="3:36">
      <c r="C43184" s="3"/>
      <c r="D43184" s="3"/>
      <c r="E43184" s="4"/>
      <c r="U43184" s="4"/>
      <c r="W43184" s="4"/>
      <c r="AJ43184" s="3"/>
    </row>
    <row r="43185" spans="3:36">
      <c r="C43185" s="3"/>
      <c r="D43185" s="3"/>
      <c r="E43185" s="4"/>
      <c r="U43185" s="4"/>
      <c r="W43185" s="4"/>
      <c r="AJ43185" s="3"/>
    </row>
    <row r="43186" spans="3:36">
      <c r="C43186" s="3"/>
      <c r="D43186" s="3"/>
      <c r="E43186" s="4"/>
      <c r="U43186" s="4"/>
      <c r="W43186" s="4"/>
    </row>
    <row r="43187" spans="3:36">
      <c r="C43187" s="3"/>
      <c r="D43187" s="3"/>
      <c r="E43187" s="4"/>
      <c r="U43187" s="4"/>
      <c r="W43187" s="4"/>
    </row>
    <row r="43188" spans="3:36">
      <c r="C43188" s="3"/>
      <c r="D43188" s="3"/>
      <c r="E43188" s="4"/>
      <c r="U43188" s="4"/>
      <c r="W43188" s="4"/>
    </row>
    <row r="43189" spans="3:36">
      <c r="C43189" s="3"/>
      <c r="D43189" s="3"/>
      <c r="E43189" s="4"/>
      <c r="U43189" s="4"/>
      <c r="W43189" s="4"/>
    </row>
    <row r="43190" spans="3:36">
      <c r="C43190" s="3"/>
      <c r="D43190" s="3"/>
      <c r="E43190" s="4"/>
      <c r="U43190" s="4"/>
      <c r="W43190" s="4"/>
    </row>
    <row r="43191" spans="3:36">
      <c r="C43191" s="3"/>
      <c r="D43191" s="3"/>
      <c r="E43191" s="4"/>
      <c r="U43191" s="4"/>
      <c r="W43191" s="4"/>
    </row>
    <row r="43192" spans="3:36">
      <c r="C43192" s="3"/>
      <c r="D43192" s="3"/>
      <c r="E43192" s="4"/>
      <c r="U43192" s="4"/>
      <c r="W43192" s="4"/>
    </row>
    <row r="43193" spans="3:36">
      <c r="C43193" s="3"/>
      <c r="D43193" s="3"/>
      <c r="E43193" s="4"/>
      <c r="U43193" s="4"/>
      <c r="W43193" s="4"/>
    </row>
    <row r="43194" spans="3:36">
      <c r="C43194" s="3"/>
      <c r="D43194" s="3"/>
      <c r="E43194" s="4"/>
      <c r="U43194" s="4"/>
      <c r="W43194" s="4"/>
    </row>
    <row r="43195" spans="3:36">
      <c r="C43195" s="3"/>
      <c r="D43195" s="3"/>
      <c r="E43195" s="4"/>
      <c r="AJ43195" s="3"/>
    </row>
    <row r="43196" spans="3:36">
      <c r="C43196" s="3"/>
      <c r="D43196" s="3"/>
      <c r="E43196" s="4"/>
      <c r="AJ43196" s="3"/>
    </row>
    <row r="43197" spans="3:36">
      <c r="C43197" s="3"/>
      <c r="D43197" s="3"/>
      <c r="E43197" s="4"/>
      <c r="AJ43197" s="3"/>
    </row>
    <row r="43198" spans="3:36">
      <c r="C43198" s="3"/>
      <c r="D43198" s="3"/>
      <c r="E43198" s="4"/>
      <c r="AJ43198" s="3"/>
    </row>
    <row r="43199" spans="3:36">
      <c r="C43199" s="3"/>
      <c r="D43199" s="3"/>
      <c r="E43199" s="4"/>
      <c r="AJ43199" s="3"/>
    </row>
    <row r="43200" spans="3:36">
      <c r="C43200" s="3"/>
      <c r="D43200" s="3"/>
      <c r="E43200" s="4"/>
      <c r="AJ43200" s="3"/>
    </row>
    <row r="43201" spans="3:36">
      <c r="C43201" s="3"/>
      <c r="D43201" s="3"/>
      <c r="E43201" s="4"/>
      <c r="AJ43201" s="3"/>
    </row>
    <row r="43202" spans="3:36">
      <c r="C43202" s="3"/>
      <c r="D43202" s="3"/>
      <c r="E43202" s="4"/>
      <c r="AJ43202" s="3"/>
    </row>
    <row r="43203" spans="3:36">
      <c r="C43203" s="3"/>
      <c r="D43203" s="3"/>
      <c r="E43203" s="4"/>
      <c r="AJ43203" s="3"/>
    </row>
    <row r="43204" spans="3:36">
      <c r="C43204" s="3"/>
      <c r="D43204" s="3"/>
      <c r="E43204" s="4"/>
      <c r="AJ43204" s="3"/>
    </row>
    <row r="43205" spans="3:36">
      <c r="C43205" s="3"/>
      <c r="D43205" s="3"/>
      <c r="E43205" s="4"/>
      <c r="AJ43205" s="3"/>
    </row>
    <row r="43206" spans="3:36">
      <c r="C43206" s="3"/>
      <c r="D43206" s="3"/>
      <c r="E43206" s="4"/>
      <c r="AJ43206" s="3"/>
    </row>
    <row r="43207" spans="3:36">
      <c r="C43207" s="3"/>
      <c r="D43207" s="3"/>
      <c r="E43207" s="4"/>
      <c r="U43207" s="4"/>
      <c r="W43207" s="4"/>
    </row>
    <row r="43208" spans="3:36">
      <c r="C43208" s="3"/>
      <c r="D43208" s="3"/>
      <c r="E43208" s="4"/>
      <c r="U43208" s="4"/>
      <c r="W43208" s="4"/>
    </row>
    <row r="43209" spans="3:36">
      <c r="C43209" s="3"/>
      <c r="D43209" s="3"/>
      <c r="E43209" s="4"/>
      <c r="U43209" s="4"/>
      <c r="W43209" s="4"/>
    </row>
    <row r="43210" spans="3:36">
      <c r="C43210" s="3"/>
      <c r="D43210" s="3"/>
      <c r="E43210" s="4"/>
      <c r="U43210" s="4"/>
      <c r="W43210" s="4"/>
    </row>
    <row r="43211" spans="3:36">
      <c r="C43211" s="3"/>
      <c r="D43211" s="3"/>
      <c r="E43211" s="4"/>
      <c r="U43211" s="4"/>
      <c r="W43211" s="4"/>
      <c r="AJ43211" s="3"/>
    </row>
    <row r="43212" spans="3:36">
      <c r="C43212" s="3"/>
      <c r="D43212" s="3"/>
      <c r="E43212" s="4"/>
      <c r="U43212" s="4"/>
      <c r="W43212" s="4"/>
      <c r="AJ43212" s="3"/>
    </row>
    <row r="43213" spans="3:36">
      <c r="C43213" s="3"/>
      <c r="D43213" s="3"/>
      <c r="E43213" s="4"/>
      <c r="U43213" s="4"/>
      <c r="W43213" s="4"/>
    </row>
    <row r="43214" spans="3:36">
      <c r="C43214" s="3"/>
      <c r="D43214" s="3"/>
      <c r="E43214" s="4"/>
      <c r="U43214" s="4"/>
      <c r="W43214" s="4"/>
    </row>
    <row r="43215" spans="3:36">
      <c r="C43215" s="3"/>
      <c r="D43215" s="3"/>
      <c r="E43215" s="4"/>
      <c r="U43215" s="4"/>
      <c r="W43215" s="4"/>
    </row>
    <row r="43216" spans="3:36">
      <c r="C43216" s="3"/>
      <c r="D43216" s="3"/>
      <c r="E43216" s="4"/>
      <c r="U43216" s="4"/>
      <c r="W43216" s="4"/>
    </row>
    <row r="43217" spans="3:36">
      <c r="C43217" s="3"/>
      <c r="D43217" s="3"/>
      <c r="E43217" s="4"/>
      <c r="U43217" s="4"/>
      <c r="W43217" s="4"/>
    </row>
    <row r="43218" spans="3:36">
      <c r="C43218" s="3"/>
      <c r="D43218" s="3"/>
      <c r="E43218" s="4"/>
      <c r="U43218" s="4"/>
      <c r="W43218" s="4"/>
    </row>
    <row r="43219" spans="3:36">
      <c r="C43219" s="3"/>
      <c r="D43219" s="3"/>
      <c r="E43219" s="4"/>
      <c r="U43219" s="4"/>
      <c r="W43219" s="4"/>
    </row>
    <row r="43220" spans="3:36">
      <c r="C43220" s="3"/>
      <c r="D43220" s="3"/>
      <c r="E43220" s="4"/>
      <c r="U43220" s="4"/>
      <c r="W43220" s="4"/>
    </row>
    <row r="43221" spans="3:36">
      <c r="C43221" s="3"/>
      <c r="D43221" s="3"/>
      <c r="E43221" s="4"/>
      <c r="U43221" s="4"/>
      <c r="W43221" s="4"/>
    </row>
    <row r="43222" spans="3:36">
      <c r="C43222" s="3"/>
      <c r="D43222" s="3"/>
      <c r="E43222" s="4"/>
      <c r="U43222" s="4"/>
      <c r="W43222" s="4"/>
    </row>
    <row r="43223" spans="3:36">
      <c r="C43223" s="3"/>
      <c r="D43223" s="3"/>
      <c r="E43223" s="4"/>
      <c r="U43223" s="4"/>
      <c r="W43223" s="4"/>
    </row>
    <row r="43224" spans="3:36">
      <c r="C43224" s="3"/>
      <c r="D43224" s="3"/>
      <c r="E43224" s="4"/>
      <c r="U43224" s="4"/>
      <c r="W43224" s="4"/>
      <c r="AJ43224" s="3"/>
    </row>
    <row r="43225" spans="3:36">
      <c r="C43225" s="3"/>
      <c r="D43225" s="3"/>
      <c r="E43225" s="4"/>
      <c r="U43225" s="4"/>
      <c r="W43225" s="4"/>
    </row>
    <row r="43226" spans="3:36">
      <c r="C43226" s="3"/>
      <c r="D43226" s="3"/>
      <c r="E43226" s="4"/>
      <c r="U43226" s="4"/>
      <c r="W43226" s="4"/>
    </row>
    <row r="43227" spans="3:36">
      <c r="C43227" s="3"/>
      <c r="D43227" s="3"/>
      <c r="E43227" s="4"/>
      <c r="U43227" s="4"/>
      <c r="W43227" s="4"/>
    </row>
    <row r="43228" spans="3:36">
      <c r="C43228" s="3"/>
      <c r="D43228" s="3"/>
      <c r="E43228" s="4"/>
      <c r="U43228" s="4"/>
      <c r="W43228" s="4"/>
    </row>
    <row r="43229" spans="3:36">
      <c r="C43229" s="3"/>
      <c r="D43229" s="3"/>
      <c r="E43229" s="4"/>
    </row>
    <row r="43230" spans="3:36">
      <c r="C43230" s="3"/>
      <c r="D43230" s="3"/>
      <c r="E43230" s="4"/>
      <c r="U43230" s="4"/>
      <c r="W43230" s="4"/>
    </row>
    <row r="43231" spans="3:36">
      <c r="C43231" s="3"/>
      <c r="D43231" s="3"/>
      <c r="E43231" s="4"/>
    </row>
    <row r="43232" spans="3:36">
      <c r="C43232" s="3"/>
      <c r="D43232" s="3"/>
      <c r="E43232" s="4"/>
    </row>
    <row r="43233" spans="3:36">
      <c r="C43233" s="3"/>
      <c r="D43233" s="3"/>
      <c r="E43233" s="4"/>
      <c r="U43233" s="4"/>
      <c r="W43233" s="4"/>
      <c r="AJ43233" s="3"/>
    </row>
    <row r="43234" spans="3:36">
      <c r="C43234" s="3"/>
      <c r="D43234" s="3"/>
      <c r="E43234" s="4"/>
      <c r="U43234" s="4"/>
      <c r="W43234" s="4"/>
      <c r="AJ43234" s="3"/>
    </row>
    <row r="43235" spans="3:36">
      <c r="C43235" s="3"/>
      <c r="D43235" s="3"/>
      <c r="E43235" s="4"/>
      <c r="U43235" s="4"/>
      <c r="W43235" s="4"/>
      <c r="AJ43235" s="3"/>
    </row>
    <row r="43236" spans="3:36">
      <c r="C43236" s="3"/>
      <c r="D43236" s="3"/>
      <c r="E43236" s="4"/>
      <c r="U43236" s="4"/>
      <c r="W43236" s="4"/>
      <c r="AJ43236" s="3"/>
    </row>
    <row r="43237" spans="3:36">
      <c r="C43237" s="3"/>
      <c r="D43237" s="3"/>
      <c r="E43237" s="4"/>
    </row>
    <row r="43238" spans="3:36">
      <c r="C43238" s="3"/>
      <c r="D43238" s="3"/>
      <c r="E43238" s="4"/>
      <c r="U43238" s="4"/>
      <c r="W43238" s="4"/>
      <c r="AJ43238" s="3"/>
    </row>
    <row r="43239" spans="3:36">
      <c r="C43239" s="3"/>
      <c r="D43239" s="3"/>
      <c r="E43239" s="4"/>
      <c r="U43239" s="4"/>
      <c r="W43239" s="4"/>
      <c r="AJ43239" s="3"/>
    </row>
    <row r="43240" spans="3:36">
      <c r="C43240" s="3"/>
      <c r="D43240" s="3"/>
      <c r="E43240" s="4"/>
      <c r="U43240" s="4"/>
      <c r="W43240" s="4"/>
      <c r="AJ43240" s="3"/>
    </row>
    <row r="43241" spans="3:36">
      <c r="C43241" s="3"/>
      <c r="D43241" s="3"/>
      <c r="E43241" s="4"/>
      <c r="U43241" s="4"/>
      <c r="W43241" s="4"/>
      <c r="AJ43241" s="3"/>
    </row>
    <row r="43242" spans="3:36">
      <c r="C43242" s="3"/>
      <c r="D43242" s="3"/>
      <c r="E43242" s="4"/>
      <c r="U43242" s="4"/>
      <c r="W43242" s="4"/>
      <c r="AJ43242" s="3"/>
    </row>
    <row r="43243" spans="3:36">
      <c r="C43243" s="3"/>
      <c r="D43243" s="3"/>
      <c r="E43243" s="4"/>
      <c r="U43243" s="4"/>
      <c r="W43243" s="4"/>
    </row>
    <row r="43244" spans="3:36">
      <c r="C43244" s="3"/>
      <c r="D43244" s="3"/>
      <c r="E43244" s="4"/>
      <c r="U43244" s="4"/>
      <c r="W43244" s="4"/>
    </row>
    <row r="43245" spans="3:36">
      <c r="C43245" s="3"/>
      <c r="D43245" s="3"/>
      <c r="E43245" s="4"/>
      <c r="U43245" s="4"/>
      <c r="W43245" s="4"/>
    </row>
    <row r="43246" spans="3:36">
      <c r="C43246" s="3"/>
      <c r="D43246" s="3"/>
      <c r="E43246" s="4"/>
      <c r="U43246" s="4"/>
      <c r="W43246" s="4"/>
    </row>
    <row r="43247" spans="3:36">
      <c r="C43247" s="3"/>
      <c r="D43247" s="3"/>
      <c r="E43247" s="4"/>
      <c r="U43247" s="4"/>
      <c r="W43247" s="4"/>
    </row>
    <row r="43248" spans="3:36">
      <c r="C43248" s="3"/>
      <c r="D43248" s="3"/>
      <c r="E43248" s="4"/>
      <c r="U43248" s="4"/>
      <c r="W43248" s="4"/>
    </row>
    <row r="43249" spans="3:36">
      <c r="C43249" s="3"/>
      <c r="D43249" s="3"/>
      <c r="E43249" s="4"/>
      <c r="U43249" s="4"/>
      <c r="W43249" s="4"/>
    </row>
    <row r="43250" spans="3:36">
      <c r="C43250" s="3"/>
      <c r="D43250" s="3"/>
      <c r="E43250" s="4"/>
      <c r="U43250" s="4"/>
      <c r="W43250" s="4"/>
      <c r="AJ43250" s="3"/>
    </row>
    <row r="43251" spans="3:36">
      <c r="C43251" s="3"/>
      <c r="D43251" s="3"/>
      <c r="E43251" s="4"/>
      <c r="U43251" s="4"/>
      <c r="W43251" s="4"/>
      <c r="AJ43251" s="3"/>
    </row>
    <row r="43252" spans="3:36">
      <c r="C43252" s="3"/>
      <c r="D43252" s="3"/>
      <c r="E43252" s="4"/>
      <c r="U43252" s="4"/>
      <c r="W43252" s="4"/>
      <c r="AJ43252" s="3"/>
    </row>
    <row r="43253" spans="3:36">
      <c r="C43253" s="3"/>
      <c r="D43253" s="3"/>
      <c r="E43253" s="4"/>
      <c r="U43253" s="4"/>
      <c r="W43253" s="4"/>
      <c r="AJ43253" s="3"/>
    </row>
    <row r="43254" spans="3:36">
      <c r="C43254" s="3"/>
      <c r="D43254" s="3"/>
      <c r="E43254" s="4"/>
      <c r="U43254" s="4"/>
      <c r="W43254" s="4"/>
      <c r="AJ43254" s="3"/>
    </row>
    <row r="43255" spans="3:36">
      <c r="C43255" s="3"/>
      <c r="D43255" s="3"/>
      <c r="E43255" s="4"/>
      <c r="U43255" s="4"/>
      <c r="W43255" s="4"/>
      <c r="AJ43255" s="3"/>
    </row>
    <row r="43256" spans="3:36">
      <c r="C43256" s="3"/>
      <c r="D43256" s="3"/>
      <c r="E43256" s="4"/>
      <c r="U43256" s="4"/>
      <c r="W43256" s="4"/>
      <c r="AJ43256" s="3"/>
    </row>
    <row r="43257" spans="3:36">
      <c r="C43257" s="3"/>
      <c r="D43257" s="3"/>
      <c r="E43257" s="4"/>
      <c r="U43257" s="4"/>
      <c r="W43257" s="4"/>
    </row>
    <row r="43258" spans="3:36">
      <c r="C43258" s="3"/>
      <c r="D43258" s="3"/>
      <c r="E43258" s="4"/>
      <c r="U43258" s="4"/>
      <c r="W43258" s="4"/>
    </row>
    <row r="43259" spans="3:36">
      <c r="C43259" s="3"/>
      <c r="D43259" s="3"/>
      <c r="E43259" s="4"/>
      <c r="U43259" s="4"/>
      <c r="W43259" s="4"/>
    </row>
    <row r="43260" spans="3:36">
      <c r="C43260" s="3"/>
      <c r="D43260" s="3"/>
      <c r="E43260" s="4"/>
      <c r="U43260" s="4"/>
      <c r="W43260" s="4"/>
    </row>
    <row r="43261" spans="3:36">
      <c r="C43261" s="3"/>
      <c r="D43261" s="3"/>
      <c r="E43261" s="4"/>
      <c r="U43261" s="4"/>
      <c r="W43261" s="4"/>
    </row>
    <row r="43262" spans="3:36">
      <c r="C43262" s="3"/>
      <c r="D43262" s="3"/>
      <c r="E43262" s="4"/>
      <c r="U43262" s="4"/>
      <c r="W43262" s="4"/>
    </row>
    <row r="43263" spans="3:36">
      <c r="C43263" s="3"/>
      <c r="D43263" s="3"/>
      <c r="E43263" s="4"/>
      <c r="AJ43263" s="3"/>
    </row>
    <row r="43264" spans="3:36">
      <c r="C43264" s="3"/>
      <c r="D43264" s="3"/>
      <c r="E43264" s="4"/>
      <c r="AJ43264" s="3"/>
    </row>
    <row r="43265" spans="3:36">
      <c r="C43265" s="3"/>
      <c r="D43265" s="3"/>
      <c r="E43265" s="4"/>
      <c r="U43265" s="4"/>
      <c r="W43265" s="4"/>
      <c r="AJ43265" s="3"/>
    </row>
    <row r="43266" spans="3:36">
      <c r="C43266" s="3"/>
      <c r="D43266" s="3"/>
      <c r="E43266" s="4"/>
      <c r="U43266" s="4"/>
      <c r="W43266" s="4"/>
      <c r="AJ43266" s="3"/>
    </row>
    <row r="43267" spans="3:36">
      <c r="C43267" s="3"/>
      <c r="D43267" s="3"/>
      <c r="E43267" s="4"/>
      <c r="U43267" s="4"/>
      <c r="W43267" s="4"/>
    </row>
    <row r="43268" spans="3:36">
      <c r="C43268" s="3"/>
      <c r="D43268" s="3"/>
      <c r="E43268" s="4"/>
      <c r="U43268" s="4"/>
      <c r="W43268" s="4"/>
    </row>
    <row r="43269" spans="3:36">
      <c r="C43269" s="3"/>
      <c r="D43269" s="3"/>
      <c r="E43269" s="4"/>
      <c r="U43269" s="4"/>
      <c r="W43269" s="4"/>
    </row>
    <row r="43270" spans="3:36">
      <c r="C43270" s="3"/>
      <c r="D43270" s="3"/>
      <c r="E43270" s="4"/>
      <c r="U43270" s="4"/>
      <c r="W43270" s="4"/>
      <c r="AJ43270" s="3"/>
    </row>
    <row r="43271" spans="3:36">
      <c r="C43271" s="3"/>
      <c r="D43271" s="3"/>
      <c r="E43271" s="4"/>
      <c r="U43271" s="4"/>
      <c r="W43271" s="4"/>
      <c r="AJ43271" s="3"/>
    </row>
    <row r="43272" spans="3:36">
      <c r="C43272" s="3"/>
      <c r="D43272" s="3"/>
      <c r="E43272" s="4"/>
      <c r="U43272" s="4"/>
      <c r="W43272" s="4"/>
      <c r="AJ43272" s="3"/>
    </row>
    <row r="43273" spans="3:36">
      <c r="C43273" s="3"/>
      <c r="D43273" s="3"/>
      <c r="E43273" s="4"/>
    </row>
    <row r="43274" spans="3:36">
      <c r="C43274" s="3"/>
      <c r="D43274" s="3"/>
      <c r="E43274" s="4"/>
      <c r="AJ43274" s="3"/>
    </row>
    <row r="43275" spans="3:36">
      <c r="C43275" s="3"/>
      <c r="D43275" s="3"/>
      <c r="E43275" s="4"/>
    </row>
    <row r="43276" spans="3:36">
      <c r="C43276" s="3"/>
      <c r="D43276" s="3"/>
      <c r="E43276" s="4"/>
      <c r="AJ43276" s="3"/>
    </row>
    <row r="43277" spans="3:36">
      <c r="C43277" s="3"/>
      <c r="D43277" s="3"/>
      <c r="E43277" s="4"/>
      <c r="AJ43277" s="3"/>
    </row>
    <row r="43278" spans="3:36">
      <c r="C43278" s="3"/>
      <c r="D43278" s="3"/>
      <c r="E43278" s="4"/>
      <c r="AJ43278" s="3"/>
    </row>
    <row r="43279" spans="3:36">
      <c r="C43279" s="3"/>
      <c r="D43279" s="3"/>
      <c r="E43279" s="4"/>
      <c r="AJ43279" s="3"/>
    </row>
    <row r="43280" spans="3:36">
      <c r="C43280" s="3"/>
      <c r="D43280" s="3"/>
      <c r="E43280" s="4"/>
      <c r="AJ43280" s="3"/>
    </row>
    <row r="43281" spans="3:36">
      <c r="C43281" s="3"/>
      <c r="D43281" s="3"/>
      <c r="E43281" s="4"/>
      <c r="AJ43281" s="3"/>
    </row>
    <row r="43282" spans="3:36">
      <c r="C43282" s="3"/>
      <c r="D43282" s="3"/>
      <c r="E43282" s="4"/>
      <c r="AJ43282" s="3"/>
    </row>
    <row r="43283" spans="3:36">
      <c r="C43283" s="3"/>
      <c r="D43283" s="3"/>
      <c r="E43283" s="4"/>
      <c r="AJ43283" s="3"/>
    </row>
    <row r="43284" spans="3:36">
      <c r="C43284" s="3"/>
      <c r="D43284" s="3"/>
      <c r="E43284" s="4"/>
      <c r="AJ43284" s="3"/>
    </row>
    <row r="43285" spans="3:36">
      <c r="C43285" s="3"/>
      <c r="D43285" s="3"/>
      <c r="E43285" s="4"/>
      <c r="AJ43285" s="3"/>
    </row>
    <row r="43286" spans="3:36">
      <c r="C43286" s="3"/>
      <c r="D43286" s="3"/>
      <c r="E43286" s="4"/>
      <c r="AJ43286" s="3"/>
    </row>
    <row r="43287" spans="3:36">
      <c r="C43287" s="3"/>
      <c r="D43287" s="3"/>
      <c r="E43287" s="4"/>
      <c r="AJ43287" s="3"/>
    </row>
    <row r="43288" spans="3:36">
      <c r="C43288" s="3"/>
      <c r="D43288" s="3"/>
      <c r="E43288" s="4"/>
      <c r="AJ43288" s="3"/>
    </row>
    <row r="43289" spans="3:36">
      <c r="C43289" s="3"/>
      <c r="D43289" s="3"/>
      <c r="E43289" s="4"/>
      <c r="AJ43289" s="3"/>
    </row>
    <row r="43290" spans="3:36">
      <c r="C43290" s="3"/>
      <c r="D43290" s="3"/>
      <c r="E43290" s="4"/>
      <c r="AJ43290" s="3"/>
    </row>
    <row r="43291" spans="3:36">
      <c r="C43291" s="3"/>
      <c r="D43291" s="3"/>
      <c r="E43291" s="4"/>
      <c r="AJ43291" s="3"/>
    </row>
    <row r="43292" spans="3:36">
      <c r="C43292" s="3"/>
      <c r="D43292" s="3"/>
      <c r="E43292" s="4"/>
      <c r="AJ43292" s="3"/>
    </row>
    <row r="43293" spans="3:36">
      <c r="C43293" s="3"/>
      <c r="D43293" s="3"/>
      <c r="E43293" s="4"/>
      <c r="AJ43293" s="3"/>
    </row>
    <row r="43294" spans="3:36">
      <c r="C43294" s="3"/>
      <c r="D43294" s="3"/>
      <c r="E43294" s="4"/>
      <c r="AJ43294" s="3"/>
    </row>
    <row r="43295" spans="3:36">
      <c r="C43295" s="3"/>
      <c r="D43295" s="3"/>
      <c r="E43295" s="4"/>
      <c r="AJ43295" s="3"/>
    </row>
    <row r="43296" spans="3:36">
      <c r="C43296" s="3"/>
      <c r="D43296" s="3"/>
      <c r="E43296" s="4"/>
      <c r="AJ43296" s="3"/>
    </row>
    <row r="43297" spans="3:36">
      <c r="C43297" s="3"/>
      <c r="D43297" s="3"/>
      <c r="E43297" s="4"/>
      <c r="AJ43297" s="3"/>
    </row>
    <row r="43298" spans="3:36">
      <c r="C43298" s="3"/>
      <c r="D43298" s="3"/>
      <c r="E43298" s="4"/>
      <c r="AJ43298" s="3"/>
    </row>
    <row r="43299" spans="3:36">
      <c r="C43299" s="3"/>
      <c r="D43299" s="3"/>
      <c r="E43299" s="4"/>
      <c r="AJ43299" s="3"/>
    </row>
    <row r="43300" spans="3:36">
      <c r="C43300" s="3"/>
      <c r="D43300" s="3"/>
      <c r="E43300" s="4"/>
      <c r="AJ43300" s="3"/>
    </row>
    <row r="43301" spans="3:36">
      <c r="C43301" s="3"/>
      <c r="D43301" s="3"/>
      <c r="E43301" s="4"/>
      <c r="AJ43301" s="3"/>
    </row>
    <row r="43302" spans="3:36">
      <c r="C43302" s="3"/>
      <c r="D43302" s="3"/>
      <c r="E43302" s="4"/>
      <c r="AJ43302" s="3"/>
    </row>
    <row r="43303" spans="3:36">
      <c r="C43303" s="3"/>
      <c r="D43303" s="3"/>
      <c r="E43303" s="4"/>
      <c r="AJ43303" s="3"/>
    </row>
    <row r="43304" spans="3:36">
      <c r="C43304" s="3"/>
      <c r="D43304" s="3"/>
      <c r="E43304" s="4"/>
      <c r="AJ43304" s="3"/>
    </row>
    <row r="43305" spans="3:36">
      <c r="C43305" s="3"/>
      <c r="D43305" s="3"/>
      <c r="E43305" s="4"/>
      <c r="AJ43305" s="3"/>
    </row>
    <row r="43306" spans="3:36">
      <c r="C43306" s="3"/>
      <c r="D43306" s="3"/>
      <c r="E43306" s="4"/>
      <c r="AJ43306" s="3"/>
    </row>
    <row r="43307" spans="3:36">
      <c r="C43307" s="3"/>
      <c r="D43307" s="3"/>
      <c r="E43307" s="4"/>
      <c r="AJ43307" s="3"/>
    </row>
    <row r="43308" spans="3:36">
      <c r="C43308" s="3"/>
      <c r="D43308" s="3"/>
      <c r="E43308" s="4"/>
      <c r="AJ43308" s="3"/>
    </row>
    <row r="43309" spans="3:36">
      <c r="C43309" s="3"/>
      <c r="D43309" s="3"/>
      <c r="E43309" s="4"/>
      <c r="AJ43309" s="3"/>
    </row>
    <row r="43310" spans="3:36">
      <c r="C43310" s="3"/>
      <c r="D43310" s="3"/>
      <c r="E43310" s="4"/>
      <c r="AJ43310" s="3"/>
    </row>
    <row r="43311" spans="3:36">
      <c r="C43311" s="3"/>
      <c r="D43311" s="3"/>
      <c r="E43311" s="4"/>
      <c r="AJ43311" s="3"/>
    </row>
    <row r="43312" spans="3:36">
      <c r="C43312" s="3"/>
      <c r="D43312" s="3"/>
      <c r="E43312" s="4"/>
      <c r="AJ43312" s="3"/>
    </row>
    <row r="43313" spans="3:36">
      <c r="C43313" s="3"/>
      <c r="D43313" s="3"/>
      <c r="E43313" s="4"/>
      <c r="AJ43313" s="3"/>
    </row>
    <row r="43314" spans="3:36">
      <c r="C43314" s="3"/>
      <c r="D43314" s="3"/>
      <c r="E43314" s="4"/>
      <c r="AJ43314" s="3"/>
    </row>
    <row r="43315" spans="3:36">
      <c r="C43315" s="3"/>
      <c r="D43315" s="3"/>
      <c r="E43315" s="4"/>
      <c r="AJ43315" s="3"/>
    </row>
    <row r="43316" spans="3:36">
      <c r="C43316" s="3"/>
      <c r="D43316" s="3"/>
      <c r="E43316" s="4"/>
      <c r="AJ43316" s="3"/>
    </row>
    <row r="43317" spans="3:36">
      <c r="C43317" s="3"/>
      <c r="D43317" s="3"/>
      <c r="E43317" s="4"/>
      <c r="AJ43317" s="3"/>
    </row>
    <row r="43318" spans="3:36">
      <c r="C43318" s="3"/>
      <c r="D43318" s="3"/>
      <c r="E43318" s="4"/>
      <c r="AJ43318" s="3"/>
    </row>
    <row r="43319" spans="3:36">
      <c r="C43319" s="3"/>
      <c r="D43319" s="3"/>
      <c r="E43319" s="4"/>
      <c r="AJ43319" s="3"/>
    </row>
    <row r="43320" spans="3:36">
      <c r="C43320" s="3"/>
      <c r="D43320" s="3"/>
      <c r="E43320" s="4"/>
      <c r="AJ43320" s="3"/>
    </row>
    <row r="43321" spans="3:36">
      <c r="C43321" s="3"/>
      <c r="D43321" s="3"/>
      <c r="E43321" s="4"/>
      <c r="AJ43321" s="3"/>
    </row>
    <row r="43322" spans="3:36">
      <c r="C43322" s="3"/>
      <c r="D43322" s="3"/>
      <c r="E43322" s="4"/>
      <c r="AJ43322" s="3"/>
    </row>
    <row r="43323" spans="3:36">
      <c r="C43323" s="3"/>
      <c r="D43323" s="3"/>
      <c r="E43323" s="4"/>
      <c r="AJ43323" s="3"/>
    </row>
    <row r="43324" spans="3:36">
      <c r="C43324" s="3"/>
      <c r="D43324" s="3"/>
      <c r="E43324" s="4"/>
      <c r="AJ43324" s="3"/>
    </row>
    <row r="43325" spans="3:36">
      <c r="C43325" s="3"/>
      <c r="D43325" s="3"/>
      <c r="E43325" s="4"/>
      <c r="AJ43325" s="3"/>
    </row>
    <row r="43326" spans="3:36">
      <c r="C43326" s="3"/>
      <c r="D43326" s="3"/>
      <c r="E43326" s="4"/>
      <c r="AJ43326" s="3"/>
    </row>
    <row r="43327" spans="3:36">
      <c r="C43327" s="3"/>
      <c r="D43327" s="3"/>
      <c r="E43327" s="4"/>
      <c r="AJ43327" s="3"/>
    </row>
    <row r="43328" spans="3:36">
      <c r="C43328" s="3"/>
      <c r="D43328" s="3"/>
      <c r="E43328" s="4"/>
      <c r="AJ43328" s="3"/>
    </row>
    <row r="43329" spans="3:36">
      <c r="C43329" s="3"/>
      <c r="D43329" s="3"/>
      <c r="E43329" s="4"/>
      <c r="AJ43329" s="3"/>
    </row>
    <row r="43330" spans="3:36">
      <c r="C43330" s="3"/>
      <c r="D43330" s="3"/>
      <c r="E43330" s="4"/>
      <c r="AJ43330" s="3"/>
    </row>
    <row r="43331" spans="3:36">
      <c r="C43331" s="3"/>
      <c r="D43331" s="3"/>
      <c r="E43331" s="4"/>
      <c r="AJ43331" s="3"/>
    </row>
    <row r="43332" spans="3:36">
      <c r="C43332" s="3"/>
      <c r="D43332" s="3"/>
      <c r="E43332" s="4"/>
      <c r="AJ43332" s="3"/>
    </row>
    <row r="43333" spans="3:36">
      <c r="C43333" s="3"/>
      <c r="D43333" s="3"/>
      <c r="E43333" s="4"/>
      <c r="AJ43333" s="3"/>
    </row>
    <row r="43334" spans="3:36">
      <c r="C43334" s="3"/>
      <c r="D43334" s="3"/>
      <c r="E43334" s="4"/>
      <c r="AJ43334" s="3"/>
    </row>
    <row r="43335" spans="3:36">
      <c r="C43335" s="3"/>
      <c r="D43335" s="3"/>
      <c r="E43335" s="4"/>
      <c r="AJ43335" s="3"/>
    </row>
    <row r="43336" spans="3:36">
      <c r="C43336" s="3"/>
      <c r="D43336" s="3"/>
      <c r="E43336" s="4"/>
      <c r="AJ43336" s="3"/>
    </row>
    <row r="43337" spans="3:36">
      <c r="C43337" s="3"/>
      <c r="D43337" s="3"/>
      <c r="E43337" s="4"/>
      <c r="AJ43337" s="3"/>
    </row>
    <row r="43338" spans="3:36">
      <c r="C43338" s="3"/>
      <c r="D43338" s="3"/>
      <c r="E43338" s="4"/>
      <c r="AJ43338" s="3"/>
    </row>
    <row r="43339" spans="3:36">
      <c r="C43339" s="3"/>
      <c r="D43339" s="3"/>
      <c r="E43339" s="4"/>
      <c r="AJ43339" s="3"/>
    </row>
    <row r="43340" spans="3:36">
      <c r="C43340" s="3"/>
      <c r="D43340" s="3"/>
      <c r="E43340" s="4"/>
      <c r="AJ43340" s="3"/>
    </row>
    <row r="43341" spans="3:36">
      <c r="C43341" s="3"/>
      <c r="D43341" s="3"/>
      <c r="E43341" s="4"/>
      <c r="AJ43341" s="3"/>
    </row>
    <row r="43342" spans="3:36">
      <c r="C43342" s="3"/>
      <c r="D43342" s="3"/>
      <c r="E43342" s="4"/>
      <c r="AJ43342" s="3"/>
    </row>
    <row r="43343" spans="3:36">
      <c r="C43343" s="3"/>
      <c r="D43343" s="3"/>
      <c r="E43343" s="4"/>
      <c r="AJ43343" s="3"/>
    </row>
    <row r="43344" spans="3:36">
      <c r="C43344" s="3"/>
      <c r="D43344" s="3"/>
      <c r="E43344" s="4"/>
      <c r="AJ43344" s="3"/>
    </row>
    <row r="43345" spans="3:36">
      <c r="C43345" s="3"/>
      <c r="D43345" s="3"/>
      <c r="E43345" s="4"/>
      <c r="AJ43345" s="3"/>
    </row>
    <row r="43346" spans="3:36">
      <c r="C43346" s="3"/>
      <c r="D43346" s="3"/>
      <c r="E43346" s="4"/>
      <c r="AJ43346" s="3"/>
    </row>
    <row r="43347" spans="3:36">
      <c r="C43347" s="3"/>
      <c r="D43347" s="3"/>
      <c r="E43347" s="4"/>
      <c r="AJ43347" s="3"/>
    </row>
    <row r="43348" spans="3:36">
      <c r="C43348" s="3"/>
      <c r="D43348" s="3"/>
      <c r="E43348" s="4"/>
      <c r="AJ43348" s="3"/>
    </row>
    <row r="43349" spans="3:36">
      <c r="C43349" s="3"/>
      <c r="D43349" s="3"/>
      <c r="E43349" s="4"/>
      <c r="AJ43349" s="3"/>
    </row>
    <row r="43350" spans="3:36">
      <c r="C43350" s="3"/>
      <c r="D43350" s="3"/>
      <c r="E43350" s="4"/>
      <c r="AJ43350" s="3"/>
    </row>
    <row r="43351" spans="3:36">
      <c r="C43351" s="3"/>
      <c r="D43351" s="3"/>
      <c r="E43351" s="4"/>
      <c r="AJ43351" s="3"/>
    </row>
    <row r="43352" spans="3:36">
      <c r="C43352" s="3"/>
      <c r="D43352" s="3"/>
      <c r="E43352" s="4"/>
      <c r="AJ43352" s="3"/>
    </row>
    <row r="43353" spans="3:36">
      <c r="C43353" s="3"/>
      <c r="D43353" s="3"/>
      <c r="E43353" s="4"/>
      <c r="AJ43353" s="3"/>
    </row>
    <row r="43354" spans="3:36">
      <c r="C43354" s="3"/>
      <c r="D43354" s="3"/>
      <c r="E43354" s="4"/>
      <c r="AJ43354" s="3"/>
    </row>
    <row r="43355" spans="3:36">
      <c r="C43355" s="3"/>
      <c r="D43355" s="3"/>
      <c r="E43355" s="4"/>
      <c r="AJ43355" s="3"/>
    </row>
    <row r="43356" spans="3:36">
      <c r="C43356" s="3"/>
      <c r="D43356" s="3"/>
      <c r="E43356" s="4"/>
      <c r="AJ43356" s="3"/>
    </row>
    <row r="43357" spans="3:36">
      <c r="C43357" s="3"/>
      <c r="D43357" s="3"/>
      <c r="E43357" s="4"/>
      <c r="AJ43357" s="3"/>
    </row>
    <row r="43358" spans="3:36">
      <c r="C43358" s="3"/>
      <c r="D43358" s="3"/>
      <c r="E43358" s="4"/>
      <c r="AJ43358" s="3"/>
    </row>
    <row r="43359" spans="3:36">
      <c r="C43359" s="3"/>
      <c r="D43359" s="3"/>
      <c r="E43359" s="4"/>
      <c r="AJ43359" s="3"/>
    </row>
    <row r="43360" spans="3:36">
      <c r="C43360" s="3"/>
      <c r="D43360" s="3"/>
      <c r="E43360" s="4"/>
      <c r="AJ43360" s="3"/>
    </row>
    <row r="43361" spans="3:36">
      <c r="C43361" s="3"/>
      <c r="D43361" s="3"/>
      <c r="E43361" s="4"/>
      <c r="AJ43361" s="3"/>
    </row>
    <row r="43362" spans="3:36">
      <c r="C43362" s="3"/>
      <c r="D43362" s="3"/>
      <c r="E43362" s="4"/>
      <c r="AJ43362" s="3"/>
    </row>
    <row r="43363" spans="3:36">
      <c r="C43363" s="3"/>
      <c r="D43363" s="3"/>
      <c r="E43363" s="4"/>
      <c r="AJ43363" s="3"/>
    </row>
    <row r="43364" spans="3:36">
      <c r="C43364" s="3"/>
      <c r="D43364" s="3"/>
      <c r="E43364" s="4"/>
      <c r="AJ43364" s="3"/>
    </row>
    <row r="43365" spans="3:36">
      <c r="C43365" s="3"/>
      <c r="D43365" s="3"/>
      <c r="E43365" s="4"/>
      <c r="AJ43365" s="3"/>
    </row>
    <row r="43366" spans="3:36">
      <c r="C43366" s="3"/>
      <c r="D43366" s="3"/>
      <c r="E43366" s="4"/>
      <c r="AJ43366" s="3"/>
    </row>
    <row r="43367" spans="3:36">
      <c r="C43367" s="3"/>
      <c r="D43367" s="3"/>
      <c r="E43367" s="4"/>
      <c r="AJ43367" s="3"/>
    </row>
    <row r="43368" spans="3:36">
      <c r="C43368" s="3"/>
      <c r="D43368" s="3"/>
      <c r="E43368" s="4"/>
      <c r="U43368" s="4"/>
      <c r="W43368" s="4"/>
    </row>
    <row r="43369" spans="3:36">
      <c r="C43369" s="3"/>
      <c r="D43369" s="3"/>
      <c r="E43369" s="4"/>
      <c r="U43369" s="4"/>
      <c r="W43369" s="4"/>
    </row>
    <row r="43370" spans="3:36">
      <c r="C43370" s="3"/>
      <c r="D43370" s="3"/>
      <c r="E43370" s="4"/>
      <c r="U43370" s="4"/>
      <c r="W43370" s="4"/>
    </row>
    <row r="43371" spans="3:36">
      <c r="C43371" s="3"/>
      <c r="D43371" s="3"/>
      <c r="E43371" s="4"/>
      <c r="U43371" s="4"/>
      <c r="W43371" s="4"/>
    </row>
    <row r="43372" spans="3:36">
      <c r="C43372" s="3"/>
      <c r="D43372" s="3"/>
      <c r="E43372" s="4"/>
      <c r="U43372" s="4"/>
      <c r="W43372" s="4"/>
    </row>
    <row r="43373" spans="3:36">
      <c r="C43373" s="3"/>
      <c r="D43373" s="3"/>
      <c r="E43373" s="4"/>
      <c r="U43373" s="4"/>
      <c r="W43373" s="4"/>
    </row>
    <row r="43374" spans="3:36">
      <c r="C43374" s="3"/>
      <c r="D43374" s="3"/>
      <c r="E43374" s="4"/>
      <c r="U43374" s="4"/>
      <c r="W43374" s="4"/>
    </row>
    <row r="43375" spans="3:36">
      <c r="C43375" s="3"/>
      <c r="D43375" s="3"/>
      <c r="E43375" s="4"/>
      <c r="U43375" s="4"/>
      <c r="W43375" s="4"/>
    </row>
    <row r="43376" spans="3:36">
      <c r="C43376" s="3"/>
      <c r="D43376" s="3"/>
      <c r="E43376" s="4"/>
      <c r="U43376" s="4"/>
      <c r="W43376" s="4"/>
    </row>
    <row r="43377" spans="3:36">
      <c r="C43377" s="3"/>
      <c r="D43377" s="3"/>
      <c r="E43377" s="4"/>
      <c r="U43377" s="4"/>
      <c r="W43377" s="4"/>
    </row>
    <row r="43378" spans="3:36">
      <c r="C43378" s="3"/>
      <c r="D43378" s="3"/>
      <c r="E43378" s="4"/>
      <c r="U43378" s="4"/>
      <c r="W43378" s="4"/>
    </row>
    <row r="43379" spans="3:36">
      <c r="C43379" s="3"/>
      <c r="D43379" s="3"/>
      <c r="E43379" s="4"/>
      <c r="U43379" s="4"/>
      <c r="W43379" s="4"/>
    </row>
    <row r="43380" spans="3:36">
      <c r="C43380" s="3"/>
      <c r="D43380" s="3"/>
      <c r="E43380" s="4"/>
      <c r="U43380" s="4"/>
      <c r="W43380" s="4"/>
    </row>
    <row r="43381" spans="3:36">
      <c r="C43381" s="3"/>
      <c r="D43381" s="3"/>
      <c r="E43381" s="4"/>
      <c r="AJ43381" s="3"/>
    </row>
    <row r="43382" spans="3:36">
      <c r="C43382" s="3"/>
      <c r="D43382" s="3"/>
      <c r="E43382" s="4"/>
      <c r="AJ43382" s="3"/>
    </row>
    <row r="43383" spans="3:36">
      <c r="C43383" s="3"/>
      <c r="D43383" s="3"/>
      <c r="E43383" s="4"/>
      <c r="U43383" s="4"/>
      <c r="W43383" s="4"/>
      <c r="AJ43383" s="3"/>
    </row>
    <row r="43384" spans="3:36">
      <c r="C43384" s="3"/>
      <c r="D43384" s="3"/>
      <c r="E43384" s="4"/>
      <c r="U43384" s="4"/>
      <c r="W43384" s="4"/>
      <c r="AJ43384" s="3"/>
    </row>
    <row r="43385" spans="3:36">
      <c r="C43385" s="3"/>
      <c r="D43385" s="3"/>
      <c r="E43385" s="4"/>
      <c r="U43385" s="4"/>
      <c r="W43385" s="4"/>
      <c r="AJ43385" s="3"/>
    </row>
    <row r="43386" spans="3:36">
      <c r="C43386" s="3"/>
      <c r="D43386" s="3"/>
      <c r="E43386" s="4"/>
      <c r="U43386" s="4"/>
      <c r="W43386" s="4"/>
      <c r="AJ43386" s="3"/>
    </row>
    <row r="43387" spans="3:36">
      <c r="C43387" s="3"/>
      <c r="D43387" s="3"/>
      <c r="E43387" s="4"/>
      <c r="U43387" s="4"/>
      <c r="W43387" s="4"/>
      <c r="AJ43387" s="3"/>
    </row>
    <row r="43388" spans="3:36">
      <c r="C43388" s="3"/>
      <c r="D43388" s="3"/>
      <c r="E43388" s="4"/>
      <c r="U43388" s="4"/>
      <c r="W43388" s="4"/>
      <c r="AJ43388" s="3"/>
    </row>
    <row r="43389" spans="3:36">
      <c r="C43389" s="3"/>
      <c r="D43389" s="3"/>
      <c r="E43389" s="4"/>
      <c r="U43389" s="4"/>
      <c r="W43389" s="4"/>
      <c r="AJ43389" s="3"/>
    </row>
    <row r="43390" spans="3:36">
      <c r="C43390" s="3"/>
      <c r="D43390" s="3"/>
      <c r="E43390" s="4"/>
      <c r="U43390" s="4"/>
      <c r="W43390" s="4"/>
      <c r="AJ43390" s="3"/>
    </row>
    <row r="43391" spans="3:36">
      <c r="C43391" s="3"/>
      <c r="D43391" s="3"/>
      <c r="E43391" s="4"/>
      <c r="U43391" s="4"/>
      <c r="W43391" s="4"/>
    </row>
    <row r="43392" spans="3:36">
      <c r="C43392" s="3"/>
      <c r="D43392" s="3"/>
      <c r="E43392" s="4"/>
      <c r="U43392" s="4"/>
      <c r="W43392" s="4"/>
    </row>
    <row r="43393" spans="3:23">
      <c r="C43393" s="3"/>
      <c r="D43393" s="3"/>
      <c r="E43393" s="4"/>
      <c r="U43393" s="4"/>
      <c r="W43393" s="4"/>
    </row>
    <row r="43394" spans="3:23">
      <c r="C43394" s="3"/>
      <c r="D43394" s="3"/>
      <c r="E43394" s="4"/>
      <c r="U43394" s="4"/>
      <c r="W43394" s="4"/>
    </row>
    <row r="43395" spans="3:23">
      <c r="C43395" s="3"/>
      <c r="D43395" s="3"/>
      <c r="E43395" s="4"/>
      <c r="U43395" s="4"/>
      <c r="W43395" s="4"/>
    </row>
    <row r="43396" spans="3:23">
      <c r="C43396" s="3"/>
      <c r="D43396" s="3"/>
      <c r="E43396" s="4"/>
      <c r="U43396" s="4"/>
      <c r="W43396" s="4"/>
    </row>
    <row r="43397" spans="3:23">
      <c r="C43397" s="3"/>
      <c r="D43397" s="3"/>
      <c r="E43397" s="4"/>
      <c r="U43397" s="4"/>
      <c r="W43397" s="4"/>
    </row>
    <row r="43398" spans="3:23">
      <c r="C43398" s="3"/>
      <c r="D43398" s="3"/>
      <c r="E43398" s="4"/>
      <c r="U43398" s="4"/>
      <c r="W43398" s="4"/>
    </row>
    <row r="43399" spans="3:23">
      <c r="C43399" s="3"/>
      <c r="D43399" s="3"/>
      <c r="E43399" s="4"/>
      <c r="U43399" s="4"/>
      <c r="W43399" s="4"/>
    </row>
    <row r="43400" spans="3:23">
      <c r="C43400" s="3"/>
      <c r="D43400" s="3"/>
      <c r="E43400" s="4"/>
      <c r="U43400" s="4"/>
      <c r="W43400" s="4"/>
    </row>
    <row r="43401" spans="3:23">
      <c r="C43401" s="3"/>
      <c r="D43401" s="3"/>
      <c r="E43401" s="4"/>
      <c r="U43401" s="4"/>
      <c r="W43401" s="4"/>
    </row>
    <row r="43402" spans="3:23">
      <c r="C43402" s="3"/>
      <c r="D43402" s="3"/>
      <c r="E43402" s="4"/>
      <c r="U43402" s="4"/>
      <c r="W43402" s="4"/>
    </row>
    <row r="43403" spans="3:23">
      <c r="C43403" s="3"/>
      <c r="D43403" s="3"/>
      <c r="E43403" s="4"/>
      <c r="U43403" s="4"/>
      <c r="W43403" s="4"/>
    </row>
    <row r="43404" spans="3:23">
      <c r="C43404" s="3"/>
      <c r="D43404" s="3"/>
      <c r="E43404" s="4"/>
      <c r="U43404" s="4"/>
      <c r="W43404" s="4"/>
    </row>
    <row r="43405" spans="3:23">
      <c r="C43405" s="3"/>
      <c r="D43405" s="3"/>
      <c r="E43405" s="4"/>
      <c r="U43405" s="4"/>
      <c r="W43405" s="4"/>
    </row>
    <row r="43406" spans="3:23">
      <c r="C43406" s="3"/>
      <c r="D43406" s="3"/>
      <c r="E43406" s="4"/>
      <c r="U43406" s="4"/>
      <c r="W43406" s="4"/>
    </row>
    <row r="43407" spans="3:23">
      <c r="C43407" s="3"/>
      <c r="D43407" s="3"/>
      <c r="E43407" s="4"/>
      <c r="U43407" s="4"/>
      <c r="W43407" s="4"/>
    </row>
    <row r="43408" spans="3:23">
      <c r="C43408" s="3"/>
      <c r="D43408" s="3"/>
      <c r="E43408" s="4"/>
      <c r="U43408" s="4"/>
      <c r="W43408" s="4"/>
    </row>
    <row r="43409" spans="3:36">
      <c r="C43409" s="3"/>
      <c r="D43409" s="3"/>
      <c r="E43409" s="4"/>
      <c r="U43409" s="4"/>
      <c r="W43409" s="4"/>
      <c r="AJ43409" s="3"/>
    </row>
    <row r="43410" spans="3:36">
      <c r="C43410" s="3"/>
      <c r="D43410" s="3"/>
      <c r="E43410" s="4"/>
      <c r="U43410" s="4"/>
      <c r="W43410" s="4"/>
      <c r="AJ43410" s="3"/>
    </row>
    <row r="43411" spans="3:36">
      <c r="C43411" s="3"/>
      <c r="D43411" s="3"/>
      <c r="E43411" s="4"/>
      <c r="U43411" s="4"/>
      <c r="W43411" s="4"/>
      <c r="AJ43411" s="3"/>
    </row>
    <row r="43412" spans="3:36">
      <c r="C43412" s="3"/>
      <c r="D43412" s="3"/>
      <c r="E43412" s="4"/>
      <c r="U43412" s="4"/>
      <c r="W43412" s="4"/>
      <c r="AJ43412" s="3"/>
    </row>
    <row r="43413" spans="3:36">
      <c r="C43413" s="3"/>
      <c r="D43413" s="3"/>
      <c r="E43413" s="4"/>
      <c r="U43413" s="4"/>
      <c r="W43413" s="4"/>
      <c r="AJ43413" s="3"/>
    </row>
    <row r="43414" spans="3:36">
      <c r="C43414" s="3"/>
      <c r="D43414" s="3"/>
      <c r="E43414" s="4"/>
    </row>
    <row r="43415" spans="3:36">
      <c r="C43415" s="3"/>
      <c r="D43415" s="3"/>
      <c r="E43415" s="4"/>
      <c r="AJ43415" s="3"/>
    </row>
    <row r="43416" spans="3:36">
      <c r="C43416" s="3"/>
      <c r="D43416" s="3"/>
      <c r="E43416" s="4"/>
      <c r="AJ43416" s="3"/>
    </row>
    <row r="43417" spans="3:36">
      <c r="C43417" s="3"/>
      <c r="D43417" s="3"/>
      <c r="E43417" s="4"/>
      <c r="U43417" s="4"/>
      <c r="W43417" s="4"/>
      <c r="AJ43417" s="3"/>
    </row>
    <row r="43418" spans="3:36">
      <c r="C43418" s="3"/>
      <c r="D43418" s="3"/>
      <c r="E43418" s="4"/>
      <c r="U43418" s="4"/>
      <c r="W43418" s="4"/>
      <c r="AJ43418" s="3"/>
    </row>
    <row r="43419" spans="3:36">
      <c r="C43419" s="3"/>
      <c r="D43419" s="3"/>
      <c r="E43419" s="4"/>
      <c r="U43419" s="4"/>
      <c r="W43419" s="4"/>
      <c r="AJ43419" s="3"/>
    </row>
    <row r="43420" spans="3:36">
      <c r="C43420" s="3"/>
      <c r="D43420" s="3"/>
      <c r="E43420" s="4"/>
      <c r="U43420" s="4"/>
      <c r="W43420" s="4"/>
      <c r="AJ43420" s="3"/>
    </row>
    <row r="43421" spans="3:36">
      <c r="C43421" s="3"/>
      <c r="D43421" s="3"/>
      <c r="E43421" s="4"/>
      <c r="U43421" s="4"/>
      <c r="W43421" s="4"/>
    </row>
    <row r="43422" spans="3:36">
      <c r="C43422" s="3"/>
      <c r="D43422" s="3"/>
      <c r="E43422" s="4"/>
      <c r="U43422" s="4"/>
      <c r="W43422" s="4"/>
    </row>
    <row r="43423" spans="3:36">
      <c r="C43423" s="3"/>
      <c r="D43423" s="3"/>
      <c r="E43423" s="4"/>
      <c r="U43423" s="4"/>
      <c r="W43423" s="4"/>
    </row>
    <row r="43424" spans="3:36">
      <c r="C43424" s="3"/>
      <c r="D43424" s="3"/>
      <c r="E43424" s="4"/>
      <c r="U43424" s="4"/>
      <c r="W43424" s="4"/>
      <c r="AJ43424" s="3"/>
    </row>
    <row r="43425" spans="3:36">
      <c r="C43425" s="3"/>
      <c r="D43425" s="3"/>
      <c r="E43425" s="4"/>
      <c r="U43425" s="4"/>
      <c r="W43425" s="4"/>
      <c r="AJ43425" s="3"/>
    </row>
    <row r="43426" spans="3:36">
      <c r="C43426" s="3"/>
      <c r="D43426" s="3"/>
      <c r="E43426" s="4"/>
      <c r="U43426" s="4"/>
      <c r="W43426" s="4"/>
      <c r="AJ43426" s="3"/>
    </row>
    <row r="43427" spans="3:36">
      <c r="C43427" s="3"/>
      <c r="D43427" s="3"/>
      <c r="E43427" s="4"/>
      <c r="U43427" s="4"/>
      <c r="W43427" s="4"/>
      <c r="AJ43427" s="3"/>
    </row>
    <row r="43428" spans="3:36">
      <c r="C43428" s="3"/>
      <c r="D43428" s="3"/>
      <c r="E43428" s="4"/>
      <c r="U43428" s="4"/>
      <c r="W43428" s="4"/>
      <c r="AJ43428" s="3"/>
    </row>
    <row r="43429" spans="3:36">
      <c r="C43429" s="3"/>
      <c r="D43429" s="3"/>
      <c r="E43429" s="4"/>
      <c r="U43429" s="4"/>
      <c r="W43429" s="4"/>
      <c r="AJ43429" s="3"/>
    </row>
    <row r="43430" spans="3:36">
      <c r="C43430" s="3"/>
      <c r="D43430" s="3"/>
      <c r="E43430" s="4"/>
      <c r="U43430" s="4"/>
      <c r="W43430" s="4"/>
      <c r="AJ43430" s="3"/>
    </row>
    <row r="43431" spans="3:36">
      <c r="C43431" s="3"/>
      <c r="D43431" s="3"/>
      <c r="E43431" s="4"/>
      <c r="U43431" s="4"/>
      <c r="W43431" s="4"/>
      <c r="AJ43431" s="3"/>
    </row>
    <row r="43432" spans="3:36">
      <c r="C43432" s="3"/>
      <c r="D43432" s="3"/>
      <c r="E43432" s="4"/>
      <c r="U43432" s="4"/>
      <c r="W43432" s="4"/>
      <c r="AJ43432" s="3"/>
    </row>
    <row r="43433" spans="3:36">
      <c r="C43433" s="3"/>
      <c r="D43433" s="3"/>
      <c r="E43433" s="4"/>
      <c r="U43433" s="4"/>
      <c r="W43433" s="4"/>
      <c r="AJ43433" s="3"/>
    </row>
    <row r="43434" spans="3:36">
      <c r="C43434" s="3"/>
      <c r="D43434" s="3"/>
      <c r="E43434" s="4"/>
      <c r="U43434" s="4"/>
      <c r="W43434" s="4"/>
      <c r="AJ43434" s="3"/>
    </row>
    <row r="43435" spans="3:36">
      <c r="C43435" s="3"/>
      <c r="D43435" s="3"/>
      <c r="E43435" s="4"/>
      <c r="U43435" s="4"/>
      <c r="W43435" s="4"/>
      <c r="AJ43435" s="3"/>
    </row>
    <row r="43436" spans="3:36">
      <c r="C43436" s="3"/>
      <c r="D43436" s="3"/>
      <c r="E43436" s="4"/>
      <c r="AJ43436" s="3"/>
    </row>
    <row r="43437" spans="3:36">
      <c r="C43437" s="3"/>
      <c r="D43437" s="3"/>
      <c r="E43437" s="4"/>
    </row>
    <row r="43438" spans="3:36">
      <c r="C43438" s="3"/>
      <c r="D43438" s="3"/>
      <c r="E43438" s="4"/>
      <c r="AJ43438" s="3"/>
    </row>
    <row r="43439" spans="3:36">
      <c r="C43439" s="3"/>
      <c r="D43439" s="3"/>
      <c r="E43439" s="4"/>
      <c r="AJ43439" s="3"/>
    </row>
    <row r="43440" spans="3:36">
      <c r="C43440" s="3"/>
      <c r="D43440" s="3"/>
      <c r="E43440" s="4"/>
      <c r="AJ43440" s="3"/>
    </row>
    <row r="43441" spans="3:36">
      <c r="C43441" s="3"/>
      <c r="D43441" s="3"/>
      <c r="E43441" s="4"/>
      <c r="AJ43441" s="3"/>
    </row>
    <row r="43442" spans="3:36">
      <c r="C43442" s="3"/>
      <c r="D43442" s="3"/>
      <c r="E43442" s="4"/>
      <c r="AJ43442" s="3"/>
    </row>
    <row r="43443" spans="3:36">
      <c r="C43443" s="3"/>
      <c r="D43443" s="3"/>
      <c r="E43443" s="4"/>
      <c r="AJ43443" s="3"/>
    </row>
    <row r="43444" spans="3:36">
      <c r="C43444" s="3"/>
      <c r="D43444" s="3"/>
      <c r="E43444" s="4"/>
      <c r="AJ43444" s="3"/>
    </row>
    <row r="43445" spans="3:36">
      <c r="C43445" s="3"/>
      <c r="D43445" s="3"/>
      <c r="E43445" s="4"/>
      <c r="AJ43445" s="3"/>
    </row>
    <row r="43446" spans="3:36">
      <c r="C43446" s="3"/>
      <c r="D43446" s="3"/>
      <c r="E43446" s="4"/>
      <c r="AJ43446" s="3"/>
    </row>
    <row r="43447" spans="3:36">
      <c r="C43447" s="3"/>
      <c r="D43447" s="3"/>
      <c r="E43447" s="4"/>
      <c r="AJ43447" s="3"/>
    </row>
    <row r="43448" spans="3:36">
      <c r="C43448" s="3"/>
      <c r="D43448" s="3"/>
      <c r="E43448" s="4"/>
      <c r="AJ43448" s="3"/>
    </row>
    <row r="43449" spans="3:36">
      <c r="C43449" s="3"/>
      <c r="D43449" s="3"/>
      <c r="E43449" s="4"/>
      <c r="AJ43449" s="3"/>
    </row>
    <row r="43450" spans="3:36">
      <c r="C43450" s="3"/>
      <c r="D43450" s="3"/>
      <c r="E43450" s="4"/>
      <c r="AJ43450" s="3"/>
    </row>
    <row r="43451" spans="3:36">
      <c r="C43451" s="3"/>
      <c r="D43451" s="3"/>
      <c r="E43451" s="4"/>
      <c r="AJ43451" s="3"/>
    </row>
    <row r="43452" spans="3:36">
      <c r="C43452" s="3"/>
      <c r="D43452" s="3"/>
      <c r="E43452" s="4"/>
      <c r="AJ43452" s="3"/>
    </row>
    <row r="43453" spans="3:36">
      <c r="C43453" s="3"/>
      <c r="D43453" s="3"/>
      <c r="E43453" s="4"/>
      <c r="AJ43453" s="3"/>
    </row>
    <row r="43454" spans="3:36">
      <c r="C43454" s="3"/>
      <c r="D43454" s="3"/>
      <c r="E43454" s="4"/>
      <c r="AJ43454" s="3"/>
    </row>
    <row r="43455" spans="3:36">
      <c r="C43455" s="3"/>
      <c r="D43455" s="3"/>
      <c r="E43455" s="4"/>
      <c r="AJ43455" s="3"/>
    </row>
    <row r="43456" spans="3:36">
      <c r="C43456" s="3"/>
      <c r="D43456" s="3"/>
      <c r="E43456" s="4"/>
      <c r="AJ43456" s="3"/>
    </row>
    <row r="43457" spans="3:36">
      <c r="C43457" s="3"/>
      <c r="D43457" s="3"/>
      <c r="E43457" s="4"/>
      <c r="AJ43457" s="3"/>
    </row>
    <row r="43458" spans="3:36">
      <c r="C43458" s="3"/>
      <c r="D43458" s="3"/>
      <c r="E43458" s="4"/>
      <c r="AJ43458" s="3"/>
    </row>
    <row r="43459" spans="3:36">
      <c r="C43459" s="3"/>
      <c r="D43459" s="3"/>
      <c r="E43459" s="4"/>
    </row>
    <row r="43460" spans="3:36">
      <c r="C43460" s="3"/>
      <c r="D43460" s="3"/>
      <c r="E43460" s="4"/>
      <c r="AJ43460" s="3"/>
    </row>
    <row r="43461" spans="3:36">
      <c r="C43461" s="3"/>
      <c r="D43461" s="3"/>
      <c r="E43461" s="4"/>
      <c r="AJ43461" s="3"/>
    </row>
    <row r="43462" spans="3:36">
      <c r="C43462" s="3"/>
      <c r="D43462" s="3"/>
      <c r="E43462" s="4"/>
      <c r="AJ43462" s="3"/>
    </row>
    <row r="43463" spans="3:36">
      <c r="C43463" s="3"/>
      <c r="D43463" s="3"/>
      <c r="E43463" s="4"/>
      <c r="AJ43463" s="3"/>
    </row>
    <row r="43464" spans="3:36">
      <c r="C43464" s="3"/>
      <c r="D43464" s="3"/>
      <c r="E43464" s="4"/>
      <c r="AJ43464" s="3"/>
    </row>
    <row r="43465" spans="3:36">
      <c r="C43465" s="3"/>
      <c r="D43465" s="3"/>
      <c r="E43465" s="4"/>
      <c r="AJ43465" s="3"/>
    </row>
    <row r="43466" spans="3:36">
      <c r="C43466" s="3"/>
      <c r="D43466" s="3"/>
      <c r="E43466" s="4"/>
      <c r="AJ43466" s="3"/>
    </row>
    <row r="43467" spans="3:36">
      <c r="C43467" s="3"/>
      <c r="D43467" s="3"/>
      <c r="E43467" s="4"/>
      <c r="AJ43467" s="3"/>
    </row>
    <row r="43468" spans="3:36">
      <c r="C43468" s="3"/>
      <c r="D43468" s="3"/>
      <c r="E43468" s="4"/>
      <c r="AJ43468" s="3"/>
    </row>
    <row r="43469" spans="3:36">
      <c r="C43469" s="3"/>
      <c r="D43469" s="3"/>
      <c r="E43469" s="4"/>
      <c r="AJ43469" s="3"/>
    </row>
    <row r="43470" spans="3:36">
      <c r="C43470" s="3"/>
      <c r="D43470" s="3"/>
      <c r="E43470" s="4"/>
      <c r="AJ43470" s="3"/>
    </row>
    <row r="43471" spans="3:36">
      <c r="C43471" s="3"/>
      <c r="D43471" s="3"/>
      <c r="E43471" s="4"/>
      <c r="AJ43471" s="3"/>
    </row>
    <row r="43472" spans="3:36">
      <c r="C43472" s="3"/>
      <c r="D43472" s="3"/>
      <c r="E43472" s="4"/>
      <c r="AJ43472" s="3"/>
    </row>
    <row r="43473" spans="3:36">
      <c r="C43473" s="3"/>
      <c r="D43473" s="3"/>
      <c r="E43473" s="4"/>
      <c r="AJ43473" s="3"/>
    </row>
    <row r="43474" spans="3:36">
      <c r="C43474" s="3"/>
      <c r="D43474" s="3"/>
      <c r="E43474" s="4"/>
      <c r="U43474" s="4"/>
      <c r="W43474" s="4"/>
      <c r="AJ43474" s="3"/>
    </row>
    <row r="43475" spans="3:36">
      <c r="C43475" s="3"/>
      <c r="D43475" s="3"/>
      <c r="E43475" s="4"/>
      <c r="U43475" s="4"/>
      <c r="W43475" s="4"/>
      <c r="AJ43475" s="3"/>
    </row>
    <row r="43476" spans="3:36">
      <c r="C43476" s="3"/>
      <c r="D43476" s="3"/>
      <c r="E43476" s="4"/>
      <c r="U43476" s="4"/>
      <c r="W43476" s="4"/>
      <c r="AJ43476" s="3"/>
    </row>
    <row r="43477" spans="3:36">
      <c r="C43477" s="3"/>
      <c r="D43477" s="3"/>
      <c r="E43477" s="4"/>
      <c r="U43477" s="4"/>
      <c r="W43477" s="4"/>
      <c r="AJ43477" s="3"/>
    </row>
    <row r="43478" spans="3:36">
      <c r="C43478" s="3"/>
      <c r="D43478" s="3"/>
      <c r="E43478" s="4"/>
      <c r="U43478" s="4"/>
      <c r="W43478" s="4"/>
    </row>
    <row r="43479" spans="3:36">
      <c r="C43479" s="3"/>
      <c r="D43479" s="3"/>
      <c r="E43479" s="4"/>
      <c r="U43479" s="4"/>
      <c r="W43479" s="4"/>
    </row>
    <row r="43480" spans="3:36">
      <c r="C43480" s="3"/>
      <c r="D43480" s="3"/>
      <c r="E43480" s="4"/>
      <c r="U43480" s="4"/>
      <c r="W43480" s="4"/>
      <c r="AJ43480" s="3"/>
    </row>
    <row r="43481" spans="3:36">
      <c r="C43481" s="3"/>
      <c r="D43481" s="3"/>
      <c r="E43481" s="4"/>
      <c r="U43481" s="4"/>
      <c r="W43481" s="4"/>
      <c r="AJ43481" s="3"/>
    </row>
    <row r="43482" spans="3:36">
      <c r="C43482" s="3"/>
      <c r="D43482" s="3"/>
      <c r="E43482" s="4"/>
      <c r="U43482" s="4"/>
      <c r="W43482" s="4"/>
      <c r="AJ43482" s="3"/>
    </row>
    <row r="43483" spans="3:36">
      <c r="C43483" s="3"/>
      <c r="D43483" s="3"/>
      <c r="E43483" s="4"/>
      <c r="U43483" s="4"/>
      <c r="W43483" s="4"/>
      <c r="AJ43483" s="3"/>
    </row>
    <row r="43484" spans="3:36">
      <c r="C43484" s="3"/>
      <c r="D43484" s="3"/>
      <c r="E43484" s="4"/>
    </row>
    <row r="43485" spans="3:36">
      <c r="C43485" s="3"/>
      <c r="D43485" s="3"/>
      <c r="E43485" s="4"/>
    </row>
    <row r="43486" spans="3:36">
      <c r="C43486" s="3"/>
      <c r="D43486" s="3"/>
      <c r="E43486" s="4"/>
      <c r="U43486" s="4"/>
      <c r="W43486" s="4"/>
    </row>
    <row r="43487" spans="3:36">
      <c r="C43487" s="3"/>
      <c r="D43487" s="3"/>
      <c r="E43487" s="4"/>
      <c r="U43487" s="4"/>
      <c r="W43487" s="4"/>
    </row>
    <row r="43488" spans="3:36">
      <c r="C43488" s="3"/>
      <c r="D43488" s="3"/>
      <c r="E43488" s="4"/>
      <c r="U43488" s="4"/>
      <c r="W43488" s="4"/>
    </row>
    <row r="43489" spans="3:36">
      <c r="C43489" s="3"/>
      <c r="D43489" s="3"/>
      <c r="E43489" s="4"/>
      <c r="U43489" s="4"/>
      <c r="W43489" s="4"/>
    </row>
    <row r="43490" spans="3:36">
      <c r="C43490" s="3"/>
      <c r="D43490" s="3"/>
      <c r="E43490" s="4"/>
      <c r="U43490" s="4"/>
      <c r="W43490" s="4"/>
    </row>
    <row r="43491" spans="3:36">
      <c r="C43491" s="3"/>
      <c r="D43491" s="3"/>
      <c r="E43491" s="4"/>
      <c r="U43491" s="4"/>
      <c r="W43491" s="4"/>
    </row>
    <row r="43492" spans="3:36">
      <c r="C43492" s="3"/>
      <c r="D43492" s="3"/>
      <c r="E43492" s="4"/>
      <c r="U43492" s="4"/>
      <c r="W43492" s="4"/>
    </row>
    <row r="43493" spans="3:36">
      <c r="C43493" s="3"/>
      <c r="D43493" s="3"/>
      <c r="E43493" s="4"/>
      <c r="U43493" s="4"/>
      <c r="W43493" s="4"/>
      <c r="AJ43493" s="3"/>
    </row>
    <row r="43494" spans="3:36">
      <c r="C43494" s="3"/>
      <c r="D43494" s="3"/>
      <c r="E43494" s="4"/>
      <c r="U43494" s="4"/>
      <c r="W43494" s="4"/>
      <c r="AJ43494" s="3"/>
    </row>
    <row r="43495" spans="3:36">
      <c r="C43495" s="3"/>
      <c r="D43495" s="3"/>
      <c r="E43495" s="4"/>
      <c r="U43495" s="4"/>
      <c r="W43495" s="4"/>
      <c r="AJ43495" s="3"/>
    </row>
    <row r="43496" spans="3:36">
      <c r="C43496" s="3"/>
      <c r="D43496" s="3"/>
      <c r="E43496" s="4"/>
      <c r="U43496" s="4"/>
      <c r="W43496" s="4"/>
      <c r="AJ43496" s="3"/>
    </row>
    <row r="43497" spans="3:36">
      <c r="C43497" s="3"/>
      <c r="D43497" s="3"/>
      <c r="E43497" s="4"/>
      <c r="U43497" s="4"/>
      <c r="W43497" s="4"/>
      <c r="AJ43497" s="3"/>
    </row>
    <row r="43498" spans="3:36">
      <c r="C43498" s="3"/>
      <c r="D43498" s="3"/>
      <c r="E43498" s="4"/>
      <c r="U43498" s="4"/>
      <c r="W43498" s="4"/>
      <c r="AJ43498" s="3"/>
    </row>
    <row r="43499" spans="3:36">
      <c r="C43499" s="3"/>
      <c r="D43499" s="3"/>
      <c r="E43499" s="4"/>
      <c r="U43499" s="4"/>
      <c r="W43499" s="4"/>
      <c r="AJ43499" s="3"/>
    </row>
    <row r="43500" spans="3:36">
      <c r="C43500" s="3"/>
      <c r="D43500" s="3"/>
      <c r="E43500" s="4"/>
      <c r="U43500" s="4"/>
      <c r="W43500" s="4"/>
    </row>
    <row r="43501" spans="3:36">
      <c r="C43501" s="3"/>
      <c r="D43501" s="3"/>
      <c r="E43501" s="4"/>
      <c r="U43501" s="4"/>
      <c r="W43501" s="4"/>
    </row>
    <row r="43502" spans="3:36">
      <c r="C43502" s="3"/>
      <c r="D43502" s="3"/>
      <c r="E43502" s="4"/>
      <c r="U43502" s="4"/>
      <c r="W43502" s="4"/>
    </row>
    <row r="43503" spans="3:36">
      <c r="C43503" s="3"/>
      <c r="D43503" s="3"/>
      <c r="E43503" s="4"/>
      <c r="U43503" s="4"/>
      <c r="W43503" s="4"/>
    </row>
    <row r="43504" spans="3:36">
      <c r="C43504" s="3"/>
      <c r="D43504" s="3"/>
      <c r="E43504" s="4"/>
      <c r="U43504" s="4"/>
      <c r="W43504" s="4"/>
      <c r="AJ43504" s="3"/>
    </row>
    <row r="43505" spans="3:23">
      <c r="C43505" s="3"/>
      <c r="D43505" s="3"/>
      <c r="E43505" s="4"/>
      <c r="U43505" s="4"/>
      <c r="W43505" s="4"/>
    </row>
    <row r="43506" spans="3:23">
      <c r="C43506" s="3"/>
      <c r="D43506" s="3"/>
      <c r="E43506" s="4"/>
      <c r="U43506" s="4"/>
      <c r="W43506" s="4"/>
    </row>
    <row r="43507" spans="3:23">
      <c r="C43507" s="3"/>
      <c r="D43507" s="3"/>
      <c r="E43507" s="4"/>
      <c r="U43507" s="4"/>
      <c r="W43507" s="4"/>
    </row>
    <row r="43508" spans="3:23">
      <c r="C43508" s="3"/>
      <c r="D43508" s="3"/>
      <c r="E43508" s="4"/>
      <c r="U43508" s="4"/>
      <c r="W43508" s="4"/>
    </row>
    <row r="43509" spans="3:23">
      <c r="C43509" s="3"/>
      <c r="D43509" s="3"/>
      <c r="E43509" s="4"/>
      <c r="U43509" s="4"/>
      <c r="W43509" s="4"/>
    </row>
    <row r="43510" spans="3:23">
      <c r="C43510" s="3"/>
      <c r="D43510" s="3"/>
      <c r="E43510" s="4"/>
      <c r="U43510" s="4"/>
      <c r="W43510" s="4"/>
    </row>
    <row r="43511" spans="3:23">
      <c r="C43511" s="3"/>
      <c r="D43511" s="3"/>
      <c r="E43511" s="4"/>
      <c r="U43511" s="4"/>
      <c r="W43511" s="4"/>
    </row>
    <row r="43512" spans="3:23">
      <c r="C43512" s="3"/>
      <c r="D43512" s="3"/>
      <c r="E43512" s="4"/>
      <c r="U43512" s="4"/>
      <c r="W43512" s="4"/>
    </row>
    <row r="43513" spans="3:23">
      <c r="C43513" s="3"/>
      <c r="D43513" s="3"/>
      <c r="E43513" s="4"/>
      <c r="U43513" s="4"/>
      <c r="W43513" s="4"/>
    </row>
    <row r="43514" spans="3:23">
      <c r="C43514" s="3"/>
      <c r="D43514" s="3"/>
      <c r="E43514" s="4"/>
      <c r="U43514" s="4"/>
      <c r="W43514" s="4"/>
    </row>
    <row r="43515" spans="3:23">
      <c r="C43515" s="3"/>
      <c r="D43515" s="3"/>
      <c r="E43515" s="4"/>
    </row>
    <row r="43516" spans="3:23">
      <c r="C43516" s="3"/>
      <c r="D43516" s="3"/>
      <c r="E43516" s="4"/>
    </row>
    <row r="43517" spans="3:23">
      <c r="C43517" s="3"/>
      <c r="D43517" s="3"/>
      <c r="E43517" s="4"/>
      <c r="U43517" s="4"/>
      <c r="W43517" s="4"/>
    </row>
    <row r="43518" spans="3:23">
      <c r="C43518" s="3"/>
      <c r="D43518" s="3"/>
      <c r="E43518" s="4"/>
      <c r="U43518" s="4"/>
      <c r="W43518" s="4"/>
    </row>
    <row r="43519" spans="3:23">
      <c r="C43519" s="3"/>
      <c r="D43519" s="3"/>
      <c r="E43519" s="4"/>
      <c r="U43519" s="4"/>
      <c r="W43519" s="4"/>
    </row>
    <row r="43520" spans="3:23">
      <c r="C43520" s="3"/>
      <c r="D43520" s="3"/>
      <c r="E43520" s="4"/>
      <c r="U43520" s="4"/>
      <c r="W43520" s="4"/>
    </row>
    <row r="43521" spans="3:36">
      <c r="C43521" s="3"/>
      <c r="D43521" s="3"/>
      <c r="E43521" s="4"/>
      <c r="U43521" s="4"/>
      <c r="W43521" s="4"/>
    </row>
    <row r="43522" spans="3:36">
      <c r="C43522" s="3"/>
      <c r="D43522" s="3"/>
      <c r="E43522" s="4"/>
      <c r="U43522" s="4"/>
      <c r="W43522" s="4"/>
    </row>
    <row r="43523" spans="3:36">
      <c r="C43523" s="3"/>
      <c r="D43523" s="3"/>
      <c r="E43523" s="4"/>
      <c r="U43523" s="4"/>
      <c r="W43523" s="4"/>
    </row>
    <row r="43524" spans="3:36">
      <c r="C43524" s="3"/>
      <c r="D43524" s="3"/>
      <c r="E43524" s="4"/>
      <c r="U43524" s="4"/>
      <c r="W43524" s="4"/>
    </row>
    <row r="43525" spans="3:36">
      <c r="C43525" s="3"/>
      <c r="D43525" s="3"/>
      <c r="E43525" s="4"/>
      <c r="U43525" s="4"/>
      <c r="W43525" s="4"/>
    </row>
    <row r="43526" spans="3:36">
      <c r="C43526" s="3"/>
      <c r="D43526" s="3"/>
      <c r="E43526" s="4"/>
      <c r="U43526" s="4"/>
      <c r="W43526" s="4"/>
    </row>
    <row r="43527" spans="3:36">
      <c r="C43527" s="3"/>
      <c r="D43527" s="3"/>
      <c r="E43527" s="4"/>
      <c r="U43527" s="4"/>
      <c r="W43527" s="4"/>
    </row>
    <row r="43528" spans="3:36">
      <c r="C43528" s="3"/>
      <c r="D43528" s="3"/>
      <c r="E43528" s="4"/>
      <c r="U43528" s="4"/>
      <c r="W43528" s="4"/>
    </row>
    <row r="43529" spans="3:36">
      <c r="C43529" s="3"/>
      <c r="D43529" s="3"/>
      <c r="E43529" s="4"/>
      <c r="U43529" s="4"/>
      <c r="W43529" s="4"/>
    </row>
    <row r="43530" spans="3:36">
      <c r="C43530" s="3"/>
      <c r="D43530" s="3"/>
      <c r="E43530" s="4"/>
      <c r="U43530" s="4"/>
      <c r="W43530" s="4"/>
    </row>
    <row r="43531" spans="3:36">
      <c r="C43531" s="3"/>
      <c r="D43531" s="3"/>
      <c r="E43531" s="4"/>
      <c r="U43531" s="4"/>
      <c r="W43531" s="4"/>
      <c r="AJ43531" s="3"/>
    </row>
    <row r="43532" spans="3:36">
      <c r="C43532" s="3"/>
      <c r="D43532" s="3"/>
      <c r="E43532" s="4"/>
      <c r="U43532" s="4"/>
      <c r="W43532" s="4"/>
      <c r="AJ43532" s="3"/>
    </row>
    <row r="43533" spans="3:36">
      <c r="C43533" s="3"/>
      <c r="D43533" s="3"/>
      <c r="E43533" s="4"/>
      <c r="U43533" s="4"/>
      <c r="W43533" s="4"/>
    </row>
    <row r="43534" spans="3:36">
      <c r="C43534" s="3"/>
      <c r="D43534" s="3"/>
      <c r="E43534" s="4"/>
      <c r="U43534" s="4"/>
      <c r="W43534" s="4"/>
    </row>
    <row r="43535" spans="3:36">
      <c r="C43535" s="3"/>
      <c r="D43535" s="3"/>
      <c r="E43535" s="4"/>
      <c r="U43535" s="4"/>
      <c r="W43535" s="4"/>
    </row>
    <row r="43536" spans="3:36">
      <c r="C43536" s="3"/>
      <c r="D43536" s="3"/>
      <c r="E43536" s="4"/>
      <c r="U43536" s="4"/>
      <c r="W43536" s="4"/>
    </row>
    <row r="43537" spans="3:36">
      <c r="C43537" s="3"/>
      <c r="D43537" s="3"/>
      <c r="E43537" s="4"/>
    </row>
    <row r="43538" spans="3:36">
      <c r="C43538" s="3"/>
      <c r="D43538" s="3"/>
      <c r="E43538" s="4"/>
      <c r="U43538" s="4"/>
      <c r="W43538" s="4"/>
    </row>
    <row r="43539" spans="3:36">
      <c r="C43539" s="3"/>
      <c r="D43539" s="3"/>
      <c r="E43539" s="4"/>
      <c r="U43539" s="4"/>
      <c r="W43539" s="4"/>
    </row>
    <row r="43540" spans="3:36">
      <c r="C43540" s="3"/>
      <c r="D43540" s="3"/>
      <c r="E43540" s="4"/>
      <c r="U43540" s="4"/>
      <c r="W43540" s="4"/>
    </row>
    <row r="43541" spans="3:36">
      <c r="C43541" s="3"/>
      <c r="D43541" s="3"/>
      <c r="E43541" s="4"/>
    </row>
    <row r="43542" spans="3:36">
      <c r="C43542" s="3"/>
      <c r="D43542" s="3"/>
      <c r="E43542" s="4"/>
      <c r="U43542" s="4"/>
      <c r="W43542" s="4"/>
    </row>
    <row r="43543" spans="3:36">
      <c r="C43543" s="3"/>
      <c r="D43543" s="3"/>
      <c r="E43543" s="4"/>
      <c r="U43543" s="4"/>
      <c r="W43543" s="4"/>
    </row>
    <row r="43544" spans="3:36">
      <c r="C43544" s="3"/>
      <c r="D43544" s="3"/>
      <c r="E43544" s="4"/>
      <c r="U43544" s="4"/>
      <c r="W43544" s="4"/>
    </row>
    <row r="43545" spans="3:36">
      <c r="C43545" s="3"/>
      <c r="D43545" s="3"/>
      <c r="E43545" s="4"/>
      <c r="U43545" s="4"/>
      <c r="W43545" s="4"/>
    </row>
    <row r="43546" spans="3:36">
      <c r="C43546" s="3"/>
      <c r="D43546" s="3"/>
      <c r="E43546" s="4"/>
      <c r="U43546" s="4"/>
      <c r="W43546" s="4"/>
    </row>
    <row r="43547" spans="3:36">
      <c r="C43547" s="3"/>
      <c r="D43547" s="3"/>
      <c r="E43547" s="4"/>
      <c r="U43547" s="4"/>
      <c r="W43547" s="4"/>
    </row>
    <row r="43548" spans="3:36">
      <c r="C43548" s="3"/>
      <c r="D43548" s="3"/>
      <c r="E43548" s="4"/>
      <c r="U43548" s="4"/>
      <c r="W43548" s="4"/>
    </row>
    <row r="43549" spans="3:36">
      <c r="C43549" s="3"/>
      <c r="D43549" s="3"/>
      <c r="E43549" s="4"/>
    </row>
    <row r="43550" spans="3:36">
      <c r="C43550" s="3"/>
      <c r="D43550" s="3"/>
      <c r="E43550" s="4"/>
      <c r="AJ43550" s="3"/>
    </row>
    <row r="43551" spans="3:36">
      <c r="C43551" s="3"/>
      <c r="D43551" s="3"/>
      <c r="E43551" s="4"/>
      <c r="AJ43551" s="3"/>
    </row>
    <row r="43552" spans="3:36">
      <c r="C43552" s="3"/>
      <c r="D43552" s="3"/>
      <c r="E43552" s="4"/>
      <c r="AJ43552" s="3"/>
    </row>
    <row r="43553" spans="3:36">
      <c r="C43553" s="3"/>
      <c r="D43553" s="3"/>
      <c r="E43553" s="4"/>
      <c r="U43553" s="4"/>
      <c r="W43553" s="4"/>
    </row>
    <row r="43554" spans="3:36">
      <c r="C43554" s="3"/>
      <c r="D43554" s="3"/>
      <c r="E43554" s="4"/>
      <c r="U43554" s="4"/>
      <c r="W43554" s="4"/>
    </row>
    <row r="43555" spans="3:36">
      <c r="C43555" s="3"/>
      <c r="D43555" s="3"/>
      <c r="E43555" s="4"/>
      <c r="U43555" s="4"/>
      <c r="W43555" s="4"/>
    </row>
    <row r="43556" spans="3:36">
      <c r="C43556" s="3"/>
      <c r="D43556" s="3"/>
      <c r="E43556" s="4"/>
      <c r="U43556" s="4"/>
      <c r="W43556" s="4"/>
    </row>
    <row r="43557" spans="3:36">
      <c r="C43557" s="3"/>
      <c r="D43557" s="3"/>
      <c r="E43557" s="4"/>
      <c r="U43557" s="4"/>
      <c r="W43557" s="4"/>
    </row>
    <row r="43558" spans="3:36">
      <c r="C43558" s="3"/>
      <c r="D43558" s="3"/>
      <c r="E43558" s="4"/>
      <c r="U43558" s="4"/>
      <c r="W43558" s="4"/>
    </row>
    <row r="43559" spans="3:36">
      <c r="C43559" s="3"/>
      <c r="D43559" s="3"/>
      <c r="E43559" s="4"/>
      <c r="U43559" s="4"/>
      <c r="W43559" s="4"/>
    </row>
    <row r="43560" spans="3:36">
      <c r="C43560" s="3"/>
      <c r="D43560" s="3"/>
      <c r="E43560" s="4"/>
      <c r="U43560" s="4"/>
      <c r="W43560" s="4"/>
    </row>
    <row r="43561" spans="3:36">
      <c r="C43561" s="3"/>
      <c r="D43561" s="3"/>
      <c r="E43561" s="4"/>
      <c r="U43561" s="4"/>
      <c r="W43561" s="4"/>
    </row>
    <row r="43562" spans="3:36">
      <c r="C43562" s="3"/>
      <c r="D43562" s="3"/>
      <c r="E43562" s="4"/>
    </row>
    <row r="43563" spans="3:36">
      <c r="C43563" s="3"/>
      <c r="D43563" s="3"/>
      <c r="E43563" s="4"/>
      <c r="U43563" s="4"/>
      <c r="W43563" s="4"/>
    </row>
    <row r="43564" spans="3:36">
      <c r="C43564" s="3"/>
      <c r="D43564" s="3"/>
      <c r="E43564" s="4"/>
      <c r="U43564" s="4"/>
      <c r="W43564" s="4"/>
    </row>
    <row r="43565" spans="3:36">
      <c r="C43565" s="3"/>
      <c r="D43565" s="3"/>
      <c r="E43565" s="4"/>
      <c r="U43565" s="4"/>
      <c r="W43565" s="4"/>
    </row>
    <row r="43566" spans="3:36">
      <c r="C43566" s="3"/>
      <c r="D43566" s="3"/>
      <c r="E43566" s="4"/>
      <c r="AJ43566" s="3"/>
    </row>
    <row r="43567" spans="3:36">
      <c r="C43567" s="3"/>
      <c r="D43567" s="3"/>
      <c r="E43567" s="4"/>
    </row>
    <row r="43568" spans="3:36">
      <c r="C43568" s="3"/>
      <c r="D43568" s="3"/>
      <c r="E43568" s="4"/>
      <c r="AJ43568" s="3"/>
    </row>
    <row r="43569" spans="3:36">
      <c r="C43569" s="3"/>
      <c r="D43569" s="3"/>
      <c r="E43569" s="4"/>
    </row>
    <row r="43570" spans="3:36">
      <c r="C43570" s="3"/>
      <c r="D43570" s="3"/>
      <c r="E43570" s="4"/>
      <c r="AJ43570" s="3"/>
    </row>
    <row r="43571" spans="3:36">
      <c r="C43571" s="3"/>
      <c r="D43571" s="3"/>
      <c r="E43571" s="4"/>
      <c r="AJ43571" s="3"/>
    </row>
    <row r="43572" spans="3:36">
      <c r="C43572" s="3"/>
      <c r="D43572" s="3"/>
      <c r="E43572" s="4"/>
      <c r="AJ43572" s="3"/>
    </row>
    <row r="43573" spans="3:36">
      <c r="C43573" s="3"/>
      <c r="D43573" s="3"/>
      <c r="E43573" s="4"/>
      <c r="AJ43573" s="3"/>
    </row>
    <row r="43574" spans="3:36">
      <c r="C43574" s="3"/>
      <c r="D43574" s="3"/>
      <c r="E43574" s="4"/>
      <c r="U43574" s="4"/>
      <c r="W43574" s="4"/>
    </row>
    <row r="43575" spans="3:36">
      <c r="C43575" s="3"/>
      <c r="D43575" s="3"/>
      <c r="E43575" s="4"/>
      <c r="U43575" s="4"/>
      <c r="W43575" s="4"/>
    </row>
    <row r="43576" spans="3:36">
      <c r="C43576" s="3"/>
      <c r="D43576" s="3"/>
      <c r="E43576" s="4"/>
      <c r="U43576" s="4"/>
      <c r="W43576" s="4"/>
    </row>
    <row r="43577" spans="3:36">
      <c r="C43577" s="3"/>
      <c r="D43577" s="3"/>
      <c r="E43577" s="4"/>
      <c r="U43577" s="4"/>
      <c r="W43577" s="4"/>
    </row>
    <row r="43578" spans="3:36">
      <c r="C43578" s="3"/>
      <c r="D43578" s="3"/>
      <c r="E43578" s="4"/>
      <c r="U43578" s="4"/>
      <c r="W43578" s="4"/>
    </row>
    <row r="43579" spans="3:36">
      <c r="C43579" s="3"/>
      <c r="D43579" s="3"/>
      <c r="E43579" s="4"/>
      <c r="U43579" s="4"/>
      <c r="W43579" s="4"/>
    </row>
    <row r="43580" spans="3:36">
      <c r="C43580" s="3"/>
      <c r="D43580" s="3"/>
      <c r="E43580" s="4"/>
      <c r="U43580" s="4"/>
      <c r="W43580" s="4"/>
    </row>
    <row r="43581" spans="3:36">
      <c r="C43581" s="3"/>
      <c r="D43581" s="3"/>
      <c r="E43581" s="4"/>
      <c r="U43581" s="4"/>
      <c r="W43581" s="4"/>
    </row>
    <row r="43582" spans="3:36">
      <c r="C43582" s="3"/>
      <c r="D43582" s="3"/>
      <c r="E43582" s="4"/>
      <c r="U43582" s="4"/>
      <c r="W43582" s="4"/>
    </row>
    <row r="43583" spans="3:36">
      <c r="C43583" s="3"/>
      <c r="D43583" s="3"/>
      <c r="E43583" s="4"/>
      <c r="U43583" s="4"/>
      <c r="W43583" s="4"/>
    </row>
    <row r="43584" spans="3:36">
      <c r="C43584" s="3"/>
      <c r="D43584" s="3"/>
      <c r="E43584" s="4"/>
      <c r="U43584" s="4"/>
      <c r="W43584" s="4"/>
      <c r="AJ43584" s="3"/>
    </row>
    <row r="43585" spans="3:36">
      <c r="C43585" s="3"/>
      <c r="D43585" s="3"/>
      <c r="E43585" s="4"/>
      <c r="U43585" s="4"/>
      <c r="W43585" s="4"/>
      <c r="AJ43585" s="3"/>
    </row>
    <row r="43586" spans="3:36">
      <c r="C43586" s="3"/>
      <c r="D43586" s="3"/>
      <c r="E43586" s="4"/>
      <c r="U43586" s="4"/>
      <c r="W43586" s="4"/>
      <c r="AJ43586" s="3"/>
    </row>
    <row r="43587" spans="3:36">
      <c r="C43587" s="3"/>
      <c r="D43587" s="3"/>
      <c r="E43587" s="4"/>
      <c r="U43587" s="4"/>
      <c r="W43587" s="4"/>
      <c r="AJ43587" s="3"/>
    </row>
    <row r="43588" spans="3:36">
      <c r="C43588" s="3"/>
      <c r="D43588" s="3"/>
      <c r="E43588" s="4"/>
      <c r="U43588" s="4"/>
      <c r="W43588" s="4"/>
    </row>
    <row r="43589" spans="3:36">
      <c r="C43589" s="3"/>
      <c r="D43589" s="3"/>
      <c r="E43589" s="4"/>
      <c r="U43589" s="4"/>
      <c r="W43589" s="4"/>
    </row>
    <row r="43590" spans="3:36">
      <c r="C43590" s="3"/>
      <c r="D43590" s="3"/>
      <c r="E43590" s="4"/>
      <c r="U43590" s="4"/>
      <c r="W43590" s="4"/>
    </row>
    <row r="43591" spans="3:36">
      <c r="C43591" s="3"/>
      <c r="D43591" s="3"/>
      <c r="E43591" s="4"/>
      <c r="U43591" s="4"/>
      <c r="W43591" s="4"/>
    </row>
    <row r="43592" spans="3:36">
      <c r="C43592" s="3"/>
      <c r="D43592" s="3"/>
      <c r="E43592" s="4"/>
      <c r="U43592" s="4"/>
      <c r="W43592" s="4"/>
    </row>
    <row r="43593" spans="3:36">
      <c r="C43593" s="3"/>
      <c r="D43593" s="3"/>
      <c r="E43593" s="4"/>
    </row>
    <row r="43594" spans="3:36">
      <c r="C43594" s="3"/>
      <c r="D43594" s="3"/>
      <c r="E43594" s="4"/>
      <c r="U43594" s="4"/>
      <c r="W43594" s="4"/>
    </row>
    <row r="43595" spans="3:36">
      <c r="C43595" s="3"/>
      <c r="D43595" s="3"/>
      <c r="E43595" s="4"/>
      <c r="U43595" s="4"/>
      <c r="W43595" s="4"/>
    </row>
    <row r="43596" spans="3:36">
      <c r="C43596" s="3"/>
      <c r="D43596" s="3"/>
      <c r="E43596" s="4"/>
      <c r="U43596" s="4"/>
      <c r="W43596" s="4"/>
    </row>
    <row r="43597" spans="3:36">
      <c r="C43597" s="3"/>
      <c r="D43597" s="3"/>
      <c r="E43597" s="4"/>
      <c r="U43597" s="4"/>
      <c r="W43597" s="4"/>
    </row>
    <row r="43598" spans="3:36">
      <c r="C43598" s="3"/>
      <c r="D43598" s="3"/>
      <c r="E43598" s="4"/>
      <c r="U43598" s="4"/>
      <c r="W43598" s="4"/>
    </row>
    <row r="43599" spans="3:36">
      <c r="C43599" s="3"/>
      <c r="D43599" s="3"/>
      <c r="E43599" s="4"/>
      <c r="U43599" s="4"/>
      <c r="W43599" s="4"/>
    </row>
    <row r="43600" spans="3:36">
      <c r="C43600" s="3"/>
      <c r="D43600" s="3"/>
      <c r="E43600" s="4"/>
      <c r="U43600" s="4"/>
      <c r="W43600" s="4"/>
    </row>
    <row r="43601" spans="3:36">
      <c r="C43601" s="3"/>
      <c r="D43601" s="3"/>
      <c r="E43601" s="4"/>
      <c r="U43601" s="4"/>
      <c r="W43601" s="4"/>
    </row>
    <row r="43602" spans="3:36">
      <c r="C43602" s="3"/>
      <c r="D43602" s="3"/>
      <c r="E43602" s="4"/>
      <c r="U43602" s="4"/>
      <c r="W43602" s="4"/>
      <c r="AJ43602" s="3"/>
    </row>
    <row r="43603" spans="3:36">
      <c r="C43603" s="3"/>
      <c r="D43603" s="3"/>
      <c r="E43603" s="4"/>
      <c r="U43603" s="4"/>
      <c r="W43603" s="4"/>
      <c r="AJ43603" s="3"/>
    </row>
    <row r="43604" spans="3:36">
      <c r="C43604" s="3"/>
      <c r="D43604" s="3"/>
      <c r="E43604" s="4"/>
      <c r="U43604" s="4"/>
      <c r="W43604" s="4"/>
      <c r="AJ43604" s="3"/>
    </row>
    <row r="43605" spans="3:36">
      <c r="C43605" s="3"/>
      <c r="D43605" s="3"/>
      <c r="E43605" s="4"/>
      <c r="U43605" s="4"/>
      <c r="W43605" s="4"/>
      <c r="AJ43605" s="3"/>
    </row>
    <row r="43606" spans="3:36">
      <c r="C43606" s="3"/>
      <c r="D43606" s="3"/>
      <c r="E43606" s="4"/>
      <c r="U43606" s="4"/>
      <c r="W43606" s="4"/>
    </row>
    <row r="43607" spans="3:36">
      <c r="C43607" s="3"/>
      <c r="D43607" s="3"/>
      <c r="E43607" s="4"/>
      <c r="U43607" s="4"/>
      <c r="W43607" s="4"/>
    </row>
    <row r="43608" spans="3:36">
      <c r="C43608" s="3"/>
      <c r="D43608" s="3"/>
      <c r="E43608" s="4"/>
      <c r="U43608" s="4"/>
      <c r="W43608" s="4"/>
    </row>
    <row r="43609" spans="3:36">
      <c r="C43609" s="3"/>
      <c r="D43609" s="3"/>
      <c r="E43609" s="4"/>
      <c r="U43609" s="4"/>
      <c r="W43609" s="4"/>
    </row>
    <row r="43610" spans="3:36">
      <c r="C43610" s="3"/>
      <c r="D43610" s="3"/>
      <c r="E43610" s="4"/>
      <c r="U43610" s="4"/>
      <c r="W43610" s="4"/>
    </row>
    <row r="43611" spans="3:36">
      <c r="C43611" s="3"/>
      <c r="D43611" s="3"/>
      <c r="E43611" s="4"/>
      <c r="AJ43611" s="3"/>
    </row>
    <row r="43612" spans="3:36">
      <c r="C43612" s="3"/>
      <c r="D43612" s="3"/>
      <c r="E43612" s="4"/>
      <c r="AJ43612" s="3"/>
    </row>
    <row r="43613" spans="3:36">
      <c r="C43613" s="3"/>
      <c r="D43613" s="3"/>
      <c r="E43613" s="4"/>
      <c r="AJ43613" s="3"/>
    </row>
    <row r="43614" spans="3:36">
      <c r="C43614" s="3"/>
      <c r="D43614" s="3"/>
      <c r="E43614" s="4"/>
      <c r="AJ43614" s="3"/>
    </row>
    <row r="43615" spans="3:36">
      <c r="C43615" s="3"/>
      <c r="D43615" s="3"/>
      <c r="E43615" s="4"/>
      <c r="AJ43615" s="3"/>
    </row>
    <row r="43616" spans="3:36">
      <c r="C43616" s="3"/>
      <c r="D43616" s="3"/>
      <c r="E43616" s="4"/>
      <c r="AJ43616" s="3"/>
    </row>
    <row r="43617" spans="3:36">
      <c r="C43617" s="3"/>
      <c r="D43617" s="3"/>
      <c r="E43617" s="4"/>
      <c r="AJ43617" s="3"/>
    </row>
    <row r="43618" spans="3:36">
      <c r="C43618" s="3"/>
      <c r="D43618" s="3"/>
      <c r="E43618" s="4"/>
      <c r="AJ43618" s="3"/>
    </row>
    <row r="43619" spans="3:36">
      <c r="C43619" s="3"/>
      <c r="D43619" s="3"/>
      <c r="E43619" s="4"/>
    </row>
    <row r="43620" spans="3:36">
      <c r="C43620" s="3"/>
      <c r="D43620" s="3"/>
      <c r="E43620" s="4"/>
      <c r="U43620" s="4"/>
      <c r="W43620" s="4"/>
      <c r="AJ43620" s="3"/>
    </row>
    <row r="43621" spans="3:36">
      <c r="C43621" s="3"/>
      <c r="D43621" s="3"/>
      <c r="E43621" s="4"/>
      <c r="U43621" s="4"/>
      <c r="W43621" s="4"/>
      <c r="AJ43621" s="3"/>
    </row>
    <row r="43622" spans="3:36">
      <c r="C43622" s="3"/>
      <c r="D43622" s="3"/>
      <c r="E43622" s="4"/>
      <c r="U43622" s="4"/>
      <c r="W43622" s="4"/>
      <c r="AJ43622" s="3"/>
    </row>
    <row r="43623" spans="3:36">
      <c r="C43623" s="3"/>
      <c r="D43623" s="3"/>
      <c r="E43623" s="4"/>
      <c r="U43623" s="4"/>
      <c r="W43623" s="4"/>
    </row>
    <row r="43624" spans="3:36">
      <c r="C43624" s="3"/>
      <c r="D43624" s="3"/>
      <c r="E43624" s="4"/>
      <c r="U43624" s="4"/>
      <c r="W43624" s="4"/>
    </row>
    <row r="43625" spans="3:36">
      <c r="C43625" s="3"/>
      <c r="D43625" s="3"/>
      <c r="E43625" s="4"/>
      <c r="U43625" s="4"/>
      <c r="W43625" s="4"/>
    </row>
    <row r="43626" spans="3:36">
      <c r="C43626" s="3"/>
      <c r="D43626" s="3"/>
      <c r="E43626" s="4"/>
      <c r="U43626" s="4"/>
      <c r="W43626" s="4"/>
    </row>
    <row r="43627" spans="3:36">
      <c r="C43627" s="3"/>
      <c r="D43627" s="3"/>
      <c r="E43627" s="4"/>
      <c r="U43627" s="4"/>
      <c r="W43627" s="4"/>
    </row>
    <row r="43628" spans="3:36">
      <c r="C43628" s="3"/>
      <c r="D43628" s="3"/>
      <c r="E43628" s="4"/>
      <c r="U43628" s="4"/>
      <c r="W43628" s="4"/>
    </row>
    <row r="43629" spans="3:36">
      <c r="C43629" s="3"/>
      <c r="D43629" s="3"/>
      <c r="E43629" s="4"/>
      <c r="U43629" s="4"/>
      <c r="W43629" s="4"/>
    </row>
    <row r="43630" spans="3:36">
      <c r="C43630" s="3"/>
      <c r="D43630" s="3"/>
      <c r="E43630" s="4"/>
      <c r="U43630" s="4"/>
      <c r="W43630" s="4"/>
    </row>
    <row r="43631" spans="3:36">
      <c r="C43631" s="3"/>
      <c r="D43631" s="3"/>
      <c r="E43631" s="4"/>
      <c r="U43631" s="4"/>
      <c r="W43631" s="4"/>
    </row>
    <row r="43632" spans="3:36">
      <c r="C43632" s="3"/>
      <c r="D43632" s="3"/>
      <c r="E43632" s="4"/>
      <c r="U43632" s="4"/>
      <c r="W43632" s="4"/>
    </row>
    <row r="43633" spans="3:36">
      <c r="C43633" s="3"/>
      <c r="D43633" s="3"/>
      <c r="E43633" s="4"/>
      <c r="U43633" s="4"/>
      <c r="W43633" s="4"/>
    </row>
    <row r="43634" spans="3:36">
      <c r="C43634" s="3"/>
      <c r="D43634" s="3"/>
      <c r="E43634" s="4"/>
      <c r="U43634" s="4"/>
      <c r="W43634" s="4"/>
    </row>
    <row r="43635" spans="3:36">
      <c r="C43635" s="3"/>
      <c r="D43635" s="3"/>
      <c r="E43635" s="4"/>
      <c r="U43635" s="4"/>
      <c r="W43635" s="4"/>
    </row>
    <row r="43636" spans="3:36">
      <c r="C43636" s="3"/>
      <c r="D43636" s="3"/>
      <c r="E43636" s="4"/>
      <c r="U43636" s="4"/>
      <c r="W43636" s="4"/>
    </row>
    <row r="43637" spans="3:36">
      <c r="C43637" s="3"/>
      <c r="D43637" s="3"/>
      <c r="E43637" s="4"/>
      <c r="U43637" s="4"/>
      <c r="W43637" s="4"/>
    </row>
    <row r="43638" spans="3:36">
      <c r="C43638" s="3"/>
      <c r="D43638" s="3"/>
      <c r="E43638" s="4"/>
      <c r="U43638" s="4"/>
      <c r="W43638" s="4"/>
    </row>
    <row r="43639" spans="3:36">
      <c r="C43639" s="3"/>
      <c r="D43639" s="3"/>
      <c r="E43639" s="4"/>
      <c r="U43639" s="4"/>
      <c r="W43639" s="4"/>
    </row>
    <row r="43640" spans="3:36">
      <c r="C43640" s="3"/>
      <c r="D43640" s="3"/>
      <c r="E43640" s="4"/>
      <c r="U43640" s="4"/>
      <c r="W43640" s="4"/>
    </row>
    <row r="43641" spans="3:36">
      <c r="C43641" s="3"/>
      <c r="D43641" s="3"/>
      <c r="E43641" s="4"/>
      <c r="U43641" s="4"/>
      <c r="W43641" s="4"/>
      <c r="AJ43641" s="3"/>
    </row>
    <row r="43642" spans="3:36">
      <c r="C43642" s="3"/>
      <c r="D43642" s="3"/>
      <c r="E43642" s="4"/>
      <c r="U43642" s="4"/>
      <c r="W43642" s="4"/>
    </row>
    <row r="43643" spans="3:36">
      <c r="C43643" s="3"/>
      <c r="D43643" s="3"/>
      <c r="E43643" s="4"/>
      <c r="U43643" s="4"/>
      <c r="W43643" s="4"/>
    </row>
    <row r="43644" spans="3:36">
      <c r="C43644" s="3"/>
      <c r="D43644" s="3"/>
      <c r="E43644" s="4"/>
      <c r="U43644" s="4"/>
      <c r="W43644" s="4"/>
    </row>
    <row r="43645" spans="3:36">
      <c r="C43645" s="3"/>
      <c r="D43645" s="3"/>
      <c r="E43645" s="4"/>
      <c r="U43645" s="4"/>
      <c r="W43645" s="4"/>
    </row>
    <row r="43646" spans="3:36">
      <c r="C43646" s="3"/>
      <c r="D43646" s="3"/>
      <c r="E43646" s="4"/>
      <c r="U43646" s="4"/>
      <c r="W43646" s="4"/>
    </row>
    <row r="43647" spans="3:36">
      <c r="C43647" s="3"/>
      <c r="D43647" s="3"/>
      <c r="E43647" s="4"/>
      <c r="U43647" s="4"/>
      <c r="W43647" s="4"/>
    </row>
    <row r="43648" spans="3:36">
      <c r="C43648" s="3"/>
      <c r="D43648" s="3"/>
      <c r="E43648" s="4"/>
      <c r="U43648" s="4"/>
      <c r="W43648" s="4"/>
    </row>
    <row r="43649" spans="3:23">
      <c r="C43649" s="3"/>
      <c r="D43649" s="3"/>
      <c r="E43649" s="4"/>
    </row>
    <row r="43650" spans="3:23">
      <c r="C43650" s="3"/>
      <c r="D43650" s="3"/>
      <c r="E43650" s="4"/>
      <c r="U43650" s="4"/>
      <c r="W43650" s="4"/>
    </row>
    <row r="43651" spans="3:23">
      <c r="C43651" s="3"/>
      <c r="D43651" s="3"/>
      <c r="E43651" s="4"/>
      <c r="U43651" s="4"/>
      <c r="W43651" s="4"/>
    </row>
    <row r="43652" spans="3:23">
      <c r="C43652" s="3"/>
      <c r="D43652" s="3"/>
      <c r="E43652" s="4"/>
      <c r="U43652" s="4"/>
      <c r="W43652" s="4"/>
    </row>
    <row r="43653" spans="3:23">
      <c r="C43653" s="3"/>
      <c r="D43653" s="3"/>
      <c r="E43653" s="4"/>
      <c r="U43653" s="4"/>
      <c r="W43653" s="4"/>
    </row>
    <row r="43654" spans="3:23">
      <c r="C43654" s="3"/>
      <c r="D43654" s="3"/>
      <c r="E43654" s="4"/>
      <c r="U43654" s="4"/>
      <c r="W43654" s="4"/>
    </row>
    <row r="43655" spans="3:23">
      <c r="C43655" s="3"/>
      <c r="D43655" s="3"/>
      <c r="E43655" s="4"/>
      <c r="U43655" s="4"/>
      <c r="W43655" s="4"/>
    </row>
    <row r="43656" spans="3:23">
      <c r="C43656" s="3"/>
      <c r="D43656" s="3"/>
      <c r="E43656" s="4"/>
      <c r="U43656" s="4"/>
      <c r="W43656" s="4"/>
    </row>
    <row r="43657" spans="3:23">
      <c r="C43657" s="3"/>
      <c r="D43657" s="3"/>
      <c r="E43657" s="4"/>
      <c r="U43657" s="4"/>
      <c r="W43657" s="4"/>
    </row>
    <row r="43658" spans="3:23">
      <c r="C43658" s="3"/>
      <c r="D43658" s="3"/>
      <c r="E43658" s="4"/>
      <c r="U43658" s="4"/>
      <c r="W43658" s="4"/>
    </row>
    <row r="43659" spans="3:23">
      <c r="C43659" s="3"/>
      <c r="D43659" s="3"/>
      <c r="E43659" s="4"/>
      <c r="U43659" s="4"/>
      <c r="W43659" s="4"/>
    </row>
    <row r="43660" spans="3:23">
      <c r="C43660" s="3"/>
      <c r="D43660" s="3"/>
      <c r="E43660" s="4"/>
      <c r="U43660" s="4"/>
      <c r="W43660" s="4"/>
    </row>
    <row r="43661" spans="3:23">
      <c r="C43661" s="3"/>
      <c r="D43661" s="3"/>
      <c r="E43661" s="4"/>
      <c r="U43661" s="4"/>
      <c r="W43661" s="4"/>
    </row>
    <row r="43662" spans="3:23">
      <c r="C43662" s="3"/>
      <c r="D43662" s="3"/>
      <c r="E43662" s="4"/>
      <c r="U43662" s="4"/>
      <c r="W43662" s="4"/>
    </row>
    <row r="43663" spans="3:23">
      <c r="C43663" s="3"/>
      <c r="D43663" s="3"/>
      <c r="E43663" s="4"/>
      <c r="U43663" s="4"/>
      <c r="W43663" s="4"/>
    </row>
    <row r="43664" spans="3:23">
      <c r="C43664" s="3"/>
      <c r="D43664" s="3"/>
      <c r="E43664" s="4"/>
      <c r="U43664" s="4"/>
      <c r="W43664" s="4"/>
    </row>
    <row r="43665" spans="3:36">
      <c r="C43665" s="3"/>
      <c r="D43665" s="3"/>
      <c r="E43665" s="4"/>
      <c r="U43665" s="4"/>
      <c r="W43665" s="4"/>
    </row>
    <row r="43666" spans="3:36">
      <c r="C43666" s="3"/>
      <c r="D43666" s="3"/>
      <c r="E43666" s="4"/>
      <c r="U43666" s="4"/>
      <c r="W43666" s="4"/>
      <c r="AJ43666" s="3"/>
    </row>
    <row r="43667" spans="3:36">
      <c r="C43667" s="3"/>
      <c r="D43667" s="3"/>
      <c r="E43667" s="4"/>
      <c r="U43667" s="4"/>
      <c r="W43667" s="4"/>
      <c r="AJ43667" s="3"/>
    </row>
    <row r="43668" spans="3:36">
      <c r="C43668" s="3"/>
      <c r="D43668" s="3"/>
      <c r="E43668" s="4"/>
      <c r="U43668" s="4"/>
      <c r="W43668" s="4"/>
      <c r="AJ43668" s="3"/>
    </row>
    <row r="43669" spans="3:36">
      <c r="C43669" s="3"/>
      <c r="D43669" s="3"/>
      <c r="E43669" s="4"/>
      <c r="U43669" s="4"/>
      <c r="W43669" s="4"/>
    </row>
    <row r="43670" spans="3:36">
      <c r="C43670" s="3"/>
      <c r="D43670" s="3"/>
      <c r="E43670" s="4"/>
      <c r="U43670" s="4"/>
      <c r="W43670" s="4"/>
    </row>
    <row r="43671" spans="3:36">
      <c r="C43671" s="3"/>
      <c r="D43671" s="3"/>
      <c r="E43671" s="4"/>
      <c r="U43671" s="4"/>
      <c r="W43671" s="4"/>
    </row>
    <row r="43672" spans="3:36">
      <c r="C43672" s="3"/>
      <c r="D43672" s="3"/>
      <c r="E43672" s="4"/>
      <c r="AJ43672" s="3"/>
    </row>
    <row r="43673" spans="3:36">
      <c r="C43673" s="3"/>
      <c r="D43673" s="3"/>
      <c r="E43673" s="4"/>
      <c r="AJ43673" s="3"/>
    </row>
    <row r="43674" spans="3:36">
      <c r="C43674" s="3"/>
      <c r="D43674" s="3"/>
      <c r="E43674" s="4"/>
      <c r="U43674" s="4"/>
      <c r="W43674" s="4"/>
    </row>
    <row r="43675" spans="3:36">
      <c r="C43675" s="3"/>
      <c r="D43675" s="3"/>
      <c r="E43675" s="4"/>
      <c r="U43675" s="4"/>
      <c r="W43675" s="4"/>
    </row>
    <row r="43676" spans="3:36">
      <c r="C43676" s="3"/>
      <c r="D43676" s="3"/>
      <c r="E43676" s="4"/>
    </row>
    <row r="43677" spans="3:36">
      <c r="C43677" s="3"/>
      <c r="D43677" s="3"/>
      <c r="E43677" s="4"/>
      <c r="U43677" s="4"/>
      <c r="W43677" s="4"/>
    </row>
    <row r="43678" spans="3:36">
      <c r="C43678" s="3"/>
      <c r="D43678" s="3"/>
      <c r="E43678" s="4"/>
      <c r="U43678" s="4"/>
      <c r="W43678" s="4"/>
    </row>
    <row r="43679" spans="3:36">
      <c r="C43679" s="3"/>
      <c r="D43679" s="3"/>
      <c r="E43679" s="4"/>
      <c r="U43679" s="4"/>
      <c r="W43679" s="4"/>
    </row>
    <row r="43680" spans="3:36">
      <c r="C43680" s="3"/>
      <c r="D43680" s="3"/>
      <c r="E43680" s="4"/>
      <c r="U43680" s="4"/>
      <c r="W43680" s="4"/>
    </row>
    <row r="43681" spans="3:36">
      <c r="C43681" s="3"/>
      <c r="D43681" s="3"/>
      <c r="E43681" s="4"/>
    </row>
    <row r="43682" spans="3:36">
      <c r="C43682" s="3"/>
      <c r="D43682" s="3"/>
      <c r="E43682" s="4"/>
      <c r="U43682" s="4"/>
      <c r="W43682" s="4"/>
    </row>
    <row r="43683" spans="3:36">
      <c r="C43683" s="3"/>
      <c r="D43683" s="3"/>
      <c r="E43683" s="4"/>
      <c r="U43683" s="4"/>
      <c r="W43683" s="4"/>
    </row>
    <row r="43684" spans="3:36">
      <c r="C43684" s="3"/>
      <c r="D43684" s="3"/>
      <c r="E43684" s="4"/>
      <c r="U43684" s="4"/>
      <c r="W43684" s="4"/>
    </row>
    <row r="43685" spans="3:36">
      <c r="C43685" s="3"/>
      <c r="D43685" s="3"/>
      <c r="E43685" s="4"/>
      <c r="U43685" s="4"/>
      <c r="W43685" s="4"/>
    </row>
    <row r="43686" spans="3:36">
      <c r="C43686" s="3"/>
      <c r="D43686" s="3"/>
      <c r="E43686" s="4"/>
      <c r="U43686" s="4"/>
      <c r="W43686" s="4"/>
    </row>
    <row r="43687" spans="3:36">
      <c r="C43687" s="3"/>
      <c r="D43687" s="3"/>
      <c r="E43687" s="4"/>
      <c r="U43687" s="4"/>
      <c r="W43687" s="4"/>
    </row>
    <row r="43688" spans="3:36">
      <c r="C43688" s="3"/>
      <c r="D43688" s="3"/>
      <c r="E43688" s="4"/>
      <c r="U43688" s="4"/>
      <c r="W43688" s="4"/>
    </row>
    <row r="43689" spans="3:36">
      <c r="C43689" s="3"/>
      <c r="D43689" s="3"/>
      <c r="E43689" s="4"/>
      <c r="U43689" s="4"/>
      <c r="W43689" s="4"/>
    </row>
    <row r="43690" spans="3:36">
      <c r="C43690" s="3"/>
      <c r="D43690" s="3"/>
      <c r="E43690" s="4"/>
      <c r="AJ43690" s="3"/>
    </row>
    <row r="43691" spans="3:36">
      <c r="C43691" s="3"/>
      <c r="D43691" s="3"/>
      <c r="E43691" s="4"/>
      <c r="AJ43691" s="3"/>
    </row>
    <row r="43692" spans="3:36">
      <c r="C43692" s="3"/>
      <c r="D43692" s="3"/>
      <c r="E43692" s="4"/>
      <c r="AJ43692" s="3"/>
    </row>
    <row r="43693" spans="3:36">
      <c r="C43693" s="3"/>
      <c r="D43693" s="3"/>
      <c r="E43693" s="4"/>
      <c r="AJ43693" s="3"/>
    </row>
    <row r="43694" spans="3:36">
      <c r="C43694" s="3"/>
      <c r="D43694" s="3"/>
      <c r="E43694" s="4"/>
      <c r="AJ43694" s="3"/>
    </row>
    <row r="43695" spans="3:36">
      <c r="C43695" s="3"/>
      <c r="D43695" s="3"/>
      <c r="E43695" s="4"/>
      <c r="AJ43695" s="3"/>
    </row>
    <row r="43696" spans="3:36">
      <c r="C43696" s="3"/>
      <c r="D43696" s="3"/>
      <c r="E43696" s="4"/>
      <c r="AJ43696" s="3"/>
    </row>
    <row r="43697" spans="3:36">
      <c r="C43697" s="3"/>
      <c r="D43697" s="3"/>
      <c r="E43697" s="4"/>
      <c r="AJ43697" s="3"/>
    </row>
    <row r="43698" spans="3:36">
      <c r="C43698" s="3"/>
      <c r="D43698" s="3"/>
      <c r="E43698" s="4"/>
      <c r="AJ43698" s="3"/>
    </row>
    <row r="43699" spans="3:36">
      <c r="C43699" s="3"/>
      <c r="D43699" s="3"/>
      <c r="E43699" s="4"/>
      <c r="AJ43699" s="3"/>
    </row>
    <row r="43700" spans="3:36">
      <c r="C43700" s="3"/>
      <c r="D43700" s="3"/>
      <c r="E43700" s="4"/>
      <c r="AJ43700" s="3"/>
    </row>
    <row r="43701" spans="3:36">
      <c r="C43701" s="3"/>
      <c r="D43701" s="3"/>
      <c r="E43701" s="4"/>
      <c r="AJ43701" s="3"/>
    </row>
    <row r="43702" spans="3:36">
      <c r="C43702" s="3"/>
      <c r="D43702" s="3"/>
      <c r="E43702" s="4"/>
      <c r="AJ43702" s="3"/>
    </row>
    <row r="43703" spans="3:36">
      <c r="C43703" s="3"/>
      <c r="D43703" s="3"/>
      <c r="E43703" s="4"/>
      <c r="AJ43703" s="3"/>
    </row>
    <row r="43704" spans="3:36">
      <c r="C43704" s="3"/>
      <c r="D43704" s="3"/>
      <c r="E43704" s="4"/>
      <c r="AJ43704" s="3"/>
    </row>
    <row r="43705" spans="3:36">
      <c r="C43705" s="3"/>
      <c r="D43705" s="3"/>
      <c r="E43705" s="4"/>
      <c r="AJ43705" s="3"/>
    </row>
    <row r="43706" spans="3:36">
      <c r="C43706" s="3"/>
      <c r="D43706" s="3"/>
      <c r="E43706" s="4"/>
      <c r="AJ43706" s="3"/>
    </row>
    <row r="43707" spans="3:36">
      <c r="C43707" s="3"/>
      <c r="D43707" s="3"/>
      <c r="E43707" s="4"/>
      <c r="AJ43707" s="3"/>
    </row>
    <row r="43708" spans="3:36">
      <c r="C43708" s="3"/>
      <c r="D43708" s="3"/>
      <c r="E43708" s="4"/>
      <c r="AJ43708" s="3"/>
    </row>
    <row r="43709" spans="3:36">
      <c r="C43709" s="3"/>
      <c r="D43709" s="3"/>
      <c r="E43709" s="4"/>
      <c r="AJ43709" s="3"/>
    </row>
    <row r="43710" spans="3:36">
      <c r="C43710" s="3"/>
      <c r="D43710" s="3"/>
      <c r="E43710" s="4"/>
      <c r="AJ43710" s="3"/>
    </row>
    <row r="43711" spans="3:36">
      <c r="C43711" s="3"/>
      <c r="D43711" s="3"/>
      <c r="E43711" s="4"/>
      <c r="AJ43711" s="3"/>
    </row>
    <row r="43712" spans="3:36">
      <c r="C43712" s="3"/>
      <c r="D43712" s="3"/>
      <c r="E43712" s="4"/>
      <c r="U43712" s="4"/>
      <c r="W43712" s="4"/>
      <c r="AJ43712" s="3"/>
    </row>
    <row r="43713" spans="3:36">
      <c r="C43713" s="3"/>
      <c r="D43713" s="3"/>
      <c r="E43713" s="4"/>
      <c r="U43713" s="4"/>
      <c r="W43713" s="4"/>
      <c r="AJ43713" s="3"/>
    </row>
    <row r="43714" spans="3:36">
      <c r="C43714" s="3"/>
      <c r="D43714" s="3"/>
      <c r="E43714" s="4"/>
      <c r="U43714" s="4"/>
      <c r="W43714" s="4"/>
      <c r="AJ43714" s="3"/>
    </row>
    <row r="43715" spans="3:36">
      <c r="C43715" s="3"/>
      <c r="D43715" s="3"/>
      <c r="E43715" s="4"/>
      <c r="U43715" s="4"/>
      <c r="W43715" s="4"/>
      <c r="AJ43715" s="3"/>
    </row>
    <row r="43716" spans="3:36">
      <c r="C43716" s="3"/>
      <c r="D43716" s="3"/>
      <c r="E43716" s="4"/>
      <c r="U43716" s="4"/>
      <c r="W43716" s="4"/>
    </row>
    <row r="43717" spans="3:36">
      <c r="C43717" s="3"/>
      <c r="D43717" s="3"/>
      <c r="E43717" s="4"/>
      <c r="U43717" s="4"/>
      <c r="W43717" s="4"/>
    </row>
    <row r="43718" spans="3:36">
      <c r="C43718" s="3"/>
      <c r="D43718" s="3"/>
      <c r="E43718" s="4"/>
      <c r="U43718" s="4"/>
      <c r="W43718" s="4"/>
    </row>
    <row r="43719" spans="3:36">
      <c r="C43719" s="3"/>
      <c r="D43719" s="3"/>
      <c r="E43719" s="4"/>
      <c r="U43719" s="4"/>
      <c r="W43719" s="4"/>
    </row>
    <row r="43720" spans="3:36">
      <c r="C43720" s="3"/>
      <c r="D43720" s="3"/>
      <c r="E43720" s="4"/>
      <c r="U43720" s="4"/>
      <c r="W43720" s="4"/>
    </row>
    <row r="43721" spans="3:36">
      <c r="C43721" s="3"/>
      <c r="D43721" s="3"/>
      <c r="E43721" s="4"/>
      <c r="U43721" s="4"/>
      <c r="W43721" s="4"/>
    </row>
    <row r="43722" spans="3:36">
      <c r="C43722" s="3"/>
      <c r="D43722" s="3"/>
      <c r="E43722" s="4"/>
      <c r="U43722" s="4"/>
      <c r="W43722" s="4"/>
    </row>
    <row r="43723" spans="3:36">
      <c r="C43723" s="3"/>
      <c r="D43723" s="3"/>
      <c r="E43723" s="4"/>
      <c r="U43723" s="4"/>
      <c r="W43723" s="4"/>
    </row>
    <row r="43724" spans="3:36">
      <c r="C43724" s="3"/>
      <c r="D43724" s="3"/>
      <c r="E43724" s="4"/>
      <c r="U43724" s="4"/>
      <c r="W43724" s="4"/>
    </row>
    <row r="43725" spans="3:36">
      <c r="C43725" s="3"/>
      <c r="D43725" s="3"/>
      <c r="E43725" s="4"/>
      <c r="U43725" s="4"/>
      <c r="W43725" s="4"/>
    </row>
    <row r="43726" spans="3:36">
      <c r="C43726" s="3"/>
      <c r="D43726" s="3"/>
      <c r="E43726" s="4"/>
      <c r="U43726" s="4"/>
      <c r="W43726" s="4"/>
    </row>
    <row r="43727" spans="3:36">
      <c r="C43727" s="3"/>
      <c r="D43727" s="3"/>
      <c r="E43727" s="4"/>
      <c r="U43727" s="4"/>
      <c r="W43727" s="4"/>
    </row>
    <row r="43728" spans="3:36">
      <c r="C43728" s="3"/>
      <c r="D43728" s="3"/>
      <c r="E43728" s="4"/>
      <c r="U43728" s="4"/>
      <c r="W43728" s="4"/>
    </row>
    <row r="43729" spans="3:36">
      <c r="C43729" s="3"/>
      <c r="D43729" s="3"/>
      <c r="E43729" s="4"/>
      <c r="U43729" s="4"/>
      <c r="W43729" s="4"/>
    </row>
    <row r="43730" spans="3:36">
      <c r="C43730" s="3"/>
      <c r="D43730" s="3"/>
      <c r="E43730" s="4"/>
      <c r="U43730" s="4"/>
      <c r="W43730" s="4"/>
    </row>
    <row r="43731" spans="3:36">
      <c r="C43731" s="3"/>
      <c r="D43731" s="3"/>
      <c r="E43731" s="4"/>
      <c r="U43731" s="4"/>
      <c r="W43731" s="4"/>
    </row>
    <row r="43732" spans="3:36">
      <c r="C43732" s="3"/>
      <c r="D43732" s="3"/>
      <c r="E43732" s="4"/>
      <c r="U43732" s="4"/>
      <c r="W43732" s="4"/>
    </row>
    <row r="43733" spans="3:36">
      <c r="C43733" s="3"/>
      <c r="D43733" s="3"/>
      <c r="E43733" s="4"/>
      <c r="U43733" s="4"/>
      <c r="W43733" s="4"/>
    </row>
    <row r="43734" spans="3:36">
      <c r="C43734" s="3"/>
      <c r="D43734" s="3"/>
      <c r="E43734" s="4"/>
      <c r="U43734" s="4"/>
      <c r="W43734" s="4"/>
    </row>
    <row r="43735" spans="3:36">
      <c r="C43735" s="3"/>
      <c r="D43735" s="3"/>
      <c r="E43735" s="4"/>
      <c r="U43735" s="4"/>
      <c r="W43735" s="4"/>
    </row>
    <row r="43736" spans="3:36">
      <c r="C43736" s="3"/>
      <c r="D43736" s="3"/>
      <c r="E43736" s="4"/>
    </row>
    <row r="43737" spans="3:36">
      <c r="C43737" s="3"/>
      <c r="D43737" s="3"/>
      <c r="E43737" s="4"/>
    </row>
    <row r="43738" spans="3:36">
      <c r="C43738" s="3"/>
      <c r="D43738" s="3"/>
      <c r="E43738" s="4"/>
      <c r="AJ43738" s="3"/>
    </row>
    <row r="43739" spans="3:36">
      <c r="C43739" s="3"/>
      <c r="D43739" s="3"/>
      <c r="E43739" s="4"/>
      <c r="AJ43739" s="3"/>
    </row>
    <row r="43740" spans="3:36">
      <c r="C43740" s="3"/>
      <c r="D43740" s="3"/>
      <c r="E43740" s="4"/>
      <c r="U43740" s="4"/>
      <c r="W43740" s="4"/>
    </row>
    <row r="43741" spans="3:36">
      <c r="C43741" s="3"/>
      <c r="D43741" s="3"/>
      <c r="E43741" s="4"/>
      <c r="U43741" s="4"/>
      <c r="W43741" s="4"/>
    </row>
    <row r="43742" spans="3:36">
      <c r="C43742" s="3"/>
      <c r="D43742" s="3"/>
      <c r="E43742" s="4"/>
      <c r="U43742" s="4"/>
      <c r="W43742" s="4"/>
    </row>
    <row r="43743" spans="3:36">
      <c r="C43743" s="3"/>
      <c r="D43743" s="3"/>
      <c r="E43743" s="4"/>
      <c r="U43743" s="4"/>
      <c r="W43743" s="4"/>
    </row>
    <row r="43744" spans="3:36">
      <c r="C43744" s="3"/>
      <c r="D43744" s="3"/>
      <c r="E43744" s="4"/>
      <c r="U43744" s="4"/>
      <c r="W43744" s="4"/>
    </row>
    <row r="43745" spans="3:36">
      <c r="C43745" s="3"/>
      <c r="D43745" s="3"/>
      <c r="E43745" s="4"/>
      <c r="U43745" s="4"/>
      <c r="W43745" s="4"/>
    </row>
    <row r="43746" spans="3:36">
      <c r="C43746" s="3"/>
      <c r="D43746" s="3"/>
      <c r="E43746" s="4"/>
      <c r="U43746" s="4"/>
      <c r="W43746" s="4"/>
    </row>
    <row r="43747" spans="3:36">
      <c r="C43747" s="3"/>
      <c r="D43747" s="3"/>
      <c r="E43747" s="4"/>
      <c r="U43747" s="4"/>
      <c r="W43747" s="4"/>
    </row>
    <row r="43748" spans="3:36">
      <c r="C43748" s="3"/>
      <c r="D43748" s="3"/>
      <c r="E43748" s="4"/>
      <c r="U43748" s="4"/>
      <c r="W43748" s="4"/>
    </row>
    <row r="43749" spans="3:36">
      <c r="C43749" s="3"/>
      <c r="D43749" s="3"/>
      <c r="E43749" s="4"/>
      <c r="U43749" s="4"/>
      <c r="W43749" s="4"/>
    </row>
    <row r="43750" spans="3:36">
      <c r="C43750" s="3"/>
      <c r="D43750" s="3"/>
      <c r="E43750" s="4"/>
      <c r="U43750" s="4"/>
      <c r="W43750" s="4"/>
    </row>
    <row r="43751" spans="3:36">
      <c r="C43751" s="3"/>
      <c r="D43751" s="3"/>
      <c r="E43751" s="4"/>
      <c r="U43751" s="4"/>
      <c r="W43751" s="4"/>
    </row>
    <row r="43752" spans="3:36">
      <c r="C43752" s="3"/>
      <c r="D43752" s="3"/>
      <c r="E43752" s="4"/>
      <c r="U43752" s="4"/>
      <c r="W43752" s="4"/>
    </row>
    <row r="43753" spans="3:36">
      <c r="C43753" s="3"/>
      <c r="D43753" s="3"/>
      <c r="E43753" s="4"/>
      <c r="U43753" s="4"/>
      <c r="W43753" s="4"/>
    </row>
    <row r="43754" spans="3:36">
      <c r="C43754" s="3"/>
      <c r="D43754" s="3"/>
      <c r="E43754" s="4"/>
      <c r="AJ43754" s="3"/>
    </row>
    <row r="43755" spans="3:36">
      <c r="C43755" s="3"/>
      <c r="D43755" s="3"/>
      <c r="E43755" s="4"/>
      <c r="AJ43755" s="3"/>
    </row>
    <row r="43756" spans="3:36">
      <c r="C43756" s="3"/>
      <c r="D43756" s="3"/>
      <c r="E43756" s="4"/>
      <c r="AJ43756" s="3"/>
    </row>
    <row r="43757" spans="3:36">
      <c r="C43757" s="3"/>
      <c r="D43757" s="3"/>
      <c r="E43757" s="4"/>
      <c r="AJ43757" s="3"/>
    </row>
    <row r="43758" spans="3:36">
      <c r="C43758" s="3"/>
      <c r="D43758" s="3"/>
      <c r="E43758" s="4"/>
      <c r="AJ43758" s="3"/>
    </row>
    <row r="43759" spans="3:36">
      <c r="C43759" s="3"/>
      <c r="D43759" s="3"/>
      <c r="E43759" s="4"/>
      <c r="AJ43759" s="3"/>
    </row>
    <row r="43760" spans="3:36">
      <c r="C43760" s="3"/>
      <c r="D43760" s="3"/>
      <c r="E43760" s="4"/>
      <c r="AJ43760" s="3"/>
    </row>
    <row r="43761" spans="3:36">
      <c r="C43761" s="3"/>
      <c r="D43761" s="3"/>
      <c r="E43761" s="4"/>
      <c r="AJ43761" s="3"/>
    </row>
    <row r="43762" spans="3:36">
      <c r="C43762" s="3"/>
      <c r="D43762" s="3"/>
      <c r="E43762" s="4"/>
      <c r="U43762" s="4"/>
      <c r="W43762" s="4"/>
    </row>
    <row r="43763" spans="3:36">
      <c r="C43763" s="3"/>
      <c r="D43763" s="3"/>
      <c r="E43763" s="4"/>
      <c r="U43763" s="4"/>
      <c r="W43763" s="4"/>
    </row>
    <row r="43764" spans="3:36">
      <c r="C43764" s="3"/>
      <c r="D43764" s="3"/>
      <c r="E43764" s="4"/>
      <c r="U43764" s="4"/>
      <c r="W43764" s="4"/>
    </row>
    <row r="43765" spans="3:36">
      <c r="C43765" s="3"/>
      <c r="D43765" s="3"/>
      <c r="E43765" s="4"/>
      <c r="U43765" s="4"/>
      <c r="W43765" s="4"/>
    </row>
    <row r="43766" spans="3:36">
      <c r="C43766" s="3"/>
      <c r="D43766" s="3"/>
      <c r="E43766" s="4"/>
      <c r="U43766" s="4"/>
      <c r="W43766" s="4"/>
    </row>
    <row r="43767" spans="3:36">
      <c r="C43767" s="3"/>
      <c r="D43767" s="3"/>
      <c r="E43767" s="4"/>
      <c r="U43767" s="4"/>
      <c r="W43767" s="4"/>
    </row>
    <row r="43768" spans="3:36">
      <c r="C43768" s="3"/>
      <c r="D43768" s="3"/>
      <c r="E43768" s="4"/>
      <c r="U43768" s="4"/>
      <c r="W43768" s="4"/>
    </row>
    <row r="43769" spans="3:36">
      <c r="C43769" s="3"/>
      <c r="D43769" s="3"/>
      <c r="E43769" s="4"/>
      <c r="U43769" s="4"/>
      <c r="W43769" s="4"/>
    </row>
    <row r="43770" spans="3:36">
      <c r="C43770" s="3"/>
      <c r="D43770" s="3"/>
      <c r="E43770" s="4"/>
      <c r="U43770" s="4"/>
      <c r="W43770" s="4"/>
    </row>
    <row r="43771" spans="3:36">
      <c r="C43771" s="3"/>
      <c r="D43771" s="3"/>
      <c r="E43771" s="4"/>
    </row>
    <row r="43772" spans="3:36">
      <c r="C43772" s="3"/>
      <c r="D43772" s="3"/>
      <c r="E43772" s="4"/>
    </row>
    <row r="43773" spans="3:36">
      <c r="C43773" s="3"/>
      <c r="D43773" s="3"/>
      <c r="E43773" s="4"/>
      <c r="U43773" s="4"/>
      <c r="W43773" s="4"/>
    </row>
    <row r="43774" spans="3:36">
      <c r="C43774" s="3"/>
      <c r="D43774" s="3"/>
      <c r="E43774" s="4"/>
      <c r="U43774" s="4"/>
      <c r="W43774" s="4"/>
    </row>
    <row r="43775" spans="3:36">
      <c r="C43775" s="3"/>
      <c r="D43775" s="3"/>
      <c r="E43775" s="4"/>
      <c r="U43775" s="4"/>
      <c r="W43775" s="4"/>
    </row>
    <row r="43776" spans="3:36">
      <c r="C43776" s="3"/>
      <c r="D43776" s="3"/>
      <c r="E43776" s="4"/>
      <c r="U43776" s="4"/>
      <c r="W43776" s="4"/>
    </row>
    <row r="43777" spans="3:23">
      <c r="C43777" s="3"/>
      <c r="D43777" s="3"/>
      <c r="E43777" s="4"/>
      <c r="U43777" s="4"/>
      <c r="W43777" s="4"/>
    </row>
    <row r="43778" spans="3:23">
      <c r="C43778" s="3"/>
      <c r="D43778" s="3"/>
      <c r="E43778" s="4"/>
      <c r="U43778" s="4"/>
      <c r="W43778" s="4"/>
    </row>
    <row r="43779" spans="3:23">
      <c r="C43779" s="3"/>
      <c r="D43779" s="3"/>
      <c r="E43779" s="4"/>
      <c r="U43779" s="4"/>
      <c r="W43779" s="4"/>
    </row>
    <row r="43780" spans="3:23">
      <c r="C43780" s="3"/>
      <c r="D43780" s="3"/>
      <c r="E43780" s="4"/>
      <c r="U43780" s="4"/>
      <c r="W43780" s="4"/>
    </row>
    <row r="43781" spans="3:23">
      <c r="C43781" s="3"/>
      <c r="D43781" s="3"/>
      <c r="E43781" s="4"/>
      <c r="U43781" s="4"/>
      <c r="W43781" s="4"/>
    </row>
    <row r="43782" spans="3:23">
      <c r="C43782" s="3"/>
      <c r="D43782" s="3"/>
      <c r="E43782" s="4"/>
      <c r="U43782" s="4"/>
      <c r="W43782" s="4"/>
    </row>
    <row r="43783" spans="3:23">
      <c r="C43783" s="3"/>
      <c r="D43783" s="3"/>
      <c r="E43783" s="4"/>
      <c r="U43783" s="4"/>
      <c r="W43783" s="4"/>
    </row>
    <row r="43784" spans="3:23">
      <c r="C43784" s="3"/>
      <c r="D43784" s="3"/>
      <c r="E43784" s="4"/>
      <c r="U43784" s="4"/>
      <c r="W43784" s="4"/>
    </row>
    <row r="43785" spans="3:23">
      <c r="C43785" s="3"/>
      <c r="D43785" s="3"/>
      <c r="E43785" s="4"/>
      <c r="U43785" s="4"/>
      <c r="W43785" s="4"/>
    </row>
    <row r="43786" spans="3:23">
      <c r="C43786" s="3"/>
      <c r="D43786" s="3"/>
      <c r="E43786" s="4"/>
      <c r="U43786" s="4"/>
      <c r="W43786" s="4"/>
    </row>
    <row r="43787" spans="3:23">
      <c r="C43787" s="3"/>
      <c r="D43787" s="3"/>
      <c r="E43787" s="4"/>
      <c r="U43787" s="4"/>
      <c r="W43787" s="4"/>
    </row>
    <row r="43788" spans="3:23">
      <c r="C43788" s="3"/>
      <c r="D43788" s="3"/>
      <c r="E43788" s="4"/>
      <c r="U43788" s="4"/>
      <c r="W43788" s="4"/>
    </row>
    <row r="43789" spans="3:23">
      <c r="C43789" s="3"/>
      <c r="D43789" s="3"/>
      <c r="E43789" s="4"/>
      <c r="U43789" s="4"/>
      <c r="W43789" s="4"/>
    </row>
    <row r="43790" spans="3:23">
      <c r="C43790" s="3"/>
      <c r="D43790" s="3"/>
      <c r="E43790" s="4"/>
      <c r="U43790" s="4"/>
      <c r="W43790" s="4"/>
    </row>
    <row r="43791" spans="3:23">
      <c r="C43791" s="3"/>
      <c r="D43791" s="3"/>
      <c r="E43791" s="4"/>
      <c r="U43791" s="4"/>
      <c r="W43791" s="4"/>
    </row>
    <row r="43792" spans="3:23">
      <c r="C43792" s="3"/>
      <c r="D43792" s="3"/>
      <c r="E43792" s="4"/>
      <c r="U43792" s="4"/>
      <c r="W43792" s="4"/>
    </row>
    <row r="43793" spans="3:23">
      <c r="C43793" s="3"/>
      <c r="D43793" s="3"/>
      <c r="E43793" s="4"/>
      <c r="U43793" s="4"/>
      <c r="W43793" s="4"/>
    </row>
    <row r="43794" spans="3:23">
      <c r="C43794" s="3"/>
      <c r="D43794" s="3"/>
      <c r="E43794" s="4"/>
      <c r="U43794" s="4"/>
      <c r="W43794" s="4"/>
    </row>
    <row r="43795" spans="3:23">
      <c r="C43795" s="3"/>
      <c r="D43795" s="3"/>
      <c r="E43795" s="4"/>
      <c r="U43795" s="4"/>
      <c r="W43795" s="4"/>
    </row>
    <row r="43796" spans="3:23">
      <c r="C43796" s="3"/>
      <c r="D43796" s="3"/>
      <c r="E43796" s="4"/>
      <c r="U43796" s="4"/>
      <c r="W43796" s="4"/>
    </row>
    <row r="43797" spans="3:23">
      <c r="C43797" s="3"/>
      <c r="D43797" s="3"/>
      <c r="E43797" s="4"/>
      <c r="U43797" s="4"/>
      <c r="W43797" s="4"/>
    </row>
    <row r="43798" spans="3:23">
      <c r="C43798" s="3"/>
      <c r="D43798" s="3"/>
      <c r="E43798" s="4"/>
      <c r="U43798" s="4"/>
      <c r="W43798" s="4"/>
    </row>
    <row r="43799" spans="3:23">
      <c r="C43799" s="3"/>
      <c r="D43799" s="3"/>
      <c r="E43799" s="4"/>
      <c r="U43799" s="4"/>
      <c r="W43799" s="4"/>
    </row>
    <row r="43800" spans="3:23">
      <c r="C43800" s="3"/>
      <c r="D43800" s="3"/>
      <c r="E43800" s="4"/>
      <c r="U43800" s="4"/>
      <c r="W43800" s="4"/>
    </row>
    <row r="43801" spans="3:23">
      <c r="C43801" s="3"/>
      <c r="D43801" s="3"/>
      <c r="E43801" s="4"/>
      <c r="U43801" s="4"/>
      <c r="W43801" s="4"/>
    </row>
    <row r="43802" spans="3:23">
      <c r="C43802" s="3"/>
      <c r="D43802" s="3"/>
      <c r="E43802" s="4"/>
      <c r="U43802" s="4"/>
      <c r="W43802" s="4"/>
    </row>
    <row r="43803" spans="3:23">
      <c r="C43803" s="3"/>
      <c r="D43803" s="3"/>
      <c r="E43803" s="4"/>
      <c r="U43803" s="4"/>
      <c r="W43803" s="4"/>
    </row>
    <row r="43804" spans="3:23">
      <c r="C43804" s="3"/>
      <c r="D43804" s="3"/>
      <c r="E43804" s="4"/>
      <c r="U43804" s="4"/>
      <c r="W43804" s="4"/>
    </row>
    <row r="43805" spans="3:23">
      <c r="C43805" s="3"/>
      <c r="D43805" s="3"/>
      <c r="E43805" s="4"/>
      <c r="U43805" s="4"/>
      <c r="W43805" s="4"/>
    </row>
    <row r="43806" spans="3:23">
      <c r="C43806" s="3"/>
      <c r="D43806" s="3"/>
      <c r="E43806" s="4"/>
    </row>
    <row r="43807" spans="3:23">
      <c r="C43807" s="3"/>
      <c r="D43807" s="3"/>
      <c r="E43807" s="4"/>
      <c r="U43807" s="4"/>
      <c r="W43807" s="4"/>
    </row>
    <row r="43808" spans="3:23">
      <c r="C43808" s="3"/>
      <c r="D43808" s="3"/>
      <c r="E43808" s="4"/>
      <c r="U43808" s="4"/>
      <c r="W43808" s="4"/>
    </row>
    <row r="43809" spans="3:36">
      <c r="C43809" s="3"/>
      <c r="D43809" s="3"/>
      <c r="E43809" s="4"/>
      <c r="U43809" s="4"/>
      <c r="W43809" s="4"/>
      <c r="AJ43809" s="3"/>
    </row>
    <row r="43810" spans="3:36">
      <c r="C43810" s="3"/>
      <c r="D43810" s="3"/>
      <c r="E43810" s="4"/>
      <c r="U43810" s="4"/>
      <c r="W43810" s="4"/>
      <c r="AJ43810" s="3"/>
    </row>
    <row r="43811" spans="3:36">
      <c r="C43811" s="3"/>
      <c r="D43811" s="3"/>
      <c r="E43811" s="4"/>
      <c r="U43811" s="4"/>
      <c r="W43811" s="4"/>
      <c r="AJ43811" s="3"/>
    </row>
    <row r="43812" spans="3:36">
      <c r="C43812" s="3"/>
      <c r="D43812" s="3"/>
      <c r="E43812" s="4"/>
      <c r="U43812" s="4"/>
      <c r="W43812" s="4"/>
      <c r="AJ43812" s="3"/>
    </row>
    <row r="43813" spans="3:36">
      <c r="C43813" s="3"/>
      <c r="D43813" s="3"/>
      <c r="E43813" s="4"/>
    </row>
    <row r="43814" spans="3:36">
      <c r="C43814" s="3"/>
      <c r="D43814" s="3"/>
      <c r="E43814" s="4"/>
      <c r="U43814" s="4"/>
      <c r="W43814" s="4"/>
    </row>
    <row r="43815" spans="3:36">
      <c r="C43815" s="3"/>
      <c r="D43815" s="3"/>
      <c r="E43815" s="4"/>
      <c r="U43815" s="4"/>
      <c r="W43815" s="4"/>
    </row>
    <row r="43816" spans="3:36">
      <c r="C43816" s="3"/>
      <c r="D43816" s="3"/>
      <c r="E43816" s="4"/>
      <c r="U43816" s="4"/>
      <c r="W43816" s="4"/>
    </row>
    <row r="43817" spans="3:36">
      <c r="C43817" s="3"/>
      <c r="D43817" s="3"/>
      <c r="E43817" s="4"/>
      <c r="U43817" s="4"/>
      <c r="W43817" s="4"/>
    </row>
    <row r="43818" spans="3:36">
      <c r="C43818" s="3"/>
      <c r="D43818" s="3"/>
      <c r="E43818" s="4"/>
      <c r="U43818" s="4"/>
      <c r="W43818" s="4"/>
    </row>
    <row r="43819" spans="3:36">
      <c r="C43819" s="3"/>
      <c r="D43819" s="3"/>
      <c r="E43819" s="4"/>
      <c r="U43819" s="4"/>
      <c r="W43819" s="4"/>
    </row>
    <row r="43820" spans="3:36">
      <c r="C43820" s="3"/>
      <c r="D43820" s="3"/>
      <c r="E43820" s="4"/>
      <c r="U43820" s="4"/>
      <c r="W43820" s="4"/>
    </row>
    <row r="43821" spans="3:36">
      <c r="C43821" s="3"/>
      <c r="D43821" s="3"/>
      <c r="E43821" s="4"/>
      <c r="U43821" s="4"/>
      <c r="W43821" s="4"/>
    </row>
    <row r="43822" spans="3:36">
      <c r="C43822" s="3"/>
      <c r="D43822" s="3"/>
      <c r="E43822" s="4"/>
      <c r="U43822" s="4"/>
      <c r="W43822" s="4"/>
    </row>
    <row r="43823" spans="3:36">
      <c r="C43823" s="3"/>
      <c r="D43823" s="3"/>
      <c r="E43823" s="4"/>
      <c r="U43823" s="4"/>
      <c r="W43823" s="4"/>
    </row>
    <row r="43824" spans="3:36">
      <c r="C43824" s="3"/>
      <c r="D43824" s="3"/>
      <c r="E43824" s="4"/>
      <c r="U43824" s="4"/>
      <c r="W43824" s="4"/>
    </row>
    <row r="43825" spans="3:36">
      <c r="C43825" s="3"/>
      <c r="D43825" s="3"/>
      <c r="E43825" s="4"/>
      <c r="U43825" s="4"/>
      <c r="W43825" s="4"/>
    </row>
    <row r="43826" spans="3:36">
      <c r="C43826" s="3"/>
      <c r="D43826" s="3"/>
      <c r="E43826" s="4"/>
      <c r="U43826" s="4"/>
      <c r="W43826" s="4"/>
    </row>
    <row r="43827" spans="3:36">
      <c r="C43827" s="3"/>
      <c r="D43827" s="3"/>
      <c r="E43827" s="4"/>
      <c r="U43827" s="4"/>
      <c r="W43827" s="4"/>
    </row>
    <row r="43828" spans="3:36">
      <c r="C43828" s="3"/>
      <c r="D43828" s="3"/>
      <c r="E43828" s="4"/>
      <c r="U43828" s="4"/>
      <c r="W43828" s="4"/>
      <c r="AJ43828" s="3"/>
    </row>
    <row r="43829" spans="3:36">
      <c r="C43829" s="3"/>
      <c r="D43829" s="3"/>
      <c r="E43829" s="4"/>
      <c r="U43829" s="4"/>
      <c r="W43829" s="4"/>
      <c r="AJ43829" s="3"/>
    </row>
    <row r="43830" spans="3:36">
      <c r="C43830" s="3"/>
      <c r="D43830" s="3"/>
      <c r="E43830" s="4"/>
      <c r="U43830" s="4"/>
      <c r="W43830" s="4"/>
      <c r="AJ43830" s="3"/>
    </row>
    <row r="43831" spans="3:36">
      <c r="C43831" s="3"/>
      <c r="D43831" s="3"/>
      <c r="E43831" s="4"/>
      <c r="U43831" s="4"/>
      <c r="W43831" s="4"/>
      <c r="AJ43831" s="3"/>
    </row>
    <row r="43832" spans="3:36">
      <c r="C43832" s="3"/>
      <c r="D43832" s="3"/>
      <c r="E43832" s="4"/>
      <c r="U43832" s="4"/>
      <c r="W43832" s="4"/>
      <c r="AJ43832" s="3"/>
    </row>
    <row r="43833" spans="3:36">
      <c r="C43833" s="3"/>
      <c r="D43833" s="3"/>
      <c r="E43833" s="4"/>
      <c r="U43833" s="4"/>
      <c r="W43833" s="4"/>
      <c r="AJ43833" s="3"/>
    </row>
    <row r="43834" spans="3:36">
      <c r="C43834" s="3"/>
      <c r="D43834" s="3"/>
      <c r="E43834" s="4"/>
      <c r="U43834" s="4"/>
      <c r="W43834" s="4"/>
    </row>
    <row r="43835" spans="3:36">
      <c r="C43835" s="3"/>
      <c r="D43835" s="3"/>
      <c r="E43835" s="4"/>
      <c r="U43835" s="4"/>
      <c r="W43835" s="4"/>
    </row>
    <row r="43836" spans="3:36">
      <c r="C43836" s="3"/>
      <c r="D43836" s="3"/>
      <c r="E43836" s="4"/>
      <c r="U43836" s="4"/>
      <c r="W43836" s="4"/>
    </row>
    <row r="43837" spans="3:36">
      <c r="C43837" s="3"/>
      <c r="D43837" s="3"/>
      <c r="E43837" s="4"/>
      <c r="U43837" s="4"/>
      <c r="W43837" s="4"/>
    </row>
    <row r="43838" spans="3:36">
      <c r="C43838" s="3"/>
      <c r="D43838" s="3"/>
      <c r="E43838" s="4"/>
      <c r="U43838" s="4"/>
      <c r="W43838" s="4"/>
    </row>
    <row r="43839" spans="3:36">
      <c r="C43839" s="3"/>
      <c r="D43839" s="3"/>
      <c r="E43839" s="4"/>
      <c r="U43839" s="4"/>
      <c r="W43839" s="4"/>
    </row>
    <row r="43840" spans="3:36">
      <c r="C43840" s="3"/>
      <c r="D43840" s="3"/>
      <c r="E43840" s="4"/>
      <c r="U43840" s="4"/>
      <c r="W43840" s="4"/>
    </row>
    <row r="43841" spans="3:36">
      <c r="C43841" s="3"/>
      <c r="D43841" s="3"/>
      <c r="E43841" s="4"/>
      <c r="U43841" s="4"/>
      <c r="W43841" s="4"/>
    </row>
    <row r="43842" spans="3:36">
      <c r="C43842" s="3"/>
      <c r="D43842" s="3"/>
      <c r="E43842" s="4"/>
      <c r="U43842" s="4"/>
      <c r="W43842" s="4"/>
    </row>
    <row r="43843" spans="3:36">
      <c r="C43843" s="3"/>
      <c r="D43843" s="3"/>
      <c r="E43843" s="4"/>
      <c r="AJ43843" s="3"/>
    </row>
    <row r="43844" spans="3:36">
      <c r="C43844" s="3"/>
      <c r="D43844" s="3"/>
      <c r="E43844" s="4"/>
      <c r="AJ43844" s="3"/>
    </row>
    <row r="43845" spans="3:36">
      <c r="C43845" s="3"/>
      <c r="D43845" s="3"/>
      <c r="E43845" s="4"/>
      <c r="U43845" s="4"/>
      <c r="W43845" s="4"/>
    </row>
    <row r="43846" spans="3:36">
      <c r="C43846" s="3"/>
      <c r="D43846" s="3"/>
      <c r="E43846" s="4"/>
      <c r="U43846" s="4"/>
      <c r="W43846" s="4"/>
    </row>
    <row r="43847" spans="3:36">
      <c r="C43847" s="3"/>
      <c r="D43847" s="3"/>
      <c r="E43847" s="4"/>
      <c r="U43847" s="4"/>
      <c r="W43847" s="4"/>
    </row>
    <row r="43848" spans="3:36">
      <c r="C43848" s="3"/>
      <c r="D43848" s="3"/>
      <c r="E43848" s="4"/>
      <c r="U43848" s="4"/>
      <c r="W43848" s="4"/>
    </row>
    <row r="43849" spans="3:36">
      <c r="C43849" s="3"/>
      <c r="D43849" s="3"/>
      <c r="E43849" s="4"/>
    </row>
    <row r="43850" spans="3:36">
      <c r="C43850" s="3"/>
      <c r="D43850" s="3"/>
      <c r="E43850" s="4"/>
      <c r="U43850" s="4"/>
      <c r="W43850" s="4"/>
    </row>
    <row r="43851" spans="3:36">
      <c r="C43851" s="3"/>
      <c r="D43851" s="3"/>
      <c r="E43851" s="4"/>
      <c r="U43851" s="4"/>
      <c r="W43851" s="4"/>
    </row>
    <row r="43852" spans="3:36">
      <c r="C43852" s="3"/>
      <c r="D43852" s="3"/>
      <c r="E43852" s="4"/>
      <c r="U43852" s="4"/>
      <c r="W43852" s="4"/>
    </row>
    <row r="43853" spans="3:36">
      <c r="C43853" s="3"/>
      <c r="D43853" s="3"/>
      <c r="E43853" s="4"/>
      <c r="U43853" s="4"/>
      <c r="W43853" s="4"/>
    </row>
    <row r="43854" spans="3:36">
      <c r="C43854" s="3"/>
      <c r="D43854" s="3"/>
      <c r="E43854" s="4"/>
      <c r="U43854" s="4"/>
      <c r="W43854" s="4"/>
    </row>
    <row r="43855" spans="3:36">
      <c r="C43855" s="3"/>
      <c r="D43855" s="3"/>
      <c r="E43855" s="4"/>
    </row>
    <row r="43856" spans="3:36">
      <c r="C43856" s="3"/>
      <c r="D43856" s="3"/>
      <c r="E43856" s="4"/>
      <c r="U43856" s="4"/>
      <c r="W43856" s="4"/>
    </row>
    <row r="43857" spans="3:36">
      <c r="C43857" s="3"/>
      <c r="D43857" s="3"/>
      <c r="E43857" s="4"/>
      <c r="U43857" s="4"/>
      <c r="W43857" s="4"/>
    </row>
    <row r="43858" spans="3:36">
      <c r="C43858" s="3"/>
      <c r="D43858" s="3"/>
      <c r="E43858" s="4"/>
      <c r="U43858" s="4"/>
      <c r="W43858" s="4"/>
    </row>
    <row r="43859" spans="3:36">
      <c r="C43859" s="3"/>
      <c r="D43859" s="3"/>
      <c r="E43859" s="4"/>
      <c r="U43859" s="4"/>
      <c r="W43859" s="4"/>
    </row>
    <row r="43860" spans="3:36">
      <c r="C43860" s="3"/>
      <c r="D43860" s="3"/>
      <c r="E43860" s="4"/>
      <c r="U43860" s="4"/>
      <c r="W43860" s="4"/>
    </row>
    <row r="43861" spans="3:36">
      <c r="C43861" s="3"/>
      <c r="D43861" s="3"/>
      <c r="E43861" s="4"/>
      <c r="U43861" s="4"/>
      <c r="W43861" s="4"/>
    </row>
    <row r="43862" spans="3:36">
      <c r="C43862" s="3"/>
      <c r="D43862" s="3"/>
      <c r="E43862" s="4"/>
      <c r="U43862" s="4"/>
      <c r="W43862" s="4"/>
    </row>
    <row r="43863" spans="3:36">
      <c r="C43863" s="3"/>
      <c r="D43863" s="3"/>
      <c r="E43863" s="4"/>
      <c r="U43863" s="4"/>
      <c r="W43863" s="4"/>
    </row>
    <row r="43864" spans="3:36">
      <c r="C43864" s="3"/>
      <c r="D43864" s="3"/>
      <c r="E43864" s="4"/>
      <c r="U43864" s="4"/>
      <c r="W43864" s="4"/>
    </row>
    <row r="43865" spans="3:36">
      <c r="C43865" s="3"/>
      <c r="D43865" s="3"/>
      <c r="E43865" s="4"/>
      <c r="U43865" s="4"/>
      <c r="W43865" s="4"/>
    </row>
    <row r="43866" spans="3:36">
      <c r="C43866" s="3"/>
      <c r="D43866" s="3"/>
      <c r="E43866" s="4"/>
      <c r="U43866" s="4"/>
      <c r="W43866" s="4"/>
    </row>
    <row r="43867" spans="3:36">
      <c r="C43867" s="3"/>
      <c r="D43867" s="3"/>
      <c r="E43867" s="4"/>
      <c r="U43867" s="4"/>
      <c r="W43867" s="4"/>
      <c r="AJ43867" s="3"/>
    </row>
    <row r="43868" spans="3:36">
      <c r="C43868" s="3"/>
      <c r="D43868" s="3"/>
      <c r="E43868" s="4"/>
      <c r="U43868" s="4"/>
      <c r="W43868" s="4"/>
      <c r="AJ43868" s="3"/>
    </row>
    <row r="43869" spans="3:36">
      <c r="C43869" s="3"/>
      <c r="D43869" s="3"/>
      <c r="E43869" s="4"/>
      <c r="U43869" s="4"/>
      <c r="W43869" s="4"/>
      <c r="AJ43869" s="3"/>
    </row>
    <row r="43870" spans="3:36">
      <c r="C43870" s="3"/>
      <c r="D43870" s="3"/>
      <c r="E43870" s="4"/>
      <c r="U43870" s="4"/>
      <c r="W43870" s="4"/>
      <c r="AJ43870" s="3"/>
    </row>
    <row r="43871" spans="3:36">
      <c r="C43871" s="3"/>
      <c r="D43871" s="3"/>
      <c r="E43871" s="4"/>
      <c r="U43871" s="4"/>
      <c r="W43871" s="4"/>
    </row>
    <row r="43872" spans="3:36">
      <c r="C43872" s="3"/>
      <c r="D43872" s="3"/>
      <c r="E43872" s="4"/>
      <c r="U43872" s="4"/>
      <c r="W43872" s="4"/>
    </row>
    <row r="43873" spans="3:36">
      <c r="C43873" s="3"/>
      <c r="D43873" s="3"/>
      <c r="E43873" s="4"/>
      <c r="U43873" s="4"/>
      <c r="W43873" s="4"/>
    </row>
    <row r="43874" spans="3:36">
      <c r="C43874" s="3"/>
      <c r="D43874" s="3"/>
      <c r="E43874" s="4"/>
      <c r="AJ43874" s="3"/>
    </row>
    <row r="43875" spans="3:36">
      <c r="C43875" s="3"/>
      <c r="D43875" s="3"/>
      <c r="E43875" s="4"/>
      <c r="AJ43875" s="3"/>
    </row>
    <row r="43876" spans="3:36">
      <c r="C43876" s="3"/>
      <c r="D43876" s="3"/>
      <c r="E43876" s="4"/>
    </row>
    <row r="43877" spans="3:36">
      <c r="C43877" s="3"/>
      <c r="D43877" s="3"/>
      <c r="E43877" s="4"/>
      <c r="U43877" s="4"/>
      <c r="W43877" s="4"/>
    </row>
    <row r="43878" spans="3:36">
      <c r="C43878" s="3"/>
      <c r="D43878" s="3"/>
      <c r="E43878" s="4"/>
      <c r="U43878" s="4"/>
      <c r="W43878" s="4"/>
    </row>
    <row r="43879" spans="3:36">
      <c r="C43879" s="3"/>
      <c r="D43879" s="3"/>
      <c r="E43879" s="4"/>
      <c r="U43879" s="4"/>
      <c r="W43879" s="4"/>
    </row>
    <row r="43880" spans="3:36">
      <c r="C43880" s="3"/>
      <c r="D43880" s="3"/>
      <c r="E43880" s="4"/>
      <c r="U43880" s="4"/>
      <c r="W43880" s="4"/>
    </row>
    <row r="43881" spans="3:36">
      <c r="C43881" s="3"/>
      <c r="D43881" s="3"/>
      <c r="E43881" s="4"/>
      <c r="U43881" s="4"/>
      <c r="W43881" s="4"/>
    </row>
    <row r="43882" spans="3:36">
      <c r="C43882" s="3"/>
      <c r="D43882" s="3"/>
      <c r="E43882" s="4"/>
    </row>
    <row r="43883" spans="3:36">
      <c r="C43883" s="3"/>
      <c r="D43883" s="3"/>
      <c r="E43883" s="4"/>
      <c r="AJ43883" s="3"/>
    </row>
    <row r="43884" spans="3:36">
      <c r="C43884" s="3"/>
      <c r="D43884" s="3"/>
      <c r="E43884" s="4"/>
      <c r="AJ43884" s="3"/>
    </row>
    <row r="43885" spans="3:36">
      <c r="C43885" s="3"/>
      <c r="D43885" s="3"/>
      <c r="E43885" s="4"/>
      <c r="AJ43885" s="3"/>
    </row>
    <row r="43886" spans="3:36">
      <c r="C43886" s="3"/>
      <c r="D43886" s="3"/>
      <c r="E43886" s="4"/>
      <c r="AJ43886" s="3"/>
    </row>
    <row r="43887" spans="3:36">
      <c r="C43887" s="3"/>
      <c r="D43887" s="3"/>
      <c r="E43887" s="4"/>
      <c r="AJ43887" s="3"/>
    </row>
    <row r="43888" spans="3:36">
      <c r="C43888" s="3"/>
      <c r="D43888" s="3"/>
      <c r="E43888" s="4"/>
      <c r="AJ43888" s="3"/>
    </row>
    <row r="43889" spans="3:36">
      <c r="C43889" s="3"/>
      <c r="D43889" s="3"/>
      <c r="E43889" s="4"/>
      <c r="AJ43889" s="3"/>
    </row>
    <row r="43890" spans="3:36">
      <c r="C43890" s="3"/>
      <c r="D43890" s="3"/>
      <c r="E43890" s="4"/>
      <c r="AJ43890" s="3"/>
    </row>
    <row r="43891" spans="3:36">
      <c r="C43891" s="3"/>
      <c r="D43891" s="3"/>
      <c r="E43891" s="4"/>
      <c r="AJ43891" s="3"/>
    </row>
    <row r="43892" spans="3:36">
      <c r="C43892" s="3"/>
      <c r="D43892" s="3"/>
      <c r="E43892" s="4"/>
      <c r="AJ43892" s="3"/>
    </row>
    <row r="43893" spans="3:36">
      <c r="C43893" s="3"/>
      <c r="D43893" s="3"/>
      <c r="E43893" s="4"/>
      <c r="U43893" s="4"/>
      <c r="W43893" s="4"/>
    </row>
    <row r="43894" spans="3:36">
      <c r="C43894" s="3"/>
      <c r="D43894" s="3"/>
      <c r="E43894" s="4"/>
      <c r="U43894" s="4"/>
      <c r="W43894" s="4"/>
    </row>
    <row r="43895" spans="3:36">
      <c r="C43895" s="3"/>
      <c r="D43895" s="3"/>
      <c r="E43895" s="4"/>
      <c r="U43895" s="4"/>
      <c r="W43895" s="4"/>
    </row>
    <row r="43896" spans="3:36">
      <c r="C43896" s="3"/>
      <c r="D43896" s="3"/>
      <c r="E43896" s="4"/>
      <c r="U43896" s="4"/>
      <c r="W43896" s="4"/>
      <c r="AJ43896" s="3"/>
    </row>
    <row r="43897" spans="3:36">
      <c r="C43897" s="3"/>
      <c r="D43897" s="3"/>
      <c r="E43897" s="4"/>
      <c r="U43897" s="4"/>
      <c r="W43897" s="4"/>
      <c r="AJ43897" s="3"/>
    </row>
    <row r="43898" spans="3:36">
      <c r="C43898" s="3"/>
      <c r="D43898" s="3"/>
      <c r="E43898" s="4"/>
      <c r="U43898" s="4"/>
      <c r="W43898" s="4"/>
      <c r="AJ43898" s="3"/>
    </row>
    <row r="43899" spans="3:36">
      <c r="C43899" s="3"/>
      <c r="D43899" s="3"/>
      <c r="E43899" s="4"/>
    </row>
    <row r="43900" spans="3:36">
      <c r="C43900" s="3"/>
      <c r="D43900" s="3"/>
      <c r="E43900" s="4"/>
    </row>
    <row r="43901" spans="3:36">
      <c r="C43901" s="3"/>
      <c r="D43901" s="3"/>
      <c r="E43901" s="4"/>
      <c r="AJ43901" s="3"/>
    </row>
    <row r="43902" spans="3:36">
      <c r="C43902" s="3"/>
      <c r="D43902" s="3"/>
      <c r="E43902" s="4"/>
      <c r="AJ43902" s="3"/>
    </row>
    <row r="43903" spans="3:36">
      <c r="C43903" s="3"/>
      <c r="D43903" s="3"/>
      <c r="E43903" s="4"/>
      <c r="U43903" s="4"/>
      <c r="W43903" s="4"/>
    </row>
    <row r="43904" spans="3:36">
      <c r="C43904" s="3"/>
      <c r="D43904" s="3"/>
      <c r="E43904" s="4"/>
      <c r="U43904" s="4"/>
      <c r="W43904" s="4"/>
    </row>
    <row r="43905" spans="3:36">
      <c r="C43905" s="3"/>
      <c r="D43905" s="3"/>
      <c r="E43905" s="4"/>
      <c r="U43905" s="4"/>
      <c r="W43905" s="4"/>
    </row>
    <row r="43906" spans="3:36">
      <c r="C43906" s="3"/>
      <c r="D43906" s="3"/>
      <c r="E43906" s="4"/>
      <c r="U43906" s="4"/>
      <c r="W43906" s="4"/>
    </row>
    <row r="43907" spans="3:36">
      <c r="C43907" s="3"/>
      <c r="D43907" s="3"/>
      <c r="E43907" s="4"/>
      <c r="U43907" s="4"/>
      <c r="W43907" s="4"/>
      <c r="AJ43907" s="3"/>
    </row>
    <row r="43908" spans="3:36">
      <c r="C43908" s="3"/>
      <c r="D43908" s="3"/>
      <c r="E43908" s="4"/>
      <c r="U43908" s="4"/>
      <c r="W43908" s="4"/>
      <c r="AJ43908" s="3"/>
    </row>
    <row r="43909" spans="3:36">
      <c r="C43909" s="3"/>
      <c r="D43909" s="3"/>
      <c r="E43909" s="4"/>
      <c r="U43909" s="4"/>
      <c r="W43909" s="4"/>
      <c r="AJ43909" s="3"/>
    </row>
    <row r="43910" spans="3:36">
      <c r="C43910" s="3"/>
      <c r="D43910" s="3"/>
      <c r="E43910" s="4"/>
      <c r="U43910" s="4"/>
      <c r="W43910" s="4"/>
    </row>
    <row r="43911" spans="3:36">
      <c r="C43911" s="3"/>
      <c r="D43911" s="3"/>
      <c r="E43911" s="4"/>
      <c r="U43911" s="4"/>
      <c r="W43911" s="4"/>
    </row>
    <row r="43912" spans="3:36">
      <c r="C43912" s="3"/>
      <c r="D43912" s="3"/>
      <c r="E43912" s="4"/>
      <c r="U43912" s="4"/>
      <c r="W43912" s="4"/>
    </row>
    <row r="43913" spans="3:36">
      <c r="C43913" s="3"/>
      <c r="D43913" s="3"/>
      <c r="E43913" s="4"/>
      <c r="U43913" s="4"/>
      <c r="W43913" s="4"/>
    </row>
    <row r="43914" spans="3:36">
      <c r="C43914" s="3"/>
      <c r="D43914" s="3"/>
      <c r="E43914" s="4"/>
      <c r="U43914" s="4"/>
      <c r="W43914" s="4"/>
    </row>
    <row r="43915" spans="3:36">
      <c r="C43915" s="3"/>
      <c r="D43915" s="3"/>
      <c r="E43915" s="4"/>
      <c r="U43915" s="4"/>
      <c r="W43915" s="4"/>
    </row>
    <row r="43916" spans="3:36">
      <c r="C43916" s="3"/>
      <c r="D43916" s="3"/>
      <c r="E43916" s="4"/>
      <c r="U43916" s="4"/>
      <c r="W43916" s="4"/>
    </row>
    <row r="43917" spans="3:36">
      <c r="C43917" s="3"/>
      <c r="D43917" s="3"/>
      <c r="E43917" s="4"/>
      <c r="U43917" s="4"/>
      <c r="W43917" s="4"/>
    </row>
    <row r="43918" spans="3:36">
      <c r="C43918" s="3"/>
      <c r="D43918" s="3"/>
      <c r="E43918" s="4"/>
    </row>
    <row r="43919" spans="3:36">
      <c r="C43919" s="3"/>
      <c r="D43919" s="3"/>
      <c r="E43919" s="4"/>
    </row>
    <row r="43920" spans="3:36">
      <c r="C43920" s="3"/>
      <c r="D43920" s="3"/>
      <c r="E43920" s="4"/>
    </row>
    <row r="43921" spans="3:36">
      <c r="C43921" s="3"/>
      <c r="D43921" s="3"/>
      <c r="E43921" s="4"/>
    </row>
    <row r="43922" spans="3:36">
      <c r="C43922" s="3"/>
      <c r="D43922" s="3"/>
      <c r="E43922" s="4"/>
      <c r="U43922" s="4"/>
      <c r="W43922" s="4"/>
      <c r="AJ43922" s="3"/>
    </row>
    <row r="43923" spans="3:36">
      <c r="C43923" s="3"/>
      <c r="D43923" s="3"/>
      <c r="E43923" s="4"/>
      <c r="U43923" s="4"/>
      <c r="W43923" s="4"/>
      <c r="AJ43923" s="3"/>
    </row>
    <row r="43924" spans="3:36">
      <c r="C43924" s="3"/>
      <c r="D43924" s="3"/>
      <c r="E43924" s="4"/>
      <c r="U43924" s="4"/>
      <c r="W43924" s="4"/>
      <c r="AJ43924" s="3"/>
    </row>
    <row r="43925" spans="3:36">
      <c r="C43925" s="3"/>
      <c r="D43925" s="3"/>
      <c r="E43925" s="4"/>
      <c r="U43925" s="4"/>
      <c r="W43925" s="4"/>
    </row>
    <row r="43926" spans="3:36">
      <c r="C43926" s="3"/>
      <c r="D43926" s="3"/>
      <c r="E43926" s="4"/>
      <c r="U43926" s="4"/>
      <c r="W43926" s="4"/>
    </row>
    <row r="43927" spans="3:36">
      <c r="C43927" s="3"/>
      <c r="D43927" s="3"/>
      <c r="E43927" s="4"/>
      <c r="U43927" s="4"/>
      <c r="W43927" s="4"/>
    </row>
    <row r="43928" spans="3:36">
      <c r="C43928" s="3"/>
      <c r="D43928" s="3"/>
      <c r="E43928" s="4"/>
      <c r="U43928" s="4"/>
      <c r="W43928" s="4"/>
    </row>
    <row r="43929" spans="3:36">
      <c r="C43929" s="3"/>
      <c r="D43929" s="3"/>
      <c r="E43929" s="4"/>
      <c r="U43929" s="4"/>
      <c r="W43929" s="4"/>
    </row>
    <row r="43930" spans="3:36">
      <c r="C43930" s="3"/>
      <c r="D43930" s="3"/>
      <c r="E43930" s="4"/>
      <c r="AJ43930" s="3"/>
    </row>
    <row r="43931" spans="3:36">
      <c r="C43931" s="3"/>
      <c r="D43931" s="3"/>
      <c r="E43931" s="4"/>
      <c r="AJ43931" s="3"/>
    </row>
    <row r="43932" spans="3:36">
      <c r="C43932" s="3"/>
      <c r="D43932" s="3"/>
      <c r="E43932" s="4"/>
    </row>
    <row r="43933" spans="3:36">
      <c r="C43933" s="3"/>
      <c r="D43933" s="3"/>
      <c r="E43933" s="4"/>
      <c r="AJ43933" s="3"/>
    </row>
    <row r="43934" spans="3:36">
      <c r="C43934" s="3"/>
      <c r="D43934" s="3"/>
      <c r="E43934" s="4"/>
    </row>
    <row r="43935" spans="3:36">
      <c r="C43935" s="3"/>
      <c r="D43935" s="3"/>
      <c r="E43935" s="4"/>
      <c r="U43935" s="4"/>
      <c r="W43935" s="4"/>
    </row>
    <row r="43936" spans="3:36">
      <c r="C43936" s="3"/>
      <c r="D43936" s="3"/>
      <c r="E43936" s="4"/>
      <c r="U43936" s="4"/>
      <c r="W43936" s="4"/>
    </row>
    <row r="43937" spans="3:36">
      <c r="C43937" s="3"/>
      <c r="D43937" s="3"/>
      <c r="E43937" s="4"/>
      <c r="U43937" s="4"/>
      <c r="W43937" s="4"/>
    </row>
    <row r="43938" spans="3:36">
      <c r="C43938" s="3"/>
      <c r="D43938" s="3"/>
      <c r="E43938" s="4"/>
      <c r="U43938" s="4"/>
      <c r="W43938" s="4"/>
    </row>
    <row r="43939" spans="3:36">
      <c r="C43939" s="3"/>
      <c r="D43939" s="3"/>
      <c r="E43939" s="4"/>
      <c r="U43939" s="4"/>
      <c r="W43939" s="4"/>
      <c r="AJ43939" s="3"/>
    </row>
    <row r="43940" spans="3:36">
      <c r="C43940" s="3"/>
      <c r="D43940" s="3"/>
      <c r="E43940" s="4"/>
      <c r="U43940" s="4"/>
      <c r="W43940" s="4"/>
      <c r="AJ43940" s="3"/>
    </row>
    <row r="43941" spans="3:36">
      <c r="C43941" s="3"/>
      <c r="D43941" s="3"/>
      <c r="E43941" s="4"/>
      <c r="U43941" s="4"/>
      <c r="W43941" s="4"/>
      <c r="AJ43941" s="3"/>
    </row>
    <row r="43942" spans="3:36">
      <c r="C43942" s="3"/>
      <c r="D43942" s="3"/>
      <c r="E43942" s="4"/>
      <c r="U43942" s="4"/>
      <c r="W43942" s="4"/>
    </row>
    <row r="43943" spans="3:36">
      <c r="C43943" s="3"/>
      <c r="D43943" s="3"/>
      <c r="E43943" s="4"/>
      <c r="U43943" s="4"/>
      <c r="W43943" s="4"/>
    </row>
    <row r="43944" spans="3:36">
      <c r="C43944" s="3"/>
      <c r="D43944" s="3"/>
      <c r="E43944" s="4"/>
      <c r="U43944" s="4"/>
      <c r="W43944" s="4"/>
    </row>
    <row r="43945" spans="3:36">
      <c r="C43945" s="3"/>
      <c r="D43945" s="3"/>
      <c r="E43945" s="4"/>
      <c r="U43945" s="4"/>
      <c r="W43945" s="4"/>
    </row>
    <row r="43946" spans="3:36">
      <c r="C43946" s="3"/>
      <c r="D43946" s="3"/>
      <c r="E43946" s="4"/>
      <c r="U43946" s="4"/>
      <c r="W43946" s="4"/>
    </row>
    <row r="43947" spans="3:36">
      <c r="C43947" s="3"/>
      <c r="D43947" s="3"/>
      <c r="E43947" s="4"/>
      <c r="U43947" s="4"/>
      <c r="W43947" s="4"/>
    </row>
    <row r="43948" spans="3:36">
      <c r="C43948" s="3"/>
      <c r="D43948" s="3"/>
      <c r="E43948" s="4"/>
      <c r="U43948" s="4"/>
      <c r="W43948" s="4"/>
    </row>
    <row r="43949" spans="3:36">
      <c r="C43949" s="3"/>
      <c r="D43949" s="3"/>
      <c r="E43949" s="4"/>
      <c r="U43949" s="4"/>
      <c r="W43949" s="4"/>
    </row>
    <row r="43950" spans="3:36">
      <c r="C43950" s="3"/>
      <c r="D43950" s="3"/>
      <c r="E43950" s="4"/>
      <c r="U43950" s="4"/>
      <c r="W43950" s="4"/>
    </row>
    <row r="43951" spans="3:36">
      <c r="C43951" s="3"/>
      <c r="D43951" s="3"/>
      <c r="E43951" s="4"/>
      <c r="U43951" s="4"/>
      <c r="W43951" s="4"/>
    </row>
    <row r="43952" spans="3:36">
      <c r="C43952" s="3"/>
      <c r="D43952" s="3"/>
      <c r="E43952" s="4"/>
      <c r="U43952" s="4"/>
      <c r="W43952" s="4"/>
    </row>
    <row r="43953" spans="3:36">
      <c r="C43953" s="3"/>
      <c r="D43953" s="3"/>
      <c r="E43953" s="4"/>
      <c r="U43953" s="4"/>
      <c r="W43953" s="4"/>
    </row>
    <row r="43954" spans="3:36">
      <c r="C43954" s="3"/>
      <c r="D43954" s="3"/>
      <c r="E43954" s="4"/>
      <c r="U43954" s="4"/>
      <c r="W43954" s="4"/>
    </row>
    <row r="43955" spans="3:36">
      <c r="C43955" s="3"/>
      <c r="D43955" s="3"/>
      <c r="E43955" s="4"/>
      <c r="U43955" s="4"/>
      <c r="W43955" s="4"/>
    </row>
    <row r="43956" spans="3:36">
      <c r="C43956" s="3"/>
      <c r="D43956" s="3"/>
      <c r="E43956" s="4"/>
      <c r="U43956" s="4"/>
      <c r="W43956" s="4"/>
    </row>
    <row r="43957" spans="3:36">
      <c r="C43957" s="3"/>
      <c r="D43957" s="3"/>
      <c r="E43957" s="4"/>
      <c r="U43957" s="4"/>
      <c r="W43957" s="4"/>
    </row>
    <row r="43958" spans="3:36">
      <c r="C43958" s="3"/>
      <c r="D43958" s="3"/>
      <c r="E43958" s="4"/>
      <c r="U43958" s="4"/>
      <c r="W43958" s="4"/>
    </row>
    <row r="43959" spans="3:36">
      <c r="C43959" s="3"/>
      <c r="D43959" s="3"/>
      <c r="E43959" s="4"/>
      <c r="U43959" s="4"/>
      <c r="W43959" s="4"/>
    </row>
    <row r="43960" spans="3:36">
      <c r="C43960" s="3"/>
      <c r="D43960" s="3"/>
      <c r="E43960" s="4"/>
      <c r="AJ43960" s="3"/>
    </row>
    <row r="43961" spans="3:36">
      <c r="C43961" s="3"/>
      <c r="D43961" s="3"/>
      <c r="E43961" s="4"/>
      <c r="AJ43961" s="3"/>
    </row>
    <row r="43962" spans="3:36">
      <c r="C43962" s="3"/>
      <c r="D43962" s="3"/>
      <c r="E43962" s="4"/>
      <c r="AJ43962" s="3"/>
    </row>
    <row r="43963" spans="3:36">
      <c r="C43963" s="3"/>
      <c r="D43963" s="3"/>
      <c r="E43963" s="4"/>
      <c r="AJ43963" s="3"/>
    </row>
    <row r="43964" spans="3:36">
      <c r="C43964" s="3"/>
      <c r="D43964" s="3"/>
      <c r="E43964" s="4"/>
      <c r="U43964" s="4"/>
      <c r="W43964" s="4"/>
      <c r="AJ43964" s="3"/>
    </row>
    <row r="43965" spans="3:36">
      <c r="C43965" s="3"/>
      <c r="D43965" s="3"/>
      <c r="E43965" s="4"/>
      <c r="U43965" s="4"/>
      <c r="W43965" s="4"/>
      <c r="AJ43965" s="3"/>
    </row>
    <row r="43966" spans="3:36">
      <c r="C43966" s="3"/>
      <c r="D43966" s="3"/>
      <c r="E43966" s="4"/>
      <c r="U43966" s="4"/>
      <c r="W43966" s="4"/>
    </row>
    <row r="43967" spans="3:36">
      <c r="C43967" s="3"/>
      <c r="D43967" s="3"/>
      <c r="E43967" s="4"/>
      <c r="U43967" s="4"/>
      <c r="W43967" s="4"/>
    </row>
    <row r="43968" spans="3:36">
      <c r="C43968" s="3"/>
      <c r="D43968" s="3"/>
      <c r="E43968" s="4"/>
      <c r="U43968" s="4"/>
      <c r="W43968" s="4"/>
    </row>
    <row r="43969" spans="3:36">
      <c r="C43969" s="3"/>
      <c r="D43969" s="3"/>
      <c r="E43969" s="4"/>
      <c r="U43969" s="4"/>
      <c r="W43969" s="4"/>
    </row>
    <row r="43970" spans="3:36">
      <c r="C43970" s="3"/>
      <c r="D43970" s="3"/>
      <c r="E43970" s="4"/>
      <c r="U43970" s="4"/>
      <c r="W43970" s="4"/>
    </row>
    <row r="43971" spans="3:36">
      <c r="C43971" s="3"/>
      <c r="D43971" s="3"/>
      <c r="E43971" s="4"/>
      <c r="U43971" s="4"/>
      <c r="W43971" s="4"/>
    </row>
    <row r="43972" spans="3:36">
      <c r="C43972" s="3"/>
      <c r="D43972" s="3"/>
      <c r="E43972" s="4"/>
      <c r="U43972" s="4"/>
      <c r="W43972" s="4"/>
    </row>
    <row r="43973" spans="3:36">
      <c r="C43973" s="3"/>
      <c r="D43973" s="3"/>
      <c r="E43973" s="4"/>
      <c r="U43973" s="4"/>
      <c r="W43973" s="4"/>
    </row>
    <row r="43974" spans="3:36">
      <c r="C43974" s="3"/>
      <c r="D43974" s="3"/>
      <c r="E43974" s="4"/>
    </row>
    <row r="43975" spans="3:36">
      <c r="C43975" s="3"/>
      <c r="D43975" s="3"/>
      <c r="E43975" s="4"/>
      <c r="U43975" s="4"/>
      <c r="W43975" s="4"/>
      <c r="AJ43975" s="3"/>
    </row>
    <row r="43976" spans="3:36">
      <c r="C43976" s="3"/>
      <c r="D43976" s="3"/>
      <c r="E43976" s="4"/>
      <c r="U43976" s="4"/>
      <c r="W43976" s="4"/>
      <c r="AJ43976" s="3"/>
    </row>
    <row r="43977" spans="3:36">
      <c r="C43977" s="3"/>
      <c r="D43977" s="3"/>
      <c r="E43977" s="4"/>
      <c r="U43977" s="4"/>
      <c r="W43977" s="4"/>
      <c r="AJ43977" s="3"/>
    </row>
    <row r="43978" spans="3:36">
      <c r="C43978" s="3"/>
      <c r="D43978" s="3"/>
      <c r="E43978" s="4"/>
      <c r="U43978" s="4"/>
      <c r="W43978" s="4"/>
      <c r="AJ43978" s="3"/>
    </row>
    <row r="43979" spans="3:36">
      <c r="C43979" s="3"/>
      <c r="D43979" s="3"/>
      <c r="E43979" s="4"/>
      <c r="U43979" s="4"/>
      <c r="W43979" s="4"/>
      <c r="AJ43979" s="3"/>
    </row>
    <row r="43980" spans="3:36">
      <c r="C43980" s="3"/>
      <c r="D43980" s="3"/>
      <c r="E43980" s="4"/>
      <c r="U43980" s="4"/>
      <c r="W43980" s="4"/>
      <c r="AJ43980" s="3"/>
    </row>
    <row r="43981" spans="3:36">
      <c r="C43981" s="3"/>
      <c r="D43981" s="3"/>
      <c r="E43981" s="4"/>
      <c r="U43981" s="4"/>
      <c r="W43981" s="4"/>
      <c r="AJ43981" s="3"/>
    </row>
    <row r="43982" spans="3:36">
      <c r="C43982" s="3"/>
      <c r="D43982" s="3"/>
      <c r="E43982" s="4"/>
    </row>
    <row r="43983" spans="3:36">
      <c r="C43983" s="3"/>
      <c r="D43983" s="3"/>
      <c r="E43983" s="4"/>
      <c r="U43983" s="4"/>
      <c r="W43983" s="4"/>
    </row>
    <row r="43984" spans="3:36">
      <c r="C43984" s="3"/>
      <c r="D43984" s="3"/>
      <c r="E43984" s="4"/>
      <c r="U43984" s="4"/>
      <c r="W43984" s="4"/>
    </row>
    <row r="43985" spans="3:36">
      <c r="C43985" s="3"/>
      <c r="D43985" s="3"/>
      <c r="E43985" s="4"/>
      <c r="U43985" s="4"/>
      <c r="W43985" s="4"/>
    </row>
    <row r="43986" spans="3:36">
      <c r="C43986" s="3"/>
      <c r="D43986" s="3"/>
      <c r="E43986" s="4"/>
      <c r="U43986" s="4"/>
      <c r="W43986" s="4"/>
    </row>
    <row r="43987" spans="3:36">
      <c r="C43987" s="3"/>
      <c r="D43987" s="3"/>
      <c r="E43987" s="4"/>
      <c r="U43987" s="4"/>
      <c r="W43987" s="4"/>
    </row>
    <row r="43988" spans="3:36">
      <c r="C43988" s="3"/>
      <c r="D43988" s="3"/>
      <c r="E43988" s="4"/>
      <c r="U43988" s="4"/>
      <c r="W43988" s="4"/>
    </row>
    <row r="43989" spans="3:36">
      <c r="C43989" s="3"/>
      <c r="D43989" s="3"/>
      <c r="E43989" s="4"/>
      <c r="U43989" s="4"/>
      <c r="W43989" s="4"/>
    </row>
    <row r="43990" spans="3:36">
      <c r="C43990" s="3"/>
      <c r="D43990" s="3"/>
      <c r="E43990" s="4"/>
      <c r="U43990" s="4"/>
      <c r="W43990" s="4"/>
    </row>
    <row r="43991" spans="3:36">
      <c r="C43991" s="3"/>
      <c r="D43991" s="3"/>
      <c r="E43991" s="4"/>
      <c r="U43991" s="4"/>
      <c r="W43991" s="4"/>
    </row>
    <row r="43992" spans="3:36">
      <c r="C43992" s="3"/>
      <c r="D43992" s="3"/>
      <c r="E43992" s="4"/>
      <c r="U43992" s="4"/>
      <c r="W43992" s="4"/>
      <c r="AJ43992" s="3"/>
    </row>
    <row r="43993" spans="3:36">
      <c r="C43993" s="3"/>
      <c r="D43993" s="3"/>
      <c r="E43993" s="4"/>
      <c r="U43993" s="4"/>
      <c r="W43993" s="4"/>
      <c r="AJ43993" s="3"/>
    </row>
    <row r="43994" spans="3:36">
      <c r="C43994" s="3"/>
      <c r="D43994" s="3"/>
      <c r="E43994" s="4"/>
      <c r="U43994" s="4"/>
      <c r="W43994" s="4"/>
    </row>
    <row r="43995" spans="3:36">
      <c r="C43995" s="3"/>
      <c r="D43995" s="3"/>
      <c r="E43995" s="4"/>
      <c r="U43995" s="4"/>
      <c r="W43995" s="4"/>
    </row>
    <row r="43996" spans="3:36">
      <c r="C43996" s="3"/>
      <c r="D43996" s="3"/>
      <c r="E43996" s="4"/>
      <c r="U43996" s="4"/>
      <c r="W43996" s="4"/>
    </row>
    <row r="43997" spans="3:36">
      <c r="C43997" s="3"/>
      <c r="D43997" s="3"/>
      <c r="E43997" s="4"/>
      <c r="U43997" s="4"/>
      <c r="W43997" s="4"/>
    </row>
    <row r="43998" spans="3:36">
      <c r="C43998" s="3"/>
      <c r="D43998" s="3"/>
      <c r="E43998" s="4"/>
      <c r="U43998" s="4"/>
      <c r="W43998" s="4"/>
    </row>
    <row r="43999" spans="3:36">
      <c r="C43999" s="3"/>
      <c r="D43999" s="3"/>
      <c r="E43999" s="4"/>
      <c r="AJ43999" s="3"/>
    </row>
    <row r="44000" spans="3:36">
      <c r="C44000" s="3"/>
      <c r="D44000" s="3"/>
      <c r="E44000" s="4"/>
      <c r="AJ44000" s="3"/>
    </row>
    <row r="44001" spans="3:36">
      <c r="C44001" s="3"/>
      <c r="D44001" s="3"/>
      <c r="E44001" s="4"/>
      <c r="AJ44001" s="3"/>
    </row>
    <row r="44002" spans="3:36">
      <c r="C44002" s="3"/>
      <c r="D44002" s="3"/>
      <c r="E44002" s="4"/>
      <c r="AJ44002" s="3"/>
    </row>
    <row r="44003" spans="3:36">
      <c r="C44003" s="3"/>
      <c r="D44003" s="3"/>
      <c r="E44003" s="4"/>
      <c r="AJ44003" s="3"/>
    </row>
    <row r="44004" spans="3:36">
      <c r="C44004" s="3"/>
      <c r="D44004" s="3"/>
      <c r="E44004" s="4"/>
      <c r="AJ44004" s="3"/>
    </row>
    <row r="44005" spans="3:36">
      <c r="C44005" s="3"/>
      <c r="D44005" s="3"/>
      <c r="E44005" s="4"/>
      <c r="AJ44005" s="3"/>
    </row>
    <row r="44006" spans="3:36">
      <c r="C44006" s="3"/>
      <c r="D44006" s="3"/>
      <c r="E44006" s="4"/>
      <c r="AJ44006" s="3"/>
    </row>
    <row r="44007" spans="3:36">
      <c r="C44007" s="3"/>
      <c r="D44007" s="3"/>
      <c r="E44007" s="4"/>
      <c r="U44007" s="4"/>
      <c r="W44007" s="4"/>
    </row>
    <row r="44008" spans="3:36">
      <c r="C44008" s="3"/>
      <c r="D44008" s="3"/>
      <c r="E44008" s="4"/>
      <c r="U44008" s="4"/>
      <c r="W44008" s="4"/>
    </row>
    <row r="44009" spans="3:36">
      <c r="C44009" s="3"/>
      <c r="D44009" s="3"/>
      <c r="E44009" s="4"/>
      <c r="U44009" s="4"/>
      <c r="W44009" s="4"/>
    </row>
    <row r="44010" spans="3:36">
      <c r="C44010" s="3"/>
      <c r="D44010" s="3"/>
      <c r="E44010" s="4"/>
      <c r="U44010" s="4"/>
      <c r="W44010" s="4"/>
    </row>
    <row r="44011" spans="3:36">
      <c r="C44011" s="3"/>
      <c r="D44011" s="3"/>
      <c r="E44011" s="4"/>
      <c r="U44011" s="4"/>
      <c r="W44011" s="4"/>
    </row>
    <row r="44012" spans="3:36">
      <c r="C44012" s="3"/>
      <c r="D44012" s="3"/>
      <c r="E44012" s="4"/>
      <c r="U44012" s="4"/>
      <c r="W44012" s="4"/>
    </row>
    <row r="44013" spans="3:36">
      <c r="C44013" s="3"/>
      <c r="D44013" s="3"/>
      <c r="E44013" s="4"/>
      <c r="U44013" s="4"/>
      <c r="W44013" s="4"/>
    </row>
    <row r="44014" spans="3:36">
      <c r="C44014" s="3"/>
      <c r="D44014" s="3"/>
      <c r="E44014" s="4"/>
      <c r="U44014" s="4"/>
      <c r="W44014" s="4"/>
    </row>
    <row r="44015" spans="3:36">
      <c r="C44015" s="3"/>
      <c r="D44015" s="3"/>
      <c r="E44015" s="4"/>
      <c r="U44015" s="4"/>
      <c r="W44015" s="4"/>
    </row>
    <row r="44016" spans="3:36">
      <c r="C44016" s="3"/>
      <c r="D44016" s="3"/>
      <c r="E44016" s="4"/>
      <c r="U44016" s="4"/>
      <c r="W44016" s="4"/>
    </row>
    <row r="44017" spans="3:23">
      <c r="C44017" s="3"/>
      <c r="D44017" s="3"/>
      <c r="E44017" s="4"/>
      <c r="U44017" s="4"/>
      <c r="W44017" s="4"/>
    </row>
    <row r="44018" spans="3:23">
      <c r="C44018" s="3"/>
      <c r="D44018" s="3"/>
      <c r="E44018" s="4"/>
      <c r="U44018" s="4"/>
      <c r="W44018" s="4"/>
    </row>
    <row r="44019" spans="3:23">
      <c r="C44019" s="3"/>
      <c r="D44019" s="3"/>
      <c r="E44019" s="4"/>
      <c r="U44019" s="4"/>
      <c r="W44019" s="4"/>
    </row>
    <row r="44020" spans="3:23">
      <c r="C44020" s="3"/>
      <c r="D44020" s="3"/>
      <c r="E44020" s="4"/>
      <c r="U44020" s="4"/>
      <c r="W44020" s="4"/>
    </row>
    <row r="44021" spans="3:23">
      <c r="C44021" s="3"/>
      <c r="D44021" s="3"/>
      <c r="E44021" s="4"/>
      <c r="U44021" s="4"/>
      <c r="W44021" s="4"/>
    </row>
    <row r="44022" spans="3:23">
      <c r="C44022" s="3"/>
      <c r="D44022" s="3"/>
      <c r="E44022" s="4"/>
      <c r="U44022" s="4"/>
      <c r="W44022" s="4"/>
    </row>
    <row r="44023" spans="3:23">
      <c r="C44023" s="3"/>
      <c r="D44023" s="3"/>
      <c r="E44023" s="4"/>
      <c r="U44023" s="4"/>
      <c r="W44023" s="4"/>
    </row>
    <row r="44024" spans="3:23">
      <c r="C44024" s="3"/>
      <c r="D44024" s="3"/>
      <c r="E44024" s="4"/>
      <c r="U44024" s="4"/>
      <c r="W44024" s="4"/>
    </row>
    <row r="44025" spans="3:23">
      <c r="C44025" s="3"/>
      <c r="D44025" s="3"/>
      <c r="E44025" s="4"/>
      <c r="U44025" s="4"/>
      <c r="W44025" s="4"/>
    </row>
    <row r="44026" spans="3:23">
      <c r="C44026" s="3"/>
      <c r="D44026" s="3"/>
      <c r="E44026" s="4"/>
      <c r="U44026" s="4"/>
      <c r="W44026" s="4"/>
    </row>
    <row r="44027" spans="3:23">
      <c r="C44027" s="3"/>
      <c r="D44027" s="3"/>
      <c r="E44027" s="4"/>
      <c r="U44027" s="4"/>
      <c r="W44027" s="4"/>
    </row>
    <row r="44028" spans="3:23">
      <c r="C44028" s="3"/>
      <c r="D44028" s="3"/>
      <c r="E44028" s="4"/>
      <c r="U44028" s="4"/>
      <c r="W44028" s="4"/>
    </row>
    <row r="44029" spans="3:23">
      <c r="C44029" s="3"/>
      <c r="D44029" s="3"/>
      <c r="E44029" s="4"/>
      <c r="U44029" s="4"/>
      <c r="W44029" s="4"/>
    </row>
    <row r="44030" spans="3:23">
      <c r="C44030" s="3"/>
      <c r="D44030" s="3"/>
      <c r="E44030" s="4"/>
      <c r="U44030" s="4"/>
      <c r="W44030" s="4"/>
    </row>
    <row r="44031" spans="3:23">
      <c r="C44031" s="3"/>
      <c r="D44031" s="3"/>
      <c r="E44031" s="4"/>
      <c r="U44031" s="4"/>
      <c r="W44031" s="4"/>
    </row>
    <row r="44032" spans="3:23">
      <c r="C44032" s="3"/>
      <c r="D44032" s="3"/>
      <c r="E44032" s="4"/>
      <c r="U44032" s="4"/>
      <c r="W44032" s="4"/>
    </row>
    <row r="44033" spans="3:36">
      <c r="C44033" s="3"/>
      <c r="D44033" s="3"/>
      <c r="E44033" s="4"/>
      <c r="U44033" s="4"/>
      <c r="W44033" s="4"/>
    </row>
    <row r="44034" spans="3:36">
      <c r="C44034" s="3"/>
      <c r="D44034" s="3"/>
      <c r="E44034" s="4"/>
      <c r="U44034" s="4"/>
      <c r="W44034" s="4"/>
    </row>
    <row r="44035" spans="3:36">
      <c r="C44035" s="3"/>
      <c r="D44035" s="3"/>
      <c r="E44035" s="4"/>
      <c r="U44035" s="4"/>
      <c r="W44035" s="4"/>
      <c r="AJ44035" s="3"/>
    </row>
    <row r="44036" spans="3:36">
      <c r="C44036" s="3"/>
      <c r="D44036" s="3"/>
      <c r="E44036" s="4"/>
      <c r="U44036" s="4"/>
      <c r="W44036" s="4"/>
      <c r="AJ44036" s="3"/>
    </row>
    <row r="44037" spans="3:36">
      <c r="C44037" s="3"/>
      <c r="D44037" s="3"/>
      <c r="E44037" s="4"/>
      <c r="U44037" s="4"/>
      <c r="W44037" s="4"/>
      <c r="AJ44037" s="3"/>
    </row>
    <row r="44038" spans="3:36">
      <c r="C44038" s="3"/>
      <c r="D44038" s="3"/>
      <c r="E44038" s="4"/>
      <c r="AJ44038" s="3"/>
    </row>
    <row r="44039" spans="3:36">
      <c r="C44039" s="3"/>
      <c r="D44039" s="3"/>
      <c r="E44039" s="4"/>
      <c r="AJ44039" s="3"/>
    </row>
    <row r="44040" spans="3:36">
      <c r="C44040" s="3"/>
      <c r="D44040" s="3"/>
      <c r="E44040" s="4"/>
      <c r="U44040" s="4"/>
      <c r="W44040" s="4"/>
    </row>
    <row r="44041" spans="3:36">
      <c r="C44041" s="3"/>
      <c r="D44041" s="3"/>
      <c r="E44041" s="4"/>
      <c r="U44041" s="4"/>
      <c r="W44041" s="4"/>
    </row>
    <row r="44042" spans="3:36">
      <c r="C44042" s="3"/>
      <c r="D44042" s="3"/>
      <c r="E44042" s="4"/>
      <c r="U44042" s="4"/>
      <c r="W44042" s="4"/>
    </row>
    <row r="44043" spans="3:36">
      <c r="C44043" s="3"/>
      <c r="D44043" s="3"/>
      <c r="E44043" s="4"/>
      <c r="U44043" s="4"/>
      <c r="W44043" s="4"/>
    </row>
    <row r="44044" spans="3:36">
      <c r="C44044" s="3"/>
      <c r="D44044" s="3"/>
      <c r="E44044" s="4"/>
      <c r="U44044" s="4"/>
      <c r="W44044" s="4"/>
      <c r="AJ44044" s="3"/>
    </row>
    <row r="44045" spans="3:36">
      <c r="C44045" s="3"/>
      <c r="D44045" s="3"/>
      <c r="E44045" s="4"/>
      <c r="U44045" s="4"/>
      <c r="W44045" s="4"/>
      <c r="AJ44045" s="3"/>
    </row>
    <row r="44046" spans="3:36">
      <c r="C44046" s="3"/>
      <c r="D44046" s="3"/>
      <c r="E44046" s="4"/>
      <c r="U44046" s="4"/>
      <c r="W44046" s="4"/>
      <c r="AJ44046" s="3"/>
    </row>
    <row r="44047" spans="3:36">
      <c r="C44047" s="3"/>
      <c r="D44047" s="3"/>
      <c r="E44047" s="4"/>
      <c r="U44047" s="4"/>
      <c r="W44047" s="4"/>
      <c r="AJ44047" s="3"/>
    </row>
    <row r="44048" spans="3:36">
      <c r="C44048" s="3"/>
      <c r="D44048" s="3"/>
      <c r="E44048" s="4"/>
      <c r="U44048" s="4"/>
      <c r="W44048" s="4"/>
    </row>
    <row r="44049" spans="3:36">
      <c r="C44049" s="3"/>
      <c r="D44049" s="3"/>
      <c r="E44049" s="4"/>
      <c r="U44049" s="4"/>
      <c r="W44049" s="4"/>
    </row>
    <row r="44050" spans="3:36">
      <c r="C44050" s="3"/>
      <c r="D44050" s="3"/>
      <c r="E44050" s="4"/>
      <c r="U44050" s="4"/>
      <c r="W44050" s="4"/>
    </row>
    <row r="44051" spans="3:36">
      <c r="C44051" s="3"/>
      <c r="D44051" s="3"/>
      <c r="E44051" s="4"/>
      <c r="U44051" s="4"/>
      <c r="W44051" s="4"/>
    </row>
    <row r="44052" spans="3:36">
      <c r="C44052" s="3"/>
      <c r="D44052" s="3"/>
      <c r="E44052" s="4"/>
      <c r="U44052" s="4"/>
      <c r="W44052" s="4"/>
    </row>
    <row r="44053" spans="3:36">
      <c r="C44053" s="3"/>
      <c r="D44053" s="3"/>
      <c r="E44053" s="4"/>
      <c r="U44053" s="4"/>
      <c r="W44053" s="4"/>
    </row>
    <row r="44054" spans="3:36">
      <c r="C44054" s="3"/>
      <c r="D44054" s="3"/>
      <c r="E44054" s="4"/>
      <c r="U44054" s="4"/>
      <c r="W44054" s="4"/>
    </row>
    <row r="44055" spans="3:36">
      <c r="C44055" s="3"/>
      <c r="D44055" s="3"/>
      <c r="E44055" s="4"/>
      <c r="U44055" s="4"/>
      <c r="W44055" s="4"/>
    </row>
    <row r="44056" spans="3:36">
      <c r="C44056" s="3"/>
      <c r="D44056" s="3"/>
      <c r="E44056" s="4"/>
      <c r="U44056" s="4"/>
      <c r="W44056" s="4"/>
    </row>
    <row r="44057" spans="3:36">
      <c r="C44057" s="3"/>
      <c r="D44057" s="3"/>
      <c r="E44057" s="4"/>
      <c r="U44057" s="4"/>
    </row>
    <row r="44058" spans="3:36">
      <c r="C44058" s="3"/>
      <c r="D44058" s="3"/>
      <c r="E44058" s="4"/>
      <c r="U44058" s="4"/>
      <c r="W44058" s="4"/>
      <c r="AJ44058" s="3"/>
    </row>
    <row r="44059" spans="3:36">
      <c r="C44059" s="3"/>
      <c r="D44059" s="3"/>
      <c r="E44059" s="4"/>
      <c r="U44059" s="4"/>
      <c r="W44059" s="4"/>
      <c r="AJ44059" s="3"/>
    </row>
    <row r="44060" spans="3:36">
      <c r="C44060" s="3"/>
      <c r="D44060" s="3"/>
      <c r="E44060" s="4"/>
      <c r="U44060" s="4"/>
      <c r="W44060" s="4"/>
      <c r="AJ44060" s="3"/>
    </row>
    <row r="44061" spans="3:36">
      <c r="C44061" s="3"/>
      <c r="D44061" s="3"/>
      <c r="E44061" s="4"/>
      <c r="U44061" s="4"/>
      <c r="W44061" s="4"/>
      <c r="AJ44061" s="3"/>
    </row>
    <row r="44062" spans="3:36">
      <c r="C44062" s="3"/>
      <c r="D44062" s="3"/>
      <c r="E44062" s="4"/>
      <c r="U44062" s="4"/>
      <c r="W44062" s="4"/>
      <c r="AJ44062" s="3"/>
    </row>
    <row r="44063" spans="3:36">
      <c r="C44063" s="3"/>
      <c r="D44063" s="3"/>
      <c r="E44063" s="4"/>
      <c r="U44063" s="4"/>
      <c r="W44063" s="4"/>
      <c r="AJ44063" s="3"/>
    </row>
    <row r="44064" spans="3:36">
      <c r="C44064" s="3"/>
      <c r="D44064" s="3"/>
      <c r="E44064" s="4"/>
      <c r="AJ44064" s="3"/>
    </row>
    <row r="44065" spans="3:36">
      <c r="C44065" s="3"/>
      <c r="D44065" s="3"/>
      <c r="E44065" s="4"/>
      <c r="AJ44065" s="3"/>
    </row>
    <row r="44066" spans="3:36">
      <c r="C44066" s="3"/>
      <c r="D44066" s="3"/>
      <c r="E44066" s="4"/>
      <c r="AJ44066" s="3"/>
    </row>
    <row r="44067" spans="3:36">
      <c r="C44067" s="3"/>
      <c r="D44067" s="3"/>
      <c r="E44067" s="4"/>
      <c r="AJ44067" s="3"/>
    </row>
    <row r="44068" spans="3:36">
      <c r="C44068" s="3"/>
      <c r="D44068" s="3"/>
      <c r="E44068" s="4"/>
      <c r="U44068" s="4"/>
      <c r="W44068" s="4"/>
    </row>
    <row r="44069" spans="3:36">
      <c r="C44069" s="3"/>
      <c r="D44069" s="3"/>
      <c r="E44069" s="4"/>
      <c r="U44069" s="4"/>
      <c r="W44069" s="4"/>
    </row>
    <row r="44070" spans="3:36">
      <c r="C44070" s="3"/>
      <c r="D44070" s="3"/>
      <c r="E44070" s="4"/>
      <c r="U44070" s="4"/>
      <c r="W44070" s="4"/>
    </row>
    <row r="44071" spans="3:36">
      <c r="C44071" s="3"/>
      <c r="D44071" s="3"/>
      <c r="E44071" s="4"/>
      <c r="U44071" s="4"/>
      <c r="W44071" s="4"/>
    </row>
    <row r="44072" spans="3:36">
      <c r="C44072" s="3"/>
      <c r="D44072" s="3"/>
      <c r="E44072" s="4"/>
      <c r="U44072" s="4"/>
      <c r="W44072" s="4"/>
    </row>
    <row r="44073" spans="3:36">
      <c r="C44073" s="3"/>
      <c r="D44073" s="3"/>
      <c r="E44073" s="4"/>
      <c r="U44073" s="4"/>
      <c r="W44073" s="4"/>
    </row>
    <row r="44074" spans="3:36">
      <c r="C44074" s="3"/>
      <c r="D44074" s="3"/>
      <c r="E44074" s="4"/>
      <c r="U44074" s="4"/>
      <c r="W44074" s="4"/>
    </row>
    <row r="44075" spans="3:36">
      <c r="C44075" s="3"/>
      <c r="D44075" s="3"/>
      <c r="E44075" s="4"/>
      <c r="U44075" s="4"/>
      <c r="W44075" s="4"/>
    </row>
    <row r="44076" spans="3:36">
      <c r="C44076" s="3"/>
      <c r="D44076" s="3"/>
      <c r="E44076" s="4"/>
      <c r="U44076" s="4"/>
      <c r="W44076" s="4"/>
    </row>
    <row r="44077" spans="3:36">
      <c r="C44077" s="3"/>
      <c r="D44077" s="3"/>
      <c r="E44077" s="4"/>
      <c r="U44077" s="4"/>
      <c r="W44077" s="4"/>
    </row>
    <row r="44078" spans="3:36">
      <c r="C44078" s="3"/>
      <c r="D44078" s="3"/>
      <c r="E44078" s="4"/>
    </row>
    <row r="44079" spans="3:36">
      <c r="C44079" s="3"/>
      <c r="D44079" s="3"/>
      <c r="E44079" s="4"/>
      <c r="U44079" s="4"/>
      <c r="W44079" s="4"/>
    </row>
    <row r="44080" spans="3:36">
      <c r="C44080" s="3"/>
      <c r="D44080" s="3"/>
      <c r="E44080" s="4"/>
      <c r="U44080" s="4"/>
      <c r="W44080" s="4"/>
    </row>
    <row r="44081" spans="3:36">
      <c r="C44081" s="3"/>
      <c r="D44081" s="3"/>
      <c r="E44081" s="4"/>
      <c r="U44081" s="4"/>
      <c r="W44081" s="4"/>
    </row>
    <row r="44082" spans="3:36">
      <c r="C44082" s="3"/>
      <c r="D44082" s="3"/>
      <c r="E44082" s="4"/>
      <c r="U44082" s="4"/>
      <c r="W44082" s="4"/>
    </row>
    <row r="44083" spans="3:36">
      <c r="C44083" s="3"/>
      <c r="D44083" s="3"/>
      <c r="E44083" s="4"/>
      <c r="U44083" s="4"/>
      <c r="W44083" s="4"/>
    </row>
    <row r="44084" spans="3:36">
      <c r="C44084" s="3"/>
      <c r="D44084" s="3"/>
      <c r="E44084" s="4"/>
      <c r="U44084" s="4"/>
      <c r="W44084" s="4"/>
    </row>
    <row r="44085" spans="3:36">
      <c r="C44085" s="3"/>
      <c r="D44085" s="3"/>
      <c r="E44085" s="4"/>
      <c r="AJ44085" s="3"/>
    </row>
    <row r="44086" spans="3:36">
      <c r="C44086" s="3"/>
      <c r="D44086" s="3"/>
      <c r="E44086" s="4"/>
    </row>
    <row r="44087" spans="3:36">
      <c r="C44087" s="3"/>
      <c r="D44087" s="3"/>
      <c r="E44087" s="4"/>
      <c r="AJ44087" s="3"/>
    </row>
    <row r="44088" spans="3:36">
      <c r="C44088" s="3"/>
      <c r="D44088" s="3"/>
      <c r="E44088" s="4"/>
      <c r="AJ44088" s="3"/>
    </row>
    <row r="44089" spans="3:36">
      <c r="C44089" s="3"/>
      <c r="D44089" s="3"/>
      <c r="E44089" s="4"/>
      <c r="U44089" s="4"/>
      <c r="W44089" s="4"/>
      <c r="AJ44089" s="3"/>
    </row>
    <row r="44090" spans="3:36">
      <c r="C44090" s="3"/>
      <c r="D44090" s="3"/>
      <c r="E44090" s="4"/>
      <c r="U44090" s="4"/>
      <c r="W44090" s="4"/>
      <c r="AJ44090" s="3"/>
    </row>
    <row r="44091" spans="3:36">
      <c r="C44091" s="3"/>
      <c r="D44091" s="3"/>
      <c r="E44091" s="4"/>
      <c r="U44091" s="4"/>
      <c r="W44091" s="4"/>
      <c r="AJ44091" s="3"/>
    </row>
    <row r="44092" spans="3:36">
      <c r="C44092" s="3"/>
      <c r="D44092" s="3"/>
      <c r="E44092" s="4"/>
      <c r="U44092" s="4"/>
      <c r="W44092" s="4"/>
    </row>
    <row r="44093" spans="3:36">
      <c r="C44093" s="3"/>
      <c r="D44093" s="3"/>
      <c r="E44093" s="4"/>
      <c r="U44093" s="4"/>
      <c r="W44093" s="4"/>
    </row>
    <row r="44094" spans="3:36">
      <c r="C44094" s="3"/>
      <c r="D44094" s="3"/>
      <c r="E44094" s="4"/>
      <c r="U44094" s="4"/>
      <c r="W44094" s="4"/>
    </row>
    <row r="44095" spans="3:36">
      <c r="C44095" s="3"/>
      <c r="D44095" s="3"/>
      <c r="E44095" s="4"/>
      <c r="U44095" s="4"/>
      <c r="W44095" s="4"/>
    </row>
    <row r="44096" spans="3:36">
      <c r="C44096" s="3"/>
      <c r="D44096" s="3"/>
      <c r="E44096" s="4"/>
      <c r="U44096" s="4"/>
      <c r="W44096" s="4"/>
    </row>
    <row r="44097" spans="3:36">
      <c r="C44097" s="3"/>
      <c r="D44097" s="3"/>
      <c r="E44097" s="4"/>
      <c r="AJ44097" s="3"/>
    </row>
    <row r="44098" spans="3:36">
      <c r="C44098" s="3"/>
      <c r="D44098" s="3"/>
      <c r="E44098" s="4"/>
      <c r="AJ44098" s="3"/>
    </row>
    <row r="44099" spans="3:36">
      <c r="C44099" s="3"/>
      <c r="D44099" s="3"/>
      <c r="E44099" s="4"/>
      <c r="AJ44099" s="3"/>
    </row>
    <row r="44100" spans="3:36">
      <c r="C44100" s="3"/>
      <c r="D44100" s="3"/>
      <c r="E44100" s="4"/>
      <c r="AJ44100" s="3"/>
    </row>
    <row r="44101" spans="3:36">
      <c r="C44101" s="3"/>
      <c r="D44101" s="3"/>
      <c r="E44101" s="4"/>
      <c r="AJ44101" s="3"/>
    </row>
    <row r="44102" spans="3:36">
      <c r="C44102" s="3"/>
      <c r="D44102" s="3"/>
      <c r="E44102" s="4"/>
      <c r="AJ44102" s="3"/>
    </row>
    <row r="44103" spans="3:36">
      <c r="C44103" s="3"/>
      <c r="D44103" s="3"/>
      <c r="E44103" s="4"/>
      <c r="AJ44103" s="3"/>
    </row>
    <row r="44104" spans="3:36">
      <c r="C44104" s="3"/>
      <c r="D44104" s="3"/>
      <c r="E44104" s="4"/>
      <c r="AJ44104" s="3"/>
    </row>
    <row r="44105" spans="3:36">
      <c r="C44105" s="3"/>
      <c r="D44105" s="3"/>
      <c r="E44105" s="4"/>
      <c r="U44105" s="4"/>
      <c r="W44105" s="4"/>
      <c r="AJ44105" s="3"/>
    </row>
    <row r="44106" spans="3:36">
      <c r="C44106" s="3"/>
      <c r="D44106" s="3"/>
      <c r="E44106" s="4"/>
      <c r="U44106" s="4"/>
      <c r="W44106" s="4"/>
      <c r="AJ44106" s="3"/>
    </row>
    <row r="44107" spans="3:36">
      <c r="C44107" s="3"/>
      <c r="D44107" s="3"/>
      <c r="E44107" s="4"/>
      <c r="U44107" s="4"/>
      <c r="W44107" s="4"/>
    </row>
    <row r="44108" spans="3:36">
      <c r="C44108" s="3"/>
      <c r="D44108" s="3"/>
      <c r="E44108" s="4"/>
      <c r="U44108" s="4"/>
      <c r="W44108" s="4"/>
    </row>
    <row r="44109" spans="3:36">
      <c r="C44109" s="3"/>
      <c r="D44109" s="3"/>
      <c r="E44109" s="4"/>
    </row>
    <row r="44110" spans="3:36">
      <c r="C44110" s="3"/>
      <c r="D44110" s="3"/>
      <c r="E44110" s="4"/>
      <c r="U44110" s="4"/>
      <c r="W44110" s="4"/>
    </row>
    <row r="44111" spans="3:36">
      <c r="C44111" s="3"/>
      <c r="D44111" s="3"/>
      <c r="E44111" s="4"/>
      <c r="U44111" s="4"/>
      <c r="W44111" s="4"/>
    </row>
    <row r="44112" spans="3:36">
      <c r="C44112" s="3"/>
      <c r="D44112" s="3"/>
      <c r="E44112" s="4"/>
      <c r="U44112" s="4"/>
      <c r="W44112" s="4"/>
    </row>
    <row r="44113" spans="3:36">
      <c r="C44113" s="3"/>
      <c r="D44113" s="3"/>
      <c r="E44113" s="4"/>
      <c r="U44113" s="4"/>
      <c r="W44113" s="4"/>
    </row>
    <row r="44114" spans="3:36">
      <c r="C44114" s="3"/>
      <c r="D44114" s="3"/>
      <c r="E44114" s="4"/>
      <c r="U44114" s="4"/>
      <c r="W44114" s="4"/>
    </row>
    <row r="44115" spans="3:36">
      <c r="C44115" s="3"/>
      <c r="D44115" s="3"/>
      <c r="E44115" s="4"/>
      <c r="U44115" s="4"/>
      <c r="W44115" s="4"/>
    </row>
    <row r="44116" spans="3:36">
      <c r="C44116" s="3"/>
      <c r="D44116" s="3"/>
      <c r="E44116" s="4"/>
      <c r="U44116" s="4"/>
      <c r="W44116" s="4"/>
    </row>
    <row r="44117" spans="3:36">
      <c r="C44117" s="3"/>
      <c r="D44117" s="3"/>
      <c r="E44117" s="4"/>
    </row>
    <row r="44118" spans="3:36">
      <c r="C44118" s="3"/>
      <c r="D44118" s="3"/>
      <c r="E44118" s="4"/>
      <c r="U44118" s="4"/>
      <c r="W44118" s="4"/>
    </row>
    <row r="44119" spans="3:36">
      <c r="C44119" s="3"/>
      <c r="D44119" s="3"/>
      <c r="E44119" s="4"/>
      <c r="U44119" s="4"/>
      <c r="W44119" s="4"/>
    </row>
    <row r="44120" spans="3:36">
      <c r="C44120" s="3"/>
      <c r="D44120" s="3"/>
      <c r="E44120" s="4"/>
      <c r="U44120" s="4"/>
      <c r="W44120" s="4"/>
    </row>
    <row r="44121" spans="3:36">
      <c r="C44121" s="3"/>
      <c r="D44121" s="3"/>
      <c r="E44121" s="4"/>
      <c r="U44121" s="4"/>
      <c r="W44121" s="4"/>
    </row>
    <row r="44122" spans="3:36">
      <c r="C44122" s="3"/>
      <c r="D44122" s="3"/>
      <c r="E44122" s="4"/>
      <c r="U44122" s="4"/>
      <c r="W44122" s="4"/>
    </row>
    <row r="44123" spans="3:36">
      <c r="C44123" s="3"/>
      <c r="D44123" s="3"/>
      <c r="E44123" s="4"/>
      <c r="U44123" s="4"/>
      <c r="W44123" s="4"/>
    </row>
    <row r="44124" spans="3:36">
      <c r="C44124" s="3"/>
      <c r="D44124" s="3"/>
      <c r="E44124" s="4"/>
      <c r="U44124" s="4"/>
      <c r="W44124" s="4"/>
    </row>
    <row r="44125" spans="3:36">
      <c r="C44125" s="3"/>
      <c r="D44125" s="3"/>
      <c r="E44125" s="4"/>
      <c r="U44125" s="4"/>
      <c r="W44125" s="4"/>
      <c r="AJ44125" s="3"/>
    </row>
    <row r="44126" spans="3:36">
      <c r="C44126" s="3"/>
      <c r="D44126" s="3"/>
      <c r="E44126" s="4"/>
      <c r="U44126" s="4"/>
      <c r="W44126" s="4"/>
      <c r="AJ44126" s="3"/>
    </row>
    <row r="44127" spans="3:36">
      <c r="C44127" s="3"/>
      <c r="D44127" s="3"/>
      <c r="E44127" s="4"/>
      <c r="U44127" s="4"/>
      <c r="W44127" s="4"/>
      <c r="AJ44127" s="3"/>
    </row>
    <row r="44128" spans="3:36">
      <c r="C44128" s="3"/>
      <c r="D44128" s="3"/>
      <c r="E44128" s="4"/>
      <c r="U44128" s="4"/>
      <c r="W44128" s="4"/>
    </row>
    <row r="44129" spans="3:23">
      <c r="C44129" s="3"/>
      <c r="D44129" s="3"/>
      <c r="E44129" s="4"/>
      <c r="U44129" s="4"/>
      <c r="W44129" s="4"/>
    </row>
    <row r="44130" spans="3:23">
      <c r="C44130" s="3"/>
      <c r="D44130" s="3"/>
      <c r="E44130" s="4"/>
      <c r="U44130" s="4"/>
      <c r="W44130" s="4"/>
    </row>
    <row r="44131" spans="3:23">
      <c r="C44131" s="3"/>
      <c r="D44131" s="3"/>
      <c r="E44131" s="4"/>
      <c r="U44131" s="4"/>
      <c r="W44131" s="4"/>
    </row>
    <row r="44132" spans="3:23">
      <c r="C44132" s="3"/>
      <c r="D44132" s="3"/>
      <c r="E44132" s="4"/>
      <c r="U44132" s="4"/>
      <c r="W44132" s="4"/>
    </row>
    <row r="44133" spans="3:23">
      <c r="C44133" s="3"/>
      <c r="D44133" s="3"/>
      <c r="E44133" s="4"/>
      <c r="U44133" s="4"/>
      <c r="W44133" s="4"/>
    </row>
    <row r="44134" spans="3:23">
      <c r="C44134" s="3"/>
      <c r="D44134" s="3"/>
      <c r="E44134" s="4"/>
      <c r="U44134" s="4"/>
      <c r="W44134" s="4"/>
    </row>
    <row r="44135" spans="3:23">
      <c r="C44135" s="3"/>
      <c r="D44135" s="3"/>
      <c r="E44135" s="4"/>
      <c r="U44135" s="4"/>
      <c r="W44135" s="4"/>
    </row>
    <row r="44136" spans="3:23">
      <c r="C44136" s="3"/>
      <c r="D44136" s="3"/>
      <c r="E44136" s="4"/>
      <c r="U44136" s="4"/>
      <c r="W44136" s="4"/>
    </row>
    <row r="44137" spans="3:23">
      <c r="C44137" s="3"/>
      <c r="D44137" s="3"/>
      <c r="E44137" s="4"/>
      <c r="U44137" s="4"/>
      <c r="W44137" s="4"/>
    </row>
    <row r="44138" spans="3:23">
      <c r="C44138" s="3"/>
      <c r="D44138" s="3"/>
      <c r="E44138" s="4"/>
      <c r="U44138" s="4"/>
      <c r="W44138" s="4"/>
    </row>
    <row r="44139" spans="3:23">
      <c r="C44139" s="3"/>
      <c r="D44139" s="3"/>
      <c r="E44139" s="4"/>
      <c r="U44139" s="4"/>
      <c r="W44139" s="4"/>
    </row>
    <row r="44140" spans="3:23">
      <c r="C44140" s="3"/>
      <c r="D44140" s="3"/>
      <c r="E44140" s="4"/>
      <c r="U44140" s="4"/>
      <c r="W44140" s="4"/>
    </row>
    <row r="44141" spans="3:23">
      <c r="C44141" s="3"/>
      <c r="D44141" s="3"/>
      <c r="E44141" s="4"/>
      <c r="U44141" s="4"/>
      <c r="W44141" s="4"/>
    </row>
    <row r="44142" spans="3:23">
      <c r="C44142" s="3"/>
      <c r="D44142" s="3"/>
      <c r="E44142" s="4"/>
      <c r="U44142" s="4"/>
      <c r="W44142" s="4"/>
    </row>
    <row r="44143" spans="3:23">
      <c r="C44143" s="3"/>
      <c r="D44143" s="3"/>
      <c r="E44143" s="4"/>
      <c r="U44143" s="4"/>
      <c r="W44143" s="4"/>
    </row>
    <row r="44144" spans="3:23">
      <c r="C44144" s="3"/>
      <c r="D44144" s="3"/>
      <c r="E44144" s="4"/>
      <c r="U44144" s="4"/>
      <c r="W44144" s="4"/>
    </row>
    <row r="44145" spans="3:36">
      <c r="C44145" s="3"/>
      <c r="D44145" s="3"/>
      <c r="E44145" s="4"/>
      <c r="U44145" s="4"/>
      <c r="W44145" s="4"/>
    </row>
    <row r="44146" spans="3:36">
      <c r="C44146" s="3"/>
      <c r="D44146" s="3"/>
      <c r="E44146" s="4"/>
      <c r="U44146" s="4"/>
      <c r="W44146" s="4"/>
    </row>
    <row r="44147" spans="3:36">
      <c r="C44147" s="3"/>
      <c r="D44147" s="3"/>
      <c r="E44147" s="4"/>
      <c r="U44147" s="4"/>
      <c r="W44147" s="4"/>
    </row>
    <row r="44148" spans="3:36">
      <c r="C44148" s="3"/>
      <c r="D44148" s="3"/>
      <c r="E44148" s="4"/>
      <c r="U44148" s="4"/>
      <c r="W44148" s="4"/>
    </row>
    <row r="44149" spans="3:36">
      <c r="C44149" s="3"/>
      <c r="D44149" s="3"/>
      <c r="E44149" s="4"/>
      <c r="U44149" s="4"/>
      <c r="W44149" s="4"/>
    </row>
    <row r="44150" spans="3:36">
      <c r="C44150" s="3"/>
      <c r="D44150" s="3"/>
      <c r="E44150" s="4"/>
      <c r="U44150" s="4"/>
      <c r="W44150" s="4"/>
    </row>
    <row r="44151" spans="3:36">
      <c r="C44151" s="3"/>
      <c r="D44151" s="3"/>
      <c r="E44151" s="4"/>
      <c r="U44151" s="4"/>
      <c r="W44151" s="4"/>
    </row>
    <row r="44152" spans="3:36">
      <c r="C44152" s="3"/>
      <c r="D44152" s="3"/>
      <c r="E44152" s="4"/>
    </row>
    <row r="44153" spans="3:36">
      <c r="C44153" s="3"/>
      <c r="D44153" s="3"/>
      <c r="E44153" s="4"/>
    </row>
    <row r="44154" spans="3:36">
      <c r="C44154" s="3"/>
      <c r="D44154" s="3"/>
      <c r="E44154" s="4"/>
      <c r="U44154" s="4"/>
      <c r="W44154" s="4"/>
      <c r="AJ44154" s="3"/>
    </row>
    <row r="44155" spans="3:36">
      <c r="C44155" s="3"/>
      <c r="D44155" s="3"/>
      <c r="E44155" s="4"/>
      <c r="U44155" s="4"/>
      <c r="W44155" s="4"/>
      <c r="AJ44155" s="3"/>
    </row>
    <row r="44156" spans="3:36">
      <c r="C44156" s="3"/>
      <c r="D44156" s="3"/>
      <c r="E44156" s="4"/>
      <c r="U44156" s="4"/>
      <c r="W44156" s="4"/>
      <c r="AJ44156" s="3"/>
    </row>
    <row r="44157" spans="3:36">
      <c r="C44157" s="3"/>
      <c r="D44157" s="3"/>
      <c r="E44157" s="4"/>
      <c r="U44157" s="4"/>
      <c r="W44157" s="4"/>
      <c r="AJ44157" s="3"/>
    </row>
    <row r="44158" spans="3:36">
      <c r="C44158" s="3"/>
      <c r="D44158" s="3"/>
      <c r="E44158" s="4"/>
    </row>
    <row r="44159" spans="3:36">
      <c r="C44159" s="3"/>
      <c r="D44159" s="3"/>
      <c r="E44159" s="4"/>
      <c r="U44159" s="4"/>
      <c r="W44159" s="4"/>
    </row>
    <row r="44160" spans="3:36">
      <c r="C44160" s="3"/>
      <c r="D44160" s="3"/>
      <c r="E44160" s="4"/>
      <c r="U44160" s="4"/>
      <c r="W44160" s="4"/>
    </row>
    <row r="44161" spans="3:36">
      <c r="C44161" s="3"/>
      <c r="D44161" s="3"/>
      <c r="E44161" s="4"/>
      <c r="U44161" s="4"/>
      <c r="W44161" s="4"/>
    </row>
    <row r="44162" spans="3:36">
      <c r="C44162" s="3"/>
      <c r="D44162" s="3"/>
      <c r="E44162" s="4"/>
      <c r="U44162" s="4"/>
      <c r="W44162" s="4"/>
    </row>
    <row r="44163" spans="3:36">
      <c r="C44163" s="3"/>
      <c r="D44163" s="3"/>
      <c r="E44163" s="4"/>
      <c r="U44163" s="4"/>
      <c r="W44163" s="4"/>
    </row>
    <row r="44164" spans="3:36">
      <c r="C44164" s="3"/>
      <c r="D44164" s="3"/>
      <c r="E44164" s="4"/>
      <c r="U44164" s="4"/>
      <c r="W44164" s="4"/>
    </row>
    <row r="44165" spans="3:36">
      <c r="C44165" s="3"/>
      <c r="D44165" s="3"/>
      <c r="E44165" s="4"/>
      <c r="U44165" s="4"/>
      <c r="W44165" s="4"/>
    </row>
    <row r="44166" spans="3:36">
      <c r="C44166" s="3"/>
      <c r="D44166" s="3"/>
      <c r="E44166" s="4"/>
      <c r="U44166" s="4"/>
      <c r="W44166" s="4"/>
    </row>
    <row r="44167" spans="3:36">
      <c r="C44167" s="3"/>
      <c r="D44167" s="3"/>
      <c r="E44167" s="4"/>
      <c r="U44167" s="4"/>
      <c r="W44167" s="4"/>
    </row>
    <row r="44168" spans="3:36">
      <c r="C44168" s="3"/>
      <c r="D44168" s="3"/>
      <c r="E44168" s="4"/>
      <c r="U44168" s="4"/>
      <c r="W44168" s="4"/>
    </row>
    <row r="44169" spans="3:36">
      <c r="C44169" s="3"/>
      <c r="D44169" s="3"/>
      <c r="E44169" s="4"/>
      <c r="U44169" s="4"/>
      <c r="W44169" s="4"/>
      <c r="AJ44169" s="3"/>
    </row>
    <row r="44170" spans="3:36">
      <c r="C44170" s="3"/>
      <c r="D44170" s="3"/>
      <c r="E44170" s="4"/>
      <c r="U44170" s="4"/>
      <c r="W44170" s="4"/>
      <c r="AJ44170" s="3"/>
    </row>
    <row r="44171" spans="3:36">
      <c r="C44171" s="3"/>
      <c r="D44171" s="3"/>
      <c r="E44171" s="4"/>
      <c r="U44171" s="4"/>
      <c r="W44171" s="4"/>
    </row>
    <row r="44172" spans="3:36">
      <c r="C44172" s="3"/>
      <c r="D44172" s="3"/>
      <c r="E44172" s="4"/>
      <c r="U44172" s="4"/>
      <c r="W44172" s="4"/>
    </row>
    <row r="44173" spans="3:36">
      <c r="C44173" s="3"/>
      <c r="D44173" s="3"/>
      <c r="E44173" s="4"/>
      <c r="U44173" s="4"/>
      <c r="W44173" s="4"/>
    </row>
    <row r="44174" spans="3:36">
      <c r="C44174" s="3"/>
      <c r="D44174" s="3"/>
      <c r="E44174" s="4"/>
      <c r="U44174" s="4"/>
      <c r="W44174" s="4"/>
    </row>
    <row r="44175" spans="3:36">
      <c r="C44175" s="3"/>
      <c r="D44175" s="3"/>
      <c r="E44175" s="4"/>
      <c r="U44175" s="4"/>
      <c r="W44175" s="4"/>
    </row>
    <row r="44176" spans="3:36">
      <c r="C44176" s="3"/>
      <c r="D44176" s="3"/>
      <c r="E44176" s="4"/>
      <c r="U44176" s="4"/>
      <c r="W44176" s="4"/>
    </row>
    <row r="44177" spans="3:36">
      <c r="C44177" s="3"/>
      <c r="D44177" s="3"/>
      <c r="E44177" s="4"/>
      <c r="U44177" s="4"/>
      <c r="W44177" s="4"/>
    </row>
    <row r="44178" spans="3:36">
      <c r="C44178" s="3"/>
      <c r="D44178" s="3"/>
      <c r="E44178" s="4"/>
    </row>
    <row r="44179" spans="3:36">
      <c r="C44179" s="3"/>
      <c r="D44179" s="3"/>
      <c r="E44179" s="4"/>
    </row>
    <row r="44180" spans="3:36">
      <c r="C44180" s="3"/>
      <c r="D44180" s="3"/>
      <c r="E44180" s="4"/>
      <c r="U44180" s="4"/>
      <c r="W44180" s="4"/>
      <c r="AJ44180" s="3"/>
    </row>
    <row r="44181" spans="3:36">
      <c r="C44181" s="3"/>
      <c r="D44181" s="3"/>
      <c r="E44181" s="4"/>
      <c r="U44181" s="4"/>
      <c r="W44181" s="4"/>
      <c r="AJ44181" s="3"/>
    </row>
    <row r="44182" spans="3:36">
      <c r="C44182" s="3"/>
      <c r="D44182" s="3"/>
      <c r="E44182" s="4"/>
      <c r="U44182" s="4"/>
      <c r="W44182" s="4"/>
      <c r="AJ44182" s="3"/>
    </row>
    <row r="44183" spans="3:36">
      <c r="C44183" s="3"/>
      <c r="D44183" s="3"/>
      <c r="E44183" s="4"/>
      <c r="AJ44183" s="3"/>
    </row>
    <row r="44184" spans="3:36">
      <c r="C44184" s="3"/>
      <c r="D44184" s="3"/>
      <c r="E44184" s="4"/>
      <c r="AJ44184" s="3"/>
    </row>
    <row r="44185" spans="3:36">
      <c r="C44185" s="3"/>
      <c r="D44185" s="3"/>
      <c r="E44185" s="4"/>
      <c r="AJ44185" s="3"/>
    </row>
    <row r="44186" spans="3:36">
      <c r="C44186" s="3"/>
      <c r="D44186" s="3"/>
      <c r="E44186" s="4"/>
      <c r="AJ44186" s="3"/>
    </row>
    <row r="44187" spans="3:36">
      <c r="C44187" s="3"/>
      <c r="D44187" s="3"/>
      <c r="E44187" s="4"/>
      <c r="U44187" s="4"/>
      <c r="W44187" s="4"/>
      <c r="AJ44187" s="3"/>
    </row>
    <row r="44188" spans="3:36">
      <c r="C44188" s="3"/>
      <c r="D44188" s="3"/>
      <c r="E44188" s="4"/>
      <c r="U44188" s="4"/>
      <c r="W44188" s="4"/>
      <c r="AJ44188" s="3"/>
    </row>
    <row r="44189" spans="3:36">
      <c r="C44189" s="3"/>
      <c r="D44189" s="3"/>
      <c r="E44189" s="4"/>
      <c r="U44189" s="4"/>
      <c r="W44189" s="4"/>
      <c r="AJ44189" s="3"/>
    </row>
    <row r="44190" spans="3:36">
      <c r="C44190" s="3"/>
      <c r="D44190" s="3"/>
      <c r="E44190" s="4"/>
      <c r="U44190" s="4"/>
      <c r="W44190" s="4"/>
    </row>
    <row r="44191" spans="3:36">
      <c r="C44191" s="3"/>
      <c r="D44191" s="3"/>
      <c r="E44191" s="4"/>
      <c r="U44191" s="4"/>
      <c r="W44191" s="4"/>
    </row>
    <row r="44192" spans="3:36">
      <c r="C44192" s="3"/>
      <c r="D44192" s="3"/>
      <c r="E44192" s="4"/>
      <c r="U44192" s="4"/>
      <c r="W44192" s="4"/>
    </row>
    <row r="44193" spans="3:36">
      <c r="C44193" s="3"/>
      <c r="D44193" s="3"/>
      <c r="E44193" s="4"/>
      <c r="U44193" s="4"/>
      <c r="W44193" s="4"/>
    </row>
    <row r="44194" spans="3:36">
      <c r="C44194" s="3"/>
      <c r="D44194" s="3"/>
      <c r="E44194" s="4"/>
      <c r="U44194" s="4"/>
      <c r="W44194" s="4"/>
    </row>
    <row r="44195" spans="3:36">
      <c r="C44195" s="3"/>
      <c r="D44195" s="3"/>
      <c r="E44195" s="4"/>
      <c r="U44195" s="4"/>
      <c r="W44195" s="4"/>
    </row>
    <row r="44196" spans="3:36">
      <c r="C44196" s="3"/>
      <c r="D44196" s="3"/>
      <c r="E44196" s="4"/>
    </row>
    <row r="44197" spans="3:36">
      <c r="C44197" s="3"/>
      <c r="D44197" s="3"/>
      <c r="E44197" s="4"/>
      <c r="AJ44197" s="3"/>
    </row>
    <row r="44198" spans="3:36">
      <c r="C44198" s="3"/>
      <c r="D44198" s="3"/>
      <c r="E44198" s="4"/>
    </row>
    <row r="44199" spans="3:36">
      <c r="C44199" s="3"/>
      <c r="D44199" s="3"/>
      <c r="E44199" s="4"/>
      <c r="AJ44199" s="3"/>
    </row>
    <row r="44200" spans="3:36">
      <c r="C44200" s="3"/>
      <c r="D44200" s="3"/>
      <c r="E44200" s="4"/>
      <c r="AJ44200" s="3"/>
    </row>
    <row r="44201" spans="3:36">
      <c r="C44201" s="3"/>
      <c r="D44201" s="3"/>
      <c r="E44201" s="4"/>
      <c r="U44201" s="4"/>
      <c r="W44201" s="4"/>
    </row>
    <row r="44202" spans="3:36">
      <c r="C44202" s="3"/>
      <c r="D44202" s="3"/>
      <c r="E44202" s="4"/>
      <c r="U44202" s="4"/>
      <c r="W44202" s="4"/>
    </row>
    <row r="44203" spans="3:36">
      <c r="C44203" s="3"/>
      <c r="D44203" s="3"/>
      <c r="E44203" s="4"/>
      <c r="U44203" s="4"/>
      <c r="W44203" s="4"/>
    </row>
    <row r="44204" spans="3:36">
      <c r="C44204" s="3"/>
      <c r="D44204" s="3"/>
      <c r="E44204" s="4"/>
      <c r="U44204" s="4"/>
      <c r="W44204" s="4"/>
    </row>
    <row r="44205" spans="3:36">
      <c r="C44205" s="3"/>
      <c r="D44205" s="3"/>
      <c r="E44205" s="4"/>
      <c r="U44205" s="4"/>
      <c r="W44205" s="4"/>
    </row>
    <row r="44206" spans="3:36">
      <c r="C44206" s="3"/>
      <c r="D44206" s="3"/>
      <c r="E44206" s="4"/>
      <c r="U44206" s="4"/>
      <c r="W44206" s="4"/>
    </row>
    <row r="44207" spans="3:36">
      <c r="C44207" s="3"/>
      <c r="D44207" s="3"/>
      <c r="E44207" s="4"/>
      <c r="U44207" s="4"/>
      <c r="W44207" s="4"/>
    </row>
    <row r="44208" spans="3:36">
      <c r="C44208" s="3"/>
      <c r="D44208" s="3"/>
      <c r="E44208" s="4"/>
      <c r="U44208" s="4"/>
      <c r="W44208" s="4"/>
    </row>
    <row r="44209" spans="3:36">
      <c r="C44209" s="3"/>
      <c r="D44209" s="3"/>
      <c r="E44209" s="4"/>
      <c r="U44209" s="4"/>
      <c r="W44209" s="4"/>
    </row>
    <row r="44210" spans="3:36">
      <c r="C44210" s="3"/>
      <c r="D44210" s="3"/>
      <c r="E44210" s="4"/>
      <c r="U44210" s="4"/>
      <c r="W44210" s="4"/>
    </row>
    <row r="44211" spans="3:36">
      <c r="C44211" s="3"/>
      <c r="D44211" s="3"/>
      <c r="E44211" s="4"/>
    </row>
    <row r="44212" spans="3:36">
      <c r="C44212" s="3"/>
      <c r="D44212" s="3"/>
      <c r="E44212" s="4"/>
      <c r="U44212" s="4"/>
      <c r="W44212" s="4"/>
    </row>
    <row r="44213" spans="3:36">
      <c r="C44213" s="3"/>
      <c r="D44213" s="3"/>
      <c r="E44213" s="4"/>
      <c r="U44213" s="4"/>
      <c r="W44213" s="4"/>
    </row>
    <row r="44214" spans="3:36">
      <c r="C44214" s="3"/>
      <c r="D44214" s="3"/>
      <c r="E44214" s="4"/>
      <c r="U44214" s="4"/>
      <c r="W44214" s="4"/>
    </row>
    <row r="44215" spans="3:36">
      <c r="C44215" s="3"/>
      <c r="D44215" s="3"/>
      <c r="E44215" s="4"/>
      <c r="U44215" s="4"/>
      <c r="W44215" s="4"/>
    </row>
    <row r="44216" spans="3:36">
      <c r="C44216" s="3"/>
      <c r="D44216" s="3"/>
      <c r="E44216" s="4"/>
      <c r="U44216" s="4"/>
      <c r="W44216" s="4"/>
      <c r="AJ44216" s="3"/>
    </row>
    <row r="44217" spans="3:36">
      <c r="C44217" s="3"/>
      <c r="D44217" s="3"/>
      <c r="E44217" s="4"/>
      <c r="U44217" s="4"/>
      <c r="W44217" s="4"/>
      <c r="AJ44217" s="3"/>
    </row>
    <row r="44218" spans="3:36">
      <c r="C44218" s="3"/>
      <c r="D44218" s="3"/>
      <c r="E44218" s="4"/>
      <c r="U44218" s="4"/>
      <c r="W44218" s="4"/>
      <c r="AJ44218" s="3"/>
    </row>
    <row r="44219" spans="3:36">
      <c r="C44219" s="3"/>
      <c r="D44219" s="3"/>
      <c r="E44219" s="4"/>
      <c r="U44219" s="4"/>
      <c r="W44219" s="4"/>
      <c r="AJ44219" s="3"/>
    </row>
    <row r="44220" spans="3:36">
      <c r="C44220" s="3"/>
      <c r="D44220" s="3"/>
      <c r="E44220" s="4"/>
      <c r="U44220" s="4"/>
      <c r="W44220" s="4"/>
      <c r="AJ44220" s="3"/>
    </row>
    <row r="44221" spans="3:36">
      <c r="C44221" s="3"/>
      <c r="D44221" s="3"/>
      <c r="E44221" s="4"/>
      <c r="U44221" s="4"/>
      <c r="W44221" s="4"/>
      <c r="AJ44221" s="3"/>
    </row>
    <row r="44222" spans="3:36">
      <c r="C44222" s="3"/>
      <c r="D44222" s="3"/>
      <c r="E44222" s="4"/>
      <c r="U44222" s="4"/>
      <c r="W44222" s="4"/>
      <c r="AJ44222" s="3"/>
    </row>
    <row r="44223" spans="3:36">
      <c r="C44223" s="3"/>
      <c r="D44223" s="3"/>
      <c r="E44223" s="4"/>
      <c r="U44223" s="4"/>
      <c r="W44223" s="4"/>
      <c r="AJ44223" s="3"/>
    </row>
    <row r="44224" spans="3:36">
      <c r="C44224" s="3"/>
      <c r="D44224" s="3"/>
      <c r="E44224" s="4"/>
      <c r="U44224" s="4"/>
      <c r="W44224" s="4"/>
      <c r="AJ44224" s="3"/>
    </row>
    <row r="44225" spans="3:23">
      <c r="C44225" s="3"/>
      <c r="D44225" s="3"/>
      <c r="E44225" s="4"/>
      <c r="U44225" s="4"/>
      <c r="W44225" s="4"/>
    </row>
    <row r="44226" spans="3:23">
      <c r="C44226" s="3"/>
      <c r="D44226" s="3"/>
      <c r="E44226" s="4"/>
      <c r="U44226" s="4"/>
      <c r="W44226" s="4"/>
    </row>
    <row r="44227" spans="3:23">
      <c r="C44227" s="3"/>
      <c r="D44227" s="3"/>
      <c r="E44227" s="4"/>
      <c r="U44227" s="4"/>
      <c r="W44227" s="4"/>
    </row>
    <row r="44228" spans="3:23">
      <c r="C44228" s="3"/>
      <c r="D44228" s="3"/>
      <c r="E44228" s="4"/>
      <c r="U44228" s="4"/>
      <c r="W44228" s="4"/>
    </row>
    <row r="44229" spans="3:23">
      <c r="C44229" s="3"/>
      <c r="D44229" s="3"/>
      <c r="E44229" s="4"/>
      <c r="U44229" s="4"/>
      <c r="W44229" s="4"/>
    </row>
    <row r="44230" spans="3:23">
      <c r="C44230" s="3"/>
      <c r="D44230" s="3"/>
      <c r="E44230" s="4"/>
      <c r="U44230" s="4"/>
      <c r="W44230" s="4"/>
    </row>
    <row r="44231" spans="3:23">
      <c r="C44231" s="3"/>
      <c r="D44231" s="3"/>
      <c r="E44231" s="4"/>
      <c r="U44231" s="4"/>
      <c r="W44231" s="4"/>
    </row>
    <row r="44232" spans="3:23">
      <c r="C44232" s="3"/>
      <c r="D44232" s="3"/>
      <c r="E44232" s="4"/>
      <c r="U44232" s="4"/>
      <c r="W44232" s="4"/>
    </row>
    <row r="44233" spans="3:23">
      <c r="C44233" s="3"/>
      <c r="D44233" s="3"/>
      <c r="E44233" s="4"/>
      <c r="U44233" s="4"/>
      <c r="W44233" s="4"/>
    </row>
    <row r="44234" spans="3:23">
      <c r="C44234" s="3"/>
      <c r="D44234" s="3"/>
      <c r="E44234" s="4"/>
      <c r="U44234" s="4"/>
      <c r="W44234" s="4"/>
    </row>
    <row r="44235" spans="3:23">
      <c r="C44235" s="3"/>
      <c r="D44235" s="3"/>
      <c r="E44235" s="4"/>
      <c r="U44235" s="4"/>
      <c r="W44235" s="4"/>
    </row>
    <row r="44236" spans="3:23">
      <c r="C44236" s="3"/>
      <c r="D44236" s="3"/>
      <c r="E44236" s="4"/>
      <c r="U44236" s="4"/>
      <c r="W44236" s="4"/>
    </row>
    <row r="44237" spans="3:23">
      <c r="C44237" s="3"/>
      <c r="D44237" s="3"/>
      <c r="E44237" s="4"/>
      <c r="U44237" s="4"/>
      <c r="W44237" s="4"/>
    </row>
    <row r="44238" spans="3:23">
      <c r="C44238" s="3"/>
      <c r="D44238" s="3"/>
      <c r="E44238" s="4"/>
      <c r="U44238" s="4"/>
      <c r="W44238" s="4"/>
    </row>
    <row r="44239" spans="3:23">
      <c r="C44239" s="3"/>
      <c r="D44239" s="3"/>
      <c r="E44239" s="4"/>
      <c r="U44239" s="4"/>
      <c r="W44239" s="4"/>
    </row>
    <row r="44240" spans="3:23">
      <c r="C44240" s="3"/>
      <c r="D44240" s="3"/>
      <c r="E44240" s="4"/>
      <c r="U44240" s="4"/>
      <c r="W44240" s="4"/>
    </row>
    <row r="44241" spans="3:36">
      <c r="C44241" s="3"/>
      <c r="D44241" s="3"/>
      <c r="E44241" s="4"/>
      <c r="AJ44241" s="3"/>
    </row>
    <row r="44242" spans="3:36">
      <c r="C44242" s="3"/>
      <c r="D44242" s="3"/>
      <c r="E44242" s="4"/>
      <c r="AJ44242" s="3"/>
    </row>
    <row r="44243" spans="3:36">
      <c r="C44243" s="3"/>
      <c r="D44243" s="3"/>
      <c r="E44243" s="4"/>
      <c r="U44243" s="4"/>
      <c r="W44243" s="4"/>
    </row>
    <row r="44244" spans="3:36">
      <c r="C44244" s="3"/>
      <c r="D44244" s="3"/>
      <c r="E44244" s="4"/>
      <c r="U44244" s="4"/>
      <c r="W44244" s="4"/>
    </row>
    <row r="44245" spans="3:36">
      <c r="C44245" s="3"/>
      <c r="D44245" s="3"/>
      <c r="E44245" s="4"/>
      <c r="U44245" s="4"/>
      <c r="W44245" s="4"/>
    </row>
    <row r="44246" spans="3:36">
      <c r="C44246" s="3"/>
      <c r="D44246" s="3"/>
      <c r="E44246" s="4"/>
      <c r="U44246" s="4"/>
      <c r="W44246" s="4"/>
    </row>
    <row r="44247" spans="3:36">
      <c r="C44247" s="3"/>
      <c r="D44247" s="3"/>
      <c r="E44247" s="4"/>
      <c r="U44247" s="4"/>
      <c r="W44247" s="4"/>
    </row>
    <row r="44248" spans="3:36">
      <c r="C44248" s="3"/>
      <c r="D44248" s="3"/>
      <c r="E44248" s="4"/>
      <c r="U44248" s="4"/>
      <c r="W44248" s="4"/>
    </row>
    <row r="44249" spans="3:36">
      <c r="C44249" s="3"/>
      <c r="D44249" s="3"/>
      <c r="E44249" s="4"/>
      <c r="U44249" s="4"/>
      <c r="W44249" s="4"/>
    </row>
    <row r="44250" spans="3:36">
      <c r="C44250" s="3"/>
      <c r="D44250" s="3"/>
      <c r="E44250" s="4"/>
      <c r="U44250" s="4"/>
      <c r="W44250" s="4"/>
    </row>
    <row r="44251" spans="3:36">
      <c r="C44251" s="3"/>
      <c r="D44251" s="3"/>
      <c r="E44251" s="4"/>
      <c r="U44251" s="4"/>
      <c r="W44251" s="4"/>
    </row>
    <row r="44252" spans="3:36">
      <c r="C44252" s="3"/>
      <c r="D44252" s="3"/>
      <c r="E44252" s="4"/>
      <c r="U44252" s="4"/>
      <c r="W44252" s="4"/>
    </row>
    <row r="44253" spans="3:36">
      <c r="C44253" s="3"/>
      <c r="D44253" s="3"/>
      <c r="E44253" s="4"/>
      <c r="U44253" s="4"/>
      <c r="W44253" s="4"/>
    </row>
    <row r="44254" spans="3:36">
      <c r="C44254" s="3"/>
      <c r="D44254" s="3"/>
      <c r="E44254" s="4"/>
      <c r="U44254" s="4"/>
      <c r="W44254" s="4"/>
    </row>
    <row r="44255" spans="3:36">
      <c r="C44255" s="3"/>
      <c r="D44255" s="3"/>
      <c r="E44255" s="4"/>
      <c r="U44255" s="4"/>
      <c r="W44255" s="4"/>
    </row>
    <row r="44256" spans="3:36">
      <c r="C44256" s="3"/>
      <c r="D44256" s="3"/>
      <c r="E44256" s="4"/>
      <c r="U44256" s="4"/>
      <c r="W44256" s="4"/>
    </row>
    <row r="44257" spans="3:36">
      <c r="C44257" s="3"/>
      <c r="D44257" s="3"/>
      <c r="E44257" s="4"/>
    </row>
    <row r="44258" spans="3:36">
      <c r="C44258" s="3"/>
      <c r="D44258" s="3"/>
      <c r="E44258" s="4"/>
      <c r="AJ44258" s="3"/>
    </row>
    <row r="44259" spans="3:36">
      <c r="C44259" s="3"/>
      <c r="D44259" s="3"/>
      <c r="E44259" s="4"/>
    </row>
    <row r="44260" spans="3:36">
      <c r="C44260" s="3"/>
      <c r="D44260" s="3"/>
      <c r="E44260" s="4"/>
      <c r="AJ44260" s="3"/>
    </row>
    <row r="44261" spans="3:36">
      <c r="C44261" s="3"/>
      <c r="D44261" s="3"/>
      <c r="E44261" s="4"/>
    </row>
    <row r="44262" spans="3:36">
      <c r="C44262" s="3"/>
      <c r="D44262" s="3"/>
      <c r="E44262" s="4"/>
      <c r="AJ44262" s="3"/>
    </row>
    <row r="44263" spans="3:36">
      <c r="C44263" s="3"/>
      <c r="D44263" s="3"/>
      <c r="E44263" s="4"/>
      <c r="AJ44263" s="3"/>
    </row>
    <row r="44264" spans="3:36">
      <c r="C44264" s="3"/>
      <c r="D44264" s="3"/>
      <c r="E44264" s="4"/>
      <c r="AJ44264" s="3"/>
    </row>
    <row r="44265" spans="3:36">
      <c r="C44265" s="3"/>
      <c r="D44265" s="3"/>
      <c r="E44265" s="4"/>
      <c r="AJ44265" s="3"/>
    </row>
    <row r="44266" spans="3:36">
      <c r="C44266" s="3"/>
      <c r="D44266" s="3"/>
      <c r="E44266" s="4"/>
      <c r="U44266" s="4"/>
      <c r="W44266" s="4"/>
    </row>
    <row r="44267" spans="3:36">
      <c r="C44267" s="3"/>
      <c r="D44267" s="3"/>
      <c r="E44267" s="4"/>
      <c r="U44267" s="4"/>
      <c r="W44267" s="4"/>
    </row>
    <row r="44268" spans="3:36">
      <c r="C44268" s="3"/>
      <c r="D44268" s="3"/>
      <c r="E44268" s="4"/>
      <c r="U44268" s="4"/>
      <c r="W44268" s="4"/>
    </row>
    <row r="44269" spans="3:36">
      <c r="C44269" s="3"/>
      <c r="D44269" s="3"/>
      <c r="E44269" s="4"/>
      <c r="U44269" s="4"/>
      <c r="W44269" s="4"/>
    </row>
    <row r="44270" spans="3:36">
      <c r="C44270" s="3"/>
      <c r="D44270" s="3"/>
      <c r="E44270" s="4"/>
      <c r="U44270" s="4"/>
      <c r="W44270" s="4"/>
    </row>
    <row r="44271" spans="3:36">
      <c r="C44271" s="3"/>
      <c r="D44271" s="3"/>
      <c r="E44271" s="4"/>
      <c r="U44271" s="4"/>
      <c r="W44271" s="4"/>
    </row>
    <row r="44272" spans="3:36">
      <c r="C44272" s="3"/>
      <c r="D44272" s="3"/>
      <c r="E44272" s="4"/>
      <c r="U44272" s="4"/>
      <c r="W44272" s="4"/>
    </row>
    <row r="44273" spans="3:36">
      <c r="C44273" s="3"/>
      <c r="D44273" s="3"/>
      <c r="E44273" s="4"/>
      <c r="U44273" s="4"/>
      <c r="W44273" s="4"/>
    </row>
    <row r="44274" spans="3:36">
      <c r="C44274" s="3"/>
      <c r="D44274" s="3"/>
      <c r="E44274" s="4"/>
      <c r="U44274" s="4"/>
      <c r="W44274" s="4"/>
    </row>
    <row r="44275" spans="3:36">
      <c r="C44275" s="3"/>
      <c r="D44275" s="3"/>
      <c r="E44275" s="4"/>
      <c r="U44275" s="4"/>
      <c r="W44275" s="4"/>
    </row>
    <row r="44276" spans="3:36">
      <c r="C44276" s="3"/>
      <c r="D44276" s="3"/>
      <c r="E44276" s="4"/>
      <c r="U44276" s="4"/>
      <c r="W44276" s="4"/>
      <c r="AJ44276" s="3"/>
    </row>
    <row r="44277" spans="3:36">
      <c r="C44277" s="3"/>
      <c r="D44277" s="3"/>
      <c r="E44277" s="4"/>
      <c r="U44277" s="4"/>
      <c r="W44277" s="4"/>
      <c r="AJ44277" s="3"/>
    </row>
    <row r="44278" spans="3:36">
      <c r="C44278" s="3"/>
      <c r="D44278" s="3"/>
      <c r="E44278" s="4"/>
      <c r="U44278" s="4"/>
      <c r="W44278" s="4"/>
      <c r="AJ44278" s="3"/>
    </row>
    <row r="44279" spans="3:36">
      <c r="C44279" s="3"/>
      <c r="D44279" s="3"/>
      <c r="E44279" s="4"/>
      <c r="U44279" s="4"/>
      <c r="W44279" s="4"/>
    </row>
    <row r="44280" spans="3:36">
      <c r="C44280" s="3"/>
      <c r="D44280" s="3"/>
      <c r="E44280" s="4"/>
      <c r="U44280" s="4"/>
      <c r="W44280" s="4"/>
    </row>
    <row r="44281" spans="3:36">
      <c r="C44281" s="3"/>
      <c r="D44281" s="3"/>
      <c r="E44281" s="4"/>
      <c r="U44281" s="4"/>
      <c r="W44281" s="4"/>
    </row>
    <row r="44282" spans="3:36">
      <c r="C44282" s="3"/>
      <c r="D44282" s="3"/>
      <c r="E44282" s="4"/>
      <c r="U44282" s="4"/>
      <c r="W44282" s="4"/>
    </row>
    <row r="44283" spans="3:36">
      <c r="C44283" s="3"/>
      <c r="D44283" s="3"/>
      <c r="E44283" s="4"/>
      <c r="U44283" s="4"/>
      <c r="W44283" s="4"/>
    </row>
    <row r="44284" spans="3:36">
      <c r="C44284" s="3"/>
      <c r="D44284" s="3"/>
      <c r="E44284" s="4"/>
      <c r="U44284" s="4"/>
      <c r="W44284" s="4"/>
    </row>
    <row r="44285" spans="3:36">
      <c r="C44285" s="3"/>
      <c r="D44285" s="3"/>
      <c r="E44285" s="4"/>
      <c r="AJ44285" s="3"/>
    </row>
    <row r="44286" spans="3:36">
      <c r="C44286" s="3"/>
      <c r="D44286" s="3"/>
      <c r="E44286" s="4"/>
      <c r="AJ44286" s="3"/>
    </row>
    <row r="44287" spans="3:36">
      <c r="C44287" s="3"/>
      <c r="D44287" s="3"/>
      <c r="E44287" s="4"/>
      <c r="U44287" s="4"/>
      <c r="W44287" s="4"/>
    </row>
    <row r="44288" spans="3:36">
      <c r="C44288" s="3"/>
      <c r="D44288" s="3"/>
      <c r="E44288" s="4"/>
      <c r="U44288" s="4"/>
      <c r="W44288" s="4"/>
    </row>
    <row r="44289" spans="3:36">
      <c r="C44289" s="3"/>
      <c r="D44289" s="3"/>
      <c r="E44289" s="4"/>
    </row>
    <row r="44290" spans="3:36">
      <c r="C44290" s="3"/>
      <c r="D44290" s="3"/>
      <c r="E44290" s="4"/>
      <c r="U44290" s="4"/>
      <c r="W44290" s="4"/>
    </row>
    <row r="44291" spans="3:36">
      <c r="C44291" s="3"/>
      <c r="D44291" s="3"/>
      <c r="E44291" s="4"/>
      <c r="U44291" s="4"/>
      <c r="W44291" s="4"/>
    </row>
    <row r="44292" spans="3:36">
      <c r="C44292" s="3"/>
      <c r="D44292" s="3"/>
      <c r="E44292" s="4"/>
      <c r="U44292" s="4"/>
      <c r="W44292" s="4"/>
    </row>
    <row r="44293" spans="3:36">
      <c r="C44293" s="3"/>
      <c r="D44293" s="3"/>
      <c r="E44293" s="4"/>
    </row>
    <row r="44294" spans="3:36">
      <c r="C44294" s="3"/>
      <c r="D44294" s="3"/>
      <c r="E44294" s="4"/>
      <c r="U44294" s="4"/>
      <c r="W44294" s="4"/>
      <c r="AJ44294" s="3"/>
    </row>
    <row r="44295" spans="3:36">
      <c r="C44295" s="3"/>
      <c r="D44295" s="3"/>
      <c r="E44295" s="4"/>
      <c r="U44295" s="4"/>
      <c r="W44295" s="4"/>
      <c r="AJ44295" s="3"/>
    </row>
    <row r="44296" spans="3:36">
      <c r="C44296" s="3"/>
      <c r="D44296" s="3"/>
      <c r="E44296" s="4"/>
      <c r="U44296" s="4"/>
      <c r="W44296" s="4"/>
      <c r="AJ44296" s="3"/>
    </row>
    <row r="44297" spans="3:36">
      <c r="C44297" s="3"/>
      <c r="D44297" s="3"/>
      <c r="E44297" s="4"/>
      <c r="U44297" s="4"/>
      <c r="W44297" s="4"/>
      <c r="AJ44297" s="3"/>
    </row>
    <row r="44298" spans="3:36">
      <c r="C44298" s="3"/>
      <c r="D44298" s="3"/>
      <c r="E44298" s="4"/>
      <c r="U44298" s="4"/>
      <c r="W44298" s="4"/>
      <c r="AJ44298" s="3"/>
    </row>
    <row r="44299" spans="3:36">
      <c r="C44299" s="3"/>
      <c r="D44299" s="3"/>
      <c r="E44299" s="4"/>
    </row>
    <row r="44300" spans="3:36">
      <c r="C44300" s="3"/>
      <c r="D44300" s="3"/>
      <c r="E44300" s="4"/>
      <c r="U44300" s="4"/>
      <c r="W44300" s="4"/>
      <c r="AJ44300" s="3"/>
    </row>
    <row r="44301" spans="3:36">
      <c r="C44301" s="3"/>
      <c r="D44301" s="3"/>
      <c r="E44301" s="4"/>
      <c r="U44301" s="4"/>
      <c r="W44301" s="4"/>
      <c r="AJ44301" s="3"/>
    </row>
    <row r="44302" spans="3:36">
      <c r="C44302" s="3"/>
      <c r="D44302" s="3"/>
      <c r="E44302" s="4"/>
      <c r="U44302" s="4"/>
      <c r="W44302" s="4"/>
      <c r="AJ44302" s="3"/>
    </row>
    <row r="44303" spans="3:36">
      <c r="C44303" s="3"/>
      <c r="D44303" s="3"/>
      <c r="E44303" s="4"/>
      <c r="U44303" s="4"/>
      <c r="W44303" s="4"/>
      <c r="AJ44303" s="3"/>
    </row>
    <row r="44304" spans="3:36">
      <c r="C44304" s="3"/>
      <c r="D44304" s="3"/>
      <c r="E44304" s="4"/>
      <c r="U44304" s="4"/>
      <c r="W44304" s="4"/>
      <c r="AJ44304" s="3"/>
    </row>
    <row r="44305" spans="3:36">
      <c r="C44305" s="3"/>
      <c r="D44305" s="3"/>
      <c r="E44305" s="4"/>
      <c r="U44305" s="4"/>
      <c r="W44305" s="4"/>
      <c r="AJ44305" s="3"/>
    </row>
    <row r="44306" spans="3:36">
      <c r="C44306" s="3"/>
      <c r="D44306" s="3"/>
      <c r="E44306" s="4"/>
      <c r="U44306" s="4"/>
      <c r="W44306" s="4"/>
    </row>
    <row r="44307" spans="3:36">
      <c r="C44307" s="3"/>
      <c r="D44307" s="3"/>
      <c r="E44307" s="4"/>
      <c r="U44307" s="4"/>
      <c r="W44307" s="4"/>
    </row>
    <row r="44308" spans="3:36">
      <c r="C44308" s="3"/>
      <c r="D44308" s="3"/>
      <c r="E44308" s="4"/>
      <c r="U44308" s="4"/>
      <c r="W44308" s="4"/>
    </row>
    <row r="44309" spans="3:36">
      <c r="C44309" s="3"/>
      <c r="D44309" s="3"/>
      <c r="E44309" s="4"/>
      <c r="U44309" s="4"/>
      <c r="W44309" s="4"/>
    </row>
    <row r="44310" spans="3:36">
      <c r="C44310" s="3"/>
      <c r="D44310" s="3"/>
      <c r="E44310" s="4"/>
      <c r="U44310" s="4"/>
      <c r="W44310" s="4"/>
    </row>
    <row r="44311" spans="3:36">
      <c r="C44311" s="3"/>
      <c r="D44311" s="3"/>
      <c r="E44311" s="4"/>
      <c r="AJ44311" s="3"/>
    </row>
    <row r="44312" spans="3:36">
      <c r="C44312" s="3"/>
      <c r="D44312" s="3"/>
      <c r="E44312" s="4"/>
      <c r="AJ44312" s="3"/>
    </row>
    <row r="44313" spans="3:36">
      <c r="C44313" s="3"/>
      <c r="D44313" s="3"/>
      <c r="E44313" s="4"/>
      <c r="AJ44313" s="3"/>
    </row>
    <row r="44314" spans="3:36">
      <c r="C44314" s="3"/>
      <c r="D44314" s="3"/>
      <c r="E44314" s="4"/>
      <c r="AJ44314" s="3"/>
    </row>
    <row r="44315" spans="3:36">
      <c r="C44315" s="3"/>
      <c r="D44315" s="3"/>
      <c r="E44315" s="4"/>
      <c r="AJ44315" s="3"/>
    </row>
    <row r="44316" spans="3:36">
      <c r="C44316" s="3"/>
      <c r="D44316" s="3"/>
      <c r="E44316" s="4"/>
      <c r="AJ44316" s="3"/>
    </row>
    <row r="44317" spans="3:36">
      <c r="C44317" s="3"/>
      <c r="D44317" s="3"/>
      <c r="E44317" s="4"/>
      <c r="AJ44317" s="3"/>
    </row>
    <row r="44318" spans="3:36">
      <c r="C44318" s="3"/>
      <c r="D44318" s="3"/>
      <c r="E44318" s="4"/>
      <c r="AJ44318" s="3"/>
    </row>
    <row r="44319" spans="3:36">
      <c r="C44319" s="3"/>
      <c r="D44319" s="3"/>
      <c r="E44319" s="4"/>
      <c r="AJ44319" s="3"/>
    </row>
    <row r="44320" spans="3:36">
      <c r="C44320" s="3"/>
      <c r="D44320" s="3"/>
      <c r="E44320" s="4"/>
      <c r="AJ44320" s="3"/>
    </row>
    <row r="44321" spans="3:36">
      <c r="C44321" s="3"/>
      <c r="D44321" s="3"/>
      <c r="E44321" s="4"/>
      <c r="AJ44321" s="3"/>
    </row>
    <row r="44322" spans="3:36">
      <c r="C44322" s="3"/>
      <c r="D44322" s="3"/>
      <c r="E44322" s="4"/>
      <c r="AJ44322" s="3"/>
    </row>
    <row r="44323" spans="3:36">
      <c r="C44323" s="3"/>
      <c r="D44323" s="3"/>
      <c r="E44323" s="4"/>
      <c r="AJ44323" s="3"/>
    </row>
    <row r="44324" spans="3:36">
      <c r="C44324" s="3"/>
      <c r="D44324" s="3"/>
      <c r="E44324" s="4"/>
      <c r="U44324" s="4"/>
      <c r="W44324" s="4"/>
    </row>
    <row r="44325" spans="3:36">
      <c r="C44325" s="3"/>
      <c r="D44325" s="3"/>
      <c r="E44325" s="4"/>
      <c r="U44325" s="4"/>
      <c r="W44325" s="4"/>
    </row>
    <row r="44326" spans="3:36">
      <c r="C44326" s="3"/>
      <c r="D44326" s="3"/>
      <c r="E44326" s="4"/>
      <c r="U44326" s="4"/>
      <c r="W44326" s="4"/>
    </row>
    <row r="44327" spans="3:36">
      <c r="C44327" s="3"/>
      <c r="D44327" s="3"/>
      <c r="E44327" s="4"/>
      <c r="U44327" s="4"/>
      <c r="W44327" s="4"/>
    </row>
    <row r="44328" spans="3:36">
      <c r="C44328" s="3"/>
      <c r="D44328" s="3"/>
      <c r="E44328" s="4"/>
      <c r="U44328" s="4"/>
      <c r="W44328" s="4"/>
    </row>
    <row r="44329" spans="3:36">
      <c r="C44329" s="3"/>
      <c r="D44329" s="3"/>
      <c r="E44329" s="4"/>
      <c r="U44329" s="4"/>
      <c r="W44329" s="4"/>
    </row>
    <row r="44330" spans="3:36">
      <c r="C44330" s="3"/>
      <c r="D44330" s="3"/>
      <c r="E44330" s="4"/>
      <c r="U44330" s="4"/>
      <c r="W44330" s="4"/>
    </row>
    <row r="44331" spans="3:36">
      <c r="C44331" s="3"/>
      <c r="D44331" s="3"/>
      <c r="E44331" s="4"/>
      <c r="U44331" s="4"/>
      <c r="W44331" s="4"/>
    </row>
    <row r="44332" spans="3:36">
      <c r="C44332" s="3"/>
      <c r="D44332" s="3"/>
      <c r="E44332" s="4"/>
      <c r="U44332" s="4"/>
      <c r="W44332" s="4"/>
    </row>
    <row r="44333" spans="3:36">
      <c r="C44333" s="3"/>
      <c r="D44333" s="3"/>
      <c r="E44333" s="4"/>
      <c r="U44333" s="4"/>
      <c r="W44333" s="4"/>
      <c r="AJ44333" s="3"/>
    </row>
    <row r="44334" spans="3:36">
      <c r="C44334" s="3"/>
      <c r="D44334" s="3"/>
      <c r="E44334" s="4"/>
      <c r="U44334" s="4"/>
      <c r="W44334" s="4"/>
      <c r="AJ44334" s="3"/>
    </row>
    <row r="44335" spans="3:36">
      <c r="C44335" s="3"/>
      <c r="D44335" s="3"/>
      <c r="E44335" s="4"/>
      <c r="U44335" s="4"/>
      <c r="W44335" s="4"/>
      <c r="AJ44335" s="3"/>
    </row>
    <row r="44336" spans="3:36">
      <c r="C44336" s="3"/>
      <c r="D44336" s="3"/>
      <c r="E44336" s="4"/>
      <c r="U44336" s="4"/>
      <c r="W44336" s="4"/>
      <c r="AJ44336" s="3"/>
    </row>
    <row r="44337" spans="3:36">
      <c r="C44337" s="3"/>
      <c r="D44337" s="3"/>
      <c r="E44337" s="4"/>
      <c r="AJ44337" s="3"/>
    </row>
    <row r="44338" spans="3:36">
      <c r="C44338" s="3"/>
      <c r="D44338" s="3"/>
      <c r="E44338" s="4"/>
      <c r="AJ44338" s="3"/>
    </row>
    <row r="44339" spans="3:36">
      <c r="C44339" s="3"/>
      <c r="D44339" s="3"/>
      <c r="E44339" s="4"/>
      <c r="AJ44339" s="3"/>
    </row>
    <row r="44340" spans="3:36">
      <c r="C44340" s="3"/>
      <c r="D44340" s="3"/>
      <c r="E44340" s="4"/>
      <c r="AJ44340" s="3"/>
    </row>
    <row r="44341" spans="3:36">
      <c r="C44341" s="3"/>
      <c r="D44341" s="3"/>
      <c r="E44341" s="4"/>
      <c r="U44341" s="4"/>
      <c r="W44341" s="4"/>
    </row>
    <row r="44342" spans="3:36">
      <c r="C44342" s="3"/>
      <c r="D44342" s="3"/>
      <c r="E44342" s="4"/>
      <c r="U44342" s="4"/>
      <c r="W44342" s="4"/>
    </row>
    <row r="44343" spans="3:36">
      <c r="C44343" s="3"/>
      <c r="D44343" s="3"/>
      <c r="E44343" s="4"/>
      <c r="U44343" s="4"/>
      <c r="W44343" s="4"/>
    </row>
    <row r="44344" spans="3:36">
      <c r="C44344" s="3"/>
      <c r="D44344" s="3"/>
      <c r="E44344" s="4"/>
      <c r="U44344" s="4"/>
      <c r="W44344" s="4"/>
    </row>
    <row r="44345" spans="3:36">
      <c r="C44345" s="3"/>
      <c r="D44345" s="3"/>
      <c r="E44345" s="4"/>
      <c r="U44345" s="4"/>
      <c r="W44345" s="4"/>
    </row>
    <row r="44346" spans="3:36">
      <c r="C44346" s="3"/>
      <c r="D44346" s="3"/>
      <c r="E44346" s="4"/>
      <c r="U44346" s="4"/>
      <c r="W44346" s="4"/>
    </row>
    <row r="44347" spans="3:36">
      <c r="C44347" s="3"/>
      <c r="D44347" s="3"/>
      <c r="E44347" s="4"/>
    </row>
    <row r="44348" spans="3:36">
      <c r="C44348" s="3"/>
      <c r="D44348" s="3"/>
      <c r="E44348" s="4"/>
      <c r="U44348" s="4"/>
      <c r="W44348" s="4"/>
    </row>
    <row r="44349" spans="3:36">
      <c r="C44349" s="3"/>
      <c r="D44349" s="3"/>
      <c r="E44349" s="4"/>
      <c r="U44349" s="4"/>
      <c r="W44349" s="4"/>
    </row>
    <row r="44350" spans="3:36">
      <c r="C44350" s="3"/>
      <c r="D44350" s="3"/>
      <c r="E44350" s="4"/>
      <c r="U44350" s="4"/>
      <c r="W44350" s="4"/>
      <c r="AJ44350" s="3"/>
    </row>
    <row r="44351" spans="3:36">
      <c r="C44351" s="3"/>
      <c r="D44351" s="3"/>
      <c r="E44351" s="4"/>
      <c r="U44351" s="4"/>
      <c r="W44351" s="4"/>
      <c r="AJ44351" s="3"/>
    </row>
    <row r="44352" spans="3:36">
      <c r="C44352" s="3"/>
      <c r="D44352" s="3"/>
      <c r="E44352" s="4"/>
      <c r="U44352" s="4"/>
      <c r="W44352" s="4"/>
      <c r="AJ44352" s="3"/>
    </row>
    <row r="44353" spans="3:36">
      <c r="C44353" s="3"/>
      <c r="D44353" s="3"/>
      <c r="E44353" s="4"/>
      <c r="AJ44353" s="3"/>
    </row>
    <row r="44354" spans="3:36">
      <c r="C44354" s="3"/>
      <c r="D44354" s="3"/>
      <c r="E44354" s="4"/>
      <c r="AJ44354" s="3"/>
    </row>
    <row r="44355" spans="3:36">
      <c r="C44355" s="3"/>
      <c r="D44355" s="3"/>
      <c r="E44355" s="4"/>
      <c r="AJ44355" s="3"/>
    </row>
    <row r="44356" spans="3:36">
      <c r="C44356" s="3"/>
      <c r="D44356" s="3"/>
      <c r="E44356" s="4"/>
      <c r="AJ44356" s="3"/>
    </row>
    <row r="44357" spans="3:36">
      <c r="C44357" s="3"/>
      <c r="D44357" s="3"/>
      <c r="E44357" s="4"/>
      <c r="U44357" s="4"/>
      <c r="W44357" s="4"/>
    </row>
    <row r="44358" spans="3:36">
      <c r="C44358" s="3"/>
      <c r="D44358" s="3"/>
      <c r="E44358" s="4"/>
      <c r="U44358" s="4"/>
      <c r="W44358" s="4"/>
    </row>
    <row r="44359" spans="3:36">
      <c r="C44359" s="3"/>
      <c r="D44359" s="3"/>
      <c r="E44359" s="4"/>
      <c r="U44359" s="4"/>
      <c r="W44359" s="4"/>
    </row>
    <row r="44360" spans="3:36">
      <c r="C44360" s="3"/>
      <c r="D44360" s="3"/>
      <c r="E44360" s="4"/>
      <c r="U44360" s="4"/>
      <c r="W44360" s="4"/>
    </row>
    <row r="44361" spans="3:36">
      <c r="C44361" s="3"/>
      <c r="D44361" s="3"/>
      <c r="E44361" s="4"/>
      <c r="U44361" s="4"/>
      <c r="W44361" s="4"/>
    </row>
    <row r="44362" spans="3:36">
      <c r="C44362" s="3"/>
      <c r="D44362" s="3"/>
      <c r="E44362" s="4"/>
      <c r="U44362" s="4"/>
      <c r="W44362" s="4"/>
    </row>
    <row r="44363" spans="3:36">
      <c r="C44363" s="3"/>
      <c r="D44363" s="3"/>
      <c r="E44363" s="4"/>
      <c r="U44363" s="4"/>
      <c r="W44363" s="4"/>
    </row>
    <row r="44364" spans="3:36">
      <c r="C44364" s="3"/>
      <c r="D44364" s="3"/>
      <c r="E44364" s="4"/>
      <c r="U44364" s="4"/>
      <c r="W44364" s="4"/>
    </row>
    <row r="44365" spans="3:36">
      <c r="C44365" s="3"/>
      <c r="D44365" s="3"/>
      <c r="E44365" s="4"/>
      <c r="U44365" s="4"/>
      <c r="W44365" s="4"/>
    </row>
    <row r="44366" spans="3:36">
      <c r="C44366" s="3"/>
      <c r="D44366" s="3"/>
      <c r="E44366" s="4"/>
      <c r="U44366" s="4"/>
      <c r="W44366" s="4"/>
    </row>
    <row r="44367" spans="3:36">
      <c r="C44367" s="3"/>
      <c r="D44367" s="3"/>
      <c r="E44367" s="4"/>
      <c r="U44367" s="4"/>
      <c r="W44367" s="4"/>
    </row>
    <row r="44368" spans="3:36">
      <c r="C44368" s="3"/>
      <c r="D44368" s="3"/>
      <c r="E44368" s="4"/>
      <c r="U44368" s="4"/>
      <c r="W44368" s="4"/>
    </row>
    <row r="44369" spans="3:36">
      <c r="C44369" s="3"/>
      <c r="D44369" s="3"/>
      <c r="E44369" s="4"/>
      <c r="U44369" s="4"/>
      <c r="W44369" s="4"/>
      <c r="AJ44369" s="3"/>
    </row>
    <row r="44370" spans="3:36">
      <c r="C44370" s="3"/>
      <c r="D44370" s="3"/>
      <c r="E44370" s="4"/>
      <c r="U44370" s="4"/>
      <c r="W44370" s="4"/>
      <c r="AJ44370" s="3"/>
    </row>
    <row r="44371" spans="3:36">
      <c r="C44371" s="3"/>
      <c r="D44371" s="3"/>
      <c r="E44371" s="4"/>
    </row>
    <row r="44372" spans="3:36">
      <c r="C44372" s="3"/>
      <c r="D44372" s="3"/>
      <c r="E44372" s="4"/>
      <c r="U44372" s="4"/>
      <c r="W44372" s="4"/>
    </row>
    <row r="44373" spans="3:36">
      <c r="C44373" s="3"/>
      <c r="D44373" s="3"/>
      <c r="E44373" s="4"/>
    </row>
    <row r="44374" spans="3:36">
      <c r="C44374" s="3"/>
      <c r="D44374" s="3"/>
      <c r="E44374" s="4"/>
      <c r="U44374" s="4"/>
      <c r="W44374" s="4"/>
    </row>
    <row r="44375" spans="3:36">
      <c r="C44375" s="3"/>
      <c r="D44375" s="3"/>
      <c r="E44375" s="4"/>
      <c r="U44375" s="4"/>
      <c r="W44375" s="4"/>
    </row>
    <row r="44376" spans="3:36">
      <c r="C44376" s="3"/>
      <c r="D44376" s="3"/>
      <c r="E44376" s="4"/>
      <c r="U44376" s="4"/>
      <c r="W44376" s="4"/>
    </row>
    <row r="44377" spans="3:36">
      <c r="C44377" s="3"/>
      <c r="D44377" s="3"/>
      <c r="E44377" s="4"/>
      <c r="U44377" s="4"/>
      <c r="W44377" s="4"/>
    </row>
    <row r="44378" spans="3:36">
      <c r="C44378" s="3"/>
      <c r="D44378" s="3"/>
      <c r="E44378" s="4"/>
      <c r="U44378" s="4"/>
      <c r="W44378" s="4"/>
    </row>
    <row r="44379" spans="3:36">
      <c r="C44379" s="3"/>
      <c r="D44379" s="3"/>
      <c r="E44379" s="4"/>
      <c r="U44379" s="4"/>
      <c r="W44379" s="4"/>
    </row>
    <row r="44380" spans="3:36">
      <c r="C44380" s="3"/>
      <c r="D44380" s="3"/>
      <c r="E44380" s="4"/>
      <c r="U44380" s="4"/>
      <c r="W44380" s="4"/>
    </row>
    <row r="44381" spans="3:36">
      <c r="C44381" s="3"/>
      <c r="D44381" s="3"/>
      <c r="E44381" s="4"/>
      <c r="U44381" s="4"/>
      <c r="W44381" s="4"/>
    </row>
    <row r="44382" spans="3:36">
      <c r="C44382" s="3"/>
      <c r="D44382" s="3"/>
      <c r="E44382" s="4"/>
      <c r="U44382" s="4"/>
      <c r="W44382" s="4"/>
    </row>
    <row r="44383" spans="3:36">
      <c r="C44383" s="3"/>
      <c r="D44383" s="3"/>
      <c r="E44383" s="4"/>
      <c r="U44383" s="4"/>
      <c r="W44383" s="4"/>
    </row>
    <row r="44384" spans="3:36">
      <c r="C44384" s="3"/>
      <c r="D44384" s="3"/>
      <c r="E44384" s="4"/>
      <c r="U44384" s="4"/>
      <c r="W44384" s="4"/>
    </row>
    <row r="44385" spans="3:36">
      <c r="C44385" s="3"/>
      <c r="D44385" s="3"/>
      <c r="E44385" s="4"/>
      <c r="U44385" s="4"/>
      <c r="W44385" s="4"/>
    </row>
    <row r="44386" spans="3:36">
      <c r="C44386" s="3"/>
      <c r="D44386" s="3"/>
      <c r="E44386" s="4"/>
      <c r="U44386" s="4"/>
      <c r="W44386" s="4"/>
      <c r="AJ44386" s="3"/>
    </row>
    <row r="44387" spans="3:36">
      <c r="C44387" s="3"/>
      <c r="D44387" s="3"/>
      <c r="E44387" s="4"/>
      <c r="U44387" s="4"/>
      <c r="W44387" s="4"/>
      <c r="AJ44387" s="3"/>
    </row>
    <row r="44388" spans="3:36">
      <c r="C44388" s="3"/>
      <c r="D44388" s="3"/>
      <c r="E44388" s="4"/>
    </row>
    <row r="44389" spans="3:36">
      <c r="C44389" s="3"/>
      <c r="D44389" s="3"/>
      <c r="E44389" s="4"/>
      <c r="U44389" s="4"/>
      <c r="W44389" s="4"/>
      <c r="AJ44389" s="3"/>
    </row>
    <row r="44390" spans="3:36">
      <c r="C44390" s="3"/>
      <c r="D44390" s="3"/>
      <c r="E44390" s="4"/>
      <c r="U44390" s="4"/>
      <c r="W44390" s="4"/>
      <c r="AJ44390" s="3"/>
    </row>
    <row r="44391" spans="3:36">
      <c r="C44391" s="3"/>
      <c r="D44391" s="3"/>
      <c r="E44391" s="4"/>
      <c r="U44391" s="4"/>
      <c r="W44391" s="4"/>
      <c r="AJ44391" s="3"/>
    </row>
    <row r="44392" spans="3:36">
      <c r="C44392" s="3"/>
      <c r="D44392" s="3"/>
      <c r="E44392" s="4"/>
      <c r="U44392" s="4"/>
      <c r="W44392" s="4"/>
      <c r="AJ44392" s="3"/>
    </row>
    <row r="44393" spans="3:36">
      <c r="C44393" s="3"/>
      <c r="D44393" s="3"/>
      <c r="E44393" s="4"/>
      <c r="U44393" s="4"/>
      <c r="W44393" s="4"/>
      <c r="AJ44393" s="3"/>
    </row>
    <row r="44394" spans="3:36">
      <c r="C44394" s="3"/>
      <c r="D44394" s="3"/>
      <c r="E44394" s="4"/>
      <c r="AJ44394" s="3"/>
    </row>
    <row r="44395" spans="3:36">
      <c r="C44395" s="3"/>
      <c r="D44395" s="3"/>
      <c r="E44395" s="4"/>
      <c r="AJ44395" s="3"/>
    </row>
    <row r="44396" spans="3:36">
      <c r="C44396" s="3"/>
      <c r="D44396" s="3"/>
      <c r="E44396" s="4"/>
    </row>
    <row r="44397" spans="3:36">
      <c r="C44397" s="3"/>
      <c r="D44397" s="3"/>
      <c r="E44397" s="4"/>
      <c r="U44397" s="4"/>
      <c r="W44397" s="4"/>
    </row>
    <row r="44398" spans="3:36">
      <c r="C44398" s="3"/>
      <c r="D44398" s="3"/>
      <c r="E44398" s="4"/>
      <c r="U44398" s="4"/>
      <c r="W44398" s="4"/>
    </row>
    <row r="44399" spans="3:36">
      <c r="C44399" s="3"/>
      <c r="D44399" s="3"/>
      <c r="E44399" s="4"/>
      <c r="U44399" s="4"/>
      <c r="W44399" s="4"/>
    </row>
    <row r="44400" spans="3:36">
      <c r="C44400" s="3"/>
      <c r="D44400" s="3"/>
      <c r="E44400" s="4"/>
      <c r="U44400" s="4"/>
      <c r="W44400" s="4"/>
    </row>
    <row r="44401" spans="3:36">
      <c r="C44401" s="3"/>
      <c r="D44401" s="3"/>
      <c r="E44401" s="4"/>
      <c r="U44401" s="4"/>
      <c r="W44401" s="4"/>
    </row>
    <row r="44402" spans="3:36">
      <c r="C44402" s="3"/>
      <c r="D44402" s="3"/>
      <c r="E44402" s="4"/>
      <c r="U44402" s="4"/>
      <c r="W44402" s="4"/>
    </row>
    <row r="44403" spans="3:36">
      <c r="C44403" s="3"/>
      <c r="D44403" s="3"/>
      <c r="E44403" s="4"/>
      <c r="U44403" s="4"/>
      <c r="W44403" s="4"/>
    </row>
    <row r="44404" spans="3:36">
      <c r="C44404" s="3"/>
      <c r="D44404" s="3"/>
      <c r="E44404" s="4"/>
      <c r="U44404" s="4"/>
      <c r="W44404" s="4"/>
    </row>
    <row r="44405" spans="3:36">
      <c r="C44405" s="3"/>
      <c r="D44405" s="3"/>
      <c r="E44405" s="4"/>
      <c r="U44405" s="4"/>
      <c r="W44405" s="4"/>
    </row>
    <row r="44406" spans="3:36">
      <c r="C44406" s="3"/>
      <c r="D44406" s="3"/>
      <c r="E44406" s="4"/>
      <c r="U44406" s="4"/>
      <c r="W44406" s="4"/>
    </row>
    <row r="44407" spans="3:36">
      <c r="C44407" s="3"/>
      <c r="D44407" s="3"/>
      <c r="E44407" s="4"/>
      <c r="U44407" s="4"/>
      <c r="W44407" s="4"/>
    </row>
    <row r="44408" spans="3:36">
      <c r="C44408" s="3"/>
      <c r="D44408" s="3"/>
      <c r="E44408" s="4"/>
      <c r="U44408" s="4"/>
      <c r="W44408" s="4"/>
    </row>
    <row r="44409" spans="3:36">
      <c r="C44409" s="3"/>
      <c r="D44409" s="3"/>
      <c r="E44409" s="4"/>
      <c r="U44409" s="4"/>
      <c r="W44409" s="4"/>
    </row>
    <row r="44410" spans="3:36">
      <c r="C44410" s="3"/>
      <c r="D44410" s="3"/>
      <c r="E44410" s="4"/>
      <c r="U44410" s="4"/>
      <c r="W44410" s="4"/>
    </row>
    <row r="44411" spans="3:36">
      <c r="C44411" s="3"/>
      <c r="D44411" s="3"/>
      <c r="E44411" s="4"/>
      <c r="U44411" s="4"/>
      <c r="W44411" s="4"/>
    </row>
    <row r="44412" spans="3:36">
      <c r="C44412" s="3"/>
      <c r="D44412" s="3"/>
      <c r="E44412" s="4"/>
      <c r="U44412" s="4"/>
      <c r="W44412" s="4"/>
    </row>
    <row r="44413" spans="3:36">
      <c r="C44413" s="3"/>
      <c r="D44413" s="3"/>
      <c r="E44413" s="4"/>
    </row>
    <row r="44414" spans="3:36">
      <c r="C44414" s="3"/>
      <c r="D44414" s="3"/>
      <c r="E44414" s="4"/>
      <c r="U44414" s="4"/>
      <c r="W44414" s="4"/>
    </row>
    <row r="44415" spans="3:36">
      <c r="C44415" s="3"/>
      <c r="D44415" s="3"/>
      <c r="E44415" s="4"/>
      <c r="AJ44415" s="3"/>
    </row>
    <row r="44416" spans="3:36">
      <c r="C44416" s="3"/>
      <c r="D44416" s="3"/>
      <c r="E44416" s="4"/>
      <c r="AJ44416" s="3"/>
    </row>
    <row r="44417" spans="3:36">
      <c r="C44417" s="3"/>
      <c r="D44417" s="3"/>
      <c r="E44417" s="4"/>
      <c r="U44417" s="4"/>
      <c r="W44417" s="4"/>
    </row>
    <row r="44418" spans="3:36">
      <c r="C44418" s="3"/>
      <c r="D44418" s="3"/>
      <c r="E44418" s="4"/>
      <c r="U44418" s="4"/>
      <c r="W44418" s="4"/>
    </row>
    <row r="44419" spans="3:36">
      <c r="C44419" s="3"/>
      <c r="D44419" s="3"/>
      <c r="E44419" s="4"/>
      <c r="U44419" s="4"/>
      <c r="W44419" s="4"/>
    </row>
    <row r="44420" spans="3:36">
      <c r="C44420" s="3"/>
      <c r="D44420" s="3"/>
      <c r="E44420" s="4"/>
      <c r="U44420" s="4"/>
      <c r="W44420" s="4"/>
    </row>
    <row r="44421" spans="3:36">
      <c r="C44421" s="3"/>
      <c r="D44421" s="3"/>
      <c r="E44421" s="4"/>
      <c r="U44421" s="4"/>
      <c r="W44421" s="4"/>
    </row>
    <row r="44422" spans="3:36">
      <c r="C44422" s="3"/>
      <c r="D44422" s="3"/>
      <c r="E44422" s="4"/>
      <c r="AJ44422" s="3"/>
    </row>
    <row r="44423" spans="3:36">
      <c r="C44423" s="3"/>
      <c r="D44423" s="3"/>
      <c r="E44423" s="4"/>
      <c r="AJ44423" s="3"/>
    </row>
    <row r="44424" spans="3:36">
      <c r="C44424" s="3"/>
      <c r="D44424" s="3"/>
      <c r="E44424" s="4"/>
      <c r="U44424" s="4"/>
      <c r="W44424" s="4"/>
    </row>
    <row r="44425" spans="3:36">
      <c r="C44425" s="3"/>
      <c r="D44425" s="3"/>
      <c r="E44425" s="4"/>
      <c r="U44425" s="4"/>
      <c r="W44425" s="4"/>
    </row>
    <row r="44426" spans="3:36">
      <c r="C44426" s="3"/>
      <c r="D44426" s="3"/>
      <c r="E44426" s="4"/>
      <c r="U44426" s="4"/>
      <c r="W44426" s="4"/>
    </row>
    <row r="44427" spans="3:36">
      <c r="C44427" s="3"/>
      <c r="D44427" s="3"/>
      <c r="E44427" s="4"/>
      <c r="U44427" s="4"/>
      <c r="W44427" s="4"/>
    </row>
    <row r="44428" spans="3:36">
      <c r="C44428" s="3"/>
      <c r="D44428" s="3"/>
      <c r="E44428" s="4"/>
      <c r="U44428" s="4"/>
      <c r="W44428" s="4"/>
    </row>
    <row r="44429" spans="3:36">
      <c r="C44429" s="3"/>
      <c r="D44429" s="3"/>
      <c r="E44429" s="4"/>
    </row>
    <row r="44430" spans="3:36">
      <c r="C44430" s="3"/>
      <c r="D44430" s="3"/>
      <c r="E44430" s="4"/>
    </row>
    <row r="44431" spans="3:36">
      <c r="C44431" s="3"/>
      <c r="D44431" s="3"/>
      <c r="E44431" s="4"/>
      <c r="U44431" s="4"/>
      <c r="W44431" s="4"/>
    </row>
    <row r="44432" spans="3:36">
      <c r="C44432" s="3"/>
      <c r="D44432" s="3"/>
      <c r="E44432" s="4"/>
      <c r="U44432" s="4"/>
      <c r="W44432" s="4"/>
    </row>
    <row r="44433" spans="3:36">
      <c r="C44433" s="3"/>
      <c r="D44433" s="3"/>
      <c r="E44433" s="4"/>
      <c r="U44433" s="4"/>
      <c r="W44433" s="4"/>
    </row>
    <row r="44434" spans="3:36">
      <c r="C44434" s="3"/>
      <c r="D44434" s="3"/>
      <c r="E44434" s="4"/>
      <c r="U44434" s="4"/>
      <c r="W44434" s="4"/>
    </row>
    <row r="44435" spans="3:36">
      <c r="C44435" s="3"/>
      <c r="D44435" s="3"/>
      <c r="E44435" s="4"/>
      <c r="U44435" s="4"/>
      <c r="W44435" s="4"/>
    </row>
    <row r="44436" spans="3:36">
      <c r="C44436" s="3"/>
      <c r="D44436" s="3"/>
      <c r="E44436" s="4"/>
      <c r="U44436" s="4"/>
      <c r="W44436" s="4"/>
    </row>
    <row r="44437" spans="3:36">
      <c r="C44437" s="3"/>
      <c r="D44437" s="3"/>
      <c r="E44437" s="4"/>
      <c r="U44437" s="4"/>
      <c r="W44437" s="4"/>
    </row>
    <row r="44438" spans="3:36">
      <c r="C44438" s="3"/>
      <c r="D44438" s="3"/>
      <c r="E44438" s="4"/>
      <c r="U44438" s="4"/>
      <c r="W44438" s="4"/>
    </row>
    <row r="44439" spans="3:36">
      <c r="C44439" s="3"/>
      <c r="D44439" s="3"/>
      <c r="E44439" s="4"/>
    </row>
    <row r="44440" spans="3:36">
      <c r="C44440" s="3"/>
      <c r="D44440" s="3"/>
      <c r="E44440" s="4"/>
      <c r="U44440" s="4"/>
      <c r="W44440" s="4"/>
    </row>
    <row r="44441" spans="3:36">
      <c r="C44441" s="3"/>
      <c r="D44441" s="3"/>
      <c r="E44441" s="4"/>
      <c r="U44441" s="4"/>
      <c r="W44441" s="4"/>
    </row>
    <row r="44442" spans="3:36">
      <c r="C44442" s="3"/>
      <c r="D44442" s="3"/>
      <c r="E44442" s="4"/>
      <c r="U44442" s="4"/>
      <c r="W44442" s="4"/>
    </row>
    <row r="44443" spans="3:36">
      <c r="C44443" s="3"/>
      <c r="D44443" s="3"/>
      <c r="E44443" s="4"/>
      <c r="U44443" s="4"/>
      <c r="W44443" s="4"/>
      <c r="AJ44443" s="3"/>
    </row>
    <row r="44444" spans="3:36">
      <c r="C44444" s="3"/>
      <c r="D44444" s="3"/>
      <c r="E44444" s="4"/>
      <c r="U44444" s="4"/>
      <c r="W44444" s="4"/>
      <c r="AJ44444" s="3"/>
    </row>
    <row r="44445" spans="3:36">
      <c r="C44445" s="3"/>
      <c r="D44445" s="3"/>
      <c r="E44445" s="4"/>
      <c r="U44445" s="4"/>
      <c r="W44445" s="4"/>
      <c r="AJ44445" s="3"/>
    </row>
    <row r="44446" spans="3:36">
      <c r="C44446" s="3"/>
      <c r="D44446" s="3"/>
      <c r="E44446" s="4"/>
      <c r="U44446" s="4"/>
      <c r="W44446" s="4"/>
      <c r="AJ44446" s="3"/>
    </row>
    <row r="44447" spans="3:36">
      <c r="C44447" s="3"/>
      <c r="D44447" s="3"/>
      <c r="E44447" s="4"/>
      <c r="U44447" s="4"/>
      <c r="W44447" s="4"/>
      <c r="AJ44447" s="3"/>
    </row>
    <row r="44448" spans="3:36">
      <c r="C44448" s="3"/>
      <c r="D44448" s="3"/>
      <c r="E44448" s="4"/>
      <c r="U44448" s="4"/>
      <c r="W44448" s="4"/>
      <c r="AJ44448" s="3"/>
    </row>
    <row r="44449" spans="3:36">
      <c r="C44449" s="3"/>
      <c r="D44449" s="3"/>
      <c r="E44449" s="4"/>
      <c r="U44449" s="4"/>
      <c r="W44449" s="4"/>
      <c r="AJ44449" s="3"/>
    </row>
    <row r="44450" spans="3:36">
      <c r="C44450" s="3"/>
      <c r="D44450" s="3"/>
      <c r="E44450" s="4"/>
      <c r="U44450" s="4"/>
      <c r="W44450" s="4"/>
      <c r="AJ44450" s="3"/>
    </row>
    <row r="44451" spans="3:36">
      <c r="C44451" s="3"/>
      <c r="D44451" s="3"/>
      <c r="E44451" s="4"/>
      <c r="U44451" s="4"/>
      <c r="W44451" s="4"/>
      <c r="AJ44451" s="3"/>
    </row>
    <row r="44452" spans="3:36">
      <c r="C44452" s="3"/>
      <c r="D44452" s="3"/>
      <c r="E44452" s="4"/>
      <c r="U44452" s="4"/>
      <c r="W44452" s="4"/>
    </row>
    <row r="44453" spans="3:36">
      <c r="C44453" s="3"/>
      <c r="D44453" s="3"/>
      <c r="E44453" s="4"/>
      <c r="U44453" s="4"/>
      <c r="W44453" s="4"/>
    </row>
    <row r="44454" spans="3:36">
      <c r="C44454" s="3"/>
      <c r="D44454" s="3"/>
      <c r="E44454" s="4"/>
      <c r="U44454" s="4"/>
      <c r="W44454" s="4"/>
    </row>
    <row r="44455" spans="3:36">
      <c r="C44455" s="3"/>
      <c r="D44455" s="3"/>
      <c r="E44455" s="4"/>
    </row>
    <row r="44456" spans="3:36">
      <c r="C44456" s="3"/>
      <c r="D44456" s="3"/>
      <c r="E44456" s="4"/>
      <c r="U44456" s="4"/>
      <c r="W44456" s="4"/>
    </row>
    <row r="44457" spans="3:36">
      <c r="C44457" s="3"/>
      <c r="D44457" s="3"/>
      <c r="E44457" s="4"/>
      <c r="U44457" s="4"/>
      <c r="W44457" s="4"/>
    </row>
    <row r="44458" spans="3:36">
      <c r="C44458" s="3"/>
      <c r="D44458" s="3"/>
      <c r="E44458" s="4"/>
      <c r="U44458" s="4"/>
      <c r="W44458" s="4"/>
    </row>
    <row r="44459" spans="3:36">
      <c r="C44459" s="3"/>
      <c r="D44459" s="3"/>
      <c r="E44459" s="4"/>
      <c r="U44459" s="4"/>
      <c r="W44459" s="4"/>
    </row>
    <row r="44460" spans="3:36">
      <c r="C44460" s="3"/>
      <c r="D44460" s="3"/>
      <c r="E44460" s="4"/>
      <c r="U44460" s="4"/>
      <c r="W44460" s="4"/>
    </row>
    <row r="44461" spans="3:36">
      <c r="C44461" s="3"/>
      <c r="D44461" s="3"/>
      <c r="E44461" s="4"/>
      <c r="U44461" s="4"/>
      <c r="W44461" s="4"/>
    </row>
    <row r="44462" spans="3:36">
      <c r="C44462" s="3"/>
      <c r="D44462" s="3"/>
      <c r="E44462" s="4"/>
      <c r="U44462" s="4"/>
      <c r="W44462" s="4"/>
    </row>
    <row r="44463" spans="3:36">
      <c r="C44463" s="3"/>
      <c r="D44463" s="3"/>
      <c r="E44463" s="4"/>
      <c r="U44463" s="4"/>
      <c r="W44463" s="4"/>
      <c r="AJ44463" s="3"/>
    </row>
    <row r="44464" spans="3:36">
      <c r="C44464" s="3"/>
      <c r="D44464" s="3"/>
      <c r="E44464" s="4"/>
      <c r="U44464" s="4"/>
      <c r="W44464" s="4"/>
    </row>
    <row r="44465" spans="3:36">
      <c r="C44465" s="3"/>
      <c r="D44465" s="3"/>
      <c r="E44465" s="4"/>
      <c r="U44465" s="4"/>
      <c r="W44465" s="4"/>
    </row>
    <row r="44466" spans="3:36">
      <c r="C44466" s="3"/>
      <c r="D44466" s="3"/>
      <c r="E44466" s="4"/>
      <c r="U44466" s="4"/>
      <c r="W44466" s="4"/>
    </row>
    <row r="44467" spans="3:36">
      <c r="C44467" s="3"/>
      <c r="D44467" s="3"/>
      <c r="E44467" s="4"/>
      <c r="U44467" s="4"/>
      <c r="W44467" s="4"/>
    </row>
    <row r="44468" spans="3:36">
      <c r="C44468" s="3"/>
      <c r="D44468" s="3"/>
      <c r="E44468" s="4"/>
      <c r="U44468" s="4"/>
      <c r="W44468" s="4"/>
    </row>
    <row r="44469" spans="3:36">
      <c r="C44469" s="3"/>
      <c r="D44469" s="3"/>
      <c r="E44469" s="4"/>
      <c r="U44469" s="4"/>
      <c r="W44469" s="4"/>
    </row>
    <row r="44470" spans="3:36">
      <c r="C44470" s="3"/>
      <c r="D44470" s="3"/>
      <c r="E44470" s="4"/>
      <c r="U44470" s="4"/>
      <c r="W44470" s="4"/>
    </row>
    <row r="44471" spans="3:36">
      <c r="C44471" s="3"/>
      <c r="D44471" s="3"/>
      <c r="E44471" s="4"/>
      <c r="U44471" s="4"/>
      <c r="W44471" s="4"/>
    </row>
    <row r="44472" spans="3:36">
      <c r="C44472" s="3"/>
      <c r="D44472" s="3"/>
      <c r="E44472" s="4"/>
      <c r="U44472" s="4"/>
      <c r="W44472" s="4"/>
    </row>
    <row r="44473" spans="3:36">
      <c r="C44473" s="3"/>
      <c r="D44473" s="3"/>
      <c r="E44473" s="4"/>
      <c r="AJ44473" s="3"/>
    </row>
    <row r="44474" spans="3:36">
      <c r="C44474" s="3"/>
      <c r="D44474" s="3"/>
      <c r="E44474" s="4"/>
      <c r="AJ44474" s="3"/>
    </row>
    <row r="44475" spans="3:36">
      <c r="C44475" s="3"/>
      <c r="D44475" s="3"/>
      <c r="E44475" s="4"/>
      <c r="U44475" s="4"/>
      <c r="W44475" s="4"/>
    </row>
    <row r="44476" spans="3:36">
      <c r="C44476" s="3"/>
      <c r="D44476" s="3"/>
      <c r="E44476" s="4"/>
      <c r="U44476" s="4"/>
      <c r="W44476" s="4"/>
    </row>
    <row r="44477" spans="3:36">
      <c r="C44477" s="3"/>
      <c r="D44477" s="3"/>
      <c r="E44477" s="4"/>
      <c r="U44477" s="4"/>
      <c r="W44477" s="4"/>
    </row>
    <row r="44478" spans="3:36">
      <c r="C44478" s="3"/>
      <c r="D44478" s="3"/>
      <c r="E44478" s="4"/>
      <c r="U44478" s="4"/>
      <c r="W44478" s="4"/>
    </row>
    <row r="44479" spans="3:36">
      <c r="C44479" s="3"/>
      <c r="D44479" s="3"/>
      <c r="E44479" s="4"/>
      <c r="U44479" s="4"/>
      <c r="W44479" s="4"/>
    </row>
    <row r="44480" spans="3:36">
      <c r="C44480" s="3"/>
      <c r="D44480" s="3"/>
      <c r="E44480" s="4"/>
      <c r="U44480" s="4"/>
      <c r="W44480" s="4"/>
    </row>
    <row r="44481" spans="3:36">
      <c r="C44481" s="3"/>
      <c r="D44481" s="3"/>
      <c r="E44481" s="4"/>
      <c r="U44481" s="4"/>
      <c r="W44481" s="4"/>
    </row>
    <row r="44482" spans="3:36">
      <c r="C44482" s="3"/>
      <c r="D44482" s="3"/>
      <c r="E44482" s="4"/>
      <c r="U44482" s="4"/>
      <c r="W44482" s="4"/>
    </row>
    <row r="44483" spans="3:36">
      <c r="C44483" s="3"/>
      <c r="D44483" s="3"/>
      <c r="E44483" s="4"/>
      <c r="U44483" s="4"/>
      <c r="W44483" s="4"/>
    </row>
    <row r="44484" spans="3:36">
      <c r="C44484" s="3"/>
      <c r="D44484" s="3"/>
      <c r="E44484" s="4"/>
      <c r="U44484" s="4"/>
      <c r="W44484" s="4"/>
    </row>
    <row r="44485" spans="3:36">
      <c r="C44485" s="3"/>
      <c r="D44485" s="3"/>
      <c r="E44485" s="4"/>
      <c r="U44485" s="4"/>
      <c r="W44485" s="4"/>
    </row>
    <row r="44486" spans="3:36">
      <c r="C44486" s="3"/>
      <c r="D44486" s="3"/>
      <c r="E44486" s="4"/>
      <c r="U44486" s="4"/>
      <c r="W44486" s="4"/>
    </row>
    <row r="44487" spans="3:36">
      <c r="C44487" s="3"/>
      <c r="D44487" s="3"/>
      <c r="E44487" s="4"/>
      <c r="U44487" s="4"/>
      <c r="W44487" s="4"/>
    </row>
    <row r="44488" spans="3:36">
      <c r="C44488" s="3"/>
      <c r="D44488" s="3"/>
      <c r="E44488" s="4"/>
      <c r="U44488" s="4"/>
      <c r="W44488" s="4"/>
    </row>
    <row r="44489" spans="3:36">
      <c r="C44489" s="3"/>
      <c r="D44489" s="3"/>
      <c r="E44489" s="4"/>
      <c r="U44489" s="4"/>
      <c r="W44489" s="4"/>
      <c r="AJ44489" s="3"/>
    </row>
    <row r="44490" spans="3:36">
      <c r="C44490" s="3"/>
      <c r="D44490" s="3"/>
      <c r="E44490" s="4"/>
      <c r="U44490" s="4"/>
      <c r="W44490" s="4"/>
      <c r="AJ44490" s="3"/>
    </row>
    <row r="44491" spans="3:36">
      <c r="C44491" s="3"/>
      <c r="D44491" s="3"/>
      <c r="E44491" s="4"/>
      <c r="U44491" s="4"/>
      <c r="W44491" s="4"/>
      <c r="AJ44491" s="3"/>
    </row>
    <row r="44492" spans="3:36">
      <c r="C44492" s="3"/>
      <c r="D44492" s="3"/>
      <c r="E44492" s="4"/>
      <c r="U44492" s="4"/>
      <c r="W44492" s="4"/>
    </row>
    <row r="44493" spans="3:36">
      <c r="C44493" s="3"/>
      <c r="D44493" s="3"/>
      <c r="E44493" s="4"/>
      <c r="U44493" s="4"/>
      <c r="W44493" s="4"/>
    </row>
    <row r="44494" spans="3:36">
      <c r="C44494" s="3"/>
      <c r="D44494" s="3"/>
      <c r="E44494" s="4"/>
      <c r="U44494" s="4"/>
      <c r="W44494" s="4"/>
    </row>
    <row r="44495" spans="3:36">
      <c r="C44495" s="3"/>
      <c r="D44495" s="3"/>
      <c r="E44495" s="4"/>
    </row>
    <row r="44496" spans="3:36">
      <c r="C44496" s="3"/>
      <c r="D44496" s="3"/>
      <c r="E44496" s="4"/>
      <c r="U44496" s="4"/>
      <c r="W44496" s="4"/>
      <c r="AJ44496" s="3"/>
    </row>
    <row r="44497" spans="3:36">
      <c r="C44497" s="3"/>
      <c r="D44497" s="3"/>
      <c r="E44497" s="4"/>
      <c r="U44497" s="4"/>
      <c r="W44497" s="4"/>
      <c r="AJ44497" s="3"/>
    </row>
    <row r="44498" spans="3:36">
      <c r="C44498" s="3"/>
      <c r="D44498" s="3"/>
      <c r="E44498" s="4"/>
      <c r="U44498" s="4"/>
      <c r="W44498" s="4"/>
      <c r="AJ44498" s="3"/>
    </row>
    <row r="44499" spans="3:36">
      <c r="C44499" s="3"/>
      <c r="D44499" s="3"/>
      <c r="E44499" s="4"/>
      <c r="U44499" s="4"/>
      <c r="W44499" s="4"/>
      <c r="AJ44499" s="3"/>
    </row>
    <row r="44500" spans="3:36">
      <c r="C44500" s="3"/>
      <c r="D44500" s="3"/>
      <c r="E44500" s="4"/>
      <c r="U44500" s="4"/>
      <c r="W44500" s="4"/>
      <c r="AJ44500" s="3"/>
    </row>
    <row r="44501" spans="3:36">
      <c r="C44501" s="3"/>
      <c r="D44501" s="3"/>
      <c r="E44501" s="4"/>
      <c r="U44501" s="4"/>
      <c r="W44501" s="4"/>
    </row>
    <row r="44502" spans="3:36">
      <c r="C44502" s="3"/>
      <c r="D44502" s="3"/>
      <c r="E44502" s="4"/>
      <c r="U44502" s="4"/>
      <c r="W44502" s="4"/>
    </row>
    <row r="44503" spans="3:36">
      <c r="C44503" s="3"/>
      <c r="D44503" s="3"/>
      <c r="E44503" s="4"/>
      <c r="U44503" s="4"/>
      <c r="W44503" s="4"/>
    </row>
    <row r="44504" spans="3:36">
      <c r="C44504" s="3"/>
      <c r="D44504" s="3"/>
      <c r="E44504" s="4"/>
      <c r="AJ44504" s="3"/>
    </row>
    <row r="44505" spans="3:36">
      <c r="C44505" s="3"/>
      <c r="D44505" s="3"/>
      <c r="E44505" s="4"/>
      <c r="AJ44505" s="3"/>
    </row>
    <row r="44506" spans="3:36">
      <c r="C44506" s="3"/>
      <c r="D44506" s="3"/>
      <c r="E44506" s="4"/>
      <c r="AJ44506" s="3"/>
    </row>
    <row r="44507" spans="3:36">
      <c r="C44507" s="3"/>
      <c r="D44507" s="3"/>
      <c r="E44507" s="4"/>
      <c r="AJ44507" s="3"/>
    </row>
    <row r="44508" spans="3:36">
      <c r="C44508" s="3"/>
      <c r="D44508" s="3"/>
      <c r="E44508" s="4"/>
      <c r="AJ44508" s="3"/>
    </row>
    <row r="44509" spans="3:36">
      <c r="C44509" s="3"/>
      <c r="D44509" s="3"/>
      <c r="E44509" s="4"/>
      <c r="AJ44509" s="3"/>
    </row>
    <row r="44510" spans="3:36">
      <c r="C44510" s="3"/>
      <c r="D44510" s="3"/>
      <c r="E44510" s="4"/>
    </row>
    <row r="44511" spans="3:36">
      <c r="C44511" s="3"/>
      <c r="D44511" s="3"/>
      <c r="E44511" s="4"/>
      <c r="U44511" s="4"/>
      <c r="W44511" s="4"/>
    </row>
    <row r="44512" spans="3:36">
      <c r="C44512" s="3"/>
      <c r="D44512" s="3"/>
      <c r="E44512" s="4"/>
      <c r="U44512" s="4"/>
      <c r="W44512" s="4"/>
    </row>
    <row r="44513" spans="3:36">
      <c r="C44513" s="3"/>
      <c r="D44513" s="3"/>
      <c r="E44513" s="4"/>
      <c r="U44513" s="4"/>
      <c r="W44513" s="4"/>
    </row>
    <row r="44514" spans="3:36">
      <c r="C44514" s="3"/>
      <c r="D44514" s="3"/>
      <c r="E44514" s="4"/>
      <c r="U44514" s="4"/>
      <c r="W44514" s="4"/>
    </row>
    <row r="44515" spans="3:36">
      <c r="C44515" s="3"/>
      <c r="D44515" s="3"/>
      <c r="E44515" s="4"/>
      <c r="U44515" s="4"/>
      <c r="W44515" s="4"/>
    </row>
    <row r="44516" spans="3:36">
      <c r="C44516" s="3"/>
      <c r="D44516" s="3"/>
      <c r="E44516" s="4"/>
      <c r="U44516" s="4"/>
      <c r="W44516" s="4"/>
    </row>
    <row r="44517" spans="3:36">
      <c r="C44517" s="3"/>
      <c r="D44517" s="3"/>
      <c r="E44517" s="4"/>
      <c r="U44517" s="4"/>
      <c r="W44517" s="4"/>
    </row>
    <row r="44518" spans="3:36">
      <c r="C44518" s="3"/>
      <c r="D44518" s="3"/>
      <c r="E44518" s="4"/>
      <c r="U44518" s="4"/>
      <c r="W44518" s="4"/>
    </row>
    <row r="44519" spans="3:36">
      <c r="C44519" s="3"/>
      <c r="D44519" s="3"/>
      <c r="E44519" s="4"/>
      <c r="U44519" s="4"/>
      <c r="W44519" s="4"/>
      <c r="AJ44519" s="3"/>
    </row>
    <row r="44520" spans="3:36">
      <c r="C44520" s="3"/>
      <c r="D44520" s="3"/>
      <c r="E44520" s="4"/>
      <c r="U44520" s="4"/>
      <c r="W44520" s="4"/>
      <c r="AJ44520" s="3"/>
    </row>
    <row r="44521" spans="3:36">
      <c r="C44521" s="3"/>
      <c r="D44521" s="3"/>
      <c r="E44521" s="4"/>
      <c r="U44521" s="4"/>
      <c r="W44521" s="4"/>
      <c r="AJ44521" s="3"/>
    </row>
    <row r="44522" spans="3:36">
      <c r="C44522" s="3"/>
      <c r="D44522" s="3"/>
      <c r="E44522" s="4"/>
    </row>
    <row r="44523" spans="3:36">
      <c r="C44523" s="3"/>
      <c r="D44523" s="3"/>
      <c r="E44523" s="4"/>
      <c r="U44523" s="4"/>
      <c r="W44523" s="4"/>
    </row>
    <row r="44524" spans="3:36">
      <c r="C44524" s="3"/>
      <c r="D44524" s="3"/>
      <c r="E44524" s="4"/>
      <c r="U44524" s="4"/>
      <c r="W44524" s="4"/>
    </row>
    <row r="44525" spans="3:36">
      <c r="C44525" s="3"/>
      <c r="D44525" s="3"/>
      <c r="E44525" s="4"/>
      <c r="U44525" s="4"/>
      <c r="W44525" s="4"/>
    </row>
    <row r="44526" spans="3:36">
      <c r="C44526" s="3"/>
      <c r="D44526" s="3"/>
      <c r="E44526" s="4"/>
      <c r="U44526" s="4"/>
      <c r="W44526" s="4"/>
    </row>
    <row r="44527" spans="3:36">
      <c r="C44527" s="3"/>
      <c r="D44527" s="3"/>
      <c r="E44527" s="4"/>
      <c r="U44527" s="4"/>
      <c r="W44527" s="4"/>
    </row>
    <row r="44528" spans="3:36">
      <c r="C44528" s="3"/>
      <c r="D44528" s="3"/>
      <c r="E44528" s="4"/>
      <c r="U44528" s="4"/>
      <c r="W44528" s="4"/>
    </row>
    <row r="44529" spans="3:36">
      <c r="C44529" s="3"/>
      <c r="D44529" s="3"/>
      <c r="E44529" s="4"/>
      <c r="U44529" s="4"/>
      <c r="W44529" s="4"/>
    </row>
    <row r="44530" spans="3:36">
      <c r="C44530" s="3"/>
      <c r="D44530" s="3"/>
      <c r="E44530" s="4"/>
      <c r="U44530" s="4"/>
      <c r="W44530" s="4"/>
    </row>
    <row r="44531" spans="3:36">
      <c r="C44531" s="3"/>
      <c r="D44531" s="3"/>
      <c r="E44531" s="4"/>
    </row>
    <row r="44532" spans="3:36">
      <c r="C44532" s="3"/>
      <c r="D44532" s="3"/>
      <c r="E44532" s="4"/>
      <c r="AJ44532" s="3"/>
    </row>
    <row r="44533" spans="3:36">
      <c r="C44533" s="3"/>
      <c r="D44533" s="3"/>
      <c r="E44533" s="4"/>
      <c r="AJ44533" s="3"/>
    </row>
    <row r="44534" spans="3:36">
      <c r="C44534" s="3"/>
      <c r="D44534" s="3"/>
      <c r="E44534" s="4"/>
      <c r="AJ44534" s="3"/>
    </row>
    <row r="44535" spans="3:36">
      <c r="C44535" s="3"/>
      <c r="D44535" s="3"/>
      <c r="E44535" s="4"/>
      <c r="AJ44535" s="3"/>
    </row>
    <row r="44536" spans="3:36">
      <c r="C44536" s="3"/>
      <c r="D44536" s="3"/>
      <c r="E44536" s="4"/>
      <c r="AJ44536" s="3"/>
    </row>
    <row r="44537" spans="3:36">
      <c r="C44537" s="3"/>
      <c r="D44537" s="3"/>
      <c r="E44537" s="4"/>
      <c r="U44537" s="4"/>
      <c r="W44537" s="4"/>
    </row>
    <row r="44538" spans="3:36">
      <c r="C44538" s="3"/>
      <c r="D44538" s="3"/>
      <c r="E44538" s="4"/>
      <c r="U44538" s="4"/>
      <c r="W44538" s="4"/>
    </row>
    <row r="44539" spans="3:36">
      <c r="C44539" s="3"/>
      <c r="D44539" s="3"/>
      <c r="E44539" s="4"/>
      <c r="U44539" s="4"/>
      <c r="W44539" s="4"/>
    </row>
    <row r="44540" spans="3:36">
      <c r="C44540" s="3"/>
      <c r="D44540" s="3"/>
      <c r="E44540" s="4"/>
      <c r="U44540" s="4"/>
      <c r="W44540" s="4"/>
    </row>
    <row r="44541" spans="3:36">
      <c r="C44541" s="3"/>
      <c r="D44541" s="3"/>
      <c r="E44541" s="4"/>
      <c r="U44541" s="4"/>
      <c r="W44541" s="4"/>
    </row>
    <row r="44542" spans="3:36">
      <c r="C44542" s="3"/>
      <c r="D44542" s="3"/>
      <c r="E44542" s="4"/>
      <c r="U44542" s="4"/>
      <c r="W44542" s="4"/>
    </row>
    <row r="44543" spans="3:36">
      <c r="C44543" s="3"/>
      <c r="D44543" s="3"/>
      <c r="E44543" s="4"/>
      <c r="U44543" s="4"/>
      <c r="W44543" s="4"/>
    </row>
    <row r="44544" spans="3:36">
      <c r="C44544" s="3"/>
      <c r="D44544" s="3"/>
      <c r="E44544" s="4"/>
      <c r="U44544" s="4"/>
      <c r="W44544" s="4"/>
    </row>
    <row r="44545" spans="3:36">
      <c r="C44545" s="3"/>
      <c r="D44545" s="3"/>
      <c r="E44545" s="4"/>
      <c r="U44545" s="4"/>
      <c r="W44545" s="4"/>
    </row>
    <row r="44546" spans="3:36">
      <c r="C44546" s="3"/>
      <c r="D44546" s="3"/>
      <c r="E44546" s="4"/>
      <c r="U44546" s="4"/>
      <c r="W44546" s="4"/>
    </row>
    <row r="44547" spans="3:36">
      <c r="C44547" s="3"/>
      <c r="D44547" s="3"/>
      <c r="E44547" s="4"/>
      <c r="U44547" s="4"/>
      <c r="W44547" s="4"/>
    </row>
    <row r="44548" spans="3:36">
      <c r="C44548" s="3"/>
      <c r="D44548" s="3"/>
      <c r="E44548" s="4"/>
      <c r="U44548" s="4"/>
      <c r="W44548" s="4"/>
    </row>
    <row r="44549" spans="3:36">
      <c r="C44549" s="3"/>
      <c r="D44549" s="3"/>
      <c r="E44549" s="4"/>
      <c r="U44549" s="4"/>
      <c r="W44549" s="4"/>
      <c r="AJ44549" s="3"/>
    </row>
    <row r="44550" spans="3:36">
      <c r="C44550" s="3"/>
      <c r="D44550" s="3"/>
      <c r="E44550" s="4"/>
      <c r="U44550" s="4"/>
      <c r="W44550" s="4"/>
      <c r="AJ44550" s="3"/>
    </row>
    <row r="44551" spans="3:36">
      <c r="C44551" s="3"/>
      <c r="D44551" s="3"/>
      <c r="E44551" s="4"/>
      <c r="U44551" s="4"/>
      <c r="W44551" s="4"/>
      <c r="AJ44551" s="3"/>
    </row>
    <row r="44552" spans="3:36">
      <c r="C44552" s="3"/>
      <c r="D44552" s="3"/>
      <c r="E44552" s="4"/>
      <c r="U44552" s="4"/>
      <c r="W44552" s="4"/>
      <c r="AJ44552" s="3"/>
    </row>
    <row r="44553" spans="3:36">
      <c r="C44553" s="3"/>
      <c r="D44553" s="3"/>
      <c r="E44553" s="4"/>
      <c r="U44553" s="4"/>
      <c r="W44553" s="4"/>
      <c r="AJ44553" s="3"/>
    </row>
    <row r="44554" spans="3:36">
      <c r="C44554" s="3"/>
      <c r="D44554" s="3"/>
      <c r="E44554" s="4"/>
      <c r="U44554" s="4"/>
      <c r="W44554" s="4"/>
    </row>
    <row r="44555" spans="3:36">
      <c r="C44555" s="3"/>
      <c r="D44555" s="3"/>
      <c r="E44555" s="4"/>
      <c r="U44555" s="4"/>
      <c r="W44555" s="4"/>
    </row>
    <row r="44556" spans="3:36">
      <c r="C44556" s="3"/>
      <c r="D44556" s="3"/>
      <c r="E44556" s="4"/>
      <c r="U44556" s="4"/>
      <c r="W44556" s="4"/>
    </row>
    <row r="44557" spans="3:36">
      <c r="C44557" s="3"/>
      <c r="D44557" s="3"/>
      <c r="E44557" s="4"/>
      <c r="U44557" s="4"/>
      <c r="W44557" s="4"/>
    </row>
    <row r="44558" spans="3:36">
      <c r="C44558" s="3"/>
      <c r="D44558" s="3"/>
      <c r="E44558" s="4"/>
      <c r="U44558" s="4"/>
      <c r="W44558" s="4"/>
    </row>
    <row r="44559" spans="3:36">
      <c r="C44559" s="3"/>
      <c r="D44559" s="3"/>
      <c r="E44559" s="4"/>
      <c r="U44559" s="4"/>
      <c r="W44559" s="4"/>
    </row>
    <row r="44560" spans="3:36">
      <c r="C44560" s="3"/>
      <c r="D44560" s="3"/>
      <c r="E44560" s="4"/>
      <c r="U44560" s="4"/>
      <c r="W44560" s="4"/>
    </row>
    <row r="44561" spans="3:36">
      <c r="C44561" s="3"/>
      <c r="D44561" s="3"/>
      <c r="E44561" s="4"/>
      <c r="AJ44561" s="3"/>
    </row>
    <row r="44562" spans="3:36">
      <c r="C44562" s="3"/>
      <c r="D44562" s="3"/>
      <c r="E44562" s="4"/>
      <c r="AJ44562" s="3"/>
    </row>
    <row r="44563" spans="3:36">
      <c r="C44563" s="3"/>
      <c r="D44563" s="3"/>
      <c r="E44563" s="4"/>
      <c r="AJ44563" s="3"/>
    </row>
    <row r="44564" spans="3:36">
      <c r="C44564" s="3"/>
      <c r="D44564" s="3"/>
      <c r="E44564" s="4"/>
      <c r="AJ44564" s="3"/>
    </row>
    <row r="44565" spans="3:36">
      <c r="C44565" s="3"/>
      <c r="D44565" s="3"/>
      <c r="E44565" s="4"/>
      <c r="U44565" s="4"/>
      <c r="W44565" s="4"/>
    </row>
    <row r="44566" spans="3:36">
      <c r="C44566" s="3"/>
      <c r="D44566" s="3"/>
      <c r="E44566" s="4"/>
      <c r="U44566" s="4"/>
      <c r="W44566" s="4"/>
    </row>
    <row r="44567" spans="3:36">
      <c r="C44567" s="3"/>
      <c r="D44567" s="3"/>
      <c r="E44567" s="4"/>
      <c r="U44567" s="4"/>
      <c r="W44567" s="4"/>
    </row>
    <row r="44568" spans="3:36">
      <c r="C44568" s="3"/>
      <c r="D44568" s="3"/>
      <c r="E44568" s="4"/>
      <c r="U44568" s="4"/>
      <c r="W44568" s="4"/>
    </row>
    <row r="44569" spans="3:36">
      <c r="C44569" s="3"/>
      <c r="D44569" s="3"/>
      <c r="E44569" s="4"/>
      <c r="AJ44569" s="3"/>
    </row>
    <row r="44570" spans="3:36">
      <c r="C44570" s="3"/>
      <c r="D44570" s="3"/>
      <c r="E44570" s="4"/>
      <c r="AJ44570" s="3"/>
    </row>
    <row r="44571" spans="3:36">
      <c r="C44571" s="3"/>
      <c r="D44571" s="3"/>
      <c r="E44571" s="4"/>
      <c r="U44571" s="4"/>
      <c r="W44571" s="4"/>
      <c r="AJ44571" s="3"/>
    </row>
    <row r="44572" spans="3:36">
      <c r="C44572" s="3"/>
      <c r="D44572" s="3"/>
      <c r="E44572" s="4"/>
      <c r="U44572" s="4"/>
      <c r="W44572" s="4"/>
      <c r="AJ44572" s="3"/>
    </row>
    <row r="44573" spans="3:36">
      <c r="C44573" s="3"/>
      <c r="D44573" s="3"/>
      <c r="E44573" s="4"/>
      <c r="U44573" s="4"/>
      <c r="W44573" s="4"/>
      <c r="AJ44573" s="3"/>
    </row>
    <row r="44574" spans="3:36">
      <c r="C44574" s="3"/>
      <c r="D44574" s="3"/>
      <c r="E44574" s="4"/>
      <c r="U44574" s="4"/>
      <c r="W44574" s="4"/>
      <c r="AJ44574" s="3"/>
    </row>
    <row r="44575" spans="3:36">
      <c r="C44575" s="3"/>
      <c r="D44575" s="3"/>
      <c r="E44575" s="4"/>
      <c r="U44575" s="4"/>
      <c r="W44575" s="4"/>
      <c r="AJ44575" s="3"/>
    </row>
    <row r="44576" spans="3:36">
      <c r="C44576" s="3"/>
      <c r="D44576" s="3"/>
      <c r="E44576" s="4"/>
      <c r="U44576" s="4"/>
      <c r="W44576" s="4"/>
      <c r="AJ44576" s="3"/>
    </row>
    <row r="44577" spans="3:36">
      <c r="C44577" s="3"/>
      <c r="D44577" s="3"/>
      <c r="E44577" s="4"/>
      <c r="U44577" s="4"/>
      <c r="W44577" s="4"/>
      <c r="AJ44577" s="3"/>
    </row>
    <row r="44578" spans="3:36">
      <c r="C44578" s="3"/>
      <c r="D44578" s="3"/>
      <c r="E44578" s="4"/>
      <c r="U44578" s="4"/>
      <c r="W44578" s="4"/>
    </row>
    <row r="44579" spans="3:36">
      <c r="C44579" s="3"/>
      <c r="D44579" s="3"/>
      <c r="E44579" s="4"/>
      <c r="U44579" s="4"/>
      <c r="W44579" s="4"/>
    </row>
    <row r="44580" spans="3:36">
      <c r="C44580" s="3"/>
      <c r="D44580" s="3"/>
      <c r="E44580" s="4"/>
      <c r="U44580" s="4"/>
      <c r="W44580" s="4"/>
    </row>
    <row r="44581" spans="3:36">
      <c r="C44581" s="3"/>
      <c r="D44581" s="3"/>
      <c r="E44581" s="4"/>
      <c r="U44581" s="4"/>
      <c r="W44581" s="4"/>
    </row>
    <row r="44582" spans="3:36">
      <c r="C44582" s="3"/>
      <c r="D44582" s="3"/>
      <c r="E44582" s="4"/>
      <c r="U44582" s="4"/>
      <c r="W44582" s="4"/>
    </row>
    <row r="44583" spans="3:36">
      <c r="C44583" s="3"/>
      <c r="D44583" s="3"/>
      <c r="E44583" s="4"/>
      <c r="U44583" s="4"/>
      <c r="W44583" s="4"/>
    </row>
    <row r="44584" spans="3:36">
      <c r="C44584" s="3"/>
      <c r="D44584" s="3"/>
      <c r="E44584" s="4"/>
      <c r="U44584" s="4"/>
      <c r="W44584" s="4"/>
    </row>
    <row r="44585" spans="3:36">
      <c r="C44585" s="3"/>
      <c r="D44585" s="3"/>
      <c r="E44585" s="4"/>
      <c r="U44585" s="4"/>
      <c r="W44585" s="4"/>
    </row>
    <row r="44586" spans="3:36">
      <c r="C44586" s="3"/>
      <c r="D44586" s="3"/>
      <c r="E44586" s="4"/>
      <c r="U44586" s="4"/>
      <c r="W44586" s="4"/>
    </row>
    <row r="44587" spans="3:36">
      <c r="C44587" s="3"/>
      <c r="D44587" s="3"/>
      <c r="E44587" s="4"/>
    </row>
    <row r="44588" spans="3:36">
      <c r="C44588" s="3"/>
      <c r="D44588" s="3"/>
      <c r="E44588" s="4"/>
      <c r="U44588" s="4"/>
      <c r="W44588" s="4"/>
    </row>
    <row r="44589" spans="3:36">
      <c r="C44589" s="3"/>
      <c r="D44589" s="3"/>
      <c r="E44589" s="4"/>
      <c r="U44589" s="4"/>
      <c r="W44589" s="4"/>
    </row>
    <row r="44590" spans="3:36">
      <c r="C44590" s="3"/>
      <c r="D44590" s="3"/>
      <c r="E44590" s="4"/>
      <c r="U44590" s="4"/>
      <c r="W44590" s="4"/>
    </row>
    <row r="44591" spans="3:36">
      <c r="C44591" s="3"/>
      <c r="D44591" s="3"/>
      <c r="E44591" s="4"/>
      <c r="U44591" s="4"/>
      <c r="W44591" s="4"/>
    </row>
    <row r="44592" spans="3:36">
      <c r="C44592" s="3"/>
      <c r="D44592" s="3"/>
      <c r="E44592" s="4"/>
      <c r="U44592" s="4"/>
      <c r="W44592" s="4"/>
    </row>
    <row r="44593" spans="3:23">
      <c r="C44593" s="3"/>
      <c r="D44593" s="3"/>
      <c r="E44593" s="4"/>
      <c r="U44593" s="4"/>
      <c r="W44593" s="4"/>
    </row>
    <row r="44594" spans="3:23">
      <c r="C44594" s="3"/>
      <c r="D44594" s="3"/>
      <c r="E44594" s="4"/>
      <c r="U44594" s="4"/>
      <c r="W44594" s="4"/>
    </row>
    <row r="44595" spans="3:23">
      <c r="C44595" s="3"/>
      <c r="D44595" s="3"/>
      <c r="E44595" s="4"/>
      <c r="U44595" s="4"/>
      <c r="W44595" s="4"/>
    </row>
    <row r="44596" spans="3:23">
      <c r="C44596" s="3"/>
      <c r="D44596" s="3"/>
      <c r="E44596" s="4"/>
      <c r="U44596" s="4"/>
      <c r="W44596" s="4"/>
    </row>
    <row r="44597" spans="3:23">
      <c r="C44597" s="3"/>
      <c r="D44597" s="3"/>
      <c r="E44597" s="4"/>
      <c r="U44597" s="4"/>
      <c r="W44597" s="4"/>
    </row>
    <row r="44598" spans="3:23">
      <c r="C44598" s="3"/>
      <c r="D44598" s="3"/>
      <c r="E44598" s="4"/>
      <c r="U44598" s="4"/>
      <c r="W44598" s="4"/>
    </row>
    <row r="44599" spans="3:23">
      <c r="C44599" s="3"/>
      <c r="D44599" s="3"/>
      <c r="E44599" s="4"/>
      <c r="U44599" s="4"/>
      <c r="W44599" s="4"/>
    </row>
    <row r="44600" spans="3:23">
      <c r="C44600" s="3"/>
      <c r="D44600" s="3"/>
      <c r="E44600" s="4"/>
    </row>
    <row r="44601" spans="3:23">
      <c r="C44601" s="3"/>
      <c r="D44601" s="3"/>
      <c r="E44601" s="4"/>
      <c r="U44601" s="4"/>
      <c r="W44601" s="4"/>
    </row>
    <row r="44602" spans="3:23">
      <c r="C44602" s="3"/>
      <c r="D44602" s="3"/>
      <c r="E44602" s="4"/>
      <c r="U44602" s="4"/>
      <c r="W44602" s="4"/>
    </row>
    <row r="44603" spans="3:23">
      <c r="C44603" s="3"/>
      <c r="D44603" s="3"/>
      <c r="E44603" s="4"/>
      <c r="U44603" s="4"/>
      <c r="W44603" s="4"/>
    </row>
    <row r="44604" spans="3:23">
      <c r="C44604" s="3"/>
      <c r="D44604" s="3"/>
      <c r="E44604" s="4"/>
      <c r="U44604" s="4"/>
      <c r="W44604" s="4"/>
    </row>
    <row r="44605" spans="3:23">
      <c r="C44605" s="3"/>
      <c r="D44605" s="3"/>
      <c r="E44605" s="4"/>
    </row>
    <row r="44606" spans="3:23">
      <c r="C44606" s="3"/>
      <c r="D44606" s="3"/>
      <c r="E44606" s="4"/>
      <c r="U44606" s="4"/>
      <c r="W44606" s="4"/>
    </row>
    <row r="44607" spans="3:23">
      <c r="C44607" s="3"/>
      <c r="D44607" s="3"/>
      <c r="E44607" s="4"/>
      <c r="U44607" s="4"/>
      <c r="W44607" s="4"/>
    </row>
    <row r="44608" spans="3:23">
      <c r="C44608" s="3"/>
      <c r="D44608" s="3"/>
      <c r="E44608" s="4"/>
      <c r="U44608" s="4"/>
      <c r="W44608" s="4"/>
    </row>
    <row r="44609" spans="3:36">
      <c r="C44609" s="3"/>
      <c r="D44609" s="3"/>
      <c r="E44609" s="4"/>
      <c r="U44609" s="4"/>
      <c r="W44609" s="4"/>
    </row>
    <row r="44610" spans="3:36">
      <c r="C44610" s="3"/>
      <c r="D44610" s="3"/>
      <c r="E44610" s="4"/>
    </row>
    <row r="44611" spans="3:36">
      <c r="C44611" s="3"/>
      <c r="D44611" s="3"/>
      <c r="E44611" s="4"/>
      <c r="U44611" s="4"/>
      <c r="W44611" s="4"/>
    </row>
    <row r="44612" spans="3:36">
      <c r="C44612" s="3"/>
      <c r="D44612" s="3"/>
      <c r="E44612" s="4"/>
      <c r="U44612" s="4"/>
      <c r="W44612" s="4"/>
    </row>
    <row r="44613" spans="3:36">
      <c r="C44613" s="3"/>
      <c r="D44613" s="3"/>
      <c r="E44613" s="4"/>
      <c r="U44613" s="4"/>
      <c r="W44613" s="4"/>
    </row>
    <row r="44614" spans="3:36">
      <c r="C44614" s="3"/>
      <c r="D44614" s="3"/>
      <c r="E44614" s="4"/>
      <c r="U44614" s="4"/>
      <c r="W44614" s="4"/>
    </row>
    <row r="44615" spans="3:36">
      <c r="C44615" s="3"/>
      <c r="D44615" s="3"/>
      <c r="E44615" s="4"/>
      <c r="U44615" s="4"/>
      <c r="W44615" s="4"/>
    </row>
    <row r="44616" spans="3:36">
      <c r="C44616" s="3"/>
      <c r="D44616" s="3"/>
      <c r="E44616" s="4"/>
      <c r="U44616" s="4"/>
      <c r="W44616" s="4"/>
    </row>
    <row r="44617" spans="3:36">
      <c r="C44617" s="3"/>
      <c r="D44617" s="3"/>
      <c r="E44617" s="4"/>
      <c r="U44617" s="4"/>
      <c r="W44617" s="4"/>
    </row>
    <row r="44618" spans="3:36">
      <c r="C44618" s="3"/>
      <c r="D44618" s="3"/>
      <c r="E44618" s="4"/>
      <c r="U44618" s="4"/>
      <c r="W44618" s="4"/>
    </row>
    <row r="44619" spans="3:36">
      <c r="C44619" s="3"/>
      <c r="D44619" s="3"/>
      <c r="E44619" s="4"/>
      <c r="U44619" s="4"/>
      <c r="W44619" s="4"/>
      <c r="AJ44619" s="3"/>
    </row>
    <row r="44620" spans="3:36">
      <c r="C44620" s="3"/>
      <c r="D44620" s="3"/>
      <c r="E44620" s="4"/>
      <c r="U44620" s="4"/>
      <c r="W44620" s="4"/>
      <c r="AJ44620" s="3"/>
    </row>
    <row r="44621" spans="3:36">
      <c r="C44621" s="3"/>
      <c r="D44621" s="3"/>
      <c r="E44621" s="4"/>
      <c r="U44621" s="4"/>
      <c r="W44621" s="4"/>
      <c r="AJ44621" s="3"/>
    </row>
    <row r="44622" spans="3:36">
      <c r="C44622" s="3"/>
      <c r="D44622" s="3"/>
      <c r="E44622" s="4"/>
      <c r="U44622" s="4"/>
      <c r="W44622" s="4"/>
      <c r="AJ44622" s="3"/>
    </row>
    <row r="44623" spans="3:36">
      <c r="C44623" s="3"/>
      <c r="D44623" s="3"/>
      <c r="E44623" s="4"/>
      <c r="U44623" s="4"/>
      <c r="W44623" s="4"/>
      <c r="AJ44623" s="3"/>
    </row>
    <row r="44624" spans="3:36">
      <c r="C44624" s="3"/>
      <c r="D44624" s="3"/>
      <c r="E44624" s="4"/>
    </row>
    <row r="44625" spans="3:36">
      <c r="C44625" s="3"/>
      <c r="D44625" s="3"/>
      <c r="E44625" s="4"/>
      <c r="U44625" s="4"/>
      <c r="W44625" s="4"/>
    </row>
    <row r="44626" spans="3:36">
      <c r="C44626" s="3"/>
      <c r="D44626" s="3"/>
      <c r="E44626" s="4"/>
      <c r="U44626" s="4"/>
      <c r="W44626" s="4"/>
    </row>
    <row r="44627" spans="3:36">
      <c r="C44627" s="3"/>
      <c r="D44627" s="3"/>
      <c r="E44627" s="4"/>
      <c r="U44627" s="4"/>
      <c r="W44627" s="4"/>
    </row>
    <row r="44628" spans="3:36">
      <c r="C44628" s="3"/>
      <c r="D44628" s="3"/>
      <c r="E44628" s="4"/>
      <c r="U44628" s="4"/>
      <c r="W44628" s="4"/>
    </row>
    <row r="44629" spans="3:36">
      <c r="C44629" s="3"/>
      <c r="D44629" s="3"/>
      <c r="E44629" s="4"/>
      <c r="U44629" s="4"/>
      <c r="W44629" s="4"/>
    </row>
    <row r="44630" spans="3:36">
      <c r="C44630" s="3"/>
      <c r="D44630" s="3"/>
      <c r="E44630" s="4"/>
    </row>
    <row r="44631" spans="3:36">
      <c r="C44631" s="3"/>
      <c r="D44631" s="3"/>
      <c r="E44631" s="4"/>
      <c r="U44631" s="4"/>
      <c r="W44631" s="4"/>
    </row>
    <row r="44632" spans="3:36">
      <c r="C44632" s="3"/>
      <c r="D44632" s="3"/>
      <c r="E44632" s="4"/>
      <c r="U44632" s="4"/>
      <c r="W44632" s="4"/>
    </row>
    <row r="44633" spans="3:36">
      <c r="C44633" s="3"/>
      <c r="D44633" s="3"/>
      <c r="E44633" s="4"/>
      <c r="U44633" s="4"/>
      <c r="W44633" s="4"/>
    </row>
    <row r="44634" spans="3:36">
      <c r="C44634" s="3"/>
      <c r="D44634" s="3"/>
      <c r="E44634" s="4"/>
      <c r="U44634" s="4"/>
      <c r="W44634" s="4"/>
    </row>
    <row r="44635" spans="3:36">
      <c r="C44635" s="3"/>
      <c r="D44635" s="3"/>
      <c r="E44635" s="4"/>
      <c r="U44635" s="4"/>
      <c r="W44635" s="4"/>
    </row>
    <row r="44636" spans="3:36">
      <c r="C44636" s="3"/>
      <c r="D44636" s="3"/>
      <c r="E44636" s="4"/>
      <c r="U44636" s="4"/>
      <c r="W44636" s="4"/>
    </row>
    <row r="44637" spans="3:36">
      <c r="C44637" s="3"/>
      <c r="D44637" s="3"/>
      <c r="E44637" s="4"/>
      <c r="U44637" s="4"/>
      <c r="W44637" s="4"/>
    </row>
    <row r="44638" spans="3:36">
      <c r="C44638" s="3"/>
      <c r="D44638" s="3"/>
      <c r="E44638" s="4"/>
      <c r="U44638" s="4"/>
      <c r="W44638" s="4"/>
    </row>
    <row r="44639" spans="3:36">
      <c r="C44639" s="3"/>
      <c r="D44639" s="3"/>
      <c r="E44639" s="4"/>
      <c r="U44639" s="4"/>
      <c r="W44639" s="4"/>
    </row>
    <row r="44640" spans="3:36">
      <c r="C44640" s="3"/>
      <c r="D44640" s="3"/>
      <c r="E44640" s="4"/>
      <c r="AJ44640" s="3"/>
    </row>
    <row r="44641" spans="3:36">
      <c r="C44641" s="3"/>
      <c r="D44641" s="3"/>
      <c r="E44641" s="4"/>
      <c r="AJ44641" s="3"/>
    </row>
    <row r="44642" spans="3:36">
      <c r="C44642" s="3"/>
      <c r="D44642" s="3"/>
      <c r="E44642" s="4"/>
      <c r="U44642" s="4"/>
      <c r="W44642" s="4"/>
    </row>
    <row r="44643" spans="3:36">
      <c r="C44643" s="3"/>
      <c r="D44643" s="3"/>
      <c r="E44643" s="4"/>
      <c r="U44643" s="4"/>
      <c r="W44643" s="4"/>
    </row>
    <row r="44644" spans="3:36">
      <c r="C44644" s="3"/>
      <c r="D44644" s="3"/>
      <c r="E44644" s="4"/>
      <c r="U44644" s="4"/>
      <c r="W44644" s="4"/>
    </row>
    <row r="44645" spans="3:36">
      <c r="C44645" s="3"/>
      <c r="D44645" s="3"/>
      <c r="E44645" s="4"/>
      <c r="U44645" s="4"/>
      <c r="W44645" s="4"/>
    </row>
    <row r="44646" spans="3:36">
      <c r="C44646" s="3"/>
      <c r="D44646" s="3"/>
      <c r="E44646" s="4"/>
      <c r="U44646" s="4"/>
      <c r="W44646" s="4"/>
    </row>
    <row r="44647" spans="3:36">
      <c r="C44647" s="3"/>
      <c r="D44647" s="3"/>
      <c r="E44647" s="4"/>
      <c r="U44647" s="4"/>
      <c r="W44647" s="4"/>
    </row>
    <row r="44648" spans="3:36">
      <c r="C44648" s="3"/>
      <c r="D44648" s="3"/>
      <c r="E44648" s="4"/>
      <c r="U44648" s="4"/>
      <c r="W44648" s="4"/>
    </row>
    <row r="44649" spans="3:36">
      <c r="C44649" s="3"/>
      <c r="D44649" s="3"/>
      <c r="E44649" s="4"/>
      <c r="U44649" s="4"/>
      <c r="W44649" s="4"/>
    </row>
    <row r="44650" spans="3:36">
      <c r="C44650" s="3"/>
      <c r="D44650" s="3"/>
      <c r="E44650" s="4"/>
      <c r="U44650" s="4"/>
      <c r="W44650" s="4"/>
    </row>
    <row r="44651" spans="3:36">
      <c r="C44651" s="3"/>
      <c r="D44651" s="3"/>
      <c r="E44651" s="4"/>
      <c r="U44651" s="4"/>
      <c r="W44651" s="4"/>
    </row>
    <row r="44652" spans="3:36">
      <c r="C44652" s="3"/>
      <c r="D44652" s="3"/>
      <c r="E44652" s="4"/>
      <c r="U44652" s="4"/>
      <c r="W44652" s="4"/>
    </row>
    <row r="44653" spans="3:36">
      <c r="C44653" s="3"/>
      <c r="D44653" s="3"/>
      <c r="E44653" s="4"/>
      <c r="U44653" s="4"/>
      <c r="W44653" s="4"/>
    </row>
    <row r="44654" spans="3:36">
      <c r="C44654" s="3"/>
      <c r="D44654" s="3"/>
      <c r="E44654" s="4"/>
      <c r="U44654" s="4"/>
      <c r="W44654" s="4"/>
    </row>
    <row r="44655" spans="3:36">
      <c r="C44655" s="3"/>
      <c r="D44655" s="3"/>
      <c r="E44655" s="4"/>
      <c r="U44655" s="4"/>
      <c r="W44655" s="4"/>
    </row>
    <row r="44656" spans="3:36">
      <c r="C44656" s="3"/>
      <c r="D44656" s="3"/>
      <c r="E44656" s="4"/>
      <c r="U44656" s="4"/>
      <c r="W44656" s="4"/>
    </row>
    <row r="44657" spans="3:36">
      <c r="C44657" s="3"/>
      <c r="D44657" s="3"/>
      <c r="E44657" s="4"/>
      <c r="U44657" s="4"/>
      <c r="W44657" s="4"/>
    </row>
    <row r="44658" spans="3:36">
      <c r="C44658" s="3"/>
      <c r="D44658" s="3"/>
      <c r="E44658" s="4"/>
      <c r="U44658" s="4"/>
      <c r="W44658" s="4"/>
    </row>
    <row r="44659" spans="3:36">
      <c r="C44659" s="3"/>
      <c r="D44659" s="3"/>
      <c r="E44659" s="4"/>
      <c r="U44659" s="4"/>
      <c r="W44659" s="4"/>
    </row>
    <row r="44660" spans="3:36">
      <c r="C44660" s="3"/>
      <c r="D44660" s="3"/>
      <c r="E44660" s="4"/>
      <c r="U44660" s="4"/>
      <c r="W44660" s="4"/>
    </row>
    <row r="44661" spans="3:36">
      <c r="C44661" s="3"/>
      <c r="D44661" s="3"/>
      <c r="E44661" s="4"/>
      <c r="U44661" s="4"/>
      <c r="W44661" s="4"/>
    </row>
    <row r="44662" spans="3:36">
      <c r="C44662" s="3"/>
      <c r="D44662" s="3"/>
      <c r="E44662" s="4"/>
      <c r="AJ44662" s="3"/>
    </row>
    <row r="44663" spans="3:36">
      <c r="C44663" s="3"/>
      <c r="D44663" s="3"/>
      <c r="E44663" s="4"/>
      <c r="AJ44663" s="3"/>
    </row>
    <row r="44664" spans="3:36">
      <c r="C44664" s="3"/>
      <c r="D44664" s="3"/>
      <c r="E44664" s="4"/>
      <c r="AJ44664" s="3"/>
    </row>
    <row r="44665" spans="3:36">
      <c r="C44665" s="3"/>
      <c r="D44665" s="3"/>
      <c r="E44665" s="4"/>
      <c r="AJ44665" s="3"/>
    </row>
    <row r="44666" spans="3:36">
      <c r="C44666" s="3"/>
      <c r="D44666" s="3"/>
      <c r="E44666" s="4"/>
      <c r="AJ44666" s="3"/>
    </row>
    <row r="44667" spans="3:36">
      <c r="C44667" s="3"/>
      <c r="D44667" s="3"/>
      <c r="E44667" s="4"/>
      <c r="AJ44667" s="3"/>
    </row>
    <row r="44668" spans="3:36">
      <c r="C44668" s="3"/>
      <c r="D44668" s="3"/>
      <c r="E44668" s="4"/>
      <c r="AJ44668" s="3"/>
    </row>
    <row r="44669" spans="3:36">
      <c r="C44669" s="3"/>
      <c r="D44669" s="3"/>
      <c r="E44669" s="4"/>
      <c r="AJ44669" s="3"/>
    </row>
    <row r="44670" spans="3:36">
      <c r="C44670" s="3"/>
      <c r="D44670" s="3"/>
      <c r="E44670" s="4"/>
      <c r="AJ44670" s="3"/>
    </row>
    <row r="44671" spans="3:36">
      <c r="C44671" s="3"/>
      <c r="D44671" s="3"/>
      <c r="E44671" s="4"/>
      <c r="AJ44671" s="3"/>
    </row>
    <row r="44672" spans="3:36">
      <c r="C44672" s="3"/>
      <c r="D44672" s="3"/>
      <c r="E44672" s="4"/>
      <c r="AJ44672" s="3"/>
    </row>
    <row r="44673" spans="3:36">
      <c r="C44673" s="3"/>
      <c r="D44673" s="3"/>
      <c r="E44673" s="4"/>
      <c r="AJ44673" s="3"/>
    </row>
    <row r="44674" spans="3:36">
      <c r="C44674" s="3"/>
      <c r="D44674" s="3"/>
      <c r="E44674" s="4"/>
      <c r="U44674" s="4"/>
      <c r="W44674" s="4"/>
      <c r="AJ44674" s="3"/>
    </row>
    <row r="44675" spans="3:36">
      <c r="C44675" s="3"/>
      <c r="D44675" s="3"/>
      <c r="E44675" s="4"/>
      <c r="U44675" s="4"/>
      <c r="W44675" s="4"/>
      <c r="AJ44675" s="3"/>
    </row>
    <row r="44676" spans="3:36">
      <c r="C44676" s="3"/>
      <c r="D44676" s="3"/>
      <c r="E44676" s="4"/>
      <c r="U44676" s="4"/>
      <c r="W44676" s="4"/>
    </row>
    <row r="44677" spans="3:36">
      <c r="C44677" s="3"/>
      <c r="D44677" s="3"/>
      <c r="E44677" s="4"/>
      <c r="U44677" s="4"/>
      <c r="W44677" s="4"/>
    </row>
    <row r="44678" spans="3:36">
      <c r="C44678" s="3"/>
      <c r="D44678" s="3"/>
      <c r="E44678" s="4"/>
      <c r="U44678" s="4"/>
      <c r="W44678" s="4"/>
    </row>
    <row r="44679" spans="3:36">
      <c r="C44679" s="3"/>
      <c r="D44679" s="3"/>
      <c r="E44679" s="4"/>
      <c r="U44679" s="4"/>
      <c r="W44679" s="4"/>
    </row>
    <row r="44680" spans="3:36">
      <c r="C44680" s="3"/>
      <c r="D44680" s="3"/>
      <c r="E44680" s="4"/>
    </row>
    <row r="44681" spans="3:36">
      <c r="C44681" s="3"/>
      <c r="D44681" s="3"/>
      <c r="E44681" s="4"/>
      <c r="U44681" s="4"/>
      <c r="W44681" s="4"/>
    </row>
    <row r="44682" spans="3:36">
      <c r="C44682" s="3"/>
      <c r="D44682" s="3"/>
      <c r="E44682" s="4"/>
      <c r="U44682" s="4"/>
      <c r="W44682" s="4"/>
    </row>
    <row r="44683" spans="3:36">
      <c r="C44683" s="3"/>
      <c r="D44683" s="3"/>
      <c r="E44683" s="4"/>
      <c r="U44683" s="4"/>
      <c r="W44683" s="4"/>
    </row>
    <row r="44684" spans="3:36">
      <c r="C44684" s="3"/>
      <c r="D44684" s="3"/>
      <c r="E44684" s="4"/>
      <c r="U44684" s="4"/>
      <c r="W44684" s="4"/>
    </row>
    <row r="44685" spans="3:36">
      <c r="C44685" s="3"/>
      <c r="D44685" s="3"/>
      <c r="E44685" s="4"/>
      <c r="U44685" s="4"/>
      <c r="W44685" s="4"/>
    </row>
    <row r="44686" spans="3:36">
      <c r="C44686" s="3"/>
      <c r="D44686" s="3"/>
      <c r="E44686" s="4"/>
      <c r="U44686" s="4"/>
      <c r="W44686" s="4"/>
    </row>
    <row r="44687" spans="3:36">
      <c r="C44687" s="3"/>
      <c r="D44687" s="3"/>
      <c r="E44687" s="4"/>
      <c r="U44687" s="4"/>
      <c r="W44687" s="4"/>
    </row>
    <row r="44688" spans="3:36">
      <c r="C44688" s="3"/>
      <c r="D44688" s="3"/>
      <c r="E44688" s="4"/>
      <c r="U44688" s="4"/>
      <c r="W44688" s="4"/>
    </row>
    <row r="44689" spans="3:36">
      <c r="C44689" s="3"/>
      <c r="D44689" s="3"/>
      <c r="E44689" s="4"/>
      <c r="U44689" s="4"/>
      <c r="W44689" s="4"/>
    </row>
    <row r="44690" spans="3:36">
      <c r="C44690" s="3"/>
      <c r="D44690" s="3"/>
      <c r="E44690" s="4"/>
      <c r="AJ44690" s="3"/>
    </row>
    <row r="44691" spans="3:36">
      <c r="C44691" s="3"/>
      <c r="D44691" s="3"/>
      <c r="E44691" s="4"/>
      <c r="AJ44691" s="3"/>
    </row>
    <row r="44692" spans="3:36">
      <c r="C44692" s="3"/>
      <c r="D44692" s="3"/>
      <c r="E44692" s="4"/>
      <c r="U44692" s="4"/>
      <c r="W44692" s="4"/>
    </row>
    <row r="44693" spans="3:36">
      <c r="C44693" s="3"/>
      <c r="D44693" s="3"/>
      <c r="E44693" s="4"/>
      <c r="U44693" s="4"/>
      <c r="W44693" s="4"/>
    </row>
    <row r="44694" spans="3:36">
      <c r="C44694" s="3"/>
      <c r="D44694" s="3"/>
      <c r="E44694" s="4"/>
      <c r="U44694" s="4"/>
      <c r="W44694" s="4"/>
    </row>
    <row r="44695" spans="3:36">
      <c r="C44695" s="3"/>
      <c r="D44695" s="3"/>
      <c r="E44695" s="4"/>
      <c r="U44695" s="4"/>
      <c r="W44695" s="4"/>
    </row>
    <row r="44696" spans="3:36">
      <c r="C44696" s="3"/>
      <c r="D44696" s="3"/>
      <c r="E44696" s="4"/>
      <c r="U44696" s="4"/>
      <c r="W44696" s="4"/>
    </row>
    <row r="44697" spans="3:36">
      <c r="C44697" s="3"/>
      <c r="D44697" s="3"/>
      <c r="E44697" s="4"/>
      <c r="U44697" s="4"/>
      <c r="W44697" s="4"/>
    </row>
    <row r="44698" spans="3:36">
      <c r="C44698" s="3"/>
      <c r="D44698" s="3"/>
      <c r="E44698" s="4"/>
      <c r="U44698" s="4"/>
      <c r="W44698" s="4"/>
    </row>
    <row r="44699" spans="3:36">
      <c r="C44699" s="3"/>
      <c r="D44699" s="3"/>
      <c r="E44699" s="4"/>
      <c r="U44699" s="4"/>
      <c r="W44699" s="4"/>
    </row>
    <row r="44700" spans="3:36">
      <c r="C44700" s="3"/>
      <c r="D44700" s="3"/>
      <c r="E44700" s="4"/>
      <c r="U44700" s="4"/>
      <c r="W44700" s="4"/>
    </row>
    <row r="44701" spans="3:36">
      <c r="C44701" s="3"/>
      <c r="D44701" s="3"/>
      <c r="E44701" s="4"/>
      <c r="U44701" s="4"/>
      <c r="W44701" s="4"/>
    </row>
    <row r="44702" spans="3:36">
      <c r="C44702" s="3"/>
      <c r="D44702" s="3"/>
      <c r="E44702" s="4"/>
      <c r="U44702" s="4"/>
      <c r="W44702" s="4"/>
    </row>
    <row r="44703" spans="3:36">
      <c r="C44703" s="3"/>
      <c r="D44703" s="3"/>
      <c r="E44703" s="4"/>
      <c r="U44703" s="4"/>
      <c r="W44703" s="4"/>
    </row>
    <row r="44704" spans="3:36">
      <c r="C44704" s="3"/>
      <c r="D44704" s="3"/>
      <c r="E44704" s="4"/>
      <c r="U44704" s="4"/>
      <c r="W44704" s="4"/>
    </row>
    <row r="44705" spans="3:36">
      <c r="C44705" s="3"/>
      <c r="D44705" s="3"/>
      <c r="E44705" s="4"/>
      <c r="U44705" s="4"/>
      <c r="W44705" s="4"/>
    </row>
    <row r="44706" spans="3:36">
      <c r="C44706" s="3"/>
      <c r="D44706" s="3"/>
      <c r="E44706" s="4"/>
      <c r="U44706" s="4"/>
      <c r="W44706" s="4"/>
    </row>
    <row r="44707" spans="3:36">
      <c r="C44707" s="3"/>
      <c r="D44707" s="3"/>
      <c r="E44707" s="4"/>
      <c r="U44707" s="4"/>
      <c r="W44707" s="4"/>
    </row>
    <row r="44708" spans="3:36">
      <c r="C44708" s="3"/>
      <c r="D44708" s="3"/>
      <c r="E44708" s="4"/>
      <c r="U44708" s="4"/>
      <c r="W44708" s="4"/>
    </row>
    <row r="44709" spans="3:36">
      <c r="C44709" s="3"/>
      <c r="D44709" s="3"/>
      <c r="E44709" s="4"/>
      <c r="U44709" s="4"/>
      <c r="W44709" s="4"/>
    </row>
    <row r="44710" spans="3:36">
      <c r="C44710" s="3"/>
      <c r="D44710" s="3"/>
      <c r="E44710" s="4"/>
      <c r="U44710" s="4"/>
      <c r="W44710" s="4"/>
    </row>
    <row r="44711" spans="3:36">
      <c r="C44711" s="3"/>
      <c r="D44711" s="3"/>
      <c r="E44711" s="4"/>
      <c r="U44711" s="4"/>
      <c r="W44711" s="4"/>
    </row>
    <row r="44712" spans="3:36">
      <c r="C44712" s="3"/>
      <c r="D44712" s="3"/>
      <c r="E44712" s="4"/>
      <c r="U44712" s="4"/>
      <c r="W44712" s="4"/>
    </row>
    <row r="44713" spans="3:36">
      <c r="C44713" s="3"/>
      <c r="D44713" s="3"/>
      <c r="E44713" s="4"/>
      <c r="U44713" s="4"/>
      <c r="W44713" s="4"/>
    </row>
    <row r="44714" spans="3:36">
      <c r="C44714" s="3"/>
      <c r="D44714" s="3"/>
      <c r="E44714" s="4"/>
      <c r="U44714" s="4"/>
      <c r="W44714" s="4"/>
    </row>
    <row r="44715" spans="3:36">
      <c r="C44715" s="3"/>
      <c r="D44715" s="3"/>
      <c r="E44715" s="4"/>
      <c r="U44715" s="4"/>
      <c r="W44715" s="4"/>
    </row>
    <row r="44716" spans="3:36">
      <c r="C44716" s="3"/>
      <c r="D44716" s="3"/>
      <c r="E44716" s="4"/>
      <c r="U44716" s="4"/>
      <c r="W44716" s="4"/>
    </row>
    <row r="44717" spans="3:36">
      <c r="C44717" s="3"/>
      <c r="D44717" s="3"/>
      <c r="E44717" s="4"/>
      <c r="U44717" s="4"/>
      <c r="W44717" s="4"/>
      <c r="AJ44717" s="3"/>
    </row>
    <row r="44718" spans="3:36">
      <c r="C44718" s="3"/>
      <c r="D44718" s="3"/>
      <c r="E44718" s="4"/>
      <c r="U44718" s="4"/>
      <c r="W44718" s="4"/>
      <c r="AJ44718" s="3"/>
    </row>
    <row r="44719" spans="3:36">
      <c r="C44719" s="3"/>
      <c r="D44719" s="3"/>
      <c r="E44719" s="4"/>
      <c r="U44719" s="4"/>
      <c r="W44719" s="4"/>
      <c r="AJ44719" s="3"/>
    </row>
    <row r="44720" spans="3:36">
      <c r="C44720" s="3"/>
      <c r="D44720" s="3"/>
      <c r="E44720" s="4"/>
      <c r="U44720" s="4"/>
      <c r="W44720" s="4"/>
      <c r="AJ44720" s="3"/>
    </row>
    <row r="44721" spans="3:36">
      <c r="C44721" s="3"/>
      <c r="D44721" s="3"/>
      <c r="E44721" s="4"/>
      <c r="U44721" s="4"/>
      <c r="W44721" s="4"/>
      <c r="AJ44721" s="3"/>
    </row>
    <row r="44722" spans="3:36">
      <c r="C44722" s="3"/>
      <c r="D44722" s="3"/>
      <c r="E44722" s="4"/>
      <c r="U44722" s="4"/>
      <c r="W44722" s="4"/>
      <c r="AJ44722" s="3"/>
    </row>
    <row r="44723" spans="3:36">
      <c r="C44723" s="3"/>
      <c r="D44723" s="3"/>
      <c r="E44723" s="4"/>
      <c r="U44723" s="4"/>
      <c r="W44723" s="4"/>
      <c r="AJ44723" s="3"/>
    </row>
    <row r="44724" spans="3:36">
      <c r="C44724" s="3"/>
      <c r="D44724" s="3"/>
      <c r="E44724" s="4"/>
      <c r="U44724" s="4"/>
      <c r="W44724" s="4"/>
      <c r="AJ44724" s="3"/>
    </row>
    <row r="44725" spans="3:36">
      <c r="C44725" s="3"/>
      <c r="D44725" s="3"/>
      <c r="E44725" s="4"/>
      <c r="U44725" s="4"/>
      <c r="W44725" s="4"/>
    </row>
    <row r="44726" spans="3:36">
      <c r="C44726" s="3"/>
      <c r="D44726" s="3"/>
      <c r="E44726" s="4"/>
      <c r="U44726" s="4"/>
      <c r="W44726" s="4"/>
    </row>
    <row r="44727" spans="3:36">
      <c r="C44727" s="3"/>
      <c r="D44727" s="3"/>
      <c r="E44727" s="4"/>
      <c r="AJ44727" s="3"/>
    </row>
    <row r="44728" spans="3:36">
      <c r="C44728" s="3"/>
      <c r="D44728" s="3"/>
      <c r="E44728" s="4"/>
      <c r="AJ44728" s="3"/>
    </row>
    <row r="44729" spans="3:36">
      <c r="C44729" s="3"/>
      <c r="D44729" s="3"/>
      <c r="E44729" s="4"/>
      <c r="U44729" s="4"/>
      <c r="W44729" s="4"/>
    </row>
    <row r="44730" spans="3:36">
      <c r="C44730" s="3"/>
      <c r="D44730" s="3"/>
      <c r="E44730" s="4"/>
      <c r="U44730" s="4"/>
      <c r="W44730" s="4"/>
    </row>
    <row r="44731" spans="3:36">
      <c r="C44731" s="3"/>
      <c r="D44731" s="3"/>
      <c r="E44731" s="4"/>
      <c r="U44731" s="4"/>
      <c r="W44731" s="4"/>
    </row>
    <row r="44732" spans="3:36">
      <c r="C44732" s="3"/>
      <c r="D44732" s="3"/>
      <c r="E44732" s="4"/>
      <c r="U44732" s="4"/>
      <c r="W44732" s="4"/>
    </row>
    <row r="44733" spans="3:36">
      <c r="C44733" s="3"/>
      <c r="D44733" s="3"/>
      <c r="E44733" s="4"/>
      <c r="U44733" s="4"/>
      <c r="W44733" s="4"/>
    </row>
    <row r="44734" spans="3:36">
      <c r="C44734" s="3"/>
      <c r="D44734" s="3"/>
      <c r="E44734" s="4"/>
      <c r="U44734" s="4"/>
      <c r="W44734" s="4"/>
    </row>
    <row r="44735" spans="3:36">
      <c r="C44735" s="3"/>
      <c r="D44735" s="3"/>
      <c r="E44735" s="4"/>
      <c r="U44735" s="4"/>
      <c r="W44735" s="4"/>
    </row>
    <row r="44736" spans="3:36">
      <c r="C44736" s="3"/>
      <c r="D44736" s="3"/>
      <c r="E44736" s="4"/>
      <c r="U44736" s="4"/>
      <c r="W44736" s="4"/>
    </row>
    <row r="44737" spans="3:36">
      <c r="C44737" s="3"/>
      <c r="D44737" s="3"/>
      <c r="E44737" s="4"/>
      <c r="U44737" s="4"/>
      <c r="W44737" s="4"/>
      <c r="AJ44737" s="3"/>
    </row>
    <row r="44738" spans="3:36">
      <c r="C44738" s="3"/>
      <c r="D44738" s="3"/>
      <c r="E44738" s="4"/>
      <c r="U44738" s="4"/>
      <c r="W44738" s="4"/>
      <c r="AJ44738" s="3"/>
    </row>
    <row r="44739" spans="3:36">
      <c r="C44739" s="3"/>
      <c r="D44739" s="3"/>
      <c r="E44739" s="4"/>
      <c r="U44739" s="4"/>
      <c r="W44739" s="4"/>
      <c r="AJ44739" s="3"/>
    </row>
    <row r="44740" spans="3:36">
      <c r="C44740" s="3"/>
      <c r="D44740" s="3"/>
      <c r="E44740" s="4"/>
      <c r="U44740" s="4"/>
      <c r="W44740" s="4"/>
      <c r="AJ44740" s="3"/>
    </row>
    <row r="44741" spans="3:36">
      <c r="C44741" s="3"/>
      <c r="D44741" s="3"/>
      <c r="E44741" s="4"/>
      <c r="U44741" s="4"/>
      <c r="W44741" s="4"/>
      <c r="AJ44741" s="3"/>
    </row>
    <row r="44742" spans="3:36">
      <c r="C44742" s="3"/>
      <c r="D44742" s="3"/>
      <c r="E44742" s="4"/>
      <c r="U44742" s="4"/>
      <c r="W44742" s="4"/>
      <c r="AJ44742" s="3"/>
    </row>
    <row r="44743" spans="3:36">
      <c r="C44743" s="3"/>
      <c r="D44743" s="3"/>
      <c r="E44743" s="4"/>
      <c r="U44743" s="4"/>
      <c r="W44743" s="4"/>
      <c r="AJ44743" s="3"/>
    </row>
    <row r="44744" spans="3:36">
      <c r="C44744" s="3"/>
      <c r="D44744" s="3"/>
      <c r="E44744" s="4"/>
      <c r="AJ44744" s="3"/>
    </row>
    <row r="44745" spans="3:36">
      <c r="C44745" s="3"/>
      <c r="D44745" s="3"/>
      <c r="E44745" s="4"/>
      <c r="AJ44745" s="3"/>
    </row>
    <row r="44746" spans="3:36">
      <c r="C44746" s="3"/>
      <c r="D44746" s="3"/>
      <c r="E44746" s="4"/>
    </row>
    <row r="44747" spans="3:36">
      <c r="C44747" s="3"/>
      <c r="D44747" s="3"/>
      <c r="E44747" s="4"/>
    </row>
    <row r="44748" spans="3:36">
      <c r="C44748" s="3"/>
      <c r="D44748" s="3"/>
      <c r="E44748" s="4"/>
    </row>
    <row r="44749" spans="3:36">
      <c r="C44749" s="3"/>
      <c r="D44749" s="3"/>
      <c r="E44749" s="4"/>
      <c r="U44749" s="4"/>
      <c r="W44749" s="4"/>
    </row>
    <row r="44750" spans="3:36">
      <c r="C44750" s="3"/>
      <c r="D44750" s="3"/>
      <c r="E44750" s="4"/>
      <c r="U44750" s="4"/>
      <c r="W44750" s="4"/>
    </row>
    <row r="44751" spans="3:36">
      <c r="C44751" s="3"/>
      <c r="D44751" s="3"/>
      <c r="E44751" s="4"/>
      <c r="U44751" s="4"/>
      <c r="W44751" s="4"/>
    </row>
    <row r="44752" spans="3:36">
      <c r="C44752" s="3"/>
      <c r="D44752" s="3"/>
      <c r="E44752" s="4"/>
      <c r="U44752" s="4"/>
      <c r="W44752" s="4"/>
    </row>
    <row r="44753" spans="3:36">
      <c r="C44753" s="3"/>
      <c r="D44753" s="3"/>
      <c r="E44753" s="4"/>
      <c r="U44753" s="4"/>
      <c r="W44753" s="4"/>
    </row>
    <row r="44754" spans="3:36">
      <c r="C44754" s="3"/>
      <c r="D44754" s="3"/>
      <c r="E44754" s="4"/>
      <c r="U44754" s="4"/>
      <c r="W44754" s="4"/>
    </row>
    <row r="44755" spans="3:36">
      <c r="C44755" s="3"/>
      <c r="D44755" s="3"/>
      <c r="E44755" s="4"/>
      <c r="U44755" s="4"/>
      <c r="W44755" s="4"/>
    </row>
    <row r="44756" spans="3:36">
      <c r="C44756" s="3"/>
      <c r="D44756" s="3"/>
      <c r="E44756" s="4"/>
      <c r="AJ44756" s="3"/>
    </row>
    <row r="44757" spans="3:36">
      <c r="C44757" s="3"/>
      <c r="D44757" s="3"/>
      <c r="E44757" s="4"/>
      <c r="AJ44757" s="3"/>
    </row>
    <row r="44758" spans="3:36">
      <c r="C44758" s="3"/>
      <c r="D44758" s="3"/>
      <c r="E44758" s="4"/>
    </row>
    <row r="44759" spans="3:36">
      <c r="C44759" s="3"/>
      <c r="D44759" s="3"/>
      <c r="E44759" s="4"/>
      <c r="U44759" s="4"/>
      <c r="W44759" s="4"/>
      <c r="AJ44759" s="3"/>
    </row>
    <row r="44760" spans="3:36">
      <c r="C44760" s="3"/>
      <c r="D44760" s="3"/>
      <c r="E44760" s="4"/>
      <c r="U44760" s="4"/>
      <c r="W44760" s="4"/>
      <c r="AJ44760" s="3"/>
    </row>
    <row r="44761" spans="3:36">
      <c r="C44761" s="3"/>
      <c r="D44761" s="3"/>
      <c r="E44761" s="4"/>
      <c r="U44761" s="4"/>
      <c r="W44761" s="4"/>
      <c r="AJ44761" s="3"/>
    </row>
    <row r="44762" spans="3:36">
      <c r="C44762" s="3"/>
      <c r="D44762" s="3"/>
      <c r="E44762" s="4"/>
      <c r="U44762" s="4"/>
      <c r="W44762" s="4"/>
      <c r="AJ44762" s="3"/>
    </row>
    <row r="44763" spans="3:36">
      <c r="C44763" s="3"/>
      <c r="D44763" s="3"/>
      <c r="E44763" s="4"/>
      <c r="U44763" s="4"/>
      <c r="W44763" s="4"/>
    </row>
    <row r="44764" spans="3:36">
      <c r="C44764" s="3"/>
      <c r="D44764" s="3"/>
      <c r="E44764" s="4"/>
      <c r="U44764" s="4"/>
      <c r="W44764" s="4"/>
    </row>
    <row r="44765" spans="3:36">
      <c r="C44765" s="3"/>
      <c r="D44765" s="3"/>
      <c r="E44765" s="4"/>
      <c r="U44765" s="4"/>
      <c r="W44765" s="4"/>
    </row>
    <row r="44766" spans="3:36">
      <c r="C44766" s="3"/>
      <c r="D44766" s="3"/>
      <c r="E44766" s="4"/>
      <c r="U44766" s="4"/>
      <c r="W44766" s="4"/>
    </row>
    <row r="44767" spans="3:36">
      <c r="C44767" s="3"/>
      <c r="D44767" s="3"/>
      <c r="E44767" s="4"/>
      <c r="U44767" s="4"/>
      <c r="W44767" s="4"/>
    </row>
    <row r="44768" spans="3:36">
      <c r="C44768" s="3"/>
      <c r="D44768" s="3"/>
      <c r="E44768" s="4"/>
      <c r="U44768" s="4"/>
      <c r="W44768" s="4"/>
      <c r="AJ44768" s="3"/>
    </row>
    <row r="44769" spans="3:36">
      <c r="C44769" s="3"/>
      <c r="D44769" s="3"/>
      <c r="E44769" s="4"/>
      <c r="U44769" s="4"/>
      <c r="W44769" s="4"/>
      <c r="AJ44769" s="3"/>
    </row>
    <row r="44770" spans="3:36">
      <c r="C44770" s="3"/>
      <c r="D44770" s="3"/>
      <c r="E44770" s="4"/>
      <c r="U44770" s="4"/>
      <c r="W44770" s="4"/>
      <c r="AJ44770" s="3"/>
    </row>
    <row r="44771" spans="3:36">
      <c r="C44771" s="3"/>
      <c r="D44771" s="3"/>
      <c r="E44771" s="4"/>
      <c r="U44771" s="4"/>
      <c r="W44771" s="4"/>
      <c r="AJ44771" s="3"/>
    </row>
    <row r="44772" spans="3:36">
      <c r="C44772" s="3"/>
      <c r="D44772" s="3"/>
      <c r="E44772" s="4"/>
      <c r="U44772" s="4"/>
      <c r="W44772" s="4"/>
    </row>
    <row r="44773" spans="3:36">
      <c r="C44773" s="3"/>
      <c r="D44773" s="3"/>
      <c r="E44773" s="4"/>
      <c r="U44773" s="4"/>
      <c r="W44773" s="4"/>
    </row>
    <row r="44774" spans="3:36">
      <c r="C44774" s="3"/>
      <c r="D44774" s="3"/>
      <c r="E44774" s="4"/>
      <c r="U44774" s="4"/>
      <c r="W44774" s="4"/>
    </row>
    <row r="44775" spans="3:36">
      <c r="C44775" s="3"/>
      <c r="D44775" s="3"/>
      <c r="E44775" s="4"/>
      <c r="U44775" s="4"/>
      <c r="W44775" s="4"/>
    </row>
    <row r="44776" spans="3:36">
      <c r="C44776" s="3"/>
      <c r="D44776" s="3"/>
      <c r="E44776" s="4"/>
      <c r="U44776" s="4"/>
      <c r="W44776" s="4"/>
    </row>
    <row r="44777" spans="3:36">
      <c r="C44777" s="3"/>
      <c r="D44777" s="3"/>
      <c r="E44777" s="4"/>
      <c r="U44777" s="4"/>
      <c r="W44777" s="4"/>
    </row>
    <row r="44778" spans="3:36">
      <c r="C44778" s="3"/>
      <c r="D44778" s="3"/>
      <c r="E44778" s="4"/>
      <c r="U44778" s="4"/>
      <c r="W44778" s="4"/>
    </row>
    <row r="44779" spans="3:36">
      <c r="C44779" s="3"/>
      <c r="D44779" s="3"/>
      <c r="E44779" s="4"/>
      <c r="U44779" s="4"/>
      <c r="W44779" s="4"/>
    </row>
    <row r="44780" spans="3:36">
      <c r="C44780" s="3"/>
      <c r="D44780" s="3"/>
      <c r="E44780" s="4"/>
      <c r="U44780" s="4"/>
      <c r="W44780" s="4"/>
    </row>
    <row r="44781" spans="3:36">
      <c r="C44781" s="3"/>
      <c r="D44781" s="3"/>
      <c r="E44781" s="4"/>
      <c r="U44781" s="4"/>
      <c r="W44781" s="4"/>
    </row>
    <row r="44782" spans="3:36">
      <c r="C44782" s="3"/>
      <c r="D44782" s="3"/>
      <c r="E44782" s="4"/>
      <c r="U44782" s="4"/>
      <c r="W44782" s="4"/>
    </row>
    <row r="44783" spans="3:36">
      <c r="C44783" s="3"/>
      <c r="D44783" s="3"/>
      <c r="E44783" s="4"/>
      <c r="U44783" s="4"/>
      <c r="W44783" s="4"/>
    </row>
    <row r="44784" spans="3:36">
      <c r="C44784" s="3"/>
      <c r="D44784" s="3"/>
      <c r="E44784" s="4"/>
      <c r="U44784" s="4"/>
      <c r="W44784" s="4"/>
    </row>
    <row r="44785" spans="3:36">
      <c r="C44785" s="3"/>
      <c r="D44785" s="3"/>
      <c r="E44785" s="4"/>
      <c r="U44785" s="4"/>
      <c r="W44785" s="4"/>
    </row>
    <row r="44786" spans="3:36">
      <c r="C44786" s="3"/>
      <c r="D44786" s="3"/>
      <c r="E44786" s="4"/>
      <c r="U44786" s="4"/>
      <c r="W44786" s="4"/>
    </row>
    <row r="44787" spans="3:36">
      <c r="C44787" s="3"/>
      <c r="D44787" s="3"/>
      <c r="E44787" s="4"/>
      <c r="U44787" s="4"/>
      <c r="W44787" s="4"/>
    </row>
    <row r="44788" spans="3:36">
      <c r="C44788" s="3"/>
      <c r="D44788" s="3"/>
      <c r="E44788" s="4"/>
      <c r="U44788" s="4"/>
      <c r="W44788" s="4"/>
    </row>
    <row r="44789" spans="3:36">
      <c r="C44789" s="3"/>
      <c r="D44789" s="3"/>
      <c r="E44789" s="4"/>
      <c r="U44789" s="4"/>
      <c r="W44789" s="4"/>
    </row>
    <row r="44790" spans="3:36">
      <c r="C44790" s="3"/>
      <c r="D44790" s="3"/>
      <c r="E44790" s="4"/>
      <c r="U44790" s="4"/>
      <c r="W44790" s="4"/>
    </row>
    <row r="44791" spans="3:36">
      <c r="C44791" s="3"/>
      <c r="D44791" s="3"/>
      <c r="E44791" s="4"/>
      <c r="U44791" s="4"/>
      <c r="W44791" s="4"/>
    </row>
    <row r="44792" spans="3:36">
      <c r="C44792" s="3"/>
      <c r="D44792" s="3"/>
      <c r="E44792" s="4"/>
      <c r="U44792" s="4"/>
      <c r="W44792" s="4"/>
    </row>
    <row r="44793" spans="3:36">
      <c r="C44793" s="3"/>
      <c r="D44793" s="3"/>
      <c r="E44793" s="4"/>
      <c r="U44793" s="4"/>
      <c r="W44793" s="4"/>
    </row>
    <row r="44794" spans="3:36">
      <c r="C44794" s="3"/>
      <c r="D44794" s="3"/>
      <c r="E44794" s="4"/>
      <c r="U44794" s="4"/>
      <c r="W44794" s="4"/>
    </row>
    <row r="44795" spans="3:36">
      <c r="C44795" s="3"/>
      <c r="D44795" s="3"/>
      <c r="E44795" s="4"/>
    </row>
    <row r="44796" spans="3:36">
      <c r="C44796" s="3"/>
      <c r="D44796" s="3"/>
      <c r="E44796" s="4"/>
      <c r="U44796" s="4"/>
      <c r="W44796" s="4"/>
    </row>
    <row r="44797" spans="3:36">
      <c r="C44797" s="3"/>
      <c r="D44797" s="3"/>
      <c r="E44797" s="4"/>
      <c r="U44797" s="4"/>
      <c r="W44797" s="4"/>
    </row>
    <row r="44798" spans="3:36">
      <c r="C44798" s="3"/>
      <c r="D44798" s="3"/>
      <c r="E44798" s="4"/>
      <c r="U44798" s="4"/>
      <c r="W44798" s="4"/>
    </row>
    <row r="44799" spans="3:36">
      <c r="C44799" s="3"/>
      <c r="D44799" s="3"/>
      <c r="E44799" s="4"/>
      <c r="AJ44799" s="3"/>
    </row>
    <row r="44800" spans="3:36">
      <c r="C44800" s="3"/>
      <c r="D44800" s="3"/>
      <c r="E44800" s="4"/>
      <c r="AJ44800" s="3"/>
    </row>
    <row r="44801" spans="3:36">
      <c r="C44801" s="3"/>
      <c r="D44801" s="3"/>
      <c r="E44801" s="4"/>
      <c r="U44801" s="4"/>
      <c r="W44801" s="4"/>
      <c r="AJ44801" s="3"/>
    </row>
    <row r="44802" spans="3:36">
      <c r="C44802" s="3"/>
      <c r="D44802" s="3"/>
      <c r="E44802" s="4"/>
      <c r="U44802" s="4"/>
      <c r="W44802" s="4"/>
      <c r="AJ44802" s="3"/>
    </row>
    <row r="44803" spans="3:36">
      <c r="C44803" s="3"/>
      <c r="D44803" s="3"/>
      <c r="E44803" s="4"/>
      <c r="U44803" s="4"/>
      <c r="W44803" s="4"/>
      <c r="AJ44803" s="3"/>
    </row>
    <row r="44804" spans="3:36">
      <c r="C44804" s="3"/>
      <c r="D44804" s="3"/>
      <c r="E44804" s="4"/>
    </row>
    <row r="44805" spans="3:36">
      <c r="C44805" s="3"/>
      <c r="D44805" s="3"/>
      <c r="E44805" s="4"/>
      <c r="U44805" s="4"/>
      <c r="W44805" s="4"/>
      <c r="AJ44805" s="3"/>
    </row>
    <row r="44806" spans="3:36">
      <c r="C44806" s="3"/>
      <c r="D44806" s="3"/>
      <c r="E44806" s="4"/>
      <c r="U44806" s="4"/>
      <c r="W44806" s="4"/>
      <c r="AJ44806" s="3"/>
    </row>
    <row r="44807" spans="3:36">
      <c r="C44807" s="3"/>
      <c r="D44807" s="3"/>
      <c r="E44807" s="4"/>
      <c r="U44807" s="4"/>
      <c r="W44807" s="4"/>
      <c r="AJ44807" s="3"/>
    </row>
    <row r="44808" spans="3:36">
      <c r="C44808" s="3"/>
      <c r="D44808" s="3"/>
      <c r="E44808" s="4"/>
      <c r="U44808" s="4"/>
      <c r="W44808" s="4"/>
      <c r="AJ44808" s="3"/>
    </row>
    <row r="44809" spans="3:36">
      <c r="C44809" s="3"/>
      <c r="D44809" s="3"/>
      <c r="E44809" s="4"/>
      <c r="AJ44809" s="3"/>
    </row>
    <row r="44810" spans="3:36">
      <c r="C44810" s="3"/>
      <c r="D44810" s="3"/>
      <c r="E44810" s="4"/>
      <c r="AJ44810" s="3"/>
    </row>
    <row r="44811" spans="3:36">
      <c r="C44811" s="3"/>
      <c r="D44811" s="3"/>
      <c r="E44811" s="4"/>
      <c r="U44811" s="4"/>
      <c r="W44811" s="4"/>
    </row>
    <row r="44812" spans="3:36">
      <c r="C44812" s="3"/>
      <c r="D44812" s="3"/>
      <c r="E44812" s="4"/>
      <c r="U44812" s="4"/>
      <c r="W44812" s="4"/>
    </row>
    <row r="44813" spans="3:36">
      <c r="C44813" s="3"/>
      <c r="D44813" s="3"/>
      <c r="E44813" s="4"/>
      <c r="U44813" s="4"/>
      <c r="W44813" s="4"/>
    </row>
    <row r="44814" spans="3:36">
      <c r="C44814" s="3"/>
      <c r="D44814" s="3"/>
      <c r="E44814" s="4"/>
      <c r="U44814" s="4"/>
      <c r="W44814" s="4"/>
    </row>
    <row r="44815" spans="3:36">
      <c r="C44815" s="3"/>
      <c r="D44815" s="3"/>
      <c r="E44815" s="4"/>
      <c r="U44815" s="4"/>
      <c r="W44815" s="4"/>
    </row>
    <row r="44816" spans="3:36">
      <c r="C44816" s="3"/>
      <c r="D44816" s="3"/>
      <c r="E44816" s="4"/>
      <c r="U44816" s="4"/>
      <c r="W44816" s="4"/>
    </row>
    <row r="44817" spans="3:23">
      <c r="C44817" s="3"/>
      <c r="D44817" s="3"/>
      <c r="E44817" s="4"/>
      <c r="U44817" s="4"/>
      <c r="W44817" s="4"/>
    </row>
    <row r="44818" spans="3:23">
      <c r="C44818" s="3"/>
      <c r="D44818" s="3"/>
      <c r="E44818" s="4"/>
      <c r="U44818" s="4"/>
      <c r="W44818" s="4"/>
    </row>
    <row r="44819" spans="3:23">
      <c r="C44819" s="3"/>
      <c r="D44819" s="3"/>
      <c r="E44819" s="4"/>
      <c r="U44819" s="4"/>
      <c r="W44819" s="4"/>
    </row>
    <row r="44820" spans="3:23">
      <c r="C44820" s="3"/>
      <c r="D44820" s="3"/>
      <c r="E44820" s="4"/>
      <c r="U44820" s="4"/>
      <c r="W44820" s="4"/>
    </row>
    <row r="44821" spans="3:23">
      <c r="C44821" s="3"/>
      <c r="D44821" s="3"/>
      <c r="E44821" s="4"/>
      <c r="U44821" s="4"/>
      <c r="W44821" s="4"/>
    </row>
    <row r="44822" spans="3:23">
      <c r="C44822" s="3"/>
      <c r="D44822" s="3"/>
      <c r="E44822" s="4"/>
      <c r="U44822" s="4"/>
      <c r="W44822" s="4"/>
    </row>
    <row r="44823" spans="3:23">
      <c r="C44823" s="3"/>
      <c r="D44823" s="3"/>
      <c r="E44823" s="4"/>
      <c r="U44823" s="4"/>
      <c r="W44823" s="4"/>
    </row>
    <row r="44824" spans="3:23">
      <c r="C44824" s="3"/>
      <c r="D44824" s="3"/>
      <c r="E44824" s="4"/>
      <c r="U44824" s="4"/>
      <c r="W44824" s="4"/>
    </row>
    <row r="44825" spans="3:23">
      <c r="C44825" s="3"/>
      <c r="D44825" s="3"/>
      <c r="E44825" s="4"/>
      <c r="U44825" s="4"/>
      <c r="W44825" s="4"/>
    </row>
    <row r="44826" spans="3:23">
      <c r="C44826" s="3"/>
      <c r="D44826" s="3"/>
      <c r="E44826" s="4"/>
      <c r="U44826" s="4"/>
      <c r="W44826" s="4"/>
    </row>
    <row r="44827" spans="3:23">
      <c r="C44827" s="3"/>
      <c r="D44827" s="3"/>
      <c r="E44827" s="4"/>
    </row>
    <row r="44828" spans="3:23">
      <c r="C44828" s="3"/>
      <c r="D44828" s="3"/>
      <c r="E44828" s="4"/>
      <c r="U44828" s="4"/>
      <c r="W44828" s="4"/>
    </row>
    <row r="44829" spans="3:23">
      <c r="C44829" s="3"/>
      <c r="D44829" s="3"/>
      <c r="E44829" s="4"/>
      <c r="U44829" s="4"/>
      <c r="W44829" s="4"/>
    </row>
    <row r="44830" spans="3:23">
      <c r="C44830" s="3"/>
      <c r="D44830" s="3"/>
      <c r="E44830" s="4"/>
      <c r="U44830" s="4"/>
      <c r="W44830" s="4"/>
    </row>
    <row r="44831" spans="3:23">
      <c r="C44831" s="3"/>
      <c r="D44831" s="3"/>
      <c r="E44831" s="4"/>
      <c r="U44831" s="4"/>
      <c r="W44831" s="4"/>
    </row>
    <row r="44832" spans="3:23">
      <c r="C44832" s="3"/>
      <c r="D44832" s="3"/>
      <c r="E44832" s="4"/>
      <c r="U44832" s="4"/>
      <c r="W44832" s="4"/>
    </row>
    <row r="44833" spans="3:36">
      <c r="C44833" s="3"/>
      <c r="D44833" s="3"/>
      <c r="E44833" s="4"/>
      <c r="U44833" s="4"/>
      <c r="W44833" s="4"/>
    </row>
    <row r="44834" spans="3:36">
      <c r="C44834" s="3"/>
      <c r="D44834" s="3"/>
      <c r="E44834" s="4"/>
      <c r="U44834" s="4"/>
      <c r="W44834" s="4"/>
    </row>
    <row r="44835" spans="3:36">
      <c r="C44835" s="3"/>
      <c r="D44835" s="3"/>
      <c r="E44835" s="4"/>
      <c r="U44835" s="4"/>
      <c r="W44835" s="4"/>
    </row>
    <row r="44836" spans="3:36">
      <c r="C44836" s="3"/>
      <c r="D44836" s="3"/>
      <c r="E44836" s="4"/>
    </row>
    <row r="44837" spans="3:36">
      <c r="C44837" s="3"/>
      <c r="D44837" s="3"/>
      <c r="E44837" s="4"/>
      <c r="U44837" s="4"/>
      <c r="W44837" s="4"/>
      <c r="AJ44837" s="3"/>
    </row>
    <row r="44838" spans="3:36">
      <c r="C44838" s="3"/>
      <c r="D44838" s="3"/>
      <c r="E44838" s="4"/>
      <c r="U44838" s="4"/>
      <c r="W44838" s="4"/>
      <c r="AJ44838" s="3"/>
    </row>
    <row r="44839" spans="3:36">
      <c r="C44839" s="3"/>
      <c r="D44839" s="3"/>
      <c r="E44839" s="4"/>
      <c r="U44839" s="4"/>
      <c r="W44839" s="4"/>
      <c r="AJ44839" s="3"/>
    </row>
    <row r="44840" spans="3:36">
      <c r="C44840" s="3"/>
      <c r="D44840" s="3"/>
      <c r="E44840" s="4"/>
      <c r="U44840" s="4"/>
      <c r="W44840" s="4"/>
    </row>
    <row r="44841" spans="3:36">
      <c r="C44841" s="3"/>
      <c r="D44841" s="3"/>
      <c r="E44841" s="4"/>
      <c r="U44841" s="4"/>
      <c r="W44841" s="4"/>
    </row>
    <row r="44842" spans="3:36">
      <c r="C44842" s="3"/>
      <c r="D44842" s="3"/>
      <c r="E44842" s="4"/>
      <c r="U44842" s="4"/>
      <c r="W44842" s="4"/>
    </row>
    <row r="44843" spans="3:36">
      <c r="C44843" s="3"/>
      <c r="D44843" s="3"/>
      <c r="E44843" s="4"/>
      <c r="U44843" s="4"/>
      <c r="W44843" s="4"/>
    </row>
    <row r="44844" spans="3:36">
      <c r="C44844" s="3"/>
      <c r="D44844" s="3"/>
      <c r="E44844" s="4"/>
      <c r="U44844" s="4"/>
      <c r="W44844" s="4"/>
    </row>
    <row r="44845" spans="3:36">
      <c r="C44845" s="3"/>
      <c r="D44845" s="3"/>
      <c r="E44845" s="4"/>
      <c r="U44845" s="4"/>
      <c r="W44845" s="4"/>
    </row>
    <row r="44846" spans="3:36">
      <c r="C44846" s="3"/>
      <c r="D44846" s="3"/>
      <c r="E44846" s="4"/>
      <c r="U44846" s="4"/>
      <c r="W44846" s="4"/>
    </row>
    <row r="44847" spans="3:36">
      <c r="C44847" s="3"/>
      <c r="D44847" s="3"/>
      <c r="E44847" s="4"/>
      <c r="U44847" s="4"/>
      <c r="W44847" s="4"/>
    </row>
    <row r="44848" spans="3:36">
      <c r="C44848" s="3"/>
      <c r="D44848" s="3"/>
      <c r="E44848" s="4"/>
      <c r="U44848" s="4"/>
      <c r="W44848" s="4"/>
    </row>
    <row r="44849" spans="3:23">
      <c r="C44849" s="3"/>
      <c r="D44849" s="3"/>
      <c r="E44849" s="4"/>
    </row>
    <row r="44850" spans="3:23">
      <c r="C44850" s="3"/>
      <c r="D44850" s="3"/>
      <c r="E44850" s="4"/>
    </row>
    <row r="44851" spans="3:23">
      <c r="C44851" s="3"/>
      <c r="D44851" s="3"/>
      <c r="E44851" s="4"/>
    </row>
    <row r="44852" spans="3:23">
      <c r="C44852" s="3"/>
      <c r="D44852" s="3"/>
      <c r="E44852" s="4"/>
      <c r="U44852" s="4"/>
      <c r="W44852" s="4"/>
    </row>
    <row r="44853" spans="3:23">
      <c r="C44853" s="3"/>
      <c r="D44853" s="3"/>
      <c r="E44853" s="4"/>
      <c r="U44853" s="4"/>
      <c r="W44853" s="4"/>
    </row>
    <row r="44854" spans="3:23">
      <c r="C44854" s="3"/>
      <c r="D44854" s="3"/>
      <c r="E44854" s="4"/>
      <c r="U44854" s="4"/>
      <c r="W44854" s="4"/>
    </row>
    <row r="44855" spans="3:23">
      <c r="C44855" s="3"/>
      <c r="D44855" s="3"/>
      <c r="E44855" s="4"/>
      <c r="U44855" s="4"/>
      <c r="W44855" s="4"/>
    </row>
    <row r="44856" spans="3:23">
      <c r="C44856" s="3"/>
      <c r="D44856" s="3"/>
      <c r="E44856" s="4"/>
      <c r="U44856" s="4"/>
      <c r="W44856" s="4"/>
    </row>
    <row r="44857" spans="3:23">
      <c r="C44857" s="3"/>
      <c r="D44857" s="3"/>
      <c r="E44857" s="4"/>
      <c r="U44857" s="4"/>
      <c r="W44857" s="4"/>
    </row>
    <row r="44858" spans="3:23">
      <c r="C44858" s="3"/>
      <c r="D44858" s="3"/>
      <c r="E44858" s="4"/>
      <c r="U44858" s="4"/>
      <c r="W44858" s="4"/>
    </row>
    <row r="44859" spans="3:23">
      <c r="C44859" s="3"/>
      <c r="D44859" s="3"/>
      <c r="E44859" s="4"/>
      <c r="U44859" s="4"/>
      <c r="W44859" s="4"/>
    </row>
    <row r="44860" spans="3:23">
      <c r="C44860" s="3"/>
      <c r="D44860" s="3"/>
      <c r="E44860" s="4"/>
      <c r="U44860" s="4"/>
      <c r="W44860" s="4"/>
    </row>
    <row r="44861" spans="3:23">
      <c r="C44861" s="3"/>
      <c r="D44861" s="3"/>
      <c r="E44861" s="4"/>
      <c r="U44861" s="4"/>
      <c r="W44861" s="4"/>
    </row>
    <row r="44862" spans="3:23">
      <c r="C44862" s="3"/>
      <c r="D44862" s="3"/>
      <c r="E44862" s="4"/>
      <c r="U44862" s="4"/>
      <c r="W44862" s="4"/>
    </row>
    <row r="44863" spans="3:23">
      <c r="C44863" s="3"/>
      <c r="D44863" s="3"/>
      <c r="E44863" s="4"/>
      <c r="U44863" s="4"/>
      <c r="W44863" s="4"/>
    </row>
    <row r="44864" spans="3:23">
      <c r="C44864" s="3"/>
      <c r="D44864" s="3"/>
      <c r="E44864" s="4"/>
      <c r="U44864" s="4"/>
      <c r="W44864" s="4"/>
    </row>
    <row r="44865" spans="3:23">
      <c r="C44865" s="3"/>
      <c r="D44865" s="3"/>
      <c r="E44865" s="4"/>
      <c r="U44865" s="4"/>
      <c r="W44865" s="4"/>
    </row>
    <row r="44866" spans="3:23">
      <c r="C44866" s="3"/>
      <c r="D44866" s="3"/>
      <c r="E44866" s="4"/>
      <c r="U44866" s="4"/>
      <c r="W44866" s="4"/>
    </row>
    <row r="44867" spans="3:23">
      <c r="C44867" s="3"/>
      <c r="D44867" s="3"/>
      <c r="E44867" s="4"/>
      <c r="U44867" s="4"/>
      <c r="W44867" s="4"/>
    </row>
    <row r="44868" spans="3:23">
      <c r="C44868" s="3"/>
      <c r="D44868" s="3"/>
      <c r="E44868" s="4"/>
      <c r="U44868" s="4"/>
      <c r="W44868" s="4"/>
    </row>
    <row r="44869" spans="3:23">
      <c r="C44869" s="3"/>
      <c r="D44869" s="3"/>
      <c r="E44869" s="4"/>
      <c r="U44869" s="4"/>
      <c r="W44869" s="4"/>
    </row>
    <row r="44870" spans="3:23">
      <c r="C44870" s="3"/>
      <c r="D44870" s="3"/>
      <c r="E44870" s="4"/>
      <c r="U44870" s="4"/>
      <c r="W44870" s="4"/>
    </row>
    <row r="44871" spans="3:23">
      <c r="C44871" s="3"/>
      <c r="D44871" s="3"/>
      <c r="E44871" s="4"/>
      <c r="U44871" s="4"/>
      <c r="W44871" s="4"/>
    </row>
    <row r="44872" spans="3:23">
      <c r="C44872" s="3"/>
      <c r="D44872" s="3"/>
      <c r="E44872" s="4"/>
      <c r="U44872" s="4"/>
      <c r="W44872" s="4"/>
    </row>
    <row r="44873" spans="3:23">
      <c r="C44873" s="3"/>
      <c r="D44873" s="3"/>
      <c r="E44873" s="4"/>
      <c r="U44873" s="4"/>
      <c r="W44873" s="4"/>
    </row>
    <row r="44874" spans="3:23">
      <c r="C44874" s="3"/>
      <c r="D44874" s="3"/>
      <c r="E44874" s="4"/>
      <c r="U44874" s="4"/>
      <c r="W44874" s="4"/>
    </row>
    <row r="44875" spans="3:23">
      <c r="C44875" s="3"/>
      <c r="D44875" s="3"/>
      <c r="E44875" s="4"/>
      <c r="U44875" s="4"/>
      <c r="W44875" s="4"/>
    </row>
    <row r="44876" spans="3:23">
      <c r="C44876" s="3"/>
      <c r="D44876" s="3"/>
      <c r="E44876" s="4"/>
      <c r="U44876" s="4"/>
      <c r="W44876" s="4"/>
    </row>
    <row r="44877" spans="3:23">
      <c r="C44877" s="3"/>
      <c r="D44877" s="3"/>
      <c r="E44877" s="4"/>
      <c r="U44877" s="4"/>
      <c r="W44877" s="4"/>
    </row>
    <row r="44878" spans="3:23">
      <c r="C44878" s="3"/>
      <c r="D44878" s="3"/>
      <c r="E44878" s="4"/>
      <c r="U44878" s="4"/>
      <c r="W44878" s="4"/>
    </row>
    <row r="44879" spans="3:23">
      <c r="C44879" s="3"/>
      <c r="D44879" s="3"/>
      <c r="E44879" s="4"/>
      <c r="U44879" s="4"/>
      <c r="W44879" s="4"/>
    </row>
    <row r="44880" spans="3:23">
      <c r="C44880" s="3"/>
      <c r="D44880" s="3"/>
      <c r="E44880" s="4"/>
    </row>
    <row r="44881" spans="3:36">
      <c r="C44881" s="3"/>
      <c r="D44881" s="3"/>
      <c r="E44881" s="4"/>
      <c r="AJ44881" s="3"/>
    </row>
    <row r="44882" spans="3:36">
      <c r="C44882" s="3"/>
      <c r="D44882" s="3"/>
      <c r="E44882" s="4"/>
      <c r="AJ44882" s="3"/>
    </row>
    <row r="44883" spans="3:36">
      <c r="C44883" s="3"/>
      <c r="D44883" s="3"/>
      <c r="E44883" s="4"/>
      <c r="U44883" s="4"/>
      <c r="W44883" s="4"/>
      <c r="AJ44883" s="3"/>
    </row>
    <row r="44884" spans="3:36">
      <c r="C44884" s="3"/>
      <c r="D44884" s="3"/>
      <c r="E44884" s="4"/>
      <c r="U44884" s="4"/>
      <c r="W44884" s="4"/>
      <c r="AJ44884" s="3"/>
    </row>
    <row r="44885" spans="3:36">
      <c r="C44885" s="3"/>
      <c r="D44885" s="3"/>
      <c r="E44885" s="4"/>
      <c r="U44885" s="4"/>
      <c r="W44885" s="4"/>
      <c r="AJ44885" s="3"/>
    </row>
    <row r="44886" spans="3:36">
      <c r="C44886" s="3"/>
      <c r="D44886" s="3"/>
      <c r="E44886" s="4"/>
    </row>
    <row r="44887" spans="3:36">
      <c r="C44887" s="3"/>
      <c r="D44887" s="3"/>
      <c r="E44887" s="4"/>
    </row>
    <row r="44888" spans="3:36">
      <c r="C44888" s="3"/>
      <c r="D44888" s="3"/>
      <c r="E44888" s="4"/>
      <c r="U44888" s="4"/>
      <c r="W44888" s="4"/>
    </row>
    <row r="44889" spans="3:36">
      <c r="C44889" s="3"/>
      <c r="D44889" s="3"/>
      <c r="E44889" s="4"/>
      <c r="U44889" s="4"/>
      <c r="W44889" s="4"/>
    </row>
    <row r="44890" spans="3:36">
      <c r="C44890" s="3"/>
      <c r="D44890" s="3"/>
      <c r="E44890" s="4"/>
      <c r="U44890" s="4"/>
      <c r="W44890" s="4"/>
    </row>
    <row r="44891" spans="3:36">
      <c r="C44891" s="3"/>
      <c r="D44891" s="3"/>
      <c r="E44891" s="4"/>
      <c r="U44891" s="4"/>
      <c r="W44891" s="4"/>
    </row>
    <row r="44892" spans="3:36">
      <c r="C44892" s="3"/>
      <c r="D44892" s="3"/>
      <c r="E44892" s="4"/>
    </row>
    <row r="44893" spans="3:36">
      <c r="C44893" s="3"/>
      <c r="D44893" s="3"/>
      <c r="E44893" s="4"/>
    </row>
    <row r="44894" spans="3:36">
      <c r="C44894" s="3"/>
      <c r="D44894" s="3"/>
      <c r="E44894" s="4"/>
      <c r="U44894" s="4"/>
      <c r="W44894" s="4"/>
    </row>
    <row r="44895" spans="3:36">
      <c r="C44895" s="3"/>
      <c r="D44895" s="3"/>
      <c r="E44895" s="4"/>
      <c r="U44895" s="4"/>
      <c r="W44895" s="4"/>
    </row>
    <row r="44896" spans="3:36">
      <c r="C44896" s="3"/>
      <c r="D44896" s="3"/>
      <c r="E44896" s="4"/>
    </row>
    <row r="44897" spans="3:36">
      <c r="C44897" s="3"/>
      <c r="D44897" s="3"/>
      <c r="E44897" s="4"/>
      <c r="U44897" s="4"/>
      <c r="W44897" s="4"/>
    </row>
    <row r="44898" spans="3:36">
      <c r="C44898" s="3"/>
      <c r="D44898" s="3"/>
      <c r="E44898" s="4"/>
      <c r="U44898" s="4"/>
      <c r="W44898" s="4"/>
    </row>
    <row r="44899" spans="3:36">
      <c r="C44899" s="3"/>
      <c r="D44899" s="3"/>
      <c r="E44899" s="4"/>
      <c r="U44899" s="4"/>
      <c r="W44899" s="4"/>
    </row>
    <row r="44900" spans="3:36">
      <c r="C44900" s="3"/>
      <c r="D44900" s="3"/>
      <c r="E44900" s="4"/>
      <c r="U44900" s="4"/>
      <c r="W44900" s="4"/>
    </row>
    <row r="44901" spans="3:36">
      <c r="C44901" s="3"/>
      <c r="D44901" s="3"/>
      <c r="E44901" s="4"/>
      <c r="U44901" s="4"/>
      <c r="W44901" s="4"/>
    </row>
    <row r="44902" spans="3:36">
      <c r="C44902" s="3"/>
      <c r="D44902" s="3"/>
      <c r="E44902" s="4"/>
      <c r="U44902" s="4"/>
      <c r="W44902" s="4"/>
    </row>
    <row r="44903" spans="3:36">
      <c r="C44903" s="3"/>
      <c r="D44903" s="3"/>
      <c r="E44903" s="4"/>
      <c r="U44903" s="4"/>
      <c r="W44903" s="4"/>
    </row>
    <row r="44904" spans="3:36">
      <c r="C44904" s="3"/>
      <c r="D44904" s="3"/>
      <c r="E44904" s="4"/>
      <c r="U44904" s="4"/>
      <c r="W44904" s="4"/>
      <c r="AJ44904" s="3"/>
    </row>
    <row r="44905" spans="3:36">
      <c r="C44905" s="3"/>
      <c r="D44905" s="3"/>
      <c r="E44905" s="4"/>
      <c r="U44905" s="4"/>
      <c r="W44905" s="4"/>
      <c r="AJ44905" s="3"/>
    </row>
    <row r="44906" spans="3:36">
      <c r="C44906" s="3"/>
      <c r="D44906" s="3"/>
      <c r="E44906" s="4"/>
      <c r="U44906" s="4"/>
      <c r="W44906" s="4"/>
      <c r="AJ44906" s="3"/>
    </row>
    <row r="44907" spans="3:36">
      <c r="C44907" s="3"/>
      <c r="D44907" s="3"/>
      <c r="E44907" s="4"/>
      <c r="U44907" s="4"/>
      <c r="W44907" s="4"/>
      <c r="AJ44907" s="3"/>
    </row>
    <row r="44908" spans="3:36">
      <c r="C44908" s="3"/>
      <c r="D44908" s="3"/>
      <c r="E44908" s="4"/>
      <c r="U44908" s="4"/>
      <c r="W44908" s="4"/>
      <c r="AJ44908" s="3"/>
    </row>
    <row r="44909" spans="3:36">
      <c r="C44909" s="3"/>
      <c r="D44909" s="3"/>
      <c r="E44909" s="4"/>
      <c r="U44909" s="4"/>
      <c r="W44909" s="4"/>
      <c r="AJ44909" s="3"/>
    </row>
    <row r="44910" spans="3:36">
      <c r="C44910" s="3"/>
      <c r="D44910" s="3"/>
      <c r="E44910" s="4"/>
    </row>
    <row r="44911" spans="3:36">
      <c r="C44911" s="3"/>
      <c r="D44911" s="3"/>
      <c r="E44911" s="4"/>
    </row>
    <row r="44912" spans="3:36">
      <c r="C44912" s="3"/>
      <c r="D44912" s="3"/>
      <c r="E44912" s="4"/>
    </row>
    <row r="44913" spans="3:36">
      <c r="C44913" s="3"/>
      <c r="D44913" s="3"/>
      <c r="E44913" s="4"/>
      <c r="U44913" s="4"/>
      <c r="W44913" s="4"/>
    </row>
    <row r="44914" spans="3:36">
      <c r="C44914" s="3"/>
      <c r="D44914" s="3"/>
      <c r="E44914" s="4"/>
      <c r="U44914" s="4"/>
      <c r="W44914" s="4"/>
    </row>
    <row r="44915" spans="3:36">
      <c r="C44915" s="3"/>
      <c r="D44915" s="3"/>
      <c r="E44915" s="4"/>
      <c r="U44915" s="4"/>
      <c r="W44915" s="4"/>
    </row>
    <row r="44916" spans="3:36">
      <c r="C44916" s="3"/>
      <c r="D44916" s="3"/>
      <c r="E44916" s="4"/>
      <c r="U44916" s="4"/>
      <c r="W44916" s="4"/>
    </row>
    <row r="44917" spans="3:36">
      <c r="C44917" s="3"/>
      <c r="D44917" s="3"/>
      <c r="E44917" s="4"/>
      <c r="U44917" s="4"/>
      <c r="W44917" s="4"/>
    </row>
    <row r="44918" spans="3:36">
      <c r="C44918" s="3"/>
      <c r="D44918" s="3"/>
      <c r="E44918" s="4"/>
    </row>
    <row r="44919" spans="3:36">
      <c r="C44919" s="3"/>
      <c r="D44919" s="3"/>
      <c r="E44919" s="4"/>
    </row>
    <row r="44920" spans="3:36">
      <c r="C44920" s="3"/>
      <c r="D44920" s="3"/>
      <c r="E44920" s="4"/>
    </row>
    <row r="44921" spans="3:36">
      <c r="C44921" s="3"/>
      <c r="D44921" s="3"/>
      <c r="E44921" s="4"/>
      <c r="U44921" s="4"/>
      <c r="W44921" s="4"/>
      <c r="AJ44921" s="3"/>
    </row>
    <row r="44922" spans="3:36">
      <c r="C44922" s="3"/>
      <c r="D44922" s="3"/>
      <c r="E44922" s="4"/>
      <c r="U44922" s="4"/>
      <c r="W44922" s="4"/>
      <c r="AJ44922" s="3"/>
    </row>
    <row r="44923" spans="3:36">
      <c r="C44923" s="3"/>
      <c r="D44923" s="3"/>
      <c r="E44923" s="4"/>
      <c r="U44923" s="4"/>
      <c r="W44923" s="4"/>
      <c r="AJ44923" s="3"/>
    </row>
    <row r="44924" spans="3:36">
      <c r="C44924" s="3"/>
      <c r="D44924" s="3"/>
      <c r="E44924" s="4"/>
      <c r="AJ44924" s="3"/>
    </row>
    <row r="44925" spans="3:36">
      <c r="C44925" s="3"/>
      <c r="D44925" s="3"/>
      <c r="E44925" s="4"/>
      <c r="AJ44925" s="3"/>
    </row>
    <row r="44926" spans="3:36">
      <c r="C44926" s="3"/>
      <c r="D44926" s="3"/>
      <c r="E44926" s="4"/>
      <c r="AJ44926" s="3"/>
    </row>
    <row r="44927" spans="3:36">
      <c r="C44927" s="3"/>
      <c r="D44927" s="3"/>
      <c r="E44927" s="4"/>
      <c r="AJ44927" s="3"/>
    </row>
    <row r="44928" spans="3:36">
      <c r="C44928" s="3"/>
      <c r="D44928" s="3"/>
      <c r="E44928" s="4"/>
      <c r="AJ44928" s="3"/>
    </row>
    <row r="44929" spans="3:36">
      <c r="C44929" s="3"/>
      <c r="D44929" s="3"/>
      <c r="E44929" s="4"/>
      <c r="AJ44929" s="3"/>
    </row>
    <row r="44930" spans="3:36">
      <c r="C44930" s="3"/>
      <c r="D44930" s="3"/>
      <c r="E44930" s="4"/>
      <c r="AJ44930" s="3"/>
    </row>
    <row r="44931" spans="3:36">
      <c r="C44931" s="3"/>
      <c r="D44931" s="3"/>
      <c r="E44931" s="4"/>
      <c r="AJ44931" s="3"/>
    </row>
    <row r="44932" spans="3:36">
      <c r="C44932" s="3"/>
      <c r="D44932" s="3"/>
      <c r="E44932" s="4"/>
    </row>
    <row r="44933" spans="3:36">
      <c r="C44933" s="3"/>
      <c r="D44933" s="3"/>
      <c r="E44933" s="4"/>
    </row>
    <row r="44934" spans="3:36">
      <c r="C44934" s="3"/>
      <c r="D44934" s="3"/>
      <c r="E44934" s="4"/>
    </row>
    <row r="44935" spans="3:36">
      <c r="C44935" s="3"/>
      <c r="D44935" s="3"/>
      <c r="E44935" s="4"/>
    </row>
    <row r="44936" spans="3:36">
      <c r="C44936" s="3"/>
      <c r="D44936" s="3"/>
      <c r="E44936" s="4"/>
    </row>
    <row r="44937" spans="3:36">
      <c r="C44937" s="3"/>
      <c r="D44937" s="3"/>
      <c r="E44937" s="4"/>
    </row>
    <row r="44938" spans="3:36">
      <c r="C44938" s="3"/>
      <c r="D44938" s="3"/>
      <c r="E44938" s="4"/>
    </row>
    <row r="44939" spans="3:36">
      <c r="C44939" s="3"/>
      <c r="D44939" s="3"/>
      <c r="E44939" s="4"/>
      <c r="U44939" s="4"/>
      <c r="W44939" s="4"/>
    </row>
    <row r="44940" spans="3:36">
      <c r="C44940" s="3"/>
      <c r="D44940" s="3"/>
      <c r="E44940" s="4"/>
      <c r="U44940" s="4"/>
      <c r="W44940" s="4"/>
    </row>
    <row r="44941" spans="3:36">
      <c r="C44941" s="3"/>
      <c r="D44941" s="3"/>
      <c r="E44941" s="4"/>
      <c r="U44941" s="4"/>
      <c r="W44941" s="4"/>
    </row>
    <row r="44942" spans="3:36">
      <c r="C44942" s="3"/>
      <c r="D44942" s="3"/>
      <c r="E44942" s="4"/>
      <c r="U44942" s="4"/>
      <c r="W44942" s="4"/>
    </row>
    <row r="44943" spans="3:36">
      <c r="C44943" s="3"/>
      <c r="D44943" s="3"/>
      <c r="E44943" s="4"/>
      <c r="U44943" s="4"/>
      <c r="W44943" s="4"/>
    </row>
    <row r="44944" spans="3:36">
      <c r="C44944" s="3"/>
      <c r="D44944" s="3"/>
      <c r="E44944" s="4"/>
      <c r="U44944" s="4"/>
      <c r="W44944" s="4"/>
    </row>
    <row r="44945" spans="3:23">
      <c r="C44945" s="3"/>
      <c r="D44945" s="3"/>
      <c r="E44945" s="4"/>
      <c r="U44945" s="4"/>
      <c r="W44945" s="4"/>
    </row>
    <row r="44946" spans="3:23">
      <c r="C44946" s="3"/>
      <c r="D44946" s="3"/>
      <c r="E44946" s="4"/>
      <c r="U44946" s="4"/>
      <c r="W44946" s="4"/>
    </row>
    <row r="44947" spans="3:23">
      <c r="C44947" s="3"/>
      <c r="D44947" s="3"/>
      <c r="E44947" s="4"/>
      <c r="U44947" s="4"/>
      <c r="W44947" s="4"/>
    </row>
    <row r="44948" spans="3:23">
      <c r="C44948" s="3"/>
      <c r="D44948" s="3"/>
      <c r="E44948" s="4"/>
      <c r="U44948" s="4"/>
      <c r="W44948" s="4"/>
    </row>
    <row r="44949" spans="3:23">
      <c r="C44949" s="3"/>
      <c r="D44949" s="3"/>
      <c r="E44949" s="4"/>
      <c r="U44949" s="4"/>
      <c r="W44949" s="4"/>
    </row>
    <row r="44950" spans="3:23">
      <c r="C44950" s="3"/>
      <c r="D44950" s="3"/>
      <c r="E44950" s="4"/>
      <c r="U44950" s="4"/>
      <c r="W44950" s="4"/>
    </row>
    <row r="44951" spans="3:23">
      <c r="C44951" s="3"/>
      <c r="D44951" s="3"/>
      <c r="E44951" s="4"/>
    </row>
    <row r="44952" spans="3:23">
      <c r="C44952" s="3"/>
      <c r="D44952" s="3"/>
      <c r="E44952" s="4"/>
      <c r="U44952" s="4"/>
      <c r="W44952" s="4"/>
    </row>
    <row r="44953" spans="3:23">
      <c r="C44953" s="3"/>
      <c r="D44953" s="3"/>
      <c r="E44953" s="4"/>
      <c r="U44953" s="4"/>
      <c r="W44953" s="4"/>
    </row>
    <row r="44954" spans="3:23">
      <c r="C44954" s="3"/>
      <c r="D44954" s="3"/>
      <c r="E44954" s="4"/>
      <c r="U44954" s="4"/>
      <c r="W44954" s="4"/>
    </row>
    <row r="44955" spans="3:23">
      <c r="C44955" s="3"/>
      <c r="D44955" s="3"/>
      <c r="E44955" s="4"/>
      <c r="U44955" s="4"/>
      <c r="W44955" s="4"/>
    </row>
    <row r="44956" spans="3:23">
      <c r="C44956" s="3"/>
      <c r="D44956" s="3"/>
      <c r="E44956" s="4"/>
    </row>
    <row r="44957" spans="3:23">
      <c r="C44957" s="3"/>
      <c r="D44957" s="3"/>
      <c r="E44957" s="4"/>
    </row>
    <row r="44958" spans="3:23">
      <c r="C44958" s="3"/>
      <c r="D44958" s="3"/>
      <c r="E44958" s="4"/>
    </row>
    <row r="44959" spans="3:23">
      <c r="C44959" s="3"/>
      <c r="D44959" s="3"/>
      <c r="E44959" s="4"/>
    </row>
    <row r="44960" spans="3:23">
      <c r="C44960" s="3"/>
      <c r="D44960" s="3"/>
      <c r="E44960" s="4"/>
    </row>
    <row r="44961" spans="3:23">
      <c r="C44961" s="3"/>
      <c r="D44961" s="3"/>
      <c r="E44961" s="4"/>
    </row>
    <row r="44962" spans="3:23">
      <c r="C44962" s="3"/>
      <c r="D44962" s="3"/>
      <c r="E44962" s="4"/>
    </row>
    <row r="44963" spans="3:23">
      <c r="C44963" s="3"/>
      <c r="D44963" s="3"/>
      <c r="E44963" s="4"/>
      <c r="U44963" s="4"/>
      <c r="W44963" s="4"/>
    </row>
    <row r="44964" spans="3:23">
      <c r="C44964" s="3"/>
      <c r="D44964" s="3"/>
      <c r="E44964" s="4"/>
      <c r="U44964" s="4"/>
      <c r="W44964" s="4"/>
    </row>
    <row r="44965" spans="3:23">
      <c r="C44965" s="3"/>
      <c r="D44965" s="3"/>
      <c r="E44965" s="4"/>
      <c r="U44965" s="4"/>
      <c r="W44965" s="4"/>
    </row>
    <row r="44966" spans="3:23">
      <c r="C44966" s="3"/>
      <c r="D44966" s="3"/>
      <c r="E44966" s="4"/>
      <c r="U44966" s="4"/>
      <c r="W44966" s="4"/>
    </row>
    <row r="44967" spans="3:23">
      <c r="C44967" s="3"/>
      <c r="D44967" s="3"/>
      <c r="E44967" s="4"/>
      <c r="U44967" s="4"/>
      <c r="W44967" s="4"/>
    </row>
    <row r="44968" spans="3:23">
      <c r="C44968" s="3"/>
      <c r="D44968" s="3"/>
      <c r="E44968" s="4"/>
      <c r="U44968" s="4"/>
      <c r="W44968" s="4"/>
    </row>
    <row r="44969" spans="3:23">
      <c r="C44969" s="3"/>
      <c r="D44969" s="3"/>
      <c r="E44969" s="4"/>
      <c r="U44969" s="4"/>
      <c r="W44969" s="4"/>
    </row>
    <row r="44970" spans="3:23">
      <c r="C44970" s="3"/>
      <c r="D44970" s="3"/>
      <c r="E44970" s="4"/>
      <c r="U44970" s="4"/>
      <c r="W44970" s="4"/>
    </row>
    <row r="44971" spans="3:23">
      <c r="C44971" s="3"/>
      <c r="D44971" s="3"/>
      <c r="E44971" s="4"/>
      <c r="U44971" s="4"/>
      <c r="W44971" s="4"/>
    </row>
    <row r="44972" spans="3:23">
      <c r="C44972" s="3"/>
      <c r="D44972" s="3"/>
      <c r="E44972" s="4"/>
      <c r="U44972" s="4"/>
      <c r="W44972" s="4"/>
    </row>
    <row r="44973" spans="3:23">
      <c r="C44973" s="3"/>
      <c r="D44973" s="3"/>
      <c r="E44973" s="4"/>
      <c r="U44973" s="4"/>
      <c r="W44973" s="4"/>
    </row>
    <row r="44974" spans="3:23">
      <c r="C44974" s="3"/>
      <c r="D44974" s="3"/>
      <c r="E44974" s="4"/>
      <c r="U44974" s="4"/>
      <c r="W44974" s="4"/>
    </row>
    <row r="44975" spans="3:23">
      <c r="C44975" s="3"/>
      <c r="D44975" s="3"/>
      <c r="E44975" s="4"/>
      <c r="U44975" s="4"/>
      <c r="W44975" s="4"/>
    </row>
    <row r="44976" spans="3:23">
      <c r="C44976" s="3"/>
      <c r="D44976" s="3"/>
      <c r="E44976" s="4"/>
      <c r="U44976" s="4"/>
      <c r="W44976" s="4"/>
    </row>
    <row r="44977" spans="3:36">
      <c r="C44977" s="3"/>
      <c r="D44977" s="3"/>
      <c r="E44977" s="4"/>
      <c r="U44977" s="4"/>
      <c r="W44977" s="4"/>
    </row>
    <row r="44978" spans="3:36">
      <c r="C44978" s="3"/>
      <c r="D44978" s="3"/>
      <c r="E44978" s="4"/>
      <c r="U44978" s="4"/>
      <c r="W44978" s="4"/>
    </row>
    <row r="44979" spans="3:36">
      <c r="C44979" s="3"/>
      <c r="D44979" s="3"/>
      <c r="E44979" s="4"/>
    </row>
    <row r="44980" spans="3:36">
      <c r="C44980" s="3"/>
      <c r="D44980" s="3"/>
      <c r="E44980" s="4"/>
    </row>
    <row r="44981" spans="3:36">
      <c r="C44981" s="3"/>
      <c r="D44981" s="3"/>
      <c r="E44981" s="4"/>
      <c r="AJ44981" s="3"/>
    </row>
    <row r="44982" spans="3:36">
      <c r="C44982" s="3"/>
      <c r="D44982" s="3"/>
      <c r="E44982" s="4"/>
      <c r="AJ44982" s="3"/>
    </row>
    <row r="44983" spans="3:36">
      <c r="C44983" s="3"/>
      <c r="D44983" s="3"/>
      <c r="E44983" s="4"/>
      <c r="U44983" s="4"/>
      <c r="W44983" s="4"/>
    </row>
    <row r="44984" spans="3:36">
      <c r="C44984" s="3"/>
      <c r="D44984" s="3"/>
      <c r="E44984" s="4"/>
      <c r="U44984" s="4"/>
      <c r="W44984" s="4"/>
    </row>
    <row r="44985" spans="3:36">
      <c r="C44985" s="3"/>
      <c r="D44985" s="3"/>
      <c r="E44985" s="4"/>
      <c r="U44985" s="4"/>
      <c r="W44985" s="4"/>
    </row>
    <row r="44986" spans="3:36">
      <c r="C44986" s="3"/>
      <c r="D44986" s="3"/>
      <c r="E44986" s="4"/>
      <c r="U44986" s="4"/>
      <c r="W44986" s="4"/>
    </row>
    <row r="44987" spans="3:36">
      <c r="C44987" s="3"/>
      <c r="D44987" s="3"/>
      <c r="E44987" s="4"/>
      <c r="U44987" s="4"/>
      <c r="W44987" s="4"/>
    </row>
    <row r="44988" spans="3:36">
      <c r="C44988" s="3"/>
      <c r="D44988" s="3"/>
      <c r="E44988" s="4"/>
      <c r="U44988" s="4"/>
      <c r="W44988" s="4"/>
    </row>
    <row r="44989" spans="3:36">
      <c r="C44989" s="3"/>
      <c r="D44989" s="3"/>
      <c r="E44989" s="4"/>
      <c r="U44989" s="4"/>
      <c r="W44989" s="4"/>
    </row>
    <row r="44990" spans="3:36">
      <c r="C44990" s="3"/>
      <c r="D44990" s="3"/>
      <c r="E44990" s="4"/>
    </row>
    <row r="44991" spans="3:36">
      <c r="C44991" s="3"/>
      <c r="D44991" s="3"/>
      <c r="E44991" s="4"/>
      <c r="U44991" s="4"/>
      <c r="W44991" s="4"/>
    </row>
    <row r="44992" spans="3:36">
      <c r="C44992" s="3"/>
      <c r="D44992" s="3"/>
      <c r="E44992" s="4"/>
      <c r="U44992" s="4"/>
      <c r="W44992" s="4"/>
    </row>
    <row r="44993" spans="3:23">
      <c r="C44993" s="3"/>
      <c r="D44993" s="3"/>
      <c r="E44993" s="4"/>
    </row>
    <row r="44994" spans="3:23">
      <c r="C44994" s="3"/>
      <c r="D44994" s="3"/>
      <c r="E44994" s="4"/>
    </row>
    <row r="44995" spans="3:23">
      <c r="C44995" s="3"/>
      <c r="D44995" s="3"/>
      <c r="E44995" s="4"/>
      <c r="U44995" s="4"/>
      <c r="W44995" s="4"/>
    </row>
    <row r="44996" spans="3:23">
      <c r="C44996" s="3"/>
      <c r="D44996" s="3"/>
      <c r="E44996" s="4"/>
      <c r="U44996" s="4"/>
      <c r="W44996" s="4"/>
    </row>
    <row r="44997" spans="3:23">
      <c r="C44997" s="3"/>
      <c r="D44997" s="3"/>
      <c r="E44997" s="4"/>
      <c r="U44997" s="4"/>
      <c r="W44997" s="4"/>
    </row>
    <row r="44998" spans="3:23">
      <c r="C44998" s="3"/>
      <c r="D44998" s="3"/>
      <c r="E44998" s="4"/>
      <c r="U44998" s="4"/>
      <c r="W44998" s="4"/>
    </row>
    <row r="44999" spans="3:23">
      <c r="C44999" s="3"/>
      <c r="D44999" s="3"/>
      <c r="E44999" s="4"/>
      <c r="U44999" s="4"/>
      <c r="W44999" s="4"/>
    </row>
    <row r="45000" spans="3:23">
      <c r="C45000" s="3"/>
      <c r="D45000" s="3"/>
      <c r="E45000" s="4"/>
      <c r="U45000" s="4"/>
      <c r="W45000" s="4"/>
    </row>
    <row r="45001" spans="3:23">
      <c r="C45001" s="3"/>
      <c r="D45001" s="3"/>
      <c r="E45001" s="4"/>
      <c r="U45001" s="4"/>
      <c r="W45001" s="4"/>
    </row>
    <row r="45002" spans="3:23">
      <c r="C45002" s="3"/>
      <c r="D45002" s="3"/>
      <c r="E45002" s="4"/>
      <c r="U45002" s="4"/>
      <c r="W45002" s="4"/>
    </row>
    <row r="45003" spans="3:23">
      <c r="C45003" s="3"/>
      <c r="D45003" s="3"/>
      <c r="E45003" s="4"/>
      <c r="U45003" s="4"/>
      <c r="W45003" s="4"/>
    </row>
    <row r="45004" spans="3:23">
      <c r="C45004" s="3"/>
      <c r="D45004" s="3"/>
      <c r="E45004" s="4"/>
      <c r="U45004" s="4"/>
      <c r="W45004" s="4"/>
    </row>
    <row r="45005" spans="3:23">
      <c r="C45005" s="3"/>
      <c r="D45005" s="3"/>
      <c r="E45005" s="4"/>
      <c r="U45005" s="4"/>
      <c r="W45005" s="4"/>
    </row>
    <row r="45006" spans="3:23">
      <c r="C45006" s="3"/>
      <c r="D45006" s="3"/>
      <c r="E45006" s="4"/>
      <c r="U45006" s="4"/>
      <c r="W45006" s="4"/>
    </row>
    <row r="45007" spans="3:23">
      <c r="C45007" s="3"/>
      <c r="D45007" s="3"/>
      <c r="E45007" s="4"/>
      <c r="U45007" s="4"/>
      <c r="W45007" s="4"/>
    </row>
    <row r="45008" spans="3:23">
      <c r="C45008" s="3"/>
      <c r="D45008" s="3"/>
      <c r="E45008" s="4"/>
    </row>
    <row r="45009" spans="3:36">
      <c r="C45009" s="3"/>
      <c r="D45009" s="3"/>
      <c r="E45009" s="4"/>
      <c r="U45009" s="4"/>
      <c r="W45009" s="4"/>
      <c r="AJ45009" s="3"/>
    </row>
    <row r="45010" spans="3:36">
      <c r="C45010" s="3"/>
      <c r="D45010" s="3"/>
      <c r="E45010" s="4"/>
      <c r="U45010" s="4"/>
      <c r="W45010" s="4"/>
      <c r="AJ45010" s="3"/>
    </row>
    <row r="45011" spans="3:36">
      <c r="C45011" s="3"/>
      <c r="D45011" s="3"/>
      <c r="E45011" s="4"/>
      <c r="U45011" s="4"/>
      <c r="W45011" s="4"/>
    </row>
    <row r="45012" spans="3:36">
      <c r="C45012" s="3"/>
      <c r="D45012" s="3"/>
      <c r="E45012" s="4"/>
      <c r="U45012" s="4"/>
      <c r="W45012" s="4"/>
    </row>
    <row r="45013" spans="3:36">
      <c r="C45013" s="3"/>
      <c r="D45013" s="3"/>
      <c r="E45013" s="4"/>
      <c r="U45013" s="4"/>
      <c r="W45013" s="4"/>
    </row>
    <row r="45014" spans="3:36">
      <c r="C45014" s="3"/>
      <c r="D45014" s="3"/>
      <c r="E45014" s="4"/>
      <c r="U45014" s="4"/>
      <c r="W45014" s="4"/>
    </row>
    <row r="45015" spans="3:36">
      <c r="C45015" s="3"/>
      <c r="D45015" s="3"/>
      <c r="E45015" s="4"/>
      <c r="U45015" s="4"/>
      <c r="W45015" s="4"/>
    </row>
    <row r="45016" spans="3:36">
      <c r="C45016" s="3"/>
      <c r="D45016" s="3"/>
      <c r="E45016" s="4"/>
      <c r="U45016" s="4"/>
      <c r="W45016" s="4"/>
    </row>
    <row r="45017" spans="3:36">
      <c r="C45017" s="3"/>
      <c r="D45017" s="3"/>
      <c r="E45017" s="4"/>
      <c r="U45017" s="4"/>
      <c r="W45017" s="4"/>
    </row>
    <row r="45018" spans="3:36">
      <c r="C45018" s="3"/>
      <c r="D45018" s="3"/>
      <c r="E45018" s="4"/>
      <c r="U45018" s="4"/>
      <c r="W45018" s="4"/>
    </row>
    <row r="45019" spans="3:36">
      <c r="C45019" s="3"/>
      <c r="D45019" s="3"/>
      <c r="E45019" s="4"/>
      <c r="U45019" s="4"/>
      <c r="W45019" s="4"/>
    </row>
    <row r="45020" spans="3:36">
      <c r="C45020" s="3"/>
      <c r="D45020" s="3"/>
      <c r="E45020" s="4"/>
      <c r="U45020" s="4"/>
      <c r="W45020" s="4"/>
    </row>
    <row r="45021" spans="3:36">
      <c r="C45021" s="3"/>
      <c r="D45021" s="3"/>
      <c r="E45021" s="4"/>
      <c r="U45021" s="4"/>
      <c r="W45021" s="4"/>
    </row>
    <row r="45022" spans="3:36">
      <c r="C45022" s="3"/>
      <c r="D45022" s="3"/>
      <c r="E45022" s="4"/>
    </row>
    <row r="45023" spans="3:36">
      <c r="C45023" s="3"/>
      <c r="D45023" s="3"/>
      <c r="E45023" s="4"/>
      <c r="U45023" s="4"/>
      <c r="W45023" s="4"/>
      <c r="AJ45023" s="3"/>
    </row>
    <row r="45024" spans="3:36">
      <c r="C45024" s="3"/>
      <c r="D45024" s="3"/>
      <c r="E45024" s="4"/>
      <c r="U45024" s="4"/>
      <c r="W45024" s="4"/>
      <c r="AJ45024" s="3"/>
    </row>
    <row r="45025" spans="3:36">
      <c r="C45025" s="3"/>
      <c r="D45025" s="3"/>
      <c r="E45025" s="4"/>
      <c r="U45025" s="4"/>
      <c r="W45025" s="4"/>
      <c r="AJ45025" s="3"/>
    </row>
    <row r="45026" spans="3:36">
      <c r="C45026" s="3"/>
      <c r="D45026" s="3"/>
      <c r="E45026" s="4"/>
      <c r="U45026" s="4"/>
      <c r="W45026" s="4"/>
      <c r="AJ45026" s="3"/>
    </row>
    <row r="45027" spans="3:36">
      <c r="C45027" s="3"/>
      <c r="D45027" s="3"/>
      <c r="E45027" s="4"/>
      <c r="U45027" s="4"/>
      <c r="W45027" s="4"/>
      <c r="AJ45027" s="3"/>
    </row>
    <row r="45028" spans="3:36">
      <c r="C45028" s="3"/>
      <c r="D45028" s="3"/>
      <c r="E45028" s="4"/>
      <c r="U45028" s="4"/>
      <c r="W45028" s="4"/>
      <c r="AJ45028" s="3"/>
    </row>
    <row r="45029" spans="3:36">
      <c r="C45029" s="3"/>
      <c r="D45029" s="3"/>
      <c r="E45029" s="4"/>
      <c r="U45029" s="4"/>
      <c r="W45029" s="4"/>
      <c r="AJ45029" s="3"/>
    </row>
    <row r="45030" spans="3:36">
      <c r="C45030" s="3"/>
      <c r="D45030" s="3"/>
      <c r="E45030" s="4"/>
      <c r="U45030" s="4"/>
      <c r="W45030" s="4"/>
    </row>
    <row r="45031" spans="3:36">
      <c r="C45031" s="3"/>
      <c r="D45031" s="3"/>
      <c r="E45031" s="4"/>
      <c r="U45031" s="4"/>
      <c r="W45031" s="4"/>
    </row>
    <row r="45032" spans="3:36">
      <c r="C45032" s="3"/>
      <c r="D45032" s="3"/>
      <c r="E45032" s="4"/>
      <c r="U45032" s="4"/>
      <c r="W45032" s="4"/>
    </row>
    <row r="45033" spans="3:36">
      <c r="C45033" s="3"/>
      <c r="D45033" s="3"/>
      <c r="E45033" s="4"/>
      <c r="U45033" s="4"/>
      <c r="W45033" s="4"/>
    </row>
    <row r="45034" spans="3:36">
      <c r="C45034" s="3"/>
      <c r="D45034" s="3"/>
      <c r="E45034" s="4"/>
      <c r="U45034" s="4"/>
      <c r="W45034" s="4"/>
    </row>
    <row r="45035" spans="3:36">
      <c r="C45035" s="3"/>
      <c r="D45035" s="3"/>
      <c r="E45035" s="4"/>
    </row>
    <row r="45036" spans="3:36">
      <c r="C45036" s="3"/>
      <c r="D45036" s="3"/>
      <c r="E45036" s="4"/>
    </row>
    <row r="45037" spans="3:36">
      <c r="C45037" s="3"/>
      <c r="D45037" s="3"/>
      <c r="E45037" s="4"/>
      <c r="U45037" s="4"/>
      <c r="W45037" s="4"/>
    </row>
    <row r="45038" spans="3:36">
      <c r="C45038" s="3"/>
      <c r="D45038" s="3"/>
      <c r="E45038" s="4"/>
      <c r="U45038" s="4"/>
      <c r="W45038" s="4"/>
    </row>
    <row r="45039" spans="3:36">
      <c r="C45039" s="3"/>
      <c r="D45039" s="3"/>
      <c r="E45039" s="4"/>
      <c r="U45039" s="4"/>
      <c r="W45039" s="4"/>
    </row>
    <row r="45040" spans="3:36">
      <c r="C45040" s="3"/>
      <c r="D45040" s="3"/>
      <c r="E45040" s="4"/>
      <c r="AJ45040" s="3"/>
    </row>
    <row r="45041" spans="3:36">
      <c r="C45041" s="3"/>
      <c r="D45041" s="3"/>
      <c r="E45041" s="4"/>
      <c r="AJ45041" s="3"/>
    </row>
    <row r="45042" spans="3:36">
      <c r="C45042" s="3"/>
      <c r="D45042" s="3"/>
      <c r="E45042" s="4"/>
      <c r="AJ45042" s="3"/>
    </row>
    <row r="45043" spans="3:36">
      <c r="C45043" s="3"/>
      <c r="D45043" s="3"/>
      <c r="E45043" s="4"/>
      <c r="AJ45043" s="3"/>
    </row>
    <row r="45044" spans="3:36">
      <c r="C45044" s="3"/>
      <c r="D45044" s="3"/>
      <c r="E45044" s="4"/>
      <c r="U45044" s="4"/>
      <c r="W45044" s="4"/>
    </row>
    <row r="45045" spans="3:36">
      <c r="C45045" s="3"/>
      <c r="D45045" s="3"/>
      <c r="E45045" s="4"/>
      <c r="U45045" s="4"/>
      <c r="W45045" s="4"/>
    </row>
    <row r="45046" spans="3:36">
      <c r="C45046" s="3"/>
      <c r="D45046" s="3"/>
      <c r="E45046" s="4"/>
      <c r="U45046" s="4"/>
      <c r="W45046" s="4"/>
    </row>
    <row r="45047" spans="3:36">
      <c r="C45047" s="3"/>
      <c r="D45047" s="3"/>
      <c r="E45047" s="4"/>
      <c r="U45047" s="4"/>
      <c r="W45047" s="4"/>
    </row>
    <row r="45048" spans="3:36">
      <c r="C45048" s="3"/>
      <c r="D45048" s="3"/>
      <c r="E45048" s="4"/>
      <c r="U45048" s="4"/>
      <c r="W45048" s="4"/>
    </row>
    <row r="45049" spans="3:36">
      <c r="C45049" s="3"/>
      <c r="D45049" s="3"/>
      <c r="E45049" s="4"/>
      <c r="U45049" s="4"/>
      <c r="W45049" s="4"/>
    </row>
    <row r="45050" spans="3:36">
      <c r="C45050" s="3"/>
      <c r="D45050" s="3"/>
      <c r="E45050" s="4"/>
      <c r="U45050" s="4"/>
      <c r="W45050" s="4"/>
    </row>
    <row r="45051" spans="3:36">
      <c r="C45051" s="3"/>
      <c r="D45051" s="3"/>
      <c r="E45051" s="4"/>
      <c r="U45051" s="4"/>
      <c r="W45051" s="4"/>
    </row>
    <row r="45052" spans="3:36">
      <c r="C45052" s="3"/>
      <c r="D45052" s="3"/>
      <c r="E45052" s="4"/>
      <c r="U45052" s="4"/>
      <c r="W45052" s="4"/>
    </row>
    <row r="45053" spans="3:36">
      <c r="C45053" s="3"/>
      <c r="D45053" s="3"/>
      <c r="E45053" s="4"/>
      <c r="U45053" s="4"/>
      <c r="W45053" s="4"/>
    </row>
    <row r="45054" spans="3:36">
      <c r="C45054" s="3"/>
      <c r="D45054" s="3"/>
      <c r="E45054" s="4"/>
      <c r="U45054" s="4"/>
      <c r="W45054" s="4"/>
    </row>
    <row r="45055" spans="3:36">
      <c r="C45055" s="3"/>
      <c r="D45055" s="3"/>
      <c r="E45055" s="4"/>
      <c r="U45055" s="4"/>
      <c r="W45055" s="4"/>
    </row>
    <row r="45056" spans="3:36">
      <c r="C45056" s="3"/>
      <c r="D45056" s="3"/>
      <c r="E45056" s="4"/>
      <c r="U45056" s="4"/>
      <c r="W45056" s="4"/>
      <c r="AJ45056" s="3"/>
    </row>
    <row r="45057" spans="3:36">
      <c r="C45057" s="3"/>
      <c r="D45057" s="3"/>
      <c r="E45057" s="4"/>
      <c r="U45057" s="4"/>
      <c r="W45057" s="4"/>
      <c r="AJ45057" s="3"/>
    </row>
    <row r="45058" spans="3:36">
      <c r="C45058" s="3"/>
      <c r="D45058" s="3"/>
      <c r="E45058" s="4"/>
      <c r="U45058" s="4"/>
      <c r="W45058" s="4"/>
      <c r="AJ45058" s="3"/>
    </row>
    <row r="45059" spans="3:36">
      <c r="C45059" s="3"/>
      <c r="D45059" s="3"/>
      <c r="E45059" s="4"/>
      <c r="U45059" s="4"/>
      <c r="W45059" s="4"/>
      <c r="AJ45059" s="3"/>
    </row>
    <row r="45060" spans="3:36">
      <c r="C45060" s="3"/>
      <c r="D45060" s="3"/>
      <c r="E45060" s="4"/>
      <c r="U45060" s="4"/>
      <c r="W45060" s="4"/>
      <c r="AJ45060" s="3"/>
    </row>
    <row r="45061" spans="3:36">
      <c r="C45061" s="3"/>
      <c r="D45061" s="3"/>
      <c r="E45061" s="4"/>
      <c r="U45061" s="4"/>
      <c r="W45061" s="4"/>
      <c r="AJ45061" s="3"/>
    </row>
    <row r="45062" spans="3:36">
      <c r="C45062" s="3"/>
      <c r="D45062" s="3"/>
      <c r="E45062" s="4"/>
      <c r="U45062" s="4"/>
      <c r="W45062" s="4"/>
      <c r="AJ45062" s="3"/>
    </row>
    <row r="45063" spans="3:36">
      <c r="C45063" s="3"/>
      <c r="D45063" s="3"/>
      <c r="E45063" s="4"/>
      <c r="U45063" s="4"/>
      <c r="W45063" s="4"/>
    </row>
    <row r="45064" spans="3:36">
      <c r="C45064" s="3"/>
      <c r="D45064" s="3"/>
      <c r="E45064" s="4"/>
      <c r="U45064" s="4"/>
      <c r="W45064" s="4"/>
    </row>
    <row r="45065" spans="3:36">
      <c r="C45065" s="3"/>
      <c r="D45065" s="3"/>
      <c r="E45065" s="4"/>
      <c r="U45065" s="4"/>
      <c r="W45065" s="4"/>
    </row>
    <row r="45066" spans="3:36">
      <c r="C45066" s="3"/>
      <c r="D45066" s="3"/>
      <c r="E45066" s="4"/>
      <c r="U45066" s="4"/>
      <c r="W45066" s="4"/>
    </row>
    <row r="45067" spans="3:36">
      <c r="C45067" s="3"/>
      <c r="D45067" s="3"/>
      <c r="E45067" s="4"/>
      <c r="U45067" s="4"/>
      <c r="W45067" s="4"/>
    </row>
    <row r="45068" spans="3:36">
      <c r="C45068" s="3"/>
      <c r="D45068" s="3"/>
      <c r="E45068" s="4"/>
      <c r="U45068" s="4"/>
      <c r="W45068" s="4"/>
    </row>
    <row r="45069" spans="3:36">
      <c r="C45069" s="3"/>
      <c r="D45069" s="3"/>
      <c r="E45069" s="4"/>
      <c r="U45069" s="4"/>
      <c r="W45069" s="4"/>
    </row>
    <row r="45070" spans="3:36">
      <c r="C45070" s="3"/>
      <c r="D45070" s="3"/>
      <c r="E45070" s="4"/>
      <c r="U45070" s="4"/>
      <c r="W45070" s="4"/>
    </row>
    <row r="45071" spans="3:36">
      <c r="C45071" s="3"/>
      <c r="D45071" s="3"/>
      <c r="E45071" s="4"/>
      <c r="U45071" s="4"/>
      <c r="W45071" s="4"/>
    </row>
    <row r="45072" spans="3:36">
      <c r="C45072" s="3"/>
      <c r="D45072" s="3"/>
      <c r="E45072" s="4"/>
    </row>
    <row r="45073" spans="3:23">
      <c r="C45073" s="3"/>
      <c r="D45073" s="3"/>
      <c r="E45073" s="4"/>
      <c r="U45073" s="4"/>
      <c r="W45073" s="4"/>
    </row>
    <row r="45074" spans="3:23">
      <c r="C45074" s="3"/>
      <c r="D45074" s="3"/>
      <c r="E45074" s="4"/>
      <c r="U45074" s="4"/>
      <c r="W45074" s="4"/>
    </row>
    <row r="45075" spans="3:23">
      <c r="C45075" s="3"/>
      <c r="D45075" s="3"/>
      <c r="E45075" s="4"/>
      <c r="U45075" s="4"/>
      <c r="W45075" s="4"/>
    </row>
    <row r="45076" spans="3:23">
      <c r="C45076" s="3"/>
      <c r="D45076" s="3"/>
      <c r="E45076" s="4"/>
      <c r="U45076" s="4"/>
      <c r="W45076" s="4"/>
    </row>
    <row r="45077" spans="3:23">
      <c r="C45077" s="3"/>
      <c r="D45077" s="3"/>
      <c r="E45077" s="4"/>
      <c r="U45077" s="4"/>
      <c r="W45077" s="4"/>
    </row>
    <row r="45078" spans="3:23">
      <c r="C45078" s="3"/>
      <c r="D45078" s="3"/>
      <c r="E45078" s="4"/>
    </row>
    <row r="45079" spans="3:23">
      <c r="C45079" s="3"/>
      <c r="D45079" s="3"/>
      <c r="E45079" s="4"/>
    </row>
    <row r="45080" spans="3:23">
      <c r="C45080" s="3"/>
      <c r="D45080" s="3"/>
      <c r="E45080" s="4"/>
      <c r="U45080" s="4"/>
      <c r="W45080" s="4"/>
    </row>
    <row r="45081" spans="3:23">
      <c r="C45081" s="3"/>
      <c r="D45081" s="3"/>
      <c r="E45081" s="4"/>
      <c r="U45081" s="4"/>
      <c r="W45081" s="4"/>
    </row>
    <row r="45082" spans="3:23">
      <c r="C45082" s="3"/>
      <c r="D45082" s="3"/>
      <c r="E45082" s="4"/>
      <c r="U45082" s="4"/>
      <c r="W45082" s="4"/>
    </row>
    <row r="45083" spans="3:23">
      <c r="C45083" s="3"/>
      <c r="D45083" s="3"/>
      <c r="E45083" s="4"/>
      <c r="U45083" s="4"/>
      <c r="W45083" s="4"/>
    </row>
    <row r="45084" spans="3:23">
      <c r="C45084" s="3"/>
      <c r="D45084" s="3"/>
      <c r="E45084" s="4"/>
      <c r="U45084" s="4"/>
      <c r="W45084" s="4"/>
    </row>
    <row r="45085" spans="3:23">
      <c r="C45085" s="3"/>
      <c r="D45085" s="3"/>
      <c r="E45085" s="4"/>
      <c r="U45085" s="4"/>
      <c r="W45085" s="4"/>
    </row>
    <row r="45086" spans="3:23">
      <c r="C45086" s="3"/>
      <c r="D45086" s="3"/>
      <c r="E45086" s="4"/>
      <c r="U45086" s="4"/>
      <c r="W45086" s="4"/>
    </row>
    <row r="45087" spans="3:23">
      <c r="C45087" s="3"/>
      <c r="D45087" s="3"/>
      <c r="E45087" s="4"/>
      <c r="U45087" s="4"/>
      <c r="W45087" s="4"/>
    </row>
    <row r="45088" spans="3:23">
      <c r="C45088" s="3"/>
      <c r="D45088" s="3"/>
      <c r="E45088" s="4"/>
      <c r="U45088" s="4"/>
      <c r="W45088" s="4"/>
    </row>
    <row r="45089" spans="3:36">
      <c r="C45089" s="3"/>
      <c r="D45089" s="3"/>
      <c r="E45089" s="4"/>
      <c r="U45089" s="4"/>
      <c r="W45089" s="4"/>
    </row>
    <row r="45090" spans="3:36">
      <c r="C45090" s="3"/>
      <c r="D45090" s="3"/>
      <c r="E45090" s="4"/>
      <c r="U45090" s="4"/>
      <c r="W45090" s="4"/>
    </row>
    <row r="45091" spans="3:36">
      <c r="C45091" s="3"/>
      <c r="D45091" s="3"/>
      <c r="E45091" s="4"/>
      <c r="U45091" s="4"/>
      <c r="W45091" s="4"/>
    </row>
    <row r="45092" spans="3:36">
      <c r="C45092" s="3"/>
      <c r="D45092" s="3"/>
      <c r="E45092" s="4"/>
      <c r="U45092" s="4"/>
      <c r="W45092" s="4"/>
    </row>
    <row r="45093" spans="3:36">
      <c r="C45093" s="3"/>
      <c r="D45093" s="3"/>
      <c r="E45093" s="4"/>
      <c r="U45093" s="4"/>
      <c r="W45093" s="4"/>
    </row>
    <row r="45094" spans="3:36">
      <c r="C45094" s="3"/>
      <c r="D45094" s="3"/>
      <c r="E45094" s="4"/>
      <c r="U45094" s="4"/>
      <c r="W45094" s="4"/>
    </row>
    <row r="45095" spans="3:36">
      <c r="C45095" s="3"/>
      <c r="D45095" s="3"/>
      <c r="E45095" s="4"/>
      <c r="U45095" s="4"/>
      <c r="W45095" s="4"/>
    </row>
    <row r="45096" spans="3:36">
      <c r="C45096" s="3"/>
      <c r="D45096" s="3"/>
      <c r="E45096" s="4"/>
      <c r="U45096" s="4"/>
      <c r="W45096" s="4"/>
    </row>
    <row r="45097" spans="3:36">
      <c r="C45097" s="3"/>
      <c r="D45097" s="3"/>
      <c r="E45097" s="4"/>
      <c r="U45097" s="4"/>
      <c r="W45097" s="4"/>
    </row>
    <row r="45098" spans="3:36">
      <c r="C45098" s="3"/>
      <c r="D45098" s="3"/>
      <c r="E45098" s="4"/>
      <c r="U45098" s="4"/>
      <c r="W45098" s="4"/>
    </row>
    <row r="45099" spans="3:36">
      <c r="C45099" s="3"/>
      <c r="D45099" s="3"/>
      <c r="E45099" s="4"/>
      <c r="U45099" s="4"/>
      <c r="W45099" s="4"/>
    </row>
    <row r="45100" spans="3:36">
      <c r="C45100" s="3"/>
      <c r="D45100" s="3"/>
      <c r="E45100" s="4"/>
      <c r="U45100" s="4"/>
      <c r="W45100" s="4"/>
    </row>
    <row r="45101" spans="3:36">
      <c r="C45101" s="3"/>
      <c r="D45101" s="3"/>
      <c r="E45101" s="4"/>
      <c r="U45101" s="4"/>
      <c r="W45101" s="4"/>
      <c r="AJ45101" s="3"/>
    </row>
    <row r="45102" spans="3:36">
      <c r="C45102" s="3"/>
      <c r="D45102" s="3"/>
      <c r="E45102" s="4"/>
      <c r="U45102" s="4"/>
      <c r="W45102" s="4"/>
      <c r="AJ45102" s="3"/>
    </row>
    <row r="45103" spans="3:36">
      <c r="C45103" s="3"/>
      <c r="D45103" s="3"/>
      <c r="E45103" s="4"/>
      <c r="U45103" s="4"/>
      <c r="W45103" s="4"/>
      <c r="AJ45103" s="3"/>
    </row>
    <row r="45104" spans="3:36">
      <c r="C45104" s="3"/>
      <c r="D45104" s="3"/>
      <c r="E45104" s="4"/>
      <c r="U45104" s="4"/>
      <c r="W45104" s="4"/>
      <c r="AJ45104" s="3"/>
    </row>
    <row r="45105" spans="3:36">
      <c r="C45105" s="3"/>
      <c r="D45105" s="3"/>
      <c r="E45105" s="4"/>
    </row>
    <row r="45106" spans="3:36">
      <c r="C45106" s="3"/>
      <c r="D45106" s="3"/>
      <c r="E45106" s="4"/>
      <c r="U45106" s="4"/>
      <c r="W45106" s="4"/>
    </row>
    <row r="45107" spans="3:36">
      <c r="C45107" s="3"/>
      <c r="D45107" s="3"/>
      <c r="E45107" s="4"/>
      <c r="U45107" s="4"/>
      <c r="W45107" s="4"/>
    </row>
    <row r="45108" spans="3:36">
      <c r="C45108" s="3"/>
      <c r="D45108" s="3"/>
      <c r="E45108" s="4"/>
      <c r="U45108" s="4"/>
      <c r="W45108" s="4"/>
    </row>
    <row r="45109" spans="3:36">
      <c r="C45109" s="3"/>
      <c r="D45109" s="3"/>
      <c r="E45109" s="4"/>
      <c r="U45109" s="4"/>
      <c r="W45109" s="4"/>
    </row>
    <row r="45110" spans="3:36">
      <c r="C45110" s="3"/>
      <c r="D45110" s="3"/>
      <c r="E45110" s="4"/>
      <c r="AJ45110" s="3"/>
    </row>
    <row r="45111" spans="3:36">
      <c r="C45111" s="3"/>
      <c r="D45111" s="3"/>
      <c r="E45111" s="4"/>
      <c r="AJ45111" s="3"/>
    </row>
    <row r="45112" spans="3:36">
      <c r="C45112" s="3"/>
      <c r="D45112" s="3"/>
      <c r="E45112" s="4"/>
      <c r="AJ45112" s="3"/>
    </row>
    <row r="45113" spans="3:36">
      <c r="C45113" s="3"/>
      <c r="D45113" s="3"/>
      <c r="E45113" s="4"/>
      <c r="AJ45113" s="3"/>
    </row>
    <row r="45114" spans="3:36">
      <c r="C45114" s="3"/>
      <c r="D45114" s="3"/>
      <c r="E45114" s="4"/>
      <c r="AJ45114" s="3"/>
    </row>
    <row r="45115" spans="3:36">
      <c r="C45115" s="3"/>
      <c r="D45115" s="3"/>
      <c r="E45115" s="4"/>
      <c r="AJ45115" s="3"/>
    </row>
    <row r="45116" spans="3:36">
      <c r="C45116" s="3"/>
      <c r="D45116" s="3"/>
      <c r="E45116" s="4"/>
      <c r="AJ45116" s="3"/>
    </row>
    <row r="45117" spans="3:36">
      <c r="C45117" s="3"/>
      <c r="D45117" s="3"/>
      <c r="E45117" s="4"/>
      <c r="AJ45117" s="3"/>
    </row>
    <row r="45118" spans="3:36">
      <c r="C45118" s="3"/>
      <c r="D45118" s="3"/>
      <c r="E45118" s="4"/>
      <c r="AJ45118" s="3"/>
    </row>
    <row r="45119" spans="3:36">
      <c r="C45119" s="3"/>
      <c r="D45119" s="3"/>
      <c r="E45119" s="4"/>
      <c r="AJ45119" s="3"/>
    </row>
    <row r="45120" spans="3:36">
      <c r="C45120" s="3"/>
      <c r="D45120" s="3"/>
      <c r="E45120" s="4"/>
      <c r="AJ45120" s="3"/>
    </row>
    <row r="45121" spans="3:36">
      <c r="C45121" s="3"/>
      <c r="D45121" s="3"/>
      <c r="E45121" s="4"/>
      <c r="AJ45121" s="3"/>
    </row>
    <row r="45122" spans="3:36">
      <c r="C45122" s="3"/>
      <c r="D45122" s="3"/>
      <c r="E45122" s="4"/>
      <c r="AJ45122" s="3"/>
    </row>
    <row r="45123" spans="3:36">
      <c r="C45123" s="3"/>
      <c r="D45123" s="3"/>
      <c r="E45123" s="4"/>
      <c r="AJ45123" s="3"/>
    </row>
    <row r="45124" spans="3:36">
      <c r="C45124" s="3"/>
      <c r="D45124" s="3"/>
      <c r="E45124" s="4"/>
      <c r="AJ45124" s="3"/>
    </row>
    <row r="45125" spans="3:36">
      <c r="C45125" s="3"/>
      <c r="D45125" s="3"/>
      <c r="E45125" s="4"/>
      <c r="AJ45125" s="3"/>
    </row>
    <row r="45126" spans="3:36">
      <c r="C45126" s="3"/>
      <c r="D45126" s="3"/>
      <c r="E45126" s="4"/>
      <c r="AJ45126" s="3"/>
    </row>
    <row r="45127" spans="3:36">
      <c r="C45127" s="3"/>
      <c r="D45127" s="3"/>
      <c r="E45127" s="4"/>
      <c r="AJ45127" s="3"/>
    </row>
    <row r="45128" spans="3:36">
      <c r="C45128" s="3"/>
      <c r="D45128" s="3"/>
      <c r="E45128" s="4"/>
      <c r="U45128" s="4"/>
      <c r="W45128" s="4"/>
    </row>
    <row r="45129" spans="3:36">
      <c r="C45129" s="3"/>
      <c r="D45129" s="3"/>
      <c r="E45129" s="4"/>
      <c r="U45129" s="4"/>
      <c r="W45129" s="4"/>
    </row>
    <row r="45130" spans="3:36">
      <c r="C45130" s="3"/>
      <c r="D45130" s="3"/>
      <c r="E45130" s="4"/>
      <c r="U45130" s="4"/>
      <c r="W45130" s="4"/>
    </row>
    <row r="45131" spans="3:36">
      <c r="C45131" s="3"/>
      <c r="D45131" s="3"/>
      <c r="E45131" s="4"/>
      <c r="U45131" s="4"/>
      <c r="W45131" s="4"/>
      <c r="AJ45131" s="3"/>
    </row>
    <row r="45132" spans="3:36">
      <c r="C45132" s="3"/>
      <c r="D45132" s="3"/>
      <c r="E45132" s="4"/>
      <c r="U45132" s="4"/>
      <c r="W45132" s="4"/>
    </row>
    <row r="45133" spans="3:36">
      <c r="C45133" s="3"/>
      <c r="D45133" s="3"/>
      <c r="E45133" s="4"/>
      <c r="U45133" s="4"/>
      <c r="W45133" s="4"/>
    </row>
    <row r="45134" spans="3:36">
      <c r="C45134" s="3"/>
      <c r="D45134" s="3"/>
      <c r="E45134" s="4"/>
      <c r="U45134" s="4"/>
      <c r="W45134" s="4"/>
    </row>
    <row r="45135" spans="3:36">
      <c r="C45135" s="3"/>
      <c r="D45135" s="3"/>
      <c r="E45135" s="4"/>
      <c r="AJ45135" s="3"/>
    </row>
    <row r="45136" spans="3:36">
      <c r="C45136" s="3"/>
      <c r="D45136" s="3"/>
      <c r="E45136" s="4"/>
      <c r="AJ45136" s="3"/>
    </row>
    <row r="45137" spans="3:36">
      <c r="C45137" s="3"/>
      <c r="D45137" s="3"/>
      <c r="E45137" s="4"/>
      <c r="U45137" s="4"/>
      <c r="W45137" s="4"/>
      <c r="AJ45137" s="3"/>
    </row>
    <row r="45138" spans="3:36">
      <c r="C45138" s="3"/>
      <c r="D45138" s="3"/>
      <c r="E45138" s="4"/>
      <c r="U45138" s="4"/>
      <c r="W45138" s="4"/>
      <c r="AJ45138" s="3"/>
    </row>
    <row r="45139" spans="3:36">
      <c r="C45139" s="3"/>
      <c r="D45139" s="3"/>
      <c r="E45139" s="4"/>
      <c r="U45139" s="4"/>
      <c r="W45139" s="4"/>
      <c r="AJ45139" s="3"/>
    </row>
    <row r="45140" spans="3:36">
      <c r="C45140" s="3"/>
      <c r="D45140" s="3"/>
      <c r="E45140" s="4"/>
      <c r="U45140" s="4"/>
      <c r="W45140" s="4"/>
      <c r="AJ45140" s="3"/>
    </row>
    <row r="45141" spans="3:36">
      <c r="C45141" s="3"/>
      <c r="D45141" s="3"/>
      <c r="E45141" s="4"/>
    </row>
    <row r="45142" spans="3:36">
      <c r="C45142" s="3"/>
      <c r="D45142" s="3"/>
      <c r="E45142" s="4"/>
      <c r="U45142" s="4"/>
      <c r="W45142" s="4"/>
    </row>
    <row r="45143" spans="3:36">
      <c r="C45143" s="3"/>
      <c r="D45143" s="3"/>
      <c r="E45143" s="4"/>
      <c r="U45143" s="4"/>
      <c r="W45143" s="4"/>
    </row>
    <row r="45144" spans="3:36">
      <c r="C45144" s="3"/>
      <c r="D45144" s="3"/>
      <c r="E45144" s="4"/>
      <c r="U45144" s="4"/>
      <c r="W45144" s="4"/>
    </row>
    <row r="45145" spans="3:36">
      <c r="C45145" s="3"/>
      <c r="D45145" s="3"/>
      <c r="E45145" s="4"/>
      <c r="AJ45145" s="3"/>
    </row>
    <row r="45146" spans="3:36">
      <c r="C45146" s="3"/>
      <c r="D45146" s="3"/>
      <c r="E45146" s="4"/>
      <c r="AJ45146" s="3"/>
    </row>
    <row r="45147" spans="3:36">
      <c r="C45147" s="3"/>
      <c r="D45147" s="3"/>
      <c r="E45147" s="4"/>
      <c r="U45147" s="4"/>
      <c r="W45147" s="4"/>
    </row>
    <row r="45148" spans="3:36">
      <c r="C45148" s="3"/>
      <c r="D45148" s="3"/>
      <c r="E45148" s="4"/>
      <c r="U45148" s="4"/>
      <c r="W45148" s="4"/>
    </row>
    <row r="45149" spans="3:36">
      <c r="C45149" s="3"/>
      <c r="D45149" s="3"/>
      <c r="E45149" s="4"/>
      <c r="U45149" s="4"/>
      <c r="W45149" s="4"/>
    </row>
    <row r="45150" spans="3:36">
      <c r="C45150" s="3"/>
      <c r="D45150" s="3"/>
      <c r="E45150" s="4"/>
      <c r="U45150" s="4"/>
      <c r="W45150" s="4"/>
    </row>
    <row r="45151" spans="3:36">
      <c r="C45151" s="3"/>
      <c r="D45151" s="3"/>
      <c r="E45151" s="4"/>
      <c r="U45151" s="4"/>
      <c r="W45151" s="4"/>
    </row>
    <row r="45152" spans="3:36">
      <c r="C45152" s="3"/>
      <c r="D45152" s="3"/>
      <c r="E45152" s="4"/>
      <c r="AJ45152" s="3"/>
    </row>
    <row r="45153" spans="3:36">
      <c r="C45153" s="3"/>
      <c r="D45153" s="3"/>
      <c r="E45153" s="4"/>
      <c r="AJ45153" s="3"/>
    </row>
    <row r="45154" spans="3:36">
      <c r="C45154" s="3"/>
      <c r="D45154" s="3"/>
      <c r="E45154" s="4"/>
      <c r="AJ45154" s="3"/>
    </row>
    <row r="45155" spans="3:36">
      <c r="C45155" s="3"/>
      <c r="D45155" s="3"/>
      <c r="E45155" s="4"/>
      <c r="AJ45155" s="3"/>
    </row>
    <row r="45156" spans="3:36">
      <c r="C45156" s="3"/>
      <c r="D45156" s="3"/>
      <c r="E45156" s="4"/>
      <c r="AJ45156" s="3"/>
    </row>
    <row r="45157" spans="3:36">
      <c r="C45157" s="3"/>
      <c r="D45157" s="3"/>
      <c r="E45157" s="4"/>
      <c r="AJ45157" s="3"/>
    </row>
    <row r="45158" spans="3:36">
      <c r="C45158" s="3"/>
      <c r="D45158" s="3"/>
      <c r="E45158" s="4"/>
      <c r="U45158" s="4"/>
      <c r="W45158" s="4"/>
    </row>
    <row r="45159" spans="3:36">
      <c r="C45159" s="3"/>
      <c r="D45159" s="3"/>
      <c r="E45159" s="4"/>
      <c r="U45159" s="4"/>
      <c r="W45159" s="4"/>
    </row>
    <row r="45160" spans="3:36">
      <c r="C45160" s="3"/>
      <c r="D45160" s="3"/>
      <c r="E45160" s="4"/>
      <c r="U45160" s="4"/>
      <c r="W45160" s="4"/>
    </row>
    <row r="45161" spans="3:36">
      <c r="C45161" s="3"/>
      <c r="D45161" s="3"/>
      <c r="E45161" s="4"/>
      <c r="U45161" s="4"/>
      <c r="W45161" s="4"/>
    </row>
    <row r="45162" spans="3:36">
      <c r="C45162" s="3"/>
      <c r="D45162" s="3"/>
      <c r="E45162" s="4"/>
      <c r="U45162" s="4"/>
      <c r="W45162" s="4"/>
    </row>
    <row r="45163" spans="3:36">
      <c r="C45163" s="3"/>
      <c r="D45163" s="3"/>
      <c r="E45163" s="4"/>
      <c r="U45163" s="4"/>
      <c r="W45163" s="4"/>
    </row>
    <row r="45164" spans="3:36">
      <c r="C45164" s="3"/>
      <c r="D45164" s="3"/>
      <c r="E45164" s="4"/>
      <c r="U45164" s="4"/>
      <c r="W45164" s="4"/>
    </row>
    <row r="45165" spans="3:36">
      <c r="C45165" s="3"/>
      <c r="D45165" s="3"/>
      <c r="E45165" s="4"/>
      <c r="U45165" s="4"/>
      <c r="W45165" s="4"/>
    </row>
    <row r="45166" spans="3:36">
      <c r="C45166" s="3"/>
      <c r="D45166" s="3"/>
      <c r="E45166" s="4"/>
      <c r="U45166" s="4"/>
      <c r="W45166" s="4"/>
    </row>
    <row r="45167" spans="3:36">
      <c r="C45167" s="3"/>
      <c r="D45167" s="3"/>
      <c r="E45167" s="4"/>
      <c r="U45167" s="4"/>
      <c r="W45167" s="4"/>
    </row>
    <row r="45168" spans="3:36">
      <c r="C45168" s="3"/>
      <c r="D45168" s="3"/>
      <c r="E45168" s="4"/>
      <c r="AJ45168" s="3"/>
    </row>
    <row r="45169" spans="3:36">
      <c r="C45169" s="3"/>
      <c r="D45169" s="3"/>
      <c r="E45169" s="4"/>
      <c r="AJ45169" s="3"/>
    </row>
    <row r="45170" spans="3:36">
      <c r="C45170" s="3"/>
      <c r="D45170" s="3"/>
      <c r="E45170" s="4"/>
    </row>
    <row r="45171" spans="3:36">
      <c r="C45171" s="3"/>
      <c r="D45171" s="3"/>
      <c r="E45171" s="4"/>
      <c r="U45171" s="4"/>
      <c r="W45171" s="4"/>
      <c r="AJ45171" s="3"/>
    </row>
    <row r="45172" spans="3:36">
      <c r="C45172" s="3"/>
      <c r="D45172" s="3"/>
      <c r="E45172" s="4"/>
      <c r="U45172" s="4"/>
      <c r="W45172" s="4"/>
      <c r="AJ45172" s="3"/>
    </row>
    <row r="45173" spans="3:36">
      <c r="C45173" s="3"/>
      <c r="D45173" s="3"/>
      <c r="E45173" s="4"/>
      <c r="U45173" s="4"/>
      <c r="W45173" s="4"/>
      <c r="AJ45173" s="3"/>
    </row>
    <row r="45174" spans="3:36">
      <c r="C45174" s="3"/>
      <c r="D45174" s="3"/>
      <c r="E45174" s="4"/>
      <c r="U45174" s="4"/>
      <c r="W45174" s="4"/>
      <c r="AJ45174" s="3"/>
    </row>
    <row r="45175" spans="3:36">
      <c r="C45175" s="3"/>
      <c r="D45175" s="3"/>
      <c r="E45175" s="4"/>
      <c r="U45175" s="4"/>
      <c r="W45175" s="4"/>
      <c r="AJ45175" s="3"/>
    </row>
    <row r="45176" spans="3:36">
      <c r="C45176" s="3"/>
      <c r="D45176" s="3"/>
      <c r="E45176" s="4"/>
      <c r="U45176" s="4"/>
      <c r="W45176" s="4"/>
      <c r="AJ45176" s="3"/>
    </row>
    <row r="45177" spans="3:36">
      <c r="C45177" s="3"/>
      <c r="D45177" s="3"/>
      <c r="E45177" s="4"/>
      <c r="U45177" s="4"/>
      <c r="W45177" s="4"/>
      <c r="AJ45177" s="3"/>
    </row>
    <row r="45178" spans="3:36">
      <c r="C45178" s="3"/>
      <c r="D45178" s="3"/>
      <c r="E45178" s="4"/>
      <c r="U45178" s="4"/>
      <c r="W45178" s="4"/>
      <c r="AJ45178" s="3"/>
    </row>
    <row r="45179" spans="3:36">
      <c r="C45179" s="3"/>
      <c r="D45179" s="3"/>
      <c r="E45179" s="4"/>
      <c r="U45179" s="4"/>
      <c r="W45179" s="4"/>
      <c r="AJ45179" s="3"/>
    </row>
    <row r="45180" spans="3:36">
      <c r="C45180" s="3"/>
      <c r="D45180" s="3"/>
      <c r="E45180" s="4"/>
      <c r="U45180" s="4"/>
      <c r="W45180" s="4"/>
      <c r="AJ45180" s="3"/>
    </row>
    <row r="45181" spans="3:36">
      <c r="C45181" s="3"/>
      <c r="D45181" s="3"/>
      <c r="E45181" s="4"/>
      <c r="U45181" s="4"/>
      <c r="W45181" s="4"/>
      <c r="AJ45181" s="3"/>
    </row>
    <row r="45182" spans="3:36">
      <c r="C45182" s="3"/>
      <c r="D45182" s="3"/>
      <c r="E45182" s="4"/>
      <c r="U45182" s="4"/>
      <c r="W45182" s="4"/>
    </row>
    <row r="45183" spans="3:36">
      <c r="C45183" s="3"/>
      <c r="D45183" s="3"/>
      <c r="E45183" s="4"/>
      <c r="U45183" s="4"/>
      <c r="W45183" s="4"/>
    </row>
    <row r="45184" spans="3:36">
      <c r="C45184" s="3"/>
      <c r="D45184" s="3"/>
      <c r="E45184" s="4"/>
      <c r="U45184" s="4"/>
      <c r="W45184" s="4"/>
    </row>
    <row r="45185" spans="3:36">
      <c r="C45185" s="3"/>
      <c r="D45185" s="3"/>
      <c r="E45185" s="4"/>
      <c r="U45185" s="4"/>
      <c r="W45185" s="4"/>
    </row>
    <row r="45186" spans="3:36">
      <c r="C45186" s="3"/>
      <c r="D45186" s="3"/>
      <c r="E45186" s="4"/>
      <c r="U45186" s="4"/>
      <c r="W45186" s="4"/>
    </row>
    <row r="45187" spans="3:36">
      <c r="C45187" s="3"/>
      <c r="D45187" s="3"/>
      <c r="E45187" s="4"/>
      <c r="U45187" s="4"/>
      <c r="W45187" s="4"/>
    </row>
    <row r="45188" spans="3:36">
      <c r="C45188" s="3"/>
      <c r="D45188" s="3"/>
      <c r="E45188" s="4"/>
      <c r="U45188" s="4"/>
      <c r="W45188" s="4"/>
      <c r="AJ45188" s="3"/>
    </row>
    <row r="45189" spans="3:36">
      <c r="C45189" s="3"/>
      <c r="D45189" s="3"/>
      <c r="E45189" s="4"/>
      <c r="U45189" s="4"/>
      <c r="W45189" s="4"/>
      <c r="AJ45189" s="3"/>
    </row>
    <row r="45190" spans="3:36">
      <c r="C45190" s="3"/>
      <c r="D45190" s="3"/>
      <c r="E45190" s="4"/>
      <c r="U45190" s="4"/>
      <c r="W45190" s="4"/>
      <c r="AJ45190" s="3"/>
    </row>
    <row r="45191" spans="3:36">
      <c r="C45191" s="3"/>
      <c r="D45191" s="3"/>
      <c r="E45191" s="4"/>
      <c r="U45191" s="4"/>
      <c r="W45191" s="4"/>
      <c r="AJ45191" s="3"/>
    </row>
    <row r="45192" spans="3:36">
      <c r="C45192" s="3"/>
      <c r="D45192" s="3"/>
      <c r="E45192" s="4"/>
      <c r="U45192" s="4"/>
      <c r="W45192" s="4"/>
      <c r="AJ45192" s="3"/>
    </row>
    <row r="45193" spans="3:36">
      <c r="C45193" s="3"/>
      <c r="D45193" s="3"/>
      <c r="E45193" s="4"/>
      <c r="AJ45193" s="3"/>
    </row>
    <row r="45194" spans="3:36">
      <c r="C45194" s="3"/>
      <c r="D45194" s="3"/>
      <c r="E45194" s="4"/>
      <c r="AJ45194" s="3"/>
    </row>
    <row r="45195" spans="3:36">
      <c r="C45195" s="3"/>
      <c r="D45195" s="3"/>
      <c r="E45195" s="4"/>
      <c r="AJ45195" s="3"/>
    </row>
    <row r="45196" spans="3:36">
      <c r="C45196" s="3"/>
      <c r="D45196" s="3"/>
      <c r="E45196" s="4"/>
      <c r="AJ45196" s="3"/>
    </row>
    <row r="45197" spans="3:36">
      <c r="C45197" s="3"/>
      <c r="D45197" s="3"/>
      <c r="E45197" s="4"/>
      <c r="U45197" s="4"/>
      <c r="W45197" s="4"/>
    </row>
    <row r="45198" spans="3:36">
      <c r="C45198" s="3"/>
      <c r="D45198" s="3"/>
      <c r="E45198" s="4"/>
      <c r="U45198" s="4"/>
      <c r="W45198" s="4"/>
    </row>
    <row r="45199" spans="3:36">
      <c r="C45199" s="3"/>
      <c r="D45199" s="3"/>
      <c r="E45199" s="4"/>
      <c r="U45199" s="4"/>
      <c r="W45199" s="4"/>
    </row>
    <row r="45200" spans="3:36">
      <c r="C45200" s="3"/>
      <c r="D45200" s="3"/>
      <c r="E45200" s="4"/>
      <c r="U45200" s="4"/>
      <c r="W45200" s="4"/>
    </row>
    <row r="45201" spans="3:36">
      <c r="C45201" s="3"/>
      <c r="D45201" s="3"/>
      <c r="E45201" s="4"/>
      <c r="U45201" s="4"/>
      <c r="W45201" s="4"/>
    </row>
    <row r="45202" spans="3:36">
      <c r="C45202" s="3"/>
      <c r="D45202" s="3"/>
      <c r="E45202" s="4"/>
      <c r="U45202" s="4"/>
      <c r="W45202" s="4"/>
    </row>
    <row r="45203" spans="3:36">
      <c r="C45203" s="3"/>
      <c r="D45203" s="3"/>
      <c r="E45203" s="4"/>
      <c r="U45203" s="4"/>
      <c r="W45203" s="4"/>
    </row>
    <row r="45204" spans="3:36">
      <c r="C45204" s="3"/>
      <c r="D45204" s="3"/>
      <c r="E45204" s="4"/>
      <c r="U45204" s="4"/>
      <c r="W45204" s="4"/>
    </row>
    <row r="45205" spans="3:36">
      <c r="C45205" s="3"/>
      <c r="D45205" s="3"/>
      <c r="E45205" s="4"/>
      <c r="U45205" s="4"/>
      <c r="W45205" s="4"/>
    </row>
    <row r="45206" spans="3:36">
      <c r="C45206" s="3"/>
      <c r="D45206" s="3"/>
      <c r="E45206" s="4"/>
      <c r="U45206" s="4"/>
      <c r="W45206" s="4"/>
      <c r="AJ45206" s="3"/>
    </row>
    <row r="45207" spans="3:36">
      <c r="C45207" s="3"/>
      <c r="D45207" s="3"/>
      <c r="E45207" s="4"/>
      <c r="U45207" s="4"/>
      <c r="W45207" s="4"/>
      <c r="AJ45207" s="3"/>
    </row>
    <row r="45208" spans="3:36">
      <c r="C45208" s="3"/>
      <c r="D45208" s="3"/>
      <c r="E45208" s="4"/>
      <c r="U45208" s="4"/>
      <c r="W45208" s="4"/>
      <c r="AJ45208" s="3"/>
    </row>
    <row r="45209" spans="3:36">
      <c r="C45209" s="3"/>
      <c r="D45209" s="3"/>
      <c r="E45209" s="4"/>
      <c r="U45209" s="4"/>
      <c r="W45209" s="4"/>
      <c r="AJ45209" s="3"/>
    </row>
    <row r="45210" spans="3:36">
      <c r="C45210" s="3"/>
      <c r="D45210" s="3"/>
      <c r="E45210" s="4"/>
      <c r="U45210" s="4"/>
      <c r="W45210" s="4"/>
    </row>
    <row r="45211" spans="3:36">
      <c r="C45211" s="3"/>
      <c r="D45211" s="3"/>
      <c r="E45211" s="4"/>
      <c r="U45211" s="4"/>
      <c r="W45211" s="4"/>
    </row>
    <row r="45212" spans="3:36">
      <c r="C45212" s="3"/>
      <c r="D45212" s="3"/>
      <c r="E45212" s="4"/>
      <c r="U45212" s="4"/>
      <c r="W45212" s="4"/>
    </row>
    <row r="45213" spans="3:36">
      <c r="C45213" s="3"/>
      <c r="D45213" s="3"/>
      <c r="E45213" s="4"/>
      <c r="U45213" s="4"/>
      <c r="W45213" s="4"/>
    </row>
    <row r="45214" spans="3:36">
      <c r="C45214" s="3"/>
      <c r="D45214" s="3"/>
      <c r="E45214" s="4"/>
      <c r="AJ45214" s="3"/>
    </row>
    <row r="45215" spans="3:36">
      <c r="C45215" s="3"/>
      <c r="D45215" s="3"/>
      <c r="E45215" s="4"/>
      <c r="AJ45215" s="3"/>
    </row>
    <row r="45216" spans="3:36">
      <c r="C45216" s="3"/>
      <c r="D45216" s="3"/>
      <c r="E45216" s="4"/>
      <c r="AJ45216" s="3"/>
    </row>
    <row r="45217" spans="3:36">
      <c r="C45217" s="3"/>
      <c r="D45217" s="3"/>
      <c r="E45217" s="4"/>
      <c r="AJ45217" s="3"/>
    </row>
    <row r="45218" spans="3:36">
      <c r="C45218" s="3"/>
      <c r="D45218" s="3"/>
      <c r="E45218" s="4"/>
    </row>
    <row r="45219" spans="3:36">
      <c r="C45219" s="3"/>
      <c r="D45219" s="3"/>
      <c r="E45219" s="4"/>
      <c r="U45219" s="4"/>
      <c r="W45219" s="4"/>
    </row>
    <row r="45220" spans="3:36">
      <c r="C45220" s="3"/>
      <c r="D45220" s="3"/>
      <c r="E45220" s="4"/>
      <c r="U45220" s="4"/>
      <c r="W45220" s="4"/>
    </row>
    <row r="45221" spans="3:36">
      <c r="C45221" s="3"/>
      <c r="D45221" s="3"/>
      <c r="E45221" s="4"/>
      <c r="U45221" s="4"/>
      <c r="W45221" s="4"/>
    </row>
    <row r="45222" spans="3:36">
      <c r="C45222" s="3"/>
      <c r="D45222" s="3"/>
      <c r="E45222" s="4"/>
      <c r="U45222" s="4"/>
      <c r="W45222" s="4"/>
    </row>
    <row r="45223" spans="3:36">
      <c r="C45223" s="3"/>
      <c r="D45223" s="3"/>
      <c r="E45223" s="4"/>
      <c r="U45223" s="4"/>
      <c r="W45223" s="4"/>
    </row>
    <row r="45224" spans="3:36">
      <c r="C45224" s="3"/>
      <c r="D45224" s="3"/>
      <c r="E45224" s="4"/>
      <c r="U45224" s="4"/>
      <c r="W45224" s="4"/>
    </row>
    <row r="45225" spans="3:36">
      <c r="C45225" s="3"/>
      <c r="D45225" s="3"/>
      <c r="E45225" s="4"/>
      <c r="U45225" s="4"/>
      <c r="W45225" s="4"/>
    </row>
    <row r="45226" spans="3:36">
      <c r="C45226" s="3"/>
      <c r="D45226" s="3"/>
      <c r="E45226" s="4"/>
      <c r="U45226" s="4"/>
      <c r="W45226" s="4"/>
    </row>
    <row r="45227" spans="3:36">
      <c r="C45227" s="3"/>
      <c r="D45227" s="3"/>
      <c r="E45227" s="4"/>
      <c r="U45227" s="4"/>
      <c r="W45227" s="4"/>
    </row>
    <row r="45228" spans="3:36">
      <c r="C45228" s="3"/>
      <c r="D45228" s="3"/>
      <c r="E45228" s="4"/>
      <c r="U45228" s="4"/>
      <c r="W45228" s="4"/>
    </row>
    <row r="45229" spans="3:36">
      <c r="C45229" s="3"/>
      <c r="D45229" s="3"/>
      <c r="E45229" s="4"/>
      <c r="U45229" s="4"/>
      <c r="W45229" s="4"/>
    </row>
    <row r="45230" spans="3:36">
      <c r="C45230" s="3"/>
      <c r="D45230" s="3"/>
      <c r="E45230" s="4"/>
      <c r="U45230" s="4"/>
      <c r="W45230" s="4"/>
    </row>
    <row r="45231" spans="3:36">
      <c r="C45231" s="3"/>
      <c r="D45231" s="3"/>
      <c r="E45231" s="4"/>
      <c r="U45231" s="4"/>
      <c r="W45231" s="4"/>
    </row>
    <row r="45232" spans="3:36">
      <c r="C45232" s="3"/>
      <c r="D45232" s="3"/>
      <c r="E45232" s="4"/>
      <c r="U45232" s="4"/>
      <c r="W45232" s="4"/>
    </row>
    <row r="45233" spans="3:36">
      <c r="C45233" s="3"/>
      <c r="D45233" s="3"/>
      <c r="E45233" s="4"/>
      <c r="U45233" s="4"/>
      <c r="W45233" s="4"/>
    </row>
    <row r="45234" spans="3:36">
      <c r="C45234" s="3"/>
      <c r="D45234" s="3"/>
      <c r="E45234" s="4"/>
      <c r="U45234" s="4"/>
      <c r="W45234" s="4"/>
    </row>
    <row r="45235" spans="3:36">
      <c r="C45235" s="3"/>
      <c r="D45235" s="3"/>
      <c r="E45235" s="4"/>
      <c r="U45235" s="4"/>
      <c r="W45235" s="4"/>
    </row>
    <row r="45236" spans="3:36">
      <c r="C45236" s="3"/>
      <c r="D45236" s="3"/>
      <c r="E45236" s="4"/>
      <c r="U45236" s="4"/>
      <c r="W45236" s="4"/>
    </row>
    <row r="45237" spans="3:36">
      <c r="C45237" s="3"/>
      <c r="D45237" s="3"/>
      <c r="E45237" s="4"/>
      <c r="U45237" s="4"/>
      <c r="W45237" s="4"/>
    </row>
    <row r="45238" spans="3:36">
      <c r="C45238" s="3"/>
      <c r="D45238" s="3"/>
      <c r="E45238" s="4"/>
      <c r="U45238" s="4"/>
      <c r="W45238" s="4"/>
    </row>
    <row r="45239" spans="3:36">
      <c r="C45239" s="3"/>
      <c r="D45239" s="3"/>
      <c r="E45239" s="4"/>
      <c r="U45239" s="4"/>
      <c r="W45239" s="4"/>
    </row>
    <row r="45240" spans="3:36">
      <c r="C45240" s="3"/>
      <c r="D45240" s="3"/>
      <c r="E45240" s="4"/>
      <c r="U45240" s="4"/>
      <c r="W45240" s="4"/>
    </row>
    <row r="45241" spans="3:36">
      <c r="C45241" s="3"/>
      <c r="D45241" s="3"/>
      <c r="E45241" s="4"/>
      <c r="U45241" s="4"/>
      <c r="W45241" s="4"/>
      <c r="AJ45241" s="3"/>
    </row>
    <row r="45242" spans="3:36">
      <c r="C45242" s="3"/>
      <c r="D45242" s="3"/>
      <c r="E45242" s="4"/>
      <c r="U45242" s="4"/>
      <c r="W45242" s="4"/>
      <c r="AJ45242" s="3"/>
    </row>
    <row r="45243" spans="3:36">
      <c r="C45243" s="3"/>
      <c r="D45243" s="3"/>
      <c r="E45243" s="4"/>
      <c r="U45243" s="4"/>
      <c r="W45243" s="4"/>
      <c r="AJ45243" s="3"/>
    </row>
    <row r="45244" spans="3:36">
      <c r="C45244" s="3"/>
      <c r="D45244" s="3"/>
      <c r="E45244" s="4"/>
      <c r="U45244" s="4"/>
      <c r="W45244" s="4"/>
      <c r="AJ45244" s="3"/>
    </row>
    <row r="45245" spans="3:36">
      <c r="C45245" s="3"/>
      <c r="D45245" s="3"/>
      <c r="E45245" s="4"/>
      <c r="U45245" s="4"/>
      <c r="W45245" s="4"/>
      <c r="AJ45245" s="3"/>
    </row>
    <row r="45246" spans="3:36">
      <c r="C45246" s="3"/>
      <c r="D45246" s="3"/>
      <c r="E45246" s="4"/>
      <c r="AJ45246" s="3"/>
    </row>
    <row r="45247" spans="3:36">
      <c r="C45247" s="3"/>
      <c r="D45247" s="3"/>
      <c r="E45247" s="4"/>
      <c r="AJ45247" s="3"/>
    </row>
    <row r="45248" spans="3:36">
      <c r="C45248" s="3"/>
      <c r="D45248" s="3"/>
      <c r="E45248" s="4"/>
      <c r="AJ45248" s="3"/>
    </row>
    <row r="45249" spans="3:36">
      <c r="C45249" s="3"/>
      <c r="D45249" s="3"/>
      <c r="E45249" s="4"/>
      <c r="AJ45249" s="3"/>
    </row>
    <row r="45250" spans="3:36">
      <c r="C45250" s="3"/>
      <c r="D45250" s="3"/>
      <c r="E45250" s="4"/>
      <c r="AJ45250" s="3"/>
    </row>
    <row r="45251" spans="3:36">
      <c r="C45251" s="3"/>
      <c r="D45251" s="3"/>
      <c r="E45251" s="4"/>
      <c r="AJ45251" s="3"/>
    </row>
    <row r="45252" spans="3:36">
      <c r="C45252" s="3"/>
      <c r="D45252" s="3"/>
      <c r="E45252" s="4"/>
      <c r="U45252" s="4"/>
      <c r="W45252" s="4"/>
    </row>
    <row r="45253" spans="3:36">
      <c r="C45253" s="3"/>
      <c r="D45253" s="3"/>
      <c r="E45253" s="4"/>
      <c r="U45253" s="4"/>
      <c r="W45253" s="4"/>
    </row>
    <row r="45254" spans="3:36">
      <c r="C45254" s="3"/>
      <c r="D45254" s="3"/>
      <c r="E45254" s="4"/>
      <c r="U45254" s="4"/>
      <c r="W45254" s="4"/>
    </row>
    <row r="45255" spans="3:36">
      <c r="C45255" s="3"/>
      <c r="D45255" s="3"/>
      <c r="E45255" s="4"/>
      <c r="U45255" s="4"/>
      <c r="W45255" s="4"/>
    </row>
    <row r="45256" spans="3:36">
      <c r="C45256" s="3"/>
      <c r="D45256" s="3"/>
      <c r="E45256" s="4"/>
      <c r="U45256" s="4"/>
      <c r="W45256" s="4"/>
    </row>
    <row r="45257" spans="3:36">
      <c r="C45257" s="3"/>
      <c r="D45257" s="3"/>
      <c r="E45257" s="4"/>
      <c r="U45257" s="4"/>
      <c r="W45257" s="4"/>
    </row>
    <row r="45258" spans="3:36">
      <c r="C45258" s="3"/>
      <c r="D45258" s="3"/>
      <c r="E45258" s="4"/>
      <c r="U45258" s="4"/>
      <c r="W45258" s="4"/>
    </row>
    <row r="45259" spans="3:36">
      <c r="C45259" s="3"/>
      <c r="D45259" s="3"/>
      <c r="E45259" s="4"/>
      <c r="U45259" s="4"/>
      <c r="W45259" s="4"/>
    </row>
    <row r="45260" spans="3:36">
      <c r="C45260" s="3"/>
      <c r="D45260" s="3"/>
      <c r="E45260" s="4"/>
      <c r="U45260" s="4"/>
      <c r="W45260" s="4"/>
    </row>
    <row r="45261" spans="3:36">
      <c r="C45261" s="3"/>
      <c r="D45261" s="3"/>
      <c r="E45261" s="4"/>
      <c r="U45261" s="4"/>
      <c r="W45261" s="4"/>
    </row>
    <row r="45262" spans="3:36">
      <c r="C45262" s="3"/>
      <c r="D45262" s="3"/>
      <c r="E45262" s="4"/>
      <c r="U45262" s="4"/>
      <c r="W45262" s="4"/>
    </row>
    <row r="45263" spans="3:36">
      <c r="C45263" s="3"/>
      <c r="D45263" s="3"/>
      <c r="E45263" s="4"/>
      <c r="U45263" s="4"/>
      <c r="W45263" s="4"/>
    </row>
    <row r="45264" spans="3:36">
      <c r="C45264" s="3"/>
      <c r="D45264" s="3"/>
      <c r="E45264" s="4"/>
      <c r="U45264" s="4"/>
      <c r="W45264" s="4"/>
    </row>
    <row r="45265" spans="3:36">
      <c r="C45265" s="3"/>
      <c r="D45265" s="3"/>
      <c r="E45265" s="4"/>
      <c r="U45265" s="4"/>
      <c r="W45265" s="4"/>
    </row>
    <row r="45266" spans="3:36">
      <c r="C45266" s="3"/>
      <c r="D45266" s="3"/>
      <c r="E45266" s="4"/>
      <c r="U45266" s="4"/>
      <c r="W45266" s="4"/>
    </row>
    <row r="45267" spans="3:36">
      <c r="C45267" s="3"/>
      <c r="D45267" s="3"/>
      <c r="E45267" s="4"/>
      <c r="U45267" s="4"/>
      <c r="W45267" s="4"/>
    </row>
    <row r="45268" spans="3:36">
      <c r="C45268" s="3"/>
      <c r="D45268" s="3"/>
      <c r="E45268" s="4"/>
      <c r="U45268" s="4"/>
      <c r="W45268" s="4"/>
    </row>
    <row r="45269" spans="3:36">
      <c r="C45269" s="3"/>
      <c r="D45269" s="3"/>
      <c r="E45269" s="4"/>
      <c r="U45269" s="4"/>
      <c r="W45269" s="4"/>
    </row>
    <row r="45270" spans="3:36">
      <c r="C45270" s="3"/>
      <c r="D45270" s="3"/>
      <c r="E45270" s="4"/>
      <c r="U45270" s="4"/>
      <c r="W45270" s="4"/>
    </row>
    <row r="45271" spans="3:36">
      <c r="C45271" s="3"/>
      <c r="D45271" s="3"/>
      <c r="E45271" s="4"/>
      <c r="U45271" s="4"/>
      <c r="W45271" s="4"/>
    </row>
    <row r="45272" spans="3:36">
      <c r="C45272" s="3"/>
      <c r="D45272" s="3"/>
      <c r="E45272" s="4"/>
      <c r="U45272" s="4"/>
      <c r="W45272" s="4"/>
    </row>
    <row r="45273" spans="3:36">
      <c r="C45273" s="3"/>
      <c r="D45273" s="3"/>
      <c r="E45273" s="4"/>
      <c r="U45273" s="4"/>
      <c r="W45273" s="4"/>
    </row>
    <row r="45274" spans="3:36">
      <c r="C45274" s="3"/>
      <c r="D45274" s="3"/>
      <c r="E45274" s="4"/>
      <c r="U45274" s="4"/>
      <c r="W45274" s="4"/>
    </row>
    <row r="45275" spans="3:36">
      <c r="C45275" s="3"/>
      <c r="D45275" s="3"/>
      <c r="E45275" s="4"/>
      <c r="U45275" s="4"/>
      <c r="W45275" s="4"/>
    </row>
    <row r="45276" spans="3:36">
      <c r="C45276" s="3"/>
      <c r="D45276" s="3"/>
      <c r="E45276" s="4"/>
      <c r="U45276" s="4"/>
      <c r="W45276" s="4"/>
    </row>
    <row r="45277" spans="3:36">
      <c r="C45277" s="3"/>
      <c r="D45277" s="3"/>
      <c r="E45277" s="4"/>
      <c r="U45277" s="4"/>
      <c r="W45277" s="4"/>
    </row>
    <row r="45278" spans="3:36">
      <c r="C45278" s="3"/>
      <c r="D45278" s="3"/>
      <c r="E45278" s="4"/>
      <c r="U45278" s="4"/>
      <c r="W45278" s="4"/>
      <c r="AJ45278" s="3"/>
    </row>
    <row r="45279" spans="3:36">
      <c r="C45279" s="3"/>
      <c r="D45279" s="3"/>
      <c r="E45279" s="4"/>
      <c r="U45279" s="4"/>
      <c r="W45279" s="4"/>
      <c r="AJ45279" s="3"/>
    </row>
    <row r="45280" spans="3:36">
      <c r="C45280" s="3"/>
      <c r="D45280" s="3"/>
      <c r="E45280" s="4"/>
      <c r="U45280" s="4"/>
      <c r="W45280" s="4"/>
      <c r="AJ45280" s="3"/>
    </row>
    <row r="45281" spans="3:36">
      <c r="C45281" s="3"/>
      <c r="D45281" s="3"/>
      <c r="E45281" s="4"/>
      <c r="U45281" s="4"/>
      <c r="W45281" s="4"/>
      <c r="AJ45281" s="3"/>
    </row>
    <row r="45282" spans="3:36">
      <c r="C45282" s="3"/>
      <c r="D45282" s="3"/>
      <c r="E45282" s="4"/>
      <c r="U45282" s="4"/>
      <c r="W45282" s="4"/>
    </row>
    <row r="45283" spans="3:36">
      <c r="C45283" s="3"/>
      <c r="D45283" s="3"/>
      <c r="E45283" s="4"/>
    </row>
    <row r="45284" spans="3:36">
      <c r="C45284" s="3"/>
      <c r="D45284" s="3"/>
      <c r="E45284" s="4"/>
    </row>
    <row r="45285" spans="3:36">
      <c r="C45285" s="3"/>
      <c r="D45285" s="3"/>
      <c r="E45285" s="4"/>
    </row>
    <row r="45286" spans="3:36">
      <c r="C45286" s="3"/>
      <c r="D45286" s="3"/>
      <c r="E45286" s="4"/>
    </row>
    <row r="45287" spans="3:36">
      <c r="C45287" s="3"/>
      <c r="D45287" s="3"/>
      <c r="E45287" s="4"/>
      <c r="U45287" s="4"/>
      <c r="W45287" s="4"/>
    </row>
    <row r="45288" spans="3:36">
      <c r="C45288" s="3"/>
      <c r="D45288" s="3"/>
      <c r="E45288" s="4"/>
      <c r="U45288" s="4"/>
      <c r="W45288" s="4"/>
    </row>
    <row r="45289" spans="3:36">
      <c r="C45289" s="3"/>
      <c r="D45289" s="3"/>
      <c r="E45289" s="4"/>
      <c r="U45289" s="4"/>
      <c r="W45289" s="4"/>
    </row>
    <row r="45290" spans="3:36">
      <c r="C45290" s="3"/>
      <c r="D45290" s="3"/>
      <c r="E45290" s="4"/>
      <c r="U45290" s="4"/>
      <c r="W45290" s="4"/>
    </row>
    <row r="45291" spans="3:36">
      <c r="C45291" s="3"/>
      <c r="D45291" s="3"/>
      <c r="E45291" s="4"/>
    </row>
    <row r="45292" spans="3:36">
      <c r="C45292" s="3"/>
      <c r="D45292" s="3"/>
      <c r="E45292" s="4"/>
    </row>
    <row r="45293" spans="3:36">
      <c r="C45293" s="3"/>
      <c r="D45293" s="3"/>
      <c r="E45293" s="4"/>
    </row>
    <row r="45294" spans="3:36">
      <c r="C45294" s="3"/>
      <c r="D45294" s="3"/>
      <c r="E45294" s="4"/>
      <c r="U45294" s="4"/>
      <c r="W45294" s="4"/>
      <c r="AJ45294" s="3"/>
    </row>
    <row r="45295" spans="3:36">
      <c r="C45295" s="3"/>
      <c r="D45295" s="3"/>
      <c r="E45295" s="4"/>
      <c r="U45295" s="4"/>
      <c r="W45295" s="4"/>
      <c r="AJ45295" s="3"/>
    </row>
    <row r="45296" spans="3:36">
      <c r="C45296" s="3"/>
      <c r="D45296" s="3"/>
      <c r="E45296" s="4"/>
      <c r="U45296" s="4"/>
      <c r="W45296" s="4"/>
      <c r="AJ45296" s="3"/>
    </row>
    <row r="45297" spans="3:36">
      <c r="C45297" s="3"/>
      <c r="D45297" s="3"/>
      <c r="E45297" s="4"/>
      <c r="U45297" s="4"/>
      <c r="W45297" s="4"/>
      <c r="AJ45297" s="3"/>
    </row>
    <row r="45298" spans="3:36">
      <c r="C45298" s="3"/>
      <c r="D45298" s="3"/>
      <c r="E45298" s="4"/>
    </row>
    <row r="45299" spans="3:36">
      <c r="C45299" s="3"/>
      <c r="D45299" s="3"/>
      <c r="E45299" s="4"/>
    </row>
    <row r="45300" spans="3:36">
      <c r="C45300" s="3"/>
      <c r="D45300" s="3"/>
      <c r="E45300" s="4"/>
    </row>
    <row r="45301" spans="3:36">
      <c r="C45301" s="3"/>
      <c r="D45301" s="3"/>
      <c r="E45301" s="4"/>
      <c r="U45301" s="4"/>
      <c r="W45301" s="4"/>
    </row>
    <row r="45302" spans="3:36">
      <c r="C45302" s="3"/>
      <c r="D45302" s="3"/>
      <c r="E45302" s="4"/>
      <c r="U45302" s="4"/>
      <c r="W45302" s="4"/>
    </row>
    <row r="45303" spans="3:36">
      <c r="C45303" s="3"/>
      <c r="D45303" s="3"/>
      <c r="E45303" s="4"/>
      <c r="U45303" s="4"/>
      <c r="W45303" s="4"/>
    </row>
    <row r="45304" spans="3:36">
      <c r="C45304" s="3"/>
      <c r="D45304" s="3"/>
      <c r="E45304" s="4"/>
      <c r="U45304" s="4"/>
      <c r="W45304" s="4"/>
      <c r="AJ45304" s="3"/>
    </row>
    <row r="45305" spans="3:36">
      <c r="C45305" s="3"/>
      <c r="D45305" s="3"/>
      <c r="E45305" s="4"/>
      <c r="U45305" s="4"/>
      <c r="W45305" s="4"/>
      <c r="AJ45305" s="3"/>
    </row>
    <row r="45306" spans="3:36">
      <c r="C45306" s="3"/>
      <c r="D45306" s="3"/>
      <c r="E45306" s="4"/>
      <c r="U45306" s="4"/>
      <c r="W45306" s="4"/>
      <c r="AJ45306" s="3"/>
    </row>
    <row r="45307" spans="3:36">
      <c r="C45307" s="3"/>
      <c r="D45307" s="3"/>
      <c r="E45307" s="4"/>
      <c r="U45307" s="4"/>
      <c r="W45307" s="4"/>
      <c r="AJ45307" s="3"/>
    </row>
    <row r="45308" spans="3:36">
      <c r="C45308" s="3"/>
      <c r="D45308" s="3"/>
      <c r="E45308" s="4"/>
      <c r="U45308" s="4"/>
      <c r="W45308" s="4"/>
      <c r="AJ45308" s="3"/>
    </row>
    <row r="45309" spans="3:36">
      <c r="C45309" s="3"/>
      <c r="D45309" s="3"/>
      <c r="E45309" s="4"/>
      <c r="U45309" s="4"/>
      <c r="W45309" s="4"/>
      <c r="AJ45309" s="3"/>
    </row>
    <row r="45310" spans="3:36">
      <c r="C45310" s="3"/>
      <c r="D45310" s="3"/>
      <c r="E45310" s="4"/>
      <c r="U45310" s="4"/>
      <c r="W45310" s="4"/>
      <c r="AJ45310" s="3"/>
    </row>
    <row r="45311" spans="3:36">
      <c r="C45311" s="3"/>
      <c r="D45311" s="3"/>
      <c r="E45311" s="4"/>
    </row>
    <row r="45312" spans="3:36">
      <c r="C45312" s="3"/>
      <c r="D45312" s="3"/>
      <c r="E45312" s="4"/>
    </row>
    <row r="45313" spans="3:36">
      <c r="C45313" s="3"/>
      <c r="D45313" s="3"/>
      <c r="E45313" s="4"/>
    </row>
    <row r="45314" spans="3:36">
      <c r="C45314" s="3"/>
      <c r="D45314" s="3"/>
      <c r="E45314" s="4"/>
      <c r="AJ45314" s="3"/>
    </row>
    <row r="45315" spans="3:36">
      <c r="C45315" s="3"/>
      <c r="D45315" s="3"/>
      <c r="E45315" s="4"/>
      <c r="AJ45315" s="3"/>
    </row>
    <row r="45316" spans="3:36">
      <c r="C45316" s="3"/>
      <c r="D45316" s="3"/>
      <c r="E45316" s="4"/>
    </row>
    <row r="45317" spans="3:36">
      <c r="C45317" s="3"/>
      <c r="D45317" s="3"/>
      <c r="E45317" s="4"/>
    </row>
    <row r="45318" spans="3:36">
      <c r="C45318" s="3"/>
      <c r="D45318" s="3"/>
      <c r="E45318" s="4"/>
    </row>
    <row r="45319" spans="3:36">
      <c r="C45319" s="3"/>
      <c r="D45319" s="3"/>
      <c r="E45319" s="4"/>
      <c r="AJ45319" s="3"/>
    </row>
    <row r="45320" spans="3:36">
      <c r="C45320" s="3"/>
      <c r="D45320" s="3"/>
      <c r="E45320" s="4"/>
      <c r="AJ45320" s="3"/>
    </row>
    <row r="45321" spans="3:36">
      <c r="C45321" s="3"/>
      <c r="D45321" s="3"/>
      <c r="E45321" s="4"/>
    </row>
    <row r="45322" spans="3:36">
      <c r="C45322" s="3"/>
      <c r="D45322" s="3"/>
      <c r="E45322" s="4"/>
    </row>
    <row r="45323" spans="3:36">
      <c r="C45323" s="3"/>
      <c r="D45323" s="3"/>
      <c r="E45323" s="4"/>
      <c r="AJ45323" s="3"/>
    </row>
    <row r="45324" spans="3:36">
      <c r="C45324" s="3"/>
      <c r="D45324" s="3"/>
      <c r="E45324" s="4"/>
      <c r="AJ45324" s="3"/>
    </row>
    <row r="45325" spans="3:36">
      <c r="C45325" s="3"/>
      <c r="D45325" s="3"/>
      <c r="E45325" s="4"/>
      <c r="U45325" s="4"/>
      <c r="W45325" s="4"/>
    </row>
    <row r="45326" spans="3:36">
      <c r="C45326" s="3"/>
      <c r="D45326" s="3"/>
      <c r="E45326" s="4"/>
      <c r="U45326" s="4"/>
      <c r="W45326" s="4"/>
    </row>
    <row r="45327" spans="3:36">
      <c r="C45327" s="3"/>
      <c r="D45327" s="3"/>
      <c r="E45327" s="4"/>
      <c r="U45327" s="4"/>
      <c r="W45327" s="4"/>
    </row>
    <row r="45328" spans="3:36">
      <c r="C45328" s="3"/>
      <c r="D45328" s="3"/>
      <c r="E45328" s="4"/>
    </row>
    <row r="45329" spans="3:36">
      <c r="C45329" s="3"/>
      <c r="D45329" s="3"/>
      <c r="E45329" s="4"/>
      <c r="U45329" s="4"/>
      <c r="W45329" s="4"/>
      <c r="AJ45329" s="3"/>
    </row>
    <row r="45330" spans="3:36">
      <c r="C45330" s="3"/>
      <c r="D45330" s="3"/>
      <c r="E45330" s="4"/>
      <c r="U45330" s="4"/>
      <c r="W45330" s="4"/>
      <c r="AJ45330" s="3"/>
    </row>
    <row r="45331" spans="3:36">
      <c r="C45331" s="3"/>
      <c r="D45331" s="3"/>
      <c r="E45331" s="4"/>
      <c r="U45331" s="4"/>
      <c r="W45331" s="4"/>
      <c r="AJ45331" s="3"/>
    </row>
    <row r="45332" spans="3:36">
      <c r="C45332" s="3"/>
      <c r="D45332" s="3"/>
      <c r="E45332" s="4"/>
      <c r="U45332" s="4"/>
      <c r="W45332" s="4"/>
      <c r="AJ45332" s="3"/>
    </row>
    <row r="45333" spans="3:36">
      <c r="C45333" s="3"/>
      <c r="D45333" s="3"/>
      <c r="E45333" s="4"/>
      <c r="U45333" s="4"/>
      <c r="W45333" s="4"/>
    </row>
    <row r="45334" spans="3:36">
      <c r="C45334" s="3"/>
      <c r="D45334" s="3"/>
      <c r="E45334" s="4"/>
      <c r="U45334" s="4"/>
      <c r="W45334" s="4"/>
    </row>
    <row r="45335" spans="3:36">
      <c r="C45335" s="3"/>
      <c r="D45335" s="3"/>
      <c r="E45335" s="4"/>
      <c r="U45335" s="4"/>
      <c r="W45335" s="4"/>
    </row>
    <row r="45336" spans="3:36">
      <c r="C45336" s="3"/>
      <c r="D45336" s="3"/>
      <c r="E45336" s="4"/>
      <c r="U45336" s="4"/>
      <c r="W45336" s="4"/>
    </row>
    <row r="45337" spans="3:36">
      <c r="C45337" s="3"/>
      <c r="D45337" s="3"/>
      <c r="E45337" s="4"/>
      <c r="U45337" s="4"/>
      <c r="W45337" s="4"/>
    </row>
    <row r="45338" spans="3:36">
      <c r="C45338" s="3"/>
      <c r="D45338" s="3"/>
      <c r="E45338" s="4"/>
      <c r="AJ45338" s="3"/>
    </row>
    <row r="45339" spans="3:36">
      <c r="C45339" s="3"/>
      <c r="D45339" s="3"/>
      <c r="E45339" s="4"/>
      <c r="AJ45339" s="3"/>
    </row>
    <row r="45340" spans="3:36">
      <c r="C45340" s="3"/>
      <c r="D45340" s="3"/>
      <c r="E45340" s="4"/>
    </row>
    <row r="45341" spans="3:36">
      <c r="C45341" s="3"/>
      <c r="D45341" s="3"/>
      <c r="E45341" s="4"/>
    </row>
    <row r="45342" spans="3:36">
      <c r="C45342" s="3"/>
      <c r="D45342" s="3"/>
      <c r="E45342" s="4"/>
    </row>
    <row r="45343" spans="3:36">
      <c r="C45343" s="3"/>
      <c r="D45343" s="3"/>
      <c r="E45343" s="4"/>
    </row>
    <row r="45344" spans="3:36">
      <c r="C45344" s="3"/>
      <c r="D45344" s="3"/>
      <c r="E45344" s="4"/>
    </row>
    <row r="45345" spans="3:36">
      <c r="C45345" s="3"/>
      <c r="D45345" s="3"/>
      <c r="E45345" s="4"/>
    </row>
    <row r="45346" spans="3:36">
      <c r="C45346" s="3"/>
      <c r="D45346" s="3"/>
      <c r="E45346" s="4"/>
    </row>
    <row r="45347" spans="3:36">
      <c r="C45347" s="3"/>
      <c r="D45347" s="3"/>
      <c r="E45347" s="4"/>
    </row>
    <row r="45348" spans="3:36">
      <c r="C45348" s="3"/>
      <c r="D45348" s="3"/>
      <c r="E45348" s="4"/>
    </row>
    <row r="45349" spans="3:36">
      <c r="C45349" s="3"/>
      <c r="D45349" s="3"/>
      <c r="E45349" s="4"/>
    </row>
    <row r="45350" spans="3:36">
      <c r="C45350" s="3"/>
      <c r="D45350" s="3"/>
      <c r="E45350" s="4"/>
    </row>
    <row r="45351" spans="3:36">
      <c r="C45351" s="3"/>
      <c r="D45351" s="3"/>
      <c r="E45351" s="4"/>
    </row>
    <row r="45352" spans="3:36">
      <c r="C45352" s="3"/>
      <c r="D45352" s="3"/>
      <c r="E45352" s="4"/>
    </row>
    <row r="45353" spans="3:36">
      <c r="C45353" s="3"/>
      <c r="D45353" s="3"/>
      <c r="E45353" s="4"/>
      <c r="U45353" s="4"/>
      <c r="W45353" s="4"/>
    </row>
    <row r="45354" spans="3:36">
      <c r="C45354" s="3"/>
      <c r="D45354" s="3"/>
      <c r="E45354" s="4"/>
      <c r="U45354" s="4"/>
      <c r="W45354" s="4"/>
    </row>
    <row r="45355" spans="3:36">
      <c r="C45355" s="3"/>
      <c r="D45355" s="3"/>
      <c r="E45355" s="4"/>
      <c r="U45355" s="4"/>
      <c r="W45355" s="4"/>
    </row>
    <row r="45356" spans="3:36">
      <c r="C45356" s="3"/>
      <c r="D45356" s="3"/>
      <c r="E45356" s="4"/>
      <c r="AJ45356" s="3"/>
    </row>
    <row r="45357" spans="3:36">
      <c r="C45357" s="3"/>
      <c r="D45357" s="3"/>
      <c r="E45357" s="4"/>
      <c r="AJ45357" s="3"/>
    </row>
    <row r="45358" spans="3:36">
      <c r="C45358" s="3"/>
      <c r="D45358" s="3"/>
      <c r="E45358" s="4"/>
    </row>
    <row r="45359" spans="3:36">
      <c r="C45359" s="3"/>
      <c r="D45359" s="3"/>
      <c r="E45359" s="4"/>
    </row>
    <row r="45360" spans="3:36">
      <c r="C45360" s="3"/>
      <c r="D45360" s="3"/>
      <c r="E45360" s="4"/>
    </row>
    <row r="45361" spans="3:36">
      <c r="C45361" s="3"/>
      <c r="D45361" s="3"/>
      <c r="E45361" s="4"/>
    </row>
    <row r="45362" spans="3:36">
      <c r="C45362" s="3"/>
      <c r="D45362" s="3"/>
      <c r="E45362" s="4"/>
    </row>
    <row r="45363" spans="3:36">
      <c r="C45363" s="3"/>
      <c r="D45363" s="3"/>
      <c r="E45363" s="4"/>
    </row>
    <row r="45364" spans="3:36">
      <c r="C45364" s="3"/>
      <c r="D45364" s="3"/>
      <c r="E45364" s="4"/>
      <c r="U45364" s="4"/>
      <c r="W45364" s="4"/>
    </row>
    <row r="45365" spans="3:36">
      <c r="C45365" s="3"/>
      <c r="D45365" s="3"/>
      <c r="E45365" s="4"/>
      <c r="U45365" s="4"/>
      <c r="W45365" s="4"/>
    </row>
    <row r="45366" spans="3:36">
      <c r="C45366" s="3"/>
      <c r="D45366" s="3"/>
      <c r="E45366" s="4"/>
      <c r="U45366" s="4"/>
      <c r="W45366" s="4"/>
    </row>
    <row r="45367" spans="3:36">
      <c r="C45367" s="3"/>
      <c r="D45367" s="3"/>
      <c r="E45367" s="4"/>
      <c r="U45367" s="4"/>
      <c r="W45367" s="4"/>
    </row>
    <row r="45368" spans="3:36">
      <c r="C45368" s="3"/>
      <c r="D45368" s="3"/>
      <c r="E45368" s="4"/>
      <c r="U45368" s="4"/>
      <c r="W45368" s="4"/>
    </row>
    <row r="45369" spans="3:36">
      <c r="C45369" s="3"/>
      <c r="D45369" s="3"/>
      <c r="E45369" s="4"/>
      <c r="U45369" s="4"/>
      <c r="W45369" s="4"/>
    </row>
    <row r="45370" spans="3:36">
      <c r="C45370" s="3"/>
      <c r="D45370" s="3"/>
      <c r="E45370" s="4"/>
      <c r="U45370" s="4"/>
      <c r="W45370" s="4"/>
    </row>
    <row r="45371" spans="3:36">
      <c r="C45371" s="3"/>
      <c r="D45371" s="3"/>
      <c r="E45371" s="4"/>
      <c r="U45371" s="4"/>
      <c r="W45371" s="4"/>
    </row>
    <row r="45372" spans="3:36">
      <c r="C45372" s="3"/>
      <c r="D45372" s="3"/>
      <c r="E45372" s="4"/>
      <c r="U45372" s="4"/>
      <c r="W45372" s="4"/>
      <c r="AJ45372" s="3"/>
    </row>
    <row r="45373" spans="3:36">
      <c r="C45373" s="3"/>
      <c r="D45373" s="3"/>
      <c r="E45373" s="4"/>
      <c r="U45373" s="4"/>
      <c r="W45373" s="4"/>
      <c r="AJ45373" s="3"/>
    </row>
    <row r="45374" spans="3:36">
      <c r="C45374" s="3"/>
      <c r="D45374" s="3"/>
      <c r="E45374" s="4"/>
    </row>
    <row r="45375" spans="3:36">
      <c r="C45375" s="3"/>
      <c r="D45375" s="3"/>
      <c r="E45375" s="4"/>
    </row>
    <row r="45376" spans="3:36">
      <c r="C45376" s="3"/>
      <c r="D45376" s="3"/>
      <c r="E45376" s="4"/>
      <c r="AJ45376" s="3"/>
    </row>
    <row r="45377" spans="3:36">
      <c r="C45377" s="3"/>
      <c r="D45377" s="3"/>
      <c r="E45377" s="4"/>
      <c r="AJ45377" s="3"/>
    </row>
    <row r="45378" spans="3:36">
      <c r="C45378" s="3"/>
      <c r="D45378" s="3"/>
      <c r="E45378" s="4"/>
      <c r="U45378" s="4"/>
      <c r="W45378" s="4"/>
    </row>
    <row r="45379" spans="3:36">
      <c r="C45379" s="3"/>
      <c r="D45379" s="3"/>
      <c r="E45379" s="4"/>
      <c r="U45379" s="4"/>
      <c r="W45379" s="4"/>
    </row>
    <row r="45380" spans="3:36">
      <c r="C45380" s="3"/>
      <c r="D45380" s="3"/>
      <c r="E45380" s="4"/>
      <c r="U45380" s="4"/>
      <c r="W45380" s="4"/>
    </row>
    <row r="45381" spans="3:36">
      <c r="C45381" s="3"/>
      <c r="D45381" s="3"/>
      <c r="E45381" s="4"/>
      <c r="U45381" s="4"/>
      <c r="W45381" s="4"/>
    </row>
    <row r="45382" spans="3:36">
      <c r="C45382" s="3"/>
      <c r="D45382" s="3"/>
      <c r="E45382" s="4"/>
      <c r="AJ45382" s="3"/>
    </row>
    <row r="45383" spans="3:36">
      <c r="C45383" s="3"/>
      <c r="D45383" s="3"/>
      <c r="E45383" s="4"/>
      <c r="AJ45383" s="3"/>
    </row>
    <row r="45384" spans="3:36">
      <c r="C45384" s="3"/>
      <c r="D45384" s="3"/>
      <c r="E45384" s="4"/>
    </row>
    <row r="45385" spans="3:36">
      <c r="C45385" s="3"/>
      <c r="D45385" s="3"/>
      <c r="E45385" s="4"/>
    </row>
    <row r="45386" spans="3:36">
      <c r="C45386" s="3"/>
      <c r="D45386" s="3"/>
      <c r="E45386" s="4"/>
    </row>
    <row r="45387" spans="3:36">
      <c r="C45387" s="3"/>
      <c r="D45387" s="3"/>
      <c r="E45387" s="4"/>
    </row>
    <row r="45388" spans="3:36">
      <c r="C45388" s="3"/>
      <c r="D45388" s="3"/>
      <c r="E45388" s="4"/>
    </row>
    <row r="45389" spans="3:36">
      <c r="C45389" s="3"/>
      <c r="D45389" s="3"/>
      <c r="E45389" s="4"/>
    </row>
    <row r="45390" spans="3:36">
      <c r="C45390" s="3"/>
      <c r="D45390" s="3"/>
      <c r="E45390" s="4"/>
      <c r="AJ45390" s="3"/>
    </row>
    <row r="45391" spans="3:36">
      <c r="C45391" s="3"/>
      <c r="D45391" s="3"/>
      <c r="E45391" s="4"/>
      <c r="AJ45391" s="3"/>
    </row>
    <row r="45392" spans="3:36">
      <c r="C45392" s="3"/>
      <c r="D45392" s="3"/>
      <c r="E45392" s="4"/>
    </row>
    <row r="45393" spans="3:36">
      <c r="C45393" s="3"/>
      <c r="D45393" s="3"/>
      <c r="E45393" s="4"/>
    </row>
    <row r="45394" spans="3:36">
      <c r="C45394" s="3"/>
      <c r="D45394" s="3"/>
      <c r="E45394" s="4"/>
    </row>
    <row r="45395" spans="3:36">
      <c r="C45395" s="3"/>
      <c r="D45395" s="3"/>
      <c r="E45395" s="4"/>
      <c r="U45395" s="4"/>
      <c r="W45395" s="4"/>
      <c r="AJ45395" s="3"/>
    </row>
    <row r="45396" spans="3:36">
      <c r="C45396" s="3"/>
      <c r="D45396" s="3"/>
      <c r="E45396" s="4"/>
      <c r="U45396" s="4"/>
      <c r="W45396" s="4"/>
      <c r="AJ45396" s="3"/>
    </row>
    <row r="45397" spans="3:36">
      <c r="C45397" s="3"/>
      <c r="D45397" s="3"/>
      <c r="E45397" s="4"/>
      <c r="AJ45397" s="3"/>
    </row>
    <row r="45398" spans="3:36">
      <c r="C45398" s="3"/>
      <c r="D45398" s="3"/>
      <c r="E45398" s="4"/>
      <c r="AJ45398" s="3"/>
    </row>
    <row r="45399" spans="3:36">
      <c r="C45399" s="3"/>
      <c r="D45399" s="3"/>
      <c r="E45399" s="4"/>
    </row>
    <row r="45400" spans="3:36">
      <c r="C45400" s="3"/>
      <c r="D45400" s="3"/>
      <c r="E45400" s="4"/>
    </row>
    <row r="45401" spans="3:36">
      <c r="C45401" s="3"/>
      <c r="D45401" s="3"/>
      <c r="E45401" s="4"/>
    </row>
    <row r="45402" spans="3:36">
      <c r="C45402" s="3"/>
      <c r="D45402" s="3"/>
      <c r="E45402" s="4"/>
    </row>
    <row r="45403" spans="3:36">
      <c r="C45403" s="3"/>
      <c r="D45403" s="3"/>
      <c r="E45403" s="4"/>
    </row>
    <row r="45404" spans="3:36">
      <c r="C45404" s="3"/>
      <c r="D45404" s="3"/>
      <c r="E45404" s="4"/>
      <c r="AJ45404" s="3"/>
    </row>
    <row r="45405" spans="3:36">
      <c r="C45405" s="3"/>
      <c r="D45405" s="3"/>
      <c r="E45405" s="4"/>
      <c r="AJ45405" s="3"/>
    </row>
    <row r="45406" spans="3:36">
      <c r="C45406" s="3"/>
      <c r="D45406" s="3"/>
      <c r="E45406" s="4"/>
    </row>
    <row r="45407" spans="3:36">
      <c r="C45407" s="3"/>
      <c r="D45407" s="3"/>
      <c r="E45407" s="4"/>
    </row>
    <row r="45408" spans="3:36">
      <c r="C45408" s="3"/>
      <c r="D45408" s="3"/>
      <c r="E45408" s="4"/>
    </row>
    <row r="45409" spans="3:36">
      <c r="C45409" s="3"/>
      <c r="D45409" s="3"/>
      <c r="E45409" s="4"/>
      <c r="U45409" s="4"/>
      <c r="W45409" s="4"/>
      <c r="AJ45409" s="3"/>
    </row>
    <row r="45410" spans="3:36">
      <c r="C45410" s="3"/>
      <c r="D45410" s="3"/>
      <c r="E45410" s="4"/>
      <c r="U45410" s="4"/>
      <c r="W45410" s="4"/>
      <c r="AJ45410" s="3"/>
    </row>
    <row r="45411" spans="3:36">
      <c r="C45411" s="3"/>
      <c r="D45411" s="3"/>
      <c r="E45411" s="4"/>
      <c r="U45411" s="4"/>
      <c r="W45411" s="4"/>
      <c r="AJ45411" s="3"/>
    </row>
    <row r="45412" spans="3:36">
      <c r="C45412" s="3"/>
      <c r="D45412" s="3"/>
      <c r="E45412" s="4"/>
      <c r="U45412" s="4"/>
      <c r="W45412" s="4"/>
      <c r="AJ45412" s="3"/>
    </row>
    <row r="45413" spans="3:36">
      <c r="C45413" s="3"/>
      <c r="D45413" s="3"/>
      <c r="E45413" s="4"/>
      <c r="U45413" s="4"/>
      <c r="W45413" s="4"/>
      <c r="AJ45413" s="3"/>
    </row>
    <row r="45414" spans="3:36">
      <c r="C45414" s="3"/>
      <c r="D45414" s="3"/>
      <c r="E45414" s="4"/>
      <c r="U45414" s="4"/>
      <c r="W45414" s="4"/>
    </row>
    <row r="45415" spans="3:36">
      <c r="C45415" s="3"/>
      <c r="D45415" s="3"/>
      <c r="E45415" s="4"/>
      <c r="U45415" s="4"/>
      <c r="W45415" s="4"/>
    </row>
    <row r="45416" spans="3:36">
      <c r="C45416" s="3"/>
      <c r="D45416" s="3"/>
      <c r="E45416" s="4"/>
    </row>
    <row r="45417" spans="3:36">
      <c r="C45417" s="3"/>
      <c r="D45417" s="3"/>
      <c r="E45417" s="4"/>
    </row>
    <row r="45418" spans="3:36">
      <c r="C45418" s="3"/>
      <c r="D45418" s="3"/>
      <c r="E45418" s="4"/>
    </row>
    <row r="45419" spans="3:36">
      <c r="C45419" s="3"/>
      <c r="D45419" s="3"/>
      <c r="E45419" s="4"/>
      <c r="AJ45419" s="3"/>
    </row>
    <row r="45420" spans="3:36">
      <c r="C45420" s="3"/>
      <c r="D45420" s="3"/>
      <c r="E45420" s="4"/>
      <c r="AJ45420" s="3"/>
    </row>
    <row r="45421" spans="3:36">
      <c r="C45421" s="3"/>
      <c r="D45421" s="3"/>
      <c r="E45421" s="4"/>
      <c r="U45421" s="4"/>
      <c r="W45421" s="4"/>
    </row>
    <row r="45422" spans="3:36">
      <c r="C45422" s="3"/>
      <c r="D45422" s="3"/>
      <c r="E45422" s="4"/>
      <c r="U45422" s="4"/>
      <c r="W45422" s="4"/>
    </row>
    <row r="45423" spans="3:36">
      <c r="C45423" s="3"/>
      <c r="D45423" s="3"/>
      <c r="E45423" s="4"/>
      <c r="U45423" s="4"/>
      <c r="W45423" s="4"/>
    </row>
    <row r="45424" spans="3:36">
      <c r="C45424" s="3"/>
      <c r="D45424" s="3"/>
      <c r="E45424" s="4"/>
      <c r="U45424" s="4"/>
      <c r="W45424" s="4"/>
    </row>
    <row r="45425" spans="3:36">
      <c r="C45425" s="3"/>
      <c r="D45425" s="3"/>
      <c r="E45425" s="4"/>
    </row>
    <row r="45426" spans="3:36">
      <c r="C45426" s="3"/>
      <c r="D45426" s="3"/>
      <c r="E45426" s="4"/>
    </row>
    <row r="45427" spans="3:36">
      <c r="C45427" s="3"/>
      <c r="D45427" s="3"/>
      <c r="E45427" s="4"/>
    </row>
    <row r="45428" spans="3:36">
      <c r="C45428" s="3"/>
      <c r="D45428" s="3"/>
      <c r="E45428" s="4"/>
    </row>
    <row r="45429" spans="3:36">
      <c r="C45429" s="3"/>
      <c r="D45429" s="3"/>
      <c r="E45429" s="4"/>
      <c r="U45429" s="4"/>
      <c r="W45429" s="4"/>
    </row>
    <row r="45430" spans="3:36">
      <c r="C45430" s="3"/>
      <c r="D45430" s="3"/>
      <c r="E45430" s="4"/>
      <c r="U45430" s="4"/>
      <c r="W45430" s="4"/>
    </row>
    <row r="45431" spans="3:36">
      <c r="C45431" s="3"/>
      <c r="D45431" s="3"/>
      <c r="E45431" s="4"/>
      <c r="U45431" s="4"/>
      <c r="W45431" s="4"/>
    </row>
    <row r="45432" spans="3:36">
      <c r="C45432" s="3"/>
      <c r="D45432" s="3"/>
      <c r="E45432" s="4"/>
      <c r="U45432" s="4"/>
      <c r="W45432" s="4"/>
    </row>
    <row r="45433" spans="3:36">
      <c r="C45433" s="3"/>
      <c r="D45433" s="3"/>
      <c r="E45433" s="4"/>
      <c r="U45433" s="4"/>
      <c r="W45433" s="4"/>
    </row>
    <row r="45434" spans="3:36">
      <c r="C45434" s="3"/>
      <c r="D45434" s="3"/>
      <c r="E45434" s="4"/>
      <c r="U45434" s="4"/>
      <c r="W45434" s="4"/>
      <c r="AJ45434" s="3"/>
    </row>
    <row r="45435" spans="3:36">
      <c r="C45435" s="3"/>
      <c r="D45435" s="3"/>
      <c r="E45435" s="4"/>
      <c r="U45435" s="4"/>
      <c r="W45435" s="4"/>
      <c r="AJ45435" s="3"/>
    </row>
    <row r="45436" spans="3:36">
      <c r="C45436" s="3"/>
      <c r="D45436" s="3"/>
      <c r="E45436" s="4"/>
    </row>
    <row r="45437" spans="3:36">
      <c r="C45437" s="3"/>
      <c r="D45437" s="3"/>
      <c r="E45437" s="4"/>
    </row>
    <row r="45438" spans="3:36">
      <c r="C45438" s="3"/>
      <c r="D45438" s="3"/>
      <c r="E45438" s="4"/>
      <c r="U45438" s="4"/>
      <c r="W45438" s="4"/>
    </row>
    <row r="45439" spans="3:36">
      <c r="C45439" s="3"/>
      <c r="D45439" s="3"/>
      <c r="E45439" s="4"/>
      <c r="U45439" s="4"/>
      <c r="W45439" s="4"/>
    </row>
    <row r="45440" spans="3:36">
      <c r="C45440" s="3"/>
      <c r="D45440" s="3"/>
      <c r="E45440" s="4"/>
      <c r="U45440" s="4"/>
      <c r="W45440" s="4"/>
    </row>
    <row r="45441" spans="3:36">
      <c r="C45441" s="3"/>
      <c r="D45441" s="3"/>
      <c r="E45441" s="4"/>
    </row>
    <row r="45442" spans="3:36">
      <c r="C45442" s="3"/>
      <c r="D45442" s="3"/>
      <c r="E45442" s="4"/>
      <c r="U45442" s="4"/>
      <c r="W45442" s="4"/>
    </row>
    <row r="45443" spans="3:36">
      <c r="C45443" s="3"/>
      <c r="D45443" s="3"/>
      <c r="E45443" s="4"/>
      <c r="U45443" s="4"/>
      <c r="W45443" s="4"/>
    </row>
    <row r="45444" spans="3:36">
      <c r="C45444" s="3"/>
      <c r="D45444" s="3"/>
      <c r="E45444" s="4"/>
      <c r="U45444" s="4"/>
      <c r="W45444" s="4"/>
    </row>
    <row r="45445" spans="3:36">
      <c r="C45445" s="3"/>
      <c r="D45445" s="3"/>
      <c r="E45445" s="4"/>
      <c r="U45445" s="4"/>
      <c r="W45445" s="4"/>
    </row>
    <row r="45446" spans="3:36">
      <c r="C45446" s="3"/>
      <c r="D45446" s="3"/>
      <c r="E45446" s="4"/>
    </row>
    <row r="45447" spans="3:36">
      <c r="C45447" s="3"/>
      <c r="D45447" s="3"/>
      <c r="E45447" s="4"/>
      <c r="AJ45447" s="3"/>
    </row>
    <row r="45448" spans="3:36">
      <c r="C45448" s="3"/>
      <c r="D45448" s="3"/>
      <c r="E45448" s="4"/>
      <c r="AJ45448" s="3"/>
    </row>
    <row r="45449" spans="3:36">
      <c r="C45449" s="3"/>
      <c r="D45449" s="3"/>
      <c r="E45449" s="4"/>
    </row>
    <row r="45450" spans="3:36">
      <c r="C45450" s="3"/>
      <c r="D45450" s="3"/>
      <c r="E45450" s="4"/>
    </row>
    <row r="45451" spans="3:36">
      <c r="C45451" s="3"/>
      <c r="D45451" s="3"/>
      <c r="E45451" s="4"/>
      <c r="U45451" s="4"/>
      <c r="W45451" s="4"/>
    </row>
    <row r="45452" spans="3:36">
      <c r="C45452" s="3"/>
      <c r="D45452" s="3"/>
      <c r="E45452" s="4"/>
      <c r="U45452" s="4"/>
      <c r="W45452" s="4"/>
    </row>
    <row r="45453" spans="3:36">
      <c r="C45453" s="3"/>
      <c r="D45453" s="3"/>
      <c r="E45453" s="4"/>
      <c r="U45453" s="4"/>
      <c r="W45453" s="4"/>
    </row>
    <row r="45454" spans="3:36">
      <c r="C45454" s="3"/>
      <c r="D45454" s="3"/>
      <c r="E45454" s="4"/>
      <c r="U45454" s="4"/>
      <c r="W45454" s="4"/>
    </row>
    <row r="45455" spans="3:36">
      <c r="C45455" s="3"/>
      <c r="D45455" s="3"/>
      <c r="E45455" s="4"/>
      <c r="U45455" s="4"/>
      <c r="W45455" s="4"/>
    </row>
    <row r="45456" spans="3:36">
      <c r="C45456" s="3"/>
      <c r="D45456" s="3"/>
      <c r="E45456" s="4"/>
      <c r="U45456" s="4"/>
      <c r="W45456" s="4"/>
    </row>
    <row r="45457" spans="3:36">
      <c r="C45457" s="3"/>
      <c r="D45457" s="3"/>
      <c r="E45457" s="4"/>
    </row>
    <row r="45458" spans="3:36">
      <c r="C45458" s="3"/>
      <c r="D45458" s="3"/>
      <c r="E45458" s="4"/>
      <c r="U45458" s="4"/>
      <c r="W45458" s="4"/>
    </row>
    <row r="45459" spans="3:36">
      <c r="C45459" s="3"/>
      <c r="D45459" s="3"/>
      <c r="E45459" s="4"/>
      <c r="U45459" s="4"/>
      <c r="W45459" s="4"/>
    </row>
    <row r="45460" spans="3:36">
      <c r="C45460" s="3"/>
      <c r="D45460" s="3"/>
      <c r="E45460" s="4"/>
      <c r="U45460" s="4"/>
      <c r="W45460" s="4"/>
    </row>
    <row r="45461" spans="3:36">
      <c r="C45461" s="3"/>
      <c r="D45461" s="3"/>
      <c r="E45461" s="4"/>
    </row>
    <row r="45462" spans="3:36">
      <c r="C45462" s="3"/>
      <c r="D45462" s="3"/>
      <c r="E45462" s="4"/>
    </row>
    <row r="45463" spans="3:36">
      <c r="C45463" s="3"/>
      <c r="D45463" s="3"/>
      <c r="E45463" s="4"/>
      <c r="AJ45463" s="3"/>
    </row>
    <row r="45464" spans="3:36">
      <c r="C45464" s="3"/>
      <c r="D45464" s="3"/>
      <c r="E45464" s="4"/>
      <c r="AJ45464" s="3"/>
    </row>
    <row r="45465" spans="3:36">
      <c r="C45465" s="3"/>
      <c r="D45465" s="3"/>
      <c r="E45465" s="4"/>
    </row>
    <row r="45466" spans="3:36">
      <c r="C45466" s="3"/>
      <c r="D45466" s="3"/>
      <c r="E45466" s="4"/>
      <c r="U45466" s="4"/>
      <c r="W45466" s="4"/>
    </row>
    <row r="45467" spans="3:36">
      <c r="C45467" s="3"/>
      <c r="D45467" s="3"/>
      <c r="E45467" s="4"/>
      <c r="U45467" s="4"/>
      <c r="W45467" s="4"/>
    </row>
    <row r="45468" spans="3:36">
      <c r="C45468" s="3"/>
      <c r="D45468" s="3"/>
      <c r="E45468" s="4"/>
      <c r="U45468" s="4"/>
      <c r="W45468" s="4"/>
    </row>
    <row r="45469" spans="3:36">
      <c r="C45469" s="3"/>
      <c r="D45469" s="3"/>
      <c r="E45469" s="4"/>
      <c r="U45469" s="4"/>
      <c r="W45469" s="4"/>
    </row>
    <row r="45470" spans="3:36">
      <c r="C45470" s="3"/>
      <c r="D45470" s="3"/>
      <c r="E45470" s="4"/>
      <c r="U45470" s="4"/>
      <c r="W45470" s="4"/>
    </row>
    <row r="45471" spans="3:36">
      <c r="C45471" s="3"/>
      <c r="D45471" s="3"/>
      <c r="E45471" s="4"/>
      <c r="U45471" s="4"/>
      <c r="W45471" s="4"/>
    </row>
    <row r="45472" spans="3:36">
      <c r="C45472" s="3"/>
      <c r="D45472" s="3"/>
      <c r="E45472" s="4"/>
      <c r="AJ45472" s="3"/>
    </row>
    <row r="45473" spans="3:36">
      <c r="C45473" s="3"/>
      <c r="D45473" s="3"/>
      <c r="E45473" s="4"/>
      <c r="AJ45473" s="3"/>
    </row>
    <row r="45474" spans="3:36">
      <c r="C45474" s="3"/>
      <c r="D45474" s="3"/>
      <c r="E45474" s="4"/>
    </row>
    <row r="45475" spans="3:36">
      <c r="C45475" s="3"/>
      <c r="D45475" s="3"/>
      <c r="E45475" s="4"/>
    </row>
    <row r="45476" spans="3:36">
      <c r="C45476" s="3"/>
      <c r="D45476" s="3"/>
      <c r="E45476" s="4"/>
    </row>
    <row r="45477" spans="3:36">
      <c r="C45477" s="3"/>
      <c r="D45477" s="3"/>
      <c r="E45477" s="4"/>
    </row>
    <row r="45478" spans="3:36">
      <c r="C45478" s="3"/>
      <c r="D45478" s="3"/>
      <c r="E45478" s="4"/>
    </row>
    <row r="45479" spans="3:36">
      <c r="C45479" s="3"/>
      <c r="D45479" s="3"/>
      <c r="E45479" s="4"/>
    </row>
    <row r="45480" spans="3:36">
      <c r="C45480" s="3"/>
      <c r="D45480" s="3"/>
      <c r="E45480" s="4"/>
    </row>
    <row r="45481" spans="3:36">
      <c r="C45481" s="3"/>
      <c r="D45481" s="3"/>
      <c r="E45481" s="4"/>
    </row>
    <row r="45482" spans="3:36">
      <c r="C45482" s="3"/>
      <c r="D45482" s="3"/>
      <c r="E45482" s="4"/>
      <c r="U45482" s="4"/>
      <c r="W45482" s="4"/>
    </row>
    <row r="45483" spans="3:36">
      <c r="C45483" s="3"/>
      <c r="D45483" s="3"/>
      <c r="E45483" s="4"/>
      <c r="U45483" s="4"/>
      <c r="W45483" s="4"/>
    </row>
    <row r="45484" spans="3:36">
      <c r="C45484" s="3"/>
      <c r="D45484" s="3"/>
      <c r="E45484" s="4"/>
      <c r="U45484" s="4"/>
      <c r="W45484" s="4"/>
    </row>
    <row r="45485" spans="3:36">
      <c r="C45485" s="3"/>
      <c r="D45485" s="3"/>
      <c r="E45485" s="4"/>
      <c r="U45485" s="4"/>
      <c r="W45485" s="4"/>
    </row>
    <row r="45486" spans="3:36">
      <c r="C45486" s="3"/>
      <c r="D45486" s="3"/>
      <c r="E45486" s="4"/>
    </row>
    <row r="45487" spans="3:36">
      <c r="C45487" s="3"/>
      <c r="D45487" s="3"/>
      <c r="E45487" s="4"/>
    </row>
    <row r="45488" spans="3:36">
      <c r="C45488" s="3"/>
      <c r="D45488" s="3"/>
      <c r="E45488" s="4"/>
      <c r="U45488" s="4"/>
      <c r="W45488" s="4"/>
    </row>
    <row r="45489" spans="3:36">
      <c r="C45489" s="3"/>
      <c r="D45489" s="3"/>
      <c r="E45489" s="4"/>
      <c r="U45489" s="4"/>
      <c r="W45489" s="4"/>
    </row>
    <row r="45490" spans="3:36">
      <c r="C45490" s="3"/>
      <c r="D45490" s="3"/>
      <c r="E45490" s="4"/>
      <c r="U45490" s="4"/>
      <c r="W45490" s="4"/>
    </row>
    <row r="45491" spans="3:36">
      <c r="C45491" s="3"/>
      <c r="D45491" s="3"/>
      <c r="E45491" s="4"/>
      <c r="U45491" s="4"/>
      <c r="W45491" s="4"/>
    </row>
    <row r="45492" spans="3:36">
      <c r="C45492" s="3"/>
      <c r="D45492" s="3"/>
      <c r="E45492" s="4"/>
    </row>
    <row r="45493" spans="3:36">
      <c r="C45493" s="3"/>
      <c r="D45493" s="3"/>
      <c r="E45493" s="4"/>
      <c r="AJ45493" s="3"/>
    </row>
    <row r="45494" spans="3:36">
      <c r="C45494" s="3"/>
      <c r="D45494" s="3"/>
      <c r="E45494" s="4"/>
      <c r="AJ45494" s="3"/>
    </row>
    <row r="45495" spans="3:36">
      <c r="C45495" s="3"/>
      <c r="D45495" s="3"/>
      <c r="E45495" s="4"/>
      <c r="AJ45495" s="3"/>
    </row>
    <row r="45496" spans="3:36">
      <c r="C45496" s="3"/>
      <c r="D45496" s="3"/>
      <c r="E45496" s="4"/>
      <c r="AJ45496" s="3"/>
    </row>
    <row r="45497" spans="3:36">
      <c r="C45497" s="3"/>
      <c r="D45497" s="3"/>
      <c r="E45497" s="4"/>
      <c r="U45497" s="4"/>
      <c r="W45497" s="4"/>
    </row>
    <row r="45498" spans="3:36">
      <c r="C45498" s="3"/>
      <c r="D45498" s="3"/>
      <c r="E45498" s="4"/>
      <c r="U45498" s="4"/>
      <c r="W45498" s="4"/>
    </row>
    <row r="45499" spans="3:36">
      <c r="C45499" s="3"/>
      <c r="D45499" s="3"/>
      <c r="E45499" s="4"/>
      <c r="U45499" s="4"/>
      <c r="W45499" s="4"/>
    </row>
    <row r="45500" spans="3:36">
      <c r="C45500" s="3"/>
      <c r="D45500" s="3"/>
      <c r="E45500" s="4"/>
      <c r="U45500" s="4"/>
      <c r="W45500" s="4"/>
    </row>
    <row r="45501" spans="3:36">
      <c r="C45501" s="3"/>
      <c r="D45501" s="3"/>
      <c r="E45501" s="4"/>
      <c r="U45501" s="4"/>
      <c r="W45501" s="4"/>
    </row>
    <row r="45502" spans="3:36">
      <c r="C45502" s="3"/>
      <c r="D45502" s="3"/>
      <c r="E45502" s="4"/>
    </row>
    <row r="45503" spans="3:36">
      <c r="C45503" s="3"/>
      <c r="D45503" s="3"/>
      <c r="E45503" s="4"/>
    </row>
    <row r="45504" spans="3:36">
      <c r="C45504" s="3"/>
      <c r="D45504" s="3"/>
      <c r="E45504" s="4"/>
    </row>
    <row r="45505" spans="3:36">
      <c r="C45505" s="3"/>
      <c r="D45505" s="3"/>
      <c r="E45505" s="4"/>
      <c r="U45505" s="4"/>
      <c r="W45505" s="4"/>
    </row>
    <row r="45506" spans="3:36">
      <c r="C45506" s="3"/>
      <c r="D45506" s="3"/>
      <c r="E45506" s="4"/>
      <c r="U45506" s="4"/>
      <c r="W45506" s="4"/>
    </row>
    <row r="45507" spans="3:36">
      <c r="C45507" s="3"/>
      <c r="D45507" s="3"/>
      <c r="E45507" s="4"/>
      <c r="U45507" s="4"/>
      <c r="W45507" s="4"/>
    </row>
    <row r="45508" spans="3:36">
      <c r="C45508" s="3"/>
      <c r="D45508" s="3"/>
      <c r="E45508" s="4"/>
      <c r="U45508" s="4"/>
      <c r="W45508" s="4"/>
    </row>
    <row r="45509" spans="3:36">
      <c r="C45509" s="3"/>
      <c r="D45509" s="3"/>
      <c r="E45509" s="4"/>
    </row>
    <row r="45510" spans="3:36">
      <c r="C45510" s="3"/>
      <c r="D45510" s="3"/>
      <c r="E45510" s="4"/>
    </row>
    <row r="45511" spans="3:36">
      <c r="C45511" s="3"/>
      <c r="D45511" s="3"/>
      <c r="E45511" s="4"/>
      <c r="AJ45511" s="3"/>
    </row>
    <row r="45512" spans="3:36">
      <c r="C45512" s="3"/>
      <c r="D45512" s="3"/>
      <c r="E45512" s="4"/>
      <c r="AJ45512" s="3"/>
    </row>
    <row r="45513" spans="3:36">
      <c r="C45513" s="3"/>
      <c r="D45513" s="3"/>
      <c r="E45513" s="4"/>
      <c r="AJ45513" s="3"/>
    </row>
    <row r="45514" spans="3:36">
      <c r="C45514" s="3"/>
      <c r="D45514" s="3"/>
      <c r="E45514" s="4"/>
      <c r="AJ45514" s="3"/>
    </row>
    <row r="45515" spans="3:36">
      <c r="C45515" s="3"/>
      <c r="D45515" s="3"/>
      <c r="E45515" s="4"/>
    </row>
    <row r="45516" spans="3:36">
      <c r="C45516" s="3"/>
      <c r="D45516" s="3"/>
      <c r="E45516" s="4"/>
    </row>
    <row r="45517" spans="3:36">
      <c r="C45517" s="3"/>
      <c r="D45517" s="3"/>
      <c r="E45517" s="4"/>
    </row>
    <row r="45518" spans="3:36">
      <c r="C45518" s="3"/>
      <c r="D45518" s="3"/>
      <c r="E45518" s="4"/>
    </row>
    <row r="45519" spans="3:36">
      <c r="C45519" s="3"/>
      <c r="D45519" s="3"/>
      <c r="E45519" s="4"/>
    </row>
    <row r="45520" spans="3:36">
      <c r="C45520" s="3"/>
      <c r="D45520" s="3"/>
      <c r="E45520" s="4"/>
    </row>
    <row r="45521" spans="3:36">
      <c r="C45521" s="3"/>
      <c r="D45521" s="3"/>
      <c r="E45521" s="4"/>
    </row>
    <row r="45522" spans="3:36">
      <c r="C45522" s="3"/>
      <c r="D45522" s="3"/>
      <c r="E45522" s="4"/>
    </row>
    <row r="45523" spans="3:36">
      <c r="C45523" s="3"/>
      <c r="D45523" s="3"/>
      <c r="E45523" s="4"/>
      <c r="AJ45523" s="3"/>
    </row>
    <row r="45524" spans="3:36">
      <c r="C45524" s="3"/>
      <c r="D45524" s="3"/>
      <c r="E45524" s="4"/>
      <c r="AJ45524" s="3"/>
    </row>
    <row r="45525" spans="3:36">
      <c r="C45525" s="3"/>
      <c r="D45525" s="3"/>
      <c r="E45525" s="4"/>
    </row>
    <row r="45526" spans="3:36">
      <c r="C45526" s="3"/>
      <c r="D45526" s="3"/>
      <c r="E45526" s="4"/>
      <c r="U45526" s="4"/>
      <c r="W45526" s="4"/>
    </row>
    <row r="45527" spans="3:36">
      <c r="C45527" s="3"/>
      <c r="D45527" s="3"/>
      <c r="E45527" s="4"/>
      <c r="U45527" s="4"/>
      <c r="W45527" s="4"/>
    </row>
    <row r="45528" spans="3:36">
      <c r="C45528" s="3"/>
      <c r="D45528" s="3"/>
      <c r="E45528" s="4"/>
      <c r="U45528" s="4"/>
      <c r="W45528" s="4"/>
    </row>
    <row r="45529" spans="3:36">
      <c r="C45529" s="3"/>
      <c r="D45529" s="3"/>
      <c r="E45529" s="4"/>
      <c r="U45529" s="4"/>
      <c r="W45529" s="4"/>
    </row>
    <row r="45530" spans="3:36">
      <c r="C45530" s="3"/>
      <c r="D45530" s="3"/>
      <c r="E45530" s="4"/>
      <c r="U45530" s="4"/>
      <c r="W45530" s="4"/>
      <c r="AJ45530" s="3"/>
    </row>
    <row r="45531" spans="3:36">
      <c r="C45531" s="3"/>
      <c r="D45531" s="3"/>
      <c r="E45531" s="4"/>
    </row>
    <row r="45532" spans="3:36">
      <c r="C45532" s="3"/>
      <c r="D45532" s="3"/>
      <c r="E45532" s="4"/>
    </row>
    <row r="45533" spans="3:36">
      <c r="C45533" s="3"/>
      <c r="D45533" s="3"/>
      <c r="E45533" s="4"/>
    </row>
    <row r="45534" spans="3:36">
      <c r="C45534" s="3"/>
      <c r="D45534" s="3"/>
      <c r="E45534" s="4"/>
    </row>
    <row r="45535" spans="3:36">
      <c r="C45535" s="3"/>
      <c r="D45535" s="3"/>
      <c r="E45535" s="4"/>
    </row>
    <row r="45536" spans="3:36">
      <c r="C45536" s="3"/>
      <c r="D45536" s="3"/>
      <c r="E45536" s="4"/>
      <c r="U45536" s="4"/>
      <c r="W45536" s="4"/>
    </row>
    <row r="45537" spans="3:36">
      <c r="C45537" s="3"/>
      <c r="D45537" s="3"/>
      <c r="E45537" s="4"/>
      <c r="U45537" s="4"/>
      <c r="W45537" s="4"/>
    </row>
    <row r="45538" spans="3:36">
      <c r="C45538" s="3"/>
      <c r="D45538" s="3"/>
      <c r="E45538" s="4"/>
      <c r="U45538" s="4"/>
      <c r="W45538" s="4"/>
    </row>
    <row r="45539" spans="3:36">
      <c r="C45539" s="3"/>
      <c r="D45539" s="3"/>
      <c r="E45539" s="4"/>
      <c r="U45539" s="4"/>
      <c r="W45539" s="4"/>
    </row>
    <row r="45540" spans="3:36">
      <c r="C45540" s="3"/>
      <c r="D45540" s="3"/>
      <c r="E45540" s="4"/>
      <c r="U45540" s="4"/>
      <c r="W45540" s="4"/>
    </row>
    <row r="45541" spans="3:36">
      <c r="C45541" s="3"/>
      <c r="D45541" s="3"/>
      <c r="E45541" s="4"/>
    </row>
    <row r="45542" spans="3:36">
      <c r="C45542" s="3"/>
      <c r="D45542" s="3"/>
      <c r="E45542" s="4"/>
    </row>
    <row r="45543" spans="3:36">
      <c r="C45543" s="3"/>
      <c r="D45543" s="3"/>
      <c r="E45543" s="4"/>
      <c r="AJ45543" s="3"/>
    </row>
    <row r="45544" spans="3:36">
      <c r="C45544" s="3"/>
      <c r="D45544" s="3"/>
      <c r="E45544" s="4"/>
      <c r="AJ45544" s="3"/>
    </row>
    <row r="45545" spans="3:36">
      <c r="C45545" s="3"/>
      <c r="D45545" s="3"/>
      <c r="E45545" s="4"/>
    </row>
    <row r="45546" spans="3:36">
      <c r="C45546" s="3"/>
      <c r="D45546" s="3"/>
      <c r="E45546" s="4"/>
      <c r="U45546" s="4"/>
      <c r="W45546" s="4"/>
    </row>
    <row r="45547" spans="3:36">
      <c r="C45547" s="3"/>
      <c r="D45547" s="3"/>
      <c r="E45547" s="4"/>
      <c r="U45547" s="4"/>
      <c r="W45547" s="4"/>
    </row>
    <row r="45548" spans="3:36">
      <c r="C45548" s="3"/>
      <c r="D45548" s="3"/>
      <c r="E45548" s="4"/>
      <c r="U45548" s="4"/>
      <c r="W45548" s="4"/>
    </row>
    <row r="45549" spans="3:36">
      <c r="C45549" s="3"/>
      <c r="D45549" s="3"/>
      <c r="E45549" s="4"/>
      <c r="U45549" s="4"/>
      <c r="W45549" s="4"/>
    </row>
    <row r="45550" spans="3:36">
      <c r="C45550" s="3"/>
      <c r="D45550" s="3"/>
      <c r="E45550" s="4"/>
      <c r="U45550" s="4"/>
      <c r="W45550" s="4"/>
    </row>
    <row r="45551" spans="3:36">
      <c r="C45551" s="3"/>
      <c r="D45551" s="3"/>
      <c r="E45551" s="4"/>
      <c r="U45551" s="4"/>
      <c r="W45551" s="4"/>
    </row>
    <row r="45552" spans="3:36">
      <c r="C45552" s="3"/>
      <c r="D45552" s="3"/>
      <c r="E45552" s="4"/>
    </row>
    <row r="45553" spans="3:36">
      <c r="C45553" s="3"/>
      <c r="D45553" s="3"/>
      <c r="E45553" s="4"/>
    </row>
    <row r="45554" spans="3:36">
      <c r="C45554" s="3"/>
      <c r="D45554" s="3"/>
      <c r="E45554" s="4"/>
    </row>
    <row r="45555" spans="3:36">
      <c r="C45555" s="3"/>
      <c r="D45555" s="3"/>
      <c r="E45555" s="4"/>
    </row>
    <row r="45556" spans="3:36">
      <c r="C45556" s="3"/>
      <c r="D45556" s="3"/>
      <c r="E45556" s="4"/>
    </row>
    <row r="45557" spans="3:36">
      <c r="C45557" s="3"/>
      <c r="D45557" s="3"/>
      <c r="E45557" s="4"/>
    </row>
    <row r="45558" spans="3:36">
      <c r="C45558" s="3"/>
      <c r="D45558" s="3"/>
      <c r="E45558" s="4"/>
      <c r="AJ45558" s="3"/>
    </row>
    <row r="45559" spans="3:36">
      <c r="C45559" s="3"/>
      <c r="D45559" s="3"/>
      <c r="E45559" s="4"/>
      <c r="AJ45559" s="3"/>
    </row>
    <row r="45560" spans="3:36">
      <c r="C45560" s="3"/>
      <c r="D45560" s="3"/>
      <c r="E45560" s="4"/>
      <c r="AJ45560" s="3"/>
    </row>
    <row r="45561" spans="3:36">
      <c r="C45561" s="3"/>
      <c r="D45561" s="3"/>
      <c r="E45561" s="4"/>
      <c r="AJ45561" s="3"/>
    </row>
    <row r="45562" spans="3:36">
      <c r="C45562" s="3"/>
      <c r="D45562" s="3"/>
      <c r="E45562" s="4"/>
    </row>
    <row r="45563" spans="3:36">
      <c r="C45563" s="3"/>
      <c r="D45563" s="3"/>
      <c r="E45563" s="4"/>
      <c r="AJ45563" s="3"/>
    </row>
    <row r="45564" spans="3:36">
      <c r="C45564" s="3"/>
      <c r="D45564" s="3"/>
      <c r="E45564" s="4"/>
      <c r="AJ45564" s="3"/>
    </row>
    <row r="45565" spans="3:36">
      <c r="C45565" s="3"/>
      <c r="D45565" s="3"/>
      <c r="E45565" s="4"/>
      <c r="U45565" s="4"/>
      <c r="W45565" s="4"/>
      <c r="AJ45565" s="3"/>
    </row>
    <row r="45566" spans="3:36">
      <c r="C45566" s="3"/>
      <c r="D45566" s="3"/>
      <c r="E45566" s="4"/>
      <c r="U45566" s="4"/>
      <c r="W45566" s="4"/>
      <c r="AJ45566" s="3"/>
    </row>
    <row r="45567" spans="3:36">
      <c r="C45567" s="3"/>
      <c r="D45567" s="3"/>
      <c r="E45567" s="4"/>
      <c r="U45567" s="4"/>
      <c r="W45567" s="4"/>
      <c r="AJ45567" s="3"/>
    </row>
    <row r="45568" spans="3:36">
      <c r="C45568" s="3"/>
      <c r="D45568" s="3"/>
      <c r="E45568" s="4"/>
      <c r="U45568" s="4"/>
      <c r="W45568" s="4"/>
      <c r="AJ45568" s="3"/>
    </row>
    <row r="45569" spans="3:36">
      <c r="C45569" s="3"/>
      <c r="D45569" s="3"/>
      <c r="E45569" s="4"/>
      <c r="U45569" s="4"/>
      <c r="W45569" s="4"/>
      <c r="AJ45569" s="3"/>
    </row>
    <row r="45570" spans="3:36">
      <c r="C45570" s="3"/>
      <c r="D45570" s="3"/>
      <c r="E45570" s="4"/>
      <c r="U45570" s="4"/>
      <c r="W45570" s="4"/>
      <c r="AJ45570" s="3"/>
    </row>
    <row r="45571" spans="3:36">
      <c r="C45571" s="3"/>
      <c r="D45571" s="3"/>
      <c r="E45571" s="4"/>
    </row>
    <row r="45572" spans="3:36">
      <c r="C45572" s="3"/>
      <c r="D45572" s="3"/>
      <c r="E45572" s="4"/>
    </row>
    <row r="45573" spans="3:36">
      <c r="C45573" s="3"/>
      <c r="D45573" s="3"/>
      <c r="E45573" s="4"/>
    </row>
    <row r="45574" spans="3:36">
      <c r="C45574" s="3"/>
      <c r="D45574" s="3"/>
      <c r="E45574" s="4"/>
    </row>
    <row r="45575" spans="3:36">
      <c r="C45575" s="3"/>
      <c r="D45575" s="3"/>
      <c r="E45575" s="4"/>
      <c r="U45575" s="4"/>
      <c r="W45575" s="4"/>
    </row>
    <row r="45576" spans="3:36">
      <c r="C45576" s="3"/>
      <c r="D45576" s="3"/>
      <c r="E45576" s="4"/>
      <c r="U45576" s="4"/>
      <c r="W45576" s="4"/>
    </row>
    <row r="45577" spans="3:36">
      <c r="C45577" s="3"/>
      <c r="D45577" s="3"/>
      <c r="E45577" s="4"/>
      <c r="U45577" s="4"/>
      <c r="W45577" s="4"/>
    </row>
    <row r="45578" spans="3:36">
      <c r="C45578" s="3"/>
      <c r="D45578" s="3"/>
      <c r="E45578" s="4"/>
      <c r="U45578" s="4"/>
      <c r="W45578" s="4"/>
    </row>
    <row r="45579" spans="3:36">
      <c r="C45579" s="3"/>
      <c r="D45579" s="3"/>
      <c r="E45579" s="4"/>
      <c r="U45579" s="4"/>
      <c r="W45579" s="4"/>
    </row>
    <row r="45580" spans="3:36">
      <c r="C45580" s="3"/>
      <c r="D45580" s="3"/>
      <c r="E45580" s="4"/>
    </row>
    <row r="45581" spans="3:36">
      <c r="C45581" s="3"/>
      <c r="D45581" s="3"/>
      <c r="E45581" s="4"/>
    </row>
    <row r="45582" spans="3:36">
      <c r="C45582" s="3"/>
      <c r="D45582" s="3"/>
      <c r="E45582" s="4"/>
    </row>
    <row r="45583" spans="3:36">
      <c r="C45583" s="3"/>
      <c r="D45583" s="3"/>
      <c r="E45583" s="4"/>
    </row>
    <row r="45584" spans="3:36">
      <c r="C45584" s="3"/>
      <c r="D45584" s="3"/>
      <c r="E45584" s="4"/>
    </row>
    <row r="45585" spans="3:23">
      <c r="C45585" s="3"/>
      <c r="D45585" s="3"/>
      <c r="E45585" s="4"/>
    </row>
    <row r="45586" spans="3:23">
      <c r="C45586" s="3"/>
      <c r="D45586" s="3"/>
      <c r="E45586" s="4"/>
      <c r="U45586" s="4"/>
      <c r="W45586" s="4"/>
    </row>
    <row r="45587" spans="3:23">
      <c r="C45587" s="3"/>
      <c r="D45587" s="3"/>
      <c r="E45587" s="4"/>
      <c r="U45587" s="4"/>
      <c r="W45587" s="4"/>
    </row>
    <row r="45588" spans="3:23">
      <c r="C45588" s="3"/>
      <c r="D45588" s="3"/>
      <c r="E45588" s="4"/>
      <c r="U45588" s="4"/>
      <c r="W45588" s="4"/>
    </row>
    <row r="45589" spans="3:23">
      <c r="C45589" s="3"/>
      <c r="D45589" s="3"/>
      <c r="E45589" s="4"/>
      <c r="U45589" s="4"/>
      <c r="W45589" s="4"/>
    </row>
    <row r="45590" spans="3:23">
      <c r="C45590" s="3"/>
      <c r="D45590" s="3"/>
      <c r="E45590" s="4"/>
      <c r="U45590" s="4"/>
      <c r="W45590" s="4"/>
    </row>
    <row r="45591" spans="3:23">
      <c r="C45591" s="3"/>
      <c r="D45591" s="3"/>
      <c r="E45591" s="4"/>
      <c r="U45591" s="4"/>
      <c r="W45591" s="4"/>
    </row>
    <row r="45592" spans="3:23">
      <c r="C45592" s="3"/>
      <c r="D45592" s="3"/>
      <c r="E45592" s="4"/>
    </row>
    <row r="45593" spans="3:23">
      <c r="C45593" s="3"/>
      <c r="D45593" s="3"/>
      <c r="E45593" s="4"/>
      <c r="U45593" s="4"/>
      <c r="W45593" s="4"/>
    </row>
    <row r="45594" spans="3:23">
      <c r="C45594" s="3"/>
      <c r="D45594" s="3"/>
      <c r="E45594" s="4"/>
      <c r="U45594" s="4"/>
      <c r="W45594" s="4"/>
    </row>
    <row r="45595" spans="3:23">
      <c r="C45595" s="3"/>
      <c r="D45595" s="3"/>
      <c r="E45595" s="4"/>
      <c r="U45595" s="4"/>
      <c r="W45595" s="4"/>
    </row>
    <row r="45596" spans="3:23">
      <c r="C45596" s="3"/>
      <c r="D45596" s="3"/>
      <c r="E45596" s="4"/>
      <c r="U45596" s="4"/>
      <c r="W45596" s="4"/>
    </row>
    <row r="45597" spans="3:23">
      <c r="C45597" s="3"/>
      <c r="D45597" s="3"/>
      <c r="E45597" s="4"/>
      <c r="U45597" s="4"/>
      <c r="W45597" s="4"/>
    </row>
    <row r="45598" spans="3:23">
      <c r="C45598" s="3"/>
      <c r="D45598" s="3"/>
      <c r="E45598" s="4"/>
      <c r="U45598" s="4"/>
      <c r="W45598" s="4"/>
    </row>
    <row r="45599" spans="3:23">
      <c r="C45599" s="3"/>
      <c r="D45599" s="3"/>
      <c r="E45599" s="4"/>
      <c r="U45599" s="4"/>
      <c r="W45599" s="4"/>
    </row>
    <row r="45600" spans="3:23">
      <c r="C45600" s="3"/>
      <c r="D45600" s="3"/>
      <c r="E45600" s="4"/>
    </row>
    <row r="45601" spans="3:36">
      <c r="C45601" s="3"/>
      <c r="D45601" s="3"/>
      <c r="E45601" s="4"/>
      <c r="U45601" s="4"/>
      <c r="W45601" s="4"/>
    </row>
    <row r="45602" spans="3:36">
      <c r="C45602" s="3"/>
      <c r="D45602" s="3"/>
      <c r="E45602" s="4"/>
      <c r="U45602" s="4"/>
      <c r="W45602" s="4"/>
    </row>
    <row r="45603" spans="3:36">
      <c r="C45603" s="3"/>
      <c r="D45603" s="3"/>
      <c r="E45603" s="4"/>
      <c r="U45603" s="4"/>
      <c r="W45603" s="4"/>
    </row>
    <row r="45604" spans="3:36">
      <c r="C45604" s="3"/>
      <c r="D45604" s="3"/>
      <c r="E45604" s="4"/>
      <c r="U45604" s="4"/>
      <c r="W45604" s="4"/>
    </row>
    <row r="45605" spans="3:36">
      <c r="C45605" s="3"/>
      <c r="D45605" s="3"/>
      <c r="E45605" s="4"/>
      <c r="U45605" s="4"/>
      <c r="W45605" s="4"/>
    </row>
    <row r="45606" spans="3:36">
      <c r="C45606" s="3"/>
      <c r="D45606" s="3"/>
      <c r="E45606" s="4"/>
      <c r="U45606" s="4"/>
      <c r="W45606" s="4"/>
    </row>
    <row r="45607" spans="3:36">
      <c r="C45607" s="3"/>
      <c r="D45607" s="3"/>
      <c r="E45607" s="4"/>
    </row>
    <row r="45608" spans="3:36">
      <c r="C45608" s="3"/>
      <c r="D45608" s="3"/>
      <c r="E45608" s="4"/>
      <c r="AJ45608" s="3"/>
    </row>
    <row r="45609" spans="3:36">
      <c r="C45609" s="3"/>
      <c r="D45609" s="3"/>
      <c r="E45609" s="4"/>
      <c r="AJ45609" s="3"/>
    </row>
    <row r="45610" spans="3:36">
      <c r="C45610" s="3"/>
      <c r="D45610" s="3"/>
      <c r="E45610" s="4"/>
    </row>
    <row r="45611" spans="3:36">
      <c r="C45611" s="3"/>
      <c r="D45611" s="3"/>
      <c r="E45611" s="4"/>
    </row>
    <row r="45612" spans="3:36">
      <c r="C45612" s="3"/>
      <c r="D45612" s="3"/>
      <c r="E45612" s="4"/>
    </row>
    <row r="45613" spans="3:36">
      <c r="C45613" s="3"/>
      <c r="D45613" s="3"/>
      <c r="E45613" s="4"/>
    </row>
    <row r="45614" spans="3:36">
      <c r="C45614" s="3"/>
      <c r="D45614" s="3"/>
      <c r="E45614" s="4"/>
    </row>
    <row r="45615" spans="3:36">
      <c r="C45615" s="3"/>
      <c r="D45615" s="3"/>
      <c r="E45615" s="4"/>
    </row>
    <row r="45616" spans="3:36">
      <c r="C45616" s="3"/>
      <c r="D45616" s="3"/>
      <c r="E45616" s="4"/>
      <c r="U45616" s="4"/>
      <c r="W45616" s="4"/>
    </row>
    <row r="45617" spans="3:36">
      <c r="C45617" s="3"/>
      <c r="D45617" s="3"/>
      <c r="E45617" s="4"/>
      <c r="U45617" s="4"/>
      <c r="W45617" s="4"/>
    </row>
    <row r="45618" spans="3:36">
      <c r="C45618" s="3"/>
      <c r="D45618" s="3"/>
      <c r="E45618" s="4"/>
      <c r="U45618" s="4"/>
      <c r="W45618" s="4"/>
    </row>
    <row r="45619" spans="3:36">
      <c r="C45619" s="3"/>
      <c r="D45619" s="3"/>
      <c r="E45619" s="4"/>
      <c r="U45619" s="4"/>
      <c r="W45619" s="4"/>
    </row>
    <row r="45620" spans="3:36">
      <c r="C45620" s="3"/>
      <c r="D45620" s="3"/>
      <c r="E45620" s="4"/>
      <c r="U45620" s="4"/>
      <c r="W45620" s="4"/>
    </row>
    <row r="45621" spans="3:36">
      <c r="C45621" s="3"/>
      <c r="D45621" s="3"/>
      <c r="E45621" s="4"/>
      <c r="U45621" s="4"/>
      <c r="W45621" s="4"/>
    </row>
    <row r="45622" spans="3:36">
      <c r="C45622" s="3"/>
      <c r="D45622" s="3"/>
      <c r="E45622" s="4"/>
      <c r="U45622" s="4"/>
      <c r="W45622" s="4"/>
    </row>
    <row r="45623" spans="3:36">
      <c r="C45623" s="3"/>
      <c r="D45623" s="3"/>
      <c r="E45623" s="4"/>
    </row>
    <row r="45624" spans="3:36">
      <c r="C45624" s="3"/>
      <c r="D45624" s="3"/>
      <c r="E45624" s="4"/>
    </row>
    <row r="45625" spans="3:36">
      <c r="C45625" s="3"/>
      <c r="D45625" s="3"/>
      <c r="E45625" s="4"/>
    </row>
    <row r="45626" spans="3:36">
      <c r="C45626" s="3"/>
      <c r="D45626" s="3"/>
      <c r="E45626" s="4"/>
    </row>
    <row r="45627" spans="3:36">
      <c r="C45627" s="3"/>
      <c r="D45627" s="3"/>
      <c r="E45627" s="4"/>
    </row>
    <row r="45628" spans="3:36">
      <c r="C45628" s="3"/>
      <c r="D45628" s="3"/>
      <c r="E45628" s="4"/>
    </row>
    <row r="45629" spans="3:36">
      <c r="C45629" s="3"/>
      <c r="D45629" s="3"/>
      <c r="E45629" s="4"/>
      <c r="U45629" s="4"/>
      <c r="W45629" s="4"/>
    </row>
    <row r="45630" spans="3:36">
      <c r="C45630" s="3"/>
      <c r="D45630" s="3"/>
      <c r="E45630" s="4"/>
      <c r="U45630" s="4"/>
      <c r="W45630" s="4"/>
    </row>
    <row r="45631" spans="3:36">
      <c r="C45631" s="3"/>
      <c r="D45631" s="3"/>
      <c r="E45631" s="4"/>
      <c r="U45631" s="4"/>
      <c r="W45631" s="4"/>
    </row>
    <row r="45632" spans="3:36">
      <c r="C45632" s="3"/>
      <c r="D45632" s="3"/>
      <c r="E45632" s="4"/>
      <c r="AJ45632" s="3"/>
    </row>
    <row r="45633" spans="3:36">
      <c r="C45633" s="3"/>
      <c r="D45633" s="3"/>
      <c r="E45633" s="4"/>
      <c r="AJ45633" s="3"/>
    </row>
    <row r="45634" spans="3:36">
      <c r="C45634" s="3"/>
      <c r="D45634" s="3"/>
      <c r="E45634" s="4"/>
      <c r="AJ45634" s="3"/>
    </row>
    <row r="45635" spans="3:36">
      <c r="C45635" s="3"/>
      <c r="D45635" s="3"/>
      <c r="E45635" s="4"/>
      <c r="AJ45635" s="3"/>
    </row>
    <row r="45636" spans="3:36">
      <c r="C45636" s="3"/>
      <c r="D45636" s="3"/>
      <c r="E45636" s="4"/>
      <c r="U45636" s="4"/>
      <c r="W45636" s="4"/>
    </row>
    <row r="45637" spans="3:36">
      <c r="C45637" s="3"/>
      <c r="D45637" s="3"/>
      <c r="E45637" s="4"/>
      <c r="U45637" s="4"/>
      <c r="W45637" s="4"/>
    </row>
    <row r="45638" spans="3:36">
      <c r="C45638" s="3"/>
      <c r="D45638" s="3"/>
      <c r="E45638" s="4"/>
      <c r="U45638" s="4"/>
      <c r="W45638" s="4"/>
    </row>
    <row r="45639" spans="3:36">
      <c r="C45639" s="3"/>
      <c r="D45639" s="3"/>
      <c r="E45639" s="4"/>
      <c r="U45639" s="4"/>
      <c r="W45639" s="4"/>
    </row>
    <row r="45640" spans="3:36">
      <c r="C45640" s="3"/>
      <c r="D45640" s="3"/>
      <c r="E45640" s="4"/>
    </row>
    <row r="45641" spans="3:36">
      <c r="C45641" s="3"/>
      <c r="D45641" s="3"/>
      <c r="E45641" s="4"/>
      <c r="AJ45641" s="3"/>
    </row>
    <row r="45642" spans="3:36">
      <c r="C45642" s="3"/>
      <c r="D45642" s="3"/>
      <c r="E45642" s="4"/>
      <c r="AJ45642" s="3"/>
    </row>
    <row r="45643" spans="3:36">
      <c r="C45643" s="3"/>
      <c r="D45643" s="3"/>
      <c r="E45643" s="4"/>
      <c r="U45643" s="4"/>
      <c r="W45643" s="4"/>
    </row>
    <row r="45644" spans="3:36">
      <c r="C45644" s="3"/>
      <c r="D45644" s="3"/>
      <c r="E45644" s="4"/>
      <c r="U45644" s="4"/>
      <c r="W45644" s="4"/>
    </row>
    <row r="45645" spans="3:36">
      <c r="C45645" s="3"/>
      <c r="D45645" s="3"/>
      <c r="E45645" s="4"/>
      <c r="U45645" s="4"/>
      <c r="W45645" s="4"/>
    </row>
    <row r="45646" spans="3:36">
      <c r="C45646" s="3"/>
      <c r="D45646" s="3"/>
      <c r="E45646" s="4"/>
    </row>
    <row r="45647" spans="3:36">
      <c r="C45647" s="3"/>
      <c r="D45647" s="3"/>
      <c r="E45647" s="4"/>
    </row>
    <row r="45648" spans="3:36">
      <c r="C45648" s="3"/>
      <c r="D45648" s="3"/>
      <c r="E45648" s="4"/>
      <c r="U45648" s="4"/>
      <c r="W45648" s="4"/>
      <c r="AJ45648" s="3"/>
    </row>
    <row r="45649" spans="3:36">
      <c r="C45649" s="3"/>
      <c r="D45649" s="3"/>
      <c r="E45649" s="4"/>
      <c r="U45649" s="4"/>
      <c r="W45649" s="4"/>
      <c r="AJ45649" s="3"/>
    </row>
    <row r="45650" spans="3:36">
      <c r="C45650" s="3"/>
      <c r="D45650" s="3"/>
      <c r="E45650" s="4"/>
      <c r="U45650" s="4"/>
      <c r="W45650" s="4"/>
      <c r="AJ45650" s="3"/>
    </row>
    <row r="45651" spans="3:36">
      <c r="C45651" s="3"/>
      <c r="D45651" s="3"/>
      <c r="E45651" s="4"/>
      <c r="U45651" s="4"/>
      <c r="W45651" s="4"/>
      <c r="AJ45651" s="3"/>
    </row>
    <row r="45652" spans="3:36">
      <c r="C45652" s="3"/>
      <c r="D45652" s="3"/>
      <c r="E45652" s="4"/>
    </row>
    <row r="45653" spans="3:36">
      <c r="C45653" s="3"/>
      <c r="D45653" s="3"/>
      <c r="E45653" s="4"/>
    </row>
    <row r="45654" spans="3:36">
      <c r="C45654" s="3"/>
      <c r="D45654" s="3"/>
      <c r="E45654" s="4"/>
      <c r="U45654" s="4"/>
      <c r="W45654" s="4"/>
    </row>
    <row r="45655" spans="3:36">
      <c r="C45655" s="3"/>
      <c r="D45655" s="3"/>
      <c r="E45655" s="4"/>
      <c r="U45655" s="4"/>
      <c r="W45655" s="4"/>
    </row>
    <row r="45656" spans="3:36">
      <c r="C45656" s="3"/>
      <c r="D45656" s="3"/>
      <c r="E45656" s="4"/>
      <c r="U45656" s="4"/>
      <c r="W45656" s="4"/>
    </row>
    <row r="45657" spans="3:36">
      <c r="C45657" s="3"/>
      <c r="D45657" s="3"/>
      <c r="E45657" s="4"/>
      <c r="U45657" s="4"/>
      <c r="W45657" s="4"/>
    </row>
    <row r="45658" spans="3:36">
      <c r="C45658" s="3"/>
      <c r="D45658" s="3"/>
      <c r="E45658" s="4"/>
      <c r="U45658" s="4"/>
      <c r="W45658" s="4"/>
    </row>
    <row r="45659" spans="3:36">
      <c r="C45659" s="3"/>
      <c r="D45659" s="3"/>
      <c r="E45659" s="4"/>
    </row>
    <row r="45660" spans="3:36">
      <c r="C45660" s="3"/>
      <c r="D45660" s="3"/>
      <c r="E45660" s="4"/>
    </row>
    <row r="45661" spans="3:36">
      <c r="C45661" s="3"/>
      <c r="D45661" s="3"/>
      <c r="E45661" s="4"/>
    </row>
    <row r="45662" spans="3:36">
      <c r="C45662" s="3"/>
      <c r="D45662" s="3"/>
      <c r="E45662" s="4"/>
    </row>
    <row r="45663" spans="3:36">
      <c r="C45663" s="3"/>
      <c r="D45663" s="3"/>
      <c r="E45663" s="4"/>
    </row>
    <row r="45664" spans="3:36">
      <c r="C45664" s="3"/>
      <c r="D45664" s="3"/>
      <c r="E45664" s="4"/>
    </row>
    <row r="45665" spans="3:36">
      <c r="C45665" s="3"/>
      <c r="D45665" s="3"/>
      <c r="E45665" s="4"/>
    </row>
    <row r="45666" spans="3:36">
      <c r="C45666" s="3"/>
      <c r="D45666" s="3"/>
      <c r="E45666" s="4"/>
    </row>
    <row r="45667" spans="3:36">
      <c r="C45667" s="3"/>
      <c r="D45667" s="3"/>
      <c r="E45667" s="4"/>
    </row>
    <row r="45668" spans="3:36">
      <c r="C45668" s="3"/>
      <c r="D45668" s="3"/>
      <c r="E45668" s="4"/>
    </row>
    <row r="45669" spans="3:36">
      <c r="C45669" s="3"/>
      <c r="D45669" s="3"/>
      <c r="E45669" s="4"/>
      <c r="U45669" s="4"/>
      <c r="W45669" s="4"/>
    </row>
    <row r="45670" spans="3:36">
      <c r="C45670" s="3"/>
      <c r="D45670" s="3"/>
      <c r="E45670" s="4"/>
      <c r="U45670" s="4"/>
      <c r="W45670" s="4"/>
    </row>
    <row r="45671" spans="3:36">
      <c r="C45671" s="3"/>
      <c r="D45671" s="3"/>
      <c r="E45671" s="4"/>
      <c r="U45671" s="4"/>
      <c r="W45671" s="4"/>
    </row>
    <row r="45672" spans="3:36">
      <c r="C45672" s="3"/>
      <c r="D45672" s="3"/>
      <c r="E45672" s="4"/>
      <c r="U45672" s="4"/>
      <c r="W45672" s="4"/>
    </row>
    <row r="45673" spans="3:36">
      <c r="C45673" s="3"/>
      <c r="D45673" s="3"/>
      <c r="E45673" s="4"/>
    </row>
    <row r="45674" spans="3:36">
      <c r="C45674" s="3"/>
      <c r="D45674" s="3"/>
      <c r="E45674" s="4"/>
    </row>
    <row r="45675" spans="3:36">
      <c r="C45675" s="3"/>
      <c r="D45675" s="3"/>
      <c r="E45675" s="4"/>
      <c r="AJ45675" s="3"/>
    </row>
    <row r="45676" spans="3:36">
      <c r="C45676" s="3"/>
      <c r="D45676" s="3"/>
      <c r="E45676" s="4"/>
      <c r="AJ45676" s="3"/>
    </row>
    <row r="45677" spans="3:36">
      <c r="C45677" s="3"/>
      <c r="D45677" s="3"/>
      <c r="E45677" s="4"/>
      <c r="AJ45677" s="3"/>
    </row>
    <row r="45678" spans="3:36">
      <c r="C45678" s="3"/>
      <c r="D45678" s="3"/>
      <c r="E45678" s="4"/>
      <c r="AJ45678" s="3"/>
    </row>
    <row r="45679" spans="3:36">
      <c r="C45679" s="3"/>
      <c r="D45679" s="3"/>
      <c r="E45679" s="4"/>
      <c r="AJ45679" s="3"/>
    </row>
    <row r="45680" spans="3:36">
      <c r="C45680" s="3"/>
      <c r="D45680" s="3"/>
      <c r="E45680" s="4"/>
      <c r="AJ45680" s="3"/>
    </row>
    <row r="45681" spans="3:36">
      <c r="C45681" s="3"/>
      <c r="D45681" s="3"/>
      <c r="E45681" s="4"/>
      <c r="AJ45681" s="3"/>
    </row>
    <row r="45682" spans="3:36">
      <c r="C45682" s="3"/>
      <c r="D45682" s="3"/>
      <c r="E45682" s="4"/>
      <c r="AJ45682" s="3"/>
    </row>
    <row r="45683" spans="3:36">
      <c r="C45683" s="3"/>
      <c r="D45683" s="3"/>
      <c r="E45683" s="4"/>
    </row>
    <row r="45684" spans="3:36">
      <c r="C45684" s="3"/>
      <c r="D45684" s="3"/>
      <c r="E45684" s="4"/>
      <c r="AJ45684" s="3"/>
    </row>
    <row r="45685" spans="3:36">
      <c r="C45685" s="3"/>
      <c r="D45685" s="3"/>
      <c r="E45685" s="4"/>
      <c r="AJ45685" s="3"/>
    </row>
    <row r="45686" spans="3:36">
      <c r="C45686" s="3"/>
      <c r="D45686" s="3"/>
      <c r="E45686" s="4"/>
      <c r="AJ45686" s="3"/>
    </row>
    <row r="45687" spans="3:36">
      <c r="C45687" s="3"/>
      <c r="D45687" s="3"/>
      <c r="E45687" s="4"/>
      <c r="AJ45687" s="3"/>
    </row>
    <row r="45688" spans="3:36">
      <c r="C45688" s="3"/>
      <c r="D45688" s="3"/>
      <c r="E45688" s="4"/>
    </row>
    <row r="45689" spans="3:36">
      <c r="C45689" s="3"/>
      <c r="D45689" s="3"/>
      <c r="E45689" s="4"/>
    </row>
    <row r="45690" spans="3:36">
      <c r="C45690" s="3"/>
      <c r="D45690" s="3"/>
      <c r="E45690" s="4"/>
      <c r="AJ45690" s="3"/>
    </row>
    <row r="45691" spans="3:36">
      <c r="C45691" s="3"/>
      <c r="D45691" s="3"/>
      <c r="E45691" s="4"/>
      <c r="AJ45691" s="3"/>
    </row>
    <row r="45692" spans="3:36">
      <c r="C45692" s="3"/>
      <c r="D45692" s="3"/>
      <c r="E45692" s="4"/>
    </row>
    <row r="45693" spans="3:36">
      <c r="C45693" s="3"/>
      <c r="D45693" s="3"/>
      <c r="E45693" s="4"/>
    </row>
    <row r="45694" spans="3:36">
      <c r="C45694" s="3"/>
      <c r="D45694" s="3"/>
      <c r="E45694" s="4"/>
    </row>
    <row r="45695" spans="3:36">
      <c r="C45695" s="3"/>
      <c r="D45695" s="3"/>
      <c r="E45695" s="4"/>
    </row>
    <row r="45696" spans="3:36">
      <c r="C45696" s="3"/>
      <c r="D45696" s="3"/>
      <c r="E45696" s="4"/>
      <c r="AJ45696" s="3"/>
    </row>
    <row r="45697" spans="3:36">
      <c r="C45697" s="3"/>
      <c r="D45697" s="3"/>
      <c r="E45697" s="4"/>
      <c r="AJ45697" s="3"/>
    </row>
    <row r="45698" spans="3:36">
      <c r="C45698" s="3"/>
      <c r="D45698" s="3"/>
      <c r="E45698" s="4"/>
    </row>
    <row r="45699" spans="3:36">
      <c r="C45699" s="3"/>
      <c r="D45699" s="3"/>
      <c r="E45699" s="4"/>
    </row>
    <row r="45700" spans="3:36">
      <c r="C45700" s="3"/>
      <c r="D45700" s="3"/>
      <c r="E45700" s="4"/>
      <c r="AJ45700" s="3"/>
    </row>
    <row r="45701" spans="3:36">
      <c r="C45701" s="3"/>
      <c r="D45701" s="3"/>
      <c r="E45701" s="4"/>
      <c r="AJ45701" s="3"/>
    </row>
    <row r="45702" spans="3:36">
      <c r="C45702" s="3"/>
      <c r="D45702" s="3"/>
      <c r="E45702" s="4"/>
    </row>
    <row r="45703" spans="3:36">
      <c r="C45703" s="3"/>
      <c r="D45703" s="3"/>
      <c r="E45703" s="4"/>
    </row>
    <row r="45704" spans="3:36">
      <c r="C45704" s="3"/>
      <c r="D45704" s="3"/>
      <c r="E45704" s="4"/>
      <c r="U45704" s="4"/>
      <c r="W45704" s="4"/>
    </row>
    <row r="45705" spans="3:36">
      <c r="C45705" s="3"/>
      <c r="D45705" s="3"/>
      <c r="E45705" s="4"/>
      <c r="U45705" s="4"/>
      <c r="W45705" s="4"/>
    </row>
    <row r="45706" spans="3:36">
      <c r="C45706" s="3"/>
      <c r="D45706" s="3"/>
      <c r="E45706" s="4"/>
      <c r="U45706" s="4"/>
      <c r="W45706" s="4"/>
    </row>
    <row r="45707" spans="3:36">
      <c r="C45707" s="3"/>
      <c r="D45707" s="3"/>
      <c r="E45707" s="4"/>
      <c r="U45707" s="4"/>
      <c r="W45707" s="4"/>
    </row>
    <row r="45708" spans="3:36">
      <c r="C45708" s="3"/>
      <c r="D45708" s="3"/>
      <c r="E45708" s="4"/>
      <c r="U45708" s="4"/>
      <c r="W45708" s="4"/>
      <c r="AJ45708" s="3"/>
    </row>
    <row r="45709" spans="3:36">
      <c r="C45709" s="3"/>
      <c r="D45709" s="3"/>
      <c r="E45709" s="4"/>
      <c r="U45709" s="4"/>
      <c r="W45709" s="4"/>
      <c r="AJ45709" s="3"/>
    </row>
    <row r="45710" spans="3:36">
      <c r="C45710" s="3"/>
      <c r="D45710" s="3"/>
      <c r="E45710" s="4"/>
      <c r="U45710" s="4"/>
      <c r="W45710" s="4"/>
      <c r="AJ45710" s="3"/>
    </row>
    <row r="45711" spans="3:36">
      <c r="C45711" s="3"/>
      <c r="D45711" s="3"/>
      <c r="E45711" s="4"/>
      <c r="U45711" s="4"/>
      <c r="W45711" s="4"/>
    </row>
    <row r="45712" spans="3:36">
      <c r="C45712" s="3"/>
      <c r="D45712" s="3"/>
      <c r="E45712" s="4"/>
      <c r="U45712" s="4"/>
      <c r="W45712" s="4"/>
    </row>
    <row r="45713" spans="3:36">
      <c r="C45713" s="3"/>
      <c r="D45713" s="3"/>
      <c r="E45713" s="4"/>
      <c r="U45713" s="4"/>
      <c r="W45713" s="4"/>
    </row>
    <row r="45714" spans="3:36">
      <c r="C45714" s="3"/>
      <c r="D45714" s="3"/>
      <c r="E45714" s="4"/>
    </row>
    <row r="45715" spans="3:36">
      <c r="C45715" s="3"/>
      <c r="D45715" s="3"/>
      <c r="E45715" s="4"/>
      <c r="U45715" s="4"/>
      <c r="W45715" s="4"/>
    </row>
    <row r="45716" spans="3:36">
      <c r="C45716" s="3"/>
      <c r="D45716" s="3"/>
      <c r="E45716" s="4"/>
      <c r="U45716" s="4"/>
      <c r="W45716" s="4"/>
    </row>
    <row r="45717" spans="3:36">
      <c r="C45717" s="3"/>
      <c r="D45717" s="3"/>
      <c r="E45717" s="4"/>
      <c r="U45717" s="4"/>
      <c r="W45717" s="4"/>
    </row>
    <row r="45718" spans="3:36">
      <c r="C45718" s="3"/>
      <c r="D45718" s="3"/>
      <c r="E45718" s="4"/>
      <c r="U45718" s="4"/>
      <c r="W45718" s="4"/>
    </row>
    <row r="45719" spans="3:36">
      <c r="C45719" s="3"/>
      <c r="D45719" s="3"/>
      <c r="E45719" s="4"/>
      <c r="U45719" s="4"/>
      <c r="W45719" s="4"/>
      <c r="AJ45719" s="3"/>
    </row>
    <row r="45720" spans="3:36">
      <c r="C45720" s="3"/>
      <c r="D45720" s="3"/>
      <c r="E45720" s="4"/>
      <c r="U45720" s="4"/>
      <c r="W45720" s="4"/>
      <c r="AJ45720" s="3"/>
    </row>
    <row r="45721" spans="3:36">
      <c r="C45721" s="3"/>
      <c r="D45721" s="3"/>
      <c r="E45721" s="4"/>
      <c r="U45721" s="4"/>
      <c r="W45721" s="4"/>
      <c r="AJ45721" s="3"/>
    </row>
    <row r="45722" spans="3:36">
      <c r="C45722" s="3"/>
      <c r="D45722" s="3"/>
      <c r="E45722" s="4"/>
      <c r="U45722" s="4"/>
      <c r="W45722" s="4"/>
      <c r="AJ45722" s="3"/>
    </row>
    <row r="45723" spans="3:36">
      <c r="C45723" s="3"/>
      <c r="D45723" s="3"/>
      <c r="E45723" s="4"/>
      <c r="U45723" s="4"/>
      <c r="W45723" s="4"/>
      <c r="AJ45723" s="3"/>
    </row>
    <row r="45724" spans="3:36">
      <c r="C45724" s="3"/>
      <c r="D45724" s="3"/>
      <c r="E45724" s="4"/>
      <c r="U45724" s="4"/>
      <c r="W45724" s="4"/>
      <c r="AJ45724" s="3"/>
    </row>
    <row r="45725" spans="3:36">
      <c r="C45725" s="3"/>
      <c r="D45725" s="3"/>
      <c r="E45725" s="4"/>
      <c r="U45725" s="4"/>
      <c r="W45725" s="4"/>
      <c r="AJ45725" s="3"/>
    </row>
    <row r="45726" spans="3:36">
      <c r="C45726" s="3"/>
      <c r="D45726" s="3"/>
      <c r="E45726" s="4"/>
      <c r="U45726" s="4"/>
      <c r="W45726" s="4"/>
      <c r="AJ45726" s="3"/>
    </row>
    <row r="45727" spans="3:36">
      <c r="C45727" s="3"/>
      <c r="D45727" s="3"/>
      <c r="E45727" s="4"/>
      <c r="U45727" s="4"/>
      <c r="W45727" s="4"/>
    </row>
    <row r="45728" spans="3:36">
      <c r="C45728" s="3"/>
      <c r="D45728" s="3"/>
      <c r="E45728" s="4"/>
      <c r="U45728" s="4"/>
      <c r="W45728" s="4"/>
    </row>
    <row r="45729" spans="3:23">
      <c r="C45729" s="3"/>
      <c r="D45729" s="3"/>
      <c r="E45729" s="4"/>
      <c r="U45729" s="4"/>
      <c r="W45729" s="4"/>
    </row>
    <row r="45730" spans="3:23">
      <c r="C45730" s="3"/>
      <c r="D45730" s="3"/>
      <c r="E45730" s="4"/>
      <c r="U45730" s="4"/>
      <c r="W45730" s="4"/>
    </row>
    <row r="45731" spans="3:23">
      <c r="C45731" s="3"/>
      <c r="D45731" s="3"/>
      <c r="E45731" s="4"/>
      <c r="U45731" s="4"/>
      <c r="W45731" s="4"/>
    </row>
    <row r="45732" spans="3:23">
      <c r="C45732" s="3"/>
      <c r="D45732" s="3"/>
      <c r="E45732" s="4"/>
      <c r="U45732" s="4"/>
      <c r="W45732" s="4"/>
    </row>
    <row r="45733" spans="3:23">
      <c r="C45733" s="3"/>
      <c r="D45733" s="3"/>
      <c r="E45733" s="4"/>
      <c r="U45733" s="4"/>
      <c r="W45733" s="4"/>
    </row>
    <row r="45734" spans="3:23">
      <c r="C45734" s="3"/>
      <c r="D45734" s="3"/>
      <c r="E45734" s="4"/>
      <c r="U45734" s="4"/>
      <c r="W45734" s="4"/>
    </row>
    <row r="45735" spans="3:23">
      <c r="C45735" s="3"/>
      <c r="D45735" s="3"/>
      <c r="E45735" s="4"/>
      <c r="U45735" s="4"/>
      <c r="W45735" s="4"/>
    </row>
    <row r="45736" spans="3:23">
      <c r="C45736" s="3"/>
      <c r="D45736" s="3"/>
      <c r="E45736" s="4"/>
      <c r="U45736" s="4"/>
      <c r="W45736" s="4"/>
    </row>
    <row r="45737" spans="3:23">
      <c r="C45737" s="3"/>
      <c r="D45737" s="3"/>
      <c r="E45737" s="4"/>
      <c r="U45737" s="4"/>
      <c r="W45737" s="4"/>
    </row>
    <row r="45738" spans="3:23">
      <c r="C45738" s="3"/>
      <c r="D45738" s="3"/>
      <c r="E45738" s="4"/>
      <c r="U45738" s="4"/>
      <c r="W45738" s="4"/>
    </row>
    <row r="45739" spans="3:23">
      <c r="C45739" s="3"/>
      <c r="D45739" s="3"/>
      <c r="E45739" s="4"/>
      <c r="U45739" s="4"/>
      <c r="W45739" s="4"/>
    </row>
    <row r="45740" spans="3:23">
      <c r="C45740" s="3"/>
      <c r="D45740" s="3"/>
      <c r="E45740" s="4"/>
      <c r="U45740" s="4"/>
      <c r="W45740" s="4"/>
    </row>
    <row r="45741" spans="3:23">
      <c r="C45741" s="3"/>
      <c r="D45741" s="3"/>
      <c r="E45741" s="4"/>
      <c r="U45741" s="4"/>
      <c r="W45741" s="4"/>
    </row>
    <row r="45742" spans="3:23">
      <c r="C45742" s="3"/>
      <c r="D45742" s="3"/>
      <c r="E45742" s="4"/>
      <c r="U45742" s="4"/>
      <c r="W45742" s="4"/>
    </row>
    <row r="45743" spans="3:23">
      <c r="C45743" s="3"/>
      <c r="D45743" s="3"/>
      <c r="E45743" s="4"/>
      <c r="U45743" s="4"/>
      <c r="W45743" s="4"/>
    </row>
    <row r="45744" spans="3:23">
      <c r="C45744" s="3"/>
      <c r="D45744" s="3"/>
      <c r="E45744" s="4"/>
      <c r="U45744" s="4"/>
      <c r="W45744" s="4"/>
    </row>
    <row r="45745" spans="3:23">
      <c r="C45745" s="3"/>
      <c r="D45745" s="3"/>
      <c r="E45745" s="4"/>
      <c r="U45745" s="4"/>
      <c r="W45745" s="4"/>
    </row>
    <row r="45746" spans="3:23">
      <c r="C45746" s="3"/>
      <c r="D45746" s="3"/>
      <c r="E45746" s="4"/>
      <c r="U45746" s="4"/>
      <c r="W45746" s="4"/>
    </row>
    <row r="45747" spans="3:23">
      <c r="C45747" s="3"/>
      <c r="D45747" s="3"/>
      <c r="E45747" s="4"/>
      <c r="U45747" s="4"/>
      <c r="W45747" s="4"/>
    </row>
    <row r="45748" spans="3:23">
      <c r="C45748" s="3"/>
      <c r="D45748" s="3"/>
      <c r="E45748" s="4"/>
      <c r="U45748" s="4"/>
      <c r="W45748" s="4"/>
    </row>
    <row r="45749" spans="3:23">
      <c r="C45749" s="3"/>
      <c r="D45749" s="3"/>
      <c r="E45749" s="4"/>
      <c r="U45749" s="4"/>
      <c r="W45749" s="4"/>
    </row>
    <row r="45750" spans="3:23">
      <c r="C45750" s="3"/>
      <c r="D45750" s="3"/>
      <c r="E45750" s="4"/>
      <c r="U45750" s="4"/>
      <c r="W45750" s="4"/>
    </row>
    <row r="45751" spans="3:23">
      <c r="C45751" s="3"/>
      <c r="D45751" s="3"/>
      <c r="E45751" s="4"/>
      <c r="U45751" s="4"/>
      <c r="W45751" s="4"/>
    </row>
    <row r="45752" spans="3:23">
      <c r="C45752" s="3"/>
      <c r="D45752" s="3"/>
      <c r="E45752" s="4"/>
      <c r="U45752" s="4"/>
      <c r="W45752" s="4"/>
    </row>
    <row r="45753" spans="3:23">
      <c r="C45753" s="3"/>
      <c r="D45753" s="3"/>
      <c r="E45753" s="4"/>
      <c r="U45753" s="4"/>
      <c r="W45753" s="4"/>
    </row>
    <row r="45754" spans="3:23">
      <c r="C45754" s="3"/>
      <c r="D45754" s="3"/>
      <c r="E45754" s="4"/>
      <c r="U45754" s="4"/>
      <c r="W45754" s="4"/>
    </row>
    <row r="45755" spans="3:23">
      <c r="C45755" s="3"/>
      <c r="D45755" s="3"/>
      <c r="E45755" s="4"/>
      <c r="U45755" s="4"/>
      <c r="W45755" s="4"/>
    </row>
    <row r="45756" spans="3:23">
      <c r="C45756" s="3"/>
      <c r="D45756" s="3"/>
      <c r="E45756" s="4"/>
      <c r="U45756" s="4"/>
      <c r="W45756" s="4"/>
    </row>
    <row r="45757" spans="3:23">
      <c r="C45757" s="3"/>
      <c r="D45757" s="3"/>
      <c r="E45757" s="4"/>
      <c r="U45757" s="4"/>
      <c r="W45757" s="4"/>
    </row>
    <row r="45758" spans="3:23">
      <c r="C45758" s="3"/>
      <c r="D45758" s="3"/>
      <c r="E45758" s="4"/>
      <c r="U45758" s="4"/>
      <c r="W45758" s="4"/>
    </row>
    <row r="45759" spans="3:23">
      <c r="C45759" s="3"/>
      <c r="D45759" s="3"/>
      <c r="E45759" s="4"/>
      <c r="U45759" s="4"/>
      <c r="W45759" s="4"/>
    </row>
    <row r="45760" spans="3:23">
      <c r="C45760" s="3"/>
      <c r="D45760" s="3"/>
      <c r="E45760" s="4"/>
      <c r="U45760" s="4"/>
      <c r="W45760" s="4"/>
    </row>
    <row r="45761" spans="3:36">
      <c r="C45761" s="3"/>
      <c r="D45761" s="3"/>
      <c r="E45761" s="4"/>
      <c r="U45761" s="4"/>
      <c r="W45761" s="4"/>
      <c r="AJ45761" s="3"/>
    </row>
    <row r="45762" spans="3:36">
      <c r="C45762" s="3"/>
      <c r="D45762" s="3"/>
      <c r="E45762" s="4"/>
      <c r="U45762" s="4"/>
      <c r="W45762" s="4"/>
      <c r="AJ45762" s="3"/>
    </row>
    <row r="45763" spans="3:36">
      <c r="C45763" s="3"/>
      <c r="D45763" s="3"/>
      <c r="E45763" s="4"/>
      <c r="U45763" s="4"/>
      <c r="W45763" s="4"/>
      <c r="AJ45763" s="3"/>
    </row>
    <row r="45764" spans="3:36">
      <c r="C45764" s="3"/>
      <c r="D45764" s="3"/>
      <c r="E45764" s="4"/>
      <c r="U45764" s="4"/>
      <c r="W45764" s="4"/>
    </row>
    <row r="45765" spans="3:36">
      <c r="C45765" s="3"/>
      <c r="D45765" s="3"/>
      <c r="E45765" s="4"/>
      <c r="U45765" s="4"/>
      <c r="W45765" s="4"/>
    </row>
    <row r="45766" spans="3:36">
      <c r="C45766" s="3"/>
      <c r="D45766" s="3"/>
      <c r="E45766" s="4"/>
      <c r="U45766" s="4"/>
      <c r="W45766" s="4"/>
    </row>
    <row r="45767" spans="3:36">
      <c r="C45767" s="3"/>
      <c r="D45767" s="3"/>
      <c r="E45767" s="4"/>
      <c r="U45767" s="4"/>
      <c r="W45767" s="4"/>
    </row>
    <row r="45768" spans="3:36">
      <c r="C45768" s="3"/>
      <c r="D45768" s="3"/>
      <c r="E45768" s="4"/>
      <c r="U45768" s="4"/>
      <c r="W45768" s="4"/>
    </row>
    <row r="45769" spans="3:36">
      <c r="C45769" s="3"/>
      <c r="D45769" s="3"/>
      <c r="E45769" s="4"/>
      <c r="U45769" s="4"/>
      <c r="W45769" s="4"/>
    </row>
    <row r="45770" spans="3:36">
      <c r="C45770" s="3"/>
      <c r="D45770" s="3"/>
      <c r="E45770" s="4"/>
      <c r="U45770" s="4"/>
      <c r="W45770" s="4"/>
    </row>
    <row r="45771" spans="3:36">
      <c r="C45771" s="3"/>
      <c r="D45771" s="3"/>
      <c r="E45771" s="4"/>
      <c r="U45771" s="4"/>
      <c r="W45771" s="4"/>
    </row>
    <row r="45772" spans="3:36">
      <c r="C45772" s="3"/>
      <c r="D45772" s="3"/>
      <c r="E45772" s="4"/>
      <c r="U45772" s="4"/>
      <c r="W45772" s="4"/>
    </row>
    <row r="45773" spans="3:36">
      <c r="C45773" s="3"/>
      <c r="D45773" s="3"/>
      <c r="E45773" s="4"/>
      <c r="U45773" s="4"/>
      <c r="W45773" s="4"/>
    </row>
    <row r="45774" spans="3:36">
      <c r="C45774" s="3"/>
      <c r="D45774" s="3"/>
      <c r="E45774" s="4"/>
      <c r="U45774" s="4"/>
      <c r="W45774" s="4"/>
    </row>
    <row r="45775" spans="3:36">
      <c r="C45775" s="3"/>
      <c r="D45775" s="3"/>
      <c r="E45775" s="4"/>
      <c r="U45775" s="4"/>
      <c r="W45775" s="4"/>
    </row>
    <row r="45776" spans="3:36">
      <c r="C45776" s="3"/>
      <c r="D45776" s="3"/>
      <c r="E45776" s="4"/>
      <c r="U45776" s="4"/>
      <c r="W45776" s="4"/>
    </row>
    <row r="45777" spans="3:23">
      <c r="C45777" s="3"/>
      <c r="D45777" s="3"/>
      <c r="E45777" s="4"/>
      <c r="U45777" s="4"/>
      <c r="W45777" s="4"/>
    </row>
    <row r="45778" spans="3:23">
      <c r="C45778" s="3"/>
      <c r="D45778" s="3"/>
      <c r="E45778" s="4"/>
      <c r="U45778" s="4"/>
      <c r="W45778" s="4"/>
    </row>
    <row r="45779" spans="3:23">
      <c r="C45779" s="3"/>
      <c r="D45779" s="3"/>
      <c r="E45779" s="4"/>
      <c r="U45779" s="4"/>
      <c r="W45779" s="4"/>
    </row>
    <row r="45780" spans="3:23">
      <c r="C45780" s="3"/>
      <c r="D45780" s="3"/>
      <c r="E45780" s="4"/>
      <c r="U45780" s="4"/>
      <c r="W45780" s="4"/>
    </row>
    <row r="45781" spans="3:23">
      <c r="C45781" s="3"/>
      <c r="D45781" s="3"/>
      <c r="E45781" s="4"/>
      <c r="U45781" s="4"/>
      <c r="W45781" s="4"/>
    </row>
    <row r="45782" spans="3:23">
      <c r="C45782" s="3"/>
      <c r="D45782" s="3"/>
      <c r="E45782" s="4"/>
      <c r="U45782" s="4"/>
      <c r="W45782" s="4"/>
    </row>
    <row r="45783" spans="3:23">
      <c r="C45783" s="3"/>
      <c r="D45783" s="3"/>
      <c r="E45783" s="4"/>
      <c r="U45783" s="4"/>
      <c r="W45783" s="4"/>
    </row>
    <row r="45784" spans="3:23">
      <c r="C45784" s="3"/>
      <c r="D45784" s="3"/>
      <c r="E45784" s="4"/>
      <c r="U45784" s="4"/>
      <c r="W45784" s="4"/>
    </row>
    <row r="45785" spans="3:23">
      <c r="C45785" s="3"/>
      <c r="D45785" s="3"/>
      <c r="E45785" s="4"/>
      <c r="U45785" s="4"/>
      <c r="W45785" s="4"/>
    </row>
    <row r="45786" spans="3:23">
      <c r="C45786" s="3"/>
      <c r="D45786" s="3"/>
      <c r="E45786" s="4"/>
      <c r="U45786" s="4"/>
      <c r="W45786" s="4"/>
    </row>
    <row r="45787" spans="3:23">
      <c r="C45787" s="3"/>
      <c r="D45787" s="3"/>
      <c r="E45787" s="4"/>
      <c r="U45787" s="4"/>
      <c r="W45787" s="4"/>
    </row>
    <row r="45788" spans="3:23">
      <c r="C45788" s="3"/>
      <c r="D45788" s="3"/>
      <c r="E45788" s="4"/>
      <c r="U45788" s="4"/>
      <c r="W45788" s="4"/>
    </row>
    <row r="45789" spans="3:23">
      <c r="C45789" s="3"/>
      <c r="D45789" s="3"/>
      <c r="E45789" s="4"/>
      <c r="U45789" s="4"/>
      <c r="W45789" s="4"/>
    </row>
    <row r="45790" spans="3:23">
      <c r="C45790" s="3"/>
      <c r="D45790" s="3"/>
      <c r="E45790" s="4"/>
      <c r="U45790" s="4"/>
      <c r="W45790" s="4"/>
    </row>
    <row r="45791" spans="3:23">
      <c r="C45791" s="3"/>
      <c r="D45791" s="3"/>
      <c r="E45791" s="4"/>
      <c r="U45791" s="4"/>
      <c r="W45791" s="4"/>
    </row>
    <row r="45792" spans="3:23">
      <c r="C45792" s="3"/>
      <c r="D45792" s="3"/>
      <c r="E45792" s="4"/>
      <c r="U45792" s="4"/>
      <c r="W45792" s="4"/>
    </row>
    <row r="45793" spans="3:36">
      <c r="C45793" s="3"/>
      <c r="D45793" s="3"/>
      <c r="E45793" s="4"/>
      <c r="U45793" s="4"/>
      <c r="W45793" s="4"/>
    </row>
    <row r="45794" spans="3:36">
      <c r="C45794" s="3"/>
      <c r="D45794" s="3"/>
      <c r="E45794" s="4"/>
      <c r="AJ45794" s="3"/>
    </row>
    <row r="45795" spans="3:36">
      <c r="C45795" s="3"/>
      <c r="D45795" s="3"/>
      <c r="E45795" s="4"/>
      <c r="AJ45795" s="3"/>
    </row>
    <row r="45796" spans="3:36">
      <c r="C45796" s="3"/>
      <c r="D45796" s="3"/>
      <c r="E45796" s="4"/>
    </row>
    <row r="45797" spans="3:36">
      <c r="C45797" s="3"/>
      <c r="D45797" s="3"/>
      <c r="E45797" s="4"/>
      <c r="U45797" s="4"/>
      <c r="W45797" s="4"/>
    </row>
    <row r="45798" spans="3:36">
      <c r="C45798" s="3"/>
      <c r="D45798" s="3"/>
      <c r="E45798" s="4"/>
      <c r="U45798" s="4"/>
      <c r="W45798" s="4"/>
    </row>
    <row r="45799" spans="3:36">
      <c r="C45799" s="3"/>
      <c r="D45799" s="3"/>
      <c r="E45799" s="4"/>
      <c r="U45799" s="4"/>
      <c r="W45799" s="4"/>
    </row>
    <row r="45800" spans="3:36">
      <c r="C45800" s="3"/>
      <c r="D45800" s="3"/>
      <c r="E45800" s="4"/>
      <c r="U45800" s="4"/>
      <c r="W45800" s="4"/>
      <c r="AJ45800" s="3"/>
    </row>
    <row r="45801" spans="3:36">
      <c r="C45801" s="3"/>
      <c r="D45801" s="3"/>
      <c r="E45801" s="4"/>
      <c r="U45801" s="4"/>
      <c r="W45801" s="4"/>
      <c r="AJ45801" s="3"/>
    </row>
    <row r="45802" spans="3:36">
      <c r="C45802" s="3"/>
      <c r="D45802" s="3"/>
      <c r="E45802" s="4"/>
      <c r="U45802" s="4"/>
      <c r="W45802" s="4"/>
      <c r="AJ45802" s="3"/>
    </row>
    <row r="45803" spans="3:36">
      <c r="C45803" s="3"/>
      <c r="D45803" s="3"/>
      <c r="E45803" s="4"/>
      <c r="U45803" s="4"/>
      <c r="W45803" s="4"/>
      <c r="AJ45803" s="3"/>
    </row>
    <row r="45804" spans="3:36">
      <c r="C45804" s="3"/>
      <c r="D45804" s="3"/>
      <c r="E45804" s="4"/>
      <c r="U45804" s="4"/>
      <c r="W45804" s="4"/>
      <c r="AJ45804" s="3"/>
    </row>
    <row r="45805" spans="3:36">
      <c r="C45805" s="3"/>
      <c r="D45805" s="3"/>
      <c r="E45805" s="4"/>
      <c r="U45805" s="4"/>
      <c r="W45805" s="4"/>
    </row>
    <row r="45806" spans="3:36">
      <c r="C45806" s="3"/>
      <c r="D45806" s="3"/>
      <c r="E45806" s="4"/>
      <c r="U45806" s="4"/>
      <c r="W45806" s="4"/>
    </row>
    <row r="45807" spans="3:36">
      <c r="C45807" s="3"/>
      <c r="D45807" s="3"/>
      <c r="E45807" s="4"/>
      <c r="U45807" s="4"/>
      <c r="W45807" s="4"/>
    </row>
    <row r="45808" spans="3:36">
      <c r="C45808" s="3"/>
      <c r="D45808" s="3"/>
      <c r="E45808" s="4"/>
      <c r="U45808" s="4"/>
      <c r="W45808" s="4"/>
    </row>
    <row r="45809" spans="3:23">
      <c r="C45809" s="3"/>
      <c r="D45809" s="3"/>
      <c r="E45809" s="4"/>
      <c r="U45809" s="4"/>
      <c r="W45809" s="4"/>
    </row>
    <row r="45810" spans="3:23">
      <c r="C45810" s="3"/>
      <c r="D45810" s="3"/>
      <c r="E45810" s="4"/>
      <c r="U45810" s="4"/>
      <c r="W45810" s="4"/>
    </row>
    <row r="45811" spans="3:23">
      <c r="C45811" s="3"/>
      <c r="D45811" s="3"/>
      <c r="E45811" s="4"/>
      <c r="U45811" s="4"/>
      <c r="W45811" s="4"/>
    </row>
    <row r="45812" spans="3:23">
      <c r="C45812" s="3"/>
      <c r="D45812" s="3"/>
      <c r="E45812" s="4"/>
      <c r="U45812" s="4"/>
      <c r="W45812" s="4"/>
    </row>
    <row r="45813" spans="3:23">
      <c r="C45813" s="3"/>
      <c r="D45813" s="3"/>
      <c r="E45813" s="4"/>
      <c r="U45813" s="4"/>
      <c r="W45813" s="4"/>
    </row>
    <row r="45814" spans="3:23">
      <c r="C45814" s="3"/>
      <c r="D45814" s="3"/>
      <c r="E45814" s="4"/>
      <c r="U45814" s="4"/>
      <c r="W45814" s="4"/>
    </row>
    <row r="45815" spans="3:23">
      <c r="C45815" s="3"/>
      <c r="D45815" s="3"/>
      <c r="E45815" s="4"/>
      <c r="U45815" s="4"/>
      <c r="W45815" s="4"/>
    </row>
    <row r="45816" spans="3:23">
      <c r="C45816" s="3"/>
      <c r="D45816" s="3"/>
      <c r="E45816" s="4"/>
      <c r="U45816" s="4"/>
      <c r="W45816" s="4"/>
    </row>
    <row r="45817" spans="3:23">
      <c r="C45817" s="3"/>
      <c r="D45817" s="3"/>
      <c r="E45817" s="4"/>
      <c r="U45817" s="4"/>
      <c r="W45817" s="4"/>
    </row>
    <row r="45818" spans="3:23">
      <c r="C45818" s="3"/>
      <c r="D45818" s="3"/>
      <c r="E45818" s="4"/>
      <c r="U45818" s="4"/>
      <c r="W45818" s="4"/>
    </row>
    <row r="45819" spans="3:23">
      <c r="C45819" s="3"/>
      <c r="D45819" s="3"/>
      <c r="E45819" s="4"/>
      <c r="U45819" s="4"/>
      <c r="W45819" s="4"/>
    </row>
    <row r="45820" spans="3:23">
      <c r="C45820" s="3"/>
      <c r="D45820" s="3"/>
      <c r="E45820" s="4"/>
      <c r="U45820" s="4"/>
      <c r="W45820" s="4"/>
    </row>
    <row r="45821" spans="3:23">
      <c r="C45821" s="3"/>
      <c r="D45821" s="3"/>
      <c r="E45821" s="4"/>
      <c r="U45821" s="4"/>
      <c r="W45821" s="4"/>
    </row>
    <row r="45822" spans="3:23">
      <c r="C45822" s="3"/>
      <c r="D45822" s="3"/>
      <c r="E45822" s="4"/>
      <c r="U45822" s="4"/>
      <c r="W45822" s="4"/>
    </row>
    <row r="45823" spans="3:23">
      <c r="C45823" s="3"/>
      <c r="D45823" s="3"/>
      <c r="E45823" s="4"/>
      <c r="U45823" s="4"/>
      <c r="W45823" s="4"/>
    </row>
    <row r="45824" spans="3:23">
      <c r="C45824" s="3"/>
      <c r="D45824" s="3"/>
      <c r="E45824" s="4"/>
      <c r="U45824" s="4"/>
      <c r="W45824" s="4"/>
    </row>
    <row r="45825" spans="3:36">
      <c r="C45825" s="3"/>
      <c r="D45825" s="3"/>
      <c r="E45825" s="4"/>
      <c r="U45825" s="4"/>
      <c r="W45825" s="4"/>
    </row>
    <row r="45826" spans="3:36">
      <c r="C45826" s="3"/>
      <c r="D45826" s="3"/>
      <c r="E45826" s="4"/>
      <c r="U45826" s="4"/>
      <c r="W45826" s="4"/>
    </row>
    <row r="45827" spans="3:36">
      <c r="C45827" s="3"/>
      <c r="D45827" s="3"/>
      <c r="E45827" s="4"/>
      <c r="U45827" s="4"/>
      <c r="W45827" s="4"/>
    </row>
    <row r="45828" spans="3:36">
      <c r="C45828" s="3"/>
      <c r="D45828" s="3"/>
      <c r="E45828" s="4"/>
      <c r="U45828" s="4"/>
      <c r="W45828" s="4"/>
    </row>
    <row r="45829" spans="3:36">
      <c r="C45829" s="3"/>
      <c r="D45829" s="3"/>
      <c r="E45829" s="4"/>
      <c r="U45829" s="4"/>
      <c r="W45829" s="4"/>
    </row>
    <row r="45830" spans="3:36">
      <c r="C45830" s="3"/>
      <c r="D45830" s="3"/>
      <c r="E45830" s="4"/>
      <c r="AJ45830" s="3"/>
    </row>
    <row r="45831" spans="3:36">
      <c r="C45831" s="3"/>
      <c r="D45831" s="3"/>
      <c r="E45831" s="4"/>
      <c r="AJ45831" s="3"/>
    </row>
    <row r="45832" spans="3:36">
      <c r="C45832" s="3"/>
      <c r="D45832" s="3"/>
      <c r="E45832" s="4"/>
      <c r="AJ45832" s="3"/>
    </row>
    <row r="45833" spans="3:36">
      <c r="C45833" s="3"/>
      <c r="D45833" s="3"/>
      <c r="E45833" s="4"/>
      <c r="AJ45833" s="3"/>
    </row>
    <row r="45834" spans="3:36">
      <c r="C45834" s="3"/>
      <c r="D45834" s="3"/>
      <c r="E45834" s="4"/>
      <c r="U45834" s="4"/>
      <c r="W45834" s="4"/>
    </row>
    <row r="45835" spans="3:36">
      <c r="C45835" s="3"/>
      <c r="D45835" s="3"/>
      <c r="E45835" s="4"/>
      <c r="U45835" s="4"/>
      <c r="W45835" s="4"/>
    </row>
    <row r="45836" spans="3:36">
      <c r="C45836" s="3"/>
      <c r="D45836" s="3"/>
      <c r="E45836" s="4"/>
      <c r="U45836" s="4"/>
      <c r="W45836" s="4"/>
    </row>
    <row r="45837" spans="3:36">
      <c r="C45837" s="3"/>
      <c r="D45837" s="3"/>
      <c r="E45837" s="4"/>
      <c r="U45837" s="4"/>
      <c r="W45837" s="4"/>
    </row>
    <row r="45838" spans="3:36">
      <c r="C45838" s="3"/>
      <c r="D45838" s="3"/>
      <c r="E45838" s="4"/>
      <c r="U45838" s="4"/>
      <c r="W45838" s="4"/>
    </row>
    <row r="45839" spans="3:36">
      <c r="C45839" s="3"/>
      <c r="D45839" s="3"/>
      <c r="E45839" s="4"/>
      <c r="U45839" s="4"/>
      <c r="W45839" s="4"/>
    </row>
    <row r="45840" spans="3:36">
      <c r="C45840" s="3"/>
      <c r="D45840" s="3"/>
      <c r="E45840" s="4"/>
      <c r="U45840" s="4"/>
      <c r="W45840" s="4"/>
    </row>
    <row r="45841" spans="3:36">
      <c r="C45841" s="3"/>
      <c r="D45841" s="3"/>
      <c r="E45841" s="4"/>
      <c r="U45841" s="4"/>
      <c r="W45841" s="4"/>
    </row>
    <row r="45842" spans="3:36">
      <c r="C45842" s="3"/>
      <c r="D45842" s="3"/>
      <c r="E45842" s="4"/>
      <c r="U45842" s="4"/>
      <c r="W45842" s="4"/>
    </row>
    <row r="45843" spans="3:36">
      <c r="C45843" s="3"/>
      <c r="D45843" s="3"/>
      <c r="E45843" s="4"/>
      <c r="U45843" s="4"/>
      <c r="W45843" s="4"/>
    </row>
    <row r="45844" spans="3:36">
      <c r="C45844" s="3"/>
      <c r="D45844" s="3"/>
      <c r="E45844" s="4"/>
      <c r="U45844" s="4"/>
      <c r="W45844" s="4"/>
    </row>
    <row r="45845" spans="3:36">
      <c r="C45845" s="3"/>
      <c r="D45845" s="3"/>
      <c r="E45845" s="4"/>
      <c r="U45845" s="4"/>
      <c r="W45845" s="4"/>
    </row>
    <row r="45846" spans="3:36">
      <c r="C45846" s="3"/>
      <c r="D45846" s="3"/>
      <c r="E45846" s="4"/>
      <c r="U45846" s="4"/>
      <c r="W45846" s="4"/>
    </row>
    <row r="45847" spans="3:36">
      <c r="C45847" s="3"/>
      <c r="D45847" s="3"/>
      <c r="E45847" s="4"/>
      <c r="AJ45847" s="3"/>
    </row>
    <row r="45848" spans="3:36">
      <c r="C45848" s="3"/>
      <c r="D45848" s="3"/>
      <c r="E45848" s="4"/>
      <c r="AJ45848" s="3"/>
    </row>
    <row r="45849" spans="3:36">
      <c r="C45849" s="3"/>
      <c r="D45849" s="3"/>
      <c r="E45849" s="4"/>
      <c r="U45849" s="4"/>
      <c r="W45849" s="4"/>
    </row>
    <row r="45850" spans="3:36">
      <c r="C45850" s="3"/>
      <c r="D45850" s="3"/>
      <c r="E45850" s="4"/>
      <c r="U45850" s="4"/>
      <c r="W45850" s="4"/>
    </row>
    <row r="45851" spans="3:36">
      <c r="C45851" s="3"/>
      <c r="D45851" s="3"/>
      <c r="E45851" s="4"/>
      <c r="U45851" s="4"/>
      <c r="W45851" s="4"/>
    </row>
    <row r="45852" spans="3:36">
      <c r="C45852" s="3"/>
      <c r="D45852" s="3"/>
      <c r="E45852" s="4"/>
      <c r="U45852" s="4"/>
      <c r="W45852" s="4"/>
      <c r="AJ45852" s="3"/>
    </row>
    <row r="45853" spans="3:36">
      <c r="C45853" s="3"/>
      <c r="D45853" s="3"/>
      <c r="E45853" s="4"/>
      <c r="U45853" s="4"/>
      <c r="W45853" s="4"/>
      <c r="AJ45853" s="3"/>
    </row>
    <row r="45854" spans="3:36">
      <c r="C45854" s="3"/>
      <c r="D45854" s="3"/>
      <c r="E45854" s="4"/>
    </row>
    <row r="45855" spans="3:36">
      <c r="C45855" s="3"/>
      <c r="D45855" s="3"/>
      <c r="E45855" s="4"/>
      <c r="U45855" s="4"/>
      <c r="W45855" s="4"/>
      <c r="AJ45855" s="3"/>
    </row>
    <row r="45856" spans="3:36">
      <c r="C45856" s="3"/>
      <c r="D45856" s="3"/>
      <c r="E45856" s="4"/>
      <c r="U45856" s="4"/>
      <c r="W45856" s="4"/>
      <c r="AJ45856" s="3"/>
    </row>
    <row r="45857" spans="3:36">
      <c r="C45857" s="3"/>
      <c r="D45857" s="3"/>
      <c r="E45857" s="4"/>
      <c r="U45857" s="4"/>
      <c r="W45857" s="4"/>
    </row>
    <row r="45858" spans="3:36">
      <c r="C45858" s="3"/>
      <c r="D45858" s="3"/>
      <c r="E45858" s="4"/>
      <c r="U45858" s="4"/>
      <c r="W45858" s="4"/>
    </row>
    <row r="45859" spans="3:36">
      <c r="C45859" s="3"/>
      <c r="D45859" s="3"/>
      <c r="E45859" s="4"/>
      <c r="U45859" s="4"/>
      <c r="W45859" s="4"/>
    </row>
    <row r="45860" spans="3:36">
      <c r="C45860" s="3"/>
      <c r="D45860" s="3"/>
      <c r="E45860" s="4"/>
      <c r="AJ45860" s="3"/>
    </row>
    <row r="45861" spans="3:36">
      <c r="C45861" s="3"/>
      <c r="D45861" s="3"/>
      <c r="E45861" s="4"/>
      <c r="AJ45861" s="3"/>
    </row>
    <row r="45862" spans="3:36">
      <c r="C45862" s="3"/>
      <c r="D45862" s="3"/>
      <c r="E45862" s="4"/>
    </row>
    <row r="45863" spans="3:36">
      <c r="C45863" s="3"/>
      <c r="D45863" s="3"/>
      <c r="E45863" s="4"/>
      <c r="U45863" s="4"/>
      <c r="W45863" s="4"/>
    </row>
    <row r="45864" spans="3:36">
      <c r="C45864" s="3"/>
      <c r="D45864" s="3"/>
      <c r="E45864" s="4"/>
      <c r="U45864" s="4"/>
      <c r="W45864" s="4"/>
    </row>
    <row r="45865" spans="3:36">
      <c r="C45865" s="3"/>
      <c r="D45865" s="3"/>
      <c r="E45865" s="4"/>
      <c r="U45865" s="4"/>
      <c r="W45865" s="4"/>
    </row>
    <row r="45866" spans="3:36">
      <c r="C45866" s="3"/>
      <c r="D45866" s="3"/>
      <c r="E45866" s="4"/>
    </row>
    <row r="45867" spans="3:36">
      <c r="C45867" s="3"/>
      <c r="D45867" s="3"/>
      <c r="E45867" s="4"/>
      <c r="U45867" s="4"/>
      <c r="W45867" s="4"/>
      <c r="AJ45867" s="3"/>
    </row>
    <row r="45868" spans="3:36">
      <c r="C45868" s="3"/>
      <c r="D45868" s="3"/>
      <c r="E45868" s="4"/>
      <c r="U45868" s="4"/>
      <c r="W45868" s="4"/>
      <c r="AJ45868" s="3"/>
    </row>
    <row r="45869" spans="3:36">
      <c r="C45869" s="3"/>
      <c r="D45869" s="3"/>
      <c r="E45869" s="4"/>
      <c r="U45869" s="4"/>
      <c r="W45869" s="4"/>
      <c r="AJ45869" s="3"/>
    </row>
    <row r="45870" spans="3:36">
      <c r="C45870" s="3"/>
      <c r="D45870" s="3"/>
      <c r="E45870" s="4"/>
      <c r="U45870" s="4"/>
      <c r="W45870" s="4"/>
      <c r="AJ45870" s="3"/>
    </row>
    <row r="45871" spans="3:36">
      <c r="C45871" s="3"/>
      <c r="D45871" s="3"/>
      <c r="E45871" s="4"/>
      <c r="U45871" s="4"/>
      <c r="W45871" s="4"/>
      <c r="AJ45871" s="3"/>
    </row>
    <row r="45872" spans="3:36">
      <c r="C45872" s="3"/>
      <c r="D45872" s="3"/>
      <c r="E45872" s="4"/>
      <c r="U45872" s="4"/>
      <c r="W45872" s="4"/>
      <c r="AJ45872" s="3"/>
    </row>
    <row r="45873" spans="3:36">
      <c r="C45873" s="3"/>
      <c r="D45873" s="3"/>
      <c r="E45873" s="4"/>
      <c r="U45873" s="4"/>
      <c r="W45873" s="4"/>
      <c r="AJ45873" s="3"/>
    </row>
    <row r="45874" spans="3:36">
      <c r="C45874" s="3"/>
      <c r="D45874" s="3"/>
      <c r="E45874" s="4"/>
      <c r="U45874" s="4"/>
      <c r="W45874" s="4"/>
      <c r="AJ45874" s="3"/>
    </row>
    <row r="45875" spans="3:36">
      <c r="C45875" s="3"/>
      <c r="D45875" s="3"/>
      <c r="E45875" s="4"/>
      <c r="U45875" s="4"/>
      <c r="W45875" s="4"/>
      <c r="AJ45875" s="3"/>
    </row>
    <row r="45876" spans="3:36">
      <c r="C45876" s="3"/>
      <c r="D45876" s="3"/>
      <c r="E45876" s="4"/>
      <c r="U45876" s="4"/>
      <c r="W45876" s="4"/>
      <c r="AJ45876" s="3"/>
    </row>
    <row r="45877" spans="3:36">
      <c r="C45877" s="3"/>
      <c r="D45877" s="3"/>
      <c r="E45877" s="4"/>
      <c r="U45877" s="4"/>
      <c r="W45877" s="4"/>
      <c r="AJ45877" s="3"/>
    </row>
    <row r="45878" spans="3:36">
      <c r="C45878" s="3"/>
      <c r="D45878" s="3"/>
      <c r="E45878" s="4"/>
      <c r="U45878" s="4"/>
      <c r="W45878" s="4"/>
      <c r="AJ45878" s="3"/>
    </row>
    <row r="45879" spans="3:36">
      <c r="C45879" s="3"/>
      <c r="D45879" s="3"/>
      <c r="E45879" s="4"/>
      <c r="U45879" s="4"/>
      <c r="W45879" s="4"/>
      <c r="AJ45879" s="3"/>
    </row>
    <row r="45880" spans="3:36">
      <c r="C45880" s="3"/>
      <c r="D45880" s="3"/>
      <c r="E45880" s="4"/>
      <c r="U45880" s="4"/>
      <c r="W45880" s="4"/>
    </row>
    <row r="45881" spans="3:36">
      <c r="C45881" s="3"/>
      <c r="D45881" s="3"/>
      <c r="E45881" s="4"/>
      <c r="U45881" s="4"/>
      <c r="W45881" s="4"/>
    </row>
    <row r="45882" spans="3:36">
      <c r="C45882" s="3"/>
      <c r="D45882" s="3"/>
      <c r="E45882" s="4"/>
      <c r="U45882" s="4"/>
      <c r="W45882" s="4"/>
    </row>
    <row r="45883" spans="3:36">
      <c r="C45883" s="3"/>
      <c r="D45883" s="3"/>
      <c r="E45883" s="4"/>
      <c r="U45883" s="4"/>
      <c r="W45883" s="4"/>
    </row>
    <row r="45884" spans="3:36">
      <c r="C45884" s="3"/>
      <c r="D45884" s="3"/>
      <c r="E45884" s="4"/>
      <c r="U45884" s="4"/>
      <c r="W45884" s="4"/>
    </row>
    <row r="45885" spans="3:36">
      <c r="C45885" s="3"/>
      <c r="D45885" s="3"/>
      <c r="E45885" s="4"/>
      <c r="U45885" s="4"/>
      <c r="W45885" s="4"/>
    </row>
    <row r="45886" spans="3:36">
      <c r="C45886" s="3"/>
      <c r="D45886" s="3"/>
      <c r="E45886" s="4"/>
      <c r="U45886" s="4"/>
      <c r="W45886" s="4"/>
    </row>
    <row r="45887" spans="3:36">
      <c r="C45887" s="3"/>
      <c r="D45887" s="3"/>
      <c r="E45887" s="4"/>
      <c r="U45887" s="4"/>
      <c r="W45887" s="4"/>
    </row>
    <row r="45888" spans="3:36">
      <c r="C45888" s="3"/>
      <c r="D45888" s="3"/>
      <c r="E45888" s="4"/>
      <c r="U45888" s="4"/>
      <c r="W45888" s="4"/>
    </row>
    <row r="45889" spans="3:36">
      <c r="C45889" s="3"/>
      <c r="D45889" s="3"/>
      <c r="E45889" s="4"/>
      <c r="U45889" s="4"/>
      <c r="W45889" s="4"/>
    </row>
    <row r="45890" spans="3:36">
      <c r="C45890" s="3"/>
      <c r="D45890" s="3"/>
      <c r="E45890" s="4"/>
      <c r="U45890" s="4"/>
      <c r="W45890" s="4"/>
    </row>
    <row r="45891" spans="3:36">
      <c r="C45891" s="3"/>
      <c r="D45891" s="3"/>
      <c r="E45891" s="4"/>
      <c r="U45891" s="4"/>
      <c r="W45891" s="4"/>
    </row>
    <row r="45892" spans="3:36">
      <c r="C45892" s="3"/>
      <c r="D45892" s="3"/>
      <c r="E45892" s="4"/>
      <c r="U45892" s="4"/>
      <c r="W45892" s="4"/>
    </row>
    <row r="45893" spans="3:36">
      <c r="C45893" s="3"/>
      <c r="D45893" s="3"/>
      <c r="E45893" s="4"/>
      <c r="U45893" s="4"/>
      <c r="W45893" s="4"/>
    </row>
    <row r="45894" spans="3:36">
      <c r="C45894" s="3"/>
      <c r="D45894" s="3"/>
      <c r="E45894" s="4"/>
      <c r="U45894" s="4"/>
      <c r="W45894" s="4"/>
    </row>
    <row r="45895" spans="3:36">
      <c r="C45895" s="3"/>
      <c r="D45895" s="3"/>
      <c r="E45895" s="4"/>
      <c r="U45895" s="4"/>
      <c r="W45895" s="4"/>
    </row>
    <row r="45896" spans="3:36">
      <c r="C45896" s="3"/>
      <c r="D45896" s="3"/>
      <c r="E45896" s="4"/>
      <c r="U45896" s="4"/>
      <c r="W45896" s="4"/>
    </row>
    <row r="45897" spans="3:36">
      <c r="C45897" s="3"/>
      <c r="D45897" s="3"/>
      <c r="E45897" s="4"/>
      <c r="U45897" s="4"/>
      <c r="W45897" s="4"/>
    </row>
    <row r="45898" spans="3:36">
      <c r="C45898" s="3"/>
      <c r="D45898" s="3"/>
      <c r="E45898" s="4"/>
      <c r="U45898" s="4"/>
      <c r="W45898" s="4"/>
      <c r="AJ45898" s="3"/>
    </row>
    <row r="45899" spans="3:36">
      <c r="C45899" s="3"/>
      <c r="D45899" s="3"/>
      <c r="E45899" s="4"/>
      <c r="U45899" s="4"/>
      <c r="W45899" s="4"/>
      <c r="AJ45899" s="3"/>
    </row>
    <row r="45900" spans="3:36">
      <c r="C45900" s="3"/>
      <c r="D45900" s="3"/>
      <c r="E45900" s="4"/>
      <c r="U45900" s="4"/>
      <c r="W45900" s="4"/>
      <c r="AJ45900" s="3"/>
    </row>
    <row r="45901" spans="3:36">
      <c r="C45901" s="3"/>
      <c r="D45901" s="3"/>
      <c r="E45901" s="4"/>
      <c r="U45901" s="4"/>
      <c r="W45901" s="4"/>
      <c r="AJ45901" s="3"/>
    </row>
    <row r="45902" spans="3:36">
      <c r="C45902" s="3"/>
      <c r="D45902" s="3"/>
      <c r="E45902" s="4"/>
      <c r="U45902" s="4"/>
      <c r="W45902" s="4"/>
    </row>
    <row r="45903" spans="3:36">
      <c r="C45903" s="3"/>
      <c r="D45903" s="3"/>
      <c r="E45903" s="4"/>
      <c r="U45903" s="4"/>
      <c r="W45903" s="4"/>
    </row>
    <row r="45904" spans="3:36">
      <c r="C45904" s="3"/>
      <c r="D45904" s="3"/>
      <c r="E45904" s="4"/>
      <c r="U45904" s="4"/>
      <c r="W45904" s="4"/>
    </row>
    <row r="45905" spans="3:23">
      <c r="C45905" s="3"/>
      <c r="D45905" s="3"/>
      <c r="E45905" s="4"/>
      <c r="U45905" s="4"/>
      <c r="W45905" s="4"/>
    </row>
    <row r="45906" spans="3:23">
      <c r="C45906" s="3"/>
      <c r="D45906" s="3"/>
      <c r="E45906" s="4"/>
      <c r="U45906" s="4"/>
      <c r="W45906" s="4"/>
    </row>
    <row r="45907" spans="3:23">
      <c r="C45907" s="3"/>
      <c r="D45907" s="3"/>
      <c r="E45907" s="4"/>
      <c r="U45907" s="4"/>
      <c r="W45907" s="4"/>
    </row>
    <row r="45908" spans="3:23">
      <c r="C45908" s="3"/>
      <c r="D45908" s="3"/>
      <c r="E45908" s="4"/>
      <c r="U45908" s="4"/>
      <c r="W45908" s="4"/>
    </row>
    <row r="45909" spans="3:23">
      <c r="C45909" s="3"/>
      <c r="D45909" s="3"/>
      <c r="E45909" s="4"/>
      <c r="U45909" s="4"/>
      <c r="W45909" s="4"/>
    </row>
    <row r="45910" spans="3:23">
      <c r="C45910" s="3"/>
      <c r="D45910" s="3"/>
      <c r="E45910" s="4"/>
      <c r="U45910" s="4"/>
      <c r="W45910" s="4"/>
    </row>
    <row r="45911" spans="3:23">
      <c r="C45911" s="3"/>
      <c r="D45911" s="3"/>
      <c r="E45911" s="4"/>
      <c r="U45911" s="4"/>
      <c r="W45911" s="4"/>
    </row>
    <row r="45912" spans="3:23">
      <c r="C45912" s="3"/>
      <c r="D45912" s="3"/>
      <c r="E45912" s="4"/>
      <c r="U45912" s="4"/>
      <c r="W45912" s="4"/>
    </row>
    <row r="45913" spans="3:23">
      <c r="C45913" s="3"/>
      <c r="D45913" s="3"/>
      <c r="E45913" s="4"/>
      <c r="U45913" s="4"/>
      <c r="W45913" s="4"/>
    </row>
    <row r="45914" spans="3:23">
      <c r="C45914" s="3"/>
      <c r="D45914" s="3"/>
      <c r="E45914" s="4"/>
      <c r="U45914" s="4"/>
      <c r="W45914" s="4"/>
    </row>
    <row r="45915" spans="3:23">
      <c r="C45915" s="3"/>
      <c r="D45915" s="3"/>
      <c r="E45915" s="4"/>
      <c r="U45915" s="4"/>
      <c r="W45915" s="4"/>
    </row>
    <row r="45916" spans="3:23">
      <c r="C45916" s="3"/>
      <c r="D45916" s="3"/>
      <c r="E45916" s="4"/>
      <c r="U45916" s="4"/>
      <c r="W45916" s="4"/>
    </row>
    <row r="45917" spans="3:23">
      <c r="C45917" s="3"/>
      <c r="D45917" s="3"/>
      <c r="E45917" s="4"/>
      <c r="U45917" s="4"/>
      <c r="W45917" s="4"/>
    </row>
    <row r="45918" spans="3:23">
      <c r="C45918" s="3"/>
      <c r="D45918" s="3"/>
      <c r="E45918" s="4"/>
      <c r="U45918" s="4"/>
      <c r="W45918" s="4"/>
    </row>
    <row r="45919" spans="3:23">
      <c r="C45919" s="3"/>
      <c r="D45919" s="3"/>
      <c r="E45919" s="4"/>
      <c r="U45919" s="4"/>
      <c r="W45919" s="4"/>
    </row>
    <row r="45920" spans="3:23">
      <c r="C45920" s="3"/>
      <c r="D45920" s="3"/>
      <c r="E45920" s="4"/>
      <c r="U45920" s="4"/>
      <c r="W45920" s="4"/>
    </row>
    <row r="45921" spans="3:23">
      <c r="C45921" s="3"/>
      <c r="D45921" s="3"/>
      <c r="E45921" s="4"/>
      <c r="U45921" s="4"/>
      <c r="W45921" s="4"/>
    </row>
    <row r="45922" spans="3:23">
      <c r="C45922" s="3"/>
      <c r="D45922" s="3"/>
      <c r="E45922" s="4"/>
      <c r="U45922" s="4"/>
      <c r="W45922" s="4"/>
    </row>
    <row r="45923" spans="3:23">
      <c r="C45923" s="3"/>
      <c r="D45923" s="3"/>
      <c r="E45923" s="4"/>
      <c r="U45923" s="4"/>
      <c r="W45923" s="4"/>
    </row>
    <row r="45924" spans="3:23">
      <c r="C45924" s="3"/>
      <c r="D45924" s="3"/>
      <c r="E45924" s="4"/>
      <c r="U45924" s="4"/>
      <c r="W45924" s="4"/>
    </row>
    <row r="45925" spans="3:23">
      <c r="C45925" s="3"/>
      <c r="D45925" s="3"/>
      <c r="E45925" s="4"/>
      <c r="U45925" s="4"/>
      <c r="W45925" s="4"/>
    </row>
    <row r="45926" spans="3:23">
      <c r="C45926" s="3"/>
      <c r="D45926" s="3"/>
      <c r="E45926" s="4"/>
      <c r="U45926" s="4"/>
      <c r="W45926" s="4"/>
    </row>
    <row r="45927" spans="3:23">
      <c r="C45927" s="3"/>
      <c r="D45927" s="3"/>
      <c r="E45927" s="4"/>
      <c r="U45927" s="4"/>
      <c r="W45927" s="4"/>
    </row>
    <row r="45928" spans="3:23">
      <c r="C45928" s="3"/>
      <c r="D45928" s="3"/>
      <c r="E45928" s="4"/>
    </row>
    <row r="45929" spans="3:23">
      <c r="C45929" s="3"/>
      <c r="D45929" s="3"/>
      <c r="E45929" s="4"/>
      <c r="U45929" s="4"/>
      <c r="W45929" s="4"/>
    </row>
    <row r="45930" spans="3:23">
      <c r="C45930" s="3"/>
      <c r="D45930" s="3"/>
      <c r="E45930" s="4"/>
      <c r="U45930" s="4"/>
      <c r="W45930" s="4"/>
    </row>
    <row r="45931" spans="3:23">
      <c r="C45931" s="3"/>
      <c r="D45931" s="3"/>
      <c r="E45931" s="4"/>
      <c r="U45931" s="4"/>
      <c r="W45931" s="4"/>
    </row>
    <row r="45932" spans="3:23">
      <c r="C45932" s="3"/>
      <c r="D45932" s="3"/>
      <c r="E45932" s="4"/>
      <c r="U45932" s="4"/>
      <c r="W45932" s="4"/>
    </row>
    <row r="45933" spans="3:23">
      <c r="C45933" s="3"/>
      <c r="D45933" s="3"/>
      <c r="E45933" s="4"/>
      <c r="U45933" s="4"/>
      <c r="W45933" s="4"/>
    </row>
    <row r="45934" spans="3:23">
      <c r="C45934" s="3"/>
      <c r="D45934" s="3"/>
      <c r="E45934" s="4"/>
      <c r="U45934" s="4"/>
    </row>
    <row r="45935" spans="3:23">
      <c r="C45935" s="3"/>
      <c r="D45935" s="3"/>
      <c r="E45935" s="4"/>
      <c r="U45935" s="4"/>
      <c r="W45935" s="4"/>
    </row>
    <row r="45936" spans="3:23">
      <c r="C45936" s="3"/>
      <c r="D45936" s="3"/>
      <c r="E45936" s="4"/>
      <c r="U45936" s="4"/>
      <c r="W45936" s="4"/>
    </row>
    <row r="45937" spans="3:36">
      <c r="C45937" s="3"/>
      <c r="D45937" s="3"/>
      <c r="E45937" s="4"/>
      <c r="U45937" s="4"/>
      <c r="W45937" s="4"/>
    </row>
    <row r="45938" spans="3:36">
      <c r="C45938" s="3"/>
      <c r="D45938" s="3"/>
      <c r="E45938" s="4"/>
      <c r="U45938" s="4"/>
      <c r="W45938" s="4"/>
    </row>
    <row r="45939" spans="3:36">
      <c r="C45939" s="3"/>
      <c r="D45939" s="3"/>
      <c r="E45939" s="4"/>
    </row>
    <row r="45940" spans="3:36">
      <c r="C45940" s="3"/>
      <c r="D45940" s="3"/>
      <c r="E45940" s="4"/>
      <c r="U45940" s="4"/>
      <c r="W45940" s="4"/>
    </row>
    <row r="45941" spans="3:36">
      <c r="C45941" s="3"/>
      <c r="D45941" s="3"/>
      <c r="E45941" s="4"/>
      <c r="U45941" s="4"/>
      <c r="W45941" s="4"/>
    </row>
    <row r="45942" spans="3:36">
      <c r="C45942" s="3"/>
      <c r="D45942" s="3"/>
      <c r="E45942" s="4"/>
      <c r="U45942" s="4"/>
      <c r="W45942" s="4"/>
    </row>
    <row r="45943" spans="3:36">
      <c r="C45943" s="3"/>
      <c r="D45943" s="3"/>
      <c r="E45943" s="4"/>
      <c r="U45943" s="4"/>
      <c r="W45943" s="4"/>
    </row>
    <row r="45944" spans="3:36">
      <c r="C45944" s="3"/>
      <c r="D45944" s="3"/>
      <c r="E45944" s="4"/>
      <c r="U45944" s="4"/>
      <c r="W45944" s="4"/>
    </row>
    <row r="45945" spans="3:36">
      <c r="C45945" s="3"/>
      <c r="D45945" s="3"/>
      <c r="E45945" s="4"/>
      <c r="U45945" s="4"/>
      <c r="W45945" s="4"/>
    </row>
    <row r="45946" spans="3:36">
      <c r="C45946" s="3"/>
      <c r="D45946" s="3"/>
      <c r="E45946" s="4"/>
      <c r="U45946" s="4"/>
      <c r="W45946" s="4"/>
    </row>
    <row r="45947" spans="3:36">
      <c r="C45947" s="3"/>
      <c r="D45947" s="3"/>
      <c r="E45947" s="4"/>
      <c r="U45947" s="4"/>
      <c r="W45947" s="4"/>
      <c r="AJ45947" s="3"/>
    </row>
    <row r="45948" spans="3:36">
      <c r="C45948" s="3"/>
      <c r="D45948" s="3"/>
      <c r="E45948" s="4"/>
      <c r="U45948" s="4"/>
      <c r="W45948" s="4"/>
      <c r="AJ45948" s="3"/>
    </row>
    <row r="45949" spans="3:36">
      <c r="C45949" s="3"/>
      <c r="D45949" s="3"/>
      <c r="E45949" s="4"/>
      <c r="U45949" s="4"/>
      <c r="W45949" s="4"/>
      <c r="AJ45949" s="3"/>
    </row>
    <row r="45950" spans="3:36">
      <c r="C45950" s="3"/>
      <c r="D45950" s="3"/>
      <c r="E45950" s="4"/>
    </row>
    <row r="45951" spans="3:36">
      <c r="C45951" s="3"/>
      <c r="D45951" s="3"/>
      <c r="E45951" s="4"/>
    </row>
    <row r="45952" spans="3:36">
      <c r="C45952" s="3"/>
      <c r="D45952" s="3"/>
      <c r="E45952" s="4"/>
      <c r="U45952" s="4"/>
      <c r="W45952" s="4"/>
    </row>
    <row r="45953" spans="3:23">
      <c r="C45953" s="3"/>
      <c r="D45953" s="3"/>
      <c r="E45953" s="4"/>
      <c r="U45953" s="4"/>
      <c r="W45953" s="4"/>
    </row>
    <row r="45954" spans="3:23">
      <c r="C45954" s="3"/>
      <c r="D45954" s="3"/>
      <c r="E45954" s="4"/>
      <c r="U45954" s="4"/>
      <c r="W45954" s="4"/>
    </row>
    <row r="45955" spans="3:23">
      <c r="C45955" s="3"/>
      <c r="D45955" s="3"/>
      <c r="E45955" s="4"/>
      <c r="U45955" s="4"/>
      <c r="W45955" s="4"/>
    </row>
    <row r="45956" spans="3:23">
      <c r="C45956" s="3"/>
      <c r="D45956" s="3"/>
      <c r="E45956" s="4"/>
      <c r="U45956" s="4"/>
      <c r="W45956" s="4"/>
    </row>
    <row r="45957" spans="3:23">
      <c r="C45957" s="3"/>
      <c r="D45957" s="3"/>
      <c r="E45957" s="4"/>
      <c r="U45957" s="4"/>
      <c r="W45957" s="4"/>
    </row>
    <row r="45958" spans="3:23">
      <c r="C45958" s="3"/>
      <c r="D45958" s="3"/>
      <c r="E45958" s="4"/>
      <c r="U45958" s="4"/>
      <c r="W45958" s="4"/>
    </row>
    <row r="45959" spans="3:23">
      <c r="C45959" s="3"/>
      <c r="D45959" s="3"/>
      <c r="E45959" s="4"/>
      <c r="U45959" s="4"/>
      <c r="W45959" s="4"/>
    </row>
    <row r="45960" spans="3:23">
      <c r="C45960" s="3"/>
      <c r="D45960" s="3"/>
      <c r="E45960" s="4"/>
      <c r="U45960" s="4"/>
      <c r="W45960" s="4"/>
    </row>
    <row r="45961" spans="3:23">
      <c r="C45961" s="3"/>
      <c r="D45961" s="3"/>
      <c r="E45961" s="4"/>
      <c r="U45961" s="4"/>
      <c r="W45961" s="4"/>
    </row>
    <row r="45962" spans="3:23">
      <c r="C45962" s="3"/>
      <c r="D45962" s="3"/>
      <c r="E45962" s="4"/>
      <c r="U45962" s="4"/>
      <c r="W45962" s="4"/>
    </row>
    <row r="45963" spans="3:23">
      <c r="C45963" s="3"/>
      <c r="D45963" s="3"/>
      <c r="E45963" s="4"/>
      <c r="U45963" s="4"/>
      <c r="W45963" s="4"/>
    </row>
    <row r="45964" spans="3:23">
      <c r="C45964" s="3"/>
      <c r="D45964" s="3"/>
      <c r="E45964" s="4"/>
      <c r="U45964" s="4"/>
      <c r="W45964" s="4"/>
    </row>
    <row r="45965" spans="3:23">
      <c r="C45965" s="3"/>
      <c r="D45965" s="3"/>
      <c r="E45965" s="4"/>
      <c r="U45965" s="4"/>
      <c r="W45965" s="4"/>
    </row>
    <row r="45966" spans="3:23">
      <c r="C45966" s="3"/>
      <c r="D45966" s="3"/>
      <c r="E45966" s="4"/>
      <c r="U45966" s="4"/>
      <c r="W45966" s="4"/>
    </row>
    <row r="45967" spans="3:23">
      <c r="C45967" s="3"/>
      <c r="D45967" s="3"/>
      <c r="E45967" s="4"/>
      <c r="U45967" s="4"/>
      <c r="W45967" s="4"/>
    </row>
    <row r="45968" spans="3:23">
      <c r="C45968" s="3"/>
      <c r="D45968" s="3"/>
      <c r="E45968" s="4"/>
    </row>
    <row r="45969" spans="3:36">
      <c r="C45969" s="3"/>
      <c r="D45969" s="3"/>
      <c r="E45969" s="4"/>
      <c r="U45969" s="4"/>
      <c r="W45969" s="4"/>
    </row>
    <row r="45970" spans="3:36">
      <c r="C45970" s="3"/>
      <c r="D45970" s="3"/>
      <c r="E45970" s="4"/>
      <c r="U45970" s="4"/>
      <c r="W45970" s="4"/>
    </row>
    <row r="45971" spans="3:36">
      <c r="C45971" s="3"/>
      <c r="D45971" s="3"/>
      <c r="E45971" s="4"/>
      <c r="U45971" s="4"/>
      <c r="W45971" s="4"/>
    </row>
    <row r="45972" spans="3:36">
      <c r="C45972" s="3"/>
      <c r="D45972" s="3"/>
      <c r="E45972" s="4"/>
      <c r="U45972" s="4"/>
      <c r="W45972" s="4"/>
    </row>
    <row r="45973" spans="3:36">
      <c r="C45973" s="3"/>
      <c r="D45973" s="3"/>
      <c r="E45973" s="4"/>
      <c r="U45973" s="4"/>
      <c r="W45973" s="4"/>
    </row>
    <row r="45974" spans="3:36">
      <c r="C45974" s="3"/>
      <c r="D45974" s="3"/>
      <c r="E45974" s="4"/>
    </row>
    <row r="45975" spans="3:36">
      <c r="C45975" s="3"/>
      <c r="D45975" s="3"/>
      <c r="E45975" s="4"/>
      <c r="AJ45975" s="3"/>
    </row>
    <row r="45976" spans="3:36">
      <c r="C45976" s="3"/>
      <c r="D45976" s="3"/>
      <c r="E45976" s="4"/>
      <c r="AJ45976" s="3"/>
    </row>
    <row r="45977" spans="3:36">
      <c r="C45977" s="3"/>
      <c r="D45977" s="3"/>
      <c r="E45977" s="4"/>
      <c r="AJ45977" s="3"/>
    </row>
    <row r="45978" spans="3:36">
      <c r="C45978" s="3"/>
      <c r="D45978" s="3"/>
      <c r="E45978" s="4"/>
      <c r="AJ45978" s="3"/>
    </row>
    <row r="45979" spans="3:36">
      <c r="C45979" s="3"/>
      <c r="D45979" s="3"/>
      <c r="E45979" s="4"/>
      <c r="AJ45979" s="3"/>
    </row>
    <row r="45980" spans="3:36">
      <c r="C45980" s="3"/>
      <c r="D45980" s="3"/>
      <c r="E45980" s="4"/>
      <c r="AJ45980" s="3"/>
    </row>
    <row r="45981" spans="3:36">
      <c r="C45981" s="3"/>
      <c r="D45981" s="3"/>
      <c r="E45981" s="4"/>
      <c r="AJ45981" s="3"/>
    </row>
    <row r="45982" spans="3:36">
      <c r="C45982" s="3"/>
      <c r="D45982" s="3"/>
      <c r="E45982" s="4"/>
      <c r="AJ45982" s="3"/>
    </row>
    <row r="45983" spans="3:36">
      <c r="C45983" s="3"/>
      <c r="D45983" s="3"/>
      <c r="E45983" s="4"/>
      <c r="AJ45983" s="3"/>
    </row>
    <row r="45984" spans="3:36">
      <c r="C45984" s="3"/>
      <c r="D45984" s="3"/>
      <c r="E45984" s="4"/>
      <c r="AJ45984" s="3"/>
    </row>
    <row r="45985" spans="3:36">
      <c r="C45985" s="3"/>
      <c r="D45985" s="3"/>
      <c r="E45985" s="4"/>
      <c r="AJ45985" s="3"/>
    </row>
    <row r="45986" spans="3:36">
      <c r="C45986" s="3"/>
      <c r="D45986" s="3"/>
      <c r="E45986" s="4"/>
      <c r="AJ45986" s="3"/>
    </row>
    <row r="45987" spans="3:36">
      <c r="C45987" s="3"/>
      <c r="D45987" s="3"/>
      <c r="E45987" s="4"/>
      <c r="AJ45987" s="3"/>
    </row>
    <row r="45988" spans="3:36">
      <c r="C45988" s="3"/>
      <c r="D45988" s="3"/>
      <c r="E45988" s="4"/>
      <c r="AJ45988" s="3"/>
    </row>
    <row r="45989" spans="3:36">
      <c r="C45989" s="3"/>
      <c r="D45989" s="3"/>
      <c r="E45989" s="4"/>
      <c r="AJ45989" s="3"/>
    </row>
    <row r="45990" spans="3:36">
      <c r="C45990" s="3"/>
      <c r="D45990" s="3"/>
      <c r="E45990" s="4"/>
      <c r="AJ45990" s="3"/>
    </row>
    <row r="45991" spans="3:36">
      <c r="C45991" s="3"/>
      <c r="D45991" s="3"/>
      <c r="E45991" s="4"/>
      <c r="AJ45991" s="3"/>
    </row>
    <row r="45992" spans="3:36">
      <c r="C45992" s="3"/>
      <c r="D45992" s="3"/>
      <c r="E45992" s="4"/>
      <c r="AJ45992" s="3"/>
    </row>
    <row r="45993" spans="3:36">
      <c r="C45993" s="3"/>
      <c r="D45993" s="3"/>
      <c r="E45993" s="4"/>
      <c r="AJ45993" s="3"/>
    </row>
    <row r="45994" spans="3:36">
      <c r="C45994" s="3"/>
      <c r="D45994" s="3"/>
      <c r="E45994" s="4"/>
      <c r="AJ45994" s="3"/>
    </row>
    <row r="45995" spans="3:36">
      <c r="C45995" s="3"/>
      <c r="D45995" s="3"/>
      <c r="E45995" s="4"/>
      <c r="AJ45995" s="3"/>
    </row>
    <row r="45996" spans="3:36">
      <c r="C45996" s="3"/>
      <c r="D45996" s="3"/>
      <c r="E45996" s="4"/>
      <c r="AJ45996" s="3"/>
    </row>
    <row r="45997" spans="3:36">
      <c r="C45997" s="3"/>
      <c r="D45997" s="3"/>
      <c r="E45997" s="4"/>
      <c r="AJ45997" s="3"/>
    </row>
    <row r="45998" spans="3:36">
      <c r="C45998" s="3"/>
      <c r="D45998" s="3"/>
      <c r="E45998" s="4"/>
      <c r="AJ45998" s="3"/>
    </row>
    <row r="45999" spans="3:36">
      <c r="C45999" s="3"/>
      <c r="D45999" s="3"/>
      <c r="E45999" s="4"/>
      <c r="AJ45999" s="3"/>
    </row>
    <row r="46000" spans="3:36">
      <c r="C46000" s="3"/>
      <c r="D46000" s="3"/>
      <c r="E46000" s="4"/>
      <c r="AJ46000" s="3"/>
    </row>
    <row r="46001" spans="3:36">
      <c r="C46001" s="3"/>
      <c r="D46001" s="3"/>
      <c r="E46001" s="4"/>
      <c r="AJ46001" s="3"/>
    </row>
    <row r="46002" spans="3:36">
      <c r="C46002" s="3"/>
      <c r="D46002" s="3"/>
      <c r="E46002" s="4"/>
      <c r="AJ46002" s="3"/>
    </row>
    <row r="46003" spans="3:36">
      <c r="C46003" s="3"/>
      <c r="D46003" s="3"/>
      <c r="E46003" s="4"/>
      <c r="AJ46003" s="3"/>
    </row>
    <row r="46004" spans="3:36">
      <c r="C46004" s="3"/>
      <c r="D46004" s="3"/>
      <c r="E46004" s="4"/>
      <c r="AJ46004" s="3"/>
    </row>
    <row r="46005" spans="3:36">
      <c r="C46005" s="3"/>
      <c r="D46005" s="3"/>
      <c r="E46005" s="4"/>
      <c r="AJ46005" s="3"/>
    </row>
    <row r="46006" spans="3:36">
      <c r="C46006" s="3"/>
      <c r="D46006" s="3"/>
      <c r="E46006" s="4"/>
      <c r="AJ46006" s="3"/>
    </row>
    <row r="46007" spans="3:36">
      <c r="C46007" s="3"/>
      <c r="D46007" s="3"/>
      <c r="E46007" s="4"/>
      <c r="AJ46007" s="3"/>
    </row>
    <row r="46008" spans="3:36">
      <c r="C46008" s="3"/>
      <c r="D46008" s="3"/>
      <c r="E46008" s="4"/>
      <c r="AJ46008" s="3"/>
    </row>
    <row r="46009" spans="3:36">
      <c r="C46009" s="3"/>
      <c r="D46009" s="3"/>
      <c r="E46009" s="4"/>
      <c r="AJ46009" s="3"/>
    </row>
    <row r="46010" spans="3:36">
      <c r="C46010" s="3"/>
      <c r="D46010" s="3"/>
      <c r="E46010" s="4"/>
      <c r="AJ46010" s="3"/>
    </row>
    <row r="46011" spans="3:36">
      <c r="C46011" s="3"/>
      <c r="D46011" s="3"/>
      <c r="E46011" s="4"/>
      <c r="AJ46011" s="3"/>
    </row>
    <row r="46012" spans="3:36">
      <c r="C46012" s="3"/>
      <c r="D46012" s="3"/>
      <c r="E46012" s="4"/>
      <c r="AJ46012" s="3"/>
    </row>
    <row r="46013" spans="3:36">
      <c r="C46013" s="3"/>
      <c r="D46013" s="3"/>
      <c r="E46013" s="4"/>
      <c r="AJ46013" s="3"/>
    </row>
    <row r="46014" spans="3:36">
      <c r="C46014" s="3"/>
      <c r="D46014" s="3"/>
      <c r="E46014" s="4"/>
      <c r="AJ46014" s="3"/>
    </row>
    <row r="46015" spans="3:36">
      <c r="C46015" s="3"/>
      <c r="D46015" s="3"/>
      <c r="E46015" s="4"/>
      <c r="AJ46015" s="3"/>
    </row>
    <row r="46016" spans="3:36">
      <c r="C46016" s="3"/>
      <c r="D46016" s="3"/>
      <c r="E46016" s="4"/>
      <c r="AJ46016" s="3"/>
    </row>
    <row r="46017" spans="3:36">
      <c r="C46017" s="3"/>
      <c r="D46017" s="3"/>
      <c r="E46017" s="4"/>
      <c r="U46017" s="4"/>
      <c r="W46017" s="4"/>
      <c r="AJ46017" s="3"/>
    </row>
    <row r="46018" spans="3:36">
      <c r="C46018" s="3"/>
      <c r="D46018" s="3"/>
      <c r="E46018" s="4"/>
      <c r="U46018" s="4"/>
      <c r="W46018" s="4"/>
      <c r="AJ46018" s="3"/>
    </row>
    <row r="46019" spans="3:36">
      <c r="C46019" s="3"/>
      <c r="D46019" s="3"/>
      <c r="E46019" s="4"/>
      <c r="U46019" s="4"/>
      <c r="W46019" s="4"/>
      <c r="AJ46019" s="3"/>
    </row>
    <row r="46020" spans="3:36">
      <c r="C46020" s="3"/>
      <c r="D46020" s="3"/>
      <c r="E46020" s="4"/>
      <c r="U46020" s="4"/>
      <c r="W46020" s="4"/>
      <c r="AJ46020" s="3"/>
    </row>
    <row r="46021" spans="3:36">
      <c r="C46021" s="3"/>
      <c r="D46021" s="3"/>
      <c r="E46021" s="4"/>
      <c r="U46021" s="4"/>
      <c r="W46021" s="4"/>
    </row>
    <row r="46022" spans="3:36">
      <c r="C46022" s="3"/>
      <c r="D46022" s="3"/>
      <c r="E46022" s="4"/>
      <c r="U46022" s="4"/>
      <c r="W46022" s="4"/>
    </row>
    <row r="46023" spans="3:36">
      <c r="C46023" s="3"/>
      <c r="D46023" s="3"/>
      <c r="E46023" s="4"/>
      <c r="U46023" s="4"/>
      <c r="W46023" s="4"/>
    </row>
    <row r="46024" spans="3:36">
      <c r="C46024" s="3"/>
      <c r="D46024" s="3"/>
      <c r="E46024" s="4"/>
      <c r="U46024" s="4"/>
      <c r="W46024" s="4"/>
    </row>
    <row r="46025" spans="3:36">
      <c r="C46025" s="3"/>
      <c r="D46025" s="3"/>
      <c r="E46025" s="4"/>
      <c r="U46025" s="4"/>
      <c r="W46025" s="4"/>
    </row>
    <row r="46026" spans="3:36">
      <c r="C46026" s="3"/>
      <c r="D46026" s="3"/>
      <c r="E46026" s="4"/>
      <c r="U46026" s="4"/>
      <c r="W46026" s="4"/>
    </row>
    <row r="46027" spans="3:36">
      <c r="C46027" s="3"/>
      <c r="D46027" s="3"/>
      <c r="E46027" s="4"/>
      <c r="U46027" s="4"/>
      <c r="W46027" s="4"/>
    </row>
    <row r="46028" spans="3:36">
      <c r="C46028" s="3"/>
      <c r="D46028" s="3"/>
      <c r="E46028" s="4"/>
      <c r="U46028" s="4"/>
      <c r="W46028" s="4"/>
    </row>
    <row r="46029" spans="3:36">
      <c r="C46029" s="3"/>
      <c r="D46029" s="3"/>
      <c r="E46029" s="4"/>
      <c r="U46029" s="4"/>
      <c r="W46029" s="4"/>
    </row>
    <row r="46030" spans="3:36">
      <c r="C46030" s="3"/>
      <c r="D46030" s="3"/>
      <c r="E46030" s="4"/>
      <c r="U46030" s="4"/>
      <c r="W46030" s="4"/>
    </row>
    <row r="46031" spans="3:36">
      <c r="C46031" s="3"/>
      <c r="D46031" s="3"/>
      <c r="E46031" s="4"/>
      <c r="U46031" s="4"/>
      <c r="W46031" s="4"/>
    </row>
    <row r="46032" spans="3:36">
      <c r="C46032" s="3"/>
      <c r="D46032" s="3"/>
      <c r="E46032" s="4"/>
      <c r="U46032" s="4"/>
      <c r="W46032" s="4"/>
      <c r="AJ46032" s="3"/>
    </row>
    <row r="46033" spans="3:36">
      <c r="C46033" s="3"/>
      <c r="D46033" s="3"/>
      <c r="E46033" s="4"/>
      <c r="U46033" s="4"/>
      <c r="W46033" s="4"/>
      <c r="AJ46033" s="3"/>
    </row>
    <row r="46034" spans="3:36">
      <c r="C46034" s="3"/>
      <c r="D46034" s="3"/>
      <c r="E46034" s="4"/>
      <c r="U46034" s="4"/>
      <c r="W46034" s="4"/>
      <c r="AJ46034" s="3"/>
    </row>
    <row r="46035" spans="3:36">
      <c r="C46035" s="3"/>
      <c r="D46035" s="3"/>
      <c r="E46035" s="4"/>
      <c r="U46035" s="4"/>
      <c r="W46035" s="4"/>
      <c r="AJ46035" s="3"/>
    </row>
    <row r="46036" spans="3:36">
      <c r="C46036" s="3"/>
      <c r="D46036" s="3"/>
      <c r="E46036" s="4"/>
      <c r="U46036" s="4"/>
      <c r="W46036" s="4"/>
      <c r="AJ46036" s="3"/>
    </row>
    <row r="46037" spans="3:36">
      <c r="C46037" s="3"/>
      <c r="D46037" s="3"/>
      <c r="E46037" s="4"/>
      <c r="U46037" s="4"/>
      <c r="W46037" s="4"/>
      <c r="AJ46037" s="3"/>
    </row>
    <row r="46038" spans="3:36">
      <c r="C46038" s="3"/>
      <c r="D46038" s="3"/>
      <c r="E46038" s="4"/>
      <c r="U46038" s="4"/>
      <c r="W46038" s="4"/>
      <c r="AJ46038" s="3"/>
    </row>
    <row r="46039" spans="3:36">
      <c r="C46039" s="3"/>
      <c r="D46039" s="3"/>
      <c r="E46039" s="4"/>
      <c r="U46039" s="4"/>
      <c r="W46039" s="4"/>
      <c r="AJ46039" s="3"/>
    </row>
    <row r="46040" spans="3:36">
      <c r="C46040" s="3"/>
      <c r="D46040" s="3"/>
      <c r="E46040" s="4"/>
      <c r="U46040" s="4"/>
      <c r="W46040" s="4"/>
    </row>
    <row r="46041" spans="3:36">
      <c r="C46041" s="3"/>
      <c r="D46041" s="3"/>
      <c r="E46041" s="4"/>
      <c r="U46041" s="4"/>
      <c r="W46041" s="4"/>
    </row>
    <row r="46042" spans="3:36">
      <c r="C46042" s="3"/>
      <c r="D46042" s="3"/>
      <c r="E46042" s="4"/>
      <c r="U46042" s="4"/>
      <c r="W46042" s="4"/>
    </row>
    <row r="46043" spans="3:36">
      <c r="C46043" s="3"/>
      <c r="D46043" s="3"/>
      <c r="E46043" s="4"/>
      <c r="U46043" s="4"/>
      <c r="W46043" s="4"/>
    </row>
    <row r="46044" spans="3:36">
      <c r="C46044" s="3"/>
      <c r="D46044" s="3"/>
      <c r="E46044" s="4"/>
      <c r="U46044" s="4"/>
      <c r="W46044" s="4"/>
    </row>
    <row r="46045" spans="3:36">
      <c r="C46045" s="3"/>
      <c r="D46045" s="3"/>
      <c r="E46045" s="4"/>
      <c r="U46045" s="4"/>
      <c r="W46045" s="4"/>
    </row>
    <row r="46046" spans="3:36">
      <c r="C46046" s="3"/>
      <c r="D46046" s="3"/>
      <c r="E46046" s="4"/>
      <c r="U46046" s="4"/>
      <c r="W46046" s="4"/>
    </row>
    <row r="46047" spans="3:36">
      <c r="C46047" s="3"/>
      <c r="D46047" s="3"/>
      <c r="E46047" s="4"/>
      <c r="U46047" s="4"/>
      <c r="W46047" s="4"/>
    </row>
    <row r="46048" spans="3:36">
      <c r="C46048" s="3"/>
      <c r="D46048" s="3"/>
      <c r="E46048" s="4"/>
      <c r="U46048" s="4"/>
      <c r="W46048" s="4"/>
    </row>
    <row r="46049" spans="3:36">
      <c r="C46049" s="3"/>
      <c r="D46049" s="3"/>
      <c r="E46049" s="4"/>
      <c r="U46049" s="4"/>
      <c r="W46049" s="4"/>
    </row>
    <row r="46050" spans="3:36">
      <c r="C46050" s="3"/>
      <c r="D46050" s="3"/>
      <c r="E46050" s="4"/>
      <c r="U46050" s="4"/>
      <c r="W46050" s="4"/>
    </row>
    <row r="46051" spans="3:36">
      <c r="C46051" s="3"/>
      <c r="D46051" s="3"/>
      <c r="E46051" s="4"/>
      <c r="U46051" s="4"/>
      <c r="W46051" s="4"/>
    </row>
    <row r="46052" spans="3:36">
      <c r="C46052" s="3"/>
      <c r="D46052" s="3"/>
      <c r="E46052" s="4"/>
      <c r="U46052" s="4"/>
      <c r="W46052" s="4"/>
    </row>
    <row r="46053" spans="3:36">
      <c r="C46053" s="3"/>
      <c r="D46053" s="3"/>
      <c r="E46053" s="4"/>
      <c r="U46053" s="4"/>
      <c r="W46053" s="4"/>
    </row>
    <row r="46054" spans="3:36">
      <c r="C46054" s="3"/>
      <c r="D46054" s="3"/>
      <c r="E46054" s="4"/>
      <c r="U46054" s="4"/>
      <c r="W46054" s="4"/>
    </row>
    <row r="46055" spans="3:36">
      <c r="C46055" s="3"/>
      <c r="D46055" s="3"/>
      <c r="E46055" s="4"/>
      <c r="U46055" s="4"/>
      <c r="W46055" s="4"/>
    </row>
    <row r="46056" spans="3:36">
      <c r="C46056" s="3"/>
      <c r="D46056" s="3"/>
      <c r="E46056" s="4"/>
      <c r="U46056" s="4"/>
      <c r="W46056" s="4"/>
    </row>
    <row r="46057" spans="3:36">
      <c r="C46057" s="3"/>
      <c r="D46057" s="3"/>
      <c r="E46057" s="4"/>
      <c r="U46057" s="4"/>
      <c r="W46057" s="4"/>
    </row>
    <row r="46058" spans="3:36">
      <c r="C46058" s="3"/>
      <c r="D46058" s="3"/>
      <c r="E46058" s="4"/>
      <c r="U46058" s="4"/>
      <c r="W46058" s="4"/>
    </row>
    <row r="46059" spans="3:36">
      <c r="C46059" s="3"/>
      <c r="D46059" s="3"/>
      <c r="E46059" s="4"/>
      <c r="U46059" s="4"/>
      <c r="W46059" s="4"/>
    </row>
    <row r="46060" spans="3:36">
      <c r="C46060" s="3"/>
      <c r="D46060" s="3"/>
      <c r="E46060" s="4"/>
      <c r="U46060" s="4"/>
      <c r="W46060" s="4"/>
    </row>
    <row r="46061" spans="3:36">
      <c r="C46061" s="3"/>
      <c r="D46061" s="3"/>
      <c r="E46061" s="4"/>
      <c r="U46061" s="4"/>
      <c r="W46061" s="4"/>
    </row>
    <row r="46062" spans="3:36">
      <c r="C46062" s="3"/>
      <c r="D46062" s="3"/>
      <c r="E46062" s="4"/>
      <c r="U46062" s="4"/>
      <c r="W46062" s="4"/>
    </row>
    <row r="46063" spans="3:36">
      <c r="C46063" s="3"/>
      <c r="D46063" s="3"/>
      <c r="E46063" s="4"/>
      <c r="U46063" s="4"/>
      <c r="W46063" s="4"/>
    </row>
    <row r="46064" spans="3:36">
      <c r="C46064" s="3"/>
      <c r="D46064" s="3"/>
      <c r="E46064" s="4"/>
      <c r="U46064" s="4"/>
      <c r="W46064" s="4"/>
      <c r="AJ46064" s="3"/>
    </row>
    <row r="46065" spans="3:36">
      <c r="C46065" s="3"/>
      <c r="D46065" s="3"/>
      <c r="E46065" s="4"/>
      <c r="U46065" s="4"/>
      <c r="W46065" s="4"/>
      <c r="AJ46065" s="3"/>
    </row>
    <row r="46066" spans="3:36">
      <c r="C46066" s="3"/>
      <c r="D46066" s="3"/>
      <c r="E46066" s="4"/>
      <c r="U46066" s="4"/>
      <c r="W46066" s="4"/>
      <c r="AJ46066" s="3"/>
    </row>
    <row r="46067" spans="3:36">
      <c r="C46067" s="3"/>
      <c r="D46067" s="3"/>
      <c r="E46067" s="4"/>
      <c r="U46067" s="4"/>
      <c r="W46067" s="4"/>
      <c r="AJ46067" s="3"/>
    </row>
    <row r="46068" spans="3:36">
      <c r="C46068" s="3"/>
      <c r="D46068" s="3"/>
      <c r="E46068" s="4"/>
      <c r="U46068" s="4"/>
      <c r="W46068" s="4"/>
      <c r="AJ46068" s="3"/>
    </row>
    <row r="46069" spans="3:36">
      <c r="C46069" s="3"/>
      <c r="D46069" s="3"/>
      <c r="E46069" s="4"/>
      <c r="U46069" s="4"/>
      <c r="W46069" s="4"/>
      <c r="AJ46069" s="3"/>
    </row>
    <row r="46070" spans="3:36">
      <c r="C46070" s="3"/>
      <c r="D46070" s="3"/>
      <c r="E46070" s="4"/>
      <c r="U46070" s="4"/>
      <c r="W46070" s="4"/>
      <c r="AJ46070" s="3"/>
    </row>
    <row r="46071" spans="3:36">
      <c r="C46071" s="3"/>
      <c r="D46071" s="3"/>
      <c r="E46071" s="4"/>
      <c r="U46071" s="4"/>
      <c r="W46071" s="4"/>
      <c r="AJ46071" s="3"/>
    </row>
    <row r="46072" spans="3:36">
      <c r="C46072" s="3"/>
      <c r="D46072" s="3"/>
      <c r="E46072" s="4"/>
      <c r="U46072" s="4"/>
      <c r="W46072" s="4"/>
    </row>
    <row r="46073" spans="3:36">
      <c r="C46073" s="3"/>
      <c r="D46073" s="3"/>
      <c r="E46073" s="4"/>
      <c r="U46073" s="4"/>
      <c r="W46073" s="4"/>
    </row>
    <row r="46074" spans="3:36">
      <c r="C46074" s="3"/>
      <c r="D46074" s="3"/>
      <c r="E46074" s="4"/>
      <c r="U46074" s="4"/>
      <c r="W46074" s="4"/>
    </row>
    <row r="46075" spans="3:36">
      <c r="C46075" s="3"/>
      <c r="D46075" s="3"/>
      <c r="E46075" s="4"/>
      <c r="U46075" s="4"/>
      <c r="W46075" s="4"/>
    </row>
    <row r="46076" spans="3:36">
      <c r="C46076" s="3"/>
      <c r="D46076" s="3"/>
      <c r="E46076" s="4"/>
      <c r="U46076" s="4"/>
      <c r="W46076" s="4"/>
    </row>
    <row r="46077" spans="3:36">
      <c r="C46077" s="3"/>
      <c r="D46077" s="3"/>
      <c r="E46077" s="4"/>
      <c r="U46077" s="4"/>
      <c r="W46077" s="4"/>
    </row>
    <row r="46078" spans="3:36">
      <c r="C46078" s="3"/>
      <c r="D46078" s="3"/>
      <c r="E46078" s="4"/>
      <c r="U46078" s="4"/>
      <c r="W46078" s="4"/>
    </row>
    <row r="46079" spans="3:36">
      <c r="C46079" s="3"/>
      <c r="D46079" s="3"/>
      <c r="E46079" s="4"/>
      <c r="U46079" s="4"/>
      <c r="W46079" s="4"/>
    </row>
    <row r="46080" spans="3:36">
      <c r="C46080" s="3"/>
      <c r="D46080" s="3"/>
      <c r="E46080" s="4"/>
      <c r="U46080" s="4"/>
      <c r="W46080" s="4"/>
    </row>
    <row r="46081" spans="3:23">
      <c r="C46081" s="3"/>
      <c r="D46081" s="3"/>
      <c r="E46081" s="4"/>
      <c r="U46081" s="4"/>
      <c r="W46081" s="4"/>
    </row>
    <row r="46082" spans="3:23">
      <c r="C46082" s="3"/>
      <c r="D46082" s="3"/>
      <c r="E46082" s="4"/>
      <c r="U46082" s="4"/>
      <c r="W46082" s="4"/>
    </row>
    <row r="46083" spans="3:23">
      <c r="C46083" s="3"/>
      <c r="D46083" s="3"/>
      <c r="E46083" s="4"/>
      <c r="U46083" s="4"/>
      <c r="W46083" s="4"/>
    </row>
    <row r="46084" spans="3:23">
      <c r="C46084" s="3"/>
      <c r="D46084" s="3"/>
      <c r="E46084" s="4"/>
      <c r="U46084" s="4"/>
      <c r="W46084" s="4"/>
    </row>
    <row r="46085" spans="3:23">
      <c r="C46085" s="3"/>
      <c r="D46085" s="3"/>
      <c r="E46085" s="4"/>
      <c r="U46085" s="4"/>
      <c r="W46085" s="4"/>
    </row>
    <row r="46086" spans="3:23">
      <c r="C46086" s="3"/>
      <c r="D46086" s="3"/>
      <c r="E46086" s="4"/>
      <c r="U46086" s="4"/>
      <c r="W46086" s="4"/>
    </row>
    <row r="46087" spans="3:23">
      <c r="C46087" s="3"/>
      <c r="D46087" s="3"/>
      <c r="E46087" s="4"/>
      <c r="U46087" s="4"/>
      <c r="W46087" s="4"/>
    </row>
    <row r="46088" spans="3:23">
      <c r="C46088" s="3"/>
      <c r="D46088" s="3"/>
      <c r="E46088" s="4"/>
      <c r="U46088" s="4"/>
      <c r="W46088" s="4"/>
    </row>
    <row r="46089" spans="3:23">
      <c r="C46089" s="3"/>
      <c r="D46089" s="3"/>
      <c r="E46089" s="4"/>
      <c r="U46089" s="4"/>
      <c r="W46089" s="4"/>
    </row>
    <row r="46090" spans="3:23">
      <c r="C46090" s="3"/>
      <c r="D46090" s="3"/>
      <c r="E46090" s="4"/>
      <c r="U46090" s="4"/>
      <c r="W46090" s="4"/>
    </row>
    <row r="46091" spans="3:23">
      <c r="C46091" s="3"/>
      <c r="D46091" s="3"/>
      <c r="E46091" s="4"/>
      <c r="U46091" s="4"/>
      <c r="W46091" s="4"/>
    </row>
    <row r="46092" spans="3:23">
      <c r="C46092" s="3"/>
      <c r="D46092" s="3"/>
      <c r="E46092" s="4"/>
    </row>
    <row r="46093" spans="3:23">
      <c r="C46093" s="3"/>
      <c r="D46093" s="3"/>
      <c r="E46093" s="4"/>
      <c r="U46093" s="4"/>
      <c r="W46093" s="4"/>
    </row>
    <row r="46094" spans="3:23">
      <c r="C46094" s="3"/>
      <c r="D46094" s="3"/>
      <c r="E46094" s="4"/>
      <c r="U46094" s="4"/>
      <c r="W46094" s="4"/>
    </row>
    <row r="46095" spans="3:23">
      <c r="C46095" s="3"/>
      <c r="D46095" s="3"/>
      <c r="E46095" s="4"/>
      <c r="U46095" s="4"/>
      <c r="W46095" s="4"/>
    </row>
    <row r="46096" spans="3:23">
      <c r="C46096" s="3"/>
      <c r="D46096" s="3"/>
      <c r="E46096" s="4"/>
      <c r="U46096" s="4"/>
      <c r="W46096" s="4"/>
    </row>
    <row r="46097" spans="3:36">
      <c r="C46097" s="3"/>
      <c r="D46097" s="3"/>
      <c r="E46097" s="4"/>
      <c r="U46097" s="4"/>
      <c r="W46097" s="4"/>
    </row>
    <row r="46098" spans="3:36">
      <c r="C46098" s="3"/>
      <c r="D46098" s="3"/>
      <c r="E46098" s="4"/>
      <c r="AJ46098" s="3"/>
    </row>
    <row r="46099" spans="3:36">
      <c r="C46099" s="3"/>
      <c r="D46099" s="3"/>
      <c r="E46099" s="4"/>
      <c r="AJ46099" s="3"/>
    </row>
    <row r="46100" spans="3:36">
      <c r="C46100" s="3"/>
      <c r="D46100" s="3"/>
      <c r="E46100" s="4"/>
      <c r="U46100" s="4"/>
      <c r="W46100" s="4"/>
    </row>
    <row r="46101" spans="3:36">
      <c r="C46101" s="3"/>
      <c r="D46101" s="3"/>
      <c r="E46101" s="4"/>
      <c r="U46101" s="4"/>
      <c r="W46101" s="4"/>
    </row>
    <row r="46102" spans="3:36">
      <c r="C46102" s="3"/>
      <c r="D46102" s="3"/>
      <c r="E46102" s="4"/>
      <c r="U46102" s="4"/>
      <c r="W46102" s="4"/>
    </row>
    <row r="46103" spans="3:36">
      <c r="C46103" s="3"/>
      <c r="D46103" s="3"/>
      <c r="E46103" s="4"/>
      <c r="U46103" s="4"/>
      <c r="W46103" s="4"/>
    </row>
    <row r="46104" spans="3:36">
      <c r="C46104" s="3"/>
      <c r="D46104" s="3"/>
      <c r="E46104" s="4"/>
      <c r="U46104" s="4"/>
      <c r="W46104" s="4"/>
    </row>
    <row r="46105" spans="3:36">
      <c r="C46105" s="3"/>
      <c r="D46105" s="3"/>
      <c r="E46105" s="4"/>
      <c r="U46105" s="4"/>
      <c r="W46105" s="4"/>
    </row>
    <row r="46106" spans="3:36">
      <c r="C46106" s="3"/>
      <c r="D46106" s="3"/>
      <c r="E46106" s="4"/>
      <c r="U46106" s="4"/>
      <c r="W46106" s="4"/>
    </row>
    <row r="46107" spans="3:36">
      <c r="C46107" s="3"/>
      <c r="D46107" s="3"/>
      <c r="E46107" s="4"/>
      <c r="U46107" s="4"/>
      <c r="W46107" s="4"/>
    </row>
    <row r="46108" spans="3:36">
      <c r="C46108" s="3"/>
      <c r="D46108" s="3"/>
      <c r="E46108" s="4"/>
      <c r="U46108" s="4"/>
      <c r="W46108" s="4"/>
    </row>
    <row r="46109" spans="3:36">
      <c r="C46109" s="3"/>
      <c r="D46109" s="3"/>
      <c r="E46109" s="4"/>
      <c r="U46109" s="4"/>
      <c r="W46109" s="4"/>
    </row>
    <row r="46110" spans="3:36">
      <c r="C46110" s="3"/>
      <c r="D46110" s="3"/>
      <c r="E46110" s="4"/>
      <c r="U46110" s="4"/>
      <c r="W46110" s="4"/>
    </row>
    <row r="46111" spans="3:36">
      <c r="C46111" s="3"/>
      <c r="D46111" s="3"/>
      <c r="E46111" s="4"/>
      <c r="U46111" s="4"/>
      <c r="W46111" s="4"/>
    </row>
    <row r="46112" spans="3:36">
      <c r="C46112" s="3"/>
      <c r="D46112" s="3"/>
      <c r="E46112" s="4"/>
      <c r="U46112" s="4"/>
      <c r="W46112" s="4"/>
    </row>
    <row r="46113" spans="3:36">
      <c r="C46113" s="3"/>
      <c r="D46113" s="3"/>
      <c r="E46113" s="4"/>
      <c r="U46113" s="4"/>
      <c r="W46113" s="4"/>
    </row>
    <row r="46114" spans="3:36">
      <c r="C46114" s="3"/>
      <c r="D46114" s="3"/>
      <c r="E46114" s="4"/>
      <c r="U46114" s="4"/>
      <c r="W46114" s="4"/>
    </row>
    <row r="46115" spans="3:36">
      <c r="C46115" s="3"/>
      <c r="D46115" s="3"/>
      <c r="E46115" s="4"/>
      <c r="U46115" s="4"/>
      <c r="W46115" s="4"/>
    </row>
    <row r="46116" spans="3:36">
      <c r="C46116" s="3"/>
      <c r="D46116" s="3"/>
      <c r="E46116" s="4"/>
      <c r="U46116" s="4"/>
      <c r="W46116" s="4"/>
    </row>
    <row r="46117" spans="3:36">
      <c r="C46117" s="3"/>
      <c r="D46117" s="3"/>
      <c r="E46117" s="4"/>
      <c r="U46117" s="4"/>
      <c r="W46117" s="4"/>
    </row>
    <row r="46118" spans="3:36">
      <c r="C46118" s="3"/>
      <c r="D46118" s="3"/>
      <c r="E46118" s="4"/>
      <c r="U46118" s="4"/>
      <c r="W46118" s="4"/>
    </row>
    <row r="46119" spans="3:36">
      <c r="C46119" s="3"/>
      <c r="D46119" s="3"/>
      <c r="E46119" s="4"/>
      <c r="U46119" s="4"/>
      <c r="W46119" s="4"/>
    </row>
    <row r="46120" spans="3:36">
      <c r="C46120" s="3"/>
      <c r="D46120" s="3"/>
      <c r="E46120" s="4"/>
      <c r="U46120" s="4"/>
      <c r="W46120" s="4"/>
    </row>
    <row r="46121" spans="3:36">
      <c r="C46121" s="3"/>
      <c r="D46121" s="3"/>
      <c r="E46121" s="4"/>
      <c r="U46121" s="4"/>
      <c r="W46121" s="4"/>
    </row>
    <row r="46122" spans="3:36">
      <c r="C46122" s="3"/>
      <c r="D46122" s="3"/>
      <c r="E46122" s="4"/>
      <c r="U46122" s="4"/>
      <c r="W46122" s="4"/>
    </row>
    <row r="46123" spans="3:36">
      <c r="C46123" s="3"/>
      <c r="D46123" s="3"/>
      <c r="E46123" s="4"/>
      <c r="U46123" s="4"/>
      <c r="W46123" s="4"/>
    </row>
    <row r="46124" spans="3:36">
      <c r="C46124" s="3"/>
      <c r="D46124" s="3"/>
      <c r="E46124" s="4"/>
      <c r="U46124" s="4"/>
      <c r="W46124" s="4"/>
    </row>
    <row r="46125" spans="3:36">
      <c r="C46125" s="3"/>
      <c r="D46125" s="3"/>
      <c r="E46125" s="4"/>
      <c r="U46125" s="4"/>
      <c r="W46125" s="4"/>
    </row>
    <row r="46126" spans="3:36">
      <c r="C46126" s="3"/>
      <c r="D46126" s="3"/>
      <c r="E46126" s="4"/>
      <c r="U46126" s="4"/>
      <c r="W46126" s="4"/>
    </row>
    <row r="46127" spans="3:36">
      <c r="C46127" s="3"/>
      <c r="D46127" s="3"/>
      <c r="E46127" s="4"/>
      <c r="U46127" s="4"/>
      <c r="W46127" s="4"/>
      <c r="AJ46127" s="3"/>
    </row>
    <row r="46128" spans="3:36">
      <c r="C46128" s="3"/>
      <c r="D46128" s="3"/>
      <c r="E46128" s="4"/>
      <c r="U46128" s="4"/>
      <c r="W46128" s="4"/>
      <c r="AJ46128" s="3"/>
    </row>
    <row r="46129" spans="3:36">
      <c r="C46129" s="3"/>
      <c r="D46129" s="3"/>
      <c r="E46129" s="4"/>
      <c r="U46129" s="4"/>
      <c r="W46129" s="4"/>
      <c r="AJ46129" s="3"/>
    </row>
    <row r="46130" spans="3:36">
      <c r="C46130" s="3"/>
      <c r="D46130" s="3"/>
      <c r="E46130" s="4"/>
      <c r="U46130" s="4"/>
      <c r="W46130" s="4"/>
      <c r="AJ46130" s="3"/>
    </row>
    <row r="46131" spans="3:36">
      <c r="C46131" s="3"/>
      <c r="D46131" s="3"/>
      <c r="E46131" s="4"/>
      <c r="U46131" s="4"/>
      <c r="W46131" s="4"/>
    </row>
    <row r="46132" spans="3:36">
      <c r="C46132" s="3"/>
      <c r="D46132" s="3"/>
      <c r="E46132" s="4"/>
      <c r="U46132" s="4"/>
      <c r="W46132" s="4"/>
    </row>
    <row r="46133" spans="3:36">
      <c r="C46133" s="3"/>
      <c r="D46133" s="3"/>
      <c r="E46133" s="4"/>
      <c r="U46133" s="4"/>
      <c r="W46133" s="4"/>
    </row>
    <row r="46134" spans="3:36">
      <c r="C46134" s="3"/>
      <c r="D46134" s="3"/>
      <c r="E46134" s="4"/>
      <c r="U46134" s="4"/>
      <c r="W46134" s="4"/>
    </row>
    <row r="46135" spans="3:36">
      <c r="C46135" s="3"/>
      <c r="D46135" s="3"/>
      <c r="E46135" s="4"/>
      <c r="U46135" s="4"/>
      <c r="W46135" s="4"/>
    </row>
    <row r="46136" spans="3:36">
      <c r="C46136" s="3"/>
      <c r="D46136" s="3"/>
      <c r="E46136" s="4"/>
      <c r="U46136" s="4"/>
      <c r="W46136" s="4"/>
    </row>
    <row r="46137" spans="3:36">
      <c r="C46137" s="3"/>
      <c r="D46137" s="3"/>
      <c r="E46137" s="4"/>
      <c r="U46137" s="4"/>
      <c r="W46137" s="4"/>
    </row>
    <row r="46138" spans="3:36">
      <c r="C46138" s="3"/>
      <c r="D46138" s="3"/>
      <c r="E46138" s="4"/>
      <c r="U46138" s="4"/>
      <c r="W46138" s="4"/>
    </row>
    <row r="46139" spans="3:36">
      <c r="C46139" s="3"/>
      <c r="D46139" s="3"/>
      <c r="E46139" s="4"/>
      <c r="U46139" s="4"/>
      <c r="W46139" s="4"/>
      <c r="AJ46139" s="3"/>
    </row>
    <row r="46140" spans="3:36">
      <c r="C46140" s="3"/>
      <c r="D46140" s="3"/>
      <c r="E46140" s="4"/>
      <c r="U46140" s="4"/>
      <c r="W46140" s="4"/>
      <c r="AJ46140" s="3"/>
    </row>
    <row r="46141" spans="3:36">
      <c r="C46141" s="3"/>
      <c r="D46141" s="3"/>
      <c r="E46141" s="4"/>
      <c r="U46141" s="4"/>
      <c r="W46141" s="4"/>
      <c r="AJ46141" s="3"/>
    </row>
    <row r="46142" spans="3:36">
      <c r="C46142" s="3"/>
      <c r="D46142" s="3"/>
      <c r="E46142" s="4"/>
      <c r="U46142" s="4"/>
      <c r="W46142" s="4"/>
    </row>
    <row r="46143" spans="3:36">
      <c r="C46143" s="3"/>
      <c r="D46143" s="3"/>
      <c r="E46143" s="4"/>
      <c r="U46143" s="4"/>
      <c r="W46143" s="4"/>
    </row>
    <row r="46144" spans="3:36">
      <c r="C46144" s="3"/>
      <c r="D46144" s="3"/>
      <c r="E46144" s="4"/>
      <c r="U46144" s="4"/>
      <c r="W46144" s="4"/>
    </row>
    <row r="46145" spans="3:36">
      <c r="C46145" s="3"/>
      <c r="D46145" s="3"/>
      <c r="E46145" s="4"/>
      <c r="U46145" s="4"/>
      <c r="W46145" s="4"/>
    </row>
    <row r="46146" spans="3:36">
      <c r="C46146" s="3"/>
      <c r="D46146" s="3"/>
      <c r="E46146" s="4"/>
      <c r="U46146" s="4"/>
      <c r="W46146" s="4"/>
    </row>
    <row r="46147" spans="3:36">
      <c r="C46147" s="3"/>
      <c r="D46147" s="3"/>
      <c r="E46147" s="4"/>
      <c r="U46147" s="4"/>
      <c r="W46147" s="4"/>
    </row>
    <row r="46148" spans="3:36">
      <c r="C46148" s="3"/>
      <c r="D46148" s="3"/>
      <c r="E46148" s="4"/>
      <c r="U46148" s="4"/>
      <c r="W46148" s="4"/>
    </row>
    <row r="46149" spans="3:36">
      <c r="C46149" s="3"/>
      <c r="D46149" s="3"/>
      <c r="E46149" s="4"/>
      <c r="U46149" s="4"/>
      <c r="W46149" s="4"/>
    </row>
    <row r="46150" spans="3:36">
      <c r="C46150" s="3"/>
      <c r="D46150" s="3"/>
      <c r="E46150" s="4"/>
      <c r="U46150" s="4"/>
      <c r="W46150" s="4"/>
    </row>
    <row r="46151" spans="3:36">
      <c r="C46151" s="3"/>
      <c r="D46151" s="3"/>
      <c r="E46151" s="4"/>
      <c r="U46151" s="4"/>
      <c r="W46151" s="4"/>
    </row>
    <row r="46152" spans="3:36">
      <c r="C46152" s="3"/>
      <c r="D46152" s="3"/>
      <c r="E46152" s="4"/>
      <c r="U46152" s="4"/>
      <c r="W46152" s="4"/>
    </row>
    <row r="46153" spans="3:36">
      <c r="C46153" s="3"/>
      <c r="D46153" s="3"/>
      <c r="E46153" s="4"/>
    </row>
    <row r="46154" spans="3:36">
      <c r="C46154" s="3"/>
      <c r="D46154" s="3"/>
      <c r="E46154" s="4"/>
      <c r="U46154" s="4"/>
      <c r="W46154" s="4"/>
      <c r="AJ46154" s="3"/>
    </row>
    <row r="46155" spans="3:36">
      <c r="C46155" s="3"/>
      <c r="D46155" s="3"/>
      <c r="E46155" s="4"/>
      <c r="U46155" s="4"/>
      <c r="W46155" s="4"/>
      <c r="AJ46155" s="3"/>
    </row>
    <row r="46156" spans="3:36">
      <c r="C46156" s="3"/>
      <c r="D46156" s="3"/>
      <c r="E46156" s="4"/>
      <c r="U46156" s="4"/>
      <c r="W46156" s="4"/>
      <c r="AJ46156" s="3"/>
    </row>
    <row r="46157" spans="3:36">
      <c r="C46157" s="3"/>
      <c r="D46157" s="3"/>
      <c r="E46157" s="4"/>
      <c r="U46157" s="4"/>
      <c r="W46157" s="4"/>
      <c r="AJ46157" s="3"/>
    </row>
    <row r="46158" spans="3:36">
      <c r="C46158" s="3"/>
      <c r="D46158" s="3"/>
      <c r="E46158" s="4"/>
      <c r="U46158" s="4"/>
      <c r="W46158" s="4"/>
      <c r="AJ46158" s="3"/>
    </row>
    <row r="46159" spans="3:36">
      <c r="C46159" s="3"/>
      <c r="D46159" s="3"/>
      <c r="E46159" s="4"/>
      <c r="U46159" s="4"/>
      <c r="W46159" s="4"/>
    </row>
    <row r="46160" spans="3:36">
      <c r="C46160" s="3"/>
      <c r="D46160" s="3"/>
      <c r="E46160" s="4"/>
      <c r="U46160" s="4"/>
      <c r="W46160" s="4"/>
    </row>
    <row r="46161" spans="3:36">
      <c r="C46161" s="3"/>
      <c r="D46161" s="3"/>
      <c r="E46161" s="4"/>
      <c r="U46161" s="4"/>
      <c r="W46161" s="4"/>
    </row>
    <row r="46162" spans="3:36">
      <c r="C46162" s="3"/>
      <c r="D46162" s="3"/>
      <c r="E46162" s="4"/>
      <c r="AJ46162" s="3"/>
    </row>
    <row r="46163" spans="3:36">
      <c r="C46163" s="3"/>
      <c r="D46163" s="3"/>
      <c r="E46163" s="4"/>
      <c r="AJ46163" s="3"/>
    </row>
    <row r="46164" spans="3:36">
      <c r="C46164" s="3"/>
      <c r="D46164" s="3"/>
      <c r="E46164" s="4"/>
      <c r="AJ46164" s="3"/>
    </row>
    <row r="46165" spans="3:36">
      <c r="C46165" s="3"/>
      <c r="D46165" s="3"/>
      <c r="E46165" s="4"/>
      <c r="AJ46165" s="3"/>
    </row>
    <row r="46166" spans="3:36">
      <c r="C46166" s="3"/>
      <c r="D46166" s="3"/>
      <c r="E46166" s="4"/>
      <c r="U46166" s="4"/>
      <c r="W46166" s="4"/>
    </row>
    <row r="46167" spans="3:36">
      <c r="C46167" s="3"/>
      <c r="D46167" s="3"/>
      <c r="E46167" s="4"/>
      <c r="U46167" s="4"/>
      <c r="W46167" s="4"/>
    </row>
    <row r="46168" spans="3:36">
      <c r="C46168" s="3"/>
      <c r="D46168" s="3"/>
      <c r="E46168" s="4"/>
      <c r="U46168" s="4"/>
      <c r="W46168" s="4"/>
    </row>
    <row r="46169" spans="3:36">
      <c r="C46169" s="3"/>
      <c r="D46169" s="3"/>
      <c r="E46169" s="4"/>
      <c r="U46169" s="4"/>
      <c r="W46169" s="4"/>
    </row>
    <row r="46170" spans="3:36">
      <c r="C46170" s="3"/>
      <c r="D46170" s="3"/>
      <c r="E46170" s="4"/>
      <c r="U46170" s="4"/>
      <c r="W46170" s="4"/>
    </row>
    <row r="46171" spans="3:36">
      <c r="C46171" s="3"/>
      <c r="D46171" s="3"/>
      <c r="E46171" s="4"/>
      <c r="U46171" s="4"/>
      <c r="W46171" s="4"/>
    </row>
    <row r="46172" spans="3:36">
      <c r="C46172" s="3"/>
      <c r="D46172" s="3"/>
      <c r="E46172" s="4"/>
      <c r="U46172" s="4"/>
      <c r="W46172" s="4"/>
    </row>
    <row r="46173" spans="3:36">
      <c r="C46173" s="3"/>
      <c r="D46173" s="3"/>
      <c r="E46173" s="4"/>
      <c r="U46173" s="4"/>
      <c r="W46173" s="4"/>
    </row>
    <row r="46174" spans="3:36">
      <c r="C46174" s="3"/>
      <c r="D46174" s="3"/>
      <c r="E46174" s="4"/>
      <c r="U46174" s="4"/>
      <c r="W46174" s="4"/>
    </row>
    <row r="46175" spans="3:36">
      <c r="C46175" s="3"/>
      <c r="D46175" s="3"/>
      <c r="E46175" s="4"/>
      <c r="U46175" s="4"/>
      <c r="W46175" s="4"/>
    </row>
    <row r="46176" spans="3:36">
      <c r="C46176" s="3"/>
      <c r="D46176" s="3"/>
      <c r="E46176" s="4"/>
      <c r="U46176" s="4"/>
      <c r="W46176" s="4"/>
    </row>
    <row r="46177" spans="3:36">
      <c r="C46177" s="3"/>
      <c r="D46177" s="3"/>
      <c r="E46177" s="4"/>
      <c r="U46177" s="4"/>
      <c r="W46177" s="4"/>
    </row>
    <row r="46178" spans="3:36">
      <c r="C46178" s="3"/>
      <c r="D46178" s="3"/>
      <c r="E46178" s="4"/>
      <c r="U46178" s="4"/>
      <c r="W46178" s="4"/>
      <c r="AJ46178" s="3"/>
    </row>
    <row r="46179" spans="3:36">
      <c r="C46179" s="3"/>
      <c r="D46179" s="3"/>
      <c r="E46179" s="4"/>
      <c r="AJ46179" s="3"/>
    </row>
    <row r="46180" spans="3:36">
      <c r="C46180" s="3"/>
      <c r="D46180" s="3"/>
      <c r="E46180" s="4"/>
      <c r="AJ46180" s="3"/>
    </row>
    <row r="46181" spans="3:36">
      <c r="C46181" s="3"/>
      <c r="D46181" s="3"/>
      <c r="E46181" s="4"/>
      <c r="U46181" s="4"/>
      <c r="W46181" s="4"/>
    </row>
    <row r="46182" spans="3:36">
      <c r="C46182" s="3"/>
      <c r="D46182" s="3"/>
      <c r="E46182" s="4"/>
      <c r="U46182" s="4"/>
      <c r="W46182" s="4"/>
    </row>
    <row r="46183" spans="3:36">
      <c r="C46183" s="3"/>
      <c r="D46183" s="3"/>
      <c r="E46183" s="4"/>
      <c r="U46183" s="4"/>
      <c r="W46183" s="4"/>
    </row>
    <row r="46184" spans="3:36">
      <c r="C46184" s="3"/>
      <c r="D46184" s="3"/>
      <c r="E46184" s="4"/>
      <c r="U46184" s="4"/>
      <c r="W46184" s="4"/>
    </row>
    <row r="46185" spans="3:36">
      <c r="C46185" s="3"/>
      <c r="D46185" s="3"/>
      <c r="E46185" s="4"/>
      <c r="U46185" s="4"/>
      <c r="W46185" s="4"/>
    </row>
    <row r="46186" spans="3:36">
      <c r="C46186" s="3"/>
      <c r="D46186" s="3"/>
      <c r="E46186" s="4"/>
    </row>
    <row r="46187" spans="3:36">
      <c r="C46187" s="3"/>
      <c r="D46187" s="3"/>
      <c r="E46187" s="4"/>
      <c r="U46187" s="4"/>
    </row>
    <row r="46188" spans="3:36">
      <c r="C46188" s="3"/>
      <c r="D46188" s="3"/>
      <c r="E46188" s="4"/>
      <c r="U46188" s="4"/>
      <c r="W46188" s="4"/>
    </row>
    <row r="46189" spans="3:36">
      <c r="C46189" s="3"/>
      <c r="D46189" s="3"/>
      <c r="E46189" s="4"/>
      <c r="U46189" s="4"/>
      <c r="W46189" s="4"/>
    </row>
    <row r="46190" spans="3:36">
      <c r="C46190" s="3"/>
      <c r="D46190" s="3"/>
      <c r="E46190" s="4"/>
      <c r="U46190" s="4"/>
      <c r="W46190" s="4"/>
    </row>
    <row r="46191" spans="3:36">
      <c r="C46191" s="3"/>
      <c r="D46191" s="3"/>
      <c r="E46191" s="4"/>
      <c r="U46191" s="4"/>
      <c r="W46191" s="4"/>
    </row>
    <row r="46192" spans="3:36">
      <c r="C46192" s="3"/>
      <c r="D46192" s="3"/>
      <c r="E46192" s="4"/>
      <c r="U46192" s="4"/>
      <c r="W46192" s="4"/>
    </row>
    <row r="46193" spans="3:36">
      <c r="C46193" s="3"/>
      <c r="D46193" s="3"/>
      <c r="E46193" s="4"/>
      <c r="U46193" s="4"/>
      <c r="W46193" s="4"/>
    </row>
    <row r="46194" spans="3:36">
      <c r="C46194" s="3"/>
      <c r="D46194" s="3"/>
      <c r="E46194" s="4"/>
    </row>
    <row r="46195" spans="3:36">
      <c r="C46195" s="3"/>
      <c r="D46195" s="3"/>
      <c r="E46195" s="4"/>
    </row>
    <row r="46196" spans="3:36">
      <c r="C46196" s="3"/>
      <c r="D46196" s="3"/>
      <c r="E46196" s="4"/>
      <c r="U46196" s="4"/>
      <c r="W46196" s="4"/>
      <c r="AJ46196" s="3"/>
    </row>
    <row r="46197" spans="3:36">
      <c r="C46197" s="3"/>
      <c r="D46197" s="3"/>
      <c r="E46197" s="4"/>
      <c r="U46197" s="4"/>
      <c r="W46197" s="4"/>
      <c r="AJ46197" s="3"/>
    </row>
    <row r="46198" spans="3:36">
      <c r="C46198" s="3"/>
      <c r="D46198" s="3"/>
      <c r="E46198" s="4"/>
      <c r="U46198" s="4"/>
      <c r="W46198" s="4"/>
      <c r="AJ46198" s="3"/>
    </row>
    <row r="46199" spans="3:36">
      <c r="C46199" s="3"/>
      <c r="D46199" s="3"/>
      <c r="E46199" s="4"/>
      <c r="U46199" s="4"/>
      <c r="W46199" s="4"/>
      <c r="AJ46199" s="3"/>
    </row>
    <row r="46200" spans="3:36">
      <c r="C46200" s="3"/>
      <c r="D46200" s="3"/>
      <c r="E46200" s="4"/>
      <c r="U46200" s="4"/>
      <c r="W46200" s="4"/>
    </row>
    <row r="46201" spans="3:36">
      <c r="C46201" s="3"/>
      <c r="D46201" s="3"/>
      <c r="E46201" s="4"/>
      <c r="U46201" s="4"/>
      <c r="W46201" s="4"/>
    </row>
    <row r="46202" spans="3:36">
      <c r="C46202" s="3"/>
      <c r="D46202" s="3"/>
      <c r="E46202" s="4"/>
      <c r="U46202" s="4"/>
      <c r="W46202" s="4"/>
    </row>
    <row r="46203" spans="3:36">
      <c r="C46203" s="3"/>
      <c r="D46203" s="3"/>
      <c r="E46203" s="4"/>
      <c r="U46203" s="4"/>
      <c r="W46203" s="4"/>
    </row>
    <row r="46204" spans="3:36">
      <c r="C46204" s="3"/>
      <c r="D46204" s="3"/>
      <c r="E46204" s="4"/>
      <c r="U46204" s="4"/>
      <c r="W46204" s="4"/>
    </row>
    <row r="46205" spans="3:36">
      <c r="C46205" s="3"/>
      <c r="D46205" s="3"/>
      <c r="E46205" s="4"/>
      <c r="U46205" s="4"/>
      <c r="W46205" s="4"/>
    </row>
    <row r="46206" spans="3:36">
      <c r="C46206" s="3"/>
      <c r="D46206" s="3"/>
      <c r="E46206" s="4"/>
      <c r="U46206" s="4"/>
      <c r="W46206" s="4"/>
    </row>
    <row r="46207" spans="3:36">
      <c r="C46207" s="3"/>
      <c r="D46207" s="3"/>
      <c r="E46207" s="4"/>
      <c r="U46207" s="4"/>
      <c r="W46207" s="4"/>
    </row>
    <row r="46208" spans="3:36">
      <c r="C46208" s="3"/>
      <c r="D46208" s="3"/>
      <c r="E46208" s="4"/>
    </row>
    <row r="46209" spans="3:36">
      <c r="C46209" s="3"/>
      <c r="D46209" s="3"/>
      <c r="E46209" s="4"/>
      <c r="U46209" s="4"/>
      <c r="W46209" s="4"/>
    </row>
    <row r="46210" spans="3:36">
      <c r="C46210" s="3"/>
      <c r="D46210" s="3"/>
      <c r="E46210" s="4"/>
      <c r="U46210" s="4"/>
      <c r="W46210" s="4"/>
    </row>
    <row r="46211" spans="3:36">
      <c r="C46211" s="3"/>
      <c r="D46211" s="3"/>
      <c r="E46211" s="4"/>
      <c r="U46211" s="4"/>
      <c r="W46211" s="4"/>
    </row>
    <row r="46212" spans="3:36">
      <c r="C46212" s="3"/>
      <c r="D46212" s="3"/>
      <c r="E46212" s="4"/>
      <c r="U46212" s="4"/>
      <c r="W46212" s="4"/>
    </row>
    <row r="46213" spans="3:36">
      <c r="C46213" s="3"/>
      <c r="D46213" s="3"/>
      <c r="E46213" s="4"/>
      <c r="U46213" s="4"/>
      <c r="W46213" s="4"/>
    </row>
    <row r="46214" spans="3:36">
      <c r="C46214" s="3"/>
      <c r="D46214" s="3"/>
      <c r="E46214" s="4"/>
      <c r="U46214" s="4"/>
      <c r="W46214" s="4"/>
      <c r="AJ46214" s="3"/>
    </row>
    <row r="46215" spans="3:36">
      <c r="C46215" s="3"/>
      <c r="D46215" s="3"/>
      <c r="E46215" s="4"/>
      <c r="U46215" s="4"/>
      <c r="W46215" s="4"/>
      <c r="AJ46215" s="3"/>
    </row>
    <row r="46216" spans="3:36">
      <c r="C46216" s="3"/>
      <c r="D46216" s="3"/>
      <c r="E46216" s="4"/>
      <c r="U46216" s="4"/>
      <c r="W46216" s="4"/>
      <c r="AJ46216" s="3"/>
    </row>
    <row r="46217" spans="3:36">
      <c r="C46217" s="3"/>
      <c r="D46217" s="3"/>
      <c r="E46217" s="4"/>
      <c r="AJ46217" s="3"/>
    </row>
    <row r="46218" spans="3:36">
      <c r="C46218" s="3"/>
      <c r="D46218" s="3"/>
      <c r="E46218" s="4"/>
    </row>
    <row r="46219" spans="3:36">
      <c r="C46219" s="3"/>
      <c r="D46219" s="3"/>
      <c r="E46219" s="4"/>
      <c r="AJ46219" s="3"/>
    </row>
    <row r="46220" spans="3:36">
      <c r="C46220" s="3"/>
      <c r="D46220" s="3"/>
      <c r="E46220" s="4"/>
      <c r="AJ46220" s="3"/>
    </row>
    <row r="46221" spans="3:36">
      <c r="C46221" s="3"/>
      <c r="D46221" s="3"/>
      <c r="E46221" s="4"/>
      <c r="AJ46221" s="3"/>
    </row>
    <row r="46222" spans="3:36">
      <c r="C46222" s="3"/>
      <c r="D46222" s="3"/>
      <c r="E46222" s="4"/>
      <c r="AJ46222" s="3"/>
    </row>
    <row r="46223" spans="3:36">
      <c r="C46223" s="3"/>
      <c r="D46223" s="3"/>
      <c r="E46223" s="4"/>
      <c r="AJ46223" s="3"/>
    </row>
    <row r="46224" spans="3:36">
      <c r="C46224" s="3"/>
      <c r="D46224" s="3"/>
      <c r="E46224" s="4"/>
      <c r="AJ46224" s="3"/>
    </row>
    <row r="46225" spans="3:36">
      <c r="C46225" s="3"/>
      <c r="D46225" s="3"/>
      <c r="E46225" s="4"/>
      <c r="U46225" s="4"/>
      <c r="W46225" s="4"/>
      <c r="AJ46225" s="3"/>
    </row>
    <row r="46226" spans="3:36">
      <c r="C46226" s="3"/>
      <c r="D46226" s="3"/>
      <c r="E46226" s="4"/>
      <c r="U46226" s="4"/>
      <c r="W46226" s="4"/>
      <c r="AJ46226" s="3"/>
    </row>
    <row r="46227" spans="3:36">
      <c r="C46227" s="3"/>
      <c r="D46227" s="3"/>
      <c r="E46227" s="4"/>
      <c r="U46227" s="4"/>
      <c r="W46227" s="4"/>
      <c r="AJ46227" s="3"/>
    </row>
    <row r="46228" spans="3:36">
      <c r="C46228" s="3"/>
      <c r="D46228" s="3"/>
      <c r="E46228" s="4"/>
      <c r="U46228" s="4"/>
      <c r="W46228" s="4"/>
      <c r="AJ46228" s="3"/>
    </row>
    <row r="46229" spans="3:36">
      <c r="C46229" s="3"/>
      <c r="D46229" s="3"/>
      <c r="E46229" s="4"/>
      <c r="U46229" s="4"/>
      <c r="W46229" s="4"/>
      <c r="AJ46229" s="3"/>
    </row>
    <row r="46230" spans="3:36">
      <c r="C46230" s="3"/>
      <c r="D46230" s="3"/>
      <c r="E46230" s="4"/>
      <c r="AJ46230" s="3"/>
    </row>
    <row r="46231" spans="3:36">
      <c r="C46231" s="3"/>
      <c r="D46231" s="3"/>
      <c r="E46231" s="4"/>
      <c r="AJ46231" s="3"/>
    </row>
    <row r="46232" spans="3:36">
      <c r="C46232" s="3"/>
      <c r="D46232" s="3"/>
      <c r="E46232" s="4"/>
      <c r="U46232" s="4"/>
      <c r="W46232" s="4"/>
      <c r="AJ46232" s="3"/>
    </row>
    <row r="46233" spans="3:36">
      <c r="C46233" s="3"/>
      <c r="D46233" s="3"/>
      <c r="E46233" s="4"/>
      <c r="U46233" s="4"/>
      <c r="W46233" s="4"/>
      <c r="AJ46233" s="3"/>
    </row>
    <row r="46234" spans="3:36">
      <c r="C46234" s="3"/>
      <c r="D46234" s="3"/>
      <c r="E46234" s="4"/>
      <c r="U46234" s="4"/>
      <c r="W46234" s="4"/>
      <c r="AJ46234" s="3"/>
    </row>
    <row r="46235" spans="3:36">
      <c r="C46235" s="3"/>
      <c r="D46235" s="3"/>
      <c r="E46235" s="4"/>
      <c r="AJ46235" s="3"/>
    </row>
    <row r="46236" spans="3:36">
      <c r="C46236" s="3"/>
      <c r="D46236" s="3"/>
      <c r="E46236" s="4"/>
    </row>
    <row r="46237" spans="3:36">
      <c r="C46237" s="3"/>
      <c r="D46237" s="3"/>
      <c r="E46237" s="4"/>
      <c r="AJ46237" s="3"/>
    </row>
    <row r="46238" spans="3:36">
      <c r="C46238" s="3"/>
      <c r="D46238" s="3"/>
      <c r="E46238" s="4"/>
      <c r="AJ46238" s="3"/>
    </row>
    <row r="46239" spans="3:36">
      <c r="C46239" s="3"/>
      <c r="D46239" s="3"/>
      <c r="E46239" s="4"/>
      <c r="AJ46239" s="3"/>
    </row>
    <row r="46240" spans="3:36">
      <c r="C46240" s="3"/>
      <c r="D46240" s="3"/>
      <c r="E46240" s="4"/>
      <c r="AJ46240" s="3"/>
    </row>
    <row r="46241" spans="3:36">
      <c r="C46241" s="3"/>
      <c r="D46241" s="3"/>
      <c r="E46241" s="4"/>
      <c r="AJ46241" s="3"/>
    </row>
    <row r="46242" spans="3:36">
      <c r="C46242" s="3"/>
      <c r="D46242" s="3"/>
      <c r="E46242" s="4"/>
    </row>
    <row r="46243" spans="3:36">
      <c r="C46243" s="3"/>
      <c r="D46243" s="3"/>
      <c r="E46243" s="4"/>
      <c r="AJ46243" s="3"/>
    </row>
    <row r="46244" spans="3:36">
      <c r="C46244" s="3"/>
      <c r="D46244" s="3"/>
      <c r="E46244" s="4"/>
      <c r="AJ46244" s="3"/>
    </row>
    <row r="46245" spans="3:36">
      <c r="C46245" s="3"/>
      <c r="D46245" s="3"/>
      <c r="E46245" s="4"/>
      <c r="AJ46245" s="3"/>
    </row>
    <row r="46246" spans="3:36">
      <c r="C46246" s="3"/>
      <c r="D46246" s="3"/>
      <c r="E46246" s="4"/>
      <c r="AJ46246" s="3"/>
    </row>
    <row r="46247" spans="3:36">
      <c r="C46247" s="3"/>
      <c r="D46247" s="3"/>
      <c r="E46247" s="4"/>
      <c r="AJ46247" s="3"/>
    </row>
    <row r="46248" spans="3:36">
      <c r="C46248" s="3"/>
      <c r="D46248" s="3"/>
      <c r="E46248" s="4"/>
      <c r="AJ46248" s="3"/>
    </row>
    <row r="46249" spans="3:36">
      <c r="C46249" s="3"/>
      <c r="D46249" s="3"/>
      <c r="E46249" s="4"/>
      <c r="AJ46249" s="3"/>
    </row>
    <row r="46250" spans="3:36">
      <c r="C46250" s="3"/>
      <c r="D46250" s="3"/>
      <c r="E46250" s="4"/>
      <c r="AJ46250" s="3"/>
    </row>
    <row r="46251" spans="3:36">
      <c r="C46251" s="3"/>
      <c r="D46251" s="3"/>
      <c r="E46251" s="4"/>
      <c r="AJ46251" s="3"/>
    </row>
    <row r="46252" spans="3:36">
      <c r="C46252" s="3"/>
      <c r="D46252" s="3"/>
      <c r="E46252" s="4"/>
      <c r="AJ46252" s="3"/>
    </row>
    <row r="46253" spans="3:36">
      <c r="C46253" s="3"/>
      <c r="D46253" s="3"/>
      <c r="E46253" s="4"/>
      <c r="AJ46253" s="3"/>
    </row>
    <row r="46254" spans="3:36">
      <c r="C46254" s="3"/>
      <c r="D46254" s="3"/>
      <c r="E46254" s="4"/>
      <c r="AJ46254" s="3"/>
    </row>
    <row r="46255" spans="3:36">
      <c r="C46255" s="3"/>
      <c r="D46255" s="3"/>
      <c r="E46255" s="4"/>
      <c r="AJ46255" s="3"/>
    </row>
    <row r="46256" spans="3:36">
      <c r="C46256" s="3"/>
      <c r="D46256" s="3"/>
      <c r="E46256" s="4"/>
      <c r="AJ46256" s="3"/>
    </row>
    <row r="46257" spans="3:36">
      <c r="C46257" s="3"/>
      <c r="D46257" s="3"/>
      <c r="E46257" s="4"/>
    </row>
    <row r="46258" spans="3:36">
      <c r="C46258" s="3"/>
      <c r="D46258" s="3"/>
      <c r="E46258" s="4"/>
    </row>
    <row r="46259" spans="3:36">
      <c r="C46259" s="3"/>
      <c r="D46259" s="3"/>
      <c r="E46259" s="4"/>
      <c r="U46259" s="4"/>
      <c r="W46259" s="4"/>
    </row>
    <row r="46260" spans="3:36">
      <c r="C46260" s="3"/>
      <c r="D46260" s="3"/>
      <c r="E46260" s="4"/>
      <c r="U46260" s="4"/>
      <c r="W46260" s="4"/>
    </row>
    <row r="46261" spans="3:36">
      <c r="C46261" s="3"/>
      <c r="D46261" s="3"/>
      <c r="E46261" s="4"/>
      <c r="U46261" s="4"/>
      <c r="W46261" s="4"/>
    </row>
    <row r="46262" spans="3:36">
      <c r="C46262" s="3"/>
      <c r="D46262" s="3"/>
      <c r="E46262" s="4"/>
      <c r="U46262" s="4"/>
      <c r="W46262" s="4"/>
    </row>
    <row r="46263" spans="3:36">
      <c r="C46263" s="3"/>
      <c r="D46263" s="3"/>
      <c r="E46263" s="4"/>
      <c r="U46263" s="4"/>
      <c r="W46263" s="4"/>
    </row>
    <row r="46264" spans="3:36">
      <c r="C46264" s="3"/>
      <c r="D46264" s="3"/>
      <c r="E46264" s="4"/>
      <c r="U46264" s="4"/>
      <c r="W46264" s="4"/>
    </row>
    <row r="46265" spans="3:36">
      <c r="C46265" s="3"/>
      <c r="D46265" s="3"/>
      <c r="E46265" s="4"/>
      <c r="U46265" s="4"/>
      <c r="W46265" s="4"/>
    </row>
    <row r="46266" spans="3:36">
      <c r="C46266" s="3"/>
      <c r="D46266" s="3"/>
      <c r="E46266" s="4"/>
      <c r="U46266" s="4"/>
      <c r="W46266" s="4"/>
    </row>
    <row r="46267" spans="3:36">
      <c r="C46267" s="3"/>
      <c r="D46267" s="3"/>
      <c r="E46267" s="4"/>
      <c r="U46267" s="4"/>
      <c r="W46267" s="4"/>
    </row>
    <row r="46268" spans="3:36">
      <c r="C46268" s="3"/>
      <c r="D46268" s="3"/>
      <c r="E46268" s="4"/>
      <c r="U46268" s="4"/>
      <c r="W46268" s="4"/>
    </row>
    <row r="46269" spans="3:36">
      <c r="C46269" s="3"/>
      <c r="D46269" s="3"/>
      <c r="E46269" s="4"/>
      <c r="U46269" s="4"/>
      <c r="W46269" s="4"/>
      <c r="AJ46269" s="3"/>
    </row>
    <row r="46270" spans="3:36">
      <c r="C46270" s="3"/>
      <c r="D46270" s="3"/>
      <c r="E46270" s="4"/>
      <c r="U46270" s="4"/>
      <c r="W46270" s="4"/>
      <c r="AJ46270" s="3"/>
    </row>
    <row r="46271" spans="3:36">
      <c r="C46271" s="3"/>
      <c r="D46271" s="3"/>
      <c r="E46271" s="4"/>
      <c r="U46271" s="4"/>
      <c r="W46271" s="4"/>
      <c r="AJ46271" s="3"/>
    </row>
    <row r="46272" spans="3:36">
      <c r="C46272" s="3"/>
      <c r="D46272" s="3"/>
      <c r="E46272" s="4"/>
      <c r="U46272" s="4"/>
      <c r="W46272" s="4"/>
      <c r="AJ46272" s="3"/>
    </row>
    <row r="46273" spans="3:36">
      <c r="C46273" s="3"/>
      <c r="D46273" s="3"/>
      <c r="E46273" s="4"/>
      <c r="U46273" s="4"/>
      <c r="W46273" s="4"/>
      <c r="AJ46273" s="3"/>
    </row>
    <row r="46274" spans="3:36">
      <c r="C46274" s="3"/>
      <c r="D46274" s="3"/>
      <c r="E46274" s="4"/>
      <c r="U46274" s="4"/>
      <c r="W46274" s="4"/>
      <c r="AJ46274" s="3"/>
    </row>
    <row r="46275" spans="3:36">
      <c r="C46275" s="3"/>
      <c r="D46275" s="3"/>
      <c r="E46275" s="4"/>
      <c r="U46275" s="4"/>
      <c r="W46275" s="4"/>
      <c r="AJ46275" s="3"/>
    </row>
    <row r="46276" spans="3:36">
      <c r="C46276" s="3"/>
      <c r="D46276" s="3"/>
      <c r="E46276" s="4"/>
      <c r="U46276" s="4"/>
      <c r="W46276" s="4"/>
      <c r="AJ46276" s="3"/>
    </row>
    <row r="46277" spans="3:36">
      <c r="C46277" s="3"/>
      <c r="D46277" s="3"/>
      <c r="E46277" s="4"/>
    </row>
    <row r="46278" spans="3:36">
      <c r="C46278" s="3"/>
      <c r="D46278" s="3"/>
      <c r="E46278" s="4"/>
      <c r="AJ46278" s="3"/>
    </row>
    <row r="46279" spans="3:36">
      <c r="C46279" s="3"/>
      <c r="D46279" s="3"/>
      <c r="E46279" s="4"/>
      <c r="AJ46279" s="3"/>
    </row>
    <row r="46280" spans="3:36">
      <c r="C46280" s="3"/>
      <c r="D46280" s="3"/>
      <c r="E46280" s="4"/>
      <c r="AJ46280" s="3"/>
    </row>
    <row r="46281" spans="3:36">
      <c r="C46281" s="3"/>
      <c r="D46281" s="3"/>
      <c r="E46281" s="4"/>
      <c r="AJ46281" s="3"/>
    </row>
    <row r="46282" spans="3:36">
      <c r="C46282" s="3"/>
      <c r="D46282" s="3"/>
      <c r="E46282" s="4"/>
      <c r="AJ46282" s="3"/>
    </row>
    <row r="46283" spans="3:36">
      <c r="C46283" s="3"/>
      <c r="D46283" s="3"/>
      <c r="E46283" s="4"/>
      <c r="AJ46283" s="3"/>
    </row>
    <row r="46284" spans="3:36">
      <c r="C46284" s="3"/>
      <c r="D46284" s="3"/>
      <c r="E46284" s="4"/>
      <c r="AJ46284" s="3"/>
    </row>
    <row r="46285" spans="3:36">
      <c r="C46285" s="3"/>
      <c r="D46285" s="3"/>
      <c r="E46285" s="4"/>
      <c r="AJ46285" s="3"/>
    </row>
    <row r="46286" spans="3:36">
      <c r="C46286" s="3"/>
      <c r="D46286" s="3"/>
      <c r="E46286" s="4"/>
      <c r="AJ46286" s="3"/>
    </row>
    <row r="46287" spans="3:36">
      <c r="C46287" s="3"/>
      <c r="D46287" s="3"/>
      <c r="E46287" s="4"/>
      <c r="AJ46287" s="3"/>
    </row>
    <row r="46288" spans="3:36">
      <c r="C46288" s="3"/>
      <c r="D46288" s="3"/>
      <c r="E46288" s="4"/>
      <c r="AJ46288" s="3"/>
    </row>
    <row r="46289" spans="3:36">
      <c r="C46289" s="3"/>
      <c r="D46289" s="3"/>
      <c r="E46289" s="4"/>
      <c r="AJ46289" s="3"/>
    </row>
    <row r="46290" spans="3:36">
      <c r="C46290" s="3"/>
      <c r="D46290" s="3"/>
      <c r="E46290" s="4"/>
      <c r="AJ46290" s="3"/>
    </row>
    <row r="46291" spans="3:36">
      <c r="C46291" s="3"/>
      <c r="D46291" s="3"/>
      <c r="E46291" s="4"/>
      <c r="AJ46291" s="3"/>
    </row>
    <row r="46292" spans="3:36">
      <c r="C46292" s="3"/>
      <c r="D46292" s="3"/>
      <c r="E46292" s="4"/>
      <c r="AJ46292" s="3"/>
    </row>
    <row r="46293" spans="3:36">
      <c r="C46293" s="3"/>
      <c r="D46293" s="3"/>
      <c r="E46293" s="4"/>
      <c r="AJ46293" s="3"/>
    </row>
    <row r="46294" spans="3:36">
      <c r="C46294" s="3"/>
      <c r="D46294" s="3"/>
      <c r="E46294" s="4"/>
      <c r="AJ46294" s="3"/>
    </row>
    <row r="46295" spans="3:36">
      <c r="C46295" s="3"/>
      <c r="D46295" s="3"/>
      <c r="E46295" s="4"/>
      <c r="AJ46295" s="3"/>
    </row>
    <row r="46296" spans="3:36">
      <c r="C46296" s="3"/>
      <c r="D46296" s="3"/>
      <c r="E46296" s="4"/>
      <c r="AJ46296" s="3"/>
    </row>
    <row r="46297" spans="3:36">
      <c r="C46297" s="3"/>
      <c r="D46297" s="3"/>
      <c r="E46297" s="4"/>
      <c r="AJ46297" s="3"/>
    </row>
    <row r="46298" spans="3:36">
      <c r="C46298" s="3"/>
      <c r="D46298" s="3"/>
      <c r="E46298" s="4"/>
      <c r="AJ46298" s="3"/>
    </row>
    <row r="46299" spans="3:36">
      <c r="C46299" s="3"/>
      <c r="D46299" s="3"/>
      <c r="E46299" s="4"/>
      <c r="AJ46299" s="3"/>
    </row>
    <row r="46300" spans="3:36">
      <c r="C46300" s="3"/>
      <c r="D46300" s="3"/>
      <c r="E46300" s="4"/>
      <c r="AJ46300" s="3"/>
    </row>
    <row r="46301" spans="3:36">
      <c r="C46301" s="3"/>
      <c r="D46301" s="3"/>
      <c r="E46301" s="4"/>
      <c r="AJ46301" s="3"/>
    </row>
    <row r="46302" spans="3:36">
      <c r="C46302" s="3"/>
      <c r="D46302" s="3"/>
      <c r="E46302" s="4"/>
      <c r="AJ46302" s="3"/>
    </row>
    <row r="46303" spans="3:36">
      <c r="C46303" s="3"/>
      <c r="D46303" s="3"/>
      <c r="E46303" s="4"/>
      <c r="AJ46303" s="3"/>
    </row>
    <row r="46304" spans="3:36">
      <c r="C46304" s="3"/>
      <c r="D46304" s="3"/>
      <c r="E46304" s="4"/>
      <c r="AJ46304" s="3"/>
    </row>
    <row r="46305" spans="3:36">
      <c r="C46305" s="3"/>
      <c r="D46305" s="3"/>
      <c r="E46305" s="4"/>
      <c r="AJ46305" s="3"/>
    </row>
    <row r="46306" spans="3:36">
      <c r="C46306" s="3"/>
      <c r="D46306" s="3"/>
      <c r="E46306" s="4"/>
      <c r="AJ46306" s="3"/>
    </row>
    <row r="46307" spans="3:36">
      <c r="C46307" s="3"/>
      <c r="D46307" s="3"/>
      <c r="E46307" s="4"/>
      <c r="AJ46307" s="3"/>
    </row>
    <row r="46308" spans="3:36">
      <c r="C46308" s="3"/>
      <c r="D46308" s="3"/>
      <c r="E46308" s="4"/>
      <c r="AJ46308" s="3"/>
    </row>
    <row r="46309" spans="3:36">
      <c r="C46309" s="3"/>
      <c r="D46309" s="3"/>
      <c r="E46309" s="4"/>
      <c r="AJ46309" s="3"/>
    </row>
    <row r="46310" spans="3:36">
      <c r="C46310" s="3"/>
      <c r="D46310" s="3"/>
      <c r="E46310" s="4"/>
      <c r="AJ46310" s="3"/>
    </row>
    <row r="46311" spans="3:36">
      <c r="C46311" s="3"/>
      <c r="D46311" s="3"/>
      <c r="E46311" s="4"/>
      <c r="AJ46311" s="3"/>
    </row>
    <row r="46312" spans="3:36">
      <c r="C46312" s="3"/>
      <c r="D46312" s="3"/>
      <c r="E46312" s="4"/>
      <c r="AJ46312" s="3"/>
    </row>
    <row r="46313" spans="3:36">
      <c r="C46313" s="3"/>
      <c r="D46313" s="3"/>
      <c r="E46313" s="4"/>
      <c r="AJ46313" s="3"/>
    </row>
    <row r="46314" spans="3:36">
      <c r="C46314" s="3"/>
      <c r="D46314" s="3"/>
      <c r="E46314" s="4"/>
      <c r="AJ46314" s="3"/>
    </row>
    <row r="46315" spans="3:36">
      <c r="C46315" s="3"/>
      <c r="D46315" s="3"/>
      <c r="E46315" s="4"/>
      <c r="AJ46315" s="3"/>
    </row>
    <row r="46316" spans="3:36">
      <c r="C46316" s="3"/>
      <c r="D46316" s="3"/>
      <c r="E46316" s="4"/>
      <c r="AJ46316" s="3"/>
    </row>
    <row r="46317" spans="3:36">
      <c r="C46317" s="3"/>
      <c r="D46317" s="3"/>
      <c r="E46317" s="4"/>
      <c r="AJ46317" s="3"/>
    </row>
    <row r="46318" spans="3:36">
      <c r="C46318" s="3"/>
      <c r="D46318" s="3"/>
      <c r="E46318" s="4"/>
      <c r="AJ46318" s="3"/>
    </row>
    <row r="46319" spans="3:36">
      <c r="C46319" s="3"/>
      <c r="D46319" s="3"/>
      <c r="E46319" s="4"/>
      <c r="AJ46319" s="3"/>
    </row>
    <row r="46320" spans="3:36">
      <c r="C46320" s="3"/>
      <c r="D46320" s="3"/>
      <c r="E46320" s="4"/>
      <c r="AJ46320" s="3"/>
    </row>
    <row r="46321" spans="3:36">
      <c r="C46321" s="3"/>
      <c r="D46321" s="3"/>
      <c r="E46321" s="4"/>
      <c r="AJ46321" s="3"/>
    </row>
    <row r="46322" spans="3:36">
      <c r="C46322" s="3"/>
      <c r="D46322" s="3"/>
      <c r="E46322" s="4"/>
      <c r="AJ46322" s="3"/>
    </row>
    <row r="46323" spans="3:36">
      <c r="C46323" s="3"/>
      <c r="D46323" s="3"/>
      <c r="E46323" s="4"/>
      <c r="AJ46323" s="3"/>
    </row>
    <row r="46324" spans="3:36">
      <c r="C46324" s="3"/>
      <c r="D46324" s="3"/>
      <c r="E46324" s="4"/>
      <c r="AJ46324" s="3"/>
    </row>
    <row r="46325" spans="3:36">
      <c r="C46325" s="3"/>
      <c r="D46325" s="3"/>
      <c r="E46325" s="4"/>
      <c r="AJ46325" s="3"/>
    </row>
    <row r="46326" spans="3:36">
      <c r="C46326" s="3"/>
      <c r="D46326" s="3"/>
      <c r="E46326" s="4"/>
      <c r="AJ46326" s="3"/>
    </row>
    <row r="46327" spans="3:36">
      <c r="C46327" s="3"/>
      <c r="D46327" s="3"/>
      <c r="E46327" s="4"/>
      <c r="AJ46327" s="3"/>
    </row>
    <row r="46328" spans="3:36">
      <c r="C46328" s="3"/>
      <c r="D46328" s="3"/>
      <c r="E46328" s="4"/>
      <c r="AJ46328" s="3"/>
    </row>
    <row r="46329" spans="3:36">
      <c r="C46329" s="3"/>
      <c r="D46329" s="3"/>
      <c r="E46329" s="4"/>
      <c r="AJ46329" s="3"/>
    </row>
    <row r="46330" spans="3:36">
      <c r="C46330" s="3"/>
      <c r="D46330" s="3"/>
      <c r="E46330" s="4"/>
      <c r="AJ46330" s="3"/>
    </row>
    <row r="46331" spans="3:36">
      <c r="C46331" s="3"/>
      <c r="D46331" s="3"/>
      <c r="E46331" s="4"/>
      <c r="AJ46331" s="3"/>
    </row>
    <row r="46332" spans="3:36">
      <c r="C46332" s="3"/>
      <c r="D46332" s="3"/>
      <c r="E46332" s="4"/>
      <c r="AJ46332" s="3"/>
    </row>
    <row r="46333" spans="3:36">
      <c r="C46333" s="3"/>
      <c r="D46333" s="3"/>
      <c r="E46333" s="4"/>
      <c r="AJ46333" s="3"/>
    </row>
    <row r="46334" spans="3:36">
      <c r="C46334" s="3"/>
      <c r="D46334" s="3"/>
      <c r="E46334" s="4"/>
      <c r="AJ46334" s="3"/>
    </row>
    <row r="46335" spans="3:36">
      <c r="C46335" s="3"/>
      <c r="D46335" s="3"/>
      <c r="E46335" s="4"/>
      <c r="AJ46335" s="3"/>
    </row>
    <row r="46336" spans="3:36">
      <c r="C46336" s="3"/>
      <c r="D46336" s="3"/>
      <c r="E46336" s="4"/>
      <c r="AJ46336" s="3"/>
    </row>
    <row r="46337" spans="3:36">
      <c r="C46337" s="3"/>
      <c r="D46337" s="3"/>
      <c r="E46337" s="4"/>
      <c r="AJ46337" s="3"/>
    </row>
    <row r="46338" spans="3:36">
      <c r="C46338" s="3"/>
      <c r="D46338" s="3"/>
      <c r="E46338" s="4"/>
      <c r="AJ46338" s="3"/>
    </row>
    <row r="46339" spans="3:36">
      <c r="C46339" s="3"/>
      <c r="D46339" s="3"/>
      <c r="E46339" s="4"/>
      <c r="AJ46339" s="3"/>
    </row>
    <row r="46340" spans="3:36">
      <c r="C46340" s="3"/>
      <c r="D46340" s="3"/>
      <c r="E46340" s="4"/>
      <c r="AJ46340" s="3"/>
    </row>
    <row r="46341" spans="3:36">
      <c r="C46341" s="3"/>
      <c r="D46341" s="3"/>
      <c r="E46341" s="4"/>
      <c r="AJ46341" s="3"/>
    </row>
    <row r="46342" spans="3:36">
      <c r="C46342" s="3"/>
      <c r="D46342" s="3"/>
      <c r="E46342" s="4"/>
      <c r="AJ46342" s="3"/>
    </row>
    <row r="46343" spans="3:36">
      <c r="C46343" s="3"/>
      <c r="D46343" s="3"/>
      <c r="E46343" s="4"/>
      <c r="AJ46343" s="3"/>
    </row>
    <row r="46344" spans="3:36">
      <c r="C46344" s="3"/>
      <c r="D46344" s="3"/>
      <c r="E46344" s="4"/>
      <c r="AJ46344" s="3"/>
    </row>
    <row r="46345" spans="3:36">
      <c r="C46345" s="3"/>
      <c r="D46345" s="3"/>
      <c r="E46345" s="4"/>
      <c r="AJ46345" s="3"/>
    </row>
    <row r="46346" spans="3:36">
      <c r="C46346" s="3"/>
      <c r="D46346" s="3"/>
      <c r="E46346" s="4"/>
      <c r="AJ46346" s="3"/>
    </row>
    <row r="46347" spans="3:36">
      <c r="C46347" s="3"/>
      <c r="D46347" s="3"/>
      <c r="E46347" s="4"/>
      <c r="AJ46347" s="3"/>
    </row>
    <row r="46348" spans="3:36">
      <c r="C46348" s="3"/>
      <c r="D46348" s="3"/>
      <c r="E46348" s="4"/>
      <c r="AJ46348" s="3"/>
    </row>
    <row r="46349" spans="3:36">
      <c r="C46349" s="3"/>
      <c r="D46349" s="3"/>
      <c r="E46349" s="4"/>
      <c r="AJ46349" s="3"/>
    </row>
    <row r="46350" spans="3:36">
      <c r="C46350" s="3"/>
      <c r="D46350" s="3"/>
      <c r="E46350" s="4"/>
      <c r="AJ46350" s="3"/>
    </row>
    <row r="46351" spans="3:36">
      <c r="C46351" s="3"/>
      <c r="D46351" s="3"/>
      <c r="E46351" s="4"/>
      <c r="AJ46351" s="3"/>
    </row>
    <row r="46352" spans="3:36">
      <c r="C46352" s="3"/>
      <c r="D46352" s="3"/>
      <c r="E46352" s="4"/>
      <c r="AJ46352" s="3"/>
    </row>
    <row r="46353" spans="3:36">
      <c r="C46353" s="3"/>
      <c r="D46353" s="3"/>
      <c r="E46353" s="4"/>
      <c r="AJ46353" s="3"/>
    </row>
    <row r="46354" spans="3:36">
      <c r="C46354" s="3"/>
      <c r="D46354" s="3"/>
      <c r="E46354" s="4"/>
      <c r="AJ46354" s="3"/>
    </row>
    <row r="46355" spans="3:36">
      <c r="C46355" s="3"/>
      <c r="D46355" s="3"/>
      <c r="E46355" s="4"/>
      <c r="AJ46355" s="3"/>
    </row>
    <row r="46356" spans="3:36">
      <c r="C46356" s="3"/>
      <c r="D46356" s="3"/>
      <c r="E46356" s="4"/>
      <c r="AJ46356" s="3"/>
    </row>
    <row r="46357" spans="3:36">
      <c r="C46357" s="3"/>
      <c r="D46357" s="3"/>
      <c r="E46357" s="4"/>
      <c r="AJ46357" s="3"/>
    </row>
    <row r="46358" spans="3:36">
      <c r="C46358" s="3"/>
      <c r="D46358" s="3"/>
      <c r="E46358" s="4"/>
      <c r="AJ46358" s="3"/>
    </row>
    <row r="46359" spans="3:36">
      <c r="C46359" s="3"/>
      <c r="D46359" s="3"/>
      <c r="E46359" s="4"/>
      <c r="AJ46359" s="3"/>
    </row>
    <row r="46360" spans="3:36">
      <c r="C46360" s="3"/>
      <c r="D46360" s="3"/>
      <c r="E46360" s="4"/>
      <c r="AJ46360" s="3"/>
    </row>
    <row r="46361" spans="3:36">
      <c r="C46361" s="3"/>
      <c r="D46361" s="3"/>
      <c r="E46361" s="4"/>
      <c r="AJ46361" s="3"/>
    </row>
    <row r="46362" spans="3:36">
      <c r="C46362" s="3"/>
      <c r="D46362" s="3"/>
      <c r="E46362" s="4"/>
      <c r="AJ46362" s="3"/>
    </row>
    <row r="46363" spans="3:36">
      <c r="C46363" s="3"/>
      <c r="D46363" s="3"/>
      <c r="E46363" s="4"/>
      <c r="AJ46363" s="3"/>
    </row>
    <row r="46364" spans="3:36">
      <c r="C46364" s="3"/>
      <c r="D46364" s="3"/>
      <c r="E46364" s="4"/>
      <c r="AJ46364" s="3"/>
    </row>
    <row r="46365" spans="3:36">
      <c r="C46365" s="3"/>
      <c r="D46365" s="3"/>
      <c r="E46365" s="4"/>
      <c r="AJ46365" s="3"/>
    </row>
    <row r="46366" spans="3:36">
      <c r="C46366" s="3"/>
      <c r="D46366" s="3"/>
      <c r="E46366" s="4"/>
      <c r="AJ46366" s="3"/>
    </row>
    <row r="46367" spans="3:36">
      <c r="C46367" s="3"/>
      <c r="D46367" s="3"/>
      <c r="E46367" s="4"/>
      <c r="AJ46367" s="3"/>
    </row>
    <row r="46368" spans="3:36">
      <c r="C46368" s="3"/>
      <c r="D46368" s="3"/>
      <c r="E46368" s="4"/>
      <c r="AJ46368" s="3"/>
    </row>
    <row r="46369" spans="3:36">
      <c r="C46369" s="3"/>
      <c r="D46369" s="3"/>
      <c r="E46369" s="4"/>
      <c r="AJ46369" s="3"/>
    </row>
    <row r="46370" spans="3:36">
      <c r="C46370" s="3"/>
      <c r="D46370" s="3"/>
      <c r="E46370" s="4"/>
      <c r="AJ46370" s="3"/>
    </row>
    <row r="46371" spans="3:36">
      <c r="C46371" s="3"/>
      <c r="D46371" s="3"/>
      <c r="E46371" s="4"/>
      <c r="AJ46371" s="3"/>
    </row>
    <row r="46372" spans="3:36">
      <c r="C46372" s="3"/>
      <c r="D46372" s="3"/>
      <c r="E46372" s="4"/>
      <c r="AJ46372" s="3"/>
    </row>
    <row r="46373" spans="3:36">
      <c r="C46373" s="3"/>
      <c r="D46373" s="3"/>
      <c r="E46373" s="4"/>
      <c r="AJ46373" s="3"/>
    </row>
    <row r="46374" spans="3:36">
      <c r="C46374" s="3"/>
      <c r="D46374" s="3"/>
      <c r="E46374" s="4"/>
      <c r="AJ46374" s="3"/>
    </row>
    <row r="46375" spans="3:36">
      <c r="C46375" s="3"/>
      <c r="D46375" s="3"/>
      <c r="E46375" s="4"/>
      <c r="AJ46375" s="3"/>
    </row>
    <row r="46376" spans="3:36">
      <c r="C46376" s="3"/>
      <c r="D46376" s="3"/>
      <c r="E46376" s="4"/>
      <c r="AJ46376" s="3"/>
    </row>
    <row r="46377" spans="3:36">
      <c r="C46377" s="3"/>
      <c r="D46377" s="3"/>
      <c r="E46377" s="4"/>
      <c r="AJ46377" s="3"/>
    </row>
    <row r="46378" spans="3:36">
      <c r="C46378" s="3"/>
      <c r="D46378" s="3"/>
      <c r="E46378" s="4"/>
      <c r="AJ46378" s="3"/>
    </row>
    <row r="46379" spans="3:36">
      <c r="C46379" s="3"/>
      <c r="D46379" s="3"/>
      <c r="E46379" s="4"/>
      <c r="AJ46379" s="3"/>
    </row>
    <row r="46380" spans="3:36">
      <c r="C46380" s="3"/>
      <c r="D46380" s="3"/>
      <c r="E46380" s="4"/>
      <c r="U46380" s="4"/>
      <c r="W46380" s="4"/>
      <c r="AJ46380" s="3"/>
    </row>
    <row r="46381" spans="3:36">
      <c r="C46381" s="3"/>
      <c r="D46381" s="3"/>
      <c r="E46381" s="4"/>
      <c r="U46381" s="4"/>
      <c r="W46381" s="4"/>
      <c r="AJ46381" s="3"/>
    </row>
    <row r="46382" spans="3:36">
      <c r="C46382" s="3"/>
      <c r="D46382" s="3"/>
      <c r="E46382" s="4"/>
      <c r="U46382" s="4"/>
      <c r="W46382" s="4"/>
      <c r="AJ46382" s="3"/>
    </row>
    <row r="46383" spans="3:36">
      <c r="C46383" s="3"/>
      <c r="D46383" s="3"/>
      <c r="E46383" s="4"/>
      <c r="U46383" s="4"/>
      <c r="W46383" s="4"/>
      <c r="AJ46383" s="3"/>
    </row>
    <row r="46384" spans="3:36">
      <c r="C46384" s="3"/>
      <c r="D46384" s="3"/>
      <c r="E46384" s="4"/>
      <c r="AJ46384" s="3"/>
    </row>
    <row r="46385" spans="3:36">
      <c r="C46385" s="3"/>
      <c r="D46385" s="3"/>
      <c r="E46385" s="4"/>
      <c r="AJ46385" s="3"/>
    </row>
    <row r="46386" spans="3:36">
      <c r="C46386" s="3"/>
      <c r="D46386" s="3"/>
      <c r="E46386" s="4"/>
      <c r="AJ46386" s="3"/>
    </row>
    <row r="46387" spans="3:36">
      <c r="C46387" s="3"/>
      <c r="D46387" s="3"/>
      <c r="E46387" s="4"/>
      <c r="AJ46387" s="3"/>
    </row>
    <row r="46388" spans="3:36">
      <c r="C46388" s="3"/>
      <c r="D46388" s="3"/>
      <c r="E46388" s="4"/>
      <c r="U46388" s="4"/>
      <c r="W46388" s="4"/>
    </row>
    <row r="46389" spans="3:36">
      <c r="C46389" s="3"/>
      <c r="D46389" s="3"/>
      <c r="E46389" s="4"/>
      <c r="U46389" s="4"/>
      <c r="W46389" s="4"/>
    </row>
    <row r="46390" spans="3:36">
      <c r="C46390" s="3"/>
      <c r="D46390" s="3"/>
      <c r="E46390" s="4"/>
      <c r="U46390" s="4"/>
      <c r="W46390" s="4"/>
    </row>
    <row r="46391" spans="3:36">
      <c r="C46391" s="3"/>
      <c r="D46391" s="3"/>
      <c r="E46391" s="4"/>
      <c r="U46391" s="4"/>
      <c r="W46391" s="4"/>
    </row>
    <row r="46392" spans="3:36">
      <c r="C46392" s="3"/>
      <c r="D46392" s="3"/>
      <c r="E46392" s="4"/>
      <c r="U46392" s="4"/>
      <c r="W46392" s="4"/>
    </row>
    <row r="46393" spans="3:36">
      <c r="C46393" s="3"/>
      <c r="D46393" s="3"/>
      <c r="E46393" s="4"/>
      <c r="U46393" s="4"/>
      <c r="W46393" s="4"/>
      <c r="AJ46393" s="3"/>
    </row>
    <row r="46394" spans="3:36">
      <c r="C46394" s="3"/>
      <c r="D46394" s="3"/>
      <c r="E46394" s="4"/>
      <c r="U46394" s="4"/>
      <c r="W46394" s="4"/>
      <c r="AJ46394" s="3"/>
    </row>
    <row r="46395" spans="3:36">
      <c r="C46395" s="3"/>
      <c r="D46395" s="3"/>
      <c r="E46395" s="4"/>
      <c r="U46395" s="4"/>
      <c r="W46395" s="4"/>
    </row>
    <row r="46396" spans="3:36">
      <c r="C46396" s="3"/>
      <c r="D46396" s="3"/>
      <c r="E46396" s="4"/>
      <c r="AJ46396" s="3"/>
    </row>
    <row r="46397" spans="3:36">
      <c r="C46397" s="3"/>
      <c r="D46397" s="3"/>
      <c r="E46397" s="4"/>
      <c r="AJ46397" s="3"/>
    </row>
    <row r="46398" spans="3:36">
      <c r="C46398" s="3"/>
      <c r="D46398" s="3"/>
      <c r="E46398" s="4"/>
      <c r="AJ46398" s="3"/>
    </row>
    <row r="46399" spans="3:36">
      <c r="C46399" s="3"/>
      <c r="D46399" s="3"/>
      <c r="E46399" s="4"/>
      <c r="AJ46399" s="3"/>
    </row>
    <row r="46400" spans="3:36">
      <c r="C46400" s="3"/>
      <c r="D46400" s="3"/>
      <c r="E46400" s="4"/>
      <c r="U46400" s="4"/>
      <c r="W46400" s="4"/>
    </row>
    <row r="46401" spans="3:36">
      <c r="C46401" s="3"/>
      <c r="D46401" s="3"/>
      <c r="E46401" s="4"/>
      <c r="U46401" s="4"/>
      <c r="W46401" s="4"/>
    </row>
    <row r="46402" spans="3:36">
      <c r="C46402" s="3"/>
      <c r="D46402" s="3"/>
      <c r="E46402" s="4"/>
      <c r="U46402" s="4"/>
      <c r="W46402" s="4"/>
    </row>
    <row r="46403" spans="3:36">
      <c r="C46403" s="3"/>
      <c r="D46403" s="3"/>
      <c r="E46403" s="4"/>
      <c r="U46403" s="4"/>
      <c r="W46403" s="4"/>
    </row>
    <row r="46404" spans="3:36">
      <c r="C46404" s="3"/>
      <c r="D46404" s="3"/>
      <c r="E46404" s="4"/>
      <c r="U46404" s="4"/>
      <c r="W46404" s="4"/>
    </row>
    <row r="46405" spans="3:36">
      <c r="C46405" s="3"/>
      <c r="D46405" s="3"/>
      <c r="E46405" s="4"/>
      <c r="U46405" s="4"/>
      <c r="W46405" s="4"/>
    </row>
    <row r="46406" spans="3:36">
      <c r="C46406" s="3"/>
      <c r="D46406" s="3"/>
      <c r="E46406" s="4"/>
    </row>
    <row r="46407" spans="3:36">
      <c r="C46407" s="3"/>
      <c r="D46407" s="3"/>
      <c r="E46407" s="4"/>
      <c r="U46407" s="4"/>
      <c r="W46407" s="4"/>
    </row>
    <row r="46408" spans="3:36">
      <c r="C46408" s="3"/>
      <c r="D46408" s="3"/>
      <c r="E46408" s="4"/>
      <c r="U46408" s="4"/>
      <c r="W46408" s="4"/>
    </row>
    <row r="46409" spans="3:36">
      <c r="C46409" s="3"/>
      <c r="D46409" s="3"/>
      <c r="E46409" s="4"/>
      <c r="U46409" s="4"/>
      <c r="W46409" s="4"/>
    </row>
    <row r="46410" spans="3:36">
      <c r="C46410" s="3"/>
      <c r="D46410" s="3"/>
      <c r="E46410" s="4"/>
      <c r="U46410" s="4"/>
      <c r="W46410" s="4"/>
    </row>
    <row r="46411" spans="3:36">
      <c r="C46411" s="3"/>
      <c r="D46411" s="3"/>
      <c r="E46411" s="4"/>
      <c r="U46411" s="4"/>
      <c r="W46411" s="4"/>
    </row>
    <row r="46412" spans="3:36">
      <c r="C46412" s="3"/>
      <c r="D46412" s="3"/>
      <c r="E46412" s="4"/>
      <c r="U46412" s="4"/>
      <c r="W46412" s="4"/>
    </row>
    <row r="46413" spans="3:36">
      <c r="C46413" s="3"/>
      <c r="D46413" s="3"/>
      <c r="E46413" s="4"/>
      <c r="U46413" s="4"/>
      <c r="W46413" s="4"/>
    </row>
    <row r="46414" spans="3:36">
      <c r="C46414" s="3"/>
      <c r="D46414" s="3"/>
      <c r="E46414" s="4"/>
      <c r="U46414" s="4"/>
      <c r="W46414" s="4"/>
    </row>
    <row r="46415" spans="3:36">
      <c r="C46415" s="3"/>
      <c r="D46415" s="3"/>
      <c r="E46415" s="4"/>
      <c r="U46415" s="4"/>
      <c r="W46415" s="4"/>
    </row>
    <row r="46416" spans="3:36">
      <c r="C46416" s="3"/>
      <c r="D46416" s="3"/>
      <c r="E46416" s="4"/>
      <c r="U46416" s="4"/>
      <c r="W46416" s="4"/>
      <c r="AJ46416" s="3"/>
    </row>
    <row r="46417" spans="3:23">
      <c r="C46417" s="3"/>
      <c r="D46417" s="3"/>
      <c r="E46417" s="4"/>
      <c r="U46417" s="4"/>
      <c r="W46417" s="4"/>
    </row>
    <row r="46418" spans="3:23">
      <c r="C46418" s="3"/>
      <c r="D46418" s="3"/>
      <c r="E46418" s="4"/>
      <c r="U46418" s="4"/>
      <c r="W46418" s="4"/>
    </row>
    <row r="46419" spans="3:23">
      <c r="C46419" s="3"/>
      <c r="D46419" s="3"/>
      <c r="E46419" s="4"/>
      <c r="U46419" s="4"/>
      <c r="W46419" s="4"/>
    </row>
    <row r="46420" spans="3:23">
      <c r="C46420" s="3"/>
      <c r="D46420" s="3"/>
      <c r="E46420" s="4"/>
      <c r="U46420" s="4"/>
      <c r="W46420" s="4"/>
    </row>
    <row r="46421" spans="3:23">
      <c r="C46421" s="3"/>
      <c r="D46421" s="3"/>
      <c r="E46421" s="4"/>
      <c r="U46421" s="4"/>
      <c r="W46421" s="4"/>
    </row>
    <row r="46422" spans="3:23">
      <c r="C46422" s="3"/>
      <c r="D46422" s="3"/>
      <c r="E46422" s="4"/>
      <c r="U46422" s="4"/>
      <c r="W46422" s="4"/>
    </row>
    <row r="46423" spans="3:23">
      <c r="C46423" s="3"/>
      <c r="D46423" s="3"/>
      <c r="E46423" s="4"/>
      <c r="U46423" s="4"/>
      <c r="W46423" s="4"/>
    </row>
    <row r="46424" spans="3:23">
      <c r="C46424" s="3"/>
      <c r="D46424" s="3"/>
      <c r="E46424" s="4"/>
      <c r="U46424" s="4"/>
      <c r="W46424" s="4"/>
    </row>
    <row r="46425" spans="3:23">
      <c r="C46425" s="3"/>
      <c r="D46425" s="3"/>
      <c r="E46425" s="4"/>
      <c r="U46425" s="4"/>
      <c r="W46425" s="4"/>
    </row>
    <row r="46426" spans="3:23">
      <c r="C46426" s="3"/>
      <c r="D46426" s="3"/>
      <c r="E46426" s="4"/>
      <c r="U46426" s="4"/>
      <c r="W46426" s="4"/>
    </row>
    <row r="46427" spans="3:23">
      <c r="C46427" s="3"/>
      <c r="D46427" s="3"/>
      <c r="E46427" s="4"/>
      <c r="U46427" s="4"/>
      <c r="W46427" s="4"/>
    </row>
    <row r="46428" spans="3:23">
      <c r="C46428" s="3"/>
      <c r="D46428" s="3"/>
      <c r="E46428" s="4"/>
      <c r="U46428" s="4"/>
      <c r="W46428" s="4"/>
    </row>
    <row r="46429" spans="3:23">
      <c r="C46429" s="3"/>
      <c r="D46429" s="3"/>
      <c r="E46429" s="4"/>
      <c r="U46429" s="4"/>
      <c r="W46429" s="4"/>
    </row>
    <row r="46430" spans="3:23">
      <c r="C46430" s="3"/>
      <c r="D46430" s="3"/>
      <c r="E46430" s="4"/>
      <c r="U46430" s="4"/>
      <c r="W46430" s="4"/>
    </row>
    <row r="46431" spans="3:23">
      <c r="C46431" s="3"/>
      <c r="D46431" s="3"/>
      <c r="E46431" s="4"/>
      <c r="U46431" s="4"/>
      <c r="W46431" s="4"/>
    </row>
    <row r="46432" spans="3:23">
      <c r="C46432" s="3"/>
      <c r="D46432" s="3"/>
      <c r="E46432" s="4"/>
      <c r="U46432" s="4"/>
      <c r="W46432" s="4"/>
    </row>
    <row r="46433" spans="3:23">
      <c r="C46433" s="3"/>
      <c r="D46433" s="3"/>
      <c r="E46433" s="4"/>
      <c r="U46433" s="4"/>
      <c r="W46433" s="4"/>
    </row>
    <row r="46434" spans="3:23">
      <c r="C46434" s="3"/>
      <c r="D46434" s="3"/>
      <c r="E46434" s="4"/>
      <c r="U46434" s="4"/>
      <c r="W46434" s="4"/>
    </row>
    <row r="46435" spans="3:23">
      <c r="C46435" s="3"/>
      <c r="D46435" s="3"/>
      <c r="E46435" s="4"/>
      <c r="U46435" s="4"/>
      <c r="W46435" s="4"/>
    </row>
    <row r="46436" spans="3:23">
      <c r="C46436" s="3"/>
      <c r="D46436" s="3"/>
      <c r="E46436" s="4"/>
      <c r="U46436" s="4"/>
      <c r="W46436" s="4"/>
    </row>
    <row r="46437" spans="3:23">
      <c r="C46437" s="3"/>
      <c r="D46437" s="3"/>
      <c r="E46437" s="4"/>
      <c r="U46437" s="4"/>
      <c r="W46437" s="4"/>
    </row>
    <row r="46438" spans="3:23">
      <c r="C46438" s="3"/>
      <c r="D46438" s="3"/>
      <c r="E46438" s="4"/>
      <c r="U46438" s="4"/>
      <c r="W46438" s="4"/>
    </row>
    <row r="46439" spans="3:23">
      <c r="C46439" s="3"/>
      <c r="D46439" s="3"/>
      <c r="E46439" s="4"/>
      <c r="U46439" s="4"/>
      <c r="W46439" s="4"/>
    </row>
    <row r="46440" spans="3:23">
      <c r="C46440" s="3"/>
      <c r="D46440" s="3"/>
      <c r="E46440" s="4"/>
      <c r="U46440" s="4"/>
      <c r="W46440" s="4"/>
    </row>
    <row r="46441" spans="3:23">
      <c r="C46441" s="3"/>
      <c r="D46441" s="3"/>
      <c r="E46441" s="4"/>
      <c r="U46441" s="4"/>
      <c r="W46441" s="4"/>
    </row>
    <row r="46442" spans="3:23">
      <c r="C46442" s="3"/>
      <c r="D46442" s="3"/>
      <c r="E46442" s="4"/>
      <c r="U46442" s="4"/>
      <c r="W46442" s="4"/>
    </row>
    <row r="46443" spans="3:23">
      <c r="C46443" s="3"/>
      <c r="D46443" s="3"/>
      <c r="E46443" s="4"/>
      <c r="U46443" s="4"/>
      <c r="W46443" s="4"/>
    </row>
    <row r="46444" spans="3:23">
      <c r="C46444" s="3"/>
      <c r="D46444" s="3"/>
      <c r="E46444" s="4"/>
      <c r="U46444" s="4"/>
      <c r="W46444" s="4"/>
    </row>
    <row r="46445" spans="3:23">
      <c r="C46445" s="3"/>
      <c r="D46445" s="3"/>
      <c r="E46445" s="4"/>
      <c r="U46445" s="4"/>
      <c r="W46445" s="4"/>
    </row>
    <row r="46446" spans="3:23">
      <c r="C46446" s="3"/>
      <c r="D46446" s="3"/>
      <c r="E46446" s="4"/>
      <c r="U46446" s="4"/>
      <c r="W46446" s="4"/>
    </row>
    <row r="46447" spans="3:23">
      <c r="C46447" s="3"/>
      <c r="D46447" s="3"/>
      <c r="E46447" s="4"/>
      <c r="U46447" s="4"/>
      <c r="W46447" s="4"/>
    </row>
    <row r="46448" spans="3:23">
      <c r="C46448" s="3"/>
      <c r="D46448" s="3"/>
      <c r="E46448" s="4"/>
    </row>
    <row r="46449" spans="3:36">
      <c r="C46449" s="3"/>
      <c r="D46449" s="3"/>
      <c r="E46449" s="4"/>
      <c r="U46449" s="4"/>
      <c r="W46449" s="4"/>
      <c r="AJ46449" s="3"/>
    </row>
    <row r="46450" spans="3:36">
      <c r="C46450" s="3"/>
      <c r="D46450" s="3"/>
      <c r="E46450" s="4"/>
      <c r="U46450" s="4"/>
      <c r="W46450" s="4"/>
      <c r="AJ46450" s="3"/>
    </row>
    <row r="46451" spans="3:36">
      <c r="C46451" s="3"/>
      <c r="D46451" s="3"/>
      <c r="E46451" s="4"/>
      <c r="U46451" s="4"/>
      <c r="W46451" s="4"/>
      <c r="AJ46451" s="3"/>
    </row>
    <row r="46452" spans="3:36">
      <c r="C46452" s="3"/>
      <c r="D46452" s="3"/>
      <c r="E46452" s="4"/>
      <c r="U46452" s="4"/>
      <c r="W46452" s="4"/>
      <c r="AJ46452" s="3"/>
    </row>
    <row r="46453" spans="3:36">
      <c r="C46453" s="3"/>
      <c r="D46453" s="3"/>
      <c r="E46453" s="4"/>
      <c r="U46453" s="4"/>
      <c r="W46453" s="4"/>
      <c r="AJ46453" s="3"/>
    </row>
    <row r="46454" spans="3:36">
      <c r="C46454" s="3"/>
      <c r="D46454" s="3"/>
      <c r="E46454" s="4"/>
      <c r="U46454" s="4"/>
      <c r="W46454" s="4"/>
    </row>
    <row r="46455" spans="3:36">
      <c r="C46455" s="3"/>
      <c r="D46455" s="3"/>
      <c r="E46455" s="4"/>
      <c r="U46455" s="4"/>
      <c r="W46455" s="4"/>
    </row>
    <row r="46456" spans="3:36">
      <c r="C46456" s="3"/>
      <c r="D46456" s="3"/>
      <c r="E46456" s="4"/>
      <c r="U46456" s="4"/>
      <c r="W46456" s="4"/>
    </row>
    <row r="46457" spans="3:36">
      <c r="C46457" s="3"/>
      <c r="D46457" s="3"/>
      <c r="E46457" s="4"/>
      <c r="U46457" s="4"/>
      <c r="W46457" s="4"/>
      <c r="AJ46457" s="3"/>
    </row>
    <row r="46458" spans="3:36">
      <c r="C46458" s="3"/>
      <c r="D46458" s="3"/>
      <c r="E46458" s="4"/>
      <c r="U46458" s="4"/>
      <c r="W46458" s="4"/>
      <c r="AJ46458" s="3"/>
    </row>
    <row r="46459" spans="3:36">
      <c r="C46459" s="3"/>
      <c r="D46459" s="3"/>
      <c r="E46459" s="4"/>
      <c r="U46459" s="4"/>
      <c r="W46459" s="4"/>
      <c r="AJ46459" s="3"/>
    </row>
    <row r="46460" spans="3:36">
      <c r="C46460" s="3"/>
      <c r="D46460" s="3"/>
      <c r="E46460" s="4"/>
      <c r="U46460" s="4"/>
      <c r="W46460" s="4"/>
      <c r="AJ46460" s="3"/>
    </row>
    <row r="46461" spans="3:36">
      <c r="C46461" s="3"/>
      <c r="D46461" s="3"/>
      <c r="E46461" s="4"/>
      <c r="U46461" s="4"/>
      <c r="W46461" s="4"/>
      <c r="AJ46461" s="3"/>
    </row>
    <row r="46462" spans="3:36">
      <c r="C46462" s="3"/>
      <c r="D46462" s="3"/>
      <c r="E46462" s="4"/>
      <c r="U46462" s="4"/>
      <c r="W46462" s="4"/>
      <c r="AJ46462" s="3"/>
    </row>
    <row r="46463" spans="3:36">
      <c r="C46463" s="3"/>
      <c r="D46463" s="3"/>
      <c r="E46463" s="4"/>
      <c r="U46463" s="4"/>
      <c r="W46463" s="4"/>
      <c r="AJ46463" s="3"/>
    </row>
    <row r="46464" spans="3:36">
      <c r="C46464" s="3"/>
      <c r="D46464" s="3"/>
      <c r="E46464" s="4"/>
      <c r="U46464" s="4"/>
      <c r="W46464" s="4"/>
      <c r="AJ46464" s="3"/>
    </row>
    <row r="46465" spans="3:36">
      <c r="C46465" s="3"/>
      <c r="D46465" s="3"/>
      <c r="E46465" s="4"/>
      <c r="U46465" s="4"/>
      <c r="W46465" s="4"/>
      <c r="AJ46465" s="3"/>
    </row>
    <row r="46466" spans="3:36">
      <c r="C46466" s="3"/>
      <c r="D46466" s="3"/>
      <c r="E46466" s="4"/>
      <c r="U46466" s="4"/>
      <c r="W46466" s="4"/>
      <c r="AJ46466" s="3"/>
    </row>
    <row r="46467" spans="3:36">
      <c r="C46467" s="3"/>
      <c r="D46467" s="3"/>
      <c r="E46467" s="4"/>
      <c r="U46467" s="4"/>
      <c r="W46467" s="4"/>
    </row>
    <row r="46468" spans="3:36">
      <c r="C46468" s="3"/>
      <c r="D46468" s="3"/>
      <c r="E46468" s="4"/>
      <c r="U46468" s="4"/>
      <c r="W46468" s="4"/>
    </row>
    <row r="46469" spans="3:36">
      <c r="C46469" s="3"/>
      <c r="D46469" s="3"/>
      <c r="E46469" s="4"/>
      <c r="U46469" s="4"/>
      <c r="W46469" s="4"/>
    </row>
    <row r="46470" spans="3:36">
      <c r="C46470" s="3"/>
      <c r="D46470" s="3"/>
      <c r="E46470" s="4"/>
      <c r="U46470" s="4"/>
      <c r="W46470" s="4"/>
    </row>
    <row r="46471" spans="3:36">
      <c r="C46471" s="3"/>
      <c r="D46471" s="3"/>
      <c r="E46471" s="4"/>
      <c r="U46471" s="4"/>
      <c r="W46471" s="4"/>
    </row>
    <row r="46472" spans="3:36">
      <c r="C46472" s="3"/>
      <c r="D46472" s="3"/>
      <c r="E46472" s="4"/>
      <c r="U46472" s="4"/>
      <c r="W46472" s="4"/>
    </row>
    <row r="46473" spans="3:36">
      <c r="C46473" s="3"/>
      <c r="D46473" s="3"/>
      <c r="E46473" s="4"/>
      <c r="U46473" s="4"/>
      <c r="W46473" s="4"/>
    </row>
    <row r="46474" spans="3:36">
      <c r="C46474" s="3"/>
      <c r="D46474" s="3"/>
      <c r="E46474" s="4"/>
      <c r="U46474" s="4"/>
      <c r="W46474" s="4"/>
    </row>
    <row r="46475" spans="3:36">
      <c r="C46475" s="3"/>
      <c r="D46475" s="3"/>
      <c r="E46475" s="4"/>
      <c r="U46475" s="4"/>
      <c r="W46475" s="4"/>
    </row>
    <row r="46476" spans="3:36">
      <c r="C46476" s="3"/>
      <c r="D46476" s="3"/>
      <c r="E46476" s="4"/>
      <c r="U46476" s="4"/>
      <c r="W46476" s="4"/>
    </row>
    <row r="46477" spans="3:36">
      <c r="C46477" s="3"/>
      <c r="D46477" s="3"/>
      <c r="E46477" s="4"/>
      <c r="U46477" s="4"/>
      <c r="W46477" s="4"/>
    </row>
    <row r="46478" spans="3:36">
      <c r="C46478" s="3"/>
      <c r="D46478" s="3"/>
      <c r="E46478" s="4"/>
      <c r="U46478" s="4"/>
      <c r="W46478" s="4"/>
    </row>
    <row r="46479" spans="3:36">
      <c r="C46479" s="3"/>
      <c r="D46479" s="3"/>
      <c r="E46479" s="4"/>
      <c r="U46479" s="4"/>
      <c r="W46479" s="4"/>
    </row>
    <row r="46480" spans="3:36">
      <c r="C46480" s="3"/>
      <c r="D46480" s="3"/>
      <c r="E46480" s="4"/>
      <c r="U46480" s="4"/>
      <c r="W46480" s="4"/>
    </row>
    <row r="46481" spans="3:36">
      <c r="C46481" s="3"/>
      <c r="D46481" s="3"/>
      <c r="E46481" s="4"/>
      <c r="AJ46481" s="3"/>
    </row>
    <row r="46482" spans="3:36">
      <c r="C46482" s="3"/>
      <c r="D46482" s="3"/>
      <c r="E46482" s="4"/>
      <c r="AJ46482" s="3"/>
    </row>
    <row r="46483" spans="3:36">
      <c r="C46483" s="3"/>
      <c r="D46483" s="3"/>
      <c r="E46483" s="4"/>
      <c r="U46483" s="4"/>
      <c r="W46483" s="4"/>
    </row>
    <row r="46484" spans="3:36">
      <c r="C46484" s="3"/>
      <c r="D46484" s="3"/>
      <c r="E46484" s="4"/>
      <c r="U46484" s="4"/>
      <c r="W46484" s="4"/>
    </row>
    <row r="46485" spans="3:36">
      <c r="C46485" s="3"/>
      <c r="D46485" s="3"/>
      <c r="E46485" s="4"/>
      <c r="U46485" s="4"/>
      <c r="W46485" s="4"/>
    </row>
    <row r="46486" spans="3:36">
      <c r="C46486" s="3"/>
      <c r="D46486" s="3"/>
      <c r="E46486" s="4"/>
      <c r="U46486" s="4"/>
      <c r="W46486" s="4"/>
    </row>
    <row r="46487" spans="3:36">
      <c r="C46487" s="3"/>
      <c r="D46487" s="3"/>
      <c r="E46487" s="4"/>
      <c r="U46487" s="4"/>
      <c r="W46487" s="4"/>
    </row>
    <row r="46488" spans="3:36">
      <c r="C46488" s="3"/>
      <c r="D46488" s="3"/>
      <c r="E46488" s="4"/>
      <c r="U46488" s="4"/>
      <c r="W46488" s="4"/>
      <c r="AJ46488" s="3"/>
    </row>
    <row r="46489" spans="3:36">
      <c r="C46489" s="3"/>
      <c r="D46489" s="3"/>
      <c r="E46489" s="4"/>
      <c r="U46489" s="4"/>
      <c r="W46489" s="4"/>
      <c r="AJ46489" s="3"/>
    </row>
    <row r="46490" spans="3:36">
      <c r="C46490" s="3"/>
      <c r="D46490" s="3"/>
      <c r="E46490" s="4"/>
      <c r="U46490" s="4"/>
      <c r="W46490" s="4"/>
      <c r="AJ46490" s="3"/>
    </row>
    <row r="46491" spans="3:36">
      <c r="C46491" s="3"/>
      <c r="D46491" s="3"/>
      <c r="E46491" s="4"/>
      <c r="U46491" s="4"/>
      <c r="W46491" s="4"/>
    </row>
    <row r="46492" spans="3:36">
      <c r="C46492" s="3"/>
      <c r="D46492" s="3"/>
      <c r="E46492" s="4"/>
      <c r="U46492" s="4"/>
      <c r="W46492" s="4"/>
    </row>
    <row r="46493" spans="3:36">
      <c r="C46493" s="3"/>
      <c r="D46493" s="3"/>
      <c r="E46493" s="4"/>
      <c r="U46493" s="4"/>
      <c r="W46493" s="4"/>
    </row>
    <row r="46494" spans="3:36">
      <c r="C46494" s="3"/>
      <c r="D46494" s="3"/>
      <c r="E46494" s="4"/>
      <c r="U46494" s="4"/>
      <c r="W46494" s="4"/>
    </row>
    <row r="46495" spans="3:36">
      <c r="C46495" s="3"/>
      <c r="D46495" s="3"/>
      <c r="E46495" s="4"/>
    </row>
    <row r="46496" spans="3:36">
      <c r="C46496" s="3"/>
      <c r="D46496" s="3"/>
      <c r="E46496" s="4"/>
    </row>
    <row r="46497" spans="3:23">
      <c r="C46497" s="3"/>
      <c r="D46497" s="3"/>
      <c r="E46497" s="4"/>
      <c r="U46497" s="4"/>
      <c r="W46497" s="4"/>
    </row>
    <row r="46498" spans="3:23">
      <c r="C46498" s="3"/>
      <c r="D46498" s="3"/>
      <c r="E46498" s="4"/>
      <c r="U46498" s="4"/>
      <c r="W46498" s="4"/>
    </row>
    <row r="46499" spans="3:23">
      <c r="C46499" s="3"/>
      <c r="D46499" s="3"/>
      <c r="E46499" s="4"/>
      <c r="U46499" s="4"/>
      <c r="W46499" s="4"/>
    </row>
    <row r="46500" spans="3:23">
      <c r="C46500" s="3"/>
      <c r="D46500" s="3"/>
      <c r="E46500" s="4"/>
      <c r="U46500" s="4"/>
      <c r="W46500" s="4"/>
    </row>
    <row r="46501" spans="3:23">
      <c r="C46501" s="3"/>
      <c r="D46501" s="3"/>
      <c r="E46501" s="4"/>
      <c r="U46501" s="4"/>
      <c r="W46501" s="4"/>
    </row>
    <row r="46502" spans="3:23">
      <c r="C46502" s="3"/>
      <c r="D46502" s="3"/>
      <c r="E46502" s="4"/>
      <c r="U46502" s="4"/>
      <c r="W46502" s="4"/>
    </row>
    <row r="46503" spans="3:23">
      <c r="C46503" s="3"/>
      <c r="D46503" s="3"/>
      <c r="E46503" s="4"/>
      <c r="U46503" s="4"/>
      <c r="W46503" s="4"/>
    </row>
    <row r="46504" spans="3:23">
      <c r="C46504" s="3"/>
      <c r="D46504" s="3"/>
      <c r="E46504" s="4"/>
      <c r="U46504" s="4"/>
      <c r="W46504" s="4"/>
    </row>
    <row r="46505" spans="3:23">
      <c r="C46505" s="3"/>
      <c r="D46505" s="3"/>
      <c r="E46505" s="4"/>
      <c r="U46505" s="4"/>
      <c r="W46505" s="4"/>
    </row>
    <row r="46506" spans="3:23">
      <c r="C46506" s="3"/>
      <c r="D46506" s="3"/>
      <c r="E46506" s="4"/>
      <c r="U46506" s="4"/>
      <c r="W46506" s="4"/>
    </row>
    <row r="46507" spans="3:23">
      <c r="C46507" s="3"/>
      <c r="D46507" s="3"/>
      <c r="E46507" s="4"/>
      <c r="U46507" s="4"/>
      <c r="W46507" s="4"/>
    </row>
    <row r="46508" spans="3:23">
      <c r="C46508" s="3"/>
      <c r="D46508" s="3"/>
      <c r="E46508" s="4"/>
      <c r="U46508" s="4"/>
      <c r="W46508" s="4"/>
    </row>
    <row r="46509" spans="3:23">
      <c r="C46509" s="3"/>
      <c r="D46509" s="3"/>
      <c r="E46509" s="4"/>
      <c r="U46509" s="4"/>
      <c r="W46509" s="4"/>
    </row>
    <row r="46510" spans="3:23">
      <c r="C46510" s="3"/>
      <c r="D46510" s="3"/>
      <c r="E46510" s="4"/>
      <c r="U46510" s="4"/>
      <c r="W46510" s="4"/>
    </row>
    <row r="46511" spans="3:23">
      <c r="C46511" s="3"/>
      <c r="D46511" s="3"/>
      <c r="E46511" s="4"/>
      <c r="U46511" s="4"/>
      <c r="W46511" s="4"/>
    </row>
    <row r="46512" spans="3:23">
      <c r="C46512" s="3"/>
      <c r="D46512" s="3"/>
      <c r="E46512" s="4"/>
      <c r="U46512" s="4"/>
      <c r="W46512" s="4"/>
    </row>
    <row r="46513" spans="3:36">
      <c r="C46513" s="3"/>
      <c r="D46513" s="3"/>
      <c r="E46513" s="4"/>
      <c r="U46513" s="4"/>
      <c r="W46513" s="4"/>
    </row>
    <row r="46514" spans="3:36">
      <c r="C46514" s="3"/>
      <c r="D46514" s="3"/>
      <c r="E46514" s="4"/>
      <c r="U46514" s="4"/>
      <c r="W46514" s="4"/>
    </row>
    <row r="46515" spans="3:36">
      <c r="C46515" s="3"/>
      <c r="D46515" s="3"/>
      <c r="E46515" s="4"/>
      <c r="U46515" s="4"/>
      <c r="W46515" s="4"/>
    </row>
    <row r="46516" spans="3:36">
      <c r="C46516" s="3"/>
      <c r="D46516" s="3"/>
      <c r="E46516" s="4"/>
    </row>
    <row r="46517" spans="3:36">
      <c r="C46517" s="3"/>
      <c r="D46517" s="3"/>
      <c r="E46517" s="4"/>
      <c r="U46517" s="4"/>
      <c r="W46517" s="4"/>
      <c r="AJ46517" s="3"/>
    </row>
    <row r="46518" spans="3:36">
      <c r="C46518" s="3"/>
      <c r="D46518" s="3"/>
      <c r="E46518" s="4"/>
      <c r="U46518" s="4"/>
      <c r="W46518" s="4"/>
      <c r="AJ46518" s="3"/>
    </row>
    <row r="46519" spans="3:36">
      <c r="C46519" s="3"/>
      <c r="D46519" s="3"/>
      <c r="E46519" s="4"/>
      <c r="U46519" s="4"/>
      <c r="W46519" s="4"/>
      <c r="AJ46519" s="3"/>
    </row>
    <row r="46520" spans="3:36">
      <c r="C46520" s="3"/>
      <c r="D46520" s="3"/>
      <c r="E46520" s="4"/>
      <c r="U46520" s="4"/>
      <c r="W46520" s="4"/>
      <c r="AJ46520" s="3"/>
    </row>
    <row r="46521" spans="3:36">
      <c r="C46521" s="3"/>
      <c r="D46521" s="3"/>
      <c r="E46521" s="4"/>
      <c r="U46521" s="4"/>
      <c r="W46521" s="4"/>
      <c r="AJ46521" s="3"/>
    </row>
    <row r="46522" spans="3:36">
      <c r="C46522" s="3"/>
      <c r="D46522" s="3"/>
      <c r="E46522" s="4"/>
      <c r="U46522" s="4"/>
      <c r="W46522" s="4"/>
      <c r="AJ46522" s="3"/>
    </row>
    <row r="46523" spans="3:36">
      <c r="C46523" s="3"/>
      <c r="D46523" s="3"/>
      <c r="E46523" s="4"/>
      <c r="U46523" s="4"/>
      <c r="W46523" s="4"/>
      <c r="AJ46523" s="3"/>
    </row>
    <row r="46524" spans="3:36">
      <c r="C46524" s="3"/>
      <c r="D46524" s="3"/>
      <c r="E46524" s="4"/>
      <c r="U46524" s="4"/>
      <c r="W46524" s="4"/>
      <c r="AJ46524" s="3"/>
    </row>
    <row r="46525" spans="3:36">
      <c r="C46525" s="3"/>
      <c r="D46525" s="3"/>
      <c r="E46525" s="4"/>
      <c r="U46525" s="4"/>
      <c r="W46525" s="4"/>
      <c r="AJ46525" s="3"/>
    </row>
    <row r="46526" spans="3:36">
      <c r="C46526" s="3"/>
      <c r="D46526" s="3"/>
      <c r="E46526" s="4"/>
      <c r="U46526" s="4"/>
      <c r="W46526" s="4"/>
      <c r="AJ46526" s="3"/>
    </row>
    <row r="46527" spans="3:36">
      <c r="C46527" s="3"/>
      <c r="D46527" s="3"/>
      <c r="E46527" s="4"/>
      <c r="U46527" s="4"/>
      <c r="W46527" s="4"/>
      <c r="AJ46527" s="3"/>
    </row>
    <row r="46528" spans="3:36">
      <c r="C46528" s="3"/>
      <c r="D46528" s="3"/>
      <c r="E46528" s="4"/>
      <c r="U46528" s="4"/>
      <c r="W46528" s="4"/>
      <c r="AJ46528" s="3"/>
    </row>
    <row r="46529" spans="3:36">
      <c r="C46529" s="3"/>
      <c r="D46529" s="3"/>
      <c r="E46529" s="4"/>
      <c r="U46529" s="4"/>
      <c r="W46529" s="4"/>
      <c r="AJ46529" s="3"/>
    </row>
    <row r="46530" spans="3:36">
      <c r="C46530" s="3"/>
      <c r="D46530" s="3"/>
      <c r="E46530" s="4"/>
      <c r="U46530" s="4"/>
      <c r="W46530" s="4"/>
      <c r="AJ46530" s="3"/>
    </row>
    <row r="46531" spans="3:36">
      <c r="C46531" s="3"/>
      <c r="D46531" s="3"/>
      <c r="E46531" s="4"/>
      <c r="AJ46531" s="3"/>
    </row>
    <row r="46532" spans="3:36">
      <c r="C46532" s="3"/>
      <c r="D46532" s="3"/>
      <c r="E46532" s="4"/>
      <c r="AJ46532" s="3"/>
    </row>
    <row r="46533" spans="3:36">
      <c r="C46533" s="3"/>
      <c r="D46533" s="3"/>
      <c r="E46533" s="4"/>
      <c r="U46533" s="4"/>
      <c r="W46533" s="4"/>
    </row>
    <row r="46534" spans="3:36">
      <c r="C46534" s="3"/>
      <c r="D46534" s="3"/>
      <c r="E46534" s="4"/>
      <c r="U46534" s="4"/>
      <c r="W46534" s="4"/>
    </row>
    <row r="46535" spans="3:36">
      <c r="C46535" s="3"/>
      <c r="D46535" s="3"/>
      <c r="E46535" s="4"/>
      <c r="U46535" s="4"/>
      <c r="W46535" s="4"/>
    </row>
    <row r="46536" spans="3:36">
      <c r="C46536" s="3"/>
      <c r="D46536" s="3"/>
      <c r="E46536" s="4"/>
      <c r="U46536" s="4"/>
      <c r="W46536" s="4"/>
    </row>
    <row r="46537" spans="3:36">
      <c r="C46537" s="3"/>
      <c r="D46537" s="3"/>
      <c r="E46537" s="4"/>
      <c r="U46537" s="4"/>
      <c r="W46537" s="4"/>
    </row>
    <row r="46538" spans="3:36">
      <c r="C46538" s="3"/>
      <c r="D46538" s="3"/>
      <c r="E46538" s="4"/>
      <c r="U46538" s="4"/>
      <c r="W46538" s="4"/>
    </row>
    <row r="46539" spans="3:36">
      <c r="C46539" s="3"/>
      <c r="D46539" s="3"/>
      <c r="E46539" s="4"/>
      <c r="U46539" s="4"/>
      <c r="W46539" s="4"/>
    </row>
    <row r="46540" spans="3:36">
      <c r="C46540" s="3"/>
      <c r="D46540" s="3"/>
      <c r="E46540" s="4"/>
      <c r="U46540" s="4"/>
      <c r="W46540" s="4"/>
    </row>
    <row r="46541" spans="3:36">
      <c r="C46541" s="3"/>
      <c r="D46541" s="3"/>
      <c r="E46541" s="4"/>
      <c r="U46541" s="4"/>
      <c r="W46541" s="4"/>
    </row>
    <row r="46542" spans="3:36">
      <c r="C46542" s="3"/>
      <c r="D46542" s="3"/>
      <c r="E46542" s="4"/>
      <c r="U46542" s="4"/>
      <c r="W46542" s="4"/>
    </row>
    <row r="46543" spans="3:36">
      <c r="C46543" s="3"/>
      <c r="D46543" s="3"/>
      <c r="E46543" s="4"/>
      <c r="U46543" s="4"/>
      <c r="W46543" s="4"/>
    </row>
    <row r="46544" spans="3:36">
      <c r="C46544" s="3"/>
      <c r="D46544" s="3"/>
      <c r="E46544" s="4"/>
      <c r="U46544" s="4"/>
      <c r="W46544" s="4"/>
    </row>
    <row r="46545" spans="3:36">
      <c r="C46545" s="3"/>
      <c r="D46545" s="3"/>
      <c r="E46545" s="4"/>
      <c r="U46545" s="4"/>
      <c r="W46545" s="4"/>
    </row>
    <row r="46546" spans="3:36">
      <c r="C46546" s="3"/>
      <c r="D46546" s="3"/>
      <c r="E46546" s="4"/>
      <c r="U46546" s="4"/>
      <c r="W46546" s="4"/>
    </row>
    <row r="46547" spans="3:36">
      <c r="C46547" s="3"/>
      <c r="D46547" s="3"/>
      <c r="E46547" s="4"/>
      <c r="U46547" s="4"/>
      <c r="W46547" s="4"/>
    </row>
    <row r="46548" spans="3:36">
      <c r="C46548" s="3"/>
      <c r="D46548" s="3"/>
      <c r="E46548" s="4"/>
      <c r="U46548" s="4"/>
      <c r="W46548" s="4"/>
    </row>
    <row r="46549" spans="3:36">
      <c r="C46549" s="3"/>
      <c r="D46549" s="3"/>
      <c r="E46549" s="4"/>
      <c r="U46549" s="4"/>
      <c r="W46549" s="4"/>
    </row>
    <row r="46550" spans="3:36">
      <c r="C46550" s="3"/>
      <c r="D46550" s="3"/>
      <c r="E46550" s="4"/>
      <c r="U46550" s="4"/>
      <c r="W46550" s="4"/>
    </row>
    <row r="46551" spans="3:36">
      <c r="C46551" s="3"/>
      <c r="D46551" s="3"/>
      <c r="E46551" s="4"/>
      <c r="U46551" s="4"/>
      <c r="W46551" s="4"/>
    </row>
    <row r="46552" spans="3:36">
      <c r="C46552" s="3"/>
      <c r="D46552" s="3"/>
      <c r="E46552" s="4"/>
      <c r="U46552" s="4"/>
      <c r="W46552" s="4"/>
    </row>
    <row r="46553" spans="3:36">
      <c r="C46553" s="3"/>
      <c r="D46553" s="3"/>
      <c r="E46553" s="4"/>
      <c r="U46553" s="4"/>
      <c r="W46553" s="4"/>
      <c r="AJ46553" s="3"/>
    </row>
    <row r="46554" spans="3:36">
      <c r="C46554" s="3"/>
      <c r="D46554" s="3"/>
      <c r="E46554" s="4"/>
      <c r="U46554" s="4"/>
      <c r="W46554" s="4"/>
      <c r="AJ46554" s="3"/>
    </row>
    <row r="46555" spans="3:36">
      <c r="C46555" s="3"/>
      <c r="D46555" s="3"/>
      <c r="E46555" s="4"/>
      <c r="U46555" s="4"/>
      <c r="W46555" s="4"/>
      <c r="AJ46555" s="3"/>
    </row>
    <row r="46556" spans="3:36">
      <c r="C46556" s="3"/>
      <c r="D46556" s="3"/>
      <c r="E46556" s="4"/>
      <c r="U46556" s="4"/>
      <c r="W46556" s="4"/>
      <c r="AJ46556" s="3"/>
    </row>
    <row r="46557" spans="3:36">
      <c r="C46557" s="3"/>
      <c r="D46557" s="3"/>
      <c r="E46557" s="4"/>
      <c r="U46557" s="4"/>
      <c r="W46557" s="4"/>
      <c r="AJ46557" s="3"/>
    </row>
    <row r="46558" spans="3:36">
      <c r="C46558" s="3"/>
      <c r="D46558" s="3"/>
      <c r="E46558" s="4"/>
    </row>
    <row r="46559" spans="3:36">
      <c r="C46559" s="3"/>
      <c r="D46559" s="3"/>
      <c r="E46559" s="4"/>
      <c r="U46559" s="4"/>
      <c r="W46559" s="4"/>
    </row>
    <row r="46560" spans="3:36">
      <c r="C46560" s="3"/>
      <c r="D46560" s="3"/>
      <c r="E46560" s="4"/>
      <c r="U46560" s="4"/>
      <c r="W46560" s="4"/>
    </row>
    <row r="46561" spans="3:36">
      <c r="C46561" s="3"/>
      <c r="D46561" s="3"/>
      <c r="E46561" s="4"/>
      <c r="U46561" s="4"/>
      <c r="W46561" s="4"/>
    </row>
    <row r="46562" spans="3:36">
      <c r="C46562" s="3"/>
      <c r="D46562" s="3"/>
      <c r="E46562" s="4"/>
      <c r="U46562" s="4"/>
      <c r="W46562" s="4"/>
    </row>
    <row r="46563" spans="3:36">
      <c r="C46563" s="3"/>
      <c r="D46563" s="3"/>
      <c r="E46563" s="4"/>
      <c r="U46563" s="4"/>
      <c r="W46563" s="4"/>
      <c r="AJ46563" s="3"/>
    </row>
    <row r="46564" spans="3:36">
      <c r="C46564" s="3"/>
      <c r="D46564" s="3"/>
      <c r="E46564" s="4"/>
      <c r="U46564" s="4"/>
      <c r="W46564" s="4"/>
      <c r="AJ46564" s="3"/>
    </row>
    <row r="46565" spans="3:36">
      <c r="C46565" s="3"/>
      <c r="D46565" s="3"/>
      <c r="E46565" s="4"/>
      <c r="U46565" s="4"/>
      <c r="W46565" s="4"/>
      <c r="AJ46565" s="3"/>
    </row>
    <row r="46566" spans="3:36">
      <c r="C46566" s="3"/>
      <c r="D46566" s="3"/>
      <c r="E46566" s="4"/>
      <c r="U46566" s="4"/>
      <c r="W46566" s="4"/>
      <c r="AJ46566" s="3"/>
    </row>
    <row r="46567" spans="3:36">
      <c r="C46567" s="3"/>
      <c r="D46567" s="3"/>
      <c r="E46567" s="4"/>
      <c r="U46567" s="4"/>
      <c r="W46567" s="4"/>
      <c r="AJ46567" s="3"/>
    </row>
    <row r="46568" spans="3:36">
      <c r="C46568" s="3"/>
      <c r="D46568" s="3"/>
      <c r="E46568" s="4"/>
    </row>
    <row r="46569" spans="3:36">
      <c r="C46569" s="3"/>
      <c r="D46569" s="3"/>
      <c r="E46569" s="4"/>
      <c r="U46569" s="4"/>
      <c r="W46569" s="4"/>
    </row>
    <row r="46570" spans="3:36">
      <c r="C46570" s="3"/>
      <c r="D46570" s="3"/>
      <c r="E46570" s="4"/>
      <c r="U46570" s="4"/>
      <c r="W46570" s="4"/>
    </row>
    <row r="46571" spans="3:36">
      <c r="C46571" s="3"/>
      <c r="D46571" s="3"/>
      <c r="E46571" s="4"/>
      <c r="U46571" s="4"/>
      <c r="W46571" s="4"/>
    </row>
    <row r="46572" spans="3:36">
      <c r="C46572" s="3"/>
      <c r="D46572" s="3"/>
      <c r="E46572" s="4"/>
      <c r="U46572" s="4"/>
      <c r="W46572" s="4"/>
    </row>
    <row r="46573" spans="3:36">
      <c r="C46573" s="3"/>
      <c r="D46573" s="3"/>
      <c r="E46573" s="4"/>
      <c r="U46573" s="4"/>
      <c r="W46573" s="4"/>
    </row>
    <row r="46574" spans="3:36">
      <c r="C46574" s="3"/>
      <c r="D46574" s="3"/>
      <c r="E46574" s="4"/>
      <c r="U46574" s="4"/>
      <c r="W46574" s="4"/>
    </row>
    <row r="46575" spans="3:36">
      <c r="C46575" s="3"/>
      <c r="D46575" s="3"/>
      <c r="E46575" s="4"/>
      <c r="U46575" s="4"/>
      <c r="W46575" s="4"/>
    </row>
    <row r="46576" spans="3:36">
      <c r="C46576" s="3"/>
      <c r="D46576" s="3"/>
      <c r="E46576" s="4"/>
      <c r="U46576" s="4"/>
      <c r="W46576" s="4"/>
      <c r="AJ46576" s="3"/>
    </row>
    <row r="46577" spans="3:36">
      <c r="C46577" s="3"/>
      <c r="D46577" s="3"/>
      <c r="E46577" s="4"/>
      <c r="U46577" s="4"/>
      <c r="W46577" s="4"/>
      <c r="AJ46577" s="3"/>
    </row>
    <row r="46578" spans="3:36">
      <c r="C46578" s="3"/>
      <c r="D46578" s="3"/>
      <c r="E46578" s="4"/>
      <c r="U46578" s="4"/>
      <c r="W46578" s="4"/>
    </row>
    <row r="46579" spans="3:36">
      <c r="C46579" s="3"/>
      <c r="D46579" s="3"/>
      <c r="E46579" s="4"/>
      <c r="U46579" s="4"/>
      <c r="W46579" s="4"/>
    </row>
    <row r="46580" spans="3:36">
      <c r="C46580" s="3"/>
      <c r="D46580" s="3"/>
      <c r="E46580" s="4"/>
      <c r="U46580" s="4"/>
      <c r="W46580" s="4"/>
    </row>
    <row r="46581" spans="3:36">
      <c r="C46581" s="3"/>
      <c r="D46581" s="3"/>
      <c r="E46581" s="4"/>
      <c r="U46581" s="4"/>
      <c r="W46581" s="4"/>
    </row>
    <row r="46582" spans="3:36">
      <c r="C46582" s="3"/>
      <c r="D46582" s="3"/>
      <c r="E46582" s="4"/>
    </row>
    <row r="46583" spans="3:36">
      <c r="C46583" s="3"/>
      <c r="D46583" s="3"/>
      <c r="E46583" s="4"/>
    </row>
    <row r="46584" spans="3:36">
      <c r="C46584" s="3"/>
      <c r="D46584" s="3"/>
      <c r="E46584" s="4"/>
      <c r="U46584" s="4"/>
      <c r="W46584" s="4"/>
    </row>
    <row r="46585" spans="3:36">
      <c r="C46585" s="3"/>
      <c r="D46585" s="3"/>
      <c r="E46585" s="4"/>
      <c r="U46585" s="4"/>
      <c r="W46585" s="4"/>
    </row>
    <row r="46586" spans="3:36">
      <c r="C46586" s="3"/>
      <c r="D46586" s="3"/>
      <c r="E46586" s="4"/>
      <c r="U46586" s="4"/>
      <c r="W46586" s="4"/>
    </row>
    <row r="46587" spans="3:36">
      <c r="C46587" s="3"/>
      <c r="D46587" s="3"/>
      <c r="E46587" s="4"/>
      <c r="U46587" s="4"/>
      <c r="W46587" s="4"/>
    </row>
    <row r="46588" spans="3:36">
      <c r="C46588" s="3"/>
      <c r="D46588" s="3"/>
      <c r="E46588" s="4"/>
      <c r="U46588" s="4"/>
      <c r="W46588" s="4"/>
    </row>
    <row r="46589" spans="3:36">
      <c r="C46589" s="3"/>
      <c r="D46589" s="3"/>
      <c r="E46589" s="4"/>
      <c r="U46589" s="4"/>
      <c r="W46589" s="4"/>
    </row>
    <row r="46590" spans="3:36">
      <c r="C46590" s="3"/>
      <c r="D46590" s="3"/>
      <c r="E46590" s="4"/>
      <c r="U46590" s="4"/>
      <c r="W46590" s="4"/>
    </row>
    <row r="46591" spans="3:36">
      <c r="C46591" s="3"/>
      <c r="D46591" s="3"/>
      <c r="E46591" s="4"/>
      <c r="U46591" s="4"/>
      <c r="W46591" s="4"/>
    </row>
    <row r="46592" spans="3:36">
      <c r="C46592" s="3"/>
      <c r="D46592" s="3"/>
      <c r="E46592" s="4"/>
      <c r="U46592" s="4"/>
      <c r="W46592" s="4"/>
      <c r="AJ46592" s="3"/>
    </row>
    <row r="46593" spans="3:36">
      <c r="C46593" s="3"/>
      <c r="D46593" s="3"/>
      <c r="E46593" s="4"/>
    </row>
    <row r="46594" spans="3:36">
      <c r="C46594" s="3"/>
      <c r="D46594" s="3"/>
      <c r="E46594" s="4"/>
      <c r="U46594" s="4"/>
      <c r="W46594" s="4"/>
      <c r="AJ46594" s="3"/>
    </row>
    <row r="46595" spans="3:36">
      <c r="C46595" s="3"/>
      <c r="D46595" s="3"/>
      <c r="E46595" s="4"/>
      <c r="U46595" s="4"/>
      <c r="W46595" s="4"/>
      <c r="AJ46595" s="3"/>
    </row>
    <row r="46596" spans="3:36">
      <c r="C46596" s="3"/>
      <c r="D46596" s="3"/>
      <c r="E46596" s="4"/>
      <c r="U46596" s="4"/>
      <c r="W46596" s="4"/>
      <c r="AJ46596" s="3"/>
    </row>
    <row r="46597" spans="3:36">
      <c r="C46597" s="3"/>
      <c r="D46597" s="3"/>
      <c r="E46597" s="4"/>
      <c r="U46597" s="4"/>
      <c r="W46597" s="4"/>
      <c r="AJ46597" s="3"/>
    </row>
    <row r="46598" spans="3:36">
      <c r="C46598" s="3"/>
      <c r="D46598" s="3"/>
      <c r="E46598" s="4"/>
      <c r="U46598" s="4"/>
      <c r="W46598" s="4"/>
      <c r="AJ46598" s="3"/>
    </row>
    <row r="46599" spans="3:36">
      <c r="C46599" s="3"/>
      <c r="D46599" s="3"/>
      <c r="E46599" s="4"/>
      <c r="U46599" s="4"/>
      <c r="W46599" s="4"/>
      <c r="AJ46599" s="3"/>
    </row>
    <row r="46600" spans="3:36">
      <c r="C46600" s="3"/>
      <c r="D46600" s="3"/>
      <c r="E46600" s="4"/>
      <c r="U46600" s="4"/>
      <c r="W46600" s="4"/>
      <c r="AJ46600" s="3"/>
    </row>
    <row r="46601" spans="3:36">
      <c r="C46601" s="3"/>
      <c r="D46601" s="3"/>
      <c r="E46601" s="4"/>
      <c r="AJ46601" s="3"/>
    </row>
    <row r="46602" spans="3:36">
      <c r="C46602" s="3"/>
      <c r="D46602" s="3"/>
      <c r="E46602" s="4"/>
      <c r="AJ46602" s="3"/>
    </row>
    <row r="46603" spans="3:36">
      <c r="C46603" s="3"/>
      <c r="D46603" s="3"/>
      <c r="E46603" s="4"/>
      <c r="U46603" s="4"/>
      <c r="W46603" s="4"/>
    </row>
    <row r="46604" spans="3:36">
      <c r="C46604" s="3"/>
      <c r="D46604" s="3"/>
      <c r="E46604" s="4"/>
      <c r="U46604" s="4"/>
      <c r="W46604" s="4"/>
    </row>
    <row r="46605" spans="3:36">
      <c r="C46605" s="3"/>
      <c r="D46605" s="3"/>
      <c r="E46605" s="4"/>
      <c r="U46605" s="4"/>
      <c r="W46605" s="4"/>
    </row>
    <row r="46606" spans="3:36">
      <c r="C46606" s="3"/>
      <c r="D46606" s="3"/>
      <c r="E46606" s="4"/>
      <c r="U46606" s="4"/>
      <c r="W46606" s="4"/>
    </row>
    <row r="46607" spans="3:36">
      <c r="C46607" s="3"/>
      <c r="D46607" s="3"/>
      <c r="E46607" s="4"/>
      <c r="U46607" s="4"/>
      <c r="W46607" s="4"/>
    </row>
    <row r="46608" spans="3:36">
      <c r="C46608" s="3"/>
      <c r="D46608" s="3"/>
      <c r="E46608" s="4"/>
      <c r="U46608" s="4"/>
      <c r="W46608" s="4"/>
      <c r="AJ46608" s="3"/>
    </row>
    <row r="46609" spans="3:36">
      <c r="C46609" s="3"/>
      <c r="D46609" s="3"/>
      <c r="E46609" s="4"/>
      <c r="U46609" s="4"/>
      <c r="W46609" s="4"/>
      <c r="AJ46609" s="3"/>
    </row>
    <row r="46610" spans="3:36">
      <c r="C46610" s="3"/>
      <c r="D46610" s="3"/>
      <c r="E46610" s="4"/>
      <c r="U46610" s="4"/>
      <c r="W46610" s="4"/>
      <c r="AJ46610" s="3"/>
    </row>
    <row r="46611" spans="3:36">
      <c r="C46611" s="3"/>
      <c r="D46611" s="3"/>
      <c r="E46611" s="4"/>
      <c r="U46611" s="4"/>
      <c r="W46611" s="4"/>
      <c r="AJ46611" s="3"/>
    </row>
    <row r="46612" spans="3:36">
      <c r="C46612" s="3"/>
      <c r="D46612" s="3"/>
      <c r="E46612" s="4"/>
      <c r="U46612" s="4"/>
      <c r="W46612" s="4"/>
    </row>
    <row r="46613" spans="3:36">
      <c r="C46613" s="3"/>
      <c r="D46613" s="3"/>
      <c r="E46613" s="4"/>
      <c r="U46613" s="4"/>
      <c r="W46613" s="4"/>
    </row>
    <row r="46614" spans="3:36">
      <c r="C46614" s="3"/>
      <c r="D46614" s="3"/>
      <c r="E46614" s="4"/>
      <c r="U46614" s="4"/>
      <c r="W46614" s="4"/>
      <c r="AJ46614" s="3"/>
    </row>
    <row r="46615" spans="3:36">
      <c r="C46615" s="3"/>
      <c r="D46615" s="3"/>
      <c r="E46615" s="4"/>
      <c r="U46615" s="4"/>
      <c r="W46615" s="4"/>
      <c r="AJ46615" s="3"/>
    </row>
    <row r="46616" spans="3:36">
      <c r="C46616" s="3"/>
      <c r="D46616" s="3"/>
      <c r="E46616" s="4"/>
      <c r="U46616" s="4"/>
      <c r="W46616" s="4"/>
      <c r="AJ46616" s="3"/>
    </row>
    <row r="46617" spans="3:36">
      <c r="C46617" s="3"/>
      <c r="D46617" s="3"/>
      <c r="E46617" s="4"/>
      <c r="U46617" s="4"/>
      <c r="W46617" s="4"/>
    </row>
    <row r="46618" spans="3:36">
      <c r="C46618" s="3"/>
      <c r="D46618" s="3"/>
      <c r="E46618" s="4"/>
      <c r="U46618" s="4"/>
      <c r="W46618" s="4"/>
    </row>
    <row r="46619" spans="3:36">
      <c r="C46619" s="3"/>
      <c r="D46619" s="3"/>
      <c r="E46619" s="4"/>
      <c r="U46619" s="4"/>
      <c r="W46619" s="4"/>
    </row>
    <row r="46620" spans="3:36">
      <c r="C46620" s="3"/>
      <c r="D46620" s="3"/>
      <c r="E46620" s="4"/>
    </row>
    <row r="46621" spans="3:36">
      <c r="C46621" s="3"/>
      <c r="D46621" s="3"/>
      <c r="E46621" s="4"/>
      <c r="U46621" s="4"/>
      <c r="W46621" s="4"/>
      <c r="AJ46621" s="3"/>
    </row>
    <row r="46622" spans="3:36">
      <c r="C46622" s="3"/>
      <c r="D46622" s="3"/>
      <c r="E46622" s="4"/>
      <c r="U46622" s="4"/>
      <c r="W46622" s="4"/>
      <c r="AJ46622" s="3"/>
    </row>
    <row r="46623" spans="3:36">
      <c r="C46623" s="3"/>
      <c r="D46623" s="3"/>
      <c r="E46623" s="4"/>
      <c r="U46623" s="4"/>
      <c r="W46623" s="4"/>
      <c r="AJ46623" s="3"/>
    </row>
    <row r="46624" spans="3:36">
      <c r="C46624" s="3"/>
      <c r="D46624" s="3"/>
      <c r="E46624" s="4"/>
      <c r="U46624" s="4"/>
      <c r="W46624" s="4"/>
      <c r="AJ46624" s="3"/>
    </row>
    <row r="46625" spans="3:36">
      <c r="C46625" s="3"/>
      <c r="D46625" s="3"/>
      <c r="E46625" s="4"/>
      <c r="U46625" s="4"/>
      <c r="W46625" s="4"/>
    </row>
    <row r="46626" spans="3:36">
      <c r="C46626" s="3"/>
      <c r="D46626" s="3"/>
      <c r="E46626" s="4"/>
      <c r="U46626" s="4"/>
      <c r="W46626" s="4"/>
    </row>
    <row r="46627" spans="3:36">
      <c r="C46627" s="3"/>
      <c r="D46627" s="3"/>
      <c r="E46627" s="4"/>
      <c r="U46627" s="4"/>
      <c r="W46627" s="4"/>
    </row>
    <row r="46628" spans="3:36">
      <c r="C46628" s="3"/>
      <c r="D46628" s="3"/>
      <c r="E46628" s="4"/>
      <c r="U46628" s="4"/>
      <c r="W46628" s="4"/>
    </row>
    <row r="46629" spans="3:36">
      <c r="C46629" s="3"/>
      <c r="D46629" s="3"/>
      <c r="E46629" s="4"/>
      <c r="AJ46629" s="3"/>
    </row>
    <row r="46630" spans="3:36">
      <c r="C46630" s="3"/>
      <c r="D46630" s="3"/>
      <c r="E46630" s="4"/>
      <c r="AJ46630" s="3"/>
    </row>
    <row r="46631" spans="3:36">
      <c r="C46631" s="3"/>
      <c r="D46631" s="3"/>
      <c r="E46631" s="4"/>
      <c r="AJ46631" s="3"/>
    </row>
    <row r="46632" spans="3:36">
      <c r="C46632" s="3"/>
      <c r="D46632" s="3"/>
      <c r="E46632" s="4"/>
      <c r="AJ46632" s="3"/>
    </row>
    <row r="46633" spans="3:36">
      <c r="C46633" s="3"/>
      <c r="D46633" s="3"/>
      <c r="E46633" s="4"/>
      <c r="AJ46633" s="3"/>
    </row>
    <row r="46634" spans="3:36">
      <c r="C46634" s="3"/>
      <c r="D46634" s="3"/>
      <c r="E46634" s="4"/>
      <c r="AJ46634" s="3"/>
    </row>
    <row r="46635" spans="3:36">
      <c r="C46635" s="3"/>
      <c r="D46635" s="3"/>
      <c r="E46635" s="4"/>
      <c r="AJ46635" s="3"/>
    </row>
    <row r="46636" spans="3:36">
      <c r="C46636" s="3"/>
      <c r="D46636" s="3"/>
      <c r="E46636" s="4"/>
      <c r="AJ46636" s="3"/>
    </row>
    <row r="46637" spans="3:36">
      <c r="C46637" s="3"/>
      <c r="D46637" s="3"/>
      <c r="E46637" s="4"/>
      <c r="AJ46637" s="3"/>
    </row>
    <row r="46638" spans="3:36">
      <c r="C46638" s="3"/>
      <c r="D46638" s="3"/>
      <c r="E46638" s="4"/>
      <c r="U46638" s="4"/>
      <c r="W46638" s="4"/>
      <c r="AJ46638" s="3"/>
    </row>
    <row r="46639" spans="3:36">
      <c r="C46639" s="3"/>
      <c r="D46639" s="3"/>
      <c r="E46639" s="4"/>
      <c r="U46639" s="4"/>
    </row>
    <row r="46640" spans="3:36">
      <c r="C46640" s="3"/>
      <c r="D46640" s="3"/>
      <c r="E46640" s="4"/>
      <c r="U46640" s="4"/>
      <c r="W46640" s="4"/>
    </row>
    <row r="46641" spans="3:36">
      <c r="C46641" s="3"/>
      <c r="D46641" s="3"/>
      <c r="E46641" s="4"/>
      <c r="U46641" s="4"/>
      <c r="W46641" s="4"/>
    </row>
    <row r="46642" spans="3:36">
      <c r="C46642" s="3"/>
      <c r="D46642" s="3"/>
      <c r="E46642" s="4"/>
      <c r="U46642" s="4"/>
      <c r="W46642" s="4"/>
    </row>
    <row r="46643" spans="3:36">
      <c r="C46643" s="3"/>
      <c r="D46643" s="3"/>
      <c r="E46643" s="4"/>
      <c r="U46643" s="4"/>
      <c r="W46643" s="4"/>
    </row>
    <row r="46644" spans="3:36">
      <c r="C46644" s="3"/>
      <c r="D46644" s="3"/>
      <c r="E46644" s="4"/>
      <c r="U46644" s="4"/>
      <c r="W46644" s="4"/>
    </row>
    <row r="46645" spans="3:36">
      <c r="C46645" s="3"/>
      <c r="D46645" s="3"/>
      <c r="E46645" s="4"/>
      <c r="U46645" s="4"/>
      <c r="W46645" s="4"/>
    </row>
    <row r="46646" spans="3:36">
      <c r="C46646" s="3"/>
      <c r="D46646" s="3"/>
      <c r="E46646" s="4"/>
      <c r="U46646" s="4"/>
      <c r="W46646" s="4"/>
    </row>
    <row r="46647" spans="3:36">
      <c r="C46647" s="3"/>
      <c r="D46647" s="3"/>
      <c r="E46647" s="4"/>
      <c r="U46647" s="4"/>
      <c r="W46647" s="4"/>
    </row>
    <row r="46648" spans="3:36">
      <c r="C46648" s="3"/>
      <c r="D46648" s="3"/>
      <c r="E46648" s="4"/>
      <c r="U46648" s="4"/>
      <c r="W46648" s="4"/>
    </row>
    <row r="46649" spans="3:36">
      <c r="C46649" s="3"/>
      <c r="D46649" s="3"/>
      <c r="E46649" s="4"/>
      <c r="U46649" s="4"/>
      <c r="W46649" s="4"/>
    </row>
    <row r="46650" spans="3:36">
      <c r="C46650" s="3"/>
      <c r="D46650" s="3"/>
      <c r="E46650" s="4"/>
      <c r="U46650" s="4"/>
      <c r="W46650" s="4"/>
    </row>
    <row r="46651" spans="3:36">
      <c r="C46651" s="3"/>
      <c r="D46651" s="3"/>
      <c r="E46651" s="4"/>
      <c r="U46651" s="4"/>
      <c r="W46651" s="4"/>
    </row>
    <row r="46652" spans="3:36">
      <c r="C46652" s="3"/>
      <c r="D46652" s="3"/>
      <c r="E46652" s="4"/>
      <c r="U46652" s="4"/>
      <c r="W46652" s="4"/>
    </row>
    <row r="46653" spans="3:36">
      <c r="C46653" s="3"/>
      <c r="D46653" s="3"/>
      <c r="E46653" s="4"/>
      <c r="U46653" s="4"/>
      <c r="W46653" s="4"/>
    </row>
    <row r="46654" spans="3:36">
      <c r="C46654" s="3"/>
      <c r="D46654" s="3"/>
      <c r="E46654" s="4"/>
      <c r="U46654" s="4"/>
      <c r="W46654" s="4"/>
    </row>
    <row r="46655" spans="3:36">
      <c r="C46655" s="3"/>
      <c r="D46655" s="3"/>
      <c r="E46655" s="4"/>
      <c r="U46655" s="4"/>
      <c r="W46655" s="4"/>
      <c r="AJ46655" s="3"/>
    </row>
    <row r="46656" spans="3:36">
      <c r="C46656" s="3"/>
      <c r="D46656" s="3"/>
      <c r="E46656" s="4"/>
      <c r="U46656" s="4"/>
      <c r="W46656" s="4"/>
      <c r="AJ46656" s="3"/>
    </row>
    <row r="46657" spans="3:36">
      <c r="C46657" s="3"/>
      <c r="D46657" s="3"/>
      <c r="E46657" s="4"/>
      <c r="U46657" s="4"/>
      <c r="W46657" s="4"/>
      <c r="AJ46657" s="3"/>
    </row>
    <row r="46658" spans="3:36">
      <c r="C46658" s="3"/>
      <c r="D46658" s="3"/>
      <c r="E46658" s="4"/>
      <c r="U46658" s="4"/>
      <c r="W46658" s="4"/>
      <c r="AJ46658" s="3"/>
    </row>
    <row r="46659" spans="3:36">
      <c r="C46659" s="3"/>
      <c r="D46659" s="3"/>
      <c r="E46659" s="4"/>
      <c r="U46659" s="4"/>
      <c r="W46659" s="4"/>
      <c r="AJ46659" s="3"/>
    </row>
    <row r="46660" spans="3:36">
      <c r="C46660" s="3"/>
      <c r="D46660" s="3"/>
      <c r="E46660" s="4"/>
    </row>
    <row r="46661" spans="3:36">
      <c r="C46661" s="3"/>
      <c r="D46661" s="3"/>
      <c r="E46661" s="4"/>
      <c r="U46661" s="4"/>
      <c r="W46661" s="4"/>
    </row>
    <row r="46662" spans="3:36">
      <c r="C46662" s="3"/>
      <c r="D46662" s="3"/>
      <c r="E46662" s="4"/>
      <c r="U46662" s="4"/>
      <c r="W46662" s="4"/>
    </row>
    <row r="46663" spans="3:36">
      <c r="C46663" s="3"/>
      <c r="D46663" s="3"/>
      <c r="E46663" s="4"/>
      <c r="U46663" s="4"/>
      <c r="W46663" s="4"/>
    </row>
    <row r="46664" spans="3:36">
      <c r="C46664" s="3"/>
      <c r="D46664" s="3"/>
      <c r="E46664" s="4"/>
      <c r="U46664" s="4"/>
      <c r="W46664" s="4"/>
    </row>
    <row r="46665" spans="3:36">
      <c r="C46665" s="3"/>
      <c r="D46665" s="3"/>
      <c r="E46665" s="4"/>
      <c r="U46665" s="4"/>
      <c r="W46665" s="4"/>
    </row>
    <row r="46666" spans="3:36">
      <c r="C46666" s="3"/>
      <c r="D46666" s="3"/>
      <c r="E46666" s="4"/>
      <c r="U46666" s="4"/>
      <c r="W46666" s="4"/>
    </row>
    <row r="46667" spans="3:36">
      <c r="C46667" s="3"/>
      <c r="D46667" s="3"/>
      <c r="E46667" s="4"/>
    </row>
    <row r="46668" spans="3:36">
      <c r="C46668" s="3"/>
      <c r="D46668" s="3"/>
      <c r="E46668" s="4"/>
      <c r="U46668" s="4"/>
      <c r="W46668" s="4"/>
    </row>
    <row r="46669" spans="3:36">
      <c r="C46669" s="3"/>
      <c r="D46669" s="3"/>
      <c r="E46669" s="4"/>
      <c r="U46669" s="4"/>
      <c r="W46669" s="4"/>
    </row>
    <row r="46670" spans="3:36">
      <c r="C46670" s="3"/>
      <c r="D46670" s="3"/>
      <c r="E46670" s="4"/>
      <c r="U46670" s="4"/>
      <c r="W46670" s="4"/>
    </row>
    <row r="46671" spans="3:36">
      <c r="C46671" s="3"/>
      <c r="D46671" s="3"/>
      <c r="E46671" s="4"/>
      <c r="U46671" s="4"/>
      <c r="W46671" s="4"/>
      <c r="AJ46671" s="3"/>
    </row>
    <row r="46672" spans="3:36">
      <c r="C46672" s="3"/>
      <c r="D46672" s="3"/>
      <c r="E46672" s="4"/>
      <c r="U46672" s="4"/>
      <c r="W46672" s="4"/>
      <c r="AJ46672" s="3"/>
    </row>
    <row r="46673" spans="3:36">
      <c r="C46673" s="3"/>
      <c r="D46673" s="3"/>
      <c r="E46673" s="4"/>
      <c r="AJ46673" s="3"/>
    </row>
    <row r="46674" spans="3:36">
      <c r="C46674" s="3"/>
      <c r="D46674" s="3"/>
      <c r="E46674" s="4"/>
      <c r="AJ46674" s="3"/>
    </row>
    <row r="46675" spans="3:36">
      <c r="C46675" s="3"/>
      <c r="D46675" s="3"/>
      <c r="E46675" s="4"/>
      <c r="U46675" s="4"/>
      <c r="W46675" s="4"/>
      <c r="AJ46675" s="3"/>
    </row>
    <row r="46676" spans="3:36">
      <c r="C46676" s="3"/>
      <c r="D46676" s="3"/>
      <c r="E46676" s="4"/>
      <c r="U46676" s="4"/>
      <c r="W46676" s="4"/>
      <c r="AJ46676" s="3"/>
    </row>
    <row r="46677" spans="3:36">
      <c r="C46677" s="3"/>
      <c r="D46677" s="3"/>
      <c r="E46677" s="4"/>
      <c r="U46677" s="4"/>
      <c r="W46677" s="4"/>
      <c r="AJ46677" s="3"/>
    </row>
    <row r="46678" spans="3:36">
      <c r="C46678" s="3"/>
      <c r="D46678" s="3"/>
      <c r="E46678" s="4"/>
      <c r="U46678" s="4"/>
      <c r="W46678" s="4"/>
      <c r="AJ46678" s="3"/>
    </row>
    <row r="46679" spans="3:36">
      <c r="C46679" s="3"/>
      <c r="D46679" s="3"/>
      <c r="E46679" s="4"/>
      <c r="U46679" s="4"/>
      <c r="W46679" s="4"/>
    </row>
    <row r="46680" spans="3:36">
      <c r="C46680" s="3"/>
      <c r="D46680" s="3"/>
      <c r="E46680" s="4"/>
      <c r="U46680" s="4"/>
      <c r="W46680" s="4"/>
    </row>
    <row r="46681" spans="3:36">
      <c r="C46681" s="3"/>
      <c r="D46681" s="3"/>
      <c r="E46681" s="4"/>
      <c r="U46681" s="4"/>
      <c r="W46681" s="4"/>
    </row>
    <row r="46682" spans="3:36">
      <c r="C46682" s="3"/>
      <c r="D46682" s="3"/>
      <c r="E46682" s="4"/>
      <c r="U46682" s="4"/>
      <c r="W46682" s="4"/>
    </row>
    <row r="46683" spans="3:36">
      <c r="C46683" s="3"/>
      <c r="D46683" s="3"/>
      <c r="E46683" s="4"/>
      <c r="U46683" s="4"/>
      <c r="W46683" s="4"/>
    </row>
    <row r="46684" spans="3:36">
      <c r="C46684" s="3"/>
      <c r="D46684" s="3"/>
      <c r="E46684" s="4"/>
      <c r="AJ46684" s="3"/>
    </row>
    <row r="46685" spans="3:36">
      <c r="C46685" s="3"/>
      <c r="D46685" s="3"/>
      <c r="E46685" s="4"/>
      <c r="AJ46685" s="3"/>
    </row>
    <row r="46686" spans="3:36">
      <c r="C46686" s="3"/>
      <c r="D46686" s="3"/>
      <c r="E46686" s="4"/>
      <c r="U46686" s="4"/>
      <c r="W46686" s="4"/>
      <c r="AJ46686" s="3"/>
    </row>
    <row r="46687" spans="3:36">
      <c r="C46687" s="3"/>
      <c r="D46687" s="3"/>
      <c r="E46687" s="4"/>
      <c r="U46687" s="4"/>
      <c r="W46687" s="4"/>
      <c r="AJ46687" s="3"/>
    </row>
    <row r="46688" spans="3:36">
      <c r="C46688" s="3"/>
      <c r="D46688" s="3"/>
      <c r="E46688" s="4"/>
      <c r="U46688" s="4"/>
      <c r="W46688" s="4"/>
      <c r="AJ46688" s="3"/>
    </row>
    <row r="46689" spans="3:36">
      <c r="C46689" s="3"/>
      <c r="D46689" s="3"/>
      <c r="E46689" s="4"/>
      <c r="U46689" s="4"/>
      <c r="W46689" s="4"/>
    </row>
    <row r="46690" spans="3:36">
      <c r="C46690" s="3"/>
      <c r="D46690" s="3"/>
      <c r="E46690" s="4"/>
      <c r="U46690" s="4"/>
      <c r="W46690" s="4"/>
    </row>
    <row r="46691" spans="3:36">
      <c r="C46691" s="3"/>
      <c r="D46691" s="3"/>
      <c r="E46691" s="4"/>
      <c r="U46691" s="4"/>
      <c r="W46691" s="4"/>
    </row>
    <row r="46692" spans="3:36">
      <c r="C46692" s="3"/>
      <c r="D46692" s="3"/>
      <c r="E46692" s="4"/>
      <c r="U46692" s="4"/>
      <c r="W46692" s="4"/>
    </row>
    <row r="46693" spans="3:36">
      <c r="C46693" s="3"/>
      <c r="D46693" s="3"/>
      <c r="E46693" s="4"/>
      <c r="U46693" s="4"/>
      <c r="W46693" s="4"/>
    </row>
    <row r="46694" spans="3:36">
      <c r="C46694" s="3"/>
      <c r="D46694" s="3"/>
      <c r="E46694" s="4"/>
      <c r="U46694" s="4"/>
      <c r="W46694" s="4"/>
    </row>
    <row r="46695" spans="3:36">
      <c r="C46695" s="3"/>
      <c r="D46695" s="3"/>
      <c r="E46695" s="4"/>
    </row>
    <row r="46696" spans="3:36">
      <c r="C46696" s="3"/>
      <c r="D46696" s="3"/>
      <c r="E46696" s="4"/>
      <c r="U46696" s="4"/>
      <c r="W46696" s="4"/>
    </row>
    <row r="46697" spans="3:36">
      <c r="C46697" s="3"/>
      <c r="D46697" s="3"/>
      <c r="E46697" s="4"/>
      <c r="U46697" s="4"/>
      <c r="W46697" s="4"/>
    </row>
    <row r="46698" spans="3:36">
      <c r="C46698" s="3"/>
      <c r="D46698" s="3"/>
      <c r="E46698" s="4"/>
      <c r="U46698" s="4"/>
      <c r="W46698" s="4"/>
    </row>
    <row r="46699" spans="3:36">
      <c r="C46699" s="3"/>
      <c r="D46699" s="3"/>
      <c r="E46699" s="4"/>
    </row>
    <row r="46700" spans="3:36">
      <c r="C46700" s="3"/>
      <c r="D46700" s="3"/>
      <c r="E46700" s="4"/>
      <c r="U46700" s="4"/>
      <c r="W46700" s="4"/>
      <c r="AJ46700" s="3"/>
    </row>
    <row r="46701" spans="3:36">
      <c r="C46701" s="3"/>
      <c r="D46701" s="3"/>
      <c r="E46701" s="4"/>
      <c r="U46701" s="4"/>
      <c r="W46701" s="4"/>
      <c r="AJ46701" s="3"/>
    </row>
    <row r="46702" spans="3:36">
      <c r="C46702" s="3"/>
      <c r="D46702" s="3"/>
      <c r="E46702" s="4"/>
      <c r="U46702" s="4"/>
      <c r="W46702" s="4"/>
      <c r="AJ46702" s="3"/>
    </row>
    <row r="46703" spans="3:36">
      <c r="C46703" s="3"/>
      <c r="D46703" s="3"/>
      <c r="E46703" s="4"/>
    </row>
    <row r="46704" spans="3:36">
      <c r="C46704" s="3"/>
      <c r="D46704" s="3"/>
      <c r="E46704" s="4"/>
      <c r="U46704" s="4"/>
      <c r="W46704" s="4"/>
    </row>
    <row r="46705" spans="3:36">
      <c r="C46705" s="3"/>
      <c r="D46705" s="3"/>
      <c r="E46705" s="4"/>
      <c r="U46705" s="4"/>
      <c r="W46705" s="4"/>
    </row>
    <row r="46706" spans="3:36">
      <c r="C46706" s="3"/>
      <c r="D46706" s="3"/>
      <c r="E46706" s="4"/>
      <c r="U46706" s="4"/>
      <c r="W46706" s="4"/>
    </row>
    <row r="46707" spans="3:36">
      <c r="C46707" s="3"/>
      <c r="D46707" s="3"/>
      <c r="E46707" s="4"/>
      <c r="U46707" s="4"/>
      <c r="W46707" s="4"/>
      <c r="AJ46707" s="3"/>
    </row>
    <row r="46708" spans="3:36">
      <c r="C46708" s="3"/>
      <c r="D46708" s="3"/>
      <c r="E46708" s="4"/>
      <c r="U46708" s="4"/>
      <c r="W46708" s="4"/>
      <c r="AJ46708" s="3"/>
    </row>
    <row r="46709" spans="3:36">
      <c r="C46709" s="3"/>
      <c r="D46709" s="3"/>
      <c r="E46709" s="4"/>
    </row>
    <row r="46710" spans="3:36">
      <c r="C46710" s="3"/>
      <c r="D46710" s="3"/>
      <c r="E46710" s="4"/>
      <c r="U46710" s="4"/>
      <c r="W46710" s="4"/>
      <c r="AJ46710" s="3"/>
    </row>
    <row r="46711" spans="3:36">
      <c r="C46711" s="3"/>
      <c r="D46711" s="3"/>
      <c r="E46711" s="4"/>
      <c r="U46711" s="4"/>
      <c r="W46711" s="4"/>
      <c r="AJ46711" s="3"/>
    </row>
    <row r="46712" spans="3:36">
      <c r="C46712" s="3"/>
      <c r="D46712" s="3"/>
      <c r="E46712" s="4"/>
      <c r="U46712" s="4"/>
      <c r="W46712" s="4"/>
      <c r="AJ46712" s="3"/>
    </row>
    <row r="46713" spans="3:36">
      <c r="C46713" s="3"/>
      <c r="D46713" s="3"/>
      <c r="E46713" s="4"/>
      <c r="U46713" s="4"/>
      <c r="W46713" s="4"/>
      <c r="AJ46713" s="3"/>
    </row>
    <row r="46714" spans="3:36">
      <c r="C46714" s="3"/>
      <c r="D46714" s="3"/>
      <c r="E46714" s="4"/>
      <c r="U46714" s="4"/>
      <c r="W46714" s="4"/>
    </row>
    <row r="46715" spans="3:36">
      <c r="C46715" s="3"/>
      <c r="D46715" s="3"/>
      <c r="E46715" s="4"/>
      <c r="U46715" s="4"/>
      <c r="W46715" s="4"/>
    </row>
    <row r="46716" spans="3:36">
      <c r="C46716" s="3"/>
      <c r="D46716" s="3"/>
      <c r="E46716" s="4"/>
      <c r="U46716" s="4"/>
      <c r="W46716" s="4"/>
    </row>
    <row r="46717" spans="3:36">
      <c r="C46717" s="3"/>
      <c r="D46717" s="3"/>
      <c r="E46717" s="4"/>
      <c r="U46717" s="4"/>
      <c r="W46717" s="4"/>
      <c r="AJ46717" s="3"/>
    </row>
    <row r="46718" spans="3:36">
      <c r="C46718" s="3"/>
      <c r="D46718" s="3"/>
      <c r="E46718" s="4"/>
      <c r="U46718" s="4"/>
      <c r="W46718" s="4"/>
      <c r="AJ46718" s="3"/>
    </row>
    <row r="46719" spans="3:36">
      <c r="C46719" s="3"/>
      <c r="D46719" s="3"/>
      <c r="E46719" s="4"/>
      <c r="U46719" s="4"/>
      <c r="W46719" s="4"/>
      <c r="AJ46719" s="3"/>
    </row>
    <row r="46720" spans="3:36">
      <c r="C46720" s="3"/>
      <c r="D46720" s="3"/>
      <c r="E46720" s="4"/>
      <c r="U46720" s="4"/>
      <c r="W46720" s="4"/>
      <c r="AJ46720" s="3"/>
    </row>
    <row r="46721" spans="3:36">
      <c r="C46721" s="3"/>
      <c r="D46721" s="3"/>
      <c r="E46721" s="4"/>
      <c r="U46721" s="4"/>
      <c r="W46721" s="4"/>
      <c r="AJ46721" s="3"/>
    </row>
    <row r="46722" spans="3:36">
      <c r="C46722" s="3"/>
      <c r="D46722" s="3"/>
      <c r="E46722" s="4"/>
      <c r="U46722" s="4"/>
      <c r="W46722" s="4"/>
    </row>
    <row r="46723" spans="3:36">
      <c r="C46723" s="3"/>
      <c r="D46723" s="3"/>
      <c r="E46723" s="4"/>
      <c r="U46723" s="4"/>
      <c r="W46723" s="4"/>
    </row>
    <row r="46724" spans="3:36">
      <c r="C46724" s="3"/>
      <c r="D46724" s="3"/>
      <c r="E46724" s="4"/>
      <c r="U46724" s="4"/>
      <c r="W46724" s="4"/>
    </row>
    <row r="46725" spans="3:36">
      <c r="C46725" s="3"/>
      <c r="D46725" s="3"/>
      <c r="E46725" s="4"/>
      <c r="U46725" s="4"/>
      <c r="W46725" s="4"/>
    </row>
    <row r="46726" spans="3:36">
      <c r="C46726" s="3"/>
      <c r="D46726" s="3"/>
      <c r="E46726" s="4"/>
      <c r="U46726" s="4"/>
      <c r="W46726" s="4"/>
    </row>
    <row r="46727" spans="3:36">
      <c r="C46727" s="3"/>
      <c r="D46727" s="3"/>
      <c r="E46727" s="4"/>
      <c r="U46727" s="4"/>
      <c r="W46727" s="4"/>
    </row>
    <row r="46728" spans="3:36">
      <c r="C46728" s="3"/>
      <c r="D46728" s="3"/>
      <c r="E46728" s="4"/>
      <c r="U46728" s="4"/>
      <c r="W46728" s="4"/>
    </row>
    <row r="46729" spans="3:36">
      <c r="C46729" s="3"/>
      <c r="D46729" s="3"/>
      <c r="E46729" s="4"/>
      <c r="U46729" s="4"/>
      <c r="W46729" s="4"/>
    </row>
    <row r="46730" spans="3:36">
      <c r="C46730" s="3"/>
      <c r="D46730" s="3"/>
      <c r="E46730" s="4"/>
      <c r="U46730" s="4"/>
      <c r="W46730" s="4"/>
    </row>
    <row r="46731" spans="3:36">
      <c r="C46731" s="3"/>
      <c r="D46731" s="3"/>
      <c r="E46731" s="4"/>
      <c r="U46731" s="4"/>
      <c r="W46731" s="4"/>
    </row>
    <row r="46732" spans="3:36">
      <c r="C46732" s="3"/>
      <c r="D46732" s="3"/>
      <c r="E46732" s="4"/>
      <c r="U46732" s="4"/>
      <c r="W46732" s="4"/>
    </row>
    <row r="46733" spans="3:36">
      <c r="C46733" s="3"/>
      <c r="D46733" s="3"/>
      <c r="E46733" s="4"/>
      <c r="U46733" s="4"/>
      <c r="W46733" s="4"/>
    </row>
    <row r="46734" spans="3:36">
      <c r="C46734" s="3"/>
      <c r="D46734" s="3"/>
      <c r="E46734" s="4"/>
      <c r="U46734" s="4"/>
      <c r="W46734" s="4"/>
    </row>
    <row r="46735" spans="3:36">
      <c r="C46735" s="3"/>
      <c r="D46735" s="3"/>
      <c r="E46735" s="4"/>
      <c r="U46735" s="4"/>
      <c r="W46735" s="4"/>
      <c r="AJ46735" s="3"/>
    </row>
    <row r="46736" spans="3:36">
      <c r="C46736" s="3"/>
      <c r="D46736" s="3"/>
      <c r="E46736" s="4"/>
      <c r="U46736" s="4"/>
      <c r="W46736" s="4"/>
      <c r="AJ46736" s="3"/>
    </row>
    <row r="46737" spans="3:36">
      <c r="C46737" s="3"/>
      <c r="D46737" s="3"/>
      <c r="E46737" s="4"/>
      <c r="U46737" s="4"/>
      <c r="W46737" s="4"/>
      <c r="AJ46737" s="3"/>
    </row>
    <row r="46738" spans="3:36">
      <c r="C46738" s="3"/>
      <c r="D46738" s="3"/>
      <c r="E46738" s="4"/>
      <c r="U46738" s="4"/>
      <c r="W46738" s="4"/>
      <c r="AJ46738" s="3"/>
    </row>
    <row r="46739" spans="3:36">
      <c r="C46739" s="3"/>
      <c r="D46739" s="3"/>
      <c r="E46739" s="4"/>
      <c r="U46739" s="4"/>
      <c r="W46739" s="4"/>
      <c r="AJ46739" s="3"/>
    </row>
    <row r="46740" spans="3:36">
      <c r="C46740" s="3"/>
      <c r="D46740" s="3"/>
      <c r="E46740" s="4"/>
      <c r="U46740" s="4"/>
      <c r="W46740" s="4"/>
      <c r="AJ46740" s="3"/>
    </row>
    <row r="46741" spans="3:36">
      <c r="C46741" s="3"/>
      <c r="D46741" s="3"/>
      <c r="E46741" s="4"/>
      <c r="U46741" s="4"/>
      <c r="W46741" s="4"/>
      <c r="AJ46741" s="3"/>
    </row>
    <row r="46742" spans="3:36">
      <c r="C46742" s="3"/>
      <c r="D46742" s="3"/>
      <c r="E46742" s="4"/>
      <c r="U46742" s="4"/>
      <c r="W46742" s="4"/>
      <c r="AJ46742" s="3"/>
    </row>
    <row r="46743" spans="3:36">
      <c r="C46743" s="3"/>
      <c r="D46743" s="3"/>
      <c r="E46743" s="4"/>
      <c r="U46743" s="4"/>
      <c r="W46743" s="4"/>
      <c r="AJ46743" s="3"/>
    </row>
    <row r="46744" spans="3:36">
      <c r="C46744" s="3"/>
      <c r="D46744" s="3"/>
      <c r="E46744" s="4"/>
      <c r="U46744" s="4"/>
      <c r="W46744" s="4"/>
      <c r="AJ46744" s="3"/>
    </row>
    <row r="46745" spans="3:36">
      <c r="C46745" s="3"/>
      <c r="D46745" s="3"/>
      <c r="E46745" s="4"/>
      <c r="U46745" s="4"/>
      <c r="W46745" s="4"/>
      <c r="AJ46745" s="3"/>
    </row>
    <row r="46746" spans="3:36">
      <c r="C46746" s="3"/>
      <c r="D46746" s="3"/>
      <c r="E46746" s="4"/>
      <c r="U46746" s="4"/>
      <c r="W46746" s="4"/>
      <c r="AJ46746" s="3"/>
    </row>
    <row r="46747" spans="3:36">
      <c r="C46747" s="3"/>
      <c r="D46747" s="3"/>
      <c r="E46747" s="4"/>
      <c r="U46747" s="4"/>
      <c r="W46747" s="4"/>
      <c r="AJ46747" s="3"/>
    </row>
    <row r="46748" spans="3:36">
      <c r="C46748" s="3"/>
      <c r="D46748" s="3"/>
      <c r="E46748" s="4"/>
      <c r="U46748" s="4"/>
      <c r="W46748" s="4"/>
      <c r="AJ46748" s="3"/>
    </row>
    <row r="46749" spans="3:36">
      <c r="C46749" s="3"/>
      <c r="D46749" s="3"/>
      <c r="E46749" s="4"/>
      <c r="U46749" s="4"/>
      <c r="W46749" s="4"/>
      <c r="AJ46749" s="3"/>
    </row>
    <row r="46750" spans="3:36">
      <c r="C46750" s="3"/>
      <c r="D46750" s="3"/>
      <c r="E46750" s="4"/>
      <c r="U46750" s="4"/>
      <c r="W46750" s="4"/>
      <c r="AJ46750" s="3"/>
    </row>
    <row r="46751" spans="3:36">
      <c r="C46751" s="3"/>
      <c r="D46751" s="3"/>
      <c r="E46751" s="4"/>
      <c r="U46751" s="4"/>
      <c r="W46751" s="4"/>
      <c r="AJ46751" s="3"/>
    </row>
    <row r="46752" spans="3:36">
      <c r="C46752" s="3"/>
      <c r="D46752" s="3"/>
      <c r="E46752" s="4"/>
      <c r="U46752" s="4"/>
      <c r="W46752" s="4"/>
      <c r="AJ46752" s="3"/>
    </row>
    <row r="46753" spans="3:36">
      <c r="C46753" s="3"/>
      <c r="D46753" s="3"/>
      <c r="E46753" s="4"/>
      <c r="U46753" s="4"/>
      <c r="W46753" s="4"/>
      <c r="AJ46753" s="3"/>
    </row>
    <row r="46754" spans="3:36">
      <c r="C46754" s="3"/>
      <c r="D46754" s="3"/>
      <c r="E46754" s="4"/>
      <c r="U46754" s="4"/>
      <c r="W46754" s="4"/>
      <c r="AJ46754" s="3"/>
    </row>
    <row r="46755" spans="3:36">
      <c r="C46755" s="3"/>
      <c r="D46755" s="3"/>
      <c r="E46755" s="4"/>
      <c r="U46755" s="4"/>
      <c r="W46755" s="4"/>
      <c r="AJ46755" s="3"/>
    </row>
    <row r="46756" spans="3:36">
      <c r="C46756" s="3"/>
      <c r="D46756" s="3"/>
      <c r="E46756" s="4"/>
      <c r="U46756" s="4"/>
      <c r="W46756" s="4"/>
      <c r="AJ46756" s="3"/>
    </row>
    <row r="46757" spans="3:36">
      <c r="C46757" s="3"/>
      <c r="D46757" s="3"/>
      <c r="E46757" s="4"/>
      <c r="U46757" s="4"/>
      <c r="W46757" s="4"/>
      <c r="AJ46757" s="3"/>
    </row>
    <row r="46758" spans="3:36">
      <c r="C46758" s="3"/>
      <c r="D46758" s="3"/>
      <c r="E46758" s="4"/>
      <c r="U46758" s="4"/>
      <c r="W46758" s="4"/>
      <c r="AJ46758" s="3"/>
    </row>
    <row r="46759" spans="3:36">
      <c r="C46759" s="3"/>
      <c r="D46759" s="3"/>
      <c r="E46759" s="4"/>
      <c r="U46759" s="4"/>
      <c r="W46759" s="4"/>
      <c r="AJ46759" s="3"/>
    </row>
    <row r="46760" spans="3:36">
      <c r="C46760" s="3"/>
      <c r="D46760" s="3"/>
      <c r="E46760" s="4"/>
      <c r="U46760" s="4"/>
      <c r="W46760" s="4"/>
    </row>
    <row r="46761" spans="3:36">
      <c r="C46761" s="3"/>
      <c r="D46761" s="3"/>
      <c r="E46761" s="4"/>
      <c r="U46761" s="4"/>
      <c r="W46761" s="4"/>
    </row>
    <row r="46762" spans="3:36">
      <c r="C46762" s="3"/>
      <c r="D46762" s="3"/>
      <c r="E46762" s="4"/>
      <c r="U46762" s="4"/>
      <c r="W46762" s="4"/>
    </row>
    <row r="46763" spans="3:36">
      <c r="C46763" s="3"/>
      <c r="D46763" s="3"/>
      <c r="E46763" s="4"/>
      <c r="U46763" s="4"/>
      <c r="W46763" s="4"/>
    </row>
    <row r="46764" spans="3:36">
      <c r="C46764" s="3"/>
      <c r="D46764" s="3"/>
      <c r="E46764" s="4"/>
      <c r="U46764" s="4"/>
      <c r="W46764" s="4"/>
    </row>
    <row r="46765" spans="3:36">
      <c r="C46765" s="3"/>
      <c r="D46765" s="3"/>
      <c r="E46765" s="4"/>
      <c r="U46765" s="4"/>
      <c r="W46765" s="4"/>
      <c r="AJ46765" s="3"/>
    </row>
    <row r="46766" spans="3:36">
      <c r="C46766" s="3"/>
      <c r="D46766" s="3"/>
      <c r="E46766" s="4"/>
      <c r="U46766" s="4"/>
      <c r="W46766" s="4"/>
      <c r="AJ46766" s="3"/>
    </row>
    <row r="46767" spans="3:36">
      <c r="C46767" s="3"/>
      <c r="D46767" s="3"/>
      <c r="E46767" s="4"/>
      <c r="U46767" s="4"/>
      <c r="W46767" s="4"/>
      <c r="AJ46767" s="3"/>
    </row>
    <row r="46768" spans="3:36">
      <c r="C46768" s="3"/>
      <c r="D46768" s="3"/>
      <c r="E46768" s="4"/>
      <c r="U46768" s="4"/>
      <c r="W46768" s="4"/>
      <c r="AJ46768" s="3"/>
    </row>
    <row r="46769" spans="3:36">
      <c r="C46769" s="3"/>
      <c r="D46769" s="3"/>
      <c r="E46769" s="4"/>
      <c r="U46769" s="4"/>
      <c r="W46769" s="4"/>
    </row>
    <row r="46770" spans="3:36">
      <c r="C46770" s="3"/>
      <c r="D46770" s="3"/>
      <c r="E46770" s="4"/>
      <c r="U46770" s="4"/>
      <c r="W46770" s="4"/>
      <c r="AJ46770" s="3"/>
    </row>
    <row r="46771" spans="3:36">
      <c r="C46771" s="3"/>
      <c r="D46771" s="3"/>
      <c r="E46771" s="4"/>
      <c r="U46771" s="4"/>
      <c r="W46771" s="4"/>
      <c r="AJ46771" s="3"/>
    </row>
    <row r="46772" spans="3:36">
      <c r="C46772" s="3"/>
      <c r="D46772" s="3"/>
      <c r="E46772" s="4"/>
      <c r="AJ46772" s="3"/>
    </row>
    <row r="46773" spans="3:36">
      <c r="C46773" s="3"/>
      <c r="D46773" s="3"/>
      <c r="E46773" s="4"/>
      <c r="AJ46773" s="3"/>
    </row>
    <row r="46774" spans="3:36">
      <c r="C46774" s="3"/>
      <c r="D46774" s="3"/>
      <c r="E46774" s="4"/>
      <c r="AJ46774" s="3"/>
    </row>
    <row r="46775" spans="3:36">
      <c r="C46775" s="3"/>
      <c r="D46775" s="3"/>
      <c r="E46775" s="4"/>
      <c r="AJ46775" s="3"/>
    </row>
    <row r="46776" spans="3:36">
      <c r="C46776" s="3"/>
      <c r="D46776" s="3"/>
      <c r="E46776" s="4"/>
      <c r="AJ46776" s="3"/>
    </row>
    <row r="46777" spans="3:36">
      <c r="C46777" s="3"/>
      <c r="D46777" s="3"/>
      <c r="E46777" s="4"/>
      <c r="AJ46777" s="3"/>
    </row>
    <row r="46778" spans="3:36">
      <c r="C46778" s="3"/>
      <c r="D46778" s="3"/>
      <c r="E46778" s="4"/>
      <c r="AJ46778" s="3"/>
    </row>
    <row r="46779" spans="3:36">
      <c r="C46779" s="3"/>
      <c r="D46779" s="3"/>
      <c r="E46779" s="4"/>
      <c r="AJ46779" s="3"/>
    </row>
    <row r="46780" spans="3:36">
      <c r="C46780" s="3"/>
      <c r="D46780" s="3"/>
      <c r="E46780" s="4"/>
      <c r="AJ46780" s="3"/>
    </row>
    <row r="46781" spans="3:36">
      <c r="C46781" s="3"/>
      <c r="D46781" s="3"/>
      <c r="E46781" s="4"/>
      <c r="AJ46781" s="3"/>
    </row>
    <row r="46782" spans="3:36">
      <c r="C46782" s="3"/>
      <c r="D46782" s="3"/>
      <c r="E46782" s="4"/>
      <c r="AJ46782" s="3"/>
    </row>
    <row r="46783" spans="3:36">
      <c r="C46783" s="3"/>
      <c r="D46783" s="3"/>
      <c r="E46783" s="4"/>
      <c r="AJ46783" s="3"/>
    </row>
    <row r="46784" spans="3:36">
      <c r="C46784" s="3"/>
      <c r="D46784" s="3"/>
      <c r="E46784" s="4"/>
      <c r="AJ46784" s="3"/>
    </row>
    <row r="46785" spans="3:36">
      <c r="C46785" s="3"/>
      <c r="D46785" s="3"/>
      <c r="E46785" s="4"/>
    </row>
    <row r="46786" spans="3:36">
      <c r="C46786" s="3"/>
      <c r="D46786" s="3"/>
      <c r="E46786" s="4"/>
    </row>
    <row r="46787" spans="3:36">
      <c r="C46787" s="3"/>
      <c r="D46787" s="3"/>
      <c r="E46787" s="4"/>
    </row>
    <row r="46788" spans="3:36">
      <c r="C46788" s="3"/>
      <c r="D46788" s="3"/>
      <c r="E46788" s="4"/>
      <c r="U46788" s="4"/>
      <c r="W46788" s="4"/>
    </row>
    <row r="46789" spans="3:36">
      <c r="C46789" s="3"/>
      <c r="D46789" s="3"/>
      <c r="E46789" s="4"/>
      <c r="U46789" s="4"/>
      <c r="W46789" s="4"/>
    </row>
    <row r="46790" spans="3:36">
      <c r="C46790" s="3"/>
      <c r="D46790" s="3"/>
      <c r="E46790" s="4"/>
      <c r="U46790" s="4"/>
      <c r="W46790" s="4"/>
    </row>
    <row r="46791" spans="3:36">
      <c r="C46791" s="3"/>
      <c r="D46791" s="3"/>
      <c r="E46791" s="4"/>
      <c r="U46791" s="4"/>
      <c r="W46791" s="4"/>
    </row>
    <row r="46792" spans="3:36">
      <c r="C46792" s="3"/>
      <c r="D46792" s="3"/>
      <c r="E46792" s="4"/>
      <c r="U46792" s="4"/>
      <c r="W46792" s="4"/>
    </row>
    <row r="46793" spans="3:36">
      <c r="C46793" s="3"/>
      <c r="D46793" s="3"/>
      <c r="E46793" s="4"/>
      <c r="U46793" s="4"/>
      <c r="W46793" s="4"/>
    </row>
    <row r="46794" spans="3:36">
      <c r="C46794" s="3"/>
      <c r="D46794" s="3"/>
      <c r="E46794" s="4"/>
      <c r="U46794" s="4"/>
      <c r="W46794" s="4"/>
    </row>
    <row r="46795" spans="3:36">
      <c r="C46795" s="3"/>
      <c r="D46795" s="3"/>
      <c r="E46795" s="4"/>
      <c r="U46795" s="4"/>
      <c r="W46795" s="4"/>
      <c r="AJ46795" s="3"/>
    </row>
    <row r="46796" spans="3:36">
      <c r="C46796" s="3"/>
      <c r="D46796" s="3"/>
      <c r="E46796" s="4"/>
      <c r="U46796" s="4"/>
      <c r="W46796" s="4"/>
      <c r="AJ46796" s="3"/>
    </row>
    <row r="46797" spans="3:36">
      <c r="C46797" s="3"/>
      <c r="D46797" s="3"/>
      <c r="E46797" s="4"/>
      <c r="U46797" s="4"/>
      <c r="W46797" s="4"/>
      <c r="AJ46797" s="3"/>
    </row>
    <row r="46798" spans="3:36">
      <c r="C46798" s="3"/>
      <c r="D46798" s="3"/>
      <c r="E46798" s="4"/>
      <c r="AJ46798" s="3"/>
    </row>
    <row r="46799" spans="3:36">
      <c r="C46799" s="3"/>
      <c r="D46799" s="3"/>
      <c r="E46799" s="4"/>
    </row>
    <row r="46800" spans="3:36">
      <c r="C46800" s="3"/>
      <c r="D46800" s="3"/>
      <c r="E46800" s="4"/>
      <c r="AJ46800" s="3"/>
    </row>
    <row r="46801" spans="3:36">
      <c r="C46801" s="3"/>
      <c r="D46801" s="3"/>
      <c r="E46801" s="4"/>
    </row>
    <row r="46802" spans="3:36">
      <c r="C46802" s="3"/>
      <c r="D46802" s="3"/>
      <c r="E46802" s="4"/>
      <c r="AJ46802" s="3"/>
    </row>
    <row r="46803" spans="3:36">
      <c r="C46803" s="3"/>
      <c r="D46803" s="3"/>
      <c r="E46803" s="4"/>
      <c r="AJ46803" s="3"/>
    </row>
    <row r="46804" spans="3:36">
      <c r="C46804" s="3"/>
      <c r="D46804" s="3"/>
      <c r="E46804" s="4"/>
      <c r="U46804" s="4"/>
      <c r="W46804" s="4"/>
    </row>
    <row r="46805" spans="3:36">
      <c r="C46805" s="3"/>
      <c r="D46805" s="3"/>
      <c r="E46805" s="4"/>
      <c r="U46805" s="4"/>
      <c r="W46805" s="4"/>
    </row>
    <row r="46806" spans="3:36">
      <c r="C46806" s="3"/>
      <c r="D46806" s="3"/>
      <c r="E46806" s="4"/>
      <c r="U46806" s="4"/>
      <c r="W46806" s="4"/>
    </row>
    <row r="46807" spans="3:36">
      <c r="C46807" s="3"/>
      <c r="D46807" s="3"/>
      <c r="E46807" s="4"/>
      <c r="U46807" s="4"/>
      <c r="W46807" s="4"/>
    </row>
    <row r="46808" spans="3:36">
      <c r="C46808" s="3"/>
      <c r="D46808" s="3"/>
      <c r="E46808" s="4"/>
      <c r="U46808" s="4"/>
      <c r="W46808" s="4"/>
    </row>
    <row r="46809" spans="3:36">
      <c r="C46809" s="3"/>
      <c r="D46809" s="3"/>
      <c r="E46809" s="4"/>
      <c r="U46809" s="4"/>
      <c r="W46809" s="4"/>
    </row>
    <row r="46810" spans="3:36">
      <c r="C46810" s="3"/>
      <c r="D46810" s="3"/>
      <c r="E46810" s="4"/>
      <c r="U46810" s="4"/>
      <c r="W46810" s="4"/>
    </row>
    <row r="46811" spans="3:36">
      <c r="C46811" s="3"/>
      <c r="D46811" s="3"/>
      <c r="E46811" s="4"/>
      <c r="U46811" s="4"/>
      <c r="W46811" s="4"/>
    </row>
    <row r="46812" spans="3:36">
      <c r="C46812" s="3"/>
      <c r="D46812" s="3"/>
      <c r="E46812" s="4"/>
      <c r="U46812" s="4"/>
      <c r="W46812" s="4"/>
    </row>
    <row r="46813" spans="3:36">
      <c r="C46813" s="3"/>
      <c r="D46813" s="3"/>
      <c r="E46813" s="4"/>
      <c r="U46813" s="4"/>
      <c r="W46813" s="4"/>
    </row>
    <row r="46814" spans="3:36">
      <c r="C46814" s="3"/>
      <c r="D46814" s="3"/>
      <c r="E46814" s="4"/>
    </row>
    <row r="46815" spans="3:36">
      <c r="C46815" s="3"/>
      <c r="D46815" s="3"/>
      <c r="E46815" s="4"/>
      <c r="U46815" s="4"/>
      <c r="W46815" s="4"/>
    </row>
    <row r="46816" spans="3:36">
      <c r="C46816" s="3"/>
      <c r="D46816" s="3"/>
      <c r="E46816" s="4"/>
      <c r="U46816" s="4"/>
      <c r="W46816" s="4"/>
    </row>
    <row r="46817" spans="3:36">
      <c r="C46817" s="3"/>
      <c r="D46817" s="3"/>
      <c r="E46817" s="4"/>
      <c r="U46817" s="4"/>
      <c r="W46817" s="4"/>
    </row>
    <row r="46818" spans="3:36">
      <c r="C46818" s="3"/>
      <c r="D46818" s="3"/>
      <c r="E46818" s="4"/>
      <c r="U46818" s="4"/>
      <c r="W46818" s="4"/>
      <c r="AJ46818" s="3"/>
    </row>
    <row r="46819" spans="3:36">
      <c r="C46819" s="3"/>
      <c r="D46819" s="3"/>
      <c r="E46819" s="4"/>
      <c r="U46819" s="4"/>
      <c r="W46819" s="4"/>
      <c r="AJ46819" s="3"/>
    </row>
    <row r="46820" spans="3:36">
      <c r="C46820" s="3"/>
      <c r="D46820" s="3"/>
      <c r="E46820" s="4"/>
      <c r="AJ46820" s="3"/>
    </row>
    <row r="46821" spans="3:36">
      <c r="C46821" s="3"/>
      <c r="D46821" s="3"/>
      <c r="E46821" s="4"/>
      <c r="AJ46821" s="3"/>
    </row>
    <row r="46822" spans="3:36">
      <c r="C46822" s="3"/>
      <c r="D46822" s="3"/>
      <c r="E46822" s="4"/>
    </row>
    <row r="46823" spans="3:36">
      <c r="C46823" s="3"/>
      <c r="D46823" s="3"/>
      <c r="E46823" s="4"/>
      <c r="AJ46823" s="3"/>
    </row>
    <row r="46824" spans="3:36">
      <c r="C46824" s="3"/>
      <c r="D46824" s="3"/>
      <c r="E46824" s="4"/>
      <c r="AJ46824" s="3"/>
    </row>
    <row r="46825" spans="3:36">
      <c r="C46825" s="3"/>
      <c r="D46825" s="3"/>
      <c r="E46825" s="4"/>
    </row>
    <row r="46826" spans="3:36">
      <c r="C46826" s="3"/>
      <c r="D46826" s="3"/>
      <c r="E46826" s="4"/>
    </row>
    <row r="46827" spans="3:36">
      <c r="C46827" s="3"/>
      <c r="D46827" s="3"/>
      <c r="E46827" s="4"/>
      <c r="U46827" s="4"/>
      <c r="W46827" s="4"/>
      <c r="AJ46827" s="3"/>
    </row>
    <row r="46828" spans="3:36">
      <c r="C46828" s="3"/>
      <c r="D46828" s="3"/>
      <c r="E46828" s="4"/>
      <c r="U46828" s="4"/>
      <c r="W46828" s="4"/>
      <c r="AJ46828" s="3"/>
    </row>
    <row r="46829" spans="3:36">
      <c r="C46829" s="3"/>
      <c r="D46829" s="3"/>
      <c r="E46829" s="4"/>
      <c r="U46829" s="4"/>
      <c r="W46829" s="4"/>
      <c r="AJ46829" s="3"/>
    </row>
    <row r="46830" spans="3:36">
      <c r="C46830" s="3"/>
      <c r="D46830" s="3"/>
      <c r="E46830" s="4"/>
      <c r="U46830" s="4"/>
      <c r="W46830" s="4"/>
      <c r="AJ46830" s="3"/>
    </row>
    <row r="46831" spans="3:36">
      <c r="C46831" s="3"/>
      <c r="D46831" s="3"/>
      <c r="E46831" s="4"/>
      <c r="U46831" s="4"/>
      <c r="W46831" s="4"/>
    </row>
    <row r="46832" spans="3:36">
      <c r="C46832" s="3"/>
      <c r="D46832" s="3"/>
      <c r="E46832" s="4"/>
      <c r="U46832" s="4"/>
      <c r="W46832" s="4"/>
    </row>
    <row r="46833" spans="3:36">
      <c r="C46833" s="3"/>
      <c r="D46833" s="3"/>
      <c r="E46833" s="4"/>
    </row>
    <row r="46834" spans="3:36">
      <c r="C46834" s="3"/>
      <c r="D46834" s="3"/>
      <c r="E46834" s="4"/>
      <c r="U46834" s="4"/>
      <c r="W46834" s="4"/>
      <c r="AJ46834" s="3"/>
    </row>
    <row r="46835" spans="3:36">
      <c r="C46835" s="3"/>
      <c r="D46835" s="3"/>
      <c r="E46835" s="4"/>
      <c r="U46835" s="4"/>
      <c r="W46835" s="4"/>
      <c r="AJ46835" s="3"/>
    </row>
    <row r="46836" spans="3:36">
      <c r="C46836" s="3"/>
      <c r="D46836" s="3"/>
      <c r="E46836" s="4"/>
      <c r="U46836" s="4"/>
      <c r="W46836" s="4"/>
      <c r="AJ46836" s="3"/>
    </row>
    <row r="46837" spans="3:36">
      <c r="C46837" s="3"/>
      <c r="D46837" s="3"/>
      <c r="E46837" s="4"/>
      <c r="U46837" s="4"/>
      <c r="W46837" s="4"/>
      <c r="AJ46837" s="3"/>
    </row>
    <row r="46838" spans="3:36">
      <c r="C46838" s="3"/>
      <c r="D46838" s="3"/>
      <c r="E46838" s="4"/>
      <c r="U46838" s="4"/>
      <c r="W46838" s="4"/>
      <c r="AJ46838" s="3"/>
    </row>
    <row r="46839" spans="3:36">
      <c r="C46839" s="3"/>
      <c r="D46839" s="3"/>
      <c r="E46839" s="4"/>
      <c r="U46839" s="4"/>
      <c r="W46839" s="4"/>
      <c r="AJ46839" s="3"/>
    </row>
    <row r="46840" spans="3:36">
      <c r="C46840" s="3"/>
      <c r="D46840" s="3"/>
      <c r="E46840" s="4"/>
      <c r="U46840" s="4"/>
      <c r="W46840" s="4"/>
      <c r="AJ46840" s="3"/>
    </row>
    <row r="46841" spans="3:36">
      <c r="C46841" s="3"/>
      <c r="D46841" s="3"/>
      <c r="E46841" s="4"/>
      <c r="U46841" s="4"/>
      <c r="W46841" s="4"/>
      <c r="AJ46841" s="3"/>
    </row>
    <row r="46842" spans="3:36">
      <c r="C46842" s="3"/>
      <c r="D46842" s="3"/>
      <c r="E46842" s="4"/>
      <c r="U46842" s="4"/>
      <c r="W46842" s="4"/>
      <c r="AJ46842" s="3"/>
    </row>
    <row r="46843" spans="3:36">
      <c r="C46843" s="3"/>
      <c r="D46843" s="3"/>
      <c r="E46843" s="4"/>
      <c r="U46843" s="4"/>
      <c r="W46843" s="4"/>
      <c r="AJ46843" s="3"/>
    </row>
    <row r="46844" spans="3:36">
      <c r="C46844" s="3"/>
      <c r="D46844" s="3"/>
      <c r="E46844" s="4"/>
      <c r="U46844" s="4"/>
      <c r="W46844" s="4"/>
      <c r="AJ46844" s="3"/>
    </row>
    <row r="46845" spans="3:36">
      <c r="C46845" s="3"/>
      <c r="D46845" s="3"/>
      <c r="E46845" s="4"/>
      <c r="AJ46845" s="3"/>
    </row>
    <row r="46846" spans="3:36">
      <c r="C46846" s="3"/>
      <c r="D46846" s="3"/>
      <c r="E46846" s="4"/>
      <c r="AJ46846" s="3"/>
    </row>
    <row r="46847" spans="3:36">
      <c r="C46847" s="3"/>
      <c r="D46847" s="3"/>
      <c r="E46847" s="4"/>
      <c r="AJ46847" s="3"/>
    </row>
    <row r="46848" spans="3:36">
      <c r="C46848" s="3"/>
      <c r="D46848" s="3"/>
      <c r="E46848" s="4"/>
      <c r="AJ46848" s="3"/>
    </row>
    <row r="46849" spans="3:36">
      <c r="C46849" s="3"/>
      <c r="D46849" s="3"/>
      <c r="E46849" s="4"/>
      <c r="AJ46849" s="3"/>
    </row>
    <row r="46850" spans="3:36">
      <c r="C46850" s="3"/>
      <c r="D46850" s="3"/>
      <c r="E46850" s="4"/>
      <c r="AJ46850" s="3"/>
    </row>
    <row r="46851" spans="3:36">
      <c r="C46851" s="3"/>
      <c r="D46851" s="3"/>
      <c r="E46851" s="4"/>
      <c r="AJ46851" s="3"/>
    </row>
    <row r="46852" spans="3:36">
      <c r="C46852" s="3"/>
      <c r="D46852" s="3"/>
      <c r="E46852" s="4"/>
      <c r="AJ46852" s="3"/>
    </row>
    <row r="46853" spans="3:36">
      <c r="C46853" s="3"/>
      <c r="D46853" s="3"/>
      <c r="E46853" s="4"/>
      <c r="U46853" s="4"/>
      <c r="W46853" s="4"/>
    </row>
    <row r="46854" spans="3:36">
      <c r="C46854" s="3"/>
      <c r="D46854" s="3"/>
      <c r="E46854" s="4"/>
      <c r="U46854" s="4"/>
      <c r="W46854" s="4"/>
    </row>
    <row r="46855" spans="3:36">
      <c r="C46855" s="3"/>
      <c r="D46855" s="3"/>
      <c r="E46855" s="4"/>
      <c r="U46855" s="4"/>
      <c r="W46855" s="4"/>
    </row>
    <row r="46856" spans="3:36">
      <c r="C46856" s="3"/>
      <c r="D46856" s="3"/>
      <c r="E46856" s="4"/>
      <c r="U46856" s="4"/>
      <c r="W46856" s="4"/>
    </row>
    <row r="46857" spans="3:36">
      <c r="C46857" s="3"/>
      <c r="D46857" s="3"/>
      <c r="E46857" s="4"/>
      <c r="U46857" s="4"/>
      <c r="W46857" s="4"/>
      <c r="AJ46857" s="3"/>
    </row>
    <row r="46858" spans="3:36">
      <c r="C46858" s="3"/>
      <c r="D46858" s="3"/>
      <c r="E46858" s="4"/>
      <c r="U46858" s="4"/>
      <c r="W46858" s="4"/>
      <c r="AJ46858" s="3"/>
    </row>
    <row r="46859" spans="3:36">
      <c r="C46859" s="3"/>
      <c r="D46859" s="3"/>
      <c r="E46859" s="4"/>
      <c r="U46859" s="4"/>
      <c r="W46859" s="4"/>
      <c r="AJ46859" s="3"/>
    </row>
    <row r="46860" spans="3:36">
      <c r="C46860" s="3"/>
      <c r="D46860" s="3"/>
      <c r="E46860" s="4"/>
      <c r="U46860" s="4"/>
      <c r="W46860" s="4"/>
    </row>
    <row r="46861" spans="3:36">
      <c r="C46861" s="3"/>
      <c r="D46861" s="3"/>
      <c r="E46861" s="4"/>
      <c r="U46861" s="4"/>
      <c r="W46861" s="4"/>
    </row>
    <row r="46862" spans="3:36">
      <c r="C46862" s="3"/>
      <c r="D46862" s="3"/>
      <c r="E46862" s="4"/>
      <c r="U46862" s="4"/>
      <c r="W46862" s="4"/>
    </row>
    <row r="46863" spans="3:36">
      <c r="C46863" s="3"/>
      <c r="D46863" s="3"/>
      <c r="E46863" s="4"/>
      <c r="U46863" s="4"/>
      <c r="W46863" s="4"/>
    </row>
    <row r="46864" spans="3:36">
      <c r="C46864" s="3"/>
      <c r="D46864" s="3"/>
      <c r="E46864" s="4"/>
      <c r="U46864" s="4"/>
      <c r="W46864" s="4"/>
    </row>
    <row r="46865" spans="3:36">
      <c r="C46865" s="3"/>
      <c r="D46865" s="3"/>
      <c r="E46865" s="4"/>
    </row>
    <row r="46866" spans="3:36">
      <c r="C46866" s="3"/>
      <c r="D46866" s="3"/>
      <c r="E46866" s="4"/>
      <c r="AJ46866" s="3"/>
    </row>
    <row r="46867" spans="3:36">
      <c r="C46867" s="3"/>
      <c r="D46867" s="3"/>
      <c r="E46867" s="4"/>
      <c r="AJ46867" s="3"/>
    </row>
    <row r="46868" spans="3:36">
      <c r="C46868" s="3"/>
      <c r="D46868" s="3"/>
      <c r="E46868" s="4"/>
    </row>
    <row r="46869" spans="3:36">
      <c r="C46869" s="3"/>
      <c r="D46869" s="3"/>
      <c r="E46869" s="4"/>
      <c r="U46869" s="4"/>
      <c r="W46869" s="4"/>
    </row>
    <row r="46870" spans="3:36">
      <c r="C46870" s="3"/>
      <c r="D46870" s="3"/>
      <c r="E46870" s="4"/>
      <c r="U46870" s="4"/>
      <c r="W46870" s="4"/>
    </row>
    <row r="46871" spans="3:36">
      <c r="C46871" s="3"/>
      <c r="D46871" s="3"/>
      <c r="E46871" s="4"/>
      <c r="U46871" s="4"/>
      <c r="W46871" s="4"/>
    </row>
    <row r="46872" spans="3:36">
      <c r="C46872" s="3"/>
      <c r="D46872" s="3"/>
      <c r="E46872" s="4"/>
      <c r="AJ46872" s="3"/>
    </row>
    <row r="46873" spans="3:36">
      <c r="C46873" s="3"/>
      <c r="D46873" s="3"/>
      <c r="E46873" s="4"/>
      <c r="AJ46873" s="3"/>
    </row>
    <row r="46874" spans="3:36">
      <c r="C46874" s="3"/>
      <c r="D46874" s="3"/>
      <c r="E46874" s="4"/>
      <c r="AJ46874" s="3"/>
    </row>
    <row r="46875" spans="3:36">
      <c r="C46875" s="3"/>
      <c r="D46875" s="3"/>
      <c r="E46875" s="4"/>
      <c r="AJ46875" s="3"/>
    </row>
    <row r="46876" spans="3:36">
      <c r="C46876" s="3"/>
      <c r="D46876" s="3"/>
      <c r="E46876" s="4"/>
      <c r="U46876" s="4"/>
      <c r="W46876" s="4"/>
    </row>
    <row r="46877" spans="3:36">
      <c r="C46877" s="3"/>
      <c r="D46877" s="3"/>
      <c r="E46877" s="4"/>
      <c r="U46877" s="4"/>
      <c r="W46877" s="4"/>
    </row>
    <row r="46878" spans="3:36">
      <c r="C46878" s="3"/>
      <c r="D46878" s="3"/>
      <c r="E46878" s="4"/>
      <c r="U46878" s="4"/>
      <c r="W46878" s="4"/>
    </row>
    <row r="46879" spans="3:36">
      <c r="C46879" s="3"/>
      <c r="D46879" s="3"/>
      <c r="E46879" s="4"/>
      <c r="U46879" s="4"/>
      <c r="W46879" s="4"/>
    </row>
    <row r="46880" spans="3:36">
      <c r="C46880" s="3"/>
      <c r="D46880" s="3"/>
      <c r="E46880" s="4"/>
      <c r="U46880" s="4"/>
      <c r="W46880" s="4"/>
    </row>
    <row r="46881" spans="3:36">
      <c r="C46881" s="3"/>
      <c r="D46881" s="3"/>
      <c r="E46881" s="4"/>
      <c r="U46881" s="4"/>
      <c r="W46881" s="4"/>
    </row>
    <row r="46882" spans="3:36">
      <c r="C46882" s="3"/>
      <c r="D46882" s="3"/>
      <c r="E46882" s="4"/>
      <c r="U46882" s="4"/>
      <c r="W46882" s="4"/>
    </row>
    <row r="46883" spans="3:36">
      <c r="C46883" s="3"/>
      <c r="D46883" s="3"/>
      <c r="E46883" s="4"/>
      <c r="AJ46883" s="3"/>
    </row>
    <row r="46884" spans="3:36">
      <c r="C46884" s="3"/>
      <c r="D46884" s="3"/>
      <c r="E46884" s="4"/>
      <c r="AJ46884" s="3"/>
    </row>
    <row r="46885" spans="3:36">
      <c r="C46885" s="3"/>
      <c r="D46885" s="3"/>
      <c r="E46885" s="4"/>
      <c r="AJ46885" s="3"/>
    </row>
    <row r="46886" spans="3:36">
      <c r="C46886" s="3"/>
      <c r="D46886" s="3"/>
      <c r="E46886" s="4"/>
      <c r="AJ46886" s="3"/>
    </row>
    <row r="46887" spans="3:36">
      <c r="C46887" s="3"/>
      <c r="D46887" s="3"/>
      <c r="E46887" s="4"/>
    </row>
    <row r="46888" spans="3:36">
      <c r="C46888" s="3"/>
      <c r="D46888" s="3"/>
      <c r="E46888" s="4"/>
    </row>
    <row r="46889" spans="3:36">
      <c r="C46889" s="3"/>
      <c r="D46889" s="3"/>
      <c r="E46889" s="4"/>
      <c r="U46889" s="4"/>
      <c r="W46889" s="4"/>
    </row>
    <row r="46890" spans="3:36">
      <c r="C46890" s="3"/>
      <c r="D46890" s="3"/>
      <c r="E46890" s="4"/>
      <c r="U46890" s="4"/>
      <c r="W46890" s="4"/>
    </row>
    <row r="46891" spans="3:36">
      <c r="C46891" s="3"/>
      <c r="D46891" s="3"/>
      <c r="E46891" s="4"/>
      <c r="U46891" s="4"/>
      <c r="W46891" s="4"/>
    </row>
    <row r="46892" spans="3:36">
      <c r="C46892" s="3"/>
      <c r="D46892" s="3"/>
      <c r="E46892" s="4"/>
      <c r="U46892" s="4"/>
      <c r="W46892" s="4"/>
    </row>
    <row r="46893" spans="3:36">
      <c r="C46893" s="3"/>
      <c r="D46893" s="3"/>
      <c r="E46893" s="4"/>
      <c r="U46893" s="4"/>
      <c r="W46893" s="4"/>
    </row>
    <row r="46894" spans="3:36">
      <c r="C46894" s="3"/>
      <c r="D46894" s="3"/>
      <c r="E46894" s="4"/>
      <c r="U46894" s="4"/>
      <c r="W46894" s="4"/>
    </row>
    <row r="46895" spans="3:36">
      <c r="C46895" s="3"/>
      <c r="D46895" s="3"/>
      <c r="E46895" s="4"/>
      <c r="U46895" s="4"/>
      <c r="W46895" s="4"/>
    </row>
    <row r="46896" spans="3:36">
      <c r="C46896" s="3"/>
      <c r="D46896" s="3"/>
      <c r="E46896" s="4"/>
      <c r="U46896" s="4"/>
      <c r="W46896" s="4"/>
    </row>
    <row r="46897" spans="3:36">
      <c r="C46897" s="3"/>
      <c r="D46897" s="3"/>
      <c r="E46897" s="4"/>
    </row>
    <row r="46898" spans="3:36">
      <c r="C46898" s="3"/>
      <c r="D46898" s="3"/>
      <c r="E46898" s="4"/>
      <c r="U46898" s="4"/>
      <c r="W46898" s="4"/>
    </row>
    <row r="46899" spans="3:36">
      <c r="C46899" s="3"/>
      <c r="D46899" s="3"/>
      <c r="E46899" s="4"/>
      <c r="U46899" s="4"/>
      <c r="W46899" s="4"/>
    </row>
    <row r="46900" spans="3:36">
      <c r="C46900" s="3"/>
      <c r="D46900" s="3"/>
      <c r="E46900" s="4"/>
    </row>
    <row r="46901" spans="3:36">
      <c r="C46901" s="3"/>
      <c r="D46901" s="3"/>
      <c r="E46901" s="4"/>
      <c r="U46901" s="4"/>
      <c r="W46901" s="4"/>
    </row>
    <row r="46902" spans="3:36">
      <c r="C46902" s="3"/>
      <c r="D46902" s="3"/>
      <c r="E46902" s="4"/>
      <c r="U46902" s="4"/>
      <c r="W46902" s="4"/>
    </row>
    <row r="46903" spans="3:36">
      <c r="C46903" s="3"/>
      <c r="D46903" s="3"/>
      <c r="E46903" s="4"/>
      <c r="U46903" s="4"/>
      <c r="W46903" s="4"/>
    </row>
    <row r="46904" spans="3:36">
      <c r="C46904" s="3"/>
      <c r="D46904" s="3"/>
      <c r="E46904" s="4"/>
      <c r="U46904" s="4"/>
      <c r="W46904" s="4"/>
    </row>
    <row r="46905" spans="3:36">
      <c r="C46905" s="3"/>
      <c r="D46905" s="3"/>
      <c r="E46905" s="4"/>
      <c r="U46905" s="4"/>
      <c r="W46905" s="4"/>
    </row>
    <row r="46906" spans="3:36">
      <c r="C46906" s="3"/>
      <c r="D46906" s="3"/>
      <c r="E46906" s="4"/>
      <c r="U46906" s="4"/>
      <c r="W46906" s="4"/>
      <c r="AJ46906" s="3"/>
    </row>
    <row r="46907" spans="3:36">
      <c r="C46907" s="3"/>
      <c r="D46907" s="3"/>
      <c r="E46907" s="4"/>
      <c r="U46907" s="4"/>
      <c r="W46907" s="4"/>
      <c r="AJ46907" s="3"/>
    </row>
    <row r="46908" spans="3:36">
      <c r="C46908" s="3"/>
      <c r="D46908" s="3"/>
      <c r="E46908" s="4"/>
      <c r="U46908" s="4"/>
      <c r="W46908" s="4"/>
    </row>
    <row r="46909" spans="3:36">
      <c r="C46909" s="3"/>
      <c r="D46909" s="3"/>
      <c r="E46909" s="4"/>
      <c r="U46909" s="4"/>
      <c r="W46909" s="4"/>
    </row>
    <row r="46910" spans="3:36">
      <c r="C46910" s="3"/>
      <c r="D46910" s="3"/>
      <c r="E46910" s="4"/>
      <c r="U46910" s="4"/>
      <c r="W46910" s="4"/>
    </row>
    <row r="46911" spans="3:36">
      <c r="C46911" s="3"/>
      <c r="D46911" s="3"/>
      <c r="E46911" s="4"/>
      <c r="U46911" s="4"/>
      <c r="W46911" s="4"/>
    </row>
    <row r="46912" spans="3:36">
      <c r="C46912" s="3"/>
      <c r="D46912" s="3"/>
      <c r="E46912" s="4"/>
      <c r="U46912" s="4"/>
      <c r="W46912" s="4"/>
    </row>
    <row r="46913" spans="3:36">
      <c r="C46913" s="3"/>
      <c r="D46913" s="3"/>
      <c r="E46913" s="4"/>
      <c r="U46913" s="4"/>
      <c r="W46913" s="4"/>
    </row>
    <row r="46914" spans="3:36">
      <c r="C46914" s="3"/>
      <c r="D46914" s="3"/>
      <c r="E46914" s="4"/>
      <c r="U46914" s="4"/>
      <c r="W46914" s="4"/>
    </row>
    <row r="46915" spans="3:36">
      <c r="C46915" s="3"/>
      <c r="D46915" s="3"/>
      <c r="E46915" s="4"/>
      <c r="U46915" s="4"/>
      <c r="W46915" s="4"/>
    </row>
    <row r="46916" spans="3:36">
      <c r="C46916" s="3"/>
      <c r="D46916" s="3"/>
      <c r="E46916" s="4"/>
      <c r="U46916" s="4"/>
      <c r="W46916" s="4"/>
    </row>
    <row r="46917" spans="3:36">
      <c r="C46917" s="3"/>
      <c r="D46917" s="3"/>
      <c r="E46917" s="4"/>
      <c r="U46917" s="4"/>
      <c r="W46917" s="4"/>
    </row>
    <row r="46918" spans="3:36">
      <c r="C46918" s="3"/>
      <c r="D46918" s="3"/>
      <c r="E46918" s="4"/>
      <c r="U46918" s="4"/>
      <c r="W46918" s="4"/>
    </row>
    <row r="46919" spans="3:36">
      <c r="C46919" s="3"/>
      <c r="D46919" s="3"/>
      <c r="E46919" s="4"/>
      <c r="U46919" s="4"/>
      <c r="W46919" s="4"/>
    </row>
    <row r="46920" spans="3:36">
      <c r="C46920" s="3"/>
      <c r="D46920" s="3"/>
      <c r="E46920" s="4"/>
      <c r="U46920" s="4"/>
      <c r="W46920" s="4"/>
    </row>
    <row r="46921" spans="3:36">
      <c r="C46921" s="3"/>
      <c r="D46921" s="3"/>
      <c r="E46921" s="4"/>
      <c r="U46921" s="4"/>
      <c r="W46921" s="4"/>
    </row>
    <row r="46922" spans="3:36">
      <c r="C46922" s="3"/>
      <c r="D46922" s="3"/>
      <c r="E46922" s="4"/>
      <c r="U46922" s="4"/>
      <c r="W46922" s="4"/>
    </row>
    <row r="46923" spans="3:36">
      <c r="C46923" s="3"/>
      <c r="D46923" s="3"/>
      <c r="E46923" s="4"/>
      <c r="U46923" s="4"/>
      <c r="W46923" s="4"/>
    </row>
    <row r="46924" spans="3:36">
      <c r="C46924" s="3"/>
      <c r="D46924" s="3"/>
      <c r="E46924" s="4"/>
      <c r="U46924" s="4"/>
      <c r="W46924" s="4"/>
    </row>
    <row r="46925" spans="3:36">
      <c r="C46925" s="3"/>
      <c r="D46925" s="3"/>
      <c r="E46925" s="4"/>
      <c r="U46925" s="4"/>
      <c r="W46925" s="4"/>
      <c r="AJ46925" s="3"/>
    </row>
    <row r="46926" spans="3:36">
      <c r="C46926" s="3"/>
      <c r="D46926" s="3"/>
      <c r="E46926" s="4"/>
      <c r="U46926" s="4"/>
      <c r="W46926" s="4"/>
      <c r="AJ46926" s="3"/>
    </row>
    <row r="46927" spans="3:36">
      <c r="C46927" s="3"/>
      <c r="D46927" s="3"/>
      <c r="E46927" s="4"/>
      <c r="U46927" s="4"/>
      <c r="W46927" s="4"/>
      <c r="AJ46927" s="3"/>
    </row>
    <row r="46928" spans="3:36">
      <c r="C46928" s="3"/>
      <c r="D46928" s="3"/>
      <c r="E46928" s="4"/>
      <c r="U46928" s="4"/>
      <c r="W46928" s="4"/>
      <c r="AJ46928" s="3"/>
    </row>
    <row r="46929" spans="3:36">
      <c r="C46929" s="3"/>
      <c r="D46929" s="3"/>
      <c r="E46929" s="4"/>
      <c r="U46929" s="4"/>
      <c r="W46929" s="4"/>
      <c r="AJ46929" s="3"/>
    </row>
    <row r="46930" spans="3:36">
      <c r="C46930" s="3"/>
      <c r="D46930" s="3"/>
      <c r="E46930" s="4"/>
      <c r="U46930" s="4"/>
      <c r="W46930" s="4"/>
      <c r="AJ46930" s="3"/>
    </row>
    <row r="46931" spans="3:36">
      <c r="C46931" s="3"/>
      <c r="D46931" s="3"/>
      <c r="E46931" s="4"/>
      <c r="U46931" s="4"/>
      <c r="W46931" s="4"/>
      <c r="AJ46931" s="3"/>
    </row>
    <row r="46932" spans="3:36">
      <c r="C46932" s="3"/>
      <c r="D46932" s="3"/>
      <c r="E46932" s="4"/>
      <c r="U46932" s="4"/>
      <c r="W46932" s="4"/>
      <c r="AJ46932" s="3"/>
    </row>
    <row r="46933" spans="3:36">
      <c r="C46933" s="3"/>
      <c r="D46933" s="3"/>
      <c r="E46933" s="4"/>
      <c r="U46933" s="4"/>
      <c r="W46933" s="4"/>
    </row>
    <row r="46934" spans="3:36">
      <c r="C46934" s="3"/>
      <c r="D46934" s="3"/>
      <c r="E46934" s="4"/>
      <c r="U46934" s="4"/>
      <c r="W46934" s="4"/>
    </row>
    <row r="46935" spans="3:36">
      <c r="C46935" s="3"/>
      <c r="D46935" s="3"/>
      <c r="E46935" s="4"/>
      <c r="U46935" s="4"/>
      <c r="W46935" s="4"/>
    </row>
    <row r="46936" spans="3:36">
      <c r="C46936" s="3"/>
      <c r="D46936" s="3"/>
      <c r="E46936" s="4"/>
      <c r="U46936" s="4"/>
      <c r="W46936" s="4"/>
    </row>
    <row r="46937" spans="3:36">
      <c r="C46937" s="3"/>
      <c r="D46937" s="3"/>
      <c r="E46937" s="4"/>
      <c r="U46937" s="4"/>
      <c r="W46937" s="4"/>
    </row>
    <row r="46938" spans="3:36">
      <c r="C46938" s="3"/>
      <c r="D46938" s="3"/>
      <c r="E46938" s="4"/>
      <c r="U46938" s="4"/>
      <c r="W46938" s="4"/>
      <c r="AJ46938" s="3"/>
    </row>
    <row r="46939" spans="3:36">
      <c r="C46939" s="3"/>
      <c r="D46939" s="3"/>
      <c r="E46939" s="4"/>
      <c r="U46939" s="4"/>
      <c r="W46939" s="4"/>
      <c r="AJ46939" s="3"/>
    </row>
    <row r="46940" spans="3:36">
      <c r="C46940" s="3"/>
      <c r="D46940" s="3"/>
      <c r="E46940" s="4"/>
      <c r="U46940" s="4"/>
      <c r="W46940" s="4"/>
      <c r="AJ46940" s="3"/>
    </row>
    <row r="46941" spans="3:36">
      <c r="C46941" s="3"/>
      <c r="D46941" s="3"/>
      <c r="E46941" s="4"/>
      <c r="U46941" s="4"/>
      <c r="W46941" s="4"/>
    </row>
    <row r="46942" spans="3:36">
      <c r="C46942" s="3"/>
      <c r="D46942" s="3"/>
      <c r="E46942" s="4"/>
      <c r="U46942" s="4"/>
      <c r="W46942" s="4"/>
    </row>
    <row r="46943" spans="3:36">
      <c r="C46943" s="3"/>
      <c r="D46943" s="3"/>
      <c r="E46943" s="4"/>
      <c r="U46943" s="4"/>
      <c r="W46943" s="4"/>
    </row>
    <row r="46944" spans="3:36">
      <c r="C46944" s="3"/>
      <c r="D46944" s="3"/>
      <c r="E46944" s="4"/>
      <c r="U46944" s="4"/>
      <c r="W46944" s="4"/>
    </row>
    <row r="46945" spans="3:36">
      <c r="C46945" s="3"/>
      <c r="D46945" s="3"/>
      <c r="E46945" s="4"/>
      <c r="U46945" s="4"/>
      <c r="W46945" s="4"/>
    </row>
    <row r="46946" spans="3:36">
      <c r="C46946" s="3"/>
      <c r="D46946" s="3"/>
      <c r="E46946" s="4"/>
      <c r="U46946" s="4"/>
      <c r="W46946" s="4"/>
    </row>
    <row r="46947" spans="3:36">
      <c r="C46947" s="3"/>
      <c r="D46947" s="3"/>
      <c r="E46947" s="4"/>
      <c r="U46947" s="4"/>
      <c r="W46947" s="4"/>
    </row>
    <row r="46948" spans="3:36">
      <c r="C46948" s="3"/>
      <c r="D46948" s="3"/>
      <c r="E46948" s="4"/>
      <c r="U46948" s="4"/>
      <c r="W46948" s="4"/>
    </row>
    <row r="46949" spans="3:36">
      <c r="C46949" s="3"/>
      <c r="D46949" s="3"/>
      <c r="E46949" s="4"/>
      <c r="U46949" s="4"/>
      <c r="W46949" s="4"/>
    </row>
    <row r="46950" spans="3:36">
      <c r="C46950" s="3"/>
      <c r="D46950" s="3"/>
      <c r="E46950" s="4"/>
      <c r="U46950" s="4"/>
      <c r="W46950" s="4"/>
    </row>
    <row r="46951" spans="3:36">
      <c r="C46951" s="3"/>
      <c r="D46951" s="3"/>
      <c r="E46951" s="4"/>
      <c r="U46951" s="4"/>
      <c r="W46951" s="4"/>
    </row>
    <row r="46952" spans="3:36">
      <c r="C46952" s="3"/>
      <c r="D46952" s="3"/>
      <c r="E46952" s="4"/>
      <c r="U46952" s="4"/>
      <c r="W46952" s="4"/>
      <c r="AJ46952" s="3"/>
    </row>
    <row r="46953" spans="3:36">
      <c r="C46953" s="3"/>
      <c r="D46953" s="3"/>
      <c r="E46953" s="4"/>
      <c r="U46953" s="4"/>
      <c r="W46953" s="4"/>
      <c r="AJ46953" s="3"/>
    </row>
    <row r="46954" spans="3:36">
      <c r="C46954" s="3"/>
      <c r="D46954" s="3"/>
      <c r="E46954" s="4"/>
      <c r="U46954" s="4"/>
      <c r="W46954" s="4"/>
      <c r="AJ46954" s="3"/>
    </row>
    <row r="46955" spans="3:36">
      <c r="C46955" s="3"/>
      <c r="D46955" s="3"/>
      <c r="E46955" s="4"/>
    </row>
    <row r="46956" spans="3:36">
      <c r="C46956" s="3"/>
      <c r="D46956" s="3"/>
      <c r="E46956" s="4"/>
      <c r="U46956" s="4"/>
      <c r="W46956" s="4"/>
      <c r="AJ46956" s="3"/>
    </row>
    <row r="46957" spans="3:36">
      <c r="C46957" s="3"/>
      <c r="D46957" s="3"/>
      <c r="E46957" s="4"/>
      <c r="U46957" s="4"/>
      <c r="W46957" s="4"/>
      <c r="AJ46957" s="3"/>
    </row>
    <row r="46958" spans="3:36">
      <c r="C46958" s="3"/>
      <c r="D46958" s="3"/>
      <c r="E46958" s="4"/>
      <c r="U46958" s="4"/>
      <c r="W46958" s="4"/>
      <c r="AJ46958" s="3"/>
    </row>
    <row r="46959" spans="3:36">
      <c r="C46959" s="3"/>
      <c r="D46959" s="3"/>
      <c r="E46959" s="4"/>
      <c r="U46959" s="4"/>
      <c r="W46959" s="4"/>
    </row>
    <row r="46960" spans="3:36">
      <c r="C46960" s="3"/>
      <c r="D46960" s="3"/>
      <c r="E46960" s="4"/>
      <c r="U46960" s="4"/>
      <c r="W46960" s="4"/>
    </row>
    <row r="46961" spans="3:36">
      <c r="C46961" s="3"/>
      <c r="D46961" s="3"/>
      <c r="E46961" s="4"/>
      <c r="U46961" s="4"/>
      <c r="W46961" s="4"/>
    </row>
    <row r="46962" spans="3:36">
      <c r="C46962" s="3"/>
      <c r="D46962" s="3"/>
      <c r="E46962" s="4"/>
      <c r="U46962" s="4"/>
      <c r="W46962" s="4"/>
    </row>
    <row r="46963" spans="3:36">
      <c r="C46963" s="3"/>
      <c r="D46963" s="3"/>
      <c r="E46963" s="4"/>
      <c r="U46963" s="4"/>
      <c r="W46963" s="4"/>
    </row>
    <row r="46964" spans="3:36">
      <c r="C46964" s="3"/>
      <c r="D46964" s="3"/>
      <c r="E46964" s="4"/>
      <c r="U46964" s="4"/>
      <c r="W46964" s="4"/>
    </row>
    <row r="46965" spans="3:36">
      <c r="C46965" s="3"/>
      <c r="D46965" s="3"/>
      <c r="E46965" s="4"/>
      <c r="U46965" s="4"/>
      <c r="W46965" s="4"/>
    </row>
    <row r="46966" spans="3:36">
      <c r="C46966" s="3"/>
      <c r="D46966" s="3"/>
      <c r="E46966" s="4"/>
      <c r="U46966" s="4"/>
      <c r="W46966" s="4"/>
      <c r="AJ46966" s="3"/>
    </row>
    <row r="46967" spans="3:36">
      <c r="C46967" s="3"/>
      <c r="D46967" s="3"/>
      <c r="E46967" s="4"/>
      <c r="U46967" s="4"/>
      <c r="W46967" s="4"/>
      <c r="AJ46967" s="3"/>
    </row>
    <row r="46968" spans="3:36">
      <c r="C46968" s="3"/>
      <c r="D46968" s="3"/>
      <c r="E46968" s="4"/>
      <c r="U46968" s="4"/>
      <c r="W46968" s="4"/>
      <c r="AJ46968" s="3"/>
    </row>
    <row r="46969" spans="3:36">
      <c r="C46969" s="3"/>
      <c r="D46969" s="3"/>
      <c r="E46969" s="4"/>
      <c r="U46969" s="4"/>
      <c r="W46969" s="4"/>
    </row>
    <row r="46970" spans="3:36">
      <c r="C46970" s="3"/>
      <c r="D46970" s="3"/>
      <c r="E46970" s="4"/>
      <c r="U46970" s="4"/>
      <c r="W46970" s="4"/>
    </row>
    <row r="46971" spans="3:36">
      <c r="C46971" s="3"/>
      <c r="D46971" s="3"/>
      <c r="E46971" s="4"/>
      <c r="U46971" s="4"/>
      <c r="W46971" s="4"/>
    </row>
    <row r="46972" spans="3:36">
      <c r="C46972" s="3"/>
      <c r="D46972" s="3"/>
      <c r="E46972" s="4"/>
      <c r="U46972" s="4"/>
      <c r="W46972" s="4"/>
    </row>
    <row r="46973" spans="3:36">
      <c r="C46973" s="3"/>
      <c r="D46973" s="3"/>
      <c r="E46973" s="4"/>
      <c r="U46973" s="4"/>
      <c r="W46973" s="4"/>
    </row>
    <row r="46974" spans="3:36">
      <c r="C46974" s="3"/>
      <c r="D46974" s="3"/>
      <c r="E46974" s="4"/>
      <c r="U46974" s="4"/>
      <c r="W46974" s="4"/>
    </row>
    <row r="46975" spans="3:36">
      <c r="C46975" s="3"/>
      <c r="D46975" s="3"/>
      <c r="E46975" s="4"/>
      <c r="U46975" s="4"/>
      <c r="W46975" s="4"/>
    </row>
    <row r="46976" spans="3:36">
      <c r="C46976" s="3"/>
      <c r="D46976" s="3"/>
      <c r="E46976" s="4"/>
      <c r="U46976" s="4"/>
      <c r="W46976" s="4"/>
    </row>
    <row r="46977" spans="3:36">
      <c r="C46977" s="3"/>
      <c r="D46977" s="3"/>
      <c r="E46977" s="4"/>
      <c r="U46977" s="4"/>
      <c r="W46977" s="4"/>
    </row>
    <row r="46978" spans="3:36">
      <c r="C46978" s="3"/>
      <c r="D46978" s="3"/>
      <c r="E46978" s="4"/>
      <c r="U46978" s="4"/>
      <c r="W46978" s="4"/>
    </row>
    <row r="46979" spans="3:36">
      <c r="C46979" s="3"/>
      <c r="D46979" s="3"/>
      <c r="E46979" s="4"/>
      <c r="U46979" s="4"/>
      <c r="W46979" s="4"/>
      <c r="AJ46979" s="3"/>
    </row>
    <row r="46980" spans="3:36">
      <c r="C46980" s="3"/>
      <c r="D46980" s="3"/>
      <c r="E46980" s="4"/>
      <c r="U46980" s="4"/>
      <c r="W46980" s="4"/>
      <c r="AJ46980" s="3"/>
    </row>
    <row r="46981" spans="3:36">
      <c r="C46981" s="3"/>
      <c r="D46981" s="3"/>
      <c r="E46981" s="4"/>
      <c r="U46981" s="4"/>
      <c r="W46981" s="4"/>
      <c r="AJ46981" s="3"/>
    </row>
    <row r="46982" spans="3:36">
      <c r="C46982" s="3"/>
      <c r="D46982" s="3"/>
      <c r="E46982" s="4"/>
      <c r="U46982" s="4"/>
      <c r="W46982" s="4"/>
    </row>
    <row r="46983" spans="3:36">
      <c r="C46983" s="3"/>
      <c r="D46983" s="3"/>
      <c r="E46983" s="4"/>
      <c r="U46983" s="4"/>
      <c r="W46983" s="4"/>
    </row>
    <row r="46984" spans="3:36">
      <c r="C46984" s="3"/>
      <c r="D46984" s="3"/>
      <c r="E46984" s="4"/>
      <c r="U46984" s="4"/>
      <c r="W46984" s="4"/>
    </row>
    <row r="46985" spans="3:36">
      <c r="C46985" s="3"/>
      <c r="D46985" s="3"/>
      <c r="E46985" s="4"/>
      <c r="U46985" s="4"/>
      <c r="W46985" s="4"/>
    </row>
    <row r="46986" spans="3:36">
      <c r="C46986" s="3"/>
      <c r="D46986" s="3"/>
      <c r="E46986" s="4"/>
      <c r="U46986" s="4"/>
      <c r="W46986" s="4"/>
    </row>
    <row r="46987" spans="3:36">
      <c r="C46987" s="3"/>
      <c r="D46987" s="3"/>
      <c r="E46987" s="4"/>
      <c r="U46987" s="4"/>
      <c r="W46987" s="4"/>
    </row>
    <row r="46988" spans="3:36">
      <c r="C46988" s="3"/>
      <c r="D46988" s="3"/>
      <c r="E46988" s="4"/>
      <c r="U46988" s="4"/>
      <c r="W46988" s="4"/>
    </row>
    <row r="46989" spans="3:36">
      <c r="C46989" s="3"/>
      <c r="D46989" s="3"/>
      <c r="E46989" s="4"/>
      <c r="U46989" s="4"/>
      <c r="W46989" s="4"/>
      <c r="AJ46989" s="3"/>
    </row>
    <row r="46990" spans="3:36">
      <c r="C46990" s="3"/>
      <c r="D46990" s="3"/>
      <c r="E46990" s="4"/>
      <c r="U46990" s="4"/>
      <c r="W46990" s="4"/>
      <c r="AJ46990" s="3"/>
    </row>
    <row r="46991" spans="3:36">
      <c r="C46991" s="3"/>
      <c r="D46991" s="3"/>
      <c r="E46991" s="4"/>
      <c r="U46991" s="4"/>
      <c r="W46991" s="4"/>
      <c r="AJ46991" s="3"/>
    </row>
    <row r="46992" spans="3:36">
      <c r="C46992" s="3"/>
      <c r="D46992" s="3"/>
      <c r="E46992" s="4"/>
      <c r="U46992" s="4"/>
      <c r="W46992" s="4"/>
      <c r="AJ46992" s="3"/>
    </row>
    <row r="46993" spans="3:23">
      <c r="C46993" s="3"/>
      <c r="D46993" s="3"/>
      <c r="E46993" s="4"/>
      <c r="U46993" s="4"/>
      <c r="W46993" s="4"/>
    </row>
    <row r="46994" spans="3:23">
      <c r="C46994" s="3"/>
      <c r="D46994" s="3"/>
      <c r="E46994" s="4"/>
      <c r="U46994" s="4"/>
      <c r="W46994" s="4"/>
    </row>
    <row r="46995" spans="3:23">
      <c r="C46995" s="3"/>
      <c r="D46995" s="3"/>
      <c r="E46995" s="4"/>
    </row>
    <row r="46996" spans="3:23">
      <c r="C46996" s="3"/>
      <c r="D46996" s="3"/>
      <c r="E46996" s="4"/>
      <c r="U46996" s="4"/>
      <c r="W46996" s="4"/>
    </row>
    <row r="46997" spans="3:23">
      <c r="C46997" s="3"/>
      <c r="D46997" s="3"/>
      <c r="E46997" s="4"/>
      <c r="U46997" s="4"/>
      <c r="W46997" s="4"/>
    </row>
    <row r="46998" spans="3:23">
      <c r="C46998" s="3"/>
      <c r="D46998" s="3"/>
      <c r="E46998" s="4"/>
      <c r="U46998" s="4"/>
      <c r="W46998" s="4"/>
    </row>
    <row r="46999" spans="3:23">
      <c r="C46999" s="3"/>
      <c r="D46999" s="3"/>
      <c r="E46999" s="4"/>
      <c r="U46999" s="4"/>
      <c r="W46999" s="4"/>
    </row>
    <row r="47000" spans="3:23">
      <c r="C47000" s="3"/>
      <c r="D47000" s="3"/>
      <c r="E47000" s="4"/>
      <c r="U47000" s="4"/>
      <c r="W47000" s="4"/>
    </row>
    <row r="47001" spans="3:23">
      <c r="C47001" s="3"/>
      <c r="D47001" s="3"/>
      <c r="E47001" s="4"/>
      <c r="U47001" s="4"/>
      <c r="W47001" s="4"/>
    </row>
    <row r="47002" spans="3:23">
      <c r="C47002" s="3"/>
      <c r="D47002" s="3"/>
      <c r="E47002" s="4"/>
      <c r="U47002" s="4"/>
      <c r="W47002" s="4"/>
    </row>
    <row r="47003" spans="3:23">
      <c r="C47003" s="3"/>
      <c r="D47003" s="3"/>
      <c r="E47003" s="4"/>
    </row>
    <row r="47004" spans="3:23">
      <c r="C47004" s="3"/>
      <c r="D47004" s="3"/>
      <c r="E47004" s="4"/>
    </row>
    <row r="47005" spans="3:23">
      <c r="C47005" s="3"/>
      <c r="D47005" s="3"/>
      <c r="E47005" s="4"/>
    </row>
    <row r="47006" spans="3:23">
      <c r="C47006" s="3"/>
      <c r="D47006" s="3"/>
      <c r="E47006" s="4"/>
    </row>
    <row r="47007" spans="3:23">
      <c r="C47007" s="3"/>
      <c r="D47007" s="3"/>
      <c r="E47007" s="4"/>
    </row>
    <row r="47008" spans="3:23">
      <c r="C47008" s="3"/>
      <c r="D47008" s="3"/>
      <c r="E47008" s="4"/>
    </row>
    <row r="47009" spans="3:23">
      <c r="C47009" s="3"/>
      <c r="D47009" s="3"/>
      <c r="E47009" s="4"/>
    </row>
    <row r="47010" spans="3:23">
      <c r="C47010" s="3"/>
      <c r="D47010" s="3"/>
      <c r="E47010" s="4"/>
    </row>
    <row r="47011" spans="3:23">
      <c r="C47011" s="3"/>
      <c r="D47011" s="3"/>
      <c r="E47011" s="4"/>
    </row>
    <row r="47012" spans="3:23">
      <c r="C47012" s="3"/>
      <c r="D47012" s="3"/>
      <c r="E47012" s="4"/>
    </row>
    <row r="47013" spans="3:23">
      <c r="C47013" s="3"/>
      <c r="D47013" s="3"/>
      <c r="E47013" s="4"/>
    </row>
    <row r="47014" spans="3:23">
      <c r="C47014" s="3"/>
      <c r="D47014" s="3"/>
      <c r="E47014" s="4"/>
    </row>
    <row r="47015" spans="3:23">
      <c r="C47015" s="3"/>
      <c r="D47015" s="3"/>
      <c r="E47015" s="4"/>
    </row>
    <row r="47016" spans="3:23">
      <c r="C47016" s="3"/>
      <c r="D47016" s="3"/>
      <c r="E47016" s="4"/>
    </row>
    <row r="47017" spans="3:23">
      <c r="C47017" s="3"/>
      <c r="D47017" s="3"/>
      <c r="E47017" s="4"/>
    </row>
    <row r="47018" spans="3:23">
      <c r="C47018" s="3"/>
      <c r="D47018" s="3"/>
      <c r="E47018" s="4"/>
    </row>
    <row r="47019" spans="3:23">
      <c r="C47019" s="3"/>
      <c r="D47019" s="3"/>
      <c r="E47019" s="4"/>
    </row>
    <row r="47020" spans="3:23">
      <c r="C47020" s="3"/>
      <c r="D47020" s="3"/>
      <c r="E47020" s="4"/>
    </row>
    <row r="47021" spans="3:23">
      <c r="C47021" s="3"/>
      <c r="D47021" s="3"/>
      <c r="E47021" s="4"/>
    </row>
    <row r="47022" spans="3:23">
      <c r="C47022" s="3"/>
      <c r="D47022" s="3"/>
      <c r="E47022" s="4"/>
      <c r="U47022" s="4"/>
      <c r="W47022" s="4"/>
    </row>
    <row r="47023" spans="3:23">
      <c r="C47023" s="3"/>
      <c r="D47023" s="3"/>
      <c r="E47023" s="4"/>
      <c r="U47023" s="4"/>
      <c r="W47023" s="4"/>
    </row>
    <row r="47024" spans="3:23">
      <c r="C47024" s="3"/>
      <c r="D47024" s="3"/>
      <c r="E47024" s="4"/>
      <c r="U47024" s="4"/>
      <c r="W47024" s="4"/>
    </row>
    <row r="47025" spans="3:36">
      <c r="C47025" s="3"/>
      <c r="D47025" s="3"/>
      <c r="E47025" s="4"/>
    </row>
    <row r="47026" spans="3:36">
      <c r="C47026" s="3"/>
      <c r="D47026" s="3"/>
      <c r="E47026" s="4"/>
    </row>
    <row r="47027" spans="3:36">
      <c r="C47027" s="3"/>
      <c r="D47027" s="3"/>
      <c r="E47027" s="4"/>
    </row>
    <row r="47028" spans="3:36">
      <c r="C47028" s="3"/>
      <c r="D47028" s="3"/>
      <c r="E47028" s="4"/>
    </row>
    <row r="47029" spans="3:36">
      <c r="C47029" s="3"/>
      <c r="D47029" s="3"/>
      <c r="E47029" s="4"/>
    </row>
    <row r="47030" spans="3:36">
      <c r="C47030" s="3"/>
      <c r="D47030" s="3"/>
      <c r="E47030" s="4"/>
    </row>
    <row r="47031" spans="3:36">
      <c r="C47031" s="3"/>
      <c r="D47031" s="3"/>
      <c r="E47031" s="4"/>
    </row>
    <row r="47032" spans="3:36">
      <c r="C47032" s="3"/>
      <c r="D47032" s="3"/>
      <c r="E47032" s="4"/>
    </row>
    <row r="47033" spans="3:36">
      <c r="C47033" s="3"/>
      <c r="D47033" s="3"/>
      <c r="E47033" s="4"/>
    </row>
    <row r="47034" spans="3:36">
      <c r="C47034" s="3"/>
      <c r="D47034" s="3"/>
      <c r="E47034" s="4"/>
    </row>
    <row r="47035" spans="3:36">
      <c r="C47035" s="3"/>
      <c r="D47035" s="3"/>
      <c r="E47035" s="4"/>
      <c r="AJ47035" s="3"/>
    </row>
    <row r="47036" spans="3:36">
      <c r="C47036" s="3"/>
      <c r="D47036" s="3"/>
      <c r="E47036" s="4"/>
      <c r="AJ47036" s="3"/>
    </row>
    <row r="47037" spans="3:36">
      <c r="C47037" s="3"/>
      <c r="D47037" s="3"/>
      <c r="E47037" s="4"/>
    </row>
    <row r="47038" spans="3:36">
      <c r="C47038" s="3"/>
      <c r="D47038" s="3"/>
      <c r="E47038" s="4"/>
    </row>
    <row r="47039" spans="3:36">
      <c r="C47039" s="3"/>
      <c r="D47039" s="3"/>
      <c r="E47039" s="4"/>
    </row>
    <row r="47040" spans="3:36">
      <c r="C47040" s="3"/>
      <c r="D47040" s="3"/>
      <c r="E47040" s="4"/>
    </row>
    <row r="47041" spans="3:5">
      <c r="C47041" s="3"/>
      <c r="D47041" s="3"/>
      <c r="E47041" s="4"/>
    </row>
    <row r="47042" spans="3:5">
      <c r="C47042" s="3"/>
      <c r="D47042" s="3"/>
      <c r="E47042" s="4"/>
    </row>
    <row r="47043" spans="3:5">
      <c r="C47043" s="3"/>
      <c r="D47043" s="3"/>
      <c r="E47043" s="4"/>
    </row>
    <row r="47044" spans="3:5">
      <c r="C47044" s="3"/>
      <c r="D47044" s="3"/>
      <c r="E47044" s="4"/>
    </row>
    <row r="47045" spans="3:5">
      <c r="C47045" s="3"/>
      <c r="D47045" s="3"/>
      <c r="E47045" s="4"/>
    </row>
    <row r="47046" spans="3:5">
      <c r="C47046" s="3"/>
      <c r="D47046" s="3"/>
      <c r="E47046" s="4"/>
    </row>
    <row r="47047" spans="3:5">
      <c r="C47047" s="3"/>
      <c r="D47047" s="3"/>
      <c r="E47047" s="4"/>
    </row>
    <row r="47048" spans="3:5">
      <c r="C47048" s="3"/>
      <c r="D47048" s="3"/>
      <c r="E47048" s="4"/>
    </row>
    <row r="47049" spans="3:5">
      <c r="C47049" s="3"/>
      <c r="D47049" s="3"/>
      <c r="E47049" s="4"/>
    </row>
    <row r="47050" spans="3:5">
      <c r="C47050" s="3"/>
      <c r="D47050" s="3"/>
      <c r="E47050" s="4"/>
    </row>
    <row r="47051" spans="3:5">
      <c r="C47051" s="3"/>
      <c r="D47051" s="3"/>
      <c r="E47051" s="4"/>
    </row>
    <row r="47052" spans="3:5">
      <c r="C47052" s="3"/>
      <c r="D47052" s="3"/>
      <c r="E47052" s="4"/>
    </row>
    <row r="47053" spans="3:5">
      <c r="C47053" s="3"/>
      <c r="D47053" s="3"/>
      <c r="E47053" s="4"/>
    </row>
    <row r="47054" spans="3:5">
      <c r="C47054" s="3"/>
      <c r="D47054" s="3"/>
      <c r="E47054" s="4"/>
    </row>
    <row r="47055" spans="3:5">
      <c r="C47055" s="3"/>
      <c r="D47055" s="3"/>
      <c r="E47055" s="4"/>
    </row>
    <row r="47056" spans="3:5">
      <c r="C47056" s="3"/>
      <c r="D47056" s="3"/>
      <c r="E47056" s="4"/>
    </row>
    <row r="47057" spans="3:36">
      <c r="C47057" s="3"/>
      <c r="D47057" s="3"/>
      <c r="E47057" s="4"/>
    </row>
    <row r="47058" spans="3:36">
      <c r="C47058" s="3"/>
      <c r="D47058" s="3"/>
      <c r="E47058" s="4"/>
    </row>
    <row r="47059" spans="3:36">
      <c r="C47059" s="3"/>
      <c r="D47059" s="3"/>
      <c r="E47059" s="4"/>
    </row>
    <row r="47060" spans="3:36">
      <c r="C47060" s="3"/>
      <c r="D47060" s="3"/>
      <c r="E47060" s="4"/>
    </row>
    <row r="47061" spans="3:36">
      <c r="C47061" s="3"/>
      <c r="D47061" s="3"/>
      <c r="E47061" s="4"/>
    </row>
    <row r="47062" spans="3:36">
      <c r="C47062" s="3"/>
      <c r="D47062" s="3"/>
      <c r="E47062" s="4"/>
    </row>
    <row r="47063" spans="3:36">
      <c r="C47063" s="3"/>
      <c r="D47063" s="3"/>
      <c r="E47063" s="4"/>
    </row>
    <row r="47064" spans="3:36">
      <c r="C47064" s="3"/>
      <c r="D47064" s="3"/>
      <c r="E47064" s="4"/>
    </row>
    <row r="47065" spans="3:36">
      <c r="C47065" s="3"/>
      <c r="D47065" s="3"/>
      <c r="E47065" s="4"/>
    </row>
    <row r="47066" spans="3:36">
      <c r="C47066" s="3"/>
      <c r="D47066" s="3"/>
      <c r="E47066" s="4"/>
    </row>
    <row r="47067" spans="3:36">
      <c r="C47067" s="3"/>
      <c r="D47067" s="3"/>
      <c r="E47067" s="4"/>
      <c r="AJ47067" s="3"/>
    </row>
    <row r="47068" spans="3:36">
      <c r="C47068" s="3"/>
      <c r="D47068" s="3"/>
      <c r="E47068" s="4"/>
      <c r="AJ47068" s="3"/>
    </row>
    <row r="47069" spans="3:36">
      <c r="C47069" s="3"/>
      <c r="D47069" s="3"/>
      <c r="E47069" s="4"/>
    </row>
    <row r="47070" spans="3:36">
      <c r="C47070" s="3"/>
      <c r="D47070" s="3"/>
      <c r="E47070" s="4"/>
    </row>
    <row r="47071" spans="3:36">
      <c r="C47071" s="3"/>
      <c r="D47071" s="3"/>
      <c r="E47071" s="4"/>
    </row>
    <row r="47072" spans="3:36">
      <c r="C47072" s="3"/>
      <c r="D47072" s="3"/>
      <c r="E47072" s="4"/>
    </row>
    <row r="47073" spans="3:36">
      <c r="C47073" s="3"/>
      <c r="D47073" s="3"/>
      <c r="E47073" s="4"/>
    </row>
    <row r="47074" spans="3:36">
      <c r="C47074" s="3"/>
      <c r="D47074" s="3"/>
      <c r="E47074" s="4"/>
    </row>
    <row r="47075" spans="3:36">
      <c r="C47075" s="3"/>
      <c r="D47075" s="3"/>
      <c r="E47075" s="4"/>
      <c r="AJ47075" s="3"/>
    </row>
    <row r="47076" spans="3:36">
      <c r="C47076" s="3"/>
      <c r="D47076" s="3"/>
      <c r="E47076" s="4"/>
      <c r="AJ47076" s="3"/>
    </row>
    <row r="47077" spans="3:36">
      <c r="C47077" s="3"/>
      <c r="D47077" s="3"/>
      <c r="E47077" s="4"/>
    </row>
    <row r="47078" spans="3:36">
      <c r="C47078" s="3"/>
      <c r="D47078" s="3"/>
      <c r="E47078" s="4"/>
    </row>
    <row r="47079" spans="3:36">
      <c r="C47079" s="3"/>
      <c r="D47079" s="3"/>
      <c r="E47079" s="4"/>
    </row>
    <row r="47080" spans="3:36">
      <c r="C47080" s="3"/>
      <c r="D47080" s="3"/>
      <c r="E47080" s="4"/>
    </row>
    <row r="47081" spans="3:36">
      <c r="C47081" s="3"/>
      <c r="D47081" s="3"/>
      <c r="E47081" s="4"/>
    </row>
    <row r="47082" spans="3:36">
      <c r="C47082" s="3"/>
      <c r="D47082" s="3"/>
      <c r="E47082" s="4"/>
    </row>
    <row r="47083" spans="3:36">
      <c r="C47083" s="3"/>
      <c r="D47083" s="3"/>
      <c r="E47083" s="4"/>
    </row>
    <row r="47084" spans="3:36">
      <c r="C47084" s="3"/>
      <c r="D47084" s="3"/>
      <c r="E47084" s="4"/>
      <c r="U47084" s="4"/>
      <c r="W47084" s="4"/>
    </row>
    <row r="47085" spans="3:36">
      <c r="C47085" s="3"/>
      <c r="D47085" s="3"/>
      <c r="E47085" s="4"/>
      <c r="U47085" s="4"/>
      <c r="W47085" s="4"/>
    </row>
    <row r="47086" spans="3:36">
      <c r="C47086" s="3"/>
      <c r="D47086" s="3"/>
      <c r="E47086" s="4"/>
      <c r="U47086" s="4"/>
      <c r="W47086" s="4"/>
    </row>
    <row r="47087" spans="3:36">
      <c r="C47087" s="3"/>
      <c r="D47087" s="3"/>
      <c r="E47087" s="4"/>
      <c r="U47087" s="4"/>
      <c r="W47087" s="4"/>
    </row>
    <row r="47088" spans="3:36">
      <c r="C47088" s="3"/>
      <c r="D47088" s="3"/>
      <c r="E47088" s="4"/>
      <c r="U47088" s="4"/>
      <c r="W47088" s="4"/>
    </row>
    <row r="47089" spans="3:36">
      <c r="C47089" s="3"/>
      <c r="D47089" s="3"/>
      <c r="E47089" s="4"/>
    </row>
    <row r="47090" spans="3:36">
      <c r="C47090" s="3"/>
      <c r="D47090" s="3"/>
      <c r="E47090" s="4"/>
    </row>
    <row r="47091" spans="3:36">
      <c r="C47091" s="3"/>
      <c r="D47091" s="3"/>
      <c r="E47091" s="4"/>
    </row>
    <row r="47092" spans="3:36">
      <c r="C47092" s="3"/>
      <c r="D47092" s="3"/>
      <c r="E47092" s="4"/>
      <c r="AJ47092" s="3"/>
    </row>
    <row r="47093" spans="3:36">
      <c r="C47093" s="3"/>
      <c r="D47093" s="3"/>
      <c r="E47093" s="4"/>
      <c r="AJ47093" s="3"/>
    </row>
    <row r="47094" spans="3:36">
      <c r="C47094" s="3"/>
      <c r="D47094" s="3"/>
      <c r="E47094" s="4"/>
    </row>
    <row r="47095" spans="3:36">
      <c r="C47095" s="3"/>
      <c r="D47095" s="3"/>
      <c r="E47095" s="4"/>
    </row>
    <row r="47096" spans="3:36">
      <c r="C47096" s="3"/>
      <c r="D47096" s="3"/>
      <c r="E47096" s="4"/>
    </row>
    <row r="47097" spans="3:36">
      <c r="C47097" s="3"/>
      <c r="D47097" s="3"/>
      <c r="E47097" s="4"/>
    </row>
    <row r="47098" spans="3:36">
      <c r="C47098" s="3"/>
      <c r="D47098" s="3"/>
      <c r="E47098" s="4"/>
    </row>
    <row r="47099" spans="3:36">
      <c r="C47099" s="3"/>
      <c r="D47099" s="3"/>
      <c r="E47099" s="4"/>
    </row>
    <row r="47100" spans="3:36">
      <c r="C47100" s="3"/>
      <c r="D47100" s="3"/>
      <c r="E47100" s="4"/>
    </row>
    <row r="47101" spans="3:36">
      <c r="C47101" s="3"/>
      <c r="D47101" s="3"/>
      <c r="E47101" s="4"/>
    </row>
    <row r="47102" spans="3:36">
      <c r="C47102" s="3"/>
      <c r="D47102" s="3"/>
      <c r="E47102" s="4"/>
    </row>
    <row r="47103" spans="3:36">
      <c r="C47103" s="3"/>
      <c r="D47103" s="3"/>
      <c r="E47103" s="4"/>
    </row>
    <row r="47104" spans="3:36">
      <c r="C47104" s="3"/>
      <c r="D47104" s="3"/>
      <c r="E47104" s="4"/>
    </row>
    <row r="47105" spans="3:36">
      <c r="C47105" s="3"/>
      <c r="D47105" s="3"/>
      <c r="E47105" s="4"/>
    </row>
    <row r="47106" spans="3:36">
      <c r="C47106" s="3"/>
      <c r="D47106" s="3"/>
      <c r="E47106" s="4"/>
    </row>
    <row r="47107" spans="3:36">
      <c r="C47107" s="3"/>
      <c r="D47107" s="3"/>
      <c r="E47107" s="4"/>
    </row>
    <row r="47108" spans="3:36">
      <c r="C47108" s="3"/>
      <c r="D47108" s="3"/>
      <c r="E47108" s="4"/>
    </row>
    <row r="47109" spans="3:36">
      <c r="C47109" s="3"/>
      <c r="D47109" s="3"/>
      <c r="E47109" s="4"/>
    </row>
    <row r="47110" spans="3:36">
      <c r="C47110" s="3"/>
      <c r="D47110" s="3"/>
      <c r="E47110" s="4"/>
      <c r="AJ47110" s="3"/>
    </row>
    <row r="47111" spans="3:36">
      <c r="C47111" s="3"/>
      <c r="D47111" s="3"/>
      <c r="E47111" s="4"/>
      <c r="AJ47111" s="3"/>
    </row>
    <row r="47112" spans="3:36">
      <c r="C47112" s="3"/>
      <c r="D47112" s="3"/>
      <c r="E47112" s="4"/>
    </row>
    <row r="47113" spans="3:36">
      <c r="C47113" s="3"/>
      <c r="D47113" s="3"/>
      <c r="E47113" s="4"/>
    </row>
    <row r="47114" spans="3:36">
      <c r="C47114" s="3"/>
      <c r="D47114" s="3"/>
      <c r="E47114" s="4"/>
    </row>
    <row r="47115" spans="3:36">
      <c r="C47115" s="3"/>
      <c r="D47115" s="3"/>
      <c r="E47115" s="4"/>
    </row>
    <row r="47116" spans="3:36">
      <c r="C47116" s="3"/>
      <c r="D47116" s="3"/>
      <c r="E47116" s="4"/>
    </row>
    <row r="47117" spans="3:36">
      <c r="C47117" s="3"/>
      <c r="D47117" s="3"/>
      <c r="E47117" s="4"/>
    </row>
    <row r="47118" spans="3:36">
      <c r="C47118" s="3"/>
      <c r="D47118" s="3"/>
      <c r="E47118" s="4"/>
    </row>
    <row r="47119" spans="3:36">
      <c r="C47119" s="3"/>
      <c r="D47119" s="3"/>
      <c r="E47119" s="4"/>
    </row>
    <row r="47120" spans="3:36">
      <c r="C47120" s="3"/>
      <c r="D47120" s="3"/>
      <c r="E47120" s="4"/>
    </row>
    <row r="47121" spans="3:23">
      <c r="C47121" s="3"/>
      <c r="D47121" s="3"/>
      <c r="E47121" s="4"/>
    </row>
    <row r="47122" spans="3:23">
      <c r="C47122" s="3"/>
      <c r="D47122" s="3"/>
      <c r="E47122" s="4"/>
    </row>
    <row r="47123" spans="3:23">
      <c r="C47123" s="3"/>
      <c r="D47123" s="3"/>
      <c r="E47123" s="4"/>
    </row>
    <row r="47124" spans="3:23">
      <c r="C47124" s="3"/>
      <c r="D47124" s="3"/>
      <c r="E47124" s="4"/>
    </row>
    <row r="47125" spans="3:23">
      <c r="C47125" s="3"/>
      <c r="D47125" s="3"/>
      <c r="E47125" s="4"/>
    </row>
    <row r="47126" spans="3:23">
      <c r="C47126" s="3"/>
      <c r="D47126" s="3"/>
      <c r="E47126" s="4"/>
    </row>
    <row r="47127" spans="3:23">
      <c r="C47127" s="3"/>
      <c r="D47127" s="3"/>
      <c r="E47127" s="4"/>
    </row>
    <row r="47128" spans="3:23">
      <c r="C47128" s="3"/>
      <c r="D47128" s="3"/>
      <c r="E47128" s="4"/>
    </row>
    <row r="47129" spans="3:23">
      <c r="C47129" s="3"/>
      <c r="D47129" s="3"/>
      <c r="E47129" s="4"/>
    </row>
    <row r="47130" spans="3:23">
      <c r="C47130" s="3"/>
      <c r="D47130" s="3"/>
      <c r="E47130" s="4"/>
    </row>
    <row r="47131" spans="3:23">
      <c r="C47131" s="3"/>
      <c r="D47131" s="3"/>
      <c r="E47131" s="4"/>
    </row>
    <row r="47132" spans="3:23">
      <c r="C47132" s="3"/>
      <c r="D47132" s="3"/>
      <c r="E47132" s="4"/>
    </row>
    <row r="47133" spans="3:23">
      <c r="C47133" s="3"/>
      <c r="D47133" s="3"/>
      <c r="E47133" s="4"/>
    </row>
    <row r="47134" spans="3:23">
      <c r="C47134" s="3"/>
      <c r="D47134" s="3"/>
      <c r="E47134" s="4"/>
    </row>
    <row r="47135" spans="3:23">
      <c r="C47135" s="3"/>
      <c r="D47135" s="3"/>
      <c r="E47135" s="4"/>
      <c r="U47135" s="4"/>
      <c r="W47135" s="4"/>
    </row>
    <row r="47136" spans="3:23">
      <c r="C47136" s="3"/>
      <c r="D47136" s="3"/>
      <c r="E47136" s="4"/>
      <c r="U47136" s="4"/>
      <c r="W47136" s="4"/>
    </row>
    <row r="47137" spans="3:23">
      <c r="C47137" s="3"/>
      <c r="D47137" s="3"/>
      <c r="E47137" s="4"/>
      <c r="U47137" s="4"/>
      <c r="W47137" s="4"/>
    </row>
    <row r="47138" spans="3:23">
      <c r="C47138" s="3"/>
      <c r="D47138" s="3"/>
      <c r="E47138" s="4"/>
      <c r="U47138" s="4"/>
      <c r="W47138" s="4"/>
    </row>
    <row r="47139" spans="3:23">
      <c r="C47139" s="3"/>
      <c r="D47139" s="3"/>
      <c r="E47139" s="4"/>
      <c r="U47139" s="4"/>
      <c r="W47139" s="4"/>
    </row>
    <row r="47140" spans="3:23">
      <c r="C47140" s="3"/>
      <c r="D47140" s="3"/>
      <c r="E47140" s="4"/>
      <c r="U47140" s="4"/>
      <c r="W47140" s="4"/>
    </row>
    <row r="47141" spans="3:23">
      <c r="C47141" s="3"/>
      <c r="D47141" s="3"/>
      <c r="E47141" s="4"/>
      <c r="U47141" s="4"/>
      <c r="W47141" s="4"/>
    </row>
    <row r="47142" spans="3:23">
      <c r="C47142" s="3"/>
      <c r="D47142" s="3"/>
      <c r="E47142" s="4"/>
      <c r="U47142" s="4"/>
      <c r="W47142" s="4"/>
    </row>
    <row r="47143" spans="3:23">
      <c r="C47143" s="3"/>
      <c r="D47143" s="3"/>
      <c r="E47143" s="4"/>
      <c r="U47143" s="4"/>
      <c r="W47143" s="4"/>
    </row>
    <row r="47144" spans="3:23">
      <c r="C47144" s="3"/>
      <c r="D47144" s="3"/>
      <c r="E47144" s="4"/>
      <c r="U47144" s="4"/>
      <c r="W47144" s="4"/>
    </row>
    <row r="47145" spans="3:23">
      <c r="C47145" s="3"/>
      <c r="D47145" s="3"/>
      <c r="E47145" s="4"/>
      <c r="U47145" s="4"/>
      <c r="W47145" s="4"/>
    </row>
    <row r="47146" spans="3:23">
      <c r="C47146" s="3"/>
      <c r="D47146" s="3"/>
      <c r="E47146" s="4"/>
      <c r="U47146" s="4"/>
      <c r="W47146" s="4"/>
    </row>
    <row r="47147" spans="3:23">
      <c r="C47147" s="3"/>
      <c r="D47147" s="3"/>
      <c r="E47147" s="4"/>
      <c r="U47147" s="4"/>
      <c r="W47147" s="4"/>
    </row>
    <row r="47148" spans="3:23">
      <c r="C47148" s="3"/>
      <c r="D47148" s="3"/>
      <c r="E47148" s="4"/>
      <c r="U47148" s="4"/>
      <c r="W47148" s="4"/>
    </row>
    <row r="47149" spans="3:23">
      <c r="C47149" s="3"/>
      <c r="D47149" s="3"/>
      <c r="E47149" s="4"/>
      <c r="U47149" s="4"/>
      <c r="W47149" s="4"/>
    </row>
    <row r="47150" spans="3:23">
      <c r="C47150" s="3"/>
      <c r="D47150" s="3"/>
      <c r="E47150" s="4"/>
      <c r="U47150" s="4"/>
      <c r="W47150" s="4"/>
    </row>
    <row r="47151" spans="3:23">
      <c r="C47151" s="3"/>
      <c r="D47151" s="3"/>
      <c r="E47151" s="4"/>
      <c r="U47151" s="4"/>
      <c r="W47151" s="4"/>
    </row>
    <row r="47152" spans="3:23">
      <c r="C47152" s="3"/>
      <c r="D47152" s="3"/>
      <c r="E47152" s="4"/>
      <c r="U47152" s="4"/>
      <c r="W47152" s="4"/>
    </row>
    <row r="47153" spans="3:23">
      <c r="C47153" s="3"/>
      <c r="D47153" s="3"/>
      <c r="E47153" s="4"/>
      <c r="U47153" s="4"/>
      <c r="W47153" s="4"/>
    </row>
    <row r="47154" spans="3:23">
      <c r="C47154" s="3"/>
      <c r="D47154" s="3"/>
      <c r="E47154" s="4"/>
      <c r="U47154" s="4"/>
      <c r="W47154" s="4"/>
    </row>
    <row r="47155" spans="3:23">
      <c r="C47155" s="3"/>
      <c r="D47155" s="3"/>
      <c r="E47155" s="4"/>
      <c r="U47155" s="4"/>
      <c r="W47155" s="4"/>
    </row>
    <row r="47156" spans="3:23">
      <c r="C47156" s="3"/>
      <c r="D47156" s="3"/>
      <c r="E47156" s="4"/>
      <c r="U47156" s="4"/>
      <c r="W47156" s="4"/>
    </row>
    <row r="47157" spans="3:23">
      <c r="C47157" s="3"/>
      <c r="D47157" s="3"/>
      <c r="E47157" s="4"/>
      <c r="U47157" s="4"/>
      <c r="W47157" s="4"/>
    </row>
    <row r="47158" spans="3:23">
      <c r="C47158" s="3"/>
      <c r="D47158" s="3"/>
      <c r="E47158" s="4"/>
      <c r="U47158" s="4"/>
      <c r="W47158" s="4"/>
    </row>
    <row r="47159" spans="3:23">
      <c r="C47159" s="3"/>
      <c r="D47159" s="3"/>
      <c r="E47159" s="4"/>
      <c r="U47159" s="4"/>
      <c r="W47159" s="4"/>
    </row>
    <row r="47160" spans="3:23">
      <c r="C47160" s="3"/>
      <c r="D47160" s="3"/>
      <c r="E47160" s="4"/>
      <c r="U47160" s="4"/>
      <c r="W47160" s="4"/>
    </row>
    <row r="47161" spans="3:23">
      <c r="C47161" s="3"/>
      <c r="D47161" s="3"/>
      <c r="E47161" s="4"/>
      <c r="U47161" s="4"/>
      <c r="W47161" s="4"/>
    </row>
    <row r="47162" spans="3:23">
      <c r="C47162" s="3"/>
      <c r="D47162" s="3"/>
      <c r="E47162" s="4"/>
      <c r="U47162" s="4"/>
      <c r="W47162" s="4"/>
    </row>
    <row r="47163" spans="3:23">
      <c r="C47163" s="3"/>
      <c r="D47163" s="3"/>
      <c r="E47163" s="4"/>
      <c r="U47163" s="4"/>
      <c r="W47163" s="4"/>
    </row>
    <row r="47164" spans="3:23">
      <c r="C47164" s="3"/>
      <c r="D47164" s="3"/>
      <c r="E47164" s="4"/>
      <c r="U47164" s="4"/>
      <c r="W47164" s="4"/>
    </row>
    <row r="47165" spans="3:23">
      <c r="C47165" s="3"/>
      <c r="D47165" s="3"/>
      <c r="E47165" s="4"/>
      <c r="U47165" s="4"/>
      <c r="W47165" s="4"/>
    </row>
    <row r="47166" spans="3:23">
      <c r="C47166" s="3"/>
      <c r="D47166" s="3"/>
      <c r="E47166" s="4"/>
      <c r="U47166" s="4"/>
      <c r="W47166" s="4"/>
    </row>
    <row r="47167" spans="3:23">
      <c r="C47167" s="3"/>
      <c r="D47167" s="3"/>
      <c r="E47167" s="4"/>
      <c r="U47167" s="4"/>
      <c r="W47167" s="4"/>
    </row>
    <row r="47168" spans="3:23">
      <c r="C47168" s="3"/>
      <c r="D47168" s="3"/>
      <c r="E47168" s="4"/>
      <c r="U47168" s="4"/>
      <c r="W47168" s="4"/>
    </row>
    <row r="47169" spans="3:36">
      <c r="C47169" s="3"/>
      <c r="D47169" s="3"/>
      <c r="E47169" s="4"/>
      <c r="U47169" s="4"/>
      <c r="W47169" s="4"/>
    </row>
    <row r="47170" spans="3:36">
      <c r="C47170" s="3"/>
      <c r="D47170" s="3"/>
      <c r="E47170" s="4"/>
      <c r="U47170" s="4"/>
      <c r="W47170" s="4"/>
      <c r="AJ47170" s="3"/>
    </row>
    <row r="47171" spans="3:36">
      <c r="C47171" s="3"/>
      <c r="D47171" s="3"/>
      <c r="E47171" s="4"/>
      <c r="U47171" s="4"/>
      <c r="W47171" s="4"/>
      <c r="AJ47171" s="3"/>
    </row>
    <row r="47172" spans="3:36">
      <c r="C47172" s="3"/>
      <c r="D47172" s="3"/>
      <c r="E47172" s="4"/>
      <c r="U47172" s="4"/>
      <c r="W47172" s="4"/>
      <c r="AJ47172" s="3"/>
    </row>
    <row r="47173" spans="3:36">
      <c r="C47173" s="3"/>
      <c r="D47173" s="3"/>
      <c r="E47173" s="4"/>
      <c r="U47173" s="4"/>
      <c r="W47173" s="4"/>
      <c r="AJ47173" s="3"/>
    </row>
    <row r="47174" spans="3:36">
      <c r="C47174" s="3"/>
      <c r="D47174" s="3"/>
      <c r="E47174" s="4"/>
      <c r="U47174" s="4"/>
      <c r="W47174" s="4"/>
    </row>
    <row r="47175" spans="3:36">
      <c r="C47175" s="3"/>
      <c r="D47175" s="3"/>
      <c r="E47175" s="4"/>
      <c r="U47175" s="4"/>
      <c r="W47175" s="4"/>
    </row>
    <row r="47176" spans="3:36">
      <c r="C47176" s="3"/>
      <c r="D47176" s="3"/>
      <c r="E47176" s="4"/>
      <c r="U47176" s="4"/>
      <c r="W47176" s="4"/>
    </row>
    <row r="47177" spans="3:36">
      <c r="C47177" s="3"/>
      <c r="D47177" s="3"/>
      <c r="E47177" s="4"/>
      <c r="U47177" s="4"/>
      <c r="W47177" s="4"/>
    </row>
    <row r="47178" spans="3:36">
      <c r="C47178" s="3"/>
      <c r="D47178" s="3"/>
      <c r="E47178" s="4"/>
      <c r="U47178" s="4"/>
      <c r="W47178" s="4"/>
    </row>
    <row r="47179" spans="3:36">
      <c r="C47179" s="3"/>
      <c r="D47179" s="3"/>
      <c r="E47179" s="4"/>
      <c r="U47179" s="4"/>
      <c r="W47179" s="4"/>
    </row>
    <row r="47180" spans="3:36">
      <c r="C47180" s="3"/>
      <c r="D47180" s="3"/>
      <c r="E47180" s="4"/>
      <c r="U47180" s="4"/>
      <c r="W47180" s="4"/>
    </row>
    <row r="47181" spans="3:36">
      <c r="C47181" s="3"/>
      <c r="D47181" s="3"/>
      <c r="E47181" s="4"/>
      <c r="U47181" s="4"/>
      <c r="W47181" s="4"/>
    </row>
    <row r="47182" spans="3:36">
      <c r="C47182" s="3"/>
      <c r="D47182" s="3"/>
      <c r="E47182" s="4"/>
      <c r="U47182" s="4"/>
      <c r="W47182" s="4"/>
    </row>
    <row r="47183" spans="3:36">
      <c r="C47183" s="3"/>
      <c r="D47183" s="3"/>
      <c r="E47183" s="4"/>
      <c r="U47183" s="4"/>
      <c r="W47183" s="4"/>
    </row>
    <row r="47184" spans="3:36">
      <c r="C47184" s="3"/>
      <c r="D47184" s="3"/>
      <c r="E47184" s="4"/>
      <c r="U47184" s="4"/>
      <c r="W47184" s="4"/>
    </row>
    <row r="47185" spans="3:36">
      <c r="C47185" s="3"/>
      <c r="D47185" s="3"/>
      <c r="E47185" s="4"/>
      <c r="U47185" s="4"/>
      <c r="W47185" s="4"/>
    </row>
    <row r="47186" spans="3:36">
      <c r="C47186" s="3"/>
      <c r="D47186" s="3"/>
      <c r="E47186" s="4"/>
      <c r="AJ47186" s="3"/>
    </row>
    <row r="47187" spans="3:36">
      <c r="C47187" s="3"/>
      <c r="D47187" s="3"/>
      <c r="E47187" s="4"/>
      <c r="AJ47187" s="3"/>
    </row>
    <row r="47188" spans="3:36">
      <c r="C47188" s="3"/>
      <c r="D47188" s="3"/>
      <c r="E47188" s="4"/>
      <c r="AJ47188" s="3"/>
    </row>
    <row r="47189" spans="3:36">
      <c r="C47189" s="3"/>
      <c r="D47189" s="3"/>
      <c r="E47189" s="4"/>
      <c r="AJ47189" s="3"/>
    </row>
    <row r="47190" spans="3:36">
      <c r="C47190" s="3"/>
      <c r="D47190" s="3"/>
      <c r="E47190" s="4"/>
      <c r="AJ47190" s="3"/>
    </row>
    <row r="47191" spans="3:36">
      <c r="C47191" s="3"/>
      <c r="D47191" s="3"/>
      <c r="E47191" s="4"/>
      <c r="AJ47191" s="3"/>
    </row>
    <row r="47192" spans="3:36">
      <c r="C47192" s="3"/>
      <c r="D47192" s="3"/>
      <c r="E47192" s="4"/>
      <c r="AJ47192" s="3"/>
    </row>
    <row r="47193" spans="3:36">
      <c r="C47193" s="3"/>
      <c r="D47193" s="3"/>
      <c r="E47193" s="4"/>
      <c r="AJ47193" s="3"/>
    </row>
    <row r="47194" spans="3:36">
      <c r="C47194" s="3"/>
      <c r="D47194" s="3"/>
      <c r="E47194" s="4"/>
      <c r="AJ47194" s="3"/>
    </row>
    <row r="47195" spans="3:36">
      <c r="C47195" s="3"/>
      <c r="D47195" s="3"/>
      <c r="E47195" s="4"/>
      <c r="AJ47195" s="3"/>
    </row>
    <row r="47196" spans="3:36">
      <c r="C47196" s="3"/>
      <c r="D47196" s="3"/>
      <c r="E47196" s="4"/>
      <c r="AJ47196" s="3"/>
    </row>
    <row r="47197" spans="3:36">
      <c r="C47197" s="3"/>
      <c r="D47197" s="3"/>
      <c r="E47197" s="4"/>
      <c r="AJ47197" s="3"/>
    </row>
    <row r="47198" spans="3:36">
      <c r="C47198" s="3"/>
      <c r="D47198" s="3"/>
      <c r="E47198" s="4"/>
      <c r="AJ47198" s="3"/>
    </row>
    <row r="47199" spans="3:36">
      <c r="C47199" s="3"/>
      <c r="D47199" s="3"/>
      <c r="E47199" s="4"/>
      <c r="AJ47199" s="3"/>
    </row>
    <row r="47200" spans="3:36">
      <c r="C47200" s="3"/>
      <c r="D47200" s="3"/>
      <c r="E47200" s="4"/>
      <c r="AJ47200" s="3"/>
    </row>
    <row r="47201" spans="3:36">
      <c r="C47201" s="3"/>
      <c r="D47201" s="3"/>
      <c r="E47201" s="4"/>
      <c r="AJ47201" s="3"/>
    </row>
    <row r="47202" spans="3:36">
      <c r="C47202" s="3"/>
      <c r="D47202" s="3"/>
      <c r="E47202" s="4"/>
      <c r="AJ47202" s="3"/>
    </row>
    <row r="47203" spans="3:36">
      <c r="C47203" s="3"/>
      <c r="D47203" s="3"/>
      <c r="E47203" s="4"/>
      <c r="AJ47203" s="3"/>
    </row>
    <row r="47204" spans="3:36">
      <c r="C47204" s="3"/>
      <c r="D47204" s="3"/>
      <c r="E47204" s="4"/>
      <c r="AJ47204" s="3"/>
    </row>
    <row r="47205" spans="3:36">
      <c r="C47205" s="3"/>
      <c r="D47205" s="3"/>
      <c r="E47205" s="4"/>
      <c r="AJ47205" s="3"/>
    </row>
    <row r="47206" spans="3:36">
      <c r="C47206" s="3"/>
      <c r="D47206" s="3"/>
      <c r="E47206" s="4"/>
      <c r="AJ47206" s="3"/>
    </row>
    <row r="47207" spans="3:36">
      <c r="C47207" s="3"/>
      <c r="D47207" s="3"/>
      <c r="E47207" s="4"/>
      <c r="AJ47207" s="3"/>
    </row>
    <row r="47208" spans="3:36">
      <c r="C47208" s="3"/>
      <c r="D47208" s="3"/>
      <c r="E47208" s="4"/>
      <c r="AJ47208" s="3"/>
    </row>
    <row r="47209" spans="3:36">
      <c r="C47209" s="3"/>
      <c r="D47209" s="3"/>
      <c r="E47209" s="4"/>
      <c r="AJ47209" s="3"/>
    </row>
    <row r="47210" spans="3:36">
      <c r="C47210" s="3"/>
      <c r="D47210" s="3"/>
      <c r="E47210" s="4"/>
      <c r="AJ47210" s="3"/>
    </row>
    <row r="47211" spans="3:36">
      <c r="C47211" s="3"/>
      <c r="D47211" s="3"/>
      <c r="E47211" s="4"/>
      <c r="AJ47211" s="3"/>
    </row>
    <row r="47212" spans="3:36">
      <c r="C47212" s="3"/>
      <c r="D47212" s="3"/>
      <c r="E47212" s="4"/>
      <c r="AJ47212" s="3"/>
    </row>
    <row r="47213" spans="3:36">
      <c r="C47213" s="3"/>
      <c r="D47213" s="3"/>
      <c r="E47213" s="4"/>
      <c r="AJ47213" s="3"/>
    </row>
    <row r="47214" spans="3:36">
      <c r="C47214" s="3"/>
      <c r="D47214" s="3"/>
      <c r="E47214" s="4"/>
      <c r="AJ47214" s="3"/>
    </row>
    <row r="47215" spans="3:36">
      <c r="C47215" s="3"/>
      <c r="D47215" s="3"/>
      <c r="E47215" s="4"/>
      <c r="AJ47215" s="3"/>
    </row>
    <row r="47216" spans="3:36">
      <c r="C47216" s="3"/>
      <c r="D47216" s="3"/>
      <c r="E47216" s="4"/>
      <c r="AJ47216" s="3"/>
    </row>
    <row r="47217" spans="3:36">
      <c r="C47217" s="3"/>
      <c r="D47217" s="3"/>
      <c r="E47217" s="4"/>
      <c r="AJ47217" s="3"/>
    </row>
    <row r="47218" spans="3:36">
      <c r="C47218" s="3"/>
      <c r="D47218" s="3"/>
      <c r="E47218" s="4"/>
      <c r="AJ47218" s="3"/>
    </row>
    <row r="47219" spans="3:36">
      <c r="C47219" s="3"/>
      <c r="D47219" s="3"/>
      <c r="E47219" s="4"/>
      <c r="AJ47219" s="3"/>
    </row>
    <row r="47220" spans="3:36">
      <c r="C47220" s="3"/>
      <c r="D47220" s="3"/>
      <c r="E47220" s="4"/>
      <c r="AJ47220" s="3"/>
    </row>
    <row r="47221" spans="3:36">
      <c r="C47221" s="3"/>
      <c r="D47221" s="3"/>
      <c r="E47221" s="4"/>
      <c r="AJ47221" s="3"/>
    </row>
    <row r="47222" spans="3:36">
      <c r="C47222" s="3"/>
      <c r="D47222" s="3"/>
      <c r="E47222" s="4"/>
      <c r="AJ47222" s="3"/>
    </row>
    <row r="47223" spans="3:36">
      <c r="C47223" s="3"/>
      <c r="D47223" s="3"/>
      <c r="E47223" s="4"/>
      <c r="AJ47223" s="3"/>
    </row>
    <row r="47224" spans="3:36">
      <c r="C47224" s="3"/>
      <c r="D47224" s="3"/>
      <c r="E47224" s="4"/>
      <c r="U47224" s="4"/>
      <c r="W47224" s="4"/>
    </row>
    <row r="47225" spans="3:36">
      <c r="C47225" s="3"/>
      <c r="D47225" s="3"/>
      <c r="E47225" s="4"/>
      <c r="U47225" s="4"/>
      <c r="W47225" s="4"/>
    </row>
    <row r="47226" spans="3:36">
      <c r="C47226" s="3"/>
      <c r="D47226" s="3"/>
      <c r="E47226" s="4"/>
      <c r="U47226" s="4"/>
      <c r="W47226" s="4"/>
    </row>
    <row r="47227" spans="3:36">
      <c r="C47227" s="3"/>
      <c r="D47227" s="3"/>
      <c r="E47227" s="4"/>
      <c r="U47227" s="4"/>
      <c r="W47227" s="4"/>
      <c r="AJ47227" s="3"/>
    </row>
    <row r="47228" spans="3:36">
      <c r="C47228" s="3"/>
      <c r="D47228" s="3"/>
      <c r="E47228" s="4"/>
      <c r="U47228" s="4"/>
      <c r="W47228" s="4"/>
      <c r="AJ47228" s="3"/>
    </row>
    <row r="47229" spans="3:36">
      <c r="C47229" s="3"/>
      <c r="D47229" s="3"/>
      <c r="E47229" s="4"/>
      <c r="U47229" s="4"/>
      <c r="W47229" s="4"/>
      <c r="AJ47229" s="3"/>
    </row>
    <row r="47230" spans="3:36">
      <c r="C47230" s="3"/>
      <c r="D47230" s="3"/>
      <c r="E47230" s="4"/>
      <c r="U47230" s="4"/>
      <c r="W47230" s="4"/>
      <c r="AJ47230" s="3"/>
    </row>
    <row r="47231" spans="3:36">
      <c r="C47231" s="3"/>
      <c r="D47231" s="3"/>
      <c r="E47231" s="4"/>
      <c r="U47231" s="4"/>
      <c r="W47231" s="4"/>
      <c r="AJ47231" s="3"/>
    </row>
    <row r="47232" spans="3:36">
      <c r="C47232" s="3"/>
      <c r="D47232" s="3"/>
      <c r="E47232" s="4"/>
      <c r="U47232" s="4"/>
      <c r="W47232" s="4"/>
      <c r="AJ47232" s="3"/>
    </row>
    <row r="47233" spans="3:36">
      <c r="C47233" s="3"/>
      <c r="D47233" s="3"/>
      <c r="E47233" s="4"/>
      <c r="U47233" s="4"/>
      <c r="W47233" s="4"/>
      <c r="AJ47233" s="3"/>
    </row>
    <row r="47234" spans="3:36">
      <c r="C47234" s="3"/>
      <c r="D47234" s="3"/>
      <c r="E47234" s="4"/>
    </row>
    <row r="47235" spans="3:36">
      <c r="C47235" s="3"/>
      <c r="D47235" s="3"/>
      <c r="E47235" s="4"/>
      <c r="U47235" s="4"/>
      <c r="W47235" s="4"/>
    </row>
    <row r="47236" spans="3:36">
      <c r="C47236" s="3"/>
      <c r="D47236" s="3"/>
      <c r="E47236" s="4"/>
      <c r="U47236" s="4"/>
      <c r="W47236" s="4"/>
    </row>
    <row r="47237" spans="3:36">
      <c r="C47237" s="3"/>
      <c r="D47237" s="3"/>
      <c r="E47237" s="4"/>
      <c r="U47237" s="4"/>
      <c r="W47237" s="4"/>
    </row>
    <row r="47238" spans="3:36">
      <c r="C47238" s="3"/>
      <c r="D47238" s="3"/>
      <c r="E47238" s="4"/>
      <c r="U47238" s="4"/>
      <c r="W47238" s="4"/>
    </row>
    <row r="47239" spans="3:36">
      <c r="C47239" s="3"/>
      <c r="D47239" s="3"/>
      <c r="E47239" s="4"/>
      <c r="U47239" s="4"/>
      <c r="W47239" s="4"/>
    </row>
    <row r="47240" spans="3:36">
      <c r="C47240" s="3"/>
      <c r="D47240" s="3"/>
      <c r="E47240" s="4"/>
      <c r="U47240" s="4"/>
      <c r="W47240" s="4"/>
    </row>
    <row r="47241" spans="3:36">
      <c r="C47241" s="3"/>
      <c r="D47241" s="3"/>
      <c r="E47241" s="4"/>
      <c r="U47241" s="4"/>
      <c r="W47241" s="4"/>
    </row>
    <row r="47242" spans="3:36">
      <c r="C47242" s="3"/>
      <c r="D47242" s="3"/>
      <c r="E47242" s="4"/>
    </row>
    <row r="47243" spans="3:36">
      <c r="C47243" s="3"/>
      <c r="D47243" s="3"/>
      <c r="E47243" s="4"/>
      <c r="U47243" s="4"/>
      <c r="W47243" s="4"/>
    </row>
    <row r="47244" spans="3:36">
      <c r="C47244" s="3"/>
      <c r="D47244" s="3"/>
      <c r="E47244" s="4"/>
      <c r="U47244" s="4"/>
      <c r="W47244" s="4"/>
    </row>
    <row r="47245" spans="3:36">
      <c r="C47245" s="3"/>
      <c r="D47245" s="3"/>
      <c r="E47245" s="4"/>
      <c r="U47245" s="4"/>
      <c r="W47245" s="4"/>
    </row>
    <row r="47246" spans="3:36">
      <c r="C47246" s="3"/>
      <c r="D47246" s="3"/>
      <c r="E47246" s="4"/>
      <c r="U47246" s="4"/>
      <c r="W47246" s="4"/>
    </row>
    <row r="47247" spans="3:36">
      <c r="C47247" s="3"/>
      <c r="D47247" s="3"/>
      <c r="E47247" s="4"/>
      <c r="U47247" s="4"/>
      <c r="W47247" s="4"/>
    </row>
    <row r="47248" spans="3:36">
      <c r="C47248" s="3"/>
      <c r="D47248" s="3"/>
      <c r="E47248" s="4"/>
      <c r="U47248" s="4"/>
      <c r="W47248" s="4"/>
    </row>
    <row r="47249" spans="3:36">
      <c r="C47249" s="3"/>
      <c r="D47249" s="3"/>
      <c r="E47249" s="4"/>
      <c r="U47249" s="4"/>
      <c r="W47249" s="4"/>
    </row>
    <row r="47250" spans="3:36">
      <c r="C47250" s="3"/>
      <c r="D47250" s="3"/>
      <c r="E47250" s="4"/>
      <c r="U47250" s="4"/>
      <c r="W47250" s="4"/>
    </row>
    <row r="47251" spans="3:36">
      <c r="C47251" s="3"/>
      <c r="D47251" s="3"/>
      <c r="E47251" s="4"/>
      <c r="U47251" s="4"/>
      <c r="W47251" s="4"/>
    </row>
    <row r="47252" spans="3:36">
      <c r="C47252" s="3"/>
      <c r="D47252" s="3"/>
      <c r="E47252" s="4"/>
      <c r="U47252" s="4"/>
      <c r="W47252" s="4"/>
    </row>
    <row r="47253" spans="3:36">
      <c r="C47253" s="3"/>
      <c r="D47253" s="3"/>
      <c r="E47253" s="4"/>
      <c r="U47253" s="4"/>
      <c r="W47253" s="4"/>
    </row>
    <row r="47254" spans="3:36">
      <c r="C47254" s="3"/>
      <c r="D47254" s="3"/>
      <c r="E47254" s="4"/>
      <c r="U47254" s="4"/>
      <c r="W47254" s="4"/>
      <c r="AJ47254" s="3"/>
    </row>
    <row r="47255" spans="3:36">
      <c r="C47255" s="3"/>
      <c r="D47255" s="3"/>
      <c r="E47255" s="4"/>
      <c r="U47255" s="4"/>
      <c r="W47255" s="4"/>
      <c r="AJ47255" s="3"/>
    </row>
    <row r="47256" spans="3:36">
      <c r="C47256" s="3"/>
      <c r="D47256" s="3"/>
      <c r="E47256" s="4"/>
      <c r="U47256" s="4"/>
      <c r="W47256" s="4"/>
    </row>
    <row r="47257" spans="3:36">
      <c r="C47257" s="3"/>
      <c r="D47257" s="3"/>
      <c r="E47257" s="4"/>
      <c r="U47257" s="4"/>
      <c r="W47257" s="4"/>
    </row>
    <row r="47258" spans="3:36">
      <c r="C47258" s="3"/>
      <c r="D47258" s="3"/>
      <c r="E47258" s="4"/>
      <c r="U47258" s="4"/>
      <c r="W47258" s="4"/>
    </row>
    <row r="47259" spans="3:36">
      <c r="C47259" s="3"/>
      <c r="D47259" s="3"/>
      <c r="E47259" s="4"/>
      <c r="U47259" s="4"/>
      <c r="W47259" s="4"/>
    </row>
    <row r="47260" spans="3:36">
      <c r="C47260" s="3"/>
      <c r="D47260" s="3"/>
      <c r="E47260" s="4"/>
      <c r="U47260" s="4"/>
      <c r="W47260" s="4"/>
    </row>
    <row r="47261" spans="3:36">
      <c r="C47261" s="3"/>
      <c r="D47261" s="3"/>
      <c r="E47261" s="4"/>
      <c r="U47261" s="4"/>
      <c r="W47261" s="4"/>
    </row>
    <row r="47262" spans="3:36">
      <c r="C47262" s="3"/>
      <c r="D47262" s="3"/>
      <c r="E47262" s="4"/>
      <c r="U47262" s="4"/>
      <c r="W47262" s="4"/>
    </row>
    <row r="47263" spans="3:36">
      <c r="C47263" s="3"/>
      <c r="D47263" s="3"/>
      <c r="E47263" s="4"/>
      <c r="U47263" s="4"/>
      <c r="W47263" s="4"/>
    </row>
    <row r="47264" spans="3:36">
      <c r="C47264" s="3"/>
      <c r="D47264" s="3"/>
      <c r="E47264" s="4"/>
      <c r="U47264" s="4"/>
      <c r="W47264" s="4"/>
    </row>
    <row r="47265" spans="3:36">
      <c r="C47265" s="3"/>
      <c r="D47265" s="3"/>
      <c r="E47265" s="4"/>
      <c r="U47265" s="4"/>
      <c r="W47265" s="4"/>
      <c r="AJ47265" s="3"/>
    </row>
    <row r="47266" spans="3:36">
      <c r="C47266" s="3"/>
      <c r="D47266" s="3"/>
      <c r="E47266" s="4"/>
      <c r="U47266" s="4"/>
      <c r="W47266" s="4"/>
      <c r="AJ47266" s="3"/>
    </row>
    <row r="47267" spans="3:36">
      <c r="C47267" s="3"/>
      <c r="D47267" s="3"/>
      <c r="E47267" s="4"/>
      <c r="U47267" s="4"/>
      <c r="W47267" s="4"/>
      <c r="AJ47267" s="3"/>
    </row>
    <row r="47268" spans="3:36">
      <c r="C47268" s="3"/>
      <c r="D47268" s="3"/>
      <c r="E47268" s="4"/>
      <c r="U47268" s="4"/>
      <c r="W47268" s="4"/>
    </row>
    <row r="47269" spans="3:36">
      <c r="C47269" s="3"/>
      <c r="D47269" s="3"/>
      <c r="E47269" s="4"/>
      <c r="U47269" s="4"/>
      <c r="W47269" s="4"/>
    </row>
    <row r="47270" spans="3:36">
      <c r="C47270" s="3"/>
      <c r="D47270" s="3"/>
      <c r="E47270" s="4"/>
    </row>
    <row r="47271" spans="3:36">
      <c r="C47271" s="3"/>
      <c r="D47271" s="3"/>
      <c r="E47271" s="4"/>
      <c r="U47271" s="4"/>
      <c r="W47271" s="4"/>
    </row>
    <row r="47272" spans="3:36">
      <c r="C47272" s="3"/>
      <c r="D47272" s="3"/>
      <c r="E47272" s="4"/>
      <c r="U47272" s="4"/>
      <c r="W47272" s="4"/>
    </row>
    <row r="47273" spans="3:36">
      <c r="C47273" s="3"/>
      <c r="D47273" s="3"/>
      <c r="E47273" s="4"/>
      <c r="U47273" s="4"/>
      <c r="W47273" s="4"/>
    </row>
    <row r="47274" spans="3:36">
      <c r="C47274" s="3"/>
      <c r="D47274" s="3"/>
      <c r="E47274" s="4"/>
      <c r="U47274" s="4"/>
      <c r="W47274" s="4"/>
    </row>
    <row r="47275" spans="3:36">
      <c r="C47275" s="3"/>
      <c r="D47275" s="3"/>
      <c r="E47275" s="4"/>
      <c r="U47275" s="4"/>
      <c r="W47275" s="4"/>
    </row>
    <row r="47276" spans="3:36">
      <c r="C47276" s="3"/>
      <c r="D47276" s="3"/>
      <c r="E47276" s="4"/>
      <c r="U47276" s="4"/>
      <c r="W47276" s="4"/>
    </row>
    <row r="47277" spans="3:36">
      <c r="C47277" s="3"/>
      <c r="D47277" s="3"/>
      <c r="E47277" s="4"/>
      <c r="U47277" s="4"/>
      <c r="W47277" s="4"/>
    </row>
    <row r="47278" spans="3:36">
      <c r="C47278" s="3"/>
      <c r="D47278" s="3"/>
      <c r="E47278" s="4"/>
      <c r="U47278" s="4"/>
      <c r="W47278" s="4"/>
    </row>
    <row r="47279" spans="3:36">
      <c r="C47279" s="3"/>
      <c r="D47279" s="3"/>
      <c r="E47279" s="4"/>
      <c r="U47279" s="4"/>
      <c r="W47279" s="4"/>
    </row>
    <row r="47280" spans="3:36">
      <c r="C47280" s="3"/>
      <c r="D47280" s="3"/>
      <c r="E47280" s="4"/>
      <c r="U47280" s="4"/>
      <c r="W47280" s="4"/>
    </row>
    <row r="47281" spans="3:36">
      <c r="C47281" s="3"/>
      <c r="D47281" s="3"/>
      <c r="E47281" s="4"/>
      <c r="U47281" s="4"/>
      <c r="W47281" s="4"/>
    </row>
    <row r="47282" spans="3:36">
      <c r="C47282" s="3"/>
      <c r="D47282" s="3"/>
      <c r="E47282" s="4"/>
      <c r="U47282" s="4"/>
      <c r="W47282" s="4"/>
      <c r="AJ47282" s="3"/>
    </row>
    <row r="47283" spans="3:36">
      <c r="C47283" s="3"/>
      <c r="D47283" s="3"/>
      <c r="E47283" s="4"/>
      <c r="U47283" s="4"/>
      <c r="W47283" s="4"/>
      <c r="AJ47283" s="3"/>
    </row>
    <row r="47284" spans="3:36">
      <c r="C47284" s="3"/>
      <c r="D47284" s="3"/>
      <c r="E47284" s="4"/>
      <c r="AJ47284" s="3"/>
    </row>
    <row r="47285" spans="3:36">
      <c r="C47285" s="3"/>
      <c r="D47285" s="3"/>
      <c r="E47285" s="4"/>
      <c r="AJ47285" s="3"/>
    </row>
    <row r="47286" spans="3:36">
      <c r="C47286" s="3"/>
      <c r="D47286" s="3"/>
      <c r="E47286" s="4"/>
      <c r="AJ47286" s="3"/>
    </row>
    <row r="47287" spans="3:36">
      <c r="C47287" s="3"/>
      <c r="D47287" s="3"/>
      <c r="E47287" s="4"/>
      <c r="AJ47287" s="3"/>
    </row>
    <row r="47288" spans="3:36">
      <c r="C47288" s="3"/>
      <c r="D47288" s="3"/>
      <c r="E47288" s="4"/>
      <c r="U47288" s="4"/>
      <c r="W47288" s="4"/>
    </row>
    <row r="47289" spans="3:36">
      <c r="C47289" s="3"/>
      <c r="D47289" s="3"/>
      <c r="E47289" s="4"/>
      <c r="U47289" s="4"/>
      <c r="W47289" s="4"/>
    </row>
    <row r="47290" spans="3:36">
      <c r="C47290" s="3"/>
      <c r="D47290" s="3"/>
      <c r="E47290" s="4"/>
      <c r="U47290" s="4"/>
      <c r="W47290" s="4"/>
    </row>
    <row r="47291" spans="3:36">
      <c r="C47291" s="3"/>
      <c r="D47291" s="3"/>
      <c r="E47291" s="4"/>
      <c r="U47291" s="4"/>
      <c r="W47291" s="4"/>
    </row>
    <row r="47292" spans="3:36">
      <c r="C47292" s="3"/>
      <c r="D47292" s="3"/>
      <c r="E47292" s="4"/>
      <c r="U47292" s="4"/>
      <c r="W47292" s="4"/>
    </row>
    <row r="47293" spans="3:36">
      <c r="C47293" s="3"/>
      <c r="D47293" s="3"/>
      <c r="E47293" s="4"/>
      <c r="U47293" s="4"/>
      <c r="W47293" s="4"/>
    </row>
    <row r="47294" spans="3:36">
      <c r="C47294" s="3"/>
      <c r="D47294" s="3"/>
      <c r="E47294" s="4"/>
      <c r="U47294" s="4"/>
      <c r="W47294" s="4"/>
    </row>
    <row r="47295" spans="3:36">
      <c r="C47295" s="3"/>
      <c r="D47295" s="3"/>
      <c r="E47295" s="4"/>
      <c r="U47295" s="4"/>
      <c r="W47295" s="4"/>
    </row>
    <row r="47296" spans="3:36">
      <c r="C47296" s="3"/>
      <c r="D47296" s="3"/>
      <c r="E47296" s="4"/>
      <c r="U47296" s="4"/>
      <c r="W47296" s="4"/>
    </row>
    <row r="47297" spans="3:36">
      <c r="C47297" s="3"/>
      <c r="D47297" s="3"/>
      <c r="E47297" s="4"/>
      <c r="U47297" s="4"/>
      <c r="W47297" s="4"/>
    </row>
    <row r="47298" spans="3:36">
      <c r="C47298" s="3"/>
      <c r="D47298" s="3"/>
      <c r="E47298" s="4"/>
      <c r="U47298" s="4"/>
      <c r="W47298" s="4"/>
    </row>
    <row r="47299" spans="3:36">
      <c r="C47299" s="3"/>
      <c r="D47299" s="3"/>
      <c r="E47299" s="4"/>
      <c r="U47299" s="4"/>
      <c r="W47299" s="4"/>
    </row>
    <row r="47300" spans="3:36">
      <c r="C47300" s="3"/>
      <c r="D47300" s="3"/>
      <c r="E47300" s="4"/>
      <c r="U47300" s="4"/>
      <c r="W47300" s="4"/>
    </row>
    <row r="47301" spans="3:36">
      <c r="C47301" s="3"/>
      <c r="D47301" s="3"/>
      <c r="E47301" s="4"/>
      <c r="U47301" s="4"/>
      <c r="W47301" s="4"/>
    </row>
    <row r="47302" spans="3:36">
      <c r="C47302" s="3"/>
      <c r="D47302" s="3"/>
      <c r="E47302" s="4"/>
      <c r="U47302" s="4"/>
      <c r="W47302" s="4"/>
    </row>
    <row r="47303" spans="3:36">
      <c r="C47303" s="3"/>
      <c r="D47303" s="3"/>
      <c r="E47303" s="4"/>
      <c r="U47303" s="4"/>
      <c r="W47303" s="4"/>
    </row>
    <row r="47304" spans="3:36">
      <c r="C47304" s="3"/>
      <c r="D47304" s="3"/>
      <c r="E47304" s="4"/>
      <c r="AJ47304" s="3"/>
    </row>
    <row r="47305" spans="3:36">
      <c r="C47305" s="3"/>
      <c r="D47305" s="3"/>
      <c r="E47305" s="4"/>
      <c r="AJ47305" s="3"/>
    </row>
    <row r="47306" spans="3:36">
      <c r="C47306" s="3"/>
      <c r="D47306" s="3"/>
      <c r="E47306" s="4"/>
      <c r="AJ47306" s="3"/>
    </row>
    <row r="47307" spans="3:36">
      <c r="C47307" s="3"/>
      <c r="D47307" s="3"/>
      <c r="E47307" s="4"/>
      <c r="AJ47307" s="3"/>
    </row>
    <row r="47308" spans="3:36">
      <c r="C47308" s="3"/>
      <c r="D47308" s="3"/>
      <c r="E47308" s="4"/>
      <c r="U47308" s="4"/>
      <c r="W47308" s="4"/>
      <c r="AJ47308" s="3"/>
    </row>
    <row r="47309" spans="3:36">
      <c r="C47309" s="3"/>
      <c r="D47309" s="3"/>
      <c r="E47309" s="4"/>
      <c r="U47309" s="4"/>
      <c r="W47309" s="4"/>
      <c r="AJ47309" s="3"/>
    </row>
    <row r="47310" spans="3:36">
      <c r="C47310" s="3"/>
      <c r="D47310" s="3"/>
      <c r="E47310" s="4"/>
      <c r="U47310" s="4"/>
      <c r="W47310" s="4"/>
      <c r="AJ47310" s="3"/>
    </row>
    <row r="47311" spans="3:36">
      <c r="C47311" s="3"/>
      <c r="D47311" s="3"/>
      <c r="E47311" s="4"/>
      <c r="U47311" s="4"/>
      <c r="W47311" s="4"/>
      <c r="AJ47311" s="3"/>
    </row>
    <row r="47312" spans="3:36">
      <c r="C47312" s="3"/>
      <c r="D47312" s="3"/>
      <c r="E47312" s="4"/>
      <c r="U47312" s="4"/>
      <c r="W47312" s="4"/>
      <c r="AJ47312" s="3"/>
    </row>
    <row r="47313" spans="3:36">
      <c r="C47313" s="3"/>
      <c r="D47313" s="3"/>
      <c r="E47313" s="4"/>
      <c r="U47313" s="4"/>
      <c r="W47313" s="4"/>
    </row>
    <row r="47314" spans="3:36">
      <c r="C47314" s="3"/>
      <c r="D47314" s="3"/>
      <c r="E47314" s="4"/>
      <c r="U47314" s="4"/>
      <c r="W47314" s="4"/>
    </row>
    <row r="47315" spans="3:36">
      <c r="C47315" s="3"/>
      <c r="D47315" s="3"/>
      <c r="E47315" s="4"/>
      <c r="U47315" s="4"/>
      <c r="W47315" s="4"/>
    </row>
    <row r="47316" spans="3:36">
      <c r="C47316" s="3"/>
      <c r="D47316" s="3"/>
      <c r="E47316" s="4"/>
      <c r="U47316" s="4"/>
      <c r="W47316" s="4"/>
    </row>
    <row r="47317" spans="3:36">
      <c r="C47317" s="3"/>
      <c r="D47317" s="3"/>
      <c r="E47317" s="4"/>
      <c r="U47317" s="4"/>
      <c r="W47317" s="4"/>
    </row>
    <row r="47318" spans="3:36">
      <c r="C47318" s="3"/>
      <c r="D47318" s="3"/>
      <c r="E47318" s="4"/>
      <c r="U47318" s="4"/>
      <c r="W47318" s="4"/>
    </row>
    <row r="47319" spans="3:36">
      <c r="C47319" s="3"/>
      <c r="D47319" s="3"/>
      <c r="E47319" s="4"/>
      <c r="U47319" s="4"/>
      <c r="W47319" s="4"/>
    </row>
    <row r="47320" spans="3:36">
      <c r="C47320" s="3"/>
      <c r="D47320" s="3"/>
      <c r="E47320" s="4"/>
      <c r="U47320" s="4"/>
      <c r="W47320" s="4"/>
      <c r="AJ47320" s="3"/>
    </row>
    <row r="47321" spans="3:36">
      <c r="C47321" s="3"/>
      <c r="D47321" s="3"/>
      <c r="E47321" s="4"/>
      <c r="U47321" s="4"/>
      <c r="W47321" s="4"/>
      <c r="AJ47321" s="3"/>
    </row>
    <row r="47322" spans="3:36">
      <c r="C47322" s="3"/>
      <c r="D47322" s="3"/>
      <c r="E47322" s="4"/>
      <c r="U47322" s="4"/>
      <c r="W47322" s="4"/>
      <c r="AJ47322" s="3"/>
    </row>
    <row r="47323" spans="3:36">
      <c r="C47323" s="3"/>
      <c r="D47323" s="3"/>
      <c r="E47323" s="4"/>
      <c r="U47323" s="4"/>
      <c r="W47323" s="4"/>
      <c r="AJ47323" s="3"/>
    </row>
    <row r="47324" spans="3:36">
      <c r="C47324" s="3"/>
      <c r="D47324" s="3"/>
      <c r="E47324" s="4"/>
      <c r="U47324" s="4"/>
      <c r="W47324" s="4"/>
      <c r="AJ47324" s="3"/>
    </row>
    <row r="47325" spans="3:36">
      <c r="C47325" s="3"/>
      <c r="D47325" s="3"/>
      <c r="E47325" s="4"/>
    </row>
    <row r="47326" spans="3:36">
      <c r="C47326" s="3"/>
      <c r="D47326" s="3"/>
      <c r="E47326" s="4"/>
      <c r="U47326" s="4"/>
      <c r="W47326" s="4"/>
      <c r="AJ47326" s="3"/>
    </row>
    <row r="47327" spans="3:36">
      <c r="C47327" s="3"/>
      <c r="D47327" s="3"/>
      <c r="E47327" s="4"/>
      <c r="U47327" s="4"/>
      <c r="W47327" s="4"/>
      <c r="AJ47327" s="3"/>
    </row>
    <row r="47328" spans="3:36">
      <c r="C47328" s="3"/>
      <c r="D47328" s="3"/>
      <c r="E47328" s="4"/>
      <c r="U47328" s="4"/>
      <c r="W47328" s="4"/>
      <c r="AJ47328" s="3"/>
    </row>
    <row r="47329" spans="3:36">
      <c r="C47329" s="3"/>
      <c r="D47329" s="3"/>
      <c r="E47329" s="4"/>
      <c r="U47329" s="4"/>
      <c r="W47329" s="4"/>
      <c r="AJ47329" s="3"/>
    </row>
    <row r="47330" spans="3:36">
      <c r="C47330" s="3"/>
      <c r="D47330" s="3"/>
      <c r="E47330" s="4"/>
      <c r="U47330" s="4"/>
      <c r="W47330" s="4"/>
      <c r="AJ47330" s="3"/>
    </row>
    <row r="47331" spans="3:36">
      <c r="C47331" s="3"/>
      <c r="D47331" s="3"/>
      <c r="E47331" s="4"/>
      <c r="U47331" s="4"/>
      <c r="W47331" s="4"/>
      <c r="AJ47331" s="3"/>
    </row>
    <row r="47332" spans="3:36">
      <c r="C47332" s="3"/>
      <c r="D47332" s="3"/>
      <c r="E47332" s="4"/>
      <c r="U47332" s="4"/>
      <c r="W47332" s="4"/>
      <c r="AJ47332" s="3"/>
    </row>
    <row r="47333" spans="3:36">
      <c r="C47333" s="3"/>
      <c r="D47333" s="3"/>
      <c r="E47333" s="4"/>
      <c r="U47333" s="4"/>
      <c r="W47333" s="4"/>
      <c r="AJ47333" s="3"/>
    </row>
    <row r="47334" spans="3:36">
      <c r="C47334" s="3"/>
      <c r="D47334" s="3"/>
      <c r="E47334" s="4"/>
      <c r="U47334" s="4"/>
      <c r="W47334" s="4"/>
    </row>
    <row r="47335" spans="3:36">
      <c r="C47335" s="3"/>
      <c r="D47335" s="3"/>
      <c r="E47335" s="4"/>
      <c r="U47335" s="4"/>
      <c r="W47335" s="4"/>
    </row>
    <row r="47336" spans="3:36">
      <c r="C47336" s="3"/>
      <c r="D47336" s="3"/>
      <c r="E47336" s="4"/>
      <c r="U47336" s="4"/>
      <c r="W47336" s="4"/>
    </row>
    <row r="47337" spans="3:36">
      <c r="C47337" s="3"/>
      <c r="D47337" s="3"/>
      <c r="E47337" s="4"/>
      <c r="U47337" s="4"/>
      <c r="W47337" s="4"/>
    </row>
    <row r="47338" spans="3:36">
      <c r="C47338" s="3"/>
      <c r="D47338" s="3"/>
      <c r="E47338" s="4"/>
      <c r="U47338" s="4"/>
      <c r="W47338" s="4"/>
    </row>
    <row r="47339" spans="3:36">
      <c r="C47339" s="3"/>
      <c r="D47339" s="3"/>
      <c r="E47339" s="4"/>
      <c r="U47339" s="4"/>
      <c r="W47339" s="4"/>
    </row>
    <row r="47340" spans="3:36">
      <c r="C47340" s="3"/>
      <c r="D47340" s="3"/>
      <c r="E47340" s="4"/>
      <c r="U47340" s="4"/>
      <c r="W47340" s="4"/>
      <c r="AJ47340" s="3"/>
    </row>
    <row r="47341" spans="3:36">
      <c r="C47341" s="3"/>
      <c r="D47341" s="3"/>
      <c r="E47341" s="4"/>
      <c r="U47341" s="4"/>
      <c r="W47341" s="4"/>
      <c r="AJ47341" s="3"/>
    </row>
    <row r="47342" spans="3:36">
      <c r="C47342" s="3"/>
      <c r="D47342" s="3"/>
      <c r="E47342" s="4"/>
      <c r="U47342" s="4"/>
      <c r="W47342" s="4"/>
    </row>
    <row r="47343" spans="3:36">
      <c r="C47343" s="3"/>
      <c r="D47343" s="3"/>
      <c r="E47343" s="4"/>
      <c r="U47343" s="4"/>
      <c r="W47343" s="4"/>
    </row>
    <row r="47344" spans="3:36">
      <c r="C47344" s="3"/>
      <c r="D47344" s="3"/>
      <c r="E47344" s="4"/>
      <c r="U47344" s="4"/>
      <c r="W47344" s="4"/>
    </row>
    <row r="47345" spans="3:36">
      <c r="C47345" s="3"/>
      <c r="D47345" s="3"/>
      <c r="E47345" s="4"/>
      <c r="U47345" s="4"/>
      <c r="W47345" s="4"/>
    </row>
    <row r="47346" spans="3:36">
      <c r="C47346" s="3"/>
      <c r="D47346" s="3"/>
      <c r="E47346" s="4"/>
      <c r="U47346" s="4"/>
      <c r="W47346" s="4"/>
    </row>
    <row r="47347" spans="3:36">
      <c r="C47347" s="3"/>
      <c r="D47347" s="3"/>
      <c r="E47347" s="4"/>
      <c r="U47347" s="4"/>
      <c r="W47347" s="4"/>
    </row>
    <row r="47348" spans="3:36">
      <c r="C47348" s="3"/>
      <c r="D47348" s="3"/>
      <c r="E47348" s="4"/>
      <c r="U47348" s="4"/>
      <c r="W47348" s="4"/>
    </row>
    <row r="47349" spans="3:36">
      <c r="C47349" s="3"/>
      <c r="D47349" s="3"/>
      <c r="E47349" s="4"/>
      <c r="U47349" s="4"/>
      <c r="W47349" s="4"/>
    </row>
    <row r="47350" spans="3:36">
      <c r="C47350" s="3"/>
      <c r="D47350" s="3"/>
      <c r="E47350" s="4"/>
      <c r="U47350" s="4"/>
      <c r="W47350" s="4"/>
    </row>
    <row r="47351" spans="3:36">
      <c r="C47351" s="3"/>
      <c r="D47351" s="3"/>
      <c r="E47351" s="4"/>
      <c r="U47351" s="4"/>
      <c r="W47351" s="4"/>
    </row>
    <row r="47352" spans="3:36">
      <c r="C47352" s="3"/>
      <c r="D47352" s="3"/>
      <c r="E47352" s="4"/>
      <c r="U47352" s="4"/>
      <c r="W47352" s="4"/>
    </row>
    <row r="47353" spans="3:36">
      <c r="C47353" s="3"/>
      <c r="D47353" s="3"/>
      <c r="E47353" s="4"/>
    </row>
    <row r="47354" spans="3:36">
      <c r="C47354" s="3"/>
      <c r="D47354" s="3"/>
      <c r="E47354" s="4"/>
      <c r="U47354" s="4"/>
      <c r="W47354" s="4"/>
    </row>
    <row r="47355" spans="3:36">
      <c r="C47355" s="3"/>
      <c r="D47355" s="3"/>
      <c r="E47355" s="4"/>
      <c r="U47355" s="4"/>
      <c r="W47355" s="4"/>
    </row>
    <row r="47356" spans="3:36">
      <c r="C47356" s="3"/>
      <c r="D47356" s="3"/>
      <c r="E47356" s="4"/>
      <c r="U47356" s="4"/>
      <c r="W47356" s="4"/>
    </row>
    <row r="47357" spans="3:36">
      <c r="C47357" s="3"/>
      <c r="D47357" s="3"/>
      <c r="E47357" s="4"/>
      <c r="U47357" s="4"/>
      <c r="W47357" s="4"/>
    </row>
    <row r="47358" spans="3:36">
      <c r="C47358" s="3"/>
      <c r="D47358" s="3"/>
      <c r="E47358" s="4"/>
    </row>
    <row r="47359" spans="3:36">
      <c r="C47359" s="3"/>
      <c r="D47359" s="3"/>
      <c r="E47359" s="4"/>
      <c r="U47359" s="4"/>
      <c r="W47359" s="4"/>
      <c r="AJ47359" s="3"/>
    </row>
    <row r="47360" spans="3:36">
      <c r="C47360" s="3"/>
      <c r="D47360" s="3"/>
      <c r="E47360" s="4"/>
      <c r="U47360" s="4"/>
      <c r="W47360" s="4"/>
      <c r="AJ47360" s="3"/>
    </row>
    <row r="47361" spans="3:36">
      <c r="C47361" s="3"/>
      <c r="D47361" s="3"/>
      <c r="E47361" s="4"/>
      <c r="U47361" s="4"/>
      <c r="W47361" s="4"/>
      <c r="AJ47361" s="3"/>
    </row>
    <row r="47362" spans="3:36">
      <c r="C47362" s="3"/>
      <c r="D47362" s="3"/>
      <c r="E47362" s="4"/>
      <c r="U47362" s="4"/>
      <c r="W47362" s="4"/>
      <c r="AJ47362" s="3"/>
    </row>
    <row r="47363" spans="3:36">
      <c r="C47363" s="3"/>
      <c r="D47363" s="3"/>
      <c r="E47363" s="4"/>
      <c r="U47363" s="4"/>
      <c r="W47363" s="4"/>
      <c r="AJ47363" s="3"/>
    </row>
    <row r="47364" spans="3:36">
      <c r="C47364" s="3"/>
      <c r="D47364" s="3"/>
      <c r="E47364" s="4"/>
      <c r="U47364" s="4"/>
      <c r="W47364" s="4"/>
    </row>
    <row r="47365" spans="3:36">
      <c r="C47365" s="3"/>
      <c r="D47365" s="3"/>
      <c r="E47365" s="4"/>
      <c r="U47365" s="4"/>
      <c r="W47365" s="4"/>
    </row>
    <row r="47366" spans="3:36">
      <c r="C47366" s="3"/>
      <c r="D47366" s="3"/>
      <c r="E47366" s="4"/>
      <c r="U47366" s="4"/>
      <c r="W47366" s="4"/>
    </row>
    <row r="47367" spans="3:36">
      <c r="C47367" s="3"/>
      <c r="D47367" s="3"/>
      <c r="E47367" s="4"/>
      <c r="U47367" s="4"/>
      <c r="W47367" s="4"/>
    </row>
    <row r="47368" spans="3:36">
      <c r="C47368" s="3"/>
      <c r="D47368" s="3"/>
      <c r="E47368" s="4"/>
      <c r="U47368" s="4"/>
      <c r="W47368" s="4"/>
    </row>
    <row r="47369" spans="3:36">
      <c r="C47369" s="3"/>
      <c r="D47369" s="3"/>
      <c r="E47369" s="4"/>
      <c r="AJ47369" s="3"/>
    </row>
    <row r="47370" spans="3:36">
      <c r="C47370" s="3"/>
      <c r="D47370" s="3"/>
      <c r="E47370" s="4"/>
      <c r="AJ47370" s="3"/>
    </row>
    <row r="47371" spans="3:36">
      <c r="C47371" s="3"/>
      <c r="D47371" s="3"/>
      <c r="E47371" s="4"/>
      <c r="U47371" s="4"/>
      <c r="W47371" s="4"/>
      <c r="AJ47371" s="3"/>
    </row>
    <row r="47372" spans="3:36">
      <c r="C47372" s="3"/>
      <c r="D47372" s="3"/>
      <c r="E47372" s="4"/>
      <c r="U47372" s="4"/>
      <c r="W47372" s="4"/>
      <c r="AJ47372" s="3"/>
    </row>
    <row r="47373" spans="3:36">
      <c r="C47373" s="3"/>
      <c r="D47373" s="3"/>
      <c r="E47373" s="4"/>
      <c r="U47373" s="4"/>
      <c r="W47373" s="4"/>
      <c r="AJ47373" s="3"/>
    </row>
    <row r="47374" spans="3:36">
      <c r="C47374" s="3"/>
      <c r="D47374" s="3"/>
      <c r="E47374" s="4"/>
      <c r="U47374" s="4"/>
      <c r="W47374" s="4"/>
      <c r="AJ47374" s="3"/>
    </row>
    <row r="47375" spans="3:36">
      <c r="C47375" s="3"/>
      <c r="D47375" s="3"/>
      <c r="E47375" s="4"/>
      <c r="U47375" s="4"/>
      <c r="W47375" s="4"/>
      <c r="AJ47375" s="3"/>
    </row>
    <row r="47376" spans="3:36">
      <c r="C47376" s="3"/>
      <c r="D47376" s="3"/>
      <c r="E47376" s="4"/>
      <c r="U47376" s="4"/>
      <c r="W47376" s="4"/>
      <c r="AJ47376" s="3"/>
    </row>
    <row r="47377" spans="3:36">
      <c r="C47377" s="3"/>
      <c r="D47377" s="3"/>
      <c r="E47377" s="4"/>
      <c r="U47377" s="4"/>
      <c r="W47377" s="4"/>
      <c r="AJ47377" s="3"/>
    </row>
    <row r="47378" spans="3:36">
      <c r="C47378" s="3"/>
      <c r="D47378" s="3"/>
      <c r="E47378" s="4"/>
      <c r="U47378" s="4"/>
      <c r="W47378" s="4"/>
      <c r="AJ47378" s="3"/>
    </row>
    <row r="47379" spans="3:36">
      <c r="C47379" s="3"/>
      <c r="D47379" s="3"/>
      <c r="E47379" s="4"/>
      <c r="U47379" s="4"/>
      <c r="W47379" s="4"/>
      <c r="AJ47379" s="3"/>
    </row>
    <row r="47380" spans="3:36">
      <c r="C47380" s="3"/>
      <c r="D47380" s="3"/>
      <c r="E47380" s="4"/>
      <c r="U47380" s="4"/>
      <c r="W47380" s="4"/>
      <c r="AJ47380" s="3"/>
    </row>
    <row r="47381" spans="3:36">
      <c r="C47381" s="3"/>
      <c r="D47381" s="3"/>
      <c r="E47381" s="4"/>
      <c r="U47381" s="4"/>
      <c r="W47381" s="4"/>
      <c r="AJ47381" s="3"/>
    </row>
    <row r="47382" spans="3:36">
      <c r="C47382" s="3"/>
      <c r="D47382" s="3"/>
      <c r="E47382" s="4"/>
      <c r="U47382" s="4"/>
      <c r="W47382" s="4"/>
      <c r="AJ47382" s="3"/>
    </row>
    <row r="47383" spans="3:36">
      <c r="C47383" s="3"/>
      <c r="D47383" s="3"/>
      <c r="E47383" s="4"/>
      <c r="U47383" s="4"/>
      <c r="W47383" s="4"/>
      <c r="AJ47383" s="3"/>
    </row>
    <row r="47384" spans="3:36">
      <c r="C47384" s="3"/>
      <c r="D47384" s="3"/>
      <c r="E47384" s="4"/>
      <c r="U47384" s="4"/>
      <c r="W47384" s="4"/>
      <c r="AJ47384" s="3"/>
    </row>
    <row r="47385" spans="3:36">
      <c r="C47385" s="3"/>
      <c r="D47385" s="3"/>
      <c r="E47385" s="4"/>
      <c r="U47385" s="4"/>
      <c r="W47385" s="4"/>
      <c r="AJ47385" s="3"/>
    </row>
    <row r="47386" spans="3:36">
      <c r="C47386" s="3"/>
      <c r="D47386" s="3"/>
      <c r="E47386" s="4"/>
      <c r="U47386" s="4"/>
      <c r="W47386" s="4"/>
      <c r="AJ47386" s="3"/>
    </row>
    <row r="47387" spans="3:36">
      <c r="C47387" s="3"/>
      <c r="D47387" s="3"/>
      <c r="E47387" s="4"/>
      <c r="U47387" s="4"/>
      <c r="W47387" s="4"/>
      <c r="AJ47387" s="3"/>
    </row>
    <row r="47388" spans="3:36">
      <c r="C47388" s="3"/>
      <c r="D47388" s="3"/>
      <c r="E47388" s="4"/>
      <c r="U47388" s="4"/>
      <c r="W47388" s="4"/>
      <c r="AJ47388" s="3"/>
    </row>
    <row r="47389" spans="3:36">
      <c r="C47389" s="3"/>
      <c r="D47389" s="3"/>
      <c r="E47389" s="4"/>
      <c r="U47389" s="4"/>
      <c r="W47389" s="4"/>
      <c r="AJ47389" s="3"/>
    </row>
    <row r="47390" spans="3:36">
      <c r="C47390" s="3"/>
      <c r="D47390" s="3"/>
      <c r="E47390" s="4"/>
      <c r="U47390" s="4"/>
      <c r="W47390" s="4"/>
      <c r="AJ47390" s="3"/>
    </row>
    <row r="47391" spans="3:36">
      <c r="C47391" s="3"/>
      <c r="D47391" s="3"/>
      <c r="E47391" s="4"/>
      <c r="U47391" s="4"/>
      <c r="W47391" s="4"/>
    </row>
    <row r="47392" spans="3:36">
      <c r="C47392" s="3"/>
      <c r="D47392" s="3"/>
      <c r="E47392" s="4"/>
      <c r="U47392" s="4"/>
      <c r="W47392" s="4"/>
    </row>
    <row r="47393" spans="3:36">
      <c r="C47393" s="3"/>
      <c r="D47393" s="3"/>
      <c r="E47393" s="4"/>
      <c r="U47393" s="4"/>
      <c r="W47393" s="4"/>
    </row>
    <row r="47394" spans="3:36">
      <c r="C47394" s="3"/>
      <c r="D47394" s="3"/>
      <c r="E47394" s="4"/>
      <c r="U47394" s="4"/>
      <c r="W47394" s="4"/>
    </row>
    <row r="47395" spans="3:36">
      <c r="C47395" s="3"/>
      <c r="D47395" s="3"/>
      <c r="E47395" s="4"/>
      <c r="U47395" s="4"/>
      <c r="W47395" s="4"/>
      <c r="AJ47395" s="3"/>
    </row>
    <row r="47396" spans="3:36">
      <c r="C47396" s="3"/>
      <c r="D47396" s="3"/>
      <c r="E47396" s="4"/>
      <c r="U47396" s="4"/>
      <c r="W47396" s="4"/>
      <c r="AJ47396" s="3"/>
    </row>
    <row r="47397" spans="3:36">
      <c r="C47397" s="3"/>
      <c r="D47397" s="3"/>
      <c r="E47397" s="4"/>
      <c r="U47397" s="4"/>
      <c r="W47397" s="4"/>
      <c r="AJ47397" s="3"/>
    </row>
    <row r="47398" spans="3:36">
      <c r="C47398" s="3"/>
      <c r="D47398" s="3"/>
      <c r="E47398" s="4"/>
      <c r="U47398" s="4"/>
      <c r="W47398" s="4"/>
      <c r="AJ47398" s="3"/>
    </row>
    <row r="47399" spans="3:36">
      <c r="C47399" s="3"/>
      <c r="D47399" s="3"/>
      <c r="E47399" s="4"/>
      <c r="U47399" s="4"/>
      <c r="W47399" s="4"/>
      <c r="AJ47399" s="3"/>
    </row>
    <row r="47400" spans="3:36">
      <c r="C47400" s="3"/>
      <c r="D47400" s="3"/>
      <c r="E47400" s="4"/>
      <c r="U47400" s="4"/>
      <c r="W47400" s="4"/>
      <c r="AJ47400" s="3"/>
    </row>
    <row r="47401" spans="3:36">
      <c r="C47401" s="3"/>
      <c r="D47401" s="3"/>
      <c r="E47401" s="4"/>
      <c r="U47401" s="4"/>
      <c r="W47401" s="4"/>
      <c r="AJ47401" s="3"/>
    </row>
    <row r="47402" spans="3:36">
      <c r="C47402" s="3"/>
      <c r="D47402" s="3"/>
      <c r="E47402" s="4"/>
      <c r="U47402" s="4"/>
      <c r="W47402" s="4"/>
      <c r="AJ47402" s="3"/>
    </row>
    <row r="47403" spans="3:36">
      <c r="C47403" s="3"/>
      <c r="D47403" s="3"/>
      <c r="E47403" s="4"/>
      <c r="U47403" s="4"/>
      <c r="W47403" s="4"/>
    </row>
    <row r="47404" spans="3:36">
      <c r="C47404" s="3"/>
      <c r="D47404" s="3"/>
      <c r="E47404" s="4"/>
      <c r="U47404" s="4"/>
      <c r="W47404" s="4"/>
    </row>
    <row r="47405" spans="3:36">
      <c r="C47405" s="3"/>
      <c r="D47405" s="3"/>
      <c r="E47405" s="4"/>
      <c r="U47405" s="4"/>
      <c r="W47405" s="4"/>
    </row>
    <row r="47406" spans="3:36">
      <c r="C47406" s="3"/>
      <c r="D47406" s="3"/>
      <c r="E47406" s="4"/>
    </row>
    <row r="47407" spans="3:36">
      <c r="C47407" s="3"/>
      <c r="D47407" s="3"/>
      <c r="E47407" s="4"/>
      <c r="U47407" s="4"/>
      <c r="W47407" s="4"/>
    </row>
    <row r="47408" spans="3:36">
      <c r="C47408" s="3"/>
      <c r="D47408" s="3"/>
      <c r="E47408" s="4"/>
      <c r="U47408" s="4"/>
      <c r="W47408" s="4"/>
    </row>
    <row r="47409" spans="3:36">
      <c r="C47409" s="3"/>
      <c r="D47409" s="3"/>
      <c r="E47409" s="4"/>
      <c r="U47409" s="4"/>
      <c r="W47409" s="4"/>
    </row>
    <row r="47410" spans="3:36">
      <c r="C47410" s="3"/>
      <c r="D47410" s="3"/>
      <c r="E47410" s="4"/>
      <c r="U47410" s="4"/>
      <c r="W47410" s="4"/>
    </row>
    <row r="47411" spans="3:36">
      <c r="C47411" s="3"/>
      <c r="D47411" s="3"/>
      <c r="E47411" s="4"/>
      <c r="U47411" s="4"/>
      <c r="W47411" s="4"/>
    </row>
    <row r="47412" spans="3:36">
      <c r="C47412" s="3"/>
      <c r="D47412" s="3"/>
      <c r="E47412" s="4"/>
      <c r="U47412" s="4"/>
      <c r="W47412" s="4"/>
    </row>
    <row r="47413" spans="3:36">
      <c r="C47413" s="3"/>
      <c r="D47413" s="3"/>
      <c r="E47413" s="4"/>
      <c r="U47413" s="4"/>
      <c r="W47413" s="4"/>
    </row>
    <row r="47414" spans="3:36">
      <c r="C47414" s="3"/>
      <c r="D47414" s="3"/>
      <c r="E47414" s="4"/>
      <c r="U47414" s="4"/>
      <c r="W47414" s="4"/>
    </row>
    <row r="47415" spans="3:36">
      <c r="C47415" s="3"/>
      <c r="D47415" s="3"/>
      <c r="E47415" s="4"/>
      <c r="U47415" s="4"/>
      <c r="W47415" s="4"/>
    </row>
    <row r="47416" spans="3:36">
      <c r="C47416" s="3"/>
      <c r="D47416" s="3"/>
      <c r="E47416" s="4"/>
      <c r="U47416" s="4"/>
      <c r="W47416" s="4"/>
    </row>
    <row r="47417" spans="3:36">
      <c r="C47417" s="3"/>
      <c r="D47417" s="3"/>
      <c r="E47417" s="4"/>
      <c r="AJ47417" s="3"/>
    </row>
    <row r="47418" spans="3:36">
      <c r="C47418" s="3"/>
      <c r="D47418" s="3"/>
      <c r="E47418" s="4"/>
      <c r="AJ47418" s="3"/>
    </row>
    <row r="47419" spans="3:36">
      <c r="C47419" s="3"/>
      <c r="D47419" s="3"/>
      <c r="E47419" s="4"/>
      <c r="AJ47419" s="3"/>
    </row>
    <row r="47420" spans="3:36">
      <c r="C47420" s="3"/>
      <c r="D47420" s="3"/>
      <c r="E47420" s="4"/>
      <c r="AJ47420" s="3"/>
    </row>
    <row r="47421" spans="3:36">
      <c r="C47421" s="3"/>
      <c r="D47421" s="3"/>
      <c r="E47421" s="4"/>
      <c r="AJ47421" s="3"/>
    </row>
    <row r="47422" spans="3:36">
      <c r="C47422" s="3"/>
      <c r="D47422" s="3"/>
      <c r="E47422" s="4"/>
      <c r="AJ47422" s="3"/>
    </row>
    <row r="47423" spans="3:36">
      <c r="C47423" s="3"/>
      <c r="D47423" s="3"/>
      <c r="E47423" s="4"/>
      <c r="U47423" s="4"/>
      <c r="W47423" s="4"/>
    </row>
    <row r="47424" spans="3:36">
      <c r="C47424" s="3"/>
      <c r="D47424" s="3"/>
      <c r="E47424" s="4"/>
      <c r="U47424" s="4"/>
      <c r="W47424" s="4"/>
    </row>
    <row r="47425" spans="3:36">
      <c r="C47425" s="3"/>
      <c r="D47425" s="3"/>
      <c r="E47425" s="4"/>
      <c r="U47425" s="4"/>
      <c r="W47425" s="4"/>
    </row>
    <row r="47426" spans="3:36">
      <c r="C47426" s="3"/>
      <c r="D47426" s="3"/>
      <c r="E47426" s="4"/>
      <c r="U47426" s="4"/>
      <c r="W47426" s="4"/>
    </row>
    <row r="47427" spans="3:36">
      <c r="C47427" s="3"/>
      <c r="D47427" s="3"/>
      <c r="E47427" s="4"/>
      <c r="AJ47427" s="3"/>
    </row>
    <row r="47428" spans="3:36">
      <c r="C47428" s="3"/>
      <c r="D47428" s="3"/>
      <c r="E47428" s="4"/>
      <c r="AJ47428" s="3"/>
    </row>
    <row r="47429" spans="3:36">
      <c r="C47429" s="3"/>
      <c r="D47429" s="3"/>
      <c r="E47429" s="4"/>
      <c r="AJ47429" s="3"/>
    </row>
    <row r="47430" spans="3:36">
      <c r="C47430" s="3"/>
      <c r="D47430" s="3"/>
      <c r="E47430" s="4"/>
      <c r="AJ47430" s="3"/>
    </row>
    <row r="47431" spans="3:36">
      <c r="C47431" s="3"/>
      <c r="D47431" s="3"/>
      <c r="E47431" s="4"/>
      <c r="U47431" s="4"/>
      <c r="W47431" s="4"/>
      <c r="AJ47431" s="3"/>
    </row>
    <row r="47432" spans="3:36">
      <c r="C47432" s="3"/>
      <c r="D47432" s="3"/>
      <c r="E47432" s="4"/>
      <c r="U47432" s="4"/>
      <c r="W47432" s="4"/>
      <c r="AJ47432" s="3"/>
    </row>
    <row r="47433" spans="3:36">
      <c r="C47433" s="3"/>
      <c r="D47433" s="3"/>
      <c r="E47433" s="4"/>
      <c r="U47433" s="4"/>
      <c r="W47433" s="4"/>
      <c r="AJ47433" s="3"/>
    </row>
    <row r="47434" spans="3:36">
      <c r="C47434" s="3"/>
      <c r="D47434" s="3"/>
      <c r="E47434" s="4"/>
      <c r="U47434" s="4"/>
      <c r="W47434" s="4"/>
      <c r="AJ47434" s="3"/>
    </row>
    <row r="47435" spans="3:36">
      <c r="C47435" s="3"/>
      <c r="D47435" s="3"/>
      <c r="E47435" s="4"/>
      <c r="U47435" s="4"/>
      <c r="W47435" s="4"/>
      <c r="AJ47435" s="3"/>
    </row>
    <row r="47436" spans="3:36">
      <c r="C47436" s="3"/>
      <c r="D47436" s="3"/>
      <c r="E47436" s="4"/>
      <c r="U47436" s="4"/>
      <c r="W47436" s="4"/>
      <c r="AJ47436" s="3"/>
    </row>
    <row r="47437" spans="3:36">
      <c r="C47437" s="3"/>
      <c r="D47437" s="3"/>
      <c r="E47437" s="4"/>
      <c r="U47437" s="4"/>
      <c r="W47437" s="4"/>
      <c r="AJ47437" s="3"/>
    </row>
    <row r="47438" spans="3:36">
      <c r="C47438" s="3"/>
      <c r="D47438" s="3"/>
      <c r="E47438" s="4"/>
      <c r="U47438" s="4"/>
      <c r="W47438" s="4"/>
      <c r="AJ47438" s="3"/>
    </row>
    <row r="47439" spans="3:36">
      <c r="C47439" s="3"/>
      <c r="D47439" s="3"/>
      <c r="E47439" s="4"/>
      <c r="U47439" s="4"/>
      <c r="W47439" s="4"/>
      <c r="AJ47439" s="3"/>
    </row>
    <row r="47440" spans="3:36">
      <c r="C47440" s="3"/>
      <c r="D47440" s="3"/>
      <c r="E47440" s="4"/>
      <c r="U47440" s="4"/>
      <c r="W47440" s="4"/>
      <c r="AJ47440" s="3"/>
    </row>
    <row r="47441" spans="3:36">
      <c r="C47441" s="3"/>
      <c r="D47441" s="3"/>
      <c r="E47441" s="4"/>
      <c r="U47441" s="4"/>
      <c r="W47441" s="4"/>
      <c r="AJ47441" s="3"/>
    </row>
    <row r="47442" spans="3:36">
      <c r="C47442" s="3"/>
      <c r="D47442" s="3"/>
      <c r="E47442" s="4"/>
      <c r="U47442" s="4"/>
      <c r="W47442" s="4"/>
    </row>
    <row r="47443" spans="3:36">
      <c r="C47443" s="3"/>
      <c r="D47443" s="3"/>
      <c r="E47443" s="4"/>
      <c r="U47443" s="4"/>
      <c r="W47443" s="4"/>
    </row>
    <row r="47444" spans="3:36">
      <c r="C47444" s="3"/>
      <c r="D47444" s="3"/>
      <c r="E47444" s="4"/>
      <c r="U47444" s="4"/>
      <c r="W47444" s="4"/>
    </row>
    <row r="47445" spans="3:36">
      <c r="C47445" s="3"/>
      <c r="D47445" s="3"/>
      <c r="E47445" s="4"/>
      <c r="U47445" s="4"/>
      <c r="W47445" s="4"/>
    </row>
    <row r="47446" spans="3:36">
      <c r="C47446" s="3"/>
      <c r="D47446" s="3"/>
      <c r="E47446" s="4"/>
      <c r="U47446" s="4"/>
      <c r="W47446" s="4"/>
    </row>
    <row r="47447" spans="3:36">
      <c r="C47447" s="3"/>
      <c r="D47447" s="3"/>
      <c r="E47447" s="4"/>
      <c r="U47447" s="4"/>
      <c r="W47447" s="4"/>
    </row>
    <row r="47448" spans="3:36">
      <c r="C47448" s="3"/>
      <c r="D47448" s="3"/>
      <c r="E47448" s="4"/>
      <c r="U47448" s="4"/>
      <c r="W47448" s="4"/>
      <c r="AJ47448" s="3"/>
    </row>
    <row r="47449" spans="3:36">
      <c r="C47449" s="3"/>
      <c r="D47449" s="3"/>
      <c r="E47449" s="4"/>
    </row>
    <row r="47450" spans="3:36">
      <c r="C47450" s="3"/>
      <c r="D47450" s="3"/>
      <c r="E47450" s="4"/>
    </row>
    <row r="47451" spans="3:36">
      <c r="C47451" s="3"/>
      <c r="D47451" s="3"/>
      <c r="E47451" s="4"/>
    </row>
    <row r="47452" spans="3:36">
      <c r="C47452" s="3"/>
      <c r="D47452" s="3"/>
      <c r="E47452" s="4"/>
    </row>
    <row r="47453" spans="3:36">
      <c r="C47453" s="3"/>
      <c r="D47453" s="3"/>
      <c r="E47453" s="4"/>
      <c r="U47453" s="4"/>
      <c r="W47453" s="4"/>
    </row>
    <row r="47454" spans="3:36">
      <c r="C47454" s="3"/>
      <c r="D47454" s="3"/>
      <c r="E47454" s="4"/>
      <c r="U47454" s="4"/>
      <c r="W47454" s="4"/>
    </row>
    <row r="47455" spans="3:36">
      <c r="C47455" s="3"/>
      <c r="D47455" s="3"/>
      <c r="E47455" s="4"/>
      <c r="U47455" s="4"/>
      <c r="W47455" s="4"/>
    </row>
    <row r="47456" spans="3:36">
      <c r="C47456" s="3"/>
      <c r="D47456" s="3"/>
      <c r="E47456" s="4"/>
      <c r="U47456" s="4"/>
      <c r="W47456" s="4"/>
    </row>
    <row r="47457" spans="3:36">
      <c r="C47457" s="3"/>
      <c r="D47457" s="3"/>
      <c r="E47457" s="4"/>
      <c r="U47457" s="4"/>
      <c r="W47457" s="4"/>
    </row>
    <row r="47458" spans="3:36">
      <c r="C47458" s="3"/>
      <c r="D47458" s="3"/>
      <c r="E47458" s="4"/>
      <c r="U47458" s="4"/>
      <c r="W47458" s="4"/>
    </row>
    <row r="47459" spans="3:36">
      <c r="C47459" s="3"/>
      <c r="D47459" s="3"/>
      <c r="E47459" s="4"/>
      <c r="U47459" s="4"/>
      <c r="W47459" s="4"/>
    </row>
    <row r="47460" spans="3:36">
      <c r="C47460" s="3"/>
      <c r="D47460" s="3"/>
      <c r="E47460" s="4"/>
      <c r="U47460" s="4"/>
      <c r="W47460" s="4"/>
    </row>
    <row r="47461" spans="3:36">
      <c r="C47461" s="3"/>
      <c r="D47461" s="3"/>
      <c r="E47461" s="4"/>
      <c r="U47461" s="4"/>
      <c r="W47461" s="4"/>
    </row>
    <row r="47462" spans="3:36">
      <c r="C47462" s="3"/>
      <c r="D47462" s="3"/>
      <c r="E47462" s="4"/>
      <c r="U47462" s="4"/>
      <c r="W47462" s="4"/>
    </row>
    <row r="47463" spans="3:36">
      <c r="C47463" s="3"/>
      <c r="D47463" s="3"/>
      <c r="E47463" s="4"/>
      <c r="U47463" s="4"/>
      <c r="W47463" s="4"/>
    </row>
    <row r="47464" spans="3:36">
      <c r="C47464" s="3"/>
      <c r="D47464" s="3"/>
      <c r="E47464" s="4"/>
      <c r="U47464" s="4"/>
      <c r="W47464" s="4"/>
    </row>
    <row r="47465" spans="3:36">
      <c r="C47465" s="3"/>
      <c r="D47465" s="3"/>
      <c r="E47465" s="4"/>
      <c r="U47465" s="4"/>
      <c r="W47465" s="4"/>
    </row>
    <row r="47466" spans="3:36">
      <c r="C47466" s="3"/>
      <c r="D47466" s="3"/>
      <c r="E47466" s="4"/>
      <c r="U47466" s="4"/>
      <c r="W47466" s="4"/>
    </row>
    <row r="47467" spans="3:36">
      <c r="C47467" s="3"/>
      <c r="D47467" s="3"/>
      <c r="E47467" s="4"/>
      <c r="U47467" s="4"/>
      <c r="W47467" s="4"/>
    </row>
    <row r="47468" spans="3:36">
      <c r="C47468" s="3"/>
      <c r="D47468" s="3"/>
      <c r="E47468" s="4"/>
      <c r="U47468" s="4"/>
      <c r="W47468" s="4"/>
      <c r="AJ47468" s="3"/>
    </row>
    <row r="47469" spans="3:36">
      <c r="C47469" s="3"/>
      <c r="D47469" s="3"/>
      <c r="E47469" s="4"/>
      <c r="U47469" s="4"/>
      <c r="W47469" s="4"/>
    </row>
    <row r="47470" spans="3:36">
      <c r="C47470" s="3"/>
      <c r="D47470" s="3"/>
      <c r="E47470" s="4"/>
      <c r="U47470" s="4"/>
      <c r="W47470" s="4"/>
    </row>
    <row r="47471" spans="3:36">
      <c r="C47471" s="3"/>
      <c r="D47471" s="3"/>
      <c r="E47471" s="4"/>
      <c r="U47471" s="4"/>
      <c r="W47471" s="4"/>
    </row>
    <row r="47472" spans="3:36">
      <c r="C47472" s="3"/>
      <c r="D47472" s="3"/>
      <c r="E47472" s="4"/>
      <c r="U47472" s="4"/>
      <c r="W47472" s="4"/>
    </row>
    <row r="47473" spans="3:36">
      <c r="C47473" s="3"/>
      <c r="D47473" s="3"/>
      <c r="E47473" s="4"/>
      <c r="U47473" s="4"/>
      <c r="W47473" s="4"/>
    </row>
    <row r="47474" spans="3:36">
      <c r="C47474" s="3"/>
      <c r="D47474" s="3"/>
      <c r="E47474" s="4"/>
      <c r="U47474" s="4"/>
      <c r="W47474" s="4"/>
    </row>
    <row r="47475" spans="3:36">
      <c r="C47475" s="3"/>
      <c r="D47475" s="3"/>
      <c r="E47475" s="4"/>
      <c r="U47475" s="4"/>
      <c r="W47475" s="4"/>
    </row>
    <row r="47476" spans="3:36">
      <c r="C47476" s="3"/>
      <c r="D47476" s="3"/>
      <c r="E47476" s="4"/>
      <c r="U47476" s="4"/>
      <c r="W47476" s="4"/>
    </row>
    <row r="47477" spans="3:36">
      <c r="C47477" s="3"/>
      <c r="D47477" s="3"/>
      <c r="E47477" s="4"/>
      <c r="U47477" s="4"/>
      <c r="W47477" s="4"/>
    </row>
    <row r="47478" spans="3:36">
      <c r="C47478" s="3"/>
      <c r="D47478" s="3"/>
      <c r="E47478" s="4"/>
      <c r="U47478" s="4"/>
      <c r="W47478" s="4"/>
    </row>
    <row r="47479" spans="3:36">
      <c r="C47479" s="3"/>
      <c r="D47479" s="3"/>
      <c r="E47479" s="4"/>
      <c r="U47479" s="4"/>
      <c r="W47479" s="4"/>
    </row>
    <row r="47480" spans="3:36">
      <c r="C47480" s="3"/>
      <c r="D47480" s="3"/>
      <c r="E47480" s="4"/>
      <c r="U47480" s="4"/>
      <c r="W47480" s="4"/>
      <c r="AJ47480" s="3"/>
    </row>
    <row r="47481" spans="3:36">
      <c r="C47481" s="3"/>
      <c r="D47481" s="3"/>
      <c r="E47481" s="4"/>
      <c r="U47481" s="4"/>
      <c r="W47481" s="4"/>
      <c r="AJ47481" s="3"/>
    </row>
    <row r="47482" spans="3:36">
      <c r="C47482" s="3"/>
      <c r="D47482" s="3"/>
      <c r="E47482" s="4"/>
      <c r="U47482" s="4"/>
      <c r="W47482" s="4"/>
      <c r="AJ47482" s="3"/>
    </row>
    <row r="47483" spans="3:36">
      <c r="C47483" s="3"/>
      <c r="D47483" s="3"/>
      <c r="E47483" s="4"/>
      <c r="U47483" s="4"/>
      <c r="W47483" s="4"/>
      <c r="AJ47483" s="3"/>
    </row>
    <row r="47484" spans="3:36">
      <c r="C47484" s="3"/>
      <c r="D47484" s="3"/>
      <c r="E47484" s="4"/>
      <c r="U47484" s="4"/>
      <c r="W47484" s="4"/>
      <c r="AJ47484" s="3"/>
    </row>
    <row r="47485" spans="3:36">
      <c r="C47485" s="3"/>
      <c r="D47485" s="3"/>
      <c r="E47485" s="4"/>
      <c r="U47485" s="4"/>
      <c r="W47485" s="4"/>
    </row>
    <row r="47486" spans="3:36">
      <c r="C47486" s="3"/>
      <c r="D47486" s="3"/>
      <c r="E47486" s="4"/>
      <c r="U47486" s="4"/>
      <c r="W47486" s="4"/>
    </row>
    <row r="47487" spans="3:36">
      <c r="C47487" s="3"/>
      <c r="D47487" s="3"/>
      <c r="E47487" s="4"/>
      <c r="U47487" s="4"/>
      <c r="W47487" s="4"/>
    </row>
    <row r="47488" spans="3:36">
      <c r="C47488" s="3"/>
      <c r="D47488" s="3"/>
      <c r="E47488" s="4"/>
      <c r="U47488" s="4"/>
      <c r="W47488" s="4"/>
    </row>
    <row r="47489" spans="3:23">
      <c r="C47489" s="3"/>
      <c r="D47489" s="3"/>
      <c r="E47489" s="4"/>
      <c r="U47489" s="4"/>
      <c r="W47489" s="4"/>
    </row>
    <row r="47490" spans="3:23">
      <c r="C47490" s="3"/>
      <c r="D47490" s="3"/>
      <c r="E47490" s="4"/>
      <c r="U47490" s="4"/>
      <c r="W47490" s="4"/>
    </row>
    <row r="47491" spans="3:23">
      <c r="C47491" s="3"/>
      <c r="D47491" s="3"/>
      <c r="E47491" s="4"/>
      <c r="U47491" s="4"/>
      <c r="W47491" s="4"/>
    </row>
    <row r="47492" spans="3:23">
      <c r="C47492" s="3"/>
      <c r="D47492" s="3"/>
      <c r="E47492" s="4"/>
      <c r="U47492" s="4"/>
      <c r="W47492" s="4"/>
    </row>
    <row r="47493" spans="3:23">
      <c r="C47493" s="3"/>
      <c r="D47493" s="3"/>
      <c r="E47493" s="4"/>
      <c r="U47493" s="4"/>
      <c r="W47493" s="4"/>
    </row>
    <row r="47494" spans="3:23">
      <c r="C47494" s="3"/>
      <c r="D47494" s="3"/>
      <c r="E47494" s="4"/>
      <c r="U47494" s="4"/>
      <c r="W47494" s="4"/>
    </row>
    <row r="47495" spans="3:23">
      <c r="C47495" s="3"/>
      <c r="D47495" s="3"/>
      <c r="E47495" s="4"/>
      <c r="U47495" s="4"/>
      <c r="W47495" s="4"/>
    </row>
    <row r="47496" spans="3:23">
      <c r="C47496" s="3"/>
      <c r="D47496" s="3"/>
      <c r="E47496" s="4"/>
      <c r="U47496" s="4"/>
      <c r="W47496" s="4"/>
    </row>
    <row r="47497" spans="3:23">
      <c r="C47497" s="3"/>
      <c r="D47497" s="3"/>
      <c r="E47497" s="4"/>
      <c r="U47497" s="4"/>
      <c r="W47497" s="4"/>
    </row>
    <row r="47498" spans="3:23">
      <c r="C47498" s="3"/>
      <c r="D47498" s="3"/>
      <c r="E47498" s="4"/>
      <c r="U47498" s="4"/>
      <c r="W47498" s="4"/>
    </row>
    <row r="47499" spans="3:23">
      <c r="C47499" s="3"/>
      <c r="D47499" s="3"/>
      <c r="E47499" s="4"/>
      <c r="U47499" s="4"/>
      <c r="W47499" s="4"/>
    </row>
    <row r="47500" spans="3:23">
      <c r="C47500" s="3"/>
      <c r="D47500" s="3"/>
      <c r="E47500" s="4"/>
      <c r="U47500" s="4"/>
      <c r="W47500" s="4"/>
    </row>
    <row r="47501" spans="3:23">
      <c r="C47501" s="3"/>
      <c r="D47501" s="3"/>
      <c r="E47501" s="4"/>
      <c r="U47501" s="4"/>
      <c r="W47501" s="4"/>
    </row>
    <row r="47502" spans="3:23">
      <c r="C47502" s="3"/>
      <c r="D47502" s="3"/>
      <c r="E47502" s="4"/>
      <c r="U47502" s="4"/>
      <c r="W47502" s="4"/>
    </row>
    <row r="47503" spans="3:23">
      <c r="C47503" s="3"/>
      <c r="D47503" s="3"/>
      <c r="E47503" s="4"/>
      <c r="U47503" s="4"/>
      <c r="W47503" s="4"/>
    </row>
    <row r="47504" spans="3:23">
      <c r="C47504" s="3"/>
      <c r="D47504" s="3"/>
      <c r="E47504" s="4"/>
      <c r="U47504" s="4"/>
      <c r="W47504" s="4"/>
    </row>
    <row r="47505" spans="3:36">
      <c r="C47505" s="3"/>
      <c r="D47505" s="3"/>
      <c r="E47505" s="4"/>
      <c r="U47505" s="4"/>
      <c r="W47505" s="4"/>
    </row>
    <row r="47506" spans="3:36">
      <c r="C47506" s="3"/>
      <c r="D47506" s="3"/>
      <c r="E47506" s="4"/>
      <c r="U47506" s="4"/>
      <c r="W47506" s="4"/>
    </row>
    <row r="47507" spans="3:36">
      <c r="C47507" s="3"/>
      <c r="D47507" s="3"/>
      <c r="E47507" s="4"/>
      <c r="U47507" s="4"/>
      <c r="W47507" s="4"/>
    </row>
    <row r="47508" spans="3:36">
      <c r="C47508" s="3"/>
      <c r="D47508" s="3"/>
      <c r="E47508" s="4"/>
      <c r="U47508" s="4"/>
      <c r="W47508" s="4"/>
    </row>
    <row r="47509" spans="3:36">
      <c r="C47509" s="3"/>
      <c r="D47509" s="3"/>
      <c r="E47509" s="4"/>
      <c r="U47509" s="4"/>
      <c r="W47509" s="4"/>
    </row>
    <row r="47510" spans="3:36">
      <c r="C47510" s="3"/>
      <c r="D47510" s="3"/>
      <c r="E47510" s="4"/>
      <c r="U47510" s="4"/>
      <c r="W47510" s="4"/>
    </row>
    <row r="47511" spans="3:36">
      <c r="C47511" s="3"/>
      <c r="D47511" s="3"/>
      <c r="E47511" s="4"/>
      <c r="U47511" s="4"/>
      <c r="W47511" s="4"/>
    </row>
    <row r="47512" spans="3:36">
      <c r="C47512" s="3"/>
      <c r="D47512" s="3"/>
      <c r="E47512" s="4"/>
      <c r="U47512" s="4"/>
      <c r="W47512" s="4"/>
    </row>
    <row r="47513" spans="3:36">
      <c r="C47513" s="3"/>
      <c r="D47513" s="3"/>
      <c r="E47513" s="4"/>
      <c r="U47513" s="4"/>
      <c r="W47513" s="4"/>
    </row>
    <row r="47514" spans="3:36">
      <c r="C47514" s="3"/>
      <c r="D47514" s="3"/>
      <c r="E47514" s="4"/>
      <c r="U47514" s="4"/>
      <c r="W47514" s="4"/>
    </row>
    <row r="47515" spans="3:36">
      <c r="C47515" s="3"/>
      <c r="D47515" s="3"/>
      <c r="E47515" s="4"/>
      <c r="U47515" s="4"/>
      <c r="W47515" s="4"/>
      <c r="AJ47515" s="3"/>
    </row>
    <row r="47516" spans="3:36">
      <c r="C47516" s="3"/>
      <c r="D47516" s="3"/>
      <c r="E47516" s="4"/>
      <c r="U47516" s="4"/>
      <c r="W47516" s="4"/>
      <c r="AJ47516" s="3"/>
    </row>
    <row r="47517" spans="3:36">
      <c r="C47517" s="3"/>
      <c r="D47517" s="3"/>
      <c r="E47517" s="4"/>
      <c r="U47517" s="4"/>
      <c r="W47517" s="4"/>
      <c r="AJ47517" s="3"/>
    </row>
    <row r="47518" spans="3:36">
      <c r="C47518" s="3"/>
      <c r="D47518" s="3"/>
      <c r="E47518" s="4"/>
      <c r="U47518" s="4"/>
      <c r="W47518" s="4"/>
      <c r="AJ47518" s="3"/>
    </row>
    <row r="47519" spans="3:36">
      <c r="C47519" s="3"/>
      <c r="D47519" s="3"/>
      <c r="E47519" s="4"/>
      <c r="U47519" s="4"/>
      <c r="W47519" s="4"/>
      <c r="AJ47519" s="3"/>
    </row>
    <row r="47520" spans="3:36">
      <c r="C47520" s="3"/>
      <c r="D47520" s="3"/>
      <c r="E47520" s="4"/>
      <c r="U47520" s="4"/>
      <c r="W47520" s="4"/>
    </row>
    <row r="47521" spans="3:23">
      <c r="C47521" s="3"/>
      <c r="D47521" s="3"/>
      <c r="E47521" s="4"/>
      <c r="U47521" s="4"/>
      <c r="W47521" s="4"/>
    </row>
    <row r="47522" spans="3:23">
      <c r="C47522" s="3"/>
      <c r="D47522" s="3"/>
      <c r="E47522" s="4"/>
      <c r="U47522" s="4"/>
      <c r="W47522" s="4"/>
    </row>
    <row r="47523" spans="3:23">
      <c r="C47523" s="3"/>
      <c r="D47523" s="3"/>
      <c r="E47523" s="4"/>
      <c r="U47523" s="4"/>
      <c r="W47523" s="4"/>
    </row>
    <row r="47524" spans="3:23">
      <c r="C47524" s="3"/>
      <c r="D47524" s="3"/>
      <c r="E47524" s="4"/>
    </row>
    <row r="47525" spans="3:23">
      <c r="C47525" s="3"/>
      <c r="D47525" s="3"/>
      <c r="E47525" s="4"/>
      <c r="U47525" s="4"/>
      <c r="W47525" s="4"/>
    </row>
    <row r="47526" spans="3:23">
      <c r="C47526" s="3"/>
      <c r="D47526" s="3"/>
      <c r="E47526" s="4"/>
      <c r="U47526" s="4"/>
      <c r="W47526" s="4"/>
    </row>
    <row r="47527" spans="3:23">
      <c r="C47527" s="3"/>
      <c r="D47527" s="3"/>
      <c r="E47527" s="4"/>
      <c r="U47527" s="4"/>
      <c r="W47527" s="4"/>
    </row>
    <row r="47528" spans="3:23">
      <c r="C47528" s="3"/>
      <c r="D47528" s="3"/>
      <c r="E47528" s="4"/>
      <c r="U47528" s="4"/>
      <c r="W47528" s="4"/>
    </row>
    <row r="47529" spans="3:23">
      <c r="C47529" s="3"/>
      <c r="D47529" s="3"/>
      <c r="E47529" s="4"/>
      <c r="U47529" s="4"/>
      <c r="W47529" s="4"/>
    </row>
    <row r="47530" spans="3:23">
      <c r="C47530" s="3"/>
      <c r="D47530" s="3"/>
      <c r="E47530" s="4"/>
      <c r="U47530" s="4"/>
      <c r="W47530" s="4"/>
    </row>
    <row r="47531" spans="3:23">
      <c r="C47531" s="3"/>
      <c r="D47531" s="3"/>
      <c r="E47531" s="4"/>
      <c r="U47531" s="4"/>
      <c r="W47531" s="4"/>
    </row>
    <row r="47532" spans="3:23">
      <c r="C47532" s="3"/>
      <c r="D47532" s="3"/>
      <c r="E47532" s="4"/>
      <c r="U47532" s="4"/>
      <c r="W47532" s="4"/>
    </row>
    <row r="47533" spans="3:23">
      <c r="C47533" s="3"/>
      <c r="D47533" s="3"/>
      <c r="E47533" s="4"/>
      <c r="U47533" s="4"/>
      <c r="W47533" s="4"/>
    </row>
    <row r="47534" spans="3:23">
      <c r="C47534" s="3"/>
      <c r="D47534" s="3"/>
      <c r="E47534" s="4"/>
    </row>
    <row r="47535" spans="3:23">
      <c r="C47535" s="3"/>
      <c r="D47535" s="3"/>
      <c r="E47535" s="4"/>
    </row>
    <row r="47536" spans="3:23">
      <c r="C47536" s="3"/>
      <c r="D47536" s="3"/>
      <c r="E47536" s="4"/>
      <c r="U47536" s="4"/>
      <c r="W47536" s="4"/>
    </row>
    <row r="47537" spans="3:36">
      <c r="C47537" s="3"/>
      <c r="D47537" s="3"/>
      <c r="E47537" s="4"/>
      <c r="U47537" s="4"/>
      <c r="W47537" s="4"/>
    </row>
    <row r="47538" spans="3:36">
      <c r="C47538" s="3"/>
      <c r="D47538" s="3"/>
      <c r="E47538" s="4"/>
      <c r="U47538" s="4"/>
      <c r="W47538" s="4"/>
    </row>
    <row r="47539" spans="3:36">
      <c r="C47539" s="3"/>
      <c r="D47539" s="3"/>
      <c r="E47539" s="4"/>
      <c r="U47539" s="4"/>
      <c r="W47539" s="4"/>
    </row>
    <row r="47540" spans="3:36">
      <c r="C47540" s="3"/>
      <c r="D47540" s="3"/>
      <c r="E47540" s="4"/>
      <c r="U47540" s="4"/>
      <c r="W47540" s="4"/>
    </row>
    <row r="47541" spans="3:36">
      <c r="C47541" s="3"/>
      <c r="D47541" s="3"/>
      <c r="E47541" s="4"/>
      <c r="U47541" s="4"/>
      <c r="W47541" s="4"/>
    </row>
    <row r="47542" spans="3:36">
      <c r="C47542" s="3"/>
      <c r="D47542" s="3"/>
      <c r="E47542" s="4"/>
      <c r="U47542" s="4"/>
      <c r="W47542" s="4"/>
    </row>
    <row r="47543" spans="3:36">
      <c r="C47543" s="3"/>
      <c r="D47543" s="3"/>
      <c r="E47543" s="4"/>
      <c r="U47543" s="4"/>
      <c r="W47543" s="4"/>
    </row>
    <row r="47544" spans="3:36">
      <c r="C47544" s="3"/>
      <c r="D47544" s="3"/>
      <c r="E47544" s="4"/>
      <c r="U47544" s="4"/>
      <c r="W47544" s="4"/>
    </row>
    <row r="47545" spans="3:36">
      <c r="C47545" s="3"/>
      <c r="D47545" s="3"/>
      <c r="E47545" s="4"/>
      <c r="U47545" s="4"/>
      <c r="W47545" s="4"/>
    </row>
    <row r="47546" spans="3:36">
      <c r="C47546" s="3"/>
      <c r="D47546" s="3"/>
      <c r="E47546" s="4"/>
      <c r="U47546" s="4"/>
      <c r="W47546" s="4"/>
    </row>
    <row r="47547" spans="3:36">
      <c r="C47547" s="3"/>
      <c r="D47547" s="3"/>
      <c r="E47547" s="4"/>
    </row>
    <row r="47548" spans="3:36">
      <c r="C47548" s="3"/>
      <c r="D47548" s="3"/>
      <c r="E47548" s="4"/>
      <c r="U47548" s="4"/>
      <c r="W47548" s="4"/>
      <c r="AJ47548" s="3"/>
    </row>
    <row r="47549" spans="3:36">
      <c r="C47549" s="3"/>
      <c r="D47549" s="3"/>
      <c r="E47549" s="4"/>
      <c r="U47549" s="4"/>
      <c r="W47549" s="4"/>
      <c r="AJ47549" s="3"/>
    </row>
    <row r="47550" spans="3:36">
      <c r="C47550" s="3"/>
      <c r="D47550" s="3"/>
      <c r="E47550" s="4"/>
      <c r="U47550" s="4"/>
      <c r="W47550" s="4"/>
      <c r="AJ47550" s="3"/>
    </row>
    <row r="47551" spans="3:36">
      <c r="C47551" s="3"/>
      <c r="D47551" s="3"/>
      <c r="E47551" s="4"/>
      <c r="U47551" s="4"/>
      <c r="W47551" s="4"/>
      <c r="AJ47551" s="3"/>
    </row>
    <row r="47552" spans="3:36">
      <c r="C47552" s="3"/>
      <c r="D47552" s="3"/>
      <c r="E47552" s="4"/>
    </row>
    <row r="47553" spans="3:36">
      <c r="C47553" s="3"/>
      <c r="D47553" s="3"/>
      <c r="E47553" s="4"/>
      <c r="U47553" s="4"/>
      <c r="W47553" s="4"/>
      <c r="AJ47553" s="3"/>
    </row>
    <row r="47554" spans="3:36">
      <c r="C47554" s="3"/>
      <c r="D47554" s="3"/>
      <c r="E47554" s="4"/>
      <c r="U47554" s="4"/>
      <c r="W47554" s="4"/>
      <c r="AJ47554" s="3"/>
    </row>
    <row r="47555" spans="3:36">
      <c r="C47555" s="3"/>
      <c r="D47555" s="3"/>
      <c r="E47555" s="4"/>
      <c r="U47555" s="4"/>
      <c r="W47555" s="4"/>
    </row>
    <row r="47556" spans="3:36">
      <c r="C47556" s="3"/>
      <c r="D47556" s="3"/>
      <c r="E47556" s="4"/>
      <c r="U47556" s="4"/>
      <c r="W47556" s="4"/>
    </row>
    <row r="47557" spans="3:36">
      <c r="C47557" s="3"/>
      <c r="D47557" s="3"/>
      <c r="E47557" s="4"/>
      <c r="U47557" s="4"/>
      <c r="W47557" s="4"/>
    </row>
    <row r="47558" spans="3:36">
      <c r="C47558" s="3"/>
      <c r="D47558" s="3"/>
      <c r="E47558" s="4"/>
      <c r="U47558" s="4"/>
      <c r="W47558" s="4"/>
    </row>
    <row r="47559" spans="3:36">
      <c r="C47559" s="3"/>
      <c r="D47559" s="3"/>
      <c r="E47559" s="4"/>
      <c r="U47559" s="4"/>
      <c r="W47559" s="4"/>
    </row>
    <row r="47560" spans="3:36">
      <c r="C47560" s="3"/>
      <c r="D47560" s="3"/>
      <c r="E47560" s="4"/>
      <c r="U47560" s="4"/>
      <c r="W47560" s="4"/>
    </row>
    <row r="47561" spans="3:36">
      <c r="C47561" s="3"/>
      <c r="D47561" s="3"/>
      <c r="E47561" s="4"/>
      <c r="U47561" s="4"/>
      <c r="W47561" s="4"/>
      <c r="AJ47561" s="3"/>
    </row>
    <row r="47562" spans="3:36">
      <c r="C47562" s="3"/>
      <c r="D47562" s="3"/>
      <c r="E47562" s="4"/>
      <c r="AJ47562" s="3"/>
    </row>
    <row r="47563" spans="3:36">
      <c r="C47563" s="3"/>
      <c r="D47563" s="3"/>
      <c r="E47563" s="4"/>
      <c r="AJ47563" s="3"/>
    </row>
    <row r="47564" spans="3:36">
      <c r="C47564" s="3"/>
      <c r="D47564" s="3"/>
      <c r="E47564" s="4"/>
      <c r="AJ47564" s="3"/>
    </row>
    <row r="47565" spans="3:36">
      <c r="C47565" s="3"/>
      <c r="D47565" s="3"/>
      <c r="E47565" s="4"/>
      <c r="AJ47565" s="3"/>
    </row>
    <row r="47566" spans="3:36">
      <c r="C47566" s="3"/>
      <c r="D47566" s="3"/>
      <c r="E47566" s="4"/>
      <c r="AJ47566" s="3"/>
    </row>
    <row r="47567" spans="3:36">
      <c r="C47567" s="3"/>
      <c r="D47567" s="3"/>
      <c r="E47567" s="4"/>
      <c r="AJ47567" s="3"/>
    </row>
    <row r="47568" spans="3:36">
      <c r="C47568" s="3"/>
      <c r="D47568" s="3"/>
      <c r="E47568" s="4"/>
      <c r="AJ47568" s="3"/>
    </row>
    <row r="47569" spans="3:36">
      <c r="C47569" s="3"/>
      <c r="D47569" s="3"/>
      <c r="E47569" s="4"/>
      <c r="AJ47569" s="3"/>
    </row>
    <row r="47570" spans="3:36">
      <c r="C47570" s="3"/>
      <c r="D47570" s="3"/>
      <c r="E47570" s="4"/>
      <c r="AJ47570" s="3"/>
    </row>
    <row r="47571" spans="3:36">
      <c r="C47571" s="3"/>
      <c r="D47571" s="3"/>
      <c r="E47571" s="4"/>
      <c r="AJ47571" s="3"/>
    </row>
    <row r="47572" spans="3:36">
      <c r="C47572" s="3"/>
      <c r="D47572" s="3"/>
      <c r="E47572" s="4"/>
      <c r="AJ47572" s="3"/>
    </row>
    <row r="47573" spans="3:36">
      <c r="C47573" s="3"/>
      <c r="D47573" s="3"/>
      <c r="E47573" s="4"/>
      <c r="AJ47573" s="3"/>
    </row>
    <row r="47574" spans="3:36">
      <c r="C47574" s="3"/>
      <c r="D47574" s="3"/>
      <c r="E47574" s="4"/>
      <c r="AJ47574" s="3"/>
    </row>
    <row r="47575" spans="3:36">
      <c r="C47575" s="3"/>
      <c r="D47575" s="3"/>
      <c r="E47575" s="4"/>
      <c r="AJ47575" s="3"/>
    </row>
    <row r="47576" spans="3:36">
      <c r="C47576" s="3"/>
      <c r="D47576" s="3"/>
      <c r="E47576" s="4"/>
      <c r="AJ47576" s="3"/>
    </row>
    <row r="47577" spans="3:36">
      <c r="C47577" s="3"/>
      <c r="D47577" s="3"/>
      <c r="E47577" s="4"/>
      <c r="AJ47577" s="3"/>
    </row>
    <row r="47578" spans="3:36">
      <c r="C47578" s="3"/>
      <c r="D47578" s="3"/>
      <c r="E47578" s="4"/>
      <c r="AJ47578" s="3"/>
    </row>
    <row r="47579" spans="3:36">
      <c r="C47579" s="3"/>
      <c r="D47579" s="3"/>
      <c r="E47579" s="4"/>
      <c r="AJ47579" s="3"/>
    </row>
    <row r="47580" spans="3:36">
      <c r="C47580" s="3"/>
      <c r="D47580" s="3"/>
      <c r="E47580" s="4"/>
      <c r="AJ47580" s="3"/>
    </row>
    <row r="47581" spans="3:36">
      <c r="C47581" s="3"/>
      <c r="D47581" s="3"/>
      <c r="E47581" s="4"/>
      <c r="AJ47581" s="3"/>
    </row>
    <row r="47582" spans="3:36">
      <c r="C47582" s="3"/>
      <c r="D47582" s="3"/>
      <c r="E47582" s="4"/>
      <c r="AJ47582" s="3"/>
    </row>
    <row r="47583" spans="3:36">
      <c r="C47583" s="3"/>
      <c r="D47583" s="3"/>
      <c r="E47583" s="4"/>
      <c r="AJ47583" s="3"/>
    </row>
    <row r="47584" spans="3:36">
      <c r="C47584" s="3"/>
      <c r="D47584" s="3"/>
      <c r="E47584" s="4"/>
      <c r="AJ47584" s="3"/>
    </row>
    <row r="47585" spans="3:36">
      <c r="C47585" s="3"/>
      <c r="D47585" s="3"/>
      <c r="E47585" s="4"/>
      <c r="AJ47585" s="3"/>
    </row>
    <row r="47586" spans="3:36">
      <c r="C47586" s="3"/>
      <c r="D47586" s="3"/>
      <c r="E47586" s="4"/>
      <c r="AJ47586" s="3"/>
    </row>
    <row r="47587" spans="3:36">
      <c r="C47587" s="3"/>
      <c r="D47587" s="3"/>
      <c r="E47587" s="4"/>
      <c r="AJ47587" s="3"/>
    </row>
    <row r="47588" spans="3:36">
      <c r="C47588" s="3"/>
      <c r="D47588" s="3"/>
      <c r="E47588" s="4"/>
      <c r="AJ47588" s="3"/>
    </row>
    <row r="47589" spans="3:36">
      <c r="C47589" s="3"/>
      <c r="D47589" s="3"/>
      <c r="E47589" s="4"/>
      <c r="AJ47589" s="3"/>
    </row>
    <row r="47590" spans="3:36">
      <c r="C47590" s="3"/>
      <c r="D47590" s="3"/>
      <c r="E47590" s="4"/>
      <c r="AJ47590" s="3"/>
    </row>
    <row r="47591" spans="3:36">
      <c r="C47591" s="3"/>
      <c r="D47591" s="3"/>
      <c r="E47591" s="4"/>
      <c r="AJ47591" s="3"/>
    </row>
    <row r="47592" spans="3:36">
      <c r="C47592" s="3"/>
      <c r="D47592" s="3"/>
      <c r="E47592" s="4"/>
      <c r="AJ47592" s="3"/>
    </row>
    <row r="47593" spans="3:36">
      <c r="C47593" s="3"/>
      <c r="D47593" s="3"/>
      <c r="E47593" s="4"/>
      <c r="AJ47593" s="3"/>
    </row>
    <row r="47594" spans="3:36">
      <c r="C47594" s="3"/>
      <c r="D47594" s="3"/>
      <c r="E47594" s="4"/>
      <c r="AJ47594" s="3"/>
    </row>
    <row r="47595" spans="3:36">
      <c r="C47595" s="3"/>
      <c r="D47595" s="3"/>
      <c r="E47595" s="4"/>
      <c r="AJ47595" s="3"/>
    </row>
    <row r="47596" spans="3:36">
      <c r="C47596" s="3"/>
      <c r="D47596" s="3"/>
      <c r="E47596" s="4"/>
      <c r="AJ47596" s="3"/>
    </row>
    <row r="47597" spans="3:36">
      <c r="C47597" s="3"/>
      <c r="D47597" s="3"/>
      <c r="E47597" s="4"/>
      <c r="AJ47597" s="3"/>
    </row>
    <row r="47598" spans="3:36">
      <c r="C47598" s="3"/>
      <c r="D47598" s="3"/>
      <c r="E47598" s="4"/>
      <c r="AJ47598" s="3"/>
    </row>
    <row r="47599" spans="3:36">
      <c r="C47599" s="3"/>
      <c r="D47599" s="3"/>
      <c r="E47599" s="4"/>
      <c r="AJ47599" s="3"/>
    </row>
    <row r="47600" spans="3:36">
      <c r="C47600" s="3"/>
      <c r="D47600" s="3"/>
      <c r="E47600" s="4"/>
      <c r="AJ47600" s="3"/>
    </row>
    <row r="47601" spans="3:36">
      <c r="C47601" s="3"/>
      <c r="D47601" s="3"/>
      <c r="E47601" s="4"/>
      <c r="AJ47601" s="3"/>
    </row>
    <row r="47602" spans="3:36">
      <c r="C47602" s="3"/>
      <c r="D47602" s="3"/>
      <c r="E47602" s="4"/>
      <c r="AJ47602" s="3"/>
    </row>
    <row r="47603" spans="3:36">
      <c r="C47603" s="3"/>
      <c r="D47603" s="3"/>
      <c r="E47603" s="4"/>
      <c r="AJ47603" s="3"/>
    </row>
    <row r="47604" spans="3:36">
      <c r="C47604" s="3"/>
      <c r="D47604" s="3"/>
      <c r="E47604" s="4"/>
      <c r="AJ47604" s="3"/>
    </row>
    <row r="47605" spans="3:36">
      <c r="C47605" s="3"/>
      <c r="D47605" s="3"/>
      <c r="E47605" s="4"/>
      <c r="AJ47605" s="3"/>
    </row>
    <row r="47606" spans="3:36">
      <c r="C47606" s="3"/>
      <c r="D47606" s="3"/>
      <c r="E47606" s="4"/>
      <c r="U47606" s="4"/>
      <c r="W47606" s="4"/>
    </row>
    <row r="47607" spans="3:36">
      <c r="C47607" s="3"/>
      <c r="D47607" s="3"/>
      <c r="E47607" s="4"/>
      <c r="U47607" s="4"/>
      <c r="W47607" s="4"/>
    </row>
    <row r="47608" spans="3:36">
      <c r="C47608" s="3"/>
      <c r="D47608" s="3"/>
      <c r="E47608" s="4"/>
      <c r="U47608" s="4"/>
      <c r="W47608" s="4"/>
    </row>
    <row r="47609" spans="3:36">
      <c r="C47609" s="3"/>
      <c r="D47609" s="3"/>
      <c r="E47609" s="4"/>
      <c r="U47609" s="4"/>
      <c r="W47609" s="4"/>
    </row>
    <row r="47610" spans="3:36">
      <c r="C47610" s="3"/>
      <c r="D47610" s="3"/>
      <c r="E47610" s="4"/>
      <c r="U47610" s="4"/>
      <c r="W47610" s="4"/>
    </row>
    <row r="47611" spans="3:36">
      <c r="C47611" s="3"/>
      <c r="D47611" s="3"/>
      <c r="E47611" s="4"/>
      <c r="U47611" s="4"/>
      <c r="W47611" s="4"/>
    </row>
    <row r="47612" spans="3:36">
      <c r="C47612" s="3"/>
      <c r="D47612" s="3"/>
      <c r="E47612" s="4"/>
      <c r="U47612" s="4"/>
      <c r="W47612" s="4"/>
    </row>
    <row r="47613" spans="3:36">
      <c r="C47613" s="3"/>
      <c r="D47613" s="3"/>
      <c r="E47613" s="4"/>
      <c r="U47613" s="4"/>
      <c r="W47613" s="4"/>
    </row>
    <row r="47614" spans="3:36">
      <c r="C47614" s="3"/>
      <c r="D47614" s="3"/>
      <c r="E47614" s="4"/>
      <c r="U47614" s="4"/>
      <c r="W47614" s="4"/>
    </row>
    <row r="47615" spans="3:36">
      <c r="C47615" s="3"/>
      <c r="D47615" s="3"/>
      <c r="E47615" s="4"/>
      <c r="U47615" s="4"/>
      <c r="W47615" s="4"/>
    </row>
    <row r="47616" spans="3:36">
      <c r="C47616" s="3"/>
      <c r="D47616" s="3"/>
      <c r="E47616" s="4"/>
      <c r="U47616" s="4"/>
      <c r="W47616" s="4"/>
    </row>
    <row r="47617" spans="3:23">
      <c r="C47617" s="3"/>
      <c r="D47617" s="3"/>
      <c r="E47617" s="4"/>
      <c r="U47617" s="4"/>
      <c r="W47617" s="4"/>
    </row>
    <row r="47618" spans="3:23">
      <c r="C47618" s="3"/>
      <c r="D47618" s="3"/>
      <c r="E47618" s="4"/>
      <c r="U47618" s="4"/>
      <c r="W47618" s="4"/>
    </row>
    <row r="47619" spans="3:23">
      <c r="C47619" s="3"/>
      <c r="D47619" s="3"/>
      <c r="E47619" s="4"/>
      <c r="U47619" s="4"/>
      <c r="W47619" s="4"/>
    </row>
    <row r="47620" spans="3:23">
      <c r="C47620" s="3"/>
      <c r="D47620" s="3"/>
      <c r="E47620" s="4"/>
      <c r="U47620" s="4"/>
      <c r="W47620" s="4"/>
    </row>
    <row r="47621" spans="3:23">
      <c r="C47621" s="3"/>
      <c r="D47621" s="3"/>
      <c r="E47621" s="4"/>
      <c r="U47621" s="4"/>
      <c r="W47621" s="4"/>
    </row>
    <row r="47622" spans="3:23">
      <c r="C47622" s="3"/>
      <c r="D47622" s="3"/>
      <c r="E47622" s="4"/>
      <c r="U47622" s="4"/>
      <c r="W47622" s="4"/>
    </row>
    <row r="47623" spans="3:23">
      <c r="C47623" s="3"/>
      <c r="D47623" s="3"/>
      <c r="E47623" s="4"/>
      <c r="U47623" s="4"/>
      <c r="W47623" s="4"/>
    </row>
    <row r="47624" spans="3:23">
      <c r="C47624" s="3"/>
      <c r="D47624" s="3"/>
      <c r="E47624" s="4"/>
      <c r="U47624" s="4"/>
      <c r="W47624" s="4"/>
    </row>
    <row r="47625" spans="3:23">
      <c r="C47625" s="3"/>
      <c r="D47625" s="3"/>
      <c r="E47625" s="4"/>
      <c r="U47625" s="4"/>
      <c r="W47625" s="4"/>
    </row>
    <row r="47626" spans="3:23">
      <c r="C47626" s="3"/>
      <c r="D47626" s="3"/>
      <c r="E47626" s="4"/>
      <c r="U47626" s="4"/>
      <c r="W47626" s="4"/>
    </row>
    <row r="47627" spans="3:23">
      <c r="C47627" s="3"/>
      <c r="D47627" s="3"/>
      <c r="E47627" s="4"/>
      <c r="U47627" s="4"/>
      <c r="W47627" s="4"/>
    </row>
    <row r="47628" spans="3:23">
      <c r="C47628" s="3"/>
      <c r="D47628" s="3"/>
      <c r="E47628" s="4"/>
      <c r="U47628" s="4"/>
      <c r="W47628" s="4"/>
    </row>
    <row r="47629" spans="3:23">
      <c r="C47629" s="3"/>
      <c r="D47629" s="3"/>
      <c r="E47629" s="4"/>
      <c r="U47629" s="4"/>
      <c r="W47629" s="4"/>
    </row>
    <row r="47630" spans="3:23">
      <c r="C47630" s="3"/>
      <c r="D47630" s="3"/>
      <c r="E47630" s="4"/>
      <c r="U47630" s="4"/>
      <c r="W47630" s="4"/>
    </row>
    <row r="47631" spans="3:23">
      <c r="C47631" s="3"/>
      <c r="D47631" s="3"/>
      <c r="E47631" s="4"/>
      <c r="U47631" s="4"/>
      <c r="W47631" s="4"/>
    </row>
    <row r="47632" spans="3:23">
      <c r="C47632" s="3"/>
      <c r="D47632" s="3"/>
      <c r="E47632" s="4"/>
      <c r="U47632" s="4"/>
      <c r="W47632" s="4"/>
    </row>
    <row r="47633" spans="3:36">
      <c r="C47633" s="3"/>
      <c r="D47633" s="3"/>
      <c r="E47633" s="4"/>
      <c r="U47633" s="4"/>
      <c r="W47633" s="4"/>
    </row>
    <row r="47634" spans="3:36">
      <c r="C47634" s="3"/>
      <c r="D47634" s="3"/>
      <c r="E47634" s="4"/>
      <c r="U47634" s="4"/>
      <c r="W47634" s="4"/>
    </row>
    <row r="47635" spans="3:36">
      <c r="C47635" s="3"/>
      <c r="D47635" s="3"/>
      <c r="E47635" s="4"/>
      <c r="U47635" s="4"/>
      <c r="W47635" s="4"/>
    </row>
    <row r="47636" spans="3:36">
      <c r="C47636" s="3"/>
      <c r="D47636" s="3"/>
      <c r="E47636" s="4"/>
      <c r="U47636" s="4"/>
      <c r="W47636" s="4"/>
    </row>
    <row r="47637" spans="3:36">
      <c r="C47637" s="3"/>
      <c r="D47637" s="3"/>
      <c r="E47637" s="4"/>
      <c r="U47637" s="4"/>
      <c r="W47637" s="4"/>
    </row>
    <row r="47638" spans="3:36">
      <c r="C47638" s="3"/>
      <c r="D47638" s="3"/>
      <c r="E47638" s="4"/>
      <c r="U47638" s="4"/>
      <c r="W47638" s="4"/>
    </row>
    <row r="47639" spans="3:36">
      <c r="C47639" s="3"/>
      <c r="D47639" s="3"/>
      <c r="E47639" s="4"/>
      <c r="U47639" s="4"/>
      <c r="W47639" s="4"/>
    </row>
    <row r="47640" spans="3:36">
      <c r="C47640" s="3"/>
      <c r="D47640" s="3"/>
      <c r="E47640" s="4"/>
      <c r="U47640" s="4"/>
      <c r="W47640" s="4"/>
    </row>
    <row r="47641" spans="3:36">
      <c r="C47641" s="3"/>
      <c r="D47641" s="3"/>
      <c r="E47641" s="4"/>
      <c r="U47641" s="4"/>
      <c r="W47641" s="4"/>
    </row>
    <row r="47642" spans="3:36">
      <c r="C47642" s="3"/>
      <c r="D47642" s="3"/>
      <c r="E47642" s="4"/>
      <c r="U47642" s="4"/>
      <c r="W47642" s="4"/>
    </row>
    <row r="47643" spans="3:36">
      <c r="C47643" s="3"/>
      <c r="D47643" s="3"/>
      <c r="E47643" s="4"/>
      <c r="U47643" s="4"/>
      <c r="W47643" s="4"/>
    </row>
    <row r="47644" spans="3:36">
      <c r="C47644" s="3"/>
      <c r="D47644" s="3"/>
      <c r="E47644" s="4"/>
    </row>
    <row r="47645" spans="3:36">
      <c r="C47645" s="3"/>
      <c r="D47645" s="3"/>
      <c r="E47645" s="4"/>
      <c r="AJ47645" s="3"/>
    </row>
    <row r="47646" spans="3:36">
      <c r="C47646" s="3"/>
      <c r="D47646" s="3"/>
      <c r="E47646" s="4"/>
      <c r="AJ47646" s="3"/>
    </row>
    <row r="47647" spans="3:36">
      <c r="C47647" s="3"/>
      <c r="D47647" s="3"/>
      <c r="E47647" s="4"/>
      <c r="U47647" s="4"/>
      <c r="W47647" s="4"/>
    </row>
    <row r="47648" spans="3:36">
      <c r="C47648" s="3"/>
      <c r="D47648" s="3"/>
      <c r="E47648" s="4"/>
      <c r="U47648" s="4"/>
      <c r="W47648" s="4"/>
    </row>
    <row r="47649" spans="3:36">
      <c r="C47649" s="3"/>
      <c r="D47649" s="3"/>
      <c r="E47649" s="4"/>
      <c r="U47649" s="4"/>
      <c r="W47649" s="4"/>
    </row>
    <row r="47650" spans="3:36">
      <c r="C47650" s="3"/>
      <c r="D47650" s="3"/>
      <c r="E47650" s="4"/>
    </row>
    <row r="47651" spans="3:36">
      <c r="C47651" s="3"/>
      <c r="D47651" s="3"/>
      <c r="E47651" s="4"/>
    </row>
    <row r="47652" spans="3:36">
      <c r="C47652" s="3"/>
      <c r="D47652" s="3"/>
      <c r="E47652" s="4"/>
    </row>
    <row r="47653" spans="3:36">
      <c r="C47653" s="3"/>
      <c r="D47653" s="3"/>
      <c r="E47653" s="4"/>
      <c r="U47653" s="4"/>
      <c r="W47653" s="4"/>
    </row>
    <row r="47654" spans="3:36">
      <c r="C47654" s="3"/>
      <c r="D47654" s="3"/>
      <c r="E47654" s="4"/>
      <c r="U47654" s="4"/>
      <c r="W47654" s="4"/>
    </row>
    <row r="47655" spans="3:36">
      <c r="C47655" s="3"/>
      <c r="D47655" s="3"/>
      <c r="E47655" s="4"/>
      <c r="U47655" s="4"/>
      <c r="W47655" s="4"/>
      <c r="AJ47655" s="3"/>
    </row>
    <row r="47656" spans="3:36">
      <c r="C47656" s="3"/>
      <c r="D47656" s="3"/>
      <c r="E47656" s="4"/>
      <c r="U47656" s="4"/>
      <c r="W47656" s="4"/>
      <c r="AJ47656" s="3"/>
    </row>
    <row r="47657" spans="3:36">
      <c r="C47657" s="3"/>
      <c r="D47657" s="3"/>
      <c r="E47657" s="4"/>
      <c r="U47657" s="4"/>
      <c r="W47657" s="4"/>
      <c r="AJ47657" s="3"/>
    </row>
    <row r="47658" spans="3:36">
      <c r="C47658" s="3"/>
      <c r="D47658" s="3"/>
      <c r="E47658" s="4"/>
    </row>
    <row r="47659" spans="3:36">
      <c r="C47659" s="3"/>
      <c r="D47659" s="3"/>
      <c r="E47659" s="4"/>
    </row>
    <row r="47660" spans="3:36">
      <c r="C47660" s="3"/>
      <c r="D47660" s="3"/>
      <c r="E47660" s="4"/>
      <c r="U47660" s="4"/>
      <c r="W47660" s="4"/>
    </row>
    <row r="47661" spans="3:36">
      <c r="C47661" s="3"/>
      <c r="D47661" s="3"/>
      <c r="E47661" s="4"/>
      <c r="U47661" s="4"/>
      <c r="W47661" s="4"/>
    </row>
    <row r="47662" spans="3:36">
      <c r="C47662" s="3"/>
      <c r="D47662" s="3"/>
      <c r="E47662" s="4"/>
      <c r="U47662" s="4"/>
      <c r="W47662" s="4"/>
    </row>
    <row r="47663" spans="3:36">
      <c r="C47663" s="3"/>
      <c r="D47663" s="3"/>
      <c r="E47663" s="4"/>
      <c r="U47663" s="4"/>
      <c r="W47663" s="4"/>
    </row>
    <row r="47664" spans="3:36">
      <c r="C47664" s="3"/>
      <c r="D47664" s="3"/>
      <c r="E47664" s="4"/>
      <c r="U47664" s="4"/>
      <c r="W47664" s="4"/>
    </row>
    <row r="47665" spans="3:36">
      <c r="C47665" s="3"/>
      <c r="D47665" s="3"/>
      <c r="E47665" s="4"/>
      <c r="U47665" s="4"/>
      <c r="W47665" s="4"/>
    </row>
    <row r="47666" spans="3:36">
      <c r="C47666" s="3"/>
      <c r="D47666" s="3"/>
      <c r="E47666" s="4"/>
      <c r="U47666" s="4"/>
      <c r="W47666" s="4"/>
    </row>
    <row r="47667" spans="3:36">
      <c r="C47667" s="3"/>
      <c r="D47667" s="3"/>
      <c r="E47667" s="4"/>
      <c r="U47667" s="4"/>
      <c r="W47667" s="4"/>
    </row>
    <row r="47668" spans="3:36">
      <c r="C47668" s="3"/>
      <c r="D47668" s="3"/>
      <c r="E47668" s="4"/>
      <c r="U47668" s="4"/>
      <c r="W47668" s="4"/>
      <c r="AJ47668" s="3"/>
    </row>
    <row r="47669" spans="3:36">
      <c r="C47669" s="3"/>
      <c r="D47669" s="3"/>
      <c r="E47669" s="4"/>
      <c r="U47669" s="4"/>
      <c r="W47669" s="4"/>
      <c r="AJ47669" s="3"/>
    </row>
    <row r="47670" spans="3:36">
      <c r="C47670" s="3"/>
      <c r="D47670" s="3"/>
      <c r="E47670" s="4"/>
      <c r="U47670" s="4"/>
      <c r="W47670" s="4"/>
      <c r="AJ47670" s="3"/>
    </row>
    <row r="47671" spans="3:36">
      <c r="C47671" s="3"/>
      <c r="D47671" s="3"/>
      <c r="E47671" s="4"/>
      <c r="U47671" s="4"/>
      <c r="W47671" s="4"/>
      <c r="AJ47671" s="3"/>
    </row>
    <row r="47672" spans="3:36">
      <c r="C47672" s="3"/>
      <c r="D47672" s="3"/>
      <c r="E47672" s="4"/>
      <c r="U47672" s="4"/>
      <c r="W47672" s="4"/>
    </row>
    <row r="47673" spans="3:36">
      <c r="C47673" s="3"/>
      <c r="D47673" s="3"/>
      <c r="E47673" s="4"/>
      <c r="U47673" s="4"/>
      <c r="W47673" s="4"/>
    </row>
    <row r="47674" spans="3:36">
      <c r="C47674" s="3"/>
      <c r="D47674" s="3"/>
      <c r="E47674" s="4"/>
      <c r="U47674" s="4"/>
      <c r="W47674" s="4"/>
    </row>
    <row r="47675" spans="3:36">
      <c r="C47675" s="3"/>
      <c r="D47675" s="3"/>
      <c r="E47675" s="4"/>
      <c r="U47675" s="4"/>
      <c r="W47675" s="4"/>
    </row>
    <row r="47676" spans="3:36">
      <c r="C47676" s="3"/>
      <c r="D47676" s="3"/>
      <c r="E47676" s="4"/>
      <c r="U47676" s="4"/>
      <c r="W47676" s="4"/>
    </row>
    <row r="47677" spans="3:36">
      <c r="C47677" s="3"/>
      <c r="D47677" s="3"/>
      <c r="E47677" s="4"/>
      <c r="U47677" s="4"/>
      <c r="W47677" s="4"/>
    </row>
    <row r="47678" spans="3:36">
      <c r="C47678" s="3"/>
      <c r="D47678" s="3"/>
      <c r="E47678" s="4"/>
      <c r="U47678" s="4"/>
      <c r="W47678" s="4"/>
    </row>
    <row r="47679" spans="3:36">
      <c r="C47679" s="3"/>
      <c r="D47679" s="3"/>
      <c r="E47679" s="4"/>
      <c r="U47679" s="4"/>
      <c r="W47679" s="4"/>
    </row>
    <row r="47680" spans="3:36">
      <c r="C47680" s="3"/>
      <c r="D47680" s="3"/>
      <c r="E47680" s="4"/>
      <c r="U47680" s="4"/>
      <c r="W47680" s="4"/>
    </row>
    <row r="47681" spans="3:36">
      <c r="C47681" s="3"/>
      <c r="D47681" s="3"/>
      <c r="E47681" s="4"/>
    </row>
    <row r="47682" spans="3:36">
      <c r="C47682" s="3"/>
      <c r="D47682" s="3"/>
      <c r="E47682" s="4"/>
      <c r="U47682" s="4"/>
      <c r="W47682" s="4"/>
      <c r="AJ47682" s="3"/>
    </row>
    <row r="47683" spans="3:36">
      <c r="C47683" s="3"/>
      <c r="D47683" s="3"/>
      <c r="E47683" s="4"/>
      <c r="U47683" s="4"/>
      <c r="W47683" s="4"/>
      <c r="AJ47683" s="3"/>
    </row>
    <row r="47684" spans="3:36">
      <c r="C47684" s="3"/>
      <c r="D47684" s="3"/>
      <c r="E47684" s="4"/>
      <c r="U47684" s="4"/>
      <c r="W47684" s="4"/>
      <c r="AJ47684" s="3"/>
    </row>
    <row r="47685" spans="3:36">
      <c r="C47685" s="3"/>
      <c r="D47685" s="3"/>
      <c r="E47685" s="4"/>
      <c r="U47685" s="4"/>
      <c r="W47685" s="4"/>
      <c r="AJ47685" s="3"/>
    </row>
    <row r="47686" spans="3:36">
      <c r="C47686" s="3"/>
      <c r="D47686" s="3"/>
      <c r="E47686" s="4"/>
      <c r="U47686" s="4"/>
      <c r="W47686" s="4"/>
      <c r="AJ47686" s="3"/>
    </row>
    <row r="47687" spans="3:36">
      <c r="C47687" s="3"/>
      <c r="D47687" s="3"/>
      <c r="E47687" s="4"/>
      <c r="U47687" s="4"/>
      <c r="W47687" s="4"/>
    </row>
    <row r="47688" spans="3:36">
      <c r="C47688" s="3"/>
      <c r="D47688" s="3"/>
      <c r="E47688" s="4"/>
      <c r="U47688" s="4"/>
      <c r="W47688" s="4"/>
    </row>
    <row r="47689" spans="3:36">
      <c r="C47689" s="3"/>
      <c r="D47689" s="3"/>
      <c r="E47689" s="4"/>
      <c r="U47689" s="4"/>
      <c r="W47689" s="4"/>
    </row>
    <row r="47690" spans="3:36">
      <c r="C47690" s="3"/>
      <c r="D47690" s="3"/>
      <c r="E47690" s="4"/>
      <c r="U47690" s="4"/>
      <c r="W47690" s="4"/>
    </row>
    <row r="47691" spans="3:36">
      <c r="C47691" s="3"/>
      <c r="D47691" s="3"/>
      <c r="E47691" s="4"/>
      <c r="U47691" s="4"/>
      <c r="W47691" s="4"/>
    </row>
    <row r="47692" spans="3:36">
      <c r="C47692" s="3"/>
      <c r="D47692" s="3"/>
      <c r="E47692" s="4"/>
      <c r="U47692" s="4"/>
      <c r="W47692" s="4"/>
    </row>
    <row r="47693" spans="3:36">
      <c r="C47693" s="3"/>
      <c r="D47693" s="3"/>
      <c r="E47693" s="4"/>
      <c r="AJ47693" s="3"/>
    </row>
    <row r="47694" spans="3:36">
      <c r="C47694" s="3"/>
      <c r="D47694" s="3"/>
      <c r="E47694" s="4"/>
      <c r="AJ47694" s="3"/>
    </row>
    <row r="47695" spans="3:36">
      <c r="C47695" s="3"/>
      <c r="D47695" s="3"/>
      <c r="E47695" s="4"/>
      <c r="AJ47695" s="3"/>
    </row>
    <row r="47696" spans="3:36">
      <c r="C47696" s="3"/>
      <c r="D47696" s="3"/>
      <c r="E47696" s="4"/>
      <c r="AJ47696" s="3"/>
    </row>
    <row r="47697" spans="3:36">
      <c r="C47697" s="3"/>
      <c r="D47697" s="3"/>
      <c r="E47697" s="4"/>
      <c r="AJ47697" s="3"/>
    </row>
    <row r="47698" spans="3:36">
      <c r="C47698" s="3"/>
      <c r="D47698" s="3"/>
      <c r="E47698" s="4"/>
      <c r="AJ47698" s="3"/>
    </row>
    <row r="47699" spans="3:36">
      <c r="C47699" s="3"/>
      <c r="D47699" s="3"/>
      <c r="E47699" s="4"/>
      <c r="AJ47699" s="3"/>
    </row>
    <row r="47700" spans="3:36">
      <c r="C47700" s="3"/>
      <c r="D47700" s="3"/>
      <c r="E47700" s="4"/>
      <c r="AJ47700" s="3"/>
    </row>
    <row r="47701" spans="3:36">
      <c r="C47701" s="3"/>
      <c r="D47701" s="3"/>
      <c r="E47701" s="4"/>
      <c r="AJ47701" s="3"/>
    </row>
    <row r="47702" spans="3:36">
      <c r="C47702" s="3"/>
      <c r="D47702" s="3"/>
      <c r="E47702" s="4"/>
      <c r="AJ47702" s="3"/>
    </row>
    <row r="47703" spans="3:36">
      <c r="C47703" s="3"/>
      <c r="D47703" s="3"/>
      <c r="E47703" s="4"/>
      <c r="AJ47703" s="3"/>
    </row>
    <row r="47704" spans="3:36">
      <c r="C47704" s="3"/>
      <c r="D47704" s="3"/>
      <c r="E47704" s="4"/>
      <c r="AJ47704" s="3"/>
    </row>
    <row r="47705" spans="3:36">
      <c r="C47705" s="3"/>
      <c r="D47705" s="3"/>
      <c r="E47705" s="4"/>
      <c r="AJ47705" s="3"/>
    </row>
    <row r="47706" spans="3:36">
      <c r="C47706" s="3"/>
      <c r="D47706" s="3"/>
      <c r="E47706" s="4"/>
      <c r="AJ47706" s="3"/>
    </row>
    <row r="47707" spans="3:36">
      <c r="C47707" s="3"/>
      <c r="D47707" s="3"/>
      <c r="E47707" s="4"/>
      <c r="AJ47707" s="3"/>
    </row>
    <row r="47708" spans="3:36">
      <c r="C47708" s="3"/>
      <c r="D47708" s="3"/>
      <c r="E47708" s="4"/>
      <c r="AJ47708" s="3"/>
    </row>
    <row r="47709" spans="3:36">
      <c r="C47709" s="3"/>
      <c r="D47709" s="3"/>
      <c r="E47709" s="4"/>
      <c r="AJ47709" s="3"/>
    </row>
    <row r="47710" spans="3:36">
      <c r="C47710" s="3"/>
      <c r="D47710" s="3"/>
      <c r="E47710" s="4"/>
      <c r="AJ47710" s="3"/>
    </row>
    <row r="47711" spans="3:36">
      <c r="C47711" s="3"/>
      <c r="D47711" s="3"/>
      <c r="E47711" s="4"/>
      <c r="AJ47711" s="3"/>
    </row>
    <row r="47712" spans="3:36">
      <c r="C47712" s="3"/>
      <c r="D47712" s="3"/>
      <c r="E47712" s="4"/>
      <c r="AJ47712" s="3"/>
    </row>
    <row r="47713" spans="3:36">
      <c r="C47713" s="3"/>
      <c r="D47713" s="3"/>
      <c r="E47713" s="4"/>
      <c r="AJ47713" s="3"/>
    </row>
    <row r="47714" spans="3:36">
      <c r="C47714" s="3"/>
      <c r="D47714" s="3"/>
      <c r="E47714" s="4"/>
      <c r="AJ47714" s="3"/>
    </row>
    <row r="47715" spans="3:36">
      <c r="C47715" s="3"/>
      <c r="D47715" s="3"/>
      <c r="E47715" s="4"/>
      <c r="AJ47715" s="3"/>
    </row>
    <row r="47716" spans="3:36">
      <c r="C47716" s="3"/>
      <c r="D47716" s="3"/>
      <c r="E47716" s="4"/>
      <c r="AJ47716" s="3"/>
    </row>
    <row r="47717" spans="3:36">
      <c r="C47717" s="3"/>
      <c r="D47717" s="3"/>
      <c r="E47717" s="4"/>
      <c r="AJ47717" s="3"/>
    </row>
    <row r="47718" spans="3:36">
      <c r="C47718" s="3"/>
      <c r="D47718" s="3"/>
      <c r="E47718" s="4"/>
      <c r="AJ47718" s="3"/>
    </row>
    <row r="47719" spans="3:36">
      <c r="C47719" s="3"/>
      <c r="D47719" s="3"/>
      <c r="E47719" s="4"/>
      <c r="AJ47719" s="3"/>
    </row>
    <row r="47720" spans="3:36">
      <c r="C47720" s="3"/>
      <c r="D47720" s="3"/>
      <c r="E47720" s="4"/>
      <c r="AJ47720" s="3"/>
    </row>
    <row r="47721" spans="3:36">
      <c r="C47721" s="3"/>
      <c r="D47721" s="3"/>
      <c r="E47721" s="4"/>
      <c r="AJ47721" s="3"/>
    </row>
    <row r="47722" spans="3:36">
      <c r="C47722" s="3"/>
      <c r="D47722" s="3"/>
      <c r="E47722" s="4"/>
      <c r="AJ47722" s="3"/>
    </row>
    <row r="47723" spans="3:36">
      <c r="C47723" s="3"/>
      <c r="D47723" s="3"/>
      <c r="E47723" s="4"/>
      <c r="AJ47723" s="3"/>
    </row>
    <row r="47724" spans="3:36">
      <c r="C47724" s="3"/>
      <c r="D47724" s="3"/>
      <c r="E47724" s="4"/>
      <c r="AJ47724" s="3"/>
    </row>
    <row r="47725" spans="3:36">
      <c r="C47725" s="3"/>
      <c r="D47725" s="3"/>
      <c r="E47725" s="4"/>
      <c r="AJ47725" s="3"/>
    </row>
    <row r="47726" spans="3:36">
      <c r="C47726" s="3"/>
      <c r="D47726" s="3"/>
      <c r="E47726" s="4"/>
      <c r="AJ47726" s="3"/>
    </row>
    <row r="47727" spans="3:36">
      <c r="C47727" s="3"/>
      <c r="D47727" s="3"/>
      <c r="E47727" s="4"/>
      <c r="AJ47727" s="3"/>
    </row>
    <row r="47728" spans="3:36">
      <c r="C47728" s="3"/>
      <c r="D47728" s="3"/>
      <c r="E47728" s="4"/>
      <c r="AJ47728" s="3"/>
    </row>
    <row r="47729" spans="3:36">
      <c r="C47729" s="3"/>
      <c r="D47729" s="3"/>
      <c r="E47729" s="4"/>
      <c r="AJ47729" s="3"/>
    </row>
    <row r="47730" spans="3:36">
      <c r="C47730" s="3"/>
      <c r="D47730" s="3"/>
      <c r="E47730" s="4"/>
      <c r="AJ47730" s="3"/>
    </row>
    <row r="47731" spans="3:36">
      <c r="C47731" s="3"/>
      <c r="D47731" s="3"/>
      <c r="E47731" s="4"/>
      <c r="AJ47731" s="3"/>
    </row>
    <row r="47732" spans="3:36">
      <c r="C47732" s="3"/>
      <c r="D47732" s="3"/>
      <c r="E47732" s="4"/>
      <c r="AJ47732" s="3"/>
    </row>
    <row r="47733" spans="3:36">
      <c r="C47733" s="3"/>
      <c r="D47733" s="3"/>
      <c r="E47733" s="4"/>
      <c r="AJ47733" s="3"/>
    </row>
    <row r="47734" spans="3:36">
      <c r="C47734" s="3"/>
      <c r="D47734" s="3"/>
      <c r="E47734" s="4"/>
      <c r="AJ47734" s="3"/>
    </row>
    <row r="47735" spans="3:36">
      <c r="C47735" s="3"/>
      <c r="D47735" s="3"/>
      <c r="E47735" s="4"/>
      <c r="AJ47735" s="3"/>
    </row>
    <row r="47736" spans="3:36">
      <c r="C47736" s="3"/>
      <c r="D47736" s="3"/>
      <c r="E47736" s="4"/>
      <c r="AJ47736" s="3"/>
    </row>
    <row r="47737" spans="3:36">
      <c r="C47737" s="3"/>
      <c r="D47737" s="3"/>
      <c r="E47737" s="4"/>
      <c r="AJ47737" s="3"/>
    </row>
    <row r="47738" spans="3:36">
      <c r="C47738" s="3"/>
      <c r="D47738" s="3"/>
      <c r="E47738" s="4"/>
      <c r="AJ47738" s="3"/>
    </row>
    <row r="47739" spans="3:36">
      <c r="C47739" s="3"/>
      <c r="D47739" s="3"/>
      <c r="E47739" s="4"/>
      <c r="AJ47739" s="3"/>
    </row>
    <row r="47740" spans="3:36">
      <c r="C47740" s="3"/>
      <c r="D47740" s="3"/>
      <c r="E47740" s="4"/>
      <c r="AJ47740" s="3"/>
    </row>
    <row r="47741" spans="3:36">
      <c r="C47741" s="3"/>
      <c r="D47741" s="3"/>
      <c r="E47741" s="4"/>
      <c r="AJ47741" s="3"/>
    </row>
    <row r="47742" spans="3:36">
      <c r="C47742" s="3"/>
      <c r="D47742" s="3"/>
      <c r="E47742" s="4"/>
      <c r="AJ47742" s="3"/>
    </row>
    <row r="47743" spans="3:36">
      <c r="C47743" s="3"/>
      <c r="D47743" s="3"/>
      <c r="E47743" s="4"/>
      <c r="AJ47743" s="3"/>
    </row>
    <row r="47744" spans="3:36">
      <c r="C47744" s="3"/>
      <c r="D47744" s="3"/>
      <c r="E47744" s="4"/>
      <c r="AJ47744" s="3"/>
    </row>
    <row r="47745" spans="3:36">
      <c r="C47745" s="3"/>
      <c r="D47745" s="3"/>
      <c r="E47745" s="4"/>
      <c r="AJ47745" s="3"/>
    </row>
    <row r="47746" spans="3:36">
      <c r="C47746" s="3"/>
      <c r="D47746" s="3"/>
      <c r="E47746" s="4"/>
      <c r="AJ47746" s="3"/>
    </row>
    <row r="47747" spans="3:36">
      <c r="C47747" s="3"/>
      <c r="D47747" s="3"/>
      <c r="E47747" s="4"/>
      <c r="AJ47747" s="3"/>
    </row>
    <row r="47748" spans="3:36">
      <c r="C47748" s="3"/>
      <c r="D47748" s="3"/>
      <c r="E47748" s="4"/>
      <c r="AJ47748" s="3"/>
    </row>
    <row r="47749" spans="3:36">
      <c r="C47749" s="3"/>
      <c r="D47749" s="3"/>
      <c r="E47749" s="4"/>
      <c r="AJ47749" s="3"/>
    </row>
    <row r="47750" spans="3:36">
      <c r="C47750" s="3"/>
      <c r="D47750" s="3"/>
      <c r="E47750" s="4"/>
      <c r="AJ47750" s="3"/>
    </row>
    <row r="47751" spans="3:36">
      <c r="C47751" s="3"/>
      <c r="D47751" s="3"/>
      <c r="E47751" s="4"/>
      <c r="AJ47751" s="3"/>
    </row>
    <row r="47752" spans="3:36">
      <c r="C47752" s="3"/>
      <c r="D47752" s="3"/>
      <c r="E47752" s="4"/>
      <c r="AJ47752" s="3"/>
    </row>
    <row r="47753" spans="3:36">
      <c r="C47753" s="3"/>
      <c r="D47753" s="3"/>
      <c r="E47753" s="4"/>
      <c r="AJ47753" s="3"/>
    </row>
    <row r="47754" spans="3:36">
      <c r="C47754" s="3"/>
      <c r="D47754" s="3"/>
      <c r="E47754" s="4"/>
      <c r="AJ47754" s="3"/>
    </row>
    <row r="47755" spans="3:36">
      <c r="C47755" s="3"/>
      <c r="D47755" s="3"/>
      <c r="E47755" s="4"/>
      <c r="AJ47755" s="3"/>
    </row>
    <row r="47756" spans="3:36">
      <c r="C47756" s="3"/>
      <c r="D47756" s="3"/>
      <c r="E47756" s="4"/>
      <c r="AJ47756" s="3"/>
    </row>
    <row r="47757" spans="3:36">
      <c r="C47757" s="3"/>
      <c r="D47757" s="3"/>
      <c r="E47757" s="4"/>
      <c r="AJ47757" s="3"/>
    </row>
    <row r="47758" spans="3:36">
      <c r="C47758" s="3"/>
      <c r="D47758" s="3"/>
      <c r="E47758" s="4"/>
      <c r="AJ47758" s="3"/>
    </row>
    <row r="47759" spans="3:36">
      <c r="C47759" s="3"/>
      <c r="D47759" s="3"/>
      <c r="E47759" s="4"/>
      <c r="AJ47759" s="3"/>
    </row>
    <row r="47760" spans="3:36">
      <c r="C47760" s="3"/>
      <c r="D47760" s="3"/>
      <c r="E47760" s="4"/>
      <c r="AJ47760" s="3"/>
    </row>
    <row r="47761" spans="3:36">
      <c r="C47761" s="3"/>
      <c r="D47761" s="3"/>
      <c r="E47761" s="4"/>
      <c r="AJ47761" s="3"/>
    </row>
    <row r="47762" spans="3:36">
      <c r="C47762" s="3"/>
      <c r="D47762" s="3"/>
      <c r="E47762" s="4"/>
      <c r="AJ47762" s="3"/>
    </row>
    <row r="47763" spans="3:36">
      <c r="C47763" s="3"/>
      <c r="D47763" s="3"/>
      <c r="E47763" s="4"/>
      <c r="AJ47763" s="3"/>
    </row>
    <row r="47764" spans="3:36">
      <c r="C47764" s="3"/>
      <c r="D47764" s="3"/>
      <c r="E47764" s="4"/>
      <c r="AJ47764" s="3"/>
    </row>
    <row r="47765" spans="3:36">
      <c r="C47765" s="3"/>
      <c r="D47765" s="3"/>
      <c r="E47765" s="4"/>
      <c r="AJ47765" s="3"/>
    </row>
    <row r="47766" spans="3:36">
      <c r="C47766" s="3"/>
      <c r="D47766" s="3"/>
      <c r="E47766" s="4"/>
      <c r="AJ47766" s="3"/>
    </row>
    <row r="47767" spans="3:36">
      <c r="C47767" s="3"/>
      <c r="D47767" s="3"/>
      <c r="E47767" s="4"/>
      <c r="AJ47767" s="3"/>
    </row>
    <row r="47768" spans="3:36">
      <c r="C47768" s="3"/>
      <c r="D47768" s="3"/>
      <c r="E47768" s="4"/>
      <c r="AJ47768" s="3"/>
    </row>
    <row r="47769" spans="3:36">
      <c r="C47769" s="3"/>
      <c r="D47769" s="3"/>
      <c r="E47769" s="4"/>
      <c r="AJ47769" s="3"/>
    </row>
    <row r="47770" spans="3:36">
      <c r="C47770" s="3"/>
      <c r="D47770" s="3"/>
      <c r="E47770" s="4"/>
      <c r="AJ47770" s="3"/>
    </row>
    <row r="47771" spans="3:36">
      <c r="C47771" s="3"/>
      <c r="D47771" s="3"/>
      <c r="E47771" s="4"/>
      <c r="AJ47771" s="3"/>
    </row>
    <row r="47772" spans="3:36">
      <c r="C47772" s="3"/>
      <c r="D47772" s="3"/>
      <c r="E47772" s="4"/>
      <c r="AJ47772" s="3"/>
    </row>
    <row r="47773" spans="3:36">
      <c r="C47773" s="3"/>
      <c r="D47773" s="3"/>
      <c r="E47773" s="4"/>
      <c r="AJ47773" s="3"/>
    </row>
    <row r="47774" spans="3:36">
      <c r="C47774" s="3"/>
      <c r="D47774" s="3"/>
      <c r="E47774" s="4"/>
      <c r="AJ47774" s="3"/>
    </row>
    <row r="47775" spans="3:36">
      <c r="C47775" s="3"/>
      <c r="D47775" s="3"/>
      <c r="E47775" s="4"/>
      <c r="AJ47775" s="3"/>
    </row>
    <row r="47776" spans="3:36">
      <c r="C47776" s="3"/>
      <c r="D47776" s="3"/>
      <c r="E47776" s="4"/>
      <c r="AJ47776" s="3"/>
    </row>
    <row r="47777" spans="3:36">
      <c r="C47777" s="3"/>
      <c r="D47777" s="3"/>
      <c r="E47777" s="4"/>
      <c r="AJ47777" s="3"/>
    </row>
    <row r="47778" spans="3:36">
      <c r="C47778" s="3"/>
      <c r="D47778" s="3"/>
      <c r="E47778" s="4"/>
      <c r="AJ47778" s="3"/>
    </row>
    <row r="47779" spans="3:36">
      <c r="C47779" s="3"/>
      <c r="D47779" s="3"/>
      <c r="E47779" s="4"/>
      <c r="AJ47779" s="3"/>
    </row>
    <row r="47780" spans="3:36">
      <c r="C47780" s="3"/>
      <c r="D47780" s="3"/>
      <c r="E47780" s="4"/>
      <c r="AJ47780" s="3"/>
    </row>
    <row r="47781" spans="3:36">
      <c r="C47781" s="3"/>
      <c r="D47781" s="3"/>
      <c r="E47781" s="4"/>
      <c r="AJ47781" s="3"/>
    </row>
    <row r="47782" spans="3:36">
      <c r="C47782" s="3"/>
      <c r="D47782" s="3"/>
      <c r="E47782" s="4"/>
      <c r="AJ47782" s="3"/>
    </row>
    <row r="47783" spans="3:36">
      <c r="C47783" s="3"/>
      <c r="D47783" s="3"/>
      <c r="E47783" s="4"/>
      <c r="AJ47783" s="3"/>
    </row>
    <row r="47784" spans="3:36">
      <c r="C47784" s="3"/>
      <c r="D47784" s="3"/>
      <c r="E47784" s="4"/>
      <c r="AJ47784" s="3"/>
    </row>
    <row r="47785" spans="3:36">
      <c r="C47785" s="3"/>
      <c r="D47785" s="3"/>
      <c r="E47785" s="4"/>
      <c r="AJ47785" s="3"/>
    </row>
    <row r="47786" spans="3:36">
      <c r="C47786" s="3"/>
      <c r="D47786" s="3"/>
      <c r="E47786" s="4"/>
      <c r="AJ47786" s="3"/>
    </row>
    <row r="47787" spans="3:36">
      <c r="C47787" s="3"/>
      <c r="D47787" s="3"/>
      <c r="E47787" s="4"/>
      <c r="AJ47787" s="3"/>
    </row>
    <row r="47788" spans="3:36">
      <c r="C47788" s="3"/>
      <c r="D47788" s="3"/>
      <c r="E47788" s="4"/>
      <c r="AJ47788" s="3"/>
    </row>
    <row r="47789" spans="3:36">
      <c r="C47789" s="3"/>
      <c r="D47789" s="3"/>
      <c r="E47789" s="4"/>
      <c r="AJ47789" s="3"/>
    </row>
    <row r="47790" spans="3:36">
      <c r="C47790" s="3"/>
      <c r="D47790" s="3"/>
      <c r="E47790" s="4"/>
      <c r="AJ47790" s="3"/>
    </row>
    <row r="47791" spans="3:36">
      <c r="C47791" s="3"/>
      <c r="D47791" s="3"/>
      <c r="E47791" s="4"/>
      <c r="AJ47791" s="3"/>
    </row>
    <row r="47792" spans="3:36">
      <c r="C47792" s="3"/>
      <c r="D47792" s="3"/>
      <c r="E47792" s="4"/>
      <c r="AJ47792" s="3"/>
    </row>
    <row r="47793" spans="3:36">
      <c r="C47793" s="3"/>
      <c r="D47793" s="3"/>
      <c r="E47793" s="4"/>
      <c r="AJ47793" s="3"/>
    </row>
    <row r="47794" spans="3:36">
      <c r="C47794" s="3"/>
      <c r="D47794" s="3"/>
      <c r="E47794" s="4"/>
      <c r="AJ47794" s="3"/>
    </row>
    <row r="47795" spans="3:36">
      <c r="C47795" s="3"/>
      <c r="D47795" s="3"/>
      <c r="E47795" s="4"/>
      <c r="AJ47795" s="3"/>
    </row>
    <row r="47796" spans="3:36">
      <c r="C47796" s="3"/>
      <c r="D47796" s="3"/>
      <c r="E47796" s="4"/>
      <c r="AJ47796" s="3"/>
    </row>
    <row r="47797" spans="3:36">
      <c r="C47797" s="3"/>
      <c r="D47797" s="3"/>
      <c r="E47797" s="4"/>
      <c r="AJ47797" s="3"/>
    </row>
    <row r="47798" spans="3:36">
      <c r="C47798" s="3"/>
      <c r="D47798" s="3"/>
      <c r="E47798" s="4"/>
      <c r="AJ47798" s="3"/>
    </row>
    <row r="47799" spans="3:36">
      <c r="C47799" s="3"/>
      <c r="D47799" s="3"/>
      <c r="E47799" s="4"/>
      <c r="AJ47799" s="3"/>
    </row>
    <row r="47800" spans="3:36">
      <c r="C47800" s="3"/>
      <c r="D47800" s="3"/>
      <c r="E47800" s="4"/>
      <c r="AJ47800" s="3"/>
    </row>
    <row r="47801" spans="3:36">
      <c r="C47801" s="3"/>
      <c r="D47801" s="3"/>
      <c r="E47801" s="4"/>
      <c r="AJ47801" s="3"/>
    </row>
    <row r="47802" spans="3:36">
      <c r="C47802" s="3"/>
      <c r="D47802" s="3"/>
      <c r="E47802" s="4"/>
      <c r="AJ47802" s="3"/>
    </row>
    <row r="47803" spans="3:36">
      <c r="C47803" s="3"/>
      <c r="D47803" s="3"/>
      <c r="E47803" s="4"/>
      <c r="AJ47803" s="3"/>
    </row>
    <row r="47804" spans="3:36">
      <c r="C47804" s="3"/>
      <c r="D47804" s="3"/>
      <c r="E47804" s="4"/>
      <c r="AJ47804" s="3"/>
    </row>
    <row r="47805" spans="3:36">
      <c r="C47805" s="3"/>
      <c r="D47805" s="3"/>
      <c r="E47805" s="4"/>
      <c r="AJ47805" s="3"/>
    </row>
    <row r="47806" spans="3:36">
      <c r="C47806" s="3"/>
      <c r="D47806" s="3"/>
      <c r="E47806" s="4"/>
      <c r="AJ47806" s="3"/>
    </row>
    <row r="47807" spans="3:36">
      <c r="C47807" s="3"/>
      <c r="D47807" s="3"/>
      <c r="E47807" s="4"/>
      <c r="AJ47807" s="3"/>
    </row>
    <row r="47808" spans="3:36">
      <c r="C47808" s="3"/>
      <c r="D47808" s="3"/>
      <c r="E47808" s="4"/>
      <c r="AJ47808" s="3"/>
    </row>
    <row r="47809" spans="3:36">
      <c r="C47809" s="3"/>
      <c r="D47809" s="3"/>
      <c r="E47809" s="4"/>
      <c r="U47809" s="4"/>
      <c r="W47809" s="4"/>
    </row>
    <row r="47810" spans="3:36">
      <c r="C47810" s="3"/>
      <c r="D47810" s="3"/>
      <c r="E47810" s="4"/>
      <c r="U47810" s="4"/>
      <c r="W47810" s="4"/>
    </row>
    <row r="47811" spans="3:36">
      <c r="C47811" s="3"/>
      <c r="D47811" s="3"/>
      <c r="E47811" s="4"/>
      <c r="U47811" s="4"/>
      <c r="W47811" s="4"/>
    </row>
    <row r="47812" spans="3:36">
      <c r="C47812" s="3"/>
      <c r="D47812" s="3"/>
      <c r="E47812" s="4"/>
      <c r="U47812" s="4"/>
      <c r="W47812" s="4"/>
      <c r="AJ47812" s="3"/>
    </row>
    <row r="47813" spans="3:36">
      <c r="C47813" s="3"/>
      <c r="D47813" s="3"/>
      <c r="E47813" s="4"/>
      <c r="U47813" s="4"/>
      <c r="W47813" s="4"/>
      <c r="AJ47813" s="3"/>
    </row>
    <row r="47814" spans="3:36">
      <c r="C47814" s="3"/>
      <c r="D47814" s="3"/>
      <c r="E47814" s="4"/>
      <c r="U47814" s="4"/>
      <c r="W47814" s="4"/>
      <c r="AJ47814" s="3"/>
    </row>
    <row r="47815" spans="3:36">
      <c r="C47815" s="3"/>
      <c r="D47815" s="3"/>
      <c r="E47815" s="4"/>
      <c r="U47815" s="4"/>
      <c r="W47815" s="4"/>
      <c r="AJ47815" s="3"/>
    </row>
    <row r="47816" spans="3:36">
      <c r="C47816" s="3"/>
      <c r="D47816" s="3"/>
      <c r="E47816" s="4"/>
    </row>
    <row r="47817" spans="3:36">
      <c r="C47817" s="3"/>
      <c r="D47817" s="3"/>
      <c r="E47817" s="4"/>
      <c r="U47817" s="4"/>
      <c r="W47817" s="4"/>
    </row>
    <row r="47818" spans="3:36">
      <c r="C47818" s="3"/>
      <c r="D47818" s="3"/>
      <c r="E47818" s="4"/>
      <c r="U47818" s="4"/>
      <c r="W47818" s="4"/>
    </row>
    <row r="47819" spans="3:36">
      <c r="C47819" s="3"/>
      <c r="D47819" s="3"/>
      <c r="E47819" s="4"/>
      <c r="U47819" s="4"/>
      <c r="W47819" s="4"/>
    </row>
    <row r="47820" spans="3:36">
      <c r="C47820" s="3"/>
      <c r="D47820" s="3"/>
      <c r="E47820" s="4"/>
      <c r="U47820" s="4"/>
      <c r="W47820" s="4"/>
    </row>
    <row r="47821" spans="3:36">
      <c r="C47821" s="3"/>
      <c r="D47821" s="3"/>
      <c r="E47821" s="4"/>
      <c r="U47821" s="4"/>
      <c r="W47821" s="4"/>
      <c r="AJ47821" s="3"/>
    </row>
    <row r="47822" spans="3:36">
      <c r="C47822" s="3"/>
      <c r="D47822" s="3"/>
      <c r="E47822" s="4"/>
      <c r="U47822" s="4"/>
      <c r="W47822" s="4"/>
      <c r="AJ47822" s="3"/>
    </row>
    <row r="47823" spans="3:36">
      <c r="C47823" s="3"/>
      <c r="D47823" s="3"/>
      <c r="E47823" s="4"/>
      <c r="U47823" s="4"/>
      <c r="W47823" s="4"/>
      <c r="AJ47823" s="3"/>
    </row>
    <row r="47824" spans="3:36">
      <c r="C47824" s="3"/>
      <c r="D47824" s="3"/>
      <c r="E47824" s="4"/>
      <c r="U47824" s="4"/>
      <c r="W47824" s="4"/>
      <c r="AJ47824" s="3"/>
    </row>
    <row r="47825" spans="3:36">
      <c r="C47825" s="3"/>
      <c r="D47825" s="3"/>
      <c r="E47825" s="4"/>
      <c r="U47825" s="4"/>
      <c r="W47825" s="4"/>
      <c r="AJ47825" s="3"/>
    </row>
    <row r="47826" spans="3:36">
      <c r="C47826" s="3"/>
      <c r="D47826" s="3"/>
      <c r="E47826" s="4"/>
      <c r="U47826" s="4"/>
      <c r="W47826" s="4"/>
    </row>
    <row r="47827" spans="3:36">
      <c r="C47827" s="3"/>
      <c r="D47827" s="3"/>
      <c r="E47827" s="4"/>
      <c r="U47827" s="4"/>
      <c r="W47827" s="4"/>
    </row>
    <row r="47828" spans="3:36">
      <c r="C47828" s="3"/>
      <c r="D47828" s="3"/>
      <c r="E47828" s="4"/>
      <c r="U47828" s="4"/>
      <c r="W47828" s="4"/>
    </row>
    <row r="47829" spans="3:36">
      <c r="C47829" s="3"/>
      <c r="D47829" s="3"/>
      <c r="E47829" s="4"/>
      <c r="U47829" s="4"/>
      <c r="W47829" s="4"/>
    </row>
    <row r="47830" spans="3:36">
      <c r="C47830" s="3"/>
      <c r="D47830" s="3"/>
      <c r="E47830" s="4"/>
      <c r="U47830" s="4"/>
      <c r="W47830" s="4"/>
    </row>
    <row r="47831" spans="3:36">
      <c r="C47831" s="3"/>
      <c r="D47831" s="3"/>
      <c r="E47831" s="4"/>
      <c r="U47831" s="4"/>
      <c r="W47831" s="4"/>
    </row>
    <row r="47832" spans="3:36">
      <c r="C47832" s="3"/>
      <c r="D47832" s="3"/>
      <c r="E47832" s="4"/>
      <c r="U47832" s="4"/>
      <c r="W47832" s="4"/>
    </row>
    <row r="47833" spans="3:36">
      <c r="C47833" s="3"/>
      <c r="D47833" s="3"/>
      <c r="E47833" s="4"/>
    </row>
    <row r="47834" spans="3:36">
      <c r="C47834" s="3"/>
      <c r="D47834" s="3"/>
      <c r="E47834" s="4"/>
    </row>
    <row r="47835" spans="3:36">
      <c r="C47835" s="3"/>
      <c r="D47835" s="3"/>
      <c r="E47835" s="4"/>
      <c r="U47835" s="4"/>
      <c r="W47835" s="4"/>
    </row>
    <row r="47836" spans="3:36">
      <c r="C47836" s="3"/>
      <c r="D47836" s="3"/>
      <c r="E47836" s="4"/>
      <c r="U47836" s="4"/>
      <c r="W47836" s="4"/>
    </row>
    <row r="47837" spans="3:36">
      <c r="C47837" s="3"/>
      <c r="D47837" s="3"/>
      <c r="E47837" s="4"/>
      <c r="U47837" s="4"/>
      <c r="W47837" s="4"/>
    </row>
    <row r="47838" spans="3:36">
      <c r="C47838" s="3"/>
      <c r="D47838" s="3"/>
      <c r="E47838" s="4"/>
    </row>
    <row r="47839" spans="3:36">
      <c r="C47839" s="3"/>
      <c r="D47839" s="3"/>
      <c r="E47839" s="4"/>
      <c r="U47839" s="4"/>
      <c r="W47839" s="4"/>
    </row>
    <row r="47840" spans="3:36">
      <c r="C47840" s="3"/>
      <c r="D47840" s="3"/>
      <c r="E47840" s="4"/>
      <c r="U47840" s="4"/>
      <c r="W47840" s="4"/>
    </row>
    <row r="47841" spans="3:36">
      <c r="C47841" s="3"/>
      <c r="D47841" s="3"/>
      <c r="E47841" s="4"/>
      <c r="U47841" s="4"/>
      <c r="W47841" s="4"/>
    </row>
    <row r="47842" spans="3:36">
      <c r="C47842" s="3"/>
      <c r="D47842" s="3"/>
      <c r="E47842" s="4"/>
      <c r="U47842" s="4"/>
      <c r="W47842" s="4"/>
    </row>
    <row r="47843" spans="3:36">
      <c r="C47843" s="3"/>
      <c r="D47843" s="3"/>
      <c r="E47843" s="4"/>
      <c r="U47843" s="4"/>
      <c r="W47843" s="4"/>
    </row>
    <row r="47844" spans="3:36">
      <c r="C47844" s="3"/>
      <c r="D47844" s="3"/>
      <c r="E47844" s="4"/>
      <c r="AJ47844" s="3"/>
    </row>
    <row r="47845" spans="3:36">
      <c r="C47845" s="3"/>
      <c r="D47845" s="3"/>
      <c r="E47845" s="4"/>
      <c r="AJ47845" s="3"/>
    </row>
    <row r="47846" spans="3:36">
      <c r="C47846" s="3"/>
      <c r="D47846" s="3"/>
      <c r="E47846" s="4"/>
      <c r="AJ47846" s="3"/>
    </row>
    <row r="47847" spans="3:36">
      <c r="C47847" s="3"/>
      <c r="D47847" s="3"/>
      <c r="E47847" s="4"/>
      <c r="AJ47847" s="3"/>
    </row>
    <row r="47848" spans="3:36">
      <c r="C47848" s="3"/>
      <c r="D47848" s="3"/>
      <c r="E47848" s="4"/>
      <c r="U47848" s="4"/>
      <c r="W47848" s="4"/>
      <c r="AJ47848" s="3"/>
    </row>
    <row r="47849" spans="3:36">
      <c r="C47849" s="3"/>
      <c r="D47849" s="3"/>
      <c r="E47849" s="4"/>
      <c r="U47849" s="4"/>
      <c r="W47849" s="4"/>
      <c r="AJ47849" s="3"/>
    </row>
    <row r="47850" spans="3:36">
      <c r="C47850" s="3"/>
      <c r="D47850" s="3"/>
      <c r="E47850" s="4"/>
      <c r="U47850" s="4"/>
      <c r="W47850" s="4"/>
    </row>
    <row r="47851" spans="3:36">
      <c r="C47851" s="3"/>
      <c r="D47851" s="3"/>
      <c r="E47851" s="4"/>
      <c r="U47851" s="4"/>
      <c r="W47851" s="4"/>
    </row>
    <row r="47852" spans="3:36">
      <c r="C47852" s="3"/>
      <c r="D47852" s="3"/>
      <c r="E47852" s="4"/>
      <c r="U47852" s="4"/>
      <c r="W47852" s="4"/>
    </row>
    <row r="47853" spans="3:36">
      <c r="C47853" s="3"/>
      <c r="D47853" s="3"/>
      <c r="E47853" s="4"/>
      <c r="U47853" s="4"/>
      <c r="W47853" s="4"/>
    </row>
    <row r="47854" spans="3:36">
      <c r="C47854" s="3"/>
      <c r="D47854" s="3"/>
      <c r="E47854" s="4"/>
      <c r="U47854" s="4"/>
      <c r="W47854" s="4"/>
    </row>
    <row r="47855" spans="3:36">
      <c r="C47855" s="3"/>
      <c r="D47855" s="3"/>
      <c r="E47855" s="4"/>
      <c r="U47855" s="4"/>
      <c r="W47855" s="4"/>
    </row>
    <row r="47856" spans="3:36">
      <c r="C47856" s="3"/>
      <c r="D47856" s="3"/>
      <c r="E47856" s="4"/>
      <c r="U47856" s="4"/>
      <c r="W47856" s="4"/>
    </row>
    <row r="47857" spans="3:36">
      <c r="C47857" s="3"/>
      <c r="D47857" s="3"/>
      <c r="E47857" s="4"/>
      <c r="U47857" s="4"/>
      <c r="W47857" s="4"/>
    </row>
    <row r="47858" spans="3:36">
      <c r="C47858" s="3"/>
      <c r="D47858" s="3"/>
      <c r="E47858" s="4"/>
      <c r="U47858" s="4"/>
      <c r="W47858" s="4"/>
    </row>
    <row r="47859" spans="3:36">
      <c r="C47859" s="3"/>
      <c r="D47859" s="3"/>
      <c r="E47859" s="4"/>
      <c r="U47859" s="4"/>
      <c r="W47859" s="4"/>
    </row>
    <row r="47860" spans="3:36">
      <c r="C47860" s="3"/>
      <c r="D47860" s="3"/>
      <c r="E47860" s="4"/>
      <c r="U47860" s="4"/>
      <c r="W47860" s="4"/>
    </row>
    <row r="47861" spans="3:36">
      <c r="C47861" s="3"/>
      <c r="D47861" s="3"/>
      <c r="E47861" s="4"/>
      <c r="U47861" s="4"/>
      <c r="W47861" s="4"/>
    </row>
    <row r="47862" spans="3:36">
      <c r="C47862" s="3"/>
      <c r="D47862" s="3"/>
      <c r="E47862" s="4"/>
      <c r="AJ47862" s="3"/>
    </row>
    <row r="47863" spans="3:36">
      <c r="C47863" s="3"/>
      <c r="D47863" s="3"/>
      <c r="E47863" s="4"/>
      <c r="AJ47863" s="3"/>
    </row>
    <row r="47864" spans="3:36">
      <c r="C47864" s="3"/>
      <c r="D47864" s="3"/>
      <c r="E47864" s="4"/>
      <c r="AJ47864" s="3"/>
    </row>
    <row r="47865" spans="3:36">
      <c r="C47865" s="3"/>
      <c r="D47865" s="3"/>
      <c r="E47865" s="4"/>
      <c r="AJ47865" s="3"/>
    </row>
    <row r="47866" spans="3:36">
      <c r="C47866" s="3"/>
      <c r="D47866" s="3"/>
      <c r="E47866" s="4"/>
      <c r="AJ47866" s="3"/>
    </row>
    <row r="47867" spans="3:36">
      <c r="C47867" s="3"/>
      <c r="D47867" s="3"/>
      <c r="E47867" s="4"/>
      <c r="AJ47867" s="3"/>
    </row>
    <row r="47868" spans="3:36">
      <c r="C47868" s="3"/>
      <c r="D47868" s="3"/>
      <c r="E47868" s="4"/>
      <c r="AJ47868" s="3"/>
    </row>
    <row r="47869" spans="3:36">
      <c r="C47869" s="3"/>
      <c r="D47869" s="3"/>
      <c r="E47869" s="4"/>
      <c r="AJ47869" s="3"/>
    </row>
    <row r="47870" spans="3:36">
      <c r="C47870" s="3"/>
      <c r="D47870" s="3"/>
      <c r="E47870" s="4"/>
      <c r="U47870" s="4"/>
      <c r="W47870" s="4"/>
    </row>
    <row r="47871" spans="3:36">
      <c r="C47871" s="3"/>
      <c r="D47871" s="3"/>
      <c r="E47871" s="4"/>
      <c r="U47871" s="4"/>
      <c r="W47871" s="4"/>
    </row>
    <row r="47872" spans="3:36">
      <c r="C47872" s="3"/>
      <c r="D47872" s="3"/>
      <c r="E47872" s="4"/>
      <c r="U47872" s="4"/>
      <c r="W47872" s="4"/>
    </row>
    <row r="47873" spans="3:36">
      <c r="C47873" s="3"/>
      <c r="D47873" s="3"/>
      <c r="E47873" s="4"/>
      <c r="U47873" s="4"/>
      <c r="W47873" s="4"/>
    </row>
    <row r="47874" spans="3:36">
      <c r="C47874" s="3"/>
      <c r="D47874" s="3"/>
      <c r="E47874" s="4"/>
      <c r="U47874" s="4"/>
      <c r="W47874" s="4"/>
    </row>
    <row r="47875" spans="3:36">
      <c r="C47875" s="3"/>
      <c r="D47875" s="3"/>
      <c r="E47875" s="4"/>
      <c r="U47875" s="4"/>
      <c r="W47875" s="4"/>
    </row>
    <row r="47876" spans="3:36">
      <c r="C47876" s="3"/>
      <c r="D47876" s="3"/>
      <c r="E47876" s="4"/>
      <c r="U47876" s="4"/>
      <c r="W47876" s="4"/>
    </row>
    <row r="47877" spans="3:36">
      <c r="C47877" s="3"/>
      <c r="D47877" s="3"/>
      <c r="E47877" s="4"/>
      <c r="U47877" s="4"/>
      <c r="W47877" s="4"/>
    </row>
    <row r="47878" spans="3:36">
      <c r="C47878" s="3"/>
      <c r="D47878" s="3"/>
      <c r="E47878" s="4"/>
      <c r="U47878" s="4"/>
      <c r="W47878" s="4"/>
    </row>
    <row r="47879" spans="3:36">
      <c r="C47879" s="3"/>
      <c r="D47879" s="3"/>
      <c r="E47879" s="4"/>
      <c r="AJ47879" s="3"/>
    </row>
    <row r="47880" spans="3:36">
      <c r="C47880" s="3"/>
      <c r="D47880" s="3"/>
      <c r="E47880" s="4"/>
      <c r="AJ47880" s="3"/>
    </row>
    <row r="47881" spans="3:36">
      <c r="C47881" s="3"/>
      <c r="D47881" s="3"/>
      <c r="E47881" s="4"/>
      <c r="AJ47881" s="3"/>
    </row>
    <row r="47882" spans="3:36">
      <c r="C47882" s="3"/>
      <c r="D47882" s="3"/>
      <c r="E47882" s="4"/>
      <c r="AJ47882" s="3"/>
    </row>
    <row r="47883" spans="3:36">
      <c r="C47883" s="3"/>
      <c r="D47883" s="3"/>
      <c r="E47883" s="4"/>
      <c r="U47883" s="4"/>
      <c r="W47883" s="4"/>
    </row>
    <row r="47884" spans="3:36">
      <c r="C47884" s="3"/>
      <c r="D47884" s="3"/>
      <c r="E47884" s="4"/>
      <c r="U47884" s="4"/>
      <c r="W47884" s="4"/>
    </row>
    <row r="47885" spans="3:36">
      <c r="C47885" s="3"/>
      <c r="D47885" s="3"/>
      <c r="E47885" s="4"/>
      <c r="U47885" s="4"/>
      <c r="W47885" s="4"/>
    </row>
    <row r="47886" spans="3:36">
      <c r="C47886" s="3"/>
      <c r="D47886" s="3"/>
      <c r="E47886" s="4"/>
      <c r="U47886" s="4"/>
      <c r="W47886" s="4"/>
    </row>
    <row r="47887" spans="3:36">
      <c r="C47887" s="3"/>
      <c r="D47887" s="3"/>
      <c r="E47887" s="4"/>
      <c r="U47887" s="4"/>
      <c r="W47887" s="4"/>
    </row>
    <row r="47888" spans="3:36">
      <c r="C47888" s="3"/>
      <c r="D47888" s="3"/>
      <c r="E47888" s="4"/>
      <c r="U47888" s="4"/>
      <c r="W47888" s="4"/>
    </row>
    <row r="47889" spans="3:23">
      <c r="C47889" s="3"/>
      <c r="D47889" s="3"/>
      <c r="E47889" s="4"/>
      <c r="U47889" s="4"/>
      <c r="W47889" s="4"/>
    </row>
    <row r="47890" spans="3:23">
      <c r="C47890" s="3"/>
      <c r="D47890" s="3"/>
      <c r="E47890" s="4"/>
      <c r="U47890" s="4"/>
      <c r="W47890" s="4"/>
    </row>
    <row r="47891" spans="3:23">
      <c r="C47891" s="3"/>
      <c r="D47891" s="3"/>
      <c r="E47891" s="4"/>
      <c r="U47891" s="4"/>
      <c r="W47891" s="4"/>
    </row>
    <row r="47892" spans="3:23">
      <c r="C47892" s="3"/>
      <c r="D47892" s="3"/>
      <c r="E47892" s="4"/>
      <c r="U47892" s="4"/>
      <c r="W47892" s="4"/>
    </row>
    <row r="47893" spans="3:23">
      <c r="C47893" s="3"/>
      <c r="D47893" s="3"/>
      <c r="E47893" s="4"/>
      <c r="U47893" s="4"/>
      <c r="W47893" s="4"/>
    </row>
    <row r="47894" spans="3:23">
      <c r="C47894" s="3"/>
      <c r="D47894" s="3"/>
      <c r="E47894" s="4"/>
      <c r="U47894" s="4"/>
      <c r="W47894" s="4"/>
    </row>
    <row r="47895" spans="3:23">
      <c r="C47895" s="3"/>
      <c r="D47895" s="3"/>
      <c r="E47895" s="4"/>
      <c r="U47895" s="4"/>
      <c r="W47895" s="4"/>
    </row>
    <row r="47896" spans="3:23">
      <c r="C47896" s="3"/>
      <c r="D47896" s="3"/>
      <c r="E47896" s="4"/>
      <c r="U47896" s="4"/>
      <c r="W47896" s="4"/>
    </row>
    <row r="47897" spans="3:23">
      <c r="C47897" s="3"/>
      <c r="D47897" s="3"/>
      <c r="E47897" s="4"/>
      <c r="U47897" s="4"/>
      <c r="W47897" s="4"/>
    </row>
    <row r="47898" spans="3:23">
      <c r="C47898" s="3"/>
      <c r="D47898" s="3"/>
      <c r="E47898" s="4"/>
      <c r="U47898" s="4"/>
      <c r="W47898" s="4"/>
    </row>
    <row r="47899" spans="3:23">
      <c r="C47899" s="3"/>
      <c r="D47899" s="3"/>
      <c r="E47899" s="4"/>
      <c r="U47899" s="4"/>
      <c r="W47899" s="4"/>
    </row>
    <row r="47900" spans="3:23">
      <c r="C47900" s="3"/>
      <c r="D47900" s="3"/>
      <c r="E47900" s="4"/>
      <c r="U47900" s="4"/>
      <c r="W47900" s="4"/>
    </row>
    <row r="47901" spans="3:23">
      <c r="C47901" s="3"/>
      <c r="D47901" s="3"/>
      <c r="E47901" s="4"/>
      <c r="U47901" s="4"/>
      <c r="W47901" s="4"/>
    </row>
    <row r="47902" spans="3:23">
      <c r="C47902" s="3"/>
      <c r="D47902" s="3"/>
      <c r="E47902" s="4"/>
      <c r="U47902" s="4"/>
      <c r="W47902" s="4"/>
    </row>
    <row r="47903" spans="3:23">
      <c r="C47903" s="3"/>
      <c r="D47903" s="3"/>
      <c r="E47903" s="4"/>
      <c r="U47903" s="4"/>
      <c r="W47903" s="4"/>
    </row>
    <row r="47904" spans="3:23">
      <c r="C47904" s="3"/>
      <c r="D47904" s="3"/>
      <c r="E47904" s="4"/>
      <c r="U47904" s="4"/>
      <c r="W47904" s="4"/>
    </row>
    <row r="47905" spans="3:36">
      <c r="C47905" s="3"/>
      <c r="D47905" s="3"/>
      <c r="E47905" s="4"/>
      <c r="U47905" s="4"/>
      <c r="W47905" s="4"/>
      <c r="AJ47905" s="3"/>
    </row>
    <row r="47906" spans="3:36">
      <c r="C47906" s="3"/>
      <c r="D47906" s="3"/>
      <c r="E47906" s="4"/>
      <c r="U47906" s="4"/>
      <c r="W47906" s="4"/>
    </row>
    <row r="47907" spans="3:36">
      <c r="C47907" s="3"/>
      <c r="D47907" s="3"/>
      <c r="E47907" s="4"/>
      <c r="U47907" s="4"/>
      <c r="W47907" s="4"/>
    </row>
    <row r="47908" spans="3:36">
      <c r="C47908" s="3"/>
      <c r="D47908" s="3"/>
      <c r="E47908" s="4"/>
      <c r="U47908" s="4"/>
      <c r="W47908" s="4"/>
    </row>
    <row r="47909" spans="3:36">
      <c r="C47909" s="3"/>
      <c r="D47909" s="3"/>
      <c r="E47909" s="4"/>
      <c r="AJ47909" s="3"/>
    </row>
    <row r="47910" spans="3:36">
      <c r="C47910" s="3"/>
      <c r="D47910" s="3"/>
      <c r="E47910" s="4"/>
      <c r="AJ47910" s="3"/>
    </row>
    <row r="47911" spans="3:36">
      <c r="C47911" s="3"/>
      <c r="D47911" s="3"/>
      <c r="E47911" s="4"/>
      <c r="AJ47911" s="3"/>
    </row>
    <row r="47912" spans="3:36">
      <c r="C47912" s="3"/>
      <c r="D47912" s="3"/>
      <c r="E47912" s="4"/>
      <c r="AJ47912" s="3"/>
    </row>
    <row r="47913" spans="3:36">
      <c r="C47913" s="3"/>
      <c r="D47913" s="3"/>
      <c r="E47913" s="4"/>
      <c r="AJ47913" s="3"/>
    </row>
    <row r="47914" spans="3:36">
      <c r="C47914" s="3"/>
      <c r="D47914" s="3"/>
      <c r="E47914" s="4"/>
      <c r="U47914" s="4"/>
      <c r="W47914" s="4"/>
    </row>
    <row r="47915" spans="3:36">
      <c r="C47915" s="3"/>
      <c r="D47915" s="3"/>
      <c r="E47915" s="4"/>
      <c r="U47915" s="4"/>
      <c r="W47915" s="4"/>
    </row>
    <row r="47916" spans="3:36">
      <c r="C47916" s="3"/>
      <c r="D47916" s="3"/>
      <c r="E47916" s="4"/>
      <c r="U47916" s="4"/>
      <c r="W47916" s="4"/>
    </row>
    <row r="47917" spans="3:36">
      <c r="C47917" s="3"/>
      <c r="D47917" s="3"/>
      <c r="E47917" s="4"/>
      <c r="U47917" s="4"/>
      <c r="W47917" s="4"/>
    </row>
    <row r="47918" spans="3:36">
      <c r="C47918" s="3"/>
      <c r="D47918" s="3"/>
      <c r="E47918" s="4"/>
      <c r="U47918" s="4"/>
      <c r="W47918" s="4"/>
    </row>
    <row r="47919" spans="3:36">
      <c r="C47919" s="3"/>
      <c r="D47919" s="3"/>
      <c r="E47919" s="4"/>
      <c r="U47919" s="4"/>
      <c r="W47919" s="4"/>
    </row>
    <row r="47920" spans="3:36">
      <c r="C47920" s="3"/>
      <c r="D47920" s="3"/>
      <c r="E47920" s="4"/>
      <c r="U47920" s="4"/>
      <c r="W47920" s="4"/>
    </row>
    <row r="47921" spans="3:36">
      <c r="C47921" s="3"/>
      <c r="D47921" s="3"/>
      <c r="E47921" s="4"/>
      <c r="U47921" s="4"/>
      <c r="W47921" s="4"/>
    </row>
    <row r="47922" spans="3:36">
      <c r="C47922" s="3"/>
      <c r="D47922" s="3"/>
      <c r="E47922" s="4"/>
      <c r="U47922" s="4"/>
      <c r="W47922" s="4"/>
    </row>
    <row r="47923" spans="3:36">
      <c r="C47923" s="3"/>
      <c r="D47923" s="3"/>
      <c r="E47923" s="4"/>
      <c r="U47923" s="4"/>
      <c r="W47923" s="4"/>
    </row>
    <row r="47924" spans="3:36">
      <c r="C47924" s="3"/>
      <c r="D47924" s="3"/>
      <c r="E47924" s="4"/>
      <c r="U47924" s="4"/>
      <c r="W47924" s="4"/>
    </row>
    <row r="47925" spans="3:36">
      <c r="C47925" s="3"/>
      <c r="D47925" s="3"/>
      <c r="E47925" s="4"/>
      <c r="U47925" s="4"/>
      <c r="W47925" s="4"/>
    </row>
    <row r="47926" spans="3:36">
      <c r="C47926" s="3"/>
      <c r="D47926" s="3"/>
      <c r="E47926" s="4"/>
      <c r="U47926" s="4"/>
      <c r="W47926" s="4"/>
    </row>
    <row r="47927" spans="3:36">
      <c r="C47927" s="3"/>
      <c r="D47927" s="3"/>
      <c r="E47927" s="4"/>
      <c r="U47927" s="4"/>
      <c r="W47927" s="4"/>
    </row>
    <row r="47928" spans="3:36">
      <c r="C47928" s="3"/>
      <c r="D47928" s="3"/>
      <c r="E47928" s="4"/>
      <c r="U47928" s="4"/>
      <c r="W47928" s="4"/>
    </row>
    <row r="47929" spans="3:36">
      <c r="C47929" s="3"/>
      <c r="D47929" s="3"/>
      <c r="E47929" s="4"/>
      <c r="U47929" s="4"/>
      <c r="W47929" s="4"/>
    </row>
    <row r="47930" spans="3:36">
      <c r="C47930" s="3"/>
      <c r="D47930" s="3"/>
      <c r="E47930" s="4"/>
      <c r="AJ47930" s="3"/>
    </row>
    <row r="47931" spans="3:36">
      <c r="C47931" s="3"/>
      <c r="D47931" s="3"/>
      <c r="E47931" s="4"/>
      <c r="AJ47931" s="3"/>
    </row>
    <row r="47932" spans="3:36">
      <c r="C47932" s="3"/>
      <c r="D47932" s="3"/>
      <c r="E47932" s="4"/>
      <c r="AJ47932" s="3"/>
    </row>
    <row r="47933" spans="3:36">
      <c r="C47933" s="3"/>
      <c r="D47933" s="3"/>
      <c r="E47933" s="4"/>
      <c r="AJ47933" s="3"/>
    </row>
    <row r="47934" spans="3:36">
      <c r="C47934" s="3"/>
      <c r="D47934" s="3"/>
      <c r="E47934" s="4"/>
      <c r="U47934" s="4"/>
      <c r="W47934" s="4"/>
    </row>
    <row r="47935" spans="3:36">
      <c r="C47935" s="3"/>
      <c r="D47935" s="3"/>
      <c r="E47935" s="4"/>
      <c r="U47935" s="4"/>
      <c r="W47935" s="4"/>
    </row>
    <row r="47936" spans="3:36">
      <c r="C47936" s="3"/>
      <c r="D47936" s="3"/>
      <c r="E47936" s="4"/>
      <c r="U47936" s="4"/>
      <c r="W47936" s="4"/>
    </row>
    <row r="47937" spans="3:36">
      <c r="C47937" s="3"/>
      <c r="D47937" s="3"/>
      <c r="E47937" s="4"/>
      <c r="U47937" s="4"/>
      <c r="W47937" s="4"/>
    </row>
    <row r="47938" spans="3:36">
      <c r="C47938" s="3"/>
      <c r="D47938" s="3"/>
      <c r="E47938" s="4"/>
      <c r="U47938" s="4"/>
      <c r="W47938" s="4"/>
    </row>
    <row r="47939" spans="3:36">
      <c r="C47939" s="3"/>
      <c r="D47939" s="3"/>
      <c r="E47939" s="4"/>
      <c r="U47939" s="4"/>
      <c r="W47939" s="4"/>
    </row>
    <row r="47940" spans="3:36">
      <c r="C47940" s="3"/>
      <c r="D47940" s="3"/>
      <c r="E47940" s="4"/>
      <c r="U47940" s="4"/>
      <c r="W47940" s="4"/>
    </row>
    <row r="47941" spans="3:36">
      <c r="C47941" s="3"/>
      <c r="D47941" s="3"/>
      <c r="E47941" s="4"/>
      <c r="U47941" s="4"/>
      <c r="W47941" s="4"/>
      <c r="AJ47941" s="3"/>
    </row>
    <row r="47942" spans="3:36">
      <c r="C47942" s="3"/>
      <c r="D47942" s="3"/>
      <c r="E47942" s="4"/>
      <c r="U47942" s="4"/>
      <c r="W47942" s="4"/>
      <c r="AJ47942" s="3"/>
    </row>
    <row r="47943" spans="3:36">
      <c r="C47943" s="3"/>
      <c r="D47943" s="3"/>
      <c r="E47943" s="4"/>
      <c r="U47943" s="4"/>
      <c r="W47943" s="4"/>
      <c r="AJ47943" s="3"/>
    </row>
    <row r="47944" spans="3:36">
      <c r="C47944" s="3"/>
      <c r="D47944" s="3"/>
      <c r="E47944" s="4"/>
      <c r="U47944" s="4"/>
      <c r="W47944" s="4"/>
    </row>
    <row r="47945" spans="3:36">
      <c r="C47945" s="3"/>
      <c r="D47945" s="3"/>
      <c r="E47945" s="4"/>
      <c r="U47945" s="4"/>
      <c r="W47945" s="4"/>
      <c r="AJ47945" s="3"/>
    </row>
    <row r="47946" spans="3:36">
      <c r="C47946" s="3"/>
      <c r="D47946" s="3"/>
      <c r="E47946" s="4"/>
      <c r="U47946" s="4"/>
      <c r="W47946" s="4"/>
    </row>
    <row r="47947" spans="3:36">
      <c r="C47947" s="3"/>
      <c r="D47947" s="3"/>
      <c r="E47947" s="4"/>
      <c r="AJ47947" s="3"/>
    </row>
    <row r="47948" spans="3:36">
      <c r="C47948" s="3"/>
      <c r="D47948" s="3"/>
      <c r="E47948" s="4"/>
      <c r="AJ47948" s="3"/>
    </row>
    <row r="47949" spans="3:36">
      <c r="C47949" s="3"/>
      <c r="D47949" s="3"/>
      <c r="E47949" s="4"/>
      <c r="U47949" s="4"/>
      <c r="W47949" s="4"/>
    </row>
    <row r="47950" spans="3:36">
      <c r="C47950" s="3"/>
      <c r="D47950" s="3"/>
      <c r="E47950" s="4"/>
      <c r="U47950" s="4"/>
      <c r="W47950" s="4"/>
    </row>
    <row r="47951" spans="3:36">
      <c r="C47951" s="3"/>
      <c r="D47951" s="3"/>
      <c r="E47951" s="4"/>
      <c r="U47951" s="4"/>
      <c r="W47951" s="4"/>
    </row>
    <row r="47952" spans="3:36">
      <c r="C47952" s="3"/>
      <c r="D47952" s="3"/>
      <c r="E47952" s="4"/>
      <c r="U47952" s="4"/>
      <c r="W47952" s="4"/>
    </row>
    <row r="47953" spans="3:23">
      <c r="C47953" s="3"/>
      <c r="D47953" s="3"/>
      <c r="E47953" s="4"/>
      <c r="U47953" s="4"/>
      <c r="W47953" s="4"/>
    </row>
    <row r="47954" spans="3:23">
      <c r="C47954" s="3"/>
      <c r="D47954" s="3"/>
      <c r="E47954" s="4"/>
      <c r="U47954" s="4"/>
      <c r="W47954" s="4"/>
    </row>
    <row r="47955" spans="3:23">
      <c r="C47955" s="3"/>
      <c r="D47955" s="3"/>
      <c r="E47955" s="4"/>
      <c r="U47955" s="4"/>
      <c r="W47955" s="4"/>
    </row>
    <row r="47956" spans="3:23">
      <c r="C47956" s="3"/>
      <c r="D47956" s="3"/>
      <c r="E47956" s="4"/>
      <c r="U47956" s="4"/>
      <c r="W47956" s="4"/>
    </row>
    <row r="47957" spans="3:23">
      <c r="C47957" s="3"/>
      <c r="D47957" s="3"/>
      <c r="E47957" s="4"/>
      <c r="U47957" s="4"/>
      <c r="W47957" s="4"/>
    </row>
    <row r="47958" spans="3:23">
      <c r="C47958" s="3"/>
      <c r="D47958" s="3"/>
      <c r="E47958" s="4"/>
      <c r="U47958" s="4"/>
      <c r="W47958" s="4"/>
    </row>
    <row r="47959" spans="3:23">
      <c r="C47959" s="3"/>
      <c r="D47959" s="3"/>
      <c r="E47959" s="4"/>
      <c r="U47959" s="4"/>
      <c r="W47959" s="4"/>
    </row>
    <row r="47960" spans="3:23">
      <c r="C47960" s="3"/>
      <c r="D47960" s="3"/>
      <c r="E47960" s="4"/>
      <c r="U47960" s="4"/>
      <c r="W47960" s="4"/>
    </row>
    <row r="47961" spans="3:23">
      <c r="C47961" s="3"/>
      <c r="D47961" s="3"/>
      <c r="E47961" s="4"/>
      <c r="U47961" s="4"/>
      <c r="W47961" s="4"/>
    </row>
    <row r="47962" spans="3:23">
      <c r="C47962" s="3"/>
      <c r="D47962" s="3"/>
      <c r="E47962" s="4"/>
      <c r="U47962" s="4"/>
      <c r="W47962" s="4"/>
    </row>
    <row r="47963" spans="3:23">
      <c r="C47963" s="3"/>
      <c r="D47963" s="3"/>
      <c r="E47963" s="4"/>
      <c r="U47963" s="4"/>
      <c r="W47963" s="4"/>
    </row>
    <row r="47964" spans="3:23">
      <c r="C47964" s="3"/>
      <c r="D47964" s="3"/>
      <c r="E47964" s="4"/>
      <c r="U47964" s="4"/>
      <c r="W47964" s="4"/>
    </row>
    <row r="47965" spans="3:23">
      <c r="C47965" s="3"/>
      <c r="D47965" s="3"/>
      <c r="E47965" s="4"/>
      <c r="U47965" s="4"/>
      <c r="W47965" s="4"/>
    </row>
    <row r="47966" spans="3:23">
      <c r="C47966" s="3"/>
      <c r="D47966" s="3"/>
      <c r="E47966" s="4"/>
    </row>
    <row r="47967" spans="3:23">
      <c r="C47967" s="3"/>
      <c r="D47967" s="3"/>
      <c r="E47967" s="4"/>
      <c r="U47967" s="4"/>
      <c r="W47967" s="4"/>
    </row>
    <row r="47968" spans="3:23">
      <c r="C47968" s="3"/>
      <c r="D47968" s="3"/>
      <c r="E47968" s="4"/>
      <c r="U47968" s="4"/>
      <c r="W47968" s="4"/>
    </row>
    <row r="47969" spans="3:36">
      <c r="C47969" s="3"/>
      <c r="D47969" s="3"/>
      <c r="E47969" s="4"/>
      <c r="U47969" s="4"/>
      <c r="W47969" s="4"/>
    </row>
    <row r="47970" spans="3:36">
      <c r="C47970" s="3"/>
      <c r="D47970" s="3"/>
      <c r="E47970" s="4"/>
      <c r="U47970" s="4"/>
      <c r="W47970" s="4"/>
    </row>
    <row r="47971" spans="3:36">
      <c r="C47971" s="3"/>
      <c r="D47971" s="3"/>
      <c r="E47971" s="4"/>
    </row>
    <row r="47972" spans="3:36">
      <c r="C47972" s="3"/>
      <c r="D47972" s="3"/>
      <c r="E47972" s="4"/>
      <c r="U47972" s="4"/>
      <c r="W47972" s="4"/>
    </row>
    <row r="47973" spans="3:36">
      <c r="C47973" s="3"/>
      <c r="D47973" s="3"/>
      <c r="E47973" s="4"/>
      <c r="U47973" s="4"/>
      <c r="W47973" s="4"/>
    </row>
    <row r="47974" spans="3:36">
      <c r="C47974" s="3"/>
      <c r="D47974" s="3"/>
      <c r="E47974" s="4"/>
      <c r="U47974" s="4"/>
      <c r="W47974" s="4"/>
    </row>
    <row r="47975" spans="3:36">
      <c r="C47975" s="3"/>
      <c r="D47975" s="3"/>
      <c r="E47975" s="4"/>
      <c r="U47975" s="4"/>
      <c r="W47975" s="4"/>
    </row>
    <row r="47976" spans="3:36">
      <c r="C47976" s="3"/>
      <c r="D47976" s="3"/>
      <c r="E47976" s="4"/>
      <c r="U47976" s="4"/>
      <c r="W47976" s="4"/>
    </row>
    <row r="47977" spans="3:36">
      <c r="C47977" s="3"/>
      <c r="D47977" s="3"/>
      <c r="E47977" s="4"/>
      <c r="U47977" s="4"/>
      <c r="W47977" s="4"/>
    </row>
    <row r="47978" spans="3:36">
      <c r="C47978" s="3"/>
      <c r="D47978" s="3"/>
      <c r="E47978" s="4"/>
      <c r="U47978" s="4"/>
      <c r="W47978" s="4"/>
    </row>
    <row r="47979" spans="3:36">
      <c r="C47979" s="3"/>
      <c r="D47979" s="3"/>
      <c r="E47979" s="4"/>
      <c r="U47979" s="4"/>
      <c r="W47979" s="4"/>
      <c r="AJ47979" s="3"/>
    </row>
    <row r="47980" spans="3:36">
      <c r="C47980" s="3"/>
      <c r="D47980" s="3"/>
      <c r="E47980" s="4"/>
      <c r="U47980" s="4"/>
      <c r="W47980" s="4"/>
      <c r="AJ47980" s="3"/>
    </row>
    <row r="47981" spans="3:36">
      <c r="C47981" s="3"/>
      <c r="D47981" s="3"/>
      <c r="E47981" s="4"/>
      <c r="U47981" s="4"/>
      <c r="W47981" s="4"/>
      <c r="AJ47981" s="3"/>
    </row>
    <row r="47982" spans="3:36">
      <c r="C47982" s="3"/>
      <c r="D47982" s="3"/>
      <c r="E47982" s="4"/>
      <c r="AJ47982" s="3"/>
    </row>
    <row r="47983" spans="3:36">
      <c r="C47983" s="3"/>
      <c r="D47983" s="3"/>
      <c r="E47983" s="4"/>
      <c r="AJ47983" s="3"/>
    </row>
    <row r="47984" spans="3:36">
      <c r="C47984" s="3"/>
      <c r="D47984" s="3"/>
      <c r="E47984" s="4"/>
      <c r="U47984" s="4"/>
      <c r="W47984" s="4"/>
    </row>
    <row r="47985" spans="3:36">
      <c r="C47985" s="3"/>
      <c r="D47985" s="3"/>
      <c r="E47985" s="4"/>
      <c r="U47985" s="4"/>
      <c r="W47985" s="4"/>
    </row>
    <row r="47986" spans="3:36">
      <c r="C47986" s="3"/>
      <c r="D47986" s="3"/>
      <c r="E47986" s="4"/>
      <c r="U47986" s="4"/>
      <c r="W47986" s="4"/>
    </row>
    <row r="47987" spans="3:36">
      <c r="C47987" s="3"/>
      <c r="D47987" s="3"/>
      <c r="E47987" s="4"/>
      <c r="U47987" s="4"/>
      <c r="W47987" s="4"/>
    </row>
    <row r="47988" spans="3:36">
      <c r="C47988" s="3"/>
      <c r="D47988" s="3"/>
      <c r="E47988" s="4"/>
      <c r="U47988" s="4"/>
      <c r="W47988" s="4"/>
    </row>
    <row r="47989" spans="3:36">
      <c r="C47989" s="3"/>
      <c r="D47989" s="3"/>
      <c r="E47989" s="4"/>
      <c r="U47989" s="4"/>
      <c r="W47989" s="4"/>
      <c r="AJ47989" s="3"/>
    </row>
    <row r="47990" spans="3:36">
      <c r="C47990" s="3"/>
      <c r="D47990" s="3"/>
      <c r="E47990" s="4"/>
      <c r="U47990" s="4"/>
      <c r="W47990" s="4"/>
      <c r="AJ47990" s="3"/>
    </row>
    <row r="47991" spans="3:36">
      <c r="C47991" s="3"/>
      <c r="D47991" s="3"/>
      <c r="E47991" s="4"/>
      <c r="U47991" s="4"/>
      <c r="W47991" s="4"/>
      <c r="AJ47991" s="3"/>
    </row>
    <row r="47992" spans="3:36">
      <c r="C47992" s="3"/>
      <c r="D47992" s="3"/>
      <c r="E47992" s="4"/>
      <c r="U47992" s="4"/>
      <c r="W47992" s="4"/>
    </row>
    <row r="47993" spans="3:36">
      <c r="C47993" s="3"/>
      <c r="D47993" s="3"/>
      <c r="E47993" s="4"/>
      <c r="U47993" s="4"/>
      <c r="W47993" s="4"/>
    </row>
    <row r="47994" spans="3:36">
      <c r="C47994" s="3"/>
      <c r="D47994" s="3"/>
      <c r="E47994" s="4"/>
      <c r="U47994" s="4"/>
      <c r="W47994" s="4"/>
    </row>
    <row r="47995" spans="3:36">
      <c r="C47995" s="3"/>
      <c r="D47995" s="3"/>
      <c r="E47995" s="4"/>
      <c r="U47995" s="4"/>
      <c r="W47995" s="4"/>
    </row>
    <row r="47996" spans="3:36">
      <c r="C47996" s="3"/>
      <c r="D47996" s="3"/>
      <c r="E47996" s="4"/>
      <c r="U47996" s="4"/>
      <c r="W47996" s="4"/>
    </row>
    <row r="47997" spans="3:36">
      <c r="C47997" s="3"/>
      <c r="D47997" s="3"/>
      <c r="E47997" s="4"/>
      <c r="U47997" s="4"/>
      <c r="W47997" s="4"/>
    </row>
    <row r="47998" spans="3:36">
      <c r="C47998" s="3"/>
      <c r="D47998" s="3"/>
      <c r="E47998" s="4"/>
      <c r="U47998" s="4"/>
      <c r="W47998" s="4"/>
    </row>
    <row r="47999" spans="3:36">
      <c r="C47999" s="3"/>
      <c r="D47999" s="3"/>
      <c r="E47999" s="4"/>
      <c r="U47999" s="4"/>
      <c r="W47999" s="4"/>
    </row>
    <row r="48000" spans="3:36">
      <c r="C48000" s="3"/>
      <c r="D48000" s="3"/>
      <c r="E48000" s="4"/>
      <c r="U48000" s="4"/>
      <c r="W48000" s="4"/>
    </row>
    <row r="48001" spans="3:36">
      <c r="C48001" s="3"/>
      <c r="D48001" s="3"/>
      <c r="E48001" s="4"/>
      <c r="U48001" s="4"/>
      <c r="W48001" s="4"/>
    </row>
    <row r="48002" spans="3:36">
      <c r="C48002" s="3"/>
      <c r="D48002" s="3"/>
      <c r="E48002" s="4"/>
      <c r="U48002" s="4"/>
      <c r="W48002" s="4"/>
    </row>
    <row r="48003" spans="3:36">
      <c r="C48003" s="3"/>
      <c r="D48003" s="3"/>
      <c r="E48003" s="4"/>
      <c r="U48003" s="4"/>
      <c r="W48003" s="4"/>
    </row>
    <row r="48004" spans="3:36">
      <c r="C48004" s="3"/>
      <c r="D48004" s="3"/>
      <c r="E48004" s="4"/>
      <c r="U48004" s="4"/>
      <c r="W48004" s="4"/>
    </row>
    <row r="48005" spans="3:36">
      <c r="C48005" s="3"/>
      <c r="D48005" s="3"/>
      <c r="E48005" s="4"/>
      <c r="U48005" s="4"/>
      <c r="W48005" s="4"/>
    </row>
    <row r="48006" spans="3:36">
      <c r="C48006" s="3"/>
      <c r="D48006" s="3"/>
      <c r="E48006" s="4"/>
      <c r="U48006" s="4"/>
      <c r="W48006" s="4"/>
    </row>
    <row r="48007" spans="3:36">
      <c r="C48007" s="3"/>
      <c r="D48007" s="3"/>
      <c r="E48007" s="4"/>
      <c r="U48007" s="4"/>
      <c r="W48007" s="4"/>
    </row>
    <row r="48008" spans="3:36">
      <c r="C48008" s="3"/>
      <c r="D48008" s="3"/>
      <c r="E48008" s="4"/>
      <c r="U48008" s="4"/>
      <c r="W48008" s="4"/>
    </row>
    <row r="48009" spans="3:36">
      <c r="C48009" s="3"/>
      <c r="D48009" s="3"/>
      <c r="E48009" s="4"/>
      <c r="U48009" s="4"/>
      <c r="W48009" s="4"/>
    </row>
    <row r="48010" spans="3:36">
      <c r="C48010" s="3"/>
      <c r="D48010" s="3"/>
      <c r="E48010" s="4"/>
      <c r="U48010" s="4"/>
      <c r="W48010" s="4"/>
    </row>
    <row r="48011" spans="3:36">
      <c r="C48011" s="3"/>
      <c r="D48011" s="3"/>
      <c r="E48011" s="4"/>
      <c r="AJ48011" s="3"/>
    </row>
    <row r="48012" spans="3:36">
      <c r="C48012" s="3"/>
      <c r="D48012" s="3"/>
      <c r="E48012" s="4"/>
      <c r="AJ48012" s="3"/>
    </row>
    <row r="48013" spans="3:36">
      <c r="C48013" s="3"/>
      <c r="D48013" s="3"/>
      <c r="E48013" s="4"/>
    </row>
    <row r="48014" spans="3:36">
      <c r="C48014" s="3"/>
      <c r="D48014" s="3"/>
      <c r="E48014" s="4"/>
      <c r="U48014" s="4"/>
      <c r="AJ48014" s="3"/>
    </row>
    <row r="48015" spans="3:36">
      <c r="C48015" s="3"/>
      <c r="D48015" s="3"/>
      <c r="E48015" s="4"/>
      <c r="U48015" s="4"/>
      <c r="AJ48015" s="3"/>
    </row>
    <row r="48016" spans="3:36">
      <c r="C48016" s="3"/>
      <c r="D48016" s="3"/>
      <c r="E48016" s="4"/>
      <c r="U48016" s="4"/>
      <c r="W48016" s="4"/>
    </row>
    <row r="48017" spans="3:36">
      <c r="C48017" s="3"/>
      <c r="D48017" s="3"/>
      <c r="E48017" s="4"/>
      <c r="U48017" s="4"/>
      <c r="W48017" s="4"/>
    </row>
    <row r="48018" spans="3:36">
      <c r="C48018" s="3"/>
      <c r="D48018" s="3"/>
      <c r="E48018" s="4"/>
      <c r="U48018" s="4"/>
      <c r="W48018" s="4"/>
    </row>
    <row r="48019" spans="3:36">
      <c r="C48019" s="3"/>
      <c r="D48019" s="3"/>
      <c r="E48019" s="4"/>
      <c r="U48019" s="4"/>
      <c r="W48019" s="4"/>
      <c r="AJ48019" s="3"/>
    </row>
    <row r="48020" spans="3:36">
      <c r="C48020" s="3"/>
      <c r="D48020" s="3"/>
      <c r="E48020" s="4"/>
      <c r="U48020" s="4"/>
      <c r="W48020" s="4"/>
      <c r="AJ48020" s="3"/>
    </row>
    <row r="48021" spans="3:36">
      <c r="C48021" s="3"/>
      <c r="D48021" s="3"/>
      <c r="E48021" s="4"/>
      <c r="U48021" s="4"/>
      <c r="W48021" s="4"/>
      <c r="AJ48021" s="3"/>
    </row>
    <row r="48022" spans="3:36">
      <c r="C48022" s="3"/>
      <c r="D48022" s="3"/>
      <c r="E48022" s="4"/>
      <c r="U48022" s="4"/>
      <c r="W48022" s="4"/>
      <c r="AJ48022" s="3"/>
    </row>
    <row r="48023" spans="3:36">
      <c r="C48023" s="3"/>
      <c r="D48023" s="3"/>
      <c r="E48023" s="4"/>
      <c r="U48023" s="4"/>
      <c r="W48023" s="4"/>
    </row>
    <row r="48024" spans="3:36">
      <c r="C48024" s="3"/>
      <c r="D48024" s="3"/>
      <c r="E48024" s="4"/>
      <c r="U48024" s="4"/>
      <c r="W48024" s="4"/>
    </row>
    <row r="48025" spans="3:36">
      <c r="C48025" s="3"/>
      <c r="D48025" s="3"/>
      <c r="E48025" s="4"/>
      <c r="U48025" s="4"/>
      <c r="W48025" s="4"/>
    </row>
    <row r="48026" spans="3:36">
      <c r="C48026" s="3"/>
      <c r="D48026" s="3"/>
      <c r="E48026" s="4"/>
      <c r="U48026" s="4"/>
      <c r="W48026" s="4"/>
    </row>
    <row r="48027" spans="3:36">
      <c r="C48027" s="3"/>
      <c r="D48027" s="3"/>
      <c r="E48027" s="4"/>
      <c r="U48027" s="4"/>
      <c r="W48027" s="4"/>
    </row>
    <row r="48028" spans="3:36">
      <c r="C48028" s="3"/>
      <c r="D48028" s="3"/>
      <c r="E48028" s="4"/>
      <c r="U48028" s="4"/>
      <c r="W48028" s="4"/>
    </row>
    <row r="48029" spans="3:36">
      <c r="C48029" s="3"/>
      <c r="D48029" s="3"/>
      <c r="E48029" s="4"/>
      <c r="U48029" s="4"/>
      <c r="W48029" s="4"/>
    </row>
    <row r="48030" spans="3:36">
      <c r="C48030" s="3"/>
      <c r="D48030" s="3"/>
      <c r="E48030" s="4"/>
      <c r="U48030" s="4"/>
      <c r="W48030" s="4"/>
    </row>
    <row r="48031" spans="3:36">
      <c r="C48031" s="3"/>
      <c r="D48031" s="3"/>
      <c r="E48031" s="4"/>
      <c r="U48031" s="4"/>
      <c r="W48031" s="4"/>
    </row>
    <row r="48032" spans="3:36">
      <c r="C48032" s="3"/>
      <c r="D48032" s="3"/>
      <c r="E48032" s="4"/>
      <c r="U48032" s="4"/>
      <c r="W48032" s="4"/>
    </row>
    <row r="48033" spans="3:36">
      <c r="C48033" s="3"/>
      <c r="D48033" s="3"/>
      <c r="E48033" s="4"/>
      <c r="U48033" s="4"/>
      <c r="W48033" s="4"/>
    </row>
    <row r="48034" spans="3:36">
      <c r="C48034" s="3"/>
      <c r="D48034" s="3"/>
      <c r="E48034" s="4"/>
      <c r="U48034" s="4"/>
      <c r="W48034" s="4"/>
    </row>
    <row r="48035" spans="3:36">
      <c r="C48035" s="3"/>
      <c r="D48035" s="3"/>
      <c r="E48035" s="4"/>
      <c r="U48035" s="4"/>
      <c r="W48035" s="4"/>
    </row>
    <row r="48036" spans="3:36">
      <c r="C48036" s="3"/>
      <c r="D48036" s="3"/>
      <c r="E48036" s="4"/>
      <c r="U48036" s="4"/>
      <c r="W48036" s="4"/>
    </row>
    <row r="48037" spans="3:36">
      <c r="C48037" s="3"/>
      <c r="D48037" s="3"/>
      <c r="E48037" s="4"/>
      <c r="U48037" s="4"/>
      <c r="W48037" s="4"/>
    </row>
    <row r="48038" spans="3:36">
      <c r="C48038" s="3"/>
      <c r="D48038" s="3"/>
      <c r="E48038" s="4"/>
      <c r="U48038" s="4"/>
      <c r="W48038" s="4"/>
    </row>
    <row r="48039" spans="3:36">
      <c r="C48039" s="3"/>
      <c r="D48039" s="3"/>
      <c r="E48039" s="4"/>
      <c r="U48039" s="4"/>
      <c r="W48039" s="4"/>
    </row>
    <row r="48040" spans="3:36">
      <c r="C48040" s="3"/>
      <c r="D48040" s="3"/>
      <c r="E48040" s="4"/>
      <c r="U48040" s="4"/>
      <c r="W48040" s="4"/>
    </row>
    <row r="48041" spans="3:36">
      <c r="C48041" s="3"/>
      <c r="D48041" s="3"/>
      <c r="E48041" s="4"/>
      <c r="U48041" s="4"/>
      <c r="W48041" s="4"/>
    </row>
    <row r="48042" spans="3:36">
      <c r="C48042" s="3"/>
      <c r="D48042" s="3"/>
      <c r="E48042" s="4"/>
      <c r="U48042" s="4"/>
      <c r="W48042" s="4"/>
    </row>
    <row r="48043" spans="3:36">
      <c r="C48043" s="3"/>
      <c r="D48043" s="3"/>
      <c r="E48043" s="4"/>
      <c r="U48043" s="4"/>
      <c r="W48043" s="4"/>
    </row>
    <row r="48044" spans="3:36">
      <c r="C48044" s="3"/>
      <c r="D48044" s="3"/>
      <c r="E48044" s="4"/>
      <c r="U48044" s="4"/>
      <c r="W48044" s="4"/>
    </row>
    <row r="48045" spans="3:36">
      <c r="C48045" s="3"/>
      <c r="D48045" s="3"/>
      <c r="E48045" s="4"/>
      <c r="U48045" s="4"/>
      <c r="W48045" s="4"/>
    </row>
    <row r="48046" spans="3:36">
      <c r="C48046" s="3"/>
      <c r="D48046" s="3"/>
      <c r="E48046" s="4"/>
      <c r="U48046" s="4"/>
      <c r="W48046" s="4"/>
      <c r="AJ48046" s="3"/>
    </row>
    <row r="48047" spans="3:36">
      <c r="C48047" s="3"/>
      <c r="D48047" s="3"/>
      <c r="E48047" s="4"/>
      <c r="U48047" s="4"/>
      <c r="W48047" s="4"/>
    </row>
    <row r="48048" spans="3:36">
      <c r="C48048" s="3"/>
      <c r="D48048" s="3"/>
      <c r="E48048" s="4"/>
      <c r="U48048" s="4"/>
      <c r="W48048" s="4"/>
    </row>
    <row r="48049" spans="3:36">
      <c r="C48049" s="3"/>
      <c r="D48049" s="3"/>
      <c r="E48049" s="4"/>
      <c r="U48049" s="4"/>
      <c r="W48049" s="4"/>
    </row>
    <row r="48050" spans="3:36">
      <c r="C48050" s="3"/>
      <c r="D48050" s="3"/>
      <c r="E48050" s="4"/>
      <c r="U48050" s="4"/>
      <c r="W48050" s="4"/>
    </row>
    <row r="48051" spans="3:36">
      <c r="C48051" s="3"/>
      <c r="D48051" s="3"/>
      <c r="E48051" s="4"/>
      <c r="U48051" s="4"/>
      <c r="W48051" s="4"/>
      <c r="AJ48051" s="3"/>
    </row>
    <row r="48052" spans="3:36">
      <c r="C48052" s="3"/>
      <c r="D48052" s="3"/>
      <c r="E48052" s="4"/>
      <c r="U48052" s="4"/>
      <c r="W48052" s="4"/>
      <c r="AJ48052" s="3"/>
    </row>
    <row r="48053" spans="3:36">
      <c r="C48053" s="3"/>
      <c r="D48053" s="3"/>
      <c r="E48053" s="4"/>
      <c r="U48053" s="4"/>
      <c r="W48053" s="4"/>
      <c r="AJ48053" s="3"/>
    </row>
    <row r="48054" spans="3:36">
      <c r="C48054" s="3"/>
      <c r="D48054" s="3"/>
      <c r="E48054" s="4"/>
    </row>
    <row r="48055" spans="3:36">
      <c r="C48055" s="3"/>
      <c r="D48055" s="3"/>
      <c r="E48055" s="4"/>
      <c r="U48055" s="4"/>
      <c r="W48055" s="4"/>
    </row>
    <row r="48056" spans="3:36">
      <c r="C48056" s="3"/>
      <c r="D48056" s="3"/>
      <c r="E48056" s="4"/>
      <c r="U48056" s="4"/>
      <c r="W48056" s="4"/>
    </row>
    <row r="48057" spans="3:36">
      <c r="C48057" s="3"/>
      <c r="D48057" s="3"/>
      <c r="E48057" s="4"/>
      <c r="U48057" s="4"/>
      <c r="W48057" s="4"/>
    </row>
    <row r="48058" spans="3:36">
      <c r="C48058" s="3"/>
      <c r="D48058" s="3"/>
      <c r="E48058" s="4"/>
      <c r="U48058" s="4"/>
      <c r="W48058" s="4"/>
    </row>
    <row r="48059" spans="3:36">
      <c r="C48059" s="3"/>
      <c r="D48059" s="3"/>
      <c r="E48059" s="4"/>
      <c r="U48059" s="4"/>
      <c r="W48059" s="4"/>
    </row>
    <row r="48060" spans="3:36">
      <c r="C48060" s="3"/>
      <c r="D48060" s="3"/>
      <c r="E48060" s="4"/>
      <c r="AJ48060" s="3"/>
    </row>
    <row r="48061" spans="3:36">
      <c r="C48061" s="3"/>
      <c r="D48061" s="3"/>
      <c r="E48061" s="4"/>
      <c r="AJ48061" s="3"/>
    </row>
    <row r="48062" spans="3:36">
      <c r="C48062" s="3"/>
      <c r="D48062" s="3"/>
      <c r="E48062" s="4"/>
      <c r="AJ48062" s="3"/>
    </row>
    <row r="48063" spans="3:36">
      <c r="C48063" s="3"/>
      <c r="D48063" s="3"/>
      <c r="E48063" s="4"/>
      <c r="AJ48063" s="3"/>
    </row>
    <row r="48064" spans="3:36">
      <c r="C48064" s="3"/>
      <c r="D48064" s="3"/>
      <c r="E48064" s="4"/>
      <c r="AJ48064" s="3"/>
    </row>
    <row r="48065" spans="3:36">
      <c r="C48065" s="3"/>
      <c r="D48065" s="3"/>
      <c r="E48065" s="4"/>
      <c r="AJ48065" s="3"/>
    </row>
    <row r="48066" spans="3:36">
      <c r="C48066" s="3"/>
      <c r="D48066" s="3"/>
      <c r="E48066" s="4"/>
      <c r="AJ48066" s="3"/>
    </row>
    <row r="48067" spans="3:36">
      <c r="C48067" s="3"/>
      <c r="D48067" s="3"/>
      <c r="E48067" s="4"/>
      <c r="AJ48067" s="3"/>
    </row>
    <row r="48068" spans="3:36">
      <c r="C48068" s="3"/>
      <c r="D48068" s="3"/>
      <c r="E48068" s="4"/>
      <c r="AJ48068" s="3"/>
    </row>
    <row r="48069" spans="3:36">
      <c r="C48069" s="3"/>
      <c r="D48069" s="3"/>
      <c r="E48069" s="4"/>
      <c r="AJ48069" s="3"/>
    </row>
    <row r="48070" spans="3:36">
      <c r="C48070" s="3"/>
      <c r="D48070" s="3"/>
      <c r="E48070" s="4"/>
      <c r="AJ48070" s="3"/>
    </row>
    <row r="48071" spans="3:36">
      <c r="C48071" s="3"/>
      <c r="D48071" s="3"/>
      <c r="E48071" s="4"/>
      <c r="AJ48071" s="3"/>
    </row>
    <row r="48072" spans="3:36">
      <c r="C48072" s="3"/>
      <c r="D48072" s="3"/>
      <c r="E48072" s="4"/>
      <c r="AJ48072" s="3"/>
    </row>
    <row r="48073" spans="3:36">
      <c r="C48073" s="3"/>
      <c r="D48073" s="3"/>
      <c r="E48073" s="4"/>
      <c r="AJ48073" s="3"/>
    </row>
    <row r="48074" spans="3:36">
      <c r="C48074" s="3"/>
      <c r="D48074" s="3"/>
      <c r="E48074" s="4"/>
      <c r="AJ48074" s="3"/>
    </row>
    <row r="48075" spans="3:36">
      <c r="C48075" s="3"/>
      <c r="D48075" s="3"/>
      <c r="E48075" s="4"/>
      <c r="AJ48075" s="3"/>
    </row>
    <row r="48076" spans="3:36">
      <c r="C48076" s="3"/>
      <c r="D48076" s="3"/>
      <c r="E48076" s="4"/>
      <c r="AJ48076" s="3"/>
    </row>
    <row r="48077" spans="3:36">
      <c r="C48077" s="3"/>
      <c r="D48077" s="3"/>
      <c r="E48077" s="4"/>
      <c r="AJ48077" s="3"/>
    </row>
    <row r="48078" spans="3:36">
      <c r="C48078" s="3"/>
      <c r="D48078" s="3"/>
      <c r="E48078" s="4"/>
      <c r="AJ48078" s="3"/>
    </row>
    <row r="48079" spans="3:36">
      <c r="C48079" s="3"/>
      <c r="D48079" s="3"/>
      <c r="E48079" s="4"/>
      <c r="AJ48079" s="3"/>
    </row>
    <row r="48080" spans="3:36">
      <c r="C48080" s="3"/>
      <c r="D48080" s="3"/>
      <c r="E48080" s="4"/>
      <c r="AJ48080" s="3"/>
    </row>
    <row r="48081" spans="3:36">
      <c r="C48081" s="3"/>
      <c r="D48081" s="3"/>
      <c r="E48081" s="4"/>
      <c r="AJ48081" s="3"/>
    </row>
    <row r="48082" spans="3:36">
      <c r="C48082" s="3"/>
      <c r="D48082" s="3"/>
      <c r="E48082" s="4"/>
      <c r="AJ48082" s="3"/>
    </row>
    <row r="48083" spans="3:36">
      <c r="C48083" s="3"/>
      <c r="D48083" s="3"/>
      <c r="E48083" s="4"/>
      <c r="AJ48083" s="3"/>
    </row>
    <row r="48084" spans="3:36">
      <c r="C48084" s="3"/>
      <c r="D48084" s="3"/>
      <c r="E48084" s="4"/>
      <c r="AJ48084" s="3"/>
    </row>
    <row r="48085" spans="3:36">
      <c r="C48085" s="3"/>
      <c r="D48085" s="3"/>
      <c r="E48085" s="4"/>
      <c r="AJ48085" s="3"/>
    </row>
    <row r="48086" spans="3:36">
      <c r="C48086" s="3"/>
      <c r="D48086" s="3"/>
      <c r="E48086" s="4"/>
      <c r="AJ48086" s="3"/>
    </row>
    <row r="48087" spans="3:36">
      <c r="C48087" s="3"/>
      <c r="D48087" s="3"/>
      <c r="E48087" s="4"/>
      <c r="AJ48087" s="3"/>
    </row>
    <row r="48088" spans="3:36">
      <c r="C48088" s="3"/>
      <c r="D48088" s="3"/>
      <c r="E48088" s="4"/>
      <c r="AJ48088" s="3"/>
    </row>
    <row r="48089" spans="3:36">
      <c r="C48089" s="3"/>
      <c r="D48089" s="3"/>
      <c r="E48089" s="4"/>
      <c r="AJ48089" s="3"/>
    </row>
    <row r="48090" spans="3:36">
      <c r="C48090" s="3"/>
      <c r="D48090" s="3"/>
      <c r="E48090" s="4"/>
      <c r="U48090" s="4"/>
      <c r="W48090" s="4"/>
    </row>
    <row r="48091" spans="3:36">
      <c r="C48091" s="3"/>
      <c r="D48091" s="3"/>
      <c r="E48091" s="4"/>
      <c r="U48091" s="4"/>
      <c r="W48091" s="4"/>
    </row>
    <row r="48092" spans="3:36">
      <c r="C48092" s="3"/>
      <c r="D48092" s="3"/>
      <c r="E48092" s="4"/>
      <c r="U48092" s="4"/>
      <c r="W48092" s="4"/>
    </row>
    <row r="48093" spans="3:36">
      <c r="C48093" s="3"/>
      <c r="D48093" s="3"/>
      <c r="E48093" s="4"/>
      <c r="U48093" s="4"/>
      <c r="W48093" s="4"/>
    </row>
    <row r="48094" spans="3:36">
      <c r="C48094" s="3"/>
      <c r="D48094" s="3"/>
      <c r="E48094" s="4"/>
      <c r="U48094" s="4"/>
      <c r="W48094" s="4"/>
    </row>
    <row r="48095" spans="3:36">
      <c r="C48095" s="3"/>
      <c r="D48095" s="3"/>
      <c r="E48095" s="4"/>
      <c r="U48095" s="4"/>
      <c r="W48095" s="4"/>
    </row>
    <row r="48096" spans="3:36">
      <c r="C48096" s="3"/>
      <c r="D48096" s="3"/>
      <c r="E48096" s="4"/>
      <c r="U48096" s="4"/>
      <c r="W48096" s="4"/>
    </row>
    <row r="48097" spans="3:23">
      <c r="C48097" s="3"/>
      <c r="D48097" s="3"/>
      <c r="E48097" s="4"/>
      <c r="U48097" s="4"/>
      <c r="W48097" s="4"/>
    </row>
    <row r="48098" spans="3:23">
      <c r="C48098" s="3"/>
      <c r="D48098" s="3"/>
      <c r="E48098" s="4"/>
      <c r="U48098" s="4"/>
      <c r="W48098" s="4"/>
    </row>
    <row r="48099" spans="3:23">
      <c r="C48099" s="3"/>
      <c r="D48099" s="3"/>
      <c r="E48099" s="4"/>
      <c r="U48099" s="4"/>
      <c r="W48099" s="4"/>
    </row>
    <row r="48100" spans="3:23">
      <c r="C48100" s="3"/>
      <c r="D48100" s="3"/>
      <c r="E48100" s="4"/>
      <c r="U48100" s="4"/>
      <c r="W48100" s="4"/>
    </row>
    <row r="48101" spans="3:23">
      <c r="C48101" s="3"/>
      <c r="D48101" s="3"/>
      <c r="E48101" s="4"/>
      <c r="U48101" s="4"/>
      <c r="W48101" s="4"/>
    </row>
    <row r="48102" spans="3:23">
      <c r="C48102" s="3"/>
      <c r="D48102" s="3"/>
      <c r="E48102" s="4"/>
    </row>
    <row r="48103" spans="3:23">
      <c r="C48103" s="3"/>
      <c r="D48103" s="3"/>
      <c r="E48103" s="4"/>
      <c r="U48103" s="4"/>
      <c r="W48103" s="4"/>
    </row>
    <row r="48104" spans="3:23">
      <c r="C48104" s="3"/>
      <c r="D48104" s="3"/>
      <c r="E48104" s="4"/>
      <c r="U48104" s="4"/>
      <c r="W48104" s="4"/>
    </row>
    <row r="48105" spans="3:23">
      <c r="C48105" s="3"/>
      <c r="D48105" s="3"/>
      <c r="E48105" s="4"/>
      <c r="U48105" s="4"/>
      <c r="W48105" s="4"/>
    </row>
    <row r="48106" spans="3:23">
      <c r="C48106" s="3"/>
      <c r="D48106" s="3"/>
      <c r="E48106" s="4"/>
      <c r="U48106" s="4"/>
      <c r="W48106" s="4"/>
    </row>
    <row r="48107" spans="3:23">
      <c r="C48107" s="3"/>
      <c r="D48107" s="3"/>
      <c r="E48107" s="4"/>
      <c r="U48107" s="4"/>
      <c r="W48107" s="4"/>
    </row>
    <row r="48108" spans="3:23">
      <c r="C48108" s="3"/>
      <c r="D48108" s="3"/>
      <c r="E48108" s="4"/>
      <c r="U48108" s="4"/>
      <c r="W48108" s="4"/>
    </row>
    <row r="48109" spans="3:23">
      <c r="C48109" s="3"/>
      <c r="D48109" s="3"/>
      <c r="E48109" s="4"/>
      <c r="U48109" s="4"/>
      <c r="W48109" s="4"/>
    </row>
    <row r="48110" spans="3:23">
      <c r="C48110" s="3"/>
      <c r="D48110" s="3"/>
      <c r="E48110" s="4"/>
      <c r="U48110" s="4"/>
      <c r="W48110" s="4"/>
    </row>
    <row r="48111" spans="3:23">
      <c r="C48111" s="3"/>
      <c r="D48111" s="3"/>
      <c r="E48111" s="4"/>
      <c r="U48111" s="4"/>
      <c r="W48111" s="4"/>
    </row>
    <row r="48112" spans="3:23">
      <c r="C48112" s="3"/>
      <c r="D48112" s="3"/>
      <c r="E48112" s="4"/>
      <c r="U48112" s="4"/>
      <c r="W48112" s="4"/>
    </row>
    <row r="48113" spans="3:36">
      <c r="C48113" s="3"/>
      <c r="D48113" s="3"/>
      <c r="E48113" s="4"/>
      <c r="U48113" s="4"/>
      <c r="W48113" s="4"/>
    </row>
    <row r="48114" spans="3:36">
      <c r="C48114" s="3"/>
      <c r="D48114" s="3"/>
      <c r="E48114" s="4"/>
      <c r="U48114" s="4"/>
      <c r="W48114" s="4"/>
    </row>
    <row r="48115" spans="3:36">
      <c r="C48115" s="3"/>
      <c r="D48115" s="3"/>
      <c r="E48115" s="4"/>
    </row>
    <row r="48116" spans="3:36">
      <c r="C48116" s="3"/>
      <c r="D48116" s="3"/>
      <c r="E48116" s="4"/>
      <c r="U48116" s="4"/>
      <c r="W48116" s="4"/>
    </row>
    <row r="48117" spans="3:36">
      <c r="C48117" s="3"/>
      <c r="D48117" s="3"/>
      <c r="E48117" s="4"/>
      <c r="U48117" s="4"/>
      <c r="W48117" s="4"/>
    </row>
    <row r="48118" spans="3:36">
      <c r="C48118" s="3"/>
      <c r="D48118" s="3"/>
      <c r="E48118" s="4"/>
      <c r="U48118" s="4"/>
      <c r="W48118" s="4"/>
    </row>
    <row r="48119" spans="3:36">
      <c r="C48119" s="3"/>
      <c r="D48119" s="3"/>
      <c r="E48119" s="4"/>
      <c r="U48119" s="4"/>
      <c r="W48119" s="4"/>
    </row>
    <row r="48120" spans="3:36">
      <c r="C48120" s="3"/>
      <c r="D48120" s="3"/>
      <c r="E48120" s="4"/>
      <c r="U48120" s="4"/>
      <c r="W48120" s="4"/>
    </row>
    <row r="48121" spans="3:36">
      <c r="C48121" s="3"/>
      <c r="D48121" s="3"/>
      <c r="E48121" s="4"/>
      <c r="U48121" s="4"/>
      <c r="W48121" s="4"/>
      <c r="AJ48121" s="3"/>
    </row>
    <row r="48122" spans="3:36">
      <c r="C48122" s="3"/>
      <c r="D48122" s="3"/>
      <c r="E48122" s="4"/>
      <c r="U48122" s="4"/>
      <c r="W48122" s="4"/>
      <c r="AJ48122" s="3"/>
    </row>
    <row r="48123" spans="3:36">
      <c r="C48123" s="3"/>
      <c r="D48123" s="3"/>
      <c r="E48123" s="4"/>
      <c r="U48123" s="4"/>
      <c r="W48123" s="4"/>
      <c r="AJ48123" s="3"/>
    </row>
    <row r="48124" spans="3:36">
      <c r="C48124" s="3"/>
      <c r="D48124" s="3"/>
      <c r="E48124" s="4"/>
      <c r="U48124" s="4"/>
      <c r="W48124" s="4"/>
    </row>
    <row r="48125" spans="3:36">
      <c r="C48125" s="3"/>
      <c r="D48125" s="3"/>
      <c r="E48125" s="4"/>
      <c r="U48125" s="4"/>
      <c r="W48125" s="4"/>
    </row>
    <row r="48126" spans="3:36">
      <c r="C48126" s="3"/>
      <c r="D48126" s="3"/>
      <c r="E48126" s="4"/>
      <c r="U48126" s="4"/>
      <c r="W48126" s="4"/>
    </row>
    <row r="48127" spans="3:36">
      <c r="C48127" s="3"/>
      <c r="D48127" s="3"/>
      <c r="E48127" s="4"/>
      <c r="U48127" s="4"/>
      <c r="W48127" s="4"/>
    </row>
    <row r="48128" spans="3:36">
      <c r="C48128" s="3"/>
      <c r="D48128" s="3"/>
      <c r="E48128" s="4"/>
      <c r="U48128" s="4"/>
      <c r="W48128" s="4"/>
    </row>
    <row r="48129" spans="3:36">
      <c r="C48129" s="3"/>
      <c r="D48129" s="3"/>
      <c r="E48129" s="4"/>
      <c r="U48129" s="4"/>
      <c r="W48129" s="4"/>
    </row>
    <row r="48130" spans="3:36">
      <c r="C48130" s="3"/>
      <c r="D48130" s="3"/>
      <c r="E48130" s="4"/>
      <c r="U48130" s="4"/>
      <c r="W48130" s="4"/>
    </row>
    <row r="48131" spans="3:36">
      <c r="C48131" s="3"/>
      <c r="D48131" s="3"/>
      <c r="E48131" s="4"/>
      <c r="AJ48131" s="3"/>
    </row>
    <row r="48132" spans="3:36">
      <c r="C48132" s="3"/>
      <c r="D48132" s="3"/>
      <c r="E48132" s="4"/>
      <c r="AJ48132" s="3"/>
    </row>
    <row r="48133" spans="3:36">
      <c r="C48133" s="3"/>
      <c r="D48133" s="3"/>
      <c r="E48133" s="4"/>
      <c r="AJ48133" s="3"/>
    </row>
    <row r="48134" spans="3:36">
      <c r="C48134" s="3"/>
      <c r="D48134" s="3"/>
      <c r="E48134" s="4"/>
      <c r="AJ48134" s="3"/>
    </row>
    <row r="48135" spans="3:36">
      <c r="C48135" s="3"/>
      <c r="D48135" s="3"/>
      <c r="E48135" s="4"/>
      <c r="U48135" s="4"/>
      <c r="W48135" s="4"/>
    </row>
    <row r="48136" spans="3:36">
      <c r="C48136" s="3"/>
      <c r="D48136" s="3"/>
      <c r="E48136" s="4"/>
      <c r="U48136" s="4"/>
      <c r="W48136" s="4"/>
    </row>
    <row r="48137" spans="3:36">
      <c r="C48137" s="3"/>
      <c r="D48137" s="3"/>
      <c r="E48137" s="4"/>
      <c r="U48137" s="4"/>
      <c r="W48137" s="4"/>
    </row>
    <row r="48138" spans="3:36">
      <c r="C48138" s="3"/>
      <c r="D48138" s="3"/>
      <c r="E48138" s="4"/>
      <c r="U48138" s="4"/>
      <c r="W48138" s="4"/>
    </row>
    <row r="48139" spans="3:36">
      <c r="C48139" s="3"/>
      <c r="D48139" s="3"/>
      <c r="E48139" s="4"/>
      <c r="U48139" s="4"/>
      <c r="W48139" s="4"/>
    </row>
    <row r="48140" spans="3:36">
      <c r="C48140" s="3"/>
      <c r="D48140" s="3"/>
      <c r="E48140" s="4"/>
      <c r="U48140" s="4"/>
      <c r="W48140" s="4"/>
      <c r="AJ48140" s="3"/>
    </row>
    <row r="48141" spans="3:36">
      <c r="C48141" s="3"/>
      <c r="D48141" s="3"/>
      <c r="E48141" s="4"/>
      <c r="U48141" s="4"/>
      <c r="W48141" s="4"/>
      <c r="AJ48141" s="3"/>
    </row>
    <row r="48142" spans="3:36">
      <c r="C48142" s="3"/>
      <c r="D48142" s="3"/>
      <c r="E48142" s="4"/>
      <c r="U48142" s="4"/>
      <c r="W48142" s="4"/>
    </row>
    <row r="48143" spans="3:36">
      <c r="C48143" s="3"/>
      <c r="D48143" s="3"/>
      <c r="E48143" s="4"/>
      <c r="U48143" s="4"/>
      <c r="W48143" s="4"/>
    </row>
    <row r="48144" spans="3:36">
      <c r="C48144" s="3"/>
      <c r="D48144" s="3"/>
      <c r="E48144" s="4"/>
      <c r="U48144" s="4"/>
      <c r="W48144" s="4"/>
    </row>
    <row r="48145" spans="3:36">
      <c r="C48145" s="3"/>
      <c r="D48145" s="3"/>
      <c r="E48145" s="4"/>
      <c r="U48145" s="4"/>
      <c r="W48145" s="4"/>
    </row>
    <row r="48146" spans="3:36">
      <c r="C48146" s="3"/>
      <c r="D48146" s="3"/>
      <c r="E48146" s="4"/>
      <c r="U48146" s="4"/>
      <c r="W48146" s="4"/>
    </row>
    <row r="48147" spans="3:36">
      <c r="C48147" s="3"/>
      <c r="D48147" s="3"/>
      <c r="E48147" s="4"/>
    </row>
    <row r="48148" spans="3:36">
      <c r="C48148" s="3"/>
      <c r="D48148" s="3"/>
      <c r="E48148" s="4"/>
      <c r="U48148" s="4"/>
      <c r="W48148" s="4"/>
      <c r="AJ48148" s="3"/>
    </row>
    <row r="48149" spans="3:36">
      <c r="C48149" s="3"/>
      <c r="D48149" s="3"/>
      <c r="E48149" s="4"/>
      <c r="U48149" s="4"/>
      <c r="W48149" s="4"/>
      <c r="AJ48149" s="3"/>
    </row>
    <row r="48150" spans="3:36">
      <c r="C48150" s="3"/>
      <c r="D48150" s="3"/>
      <c r="E48150" s="4"/>
      <c r="U48150" s="4"/>
      <c r="W48150" s="4"/>
      <c r="AJ48150" s="3"/>
    </row>
    <row r="48151" spans="3:36">
      <c r="C48151" s="3"/>
      <c r="D48151" s="3"/>
      <c r="E48151" s="4"/>
      <c r="U48151" s="4"/>
      <c r="W48151" s="4"/>
      <c r="AJ48151" s="3"/>
    </row>
    <row r="48152" spans="3:36">
      <c r="C48152" s="3"/>
      <c r="D48152" s="3"/>
      <c r="E48152" s="4"/>
      <c r="U48152" s="4"/>
      <c r="W48152" s="4"/>
      <c r="AJ48152" s="3"/>
    </row>
    <row r="48153" spans="3:36">
      <c r="C48153" s="3"/>
      <c r="D48153" s="3"/>
      <c r="E48153" s="4"/>
      <c r="U48153" s="4"/>
      <c r="W48153" s="4"/>
    </row>
    <row r="48154" spans="3:36">
      <c r="C48154" s="3"/>
      <c r="D48154" s="3"/>
      <c r="E48154" s="4"/>
      <c r="U48154" s="4"/>
      <c r="W48154" s="4"/>
    </row>
    <row r="48155" spans="3:36">
      <c r="C48155" s="3"/>
      <c r="D48155" s="3"/>
      <c r="E48155" s="4"/>
      <c r="U48155" s="4"/>
      <c r="W48155" s="4"/>
    </row>
    <row r="48156" spans="3:36">
      <c r="C48156" s="3"/>
      <c r="D48156" s="3"/>
      <c r="E48156" s="4"/>
      <c r="U48156" s="4"/>
      <c r="W48156" s="4"/>
    </row>
    <row r="48157" spans="3:36">
      <c r="C48157" s="3"/>
      <c r="D48157" s="3"/>
      <c r="E48157" s="4"/>
      <c r="U48157" s="4"/>
      <c r="W48157" s="4"/>
    </row>
    <row r="48158" spans="3:36">
      <c r="C48158" s="3"/>
      <c r="D48158" s="3"/>
      <c r="E48158" s="4"/>
      <c r="U48158" s="4"/>
      <c r="W48158" s="4"/>
    </row>
    <row r="48159" spans="3:36">
      <c r="C48159" s="3"/>
      <c r="D48159" s="3"/>
      <c r="E48159" s="4"/>
      <c r="U48159" s="4"/>
      <c r="W48159" s="4"/>
    </row>
    <row r="48160" spans="3:36">
      <c r="C48160" s="3"/>
      <c r="D48160" s="3"/>
      <c r="E48160" s="4"/>
      <c r="U48160" s="4"/>
      <c r="W48160" s="4"/>
    </row>
    <row r="48161" spans="3:36">
      <c r="C48161" s="3"/>
      <c r="D48161" s="3"/>
      <c r="E48161" s="4"/>
      <c r="U48161" s="4"/>
      <c r="W48161" s="4"/>
    </row>
    <row r="48162" spans="3:36">
      <c r="C48162" s="3"/>
      <c r="D48162" s="3"/>
      <c r="E48162" s="4"/>
      <c r="U48162" s="4"/>
      <c r="W48162" s="4"/>
    </row>
    <row r="48163" spans="3:36">
      <c r="C48163" s="3"/>
      <c r="D48163" s="3"/>
      <c r="E48163" s="4"/>
      <c r="U48163" s="4"/>
      <c r="W48163" s="4"/>
    </row>
    <row r="48164" spans="3:36">
      <c r="C48164" s="3"/>
      <c r="D48164" s="3"/>
      <c r="E48164" s="4"/>
      <c r="U48164" s="4"/>
      <c r="W48164" s="4"/>
    </row>
    <row r="48165" spans="3:36">
      <c r="C48165" s="3"/>
      <c r="D48165" s="3"/>
      <c r="E48165" s="4"/>
      <c r="U48165" s="4"/>
      <c r="W48165" s="4"/>
    </row>
    <row r="48166" spans="3:36">
      <c r="C48166" s="3"/>
      <c r="D48166" s="3"/>
      <c r="E48166" s="4"/>
      <c r="U48166" s="4"/>
      <c r="W48166" s="4"/>
    </row>
    <row r="48167" spans="3:36">
      <c r="C48167" s="3"/>
      <c r="D48167" s="3"/>
      <c r="E48167" s="4"/>
      <c r="U48167" s="4"/>
      <c r="W48167" s="4"/>
    </row>
    <row r="48168" spans="3:36">
      <c r="C48168" s="3"/>
      <c r="D48168" s="3"/>
      <c r="E48168" s="4"/>
      <c r="U48168" s="4"/>
      <c r="W48168" s="4"/>
    </row>
    <row r="48169" spans="3:36">
      <c r="C48169" s="3"/>
      <c r="D48169" s="3"/>
      <c r="E48169" s="4"/>
      <c r="U48169" s="4"/>
      <c r="W48169" s="4"/>
    </row>
    <row r="48170" spans="3:36">
      <c r="C48170" s="3"/>
      <c r="D48170" s="3"/>
      <c r="E48170" s="4"/>
      <c r="U48170" s="4"/>
      <c r="W48170" s="4"/>
    </row>
    <row r="48171" spans="3:36">
      <c r="C48171" s="3"/>
      <c r="D48171" s="3"/>
      <c r="E48171" s="4"/>
      <c r="U48171" s="4"/>
      <c r="W48171" s="4"/>
    </row>
    <row r="48172" spans="3:36">
      <c r="C48172" s="3"/>
      <c r="D48172" s="3"/>
      <c r="E48172" s="4"/>
      <c r="U48172" s="4"/>
      <c r="W48172" s="4"/>
    </row>
    <row r="48173" spans="3:36">
      <c r="C48173" s="3"/>
      <c r="D48173" s="3"/>
      <c r="E48173" s="4"/>
      <c r="U48173" s="4"/>
      <c r="W48173" s="4"/>
    </row>
    <row r="48174" spans="3:36">
      <c r="C48174" s="3"/>
      <c r="D48174" s="3"/>
      <c r="E48174" s="4"/>
      <c r="U48174" s="4"/>
      <c r="W48174" s="4"/>
    </row>
    <row r="48175" spans="3:36">
      <c r="C48175" s="3"/>
      <c r="D48175" s="3"/>
      <c r="E48175" s="4"/>
      <c r="U48175" s="4"/>
      <c r="W48175" s="4"/>
      <c r="AJ48175" s="3"/>
    </row>
    <row r="48176" spans="3:36">
      <c r="C48176" s="3"/>
      <c r="D48176" s="3"/>
      <c r="E48176" s="4"/>
      <c r="U48176" s="4"/>
      <c r="W48176" s="4"/>
      <c r="AJ48176" s="3"/>
    </row>
    <row r="48177" spans="3:36">
      <c r="C48177" s="3"/>
      <c r="D48177" s="3"/>
      <c r="E48177" s="4"/>
      <c r="U48177" s="4"/>
      <c r="W48177" s="4"/>
      <c r="AJ48177" s="3"/>
    </row>
    <row r="48178" spans="3:36">
      <c r="C48178" s="3"/>
      <c r="D48178" s="3"/>
      <c r="E48178" s="4"/>
      <c r="U48178" s="4"/>
      <c r="W48178" s="4"/>
      <c r="AJ48178" s="3"/>
    </row>
    <row r="48179" spans="3:36">
      <c r="C48179" s="3"/>
      <c r="D48179" s="3"/>
      <c r="E48179" s="4"/>
      <c r="U48179" s="4"/>
      <c r="W48179" s="4"/>
      <c r="AJ48179" s="3"/>
    </row>
    <row r="48180" spans="3:36">
      <c r="C48180" s="3"/>
      <c r="D48180" s="3"/>
      <c r="E48180" s="4"/>
      <c r="U48180" s="4"/>
      <c r="W48180" s="4"/>
    </row>
    <row r="48181" spans="3:36">
      <c r="C48181" s="3"/>
      <c r="D48181" s="3"/>
      <c r="E48181" s="4"/>
      <c r="U48181" s="4"/>
      <c r="W48181" s="4"/>
    </row>
    <row r="48182" spans="3:36">
      <c r="C48182" s="3"/>
      <c r="D48182" s="3"/>
      <c r="E48182" s="4"/>
      <c r="U48182" s="4"/>
      <c r="W48182" s="4"/>
    </row>
    <row r="48183" spans="3:36">
      <c r="C48183" s="3"/>
      <c r="D48183" s="3"/>
      <c r="E48183" s="4"/>
      <c r="U48183" s="4"/>
      <c r="W48183" s="4"/>
    </row>
    <row r="48184" spans="3:36">
      <c r="C48184" s="3"/>
      <c r="D48184" s="3"/>
      <c r="E48184" s="4"/>
      <c r="U48184" s="4"/>
      <c r="W48184" s="4"/>
    </row>
    <row r="48185" spans="3:36">
      <c r="C48185" s="3"/>
      <c r="D48185" s="3"/>
      <c r="E48185" s="4"/>
      <c r="U48185" s="4"/>
      <c r="W48185" s="4"/>
    </row>
    <row r="48186" spans="3:36">
      <c r="C48186" s="3"/>
      <c r="D48186" s="3"/>
      <c r="E48186" s="4"/>
      <c r="U48186" s="4"/>
      <c r="W48186" s="4"/>
    </row>
    <row r="48187" spans="3:36">
      <c r="C48187" s="3"/>
      <c r="D48187" s="3"/>
      <c r="E48187" s="4"/>
      <c r="U48187" s="4"/>
      <c r="W48187" s="4"/>
    </row>
    <row r="48188" spans="3:36">
      <c r="C48188" s="3"/>
      <c r="D48188" s="3"/>
      <c r="E48188" s="4"/>
      <c r="U48188" s="4"/>
      <c r="W48188" s="4"/>
    </row>
    <row r="48189" spans="3:36">
      <c r="C48189" s="3"/>
      <c r="D48189" s="3"/>
      <c r="E48189" s="4"/>
      <c r="U48189" s="4"/>
      <c r="W48189" s="4"/>
    </row>
    <row r="48190" spans="3:36">
      <c r="C48190" s="3"/>
      <c r="D48190" s="3"/>
      <c r="E48190" s="4"/>
      <c r="U48190" s="4"/>
      <c r="W48190" s="4"/>
    </row>
    <row r="48191" spans="3:36">
      <c r="C48191" s="3"/>
      <c r="D48191" s="3"/>
      <c r="E48191" s="4"/>
      <c r="U48191" s="4"/>
      <c r="W48191" s="4"/>
    </row>
    <row r="48192" spans="3:36">
      <c r="C48192" s="3"/>
      <c r="D48192" s="3"/>
      <c r="E48192" s="4"/>
    </row>
    <row r="48193" spans="3:36">
      <c r="C48193" s="3"/>
      <c r="D48193" s="3"/>
      <c r="E48193" s="4"/>
      <c r="U48193" s="4"/>
      <c r="W48193" s="4"/>
    </row>
    <row r="48194" spans="3:36">
      <c r="C48194" s="3"/>
      <c r="D48194" s="3"/>
      <c r="E48194" s="4"/>
      <c r="U48194" s="4"/>
      <c r="W48194" s="4"/>
    </row>
    <row r="48195" spans="3:36">
      <c r="C48195" s="3"/>
      <c r="D48195" s="3"/>
      <c r="E48195" s="4"/>
      <c r="U48195" s="4"/>
      <c r="W48195" s="4"/>
    </row>
    <row r="48196" spans="3:36">
      <c r="C48196" s="3"/>
      <c r="D48196" s="3"/>
      <c r="E48196" s="4"/>
      <c r="U48196" s="4"/>
      <c r="W48196" s="4"/>
    </row>
    <row r="48197" spans="3:36">
      <c r="C48197" s="3"/>
      <c r="D48197" s="3"/>
      <c r="E48197" s="4"/>
      <c r="U48197" s="4"/>
      <c r="W48197" s="4"/>
    </row>
    <row r="48198" spans="3:36">
      <c r="C48198" s="3"/>
      <c r="D48198" s="3"/>
      <c r="E48198" s="4"/>
      <c r="U48198" s="4"/>
      <c r="W48198" s="4"/>
    </row>
    <row r="48199" spans="3:36">
      <c r="C48199" s="3"/>
      <c r="D48199" s="3"/>
      <c r="E48199" s="4"/>
      <c r="U48199" s="4"/>
      <c r="W48199" s="4"/>
    </row>
    <row r="48200" spans="3:36">
      <c r="C48200" s="3"/>
      <c r="D48200" s="3"/>
      <c r="E48200" s="4"/>
      <c r="U48200" s="4"/>
      <c r="W48200" s="4"/>
    </row>
    <row r="48201" spans="3:36">
      <c r="C48201" s="3"/>
      <c r="D48201" s="3"/>
      <c r="E48201" s="4"/>
      <c r="U48201" s="4"/>
      <c r="W48201" s="4"/>
    </row>
    <row r="48202" spans="3:36">
      <c r="C48202" s="3"/>
      <c r="D48202" s="3"/>
      <c r="E48202" s="4"/>
      <c r="U48202" s="4"/>
      <c r="W48202" s="4"/>
    </row>
    <row r="48203" spans="3:36">
      <c r="C48203" s="3"/>
      <c r="D48203" s="3"/>
      <c r="E48203" s="4"/>
      <c r="U48203" s="4"/>
      <c r="W48203" s="4"/>
    </row>
    <row r="48204" spans="3:36">
      <c r="C48204" s="3"/>
      <c r="D48204" s="3"/>
      <c r="E48204" s="4"/>
      <c r="U48204" s="4"/>
      <c r="W48204" s="4"/>
    </row>
    <row r="48205" spans="3:36">
      <c r="C48205" s="3"/>
      <c r="D48205" s="3"/>
      <c r="E48205" s="4"/>
      <c r="U48205" s="4"/>
      <c r="W48205" s="4"/>
      <c r="AJ48205" s="3"/>
    </row>
    <row r="48206" spans="3:36">
      <c r="C48206" s="3"/>
      <c r="D48206" s="3"/>
      <c r="E48206" s="4"/>
      <c r="U48206" s="4"/>
      <c r="W48206" s="4"/>
      <c r="AJ48206" s="3"/>
    </row>
    <row r="48207" spans="3:36">
      <c r="C48207" s="3"/>
      <c r="D48207" s="3"/>
      <c r="E48207" s="4"/>
      <c r="U48207" s="4"/>
      <c r="W48207" s="4"/>
      <c r="AJ48207" s="3"/>
    </row>
    <row r="48208" spans="3:36">
      <c r="C48208" s="3"/>
      <c r="D48208" s="3"/>
      <c r="E48208" s="4"/>
      <c r="U48208" s="4"/>
      <c r="W48208" s="4"/>
      <c r="AJ48208" s="3"/>
    </row>
    <row r="48209" spans="3:36">
      <c r="C48209" s="3"/>
      <c r="D48209" s="3"/>
      <c r="E48209" s="4"/>
      <c r="U48209" s="4"/>
      <c r="W48209" s="4"/>
    </row>
    <row r="48210" spans="3:36">
      <c r="C48210" s="3"/>
      <c r="D48210" s="3"/>
      <c r="E48210" s="4"/>
      <c r="U48210" s="4"/>
      <c r="W48210" s="4"/>
    </row>
    <row r="48211" spans="3:36">
      <c r="C48211" s="3"/>
      <c r="D48211" s="3"/>
      <c r="E48211" s="4"/>
      <c r="U48211" s="4"/>
      <c r="W48211" s="4"/>
    </row>
    <row r="48212" spans="3:36">
      <c r="C48212" s="3"/>
      <c r="D48212" s="3"/>
      <c r="E48212" s="4"/>
      <c r="U48212" s="4"/>
      <c r="W48212" s="4"/>
      <c r="AJ48212" s="3"/>
    </row>
    <row r="48213" spans="3:36">
      <c r="C48213" s="3"/>
      <c r="D48213" s="3"/>
      <c r="E48213" s="4"/>
      <c r="U48213" s="4"/>
      <c r="W48213" s="4"/>
      <c r="AJ48213" s="3"/>
    </row>
    <row r="48214" spans="3:36">
      <c r="C48214" s="3"/>
      <c r="D48214" s="3"/>
      <c r="E48214" s="4"/>
      <c r="U48214" s="4"/>
      <c r="W48214" s="4"/>
    </row>
    <row r="48215" spans="3:36">
      <c r="C48215" s="3"/>
      <c r="D48215" s="3"/>
      <c r="E48215" s="4"/>
      <c r="U48215" s="4"/>
      <c r="W48215" s="4"/>
    </row>
    <row r="48216" spans="3:36">
      <c r="C48216" s="3"/>
      <c r="D48216" s="3"/>
      <c r="E48216" s="4"/>
      <c r="U48216" s="4"/>
      <c r="W48216" s="4"/>
    </row>
    <row r="48217" spans="3:36">
      <c r="C48217" s="3"/>
      <c r="D48217" s="3"/>
      <c r="E48217" s="4"/>
      <c r="U48217" s="4"/>
      <c r="W48217" s="4"/>
    </row>
    <row r="48218" spans="3:36">
      <c r="C48218" s="3"/>
      <c r="D48218" s="3"/>
      <c r="E48218" s="4"/>
      <c r="U48218" s="4"/>
      <c r="W48218" s="4"/>
    </row>
    <row r="48219" spans="3:36">
      <c r="C48219" s="3"/>
      <c r="D48219" s="3"/>
      <c r="E48219" s="4"/>
      <c r="U48219" s="4"/>
      <c r="W48219" s="4"/>
    </row>
    <row r="48220" spans="3:36">
      <c r="C48220" s="3"/>
      <c r="D48220" s="3"/>
      <c r="E48220" s="4"/>
      <c r="U48220" s="4"/>
      <c r="W48220" s="4"/>
    </row>
    <row r="48221" spans="3:36">
      <c r="C48221" s="3"/>
      <c r="D48221" s="3"/>
      <c r="E48221" s="4"/>
      <c r="U48221" s="4"/>
      <c r="W48221" s="4"/>
    </row>
    <row r="48222" spans="3:36">
      <c r="C48222" s="3"/>
      <c r="D48222" s="3"/>
      <c r="E48222" s="4"/>
      <c r="U48222" s="4"/>
      <c r="W48222" s="4"/>
      <c r="AJ48222" s="3"/>
    </row>
    <row r="48223" spans="3:36">
      <c r="C48223" s="3"/>
      <c r="D48223" s="3"/>
      <c r="E48223" s="4"/>
      <c r="U48223" s="4"/>
      <c r="W48223" s="4"/>
      <c r="AJ48223" s="3"/>
    </row>
    <row r="48224" spans="3:36">
      <c r="C48224" s="3"/>
      <c r="D48224" s="3"/>
      <c r="E48224" s="4"/>
      <c r="U48224" s="4"/>
      <c r="W48224" s="4"/>
      <c r="AJ48224" s="3"/>
    </row>
    <row r="48225" spans="3:36">
      <c r="C48225" s="3"/>
      <c r="D48225" s="3"/>
      <c r="E48225" s="4"/>
      <c r="U48225" s="4"/>
      <c r="W48225" s="4"/>
      <c r="AJ48225" s="3"/>
    </row>
    <row r="48226" spans="3:36">
      <c r="C48226" s="3"/>
      <c r="D48226" s="3"/>
      <c r="E48226" s="4"/>
      <c r="U48226" s="4"/>
      <c r="W48226" s="4"/>
      <c r="AJ48226" s="3"/>
    </row>
    <row r="48227" spans="3:36">
      <c r="C48227" s="3"/>
      <c r="D48227" s="3"/>
      <c r="E48227" s="4"/>
      <c r="U48227" s="4"/>
      <c r="W48227" s="4"/>
    </row>
    <row r="48228" spans="3:36">
      <c r="C48228" s="3"/>
      <c r="D48228" s="3"/>
      <c r="E48228" s="4"/>
      <c r="U48228" s="4"/>
      <c r="W48228" s="4"/>
    </row>
    <row r="48229" spans="3:36">
      <c r="C48229" s="3"/>
      <c r="D48229" s="3"/>
      <c r="E48229" s="4"/>
      <c r="U48229" s="4"/>
      <c r="W48229" s="4"/>
    </row>
    <row r="48230" spans="3:36">
      <c r="C48230" s="3"/>
      <c r="D48230" s="3"/>
      <c r="E48230" s="4"/>
      <c r="U48230" s="4"/>
      <c r="W48230" s="4"/>
    </row>
    <row r="48231" spans="3:36">
      <c r="C48231" s="3"/>
      <c r="D48231" s="3"/>
      <c r="E48231" s="4"/>
      <c r="U48231" s="4"/>
      <c r="W48231" s="4"/>
    </row>
    <row r="48232" spans="3:36">
      <c r="C48232" s="3"/>
      <c r="D48232" s="3"/>
      <c r="E48232" s="4"/>
      <c r="U48232" s="4"/>
      <c r="W48232" s="4"/>
    </row>
    <row r="48233" spans="3:36">
      <c r="C48233" s="3"/>
      <c r="D48233" s="3"/>
      <c r="E48233" s="4"/>
      <c r="U48233" s="4"/>
      <c r="W48233" s="4"/>
    </row>
    <row r="48234" spans="3:36">
      <c r="C48234" s="3"/>
      <c r="D48234" s="3"/>
      <c r="E48234" s="4"/>
      <c r="U48234" s="4"/>
      <c r="W48234" s="4"/>
    </row>
    <row r="48235" spans="3:36">
      <c r="C48235" s="3"/>
      <c r="D48235" s="3"/>
      <c r="E48235" s="4"/>
      <c r="U48235" s="4"/>
      <c r="W48235" s="4"/>
    </row>
    <row r="48236" spans="3:36">
      <c r="C48236" s="3"/>
      <c r="D48236" s="3"/>
      <c r="E48236" s="4"/>
      <c r="U48236" s="4"/>
      <c r="W48236" s="4"/>
    </row>
    <row r="48237" spans="3:36">
      <c r="C48237" s="3"/>
      <c r="D48237" s="3"/>
      <c r="E48237" s="4"/>
      <c r="U48237" s="4"/>
      <c r="W48237" s="4"/>
      <c r="AJ48237" s="3"/>
    </row>
    <row r="48238" spans="3:36">
      <c r="C48238" s="3"/>
      <c r="D48238" s="3"/>
      <c r="E48238" s="4"/>
      <c r="U48238" s="4"/>
      <c r="W48238" s="4"/>
      <c r="AJ48238" s="3"/>
    </row>
    <row r="48239" spans="3:36">
      <c r="C48239" s="3"/>
      <c r="D48239" s="3"/>
      <c r="E48239" s="4"/>
      <c r="U48239" s="4"/>
      <c r="W48239" s="4"/>
      <c r="AJ48239" s="3"/>
    </row>
    <row r="48240" spans="3:36">
      <c r="C48240" s="3"/>
      <c r="D48240" s="3"/>
      <c r="E48240" s="4"/>
      <c r="U48240" s="4"/>
      <c r="W48240" s="4"/>
      <c r="AJ48240" s="3"/>
    </row>
    <row r="48241" spans="3:36">
      <c r="C48241" s="3"/>
      <c r="D48241" s="3"/>
      <c r="E48241" s="4"/>
      <c r="U48241" s="4"/>
      <c r="W48241" s="4"/>
    </row>
    <row r="48242" spans="3:36">
      <c r="C48242" s="3"/>
      <c r="D48242" s="3"/>
      <c r="E48242" s="4"/>
      <c r="U48242" s="4"/>
      <c r="W48242" s="4"/>
    </row>
    <row r="48243" spans="3:36">
      <c r="C48243" s="3"/>
      <c r="D48243" s="3"/>
      <c r="E48243" s="4"/>
      <c r="U48243" s="4"/>
      <c r="W48243" s="4"/>
    </row>
    <row r="48244" spans="3:36">
      <c r="C48244" s="3"/>
      <c r="D48244" s="3"/>
      <c r="E48244" s="4"/>
      <c r="AJ48244" s="3"/>
    </row>
    <row r="48245" spans="3:36">
      <c r="C48245" s="3"/>
      <c r="D48245" s="3"/>
      <c r="E48245" s="4"/>
      <c r="AJ48245" s="3"/>
    </row>
    <row r="48246" spans="3:36">
      <c r="C48246" s="3"/>
      <c r="D48246" s="3"/>
      <c r="E48246" s="4"/>
      <c r="AJ48246" s="3"/>
    </row>
    <row r="48247" spans="3:36">
      <c r="C48247" s="3"/>
      <c r="D48247" s="3"/>
      <c r="E48247" s="4"/>
      <c r="AJ48247" s="3"/>
    </row>
    <row r="48248" spans="3:36">
      <c r="C48248" s="3"/>
      <c r="D48248" s="3"/>
      <c r="E48248" s="4"/>
      <c r="AJ48248" s="3"/>
    </row>
    <row r="48249" spans="3:36">
      <c r="C48249" s="3"/>
      <c r="D48249" s="3"/>
      <c r="E48249" s="4"/>
      <c r="AJ48249" s="3"/>
    </row>
    <row r="48250" spans="3:36">
      <c r="C48250" s="3"/>
      <c r="D48250" s="3"/>
      <c r="E48250" s="4"/>
      <c r="AJ48250" s="3"/>
    </row>
    <row r="48251" spans="3:36">
      <c r="C48251" s="3"/>
      <c r="D48251" s="3"/>
      <c r="E48251" s="4"/>
      <c r="AJ48251" s="3"/>
    </row>
    <row r="48252" spans="3:36">
      <c r="C48252" s="3"/>
      <c r="D48252" s="3"/>
      <c r="E48252" s="4"/>
      <c r="AJ48252" s="3"/>
    </row>
    <row r="48253" spans="3:36">
      <c r="C48253" s="3"/>
      <c r="D48253" s="3"/>
      <c r="E48253" s="4"/>
      <c r="AJ48253" s="3"/>
    </row>
    <row r="48254" spans="3:36">
      <c r="C48254" s="3"/>
      <c r="D48254" s="3"/>
      <c r="E48254" s="4"/>
      <c r="AJ48254" s="3"/>
    </row>
    <row r="48255" spans="3:36">
      <c r="C48255" s="3"/>
      <c r="D48255" s="3"/>
      <c r="E48255" s="4"/>
      <c r="AJ48255" s="3"/>
    </row>
    <row r="48256" spans="3:36">
      <c r="C48256" s="3"/>
      <c r="D48256" s="3"/>
      <c r="E48256" s="4"/>
      <c r="AJ48256" s="3"/>
    </row>
    <row r="48257" spans="3:36">
      <c r="C48257" s="3"/>
      <c r="D48257" s="3"/>
      <c r="E48257" s="4"/>
      <c r="AJ48257" s="3"/>
    </row>
    <row r="48258" spans="3:36">
      <c r="C48258" s="3"/>
      <c r="D48258" s="3"/>
      <c r="E48258" s="4"/>
      <c r="AJ48258" s="3"/>
    </row>
    <row r="48259" spans="3:36">
      <c r="C48259" s="3"/>
      <c r="D48259" s="3"/>
      <c r="E48259" s="4"/>
      <c r="AJ48259" s="3"/>
    </row>
    <row r="48260" spans="3:36">
      <c r="C48260" s="3"/>
      <c r="D48260" s="3"/>
      <c r="E48260" s="4"/>
      <c r="AJ48260" s="3"/>
    </row>
    <row r="48261" spans="3:36">
      <c r="C48261" s="3"/>
      <c r="D48261" s="3"/>
      <c r="E48261" s="4"/>
      <c r="AJ48261" s="3"/>
    </row>
    <row r="48262" spans="3:36">
      <c r="C48262" s="3"/>
      <c r="D48262" s="3"/>
      <c r="E48262" s="4"/>
      <c r="AJ48262" s="3"/>
    </row>
    <row r="48263" spans="3:36">
      <c r="C48263" s="3"/>
      <c r="D48263" s="3"/>
      <c r="E48263" s="4"/>
      <c r="AJ48263" s="3"/>
    </row>
    <row r="48264" spans="3:36">
      <c r="C48264" s="3"/>
      <c r="D48264" s="3"/>
      <c r="E48264" s="4"/>
      <c r="U48264" s="4"/>
      <c r="W48264" s="4"/>
    </row>
    <row r="48265" spans="3:36">
      <c r="C48265" s="3"/>
      <c r="D48265" s="3"/>
      <c r="E48265" s="4"/>
      <c r="U48265" s="4"/>
      <c r="W48265" s="4"/>
    </row>
    <row r="48266" spans="3:36">
      <c r="C48266" s="3"/>
      <c r="D48266" s="3"/>
      <c r="E48266" s="4"/>
      <c r="U48266" s="4"/>
      <c r="W48266" s="4"/>
    </row>
    <row r="48267" spans="3:36">
      <c r="C48267" s="3"/>
      <c r="D48267" s="3"/>
      <c r="E48267" s="4"/>
      <c r="U48267" s="4"/>
      <c r="W48267" s="4"/>
    </row>
    <row r="48268" spans="3:36">
      <c r="C48268" s="3"/>
      <c r="D48268" s="3"/>
      <c r="E48268" s="4"/>
      <c r="AJ48268" s="3"/>
    </row>
    <row r="48269" spans="3:36">
      <c r="C48269" s="3"/>
      <c r="D48269" s="3"/>
      <c r="E48269" s="4"/>
      <c r="AJ48269" s="3"/>
    </row>
    <row r="48270" spans="3:36">
      <c r="C48270" s="3"/>
      <c r="D48270" s="3"/>
      <c r="E48270" s="4"/>
      <c r="AJ48270" s="3"/>
    </row>
    <row r="48271" spans="3:36">
      <c r="C48271" s="3"/>
      <c r="D48271" s="3"/>
      <c r="E48271" s="4"/>
      <c r="AJ48271" s="3"/>
    </row>
    <row r="48272" spans="3:36">
      <c r="C48272" s="3"/>
      <c r="D48272" s="3"/>
      <c r="E48272" s="4"/>
    </row>
    <row r="48273" spans="3:23">
      <c r="C48273" s="3"/>
      <c r="D48273" s="3"/>
      <c r="E48273" s="4"/>
    </row>
    <row r="48274" spans="3:23">
      <c r="C48274" s="3"/>
      <c r="D48274" s="3"/>
      <c r="E48274" s="4"/>
    </row>
    <row r="48275" spans="3:23">
      <c r="C48275" s="3"/>
      <c r="D48275" s="3"/>
      <c r="E48275" s="4"/>
    </row>
    <row r="48276" spans="3:23">
      <c r="C48276" s="3"/>
      <c r="D48276" s="3"/>
      <c r="E48276" s="4"/>
    </row>
    <row r="48277" spans="3:23">
      <c r="C48277" s="3"/>
      <c r="D48277" s="3"/>
      <c r="E48277" s="4"/>
    </row>
    <row r="48278" spans="3:23">
      <c r="C48278" s="3"/>
      <c r="D48278" s="3"/>
      <c r="E48278" s="4"/>
    </row>
    <row r="48279" spans="3:23">
      <c r="C48279" s="3"/>
      <c r="D48279" s="3"/>
      <c r="E48279" s="4"/>
    </row>
    <row r="48280" spans="3:23">
      <c r="C48280" s="3"/>
      <c r="D48280" s="3"/>
      <c r="E48280" s="4"/>
    </row>
    <row r="48281" spans="3:23">
      <c r="C48281" s="3"/>
      <c r="D48281" s="3"/>
      <c r="E48281" s="4"/>
    </row>
    <row r="48282" spans="3:23">
      <c r="C48282" s="3"/>
      <c r="D48282" s="3"/>
      <c r="E48282" s="4"/>
    </row>
    <row r="48283" spans="3:23">
      <c r="C48283" s="3"/>
      <c r="D48283" s="3"/>
      <c r="E48283" s="4"/>
    </row>
    <row r="48284" spans="3:23">
      <c r="C48284" s="3"/>
      <c r="D48284" s="3"/>
      <c r="E48284" s="4"/>
    </row>
    <row r="48285" spans="3:23">
      <c r="C48285" s="3"/>
      <c r="D48285" s="3"/>
      <c r="E48285" s="4"/>
    </row>
    <row r="48286" spans="3:23">
      <c r="C48286" s="3"/>
      <c r="D48286" s="3"/>
      <c r="E48286" s="4"/>
      <c r="U48286" s="4"/>
      <c r="W48286" s="4"/>
    </row>
    <row r="48287" spans="3:23">
      <c r="C48287" s="3"/>
      <c r="D48287" s="3"/>
      <c r="E48287" s="4"/>
      <c r="U48287" s="4"/>
      <c r="W48287" s="4"/>
    </row>
    <row r="48288" spans="3:23">
      <c r="C48288" s="3"/>
      <c r="D48288" s="3"/>
      <c r="E48288" s="4"/>
      <c r="U48288" s="4"/>
      <c r="W48288" s="4"/>
    </row>
    <row r="48289" spans="3:36">
      <c r="C48289" s="3"/>
      <c r="D48289" s="3"/>
      <c r="E48289" s="4"/>
      <c r="U48289" s="4"/>
      <c r="W48289" s="4"/>
    </row>
    <row r="48290" spans="3:36">
      <c r="C48290" s="3"/>
      <c r="D48290" s="3"/>
      <c r="E48290" s="4"/>
      <c r="U48290" s="4"/>
      <c r="W48290" s="4"/>
    </row>
    <row r="48291" spans="3:36">
      <c r="C48291" s="3"/>
      <c r="D48291" s="3"/>
      <c r="E48291" s="4"/>
      <c r="U48291" s="4"/>
      <c r="W48291" s="4"/>
    </row>
    <row r="48292" spans="3:36">
      <c r="C48292" s="3"/>
      <c r="D48292" s="3"/>
      <c r="E48292" s="4"/>
      <c r="U48292" s="4"/>
      <c r="W48292" s="4"/>
    </row>
    <row r="48293" spans="3:36">
      <c r="C48293" s="3"/>
      <c r="D48293" s="3"/>
      <c r="E48293" s="4"/>
      <c r="U48293" s="4"/>
      <c r="W48293" s="4"/>
    </row>
    <row r="48294" spans="3:36">
      <c r="C48294" s="3"/>
      <c r="D48294" s="3"/>
      <c r="E48294" s="4"/>
      <c r="U48294" s="4"/>
      <c r="W48294" s="4"/>
    </row>
    <row r="48295" spans="3:36">
      <c r="C48295" s="3"/>
      <c r="D48295" s="3"/>
      <c r="E48295" s="4"/>
      <c r="U48295" s="4"/>
      <c r="W48295" s="4"/>
    </row>
    <row r="48296" spans="3:36">
      <c r="C48296" s="3"/>
      <c r="D48296" s="3"/>
      <c r="E48296" s="4"/>
      <c r="U48296" s="4"/>
      <c r="W48296" s="4"/>
    </row>
    <row r="48297" spans="3:36">
      <c r="C48297" s="3"/>
      <c r="D48297" s="3"/>
      <c r="E48297" s="4"/>
      <c r="U48297" s="4"/>
      <c r="W48297" s="4"/>
    </row>
    <row r="48298" spans="3:36">
      <c r="C48298" s="3"/>
      <c r="D48298" s="3"/>
      <c r="E48298" s="4"/>
      <c r="U48298" s="4"/>
      <c r="W48298" s="4"/>
    </row>
    <row r="48299" spans="3:36">
      <c r="C48299" s="3"/>
      <c r="D48299" s="3"/>
      <c r="E48299" s="4"/>
      <c r="U48299" s="4"/>
      <c r="W48299" s="4"/>
    </row>
    <row r="48300" spans="3:36">
      <c r="C48300" s="3"/>
      <c r="D48300" s="3"/>
      <c r="E48300" s="4"/>
      <c r="U48300" s="4"/>
      <c r="W48300" s="4"/>
    </row>
    <row r="48301" spans="3:36">
      <c r="C48301" s="3"/>
      <c r="D48301" s="3"/>
      <c r="E48301" s="4"/>
    </row>
    <row r="48302" spans="3:36">
      <c r="C48302" s="3"/>
      <c r="D48302" s="3"/>
      <c r="E48302" s="4"/>
      <c r="U48302" s="4"/>
      <c r="W48302" s="4"/>
      <c r="AJ48302" s="3"/>
    </row>
    <row r="48303" spans="3:36">
      <c r="C48303" s="3"/>
      <c r="D48303" s="3"/>
      <c r="E48303" s="4"/>
      <c r="U48303" s="4"/>
      <c r="W48303" s="4"/>
      <c r="AJ48303" s="3"/>
    </row>
    <row r="48304" spans="3:36">
      <c r="C48304" s="3"/>
      <c r="D48304" s="3"/>
      <c r="E48304" s="4"/>
      <c r="U48304" s="4"/>
      <c r="W48304" s="4"/>
      <c r="AJ48304" s="3"/>
    </row>
    <row r="48305" spans="3:36">
      <c r="C48305" s="3"/>
      <c r="D48305" s="3"/>
      <c r="E48305" s="4"/>
      <c r="U48305" s="4"/>
      <c r="W48305" s="4"/>
    </row>
    <row r="48306" spans="3:36">
      <c r="C48306" s="3"/>
      <c r="D48306" s="3"/>
      <c r="E48306" s="4"/>
      <c r="U48306" s="4"/>
      <c r="W48306" s="4"/>
    </row>
    <row r="48307" spans="3:36">
      <c r="C48307" s="3"/>
      <c r="D48307" s="3"/>
      <c r="E48307" s="4"/>
      <c r="U48307" s="4"/>
      <c r="W48307" s="4"/>
    </row>
    <row r="48308" spans="3:36">
      <c r="C48308" s="3"/>
      <c r="D48308" s="3"/>
      <c r="E48308" s="4"/>
      <c r="U48308" s="4"/>
      <c r="W48308" s="4"/>
    </row>
    <row r="48309" spans="3:36">
      <c r="C48309" s="3"/>
      <c r="D48309" s="3"/>
      <c r="E48309" s="4"/>
      <c r="U48309" s="4"/>
      <c r="W48309" s="4"/>
    </row>
    <row r="48310" spans="3:36">
      <c r="C48310" s="3"/>
      <c r="D48310" s="3"/>
      <c r="E48310" s="4"/>
      <c r="U48310" s="4"/>
      <c r="W48310" s="4"/>
    </row>
    <row r="48311" spans="3:36">
      <c r="C48311" s="3"/>
      <c r="D48311" s="3"/>
      <c r="E48311" s="4"/>
      <c r="U48311" s="4"/>
      <c r="W48311" s="4"/>
    </row>
    <row r="48312" spans="3:36">
      <c r="C48312" s="3"/>
      <c r="D48312" s="3"/>
      <c r="E48312" s="4"/>
      <c r="U48312" s="4"/>
      <c r="W48312" s="4"/>
    </row>
    <row r="48313" spans="3:36">
      <c r="C48313" s="3"/>
      <c r="D48313" s="3"/>
      <c r="E48313" s="4"/>
      <c r="U48313" s="4"/>
      <c r="W48313" s="4"/>
    </row>
    <row r="48314" spans="3:36">
      <c r="C48314" s="3"/>
      <c r="D48314" s="3"/>
      <c r="E48314" s="4"/>
      <c r="U48314" s="4"/>
      <c r="W48314" s="4"/>
      <c r="AJ48314" s="3"/>
    </row>
    <row r="48315" spans="3:36">
      <c r="C48315" s="3"/>
      <c r="D48315" s="3"/>
      <c r="E48315" s="4"/>
      <c r="U48315" s="4"/>
      <c r="W48315" s="4"/>
      <c r="AJ48315" s="3"/>
    </row>
    <row r="48316" spans="3:36">
      <c r="C48316" s="3"/>
      <c r="D48316" s="3"/>
      <c r="E48316" s="4"/>
      <c r="U48316" s="4"/>
      <c r="W48316" s="4"/>
      <c r="AJ48316" s="3"/>
    </row>
    <row r="48317" spans="3:36">
      <c r="C48317" s="3"/>
      <c r="D48317" s="3"/>
      <c r="E48317" s="4"/>
      <c r="U48317" s="4"/>
      <c r="W48317" s="4"/>
    </row>
    <row r="48318" spans="3:36">
      <c r="C48318" s="3"/>
      <c r="D48318" s="3"/>
      <c r="E48318" s="4"/>
      <c r="U48318" s="4"/>
      <c r="W48318" s="4"/>
    </row>
    <row r="48319" spans="3:36">
      <c r="C48319" s="3"/>
      <c r="D48319" s="3"/>
      <c r="E48319" s="4"/>
      <c r="U48319" s="4"/>
      <c r="W48319" s="4"/>
    </row>
    <row r="48320" spans="3:36">
      <c r="C48320" s="3"/>
      <c r="D48320" s="3"/>
      <c r="E48320" s="4"/>
      <c r="U48320" s="4"/>
      <c r="W48320" s="4"/>
      <c r="AJ48320" s="3"/>
    </row>
    <row r="48321" spans="3:36">
      <c r="C48321" s="3"/>
      <c r="D48321" s="3"/>
      <c r="E48321" s="4"/>
      <c r="U48321" s="4"/>
      <c r="W48321" s="4"/>
      <c r="AJ48321" s="3"/>
    </row>
    <row r="48322" spans="3:36">
      <c r="C48322" s="3"/>
      <c r="D48322" s="3"/>
      <c r="E48322" s="4"/>
      <c r="U48322" s="4"/>
      <c r="W48322" s="4"/>
      <c r="AJ48322" s="3"/>
    </row>
    <row r="48323" spans="3:36">
      <c r="C48323" s="3"/>
      <c r="D48323" s="3"/>
      <c r="E48323" s="4"/>
      <c r="U48323" s="4"/>
    </row>
    <row r="48324" spans="3:36">
      <c r="C48324" s="3"/>
      <c r="D48324" s="3"/>
      <c r="E48324" s="4"/>
      <c r="AJ48324" s="3"/>
    </row>
    <row r="48325" spans="3:36">
      <c r="C48325" s="3"/>
      <c r="D48325" s="3"/>
      <c r="E48325" s="4"/>
    </row>
    <row r="48326" spans="3:36">
      <c r="C48326" s="3"/>
      <c r="D48326" s="3"/>
      <c r="E48326" s="4"/>
      <c r="AJ48326" s="3"/>
    </row>
    <row r="48327" spans="3:36">
      <c r="C48327" s="3"/>
      <c r="D48327" s="3"/>
      <c r="E48327" s="4"/>
    </row>
    <row r="48328" spans="3:36">
      <c r="C48328" s="3"/>
      <c r="D48328" s="3"/>
      <c r="E48328" s="4"/>
    </row>
    <row r="48329" spans="3:36">
      <c r="C48329" s="3"/>
      <c r="D48329" s="3"/>
      <c r="E48329" s="4"/>
    </row>
    <row r="48330" spans="3:36">
      <c r="C48330" s="3"/>
      <c r="D48330" s="3"/>
      <c r="E48330" s="4"/>
    </row>
    <row r="48331" spans="3:36">
      <c r="C48331" s="3"/>
      <c r="D48331" s="3"/>
      <c r="E48331" s="4"/>
    </row>
    <row r="48332" spans="3:36">
      <c r="C48332" s="3"/>
      <c r="D48332" s="3"/>
      <c r="E48332" s="4"/>
      <c r="U48332" s="4"/>
      <c r="W48332" s="4"/>
      <c r="AJ48332" s="3"/>
    </row>
    <row r="48333" spans="3:36">
      <c r="C48333" s="3"/>
      <c r="D48333" s="3"/>
      <c r="E48333" s="4"/>
      <c r="U48333" s="4"/>
      <c r="W48333" s="4"/>
      <c r="AJ48333" s="3"/>
    </row>
    <row r="48334" spans="3:36">
      <c r="C48334" s="3"/>
      <c r="D48334" s="3"/>
      <c r="E48334" s="4"/>
      <c r="U48334" s="4"/>
      <c r="W48334" s="4"/>
      <c r="AJ48334" s="3"/>
    </row>
    <row r="48335" spans="3:36">
      <c r="C48335" s="3"/>
      <c r="D48335" s="3"/>
      <c r="E48335" s="4"/>
      <c r="U48335" s="4"/>
      <c r="W48335" s="4"/>
    </row>
    <row r="48336" spans="3:36">
      <c r="C48336" s="3"/>
      <c r="D48336" s="3"/>
      <c r="E48336" s="4"/>
      <c r="U48336" s="4"/>
      <c r="W48336" s="4"/>
    </row>
    <row r="48337" spans="3:36">
      <c r="C48337" s="3"/>
      <c r="D48337" s="3"/>
      <c r="E48337" s="4"/>
      <c r="U48337" s="4"/>
      <c r="W48337" s="4"/>
    </row>
    <row r="48338" spans="3:36">
      <c r="C48338" s="3"/>
      <c r="D48338" s="3"/>
      <c r="E48338" s="4"/>
      <c r="U48338" s="4"/>
      <c r="W48338" s="4"/>
    </row>
    <row r="48339" spans="3:36">
      <c r="C48339" s="3"/>
      <c r="D48339" s="3"/>
      <c r="E48339" s="4"/>
      <c r="U48339" s="4"/>
      <c r="W48339" s="4"/>
    </row>
    <row r="48340" spans="3:36">
      <c r="C48340" s="3"/>
      <c r="D48340" s="3"/>
      <c r="E48340" s="4"/>
      <c r="U48340" s="4"/>
      <c r="W48340" s="4"/>
    </row>
    <row r="48341" spans="3:36">
      <c r="C48341" s="3"/>
      <c r="D48341" s="3"/>
      <c r="E48341" s="4"/>
      <c r="U48341" s="4"/>
      <c r="W48341" s="4"/>
      <c r="AJ48341" s="3"/>
    </row>
    <row r="48342" spans="3:36">
      <c r="C48342" s="3"/>
      <c r="D48342" s="3"/>
      <c r="E48342" s="4"/>
      <c r="U48342" s="4"/>
      <c r="W48342" s="4"/>
      <c r="AJ48342" s="3"/>
    </row>
    <row r="48343" spans="3:36">
      <c r="C48343" s="3"/>
      <c r="D48343" s="3"/>
      <c r="E48343" s="4"/>
    </row>
    <row r="48344" spans="3:36">
      <c r="C48344" s="3"/>
      <c r="D48344" s="3"/>
      <c r="E48344" s="4"/>
      <c r="U48344" s="4"/>
      <c r="W48344" s="4"/>
      <c r="AJ48344" s="3"/>
    </row>
    <row r="48345" spans="3:36">
      <c r="C48345" s="3"/>
      <c r="D48345" s="3"/>
      <c r="E48345" s="4"/>
      <c r="U48345" s="4"/>
      <c r="W48345" s="4"/>
      <c r="AJ48345" s="3"/>
    </row>
    <row r="48346" spans="3:36">
      <c r="C48346" s="3"/>
      <c r="D48346" s="3"/>
      <c r="E48346" s="4"/>
      <c r="U48346" s="4"/>
      <c r="W48346" s="4"/>
      <c r="AJ48346" s="3"/>
    </row>
    <row r="48347" spans="3:36">
      <c r="C48347" s="3"/>
      <c r="D48347" s="3"/>
      <c r="E48347" s="4"/>
      <c r="U48347" s="4"/>
      <c r="W48347" s="4"/>
    </row>
    <row r="48348" spans="3:36">
      <c r="C48348" s="3"/>
      <c r="D48348" s="3"/>
      <c r="E48348" s="4"/>
      <c r="U48348" s="4"/>
      <c r="W48348" s="4"/>
    </row>
    <row r="48349" spans="3:36">
      <c r="C48349" s="3"/>
      <c r="D48349" s="3"/>
      <c r="E48349" s="4"/>
      <c r="U48349" s="4"/>
      <c r="W48349" s="4"/>
    </row>
    <row r="48350" spans="3:36">
      <c r="C48350" s="3"/>
      <c r="D48350" s="3"/>
      <c r="E48350" s="4"/>
      <c r="U48350" s="4"/>
      <c r="W48350" s="4"/>
    </row>
    <row r="48351" spans="3:36">
      <c r="C48351" s="3"/>
      <c r="D48351" s="3"/>
      <c r="E48351" s="4"/>
      <c r="U48351" s="4"/>
      <c r="W48351" s="4"/>
    </row>
    <row r="48352" spans="3:36">
      <c r="C48352" s="3"/>
      <c r="D48352" s="3"/>
      <c r="E48352" s="4"/>
      <c r="U48352" s="4"/>
      <c r="W48352" s="4"/>
    </row>
    <row r="48353" spans="3:36">
      <c r="C48353" s="3"/>
      <c r="D48353" s="3"/>
      <c r="E48353" s="4"/>
      <c r="U48353" s="4"/>
      <c r="W48353" s="4"/>
    </row>
    <row r="48354" spans="3:36">
      <c r="C48354" s="3"/>
      <c r="D48354" s="3"/>
      <c r="E48354" s="4"/>
      <c r="U48354" s="4"/>
      <c r="W48354" s="4"/>
    </row>
    <row r="48355" spans="3:36">
      <c r="C48355" s="3"/>
      <c r="D48355" s="3"/>
      <c r="E48355" s="4"/>
      <c r="U48355" s="4"/>
      <c r="W48355" s="4"/>
    </row>
    <row r="48356" spans="3:36">
      <c r="C48356" s="3"/>
      <c r="D48356" s="3"/>
      <c r="E48356" s="4"/>
      <c r="U48356" s="4"/>
      <c r="W48356" s="4"/>
    </row>
    <row r="48357" spans="3:36">
      <c r="C48357" s="3"/>
      <c r="D48357" s="3"/>
      <c r="E48357" s="4"/>
      <c r="U48357" s="4"/>
      <c r="W48357" s="4"/>
      <c r="AJ48357" s="3"/>
    </row>
    <row r="48358" spans="3:36">
      <c r="C48358" s="3"/>
      <c r="D48358" s="3"/>
      <c r="E48358" s="4"/>
      <c r="U48358" s="4"/>
      <c r="W48358" s="4"/>
    </row>
    <row r="48359" spans="3:36">
      <c r="C48359" s="3"/>
      <c r="D48359" s="3"/>
      <c r="E48359" s="4"/>
      <c r="U48359" s="4"/>
      <c r="W48359" s="4"/>
    </row>
    <row r="48360" spans="3:36">
      <c r="C48360" s="3"/>
      <c r="D48360" s="3"/>
      <c r="E48360" s="4"/>
      <c r="U48360" s="4"/>
      <c r="W48360" s="4"/>
    </row>
    <row r="48361" spans="3:36">
      <c r="C48361" s="3"/>
      <c r="D48361" s="3"/>
      <c r="E48361" s="4"/>
      <c r="U48361" s="4"/>
      <c r="W48361" s="4"/>
    </row>
    <row r="48362" spans="3:36">
      <c r="C48362" s="3"/>
      <c r="D48362" s="3"/>
      <c r="E48362" s="4"/>
      <c r="U48362" s="4"/>
      <c r="W48362" s="4"/>
    </row>
    <row r="48363" spans="3:36">
      <c r="C48363" s="3"/>
      <c r="D48363" s="3"/>
      <c r="E48363" s="4"/>
      <c r="U48363" s="4"/>
      <c r="W48363" s="4"/>
    </row>
    <row r="48364" spans="3:36">
      <c r="C48364" s="3"/>
      <c r="D48364" s="3"/>
      <c r="E48364" s="4"/>
      <c r="U48364" s="4"/>
      <c r="W48364" s="4"/>
    </row>
    <row r="48365" spans="3:36">
      <c r="C48365" s="3"/>
      <c r="D48365" s="3"/>
      <c r="E48365" s="4"/>
      <c r="U48365" s="4"/>
      <c r="W48365" s="4"/>
    </row>
    <row r="48366" spans="3:36">
      <c r="C48366" s="3"/>
      <c r="D48366" s="3"/>
      <c r="E48366" s="4"/>
      <c r="U48366" s="4"/>
      <c r="W48366" s="4"/>
    </row>
    <row r="48367" spans="3:36">
      <c r="C48367" s="3"/>
      <c r="D48367" s="3"/>
      <c r="E48367" s="4"/>
      <c r="U48367" s="4"/>
      <c r="W48367" s="4"/>
    </row>
    <row r="48368" spans="3:36">
      <c r="C48368" s="3"/>
      <c r="D48368" s="3"/>
      <c r="E48368" s="4"/>
      <c r="U48368" s="4"/>
      <c r="W48368" s="4"/>
    </row>
    <row r="48369" spans="3:23">
      <c r="C48369" s="3"/>
      <c r="D48369" s="3"/>
      <c r="E48369" s="4"/>
      <c r="U48369" s="4"/>
      <c r="W48369" s="4"/>
    </row>
    <row r="48370" spans="3:23">
      <c r="C48370" s="3"/>
      <c r="D48370" s="3"/>
      <c r="E48370" s="4"/>
      <c r="U48370" s="4"/>
      <c r="W48370" s="4"/>
    </row>
    <row r="48371" spans="3:23">
      <c r="C48371" s="3"/>
      <c r="D48371" s="3"/>
      <c r="E48371" s="4"/>
      <c r="U48371" s="4"/>
      <c r="W48371" s="4"/>
    </row>
    <row r="48372" spans="3:23">
      <c r="C48372" s="3"/>
      <c r="D48372" s="3"/>
      <c r="E48372" s="4"/>
      <c r="U48372" s="4"/>
      <c r="W48372" s="4"/>
    </row>
    <row r="48373" spans="3:23">
      <c r="C48373" s="3"/>
      <c r="D48373" s="3"/>
      <c r="E48373" s="4"/>
      <c r="U48373" s="4"/>
      <c r="W48373" s="4"/>
    </row>
    <row r="48374" spans="3:23">
      <c r="C48374" s="3"/>
      <c r="D48374" s="3"/>
      <c r="E48374" s="4"/>
      <c r="U48374" s="4"/>
      <c r="W48374" s="4"/>
    </row>
    <row r="48375" spans="3:23">
      <c r="C48375" s="3"/>
      <c r="D48375" s="3"/>
      <c r="E48375" s="4"/>
      <c r="U48375" s="4"/>
      <c r="W48375" s="4"/>
    </row>
    <row r="48376" spans="3:23">
      <c r="C48376" s="3"/>
      <c r="D48376" s="3"/>
      <c r="E48376" s="4"/>
      <c r="U48376" s="4"/>
      <c r="W48376" s="4"/>
    </row>
    <row r="48377" spans="3:23">
      <c r="C48377" s="3"/>
      <c r="D48377" s="3"/>
      <c r="E48377" s="4"/>
      <c r="U48377" s="4"/>
      <c r="W48377" s="4"/>
    </row>
    <row r="48378" spans="3:23">
      <c r="C48378" s="3"/>
      <c r="D48378" s="3"/>
      <c r="E48378" s="4"/>
      <c r="U48378" s="4"/>
      <c r="W48378" s="4"/>
    </row>
    <row r="48379" spans="3:23">
      <c r="C48379" s="3"/>
      <c r="D48379" s="3"/>
      <c r="E48379" s="4"/>
      <c r="U48379" s="4"/>
      <c r="W48379" s="4"/>
    </row>
    <row r="48380" spans="3:23">
      <c r="C48380" s="3"/>
      <c r="D48380" s="3"/>
      <c r="E48380" s="4"/>
      <c r="U48380" s="4"/>
      <c r="W48380" s="4"/>
    </row>
    <row r="48381" spans="3:23">
      <c r="C48381" s="3"/>
      <c r="D48381" s="3"/>
      <c r="E48381" s="4"/>
      <c r="U48381" s="4"/>
      <c r="W48381" s="4"/>
    </row>
    <row r="48382" spans="3:23">
      <c r="C48382" s="3"/>
      <c r="D48382" s="3"/>
      <c r="E48382" s="4"/>
      <c r="U48382" s="4"/>
      <c r="W48382" s="4"/>
    </row>
    <row r="48383" spans="3:23">
      <c r="C48383" s="3"/>
      <c r="D48383" s="3"/>
      <c r="E48383" s="4"/>
      <c r="U48383" s="4"/>
      <c r="W48383" s="4"/>
    </row>
    <row r="48384" spans="3:23">
      <c r="C48384" s="3"/>
      <c r="D48384" s="3"/>
      <c r="E48384" s="4"/>
      <c r="U48384" s="4"/>
      <c r="W48384" s="4"/>
    </row>
    <row r="48385" spans="3:36">
      <c r="C48385" s="3"/>
      <c r="D48385" s="3"/>
      <c r="E48385" s="4"/>
      <c r="U48385" s="4"/>
      <c r="W48385" s="4"/>
    </row>
    <row r="48386" spans="3:36">
      <c r="C48386" s="3"/>
      <c r="D48386" s="3"/>
      <c r="E48386" s="4"/>
      <c r="AJ48386" s="3"/>
    </row>
    <row r="48387" spans="3:36">
      <c r="C48387" s="3"/>
      <c r="D48387" s="3"/>
      <c r="E48387" s="4"/>
      <c r="AJ48387" s="3"/>
    </row>
    <row r="48388" spans="3:36">
      <c r="C48388" s="3"/>
      <c r="D48388" s="3"/>
      <c r="E48388" s="4"/>
      <c r="AJ48388" s="3"/>
    </row>
    <row r="48389" spans="3:36">
      <c r="C48389" s="3"/>
      <c r="D48389" s="3"/>
      <c r="E48389" s="4"/>
      <c r="AJ48389" s="3"/>
    </row>
    <row r="48390" spans="3:36">
      <c r="C48390" s="3"/>
      <c r="D48390" s="3"/>
      <c r="E48390" s="4"/>
      <c r="U48390" s="4"/>
      <c r="W48390" s="4"/>
    </row>
    <row r="48391" spans="3:36">
      <c r="C48391" s="3"/>
      <c r="D48391" s="3"/>
      <c r="E48391" s="4"/>
      <c r="U48391" s="4"/>
      <c r="W48391" s="4"/>
    </row>
    <row r="48392" spans="3:36">
      <c r="C48392" s="3"/>
      <c r="D48392" s="3"/>
      <c r="E48392" s="4"/>
      <c r="U48392" s="4"/>
      <c r="W48392" s="4"/>
    </row>
    <row r="48393" spans="3:36">
      <c r="C48393" s="3"/>
      <c r="D48393" s="3"/>
      <c r="E48393" s="4"/>
      <c r="U48393" s="4"/>
      <c r="W48393" s="4"/>
    </row>
    <row r="48394" spans="3:36">
      <c r="C48394" s="3"/>
      <c r="D48394" s="3"/>
      <c r="E48394" s="4"/>
      <c r="U48394" s="4"/>
      <c r="W48394" s="4"/>
    </row>
    <row r="48395" spans="3:36">
      <c r="C48395" s="3"/>
      <c r="D48395" s="3"/>
      <c r="E48395" s="4"/>
      <c r="U48395" s="4"/>
      <c r="W48395" s="4"/>
    </row>
    <row r="48396" spans="3:36">
      <c r="C48396" s="3"/>
      <c r="D48396" s="3"/>
      <c r="E48396" s="4"/>
      <c r="U48396" s="4"/>
      <c r="W48396" s="4"/>
      <c r="AJ48396" s="3"/>
    </row>
    <row r="48397" spans="3:36">
      <c r="C48397" s="3"/>
      <c r="D48397" s="3"/>
      <c r="E48397" s="4"/>
      <c r="U48397" s="4"/>
      <c r="W48397" s="4"/>
    </row>
    <row r="48398" spans="3:36">
      <c r="C48398" s="3"/>
      <c r="D48398" s="3"/>
      <c r="E48398" s="4"/>
      <c r="U48398" s="4"/>
      <c r="W48398" s="4"/>
    </row>
    <row r="48399" spans="3:36">
      <c r="C48399" s="3"/>
      <c r="D48399" s="3"/>
      <c r="E48399" s="4"/>
      <c r="U48399" s="4"/>
      <c r="W48399" s="4"/>
    </row>
    <row r="48400" spans="3:36">
      <c r="C48400" s="3"/>
      <c r="D48400" s="3"/>
      <c r="E48400" s="4"/>
      <c r="U48400" s="4"/>
      <c r="W48400" s="4"/>
    </row>
    <row r="48401" spans="3:36">
      <c r="C48401" s="3"/>
      <c r="D48401" s="3"/>
      <c r="E48401" s="4"/>
      <c r="U48401" s="4"/>
      <c r="W48401" s="4"/>
      <c r="AJ48401" s="3"/>
    </row>
    <row r="48402" spans="3:36">
      <c r="C48402" s="3"/>
      <c r="D48402" s="3"/>
      <c r="E48402" s="4"/>
      <c r="U48402" s="4"/>
      <c r="W48402" s="4"/>
      <c r="AJ48402" s="3"/>
    </row>
    <row r="48403" spans="3:36">
      <c r="C48403" s="3"/>
      <c r="D48403" s="3"/>
      <c r="E48403" s="4"/>
      <c r="U48403" s="4"/>
      <c r="W48403" s="4"/>
      <c r="AJ48403" s="3"/>
    </row>
    <row r="48404" spans="3:36">
      <c r="C48404" s="3"/>
      <c r="D48404" s="3"/>
      <c r="E48404" s="4"/>
      <c r="U48404" s="4"/>
      <c r="W48404" s="4"/>
    </row>
    <row r="48405" spans="3:36">
      <c r="C48405" s="3"/>
      <c r="D48405" s="3"/>
      <c r="E48405" s="4"/>
      <c r="U48405" s="4"/>
      <c r="W48405" s="4"/>
    </row>
    <row r="48406" spans="3:36">
      <c r="C48406" s="3"/>
      <c r="D48406" s="3"/>
      <c r="E48406" s="4"/>
      <c r="U48406" s="4"/>
      <c r="W48406" s="4"/>
    </row>
    <row r="48407" spans="3:36">
      <c r="C48407" s="3"/>
      <c r="D48407" s="3"/>
      <c r="E48407" s="4"/>
      <c r="U48407" s="4"/>
      <c r="W48407" s="4"/>
    </row>
    <row r="48408" spans="3:36">
      <c r="C48408" s="3"/>
      <c r="D48408" s="3"/>
      <c r="E48408" s="4"/>
      <c r="U48408" s="4"/>
      <c r="W48408" s="4"/>
      <c r="AJ48408" s="3"/>
    </row>
    <row r="48409" spans="3:36">
      <c r="C48409" s="3"/>
      <c r="D48409" s="3"/>
      <c r="E48409" s="4"/>
      <c r="U48409" s="4"/>
      <c r="W48409" s="4"/>
      <c r="AJ48409" s="3"/>
    </row>
    <row r="48410" spans="3:36">
      <c r="C48410" s="3"/>
      <c r="D48410" s="3"/>
      <c r="E48410" s="4"/>
      <c r="U48410" s="4"/>
      <c r="W48410" s="4"/>
      <c r="AJ48410" s="3"/>
    </row>
    <row r="48411" spans="3:36">
      <c r="C48411" s="3"/>
      <c r="D48411" s="3"/>
      <c r="E48411" s="4"/>
      <c r="U48411" s="4"/>
      <c r="W48411" s="4"/>
      <c r="AJ48411" s="3"/>
    </row>
    <row r="48412" spans="3:36">
      <c r="C48412" s="3"/>
      <c r="D48412" s="3"/>
      <c r="E48412" s="4"/>
      <c r="AJ48412" s="3"/>
    </row>
    <row r="48413" spans="3:36">
      <c r="C48413" s="3"/>
      <c r="D48413" s="3"/>
      <c r="E48413" s="4"/>
      <c r="AJ48413" s="3"/>
    </row>
    <row r="48414" spans="3:36">
      <c r="C48414" s="3"/>
      <c r="D48414" s="3"/>
      <c r="E48414" s="4"/>
      <c r="AJ48414" s="3"/>
    </row>
    <row r="48415" spans="3:36">
      <c r="C48415" s="3"/>
      <c r="D48415" s="3"/>
      <c r="E48415" s="4"/>
      <c r="AJ48415" s="3"/>
    </row>
    <row r="48416" spans="3:36">
      <c r="C48416" s="3"/>
      <c r="D48416" s="3"/>
      <c r="E48416" s="4"/>
      <c r="AJ48416" s="3"/>
    </row>
    <row r="48417" spans="3:36">
      <c r="C48417" s="3"/>
      <c r="D48417" s="3"/>
      <c r="E48417" s="4"/>
      <c r="AJ48417" s="3"/>
    </row>
    <row r="48418" spans="3:36">
      <c r="C48418" s="3"/>
      <c r="D48418" s="3"/>
      <c r="E48418" s="4"/>
      <c r="AJ48418" s="3"/>
    </row>
    <row r="48419" spans="3:36">
      <c r="C48419" s="3"/>
      <c r="D48419" s="3"/>
      <c r="E48419" s="4"/>
      <c r="AJ48419" s="3"/>
    </row>
    <row r="48420" spans="3:36">
      <c r="C48420" s="3"/>
      <c r="D48420" s="3"/>
      <c r="E48420" s="4"/>
      <c r="U48420" s="4"/>
      <c r="W48420" s="4"/>
    </row>
    <row r="48421" spans="3:36">
      <c r="C48421" s="3"/>
      <c r="D48421" s="3"/>
      <c r="E48421" s="4"/>
      <c r="U48421" s="4"/>
      <c r="W48421" s="4"/>
    </row>
    <row r="48422" spans="3:36">
      <c r="C48422" s="3"/>
      <c r="D48422" s="3"/>
      <c r="E48422" s="4"/>
      <c r="U48422" s="4"/>
      <c r="W48422" s="4"/>
    </row>
    <row r="48423" spans="3:36">
      <c r="C48423" s="3"/>
      <c r="D48423" s="3"/>
      <c r="E48423" s="4"/>
      <c r="U48423" s="4"/>
      <c r="W48423" s="4"/>
    </row>
    <row r="48424" spans="3:36">
      <c r="C48424" s="3"/>
      <c r="D48424" s="3"/>
      <c r="E48424" s="4"/>
      <c r="U48424" s="4"/>
      <c r="W48424" s="4"/>
    </row>
    <row r="48425" spans="3:36">
      <c r="C48425" s="3"/>
      <c r="D48425" s="3"/>
      <c r="E48425" s="4"/>
      <c r="U48425" s="4"/>
      <c r="W48425" s="4"/>
    </row>
    <row r="48426" spans="3:36">
      <c r="C48426" s="3"/>
      <c r="D48426" s="3"/>
      <c r="E48426" s="4"/>
      <c r="U48426" s="4"/>
      <c r="W48426" s="4"/>
    </row>
    <row r="48427" spans="3:36">
      <c r="C48427" s="3"/>
      <c r="D48427" s="3"/>
      <c r="E48427" s="4"/>
      <c r="U48427" s="4"/>
      <c r="W48427" s="4"/>
    </row>
    <row r="48428" spans="3:36">
      <c r="C48428" s="3"/>
      <c r="D48428" s="3"/>
      <c r="E48428" s="4"/>
      <c r="U48428" s="4"/>
      <c r="W48428" s="4"/>
    </row>
    <row r="48429" spans="3:36">
      <c r="C48429" s="3"/>
      <c r="D48429" s="3"/>
      <c r="E48429" s="4"/>
      <c r="U48429" s="4"/>
      <c r="W48429" s="4"/>
    </row>
    <row r="48430" spans="3:36">
      <c r="C48430" s="3"/>
      <c r="D48430" s="3"/>
      <c r="E48430" s="4"/>
      <c r="U48430" s="4"/>
      <c r="W48430" s="4"/>
    </row>
    <row r="48431" spans="3:36">
      <c r="C48431" s="3"/>
      <c r="D48431" s="3"/>
      <c r="E48431" s="4"/>
      <c r="U48431" s="4"/>
      <c r="W48431" s="4"/>
    </row>
    <row r="48432" spans="3:36">
      <c r="C48432" s="3"/>
      <c r="D48432" s="3"/>
      <c r="E48432" s="4"/>
      <c r="U48432" s="4"/>
      <c r="W48432" s="4"/>
    </row>
    <row r="48433" spans="3:36">
      <c r="C48433" s="3"/>
      <c r="D48433" s="3"/>
      <c r="E48433" s="4"/>
      <c r="U48433" s="4"/>
      <c r="W48433" s="4"/>
    </row>
    <row r="48434" spans="3:36">
      <c r="C48434" s="3"/>
      <c r="D48434" s="3"/>
      <c r="E48434" s="4"/>
      <c r="U48434" s="4"/>
      <c r="W48434" s="4"/>
    </row>
    <row r="48435" spans="3:36">
      <c r="C48435" s="3"/>
      <c r="D48435" s="3"/>
      <c r="E48435" s="4"/>
      <c r="U48435" s="4"/>
      <c r="W48435" s="4"/>
    </row>
    <row r="48436" spans="3:36">
      <c r="C48436" s="3"/>
      <c r="D48436" s="3"/>
      <c r="E48436" s="4"/>
      <c r="U48436" s="4"/>
      <c r="W48436" s="4"/>
    </row>
    <row r="48437" spans="3:36">
      <c r="C48437" s="3"/>
      <c r="D48437" s="3"/>
      <c r="E48437" s="4"/>
      <c r="U48437" s="4"/>
      <c r="W48437" s="4"/>
    </row>
    <row r="48438" spans="3:36">
      <c r="C48438" s="3"/>
      <c r="D48438" s="3"/>
      <c r="E48438" s="4"/>
      <c r="U48438" s="4"/>
      <c r="W48438" s="4"/>
    </row>
    <row r="48439" spans="3:36">
      <c r="C48439" s="3"/>
      <c r="D48439" s="3"/>
      <c r="E48439" s="4"/>
      <c r="U48439" s="4"/>
      <c r="W48439" s="4"/>
    </row>
    <row r="48440" spans="3:36">
      <c r="C48440" s="3"/>
      <c r="D48440" s="3"/>
      <c r="E48440" s="4"/>
      <c r="U48440" s="4"/>
      <c r="W48440" s="4"/>
    </row>
    <row r="48441" spans="3:36">
      <c r="C48441" s="3"/>
      <c r="D48441" s="3"/>
      <c r="E48441" s="4"/>
      <c r="U48441" s="4"/>
      <c r="W48441" s="4"/>
      <c r="AJ48441" s="3"/>
    </row>
    <row r="48442" spans="3:36">
      <c r="C48442" s="3"/>
      <c r="D48442" s="3"/>
      <c r="E48442" s="4"/>
    </row>
    <row r="48443" spans="3:36">
      <c r="C48443" s="3"/>
      <c r="D48443" s="3"/>
      <c r="E48443" s="4"/>
    </row>
    <row r="48444" spans="3:36">
      <c r="C48444" s="3"/>
      <c r="D48444" s="3"/>
      <c r="E48444" s="4"/>
      <c r="U48444" s="4"/>
      <c r="W48444" s="4"/>
    </row>
    <row r="48445" spans="3:36">
      <c r="C48445" s="3"/>
      <c r="D48445" s="3"/>
      <c r="E48445" s="4"/>
      <c r="U48445" s="4"/>
      <c r="W48445" s="4"/>
    </row>
    <row r="48446" spans="3:36">
      <c r="C48446" s="3"/>
      <c r="D48446" s="3"/>
      <c r="E48446" s="4"/>
      <c r="U48446" s="4"/>
      <c r="W48446" s="4"/>
    </row>
    <row r="48447" spans="3:36">
      <c r="C48447" s="3"/>
      <c r="D48447" s="3"/>
      <c r="E48447" s="4"/>
      <c r="U48447" s="4"/>
      <c r="W48447" s="4"/>
    </row>
    <row r="48448" spans="3:36">
      <c r="C48448" s="3"/>
      <c r="D48448" s="3"/>
      <c r="E48448" s="4"/>
      <c r="U48448" s="4"/>
      <c r="W48448" s="4"/>
    </row>
    <row r="48449" spans="3:36">
      <c r="C48449" s="3"/>
      <c r="D48449" s="3"/>
      <c r="E48449" s="4"/>
      <c r="U48449" s="4"/>
      <c r="W48449" s="4"/>
    </row>
    <row r="48450" spans="3:36">
      <c r="C48450" s="3"/>
      <c r="D48450" s="3"/>
      <c r="E48450" s="4"/>
      <c r="U48450" s="4"/>
      <c r="W48450" s="4"/>
    </row>
    <row r="48451" spans="3:36">
      <c r="C48451" s="3"/>
      <c r="D48451" s="3"/>
      <c r="E48451" s="4"/>
      <c r="U48451" s="4"/>
      <c r="W48451" s="4"/>
    </row>
    <row r="48452" spans="3:36">
      <c r="C48452" s="3"/>
      <c r="D48452" s="3"/>
      <c r="E48452" s="4"/>
      <c r="U48452" s="4"/>
      <c r="W48452" s="4"/>
    </row>
    <row r="48453" spans="3:36">
      <c r="C48453" s="3"/>
      <c r="D48453" s="3"/>
      <c r="E48453" s="4"/>
      <c r="U48453" s="4"/>
      <c r="W48453" s="4"/>
    </row>
    <row r="48454" spans="3:36">
      <c r="C48454" s="3"/>
      <c r="D48454" s="3"/>
      <c r="E48454" s="4"/>
      <c r="U48454" s="4"/>
      <c r="W48454" s="4"/>
    </row>
    <row r="48455" spans="3:36">
      <c r="C48455" s="3"/>
      <c r="D48455" s="3"/>
      <c r="E48455" s="4"/>
      <c r="U48455" s="4"/>
      <c r="W48455" s="4"/>
    </row>
    <row r="48456" spans="3:36">
      <c r="C48456" s="3"/>
      <c r="D48456" s="3"/>
      <c r="E48456" s="4"/>
      <c r="U48456" s="4"/>
      <c r="W48456" s="4"/>
    </row>
    <row r="48457" spans="3:36">
      <c r="C48457" s="3"/>
      <c r="D48457" s="3"/>
      <c r="E48457" s="4"/>
      <c r="U48457" s="4"/>
      <c r="W48457" s="4"/>
      <c r="AJ48457" s="3"/>
    </row>
    <row r="48458" spans="3:36">
      <c r="C48458" s="3"/>
      <c r="D48458" s="3"/>
      <c r="E48458" s="4"/>
      <c r="U48458" s="4"/>
      <c r="W48458" s="4"/>
      <c r="AJ48458" s="3"/>
    </row>
    <row r="48459" spans="3:36">
      <c r="C48459" s="3"/>
      <c r="D48459" s="3"/>
      <c r="E48459" s="4"/>
      <c r="U48459" s="4"/>
      <c r="W48459" s="4"/>
      <c r="AJ48459" s="3"/>
    </row>
    <row r="48460" spans="3:36">
      <c r="C48460" s="3"/>
      <c r="D48460" s="3"/>
      <c r="E48460" s="4"/>
      <c r="U48460" s="4"/>
      <c r="W48460" s="4"/>
      <c r="AJ48460" s="3"/>
    </row>
    <row r="48461" spans="3:36">
      <c r="C48461" s="3"/>
      <c r="D48461" s="3"/>
      <c r="E48461" s="4"/>
      <c r="U48461" s="4"/>
      <c r="W48461" s="4"/>
    </row>
    <row r="48462" spans="3:36">
      <c r="C48462" s="3"/>
      <c r="D48462" s="3"/>
      <c r="E48462" s="4"/>
      <c r="U48462" s="4"/>
      <c r="W48462" s="4"/>
    </row>
    <row r="48463" spans="3:36">
      <c r="C48463" s="3"/>
      <c r="D48463" s="3"/>
      <c r="E48463" s="4"/>
      <c r="U48463" s="4"/>
      <c r="W48463" s="4"/>
    </row>
    <row r="48464" spans="3:36">
      <c r="C48464" s="3"/>
      <c r="D48464" s="3"/>
      <c r="E48464" s="4"/>
      <c r="AJ48464" s="3"/>
    </row>
    <row r="48465" spans="3:36">
      <c r="C48465" s="3"/>
      <c r="D48465" s="3"/>
      <c r="E48465" s="4"/>
      <c r="AJ48465" s="3"/>
    </row>
    <row r="48466" spans="3:36">
      <c r="C48466" s="3"/>
      <c r="D48466" s="3"/>
      <c r="E48466" s="4"/>
      <c r="AJ48466" s="3"/>
    </row>
    <row r="48467" spans="3:36">
      <c r="C48467" s="3"/>
      <c r="D48467" s="3"/>
      <c r="E48467" s="4"/>
      <c r="AJ48467" s="3"/>
    </row>
    <row r="48468" spans="3:36">
      <c r="C48468" s="3"/>
      <c r="D48468" s="3"/>
      <c r="E48468" s="4"/>
      <c r="AJ48468" s="3"/>
    </row>
    <row r="48469" spans="3:36">
      <c r="C48469" s="3"/>
      <c r="D48469" s="3"/>
      <c r="E48469" s="4"/>
      <c r="AJ48469" s="3"/>
    </row>
    <row r="48470" spans="3:36">
      <c r="C48470" s="3"/>
      <c r="D48470" s="3"/>
      <c r="E48470" s="4"/>
      <c r="AJ48470" s="3"/>
    </row>
    <row r="48471" spans="3:36">
      <c r="C48471" s="3"/>
      <c r="D48471" s="3"/>
      <c r="E48471" s="4"/>
      <c r="AJ48471" s="3"/>
    </row>
    <row r="48472" spans="3:36">
      <c r="C48472" s="3"/>
      <c r="D48472" s="3"/>
      <c r="E48472" s="4"/>
      <c r="AJ48472" s="3"/>
    </row>
    <row r="48473" spans="3:36">
      <c r="C48473" s="3"/>
      <c r="D48473" s="3"/>
      <c r="E48473" s="4"/>
      <c r="AJ48473" s="3"/>
    </row>
    <row r="48474" spans="3:36">
      <c r="C48474" s="3"/>
      <c r="D48474" s="3"/>
      <c r="E48474" s="4"/>
      <c r="U48474" s="4"/>
      <c r="W48474" s="4"/>
      <c r="AJ48474" s="3"/>
    </row>
    <row r="48475" spans="3:36">
      <c r="C48475" s="3"/>
      <c r="D48475" s="3"/>
      <c r="E48475" s="4"/>
      <c r="U48475" s="4"/>
      <c r="W48475" s="4"/>
      <c r="AJ48475" s="3"/>
    </row>
    <row r="48476" spans="3:36">
      <c r="C48476" s="3"/>
      <c r="D48476" s="3"/>
      <c r="E48476" s="4"/>
      <c r="U48476" s="4"/>
      <c r="W48476" s="4"/>
      <c r="AJ48476" s="3"/>
    </row>
    <row r="48477" spans="3:36">
      <c r="C48477" s="3"/>
      <c r="D48477" s="3"/>
      <c r="E48477" s="4"/>
      <c r="U48477" s="4"/>
      <c r="W48477" s="4"/>
      <c r="AJ48477" s="3"/>
    </row>
    <row r="48478" spans="3:36">
      <c r="C48478" s="3"/>
      <c r="D48478" s="3"/>
      <c r="E48478" s="4"/>
      <c r="U48478" s="4"/>
      <c r="W48478" s="4"/>
      <c r="AJ48478" s="3"/>
    </row>
    <row r="48479" spans="3:36">
      <c r="C48479" s="3"/>
      <c r="D48479" s="3"/>
      <c r="E48479" s="4"/>
      <c r="U48479" s="4"/>
      <c r="W48479" s="4"/>
      <c r="AJ48479" s="3"/>
    </row>
    <row r="48480" spans="3:36">
      <c r="C48480" s="3"/>
      <c r="D48480" s="3"/>
      <c r="E48480" s="4"/>
      <c r="U48480" s="4"/>
      <c r="W48480" s="4"/>
      <c r="AJ48480" s="3"/>
    </row>
    <row r="48481" spans="3:36">
      <c r="C48481" s="3"/>
      <c r="D48481" s="3"/>
      <c r="E48481" s="4"/>
      <c r="U48481" s="4"/>
      <c r="W48481" s="4"/>
      <c r="AJ48481" s="3"/>
    </row>
    <row r="48482" spans="3:36">
      <c r="C48482" s="3"/>
      <c r="D48482" s="3"/>
      <c r="E48482" s="4"/>
      <c r="U48482" s="4"/>
      <c r="W48482" s="4"/>
    </row>
    <row r="48483" spans="3:36">
      <c r="C48483" s="3"/>
      <c r="D48483" s="3"/>
      <c r="E48483" s="4"/>
      <c r="U48483" s="4"/>
      <c r="W48483" s="4"/>
    </row>
    <row r="48484" spans="3:36">
      <c r="C48484" s="3"/>
      <c r="D48484" s="3"/>
      <c r="E48484" s="4"/>
      <c r="U48484" s="4"/>
      <c r="W48484" s="4"/>
      <c r="AJ48484" s="3"/>
    </row>
    <row r="48485" spans="3:36">
      <c r="C48485" s="3"/>
      <c r="D48485" s="3"/>
      <c r="E48485" s="4"/>
      <c r="U48485" s="4"/>
      <c r="W48485" s="4"/>
      <c r="AJ48485" s="3"/>
    </row>
    <row r="48486" spans="3:36">
      <c r="C48486" s="3"/>
      <c r="D48486" s="3"/>
      <c r="E48486" s="4"/>
      <c r="U48486" s="4"/>
      <c r="W48486" s="4"/>
      <c r="AJ48486" s="3"/>
    </row>
    <row r="48487" spans="3:36">
      <c r="C48487" s="3"/>
      <c r="D48487" s="3"/>
      <c r="E48487" s="4"/>
      <c r="U48487" s="4"/>
      <c r="W48487" s="4"/>
      <c r="AJ48487" s="3"/>
    </row>
    <row r="48488" spans="3:36">
      <c r="C48488" s="3"/>
      <c r="D48488" s="3"/>
      <c r="E48488" s="4"/>
      <c r="U48488" s="4"/>
      <c r="W48488" s="4"/>
      <c r="AJ48488" s="3"/>
    </row>
    <row r="48489" spans="3:36">
      <c r="C48489" s="3"/>
      <c r="D48489" s="3"/>
      <c r="E48489" s="4"/>
      <c r="U48489" s="4"/>
      <c r="W48489" s="4"/>
      <c r="AJ48489" s="3"/>
    </row>
    <row r="48490" spans="3:36">
      <c r="C48490" s="3"/>
      <c r="D48490" s="3"/>
      <c r="E48490" s="4"/>
      <c r="U48490" s="4"/>
      <c r="W48490" s="4"/>
    </row>
    <row r="48491" spans="3:36">
      <c r="C48491" s="3"/>
      <c r="D48491" s="3"/>
      <c r="E48491" s="4"/>
      <c r="U48491" s="4"/>
      <c r="W48491" s="4"/>
    </row>
    <row r="48492" spans="3:36">
      <c r="C48492" s="3"/>
      <c r="D48492" s="3"/>
      <c r="E48492" s="4"/>
      <c r="U48492" s="4"/>
      <c r="W48492" s="4"/>
    </row>
    <row r="48493" spans="3:36">
      <c r="C48493" s="3"/>
      <c r="D48493" s="3"/>
      <c r="E48493" s="4"/>
      <c r="U48493" s="4"/>
      <c r="W48493" s="4"/>
    </row>
    <row r="48494" spans="3:36">
      <c r="C48494" s="3"/>
      <c r="D48494" s="3"/>
      <c r="E48494" s="4"/>
      <c r="U48494" s="4"/>
      <c r="W48494" s="4"/>
      <c r="AJ48494" s="3"/>
    </row>
    <row r="48495" spans="3:36">
      <c r="C48495" s="3"/>
      <c r="D48495" s="3"/>
      <c r="E48495" s="4"/>
      <c r="U48495" s="4"/>
      <c r="W48495" s="4"/>
      <c r="AJ48495" s="3"/>
    </row>
    <row r="48496" spans="3:36">
      <c r="C48496" s="3"/>
      <c r="D48496" s="3"/>
      <c r="E48496" s="4"/>
      <c r="U48496" s="4"/>
      <c r="W48496" s="4"/>
      <c r="AJ48496" s="3"/>
    </row>
    <row r="48497" spans="3:36">
      <c r="C48497" s="3"/>
      <c r="D48497" s="3"/>
      <c r="E48497" s="4"/>
      <c r="AJ48497" s="3"/>
    </row>
    <row r="48498" spans="3:36">
      <c r="C48498" s="3"/>
      <c r="D48498" s="3"/>
      <c r="E48498" s="4"/>
      <c r="AJ48498" s="3"/>
    </row>
    <row r="48499" spans="3:36">
      <c r="C48499" s="3"/>
      <c r="D48499" s="3"/>
      <c r="E48499" s="4"/>
      <c r="U48499" s="4"/>
      <c r="W48499" s="4"/>
    </row>
    <row r="48500" spans="3:36">
      <c r="C48500" s="3"/>
      <c r="D48500" s="3"/>
      <c r="E48500" s="4"/>
      <c r="U48500" s="4"/>
      <c r="W48500" s="4"/>
    </row>
    <row r="48501" spans="3:36">
      <c r="C48501" s="3"/>
      <c r="D48501" s="3"/>
      <c r="E48501" s="4"/>
      <c r="U48501" s="4"/>
      <c r="W48501" s="4"/>
    </row>
    <row r="48502" spans="3:36">
      <c r="C48502" s="3"/>
      <c r="D48502" s="3"/>
      <c r="E48502" s="4"/>
      <c r="U48502" s="4"/>
      <c r="W48502" s="4"/>
    </row>
    <row r="48503" spans="3:36">
      <c r="C48503" s="3"/>
      <c r="D48503" s="3"/>
      <c r="E48503" s="4"/>
    </row>
    <row r="48504" spans="3:36">
      <c r="C48504" s="3"/>
      <c r="D48504" s="3"/>
      <c r="E48504" s="4"/>
      <c r="U48504" s="4"/>
      <c r="W48504" s="4"/>
      <c r="AJ48504" s="3"/>
    </row>
    <row r="48505" spans="3:36">
      <c r="C48505" s="3"/>
      <c r="D48505" s="3"/>
      <c r="E48505" s="4"/>
      <c r="U48505" s="4"/>
      <c r="W48505" s="4"/>
      <c r="AJ48505" s="3"/>
    </row>
    <row r="48506" spans="3:36">
      <c r="C48506" s="3"/>
      <c r="D48506" s="3"/>
      <c r="E48506" s="4"/>
      <c r="U48506" s="4"/>
      <c r="W48506" s="4"/>
    </row>
    <row r="48507" spans="3:36">
      <c r="C48507" s="3"/>
      <c r="D48507" s="3"/>
      <c r="E48507" s="4"/>
      <c r="U48507" s="4"/>
      <c r="W48507" s="4"/>
    </row>
    <row r="48508" spans="3:36">
      <c r="C48508" s="3"/>
      <c r="D48508" s="3"/>
      <c r="E48508" s="4"/>
      <c r="U48508" s="4"/>
      <c r="W48508" s="4"/>
    </row>
    <row r="48509" spans="3:36">
      <c r="C48509" s="3"/>
      <c r="D48509" s="3"/>
      <c r="E48509" s="4"/>
      <c r="U48509" s="4"/>
      <c r="W48509" s="4"/>
    </row>
    <row r="48510" spans="3:36">
      <c r="C48510" s="3"/>
      <c r="D48510" s="3"/>
      <c r="E48510" s="4"/>
      <c r="U48510" s="4"/>
      <c r="W48510" s="4"/>
    </row>
    <row r="48511" spans="3:36">
      <c r="C48511" s="3"/>
      <c r="D48511" s="3"/>
      <c r="E48511" s="4"/>
      <c r="AJ48511" s="3"/>
    </row>
    <row r="48512" spans="3:36">
      <c r="C48512" s="3"/>
      <c r="D48512" s="3"/>
      <c r="E48512" s="4"/>
      <c r="AJ48512" s="3"/>
    </row>
    <row r="48513" spans="3:36">
      <c r="C48513" s="3"/>
      <c r="D48513" s="3"/>
      <c r="E48513" s="4"/>
    </row>
    <row r="48514" spans="3:36">
      <c r="C48514" s="3"/>
      <c r="D48514" s="3"/>
      <c r="E48514" s="4"/>
      <c r="U48514" s="4"/>
      <c r="W48514" s="4"/>
      <c r="AJ48514" s="3"/>
    </row>
    <row r="48515" spans="3:36">
      <c r="C48515" s="3"/>
      <c r="D48515" s="3"/>
      <c r="E48515" s="4"/>
      <c r="U48515" s="4"/>
      <c r="W48515" s="4"/>
      <c r="AJ48515" s="3"/>
    </row>
    <row r="48516" spans="3:36">
      <c r="C48516" s="3"/>
      <c r="D48516" s="3"/>
      <c r="E48516" s="4"/>
      <c r="U48516" s="4"/>
      <c r="W48516" s="4"/>
    </row>
    <row r="48517" spans="3:36">
      <c r="C48517" s="3"/>
      <c r="D48517" s="3"/>
      <c r="E48517" s="4"/>
      <c r="U48517" s="4"/>
      <c r="W48517" s="4"/>
    </row>
    <row r="48518" spans="3:36">
      <c r="C48518" s="3"/>
      <c r="D48518" s="3"/>
      <c r="E48518" s="4"/>
      <c r="U48518" s="4"/>
      <c r="W48518" s="4"/>
    </row>
    <row r="48519" spans="3:36">
      <c r="C48519" s="3"/>
      <c r="D48519" s="3"/>
      <c r="E48519" s="4"/>
      <c r="U48519" s="4"/>
      <c r="W48519" s="4"/>
    </row>
    <row r="48520" spans="3:36">
      <c r="C48520" s="3"/>
      <c r="D48520" s="3"/>
      <c r="E48520" s="4"/>
      <c r="U48520" s="4"/>
      <c r="W48520" s="4"/>
    </row>
    <row r="48521" spans="3:36">
      <c r="C48521" s="3"/>
      <c r="D48521" s="3"/>
      <c r="E48521" s="4"/>
      <c r="U48521" s="4"/>
      <c r="W48521" s="4"/>
    </row>
    <row r="48522" spans="3:36">
      <c r="C48522" s="3"/>
      <c r="D48522" s="3"/>
      <c r="E48522" s="4"/>
      <c r="U48522" s="4"/>
      <c r="W48522" s="4"/>
    </row>
    <row r="48523" spans="3:36">
      <c r="C48523" s="3"/>
      <c r="D48523" s="3"/>
      <c r="E48523" s="4"/>
      <c r="U48523" s="4"/>
      <c r="W48523" s="4"/>
    </row>
    <row r="48524" spans="3:36">
      <c r="C48524" s="3"/>
      <c r="D48524" s="3"/>
      <c r="E48524" s="4"/>
      <c r="U48524" s="4"/>
      <c r="W48524" s="4"/>
    </row>
    <row r="48525" spans="3:36">
      <c r="C48525" s="3"/>
      <c r="D48525" s="3"/>
      <c r="E48525" s="4"/>
      <c r="U48525" s="4"/>
      <c r="W48525" s="4"/>
    </row>
    <row r="48526" spans="3:36">
      <c r="C48526" s="3"/>
      <c r="D48526" s="3"/>
      <c r="E48526" s="4"/>
      <c r="U48526" s="4"/>
      <c r="W48526" s="4"/>
    </row>
    <row r="48527" spans="3:36">
      <c r="C48527" s="3"/>
      <c r="D48527" s="3"/>
      <c r="E48527" s="4"/>
      <c r="U48527" s="4"/>
      <c r="W48527" s="4"/>
    </row>
    <row r="48528" spans="3:36">
      <c r="C48528" s="3"/>
      <c r="D48528" s="3"/>
      <c r="E48528" s="4"/>
      <c r="U48528" s="4"/>
      <c r="W48528" s="4"/>
    </row>
    <row r="48529" spans="3:36">
      <c r="C48529" s="3"/>
      <c r="D48529" s="3"/>
      <c r="E48529" s="4"/>
      <c r="U48529" s="4"/>
      <c r="W48529" s="4"/>
    </row>
    <row r="48530" spans="3:36">
      <c r="C48530" s="3"/>
      <c r="D48530" s="3"/>
      <c r="E48530" s="4"/>
      <c r="U48530" s="4"/>
      <c r="W48530" s="4"/>
    </row>
    <row r="48531" spans="3:36">
      <c r="C48531" s="3"/>
      <c r="D48531" s="3"/>
      <c r="E48531" s="4"/>
      <c r="U48531" s="4"/>
      <c r="W48531" s="4"/>
    </row>
    <row r="48532" spans="3:36">
      <c r="C48532" s="3"/>
      <c r="D48532" s="3"/>
      <c r="E48532" s="4"/>
      <c r="U48532" s="4"/>
      <c r="W48532" s="4"/>
      <c r="AJ48532" s="3"/>
    </row>
    <row r="48533" spans="3:36">
      <c r="C48533" s="3"/>
      <c r="D48533" s="3"/>
      <c r="E48533" s="4"/>
      <c r="U48533" s="4"/>
      <c r="W48533" s="4"/>
      <c r="AJ48533" s="3"/>
    </row>
    <row r="48534" spans="3:36">
      <c r="C48534" s="3"/>
      <c r="D48534" s="3"/>
      <c r="E48534" s="4"/>
      <c r="U48534" s="4"/>
      <c r="W48534" s="4"/>
      <c r="AJ48534" s="3"/>
    </row>
    <row r="48535" spans="3:36">
      <c r="C48535" s="3"/>
      <c r="D48535" s="3"/>
      <c r="E48535" s="4"/>
      <c r="U48535" s="4"/>
      <c r="W48535" s="4"/>
      <c r="AJ48535" s="3"/>
    </row>
    <row r="48536" spans="3:36">
      <c r="C48536" s="3"/>
      <c r="D48536" s="3"/>
      <c r="E48536" s="4"/>
      <c r="U48536" s="4"/>
      <c r="W48536" s="4"/>
      <c r="AJ48536" s="3"/>
    </row>
    <row r="48537" spans="3:36">
      <c r="C48537" s="3"/>
      <c r="D48537" s="3"/>
      <c r="E48537" s="4"/>
      <c r="U48537" s="4"/>
      <c r="W48537" s="4"/>
      <c r="AJ48537" s="3"/>
    </row>
    <row r="48538" spans="3:36">
      <c r="C48538" s="3"/>
      <c r="D48538" s="3"/>
      <c r="E48538" s="4"/>
      <c r="U48538" s="4"/>
      <c r="W48538" s="4"/>
      <c r="AJ48538" s="3"/>
    </row>
    <row r="48539" spans="3:36">
      <c r="C48539" s="3"/>
      <c r="D48539" s="3"/>
      <c r="E48539" s="4"/>
      <c r="U48539" s="4"/>
      <c r="W48539" s="4"/>
      <c r="AJ48539" s="3"/>
    </row>
    <row r="48540" spans="3:36">
      <c r="C48540" s="3"/>
      <c r="D48540" s="3"/>
      <c r="E48540" s="4"/>
      <c r="U48540" s="4"/>
      <c r="W48540" s="4"/>
      <c r="AJ48540" s="3"/>
    </row>
    <row r="48541" spans="3:36">
      <c r="C48541" s="3"/>
      <c r="D48541" s="3"/>
      <c r="E48541" s="4"/>
      <c r="U48541" s="4"/>
      <c r="W48541" s="4"/>
      <c r="AJ48541" s="3"/>
    </row>
    <row r="48542" spans="3:36">
      <c r="C48542" s="3"/>
      <c r="D48542" s="3"/>
      <c r="E48542" s="4"/>
      <c r="U48542" s="4"/>
      <c r="W48542" s="4"/>
      <c r="AJ48542" s="3"/>
    </row>
    <row r="48543" spans="3:36">
      <c r="C48543" s="3"/>
      <c r="D48543" s="3"/>
      <c r="E48543" s="4"/>
      <c r="U48543" s="4"/>
      <c r="W48543" s="4"/>
      <c r="AJ48543" s="3"/>
    </row>
    <row r="48544" spans="3:36">
      <c r="C48544" s="3"/>
      <c r="D48544" s="3"/>
      <c r="E48544" s="4"/>
      <c r="U48544" s="4"/>
      <c r="W48544" s="4"/>
      <c r="AJ48544" s="3"/>
    </row>
    <row r="48545" spans="3:36">
      <c r="C48545" s="3"/>
      <c r="D48545" s="3"/>
      <c r="E48545" s="4"/>
      <c r="U48545" s="4"/>
      <c r="W48545" s="4"/>
      <c r="AJ48545" s="3"/>
    </row>
    <row r="48546" spans="3:36">
      <c r="C48546" s="3"/>
      <c r="D48546" s="3"/>
      <c r="E48546" s="4"/>
      <c r="U48546" s="4"/>
      <c r="W48546" s="4"/>
    </row>
    <row r="48547" spans="3:36">
      <c r="C48547" s="3"/>
      <c r="D48547" s="3"/>
      <c r="E48547" s="4"/>
      <c r="U48547" s="4"/>
      <c r="W48547" s="4"/>
    </row>
    <row r="48548" spans="3:36">
      <c r="C48548" s="3"/>
      <c r="D48548" s="3"/>
      <c r="E48548" s="4"/>
      <c r="U48548" s="4"/>
      <c r="W48548" s="4"/>
    </row>
    <row r="48549" spans="3:36">
      <c r="C48549" s="3"/>
      <c r="D48549" s="3"/>
      <c r="E48549" s="4"/>
      <c r="U48549" s="4"/>
      <c r="W48549" s="4"/>
    </row>
    <row r="48550" spans="3:36">
      <c r="C48550" s="3"/>
      <c r="D48550" s="3"/>
      <c r="E48550" s="4"/>
      <c r="U48550" s="4"/>
      <c r="W48550" s="4"/>
    </row>
    <row r="48551" spans="3:36">
      <c r="C48551" s="3"/>
      <c r="D48551" s="3"/>
      <c r="E48551" s="4"/>
      <c r="U48551" s="4"/>
      <c r="W48551" s="4"/>
    </row>
    <row r="48552" spans="3:36">
      <c r="C48552" s="3"/>
      <c r="D48552" s="3"/>
      <c r="E48552" s="4"/>
      <c r="U48552" s="4"/>
      <c r="W48552" s="4"/>
    </row>
    <row r="48553" spans="3:36">
      <c r="C48553" s="3"/>
      <c r="D48553" s="3"/>
      <c r="E48553" s="4"/>
      <c r="U48553" s="4"/>
      <c r="W48553" s="4"/>
    </row>
    <row r="48554" spans="3:36">
      <c r="C48554" s="3"/>
      <c r="D48554" s="3"/>
      <c r="E48554" s="4"/>
      <c r="U48554" s="4"/>
      <c r="W48554" s="4"/>
      <c r="AJ48554" s="3"/>
    </row>
    <row r="48555" spans="3:36">
      <c r="C48555" s="3"/>
      <c r="D48555" s="3"/>
      <c r="E48555" s="4"/>
      <c r="U48555" s="4"/>
      <c r="W48555" s="4"/>
      <c r="AJ48555" s="3"/>
    </row>
    <row r="48556" spans="3:36">
      <c r="C48556" s="3"/>
      <c r="D48556" s="3"/>
      <c r="E48556" s="4"/>
      <c r="U48556" s="4"/>
      <c r="W48556" s="4"/>
      <c r="AJ48556" s="3"/>
    </row>
    <row r="48557" spans="3:36">
      <c r="C48557" s="3"/>
      <c r="D48557" s="3"/>
      <c r="E48557" s="4"/>
      <c r="U48557" s="4"/>
      <c r="W48557" s="4"/>
      <c r="AJ48557" s="3"/>
    </row>
    <row r="48558" spans="3:36">
      <c r="C48558" s="3"/>
      <c r="D48558" s="3"/>
      <c r="E48558" s="4"/>
      <c r="AJ48558" s="3"/>
    </row>
    <row r="48559" spans="3:36">
      <c r="C48559" s="3"/>
      <c r="D48559" s="3"/>
      <c r="E48559" s="4"/>
      <c r="AJ48559" s="3"/>
    </row>
    <row r="48560" spans="3:36">
      <c r="C48560" s="3"/>
      <c r="D48560" s="3"/>
      <c r="E48560" s="4"/>
      <c r="U48560" s="4"/>
      <c r="W48560" s="4"/>
    </row>
    <row r="48561" spans="3:36">
      <c r="C48561" s="3"/>
      <c r="D48561" s="3"/>
      <c r="E48561" s="4"/>
      <c r="U48561" s="4"/>
      <c r="W48561" s="4"/>
    </row>
    <row r="48562" spans="3:36">
      <c r="C48562" s="3"/>
      <c r="D48562" s="3"/>
      <c r="E48562" s="4"/>
      <c r="U48562" s="4"/>
      <c r="W48562" s="4"/>
    </row>
    <row r="48563" spans="3:36">
      <c r="C48563" s="3"/>
      <c r="D48563" s="3"/>
      <c r="E48563" s="4"/>
      <c r="U48563" s="4"/>
      <c r="W48563" s="4"/>
    </row>
    <row r="48564" spans="3:36">
      <c r="C48564" s="3"/>
      <c r="D48564" s="3"/>
      <c r="E48564" s="4"/>
      <c r="U48564" s="4"/>
      <c r="W48564" s="4"/>
    </row>
    <row r="48565" spans="3:36">
      <c r="C48565" s="3"/>
      <c r="D48565" s="3"/>
      <c r="E48565" s="4"/>
      <c r="U48565" s="4"/>
      <c r="W48565" s="4"/>
    </row>
    <row r="48566" spans="3:36">
      <c r="C48566" s="3"/>
      <c r="D48566" s="3"/>
      <c r="E48566" s="4"/>
      <c r="AJ48566" s="3"/>
    </row>
    <row r="48567" spans="3:36">
      <c r="C48567" s="3"/>
      <c r="D48567" s="3"/>
      <c r="E48567" s="4"/>
      <c r="AJ48567" s="3"/>
    </row>
    <row r="48568" spans="3:36">
      <c r="C48568" s="3"/>
      <c r="D48568" s="3"/>
      <c r="E48568" s="4"/>
      <c r="U48568" s="4"/>
      <c r="W48568" s="4"/>
    </row>
    <row r="48569" spans="3:36">
      <c r="C48569" s="3"/>
      <c r="D48569" s="3"/>
      <c r="E48569" s="4"/>
      <c r="U48569" s="4"/>
      <c r="W48569" s="4"/>
    </row>
    <row r="48570" spans="3:36">
      <c r="C48570" s="3"/>
      <c r="D48570" s="3"/>
      <c r="E48570" s="4"/>
      <c r="U48570" s="4"/>
      <c r="W48570" s="4"/>
    </row>
    <row r="48571" spans="3:36">
      <c r="C48571" s="3"/>
      <c r="D48571" s="3"/>
      <c r="E48571" s="4"/>
      <c r="U48571" s="4"/>
      <c r="W48571" s="4"/>
    </row>
    <row r="48572" spans="3:36">
      <c r="C48572" s="3"/>
      <c r="D48572" s="3"/>
      <c r="E48572" s="4"/>
      <c r="U48572" s="4"/>
      <c r="W48572" s="4"/>
    </row>
    <row r="48573" spans="3:36">
      <c r="C48573" s="3"/>
      <c r="D48573" s="3"/>
      <c r="E48573" s="4"/>
      <c r="U48573" s="4"/>
      <c r="W48573" s="4"/>
    </row>
    <row r="48574" spans="3:36">
      <c r="C48574" s="3"/>
      <c r="D48574" s="3"/>
      <c r="E48574" s="4"/>
      <c r="AJ48574" s="3"/>
    </row>
    <row r="48575" spans="3:36">
      <c r="C48575" s="3"/>
      <c r="D48575" s="3"/>
      <c r="E48575" s="4"/>
      <c r="AJ48575" s="3"/>
    </row>
    <row r="48576" spans="3:36">
      <c r="C48576" s="3"/>
      <c r="D48576" s="3"/>
      <c r="E48576" s="4"/>
      <c r="AJ48576" s="3"/>
    </row>
    <row r="48577" spans="3:36">
      <c r="C48577" s="3"/>
      <c r="D48577" s="3"/>
      <c r="E48577" s="4"/>
      <c r="AJ48577" s="3"/>
    </row>
    <row r="48578" spans="3:36">
      <c r="C48578" s="3"/>
      <c r="D48578" s="3"/>
      <c r="E48578" s="4"/>
      <c r="U48578" s="4"/>
      <c r="W48578" s="4"/>
      <c r="AJ48578" s="3"/>
    </row>
    <row r="48579" spans="3:36">
      <c r="C48579" s="3"/>
      <c r="D48579" s="3"/>
      <c r="E48579" s="4"/>
      <c r="U48579" s="4"/>
      <c r="W48579" s="4"/>
      <c r="AJ48579" s="3"/>
    </row>
    <row r="48580" spans="3:36">
      <c r="C48580" s="3"/>
      <c r="D48580" s="3"/>
      <c r="E48580" s="4"/>
      <c r="U48580" s="4"/>
      <c r="W48580" s="4"/>
      <c r="AJ48580" s="3"/>
    </row>
    <row r="48581" spans="3:36">
      <c r="C48581" s="3"/>
      <c r="D48581" s="3"/>
      <c r="E48581" s="4"/>
      <c r="U48581" s="4"/>
      <c r="W48581" s="4"/>
      <c r="AJ48581" s="3"/>
    </row>
    <row r="48582" spans="3:36">
      <c r="C48582" s="3"/>
      <c r="D48582" s="3"/>
      <c r="E48582" s="4"/>
      <c r="U48582" s="4"/>
      <c r="W48582" s="4"/>
      <c r="AJ48582" s="3"/>
    </row>
    <row r="48583" spans="3:36">
      <c r="C48583" s="3"/>
      <c r="D48583" s="3"/>
      <c r="E48583" s="4"/>
      <c r="U48583" s="4"/>
      <c r="W48583" s="4"/>
      <c r="AJ48583" s="3"/>
    </row>
    <row r="48584" spans="3:36">
      <c r="C48584" s="3"/>
      <c r="D48584" s="3"/>
      <c r="E48584" s="4"/>
      <c r="U48584" s="4"/>
      <c r="W48584" s="4"/>
    </row>
    <row r="48585" spans="3:36">
      <c r="C48585" s="3"/>
      <c r="D48585" s="3"/>
      <c r="E48585" s="4"/>
      <c r="U48585" s="4"/>
      <c r="W48585" s="4"/>
    </row>
    <row r="48586" spans="3:36">
      <c r="C48586" s="3"/>
      <c r="D48586" s="3"/>
      <c r="E48586" s="4"/>
      <c r="U48586" s="4"/>
      <c r="W48586" s="4"/>
    </row>
    <row r="48587" spans="3:36">
      <c r="C48587" s="3"/>
      <c r="D48587" s="3"/>
      <c r="E48587" s="4"/>
      <c r="U48587" s="4"/>
      <c r="W48587" s="4"/>
    </row>
    <row r="48588" spans="3:36">
      <c r="C48588" s="3"/>
      <c r="D48588" s="3"/>
      <c r="E48588" s="4"/>
      <c r="U48588" s="4"/>
      <c r="W48588" s="4"/>
    </row>
    <row r="48589" spans="3:36">
      <c r="C48589" s="3"/>
      <c r="D48589" s="3"/>
      <c r="E48589" s="4"/>
      <c r="U48589" s="4"/>
      <c r="W48589" s="4"/>
    </row>
    <row r="48590" spans="3:36">
      <c r="C48590" s="3"/>
      <c r="D48590" s="3"/>
      <c r="E48590" s="4"/>
      <c r="U48590" s="4"/>
      <c r="W48590" s="4"/>
    </row>
    <row r="48591" spans="3:36">
      <c r="C48591" s="3"/>
      <c r="D48591" s="3"/>
      <c r="E48591" s="4"/>
      <c r="U48591" s="4"/>
      <c r="W48591" s="4"/>
    </row>
    <row r="48592" spans="3:36">
      <c r="C48592" s="3"/>
      <c r="D48592" s="3"/>
      <c r="E48592" s="4"/>
      <c r="U48592" s="4"/>
      <c r="W48592" s="4"/>
      <c r="AJ48592" s="3"/>
    </row>
    <row r="48593" spans="3:36">
      <c r="C48593" s="3"/>
      <c r="D48593" s="3"/>
      <c r="E48593" s="4"/>
      <c r="U48593" s="4"/>
      <c r="W48593" s="4"/>
      <c r="AJ48593" s="3"/>
    </row>
    <row r="48594" spans="3:36">
      <c r="C48594" s="3"/>
      <c r="D48594" s="3"/>
      <c r="E48594" s="4"/>
      <c r="U48594" s="4"/>
      <c r="W48594" s="4"/>
      <c r="AJ48594" s="3"/>
    </row>
    <row r="48595" spans="3:36">
      <c r="C48595" s="3"/>
      <c r="D48595" s="3"/>
      <c r="E48595" s="4"/>
      <c r="U48595" s="4"/>
      <c r="W48595" s="4"/>
      <c r="AJ48595" s="3"/>
    </row>
    <row r="48596" spans="3:36">
      <c r="C48596" s="3"/>
      <c r="D48596" s="3"/>
      <c r="E48596" s="4"/>
      <c r="U48596" s="4"/>
      <c r="W48596" s="4"/>
      <c r="AJ48596" s="3"/>
    </row>
    <row r="48597" spans="3:36">
      <c r="C48597" s="3"/>
      <c r="D48597" s="3"/>
      <c r="E48597" s="4"/>
      <c r="AJ48597" s="3"/>
    </row>
    <row r="48598" spans="3:36">
      <c r="C48598" s="3"/>
      <c r="D48598" s="3"/>
      <c r="E48598" s="4"/>
      <c r="AJ48598" s="3"/>
    </row>
    <row r="48599" spans="3:36">
      <c r="C48599" s="3"/>
      <c r="D48599" s="3"/>
      <c r="E48599" s="4"/>
      <c r="AJ48599" s="3"/>
    </row>
    <row r="48600" spans="3:36">
      <c r="C48600" s="3"/>
      <c r="D48600" s="3"/>
      <c r="E48600" s="4"/>
      <c r="AJ48600" s="3"/>
    </row>
    <row r="48601" spans="3:36">
      <c r="C48601" s="3"/>
      <c r="D48601" s="3"/>
      <c r="E48601" s="4"/>
      <c r="U48601" s="4"/>
      <c r="W48601" s="4"/>
      <c r="AJ48601" s="3"/>
    </row>
    <row r="48602" spans="3:36">
      <c r="C48602" s="3"/>
      <c r="D48602" s="3"/>
      <c r="E48602" s="4"/>
      <c r="U48602" s="4"/>
      <c r="W48602" s="4"/>
      <c r="AJ48602" s="3"/>
    </row>
    <row r="48603" spans="3:36">
      <c r="C48603" s="3"/>
      <c r="D48603" s="3"/>
      <c r="E48603" s="4"/>
      <c r="U48603" s="4"/>
      <c r="W48603" s="4"/>
      <c r="AJ48603" s="3"/>
    </row>
    <row r="48604" spans="3:36">
      <c r="C48604" s="3"/>
      <c r="D48604" s="3"/>
      <c r="E48604" s="4"/>
      <c r="U48604" s="4"/>
      <c r="W48604" s="4"/>
      <c r="AJ48604" s="3"/>
    </row>
    <row r="48605" spans="3:36">
      <c r="C48605" s="3"/>
      <c r="D48605" s="3"/>
      <c r="E48605" s="4"/>
      <c r="U48605" s="4"/>
      <c r="W48605" s="4"/>
    </row>
    <row r="48606" spans="3:36">
      <c r="C48606" s="3"/>
      <c r="D48606" s="3"/>
      <c r="E48606" s="4"/>
      <c r="U48606" s="4"/>
      <c r="W48606" s="4"/>
    </row>
    <row r="48607" spans="3:36">
      <c r="C48607" s="3"/>
      <c r="D48607" s="3"/>
      <c r="E48607" s="4"/>
      <c r="U48607" s="4"/>
      <c r="W48607" s="4"/>
    </row>
    <row r="48608" spans="3:36">
      <c r="C48608" s="3"/>
      <c r="D48608" s="3"/>
      <c r="E48608" s="4"/>
      <c r="U48608" s="4"/>
      <c r="W48608" s="4"/>
    </row>
    <row r="48609" spans="3:36">
      <c r="C48609" s="3"/>
      <c r="D48609" s="3"/>
      <c r="E48609" s="4"/>
      <c r="U48609" s="4"/>
      <c r="W48609" s="4"/>
    </row>
    <row r="48610" spans="3:36">
      <c r="C48610" s="3"/>
      <c r="D48610" s="3"/>
      <c r="E48610" s="4"/>
      <c r="AJ48610" s="3"/>
    </row>
    <row r="48611" spans="3:36">
      <c r="C48611" s="3"/>
      <c r="D48611" s="3"/>
      <c r="E48611" s="4"/>
      <c r="AJ48611" s="3"/>
    </row>
    <row r="48612" spans="3:36">
      <c r="C48612" s="3"/>
      <c r="D48612" s="3"/>
      <c r="E48612" s="4"/>
      <c r="U48612" s="4"/>
      <c r="W48612" s="4"/>
    </row>
    <row r="48613" spans="3:36">
      <c r="C48613" s="3"/>
      <c r="D48613" s="3"/>
      <c r="E48613" s="4"/>
      <c r="U48613" s="4"/>
      <c r="W48613" s="4"/>
    </row>
    <row r="48614" spans="3:36">
      <c r="C48614" s="3"/>
      <c r="D48614" s="3"/>
      <c r="E48614" s="4"/>
      <c r="U48614" s="4"/>
      <c r="W48614" s="4"/>
    </row>
    <row r="48615" spans="3:36">
      <c r="C48615" s="3"/>
      <c r="D48615" s="3"/>
      <c r="E48615" s="4"/>
      <c r="U48615" s="4"/>
      <c r="W48615" s="4"/>
    </row>
    <row r="48616" spans="3:36">
      <c r="C48616" s="3"/>
      <c r="D48616" s="3"/>
      <c r="E48616" s="4"/>
      <c r="U48616" s="4"/>
      <c r="W48616" s="4"/>
    </row>
    <row r="48617" spans="3:36">
      <c r="C48617" s="3"/>
      <c r="D48617" s="3"/>
      <c r="E48617" s="4"/>
      <c r="U48617" s="4"/>
      <c r="W48617" s="4"/>
    </row>
    <row r="48618" spans="3:36">
      <c r="C48618" s="3"/>
      <c r="D48618" s="3"/>
      <c r="E48618" s="4"/>
      <c r="U48618" s="4"/>
      <c r="W48618" s="4"/>
    </row>
    <row r="48619" spans="3:36">
      <c r="C48619" s="3"/>
      <c r="D48619" s="3"/>
      <c r="E48619" s="4"/>
      <c r="U48619" s="4"/>
      <c r="W48619" s="4"/>
    </row>
    <row r="48620" spans="3:36">
      <c r="C48620" s="3"/>
      <c r="D48620" s="3"/>
      <c r="E48620" s="4"/>
      <c r="U48620" s="4"/>
      <c r="W48620" s="4"/>
      <c r="AJ48620" s="3"/>
    </row>
    <row r="48621" spans="3:36">
      <c r="C48621" s="3"/>
      <c r="D48621" s="3"/>
      <c r="E48621" s="4"/>
      <c r="U48621" s="4"/>
      <c r="W48621" s="4"/>
      <c r="AJ48621" s="3"/>
    </row>
    <row r="48622" spans="3:36">
      <c r="C48622" s="3"/>
      <c r="D48622" s="3"/>
      <c r="E48622" s="4"/>
      <c r="U48622" s="4"/>
      <c r="W48622" s="4"/>
      <c r="AJ48622" s="3"/>
    </row>
    <row r="48623" spans="3:36">
      <c r="C48623" s="3"/>
      <c r="D48623" s="3"/>
      <c r="E48623" s="4"/>
      <c r="U48623" s="4"/>
      <c r="W48623" s="4"/>
      <c r="AJ48623" s="3"/>
    </row>
    <row r="48624" spans="3:36">
      <c r="C48624" s="3"/>
      <c r="D48624" s="3"/>
      <c r="E48624" s="4"/>
      <c r="U48624" s="4"/>
      <c r="W48624" s="4"/>
      <c r="AJ48624" s="3"/>
    </row>
    <row r="48625" spans="3:36">
      <c r="C48625" s="3"/>
      <c r="D48625" s="3"/>
      <c r="E48625" s="4"/>
      <c r="U48625" s="4"/>
      <c r="W48625" s="4"/>
      <c r="AJ48625" s="3"/>
    </row>
    <row r="48626" spans="3:36">
      <c r="C48626" s="3"/>
      <c r="D48626" s="3"/>
      <c r="E48626" s="4"/>
      <c r="U48626" s="4"/>
      <c r="W48626" s="4"/>
    </row>
    <row r="48627" spans="3:36">
      <c r="C48627" s="3"/>
      <c r="D48627" s="3"/>
      <c r="E48627" s="4"/>
      <c r="U48627" s="4"/>
      <c r="W48627" s="4"/>
    </row>
    <row r="48628" spans="3:36">
      <c r="C48628" s="3"/>
      <c r="D48628" s="3"/>
      <c r="E48628" s="4"/>
      <c r="U48628" s="4"/>
      <c r="W48628" s="4"/>
    </row>
    <row r="48629" spans="3:36">
      <c r="C48629" s="3"/>
      <c r="D48629" s="3"/>
      <c r="E48629" s="4"/>
      <c r="U48629" s="4"/>
      <c r="W48629" s="4"/>
    </row>
    <row r="48630" spans="3:36">
      <c r="C48630" s="3"/>
      <c r="D48630" s="3"/>
      <c r="E48630" s="4"/>
      <c r="U48630" s="4"/>
      <c r="W48630" s="4"/>
    </row>
    <row r="48631" spans="3:36">
      <c r="C48631" s="3"/>
      <c r="D48631" s="3"/>
      <c r="E48631" s="4"/>
      <c r="U48631" s="4"/>
      <c r="W48631" s="4"/>
    </row>
    <row r="48632" spans="3:36">
      <c r="C48632" s="3"/>
      <c r="D48632" s="3"/>
      <c r="E48632" s="4"/>
      <c r="U48632" s="4"/>
      <c r="W48632" s="4"/>
    </row>
    <row r="48633" spans="3:36">
      <c r="C48633" s="3"/>
      <c r="D48633" s="3"/>
      <c r="E48633" s="4"/>
      <c r="U48633" s="4"/>
      <c r="W48633" s="4"/>
    </row>
    <row r="48634" spans="3:36">
      <c r="C48634" s="3"/>
      <c r="D48634" s="3"/>
      <c r="E48634" s="4"/>
      <c r="U48634" s="4"/>
      <c r="W48634" s="4"/>
    </row>
    <row r="48635" spans="3:36">
      <c r="C48635" s="3"/>
      <c r="D48635" s="3"/>
      <c r="E48635" s="4"/>
      <c r="U48635" s="4"/>
      <c r="W48635" s="4"/>
    </row>
    <row r="48636" spans="3:36">
      <c r="C48636" s="3"/>
      <c r="D48636" s="3"/>
      <c r="E48636" s="4"/>
      <c r="U48636" s="4"/>
      <c r="W48636" s="4"/>
      <c r="AJ48636" s="3"/>
    </row>
    <row r="48637" spans="3:36">
      <c r="C48637" s="3"/>
      <c r="D48637" s="3"/>
      <c r="E48637" s="4"/>
      <c r="U48637" s="4"/>
      <c r="W48637" s="4"/>
      <c r="AJ48637" s="3"/>
    </row>
    <row r="48638" spans="3:36">
      <c r="C48638" s="3"/>
      <c r="D48638" s="3"/>
      <c r="E48638" s="4"/>
      <c r="U48638" s="4"/>
      <c r="W48638" s="4"/>
      <c r="AJ48638" s="3"/>
    </row>
    <row r="48639" spans="3:36">
      <c r="C48639" s="3"/>
      <c r="D48639" s="3"/>
      <c r="E48639" s="4"/>
      <c r="U48639" s="4"/>
      <c r="W48639" s="4"/>
    </row>
    <row r="48640" spans="3:36">
      <c r="C48640" s="3"/>
      <c r="D48640" s="3"/>
      <c r="E48640" s="4"/>
      <c r="U48640" s="4"/>
      <c r="W48640" s="4"/>
    </row>
    <row r="48641" spans="3:23">
      <c r="C48641" s="3"/>
      <c r="D48641" s="3"/>
      <c r="E48641" s="4"/>
      <c r="U48641" s="4"/>
      <c r="W48641" s="4"/>
    </row>
    <row r="48642" spans="3:23">
      <c r="C48642" s="3"/>
      <c r="D48642" s="3"/>
      <c r="E48642" s="4"/>
      <c r="U48642" s="4"/>
      <c r="W48642" s="4"/>
    </row>
    <row r="48643" spans="3:23">
      <c r="C48643" s="3"/>
      <c r="D48643" s="3"/>
      <c r="E48643" s="4"/>
      <c r="U48643" s="4"/>
      <c r="W48643" s="4"/>
    </row>
    <row r="48644" spans="3:23">
      <c r="C48644" s="3"/>
      <c r="D48644" s="3"/>
      <c r="E48644" s="4"/>
      <c r="U48644" s="4"/>
      <c r="W48644" s="4"/>
    </row>
    <row r="48645" spans="3:23">
      <c r="C48645" s="3"/>
      <c r="D48645" s="3"/>
      <c r="E48645" s="4"/>
      <c r="U48645" s="4"/>
      <c r="W48645" s="4"/>
    </row>
    <row r="48646" spans="3:23">
      <c r="C48646" s="3"/>
      <c r="D48646" s="3"/>
      <c r="E48646" s="4"/>
      <c r="U48646" s="4"/>
      <c r="W48646" s="4"/>
    </row>
    <row r="48647" spans="3:23">
      <c r="C48647" s="3"/>
      <c r="D48647" s="3"/>
      <c r="E48647" s="4"/>
      <c r="U48647" s="4"/>
      <c r="W48647" s="4"/>
    </row>
    <row r="48648" spans="3:23">
      <c r="C48648" s="3"/>
      <c r="D48648" s="3"/>
      <c r="E48648" s="4"/>
      <c r="U48648" s="4"/>
      <c r="W48648" s="4"/>
    </row>
    <row r="48649" spans="3:23">
      <c r="C48649" s="3"/>
      <c r="D48649" s="3"/>
      <c r="E48649" s="4"/>
      <c r="U48649" s="4"/>
      <c r="W48649" s="4"/>
    </row>
    <row r="48650" spans="3:23">
      <c r="C48650" s="3"/>
      <c r="D48650" s="3"/>
      <c r="E48650" s="4"/>
      <c r="U48650" s="4"/>
      <c r="W48650" s="4"/>
    </row>
    <row r="48651" spans="3:23">
      <c r="C48651" s="3"/>
      <c r="D48651" s="3"/>
      <c r="E48651" s="4"/>
      <c r="U48651" s="4"/>
      <c r="W48651" s="4"/>
    </row>
    <row r="48652" spans="3:23">
      <c r="C48652" s="3"/>
      <c r="D48652" s="3"/>
      <c r="E48652" s="4"/>
      <c r="U48652" s="4"/>
      <c r="W48652" s="4"/>
    </row>
    <row r="48653" spans="3:23">
      <c r="C48653" s="3"/>
      <c r="D48653" s="3"/>
      <c r="E48653" s="4"/>
      <c r="U48653" s="4"/>
      <c r="W48653" s="4"/>
    </row>
    <row r="48654" spans="3:23">
      <c r="C48654" s="3"/>
      <c r="D48654" s="3"/>
      <c r="E48654" s="4"/>
      <c r="U48654" s="4"/>
      <c r="W48654" s="4"/>
    </row>
    <row r="48655" spans="3:23">
      <c r="C48655" s="3"/>
      <c r="D48655" s="3"/>
      <c r="E48655" s="4"/>
      <c r="U48655" s="4"/>
      <c r="W48655" s="4"/>
    </row>
    <row r="48656" spans="3:23">
      <c r="C48656" s="3"/>
      <c r="D48656" s="3"/>
      <c r="E48656" s="4"/>
      <c r="U48656" s="4"/>
      <c r="W48656" s="4"/>
    </row>
    <row r="48657" spans="3:36">
      <c r="C48657" s="3"/>
      <c r="D48657" s="3"/>
      <c r="E48657" s="4"/>
      <c r="U48657" s="4"/>
      <c r="W48657" s="4"/>
    </row>
    <row r="48658" spans="3:36">
      <c r="C48658" s="3"/>
      <c r="D48658" s="3"/>
      <c r="E48658" s="4"/>
      <c r="U48658" s="4"/>
      <c r="W48658" s="4"/>
      <c r="AJ48658" s="3"/>
    </row>
    <row r="48659" spans="3:36">
      <c r="C48659" s="3"/>
      <c r="D48659" s="3"/>
      <c r="E48659" s="4"/>
      <c r="U48659" s="4"/>
      <c r="W48659" s="4"/>
      <c r="AJ48659" s="3"/>
    </row>
    <row r="48660" spans="3:36">
      <c r="C48660" s="3"/>
      <c r="D48660" s="3"/>
      <c r="E48660" s="4"/>
      <c r="U48660" s="4"/>
      <c r="W48660" s="4"/>
      <c r="AJ48660" s="3"/>
    </row>
    <row r="48661" spans="3:36">
      <c r="C48661" s="3"/>
      <c r="D48661" s="3"/>
      <c r="E48661" s="4"/>
      <c r="U48661" s="4"/>
      <c r="W48661" s="4"/>
      <c r="AJ48661" s="3"/>
    </row>
    <row r="48662" spans="3:36">
      <c r="C48662" s="3"/>
      <c r="D48662" s="3"/>
      <c r="E48662" s="4"/>
      <c r="U48662" s="4"/>
      <c r="W48662" s="4"/>
      <c r="AJ48662" s="3"/>
    </row>
    <row r="48663" spans="3:36">
      <c r="C48663" s="3"/>
      <c r="D48663" s="3"/>
      <c r="E48663" s="4"/>
      <c r="U48663" s="4"/>
      <c r="W48663" s="4"/>
      <c r="AJ48663" s="3"/>
    </row>
    <row r="48664" spans="3:36">
      <c r="C48664" s="3"/>
      <c r="D48664" s="3"/>
      <c r="E48664" s="4"/>
      <c r="U48664" s="4"/>
      <c r="W48664" s="4"/>
      <c r="AJ48664" s="3"/>
    </row>
    <row r="48665" spans="3:36">
      <c r="C48665" s="3"/>
      <c r="D48665" s="3"/>
      <c r="E48665" s="4"/>
      <c r="U48665" s="4"/>
      <c r="W48665" s="4"/>
      <c r="AJ48665" s="3"/>
    </row>
    <row r="48666" spans="3:36">
      <c r="C48666" s="3"/>
      <c r="D48666" s="3"/>
      <c r="E48666" s="4"/>
      <c r="U48666" s="4"/>
      <c r="W48666" s="4"/>
      <c r="AJ48666" s="3"/>
    </row>
    <row r="48667" spans="3:36">
      <c r="C48667" s="3"/>
      <c r="D48667" s="3"/>
      <c r="E48667" s="4"/>
      <c r="U48667" s="4"/>
      <c r="W48667" s="4"/>
      <c r="AJ48667" s="3"/>
    </row>
    <row r="48668" spans="3:36">
      <c r="C48668" s="3"/>
      <c r="D48668" s="3"/>
      <c r="E48668" s="4"/>
      <c r="U48668" s="4"/>
      <c r="W48668" s="4"/>
      <c r="AJ48668" s="3"/>
    </row>
    <row r="48669" spans="3:36">
      <c r="C48669" s="3"/>
      <c r="D48669" s="3"/>
      <c r="E48669" s="4"/>
      <c r="U48669" s="4"/>
      <c r="W48669" s="4"/>
      <c r="AJ48669" s="3"/>
    </row>
    <row r="48670" spans="3:36">
      <c r="C48670" s="3"/>
      <c r="D48670" s="3"/>
      <c r="E48670" s="4"/>
      <c r="U48670" s="4"/>
      <c r="W48670" s="4"/>
      <c r="AJ48670" s="3"/>
    </row>
    <row r="48671" spans="3:36">
      <c r="C48671" s="3"/>
      <c r="D48671" s="3"/>
      <c r="E48671" s="4"/>
      <c r="U48671" s="4"/>
      <c r="W48671" s="4"/>
      <c r="AJ48671" s="3"/>
    </row>
    <row r="48672" spans="3:36">
      <c r="C48672" s="3"/>
      <c r="D48672" s="3"/>
      <c r="E48672" s="4"/>
      <c r="U48672" s="4"/>
      <c r="W48672" s="4"/>
    </row>
    <row r="48673" spans="3:36">
      <c r="C48673" s="3"/>
      <c r="D48673" s="3"/>
      <c r="E48673" s="4"/>
      <c r="U48673" s="4"/>
      <c r="W48673" s="4"/>
    </row>
    <row r="48674" spans="3:36">
      <c r="C48674" s="3"/>
      <c r="D48674" s="3"/>
      <c r="E48674" s="4"/>
      <c r="U48674" s="4"/>
      <c r="W48674" s="4"/>
    </row>
    <row r="48675" spans="3:36">
      <c r="C48675" s="3"/>
      <c r="D48675" s="3"/>
      <c r="E48675" s="4"/>
      <c r="U48675" s="4"/>
      <c r="W48675" s="4"/>
    </row>
    <row r="48676" spans="3:36">
      <c r="C48676" s="3"/>
      <c r="D48676" s="3"/>
      <c r="E48676" s="4"/>
      <c r="AJ48676" s="3"/>
    </row>
    <row r="48677" spans="3:36">
      <c r="C48677" s="3"/>
      <c r="D48677" s="3"/>
      <c r="E48677" s="4"/>
      <c r="AJ48677" s="3"/>
    </row>
    <row r="48678" spans="3:36">
      <c r="C48678" s="3"/>
      <c r="D48678" s="3"/>
      <c r="E48678" s="4"/>
      <c r="AJ48678" s="3"/>
    </row>
    <row r="48679" spans="3:36">
      <c r="C48679" s="3"/>
      <c r="D48679" s="3"/>
      <c r="E48679" s="4"/>
      <c r="AJ48679" s="3"/>
    </row>
    <row r="48680" spans="3:36">
      <c r="C48680" s="3"/>
      <c r="D48680" s="3"/>
      <c r="E48680" s="4"/>
      <c r="U48680" s="4"/>
      <c r="W48680" s="4"/>
      <c r="AJ48680" s="3"/>
    </row>
    <row r="48681" spans="3:36">
      <c r="C48681" s="3"/>
      <c r="D48681" s="3"/>
      <c r="E48681" s="4"/>
      <c r="U48681" s="4"/>
      <c r="W48681" s="4"/>
      <c r="AJ48681" s="3"/>
    </row>
    <row r="48682" spans="3:36">
      <c r="C48682" s="3"/>
      <c r="D48682" s="3"/>
      <c r="E48682" s="4"/>
      <c r="U48682" s="4"/>
      <c r="W48682" s="4"/>
      <c r="AJ48682" s="3"/>
    </row>
    <row r="48683" spans="3:36">
      <c r="C48683" s="3"/>
      <c r="D48683" s="3"/>
      <c r="E48683" s="4"/>
      <c r="U48683" s="4"/>
      <c r="W48683" s="4"/>
      <c r="AJ48683" s="3"/>
    </row>
    <row r="48684" spans="3:36">
      <c r="C48684" s="3"/>
      <c r="D48684" s="3"/>
      <c r="E48684" s="4"/>
      <c r="U48684" s="4"/>
      <c r="W48684" s="4"/>
      <c r="AJ48684" s="3"/>
    </row>
    <row r="48685" spans="3:36">
      <c r="C48685" s="3"/>
      <c r="D48685" s="3"/>
      <c r="E48685" s="4"/>
    </row>
    <row r="48686" spans="3:36">
      <c r="C48686" s="3"/>
      <c r="D48686" s="3"/>
      <c r="E48686" s="4"/>
      <c r="U48686" s="4"/>
      <c r="W48686" s="4"/>
      <c r="AJ48686" s="3"/>
    </row>
    <row r="48687" spans="3:36">
      <c r="C48687" s="3"/>
      <c r="D48687" s="3"/>
      <c r="E48687" s="4"/>
      <c r="U48687" s="4"/>
      <c r="W48687" s="4"/>
      <c r="AJ48687" s="3"/>
    </row>
    <row r="48688" spans="3:36">
      <c r="C48688" s="3"/>
      <c r="D48688" s="3"/>
      <c r="E48688" s="4"/>
      <c r="U48688" s="4"/>
      <c r="W48688" s="4"/>
      <c r="AJ48688" s="3"/>
    </row>
    <row r="48689" spans="3:36">
      <c r="C48689" s="3"/>
      <c r="D48689" s="3"/>
      <c r="E48689" s="4"/>
      <c r="U48689" s="4"/>
      <c r="W48689" s="4"/>
      <c r="AJ48689" s="3"/>
    </row>
    <row r="48690" spans="3:36">
      <c r="C48690" s="3"/>
      <c r="D48690" s="3"/>
      <c r="E48690" s="4"/>
      <c r="U48690" s="4"/>
      <c r="W48690" s="4"/>
      <c r="AJ48690" s="3"/>
    </row>
    <row r="48691" spans="3:36">
      <c r="C48691" s="3"/>
      <c r="D48691" s="3"/>
      <c r="E48691" s="4"/>
    </row>
    <row r="48692" spans="3:36">
      <c r="C48692" s="3"/>
      <c r="D48692" s="3"/>
      <c r="E48692" s="4"/>
    </row>
    <row r="48693" spans="3:36">
      <c r="C48693" s="3"/>
      <c r="D48693" s="3"/>
      <c r="E48693" s="4"/>
      <c r="U48693" s="4"/>
      <c r="W48693" s="4"/>
      <c r="AJ48693" s="3"/>
    </row>
    <row r="48694" spans="3:36">
      <c r="C48694" s="3"/>
      <c r="D48694" s="3"/>
      <c r="E48694" s="4"/>
      <c r="U48694" s="4"/>
      <c r="W48694" s="4"/>
      <c r="AJ48694" s="3"/>
    </row>
    <row r="48695" spans="3:36">
      <c r="C48695" s="3"/>
      <c r="D48695" s="3"/>
      <c r="E48695" s="4"/>
      <c r="U48695" s="4"/>
      <c r="W48695" s="4"/>
      <c r="AJ48695" s="3"/>
    </row>
    <row r="48696" spans="3:36">
      <c r="C48696" s="3"/>
      <c r="D48696" s="3"/>
      <c r="E48696" s="4"/>
      <c r="U48696" s="4"/>
      <c r="W48696" s="4"/>
      <c r="AJ48696" s="3"/>
    </row>
    <row r="48697" spans="3:36">
      <c r="C48697" s="3"/>
      <c r="D48697" s="3"/>
      <c r="E48697" s="4"/>
      <c r="U48697" s="4"/>
      <c r="W48697" s="4"/>
    </row>
    <row r="48698" spans="3:36">
      <c r="C48698" s="3"/>
      <c r="D48698" s="3"/>
      <c r="E48698" s="4"/>
      <c r="U48698" s="4"/>
      <c r="W48698" s="4"/>
    </row>
    <row r="48699" spans="3:36">
      <c r="C48699" s="3"/>
      <c r="D48699" s="3"/>
      <c r="E48699" s="4"/>
    </row>
    <row r="48700" spans="3:36">
      <c r="C48700" s="3"/>
      <c r="D48700" s="3"/>
      <c r="E48700" s="4"/>
      <c r="U48700" s="4"/>
      <c r="W48700" s="4"/>
    </row>
    <row r="48701" spans="3:36">
      <c r="C48701" s="3"/>
      <c r="D48701" s="3"/>
      <c r="E48701" s="4"/>
      <c r="U48701" s="4"/>
      <c r="W48701" s="4"/>
    </row>
    <row r="48702" spans="3:36">
      <c r="C48702" s="3"/>
      <c r="D48702" s="3"/>
      <c r="E48702" s="4"/>
      <c r="U48702" s="4"/>
      <c r="W48702" s="4"/>
    </row>
    <row r="48703" spans="3:36">
      <c r="C48703" s="3"/>
      <c r="D48703" s="3"/>
      <c r="E48703" s="4"/>
      <c r="U48703" s="4"/>
      <c r="W48703" s="4"/>
    </row>
    <row r="48704" spans="3:36">
      <c r="C48704" s="3"/>
      <c r="D48704" s="3"/>
      <c r="E48704" s="4"/>
      <c r="U48704" s="4"/>
      <c r="W48704" s="4"/>
    </row>
    <row r="48705" spans="3:36">
      <c r="C48705" s="3"/>
      <c r="D48705" s="3"/>
      <c r="E48705" s="4"/>
      <c r="U48705" s="4"/>
      <c r="W48705" s="4"/>
      <c r="AJ48705" s="3"/>
    </row>
    <row r="48706" spans="3:36">
      <c r="C48706" s="3"/>
      <c r="D48706" s="3"/>
      <c r="E48706" s="4"/>
      <c r="U48706" s="4"/>
      <c r="W48706" s="4"/>
      <c r="AJ48706" s="3"/>
    </row>
    <row r="48707" spans="3:36">
      <c r="C48707" s="3"/>
      <c r="D48707" s="3"/>
      <c r="E48707" s="4"/>
      <c r="U48707" s="4"/>
      <c r="W48707" s="4"/>
    </row>
    <row r="48708" spans="3:36">
      <c r="C48708" s="3"/>
      <c r="D48708" s="3"/>
      <c r="E48708" s="4"/>
      <c r="U48708" s="4"/>
      <c r="W48708" s="4"/>
    </row>
    <row r="48709" spans="3:36">
      <c r="C48709" s="3"/>
      <c r="D48709" s="3"/>
      <c r="E48709" s="4"/>
      <c r="U48709" s="4"/>
      <c r="W48709" s="4"/>
    </row>
    <row r="48710" spans="3:36">
      <c r="C48710" s="3"/>
      <c r="D48710" s="3"/>
      <c r="E48710" s="4"/>
      <c r="U48710" s="4"/>
      <c r="W48710" s="4"/>
    </row>
    <row r="48711" spans="3:36">
      <c r="C48711" s="3"/>
      <c r="D48711" s="3"/>
      <c r="E48711" s="4"/>
      <c r="U48711" s="4"/>
      <c r="W48711" s="4"/>
    </row>
    <row r="48712" spans="3:36">
      <c r="C48712" s="3"/>
      <c r="D48712" s="3"/>
      <c r="E48712" s="4"/>
      <c r="U48712" s="4"/>
      <c r="W48712" s="4"/>
    </row>
    <row r="48713" spans="3:36">
      <c r="C48713" s="3"/>
      <c r="D48713" s="3"/>
      <c r="E48713" s="4"/>
      <c r="U48713" s="4"/>
      <c r="W48713" s="4"/>
    </row>
    <row r="48714" spans="3:36">
      <c r="C48714" s="3"/>
      <c r="D48714" s="3"/>
      <c r="E48714" s="4"/>
    </row>
    <row r="48715" spans="3:36">
      <c r="C48715" s="3"/>
      <c r="D48715" s="3"/>
      <c r="E48715" s="4"/>
      <c r="AJ48715" s="3"/>
    </row>
    <row r="48716" spans="3:36">
      <c r="C48716" s="3"/>
      <c r="D48716" s="3"/>
      <c r="E48716" s="4"/>
      <c r="AJ48716" s="3"/>
    </row>
    <row r="48717" spans="3:36">
      <c r="C48717" s="3"/>
      <c r="D48717" s="3"/>
      <c r="E48717" s="4"/>
      <c r="AJ48717" s="3"/>
    </row>
    <row r="48718" spans="3:36">
      <c r="C48718" s="3"/>
      <c r="D48718" s="3"/>
      <c r="E48718" s="4"/>
      <c r="AJ48718" s="3"/>
    </row>
    <row r="48719" spans="3:36">
      <c r="C48719" s="3"/>
      <c r="D48719" s="3"/>
      <c r="E48719" s="4"/>
      <c r="U48719" s="4"/>
      <c r="W48719" s="4"/>
    </row>
    <row r="48720" spans="3:36">
      <c r="C48720" s="3"/>
      <c r="D48720" s="3"/>
      <c r="E48720" s="4"/>
    </row>
    <row r="48721" spans="3:36">
      <c r="C48721" s="3"/>
      <c r="D48721" s="3"/>
      <c r="E48721" s="4"/>
    </row>
    <row r="48722" spans="3:36">
      <c r="C48722" s="3"/>
      <c r="D48722" s="3"/>
      <c r="E48722" s="4"/>
      <c r="U48722" s="4"/>
      <c r="W48722" s="4"/>
      <c r="AJ48722" s="3"/>
    </row>
    <row r="48723" spans="3:36">
      <c r="C48723" s="3"/>
      <c r="D48723" s="3"/>
      <c r="E48723" s="4"/>
      <c r="U48723" s="4"/>
      <c r="W48723" s="4"/>
      <c r="AJ48723" s="3"/>
    </row>
    <row r="48724" spans="3:36">
      <c r="C48724" s="3"/>
      <c r="D48724" s="3"/>
      <c r="E48724" s="4"/>
      <c r="U48724" s="4"/>
      <c r="W48724" s="4"/>
      <c r="AJ48724" s="3"/>
    </row>
    <row r="48725" spans="3:36">
      <c r="C48725" s="3"/>
      <c r="D48725" s="3"/>
      <c r="E48725" s="4"/>
      <c r="U48725" s="4"/>
      <c r="W48725" s="4"/>
      <c r="AJ48725" s="3"/>
    </row>
    <row r="48726" spans="3:36">
      <c r="C48726" s="3"/>
      <c r="D48726" s="3"/>
      <c r="E48726" s="4"/>
      <c r="U48726" s="4"/>
      <c r="W48726" s="4"/>
      <c r="AJ48726" s="3"/>
    </row>
    <row r="48727" spans="3:36">
      <c r="C48727" s="3"/>
      <c r="D48727" s="3"/>
      <c r="E48727" s="4"/>
      <c r="U48727" s="4"/>
      <c r="W48727" s="4"/>
      <c r="AJ48727" s="3"/>
    </row>
    <row r="48728" spans="3:36">
      <c r="C48728" s="3"/>
      <c r="D48728" s="3"/>
      <c r="E48728" s="4"/>
      <c r="U48728" s="4"/>
      <c r="W48728" s="4"/>
      <c r="AJ48728" s="3"/>
    </row>
    <row r="48729" spans="3:36">
      <c r="C48729" s="3"/>
      <c r="D48729" s="3"/>
      <c r="E48729" s="4"/>
      <c r="U48729" s="4"/>
      <c r="W48729" s="4"/>
      <c r="AJ48729" s="3"/>
    </row>
    <row r="48730" spans="3:36">
      <c r="C48730" s="3"/>
      <c r="D48730" s="3"/>
      <c r="E48730" s="4"/>
      <c r="U48730" s="4"/>
      <c r="W48730" s="4"/>
    </row>
    <row r="48731" spans="3:36">
      <c r="C48731" s="3"/>
      <c r="D48731" s="3"/>
      <c r="E48731" s="4"/>
      <c r="U48731" s="4"/>
      <c r="W48731" s="4"/>
    </row>
    <row r="48732" spans="3:36">
      <c r="C48732" s="3"/>
      <c r="D48732" s="3"/>
      <c r="E48732" s="4"/>
      <c r="U48732" s="4"/>
      <c r="W48732" s="4"/>
    </row>
    <row r="48733" spans="3:36">
      <c r="C48733" s="3"/>
      <c r="D48733" s="3"/>
      <c r="E48733" s="4"/>
      <c r="U48733" s="4"/>
      <c r="W48733" s="4"/>
    </row>
    <row r="48734" spans="3:36">
      <c r="C48734" s="3"/>
      <c r="D48734" s="3"/>
      <c r="E48734" s="4"/>
      <c r="U48734" s="4"/>
      <c r="W48734" s="4"/>
    </row>
    <row r="48735" spans="3:36">
      <c r="C48735" s="3"/>
      <c r="D48735" s="3"/>
      <c r="E48735" s="4"/>
      <c r="U48735" s="4"/>
      <c r="W48735" s="4"/>
    </row>
    <row r="48736" spans="3:36">
      <c r="C48736" s="3"/>
      <c r="D48736" s="3"/>
      <c r="E48736" s="4"/>
      <c r="U48736" s="4"/>
      <c r="W48736" s="4"/>
    </row>
    <row r="48737" spans="3:36">
      <c r="C48737" s="3"/>
      <c r="D48737" s="3"/>
      <c r="E48737" s="4"/>
      <c r="U48737" s="4"/>
      <c r="W48737" s="4"/>
    </row>
    <row r="48738" spans="3:36">
      <c r="C48738" s="3"/>
      <c r="D48738" s="3"/>
      <c r="E48738" s="4"/>
      <c r="U48738" s="4"/>
      <c r="W48738" s="4"/>
    </row>
    <row r="48739" spans="3:36">
      <c r="C48739" s="3"/>
      <c r="D48739" s="3"/>
      <c r="E48739" s="4"/>
      <c r="U48739" s="4"/>
      <c r="W48739" s="4"/>
    </row>
    <row r="48740" spans="3:36">
      <c r="C48740" s="3"/>
      <c r="D48740" s="3"/>
      <c r="E48740" s="4"/>
      <c r="U48740" s="4"/>
      <c r="W48740" s="4"/>
    </row>
    <row r="48741" spans="3:36">
      <c r="C48741" s="3"/>
      <c r="D48741" s="3"/>
      <c r="E48741" s="4"/>
      <c r="U48741" s="4"/>
      <c r="W48741" s="4"/>
    </row>
    <row r="48742" spans="3:36">
      <c r="C48742" s="3"/>
      <c r="D48742" s="3"/>
      <c r="E48742" s="4"/>
      <c r="U48742" s="4"/>
      <c r="W48742" s="4"/>
    </row>
    <row r="48743" spans="3:36">
      <c r="C48743" s="3"/>
      <c r="D48743" s="3"/>
      <c r="E48743" s="4"/>
      <c r="U48743" s="4"/>
      <c r="W48743" s="4"/>
    </row>
    <row r="48744" spans="3:36">
      <c r="C48744" s="3"/>
      <c r="D48744" s="3"/>
      <c r="E48744" s="4"/>
      <c r="U48744" s="4"/>
      <c r="W48744" s="4"/>
    </row>
    <row r="48745" spans="3:36">
      <c r="C48745" s="3"/>
      <c r="D48745" s="3"/>
      <c r="E48745" s="4"/>
      <c r="U48745" s="4"/>
      <c r="W48745" s="4"/>
    </row>
    <row r="48746" spans="3:36">
      <c r="C48746" s="3"/>
      <c r="D48746" s="3"/>
      <c r="E48746" s="4"/>
      <c r="U48746" s="4"/>
      <c r="W48746" s="4"/>
    </row>
    <row r="48747" spans="3:36">
      <c r="C48747" s="3"/>
      <c r="D48747" s="3"/>
      <c r="E48747" s="4"/>
      <c r="U48747" s="4"/>
      <c r="W48747" s="4"/>
    </row>
    <row r="48748" spans="3:36">
      <c r="C48748" s="3"/>
      <c r="D48748" s="3"/>
      <c r="E48748" s="4"/>
      <c r="U48748" s="4"/>
      <c r="W48748" s="4"/>
    </row>
    <row r="48749" spans="3:36">
      <c r="C48749" s="3"/>
      <c r="D48749" s="3"/>
      <c r="E48749" s="4"/>
      <c r="U48749" s="4"/>
      <c r="W48749" s="4"/>
    </row>
    <row r="48750" spans="3:36">
      <c r="C48750" s="3"/>
      <c r="D48750" s="3"/>
      <c r="E48750" s="4"/>
      <c r="U48750" s="4"/>
      <c r="W48750" s="4"/>
    </row>
    <row r="48751" spans="3:36">
      <c r="C48751" s="3"/>
      <c r="D48751" s="3"/>
      <c r="E48751" s="4"/>
      <c r="U48751" s="4"/>
      <c r="W48751" s="4"/>
      <c r="AJ48751" s="3"/>
    </row>
    <row r="48752" spans="3:36">
      <c r="C48752" s="3"/>
      <c r="D48752" s="3"/>
      <c r="E48752" s="4"/>
      <c r="U48752" s="4"/>
      <c r="W48752" s="4"/>
      <c r="AJ48752" s="3"/>
    </row>
    <row r="48753" spans="3:36">
      <c r="C48753" s="3"/>
      <c r="D48753" s="3"/>
      <c r="E48753" s="4"/>
      <c r="U48753" s="4"/>
      <c r="W48753" s="4"/>
      <c r="AJ48753" s="3"/>
    </row>
    <row r="48754" spans="3:36">
      <c r="C48754" s="3"/>
      <c r="D48754" s="3"/>
      <c r="E48754" s="4"/>
      <c r="U48754" s="4"/>
      <c r="W48754" s="4"/>
      <c r="AJ48754" s="3"/>
    </row>
    <row r="48755" spans="3:36">
      <c r="C48755" s="3"/>
      <c r="D48755" s="3"/>
      <c r="E48755" s="4"/>
      <c r="U48755" s="4"/>
      <c r="W48755" s="4"/>
      <c r="AJ48755" s="3"/>
    </row>
    <row r="48756" spans="3:36">
      <c r="C48756" s="3"/>
      <c r="D48756" s="3"/>
      <c r="E48756" s="4"/>
      <c r="AJ48756" s="3"/>
    </row>
    <row r="48757" spans="3:36">
      <c r="C48757" s="3"/>
      <c r="D48757" s="3"/>
      <c r="E48757" s="4"/>
      <c r="AJ48757" s="3"/>
    </row>
    <row r="48758" spans="3:36">
      <c r="C48758" s="3"/>
      <c r="D48758" s="3"/>
      <c r="E48758" s="4"/>
      <c r="AJ48758" s="3"/>
    </row>
    <row r="48759" spans="3:36">
      <c r="C48759" s="3"/>
      <c r="D48759" s="3"/>
      <c r="E48759" s="4"/>
      <c r="AJ48759" s="3"/>
    </row>
    <row r="48760" spans="3:36">
      <c r="C48760" s="3"/>
      <c r="D48760" s="3"/>
      <c r="E48760" s="4"/>
      <c r="AJ48760" s="3"/>
    </row>
    <row r="48761" spans="3:36">
      <c r="C48761" s="3"/>
      <c r="D48761" s="3"/>
      <c r="E48761" s="4"/>
      <c r="AJ48761" s="3"/>
    </row>
    <row r="48762" spans="3:36">
      <c r="C48762" s="3"/>
      <c r="D48762" s="3"/>
      <c r="E48762" s="4"/>
      <c r="AJ48762" s="3"/>
    </row>
    <row r="48763" spans="3:36">
      <c r="C48763" s="3"/>
      <c r="D48763" s="3"/>
      <c r="E48763" s="4"/>
      <c r="AJ48763" s="3"/>
    </row>
    <row r="48764" spans="3:36">
      <c r="C48764" s="3"/>
      <c r="D48764" s="3"/>
      <c r="E48764" s="4"/>
      <c r="AJ48764" s="3"/>
    </row>
    <row r="48765" spans="3:36">
      <c r="C48765" s="3"/>
      <c r="D48765" s="3"/>
      <c r="E48765" s="4"/>
      <c r="AJ48765" s="3"/>
    </row>
    <row r="48766" spans="3:36">
      <c r="C48766" s="3"/>
      <c r="D48766" s="3"/>
      <c r="E48766" s="4"/>
      <c r="AJ48766" s="3"/>
    </row>
    <row r="48767" spans="3:36">
      <c r="C48767" s="3"/>
      <c r="D48767" s="3"/>
      <c r="E48767" s="4"/>
      <c r="AJ48767" s="3"/>
    </row>
    <row r="48768" spans="3:36">
      <c r="C48768" s="3"/>
      <c r="D48768" s="3"/>
      <c r="E48768" s="4"/>
      <c r="AJ48768" s="3"/>
    </row>
    <row r="48769" spans="3:36">
      <c r="C48769" s="3"/>
      <c r="D48769" s="3"/>
      <c r="E48769" s="4"/>
      <c r="AJ48769" s="3"/>
    </row>
    <row r="48770" spans="3:36">
      <c r="C48770" s="3"/>
      <c r="D48770" s="3"/>
      <c r="E48770" s="4"/>
    </row>
    <row r="48771" spans="3:36">
      <c r="C48771" s="3"/>
      <c r="D48771" s="3"/>
      <c r="E48771" s="4"/>
      <c r="U48771" s="4"/>
      <c r="AJ48771" s="3"/>
    </row>
    <row r="48772" spans="3:36">
      <c r="C48772" s="3"/>
      <c r="D48772" s="3"/>
      <c r="E48772" s="4"/>
      <c r="U48772" s="4"/>
      <c r="AJ48772" s="3"/>
    </row>
    <row r="48773" spans="3:36">
      <c r="C48773" s="3"/>
      <c r="D48773" s="3"/>
      <c r="E48773" s="4"/>
      <c r="U48773" s="4"/>
      <c r="W48773" s="4"/>
    </row>
    <row r="48774" spans="3:36">
      <c r="C48774" s="3"/>
      <c r="D48774" s="3"/>
      <c r="E48774" s="4"/>
      <c r="U48774" s="4"/>
      <c r="W48774" s="4"/>
    </row>
    <row r="48775" spans="3:36">
      <c r="C48775" s="3"/>
      <c r="D48775" s="3"/>
      <c r="E48775" s="4"/>
      <c r="U48775" s="4"/>
      <c r="W48775" s="4"/>
    </row>
    <row r="48776" spans="3:36">
      <c r="C48776" s="3"/>
      <c r="D48776" s="3"/>
      <c r="E48776" s="4"/>
      <c r="AJ48776" s="3"/>
    </row>
    <row r="48777" spans="3:36">
      <c r="C48777" s="3"/>
      <c r="D48777" s="3"/>
      <c r="E48777" s="4"/>
      <c r="AJ48777" s="3"/>
    </row>
    <row r="48778" spans="3:36">
      <c r="C48778" s="3"/>
      <c r="D48778" s="3"/>
      <c r="E48778" s="4"/>
      <c r="AJ48778" s="3"/>
    </row>
    <row r="48779" spans="3:36">
      <c r="C48779" s="3"/>
      <c r="D48779" s="3"/>
      <c r="E48779" s="4"/>
      <c r="AJ48779" s="3"/>
    </row>
    <row r="48780" spans="3:36">
      <c r="C48780" s="3"/>
      <c r="D48780" s="3"/>
      <c r="E48780" s="4"/>
    </row>
    <row r="48781" spans="3:36">
      <c r="C48781" s="3"/>
      <c r="D48781" s="3"/>
      <c r="E48781" s="4"/>
    </row>
    <row r="48782" spans="3:36">
      <c r="C48782" s="3"/>
      <c r="D48782" s="3"/>
      <c r="E48782" s="4"/>
      <c r="U48782" s="4"/>
      <c r="W48782" s="4"/>
    </row>
    <row r="48783" spans="3:36">
      <c r="C48783" s="3"/>
      <c r="D48783" s="3"/>
      <c r="E48783" s="4"/>
      <c r="U48783" s="4"/>
      <c r="W48783" s="4"/>
    </row>
    <row r="48784" spans="3:36">
      <c r="C48784" s="3"/>
      <c r="D48784" s="3"/>
      <c r="E48784" s="4"/>
      <c r="U48784" s="4"/>
      <c r="W48784" s="4"/>
    </row>
    <row r="48785" spans="3:36">
      <c r="C48785" s="3"/>
      <c r="D48785" s="3"/>
      <c r="E48785" s="4"/>
      <c r="U48785" s="4"/>
      <c r="W48785" s="4"/>
    </row>
    <row r="48786" spans="3:36">
      <c r="C48786" s="3"/>
      <c r="D48786" s="3"/>
      <c r="E48786" s="4"/>
      <c r="U48786" s="4"/>
      <c r="W48786" s="4"/>
      <c r="AJ48786" s="3"/>
    </row>
    <row r="48787" spans="3:36">
      <c r="C48787" s="3"/>
      <c r="D48787" s="3"/>
      <c r="E48787" s="4"/>
      <c r="U48787" s="4"/>
      <c r="W48787" s="4"/>
      <c r="AJ48787" s="3"/>
    </row>
    <row r="48788" spans="3:36">
      <c r="C48788" s="3"/>
      <c r="D48788" s="3"/>
      <c r="E48788" s="4"/>
      <c r="U48788" s="4"/>
      <c r="W48788" s="4"/>
      <c r="AJ48788" s="3"/>
    </row>
    <row r="48789" spans="3:36">
      <c r="C48789" s="3"/>
      <c r="D48789" s="3"/>
      <c r="E48789" s="4"/>
      <c r="U48789" s="4"/>
      <c r="W48789" s="4"/>
      <c r="AJ48789" s="3"/>
    </row>
    <row r="48790" spans="3:36">
      <c r="C48790" s="3"/>
      <c r="D48790" s="3"/>
      <c r="E48790" s="4"/>
    </row>
    <row r="48791" spans="3:36">
      <c r="C48791" s="3"/>
      <c r="D48791" s="3"/>
      <c r="E48791" s="4"/>
      <c r="U48791" s="4"/>
      <c r="W48791" s="4"/>
    </row>
    <row r="48792" spans="3:36">
      <c r="C48792" s="3"/>
      <c r="D48792" s="3"/>
      <c r="E48792" s="4"/>
      <c r="U48792" s="4"/>
      <c r="W48792" s="4"/>
    </row>
    <row r="48793" spans="3:36">
      <c r="C48793" s="3"/>
      <c r="D48793" s="3"/>
      <c r="E48793" s="4"/>
      <c r="U48793" s="4"/>
      <c r="W48793" s="4"/>
    </row>
    <row r="48794" spans="3:36">
      <c r="C48794" s="3"/>
      <c r="D48794" s="3"/>
      <c r="E48794" s="4"/>
      <c r="U48794" s="4"/>
      <c r="W48794" s="4"/>
    </row>
    <row r="48795" spans="3:36">
      <c r="C48795" s="3"/>
      <c r="D48795" s="3"/>
      <c r="E48795" s="4"/>
      <c r="U48795" s="4"/>
      <c r="W48795" s="4"/>
    </row>
    <row r="48796" spans="3:36">
      <c r="C48796" s="3"/>
      <c r="D48796" s="3"/>
      <c r="E48796" s="4"/>
      <c r="U48796" s="4"/>
      <c r="W48796" s="4"/>
    </row>
    <row r="48797" spans="3:36">
      <c r="C48797" s="3"/>
      <c r="D48797" s="3"/>
      <c r="E48797" s="4"/>
      <c r="U48797" s="4"/>
      <c r="W48797" s="4"/>
    </row>
    <row r="48798" spans="3:36">
      <c r="C48798" s="3"/>
      <c r="D48798" s="3"/>
      <c r="E48798" s="4"/>
      <c r="U48798" s="4"/>
      <c r="W48798" s="4"/>
    </row>
    <row r="48799" spans="3:36">
      <c r="C48799" s="3"/>
      <c r="D48799" s="3"/>
      <c r="E48799" s="4"/>
      <c r="U48799" s="4"/>
      <c r="W48799" s="4"/>
    </row>
    <row r="48800" spans="3:36">
      <c r="C48800" s="3"/>
      <c r="D48800" s="3"/>
      <c r="E48800" s="4"/>
      <c r="U48800" s="4"/>
      <c r="W48800" s="4"/>
      <c r="AJ48800" s="3"/>
    </row>
    <row r="48801" spans="3:36">
      <c r="C48801" s="3"/>
      <c r="D48801" s="3"/>
      <c r="E48801" s="4"/>
      <c r="U48801" s="4"/>
      <c r="W48801" s="4"/>
      <c r="AJ48801" s="3"/>
    </row>
    <row r="48802" spans="3:36">
      <c r="C48802" s="3"/>
      <c r="D48802" s="3"/>
      <c r="E48802" s="4"/>
      <c r="U48802" s="4"/>
      <c r="W48802" s="4"/>
      <c r="AJ48802" s="3"/>
    </row>
    <row r="48803" spans="3:36">
      <c r="C48803" s="3"/>
      <c r="D48803" s="3"/>
      <c r="E48803" s="4"/>
      <c r="U48803" s="4"/>
      <c r="W48803" s="4"/>
      <c r="AJ48803" s="3"/>
    </row>
    <row r="48804" spans="3:36">
      <c r="C48804" s="3"/>
      <c r="D48804" s="3"/>
      <c r="E48804" s="4"/>
      <c r="U48804" s="4"/>
      <c r="W48804" s="4"/>
      <c r="AJ48804" s="3"/>
    </row>
    <row r="48805" spans="3:36">
      <c r="C48805" s="3"/>
      <c r="D48805" s="3"/>
      <c r="E48805" s="4"/>
      <c r="AJ48805" s="3"/>
    </row>
    <row r="48806" spans="3:36">
      <c r="C48806" s="3"/>
      <c r="D48806" s="3"/>
      <c r="E48806" s="4"/>
      <c r="AJ48806" s="3"/>
    </row>
    <row r="48807" spans="3:36">
      <c r="C48807" s="3"/>
      <c r="D48807" s="3"/>
      <c r="E48807" s="4"/>
      <c r="U48807" s="4"/>
      <c r="W48807" s="4"/>
      <c r="AJ48807" s="3"/>
    </row>
    <row r="48808" spans="3:36">
      <c r="C48808" s="3"/>
      <c r="D48808" s="3"/>
      <c r="E48808" s="4"/>
      <c r="U48808" s="4"/>
      <c r="W48808" s="4"/>
      <c r="AJ48808" s="3"/>
    </row>
    <row r="48809" spans="3:36">
      <c r="C48809" s="3"/>
      <c r="D48809" s="3"/>
      <c r="E48809" s="4"/>
      <c r="U48809" s="4"/>
      <c r="W48809" s="4"/>
      <c r="AJ48809" s="3"/>
    </row>
    <row r="48810" spans="3:36">
      <c r="C48810" s="3"/>
      <c r="D48810" s="3"/>
      <c r="E48810" s="4"/>
      <c r="U48810" s="4"/>
      <c r="W48810" s="4"/>
      <c r="AJ48810" s="3"/>
    </row>
    <row r="48811" spans="3:36">
      <c r="C48811" s="3"/>
      <c r="D48811" s="3"/>
      <c r="E48811" s="4"/>
      <c r="U48811" s="4"/>
      <c r="W48811" s="4"/>
    </row>
    <row r="48812" spans="3:36">
      <c r="C48812" s="3"/>
      <c r="D48812" s="3"/>
      <c r="E48812" s="4"/>
      <c r="U48812" s="4"/>
      <c r="W48812" s="4"/>
    </row>
    <row r="48813" spans="3:36">
      <c r="C48813" s="3"/>
      <c r="D48813" s="3"/>
      <c r="E48813" s="4"/>
      <c r="U48813" s="4"/>
      <c r="W48813" s="4"/>
    </row>
    <row r="48814" spans="3:36">
      <c r="C48814" s="3"/>
      <c r="D48814" s="3"/>
      <c r="E48814" s="4"/>
      <c r="U48814" s="4"/>
      <c r="W48814" s="4"/>
    </row>
    <row r="48815" spans="3:36">
      <c r="C48815" s="3"/>
      <c r="D48815" s="3"/>
      <c r="E48815" s="4"/>
      <c r="U48815" s="4"/>
      <c r="W48815" s="4"/>
    </row>
    <row r="48816" spans="3:36">
      <c r="C48816" s="3"/>
      <c r="D48816" s="3"/>
      <c r="E48816" s="4"/>
      <c r="U48816" s="4"/>
      <c r="W48816" s="4"/>
    </row>
    <row r="48817" spans="3:36">
      <c r="C48817" s="3"/>
      <c r="D48817" s="3"/>
      <c r="E48817" s="4"/>
      <c r="U48817" s="4"/>
      <c r="W48817" s="4"/>
    </row>
    <row r="48818" spans="3:36">
      <c r="C48818" s="3"/>
      <c r="D48818" s="3"/>
      <c r="E48818" s="4"/>
      <c r="AJ48818" s="3"/>
    </row>
    <row r="48819" spans="3:36">
      <c r="C48819" s="3"/>
      <c r="D48819" s="3"/>
      <c r="E48819" s="4"/>
      <c r="AJ48819" s="3"/>
    </row>
    <row r="48820" spans="3:36">
      <c r="C48820" s="3"/>
      <c r="D48820" s="3"/>
      <c r="E48820" s="4"/>
    </row>
    <row r="48821" spans="3:36">
      <c r="C48821" s="3"/>
      <c r="D48821" s="3"/>
      <c r="E48821" s="4"/>
      <c r="U48821" s="4"/>
      <c r="W48821" s="4"/>
    </row>
    <row r="48822" spans="3:36">
      <c r="C48822" s="3"/>
      <c r="D48822" s="3"/>
      <c r="E48822" s="4"/>
      <c r="U48822" s="4"/>
      <c r="W48822" s="4"/>
    </row>
    <row r="48823" spans="3:36">
      <c r="C48823" s="3"/>
      <c r="D48823" s="3"/>
      <c r="E48823" s="4"/>
      <c r="U48823" s="4"/>
      <c r="W48823" s="4"/>
    </row>
    <row r="48824" spans="3:36">
      <c r="C48824" s="3"/>
      <c r="D48824" s="3"/>
      <c r="E48824" s="4"/>
      <c r="U48824" s="4"/>
      <c r="W48824" s="4"/>
    </row>
    <row r="48825" spans="3:36">
      <c r="C48825" s="3"/>
      <c r="D48825" s="3"/>
      <c r="E48825" s="4"/>
      <c r="U48825" s="4"/>
      <c r="W48825" s="4"/>
    </row>
    <row r="48826" spans="3:36">
      <c r="C48826" s="3"/>
      <c r="D48826" s="3"/>
      <c r="E48826" s="4"/>
      <c r="U48826" s="4"/>
      <c r="W48826" s="4"/>
    </row>
    <row r="48827" spans="3:36">
      <c r="C48827" s="3"/>
      <c r="D48827" s="3"/>
      <c r="E48827" s="4"/>
      <c r="U48827" s="4"/>
      <c r="W48827" s="4"/>
    </row>
    <row r="48828" spans="3:36">
      <c r="C48828" s="3"/>
      <c r="D48828" s="3"/>
      <c r="E48828" s="4"/>
      <c r="U48828" s="4"/>
      <c r="W48828" s="4"/>
    </row>
    <row r="48829" spans="3:36">
      <c r="C48829" s="3"/>
      <c r="D48829" s="3"/>
      <c r="E48829" s="4"/>
      <c r="U48829" s="4"/>
      <c r="W48829" s="4"/>
    </row>
    <row r="48830" spans="3:36">
      <c r="C48830" s="3"/>
      <c r="D48830" s="3"/>
      <c r="E48830" s="4"/>
    </row>
    <row r="48831" spans="3:36">
      <c r="C48831" s="3"/>
      <c r="D48831" s="3"/>
      <c r="E48831" s="4"/>
      <c r="U48831" s="4"/>
      <c r="W48831" s="4"/>
      <c r="AJ48831" s="3"/>
    </row>
    <row r="48832" spans="3:36">
      <c r="C48832" s="3"/>
      <c r="D48832" s="3"/>
      <c r="E48832" s="4"/>
      <c r="U48832" s="4"/>
      <c r="W48832" s="4"/>
      <c r="AJ48832" s="3"/>
    </row>
    <row r="48833" spans="3:36">
      <c r="C48833" s="3"/>
      <c r="D48833" s="3"/>
      <c r="E48833" s="4"/>
      <c r="U48833" s="4"/>
      <c r="W48833" s="4"/>
      <c r="AJ48833" s="3"/>
    </row>
    <row r="48834" spans="3:36">
      <c r="C48834" s="3"/>
      <c r="D48834" s="3"/>
      <c r="E48834" s="4"/>
      <c r="U48834" s="4"/>
      <c r="W48834" s="4"/>
    </row>
    <row r="48835" spans="3:36">
      <c r="C48835" s="3"/>
      <c r="D48835" s="3"/>
      <c r="E48835" s="4"/>
      <c r="U48835" s="4"/>
      <c r="W48835" s="4"/>
    </row>
    <row r="48836" spans="3:36">
      <c r="C48836" s="3"/>
      <c r="D48836" s="3"/>
      <c r="E48836" s="4"/>
      <c r="U48836" s="4"/>
      <c r="W48836" s="4"/>
    </row>
    <row r="48837" spans="3:36">
      <c r="C48837" s="3"/>
      <c r="D48837" s="3"/>
      <c r="E48837" s="4"/>
      <c r="U48837" s="4"/>
      <c r="W48837" s="4"/>
    </row>
    <row r="48838" spans="3:36">
      <c r="C48838" s="3"/>
      <c r="D48838" s="3"/>
      <c r="E48838" s="4"/>
      <c r="U48838" s="4"/>
      <c r="W48838" s="4"/>
    </row>
    <row r="48839" spans="3:36">
      <c r="C48839" s="3"/>
      <c r="D48839" s="3"/>
      <c r="E48839" s="4"/>
      <c r="U48839" s="4"/>
      <c r="W48839" s="4"/>
    </row>
    <row r="48840" spans="3:36">
      <c r="C48840" s="3"/>
      <c r="D48840" s="3"/>
      <c r="E48840" s="4"/>
      <c r="U48840" s="4"/>
      <c r="W48840" s="4"/>
    </row>
    <row r="48841" spans="3:36">
      <c r="C48841" s="3"/>
      <c r="D48841" s="3"/>
      <c r="E48841" s="4"/>
      <c r="U48841" s="4"/>
      <c r="W48841" s="4"/>
    </row>
    <row r="48842" spans="3:36">
      <c r="C48842" s="3"/>
      <c r="D48842" s="3"/>
      <c r="E48842" s="4"/>
      <c r="U48842" s="4"/>
      <c r="W48842" s="4"/>
    </row>
    <row r="48843" spans="3:36">
      <c r="C48843" s="3"/>
      <c r="D48843" s="3"/>
      <c r="E48843" s="4"/>
      <c r="U48843" s="4"/>
      <c r="W48843" s="4"/>
    </row>
    <row r="48844" spans="3:36">
      <c r="C48844" s="3"/>
      <c r="D48844" s="3"/>
      <c r="E48844" s="4"/>
      <c r="U48844" s="4"/>
      <c r="W48844" s="4"/>
    </row>
    <row r="48845" spans="3:36">
      <c r="C48845" s="3"/>
      <c r="D48845" s="3"/>
      <c r="E48845" s="4"/>
      <c r="U48845" s="4"/>
      <c r="W48845" s="4"/>
    </row>
    <row r="48846" spans="3:36">
      <c r="C48846" s="3"/>
      <c r="D48846" s="3"/>
      <c r="E48846" s="4"/>
      <c r="U48846" s="4"/>
      <c r="W48846" s="4"/>
    </row>
    <row r="48847" spans="3:36">
      <c r="C48847" s="3"/>
      <c r="D48847" s="3"/>
      <c r="E48847" s="4"/>
      <c r="U48847" s="4"/>
      <c r="W48847" s="4"/>
    </row>
    <row r="48848" spans="3:36">
      <c r="C48848" s="3"/>
      <c r="D48848" s="3"/>
      <c r="E48848" s="4"/>
      <c r="U48848" s="4"/>
      <c r="W48848" s="4"/>
    </row>
    <row r="48849" spans="3:36">
      <c r="C48849" s="3"/>
      <c r="D48849" s="3"/>
      <c r="E48849" s="4"/>
      <c r="U48849" s="4"/>
      <c r="W48849" s="4"/>
    </row>
    <row r="48850" spans="3:36">
      <c r="C48850" s="3"/>
      <c r="D48850" s="3"/>
      <c r="E48850" s="4"/>
      <c r="U48850" s="4"/>
      <c r="W48850" s="4"/>
    </row>
    <row r="48851" spans="3:36">
      <c r="C48851" s="3"/>
      <c r="D48851" s="3"/>
      <c r="E48851" s="4"/>
      <c r="U48851" s="4"/>
      <c r="W48851" s="4"/>
    </row>
    <row r="48852" spans="3:36">
      <c r="C48852" s="3"/>
      <c r="D48852" s="3"/>
      <c r="E48852" s="4"/>
      <c r="U48852" s="4"/>
      <c r="W48852" s="4"/>
    </row>
    <row r="48853" spans="3:36">
      <c r="C48853" s="3"/>
      <c r="D48853" s="3"/>
      <c r="E48853" s="4"/>
      <c r="U48853" s="4"/>
      <c r="W48853" s="4"/>
    </row>
    <row r="48854" spans="3:36">
      <c r="C48854" s="3"/>
      <c r="D48854" s="3"/>
      <c r="E48854" s="4"/>
      <c r="U48854" s="4"/>
      <c r="W48854" s="4"/>
    </row>
    <row r="48855" spans="3:36">
      <c r="C48855" s="3"/>
      <c r="D48855" s="3"/>
      <c r="E48855" s="4"/>
      <c r="U48855" s="4"/>
      <c r="W48855" s="4"/>
    </row>
    <row r="48856" spans="3:36">
      <c r="C48856" s="3"/>
      <c r="D48856" s="3"/>
      <c r="E48856" s="4"/>
      <c r="U48856" s="4"/>
      <c r="W48856" s="4"/>
    </row>
    <row r="48857" spans="3:36">
      <c r="C48857" s="3"/>
      <c r="D48857" s="3"/>
      <c r="E48857" s="4"/>
      <c r="U48857" s="4"/>
      <c r="W48857" s="4"/>
    </row>
    <row r="48858" spans="3:36">
      <c r="C48858" s="3"/>
      <c r="D48858" s="3"/>
      <c r="E48858" s="4"/>
      <c r="U48858" s="4"/>
      <c r="W48858" s="4"/>
    </row>
    <row r="48859" spans="3:36">
      <c r="C48859" s="3"/>
      <c r="D48859" s="3"/>
      <c r="E48859" s="4"/>
      <c r="AJ48859" s="3"/>
    </row>
    <row r="48860" spans="3:36">
      <c r="C48860" s="3"/>
      <c r="D48860" s="3"/>
      <c r="E48860" s="4"/>
    </row>
    <row r="48861" spans="3:36">
      <c r="C48861" s="3"/>
      <c r="D48861" s="3"/>
      <c r="E48861" s="4"/>
      <c r="AJ48861" s="3"/>
    </row>
    <row r="48862" spans="3:36">
      <c r="C48862" s="3"/>
      <c r="D48862" s="3"/>
      <c r="E48862" s="4"/>
      <c r="AJ48862" s="3"/>
    </row>
    <row r="48863" spans="3:36">
      <c r="C48863" s="3"/>
      <c r="D48863" s="3"/>
      <c r="E48863" s="4"/>
      <c r="AJ48863" s="3"/>
    </row>
    <row r="48864" spans="3:36">
      <c r="C48864" s="3"/>
      <c r="D48864" s="3"/>
      <c r="E48864" s="4"/>
      <c r="AJ48864" s="3"/>
    </row>
    <row r="48865" spans="3:36">
      <c r="C48865" s="3"/>
      <c r="D48865" s="3"/>
      <c r="E48865" s="4"/>
      <c r="AJ48865" s="3"/>
    </row>
    <row r="48866" spans="3:36">
      <c r="C48866" s="3"/>
      <c r="D48866" s="3"/>
      <c r="E48866" s="4"/>
      <c r="AJ48866" s="3"/>
    </row>
    <row r="48867" spans="3:36">
      <c r="C48867" s="3"/>
      <c r="D48867" s="3"/>
      <c r="E48867" s="4"/>
      <c r="AJ48867" s="3"/>
    </row>
    <row r="48868" spans="3:36">
      <c r="C48868" s="3"/>
      <c r="D48868" s="3"/>
      <c r="E48868" s="4"/>
      <c r="AJ48868" s="3"/>
    </row>
    <row r="48869" spans="3:36">
      <c r="C48869" s="3"/>
      <c r="D48869" s="3"/>
      <c r="E48869" s="4"/>
      <c r="AJ48869" s="3"/>
    </row>
    <row r="48870" spans="3:36">
      <c r="C48870" s="3"/>
      <c r="D48870" s="3"/>
      <c r="E48870" s="4"/>
    </row>
    <row r="48871" spans="3:36">
      <c r="C48871" s="3"/>
      <c r="D48871" s="3"/>
      <c r="E48871" s="4"/>
      <c r="AJ48871" s="3"/>
    </row>
    <row r="48872" spans="3:36">
      <c r="C48872" s="3"/>
      <c r="D48872" s="3"/>
      <c r="E48872" s="4"/>
    </row>
    <row r="48873" spans="3:36">
      <c r="C48873" s="3"/>
      <c r="D48873" s="3"/>
      <c r="E48873" s="4"/>
      <c r="AJ48873" s="3"/>
    </row>
    <row r="48874" spans="3:36">
      <c r="C48874" s="3"/>
      <c r="D48874" s="3"/>
      <c r="E48874" s="4"/>
      <c r="AJ48874" s="3"/>
    </row>
    <row r="48875" spans="3:36">
      <c r="C48875" s="3"/>
      <c r="D48875" s="3"/>
      <c r="E48875" s="4"/>
      <c r="AJ48875" s="3"/>
    </row>
    <row r="48876" spans="3:36">
      <c r="C48876" s="3"/>
      <c r="D48876" s="3"/>
      <c r="E48876" s="4"/>
      <c r="AJ48876" s="3"/>
    </row>
    <row r="48877" spans="3:36">
      <c r="C48877" s="3"/>
      <c r="D48877" s="3"/>
      <c r="E48877" s="4"/>
      <c r="AJ48877" s="3"/>
    </row>
    <row r="48878" spans="3:36">
      <c r="C48878" s="3"/>
      <c r="D48878" s="3"/>
      <c r="E48878" s="4"/>
      <c r="AJ48878" s="3"/>
    </row>
    <row r="48879" spans="3:36">
      <c r="C48879" s="3"/>
      <c r="D48879" s="3"/>
      <c r="E48879" s="4"/>
      <c r="AJ48879" s="3"/>
    </row>
    <row r="48880" spans="3:36">
      <c r="C48880" s="3"/>
      <c r="D48880" s="3"/>
      <c r="E48880" s="4"/>
      <c r="AJ48880" s="3"/>
    </row>
    <row r="48881" spans="3:36">
      <c r="C48881" s="3"/>
      <c r="D48881" s="3"/>
      <c r="E48881" s="4"/>
      <c r="AJ48881" s="3"/>
    </row>
    <row r="48882" spans="3:36">
      <c r="C48882" s="3"/>
      <c r="D48882" s="3"/>
      <c r="E48882" s="4"/>
      <c r="AJ48882" s="3"/>
    </row>
    <row r="48883" spans="3:36">
      <c r="C48883" s="3"/>
      <c r="D48883" s="3"/>
      <c r="E48883" s="4"/>
      <c r="AJ48883" s="3"/>
    </row>
    <row r="48884" spans="3:36">
      <c r="C48884" s="3"/>
      <c r="D48884" s="3"/>
      <c r="E48884" s="4"/>
      <c r="AJ48884" s="3"/>
    </row>
    <row r="48885" spans="3:36">
      <c r="C48885" s="3"/>
      <c r="D48885" s="3"/>
      <c r="E48885" s="4"/>
      <c r="U48885" s="4"/>
      <c r="W48885" s="4"/>
      <c r="AJ48885" s="3"/>
    </row>
    <row r="48886" spans="3:36">
      <c r="C48886" s="3"/>
      <c r="D48886" s="3"/>
      <c r="E48886" s="4"/>
      <c r="U48886" s="4"/>
      <c r="W48886" s="4"/>
      <c r="AJ48886" s="3"/>
    </row>
    <row r="48887" spans="3:36">
      <c r="C48887" s="3"/>
      <c r="D48887" s="3"/>
      <c r="E48887" s="4"/>
      <c r="U48887" s="4"/>
      <c r="W48887" s="4"/>
    </row>
    <row r="48888" spans="3:36">
      <c r="C48888" s="3"/>
      <c r="D48888" s="3"/>
      <c r="E48888" s="4"/>
      <c r="U48888" s="4"/>
      <c r="W48888" s="4"/>
    </row>
    <row r="48889" spans="3:36">
      <c r="C48889" s="3"/>
      <c r="D48889" s="3"/>
      <c r="E48889" s="4"/>
      <c r="U48889" s="4"/>
      <c r="W48889" s="4"/>
    </row>
    <row r="48890" spans="3:36">
      <c r="C48890" s="3"/>
      <c r="D48890" s="3"/>
      <c r="E48890" s="4"/>
      <c r="U48890" s="4"/>
      <c r="W48890" s="4"/>
    </row>
    <row r="48891" spans="3:36">
      <c r="C48891" s="3"/>
      <c r="D48891" s="3"/>
      <c r="E48891" s="4"/>
      <c r="U48891" s="4"/>
      <c r="W48891" s="4"/>
    </row>
    <row r="48892" spans="3:36">
      <c r="C48892" s="3"/>
      <c r="D48892" s="3"/>
      <c r="E48892" s="4"/>
      <c r="U48892" s="4"/>
      <c r="W48892" s="4"/>
    </row>
    <row r="48893" spans="3:36">
      <c r="C48893" s="3"/>
      <c r="D48893" s="3"/>
      <c r="E48893" s="4"/>
      <c r="U48893" s="4"/>
      <c r="W48893" s="4"/>
    </row>
    <row r="48894" spans="3:36">
      <c r="C48894" s="3"/>
      <c r="D48894" s="3"/>
      <c r="E48894" s="4"/>
      <c r="U48894" s="4"/>
      <c r="W48894" s="4"/>
    </row>
    <row r="48895" spans="3:36">
      <c r="C48895" s="3"/>
      <c r="D48895" s="3"/>
      <c r="E48895" s="4"/>
      <c r="U48895" s="4"/>
      <c r="W48895" s="4"/>
    </row>
    <row r="48896" spans="3:36">
      <c r="C48896" s="3"/>
      <c r="D48896" s="3"/>
      <c r="E48896" s="4"/>
      <c r="U48896" s="4"/>
      <c r="W48896" s="4"/>
    </row>
    <row r="48897" spans="3:36">
      <c r="C48897" s="3"/>
      <c r="D48897" s="3"/>
      <c r="E48897" s="4"/>
      <c r="U48897" s="4"/>
      <c r="W48897" s="4"/>
    </row>
    <row r="48898" spans="3:36">
      <c r="C48898" s="3"/>
      <c r="D48898" s="3"/>
      <c r="E48898" s="4"/>
      <c r="U48898" s="4"/>
      <c r="W48898" s="4"/>
      <c r="AJ48898" s="3"/>
    </row>
    <row r="48899" spans="3:36">
      <c r="C48899" s="3"/>
      <c r="D48899" s="3"/>
      <c r="E48899" s="4"/>
      <c r="U48899" s="4"/>
      <c r="W48899" s="4"/>
    </row>
    <row r="48900" spans="3:36">
      <c r="C48900" s="3"/>
      <c r="D48900" s="3"/>
      <c r="E48900" s="4"/>
      <c r="U48900" s="4"/>
      <c r="W48900" s="4"/>
    </row>
    <row r="48901" spans="3:36">
      <c r="C48901" s="3"/>
      <c r="D48901" s="3"/>
      <c r="E48901" s="4"/>
      <c r="U48901" s="4"/>
      <c r="W48901" s="4"/>
    </row>
    <row r="48902" spans="3:36">
      <c r="C48902" s="3"/>
      <c r="D48902" s="3"/>
      <c r="E48902" s="4"/>
      <c r="U48902" s="4"/>
      <c r="W48902" s="4"/>
      <c r="AJ48902" s="3"/>
    </row>
    <row r="48903" spans="3:36">
      <c r="C48903" s="3"/>
      <c r="D48903" s="3"/>
      <c r="E48903" s="4"/>
      <c r="U48903" s="4"/>
      <c r="W48903" s="4"/>
      <c r="AJ48903" s="3"/>
    </row>
    <row r="48904" spans="3:36">
      <c r="C48904" s="3"/>
      <c r="D48904" s="3"/>
      <c r="E48904" s="4"/>
      <c r="U48904" s="4"/>
      <c r="W48904" s="4"/>
      <c r="AJ48904" s="3"/>
    </row>
    <row r="48905" spans="3:36">
      <c r="C48905" s="3"/>
      <c r="D48905" s="3"/>
      <c r="E48905" s="4"/>
      <c r="U48905" s="4"/>
      <c r="W48905" s="4"/>
      <c r="AJ48905" s="3"/>
    </row>
    <row r="48906" spans="3:36">
      <c r="C48906" s="3"/>
      <c r="D48906" s="3"/>
      <c r="E48906" s="4"/>
      <c r="U48906" s="4"/>
      <c r="W48906" s="4"/>
      <c r="AJ48906" s="3"/>
    </row>
    <row r="48907" spans="3:36">
      <c r="C48907" s="3"/>
      <c r="D48907" s="3"/>
      <c r="E48907" s="4"/>
      <c r="U48907" s="4"/>
      <c r="W48907" s="4"/>
    </row>
    <row r="48908" spans="3:36">
      <c r="C48908" s="3"/>
      <c r="D48908" s="3"/>
      <c r="E48908" s="4"/>
      <c r="U48908" s="4"/>
      <c r="W48908" s="4"/>
    </row>
    <row r="48909" spans="3:36">
      <c r="C48909" s="3"/>
      <c r="D48909" s="3"/>
      <c r="E48909" s="4"/>
      <c r="U48909" s="4"/>
      <c r="W48909" s="4"/>
    </row>
    <row r="48910" spans="3:36">
      <c r="C48910" s="3"/>
      <c r="D48910" s="3"/>
      <c r="E48910" s="4"/>
      <c r="U48910" s="4"/>
      <c r="W48910" s="4"/>
    </row>
    <row r="48911" spans="3:36">
      <c r="C48911" s="3"/>
      <c r="D48911" s="3"/>
      <c r="E48911" s="4"/>
      <c r="U48911" s="4"/>
      <c r="W48911" s="4"/>
    </row>
    <row r="48912" spans="3:36">
      <c r="C48912" s="3"/>
      <c r="D48912" s="3"/>
      <c r="E48912" s="4"/>
      <c r="U48912" s="4"/>
      <c r="W48912" s="4"/>
    </row>
    <row r="48913" spans="3:36">
      <c r="C48913" s="3"/>
      <c r="D48913" s="3"/>
      <c r="E48913" s="4"/>
      <c r="U48913" s="4"/>
      <c r="W48913" s="4"/>
    </row>
    <row r="48914" spans="3:36">
      <c r="C48914" s="3"/>
      <c r="D48914" s="3"/>
      <c r="E48914" s="4"/>
      <c r="U48914" s="4"/>
      <c r="W48914" s="4"/>
    </row>
    <row r="48915" spans="3:36">
      <c r="C48915" s="3"/>
      <c r="D48915" s="3"/>
      <c r="E48915" s="4"/>
      <c r="AJ48915" s="3"/>
    </row>
    <row r="48916" spans="3:36">
      <c r="C48916" s="3"/>
      <c r="D48916" s="3"/>
      <c r="E48916" s="4"/>
      <c r="AJ48916" s="3"/>
    </row>
    <row r="48917" spans="3:36">
      <c r="C48917" s="3"/>
      <c r="D48917" s="3"/>
      <c r="E48917" s="4"/>
      <c r="AJ48917" s="3"/>
    </row>
    <row r="48918" spans="3:36">
      <c r="C48918" s="3"/>
      <c r="D48918" s="3"/>
      <c r="E48918" s="4"/>
      <c r="AJ48918" s="3"/>
    </row>
    <row r="48919" spans="3:36">
      <c r="C48919" s="3"/>
      <c r="D48919" s="3"/>
      <c r="E48919" s="4"/>
      <c r="AJ48919" s="3"/>
    </row>
    <row r="48920" spans="3:36">
      <c r="C48920" s="3"/>
      <c r="D48920" s="3"/>
      <c r="E48920" s="4"/>
      <c r="AJ48920" s="3"/>
    </row>
    <row r="48921" spans="3:36">
      <c r="C48921" s="3"/>
      <c r="D48921" s="3"/>
      <c r="E48921" s="4"/>
      <c r="U48921" s="4"/>
      <c r="W48921" s="4"/>
    </row>
    <row r="48922" spans="3:36">
      <c r="C48922" s="3"/>
      <c r="D48922" s="3"/>
      <c r="E48922" s="4"/>
      <c r="U48922" s="4"/>
      <c r="W48922" s="4"/>
    </row>
    <row r="48923" spans="3:36">
      <c r="C48923" s="3"/>
      <c r="D48923" s="3"/>
      <c r="E48923" s="4"/>
      <c r="U48923" s="4"/>
      <c r="W48923" s="4"/>
    </row>
    <row r="48924" spans="3:36">
      <c r="C48924" s="3"/>
      <c r="D48924" s="3"/>
      <c r="E48924" s="4"/>
      <c r="U48924" s="4"/>
      <c r="W48924" s="4"/>
    </row>
    <row r="48925" spans="3:36">
      <c r="C48925" s="3"/>
      <c r="D48925" s="3"/>
      <c r="E48925" s="4"/>
      <c r="U48925" s="4"/>
      <c r="W48925" s="4"/>
    </row>
    <row r="48926" spans="3:36">
      <c r="C48926" s="3"/>
      <c r="D48926" s="3"/>
      <c r="E48926" s="4"/>
      <c r="U48926" s="4"/>
      <c r="W48926" s="4"/>
    </row>
    <row r="48927" spans="3:36">
      <c r="C48927" s="3"/>
      <c r="D48927" s="3"/>
      <c r="E48927" s="4"/>
      <c r="U48927" s="4"/>
      <c r="W48927" s="4"/>
    </row>
    <row r="48928" spans="3:36">
      <c r="C48928" s="3"/>
      <c r="D48928" s="3"/>
      <c r="E48928" s="4"/>
      <c r="U48928" s="4"/>
      <c r="W48928" s="4"/>
    </row>
    <row r="48929" spans="3:36">
      <c r="C48929" s="3"/>
      <c r="D48929" s="3"/>
      <c r="E48929" s="4"/>
      <c r="U48929" s="4"/>
      <c r="W48929" s="4"/>
    </row>
    <row r="48930" spans="3:36">
      <c r="C48930" s="3"/>
      <c r="D48930" s="3"/>
      <c r="E48930" s="4"/>
      <c r="U48930" s="4"/>
      <c r="W48930" s="4"/>
    </row>
    <row r="48931" spans="3:36">
      <c r="C48931" s="3"/>
      <c r="D48931" s="3"/>
      <c r="E48931" s="4"/>
      <c r="U48931" s="4"/>
      <c r="W48931" s="4"/>
    </row>
    <row r="48932" spans="3:36">
      <c r="C48932" s="3"/>
      <c r="D48932" s="3"/>
      <c r="E48932" s="4"/>
      <c r="U48932" s="4"/>
      <c r="W48932" s="4"/>
    </row>
    <row r="48933" spans="3:36">
      <c r="C48933" s="3"/>
      <c r="D48933" s="3"/>
      <c r="E48933" s="4"/>
      <c r="U48933" s="4"/>
      <c r="W48933" s="4"/>
    </row>
    <row r="48934" spans="3:36">
      <c r="C48934" s="3"/>
      <c r="D48934" s="3"/>
      <c r="E48934" s="4"/>
      <c r="U48934" s="4"/>
      <c r="W48934" s="4"/>
    </row>
    <row r="48935" spans="3:36">
      <c r="C48935" s="3"/>
      <c r="D48935" s="3"/>
      <c r="E48935" s="4"/>
      <c r="U48935" s="4"/>
      <c r="W48935" s="4"/>
    </row>
    <row r="48936" spans="3:36">
      <c r="C48936" s="3"/>
      <c r="D48936" s="3"/>
      <c r="E48936" s="4"/>
      <c r="U48936" s="4"/>
      <c r="W48936" s="4"/>
      <c r="AJ48936" s="3"/>
    </row>
    <row r="48937" spans="3:36">
      <c r="C48937" s="3"/>
      <c r="D48937" s="3"/>
      <c r="E48937" s="4"/>
      <c r="U48937" s="4"/>
      <c r="W48937" s="4"/>
      <c r="AJ48937" s="3"/>
    </row>
    <row r="48938" spans="3:36">
      <c r="C48938" s="3"/>
      <c r="D48938" s="3"/>
      <c r="E48938" s="4"/>
      <c r="U48938" s="4"/>
      <c r="W48938" s="4"/>
      <c r="AJ48938" s="3"/>
    </row>
    <row r="48939" spans="3:36">
      <c r="C48939" s="3"/>
      <c r="D48939" s="3"/>
      <c r="E48939" s="4"/>
      <c r="U48939" s="4"/>
      <c r="W48939" s="4"/>
      <c r="AJ48939" s="3"/>
    </row>
    <row r="48940" spans="3:36">
      <c r="C48940" s="3"/>
      <c r="D48940" s="3"/>
      <c r="E48940" s="4"/>
      <c r="AJ48940" s="3"/>
    </row>
    <row r="48941" spans="3:36">
      <c r="C48941" s="3"/>
      <c r="D48941" s="3"/>
      <c r="E48941" s="4"/>
      <c r="AJ48941" s="3"/>
    </row>
    <row r="48942" spans="3:36">
      <c r="C48942" s="3"/>
      <c r="D48942" s="3"/>
      <c r="E48942" s="4"/>
      <c r="AJ48942" s="3"/>
    </row>
    <row r="48943" spans="3:36">
      <c r="C48943" s="3"/>
      <c r="D48943" s="3"/>
      <c r="E48943" s="4"/>
      <c r="AJ48943" s="3"/>
    </row>
    <row r="48944" spans="3:36">
      <c r="C48944" s="3"/>
      <c r="D48944" s="3"/>
      <c r="E48944" s="4"/>
      <c r="AJ48944" s="3"/>
    </row>
    <row r="48945" spans="3:36">
      <c r="C48945" s="3"/>
      <c r="D48945" s="3"/>
      <c r="E48945" s="4"/>
      <c r="AJ48945" s="3"/>
    </row>
    <row r="48946" spans="3:36">
      <c r="C48946" s="3"/>
      <c r="D48946" s="3"/>
      <c r="E48946" s="4"/>
      <c r="U48946" s="4"/>
      <c r="W48946" s="4"/>
      <c r="AJ48946" s="3"/>
    </row>
    <row r="48947" spans="3:36">
      <c r="C48947" s="3"/>
      <c r="D48947" s="3"/>
      <c r="E48947" s="4"/>
      <c r="U48947" s="4"/>
      <c r="W48947" s="4"/>
      <c r="AJ48947" s="3"/>
    </row>
    <row r="48948" spans="3:36">
      <c r="C48948" s="3"/>
      <c r="D48948" s="3"/>
      <c r="E48948" s="4"/>
      <c r="U48948" s="4"/>
      <c r="W48948" s="4"/>
      <c r="AJ48948" s="3"/>
    </row>
    <row r="48949" spans="3:36">
      <c r="C48949" s="3"/>
      <c r="D48949" s="3"/>
      <c r="E48949" s="4"/>
      <c r="U48949" s="4"/>
      <c r="W48949" s="4"/>
      <c r="AJ48949" s="3"/>
    </row>
    <row r="48950" spans="3:36">
      <c r="C48950" s="3"/>
      <c r="D48950" s="3"/>
      <c r="E48950" s="4"/>
      <c r="U48950" s="4"/>
      <c r="W48950" s="4"/>
      <c r="AJ48950" s="3"/>
    </row>
    <row r="48951" spans="3:36">
      <c r="C48951" s="3"/>
      <c r="D48951" s="3"/>
      <c r="E48951" s="4"/>
      <c r="U48951" s="4"/>
      <c r="W48951" s="4"/>
      <c r="AJ48951" s="3"/>
    </row>
    <row r="48952" spans="3:36">
      <c r="C48952" s="3"/>
      <c r="D48952" s="3"/>
      <c r="E48952" s="4"/>
      <c r="U48952" s="4"/>
      <c r="W48952" s="4"/>
      <c r="AJ48952" s="3"/>
    </row>
    <row r="48953" spans="3:36">
      <c r="C48953" s="3"/>
      <c r="D48953" s="3"/>
      <c r="E48953" s="4"/>
      <c r="U48953" s="4"/>
      <c r="W48953" s="4"/>
      <c r="AJ48953" s="3"/>
    </row>
    <row r="48954" spans="3:36">
      <c r="C48954" s="3"/>
      <c r="D48954" s="3"/>
      <c r="E48954" s="4"/>
    </row>
    <row r="48955" spans="3:36">
      <c r="C48955" s="3"/>
      <c r="D48955" s="3"/>
      <c r="E48955" s="4"/>
    </row>
    <row r="48956" spans="3:36">
      <c r="C48956" s="3"/>
      <c r="D48956" s="3"/>
      <c r="E48956" s="4"/>
      <c r="AJ48956" s="3"/>
    </row>
    <row r="48957" spans="3:36">
      <c r="C48957" s="3"/>
      <c r="D48957" s="3"/>
      <c r="E48957" s="4"/>
      <c r="AJ48957" s="3"/>
    </row>
    <row r="48958" spans="3:36">
      <c r="C48958" s="3"/>
      <c r="D48958" s="3"/>
      <c r="E48958" s="4"/>
      <c r="AJ48958" s="3"/>
    </row>
    <row r="48959" spans="3:36">
      <c r="C48959" s="3"/>
      <c r="D48959" s="3"/>
      <c r="E48959" s="4"/>
      <c r="AJ48959" s="3"/>
    </row>
    <row r="48960" spans="3:36">
      <c r="C48960" s="3"/>
      <c r="D48960" s="3"/>
      <c r="E48960" s="4"/>
      <c r="U48960" s="4"/>
      <c r="W48960" s="4"/>
      <c r="AJ48960" s="3"/>
    </row>
    <row r="48961" spans="3:23">
      <c r="C48961" s="3"/>
      <c r="D48961" s="3"/>
      <c r="E48961" s="4"/>
      <c r="U48961" s="4"/>
      <c r="W48961" s="4"/>
    </row>
    <row r="48962" spans="3:23">
      <c r="C48962" s="3"/>
      <c r="D48962" s="3"/>
      <c r="E48962" s="4"/>
      <c r="U48962" s="4"/>
      <c r="W48962" s="4"/>
    </row>
    <row r="48963" spans="3:23">
      <c r="C48963" s="3"/>
      <c r="D48963" s="3"/>
      <c r="E48963" s="4"/>
      <c r="U48963" s="4"/>
      <c r="W48963" s="4"/>
    </row>
    <row r="48964" spans="3:23">
      <c r="C48964" s="3"/>
      <c r="D48964" s="3"/>
      <c r="E48964" s="4"/>
      <c r="U48964" s="4"/>
      <c r="W48964" s="4"/>
    </row>
    <row r="48965" spans="3:23">
      <c r="C48965" s="3"/>
      <c r="D48965" s="3"/>
      <c r="E48965" s="4"/>
      <c r="U48965" s="4"/>
      <c r="W48965" s="4"/>
    </row>
    <row r="48966" spans="3:23">
      <c r="C48966" s="3"/>
      <c r="D48966" s="3"/>
      <c r="E48966" s="4"/>
      <c r="U48966" s="4"/>
      <c r="W48966" s="4"/>
    </row>
    <row r="48967" spans="3:23">
      <c r="C48967" s="3"/>
      <c r="D48967" s="3"/>
      <c r="E48967" s="4"/>
      <c r="U48967" s="4"/>
      <c r="W48967" s="4"/>
    </row>
    <row r="48968" spans="3:23">
      <c r="C48968" s="3"/>
      <c r="D48968" s="3"/>
      <c r="E48968" s="4"/>
      <c r="U48968" s="4"/>
      <c r="W48968" s="4"/>
    </row>
    <row r="48969" spans="3:23">
      <c r="C48969" s="3"/>
      <c r="D48969" s="3"/>
      <c r="E48969" s="4"/>
      <c r="U48969" s="4"/>
      <c r="W48969" s="4"/>
    </row>
    <row r="48970" spans="3:23">
      <c r="C48970" s="3"/>
      <c r="D48970" s="3"/>
      <c r="E48970" s="4"/>
      <c r="U48970" s="4"/>
      <c r="W48970" s="4"/>
    </row>
    <row r="48971" spans="3:23">
      <c r="C48971" s="3"/>
      <c r="D48971" s="3"/>
      <c r="E48971" s="4"/>
      <c r="U48971" s="4"/>
      <c r="W48971" s="4"/>
    </row>
    <row r="48972" spans="3:23">
      <c r="C48972" s="3"/>
      <c r="D48972" s="3"/>
      <c r="E48972" s="4"/>
      <c r="U48972" s="4"/>
      <c r="W48972" s="4"/>
    </row>
    <row r="48973" spans="3:23">
      <c r="C48973" s="3"/>
      <c r="D48973" s="3"/>
      <c r="E48973" s="4"/>
      <c r="U48973" s="4"/>
      <c r="W48973" s="4"/>
    </row>
    <row r="48974" spans="3:23">
      <c r="C48974" s="3"/>
      <c r="D48974" s="3"/>
      <c r="E48974" s="4"/>
      <c r="U48974" s="4"/>
      <c r="W48974" s="4"/>
    </row>
    <row r="48975" spans="3:23">
      <c r="C48975" s="3"/>
      <c r="D48975" s="3"/>
      <c r="E48975" s="4"/>
    </row>
    <row r="48976" spans="3:23">
      <c r="C48976" s="3"/>
      <c r="D48976" s="3"/>
      <c r="E48976" s="4"/>
      <c r="U48976" s="4"/>
      <c r="W48976" s="4"/>
    </row>
    <row r="48977" spans="3:36">
      <c r="C48977" s="3"/>
      <c r="D48977" s="3"/>
      <c r="E48977" s="4"/>
      <c r="U48977" s="4"/>
      <c r="W48977" s="4"/>
    </row>
    <row r="48978" spans="3:36">
      <c r="C48978" s="3"/>
      <c r="D48978" s="3"/>
      <c r="E48978" s="4"/>
      <c r="U48978" s="4"/>
      <c r="W48978" s="4"/>
    </row>
    <row r="48979" spans="3:36">
      <c r="C48979" s="3"/>
      <c r="D48979" s="3"/>
      <c r="E48979" s="4"/>
      <c r="AJ48979" s="3"/>
    </row>
    <row r="48980" spans="3:36">
      <c r="C48980" s="3"/>
      <c r="D48980" s="3"/>
      <c r="E48980" s="4"/>
      <c r="AJ48980" s="3"/>
    </row>
    <row r="48981" spans="3:36">
      <c r="C48981" s="3"/>
      <c r="D48981" s="3"/>
      <c r="E48981" s="4"/>
      <c r="AJ48981" s="3"/>
    </row>
    <row r="48982" spans="3:36">
      <c r="C48982" s="3"/>
      <c r="D48982" s="3"/>
      <c r="E48982" s="4"/>
      <c r="AJ48982" s="3"/>
    </row>
    <row r="48983" spans="3:36">
      <c r="C48983" s="3"/>
      <c r="D48983" s="3"/>
      <c r="E48983" s="4"/>
      <c r="U48983" s="4"/>
      <c r="W48983" s="4"/>
    </row>
    <row r="48984" spans="3:36">
      <c r="C48984" s="3"/>
      <c r="D48984" s="3"/>
      <c r="E48984" s="4"/>
      <c r="U48984" s="4"/>
      <c r="W48984" s="4"/>
    </row>
    <row r="48985" spans="3:36">
      <c r="C48985" s="3"/>
      <c r="D48985" s="3"/>
      <c r="E48985" s="4"/>
      <c r="U48985" s="4"/>
      <c r="W48985" s="4"/>
    </row>
    <row r="48986" spans="3:36">
      <c r="C48986" s="3"/>
      <c r="D48986" s="3"/>
      <c r="E48986" s="4"/>
      <c r="U48986" s="4"/>
      <c r="W48986" s="4"/>
    </row>
    <row r="48987" spans="3:36">
      <c r="C48987" s="3"/>
      <c r="D48987" s="3"/>
      <c r="E48987" s="4"/>
      <c r="U48987" s="4"/>
      <c r="W48987" s="4"/>
      <c r="AJ48987" s="3"/>
    </row>
    <row r="48988" spans="3:36">
      <c r="C48988" s="3"/>
      <c r="D48988" s="3"/>
      <c r="E48988" s="4"/>
      <c r="U48988" s="4"/>
      <c r="W48988" s="4"/>
      <c r="AJ48988" s="3"/>
    </row>
    <row r="48989" spans="3:36">
      <c r="C48989" s="3"/>
      <c r="D48989" s="3"/>
      <c r="E48989" s="4"/>
      <c r="U48989" s="4"/>
      <c r="W48989" s="4"/>
      <c r="AJ48989" s="3"/>
    </row>
    <row r="48990" spans="3:36">
      <c r="C48990" s="3"/>
      <c r="D48990" s="3"/>
      <c r="E48990" s="4"/>
      <c r="U48990" s="4"/>
      <c r="W48990" s="4"/>
      <c r="AJ48990" s="3"/>
    </row>
    <row r="48991" spans="3:36">
      <c r="C48991" s="3"/>
      <c r="D48991" s="3"/>
      <c r="E48991" s="4"/>
      <c r="U48991" s="4"/>
      <c r="W48991" s="4"/>
    </row>
    <row r="48992" spans="3:36">
      <c r="C48992" s="3"/>
      <c r="D48992" s="3"/>
      <c r="E48992" s="4"/>
      <c r="U48992" s="4"/>
      <c r="W48992" s="4"/>
    </row>
    <row r="48993" spans="3:36">
      <c r="C48993" s="3"/>
      <c r="D48993" s="3"/>
      <c r="E48993" s="4"/>
      <c r="U48993" s="4"/>
      <c r="W48993" s="4"/>
    </row>
    <row r="48994" spans="3:36">
      <c r="C48994" s="3"/>
      <c r="D48994" s="3"/>
      <c r="E48994" s="4"/>
      <c r="U48994" s="4"/>
      <c r="W48994" s="4"/>
    </row>
    <row r="48995" spans="3:36">
      <c r="C48995" s="3"/>
      <c r="D48995" s="3"/>
      <c r="E48995" s="4"/>
      <c r="U48995" s="4"/>
      <c r="W48995" s="4"/>
    </row>
    <row r="48996" spans="3:36">
      <c r="C48996" s="3"/>
      <c r="D48996" s="3"/>
      <c r="E48996" s="4"/>
      <c r="U48996" s="4"/>
      <c r="W48996" s="4"/>
    </row>
    <row r="48997" spans="3:36">
      <c r="C48997" s="3"/>
      <c r="D48997" s="3"/>
      <c r="E48997" s="4"/>
      <c r="U48997" s="4"/>
      <c r="W48997" s="4"/>
    </row>
    <row r="48998" spans="3:36">
      <c r="C48998" s="3"/>
      <c r="D48998" s="3"/>
      <c r="E48998" s="4"/>
      <c r="U48998" s="4"/>
      <c r="W48998" s="4"/>
    </row>
    <row r="48999" spans="3:36">
      <c r="C48999" s="3"/>
      <c r="D48999" s="3"/>
      <c r="E48999" s="4"/>
      <c r="AJ48999" s="3"/>
    </row>
    <row r="49000" spans="3:36">
      <c r="C49000" s="3"/>
      <c r="D49000" s="3"/>
      <c r="E49000" s="4"/>
      <c r="AJ49000" s="3"/>
    </row>
    <row r="49001" spans="3:36">
      <c r="C49001" s="3"/>
      <c r="D49001" s="3"/>
      <c r="E49001" s="4"/>
      <c r="AJ49001" s="3"/>
    </row>
    <row r="49002" spans="3:36">
      <c r="C49002" s="3"/>
      <c r="D49002" s="3"/>
      <c r="E49002" s="4"/>
      <c r="AJ49002" s="3"/>
    </row>
    <row r="49003" spans="3:36">
      <c r="C49003" s="3"/>
      <c r="D49003" s="3"/>
      <c r="E49003" s="4"/>
      <c r="AJ49003" s="3"/>
    </row>
    <row r="49004" spans="3:36">
      <c r="C49004" s="3"/>
      <c r="D49004" s="3"/>
      <c r="E49004" s="4"/>
      <c r="AJ49004" s="3"/>
    </row>
    <row r="49005" spans="3:36">
      <c r="C49005" s="3"/>
      <c r="D49005" s="3"/>
      <c r="E49005" s="4"/>
      <c r="AJ49005" s="3"/>
    </row>
    <row r="49006" spans="3:36">
      <c r="C49006" s="3"/>
      <c r="D49006" s="3"/>
      <c r="E49006" s="4"/>
      <c r="AJ49006" s="3"/>
    </row>
    <row r="49007" spans="3:36">
      <c r="C49007" s="3"/>
      <c r="D49007" s="3"/>
      <c r="E49007" s="4"/>
      <c r="U49007" s="4"/>
      <c r="W49007" s="4"/>
    </row>
    <row r="49008" spans="3:36">
      <c r="C49008" s="3"/>
      <c r="D49008" s="3"/>
      <c r="E49008" s="4"/>
      <c r="U49008" s="4"/>
      <c r="W49008" s="4"/>
    </row>
    <row r="49009" spans="3:36">
      <c r="C49009" s="3"/>
      <c r="D49009" s="3"/>
      <c r="E49009" s="4"/>
      <c r="U49009" s="4"/>
      <c r="W49009" s="4"/>
    </row>
    <row r="49010" spans="3:36">
      <c r="C49010" s="3"/>
      <c r="D49010" s="3"/>
      <c r="E49010" s="4"/>
      <c r="U49010" s="4"/>
      <c r="W49010" s="4"/>
    </row>
    <row r="49011" spans="3:36">
      <c r="C49011" s="3"/>
      <c r="D49011" s="3"/>
      <c r="E49011" s="4"/>
      <c r="AJ49011" s="3"/>
    </row>
    <row r="49012" spans="3:36">
      <c r="C49012" s="3"/>
      <c r="D49012" s="3"/>
      <c r="E49012" s="4"/>
    </row>
    <row r="49013" spans="3:36">
      <c r="C49013" s="3"/>
      <c r="D49013" s="3"/>
      <c r="E49013" s="4"/>
    </row>
    <row r="49014" spans="3:36">
      <c r="C49014" s="3"/>
      <c r="D49014" s="3"/>
      <c r="E49014" s="4"/>
      <c r="U49014" s="4"/>
      <c r="W49014" s="4"/>
    </row>
    <row r="49015" spans="3:36">
      <c r="C49015" s="3"/>
      <c r="D49015" s="3"/>
      <c r="E49015" s="4"/>
      <c r="U49015" s="4"/>
      <c r="W49015" s="4"/>
    </row>
    <row r="49016" spans="3:36">
      <c r="C49016" s="3"/>
      <c r="D49016" s="3"/>
      <c r="E49016" s="4"/>
      <c r="U49016" s="4"/>
      <c r="W49016" s="4"/>
    </row>
    <row r="49017" spans="3:36">
      <c r="C49017" s="3"/>
      <c r="D49017" s="3"/>
      <c r="E49017" s="4"/>
      <c r="U49017" s="4"/>
      <c r="W49017" s="4"/>
    </row>
    <row r="49018" spans="3:36">
      <c r="C49018" s="3"/>
      <c r="D49018" s="3"/>
      <c r="E49018" s="4"/>
      <c r="U49018" s="4"/>
      <c r="W49018" s="4"/>
    </row>
    <row r="49019" spans="3:36">
      <c r="C49019" s="3"/>
      <c r="D49019" s="3"/>
      <c r="E49019" s="4"/>
      <c r="AJ49019" s="3"/>
    </row>
    <row r="49020" spans="3:36">
      <c r="C49020" s="3"/>
      <c r="D49020" s="3"/>
      <c r="E49020" s="4"/>
      <c r="AJ49020" s="3"/>
    </row>
    <row r="49021" spans="3:36">
      <c r="C49021" s="3"/>
      <c r="D49021" s="3"/>
      <c r="E49021" s="4"/>
      <c r="AJ49021" s="3"/>
    </row>
    <row r="49022" spans="3:36">
      <c r="C49022" s="3"/>
      <c r="D49022" s="3"/>
      <c r="E49022" s="4"/>
      <c r="AJ49022" s="3"/>
    </row>
    <row r="49023" spans="3:36">
      <c r="C49023" s="3"/>
      <c r="D49023" s="3"/>
      <c r="E49023" s="4"/>
      <c r="AJ49023" s="3"/>
    </row>
    <row r="49024" spans="3:36">
      <c r="C49024" s="3"/>
      <c r="D49024" s="3"/>
      <c r="E49024" s="4"/>
      <c r="AJ49024" s="3"/>
    </row>
    <row r="49025" spans="3:36">
      <c r="C49025" s="3"/>
      <c r="D49025" s="3"/>
      <c r="E49025" s="4"/>
      <c r="AJ49025" s="3"/>
    </row>
    <row r="49026" spans="3:36">
      <c r="C49026" s="3"/>
      <c r="D49026" s="3"/>
      <c r="E49026" s="4"/>
      <c r="AJ49026" s="3"/>
    </row>
    <row r="49027" spans="3:36">
      <c r="C49027" s="3"/>
      <c r="D49027" s="3"/>
      <c r="E49027" s="4"/>
      <c r="AJ49027" s="3"/>
    </row>
    <row r="49028" spans="3:36">
      <c r="C49028" s="3"/>
      <c r="D49028" s="3"/>
      <c r="E49028" s="4"/>
      <c r="AJ49028" s="3"/>
    </row>
    <row r="49029" spans="3:36">
      <c r="C49029" s="3"/>
      <c r="D49029" s="3"/>
      <c r="E49029" s="4"/>
      <c r="AJ49029" s="3"/>
    </row>
    <row r="49030" spans="3:36">
      <c r="C49030" s="3"/>
      <c r="D49030" s="3"/>
      <c r="E49030" s="4"/>
      <c r="AJ49030" s="3"/>
    </row>
    <row r="49031" spans="3:36">
      <c r="C49031" s="3"/>
      <c r="D49031" s="3"/>
      <c r="E49031" s="4"/>
      <c r="AJ49031" s="3"/>
    </row>
    <row r="49032" spans="3:36">
      <c r="C49032" s="3"/>
      <c r="D49032" s="3"/>
      <c r="E49032" s="4"/>
      <c r="AJ49032" s="3"/>
    </row>
    <row r="49033" spans="3:36">
      <c r="C49033" s="3"/>
      <c r="D49033" s="3"/>
      <c r="E49033" s="4"/>
      <c r="AJ49033" s="3"/>
    </row>
    <row r="49034" spans="3:36">
      <c r="C49034" s="3"/>
      <c r="D49034" s="3"/>
      <c r="E49034" s="4"/>
      <c r="AJ49034" s="3"/>
    </row>
    <row r="49035" spans="3:36">
      <c r="C49035" s="3"/>
      <c r="D49035" s="3"/>
      <c r="E49035" s="4"/>
      <c r="AJ49035" s="3"/>
    </row>
    <row r="49036" spans="3:36">
      <c r="C49036" s="3"/>
      <c r="D49036" s="3"/>
      <c r="E49036" s="4"/>
      <c r="AJ49036" s="3"/>
    </row>
    <row r="49037" spans="3:36">
      <c r="C49037" s="3"/>
      <c r="D49037" s="3"/>
      <c r="E49037" s="4"/>
      <c r="AJ49037" s="3"/>
    </row>
    <row r="49038" spans="3:36">
      <c r="C49038" s="3"/>
      <c r="D49038" s="3"/>
      <c r="E49038" s="4"/>
      <c r="AJ49038" s="3"/>
    </row>
    <row r="49039" spans="3:36">
      <c r="C49039" s="3"/>
      <c r="D49039" s="3"/>
      <c r="E49039" s="4"/>
      <c r="AJ49039" s="3"/>
    </row>
    <row r="49040" spans="3:36">
      <c r="C49040" s="3"/>
      <c r="D49040" s="3"/>
      <c r="E49040" s="4"/>
      <c r="AJ49040" s="3"/>
    </row>
    <row r="49041" spans="3:36">
      <c r="C49041" s="3"/>
      <c r="D49041" s="3"/>
      <c r="E49041" s="4"/>
      <c r="AJ49041" s="3"/>
    </row>
    <row r="49042" spans="3:36">
      <c r="C49042" s="3"/>
      <c r="D49042" s="3"/>
      <c r="E49042" s="4"/>
      <c r="AJ49042" s="3"/>
    </row>
    <row r="49043" spans="3:36">
      <c r="C49043" s="3"/>
      <c r="D49043" s="3"/>
      <c r="E49043" s="4"/>
      <c r="AJ49043" s="3"/>
    </row>
    <row r="49044" spans="3:36">
      <c r="C49044" s="3"/>
      <c r="D49044" s="3"/>
      <c r="E49044" s="4"/>
      <c r="AJ49044" s="3"/>
    </row>
    <row r="49045" spans="3:36">
      <c r="C49045" s="3"/>
      <c r="D49045" s="3"/>
      <c r="E49045" s="4"/>
      <c r="AJ49045" s="3"/>
    </row>
    <row r="49046" spans="3:36">
      <c r="C49046" s="3"/>
      <c r="D49046" s="3"/>
      <c r="E49046" s="4"/>
      <c r="AJ49046" s="3"/>
    </row>
    <row r="49047" spans="3:36">
      <c r="C49047" s="3"/>
      <c r="D49047" s="3"/>
      <c r="E49047" s="4"/>
      <c r="AJ49047" s="3"/>
    </row>
    <row r="49048" spans="3:36">
      <c r="C49048" s="3"/>
      <c r="D49048" s="3"/>
      <c r="E49048" s="4"/>
      <c r="AJ49048" s="3"/>
    </row>
    <row r="49049" spans="3:36">
      <c r="C49049" s="3"/>
      <c r="D49049" s="3"/>
      <c r="E49049" s="4"/>
      <c r="AJ49049" s="3"/>
    </row>
    <row r="49050" spans="3:36">
      <c r="C49050" s="3"/>
      <c r="D49050" s="3"/>
      <c r="E49050" s="4"/>
      <c r="AJ49050" s="3"/>
    </row>
    <row r="49051" spans="3:36">
      <c r="C49051" s="3"/>
      <c r="D49051" s="3"/>
      <c r="E49051" s="4"/>
      <c r="AJ49051" s="3"/>
    </row>
    <row r="49052" spans="3:36">
      <c r="C49052" s="3"/>
      <c r="D49052" s="3"/>
      <c r="E49052" s="4"/>
      <c r="AJ49052" s="3"/>
    </row>
    <row r="49053" spans="3:36">
      <c r="C49053" s="3"/>
      <c r="D49053" s="3"/>
      <c r="E49053" s="4"/>
      <c r="U49053" s="4"/>
      <c r="W49053" s="4"/>
    </row>
    <row r="49054" spans="3:36">
      <c r="C49054" s="3"/>
      <c r="D49054" s="3"/>
      <c r="E49054" s="4"/>
      <c r="U49054" s="4"/>
      <c r="W49054" s="4"/>
    </row>
    <row r="49055" spans="3:36">
      <c r="C49055" s="3"/>
      <c r="D49055" s="3"/>
      <c r="E49055" s="4"/>
      <c r="U49055" s="4"/>
      <c r="W49055" s="4"/>
    </row>
    <row r="49056" spans="3:36">
      <c r="C49056" s="3"/>
      <c r="D49056" s="3"/>
      <c r="E49056" s="4"/>
      <c r="U49056" s="4"/>
      <c r="W49056" s="4"/>
    </row>
    <row r="49057" spans="3:23">
      <c r="C49057" s="3"/>
      <c r="D49057" s="3"/>
      <c r="E49057" s="4"/>
      <c r="U49057" s="4"/>
      <c r="W49057" s="4"/>
    </row>
    <row r="49058" spans="3:23">
      <c r="C49058" s="3"/>
      <c r="D49058" s="3"/>
      <c r="E49058" s="4"/>
      <c r="U49058" s="4"/>
      <c r="W49058" s="4"/>
    </row>
    <row r="49059" spans="3:23">
      <c r="C49059" s="3"/>
      <c r="D49059" s="3"/>
      <c r="E49059" s="4"/>
      <c r="U49059" s="4"/>
      <c r="W49059" s="4"/>
    </row>
    <row r="49060" spans="3:23">
      <c r="C49060" s="3"/>
      <c r="D49060" s="3"/>
      <c r="E49060" s="4"/>
      <c r="U49060" s="4"/>
      <c r="W49060" s="4"/>
    </row>
    <row r="49061" spans="3:23">
      <c r="C49061" s="3"/>
      <c r="D49061" s="3"/>
      <c r="E49061" s="4"/>
      <c r="U49061" s="4"/>
      <c r="W49061" s="4"/>
    </row>
    <row r="49062" spans="3:23">
      <c r="C49062" s="3"/>
      <c r="D49062" s="3"/>
      <c r="E49062" s="4"/>
      <c r="U49062" s="4"/>
      <c r="W49062" s="4"/>
    </row>
    <row r="49063" spans="3:23">
      <c r="C49063" s="3"/>
      <c r="D49063" s="3"/>
      <c r="E49063" s="4"/>
      <c r="U49063" s="4"/>
      <c r="W49063" s="4"/>
    </row>
    <row r="49064" spans="3:23">
      <c r="C49064" s="3"/>
      <c r="D49064" s="3"/>
      <c r="E49064" s="4"/>
      <c r="U49064" s="4"/>
      <c r="W49064" s="4"/>
    </row>
    <row r="49065" spans="3:23">
      <c r="C49065" s="3"/>
      <c r="D49065" s="3"/>
      <c r="E49065" s="4"/>
      <c r="U49065" s="4"/>
      <c r="W49065" s="4"/>
    </row>
    <row r="49066" spans="3:23">
      <c r="C49066" s="3"/>
      <c r="D49066" s="3"/>
      <c r="E49066" s="4"/>
      <c r="U49066" s="4"/>
      <c r="W49066" s="4"/>
    </row>
    <row r="49067" spans="3:23">
      <c r="C49067" s="3"/>
      <c r="D49067" s="3"/>
      <c r="E49067" s="4"/>
      <c r="U49067" s="4"/>
      <c r="W49067" s="4"/>
    </row>
    <row r="49068" spans="3:23">
      <c r="C49068" s="3"/>
      <c r="D49068" s="3"/>
      <c r="E49068" s="4"/>
      <c r="U49068" s="4"/>
      <c r="W49068" s="4"/>
    </row>
    <row r="49069" spans="3:23">
      <c r="C49069" s="3"/>
      <c r="D49069" s="3"/>
      <c r="E49069" s="4"/>
      <c r="U49069" s="4"/>
      <c r="W49069" s="4"/>
    </row>
    <row r="49070" spans="3:23">
      <c r="C49070" s="3"/>
      <c r="D49070" s="3"/>
      <c r="E49070" s="4"/>
      <c r="U49070" s="4"/>
      <c r="W49070" s="4"/>
    </row>
    <row r="49071" spans="3:23">
      <c r="C49071" s="3"/>
      <c r="D49071" s="3"/>
      <c r="E49071" s="4"/>
      <c r="U49071" s="4"/>
      <c r="W49071" s="4"/>
    </row>
    <row r="49072" spans="3:23">
      <c r="C49072" s="3"/>
      <c r="D49072" s="3"/>
      <c r="E49072" s="4"/>
      <c r="U49072" s="4"/>
      <c r="W49072" s="4"/>
    </row>
    <row r="49073" spans="3:36">
      <c r="C49073" s="3"/>
      <c r="D49073" s="3"/>
      <c r="E49073" s="4"/>
      <c r="U49073" s="4"/>
      <c r="W49073" s="4"/>
    </row>
    <row r="49074" spans="3:36">
      <c r="C49074" s="3"/>
      <c r="D49074" s="3"/>
      <c r="E49074" s="4"/>
      <c r="U49074" s="4"/>
      <c r="W49074" s="4"/>
    </row>
    <row r="49075" spans="3:36">
      <c r="C49075" s="3"/>
      <c r="D49075" s="3"/>
      <c r="E49075" s="4"/>
      <c r="U49075" s="4"/>
      <c r="W49075" s="4"/>
    </row>
    <row r="49076" spans="3:36">
      <c r="C49076" s="3"/>
      <c r="D49076" s="3"/>
      <c r="E49076" s="4"/>
      <c r="U49076" s="4"/>
      <c r="W49076" s="4"/>
    </row>
    <row r="49077" spans="3:36">
      <c r="C49077" s="3"/>
      <c r="D49077" s="3"/>
      <c r="E49077" s="4"/>
      <c r="U49077" s="4"/>
      <c r="W49077" s="4"/>
      <c r="AJ49077" s="3"/>
    </row>
    <row r="49078" spans="3:36">
      <c r="C49078" s="3"/>
      <c r="D49078" s="3"/>
      <c r="E49078" s="4"/>
      <c r="U49078" s="4"/>
      <c r="W49078" s="4"/>
      <c r="AJ49078" s="3"/>
    </row>
    <row r="49079" spans="3:36">
      <c r="C49079" s="3"/>
      <c r="D49079" s="3"/>
      <c r="E49079" s="4"/>
      <c r="U49079" s="4"/>
      <c r="W49079" s="4"/>
      <c r="AJ49079" s="3"/>
    </row>
    <row r="49080" spans="3:36">
      <c r="C49080" s="3"/>
      <c r="D49080" s="3"/>
      <c r="E49080" s="4"/>
      <c r="U49080" s="4"/>
      <c r="W49080" s="4"/>
      <c r="AJ49080" s="3"/>
    </row>
    <row r="49081" spans="3:36">
      <c r="C49081" s="3"/>
      <c r="D49081" s="3"/>
      <c r="E49081" s="4"/>
      <c r="U49081" s="4"/>
      <c r="W49081" s="4"/>
      <c r="AJ49081" s="3"/>
    </row>
    <row r="49082" spans="3:36">
      <c r="C49082" s="3"/>
      <c r="D49082" s="3"/>
      <c r="E49082" s="4"/>
      <c r="U49082" s="4"/>
      <c r="W49082" s="4"/>
      <c r="AJ49082" s="3"/>
    </row>
    <row r="49083" spans="3:36">
      <c r="C49083" s="3"/>
      <c r="D49083" s="3"/>
      <c r="E49083" s="4"/>
      <c r="U49083" s="4"/>
      <c r="W49083" s="4"/>
      <c r="AJ49083" s="3"/>
    </row>
    <row r="49084" spans="3:36">
      <c r="C49084" s="3"/>
      <c r="D49084" s="3"/>
      <c r="E49084" s="4"/>
      <c r="U49084" s="4"/>
      <c r="W49084" s="4"/>
    </row>
    <row r="49085" spans="3:36">
      <c r="C49085" s="3"/>
      <c r="D49085" s="3"/>
      <c r="E49085" s="4"/>
      <c r="U49085" s="4"/>
      <c r="W49085" s="4"/>
    </row>
    <row r="49086" spans="3:36">
      <c r="C49086" s="3"/>
      <c r="D49086" s="3"/>
      <c r="E49086" s="4"/>
      <c r="U49086" s="4"/>
      <c r="W49086" s="4"/>
    </row>
    <row r="49087" spans="3:36">
      <c r="C49087" s="3"/>
      <c r="D49087" s="3"/>
      <c r="E49087" s="4"/>
      <c r="U49087" s="4"/>
      <c r="W49087" s="4"/>
    </row>
    <row r="49088" spans="3:36">
      <c r="C49088" s="3"/>
      <c r="D49088" s="3"/>
      <c r="E49088" s="4"/>
      <c r="U49088" s="4"/>
      <c r="W49088" s="4"/>
    </row>
    <row r="49089" spans="3:36">
      <c r="C49089" s="3"/>
      <c r="D49089" s="3"/>
      <c r="E49089" s="4"/>
      <c r="U49089" s="4"/>
      <c r="W49089" s="4"/>
    </row>
    <row r="49090" spans="3:36">
      <c r="C49090" s="3"/>
      <c r="D49090" s="3"/>
      <c r="E49090" s="4"/>
      <c r="U49090" s="4"/>
      <c r="W49090" s="4"/>
      <c r="AJ49090" s="3"/>
    </row>
    <row r="49091" spans="3:36">
      <c r="C49091" s="3"/>
      <c r="D49091" s="3"/>
      <c r="E49091" s="4"/>
      <c r="U49091" s="4"/>
      <c r="W49091" s="4"/>
      <c r="AJ49091" s="3"/>
    </row>
    <row r="49092" spans="3:36">
      <c r="C49092" s="3"/>
      <c r="D49092" s="3"/>
      <c r="E49092" s="4"/>
      <c r="U49092" s="4"/>
      <c r="W49092" s="4"/>
      <c r="AJ49092" s="3"/>
    </row>
    <row r="49093" spans="3:36">
      <c r="C49093" s="3"/>
      <c r="D49093" s="3"/>
      <c r="E49093" s="4"/>
      <c r="U49093" s="4"/>
      <c r="W49093" s="4"/>
      <c r="AJ49093" s="3"/>
    </row>
    <row r="49094" spans="3:36">
      <c r="C49094" s="3"/>
      <c r="D49094" s="3"/>
      <c r="E49094" s="4"/>
      <c r="U49094" s="4"/>
      <c r="W49094" s="4"/>
      <c r="AJ49094" s="3"/>
    </row>
    <row r="49095" spans="3:36">
      <c r="C49095" s="3"/>
      <c r="D49095" s="3"/>
      <c r="E49095" s="4"/>
      <c r="AJ49095" s="3"/>
    </row>
    <row r="49096" spans="3:36">
      <c r="C49096" s="3"/>
      <c r="D49096" s="3"/>
      <c r="E49096" s="4"/>
      <c r="AJ49096" s="3"/>
    </row>
    <row r="49097" spans="3:36">
      <c r="C49097" s="3"/>
      <c r="D49097" s="3"/>
      <c r="E49097" s="4"/>
      <c r="U49097" s="4"/>
      <c r="W49097" s="4"/>
    </row>
    <row r="49098" spans="3:36">
      <c r="C49098" s="3"/>
      <c r="D49098" s="3"/>
      <c r="E49098" s="4"/>
      <c r="U49098" s="4"/>
      <c r="W49098" s="4"/>
    </row>
    <row r="49099" spans="3:36">
      <c r="C49099" s="3"/>
      <c r="D49099" s="3"/>
      <c r="E49099" s="4"/>
      <c r="U49099" s="4"/>
      <c r="W49099" s="4"/>
    </row>
    <row r="49100" spans="3:36">
      <c r="C49100" s="3"/>
      <c r="D49100" s="3"/>
      <c r="E49100" s="4"/>
      <c r="U49100" s="4"/>
      <c r="W49100" s="4"/>
    </row>
    <row r="49101" spans="3:36">
      <c r="C49101" s="3"/>
      <c r="D49101" s="3"/>
      <c r="E49101" s="4"/>
    </row>
    <row r="49102" spans="3:36">
      <c r="C49102" s="3"/>
      <c r="D49102" s="3"/>
      <c r="E49102" s="4"/>
      <c r="U49102" s="4"/>
      <c r="W49102" s="4"/>
    </row>
    <row r="49103" spans="3:36">
      <c r="C49103" s="3"/>
      <c r="D49103" s="3"/>
      <c r="E49103" s="4"/>
      <c r="U49103" s="4"/>
      <c r="W49103" s="4"/>
    </row>
    <row r="49104" spans="3:36">
      <c r="C49104" s="3"/>
      <c r="D49104" s="3"/>
      <c r="E49104" s="4"/>
      <c r="U49104" s="4"/>
      <c r="W49104" s="4"/>
    </row>
    <row r="49105" spans="3:36">
      <c r="C49105" s="3"/>
      <c r="D49105" s="3"/>
      <c r="E49105" s="4"/>
      <c r="U49105" s="4"/>
      <c r="W49105" s="4"/>
    </row>
    <row r="49106" spans="3:36">
      <c r="C49106" s="3"/>
      <c r="D49106" s="3"/>
      <c r="E49106" s="4"/>
      <c r="U49106" s="4"/>
      <c r="W49106" s="4"/>
    </row>
    <row r="49107" spans="3:36">
      <c r="C49107" s="3"/>
      <c r="D49107" s="3"/>
      <c r="E49107" s="4"/>
      <c r="U49107" s="4"/>
      <c r="W49107" s="4"/>
    </row>
    <row r="49108" spans="3:36">
      <c r="C49108" s="3"/>
      <c r="D49108" s="3"/>
      <c r="E49108" s="4"/>
      <c r="U49108" s="4"/>
      <c r="W49108" s="4"/>
    </row>
    <row r="49109" spans="3:36">
      <c r="C49109" s="3"/>
      <c r="D49109" s="3"/>
      <c r="E49109" s="4"/>
      <c r="U49109" s="4"/>
      <c r="W49109" s="4"/>
    </row>
    <row r="49110" spans="3:36">
      <c r="C49110" s="3"/>
      <c r="D49110" s="3"/>
      <c r="E49110" s="4"/>
      <c r="U49110" s="4"/>
      <c r="W49110" s="4"/>
    </row>
    <row r="49111" spans="3:36">
      <c r="C49111" s="3"/>
      <c r="D49111" s="3"/>
      <c r="E49111" s="4"/>
      <c r="U49111" s="4"/>
      <c r="W49111" s="4"/>
    </row>
    <row r="49112" spans="3:36">
      <c r="C49112" s="3"/>
      <c r="D49112" s="3"/>
      <c r="E49112" s="4"/>
      <c r="AJ49112" s="3"/>
    </row>
    <row r="49113" spans="3:36">
      <c r="C49113" s="3"/>
      <c r="D49113" s="3"/>
      <c r="E49113" s="4"/>
      <c r="AJ49113" s="3"/>
    </row>
    <row r="49114" spans="3:36">
      <c r="C49114" s="3"/>
      <c r="D49114" s="3"/>
      <c r="E49114" s="4"/>
      <c r="AJ49114" s="3"/>
    </row>
    <row r="49115" spans="3:36">
      <c r="C49115" s="3"/>
      <c r="D49115" s="3"/>
      <c r="E49115" s="4"/>
      <c r="AJ49115" s="3"/>
    </row>
    <row r="49116" spans="3:36">
      <c r="C49116" s="3"/>
      <c r="D49116" s="3"/>
      <c r="E49116" s="4"/>
      <c r="AJ49116" s="3"/>
    </row>
    <row r="49117" spans="3:36">
      <c r="C49117" s="3"/>
      <c r="D49117" s="3"/>
      <c r="E49117" s="4"/>
      <c r="AJ49117" s="3"/>
    </row>
    <row r="49118" spans="3:36">
      <c r="C49118" s="3"/>
      <c r="D49118" s="3"/>
      <c r="E49118" s="4"/>
      <c r="AJ49118" s="3"/>
    </row>
    <row r="49119" spans="3:36">
      <c r="C49119" s="3"/>
      <c r="D49119" s="3"/>
      <c r="E49119" s="4"/>
      <c r="AJ49119" s="3"/>
    </row>
    <row r="49120" spans="3:36">
      <c r="C49120" s="3"/>
      <c r="D49120" s="3"/>
      <c r="E49120" s="4"/>
      <c r="AJ49120" s="3"/>
    </row>
    <row r="49121" spans="3:36">
      <c r="C49121" s="3"/>
      <c r="D49121" s="3"/>
      <c r="E49121" s="4"/>
      <c r="AJ49121" s="3"/>
    </row>
    <row r="49122" spans="3:36">
      <c r="C49122" s="3"/>
      <c r="D49122" s="3"/>
      <c r="E49122" s="4"/>
      <c r="AJ49122" s="3"/>
    </row>
    <row r="49123" spans="3:36">
      <c r="C49123" s="3"/>
      <c r="D49123" s="3"/>
      <c r="E49123" s="4"/>
      <c r="AJ49123" s="3"/>
    </row>
    <row r="49124" spans="3:36">
      <c r="C49124" s="3"/>
      <c r="D49124" s="3"/>
      <c r="E49124" s="4"/>
      <c r="AJ49124" s="3"/>
    </row>
    <row r="49125" spans="3:36">
      <c r="C49125" s="3"/>
      <c r="D49125" s="3"/>
      <c r="E49125" s="4"/>
      <c r="AJ49125" s="3"/>
    </row>
    <row r="49126" spans="3:36">
      <c r="C49126" s="3"/>
      <c r="D49126" s="3"/>
      <c r="E49126" s="4"/>
      <c r="AJ49126" s="3"/>
    </row>
    <row r="49127" spans="3:36">
      <c r="C49127" s="3"/>
      <c r="D49127" s="3"/>
      <c r="E49127" s="4"/>
      <c r="AJ49127" s="3"/>
    </row>
    <row r="49128" spans="3:36">
      <c r="C49128" s="3"/>
      <c r="D49128" s="3"/>
      <c r="E49128" s="4"/>
      <c r="AJ49128" s="3"/>
    </row>
    <row r="49129" spans="3:36">
      <c r="C49129" s="3"/>
      <c r="D49129" s="3"/>
      <c r="E49129" s="4"/>
      <c r="AJ49129" s="3"/>
    </row>
    <row r="49130" spans="3:36">
      <c r="C49130" s="3"/>
      <c r="D49130" s="3"/>
      <c r="E49130" s="4"/>
      <c r="U49130" s="4"/>
      <c r="W49130" s="4"/>
      <c r="AJ49130" s="3"/>
    </row>
    <row r="49131" spans="3:36">
      <c r="C49131" s="3"/>
      <c r="D49131" s="3"/>
      <c r="E49131" s="4"/>
      <c r="U49131" s="4"/>
      <c r="W49131" s="4"/>
      <c r="AJ49131" s="3"/>
    </row>
    <row r="49132" spans="3:36">
      <c r="C49132" s="3"/>
      <c r="D49132" s="3"/>
      <c r="E49132" s="4"/>
      <c r="U49132" s="4"/>
      <c r="W49132" s="4"/>
      <c r="AJ49132" s="3"/>
    </row>
    <row r="49133" spans="3:36">
      <c r="C49133" s="3"/>
      <c r="D49133" s="3"/>
      <c r="E49133" s="4"/>
      <c r="U49133" s="4"/>
      <c r="W49133" s="4"/>
      <c r="AJ49133" s="3"/>
    </row>
    <row r="49134" spans="3:36">
      <c r="C49134" s="3"/>
      <c r="D49134" s="3"/>
      <c r="E49134" s="4"/>
      <c r="U49134" s="4"/>
      <c r="W49134" s="4"/>
      <c r="AJ49134" s="3"/>
    </row>
    <row r="49135" spans="3:36">
      <c r="C49135" s="3"/>
      <c r="D49135" s="3"/>
      <c r="E49135" s="4"/>
      <c r="U49135" s="4"/>
      <c r="W49135" s="4"/>
      <c r="AJ49135" s="3"/>
    </row>
    <row r="49136" spans="3:36">
      <c r="C49136" s="3"/>
      <c r="D49136" s="3"/>
      <c r="E49136" s="4"/>
      <c r="U49136" s="4"/>
      <c r="W49136" s="4"/>
      <c r="AJ49136" s="3"/>
    </row>
    <row r="49137" spans="3:36">
      <c r="C49137" s="3"/>
      <c r="D49137" s="3"/>
      <c r="E49137" s="4"/>
      <c r="U49137" s="4"/>
      <c r="W49137" s="4"/>
    </row>
    <row r="49138" spans="3:36">
      <c r="C49138" s="3"/>
      <c r="D49138" s="3"/>
      <c r="E49138" s="4"/>
      <c r="U49138" s="4"/>
      <c r="W49138" s="4"/>
    </row>
    <row r="49139" spans="3:36">
      <c r="C49139" s="3"/>
      <c r="D49139" s="3"/>
      <c r="E49139" s="4"/>
      <c r="U49139" s="4"/>
      <c r="W49139" s="4"/>
    </row>
    <row r="49140" spans="3:36">
      <c r="C49140" s="3"/>
      <c r="D49140" s="3"/>
      <c r="E49140" s="4"/>
      <c r="U49140" s="4"/>
      <c r="W49140" s="4"/>
    </row>
    <row r="49141" spans="3:36">
      <c r="C49141" s="3"/>
      <c r="D49141" s="3"/>
      <c r="E49141" s="4"/>
      <c r="U49141" s="4"/>
      <c r="W49141" s="4"/>
    </row>
    <row r="49142" spans="3:36">
      <c r="C49142" s="3"/>
      <c r="D49142" s="3"/>
      <c r="E49142" s="4"/>
      <c r="U49142" s="4"/>
      <c r="W49142" s="4"/>
    </row>
    <row r="49143" spans="3:36">
      <c r="C49143" s="3"/>
      <c r="D49143" s="3"/>
      <c r="E49143" s="4"/>
      <c r="U49143" s="4"/>
      <c r="W49143" s="4"/>
    </row>
    <row r="49144" spans="3:36">
      <c r="C49144" s="3"/>
      <c r="D49144" s="3"/>
      <c r="E49144" s="4"/>
      <c r="U49144" s="4"/>
      <c r="W49144" s="4"/>
    </row>
    <row r="49145" spans="3:36">
      <c r="C49145" s="3"/>
      <c r="D49145" s="3"/>
      <c r="E49145" s="4"/>
      <c r="U49145" s="4"/>
      <c r="W49145" s="4"/>
    </row>
    <row r="49146" spans="3:36">
      <c r="C49146" s="3"/>
      <c r="D49146" s="3"/>
      <c r="E49146" s="4"/>
      <c r="U49146" s="4"/>
      <c r="W49146" s="4"/>
      <c r="AJ49146" s="3"/>
    </row>
    <row r="49147" spans="3:36">
      <c r="C49147" s="3"/>
      <c r="D49147" s="3"/>
      <c r="E49147" s="4"/>
      <c r="U49147" s="4"/>
      <c r="W49147" s="4"/>
      <c r="AJ49147" s="3"/>
    </row>
    <row r="49148" spans="3:36">
      <c r="C49148" s="3"/>
      <c r="D49148" s="3"/>
      <c r="E49148" s="4"/>
      <c r="U49148" s="4"/>
      <c r="W49148" s="4"/>
      <c r="AJ49148" s="3"/>
    </row>
    <row r="49149" spans="3:36">
      <c r="C49149" s="3"/>
      <c r="D49149" s="3"/>
      <c r="E49149" s="4"/>
      <c r="U49149" s="4"/>
      <c r="W49149" s="4"/>
      <c r="AJ49149" s="3"/>
    </row>
    <row r="49150" spans="3:36">
      <c r="C49150" s="3"/>
      <c r="D49150" s="3"/>
      <c r="E49150" s="4"/>
      <c r="AJ49150" s="3"/>
    </row>
    <row r="49151" spans="3:36">
      <c r="C49151" s="3"/>
      <c r="D49151" s="3"/>
      <c r="E49151" s="4"/>
      <c r="AJ49151" s="3"/>
    </row>
    <row r="49152" spans="3:36">
      <c r="C49152" s="3"/>
      <c r="D49152" s="3"/>
      <c r="E49152" s="4"/>
      <c r="U49152" s="4"/>
      <c r="W49152" s="4"/>
    </row>
    <row r="49153" spans="3:36">
      <c r="C49153" s="3"/>
      <c r="D49153" s="3"/>
      <c r="E49153" s="4"/>
      <c r="U49153" s="4"/>
      <c r="W49153" s="4"/>
    </row>
    <row r="49154" spans="3:36">
      <c r="C49154" s="3"/>
      <c r="D49154" s="3"/>
      <c r="E49154" s="4"/>
      <c r="U49154" s="4"/>
      <c r="W49154" s="4"/>
    </row>
    <row r="49155" spans="3:36">
      <c r="C49155" s="3"/>
      <c r="D49155" s="3"/>
      <c r="E49155" s="4"/>
    </row>
    <row r="49156" spans="3:36">
      <c r="C49156" s="3"/>
      <c r="D49156" s="3"/>
      <c r="E49156" s="4"/>
      <c r="AJ49156" s="3"/>
    </row>
    <row r="49157" spans="3:36">
      <c r="C49157" s="3"/>
      <c r="D49157" s="3"/>
      <c r="E49157" s="4"/>
      <c r="AJ49157" s="3"/>
    </row>
    <row r="49158" spans="3:36">
      <c r="C49158" s="3"/>
      <c r="D49158" s="3"/>
      <c r="E49158" s="4"/>
      <c r="U49158" s="4"/>
      <c r="W49158" s="4"/>
    </row>
    <row r="49159" spans="3:36">
      <c r="C49159" s="3"/>
      <c r="D49159" s="3"/>
      <c r="E49159" s="4"/>
      <c r="U49159" s="4"/>
      <c r="W49159" s="4"/>
    </row>
    <row r="49160" spans="3:36">
      <c r="C49160" s="3"/>
      <c r="D49160" s="3"/>
      <c r="E49160" s="4"/>
      <c r="U49160" s="4"/>
      <c r="W49160" s="4"/>
    </row>
    <row r="49161" spans="3:36">
      <c r="C49161" s="3"/>
      <c r="D49161" s="3"/>
      <c r="E49161" s="4"/>
      <c r="U49161" s="4"/>
      <c r="W49161" s="4"/>
    </row>
    <row r="49162" spans="3:36">
      <c r="C49162" s="3"/>
      <c r="D49162" s="3"/>
      <c r="E49162" s="4"/>
      <c r="U49162" s="4"/>
      <c r="W49162" s="4"/>
    </row>
    <row r="49163" spans="3:36">
      <c r="C49163" s="3"/>
      <c r="D49163" s="3"/>
      <c r="E49163" s="4"/>
      <c r="U49163" s="4"/>
      <c r="W49163" s="4"/>
    </row>
    <row r="49164" spans="3:36">
      <c r="C49164" s="3"/>
      <c r="D49164" s="3"/>
      <c r="E49164" s="4"/>
      <c r="U49164" s="4"/>
      <c r="W49164" s="4"/>
    </row>
    <row r="49165" spans="3:36">
      <c r="C49165" s="3"/>
      <c r="D49165" s="3"/>
      <c r="E49165" s="4"/>
      <c r="U49165" s="4"/>
      <c r="W49165" s="4"/>
    </row>
    <row r="49166" spans="3:36">
      <c r="C49166" s="3"/>
      <c r="D49166" s="3"/>
      <c r="E49166" s="4"/>
      <c r="U49166" s="4"/>
      <c r="W49166" s="4"/>
    </row>
    <row r="49167" spans="3:36">
      <c r="C49167" s="3"/>
      <c r="D49167" s="3"/>
      <c r="E49167" s="4"/>
      <c r="U49167" s="4"/>
      <c r="W49167" s="4"/>
      <c r="AJ49167" s="3"/>
    </row>
    <row r="49168" spans="3:36">
      <c r="C49168" s="3"/>
      <c r="D49168" s="3"/>
      <c r="E49168" s="4"/>
      <c r="U49168" s="4"/>
      <c r="W49168" s="4"/>
      <c r="AJ49168" s="3"/>
    </row>
    <row r="49169" spans="3:36">
      <c r="C49169" s="3"/>
      <c r="D49169" s="3"/>
      <c r="E49169" s="4"/>
      <c r="U49169" s="4"/>
      <c r="W49169" s="4"/>
      <c r="AJ49169" s="3"/>
    </row>
    <row r="49170" spans="3:36">
      <c r="C49170" s="3"/>
      <c r="D49170" s="3"/>
      <c r="E49170" s="4"/>
      <c r="U49170" s="4"/>
      <c r="W49170" s="4"/>
      <c r="AJ49170" s="3"/>
    </row>
    <row r="49171" spans="3:36">
      <c r="C49171" s="3"/>
      <c r="D49171" s="3"/>
      <c r="E49171" s="4"/>
      <c r="U49171" s="4"/>
      <c r="W49171" s="4"/>
      <c r="AJ49171" s="3"/>
    </row>
    <row r="49172" spans="3:36">
      <c r="C49172" s="3"/>
      <c r="D49172" s="3"/>
      <c r="E49172" s="4"/>
    </row>
    <row r="49173" spans="3:36">
      <c r="C49173" s="3"/>
      <c r="D49173" s="3"/>
      <c r="E49173" s="4"/>
      <c r="AJ49173" s="3"/>
    </row>
    <row r="49174" spans="3:36">
      <c r="C49174" s="3"/>
      <c r="D49174" s="3"/>
      <c r="E49174" s="4"/>
    </row>
    <row r="49175" spans="3:36">
      <c r="C49175" s="3"/>
      <c r="D49175" s="3"/>
      <c r="E49175" s="4"/>
      <c r="U49175" s="4"/>
      <c r="W49175" s="4"/>
    </row>
    <row r="49176" spans="3:36">
      <c r="C49176" s="3"/>
      <c r="D49176" s="3"/>
      <c r="E49176" s="4"/>
      <c r="U49176" s="4"/>
      <c r="W49176" s="4"/>
    </row>
    <row r="49177" spans="3:36">
      <c r="C49177" s="3"/>
      <c r="D49177" s="3"/>
      <c r="E49177" s="4"/>
      <c r="U49177" s="4"/>
      <c r="W49177" s="4"/>
    </row>
    <row r="49178" spans="3:36">
      <c r="C49178" s="3"/>
      <c r="D49178" s="3"/>
      <c r="E49178" s="4"/>
      <c r="AJ49178" s="3"/>
    </row>
    <row r="49179" spans="3:36">
      <c r="C49179" s="3"/>
      <c r="D49179" s="3"/>
      <c r="E49179" s="4"/>
      <c r="AJ49179" s="3"/>
    </row>
    <row r="49180" spans="3:36">
      <c r="C49180" s="3"/>
      <c r="D49180" s="3"/>
      <c r="E49180" s="4"/>
    </row>
    <row r="49181" spans="3:36">
      <c r="C49181" s="3"/>
      <c r="D49181" s="3"/>
      <c r="E49181" s="4"/>
      <c r="AJ49181" s="3"/>
    </row>
    <row r="49182" spans="3:36">
      <c r="C49182" s="3"/>
      <c r="D49182" s="3"/>
      <c r="E49182" s="4"/>
      <c r="AJ49182" s="3"/>
    </row>
    <row r="49183" spans="3:36">
      <c r="C49183" s="3"/>
      <c r="D49183" s="3"/>
      <c r="E49183" s="4"/>
      <c r="AJ49183" s="3"/>
    </row>
    <row r="49184" spans="3:36">
      <c r="C49184" s="3"/>
      <c r="D49184" s="3"/>
      <c r="E49184" s="4"/>
      <c r="AJ49184" s="3"/>
    </row>
    <row r="49185" spans="3:36">
      <c r="C49185" s="3"/>
      <c r="D49185" s="3"/>
      <c r="E49185" s="4"/>
      <c r="AJ49185" s="3"/>
    </row>
    <row r="49186" spans="3:36">
      <c r="C49186" s="3"/>
      <c r="D49186" s="3"/>
      <c r="E49186" s="4"/>
      <c r="AJ49186" s="3"/>
    </row>
    <row r="49187" spans="3:36">
      <c r="C49187" s="3"/>
      <c r="D49187" s="3"/>
      <c r="E49187" s="4"/>
      <c r="AJ49187" s="3"/>
    </row>
    <row r="49188" spans="3:36">
      <c r="C49188" s="3"/>
      <c r="D49188" s="3"/>
      <c r="E49188" s="4"/>
      <c r="AJ49188" s="3"/>
    </row>
    <row r="49189" spans="3:36">
      <c r="C49189" s="3"/>
      <c r="D49189" s="3"/>
      <c r="E49189" s="4"/>
      <c r="AJ49189" s="3"/>
    </row>
    <row r="49190" spans="3:36">
      <c r="C49190" s="3"/>
      <c r="D49190" s="3"/>
      <c r="E49190" s="4"/>
      <c r="AJ49190" s="3"/>
    </row>
    <row r="49191" spans="3:36">
      <c r="C49191" s="3"/>
      <c r="D49191" s="3"/>
      <c r="E49191" s="4"/>
      <c r="AJ49191" s="3"/>
    </row>
    <row r="49192" spans="3:36">
      <c r="C49192" s="3"/>
      <c r="D49192" s="3"/>
      <c r="E49192" s="4"/>
      <c r="AJ49192" s="3"/>
    </row>
    <row r="49193" spans="3:36">
      <c r="C49193" s="3"/>
      <c r="D49193" s="3"/>
      <c r="E49193" s="4"/>
      <c r="AJ49193" s="3"/>
    </row>
    <row r="49194" spans="3:36">
      <c r="C49194" s="3"/>
      <c r="D49194" s="3"/>
      <c r="E49194" s="4"/>
      <c r="AJ49194" s="3"/>
    </row>
    <row r="49195" spans="3:36">
      <c r="C49195" s="3"/>
      <c r="D49195" s="3"/>
      <c r="E49195" s="4"/>
      <c r="AJ49195" s="3"/>
    </row>
    <row r="49196" spans="3:36">
      <c r="C49196" s="3"/>
      <c r="D49196" s="3"/>
      <c r="E49196" s="4"/>
      <c r="AJ49196" s="3"/>
    </row>
    <row r="49197" spans="3:36">
      <c r="C49197" s="3"/>
      <c r="D49197" s="3"/>
      <c r="E49197" s="4"/>
      <c r="AJ49197" s="3"/>
    </row>
    <row r="49198" spans="3:36">
      <c r="C49198" s="3"/>
      <c r="D49198" s="3"/>
      <c r="E49198" s="4"/>
    </row>
    <row r="49199" spans="3:36">
      <c r="C49199" s="3"/>
      <c r="D49199" s="3"/>
      <c r="E49199" s="4"/>
      <c r="AJ49199" s="3"/>
    </row>
    <row r="49200" spans="3:36">
      <c r="C49200" s="3"/>
      <c r="D49200" s="3"/>
      <c r="E49200" s="4"/>
      <c r="AJ49200" s="3"/>
    </row>
    <row r="49201" spans="3:36">
      <c r="C49201" s="3"/>
      <c r="D49201" s="3"/>
      <c r="E49201" s="4"/>
      <c r="AJ49201" s="3"/>
    </row>
    <row r="49202" spans="3:36">
      <c r="C49202" s="3"/>
      <c r="D49202" s="3"/>
      <c r="E49202" s="4"/>
      <c r="AJ49202" s="3"/>
    </row>
    <row r="49203" spans="3:36">
      <c r="C49203" s="3"/>
      <c r="D49203" s="3"/>
      <c r="E49203" s="4"/>
      <c r="AJ49203" s="3"/>
    </row>
    <row r="49204" spans="3:36">
      <c r="C49204" s="3"/>
      <c r="D49204" s="3"/>
      <c r="E49204" s="4"/>
      <c r="AJ49204" s="3"/>
    </row>
    <row r="49205" spans="3:36">
      <c r="C49205" s="3"/>
      <c r="D49205" s="3"/>
      <c r="E49205" s="4"/>
      <c r="AJ49205" s="3"/>
    </row>
    <row r="49206" spans="3:36">
      <c r="C49206" s="3"/>
      <c r="D49206" s="3"/>
      <c r="E49206" s="4"/>
      <c r="AJ49206" s="3"/>
    </row>
    <row r="49207" spans="3:36">
      <c r="C49207" s="3"/>
      <c r="D49207" s="3"/>
      <c r="E49207" s="4"/>
      <c r="AJ49207" s="3"/>
    </row>
    <row r="49208" spans="3:36">
      <c r="C49208" s="3"/>
      <c r="D49208" s="3"/>
      <c r="E49208" s="4"/>
      <c r="AJ49208" s="3"/>
    </row>
    <row r="49209" spans="3:36">
      <c r="C49209" s="3"/>
      <c r="D49209" s="3"/>
      <c r="E49209" s="4"/>
      <c r="AJ49209" s="3"/>
    </row>
    <row r="49210" spans="3:36">
      <c r="C49210" s="3"/>
      <c r="D49210" s="3"/>
      <c r="E49210" s="4"/>
      <c r="AJ49210" s="3"/>
    </row>
    <row r="49211" spans="3:36">
      <c r="C49211" s="3"/>
      <c r="D49211" s="3"/>
      <c r="E49211" s="4"/>
      <c r="AJ49211" s="3"/>
    </row>
    <row r="49212" spans="3:36">
      <c r="C49212" s="3"/>
      <c r="D49212" s="3"/>
      <c r="E49212" s="4"/>
      <c r="AJ49212" s="3"/>
    </row>
    <row r="49213" spans="3:36">
      <c r="C49213" s="3"/>
      <c r="D49213" s="3"/>
      <c r="E49213" s="4"/>
      <c r="U49213" s="4"/>
      <c r="W49213" s="4"/>
    </row>
    <row r="49214" spans="3:36">
      <c r="C49214" s="3"/>
      <c r="D49214" s="3"/>
      <c r="E49214" s="4"/>
      <c r="U49214" s="4"/>
      <c r="W49214" s="4"/>
    </row>
    <row r="49215" spans="3:36">
      <c r="C49215" s="3"/>
      <c r="D49215" s="3"/>
      <c r="E49215" s="4"/>
      <c r="U49215" s="4"/>
      <c r="W49215" s="4"/>
    </row>
    <row r="49216" spans="3:36">
      <c r="C49216" s="3"/>
      <c r="D49216" s="3"/>
      <c r="E49216" s="4"/>
      <c r="U49216" s="4"/>
      <c r="W49216" s="4"/>
    </row>
    <row r="49217" spans="3:23">
      <c r="C49217" s="3"/>
      <c r="D49217" s="3"/>
      <c r="E49217" s="4"/>
      <c r="U49217" s="4"/>
      <c r="W49217" s="4"/>
    </row>
    <row r="49218" spans="3:23">
      <c r="C49218" s="3"/>
      <c r="D49218" s="3"/>
      <c r="E49218" s="4"/>
      <c r="U49218" s="4"/>
      <c r="W49218" s="4"/>
    </row>
    <row r="49219" spans="3:23">
      <c r="C49219" s="3"/>
      <c r="D49219" s="3"/>
      <c r="E49219" s="4"/>
      <c r="U49219" s="4"/>
      <c r="W49219" s="4"/>
    </row>
    <row r="49220" spans="3:23">
      <c r="C49220" s="3"/>
      <c r="D49220" s="3"/>
      <c r="E49220" s="4"/>
      <c r="U49220" s="4"/>
      <c r="W49220" s="4"/>
    </row>
    <row r="49221" spans="3:23">
      <c r="C49221" s="3"/>
      <c r="D49221" s="3"/>
      <c r="E49221" s="4"/>
      <c r="U49221" s="4"/>
      <c r="W49221" s="4"/>
    </row>
    <row r="49222" spans="3:23">
      <c r="C49222" s="3"/>
      <c r="D49222" s="3"/>
      <c r="E49222" s="4"/>
      <c r="U49222" s="4"/>
      <c r="W49222" s="4"/>
    </row>
    <row r="49223" spans="3:23">
      <c r="C49223" s="3"/>
      <c r="D49223" s="3"/>
      <c r="E49223" s="4"/>
      <c r="U49223" s="4"/>
      <c r="W49223" s="4"/>
    </row>
    <row r="49224" spans="3:23">
      <c r="C49224" s="3"/>
      <c r="D49224" s="3"/>
      <c r="E49224" s="4"/>
      <c r="U49224" s="4"/>
      <c r="W49224" s="4"/>
    </row>
    <row r="49225" spans="3:23">
      <c r="C49225" s="3"/>
      <c r="D49225" s="3"/>
      <c r="E49225" s="4"/>
      <c r="U49225" s="4"/>
      <c r="W49225" s="4"/>
    </row>
    <row r="49226" spans="3:23">
      <c r="C49226" s="3"/>
      <c r="D49226" s="3"/>
      <c r="E49226" s="4"/>
      <c r="U49226" s="4"/>
      <c r="W49226" s="4"/>
    </row>
    <row r="49227" spans="3:23">
      <c r="C49227" s="3"/>
      <c r="D49227" s="3"/>
      <c r="E49227" s="4"/>
      <c r="U49227" s="4"/>
      <c r="W49227" s="4"/>
    </row>
    <row r="49228" spans="3:23">
      <c r="C49228" s="3"/>
      <c r="D49228" s="3"/>
      <c r="E49228" s="4"/>
      <c r="U49228" s="4"/>
      <c r="W49228" s="4"/>
    </row>
    <row r="49229" spans="3:23">
      <c r="C49229" s="3"/>
      <c r="D49229" s="3"/>
      <c r="E49229" s="4"/>
      <c r="U49229" s="4"/>
      <c r="W49229" s="4"/>
    </row>
    <row r="49230" spans="3:23">
      <c r="C49230" s="3"/>
      <c r="D49230" s="3"/>
      <c r="E49230" s="4"/>
      <c r="U49230" s="4"/>
      <c r="W49230" s="4"/>
    </row>
    <row r="49231" spans="3:23">
      <c r="C49231" s="3"/>
      <c r="D49231" s="3"/>
      <c r="E49231" s="4"/>
      <c r="U49231" s="4"/>
      <c r="W49231" s="4"/>
    </row>
    <row r="49232" spans="3:23">
      <c r="C49232" s="3"/>
      <c r="D49232" s="3"/>
      <c r="E49232" s="4"/>
      <c r="U49232" s="4"/>
      <c r="W49232" s="4"/>
    </row>
    <row r="49233" spans="3:23">
      <c r="C49233" s="3"/>
      <c r="D49233" s="3"/>
      <c r="E49233" s="4"/>
      <c r="U49233" s="4"/>
      <c r="W49233" s="4"/>
    </row>
    <row r="49234" spans="3:23">
      <c r="C49234" s="3"/>
      <c r="D49234" s="3"/>
      <c r="E49234" s="4"/>
      <c r="U49234" s="4"/>
      <c r="W49234" s="4"/>
    </row>
    <row r="49235" spans="3:23">
      <c r="C49235" s="3"/>
      <c r="D49235" s="3"/>
      <c r="E49235" s="4"/>
      <c r="U49235" s="4"/>
      <c r="W49235" s="4"/>
    </row>
    <row r="49236" spans="3:23">
      <c r="C49236" s="3"/>
      <c r="D49236" s="3"/>
      <c r="E49236" s="4"/>
      <c r="U49236" s="4"/>
      <c r="W49236" s="4"/>
    </row>
    <row r="49237" spans="3:23">
      <c r="C49237" s="3"/>
      <c r="D49237" s="3"/>
      <c r="E49237" s="4"/>
      <c r="U49237" s="4"/>
      <c r="W49237" s="4"/>
    </row>
    <row r="49238" spans="3:23">
      <c r="C49238" s="3"/>
      <c r="D49238" s="3"/>
      <c r="E49238" s="4"/>
      <c r="U49238" s="4"/>
      <c r="W49238" s="4"/>
    </row>
    <row r="49239" spans="3:23">
      <c r="C49239" s="3"/>
      <c r="D49239" s="3"/>
      <c r="E49239" s="4"/>
      <c r="U49239" s="4"/>
      <c r="W49239" s="4"/>
    </row>
    <row r="49240" spans="3:23">
      <c r="C49240" s="3"/>
      <c r="D49240" s="3"/>
      <c r="E49240" s="4"/>
      <c r="U49240" s="4"/>
      <c r="W49240" s="4"/>
    </row>
    <row r="49241" spans="3:23">
      <c r="C49241" s="3"/>
      <c r="D49241" s="3"/>
      <c r="E49241" s="4"/>
      <c r="U49241" s="4"/>
      <c r="W49241" s="4"/>
    </row>
    <row r="49242" spans="3:23">
      <c r="C49242" s="3"/>
      <c r="D49242" s="3"/>
      <c r="E49242" s="4"/>
      <c r="U49242" s="4"/>
      <c r="W49242" s="4"/>
    </row>
    <row r="49243" spans="3:23">
      <c r="C49243" s="3"/>
      <c r="D49243" s="3"/>
      <c r="E49243" s="4"/>
      <c r="U49243" s="4"/>
      <c r="W49243" s="4"/>
    </row>
    <row r="49244" spans="3:23">
      <c r="C49244" s="3"/>
      <c r="D49244" s="3"/>
      <c r="E49244" s="4"/>
      <c r="U49244" s="4"/>
      <c r="W49244" s="4"/>
    </row>
    <row r="49245" spans="3:23">
      <c r="C49245" s="3"/>
      <c r="D49245" s="3"/>
      <c r="E49245" s="4"/>
      <c r="U49245" s="4"/>
      <c r="W49245" s="4"/>
    </row>
    <row r="49246" spans="3:23">
      <c r="C49246" s="3"/>
      <c r="D49246" s="3"/>
      <c r="E49246" s="4"/>
      <c r="U49246" s="4"/>
      <c r="W49246" s="4"/>
    </row>
    <row r="49247" spans="3:23">
      <c r="C49247" s="3"/>
      <c r="D49247" s="3"/>
      <c r="E49247" s="4"/>
      <c r="U49247" s="4"/>
      <c r="W49247" s="4"/>
    </row>
    <row r="49248" spans="3:23">
      <c r="C49248" s="3"/>
      <c r="D49248" s="3"/>
      <c r="E49248" s="4"/>
      <c r="U49248" s="4"/>
      <c r="W49248" s="4"/>
    </row>
    <row r="49249" spans="3:36">
      <c r="C49249" s="3"/>
      <c r="D49249" s="3"/>
      <c r="E49249" s="4"/>
      <c r="U49249" s="4"/>
      <c r="W49249" s="4"/>
    </row>
    <row r="49250" spans="3:36">
      <c r="C49250" s="3"/>
      <c r="D49250" s="3"/>
      <c r="E49250" s="4"/>
      <c r="U49250" s="4"/>
      <c r="W49250" s="4"/>
    </row>
    <row r="49251" spans="3:36">
      <c r="C49251" s="3"/>
      <c r="D49251" s="3"/>
      <c r="E49251" s="4"/>
      <c r="U49251" s="4"/>
      <c r="W49251" s="4"/>
    </row>
    <row r="49252" spans="3:36">
      <c r="C49252" s="3"/>
      <c r="D49252" s="3"/>
      <c r="E49252" s="4"/>
      <c r="U49252" s="4"/>
      <c r="W49252" s="4"/>
    </row>
    <row r="49253" spans="3:36">
      <c r="C49253" s="3"/>
      <c r="D49253" s="3"/>
      <c r="E49253" s="4"/>
      <c r="U49253" s="4"/>
      <c r="W49253" s="4"/>
    </row>
    <row r="49254" spans="3:36">
      <c r="C49254" s="3"/>
      <c r="D49254" s="3"/>
      <c r="E49254" s="4"/>
      <c r="U49254" s="4"/>
      <c r="W49254" s="4"/>
    </row>
    <row r="49255" spans="3:36">
      <c r="C49255" s="3"/>
      <c r="D49255" s="3"/>
      <c r="E49255" s="4"/>
      <c r="U49255" s="4"/>
      <c r="W49255" s="4"/>
    </row>
    <row r="49256" spans="3:36">
      <c r="C49256" s="3"/>
      <c r="D49256" s="3"/>
      <c r="E49256" s="4"/>
      <c r="U49256" s="4"/>
      <c r="W49256" s="4"/>
    </row>
    <row r="49257" spans="3:36">
      <c r="C49257" s="3"/>
      <c r="D49257" s="3"/>
      <c r="E49257" s="4"/>
      <c r="U49257" s="4"/>
      <c r="W49257" s="4"/>
    </row>
    <row r="49258" spans="3:36">
      <c r="C49258" s="3"/>
      <c r="D49258" s="3"/>
      <c r="E49258" s="4"/>
      <c r="U49258" s="4"/>
      <c r="W49258" s="4"/>
      <c r="AJ49258" s="3"/>
    </row>
    <row r="49259" spans="3:36">
      <c r="C49259" s="3"/>
      <c r="D49259" s="3"/>
      <c r="E49259" s="4"/>
      <c r="U49259" s="4"/>
      <c r="W49259" s="4"/>
      <c r="AJ49259" s="3"/>
    </row>
    <row r="49260" spans="3:36">
      <c r="C49260" s="3"/>
      <c r="D49260" s="3"/>
      <c r="E49260" s="4"/>
      <c r="U49260" s="4"/>
      <c r="W49260" s="4"/>
      <c r="AJ49260" s="3"/>
    </row>
    <row r="49261" spans="3:36">
      <c r="C49261" s="3"/>
      <c r="D49261" s="3"/>
      <c r="E49261" s="4"/>
      <c r="U49261" s="4"/>
      <c r="W49261" s="4"/>
    </row>
    <row r="49262" spans="3:36">
      <c r="C49262" s="3"/>
      <c r="D49262" s="3"/>
      <c r="E49262" s="4"/>
      <c r="U49262" s="4"/>
      <c r="W49262" s="4"/>
    </row>
    <row r="49263" spans="3:36">
      <c r="C49263" s="3"/>
      <c r="D49263" s="3"/>
      <c r="E49263" s="4"/>
      <c r="U49263" s="4"/>
      <c r="W49263" s="4"/>
    </row>
    <row r="49264" spans="3:36">
      <c r="C49264" s="3"/>
      <c r="D49264" s="3"/>
      <c r="E49264" s="4"/>
      <c r="U49264" s="4"/>
      <c r="W49264" s="4"/>
    </row>
    <row r="49265" spans="3:36">
      <c r="C49265" s="3"/>
      <c r="D49265" s="3"/>
      <c r="E49265" s="4"/>
      <c r="U49265" s="4"/>
      <c r="W49265" s="4"/>
    </row>
    <row r="49266" spans="3:36">
      <c r="C49266" s="3"/>
      <c r="D49266" s="3"/>
      <c r="E49266" s="4"/>
      <c r="U49266" s="4"/>
      <c r="W49266" s="4"/>
      <c r="AJ49266" s="3"/>
    </row>
    <row r="49267" spans="3:36">
      <c r="C49267" s="3"/>
      <c r="D49267" s="3"/>
      <c r="E49267" s="4"/>
      <c r="U49267" s="4"/>
      <c r="W49267" s="4"/>
      <c r="AJ49267" s="3"/>
    </row>
    <row r="49268" spans="3:36">
      <c r="C49268" s="3"/>
      <c r="D49268" s="3"/>
      <c r="E49268" s="4"/>
      <c r="U49268" s="4"/>
      <c r="W49268" s="4"/>
      <c r="AJ49268" s="3"/>
    </row>
    <row r="49269" spans="3:36">
      <c r="C49269" s="3"/>
      <c r="D49269" s="3"/>
      <c r="E49269" s="4"/>
      <c r="U49269" s="4"/>
      <c r="W49269" s="4"/>
      <c r="AJ49269" s="3"/>
    </row>
    <row r="49270" spans="3:36">
      <c r="C49270" s="3"/>
      <c r="D49270" s="3"/>
      <c r="E49270" s="4"/>
      <c r="U49270" s="4"/>
      <c r="W49270" s="4"/>
      <c r="AJ49270" s="3"/>
    </row>
    <row r="49271" spans="3:36">
      <c r="C49271" s="3"/>
      <c r="D49271" s="3"/>
      <c r="E49271" s="4"/>
      <c r="U49271" s="4"/>
    </row>
    <row r="49272" spans="3:36">
      <c r="C49272" s="3"/>
      <c r="D49272" s="3"/>
      <c r="E49272" s="4"/>
      <c r="U49272" s="4"/>
      <c r="W49272" s="4"/>
    </row>
    <row r="49273" spans="3:36">
      <c r="C49273" s="3"/>
      <c r="D49273" s="3"/>
      <c r="E49273" s="4"/>
      <c r="U49273" s="4"/>
      <c r="W49273" s="4"/>
    </row>
    <row r="49274" spans="3:36">
      <c r="C49274" s="3"/>
      <c r="D49274" s="3"/>
      <c r="E49274" s="4"/>
      <c r="U49274" s="4"/>
      <c r="W49274" s="4"/>
    </row>
    <row r="49275" spans="3:36">
      <c r="C49275" s="3"/>
      <c r="D49275" s="3"/>
      <c r="E49275" s="4"/>
      <c r="U49275" s="4"/>
      <c r="W49275" s="4"/>
    </row>
    <row r="49276" spans="3:36">
      <c r="C49276" s="3"/>
      <c r="D49276" s="3"/>
      <c r="E49276" s="4"/>
      <c r="U49276" s="4"/>
      <c r="W49276" s="4"/>
    </row>
    <row r="49277" spans="3:36">
      <c r="C49277" s="3"/>
      <c r="D49277" s="3"/>
      <c r="E49277" s="4"/>
      <c r="U49277" s="4"/>
      <c r="W49277" s="4"/>
    </row>
    <row r="49278" spans="3:36">
      <c r="C49278" s="3"/>
      <c r="D49278" s="3"/>
      <c r="E49278" s="4"/>
      <c r="U49278" s="4"/>
      <c r="W49278" s="4"/>
    </row>
    <row r="49279" spans="3:36">
      <c r="C49279" s="3"/>
      <c r="D49279" s="3"/>
      <c r="E49279" s="4"/>
      <c r="U49279" s="4"/>
      <c r="W49279" s="4"/>
    </row>
    <row r="49280" spans="3:36">
      <c r="C49280" s="3"/>
      <c r="D49280" s="3"/>
      <c r="E49280" s="4"/>
      <c r="U49280" s="4"/>
      <c r="W49280" s="4"/>
    </row>
    <row r="49281" spans="3:36">
      <c r="C49281" s="3"/>
      <c r="D49281" s="3"/>
      <c r="E49281" s="4"/>
      <c r="U49281" s="4"/>
      <c r="W49281" s="4"/>
    </row>
    <row r="49282" spans="3:36">
      <c r="C49282" s="3"/>
      <c r="D49282" s="3"/>
      <c r="E49282" s="4"/>
      <c r="U49282" s="4"/>
      <c r="W49282" s="4"/>
    </row>
    <row r="49283" spans="3:36">
      <c r="C49283" s="3"/>
      <c r="D49283" s="3"/>
      <c r="E49283" s="4"/>
      <c r="U49283" s="4"/>
      <c r="W49283" s="4"/>
    </row>
    <row r="49284" spans="3:36">
      <c r="C49284" s="3"/>
      <c r="D49284" s="3"/>
      <c r="E49284" s="4"/>
      <c r="U49284" s="4"/>
      <c r="W49284" s="4"/>
    </row>
    <row r="49285" spans="3:36">
      <c r="C49285" s="3"/>
      <c r="D49285" s="3"/>
      <c r="E49285" s="4"/>
      <c r="U49285" s="4"/>
      <c r="W49285" s="4"/>
    </row>
    <row r="49286" spans="3:36">
      <c r="C49286" s="3"/>
      <c r="D49286" s="3"/>
      <c r="E49286" s="4"/>
      <c r="AJ49286" s="3"/>
    </row>
    <row r="49287" spans="3:36">
      <c r="C49287" s="3"/>
      <c r="D49287" s="3"/>
      <c r="E49287" s="4"/>
      <c r="AJ49287" s="3"/>
    </row>
    <row r="49288" spans="3:36">
      <c r="C49288" s="3"/>
      <c r="D49288" s="3"/>
      <c r="E49288" s="4"/>
      <c r="AJ49288" s="3"/>
    </row>
    <row r="49289" spans="3:36">
      <c r="C49289" s="3"/>
      <c r="D49289" s="3"/>
      <c r="E49289" s="4"/>
      <c r="AJ49289" s="3"/>
    </row>
    <row r="49290" spans="3:36">
      <c r="C49290" s="3"/>
      <c r="D49290" s="3"/>
      <c r="E49290" s="4"/>
      <c r="U49290" s="4"/>
      <c r="W49290" s="4"/>
    </row>
    <row r="49291" spans="3:36">
      <c r="C49291" s="3"/>
      <c r="D49291" s="3"/>
      <c r="E49291" s="4"/>
      <c r="U49291" s="4"/>
      <c r="W49291" s="4"/>
    </row>
    <row r="49292" spans="3:36">
      <c r="C49292" s="3"/>
      <c r="D49292" s="3"/>
      <c r="E49292" s="4"/>
      <c r="U49292" s="4"/>
      <c r="W49292" s="4"/>
    </row>
    <row r="49293" spans="3:36">
      <c r="C49293" s="3"/>
      <c r="D49293" s="3"/>
      <c r="E49293" s="4"/>
      <c r="U49293" s="4"/>
      <c r="W49293" s="4"/>
    </row>
    <row r="49294" spans="3:36">
      <c r="C49294" s="3"/>
      <c r="D49294" s="3"/>
      <c r="E49294" s="4"/>
      <c r="U49294" s="4"/>
      <c r="W49294" s="4"/>
    </row>
    <row r="49295" spans="3:36">
      <c r="C49295" s="3"/>
      <c r="D49295" s="3"/>
      <c r="E49295" s="4"/>
      <c r="U49295" s="4"/>
      <c r="W49295" s="4"/>
      <c r="AJ49295" s="3"/>
    </row>
    <row r="49296" spans="3:36">
      <c r="C49296" s="3"/>
      <c r="D49296" s="3"/>
      <c r="E49296" s="4"/>
      <c r="U49296" s="4"/>
      <c r="W49296" s="4"/>
      <c r="AJ49296" s="3"/>
    </row>
    <row r="49297" spans="3:36">
      <c r="C49297" s="3"/>
      <c r="D49297" s="3"/>
      <c r="E49297" s="4"/>
      <c r="U49297" s="4"/>
      <c r="W49297" s="4"/>
      <c r="AJ49297" s="3"/>
    </row>
    <row r="49298" spans="3:36">
      <c r="C49298" s="3"/>
      <c r="D49298" s="3"/>
      <c r="E49298" s="4"/>
      <c r="U49298" s="4"/>
      <c r="W49298" s="4"/>
      <c r="AJ49298" s="3"/>
    </row>
    <row r="49299" spans="3:36">
      <c r="C49299" s="3"/>
      <c r="D49299" s="3"/>
      <c r="E49299" s="4"/>
      <c r="U49299" s="4"/>
      <c r="W49299" s="4"/>
      <c r="AJ49299" s="3"/>
    </row>
    <row r="49300" spans="3:36">
      <c r="C49300" s="3"/>
      <c r="D49300" s="3"/>
      <c r="E49300" s="4"/>
      <c r="U49300" s="4"/>
      <c r="W49300" s="4"/>
      <c r="AJ49300" s="3"/>
    </row>
    <row r="49301" spans="3:36">
      <c r="C49301" s="3"/>
      <c r="D49301" s="3"/>
      <c r="E49301" s="4"/>
      <c r="U49301" s="4"/>
      <c r="W49301" s="4"/>
    </row>
    <row r="49302" spans="3:36">
      <c r="C49302" s="3"/>
      <c r="D49302" s="3"/>
      <c r="E49302" s="4"/>
      <c r="U49302" s="4"/>
      <c r="W49302" s="4"/>
    </row>
    <row r="49303" spans="3:36">
      <c r="C49303" s="3"/>
      <c r="D49303" s="3"/>
      <c r="E49303" s="4"/>
      <c r="U49303" s="4"/>
      <c r="W49303" s="4"/>
    </row>
    <row r="49304" spans="3:36">
      <c r="C49304" s="3"/>
      <c r="D49304" s="3"/>
      <c r="E49304" s="4"/>
      <c r="U49304" s="4"/>
      <c r="W49304" s="4"/>
    </row>
    <row r="49305" spans="3:36">
      <c r="C49305" s="3"/>
      <c r="D49305" s="3"/>
      <c r="E49305" s="4"/>
      <c r="U49305" s="4"/>
      <c r="W49305" s="4"/>
    </row>
    <row r="49306" spans="3:36">
      <c r="C49306" s="3"/>
      <c r="D49306" s="3"/>
      <c r="E49306" s="4"/>
      <c r="U49306" s="4"/>
      <c r="W49306" s="4"/>
    </row>
    <row r="49307" spans="3:36">
      <c r="C49307" s="3"/>
      <c r="D49307" s="3"/>
      <c r="E49307" s="4"/>
      <c r="U49307" s="4"/>
      <c r="W49307" s="4"/>
    </row>
    <row r="49308" spans="3:36">
      <c r="C49308" s="3"/>
      <c r="D49308" s="3"/>
      <c r="E49308" s="4"/>
      <c r="U49308" s="4"/>
      <c r="W49308" s="4"/>
    </row>
    <row r="49309" spans="3:36">
      <c r="C49309" s="3"/>
      <c r="D49309" s="3"/>
      <c r="E49309" s="4"/>
      <c r="U49309" s="4"/>
      <c r="W49309" s="4"/>
    </row>
    <row r="49310" spans="3:36">
      <c r="C49310" s="3"/>
      <c r="D49310" s="3"/>
      <c r="E49310" s="4"/>
      <c r="U49310" s="4"/>
      <c r="W49310" s="4"/>
    </row>
    <row r="49311" spans="3:36">
      <c r="C49311" s="3"/>
      <c r="D49311" s="3"/>
      <c r="E49311" s="4"/>
      <c r="U49311" s="4"/>
      <c r="W49311" s="4"/>
    </row>
    <row r="49312" spans="3:36">
      <c r="C49312" s="3"/>
      <c r="D49312" s="3"/>
      <c r="E49312" s="4"/>
      <c r="U49312" s="4"/>
      <c r="W49312" s="4"/>
    </row>
    <row r="49313" spans="3:36">
      <c r="C49313" s="3"/>
      <c r="D49313" s="3"/>
      <c r="E49313" s="4"/>
      <c r="U49313" s="4"/>
      <c r="W49313" s="4"/>
    </row>
    <row r="49314" spans="3:36">
      <c r="C49314" s="3"/>
      <c r="D49314" s="3"/>
      <c r="E49314" s="4"/>
      <c r="U49314" s="4"/>
      <c r="W49314" s="4"/>
      <c r="AJ49314" s="3"/>
    </row>
    <row r="49315" spans="3:36">
      <c r="C49315" s="3"/>
      <c r="D49315" s="3"/>
      <c r="E49315" s="4"/>
      <c r="U49315" s="4"/>
      <c r="W49315" s="4"/>
      <c r="AJ49315" s="3"/>
    </row>
    <row r="49316" spans="3:36">
      <c r="C49316" s="3"/>
      <c r="D49316" s="3"/>
      <c r="E49316" s="4"/>
      <c r="U49316" s="4"/>
      <c r="W49316" s="4"/>
      <c r="AJ49316" s="3"/>
    </row>
    <row r="49317" spans="3:36">
      <c r="C49317" s="3"/>
      <c r="D49317" s="3"/>
      <c r="E49317" s="4"/>
      <c r="U49317" s="4"/>
      <c r="W49317" s="4"/>
      <c r="AJ49317" s="3"/>
    </row>
    <row r="49318" spans="3:36">
      <c r="C49318" s="3"/>
      <c r="D49318" s="3"/>
      <c r="E49318" s="4"/>
      <c r="U49318" s="4"/>
      <c r="W49318" s="4"/>
      <c r="AJ49318" s="3"/>
    </row>
    <row r="49319" spans="3:36">
      <c r="C49319" s="3"/>
      <c r="D49319" s="3"/>
      <c r="E49319" s="4"/>
      <c r="U49319" s="4"/>
      <c r="W49319" s="4"/>
    </row>
    <row r="49320" spans="3:36">
      <c r="C49320" s="3"/>
      <c r="D49320" s="3"/>
      <c r="E49320" s="4"/>
      <c r="U49320" s="4"/>
      <c r="W49320" s="4"/>
    </row>
    <row r="49321" spans="3:36">
      <c r="C49321" s="3"/>
      <c r="D49321" s="3"/>
      <c r="E49321" s="4"/>
      <c r="U49321" s="4"/>
      <c r="W49321" s="4"/>
      <c r="AJ49321" s="3"/>
    </row>
    <row r="49322" spans="3:36">
      <c r="C49322" s="3"/>
      <c r="D49322" s="3"/>
      <c r="E49322" s="4"/>
      <c r="U49322" s="4"/>
      <c r="W49322" s="4"/>
      <c r="AJ49322" s="3"/>
    </row>
    <row r="49323" spans="3:36">
      <c r="C49323" s="3"/>
      <c r="D49323" s="3"/>
      <c r="E49323" s="4"/>
      <c r="U49323" s="4"/>
      <c r="W49323" s="4"/>
      <c r="AJ49323" s="3"/>
    </row>
    <row r="49324" spans="3:36">
      <c r="C49324" s="3"/>
      <c r="D49324" s="3"/>
      <c r="E49324" s="4"/>
      <c r="U49324" s="4"/>
      <c r="W49324" s="4"/>
      <c r="AJ49324" s="3"/>
    </row>
    <row r="49325" spans="3:36">
      <c r="C49325" s="3"/>
      <c r="D49325" s="3"/>
      <c r="E49325" s="4"/>
      <c r="U49325" s="4"/>
      <c r="W49325" s="4"/>
      <c r="AJ49325" s="3"/>
    </row>
    <row r="49326" spans="3:36">
      <c r="C49326" s="3"/>
      <c r="D49326" s="3"/>
      <c r="E49326" s="4"/>
      <c r="U49326" s="4"/>
      <c r="W49326" s="4"/>
      <c r="AJ49326" s="3"/>
    </row>
    <row r="49327" spans="3:36">
      <c r="C49327" s="3"/>
      <c r="D49327" s="3"/>
      <c r="E49327" s="4"/>
      <c r="U49327" s="4"/>
      <c r="W49327" s="4"/>
      <c r="AJ49327" s="3"/>
    </row>
    <row r="49328" spans="3:36">
      <c r="C49328" s="3"/>
      <c r="D49328" s="3"/>
      <c r="E49328" s="4"/>
      <c r="AJ49328" s="3"/>
    </row>
    <row r="49329" spans="3:36">
      <c r="C49329" s="3"/>
      <c r="D49329" s="3"/>
      <c r="E49329" s="4"/>
    </row>
    <row r="49330" spans="3:36">
      <c r="C49330" s="3"/>
      <c r="D49330" s="3"/>
      <c r="E49330" s="4"/>
      <c r="AJ49330" s="3"/>
    </row>
    <row r="49331" spans="3:36">
      <c r="C49331" s="3"/>
      <c r="D49331" s="3"/>
      <c r="E49331" s="4"/>
    </row>
    <row r="49332" spans="3:36">
      <c r="C49332" s="3"/>
      <c r="D49332" s="3"/>
      <c r="E49332" s="4"/>
      <c r="AJ49332" s="3"/>
    </row>
    <row r="49333" spans="3:36">
      <c r="C49333" s="3"/>
      <c r="D49333" s="3"/>
      <c r="E49333" s="4"/>
    </row>
    <row r="49334" spans="3:36">
      <c r="C49334" s="3"/>
      <c r="D49334" s="3"/>
      <c r="E49334" s="4"/>
      <c r="AJ49334" s="3"/>
    </row>
    <row r="49335" spans="3:36">
      <c r="C49335" s="3"/>
      <c r="D49335" s="3"/>
      <c r="E49335" s="4"/>
      <c r="AJ49335" s="3"/>
    </row>
    <row r="49336" spans="3:36">
      <c r="C49336" s="3"/>
      <c r="D49336" s="3"/>
      <c r="E49336" s="4"/>
      <c r="AJ49336" s="3"/>
    </row>
    <row r="49337" spans="3:36">
      <c r="C49337" s="3"/>
      <c r="D49337" s="3"/>
      <c r="E49337" s="4"/>
      <c r="AJ49337" s="3"/>
    </row>
    <row r="49338" spans="3:36">
      <c r="C49338" s="3"/>
      <c r="D49338" s="3"/>
      <c r="E49338" s="4"/>
      <c r="U49338" s="4"/>
      <c r="W49338" s="4"/>
    </row>
    <row r="49339" spans="3:36">
      <c r="C49339" s="3"/>
      <c r="D49339" s="3"/>
      <c r="E49339" s="4"/>
      <c r="U49339" s="4"/>
      <c r="W49339" s="4"/>
    </row>
    <row r="49340" spans="3:36">
      <c r="C49340" s="3"/>
      <c r="D49340" s="3"/>
      <c r="E49340" s="4"/>
      <c r="U49340" s="4"/>
      <c r="W49340" s="4"/>
    </row>
    <row r="49341" spans="3:36">
      <c r="C49341" s="3"/>
      <c r="D49341" s="3"/>
      <c r="E49341" s="4"/>
      <c r="U49341" s="4"/>
      <c r="W49341" s="4"/>
    </row>
    <row r="49342" spans="3:36">
      <c r="C49342" s="3"/>
      <c r="D49342" s="3"/>
      <c r="E49342" s="4"/>
      <c r="U49342" s="4"/>
      <c r="W49342" s="4"/>
    </row>
    <row r="49343" spans="3:36">
      <c r="C49343" s="3"/>
      <c r="D49343" s="3"/>
      <c r="E49343" s="4"/>
      <c r="U49343" s="4"/>
      <c r="W49343" s="4"/>
    </row>
    <row r="49344" spans="3:36">
      <c r="C49344" s="3"/>
      <c r="D49344" s="3"/>
      <c r="E49344" s="4"/>
      <c r="U49344" s="4"/>
      <c r="W49344" s="4"/>
    </row>
    <row r="49345" spans="3:36">
      <c r="C49345" s="3"/>
      <c r="D49345" s="3"/>
      <c r="E49345" s="4"/>
      <c r="U49345" s="4"/>
      <c r="W49345" s="4"/>
    </row>
    <row r="49346" spans="3:36">
      <c r="C49346" s="3"/>
      <c r="D49346" s="3"/>
      <c r="E49346" s="4"/>
      <c r="U49346" s="4"/>
      <c r="W49346" s="4"/>
    </row>
    <row r="49347" spans="3:36">
      <c r="C49347" s="3"/>
      <c r="D49347" s="3"/>
      <c r="E49347" s="4"/>
      <c r="U49347" s="4"/>
      <c r="W49347" s="4"/>
    </row>
    <row r="49348" spans="3:36">
      <c r="C49348" s="3"/>
      <c r="D49348" s="3"/>
      <c r="E49348" s="4"/>
      <c r="U49348" s="4"/>
      <c r="W49348" s="4"/>
      <c r="AJ49348" s="3"/>
    </row>
    <row r="49349" spans="3:36">
      <c r="C49349" s="3"/>
      <c r="D49349" s="3"/>
      <c r="E49349" s="4"/>
      <c r="U49349" s="4"/>
      <c r="W49349" s="4"/>
      <c r="AJ49349" s="3"/>
    </row>
    <row r="49350" spans="3:36">
      <c r="C49350" s="3"/>
      <c r="D49350" s="3"/>
      <c r="E49350" s="4"/>
      <c r="U49350" s="4"/>
      <c r="W49350" s="4"/>
      <c r="AJ49350" s="3"/>
    </row>
    <row r="49351" spans="3:36">
      <c r="C49351" s="3"/>
      <c r="D49351" s="3"/>
      <c r="E49351" s="4"/>
      <c r="U49351" s="4"/>
      <c r="W49351" s="4"/>
    </row>
    <row r="49352" spans="3:36">
      <c r="C49352" s="3"/>
      <c r="D49352" s="3"/>
      <c r="E49352" s="4"/>
      <c r="U49352" s="4"/>
      <c r="W49352" s="4"/>
    </row>
    <row r="49353" spans="3:36">
      <c r="C49353" s="3"/>
      <c r="D49353" s="3"/>
      <c r="E49353" s="4"/>
      <c r="U49353" s="4"/>
      <c r="W49353" s="4"/>
    </row>
    <row r="49354" spans="3:36">
      <c r="C49354" s="3"/>
      <c r="D49354" s="3"/>
      <c r="E49354" s="4"/>
      <c r="U49354" s="4"/>
      <c r="W49354" s="4"/>
    </row>
    <row r="49355" spans="3:36">
      <c r="C49355" s="3"/>
      <c r="D49355" s="3"/>
      <c r="E49355" s="4"/>
      <c r="U49355" s="4"/>
      <c r="W49355" s="4"/>
    </row>
    <row r="49356" spans="3:36">
      <c r="C49356" s="3"/>
      <c r="D49356" s="3"/>
      <c r="E49356" s="4"/>
      <c r="U49356" s="4"/>
      <c r="W49356" s="4"/>
    </row>
    <row r="49357" spans="3:36">
      <c r="C49357" s="3"/>
      <c r="D49357" s="3"/>
      <c r="E49357" s="4"/>
      <c r="U49357" s="4"/>
      <c r="W49357" s="4"/>
    </row>
    <row r="49358" spans="3:36">
      <c r="C49358" s="3"/>
      <c r="D49358" s="3"/>
      <c r="E49358" s="4"/>
      <c r="U49358" s="4"/>
      <c r="W49358" s="4"/>
    </row>
    <row r="49359" spans="3:36">
      <c r="C49359" s="3"/>
      <c r="D49359" s="3"/>
      <c r="E49359" s="4"/>
      <c r="U49359" s="4"/>
      <c r="W49359" s="4"/>
    </row>
    <row r="49360" spans="3:36">
      <c r="C49360" s="3"/>
      <c r="D49360" s="3"/>
      <c r="E49360" s="4"/>
      <c r="U49360" s="4"/>
      <c r="W49360" s="4"/>
    </row>
    <row r="49361" spans="3:36">
      <c r="C49361" s="3"/>
      <c r="D49361" s="3"/>
      <c r="E49361" s="4"/>
      <c r="U49361" s="4"/>
      <c r="W49361" s="4"/>
    </row>
    <row r="49362" spans="3:36">
      <c r="C49362" s="3"/>
      <c r="D49362" s="3"/>
      <c r="E49362" s="4"/>
      <c r="U49362" s="4"/>
      <c r="W49362" s="4"/>
    </row>
    <row r="49363" spans="3:36">
      <c r="C49363" s="3"/>
      <c r="D49363" s="3"/>
      <c r="E49363" s="4"/>
      <c r="U49363" s="4"/>
      <c r="W49363" s="4"/>
    </row>
    <row r="49364" spans="3:36">
      <c r="C49364" s="3"/>
      <c r="D49364" s="3"/>
      <c r="E49364" s="4"/>
      <c r="U49364" s="4"/>
      <c r="W49364" s="4"/>
      <c r="AJ49364" s="3"/>
    </row>
    <row r="49365" spans="3:36">
      <c r="C49365" s="3"/>
      <c r="D49365" s="3"/>
      <c r="E49365" s="4"/>
    </row>
    <row r="49366" spans="3:36">
      <c r="C49366" s="3"/>
      <c r="D49366" s="3"/>
      <c r="E49366" s="4"/>
    </row>
    <row r="49367" spans="3:36">
      <c r="C49367" s="3"/>
      <c r="D49367" s="3"/>
      <c r="E49367" s="4"/>
      <c r="U49367" s="4"/>
      <c r="W49367" s="4"/>
      <c r="AJ49367" s="3"/>
    </row>
    <row r="49368" spans="3:36">
      <c r="C49368" s="3"/>
      <c r="D49368" s="3"/>
      <c r="E49368" s="4"/>
      <c r="U49368" s="4"/>
      <c r="W49368" s="4"/>
      <c r="AJ49368" s="3"/>
    </row>
    <row r="49369" spans="3:36">
      <c r="C49369" s="3"/>
      <c r="D49369" s="3"/>
      <c r="E49369" s="4"/>
      <c r="U49369" s="4"/>
      <c r="W49369" s="4"/>
      <c r="AJ49369" s="3"/>
    </row>
    <row r="49370" spans="3:36">
      <c r="C49370" s="3"/>
      <c r="D49370" s="3"/>
      <c r="E49370" s="4"/>
      <c r="U49370" s="4"/>
      <c r="W49370" s="4"/>
    </row>
    <row r="49371" spans="3:36">
      <c r="C49371" s="3"/>
      <c r="D49371" s="3"/>
      <c r="E49371" s="4"/>
      <c r="U49371" s="4"/>
      <c r="W49371" s="4"/>
    </row>
    <row r="49372" spans="3:36">
      <c r="C49372" s="3"/>
      <c r="D49372" s="3"/>
      <c r="E49372" s="4"/>
      <c r="U49372" s="4"/>
      <c r="W49372" s="4"/>
    </row>
    <row r="49373" spans="3:36">
      <c r="C49373" s="3"/>
      <c r="D49373" s="3"/>
      <c r="E49373" s="4"/>
      <c r="U49373" s="4"/>
      <c r="W49373" s="4"/>
    </row>
    <row r="49374" spans="3:36">
      <c r="C49374" s="3"/>
      <c r="D49374" s="3"/>
      <c r="E49374" s="4"/>
      <c r="U49374" s="4"/>
      <c r="W49374" s="4"/>
    </row>
    <row r="49375" spans="3:36">
      <c r="C49375" s="3"/>
      <c r="D49375" s="3"/>
      <c r="E49375" s="4"/>
      <c r="U49375" s="4"/>
      <c r="W49375" s="4"/>
    </row>
    <row r="49376" spans="3:36">
      <c r="C49376" s="3"/>
      <c r="D49376" s="3"/>
      <c r="E49376" s="4"/>
      <c r="U49376" s="4"/>
      <c r="W49376" s="4"/>
    </row>
    <row r="49377" spans="3:23">
      <c r="C49377" s="3"/>
      <c r="D49377" s="3"/>
      <c r="E49377" s="4"/>
      <c r="U49377" s="4"/>
      <c r="W49377" s="4"/>
    </row>
    <row r="49378" spans="3:23">
      <c r="C49378" s="3"/>
      <c r="D49378" s="3"/>
      <c r="E49378" s="4"/>
      <c r="U49378" s="4"/>
      <c r="W49378" s="4"/>
    </row>
    <row r="49379" spans="3:23">
      <c r="C49379" s="3"/>
      <c r="D49379" s="3"/>
      <c r="E49379" s="4"/>
      <c r="U49379" s="4"/>
      <c r="W49379" s="4"/>
    </row>
    <row r="49380" spans="3:23">
      <c r="C49380" s="3"/>
      <c r="D49380" s="3"/>
      <c r="E49380" s="4"/>
      <c r="U49380" s="4"/>
      <c r="W49380" s="4"/>
    </row>
    <row r="49381" spans="3:23">
      <c r="C49381" s="3"/>
      <c r="D49381" s="3"/>
      <c r="E49381" s="4"/>
      <c r="U49381" s="4"/>
      <c r="W49381" s="4"/>
    </row>
    <row r="49382" spans="3:23">
      <c r="C49382" s="3"/>
      <c r="D49382" s="3"/>
      <c r="E49382" s="4"/>
      <c r="U49382" s="4"/>
      <c r="W49382" s="4"/>
    </row>
    <row r="49383" spans="3:23">
      <c r="C49383" s="3"/>
      <c r="D49383" s="3"/>
      <c r="E49383" s="4"/>
      <c r="U49383" s="4"/>
      <c r="W49383" s="4"/>
    </row>
    <row r="49384" spans="3:23">
      <c r="C49384" s="3"/>
      <c r="D49384" s="3"/>
      <c r="E49384" s="4"/>
      <c r="U49384" s="4"/>
      <c r="W49384" s="4"/>
    </row>
    <row r="49385" spans="3:23">
      <c r="C49385" s="3"/>
      <c r="D49385" s="3"/>
      <c r="E49385" s="4"/>
      <c r="U49385" s="4"/>
      <c r="W49385" s="4"/>
    </row>
    <row r="49386" spans="3:23">
      <c r="C49386" s="3"/>
      <c r="D49386" s="3"/>
      <c r="E49386" s="4"/>
      <c r="U49386" s="4"/>
      <c r="W49386" s="4"/>
    </row>
    <row r="49387" spans="3:23">
      <c r="C49387" s="3"/>
      <c r="D49387" s="3"/>
      <c r="E49387" s="4"/>
      <c r="U49387" s="4"/>
      <c r="W49387" s="4"/>
    </row>
    <row r="49388" spans="3:23">
      <c r="C49388" s="3"/>
      <c r="D49388" s="3"/>
      <c r="E49388" s="4"/>
      <c r="U49388" s="4"/>
      <c r="W49388" s="4"/>
    </row>
    <row r="49389" spans="3:23">
      <c r="C49389" s="3"/>
      <c r="D49389" s="3"/>
      <c r="E49389" s="4"/>
      <c r="U49389" s="4"/>
      <c r="W49389" s="4"/>
    </row>
    <row r="49390" spans="3:23">
      <c r="C49390" s="3"/>
      <c r="D49390" s="3"/>
      <c r="E49390" s="4"/>
      <c r="U49390" s="4"/>
      <c r="W49390" s="4"/>
    </row>
    <row r="49391" spans="3:23">
      <c r="C49391" s="3"/>
      <c r="D49391" s="3"/>
      <c r="E49391" s="4"/>
      <c r="U49391" s="4"/>
      <c r="W49391" s="4"/>
    </row>
    <row r="49392" spans="3:23">
      <c r="C49392" s="3"/>
      <c r="D49392" s="3"/>
      <c r="E49392" s="4"/>
      <c r="U49392" s="4"/>
      <c r="W49392" s="4"/>
    </row>
    <row r="49393" spans="3:36">
      <c r="C49393" s="3"/>
      <c r="D49393" s="3"/>
      <c r="E49393" s="4"/>
      <c r="U49393" s="4"/>
      <c r="W49393" s="4"/>
    </row>
    <row r="49394" spans="3:36">
      <c r="C49394" s="3"/>
      <c r="D49394" s="3"/>
      <c r="E49394" s="4"/>
      <c r="U49394" s="4"/>
      <c r="W49394" s="4"/>
    </row>
    <row r="49395" spans="3:36">
      <c r="C49395" s="3"/>
      <c r="D49395" s="3"/>
      <c r="E49395" s="4"/>
    </row>
    <row r="49396" spans="3:36">
      <c r="C49396" s="3"/>
      <c r="D49396" s="3"/>
      <c r="E49396" s="4"/>
      <c r="U49396" s="4"/>
      <c r="W49396" s="4"/>
    </row>
    <row r="49397" spans="3:36">
      <c r="C49397" s="3"/>
      <c r="D49397" s="3"/>
      <c r="E49397" s="4"/>
      <c r="U49397" s="4"/>
      <c r="W49397" s="4"/>
    </row>
    <row r="49398" spans="3:36">
      <c r="C49398" s="3"/>
      <c r="D49398" s="3"/>
      <c r="E49398" s="4"/>
      <c r="U49398" s="4"/>
      <c r="W49398" s="4"/>
    </row>
    <row r="49399" spans="3:36">
      <c r="C49399" s="3"/>
      <c r="D49399" s="3"/>
      <c r="E49399" s="4"/>
      <c r="U49399" s="4"/>
      <c r="W49399" s="4"/>
    </row>
    <row r="49400" spans="3:36">
      <c r="C49400" s="3"/>
      <c r="D49400" s="3"/>
      <c r="E49400" s="4"/>
      <c r="U49400" s="4"/>
      <c r="W49400" s="4"/>
    </row>
    <row r="49401" spans="3:36">
      <c r="C49401" s="3"/>
      <c r="D49401" s="3"/>
      <c r="E49401" s="4"/>
      <c r="U49401" s="4"/>
      <c r="W49401" s="4"/>
      <c r="AJ49401" s="3"/>
    </row>
    <row r="49402" spans="3:36">
      <c r="C49402" s="3"/>
      <c r="D49402" s="3"/>
      <c r="E49402" s="4"/>
      <c r="U49402" s="4"/>
      <c r="W49402" s="4"/>
      <c r="AJ49402" s="3"/>
    </row>
    <row r="49403" spans="3:36">
      <c r="C49403" s="3"/>
      <c r="D49403" s="3"/>
      <c r="E49403" s="4"/>
      <c r="U49403" s="4"/>
      <c r="W49403" s="4"/>
      <c r="AJ49403" s="3"/>
    </row>
    <row r="49404" spans="3:36">
      <c r="C49404" s="3"/>
      <c r="D49404" s="3"/>
      <c r="E49404" s="4"/>
      <c r="U49404" s="4"/>
      <c r="W49404" s="4"/>
      <c r="AJ49404" s="3"/>
    </row>
    <row r="49405" spans="3:36">
      <c r="C49405" s="3"/>
      <c r="D49405" s="3"/>
      <c r="E49405" s="4"/>
      <c r="U49405" s="4"/>
      <c r="W49405" s="4"/>
    </row>
    <row r="49406" spans="3:36">
      <c r="C49406" s="3"/>
      <c r="D49406" s="3"/>
      <c r="E49406" s="4"/>
      <c r="U49406" s="4"/>
      <c r="W49406" s="4"/>
    </row>
    <row r="49407" spans="3:36">
      <c r="C49407" s="3"/>
      <c r="D49407" s="3"/>
      <c r="E49407" s="4"/>
      <c r="U49407" s="4"/>
      <c r="W49407" s="4"/>
    </row>
    <row r="49408" spans="3:36">
      <c r="C49408" s="3"/>
      <c r="D49408" s="3"/>
      <c r="E49408" s="4"/>
      <c r="U49408" s="4"/>
      <c r="W49408" s="4"/>
    </row>
    <row r="49409" spans="3:23">
      <c r="C49409" s="3"/>
      <c r="D49409" s="3"/>
      <c r="E49409" s="4"/>
      <c r="U49409" s="4"/>
      <c r="W49409" s="4"/>
    </row>
    <row r="49410" spans="3:23">
      <c r="C49410" s="3"/>
      <c r="D49410" s="3"/>
      <c r="E49410" s="4"/>
      <c r="U49410" s="4"/>
      <c r="W49410" s="4"/>
    </row>
    <row r="49411" spans="3:23">
      <c r="C49411" s="3"/>
      <c r="D49411" s="3"/>
      <c r="E49411" s="4"/>
      <c r="U49411" s="4"/>
      <c r="W49411" s="4"/>
    </row>
    <row r="49412" spans="3:23">
      <c r="C49412" s="3"/>
      <c r="D49412" s="3"/>
      <c r="E49412" s="4"/>
      <c r="U49412" s="4"/>
      <c r="W49412" s="4"/>
    </row>
    <row r="49413" spans="3:23">
      <c r="C49413" s="3"/>
      <c r="D49413" s="3"/>
      <c r="E49413" s="4"/>
      <c r="U49413" s="4"/>
      <c r="W49413" s="4"/>
    </row>
    <row r="49414" spans="3:23">
      <c r="C49414" s="3"/>
      <c r="D49414" s="3"/>
      <c r="E49414" s="4"/>
      <c r="U49414" s="4"/>
      <c r="W49414" s="4"/>
    </row>
    <row r="49415" spans="3:23">
      <c r="C49415" s="3"/>
      <c r="D49415" s="3"/>
      <c r="E49415" s="4"/>
      <c r="U49415" s="4"/>
      <c r="W49415" s="4"/>
    </row>
    <row r="49416" spans="3:23">
      <c r="C49416" s="3"/>
      <c r="D49416" s="3"/>
      <c r="E49416" s="4"/>
      <c r="U49416" s="4"/>
      <c r="W49416" s="4"/>
    </row>
    <row r="49417" spans="3:23">
      <c r="C49417" s="3"/>
      <c r="D49417" s="3"/>
      <c r="E49417" s="4"/>
      <c r="U49417" s="4"/>
      <c r="W49417" s="4"/>
    </row>
    <row r="49418" spans="3:23">
      <c r="C49418" s="3"/>
      <c r="D49418" s="3"/>
      <c r="E49418" s="4"/>
      <c r="U49418" s="4"/>
      <c r="W49418" s="4"/>
    </row>
    <row r="49419" spans="3:23">
      <c r="C49419" s="3"/>
      <c r="D49419" s="3"/>
      <c r="E49419" s="4"/>
      <c r="U49419" s="4"/>
      <c r="W49419" s="4"/>
    </row>
    <row r="49420" spans="3:23">
      <c r="C49420" s="3"/>
      <c r="D49420" s="3"/>
      <c r="E49420" s="4"/>
    </row>
    <row r="49421" spans="3:23">
      <c r="C49421" s="3"/>
      <c r="D49421" s="3"/>
      <c r="E49421" s="4"/>
    </row>
    <row r="49422" spans="3:23">
      <c r="C49422" s="3"/>
      <c r="D49422" s="3"/>
      <c r="E49422" s="4"/>
      <c r="U49422" s="4"/>
      <c r="W49422" s="4"/>
    </row>
    <row r="49423" spans="3:23">
      <c r="C49423" s="3"/>
      <c r="D49423" s="3"/>
      <c r="E49423" s="4"/>
      <c r="U49423" s="4"/>
      <c r="W49423" s="4"/>
    </row>
    <row r="49424" spans="3:23">
      <c r="C49424" s="3"/>
      <c r="D49424" s="3"/>
      <c r="E49424" s="4"/>
      <c r="U49424" s="4"/>
      <c r="W49424" s="4"/>
    </row>
    <row r="49425" spans="3:23">
      <c r="C49425" s="3"/>
      <c r="D49425" s="3"/>
      <c r="E49425" s="4"/>
      <c r="U49425" s="4"/>
      <c r="W49425" s="4"/>
    </row>
    <row r="49426" spans="3:23">
      <c r="C49426" s="3"/>
      <c r="D49426" s="3"/>
      <c r="E49426" s="4"/>
      <c r="U49426" s="4"/>
      <c r="W49426" s="4"/>
    </row>
    <row r="49427" spans="3:23">
      <c r="C49427" s="3"/>
      <c r="D49427" s="3"/>
      <c r="E49427" s="4"/>
      <c r="U49427" s="4"/>
      <c r="W49427" s="4"/>
    </row>
    <row r="49428" spans="3:23">
      <c r="C49428" s="3"/>
      <c r="D49428" s="3"/>
      <c r="E49428" s="4"/>
      <c r="U49428" s="4"/>
      <c r="W49428" s="4"/>
    </row>
    <row r="49429" spans="3:23">
      <c r="C49429" s="3"/>
      <c r="D49429" s="3"/>
      <c r="E49429" s="4"/>
      <c r="U49429" s="4"/>
      <c r="W49429" s="4"/>
    </row>
    <row r="49430" spans="3:23">
      <c r="C49430" s="3"/>
      <c r="D49430" s="3"/>
      <c r="E49430" s="4"/>
      <c r="U49430" s="4"/>
      <c r="W49430" s="4"/>
    </row>
    <row r="49431" spans="3:23">
      <c r="C49431" s="3"/>
      <c r="D49431" s="3"/>
      <c r="E49431" s="4"/>
      <c r="U49431" s="4"/>
      <c r="W49431" s="4"/>
    </row>
    <row r="49432" spans="3:23">
      <c r="C49432" s="3"/>
      <c r="D49432" s="3"/>
      <c r="E49432" s="4"/>
      <c r="U49432" s="4"/>
      <c r="W49432" s="4"/>
    </row>
    <row r="49433" spans="3:23">
      <c r="C49433" s="3"/>
      <c r="D49433" s="3"/>
      <c r="E49433" s="4"/>
      <c r="U49433" s="4"/>
      <c r="W49433" s="4"/>
    </row>
    <row r="49434" spans="3:23">
      <c r="C49434" s="3"/>
      <c r="D49434" s="3"/>
      <c r="E49434" s="4"/>
      <c r="U49434" s="4"/>
      <c r="W49434" s="4"/>
    </row>
    <row r="49435" spans="3:23">
      <c r="C49435" s="3"/>
      <c r="D49435" s="3"/>
      <c r="E49435" s="4"/>
      <c r="U49435" s="4"/>
      <c r="W49435" s="4"/>
    </row>
    <row r="49436" spans="3:23">
      <c r="C49436" s="3"/>
      <c r="D49436" s="3"/>
      <c r="E49436" s="4"/>
      <c r="U49436" s="4"/>
      <c r="W49436" s="4"/>
    </row>
    <row r="49437" spans="3:23">
      <c r="C49437" s="3"/>
      <c r="D49437" s="3"/>
      <c r="E49437" s="4"/>
      <c r="U49437" s="4"/>
      <c r="W49437" s="4"/>
    </row>
    <row r="49438" spans="3:23">
      <c r="C49438" s="3"/>
      <c r="D49438" s="3"/>
      <c r="E49438" s="4"/>
      <c r="U49438" s="4"/>
      <c r="W49438" s="4"/>
    </row>
    <row r="49439" spans="3:23">
      <c r="C49439" s="3"/>
      <c r="D49439" s="3"/>
      <c r="E49439" s="4"/>
      <c r="U49439" s="4"/>
      <c r="W49439" s="4"/>
    </row>
    <row r="49440" spans="3:23">
      <c r="C49440" s="3"/>
      <c r="D49440" s="3"/>
      <c r="E49440" s="4"/>
      <c r="U49440" s="4"/>
      <c r="W49440" s="4"/>
    </row>
    <row r="49441" spans="3:23">
      <c r="C49441" s="3"/>
      <c r="D49441" s="3"/>
      <c r="E49441" s="4"/>
      <c r="U49441" s="4"/>
      <c r="W49441" s="4"/>
    </row>
    <row r="49442" spans="3:23">
      <c r="C49442" s="3"/>
      <c r="D49442" s="3"/>
      <c r="E49442" s="4"/>
      <c r="U49442" s="4"/>
      <c r="W49442" s="4"/>
    </row>
    <row r="49443" spans="3:23">
      <c r="C49443" s="3"/>
      <c r="D49443" s="3"/>
      <c r="E49443" s="4"/>
      <c r="U49443" s="4"/>
      <c r="W49443" s="4"/>
    </row>
    <row r="49444" spans="3:23">
      <c r="C49444" s="3"/>
      <c r="D49444" s="3"/>
      <c r="E49444" s="4"/>
      <c r="U49444" s="4"/>
      <c r="W49444" s="4"/>
    </row>
    <row r="49445" spans="3:23">
      <c r="C49445" s="3"/>
      <c r="D49445" s="3"/>
      <c r="E49445" s="4"/>
      <c r="U49445" s="4"/>
      <c r="W49445" s="4"/>
    </row>
    <row r="49446" spans="3:23">
      <c r="C49446" s="3"/>
      <c r="D49446" s="3"/>
      <c r="E49446" s="4"/>
      <c r="U49446" s="4"/>
      <c r="W49446" s="4"/>
    </row>
    <row r="49447" spans="3:23">
      <c r="C49447" s="3"/>
      <c r="D49447" s="3"/>
      <c r="E49447" s="4"/>
      <c r="U49447" s="4"/>
      <c r="W49447" s="4"/>
    </row>
    <row r="49448" spans="3:23">
      <c r="C49448" s="3"/>
      <c r="D49448" s="3"/>
      <c r="E49448" s="4"/>
      <c r="U49448" s="4"/>
      <c r="W49448" s="4"/>
    </row>
    <row r="49449" spans="3:23">
      <c r="C49449" s="3"/>
      <c r="D49449" s="3"/>
      <c r="E49449" s="4"/>
      <c r="U49449" s="4"/>
      <c r="W49449" s="4"/>
    </row>
    <row r="49450" spans="3:23">
      <c r="C49450" s="3"/>
      <c r="D49450" s="3"/>
      <c r="E49450" s="4"/>
      <c r="U49450" s="4"/>
      <c r="W49450" s="4"/>
    </row>
    <row r="49451" spans="3:23">
      <c r="C49451" s="3"/>
      <c r="D49451" s="3"/>
      <c r="E49451" s="4"/>
      <c r="U49451" s="4"/>
      <c r="W49451" s="4"/>
    </row>
    <row r="49452" spans="3:23">
      <c r="C49452" s="3"/>
      <c r="D49452" s="3"/>
      <c r="E49452" s="4"/>
      <c r="U49452" s="4"/>
      <c r="W49452" s="4"/>
    </row>
    <row r="49453" spans="3:23">
      <c r="C49453" s="3"/>
      <c r="D49453" s="3"/>
      <c r="E49453" s="4"/>
      <c r="U49453" s="4"/>
      <c r="W49453" s="4"/>
    </row>
    <row r="49454" spans="3:23">
      <c r="C49454" s="3"/>
      <c r="D49454" s="3"/>
      <c r="E49454" s="4"/>
      <c r="U49454" s="4"/>
      <c r="W49454" s="4"/>
    </row>
    <row r="49455" spans="3:23">
      <c r="C49455" s="3"/>
      <c r="D49455" s="3"/>
      <c r="E49455" s="4"/>
      <c r="U49455" s="4"/>
      <c r="W49455" s="4"/>
    </row>
    <row r="49456" spans="3:23">
      <c r="C49456" s="3"/>
      <c r="D49456" s="3"/>
      <c r="E49456" s="4"/>
      <c r="U49456" s="4"/>
      <c r="W49456" s="4"/>
    </row>
    <row r="49457" spans="3:36">
      <c r="C49457" s="3"/>
      <c r="D49457" s="3"/>
      <c r="E49457" s="4"/>
      <c r="U49457" s="4"/>
      <c r="W49457" s="4"/>
    </row>
    <row r="49458" spans="3:36">
      <c r="C49458" s="3"/>
      <c r="D49458" s="3"/>
      <c r="E49458" s="4"/>
      <c r="U49458" s="4"/>
      <c r="W49458" s="4"/>
    </row>
    <row r="49459" spans="3:36">
      <c r="C49459" s="3"/>
      <c r="D49459" s="3"/>
      <c r="E49459" s="4"/>
      <c r="U49459" s="4"/>
      <c r="W49459" s="4"/>
    </row>
    <row r="49460" spans="3:36">
      <c r="C49460" s="3"/>
      <c r="D49460" s="3"/>
      <c r="E49460" s="4"/>
      <c r="U49460" s="4"/>
      <c r="W49460" s="4"/>
      <c r="AJ49460" s="3"/>
    </row>
    <row r="49461" spans="3:36">
      <c r="C49461" s="3"/>
      <c r="D49461" s="3"/>
      <c r="E49461" s="4"/>
      <c r="U49461" s="4"/>
      <c r="W49461" s="4"/>
      <c r="AJ49461" s="3"/>
    </row>
    <row r="49462" spans="3:36">
      <c r="C49462" s="3"/>
      <c r="D49462" s="3"/>
      <c r="E49462" s="4"/>
      <c r="U49462" s="4"/>
      <c r="W49462" s="4"/>
      <c r="AJ49462" s="3"/>
    </row>
    <row r="49463" spans="3:36">
      <c r="C49463" s="3"/>
      <c r="D49463" s="3"/>
      <c r="E49463" s="4"/>
      <c r="U49463" s="4"/>
      <c r="W49463" s="4"/>
      <c r="AJ49463" s="3"/>
    </row>
    <row r="49464" spans="3:36">
      <c r="C49464" s="3"/>
      <c r="D49464" s="3"/>
      <c r="E49464" s="4"/>
      <c r="U49464" s="4"/>
      <c r="W49464" s="4"/>
    </row>
    <row r="49465" spans="3:36">
      <c r="C49465" s="3"/>
      <c r="D49465" s="3"/>
      <c r="E49465" s="4"/>
      <c r="U49465" s="4"/>
      <c r="W49465" s="4"/>
    </row>
    <row r="49466" spans="3:36">
      <c r="C49466" s="3"/>
      <c r="D49466" s="3"/>
      <c r="E49466" s="4"/>
      <c r="U49466" s="4"/>
      <c r="W49466" s="4"/>
    </row>
    <row r="49467" spans="3:36">
      <c r="C49467" s="3"/>
      <c r="D49467" s="3"/>
      <c r="E49467" s="4"/>
      <c r="U49467" s="4"/>
      <c r="W49467" s="4"/>
    </row>
    <row r="49468" spans="3:36">
      <c r="C49468" s="3"/>
      <c r="D49468" s="3"/>
      <c r="E49468" s="4"/>
      <c r="U49468" s="4"/>
      <c r="W49468" s="4"/>
    </row>
    <row r="49469" spans="3:36">
      <c r="C49469" s="3"/>
      <c r="D49469" s="3"/>
      <c r="E49469" s="4"/>
      <c r="U49469" s="4"/>
      <c r="W49469" s="4"/>
    </row>
    <row r="49470" spans="3:36">
      <c r="C49470" s="3"/>
      <c r="D49470" s="3"/>
      <c r="E49470" s="4"/>
      <c r="U49470" s="4"/>
      <c r="W49470" s="4"/>
    </row>
    <row r="49471" spans="3:36">
      <c r="C49471" s="3"/>
      <c r="D49471" s="3"/>
      <c r="E49471" s="4"/>
      <c r="U49471" s="4"/>
      <c r="W49471" s="4"/>
    </row>
    <row r="49472" spans="3:36">
      <c r="C49472" s="3"/>
      <c r="D49472" s="3"/>
      <c r="E49472" s="4"/>
      <c r="U49472" s="4"/>
      <c r="W49472" s="4"/>
    </row>
    <row r="49473" spans="3:36">
      <c r="C49473" s="3"/>
      <c r="D49473" s="3"/>
      <c r="E49473" s="4"/>
      <c r="U49473" s="4"/>
      <c r="W49473" s="4"/>
    </row>
    <row r="49474" spans="3:36">
      <c r="C49474" s="3"/>
      <c r="D49474" s="3"/>
      <c r="E49474" s="4"/>
      <c r="U49474" s="4"/>
      <c r="W49474" s="4"/>
    </row>
    <row r="49475" spans="3:36">
      <c r="C49475" s="3"/>
      <c r="D49475" s="3"/>
      <c r="E49475" s="4"/>
      <c r="U49475" s="4"/>
      <c r="W49475" s="4"/>
    </row>
    <row r="49476" spans="3:36">
      <c r="C49476" s="3"/>
      <c r="D49476" s="3"/>
      <c r="E49476" s="4"/>
      <c r="U49476" s="4"/>
      <c r="W49476" s="4"/>
    </row>
    <row r="49477" spans="3:36">
      <c r="C49477" s="3"/>
      <c r="D49477" s="3"/>
      <c r="E49477" s="4"/>
      <c r="U49477" s="4"/>
      <c r="W49477" s="4"/>
    </row>
    <row r="49478" spans="3:36">
      <c r="C49478" s="3"/>
      <c r="D49478" s="3"/>
      <c r="E49478" s="4"/>
      <c r="U49478" s="4"/>
      <c r="W49478" s="4"/>
    </row>
    <row r="49479" spans="3:36">
      <c r="C49479" s="3"/>
      <c r="D49479" s="3"/>
      <c r="E49479" s="4"/>
      <c r="U49479" s="4"/>
      <c r="W49479" s="4"/>
    </row>
    <row r="49480" spans="3:36">
      <c r="C49480" s="3"/>
      <c r="D49480" s="3"/>
      <c r="E49480" s="4"/>
      <c r="AJ49480" s="3"/>
    </row>
    <row r="49481" spans="3:36">
      <c r="C49481" s="3"/>
      <c r="D49481" s="3"/>
      <c r="E49481" s="4"/>
      <c r="AJ49481" s="3"/>
    </row>
    <row r="49482" spans="3:36">
      <c r="C49482" s="3"/>
      <c r="D49482" s="3"/>
      <c r="E49482" s="4"/>
      <c r="U49482" s="4"/>
      <c r="W49482" s="4"/>
    </row>
    <row r="49483" spans="3:36">
      <c r="C49483" s="3"/>
      <c r="D49483" s="3"/>
      <c r="E49483" s="4"/>
      <c r="U49483" s="4"/>
      <c r="W49483" s="4"/>
    </row>
    <row r="49484" spans="3:36">
      <c r="C49484" s="3"/>
      <c r="D49484" s="3"/>
      <c r="E49484" s="4"/>
      <c r="U49484" s="4"/>
      <c r="W49484" s="4"/>
    </row>
    <row r="49485" spans="3:36">
      <c r="C49485" s="3"/>
      <c r="D49485" s="3"/>
      <c r="E49485" s="4"/>
      <c r="U49485" s="4"/>
      <c r="W49485" s="4"/>
    </row>
    <row r="49486" spans="3:36">
      <c r="C49486" s="3"/>
      <c r="D49486" s="3"/>
      <c r="E49486" s="4"/>
      <c r="U49486" s="4"/>
      <c r="W49486" s="4"/>
    </row>
    <row r="49487" spans="3:36">
      <c r="C49487" s="3"/>
      <c r="D49487" s="3"/>
      <c r="E49487" s="4"/>
      <c r="U49487" s="4"/>
      <c r="W49487" s="4"/>
    </row>
    <row r="49488" spans="3:36">
      <c r="C49488" s="3"/>
      <c r="D49488" s="3"/>
      <c r="E49488" s="4"/>
      <c r="U49488" s="4"/>
      <c r="W49488" s="4"/>
    </row>
    <row r="49489" spans="3:36">
      <c r="C49489" s="3"/>
      <c r="D49489" s="3"/>
      <c r="E49489" s="4"/>
      <c r="U49489" s="4"/>
      <c r="W49489" s="4"/>
    </row>
    <row r="49490" spans="3:36">
      <c r="C49490" s="3"/>
      <c r="D49490" s="3"/>
      <c r="E49490" s="4"/>
      <c r="U49490" s="4"/>
      <c r="W49490" s="4"/>
    </row>
    <row r="49491" spans="3:36">
      <c r="C49491" s="3"/>
      <c r="D49491" s="3"/>
      <c r="E49491" s="4"/>
      <c r="U49491" s="4"/>
      <c r="W49491" s="4"/>
    </row>
    <row r="49492" spans="3:36">
      <c r="C49492" s="3"/>
      <c r="D49492" s="3"/>
      <c r="E49492" s="4"/>
      <c r="AJ49492" s="3"/>
    </row>
    <row r="49493" spans="3:36">
      <c r="C49493" s="3"/>
      <c r="D49493" s="3"/>
      <c r="E49493" s="4"/>
      <c r="AJ49493" s="3"/>
    </row>
    <row r="49494" spans="3:36">
      <c r="C49494" s="3"/>
      <c r="D49494" s="3"/>
      <c r="E49494" s="4"/>
      <c r="U49494" s="4"/>
      <c r="W49494" s="4"/>
      <c r="AJ49494" s="3"/>
    </row>
    <row r="49495" spans="3:36">
      <c r="C49495" s="3"/>
      <c r="D49495" s="3"/>
      <c r="E49495" s="4"/>
      <c r="U49495" s="4"/>
      <c r="W49495" s="4"/>
      <c r="AJ49495" s="3"/>
    </row>
    <row r="49496" spans="3:36">
      <c r="C49496" s="3"/>
      <c r="D49496" s="3"/>
      <c r="E49496" s="4"/>
      <c r="U49496" s="4"/>
      <c r="W49496" s="4"/>
      <c r="AJ49496" s="3"/>
    </row>
    <row r="49497" spans="3:36">
      <c r="C49497" s="3"/>
      <c r="D49497" s="3"/>
      <c r="E49497" s="4"/>
      <c r="U49497" s="4"/>
      <c r="W49497" s="4"/>
      <c r="AJ49497" s="3"/>
    </row>
    <row r="49498" spans="3:36">
      <c r="C49498" s="3"/>
      <c r="D49498" s="3"/>
      <c r="E49498" s="4"/>
      <c r="AJ49498" s="3"/>
    </row>
    <row r="49499" spans="3:36">
      <c r="C49499" s="3"/>
      <c r="D49499" s="3"/>
      <c r="E49499" s="4"/>
      <c r="AJ49499" s="3"/>
    </row>
    <row r="49500" spans="3:36">
      <c r="C49500" s="3"/>
      <c r="D49500" s="3"/>
      <c r="E49500" s="4"/>
      <c r="AJ49500" s="3"/>
    </row>
    <row r="49501" spans="3:36">
      <c r="C49501" s="3"/>
      <c r="D49501" s="3"/>
      <c r="E49501" s="4"/>
      <c r="U49501" s="4"/>
      <c r="W49501" s="4"/>
      <c r="AJ49501" s="3"/>
    </row>
    <row r="49502" spans="3:36">
      <c r="C49502" s="3"/>
      <c r="D49502" s="3"/>
      <c r="E49502" s="4"/>
      <c r="U49502" s="4"/>
      <c r="W49502" s="4"/>
      <c r="AJ49502" s="3"/>
    </row>
    <row r="49503" spans="3:36">
      <c r="C49503" s="3"/>
      <c r="D49503" s="3"/>
      <c r="E49503" s="4"/>
      <c r="U49503" s="4"/>
      <c r="W49503" s="4"/>
    </row>
    <row r="49504" spans="3:36">
      <c r="C49504" s="3"/>
      <c r="D49504" s="3"/>
      <c r="E49504" s="4"/>
      <c r="U49504" s="4"/>
      <c r="W49504" s="4"/>
    </row>
    <row r="49505" spans="3:23">
      <c r="C49505" s="3"/>
      <c r="D49505" s="3"/>
      <c r="E49505" s="4"/>
      <c r="U49505" s="4"/>
      <c r="W49505" s="4"/>
    </row>
    <row r="49506" spans="3:23">
      <c r="C49506" s="3"/>
      <c r="D49506" s="3"/>
      <c r="E49506" s="4"/>
      <c r="U49506" s="4"/>
      <c r="W49506" s="4"/>
    </row>
    <row r="49507" spans="3:23">
      <c r="C49507" s="3"/>
      <c r="D49507" s="3"/>
      <c r="E49507" s="4"/>
      <c r="U49507" s="4"/>
      <c r="W49507" s="4"/>
    </row>
    <row r="49508" spans="3:23">
      <c r="C49508" s="3"/>
      <c r="D49508" s="3"/>
      <c r="E49508" s="4"/>
      <c r="U49508" s="4"/>
      <c r="W49508" s="4"/>
    </row>
    <row r="49509" spans="3:23">
      <c r="C49509" s="3"/>
      <c r="D49509" s="3"/>
      <c r="E49509" s="4"/>
      <c r="U49509" s="4"/>
      <c r="W49509" s="4"/>
    </row>
    <row r="49510" spans="3:23">
      <c r="C49510" s="3"/>
      <c r="D49510" s="3"/>
      <c r="E49510" s="4"/>
      <c r="U49510" s="4"/>
      <c r="W49510" s="4"/>
    </row>
    <row r="49511" spans="3:23">
      <c r="C49511" s="3"/>
      <c r="D49511" s="3"/>
      <c r="E49511" s="4"/>
      <c r="U49511" s="4"/>
      <c r="W49511" s="4"/>
    </row>
    <row r="49512" spans="3:23">
      <c r="C49512" s="3"/>
      <c r="D49512" s="3"/>
      <c r="E49512" s="4"/>
      <c r="U49512" s="4"/>
      <c r="W49512" s="4"/>
    </row>
    <row r="49513" spans="3:23">
      <c r="C49513" s="3"/>
      <c r="D49513" s="3"/>
      <c r="E49513" s="4"/>
      <c r="U49513" s="4"/>
      <c r="W49513" s="4"/>
    </row>
    <row r="49514" spans="3:23">
      <c r="C49514" s="3"/>
      <c r="D49514" s="3"/>
      <c r="E49514" s="4"/>
      <c r="U49514" s="4"/>
      <c r="W49514" s="4"/>
    </row>
    <row r="49515" spans="3:23">
      <c r="C49515" s="3"/>
      <c r="D49515" s="3"/>
      <c r="E49515" s="4"/>
      <c r="U49515" s="4"/>
      <c r="W49515" s="4"/>
    </row>
    <row r="49516" spans="3:23">
      <c r="C49516" s="3"/>
      <c r="D49516" s="3"/>
      <c r="E49516" s="4"/>
      <c r="U49516" s="4"/>
      <c r="W49516" s="4"/>
    </row>
    <row r="49517" spans="3:23">
      <c r="C49517" s="3"/>
      <c r="D49517" s="3"/>
      <c r="E49517" s="4"/>
      <c r="U49517" s="4"/>
      <c r="W49517" s="4"/>
    </row>
    <row r="49518" spans="3:23">
      <c r="C49518" s="3"/>
      <c r="D49518" s="3"/>
      <c r="E49518" s="4"/>
      <c r="U49518" s="4"/>
      <c r="W49518" s="4"/>
    </row>
    <row r="49519" spans="3:23">
      <c r="C49519" s="3"/>
      <c r="D49519" s="3"/>
      <c r="E49519" s="4"/>
      <c r="U49519" s="4"/>
      <c r="W49519" s="4"/>
    </row>
    <row r="49520" spans="3:23">
      <c r="C49520" s="3"/>
      <c r="D49520" s="3"/>
      <c r="E49520" s="4"/>
      <c r="U49520" s="4"/>
      <c r="W49520" s="4"/>
    </row>
    <row r="49521" spans="3:36">
      <c r="C49521" s="3"/>
      <c r="D49521" s="3"/>
      <c r="E49521" s="4"/>
      <c r="U49521" s="4"/>
      <c r="W49521" s="4"/>
    </row>
    <row r="49522" spans="3:36">
      <c r="C49522" s="3"/>
      <c r="D49522" s="3"/>
      <c r="E49522" s="4"/>
      <c r="U49522" s="4"/>
      <c r="W49522" s="4"/>
    </row>
    <row r="49523" spans="3:36">
      <c r="C49523" s="3"/>
      <c r="D49523" s="3"/>
      <c r="E49523" s="4"/>
      <c r="U49523" s="4"/>
      <c r="W49523" s="4"/>
    </row>
    <row r="49524" spans="3:36">
      <c r="C49524" s="3"/>
      <c r="D49524" s="3"/>
      <c r="E49524" s="4"/>
      <c r="U49524" s="4"/>
      <c r="W49524" s="4"/>
    </row>
    <row r="49525" spans="3:36">
      <c r="C49525" s="3"/>
      <c r="D49525" s="3"/>
      <c r="E49525" s="4"/>
      <c r="U49525" s="4"/>
      <c r="W49525" s="4"/>
    </row>
    <row r="49526" spans="3:36">
      <c r="C49526" s="3"/>
      <c r="D49526" s="3"/>
      <c r="E49526" s="4"/>
      <c r="U49526" s="4"/>
      <c r="W49526" s="4"/>
    </row>
    <row r="49527" spans="3:36">
      <c r="C49527" s="3"/>
      <c r="D49527" s="3"/>
      <c r="E49527" s="4"/>
      <c r="U49527" s="4"/>
      <c r="W49527" s="4"/>
    </row>
    <row r="49528" spans="3:36">
      <c r="C49528" s="3"/>
      <c r="D49528" s="3"/>
      <c r="E49528" s="4"/>
      <c r="U49528" s="4"/>
      <c r="W49528" s="4"/>
      <c r="AJ49528" s="3"/>
    </row>
    <row r="49529" spans="3:36">
      <c r="C49529" s="3"/>
      <c r="D49529" s="3"/>
      <c r="E49529" s="4"/>
      <c r="U49529" s="4"/>
      <c r="W49529" s="4"/>
      <c r="AJ49529" s="3"/>
    </row>
    <row r="49530" spans="3:36">
      <c r="C49530" s="3"/>
      <c r="D49530" s="3"/>
      <c r="E49530" s="4"/>
      <c r="U49530" s="4"/>
      <c r="W49530" s="4"/>
      <c r="AJ49530" s="3"/>
    </row>
    <row r="49531" spans="3:36">
      <c r="C49531" s="3"/>
      <c r="D49531" s="3"/>
      <c r="E49531" s="4"/>
      <c r="U49531" s="4"/>
      <c r="W49531" s="4"/>
      <c r="AJ49531" s="3"/>
    </row>
    <row r="49532" spans="3:36">
      <c r="C49532" s="3"/>
      <c r="D49532" s="3"/>
      <c r="E49532" s="4"/>
      <c r="U49532" s="4"/>
      <c r="W49532" s="4"/>
    </row>
    <row r="49533" spans="3:36">
      <c r="C49533" s="3"/>
      <c r="D49533" s="3"/>
      <c r="E49533" s="4"/>
      <c r="U49533" s="4"/>
      <c r="W49533" s="4"/>
    </row>
    <row r="49534" spans="3:36">
      <c r="C49534" s="3"/>
      <c r="D49534" s="3"/>
      <c r="E49534" s="4"/>
      <c r="U49534" s="4"/>
      <c r="W49534" s="4"/>
    </row>
    <row r="49535" spans="3:36">
      <c r="C49535" s="3"/>
      <c r="D49535" s="3"/>
      <c r="E49535" s="4"/>
      <c r="U49535" s="4"/>
      <c r="W49535" s="4"/>
    </row>
    <row r="49536" spans="3:36">
      <c r="C49536" s="3"/>
      <c r="D49536" s="3"/>
      <c r="E49536" s="4"/>
      <c r="U49536" s="4"/>
      <c r="W49536" s="4"/>
    </row>
    <row r="49537" spans="3:36">
      <c r="C49537" s="3"/>
      <c r="D49537" s="3"/>
      <c r="E49537" s="4"/>
      <c r="U49537" s="4"/>
      <c r="W49537" s="4"/>
    </row>
    <row r="49538" spans="3:36">
      <c r="C49538" s="3"/>
      <c r="D49538" s="3"/>
      <c r="E49538" s="4"/>
      <c r="U49538" s="4"/>
      <c r="W49538" s="4"/>
    </row>
    <row r="49539" spans="3:36">
      <c r="C49539" s="3"/>
      <c r="D49539" s="3"/>
      <c r="E49539" s="4"/>
      <c r="U49539" s="4"/>
      <c r="W49539" s="4"/>
    </row>
    <row r="49540" spans="3:36">
      <c r="C49540" s="3"/>
      <c r="D49540" s="3"/>
      <c r="E49540" s="4"/>
      <c r="U49540" s="4"/>
      <c r="W49540" s="4"/>
    </row>
    <row r="49541" spans="3:36">
      <c r="C49541" s="3"/>
      <c r="D49541" s="3"/>
      <c r="E49541" s="4"/>
      <c r="U49541" s="4"/>
      <c r="W49541" s="4"/>
    </row>
    <row r="49542" spans="3:36">
      <c r="C49542" s="3"/>
      <c r="D49542" s="3"/>
      <c r="E49542" s="4"/>
      <c r="U49542" s="4"/>
      <c r="W49542" s="4"/>
    </row>
    <row r="49543" spans="3:36">
      <c r="C49543" s="3"/>
      <c r="D49543" s="3"/>
      <c r="E49543" s="4"/>
      <c r="U49543" s="4"/>
      <c r="W49543" s="4"/>
    </row>
    <row r="49544" spans="3:36">
      <c r="C49544" s="3"/>
      <c r="D49544" s="3"/>
      <c r="E49544" s="4"/>
      <c r="U49544" s="4"/>
      <c r="W49544" s="4"/>
      <c r="AJ49544" s="3"/>
    </row>
    <row r="49545" spans="3:36">
      <c r="C49545" s="3"/>
      <c r="D49545" s="3"/>
      <c r="E49545" s="4"/>
      <c r="U49545" s="4"/>
      <c r="W49545" s="4"/>
      <c r="AJ49545" s="3"/>
    </row>
    <row r="49546" spans="3:36">
      <c r="C49546" s="3"/>
      <c r="D49546" s="3"/>
      <c r="E49546" s="4"/>
      <c r="U49546" s="4"/>
      <c r="W49546" s="4"/>
      <c r="AJ49546" s="3"/>
    </row>
    <row r="49547" spans="3:36">
      <c r="C49547" s="3"/>
      <c r="D49547" s="3"/>
      <c r="E49547" s="4"/>
      <c r="U49547" s="4"/>
      <c r="W49547" s="4"/>
      <c r="AJ49547" s="3"/>
    </row>
    <row r="49548" spans="3:36">
      <c r="C49548" s="3"/>
      <c r="D49548" s="3"/>
      <c r="E49548" s="4"/>
      <c r="U49548" s="4"/>
      <c r="W49548" s="4"/>
      <c r="AJ49548" s="3"/>
    </row>
    <row r="49549" spans="3:36">
      <c r="C49549" s="3"/>
      <c r="D49549" s="3"/>
      <c r="E49549" s="4"/>
      <c r="U49549" s="4"/>
      <c r="W49549" s="4"/>
      <c r="AJ49549" s="3"/>
    </row>
    <row r="49550" spans="3:36">
      <c r="C49550" s="3"/>
      <c r="D49550" s="3"/>
      <c r="E49550" s="4"/>
      <c r="U49550" s="4"/>
      <c r="W49550" s="4"/>
    </row>
    <row r="49551" spans="3:36">
      <c r="C49551" s="3"/>
      <c r="D49551" s="3"/>
      <c r="E49551" s="4"/>
      <c r="U49551" s="4"/>
      <c r="W49551" s="4"/>
    </row>
    <row r="49552" spans="3:36">
      <c r="C49552" s="3"/>
      <c r="D49552" s="3"/>
      <c r="E49552" s="4"/>
      <c r="U49552" s="4"/>
      <c r="W49552" s="4"/>
    </row>
    <row r="49553" spans="3:36">
      <c r="C49553" s="3"/>
      <c r="D49553" s="3"/>
      <c r="E49553" s="4"/>
      <c r="U49553" s="4"/>
      <c r="W49553" s="4"/>
    </row>
    <row r="49554" spans="3:36">
      <c r="C49554" s="3"/>
      <c r="D49554" s="3"/>
      <c r="E49554" s="4"/>
      <c r="U49554" s="4"/>
      <c r="W49554" s="4"/>
    </row>
    <row r="49555" spans="3:36">
      <c r="C49555" s="3"/>
      <c r="D49555" s="3"/>
      <c r="E49555" s="4"/>
      <c r="U49555" s="4"/>
      <c r="W49555" s="4"/>
    </row>
    <row r="49556" spans="3:36">
      <c r="C49556" s="3"/>
      <c r="D49556" s="3"/>
      <c r="E49556" s="4"/>
      <c r="U49556" s="4"/>
      <c r="W49556" s="4"/>
      <c r="AJ49556" s="3"/>
    </row>
    <row r="49557" spans="3:36">
      <c r="C49557" s="3"/>
      <c r="D49557" s="3"/>
      <c r="E49557" s="4"/>
      <c r="U49557" s="4"/>
      <c r="W49557" s="4"/>
      <c r="AJ49557" s="3"/>
    </row>
    <row r="49558" spans="3:36">
      <c r="C49558" s="3"/>
      <c r="D49558" s="3"/>
      <c r="E49558" s="4"/>
      <c r="U49558" s="4"/>
      <c r="W49558" s="4"/>
      <c r="AJ49558" s="3"/>
    </row>
    <row r="49559" spans="3:36">
      <c r="C49559" s="3"/>
      <c r="D49559" s="3"/>
      <c r="E49559" s="4"/>
      <c r="U49559" s="4"/>
      <c r="W49559" s="4"/>
      <c r="AJ49559" s="3"/>
    </row>
    <row r="49560" spans="3:36">
      <c r="C49560" s="3"/>
      <c r="D49560" s="3"/>
      <c r="E49560" s="4"/>
      <c r="U49560" s="4"/>
      <c r="W49560" s="4"/>
      <c r="AJ49560" s="3"/>
    </row>
    <row r="49561" spans="3:36">
      <c r="C49561" s="3"/>
      <c r="D49561" s="3"/>
      <c r="E49561" s="4"/>
      <c r="U49561" s="4"/>
      <c r="W49561" s="4"/>
    </row>
    <row r="49562" spans="3:36">
      <c r="C49562" s="3"/>
      <c r="D49562" s="3"/>
      <c r="E49562" s="4"/>
      <c r="U49562" s="4"/>
      <c r="W49562" s="4"/>
    </row>
    <row r="49563" spans="3:36">
      <c r="C49563" s="3"/>
      <c r="D49563" s="3"/>
      <c r="E49563" s="4"/>
      <c r="U49563" s="4"/>
      <c r="W49563" s="4"/>
    </row>
    <row r="49564" spans="3:36">
      <c r="C49564" s="3"/>
      <c r="D49564" s="3"/>
      <c r="E49564" s="4"/>
      <c r="U49564" s="4"/>
      <c r="W49564" s="4"/>
    </row>
    <row r="49565" spans="3:36">
      <c r="C49565" s="3"/>
      <c r="D49565" s="3"/>
      <c r="E49565" s="4"/>
      <c r="U49565" s="4"/>
      <c r="W49565" s="4"/>
    </row>
    <row r="49566" spans="3:36">
      <c r="C49566" s="3"/>
      <c r="D49566" s="3"/>
      <c r="E49566" s="4"/>
      <c r="U49566" s="4"/>
      <c r="W49566" s="4"/>
    </row>
    <row r="49567" spans="3:36">
      <c r="C49567" s="3"/>
      <c r="D49567" s="3"/>
      <c r="E49567" s="4"/>
      <c r="U49567" s="4"/>
      <c r="W49567" s="4"/>
    </row>
    <row r="49568" spans="3:36">
      <c r="C49568" s="3"/>
      <c r="D49568" s="3"/>
      <c r="E49568" s="4"/>
      <c r="U49568" s="4"/>
      <c r="W49568" s="4"/>
    </row>
    <row r="49569" spans="3:23">
      <c r="C49569" s="3"/>
      <c r="D49569" s="3"/>
      <c r="E49569" s="4"/>
      <c r="U49569" s="4"/>
      <c r="W49569" s="4"/>
    </row>
    <row r="49570" spans="3:23">
      <c r="C49570" s="3"/>
      <c r="D49570" s="3"/>
      <c r="E49570" s="4"/>
      <c r="U49570" s="4"/>
      <c r="W49570" s="4"/>
    </row>
    <row r="49571" spans="3:23">
      <c r="C49571" s="3"/>
      <c r="D49571" s="3"/>
      <c r="E49571" s="4"/>
      <c r="U49571" s="4"/>
      <c r="W49571" s="4"/>
    </row>
    <row r="49572" spans="3:23">
      <c r="C49572" s="3"/>
      <c r="D49572" s="3"/>
      <c r="E49572" s="4"/>
      <c r="U49572" s="4"/>
      <c r="W49572" s="4"/>
    </row>
    <row r="49573" spans="3:23">
      <c r="C49573" s="3"/>
      <c r="D49573" s="3"/>
      <c r="E49573" s="4"/>
      <c r="U49573" s="4"/>
      <c r="W49573" s="4"/>
    </row>
    <row r="49574" spans="3:23">
      <c r="C49574" s="3"/>
      <c r="D49574" s="3"/>
      <c r="E49574" s="4"/>
      <c r="U49574" s="4"/>
      <c r="W49574" s="4"/>
    </row>
    <row r="49575" spans="3:23">
      <c r="C49575" s="3"/>
      <c r="D49575" s="3"/>
      <c r="E49575" s="4"/>
      <c r="U49575" s="4"/>
      <c r="W49575" s="4"/>
    </row>
    <row r="49576" spans="3:23">
      <c r="C49576" s="3"/>
      <c r="D49576" s="3"/>
      <c r="E49576" s="4"/>
      <c r="U49576" s="4"/>
      <c r="W49576" s="4"/>
    </row>
    <row r="49577" spans="3:23">
      <c r="C49577" s="3"/>
      <c r="D49577" s="3"/>
      <c r="E49577" s="4"/>
      <c r="U49577" s="4"/>
      <c r="W49577" s="4"/>
    </row>
    <row r="49578" spans="3:23">
      <c r="C49578" s="3"/>
      <c r="D49578" s="3"/>
      <c r="E49578" s="4"/>
      <c r="U49578" s="4"/>
      <c r="W49578" s="4"/>
    </row>
    <row r="49579" spans="3:23">
      <c r="C49579" s="3"/>
      <c r="D49579" s="3"/>
      <c r="E49579" s="4"/>
      <c r="U49579" s="4"/>
      <c r="W49579" s="4"/>
    </row>
    <row r="49580" spans="3:23">
      <c r="C49580" s="3"/>
      <c r="D49580" s="3"/>
      <c r="E49580" s="4"/>
      <c r="U49580" s="4"/>
      <c r="W49580" s="4"/>
    </row>
    <row r="49581" spans="3:23">
      <c r="C49581" s="3"/>
      <c r="D49581" s="3"/>
      <c r="E49581" s="4"/>
      <c r="U49581" s="4"/>
      <c r="W49581" s="4"/>
    </row>
    <row r="49582" spans="3:23">
      <c r="C49582" s="3"/>
      <c r="D49582" s="3"/>
      <c r="E49582" s="4"/>
      <c r="U49582" s="4"/>
      <c r="W49582" s="4"/>
    </row>
    <row r="49583" spans="3:23">
      <c r="C49583" s="3"/>
      <c r="D49583" s="3"/>
      <c r="E49583" s="4"/>
      <c r="U49583" s="4"/>
      <c r="W49583" s="4"/>
    </row>
    <row r="49584" spans="3:23">
      <c r="C49584" s="3"/>
      <c r="D49584" s="3"/>
      <c r="E49584" s="4"/>
      <c r="U49584" s="4"/>
      <c r="W49584" s="4"/>
    </row>
    <row r="49585" spans="3:36">
      <c r="C49585" s="3"/>
      <c r="D49585" s="3"/>
      <c r="E49585" s="4"/>
      <c r="U49585" s="4"/>
      <c r="W49585" s="4"/>
    </row>
    <row r="49586" spans="3:36">
      <c r="C49586" s="3"/>
      <c r="D49586" s="3"/>
      <c r="E49586" s="4"/>
      <c r="U49586" s="4"/>
      <c r="W49586" s="4"/>
    </row>
    <row r="49587" spans="3:36">
      <c r="C49587" s="3"/>
      <c r="D49587" s="3"/>
      <c r="E49587" s="4"/>
      <c r="AJ49587" s="3"/>
    </row>
    <row r="49588" spans="3:36">
      <c r="C49588" s="3"/>
      <c r="D49588" s="3"/>
      <c r="E49588" s="4"/>
      <c r="AJ49588" s="3"/>
    </row>
    <row r="49589" spans="3:36">
      <c r="C49589" s="3"/>
      <c r="D49589" s="3"/>
      <c r="E49589" s="4"/>
      <c r="U49589" s="4"/>
      <c r="W49589" s="4"/>
    </row>
    <row r="49590" spans="3:36">
      <c r="C49590" s="3"/>
      <c r="D49590" s="3"/>
      <c r="E49590" s="4"/>
      <c r="U49590" s="4"/>
      <c r="W49590" s="4"/>
    </row>
    <row r="49591" spans="3:36">
      <c r="C49591" s="3"/>
      <c r="D49591" s="3"/>
      <c r="E49591" s="4"/>
      <c r="U49591" s="4"/>
      <c r="W49591" s="4"/>
    </row>
    <row r="49592" spans="3:36">
      <c r="C49592" s="3"/>
      <c r="D49592" s="3"/>
      <c r="E49592" s="4"/>
    </row>
    <row r="49593" spans="3:36">
      <c r="C49593" s="3"/>
      <c r="D49593" s="3"/>
      <c r="E49593" s="4"/>
      <c r="AJ49593" s="3"/>
    </row>
    <row r="49594" spans="3:36">
      <c r="C49594" s="3"/>
      <c r="D49594" s="3"/>
      <c r="E49594" s="4"/>
    </row>
    <row r="49595" spans="3:36">
      <c r="C49595" s="3"/>
      <c r="D49595" s="3"/>
      <c r="E49595" s="4"/>
      <c r="AJ49595" s="3"/>
    </row>
    <row r="49596" spans="3:36">
      <c r="C49596" s="3"/>
      <c r="D49596" s="3"/>
      <c r="E49596" s="4"/>
    </row>
    <row r="49597" spans="3:36">
      <c r="C49597" s="3"/>
      <c r="D49597" s="3"/>
      <c r="E49597" s="4"/>
      <c r="AJ49597" s="3"/>
    </row>
    <row r="49598" spans="3:36">
      <c r="C49598" s="3"/>
      <c r="D49598" s="3"/>
      <c r="E49598" s="4"/>
    </row>
    <row r="49599" spans="3:36">
      <c r="C49599" s="3"/>
      <c r="D49599" s="3"/>
      <c r="E49599" s="4"/>
    </row>
    <row r="49600" spans="3:36">
      <c r="C49600" s="3"/>
      <c r="D49600" s="3"/>
      <c r="E49600" s="4"/>
    </row>
    <row r="49601" spans="3:36">
      <c r="C49601" s="3"/>
      <c r="D49601" s="3"/>
      <c r="E49601" s="4"/>
      <c r="U49601" s="4"/>
      <c r="W49601" s="4"/>
    </row>
    <row r="49602" spans="3:36">
      <c r="C49602" s="3"/>
      <c r="D49602" s="3"/>
      <c r="E49602" s="4"/>
      <c r="U49602" s="4"/>
      <c r="W49602" s="4"/>
    </row>
    <row r="49603" spans="3:36">
      <c r="C49603" s="3"/>
      <c r="D49603" s="3"/>
      <c r="E49603" s="4"/>
      <c r="U49603" s="4"/>
      <c r="W49603" s="4"/>
    </row>
    <row r="49604" spans="3:36">
      <c r="C49604" s="3"/>
      <c r="D49604" s="3"/>
      <c r="E49604" s="4"/>
      <c r="U49604" s="4"/>
      <c r="W49604" s="4"/>
    </row>
    <row r="49605" spans="3:36">
      <c r="C49605" s="3"/>
      <c r="D49605" s="3"/>
      <c r="E49605" s="4"/>
      <c r="U49605" s="4"/>
      <c r="W49605" s="4"/>
    </row>
    <row r="49606" spans="3:36">
      <c r="C49606" s="3"/>
      <c r="D49606" s="3"/>
      <c r="E49606" s="4"/>
      <c r="U49606" s="4"/>
      <c r="W49606" s="4"/>
    </row>
    <row r="49607" spans="3:36">
      <c r="C49607" s="3"/>
      <c r="D49607" s="3"/>
      <c r="E49607" s="4"/>
      <c r="U49607" s="4"/>
      <c r="W49607" s="4"/>
    </row>
    <row r="49608" spans="3:36">
      <c r="C49608" s="3"/>
      <c r="D49608" s="3"/>
      <c r="E49608" s="4"/>
      <c r="U49608" s="4"/>
      <c r="W49608" s="4"/>
    </row>
    <row r="49609" spans="3:36">
      <c r="C49609" s="3"/>
      <c r="D49609" s="3"/>
      <c r="E49609" s="4"/>
      <c r="U49609" s="4"/>
      <c r="W49609" s="4"/>
    </row>
    <row r="49610" spans="3:36">
      <c r="C49610" s="3"/>
      <c r="D49610" s="3"/>
      <c r="E49610" s="4"/>
      <c r="U49610" s="4"/>
      <c r="W49610" s="4"/>
    </row>
    <row r="49611" spans="3:36">
      <c r="C49611" s="3"/>
      <c r="D49611" s="3"/>
      <c r="E49611" s="4"/>
      <c r="U49611" s="4"/>
      <c r="W49611" s="4"/>
    </row>
    <row r="49612" spans="3:36">
      <c r="C49612" s="3"/>
      <c r="D49612" s="3"/>
      <c r="E49612" s="4"/>
      <c r="U49612" s="4"/>
      <c r="W49612" s="4"/>
    </row>
    <row r="49613" spans="3:36">
      <c r="C49613" s="3"/>
      <c r="D49613" s="3"/>
      <c r="E49613" s="4"/>
      <c r="U49613" s="4"/>
      <c r="W49613" s="4"/>
    </row>
    <row r="49614" spans="3:36">
      <c r="C49614" s="3"/>
      <c r="D49614" s="3"/>
      <c r="E49614" s="4"/>
    </row>
    <row r="49615" spans="3:36">
      <c r="C49615" s="3"/>
      <c r="D49615" s="3"/>
      <c r="E49615" s="4"/>
      <c r="U49615" s="4"/>
      <c r="W49615" s="4"/>
      <c r="AJ49615" s="3"/>
    </row>
    <row r="49616" spans="3:36">
      <c r="C49616" s="3"/>
      <c r="D49616" s="3"/>
      <c r="E49616" s="4"/>
      <c r="U49616" s="4"/>
      <c r="W49616" s="4"/>
      <c r="AJ49616" s="3"/>
    </row>
    <row r="49617" spans="3:36">
      <c r="C49617" s="3"/>
      <c r="D49617" s="3"/>
      <c r="E49617" s="4"/>
      <c r="U49617" s="4"/>
      <c r="W49617" s="4"/>
      <c r="AJ49617" s="3"/>
    </row>
    <row r="49618" spans="3:36">
      <c r="C49618" s="3"/>
      <c r="D49618" s="3"/>
      <c r="E49618" s="4"/>
      <c r="AJ49618" s="3"/>
    </row>
    <row r="49619" spans="3:36">
      <c r="C49619" s="3"/>
      <c r="D49619" s="3"/>
      <c r="E49619" s="4"/>
      <c r="AJ49619" s="3"/>
    </row>
    <row r="49620" spans="3:36">
      <c r="C49620" s="3"/>
      <c r="D49620" s="3"/>
      <c r="E49620" s="4"/>
      <c r="AJ49620" s="3"/>
    </row>
    <row r="49621" spans="3:36">
      <c r="C49621" s="3"/>
      <c r="D49621" s="3"/>
      <c r="E49621" s="4"/>
      <c r="AJ49621" s="3"/>
    </row>
    <row r="49622" spans="3:36">
      <c r="C49622" s="3"/>
      <c r="D49622" s="3"/>
      <c r="E49622" s="4"/>
      <c r="AJ49622" s="3"/>
    </row>
    <row r="49623" spans="3:36">
      <c r="C49623" s="3"/>
      <c r="D49623" s="3"/>
      <c r="E49623" s="4"/>
      <c r="AJ49623" s="3"/>
    </row>
    <row r="49624" spans="3:36">
      <c r="C49624" s="3"/>
      <c r="D49624" s="3"/>
      <c r="E49624" s="4"/>
      <c r="AJ49624" s="3"/>
    </row>
    <row r="49625" spans="3:36">
      <c r="C49625" s="3"/>
      <c r="D49625" s="3"/>
      <c r="E49625" s="4"/>
      <c r="AJ49625" s="3"/>
    </row>
    <row r="49626" spans="3:36">
      <c r="C49626" s="3"/>
      <c r="D49626" s="3"/>
      <c r="E49626" s="4"/>
      <c r="AJ49626" s="3"/>
    </row>
    <row r="49627" spans="3:36">
      <c r="C49627" s="3"/>
      <c r="D49627" s="3"/>
      <c r="E49627" s="4"/>
      <c r="AJ49627" s="3"/>
    </row>
    <row r="49628" spans="3:36">
      <c r="C49628" s="3"/>
      <c r="D49628" s="3"/>
      <c r="E49628" s="4"/>
      <c r="AJ49628" s="3"/>
    </row>
    <row r="49629" spans="3:36">
      <c r="C49629" s="3"/>
      <c r="D49629" s="3"/>
      <c r="E49629" s="4"/>
      <c r="AJ49629" s="3"/>
    </row>
    <row r="49630" spans="3:36">
      <c r="C49630" s="3"/>
      <c r="D49630" s="3"/>
      <c r="E49630" s="4"/>
      <c r="AJ49630" s="3"/>
    </row>
    <row r="49631" spans="3:36">
      <c r="C49631" s="3"/>
      <c r="D49631" s="3"/>
      <c r="E49631" s="4"/>
      <c r="AJ49631" s="3"/>
    </row>
    <row r="49632" spans="3:36">
      <c r="C49632" s="3"/>
      <c r="D49632" s="3"/>
      <c r="E49632" s="4"/>
      <c r="AJ49632" s="3"/>
    </row>
    <row r="49633" spans="3:36">
      <c r="C49633" s="3"/>
      <c r="D49633" s="3"/>
      <c r="E49633" s="4"/>
      <c r="AJ49633" s="3"/>
    </row>
    <row r="49634" spans="3:36">
      <c r="C49634" s="3"/>
      <c r="D49634" s="3"/>
      <c r="E49634" s="4"/>
      <c r="AJ49634" s="3"/>
    </row>
    <row r="49635" spans="3:36">
      <c r="C49635" s="3"/>
      <c r="D49635" s="3"/>
      <c r="E49635" s="4"/>
      <c r="AJ49635" s="3"/>
    </row>
    <row r="49636" spans="3:36">
      <c r="C49636" s="3"/>
      <c r="D49636" s="3"/>
      <c r="E49636" s="4"/>
      <c r="AJ49636" s="3"/>
    </row>
    <row r="49637" spans="3:36">
      <c r="C49637" s="3"/>
      <c r="D49637" s="3"/>
      <c r="E49637" s="4"/>
      <c r="AJ49637" s="3"/>
    </row>
    <row r="49638" spans="3:36">
      <c r="C49638" s="3"/>
      <c r="D49638" s="3"/>
      <c r="E49638" s="4"/>
      <c r="AJ49638" s="3"/>
    </row>
    <row r="49639" spans="3:36">
      <c r="C49639" s="3"/>
      <c r="D49639" s="3"/>
      <c r="E49639" s="4"/>
      <c r="AJ49639" s="3"/>
    </row>
    <row r="49640" spans="3:36">
      <c r="C49640" s="3"/>
      <c r="D49640" s="3"/>
      <c r="E49640" s="4"/>
      <c r="AJ49640" s="3"/>
    </row>
    <row r="49641" spans="3:36">
      <c r="C49641" s="3"/>
      <c r="D49641" s="3"/>
      <c r="E49641" s="4"/>
      <c r="AJ49641" s="3"/>
    </row>
    <row r="49642" spans="3:36">
      <c r="C49642" s="3"/>
      <c r="D49642" s="3"/>
      <c r="E49642" s="4"/>
      <c r="AJ49642" s="3"/>
    </row>
    <row r="49643" spans="3:36">
      <c r="C49643" s="3"/>
      <c r="D49643" s="3"/>
      <c r="E49643" s="4"/>
      <c r="AJ49643" s="3"/>
    </row>
    <row r="49644" spans="3:36">
      <c r="C49644" s="3"/>
      <c r="D49644" s="3"/>
      <c r="E49644" s="4"/>
      <c r="AJ49644" s="3"/>
    </row>
    <row r="49645" spans="3:36">
      <c r="C49645" s="3"/>
      <c r="D49645" s="3"/>
      <c r="E49645" s="4"/>
      <c r="AJ49645" s="3"/>
    </row>
    <row r="49646" spans="3:36">
      <c r="C49646" s="3"/>
      <c r="D49646" s="3"/>
      <c r="E49646" s="4"/>
      <c r="AJ49646" s="3"/>
    </row>
    <row r="49647" spans="3:36">
      <c r="C49647" s="3"/>
      <c r="D49647" s="3"/>
      <c r="E49647" s="4"/>
      <c r="AJ49647" s="3"/>
    </row>
    <row r="49648" spans="3:36">
      <c r="C49648" s="3"/>
      <c r="D49648" s="3"/>
      <c r="E49648" s="4"/>
      <c r="AJ49648" s="3"/>
    </row>
    <row r="49649" spans="3:36">
      <c r="C49649" s="3"/>
      <c r="D49649" s="3"/>
      <c r="E49649" s="4"/>
      <c r="AJ49649" s="3"/>
    </row>
    <row r="49650" spans="3:36">
      <c r="C49650" s="3"/>
      <c r="D49650" s="3"/>
      <c r="E49650" s="4"/>
      <c r="U49650" s="4"/>
      <c r="W49650" s="4"/>
    </row>
    <row r="49651" spans="3:36">
      <c r="C49651" s="3"/>
      <c r="D49651" s="3"/>
      <c r="E49651" s="4"/>
      <c r="U49651" s="4"/>
      <c r="W49651" s="4"/>
    </row>
    <row r="49652" spans="3:36">
      <c r="C49652" s="3"/>
      <c r="D49652" s="3"/>
      <c r="E49652" s="4"/>
      <c r="U49652" s="4"/>
      <c r="W49652" s="4"/>
    </row>
    <row r="49653" spans="3:36">
      <c r="C49653" s="3"/>
      <c r="D49653" s="3"/>
      <c r="E49653" s="4"/>
      <c r="U49653" s="4"/>
      <c r="W49653" s="4"/>
    </row>
    <row r="49654" spans="3:36">
      <c r="C49654" s="3"/>
      <c r="D49654" s="3"/>
      <c r="E49654" s="4"/>
      <c r="U49654" s="4"/>
      <c r="W49654" s="4"/>
    </row>
    <row r="49655" spans="3:36">
      <c r="C49655" s="3"/>
      <c r="D49655" s="3"/>
      <c r="E49655" s="4"/>
      <c r="U49655" s="4"/>
      <c r="W49655" s="4"/>
    </row>
    <row r="49656" spans="3:36">
      <c r="C49656" s="3"/>
      <c r="D49656" s="3"/>
      <c r="E49656" s="4"/>
      <c r="U49656" s="4"/>
      <c r="W49656" s="4"/>
    </row>
    <row r="49657" spans="3:36">
      <c r="C49657" s="3"/>
      <c r="D49657" s="3"/>
      <c r="E49657" s="4"/>
      <c r="U49657" s="4"/>
      <c r="W49657" s="4"/>
    </row>
    <row r="49658" spans="3:36">
      <c r="C49658" s="3"/>
      <c r="D49658" s="3"/>
      <c r="E49658" s="4"/>
      <c r="U49658" s="4"/>
      <c r="W49658" s="4"/>
      <c r="AJ49658" s="3"/>
    </row>
    <row r="49659" spans="3:36">
      <c r="C49659" s="3"/>
      <c r="D49659" s="3"/>
      <c r="E49659" s="4"/>
      <c r="U49659" s="4"/>
      <c r="W49659" s="4"/>
      <c r="AJ49659" s="3"/>
    </row>
    <row r="49660" spans="3:36">
      <c r="C49660" s="3"/>
      <c r="D49660" s="3"/>
      <c r="E49660" s="4"/>
      <c r="U49660" s="4"/>
      <c r="W49660" s="4"/>
      <c r="AJ49660" s="3"/>
    </row>
    <row r="49661" spans="3:36">
      <c r="C49661" s="3"/>
      <c r="D49661" s="3"/>
      <c r="E49661" s="4"/>
      <c r="U49661" s="4"/>
      <c r="W49661" s="4"/>
      <c r="AJ49661" s="3"/>
    </row>
    <row r="49662" spans="3:36">
      <c r="C49662" s="3"/>
      <c r="D49662" s="3"/>
      <c r="E49662" s="4"/>
      <c r="U49662" s="4"/>
      <c r="W49662" s="4"/>
    </row>
    <row r="49663" spans="3:36">
      <c r="C49663" s="3"/>
      <c r="D49663" s="3"/>
      <c r="E49663" s="4"/>
      <c r="U49663" s="4"/>
      <c r="W49663" s="4"/>
    </row>
    <row r="49664" spans="3:36">
      <c r="C49664" s="3"/>
      <c r="D49664" s="3"/>
      <c r="E49664" s="4"/>
      <c r="U49664" s="4"/>
      <c r="W49664" s="4"/>
    </row>
    <row r="49665" spans="3:36">
      <c r="C49665" s="3"/>
      <c r="D49665" s="3"/>
      <c r="E49665" s="4"/>
      <c r="U49665" s="4"/>
      <c r="W49665" s="4"/>
    </row>
    <row r="49666" spans="3:36">
      <c r="C49666" s="3"/>
      <c r="D49666" s="3"/>
      <c r="E49666" s="4"/>
      <c r="U49666" s="4"/>
      <c r="W49666" s="4"/>
    </row>
    <row r="49667" spans="3:36">
      <c r="C49667" s="3"/>
      <c r="D49667" s="3"/>
      <c r="E49667" s="4"/>
      <c r="U49667" s="4"/>
      <c r="W49667" s="4"/>
    </row>
    <row r="49668" spans="3:36">
      <c r="C49668" s="3"/>
      <c r="D49668" s="3"/>
      <c r="E49668" s="4"/>
      <c r="U49668" s="4"/>
      <c r="W49668" s="4"/>
    </row>
    <row r="49669" spans="3:36">
      <c r="C49669" s="3"/>
      <c r="D49669" s="3"/>
      <c r="E49669" s="4"/>
      <c r="AJ49669" s="3"/>
    </row>
    <row r="49670" spans="3:36">
      <c r="C49670" s="3"/>
      <c r="D49670" s="3"/>
      <c r="E49670" s="4"/>
      <c r="AJ49670" s="3"/>
    </row>
    <row r="49671" spans="3:36">
      <c r="C49671" s="3"/>
      <c r="D49671" s="3"/>
      <c r="E49671" s="4"/>
      <c r="U49671" s="4"/>
      <c r="W49671" s="4"/>
    </row>
    <row r="49672" spans="3:36">
      <c r="C49672" s="3"/>
      <c r="D49672" s="3"/>
      <c r="E49672" s="4"/>
      <c r="U49672" s="4"/>
      <c r="W49672" s="4"/>
    </row>
    <row r="49673" spans="3:36">
      <c r="C49673" s="3"/>
      <c r="D49673" s="3"/>
      <c r="E49673" s="4"/>
      <c r="U49673" s="4"/>
      <c r="W49673" s="4"/>
    </row>
    <row r="49674" spans="3:36">
      <c r="C49674" s="3"/>
      <c r="D49674" s="3"/>
      <c r="E49674" s="4"/>
      <c r="U49674" s="4"/>
      <c r="W49674" s="4"/>
    </row>
    <row r="49675" spans="3:36">
      <c r="C49675" s="3"/>
      <c r="D49675" s="3"/>
      <c r="E49675" s="4"/>
    </row>
    <row r="49676" spans="3:36">
      <c r="C49676" s="3"/>
      <c r="D49676" s="3"/>
      <c r="E49676" s="4"/>
      <c r="U49676" s="4"/>
      <c r="W49676" s="4"/>
    </row>
    <row r="49677" spans="3:36">
      <c r="C49677" s="3"/>
      <c r="D49677" s="3"/>
      <c r="E49677" s="4"/>
      <c r="U49677" s="4"/>
      <c r="W49677" s="4"/>
    </row>
    <row r="49678" spans="3:36">
      <c r="C49678" s="3"/>
      <c r="D49678" s="3"/>
      <c r="E49678" s="4"/>
    </row>
    <row r="49679" spans="3:36">
      <c r="C49679" s="3"/>
      <c r="D49679" s="3"/>
      <c r="E49679" s="4"/>
      <c r="AJ49679" s="3"/>
    </row>
    <row r="49680" spans="3:36">
      <c r="C49680" s="3"/>
      <c r="D49680" s="3"/>
      <c r="E49680" s="4"/>
      <c r="AJ49680" s="3"/>
    </row>
    <row r="49681" spans="3:36">
      <c r="C49681" s="3"/>
      <c r="D49681" s="3"/>
      <c r="E49681" s="4"/>
      <c r="AJ49681" s="3"/>
    </row>
    <row r="49682" spans="3:36">
      <c r="C49682" s="3"/>
      <c r="D49682" s="3"/>
      <c r="E49682" s="4"/>
      <c r="AJ49682" s="3"/>
    </row>
    <row r="49683" spans="3:36">
      <c r="C49683" s="3"/>
      <c r="D49683" s="3"/>
      <c r="E49683" s="4"/>
      <c r="U49683" s="4"/>
      <c r="W49683" s="4"/>
      <c r="AJ49683" s="3"/>
    </row>
    <row r="49684" spans="3:36">
      <c r="C49684" s="3"/>
      <c r="D49684" s="3"/>
      <c r="E49684" s="4"/>
      <c r="U49684" s="4"/>
      <c r="W49684" s="4"/>
      <c r="AJ49684" s="3"/>
    </row>
    <row r="49685" spans="3:36">
      <c r="C49685" s="3"/>
      <c r="D49685" s="3"/>
      <c r="E49685" s="4"/>
      <c r="U49685" s="4"/>
      <c r="W49685" s="4"/>
      <c r="AJ49685" s="3"/>
    </row>
    <row r="49686" spans="3:36">
      <c r="C49686" s="3"/>
      <c r="D49686" s="3"/>
      <c r="E49686" s="4"/>
      <c r="U49686" s="4"/>
      <c r="W49686" s="4"/>
      <c r="AJ49686" s="3"/>
    </row>
    <row r="49687" spans="3:36">
      <c r="C49687" s="3"/>
      <c r="D49687" s="3"/>
      <c r="E49687" s="4"/>
    </row>
    <row r="49688" spans="3:36">
      <c r="C49688" s="3"/>
      <c r="D49688" s="3"/>
      <c r="E49688" s="4"/>
      <c r="AJ49688" s="3"/>
    </row>
    <row r="49689" spans="3:36">
      <c r="C49689" s="3"/>
      <c r="D49689" s="3"/>
      <c r="E49689" s="4"/>
      <c r="AJ49689" s="3"/>
    </row>
    <row r="49690" spans="3:36">
      <c r="C49690" s="3"/>
      <c r="D49690" s="3"/>
      <c r="E49690" s="4"/>
      <c r="U49690" s="4"/>
      <c r="W49690" s="4"/>
    </row>
    <row r="49691" spans="3:36">
      <c r="C49691" s="3"/>
      <c r="D49691" s="3"/>
      <c r="E49691" s="4"/>
      <c r="U49691" s="4"/>
      <c r="W49691" s="4"/>
    </row>
    <row r="49692" spans="3:36">
      <c r="C49692" s="3"/>
      <c r="D49692" s="3"/>
      <c r="E49692" s="4"/>
      <c r="U49692" s="4"/>
      <c r="W49692" s="4"/>
    </row>
    <row r="49693" spans="3:36">
      <c r="C49693" s="3"/>
      <c r="D49693" s="3"/>
      <c r="E49693" s="4"/>
      <c r="U49693" s="4"/>
      <c r="W49693" s="4"/>
    </row>
    <row r="49694" spans="3:36">
      <c r="C49694" s="3"/>
      <c r="D49694" s="3"/>
      <c r="E49694" s="4"/>
      <c r="U49694" s="4"/>
      <c r="W49694" s="4"/>
    </row>
    <row r="49695" spans="3:36">
      <c r="C49695" s="3"/>
      <c r="D49695" s="3"/>
      <c r="E49695" s="4"/>
      <c r="U49695" s="4"/>
      <c r="W49695" s="4"/>
    </row>
    <row r="49696" spans="3:36">
      <c r="C49696" s="3"/>
      <c r="D49696" s="3"/>
      <c r="E49696" s="4"/>
      <c r="U49696" s="4"/>
      <c r="W49696" s="4"/>
    </row>
    <row r="49697" spans="3:36">
      <c r="C49697" s="3"/>
      <c r="D49697" s="3"/>
      <c r="E49697" s="4"/>
      <c r="U49697" s="4"/>
      <c r="W49697" s="4"/>
    </row>
    <row r="49698" spans="3:36">
      <c r="C49698" s="3"/>
      <c r="D49698" s="3"/>
      <c r="E49698" s="4"/>
      <c r="U49698" s="4"/>
      <c r="W49698" s="4"/>
    </row>
    <row r="49699" spans="3:36">
      <c r="C49699" s="3"/>
      <c r="D49699" s="3"/>
      <c r="E49699" s="4"/>
      <c r="U49699" s="4"/>
      <c r="W49699" s="4"/>
    </row>
    <row r="49700" spans="3:36">
      <c r="C49700" s="3"/>
      <c r="D49700" s="3"/>
      <c r="E49700" s="4"/>
      <c r="U49700" s="4"/>
      <c r="W49700" s="4"/>
    </row>
    <row r="49701" spans="3:36">
      <c r="C49701" s="3"/>
      <c r="D49701" s="3"/>
      <c r="E49701" s="4"/>
      <c r="U49701" s="4"/>
      <c r="W49701" s="4"/>
    </row>
    <row r="49702" spans="3:36">
      <c r="C49702" s="3"/>
      <c r="D49702" s="3"/>
      <c r="E49702" s="4"/>
      <c r="U49702" s="4"/>
      <c r="W49702" s="4"/>
    </row>
    <row r="49703" spans="3:36">
      <c r="C49703" s="3"/>
      <c r="D49703" s="3"/>
      <c r="E49703" s="4"/>
      <c r="U49703" s="4"/>
      <c r="W49703" s="4"/>
    </row>
    <row r="49704" spans="3:36">
      <c r="C49704" s="3"/>
      <c r="D49704" s="3"/>
      <c r="E49704" s="4"/>
      <c r="U49704" s="4"/>
      <c r="W49704" s="4"/>
    </row>
    <row r="49705" spans="3:36">
      <c r="C49705" s="3"/>
      <c r="D49705" s="3"/>
      <c r="E49705" s="4"/>
      <c r="U49705" s="4"/>
      <c r="W49705" s="4"/>
    </row>
    <row r="49706" spans="3:36">
      <c r="C49706" s="3"/>
      <c r="D49706" s="3"/>
      <c r="E49706" s="4"/>
      <c r="U49706" s="4"/>
      <c r="W49706" s="4"/>
    </row>
    <row r="49707" spans="3:36">
      <c r="C49707" s="3"/>
      <c r="D49707" s="3"/>
      <c r="E49707" s="4"/>
      <c r="U49707" s="4"/>
      <c r="W49707" s="4"/>
      <c r="AJ49707" s="3"/>
    </row>
    <row r="49708" spans="3:36">
      <c r="C49708" s="3"/>
      <c r="D49708" s="3"/>
      <c r="E49708" s="4"/>
      <c r="U49708" s="4"/>
      <c r="W49708" s="4"/>
      <c r="AJ49708" s="3"/>
    </row>
    <row r="49709" spans="3:36">
      <c r="C49709" s="3"/>
      <c r="D49709" s="3"/>
      <c r="E49709" s="4"/>
      <c r="U49709" s="4"/>
      <c r="W49709" s="4"/>
      <c r="AJ49709" s="3"/>
    </row>
    <row r="49710" spans="3:36">
      <c r="C49710" s="3"/>
      <c r="D49710" s="3"/>
      <c r="E49710" s="4"/>
      <c r="U49710" s="4"/>
      <c r="W49710" s="4"/>
      <c r="AJ49710" s="3"/>
    </row>
    <row r="49711" spans="3:36">
      <c r="C49711" s="3"/>
      <c r="D49711" s="3"/>
      <c r="E49711" s="4"/>
      <c r="U49711" s="4"/>
      <c r="W49711" s="4"/>
    </row>
    <row r="49712" spans="3:36">
      <c r="C49712" s="3"/>
      <c r="D49712" s="3"/>
      <c r="E49712" s="4"/>
      <c r="U49712" s="4"/>
      <c r="W49712" s="4"/>
    </row>
    <row r="49713" spans="3:36">
      <c r="C49713" s="3"/>
      <c r="D49713" s="3"/>
      <c r="E49713" s="4"/>
      <c r="U49713" s="4"/>
      <c r="W49713" s="4"/>
    </row>
    <row r="49714" spans="3:36">
      <c r="C49714" s="3"/>
      <c r="D49714" s="3"/>
      <c r="E49714" s="4"/>
      <c r="U49714" s="4"/>
      <c r="W49714" s="4"/>
    </row>
    <row r="49715" spans="3:36">
      <c r="C49715" s="3"/>
      <c r="D49715" s="3"/>
      <c r="E49715" s="4"/>
      <c r="U49715" s="4"/>
      <c r="W49715" s="4"/>
    </row>
    <row r="49716" spans="3:36">
      <c r="C49716" s="3"/>
      <c r="D49716" s="3"/>
      <c r="E49716" s="4"/>
      <c r="U49716" s="4"/>
      <c r="W49716" s="4"/>
    </row>
    <row r="49717" spans="3:36">
      <c r="C49717" s="3"/>
      <c r="D49717" s="3"/>
      <c r="E49717" s="4"/>
      <c r="U49717" s="4"/>
      <c r="W49717" s="4"/>
    </row>
    <row r="49718" spans="3:36">
      <c r="C49718" s="3"/>
      <c r="D49718" s="3"/>
      <c r="E49718" s="4"/>
      <c r="U49718" s="4"/>
      <c r="W49718" s="4"/>
    </row>
    <row r="49719" spans="3:36">
      <c r="C49719" s="3"/>
      <c r="D49719" s="3"/>
      <c r="E49719" s="4"/>
      <c r="AJ49719" s="3"/>
    </row>
    <row r="49720" spans="3:36">
      <c r="C49720" s="3"/>
      <c r="D49720" s="3"/>
      <c r="E49720" s="4"/>
      <c r="AJ49720" s="3"/>
    </row>
    <row r="49721" spans="3:36">
      <c r="C49721" s="3"/>
      <c r="D49721" s="3"/>
      <c r="E49721" s="4"/>
      <c r="U49721" s="4"/>
      <c r="W49721" s="4"/>
    </row>
    <row r="49722" spans="3:36">
      <c r="C49722" s="3"/>
      <c r="D49722" s="3"/>
      <c r="E49722" s="4"/>
      <c r="U49722" s="4"/>
      <c r="W49722" s="4"/>
    </row>
    <row r="49723" spans="3:36">
      <c r="C49723" s="3"/>
      <c r="D49723" s="3"/>
      <c r="E49723" s="4"/>
      <c r="U49723" s="4"/>
      <c r="W49723" s="4"/>
    </row>
    <row r="49724" spans="3:36">
      <c r="C49724" s="3"/>
      <c r="D49724" s="3"/>
      <c r="E49724" s="4"/>
      <c r="U49724" s="4"/>
      <c r="W49724" s="4"/>
    </row>
    <row r="49725" spans="3:36">
      <c r="C49725" s="3"/>
      <c r="D49725" s="3"/>
      <c r="E49725" s="4"/>
      <c r="U49725" s="4"/>
      <c r="W49725" s="4"/>
    </row>
    <row r="49726" spans="3:36">
      <c r="C49726" s="3"/>
      <c r="D49726" s="3"/>
      <c r="E49726" s="4"/>
      <c r="U49726" s="4"/>
      <c r="W49726" s="4"/>
    </row>
    <row r="49727" spans="3:36">
      <c r="C49727" s="3"/>
      <c r="D49727" s="3"/>
      <c r="E49727" s="4"/>
      <c r="U49727" s="4"/>
      <c r="W49727" s="4"/>
    </row>
    <row r="49728" spans="3:36">
      <c r="C49728" s="3"/>
      <c r="D49728" s="3"/>
      <c r="E49728" s="4"/>
      <c r="U49728" s="4"/>
      <c r="W49728" s="4"/>
    </row>
    <row r="49729" spans="3:36">
      <c r="C49729" s="3"/>
      <c r="D49729" s="3"/>
      <c r="E49729" s="4"/>
      <c r="U49729" s="4"/>
      <c r="W49729" s="4"/>
    </row>
    <row r="49730" spans="3:36">
      <c r="C49730" s="3"/>
      <c r="D49730" s="3"/>
      <c r="E49730" s="4"/>
      <c r="U49730" s="4"/>
      <c r="W49730" s="4"/>
    </row>
    <row r="49731" spans="3:36">
      <c r="C49731" s="3"/>
      <c r="D49731" s="3"/>
      <c r="E49731" s="4"/>
      <c r="U49731" s="4"/>
      <c r="W49731" s="4"/>
    </row>
    <row r="49732" spans="3:36">
      <c r="C49732" s="3"/>
      <c r="D49732" s="3"/>
      <c r="E49732" s="4"/>
      <c r="U49732" s="4"/>
      <c r="W49732" s="4"/>
    </row>
    <row r="49733" spans="3:36">
      <c r="C49733" s="3"/>
      <c r="D49733" s="3"/>
      <c r="E49733" s="4"/>
      <c r="U49733" s="4"/>
      <c r="W49733" s="4"/>
    </row>
    <row r="49734" spans="3:36">
      <c r="C49734" s="3"/>
      <c r="D49734" s="3"/>
      <c r="E49734" s="4"/>
      <c r="U49734" s="4"/>
      <c r="W49734" s="4"/>
      <c r="AJ49734" s="3"/>
    </row>
    <row r="49735" spans="3:36">
      <c r="C49735" s="3"/>
      <c r="D49735" s="3"/>
      <c r="E49735" s="4"/>
      <c r="U49735" s="4"/>
      <c r="W49735" s="4"/>
      <c r="AJ49735" s="3"/>
    </row>
    <row r="49736" spans="3:36">
      <c r="C49736" s="3"/>
      <c r="D49736" s="3"/>
      <c r="E49736" s="4"/>
      <c r="U49736" s="4"/>
      <c r="W49736" s="4"/>
      <c r="AJ49736" s="3"/>
    </row>
    <row r="49737" spans="3:36">
      <c r="C49737" s="3"/>
      <c r="D49737" s="3"/>
      <c r="E49737" s="4"/>
      <c r="U49737" s="4"/>
      <c r="W49737" s="4"/>
    </row>
    <row r="49738" spans="3:36">
      <c r="C49738" s="3"/>
      <c r="D49738" s="3"/>
      <c r="E49738" s="4"/>
      <c r="U49738" s="4"/>
      <c r="W49738" s="4"/>
    </row>
    <row r="49739" spans="3:36">
      <c r="C49739" s="3"/>
      <c r="D49739" s="3"/>
      <c r="E49739" s="4"/>
      <c r="U49739" s="4"/>
      <c r="W49739" s="4"/>
    </row>
    <row r="49740" spans="3:36">
      <c r="C49740" s="3"/>
      <c r="D49740" s="3"/>
      <c r="E49740" s="4"/>
      <c r="U49740" s="4"/>
      <c r="W49740" s="4"/>
    </row>
    <row r="49741" spans="3:36">
      <c r="C49741" s="3"/>
      <c r="D49741" s="3"/>
      <c r="E49741" s="4"/>
      <c r="U49741" s="4"/>
      <c r="W49741" s="4"/>
    </row>
    <row r="49742" spans="3:36">
      <c r="C49742" s="3"/>
      <c r="D49742" s="3"/>
      <c r="E49742" s="4"/>
      <c r="U49742" s="4"/>
      <c r="W49742" s="4"/>
    </row>
    <row r="49743" spans="3:36">
      <c r="C49743" s="3"/>
      <c r="D49743" s="3"/>
      <c r="E49743" s="4"/>
      <c r="U49743" s="4"/>
      <c r="W49743" s="4"/>
    </row>
    <row r="49744" spans="3:36">
      <c r="C49744" s="3"/>
      <c r="D49744" s="3"/>
      <c r="E49744" s="4"/>
      <c r="U49744" s="4"/>
      <c r="W49744" s="4"/>
    </row>
    <row r="49745" spans="3:36">
      <c r="C49745" s="3"/>
      <c r="D49745" s="3"/>
      <c r="E49745" s="4"/>
      <c r="U49745" s="4"/>
      <c r="W49745" s="4"/>
    </row>
    <row r="49746" spans="3:36">
      <c r="C49746" s="3"/>
      <c r="D49746" s="3"/>
      <c r="E49746" s="4"/>
      <c r="U49746" s="4"/>
      <c r="W49746" s="4"/>
    </row>
    <row r="49747" spans="3:36">
      <c r="C49747" s="3"/>
      <c r="D49747" s="3"/>
      <c r="E49747" s="4"/>
      <c r="U49747" s="4"/>
      <c r="W49747" s="4"/>
    </row>
    <row r="49748" spans="3:36">
      <c r="C49748" s="3"/>
      <c r="D49748" s="3"/>
      <c r="E49748" s="4"/>
      <c r="U49748" s="4"/>
      <c r="W49748" s="4"/>
    </row>
    <row r="49749" spans="3:36">
      <c r="C49749" s="3"/>
      <c r="D49749" s="3"/>
      <c r="E49749" s="4"/>
      <c r="U49749" s="4"/>
      <c r="W49749" s="4"/>
    </row>
    <row r="49750" spans="3:36">
      <c r="C49750" s="3"/>
      <c r="D49750" s="3"/>
      <c r="E49750" s="4"/>
      <c r="U49750" s="4"/>
      <c r="W49750" s="4"/>
    </row>
    <row r="49751" spans="3:36">
      <c r="C49751" s="3"/>
      <c r="D49751" s="3"/>
      <c r="E49751" s="4"/>
      <c r="AJ49751" s="3"/>
    </row>
    <row r="49752" spans="3:36">
      <c r="C49752" s="3"/>
      <c r="D49752" s="3"/>
      <c r="E49752" s="4"/>
      <c r="AJ49752" s="3"/>
    </row>
    <row r="49753" spans="3:36">
      <c r="C49753" s="3"/>
      <c r="D49753" s="3"/>
      <c r="E49753" s="4"/>
      <c r="U49753" s="4"/>
      <c r="W49753" s="4"/>
    </row>
    <row r="49754" spans="3:36">
      <c r="C49754" s="3"/>
      <c r="D49754" s="3"/>
      <c r="E49754" s="4"/>
      <c r="U49754" s="4"/>
      <c r="W49754" s="4"/>
    </row>
    <row r="49755" spans="3:36">
      <c r="C49755" s="3"/>
      <c r="D49755" s="3"/>
      <c r="E49755" s="4"/>
      <c r="U49755" s="4"/>
      <c r="W49755" s="4"/>
    </row>
    <row r="49756" spans="3:36">
      <c r="C49756" s="3"/>
      <c r="D49756" s="3"/>
      <c r="E49756" s="4"/>
      <c r="U49756" s="4"/>
      <c r="W49756" s="4"/>
      <c r="AJ49756" s="3"/>
    </row>
    <row r="49757" spans="3:36">
      <c r="C49757" s="3"/>
      <c r="D49757" s="3"/>
      <c r="E49757" s="4"/>
      <c r="U49757" s="4"/>
      <c r="W49757" s="4"/>
      <c r="AJ49757" s="3"/>
    </row>
    <row r="49758" spans="3:36">
      <c r="C49758" s="3"/>
      <c r="D49758" s="3"/>
      <c r="E49758" s="4"/>
      <c r="U49758" s="4"/>
      <c r="W49758" s="4"/>
      <c r="AJ49758" s="3"/>
    </row>
    <row r="49759" spans="3:36">
      <c r="C49759" s="3"/>
      <c r="D49759" s="3"/>
      <c r="E49759" s="4"/>
      <c r="U49759" s="4"/>
      <c r="W49759" s="4"/>
      <c r="AJ49759" s="3"/>
    </row>
    <row r="49760" spans="3:36">
      <c r="C49760" s="3"/>
      <c r="D49760" s="3"/>
      <c r="E49760" s="4"/>
      <c r="U49760" s="4"/>
      <c r="W49760" s="4"/>
    </row>
    <row r="49761" spans="3:23">
      <c r="C49761" s="3"/>
      <c r="D49761" s="3"/>
      <c r="E49761" s="4"/>
      <c r="U49761" s="4"/>
      <c r="W49761" s="4"/>
    </row>
    <row r="49762" spans="3:23">
      <c r="C49762" s="3"/>
      <c r="D49762" s="3"/>
      <c r="E49762" s="4"/>
      <c r="U49762" s="4"/>
      <c r="W49762" s="4"/>
    </row>
    <row r="49763" spans="3:23">
      <c r="C49763" s="3"/>
      <c r="D49763" s="3"/>
      <c r="E49763" s="4"/>
      <c r="U49763" s="4"/>
      <c r="W49763" s="4"/>
    </row>
    <row r="49764" spans="3:23">
      <c r="C49764" s="3"/>
      <c r="D49764" s="3"/>
      <c r="E49764" s="4"/>
      <c r="U49764" s="4"/>
      <c r="W49764" s="4"/>
    </row>
    <row r="49765" spans="3:23">
      <c r="C49765" s="3"/>
      <c r="D49765" s="3"/>
      <c r="E49765" s="4"/>
      <c r="U49765" s="4"/>
      <c r="W49765" s="4"/>
    </row>
    <row r="49766" spans="3:23">
      <c r="C49766" s="3"/>
      <c r="D49766" s="3"/>
      <c r="E49766" s="4"/>
      <c r="U49766" s="4"/>
      <c r="W49766" s="4"/>
    </row>
    <row r="49767" spans="3:23">
      <c r="C49767" s="3"/>
      <c r="D49767" s="3"/>
      <c r="E49767" s="4"/>
      <c r="U49767" s="4"/>
      <c r="W49767" s="4"/>
    </row>
    <row r="49768" spans="3:23">
      <c r="C49768" s="3"/>
      <c r="D49768" s="3"/>
      <c r="E49768" s="4"/>
      <c r="U49768" s="4"/>
      <c r="W49768" s="4"/>
    </row>
    <row r="49769" spans="3:23">
      <c r="C49769" s="3"/>
      <c r="D49769" s="3"/>
      <c r="E49769" s="4"/>
      <c r="U49769" s="4"/>
      <c r="W49769" s="4"/>
    </row>
    <row r="49770" spans="3:23">
      <c r="C49770" s="3"/>
      <c r="D49770" s="3"/>
      <c r="E49770" s="4"/>
      <c r="U49770" s="4"/>
      <c r="W49770" s="4"/>
    </row>
    <row r="49771" spans="3:23">
      <c r="C49771" s="3"/>
      <c r="D49771" s="3"/>
      <c r="E49771" s="4"/>
      <c r="U49771" s="4"/>
      <c r="W49771" s="4"/>
    </row>
    <row r="49772" spans="3:23">
      <c r="C49772" s="3"/>
      <c r="D49772" s="3"/>
      <c r="E49772" s="4"/>
      <c r="U49772" s="4"/>
      <c r="W49772" s="4"/>
    </row>
    <row r="49773" spans="3:23">
      <c r="C49773" s="3"/>
      <c r="D49773" s="3"/>
      <c r="E49773" s="4"/>
      <c r="U49773" s="4"/>
      <c r="W49773" s="4"/>
    </row>
    <row r="49774" spans="3:23">
      <c r="C49774" s="3"/>
      <c r="D49774" s="3"/>
      <c r="E49774" s="4"/>
      <c r="U49774" s="4"/>
      <c r="W49774" s="4"/>
    </row>
    <row r="49775" spans="3:23">
      <c r="C49775" s="3"/>
      <c r="D49775" s="3"/>
      <c r="E49775" s="4"/>
      <c r="U49775" s="4"/>
      <c r="W49775" s="4"/>
    </row>
    <row r="49776" spans="3:23">
      <c r="C49776" s="3"/>
      <c r="D49776" s="3"/>
      <c r="E49776" s="4"/>
      <c r="U49776" s="4"/>
      <c r="W49776" s="4"/>
    </row>
    <row r="49777" spans="3:23">
      <c r="C49777" s="3"/>
      <c r="D49777" s="3"/>
      <c r="E49777" s="4"/>
      <c r="U49777" s="4"/>
      <c r="W49777" s="4"/>
    </row>
    <row r="49778" spans="3:23">
      <c r="C49778" s="3"/>
      <c r="D49778" s="3"/>
      <c r="E49778" s="4"/>
      <c r="U49778" s="4"/>
      <c r="W49778" s="4"/>
    </row>
    <row r="49779" spans="3:23">
      <c r="C49779" s="3"/>
      <c r="D49779" s="3"/>
      <c r="E49779" s="4"/>
      <c r="U49779" s="4"/>
      <c r="W49779" s="4"/>
    </row>
    <row r="49780" spans="3:23">
      <c r="C49780" s="3"/>
      <c r="D49780" s="3"/>
      <c r="E49780" s="4"/>
      <c r="U49780" s="4"/>
      <c r="W49780" s="4"/>
    </row>
    <row r="49781" spans="3:23">
      <c r="C49781" s="3"/>
      <c r="D49781" s="3"/>
      <c r="E49781" s="4"/>
      <c r="U49781" s="4"/>
      <c r="W49781" s="4"/>
    </row>
    <row r="49782" spans="3:23">
      <c r="C49782" s="3"/>
      <c r="D49782" s="3"/>
      <c r="E49782" s="4"/>
      <c r="U49782" s="4"/>
      <c r="W49782" s="4"/>
    </row>
    <row r="49783" spans="3:23">
      <c r="C49783" s="3"/>
      <c r="D49783" s="3"/>
      <c r="E49783" s="4"/>
      <c r="U49783" s="4"/>
      <c r="W49783" s="4"/>
    </row>
    <row r="49784" spans="3:23">
      <c r="C49784" s="3"/>
      <c r="D49784" s="3"/>
      <c r="E49784" s="4"/>
      <c r="U49784" s="4"/>
      <c r="W49784" s="4"/>
    </row>
    <row r="49785" spans="3:23">
      <c r="C49785" s="3"/>
      <c r="D49785" s="3"/>
      <c r="E49785" s="4"/>
      <c r="U49785" s="4"/>
      <c r="W49785" s="4"/>
    </row>
    <row r="49786" spans="3:23">
      <c r="C49786" s="3"/>
      <c r="D49786" s="3"/>
      <c r="E49786" s="4"/>
      <c r="U49786" s="4"/>
      <c r="W49786" s="4"/>
    </row>
    <row r="49787" spans="3:23">
      <c r="C49787" s="3"/>
      <c r="D49787" s="3"/>
      <c r="E49787" s="4"/>
    </row>
    <row r="49788" spans="3:23">
      <c r="C49788" s="3"/>
      <c r="D49788" s="3"/>
      <c r="E49788" s="4"/>
      <c r="U49788" s="4"/>
      <c r="W49788" s="4"/>
    </row>
    <row r="49789" spans="3:23">
      <c r="C49789" s="3"/>
      <c r="D49789" s="3"/>
      <c r="E49789" s="4"/>
      <c r="U49789" s="4"/>
      <c r="W49789" s="4"/>
    </row>
    <row r="49790" spans="3:23">
      <c r="C49790" s="3"/>
      <c r="D49790" s="3"/>
      <c r="E49790" s="4"/>
      <c r="U49790" s="4"/>
      <c r="W49790" s="4"/>
    </row>
    <row r="49791" spans="3:23">
      <c r="C49791" s="3"/>
      <c r="D49791" s="3"/>
      <c r="E49791" s="4"/>
      <c r="U49791" s="4"/>
      <c r="W49791" s="4"/>
    </row>
    <row r="49792" spans="3:23">
      <c r="C49792" s="3"/>
      <c r="D49792" s="3"/>
      <c r="E49792" s="4"/>
      <c r="U49792" s="4"/>
      <c r="W49792" s="4"/>
    </row>
    <row r="49793" spans="3:36">
      <c r="C49793" s="3"/>
      <c r="D49793" s="3"/>
      <c r="E49793" s="4"/>
      <c r="U49793" s="4"/>
      <c r="W49793" s="4"/>
    </row>
    <row r="49794" spans="3:36">
      <c r="C49794" s="3"/>
      <c r="D49794" s="3"/>
      <c r="E49794" s="4"/>
      <c r="U49794" s="4"/>
      <c r="W49794" s="4"/>
    </row>
    <row r="49795" spans="3:36">
      <c r="C49795" s="3"/>
      <c r="D49795" s="3"/>
      <c r="E49795" s="4"/>
      <c r="U49795" s="4"/>
      <c r="W49795" s="4"/>
    </row>
    <row r="49796" spans="3:36">
      <c r="C49796" s="3"/>
      <c r="D49796" s="3"/>
      <c r="E49796" s="4"/>
      <c r="U49796" s="4"/>
      <c r="W49796" s="4"/>
      <c r="AJ49796" s="3"/>
    </row>
    <row r="49797" spans="3:36">
      <c r="C49797" s="3"/>
      <c r="D49797" s="3"/>
      <c r="E49797" s="4"/>
      <c r="U49797" s="4"/>
      <c r="W49797" s="4"/>
      <c r="AJ49797" s="3"/>
    </row>
    <row r="49798" spans="3:36">
      <c r="C49798" s="3"/>
      <c r="D49798" s="3"/>
      <c r="E49798" s="4"/>
      <c r="U49798" s="4"/>
      <c r="W49798" s="4"/>
    </row>
    <row r="49799" spans="3:36">
      <c r="C49799" s="3"/>
      <c r="D49799" s="3"/>
      <c r="E49799" s="4"/>
      <c r="U49799" s="4"/>
      <c r="W49799" s="4"/>
    </row>
    <row r="49800" spans="3:36">
      <c r="C49800" s="3"/>
      <c r="D49800" s="3"/>
      <c r="E49800" s="4"/>
      <c r="U49800" s="4"/>
      <c r="W49800" s="4"/>
    </row>
    <row r="49801" spans="3:36">
      <c r="C49801" s="3"/>
      <c r="D49801" s="3"/>
      <c r="E49801" s="4"/>
      <c r="U49801" s="4"/>
      <c r="W49801" s="4"/>
    </row>
    <row r="49802" spans="3:36">
      <c r="C49802" s="3"/>
      <c r="D49802" s="3"/>
      <c r="E49802" s="4"/>
      <c r="U49802" s="4"/>
      <c r="W49802" s="4"/>
      <c r="AJ49802" s="3"/>
    </row>
    <row r="49803" spans="3:36">
      <c r="C49803" s="3"/>
      <c r="D49803" s="3"/>
      <c r="E49803" s="4"/>
      <c r="U49803" s="4"/>
      <c r="W49803" s="4"/>
      <c r="AJ49803" s="3"/>
    </row>
    <row r="49804" spans="3:36">
      <c r="C49804" s="3"/>
      <c r="D49804" s="3"/>
      <c r="E49804" s="4"/>
      <c r="U49804" s="4"/>
      <c r="W49804" s="4"/>
      <c r="AJ49804" s="3"/>
    </row>
    <row r="49805" spans="3:36">
      <c r="C49805" s="3"/>
      <c r="D49805" s="3"/>
      <c r="E49805" s="4"/>
      <c r="U49805" s="4"/>
      <c r="W49805" s="4"/>
    </row>
    <row r="49806" spans="3:36">
      <c r="C49806" s="3"/>
      <c r="D49806" s="3"/>
      <c r="E49806" s="4"/>
      <c r="U49806" s="4"/>
      <c r="W49806" s="4"/>
    </row>
    <row r="49807" spans="3:36">
      <c r="C49807" s="3"/>
      <c r="D49807" s="3"/>
      <c r="E49807" s="4"/>
      <c r="U49807" s="4"/>
      <c r="W49807" s="4"/>
    </row>
    <row r="49808" spans="3:36">
      <c r="C49808" s="3"/>
      <c r="D49808" s="3"/>
      <c r="E49808" s="4"/>
      <c r="U49808" s="4"/>
      <c r="W49808" s="4"/>
    </row>
    <row r="49809" spans="3:36">
      <c r="C49809" s="3"/>
      <c r="D49809" s="3"/>
      <c r="E49809" s="4"/>
      <c r="AJ49809" s="3"/>
    </row>
    <row r="49810" spans="3:36">
      <c r="C49810" s="3"/>
      <c r="D49810" s="3"/>
      <c r="E49810" s="4"/>
      <c r="AJ49810" s="3"/>
    </row>
    <row r="49811" spans="3:36">
      <c r="C49811" s="3"/>
      <c r="D49811" s="3"/>
      <c r="E49811" s="4"/>
      <c r="AJ49811" s="3"/>
    </row>
    <row r="49812" spans="3:36">
      <c r="C49812" s="3"/>
      <c r="D49812" s="3"/>
      <c r="E49812" s="4"/>
      <c r="AJ49812" s="3"/>
    </row>
    <row r="49813" spans="3:36">
      <c r="C49813" s="3"/>
      <c r="D49813" s="3"/>
      <c r="E49813" s="4"/>
      <c r="U49813" s="4"/>
      <c r="W49813" s="4"/>
      <c r="AJ49813" s="3"/>
    </row>
    <row r="49814" spans="3:36">
      <c r="C49814" s="3"/>
      <c r="D49814" s="3"/>
      <c r="E49814" s="4"/>
      <c r="U49814" s="4"/>
      <c r="W49814" s="4"/>
      <c r="AJ49814" s="3"/>
    </row>
    <row r="49815" spans="3:36">
      <c r="C49815" s="3"/>
      <c r="D49815" s="3"/>
      <c r="E49815" s="4"/>
      <c r="U49815" s="4"/>
      <c r="W49815" s="4"/>
      <c r="AJ49815" s="3"/>
    </row>
    <row r="49816" spans="3:36">
      <c r="C49816" s="3"/>
      <c r="D49816" s="3"/>
      <c r="E49816" s="4"/>
      <c r="U49816" s="4"/>
      <c r="W49816" s="4"/>
      <c r="AJ49816" s="3"/>
    </row>
    <row r="49817" spans="3:36">
      <c r="C49817" s="3"/>
      <c r="D49817" s="3"/>
      <c r="E49817" s="4"/>
      <c r="U49817" s="4"/>
      <c r="W49817" s="4"/>
      <c r="AJ49817" s="3"/>
    </row>
    <row r="49818" spans="3:36">
      <c r="C49818" s="3"/>
      <c r="D49818" s="3"/>
      <c r="E49818" s="4"/>
    </row>
    <row r="49819" spans="3:36">
      <c r="C49819" s="3"/>
      <c r="D49819" s="3"/>
      <c r="E49819" s="4"/>
    </row>
    <row r="49820" spans="3:36">
      <c r="C49820" s="3"/>
      <c r="D49820" s="3"/>
      <c r="E49820" s="4"/>
      <c r="U49820" s="4"/>
      <c r="W49820" s="4"/>
    </row>
    <row r="49821" spans="3:36">
      <c r="C49821" s="3"/>
      <c r="D49821" s="3"/>
      <c r="E49821" s="4"/>
      <c r="U49821" s="4"/>
      <c r="W49821" s="4"/>
    </row>
    <row r="49822" spans="3:36">
      <c r="C49822" s="3"/>
      <c r="D49822" s="3"/>
      <c r="E49822" s="4"/>
      <c r="U49822" s="4"/>
      <c r="W49822" s="4"/>
    </row>
    <row r="49823" spans="3:36">
      <c r="C49823" s="3"/>
      <c r="D49823" s="3"/>
      <c r="E49823" s="4"/>
      <c r="U49823" s="4"/>
      <c r="W49823" s="4"/>
    </row>
    <row r="49824" spans="3:36">
      <c r="C49824" s="3"/>
      <c r="D49824" s="3"/>
      <c r="E49824" s="4"/>
      <c r="U49824" s="4"/>
      <c r="W49824" s="4"/>
    </row>
    <row r="49825" spans="3:36">
      <c r="C49825" s="3"/>
      <c r="D49825" s="3"/>
      <c r="E49825" s="4"/>
      <c r="U49825" s="4"/>
      <c r="W49825" s="4"/>
    </row>
    <row r="49826" spans="3:36">
      <c r="C49826" s="3"/>
      <c r="D49826" s="3"/>
      <c r="E49826" s="4"/>
      <c r="U49826" s="4"/>
      <c r="W49826" s="4"/>
    </row>
    <row r="49827" spans="3:36">
      <c r="C49827" s="3"/>
      <c r="D49827" s="3"/>
      <c r="E49827" s="4"/>
      <c r="U49827" s="4"/>
      <c r="W49827" s="4"/>
    </row>
    <row r="49828" spans="3:36">
      <c r="C49828" s="3"/>
      <c r="D49828" s="3"/>
      <c r="E49828" s="4"/>
      <c r="U49828" s="4"/>
      <c r="W49828" s="4"/>
    </row>
    <row r="49829" spans="3:36">
      <c r="C49829" s="3"/>
      <c r="D49829" s="3"/>
      <c r="E49829" s="4"/>
      <c r="U49829" s="4"/>
      <c r="W49829" s="4"/>
    </row>
    <row r="49830" spans="3:36">
      <c r="C49830" s="3"/>
      <c r="D49830" s="3"/>
      <c r="E49830" s="4"/>
      <c r="U49830" s="4"/>
      <c r="W49830" s="4"/>
    </row>
    <row r="49831" spans="3:36">
      <c r="C49831" s="3"/>
      <c r="D49831" s="3"/>
      <c r="E49831" s="4"/>
      <c r="U49831" s="4"/>
      <c r="W49831" s="4"/>
    </row>
    <row r="49832" spans="3:36">
      <c r="C49832" s="3"/>
      <c r="D49832" s="3"/>
      <c r="E49832" s="4"/>
      <c r="U49832" s="4"/>
      <c r="W49832" s="4"/>
    </row>
    <row r="49833" spans="3:36">
      <c r="C49833" s="3"/>
      <c r="D49833" s="3"/>
      <c r="E49833" s="4"/>
      <c r="AJ49833" s="3"/>
    </row>
    <row r="49834" spans="3:36">
      <c r="C49834" s="3"/>
      <c r="D49834" s="3"/>
      <c r="E49834" s="4"/>
      <c r="AJ49834" s="3"/>
    </row>
    <row r="49835" spans="3:36">
      <c r="C49835" s="3"/>
      <c r="D49835" s="3"/>
      <c r="E49835" s="4"/>
      <c r="U49835" s="4"/>
      <c r="W49835" s="4"/>
    </row>
    <row r="49836" spans="3:36">
      <c r="C49836" s="3"/>
      <c r="D49836" s="3"/>
      <c r="E49836" s="4"/>
      <c r="U49836" s="4"/>
      <c r="W49836" s="4"/>
    </row>
    <row r="49837" spans="3:36">
      <c r="C49837" s="3"/>
      <c r="D49837" s="3"/>
      <c r="E49837" s="4"/>
      <c r="U49837" s="4"/>
      <c r="W49837" s="4"/>
    </row>
    <row r="49838" spans="3:36">
      <c r="C49838" s="3"/>
      <c r="D49838" s="3"/>
      <c r="E49838" s="4"/>
      <c r="U49838" s="4"/>
      <c r="W49838" s="4"/>
    </row>
    <row r="49839" spans="3:36">
      <c r="C49839" s="3"/>
      <c r="D49839" s="3"/>
      <c r="E49839" s="4"/>
      <c r="U49839" s="4"/>
      <c r="W49839" s="4"/>
    </row>
    <row r="49840" spans="3:36">
      <c r="C49840" s="3"/>
      <c r="D49840" s="3"/>
      <c r="E49840" s="4"/>
      <c r="U49840" s="4"/>
      <c r="W49840" s="4"/>
    </row>
    <row r="49841" spans="3:36">
      <c r="C49841" s="3"/>
      <c r="D49841" s="3"/>
      <c r="E49841" s="4"/>
      <c r="U49841" s="4"/>
      <c r="W49841" s="4"/>
      <c r="AJ49841" s="3"/>
    </row>
    <row r="49842" spans="3:36">
      <c r="C49842" s="3"/>
      <c r="D49842" s="3"/>
      <c r="E49842" s="4"/>
      <c r="U49842" s="4"/>
      <c r="W49842" s="4"/>
      <c r="AJ49842" s="3"/>
    </row>
    <row r="49843" spans="3:36">
      <c r="C49843" s="3"/>
      <c r="D49843" s="3"/>
      <c r="E49843" s="4"/>
      <c r="U49843" s="4"/>
      <c r="W49843" s="4"/>
      <c r="AJ49843" s="3"/>
    </row>
    <row r="49844" spans="3:36">
      <c r="C49844" s="3"/>
      <c r="D49844" s="3"/>
      <c r="E49844" s="4"/>
      <c r="U49844" s="4"/>
      <c r="W49844" s="4"/>
      <c r="AJ49844" s="3"/>
    </row>
    <row r="49845" spans="3:36">
      <c r="C49845" s="3"/>
      <c r="D49845" s="3"/>
      <c r="E49845" s="4"/>
      <c r="U49845" s="4"/>
      <c r="W49845" s="4"/>
      <c r="AJ49845" s="3"/>
    </row>
    <row r="49846" spans="3:36">
      <c r="C49846" s="3"/>
      <c r="D49846" s="3"/>
      <c r="E49846" s="4"/>
      <c r="U49846" s="4"/>
      <c r="W49846" s="4"/>
      <c r="AJ49846" s="3"/>
    </row>
    <row r="49847" spans="3:36">
      <c r="C49847" s="3"/>
      <c r="D49847" s="3"/>
      <c r="E49847" s="4"/>
      <c r="U49847" s="4"/>
      <c r="W49847" s="4"/>
      <c r="AJ49847" s="3"/>
    </row>
    <row r="49848" spans="3:36">
      <c r="C49848" s="3"/>
      <c r="D49848" s="3"/>
      <c r="E49848" s="4"/>
      <c r="U49848" s="4"/>
      <c r="W49848" s="4"/>
      <c r="AJ49848" s="3"/>
    </row>
    <row r="49849" spans="3:36">
      <c r="C49849" s="3"/>
      <c r="D49849" s="3"/>
      <c r="E49849" s="4"/>
      <c r="U49849" s="4"/>
      <c r="W49849" s="4"/>
      <c r="AJ49849" s="3"/>
    </row>
    <row r="49850" spans="3:36">
      <c r="C49850" s="3"/>
      <c r="D49850" s="3"/>
      <c r="E49850" s="4"/>
      <c r="U49850" s="4"/>
      <c r="W49850" s="4"/>
      <c r="AJ49850" s="3"/>
    </row>
    <row r="49851" spans="3:36">
      <c r="C49851" s="3"/>
      <c r="D49851" s="3"/>
      <c r="E49851" s="4"/>
      <c r="U49851" s="4"/>
      <c r="W49851" s="4"/>
    </row>
    <row r="49852" spans="3:36">
      <c r="C49852" s="3"/>
      <c r="D49852" s="3"/>
      <c r="E49852" s="4"/>
      <c r="U49852" s="4"/>
      <c r="W49852" s="4"/>
    </row>
    <row r="49853" spans="3:36">
      <c r="C49853" s="3"/>
      <c r="D49853" s="3"/>
      <c r="E49853" s="4"/>
      <c r="U49853" s="4"/>
      <c r="W49853" s="4"/>
    </row>
    <row r="49854" spans="3:36">
      <c r="C49854" s="3"/>
      <c r="D49854" s="3"/>
      <c r="E49854" s="4"/>
      <c r="AJ49854" s="3"/>
    </row>
    <row r="49855" spans="3:36">
      <c r="C49855" s="3"/>
      <c r="D49855" s="3"/>
      <c r="E49855" s="4"/>
      <c r="AJ49855" s="3"/>
    </row>
    <row r="49856" spans="3:36">
      <c r="C49856" s="3"/>
      <c r="D49856" s="3"/>
      <c r="E49856" s="4"/>
      <c r="U49856" s="4"/>
      <c r="W49856" s="4"/>
    </row>
    <row r="49857" spans="3:36">
      <c r="C49857" s="3"/>
      <c r="D49857" s="3"/>
      <c r="E49857" s="4"/>
      <c r="U49857" s="4"/>
      <c r="W49857" s="4"/>
    </row>
    <row r="49858" spans="3:36">
      <c r="C49858" s="3"/>
      <c r="D49858" s="3"/>
      <c r="E49858" s="4"/>
      <c r="U49858" s="4"/>
      <c r="W49858" s="4"/>
    </row>
    <row r="49859" spans="3:36">
      <c r="C49859" s="3"/>
      <c r="D49859" s="3"/>
      <c r="E49859" s="4"/>
      <c r="U49859" s="4"/>
      <c r="W49859" s="4"/>
    </row>
    <row r="49860" spans="3:36">
      <c r="C49860" s="3"/>
      <c r="D49860" s="3"/>
      <c r="E49860" s="4"/>
      <c r="U49860" s="4"/>
      <c r="W49860" s="4"/>
    </row>
    <row r="49861" spans="3:36">
      <c r="C49861" s="3"/>
      <c r="D49861" s="3"/>
      <c r="E49861" s="4"/>
      <c r="U49861" s="4"/>
      <c r="W49861" s="4"/>
    </row>
    <row r="49862" spans="3:36">
      <c r="C49862" s="3"/>
      <c r="D49862" s="3"/>
      <c r="E49862" s="4"/>
      <c r="U49862" s="4"/>
      <c r="W49862" s="4"/>
    </row>
    <row r="49863" spans="3:36">
      <c r="C49863" s="3"/>
      <c r="D49863" s="3"/>
      <c r="E49863" s="4"/>
      <c r="U49863" s="4"/>
      <c r="W49863" s="4"/>
    </row>
    <row r="49864" spans="3:36">
      <c r="C49864" s="3"/>
      <c r="D49864" s="3"/>
      <c r="E49864" s="4"/>
    </row>
    <row r="49865" spans="3:36">
      <c r="C49865" s="3"/>
      <c r="D49865" s="3"/>
      <c r="E49865" s="4"/>
      <c r="AJ49865" s="3"/>
    </row>
    <row r="49866" spans="3:36">
      <c r="C49866" s="3"/>
      <c r="D49866" s="3"/>
      <c r="E49866" s="4"/>
      <c r="AJ49866" s="3"/>
    </row>
    <row r="49867" spans="3:36">
      <c r="C49867" s="3"/>
      <c r="D49867" s="3"/>
      <c r="E49867" s="4"/>
      <c r="AJ49867" s="3"/>
    </row>
    <row r="49868" spans="3:36">
      <c r="C49868" s="3"/>
      <c r="D49868" s="3"/>
      <c r="E49868" s="4"/>
      <c r="AJ49868" s="3"/>
    </row>
    <row r="49869" spans="3:36">
      <c r="C49869" s="3"/>
      <c r="D49869" s="3"/>
      <c r="E49869" s="4"/>
      <c r="U49869" s="4"/>
      <c r="W49869" s="4"/>
    </row>
    <row r="49870" spans="3:36">
      <c r="C49870" s="3"/>
      <c r="D49870" s="3"/>
      <c r="E49870" s="4"/>
      <c r="U49870" s="4"/>
      <c r="W49870" s="4"/>
    </row>
    <row r="49871" spans="3:36">
      <c r="C49871" s="3"/>
      <c r="D49871" s="3"/>
      <c r="E49871" s="4"/>
      <c r="U49871" s="4"/>
      <c r="W49871" s="4"/>
    </row>
    <row r="49872" spans="3:36">
      <c r="C49872" s="3"/>
      <c r="D49872" s="3"/>
      <c r="E49872" s="4"/>
      <c r="U49872" s="4"/>
      <c r="W49872" s="4"/>
    </row>
    <row r="49873" spans="3:23">
      <c r="C49873" s="3"/>
      <c r="D49873" s="3"/>
      <c r="E49873" s="4"/>
      <c r="U49873" s="4"/>
      <c r="W49873" s="4"/>
    </row>
    <row r="49874" spans="3:23">
      <c r="C49874" s="3"/>
      <c r="D49874" s="3"/>
      <c r="E49874" s="4"/>
      <c r="U49874" s="4"/>
      <c r="W49874" s="4"/>
    </row>
    <row r="49875" spans="3:23">
      <c r="C49875" s="3"/>
      <c r="D49875" s="3"/>
      <c r="E49875" s="4"/>
      <c r="U49875" s="4"/>
      <c r="W49875" s="4"/>
    </row>
    <row r="49876" spans="3:23">
      <c r="C49876" s="3"/>
      <c r="D49876" s="3"/>
      <c r="E49876" s="4"/>
      <c r="U49876" s="4"/>
      <c r="W49876" s="4"/>
    </row>
    <row r="49877" spans="3:23">
      <c r="C49877" s="3"/>
      <c r="D49877" s="3"/>
      <c r="E49877" s="4"/>
      <c r="U49877" s="4"/>
      <c r="W49877" s="4"/>
    </row>
    <row r="49878" spans="3:23">
      <c r="C49878" s="3"/>
      <c r="D49878" s="3"/>
      <c r="E49878" s="4"/>
      <c r="U49878" s="4"/>
      <c r="W49878" s="4"/>
    </row>
    <row r="49879" spans="3:23">
      <c r="C49879" s="3"/>
      <c r="D49879" s="3"/>
      <c r="E49879" s="4"/>
      <c r="U49879" s="4"/>
      <c r="W49879" s="4"/>
    </row>
    <row r="49880" spans="3:23">
      <c r="C49880" s="3"/>
      <c r="D49880" s="3"/>
      <c r="E49880" s="4"/>
      <c r="U49880" s="4"/>
      <c r="W49880" s="4"/>
    </row>
    <row r="49881" spans="3:23">
      <c r="C49881" s="3"/>
      <c r="D49881" s="3"/>
      <c r="E49881" s="4"/>
      <c r="U49881" s="4"/>
      <c r="W49881" s="4"/>
    </row>
    <row r="49882" spans="3:23">
      <c r="C49882" s="3"/>
      <c r="D49882" s="3"/>
      <c r="E49882" s="4"/>
      <c r="U49882" s="4"/>
      <c r="W49882" s="4"/>
    </row>
    <row r="49883" spans="3:23">
      <c r="C49883" s="3"/>
      <c r="D49883" s="3"/>
      <c r="E49883" s="4"/>
    </row>
    <row r="49884" spans="3:23">
      <c r="C49884" s="3"/>
      <c r="D49884" s="3"/>
      <c r="E49884" s="4"/>
      <c r="U49884" s="4"/>
      <c r="W49884" s="4"/>
    </row>
    <row r="49885" spans="3:23">
      <c r="C49885" s="3"/>
      <c r="D49885" s="3"/>
      <c r="E49885" s="4"/>
      <c r="U49885" s="4"/>
      <c r="W49885" s="4"/>
    </row>
    <row r="49886" spans="3:23">
      <c r="C49886" s="3"/>
      <c r="D49886" s="3"/>
      <c r="E49886" s="4"/>
      <c r="U49886" s="4"/>
      <c r="W49886" s="4"/>
    </row>
    <row r="49887" spans="3:23">
      <c r="C49887" s="3"/>
      <c r="D49887" s="3"/>
      <c r="E49887" s="4"/>
      <c r="U49887" s="4"/>
      <c r="W49887" s="4"/>
    </row>
    <row r="49888" spans="3:23">
      <c r="C49888" s="3"/>
      <c r="D49888" s="3"/>
      <c r="E49888" s="4"/>
      <c r="U49888" s="4"/>
      <c r="W49888" s="4"/>
    </row>
    <row r="49889" spans="3:36">
      <c r="C49889" s="3"/>
      <c r="D49889" s="3"/>
      <c r="E49889" s="4"/>
      <c r="U49889" s="4"/>
      <c r="W49889" s="4"/>
      <c r="AJ49889" s="3"/>
    </row>
    <row r="49890" spans="3:36">
      <c r="C49890" s="3"/>
      <c r="D49890" s="3"/>
      <c r="E49890" s="4"/>
      <c r="U49890" s="4"/>
      <c r="W49890" s="4"/>
      <c r="AJ49890" s="3"/>
    </row>
    <row r="49891" spans="3:36">
      <c r="C49891" s="3"/>
      <c r="D49891" s="3"/>
      <c r="E49891" s="4"/>
      <c r="U49891" s="4"/>
      <c r="W49891" s="4"/>
      <c r="AJ49891" s="3"/>
    </row>
    <row r="49892" spans="3:36">
      <c r="C49892" s="3"/>
      <c r="D49892" s="3"/>
      <c r="E49892" s="4"/>
      <c r="U49892" s="4"/>
      <c r="W49892" s="4"/>
      <c r="AJ49892" s="3"/>
    </row>
    <row r="49893" spans="3:36">
      <c r="C49893" s="3"/>
      <c r="D49893" s="3"/>
      <c r="E49893" s="4"/>
      <c r="U49893" s="4"/>
      <c r="W49893" s="4"/>
      <c r="AJ49893" s="3"/>
    </row>
    <row r="49894" spans="3:36">
      <c r="C49894" s="3"/>
      <c r="D49894" s="3"/>
      <c r="E49894" s="4"/>
      <c r="U49894" s="4"/>
      <c r="W49894" s="4"/>
      <c r="AJ49894" s="3"/>
    </row>
    <row r="49895" spans="3:36">
      <c r="C49895" s="3"/>
      <c r="D49895" s="3"/>
      <c r="E49895" s="4"/>
      <c r="U49895" s="4"/>
      <c r="W49895" s="4"/>
    </row>
    <row r="49896" spans="3:36">
      <c r="C49896" s="3"/>
      <c r="D49896" s="3"/>
      <c r="E49896" s="4"/>
      <c r="U49896" s="4"/>
      <c r="W49896" s="4"/>
    </row>
    <row r="49897" spans="3:36">
      <c r="C49897" s="3"/>
      <c r="D49897" s="3"/>
      <c r="E49897" s="4"/>
      <c r="U49897" s="4"/>
      <c r="W49897" s="4"/>
    </row>
    <row r="49898" spans="3:36">
      <c r="C49898" s="3"/>
      <c r="D49898" s="3"/>
      <c r="E49898" s="4"/>
      <c r="U49898" s="4"/>
      <c r="W49898" s="4"/>
    </row>
    <row r="49899" spans="3:36">
      <c r="C49899" s="3"/>
      <c r="D49899" s="3"/>
      <c r="E49899" s="4"/>
      <c r="U49899" s="4"/>
      <c r="W49899" s="4"/>
    </row>
    <row r="49900" spans="3:36">
      <c r="C49900" s="3"/>
      <c r="D49900" s="3"/>
      <c r="E49900" s="4"/>
      <c r="U49900" s="4"/>
      <c r="W49900" s="4"/>
    </row>
    <row r="49901" spans="3:36">
      <c r="C49901" s="3"/>
      <c r="D49901" s="3"/>
      <c r="E49901" s="4"/>
      <c r="U49901" s="4"/>
      <c r="W49901" s="4"/>
      <c r="AJ49901" s="3"/>
    </row>
    <row r="49902" spans="3:36">
      <c r="C49902" s="3"/>
      <c r="D49902" s="3"/>
      <c r="E49902" s="4"/>
      <c r="U49902" s="4"/>
      <c r="W49902" s="4"/>
      <c r="AJ49902" s="3"/>
    </row>
    <row r="49903" spans="3:36">
      <c r="C49903" s="3"/>
      <c r="D49903" s="3"/>
      <c r="E49903" s="4"/>
      <c r="U49903" s="4"/>
      <c r="W49903" s="4"/>
      <c r="AJ49903" s="3"/>
    </row>
    <row r="49904" spans="3:36">
      <c r="C49904" s="3"/>
      <c r="D49904" s="3"/>
      <c r="E49904" s="4"/>
      <c r="U49904" s="4"/>
      <c r="W49904" s="4"/>
      <c r="AJ49904" s="3"/>
    </row>
    <row r="49905" spans="3:36">
      <c r="C49905" s="3"/>
      <c r="D49905" s="3"/>
      <c r="E49905" s="4"/>
      <c r="U49905" s="4"/>
      <c r="W49905" s="4"/>
      <c r="AJ49905" s="3"/>
    </row>
    <row r="49906" spans="3:36">
      <c r="C49906" s="3"/>
      <c r="D49906" s="3"/>
      <c r="E49906" s="4"/>
      <c r="U49906" s="4"/>
      <c r="W49906" s="4"/>
      <c r="AJ49906" s="3"/>
    </row>
    <row r="49907" spans="3:36">
      <c r="C49907" s="3"/>
      <c r="D49907" s="3"/>
      <c r="E49907" s="4"/>
      <c r="U49907" s="4"/>
      <c r="W49907" s="4"/>
      <c r="AJ49907" s="3"/>
    </row>
    <row r="49908" spans="3:36">
      <c r="C49908" s="3"/>
      <c r="D49908" s="3"/>
      <c r="E49908" s="4"/>
      <c r="U49908" s="4"/>
      <c r="W49908" s="4"/>
      <c r="AJ49908" s="3"/>
    </row>
    <row r="49909" spans="3:36">
      <c r="C49909" s="3"/>
      <c r="D49909" s="3"/>
      <c r="E49909" s="4"/>
      <c r="U49909" s="4"/>
      <c r="W49909" s="4"/>
      <c r="AJ49909" s="3"/>
    </row>
    <row r="49910" spans="3:36">
      <c r="C49910" s="3"/>
      <c r="D49910" s="3"/>
      <c r="E49910" s="4"/>
      <c r="U49910" s="4"/>
      <c r="W49910" s="4"/>
      <c r="AJ49910" s="3"/>
    </row>
    <row r="49911" spans="3:36">
      <c r="C49911" s="3"/>
      <c r="D49911" s="3"/>
      <c r="E49911" s="4"/>
      <c r="U49911" s="4"/>
      <c r="W49911" s="4"/>
      <c r="AJ49911" s="3"/>
    </row>
    <row r="49912" spans="3:36">
      <c r="C49912" s="3"/>
      <c r="D49912" s="3"/>
      <c r="E49912" s="4"/>
      <c r="U49912" s="4"/>
      <c r="W49912" s="4"/>
    </row>
    <row r="49913" spans="3:36">
      <c r="C49913" s="3"/>
      <c r="D49913" s="3"/>
      <c r="E49913" s="4"/>
      <c r="U49913" s="4"/>
      <c r="W49913" s="4"/>
    </row>
    <row r="49914" spans="3:36">
      <c r="C49914" s="3"/>
      <c r="D49914" s="3"/>
      <c r="E49914" s="4"/>
      <c r="U49914" s="4"/>
      <c r="W49914" s="4"/>
    </row>
    <row r="49915" spans="3:36">
      <c r="C49915" s="3"/>
      <c r="D49915" s="3"/>
      <c r="E49915" s="4"/>
      <c r="U49915" s="4"/>
      <c r="W49915" s="4"/>
    </row>
    <row r="49916" spans="3:36">
      <c r="C49916" s="3"/>
      <c r="D49916" s="3"/>
      <c r="E49916" s="4"/>
      <c r="U49916" s="4"/>
      <c r="W49916" s="4"/>
    </row>
    <row r="49917" spans="3:36">
      <c r="C49917" s="3"/>
      <c r="D49917" s="3"/>
      <c r="E49917" s="4"/>
      <c r="U49917" s="4"/>
      <c r="W49917" s="4"/>
    </row>
    <row r="49918" spans="3:36">
      <c r="C49918" s="3"/>
      <c r="D49918" s="3"/>
      <c r="E49918" s="4"/>
      <c r="U49918" s="4"/>
      <c r="W49918" s="4"/>
    </row>
    <row r="49919" spans="3:36">
      <c r="C49919" s="3"/>
      <c r="D49919" s="3"/>
      <c r="E49919" s="4"/>
      <c r="U49919" s="4"/>
      <c r="W49919" s="4"/>
    </row>
    <row r="49920" spans="3:36">
      <c r="C49920" s="3"/>
      <c r="D49920" s="3"/>
      <c r="E49920" s="4"/>
      <c r="U49920" s="4"/>
      <c r="W49920" s="4"/>
      <c r="AJ49920" s="3"/>
    </row>
    <row r="49921" spans="3:36">
      <c r="C49921" s="3"/>
      <c r="D49921" s="3"/>
      <c r="E49921" s="4"/>
      <c r="U49921" s="4"/>
      <c r="W49921" s="4"/>
      <c r="AJ49921" s="3"/>
    </row>
    <row r="49922" spans="3:36">
      <c r="C49922" s="3"/>
      <c r="D49922" s="3"/>
      <c r="E49922" s="4"/>
      <c r="U49922" s="4"/>
    </row>
    <row r="49923" spans="3:36">
      <c r="C49923" s="3"/>
      <c r="D49923" s="3"/>
      <c r="E49923" s="4"/>
      <c r="AJ49923" s="3"/>
    </row>
    <row r="49924" spans="3:36">
      <c r="C49924" s="3"/>
      <c r="D49924" s="3"/>
      <c r="E49924" s="4"/>
    </row>
    <row r="49925" spans="3:36">
      <c r="C49925" s="3"/>
      <c r="D49925" s="3"/>
      <c r="E49925" s="4"/>
      <c r="AJ49925" s="3"/>
    </row>
    <row r="49926" spans="3:36">
      <c r="C49926" s="3"/>
      <c r="D49926" s="3"/>
      <c r="E49926" s="4"/>
      <c r="AJ49926" s="3"/>
    </row>
    <row r="49927" spans="3:36">
      <c r="C49927" s="3"/>
      <c r="D49927" s="3"/>
      <c r="E49927" s="4"/>
      <c r="U49927" s="4"/>
      <c r="W49927" s="4"/>
    </row>
    <row r="49928" spans="3:36">
      <c r="C49928" s="3"/>
      <c r="D49928" s="3"/>
      <c r="E49928" s="4"/>
      <c r="U49928" s="4"/>
      <c r="W49928" s="4"/>
    </row>
    <row r="49929" spans="3:36">
      <c r="C49929" s="3"/>
      <c r="D49929" s="3"/>
      <c r="E49929" s="4"/>
      <c r="U49929" s="4"/>
      <c r="W49929" s="4"/>
    </row>
    <row r="49930" spans="3:36">
      <c r="C49930" s="3"/>
      <c r="D49930" s="3"/>
      <c r="E49930" s="4"/>
      <c r="U49930" s="4"/>
      <c r="W49930" s="4"/>
    </row>
    <row r="49931" spans="3:36">
      <c r="C49931" s="3"/>
      <c r="D49931" s="3"/>
      <c r="E49931" s="4"/>
      <c r="U49931" s="4"/>
      <c r="W49931" s="4"/>
    </row>
    <row r="49932" spans="3:36">
      <c r="C49932" s="3"/>
      <c r="D49932" s="3"/>
      <c r="E49932" s="4"/>
      <c r="U49932" s="4"/>
      <c r="W49932" s="4"/>
    </row>
    <row r="49933" spans="3:36">
      <c r="C49933" s="3"/>
      <c r="D49933" s="3"/>
      <c r="E49933" s="4"/>
      <c r="U49933" s="4"/>
      <c r="W49933" s="4"/>
    </row>
    <row r="49934" spans="3:36">
      <c r="C49934" s="3"/>
      <c r="D49934" s="3"/>
      <c r="E49934" s="4"/>
      <c r="U49934" s="4"/>
      <c r="W49934" s="4"/>
    </row>
    <row r="49935" spans="3:36">
      <c r="C49935" s="3"/>
      <c r="D49935" s="3"/>
      <c r="E49935" s="4"/>
      <c r="U49935" s="4"/>
      <c r="W49935" s="4"/>
    </row>
    <row r="49936" spans="3:36">
      <c r="C49936" s="3"/>
      <c r="D49936" s="3"/>
      <c r="E49936" s="4"/>
      <c r="U49936" s="4"/>
      <c r="W49936" s="4"/>
      <c r="AJ49936" s="3"/>
    </row>
    <row r="49937" spans="3:36">
      <c r="C49937" s="3"/>
      <c r="D49937" s="3"/>
      <c r="E49937" s="4"/>
      <c r="U49937" s="4"/>
      <c r="W49937" s="4"/>
      <c r="AJ49937" s="3"/>
    </row>
    <row r="49938" spans="3:36">
      <c r="C49938" s="3"/>
      <c r="D49938" s="3"/>
      <c r="E49938" s="4"/>
      <c r="U49938" s="4"/>
      <c r="W49938" s="4"/>
    </row>
    <row r="49939" spans="3:36">
      <c r="C49939" s="3"/>
      <c r="D49939" s="3"/>
      <c r="E49939" s="4"/>
      <c r="U49939" s="4"/>
      <c r="W49939" s="4"/>
    </row>
    <row r="49940" spans="3:36">
      <c r="C49940" s="3"/>
      <c r="D49940" s="3"/>
      <c r="E49940" s="4"/>
      <c r="U49940" s="4"/>
      <c r="W49940" s="4"/>
    </row>
    <row r="49941" spans="3:36">
      <c r="C49941" s="3"/>
      <c r="D49941" s="3"/>
      <c r="E49941" s="4"/>
      <c r="U49941" s="4"/>
      <c r="W49941" s="4"/>
    </row>
    <row r="49942" spans="3:36">
      <c r="C49942" s="3"/>
      <c r="D49942" s="3"/>
      <c r="E49942" s="4"/>
      <c r="U49942" s="4"/>
      <c r="W49942" s="4"/>
    </row>
    <row r="49943" spans="3:36">
      <c r="C49943" s="3"/>
      <c r="D49943" s="3"/>
      <c r="E49943" s="4"/>
      <c r="U49943" s="4"/>
      <c r="W49943" s="4"/>
    </row>
    <row r="49944" spans="3:36">
      <c r="C49944" s="3"/>
      <c r="D49944" s="3"/>
      <c r="E49944" s="4"/>
      <c r="U49944" s="4"/>
      <c r="W49944" s="4"/>
    </row>
    <row r="49945" spans="3:36">
      <c r="C49945" s="3"/>
      <c r="D49945" s="3"/>
      <c r="E49945" s="4"/>
      <c r="U49945" s="4"/>
      <c r="W49945" s="4"/>
    </row>
    <row r="49946" spans="3:36">
      <c r="C49946" s="3"/>
      <c r="D49946" s="3"/>
      <c r="E49946" s="4"/>
      <c r="U49946" s="4"/>
      <c r="W49946" s="4"/>
    </row>
    <row r="49947" spans="3:36">
      <c r="C49947" s="3"/>
      <c r="D49947" s="3"/>
      <c r="E49947" s="4"/>
      <c r="U49947" s="4"/>
      <c r="W49947" s="4"/>
    </row>
    <row r="49948" spans="3:36">
      <c r="C49948" s="3"/>
      <c r="D49948" s="3"/>
      <c r="E49948" s="4"/>
      <c r="U49948" s="4"/>
      <c r="W49948" s="4"/>
    </row>
    <row r="49949" spans="3:36">
      <c r="C49949" s="3"/>
      <c r="D49949" s="3"/>
      <c r="E49949" s="4"/>
      <c r="U49949" s="4"/>
      <c r="W49949" s="4"/>
      <c r="AJ49949" s="3"/>
    </row>
    <row r="49950" spans="3:36">
      <c r="C49950" s="3"/>
      <c r="D49950" s="3"/>
      <c r="E49950" s="4"/>
      <c r="U49950" s="4"/>
      <c r="W49950" s="4"/>
      <c r="AJ49950" s="3"/>
    </row>
    <row r="49951" spans="3:36">
      <c r="C49951" s="3"/>
      <c r="D49951" s="3"/>
      <c r="E49951" s="4"/>
      <c r="U49951" s="4"/>
      <c r="W49951" s="4"/>
      <c r="AJ49951" s="3"/>
    </row>
    <row r="49952" spans="3:36">
      <c r="C49952" s="3"/>
      <c r="D49952" s="3"/>
      <c r="E49952" s="4"/>
      <c r="U49952" s="4"/>
      <c r="W49952" s="4"/>
      <c r="AJ49952" s="3"/>
    </row>
    <row r="49953" spans="3:36">
      <c r="C49953" s="3"/>
      <c r="D49953" s="3"/>
      <c r="E49953" s="4"/>
      <c r="U49953" s="4"/>
      <c r="W49953" s="4"/>
      <c r="AJ49953" s="3"/>
    </row>
    <row r="49954" spans="3:36">
      <c r="C49954" s="3"/>
      <c r="D49954" s="3"/>
      <c r="E49954" s="4"/>
      <c r="U49954" s="4"/>
      <c r="W49954" s="4"/>
      <c r="AJ49954" s="3"/>
    </row>
    <row r="49955" spans="3:36">
      <c r="C49955" s="3"/>
      <c r="D49955" s="3"/>
      <c r="E49955" s="4"/>
      <c r="U49955" s="4"/>
      <c r="W49955" s="4"/>
      <c r="AJ49955" s="3"/>
    </row>
    <row r="49956" spans="3:36">
      <c r="C49956" s="3"/>
      <c r="D49956" s="3"/>
      <c r="E49956" s="4"/>
      <c r="AJ49956" s="3"/>
    </row>
    <row r="49957" spans="3:36">
      <c r="C49957" s="3"/>
      <c r="D49957" s="3"/>
      <c r="E49957" s="4"/>
      <c r="AJ49957" s="3"/>
    </row>
    <row r="49958" spans="3:36">
      <c r="C49958" s="3"/>
      <c r="D49958" s="3"/>
      <c r="E49958" s="4"/>
      <c r="AJ49958" s="3"/>
    </row>
    <row r="49959" spans="3:36">
      <c r="C49959" s="3"/>
      <c r="D49959" s="3"/>
      <c r="E49959" s="4"/>
      <c r="AJ49959" s="3"/>
    </row>
    <row r="49960" spans="3:36">
      <c r="C49960" s="3"/>
      <c r="D49960" s="3"/>
      <c r="E49960" s="4"/>
      <c r="AJ49960" s="3"/>
    </row>
    <row r="49961" spans="3:36">
      <c r="C49961" s="3"/>
      <c r="D49961" s="3"/>
      <c r="E49961" s="4"/>
      <c r="AJ49961" s="3"/>
    </row>
    <row r="49962" spans="3:36">
      <c r="C49962" s="3"/>
      <c r="D49962" s="3"/>
      <c r="E49962" s="4"/>
      <c r="U49962" s="4"/>
      <c r="W49962" s="4"/>
    </row>
    <row r="49963" spans="3:36">
      <c r="C49963" s="3"/>
      <c r="D49963" s="3"/>
      <c r="E49963" s="4"/>
      <c r="U49963" s="4"/>
      <c r="W49963" s="4"/>
    </row>
    <row r="49964" spans="3:36">
      <c r="C49964" s="3"/>
      <c r="D49964" s="3"/>
      <c r="E49964" s="4"/>
      <c r="U49964" s="4"/>
      <c r="W49964" s="4"/>
    </row>
    <row r="49965" spans="3:36">
      <c r="C49965" s="3"/>
      <c r="D49965" s="3"/>
      <c r="E49965" s="4"/>
      <c r="U49965" s="4"/>
      <c r="W49965" s="4"/>
    </row>
    <row r="49966" spans="3:36">
      <c r="C49966" s="3"/>
      <c r="D49966" s="3"/>
      <c r="E49966" s="4"/>
      <c r="U49966" s="4"/>
      <c r="W49966" s="4"/>
    </row>
    <row r="49967" spans="3:36">
      <c r="C49967" s="3"/>
      <c r="D49967" s="3"/>
      <c r="E49967" s="4"/>
      <c r="U49967" s="4"/>
      <c r="W49967" s="4"/>
    </row>
    <row r="49968" spans="3:36">
      <c r="C49968" s="3"/>
      <c r="D49968" s="3"/>
      <c r="E49968" s="4"/>
      <c r="U49968" s="4"/>
      <c r="W49968" s="4"/>
    </row>
    <row r="49969" spans="3:36">
      <c r="C49969" s="3"/>
      <c r="D49969" s="3"/>
      <c r="E49969" s="4"/>
      <c r="U49969" s="4"/>
      <c r="W49969" s="4"/>
    </row>
    <row r="49970" spans="3:36">
      <c r="C49970" s="3"/>
      <c r="D49970" s="3"/>
      <c r="E49970" s="4"/>
      <c r="U49970" s="4"/>
      <c r="W49970" s="4"/>
    </row>
    <row r="49971" spans="3:36">
      <c r="C49971" s="3"/>
      <c r="D49971" s="3"/>
      <c r="E49971" s="4"/>
      <c r="U49971" s="4"/>
      <c r="W49971" s="4"/>
    </row>
    <row r="49972" spans="3:36">
      <c r="C49972" s="3"/>
      <c r="D49972" s="3"/>
      <c r="E49972" s="4"/>
      <c r="U49972" s="4"/>
      <c r="W49972" s="4"/>
    </row>
    <row r="49973" spans="3:36">
      <c r="C49973" s="3"/>
      <c r="D49973" s="3"/>
      <c r="E49973" s="4"/>
      <c r="U49973" s="4"/>
      <c r="W49973" s="4"/>
    </row>
    <row r="49974" spans="3:36">
      <c r="C49974" s="3"/>
      <c r="D49974" s="3"/>
      <c r="E49974" s="4"/>
      <c r="AJ49974" s="3"/>
    </row>
    <row r="49975" spans="3:36">
      <c r="C49975" s="3"/>
      <c r="D49975" s="3"/>
      <c r="E49975" s="4"/>
      <c r="AJ49975" s="3"/>
    </row>
    <row r="49976" spans="3:36">
      <c r="C49976" s="3"/>
      <c r="D49976" s="3"/>
      <c r="E49976" s="4"/>
      <c r="U49976" s="4"/>
      <c r="W49976" s="4"/>
    </row>
    <row r="49977" spans="3:36">
      <c r="C49977" s="3"/>
      <c r="D49977" s="3"/>
      <c r="E49977" s="4"/>
      <c r="U49977" s="4"/>
      <c r="W49977" s="4"/>
    </row>
    <row r="49978" spans="3:36">
      <c r="C49978" s="3"/>
      <c r="D49978" s="3"/>
      <c r="E49978" s="4"/>
      <c r="U49978" s="4"/>
      <c r="W49978" s="4"/>
    </row>
    <row r="49979" spans="3:36">
      <c r="C49979" s="3"/>
      <c r="D49979" s="3"/>
      <c r="E49979" s="4"/>
      <c r="U49979" s="4"/>
      <c r="W49979" s="4"/>
    </row>
    <row r="49980" spans="3:36">
      <c r="C49980" s="3"/>
      <c r="D49980" s="3"/>
      <c r="E49980" s="4"/>
      <c r="AJ49980" s="3"/>
    </row>
    <row r="49981" spans="3:36">
      <c r="C49981" s="3"/>
      <c r="D49981" s="3"/>
      <c r="E49981" s="4"/>
      <c r="AJ49981" s="3"/>
    </row>
    <row r="49982" spans="3:36">
      <c r="C49982" s="3"/>
      <c r="D49982" s="3"/>
      <c r="E49982" s="4"/>
      <c r="AJ49982" s="3"/>
    </row>
    <row r="49983" spans="3:36">
      <c r="C49983" s="3"/>
      <c r="D49983" s="3"/>
      <c r="E49983" s="4"/>
      <c r="AJ49983" s="3"/>
    </row>
    <row r="49984" spans="3:36">
      <c r="C49984" s="3"/>
      <c r="D49984" s="3"/>
      <c r="E49984" s="4"/>
      <c r="U49984" s="4"/>
      <c r="W49984" s="4"/>
      <c r="AJ49984" s="3"/>
    </row>
    <row r="49985" spans="3:36">
      <c r="C49985" s="3"/>
      <c r="D49985" s="3"/>
      <c r="E49985" s="4"/>
      <c r="U49985" s="4"/>
      <c r="W49985" s="4"/>
      <c r="AJ49985" s="3"/>
    </row>
    <row r="49986" spans="3:36">
      <c r="C49986" s="3"/>
      <c r="D49986" s="3"/>
      <c r="E49986" s="4"/>
      <c r="U49986" s="4"/>
      <c r="W49986" s="4"/>
      <c r="AJ49986" s="3"/>
    </row>
    <row r="49987" spans="3:36">
      <c r="C49987" s="3"/>
      <c r="D49987" s="3"/>
      <c r="E49987" s="4"/>
      <c r="U49987" s="4"/>
      <c r="W49987" s="4"/>
      <c r="AJ49987" s="3"/>
    </row>
    <row r="49988" spans="3:36">
      <c r="C49988" s="3"/>
      <c r="D49988" s="3"/>
      <c r="E49988" s="4"/>
      <c r="U49988" s="4"/>
      <c r="W49988" s="4"/>
    </row>
    <row r="49989" spans="3:36">
      <c r="C49989" s="3"/>
      <c r="D49989" s="3"/>
      <c r="E49989" s="4"/>
      <c r="U49989" s="4"/>
      <c r="W49989" s="4"/>
    </row>
    <row r="49990" spans="3:36">
      <c r="C49990" s="3"/>
      <c r="D49990" s="3"/>
      <c r="E49990" s="4"/>
      <c r="U49990" s="4"/>
      <c r="W49990" s="4"/>
      <c r="AJ49990" s="3"/>
    </row>
    <row r="49991" spans="3:36">
      <c r="C49991" s="3"/>
      <c r="D49991" s="3"/>
      <c r="E49991" s="4"/>
      <c r="U49991" s="4"/>
      <c r="W49991" s="4"/>
      <c r="AJ49991" s="3"/>
    </row>
    <row r="49992" spans="3:36">
      <c r="C49992" s="3"/>
      <c r="D49992" s="3"/>
      <c r="E49992" s="4"/>
      <c r="U49992" s="4"/>
      <c r="W49992" s="4"/>
      <c r="AJ49992" s="3"/>
    </row>
    <row r="49993" spans="3:36">
      <c r="C49993" s="3"/>
      <c r="D49993" s="3"/>
      <c r="E49993" s="4"/>
      <c r="U49993" s="4"/>
      <c r="W49993" s="4"/>
      <c r="AJ49993" s="3"/>
    </row>
    <row r="49994" spans="3:36">
      <c r="C49994" s="3"/>
      <c r="D49994" s="3"/>
      <c r="E49994" s="4"/>
      <c r="U49994" s="4"/>
      <c r="W49994" s="4"/>
      <c r="AJ49994" s="3"/>
    </row>
    <row r="49995" spans="3:36">
      <c r="C49995" s="3"/>
      <c r="D49995" s="3"/>
      <c r="E49995" s="4"/>
      <c r="U49995" s="4"/>
      <c r="W49995" s="4"/>
    </row>
    <row r="49996" spans="3:36">
      <c r="C49996" s="3"/>
      <c r="D49996" s="3"/>
      <c r="E49996" s="4"/>
    </row>
    <row r="49997" spans="3:36">
      <c r="C49997" s="3"/>
      <c r="D49997" s="3"/>
      <c r="E49997" s="4"/>
      <c r="U49997" s="4"/>
      <c r="W49997" s="4"/>
    </row>
    <row r="49998" spans="3:36">
      <c r="C49998" s="3"/>
      <c r="D49998" s="3"/>
      <c r="E49998" s="4"/>
      <c r="U49998" s="4"/>
      <c r="W49998" s="4"/>
    </row>
    <row r="49999" spans="3:36">
      <c r="C49999" s="3"/>
      <c r="D49999" s="3"/>
      <c r="E49999" s="4"/>
      <c r="U49999" s="4"/>
      <c r="W49999" s="4"/>
    </row>
    <row r="50000" spans="3:36">
      <c r="C50000" s="3"/>
      <c r="D50000" s="3"/>
      <c r="E50000" s="4"/>
      <c r="U50000" s="4"/>
      <c r="W50000" s="4"/>
      <c r="AJ50000" s="3"/>
    </row>
    <row r="50001" spans="3:36">
      <c r="C50001" s="3"/>
      <c r="D50001" s="3"/>
      <c r="E50001" s="4"/>
      <c r="U50001" s="4"/>
      <c r="W50001" s="4"/>
      <c r="AJ50001" s="3"/>
    </row>
    <row r="50002" spans="3:36">
      <c r="C50002" s="3"/>
      <c r="D50002" s="3"/>
      <c r="E50002" s="4"/>
      <c r="U50002" s="4"/>
      <c r="W50002" s="4"/>
      <c r="AJ50002" s="3"/>
    </row>
    <row r="50003" spans="3:36">
      <c r="C50003" s="3"/>
      <c r="D50003" s="3"/>
      <c r="E50003" s="4"/>
      <c r="U50003" s="4"/>
      <c r="W50003" s="4"/>
    </row>
    <row r="50004" spans="3:36">
      <c r="C50004" s="3"/>
      <c r="D50004" s="3"/>
      <c r="E50004" s="4"/>
      <c r="U50004" s="4"/>
      <c r="W50004" s="4"/>
    </row>
    <row r="50005" spans="3:36">
      <c r="C50005" s="3"/>
      <c r="D50005" s="3"/>
      <c r="E50005" s="4"/>
      <c r="U50005" s="4"/>
      <c r="W50005" s="4"/>
    </row>
    <row r="50006" spans="3:36">
      <c r="C50006" s="3"/>
      <c r="D50006" s="3"/>
      <c r="E50006" s="4"/>
      <c r="U50006" s="4"/>
      <c r="W50006" s="4"/>
      <c r="AJ50006" s="3"/>
    </row>
    <row r="50007" spans="3:36">
      <c r="C50007" s="3"/>
      <c r="D50007" s="3"/>
      <c r="E50007" s="4"/>
      <c r="U50007" s="4"/>
      <c r="W50007" s="4"/>
      <c r="AJ50007" s="3"/>
    </row>
    <row r="50008" spans="3:36">
      <c r="C50008" s="3"/>
      <c r="D50008" s="3"/>
      <c r="E50008" s="4"/>
      <c r="U50008" s="4"/>
      <c r="W50008" s="4"/>
      <c r="AJ50008" s="3"/>
    </row>
    <row r="50009" spans="3:36">
      <c r="C50009" s="3"/>
      <c r="D50009" s="3"/>
      <c r="E50009" s="4"/>
    </row>
    <row r="50010" spans="3:36">
      <c r="C50010" s="3"/>
      <c r="D50010" s="3"/>
      <c r="E50010" s="4"/>
      <c r="AJ50010" s="3"/>
    </row>
    <row r="50011" spans="3:36">
      <c r="C50011" s="3"/>
      <c r="D50011" s="3"/>
      <c r="E50011" s="4"/>
      <c r="AJ50011" s="3"/>
    </row>
    <row r="50012" spans="3:36">
      <c r="C50012" s="3"/>
      <c r="D50012" s="3"/>
      <c r="E50012" s="4"/>
      <c r="AJ50012" s="3"/>
    </row>
    <row r="50013" spans="3:36">
      <c r="C50013" s="3"/>
      <c r="D50013" s="3"/>
      <c r="E50013" s="4"/>
      <c r="AJ50013" s="3"/>
    </row>
    <row r="50014" spans="3:36">
      <c r="C50014" s="3"/>
      <c r="D50014" s="3"/>
      <c r="E50014" s="4"/>
      <c r="AJ50014" s="3"/>
    </row>
    <row r="50015" spans="3:36">
      <c r="C50015" s="3"/>
      <c r="D50015" s="3"/>
      <c r="E50015" s="4"/>
      <c r="AJ50015" s="3"/>
    </row>
    <row r="50016" spans="3:36">
      <c r="C50016" s="3"/>
      <c r="D50016" s="3"/>
      <c r="E50016" s="4"/>
      <c r="AJ50016" s="3"/>
    </row>
    <row r="50017" spans="3:36">
      <c r="C50017" s="3"/>
      <c r="D50017" s="3"/>
      <c r="E50017" s="4"/>
      <c r="AJ50017" s="3"/>
    </row>
    <row r="50018" spans="3:36">
      <c r="C50018" s="3"/>
      <c r="D50018" s="3"/>
      <c r="E50018" s="4"/>
      <c r="AJ50018" s="3"/>
    </row>
    <row r="50019" spans="3:36">
      <c r="C50019" s="3"/>
      <c r="D50019" s="3"/>
      <c r="E50019" s="4"/>
      <c r="U50019" s="4"/>
      <c r="W50019" s="4"/>
    </row>
    <row r="50020" spans="3:36">
      <c r="C50020" s="3"/>
      <c r="D50020" s="3"/>
      <c r="E50020" s="4"/>
      <c r="U50020" s="4"/>
      <c r="W50020" s="4"/>
    </row>
    <row r="50021" spans="3:36">
      <c r="C50021" s="3"/>
      <c r="D50021" s="3"/>
      <c r="E50021" s="4"/>
      <c r="U50021" s="4"/>
      <c r="W50021" s="4"/>
    </row>
    <row r="50022" spans="3:36">
      <c r="C50022" s="3"/>
      <c r="D50022" s="3"/>
      <c r="E50022" s="4"/>
      <c r="U50022" s="4"/>
      <c r="W50022" s="4"/>
    </row>
    <row r="50023" spans="3:36">
      <c r="C50023" s="3"/>
      <c r="D50023" s="3"/>
      <c r="E50023" s="4"/>
      <c r="U50023" s="4"/>
      <c r="W50023" s="4"/>
    </row>
    <row r="50024" spans="3:36">
      <c r="C50024" s="3"/>
      <c r="D50024" s="3"/>
      <c r="E50024" s="4"/>
      <c r="U50024" s="4"/>
      <c r="W50024" s="4"/>
    </row>
    <row r="50025" spans="3:36">
      <c r="C50025" s="3"/>
      <c r="D50025" s="3"/>
      <c r="E50025" s="4"/>
      <c r="U50025" s="4"/>
      <c r="W50025" s="4"/>
    </row>
    <row r="50026" spans="3:36">
      <c r="C50026" s="3"/>
      <c r="D50026" s="3"/>
      <c r="E50026" s="4"/>
      <c r="U50026" s="4"/>
      <c r="W50026" s="4"/>
    </row>
    <row r="50027" spans="3:36">
      <c r="C50027" s="3"/>
      <c r="D50027" s="3"/>
      <c r="E50027" s="4"/>
      <c r="U50027" s="4"/>
      <c r="W50027" s="4"/>
    </row>
    <row r="50028" spans="3:36">
      <c r="C50028" s="3"/>
      <c r="D50028" s="3"/>
      <c r="E50028" s="4"/>
      <c r="AJ50028" s="3"/>
    </row>
    <row r="50029" spans="3:36">
      <c r="C50029" s="3"/>
      <c r="D50029" s="3"/>
      <c r="E50029" s="4"/>
    </row>
    <row r="50030" spans="3:36">
      <c r="C50030" s="3"/>
      <c r="D50030" s="3"/>
      <c r="E50030" s="4"/>
      <c r="AJ50030" s="3"/>
    </row>
    <row r="50031" spans="3:36">
      <c r="C50031" s="3"/>
      <c r="D50031" s="3"/>
      <c r="E50031" s="4"/>
      <c r="AJ50031" s="3"/>
    </row>
    <row r="50032" spans="3:36">
      <c r="C50032" s="3"/>
      <c r="D50032" s="3"/>
      <c r="E50032" s="4"/>
      <c r="AJ50032" s="3"/>
    </row>
    <row r="50033" spans="3:36">
      <c r="C50033" s="3"/>
      <c r="D50033" s="3"/>
      <c r="E50033" s="4"/>
      <c r="AJ50033" s="3"/>
    </row>
    <row r="50034" spans="3:36">
      <c r="C50034" s="3"/>
      <c r="D50034" s="3"/>
      <c r="E50034" s="4"/>
      <c r="AJ50034" s="3"/>
    </row>
    <row r="50035" spans="3:36">
      <c r="C50035" s="3"/>
      <c r="D50035" s="3"/>
      <c r="E50035" s="4"/>
      <c r="AJ50035" s="3"/>
    </row>
    <row r="50036" spans="3:36">
      <c r="C50036" s="3"/>
      <c r="D50036" s="3"/>
      <c r="E50036" s="4"/>
      <c r="AJ50036" s="3"/>
    </row>
    <row r="50037" spans="3:36">
      <c r="C50037" s="3"/>
      <c r="D50037" s="3"/>
      <c r="E50037" s="4"/>
      <c r="AJ50037" s="3"/>
    </row>
    <row r="50038" spans="3:36">
      <c r="C50038" s="3"/>
      <c r="D50038" s="3"/>
      <c r="E50038" s="4"/>
      <c r="AJ50038" s="3"/>
    </row>
    <row r="50039" spans="3:36">
      <c r="C50039" s="3"/>
      <c r="D50039" s="3"/>
      <c r="E50039" s="4"/>
      <c r="AJ50039" s="3"/>
    </row>
    <row r="50040" spans="3:36">
      <c r="C50040" s="3"/>
      <c r="D50040" s="3"/>
      <c r="E50040" s="4"/>
      <c r="AJ50040" s="3"/>
    </row>
    <row r="50041" spans="3:36">
      <c r="C50041" s="3"/>
      <c r="D50041" s="3"/>
      <c r="E50041" s="4"/>
      <c r="AJ50041" s="3"/>
    </row>
    <row r="50042" spans="3:36">
      <c r="C50042" s="3"/>
      <c r="D50042" s="3"/>
      <c r="E50042" s="4"/>
      <c r="AJ50042" s="3"/>
    </row>
    <row r="50043" spans="3:36">
      <c r="C50043" s="3"/>
      <c r="D50043" s="3"/>
      <c r="E50043" s="4"/>
      <c r="AJ50043" s="3"/>
    </row>
    <row r="50044" spans="3:36">
      <c r="C50044" s="3"/>
      <c r="D50044" s="3"/>
      <c r="E50044" s="4"/>
      <c r="AJ50044" s="3"/>
    </row>
    <row r="50045" spans="3:36">
      <c r="C50045" s="3"/>
      <c r="D50045" s="3"/>
      <c r="E50045" s="4"/>
    </row>
    <row r="50046" spans="3:36">
      <c r="C50046" s="3"/>
      <c r="D50046" s="3"/>
      <c r="E50046" s="4"/>
      <c r="AJ50046" s="3"/>
    </row>
    <row r="50047" spans="3:36">
      <c r="C50047" s="3"/>
      <c r="D50047" s="3"/>
      <c r="E50047" s="4"/>
      <c r="AJ50047" s="3"/>
    </row>
    <row r="50048" spans="3:36">
      <c r="C50048" s="3"/>
      <c r="D50048" s="3"/>
      <c r="E50048" s="4"/>
      <c r="AJ50048" s="3"/>
    </row>
    <row r="50049" spans="3:36">
      <c r="C50049" s="3"/>
      <c r="D50049" s="3"/>
      <c r="E50049" s="4"/>
      <c r="AJ50049" s="3"/>
    </row>
    <row r="50050" spans="3:36">
      <c r="C50050" s="3"/>
      <c r="D50050" s="3"/>
      <c r="E50050" s="4"/>
      <c r="AJ50050" s="3"/>
    </row>
    <row r="50051" spans="3:36">
      <c r="C50051" s="3"/>
      <c r="D50051" s="3"/>
      <c r="E50051" s="4"/>
      <c r="AJ50051" s="3"/>
    </row>
    <row r="50052" spans="3:36">
      <c r="C50052" s="3"/>
      <c r="D50052" s="3"/>
      <c r="E50052" s="4"/>
      <c r="AJ50052" s="3"/>
    </row>
    <row r="50053" spans="3:36">
      <c r="C50053" s="3"/>
      <c r="D50053" s="3"/>
      <c r="E50053" s="4"/>
      <c r="AJ50053" s="3"/>
    </row>
    <row r="50054" spans="3:36">
      <c r="C50054" s="3"/>
      <c r="D50054" s="3"/>
      <c r="E50054" s="4"/>
      <c r="AJ50054" s="3"/>
    </row>
    <row r="50055" spans="3:36">
      <c r="C50055" s="3"/>
      <c r="D50055" s="3"/>
      <c r="E50055" s="4"/>
      <c r="AJ50055" s="3"/>
    </row>
    <row r="50056" spans="3:36">
      <c r="C50056" s="3"/>
      <c r="D50056" s="3"/>
      <c r="E50056" s="4"/>
      <c r="AJ50056" s="3"/>
    </row>
    <row r="50057" spans="3:36">
      <c r="C50057" s="3"/>
      <c r="D50057" s="3"/>
      <c r="E50057" s="4"/>
      <c r="AJ50057" s="3"/>
    </row>
    <row r="50058" spans="3:36">
      <c r="C50058" s="3"/>
      <c r="D50058" s="3"/>
      <c r="E50058" s="4"/>
      <c r="AJ50058" s="3"/>
    </row>
    <row r="50059" spans="3:36">
      <c r="C50059" s="3"/>
      <c r="D50059" s="3"/>
      <c r="E50059" s="4"/>
      <c r="AJ50059" s="3"/>
    </row>
    <row r="50060" spans="3:36">
      <c r="C50060" s="3"/>
      <c r="D50060" s="3"/>
      <c r="E50060" s="4"/>
      <c r="U50060" s="4"/>
      <c r="W50060" s="4"/>
    </row>
    <row r="50061" spans="3:36">
      <c r="C50061" s="3"/>
      <c r="D50061" s="3"/>
      <c r="E50061" s="4"/>
      <c r="U50061" s="4"/>
      <c r="W50061" s="4"/>
    </row>
    <row r="50062" spans="3:36">
      <c r="C50062" s="3"/>
      <c r="D50062" s="3"/>
      <c r="E50062" s="4"/>
      <c r="U50062" s="4"/>
      <c r="W50062" s="4"/>
    </row>
    <row r="50063" spans="3:36">
      <c r="C50063" s="3"/>
      <c r="D50063" s="3"/>
      <c r="E50063" s="4"/>
      <c r="U50063" s="4"/>
      <c r="W50063" s="4"/>
    </row>
    <row r="50064" spans="3:36">
      <c r="C50064" s="3"/>
      <c r="D50064" s="3"/>
      <c r="E50064" s="4"/>
      <c r="U50064" s="4"/>
      <c r="W50064" s="4"/>
    </row>
    <row r="50065" spans="3:36">
      <c r="C50065" s="3"/>
      <c r="D50065" s="3"/>
      <c r="E50065" s="4"/>
      <c r="U50065" s="4"/>
      <c r="W50065" s="4"/>
    </row>
    <row r="50066" spans="3:36">
      <c r="C50066" s="3"/>
      <c r="D50066" s="3"/>
      <c r="E50066" s="4"/>
      <c r="U50066" s="4"/>
      <c r="W50066" s="4"/>
    </row>
    <row r="50067" spans="3:36">
      <c r="C50067" s="3"/>
      <c r="D50067" s="3"/>
      <c r="E50067" s="4"/>
      <c r="U50067" s="4"/>
      <c r="W50067" s="4"/>
      <c r="AJ50067" s="3"/>
    </row>
    <row r="50068" spans="3:36">
      <c r="C50068" s="3"/>
      <c r="D50068" s="3"/>
      <c r="E50068" s="4"/>
      <c r="U50068" s="4"/>
      <c r="W50068" s="4"/>
      <c r="AJ50068" s="3"/>
    </row>
    <row r="50069" spans="3:36">
      <c r="C50069" s="3"/>
      <c r="D50069" s="3"/>
      <c r="E50069" s="4"/>
      <c r="U50069" s="4"/>
      <c r="W50069" s="4"/>
      <c r="AJ50069" s="3"/>
    </row>
    <row r="50070" spans="3:36">
      <c r="C50070" s="3"/>
      <c r="D50070" s="3"/>
      <c r="E50070" s="4"/>
      <c r="U50070" s="4"/>
      <c r="W50070" s="4"/>
      <c r="AJ50070" s="3"/>
    </row>
    <row r="50071" spans="3:36">
      <c r="C50071" s="3"/>
      <c r="D50071" s="3"/>
      <c r="E50071" s="4"/>
      <c r="U50071" s="4"/>
      <c r="W50071" s="4"/>
    </row>
    <row r="50072" spans="3:36">
      <c r="C50072" s="3"/>
      <c r="D50072" s="3"/>
      <c r="E50072" s="4"/>
      <c r="U50072" s="4"/>
      <c r="W50072" s="4"/>
    </row>
    <row r="50073" spans="3:36">
      <c r="C50073" s="3"/>
      <c r="D50073" s="3"/>
      <c r="E50073" s="4"/>
      <c r="U50073" s="4"/>
      <c r="W50073" s="4"/>
    </row>
    <row r="50074" spans="3:36">
      <c r="C50074" s="3"/>
      <c r="D50074" s="3"/>
      <c r="E50074" s="4"/>
      <c r="U50074" s="4"/>
      <c r="W50074" s="4"/>
    </row>
    <row r="50075" spans="3:36">
      <c r="C50075" s="3"/>
      <c r="D50075" s="3"/>
      <c r="E50075" s="4"/>
    </row>
    <row r="50076" spans="3:36">
      <c r="C50076" s="3"/>
      <c r="D50076" s="3"/>
      <c r="E50076" s="4"/>
      <c r="U50076" s="4"/>
      <c r="W50076" s="4"/>
    </row>
    <row r="50077" spans="3:36">
      <c r="C50077" s="3"/>
      <c r="D50077" s="3"/>
      <c r="E50077" s="4"/>
      <c r="U50077" s="4"/>
      <c r="W50077" s="4"/>
    </row>
    <row r="50078" spans="3:36">
      <c r="C50078" s="3"/>
      <c r="D50078" s="3"/>
      <c r="E50078" s="4"/>
      <c r="U50078" s="4"/>
      <c r="W50078" s="4"/>
    </row>
    <row r="50079" spans="3:36">
      <c r="C50079" s="3"/>
      <c r="D50079" s="3"/>
      <c r="E50079" s="4"/>
      <c r="U50079" s="4"/>
      <c r="W50079" s="4"/>
    </row>
    <row r="50080" spans="3:36">
      <c r="C50080" s="3"/>
      <c r="D50080" s="3"/>
      <c r="E50080" s="4"/>
      <c r="U50080" s="4"/>
      <c r="W50080" s="4"/>
    </row>
    <row r="50081" spans="3:36">
      <c r="C50081" s="3"/>
      <c r="D50081" s="3"/>
      <c r="E50081" s="4"/>
      <c r="U50081" s="4"/>
      <c r="W50081" s="4"/>
    </row>
    <row r="50082" spans="3:36">
      <c r="C50082" s="3"/>
      <c r="D50082" s="3"/>
      <c r="E50082" s="4"/>
      <c r="U50082" s="4"/>
      <c r="W50082" s="4"/>
    </row>
    <row r="50083" spans="3:36">
      <c r="C50083" s="3"/>
      <c r="D50083" s="3"/>
      <c r="E50083" s="4"/>
      <c r="U50083" s="4"/>
      <c r="W50083" s="4"/>
    </row>
    <row r="50084" spans="3:36">
      <c r="C50084" s="3"/>
      <c r="D50084" s="3"/>
      <c r="E50084" s="4"/>
      <c r="AJ50084" s="3"/>
    </row>
    <row r="50085" spans="3:36">
      <c r="C50085" s="3"/>
      <c r="D50085" s="3"/>
      <c r="E50085" s="4"/>
      <c r="AJ50085" s="3"/>
    </row>
    <row r="50086" spans="3:36">
      <c r="C50086" s="3"/>
      <c r="D50086" s="3"/>
      <c r="E50086" s="4"/>
    </row>
    <row r="50087" spans="3:36">
      <c r="C50087" s="3"/>
      <c r="D50087" s="3"/>
      <c r="E50087" s="4"/>
    </row>
    <row r="50088" spans="3:36">
      <c r="C50088" s="3"/>
      <c r="D50088" s="3"/>
      <c r="E50088" s="4"/>
      <c r="U50088" s="4"/>
      <c r="W50088" s="4"/>
    </row>
    <row r="50089" spans="3:36">
      <c r="C50089" s="3"/>
      <c r="D50089" s="3"/>
      <c r="E50089" s="4"/>
      <c r="U50089" s="4"/>
      <c r="W50089" s="4"/>
    </row>
    <row r="50090" spans="3:36">
      <c r="C50090" s="3"/>
      <c r="D50090" s="3"/>
      <c r="E50090" s="4"/>
      <c r="U50090" s="4"/>
      <c r="W50090" s="4"/>
    </row>
    <row r="50091" spans="3:36">
      <c r="C50091" s="3"/>
      <c r="D50091" s="3"/>
      <c r="E50091" s="4"/>
      <c r="U50091" s="4"/>
      <c r="W50091" s="4"/>
    </row>
    <row r="50092" spans="3:36">
      <c r="C50092" s="3"/>
      <c r="D50092" s="3"/>
      <c r="E50092" s="4"/>
      <c r="U50092" s="4"/>
      <c r="W50092" s="4"/>
      <c r="AJ50092" s="3"/>
    </row>
    <row r="50093" spans="3:36">
      <c r="C50093" s="3"/>
      <c r="D50093" s="3"/>
      <c r="E50093" s="4"/>
      <c r="U50093" s="4"/>
      <c r="W50093" s="4"/>
      <c r="AJ50093" s="3"/>
    </row>
    <row r="50094" spans="3:36">
      <c r="C50094" s="3"/>
      <c r="D50094" s="3"/>
      <c r="E50094" s="4"/>
      <c r="U50094" s="4"/>
      <c r="W50094" s="4"/>
      <c r="AJ50094" s="3"/>
    </row>
    <row r="50095" spans="3:36">
      <c r="C50095" s="3"/>
      <c r="D50095" s="3"/>
      <c r="E50095" s="4"/>
      <c r="U50095" s="4"/>
      <c r="W50095" s="4"/>
    </row>
    <row r="50096" spans="3:36">
      <c r="C50096" s="3"/>
      <c r="D50096" s="3"/>
      <c r="E50096" s="4"/>
      <c r="U50096" s="4"/>
      <c r="W50096" s="4"/>
    </row>
    <row r="50097" spans="3:36">
      <c r="C50097" s="3"/>
      <c r="D50097" s="3"/>
      <c r="E50097" s="4"/>
      <c r="U50097" s="4"/>
      <c r="W50097" s="4"/>
    </row>
    <row r="50098" spans="3:36">
      <c r="C50098" s="3"/>
      <c r="D50098" s="3"/>
      <c r="E50098" s="4"/>
      <c r="U50098" s="4"/>
      <c r="W50098" s="4"/>
    </row>
    <row r="50099" spans="3:36">
      <c r="C50099" s="3"/>
      <c r="D50099" s="3"/>
      <c r="E50099" s="4"/>
      <c r="AJ50099" s="3"/>
    </row>
    <row r="50100" spans="3:36">
      <c r="C50100" s="3"/>
      <c r="D50100" s="3"/>
      <c r="E50100" s="4"/>
      <c r="AJ50100" s="3"/>
    </row>
    <row r="50101" spans="3:36">
      <c r="C50101" s="3"/>
      <c r="D50101" s="3"/>
      <c r="E50101" s="4"/>
      <c r="AJ50101" s="3"/>
    </row>
    <row r="50102" spans="3:36">
      <c r="C50102" s="3"/>
      <c r="D50102" s="3"/>
      <c r="E50102" s="4"/>
      <c r="AJ50102" s="3"/>
    </row>
    <row r="50103" spans="3:36">
      <c r="C50103" s="3"/>
      <c r="D50103" s="3"/>
      <c r="E50103" s="4"/>
      <c r="U50103" s="4"/>
      <c r="W50103" s="4"/>
      <c r="AJ50103" s="3"/>
    </row>
    <row r="50104" spans="3:36">
      <c r="C50104" s="3"/>
      <c r="D50104" s="3"/>
      <c r="E50104" s="4"/>
      <c r="U50104" s="4"/>
      <c r="W50104" s="4"/>
      <c r="AJ50104" s="3"/>
    </row>
    <row r="50105" spans="3:36">
      <c r="C50105" s="3"/>
      <c r="D50105" s="3"/>
      <c r="E50105" s="4"/>
      <c r="U50105" s="4"/>
      <c r="W50105" s="4"/>
      <c r="AJ50105" s="3"/>
    </row>
    <row r="50106" spans="3:36">
      <c r="C50106" s="3"/>
      <c r="D50106" s="3"/>
      <c r="E50106" s="4"/>
      <c r="U50106" s="4"/>
      <c r="W50106" s="4"/>
      <c r="AJ50106" s="3"/>
    </row>
    <row r="50107" spans="3:36">
      <c r="C50107" s="3"/>
      <c r="D50107" s="3"/>
      <c r="E50107" s="4"/>
      <c r="U50107" s="4"/>
      <c r="W50107" s="4"/>
      <c r="AJ50107" s="3"/>
    </row>
    <row r="50108" spans="3:36">
      <c r="C50108" s="3"/>
      <c r="D50108" s="3"/>
      <c r="E50108" s="4"/>
      <c r="U50108" s="4"/>
      <c r="W50108" s="4"/>
    </row>
    <row r="50109" spans="3:36">
      <c r="C50109" s="3"/>
      <c r="D50109" s="3"/>
      <c r="E50109" s="4"/>
      <c r="U50109" s="4"/>
      <c r="W50109" s="4"/>
    </row>
    <row r="50110" spans="3:36">
      <c r="C50110" s="3"/>
      <c r="D50110" s="3"/>
      <c r="E50110" s="4"/>
      <c r="U50110" s="4"/>
      <c r="W50110" s="4"/>
    </row>
    <row r="50111" spans="3:36">
      <c r="C50111" s="3"/>
      <c r="D50111" s="3"/>
      <c r="E50111" s="4"/>
      <c r="U50111" s="4"/>
      <c r="W50111" s="4"/>
    </row>
    <row r="50112" spans="3:36">
      <c r="C50112" s="3"/>
      <c r="D50112" s="3"/>
      <c r="E50112" s="4"/>
      <c r="U50112" s="4"/>
      <c r="W50112" s="4"/>
    </row>
    <row r="50113" spans="3:36">
      <c r="C50113" s="3"/>
      <c r="D50113" s="3"/>
      <c r="E50113" s="4"/>
      <c r="U50113" s="4"/>
      <c r="W50113" s="4"/>
    </row>
    <row r="50114" spans="3:36">
      <c r="C50114" s="3"/>
      <c r="D50114" s="3"/>
      <c r="E50114" s="4"/>
      <c r="U50114" s="4"/>
      <c r="W50114" s="4"/>
    </row>
    <row r="50115" spans="3:36">
      <c r="C50115" s="3"/>
      <c r="D50115" s="3"/>
      <c r="E50115" s="4"/>
      <c r="U50115" s="4"/>
      <c r="W50115" s="4"/>
    </row>
    <row r="50116" spans="3:36">
      <c r="C50116" s="3"/>
      <c r="D50116" s="3"/>
      <c r="E50116" s="4"/>
      <c r="U50116" s="4"/>
      <c r="W50116" s="4"/>
    </row>
    <row r="50117" spans="3:36">
      <c r="C50117" s="3"/>
      <c r="D50117" s="3"/>
      <c r="E50117" s="4"/>
      <c r="U50117" s="4"/>
      <c r="W50117" s="4"/>
    </row>
    <row r="50118" spans="3:36">
      <c r="C50118" s="3"/>
      <c r="D50118" s="3"/>
      <c r="E50118" s="4"/>
      <c r="U50118" s="4"/>
      <c r="W50118" s="4"/>
    </row>
    <row r="50119" spans="3:36">
      <c r="C50119" s="3"/>
      <c r="D50119" s="3"/>
      <c r="E50119" s="4"/>
      <c r="U50119" s="4"/>
      <c r="W50119" s="4"/>
    </row>
    <row r="50120" spans="3:36">
      <c r="C50120" s="3"/>
      <c r="D50120" s="3"/>
      <c r="E50120" s="4"/>
      <c r="U50120" s="4"/>
      <c r="W50120" s="4"/>
    </row>
    <row r="50121" spans="3:36">
      <c r="C50121" s="3"/>
      <c r="D50121" s="3"/>
      <c r="E50121" s="4"/>
      <c r="U50121" s="4"/>
      <c r="W50121" s="4"/>
    </row>
    <row r="50122" spans="3:36">
      <c r="C50122" s="3"/>
      <c r="D50122" s="3"/>
      <c r="E50122" s="4"/>
      <c r="AJ50122" s="3"/>
    </row>
    <row r="50123" spans="3:36">
      <c r="C50123" s="3"/>
      <c r="D50123" s="3"/>
      <c r="E50123" s="4"/>
      <c r="AJ50123" s="3"/>
    </row>
    <row r="50124" spans="3:36">
      <c r="C50124" s="3"/>
      <c r="D50124" s="3"/>
      <c r="E50124" s="4"/>
      <c r="AJ50124" s="3"/>
    </row>
    <row r="50125" spans="3:36">
      <c r="C50125" s="3"/>
      <c r="D50125" s="3"/>
      <c r="E50125" s="4"/>
      <c r="AJ50125" s="3"/>
    </row>
    <row r="50126" spans="3:36">
      <c r="C50126" s="3"/>
      <c r="D50126" s="3"/>
      <c r="E50126" s="4"/>
      <c r="AJ50126" s="3"/>
    </row>
    <row r="50127" spans="3:36">
      <c r="C50127" s="3"/>
      <c r="D50127" s="3"/>
      <c r="E50127" s="4"/>
      <c r="AJ50127" s="3"/>
    </row>
    <row r="50128" spans="3:36">
      <c r="C50128" s="3"/>
      <c r="D50128" s="3"/>
      <c r="E50128" s="4"/>
      <c r="AJ50128" s="3"/>
    </row>
    <row r="50129" spans="3:36">
      <c r="C50129" s="3"/>
      <c r="D50129" s="3"/>
      <c r="E50129" s="4"/>
      <c r="AJ50129" s="3"/>
    </row>
    <row r="50130" spans="3:36">
      <c r="C50130" s="3"/>
      <c r="D50130" s="3"/>
      <c r="E50130" s="4"/>
      <c r="AJ50130" s="3"/>
    </row>
    <row r="50131" spans="3:36">
      <c r="C50131" s="3"/>
      <c r="D50131" s="3"/>
      <c r="E50131" s="4"/>
      <c r="AJ50131" s="3"/>
    </row>
    <row r="50132" spans="3:36">
      <c r="C50132" s="3"/>
      <c r="D50132" s="3"/>
      <c r="E50132" s="4"/>
      <c r="AJ50132" s="3"/>
    </row>
    <row r="50133" spans="3:36">
      <c r="C50133" s="3"/>
      <c r="D50133" s="3"/>
      <c r="E50133" s="4"/>
      <c r="AJ50133" s="3"/>
    </row>
    <row r="50134" spans="3:36">
      <c r="C50134" s="3"/>
      <c r="D50134" s="3"/>
      <c r="E50134" s="4"/>
      <c r="AJ50134" s="3"/>
    </row>
    <row r="50135" spans="3:36">
      <c r="C50135" s="3"/>
      <c r="D50135" s="3"/>
      <c r="E50135" s="4"/>
      <c r="AJ50135" s="3"/>
    </row>
    <row r="50136" spans="3:36">
      <c r="C50136" s="3"/>
      <c r="D50136" s="3"/>
      <c r="E50136" s="4"/>
      <c r="AJ50136" s="3"/>
    </row>
    <row r="50137" spans="3:36">
      <c r="C50137" s="3"/>
      <c r="D50137" s="3"/>
      <c r="E50137" s="4"/>
      <c r="U50137" s="4"/>
      <c r="W50137" s="4"/>
      <c r="AJ50137" s="3"/>
    </row>
    <row r="50138" spans="3:36">
      <c r="C50138" s="3"/>
      <c r="D50138" s="3"/>
      <c r="E50138" s="4"/>
      <c r="U50138" s="4"/>
      <c r="W50138" s="4"/>
      <c r="AJ50138" s="3"/>
    </row>
    <row r="50139" spans="3:36">
      <c r="C50139" s="3"/>
      <c r="D50139" s="3"/>
      <c r="E50139" s="4"/>
      <c r="U50139" s="4"/>
      <c r="W50139" s="4"/>
      <c r="AJ50139" s="3"/>
    </row>
    <row r="50140" spans="3:36">
      <c r="C50140" s="3"/>
      <c r="D50140" s="3"/>
      <c r="E50140" s="4"/>
      <c r="U50140" s="4"/>
      <c r="W50140" s="4"/>
      <c r="AJ50140" s="3"/>
    </row>
    <row r="50141" spans="3:36">
      <c r="C50141" s="3"/>
      <c r="D50141" s="3"/>
      <c r="E50141" s="4"/>
      <c r="U50141" s="4"/>
      <c r="W50141" s="4"/>
    </row>
    <row r="50142" spans="3:36">
      <c r="C50142" s="3"/>
      <c r="D50142" s="3"/>
      <c r="E50142" s="4"/>
      <c r="U50142" s="4"/>
      <c r="W50142" s="4"/>
      <c r="AJ50142" s="3"/>
    </row>
    <row r="50143" spans="3:36">
      <c r="C50143" s="3"/>
      <c r="D50143" s="3"/>
      <c r="E50143" s="4"/>
      <c r="U50143" s="4"/>
      <c r="W50143" s="4"/>
      <c r="AJ50143" s="3"/>
    </row>
    <row r="50144" spans="3:36">
      <c r="C50144" s="3"/>
      <c r="D50144" s="3"/>
      <c r="E50144" s="4"/>
      <c r="U50144" s="4"/>
      <c r="W50144" s="4"/>
      <c r="AJ50144" s="3"/>
    </row>
    <row r="50145" spans="3:36">
      <c r="C50145" s="3"/>
      <c r="D50145" s="3"/>
      <c r="E50145" s="4"/>
      <c r="U50145" s="4"/>
      <c r="W50145" s="4"/>
      <c r="AJ50145" s="3"/>
    </row>
    <row r="50146" spans="3:36">
      <c r="C50146" s="3"/>
      <c r="D50146" s="3"/>
      <c r="E50146" s="4"/>
      <c r="U50146" s="4"/>
      <c r="W50146" s="4"/>
    </row>
    <row r="50147" spans="3:36">
      <c r="C50147" s="3"/>
      <c r="D50147" s="3"/>
      <c r="E50147" s="4"/>
      <c r="U50147" s="4"/>
      <c r="W50147" s="4"/>
    </row>
    <row r="50148" spans="3:36">
      <c r="C50148" s="3"/>
      <c r="D50148" s="3"/>
      <c r="E50148" s="4"/>
      <c r="U50148" s="4"/>
      <c r="W50148" s="4"/>
    </row>
    <row r="50149" spans="3:36">
      <c r="C50149" s="3"/>
      <c r="D50149" s="3"/>
      <c r="E50149" s="4"/>
      <c r="U50149" s="4"/>
      <c r="W50149" s="4"/>
    </row>
    <row r="50150" spans="3:36">
      <c r="C50150" s="3"/>
      <c r="D50150" s="3"/>
      <c r="E50150" s="4"/>
      <c r="U50150" s="4"/>
      <c r="W50150" s="4"/>
    </row>
    <row r="50151" spans="3:36">
      <c r="C50151" s="3"/>
      <c r="D50151" s="3"/>
      <c r="E50151" s="4"/>
      <c r="U50151" s="4"/>
      <c r="W50151" s="4"/>
    </row>
    <row r="50152" spans="3:36">
      <c r="C50152" s="3"/>
      <c r="D50152" s="3"/>
      <c r="E50152" s="4"/>
      <c r="U50152" s="4"/>
      <c r="W50152" s="4"/>
    </row>
    <row r="50153" spans="3:36">
      <c r="C50153" s="3"/>
      <c r="D50153" s="3"/>
      <c r="E50153" s="4"/>
      <c r="U50153" s="4"/>
      <c r="W50153" s="4"/>
    </row>
    <row r="50154" spans="3:36">
      <c r="C50154" s="3"/>
      <c r="D50154" s="3"/>
      <c r="E50154" s="4"/>
      <c r="U50154" s="4"/>
      <c r="W50154" s="4"/>
    </row>
    <row r="50155" spans="3:36">
      <c r="C50155" s="3"/>
      <c r="D50155" s="3"/>
      <c r="E50155" s="4"/>
      <c r="U50155" s="4"/>
      <c r="W50155" s="4"/>
    </row>
    <row r="50156" spans="3:36">
      <c r="C50156" s="3"/>
      <c r="D50156" s="3"/>
      <c r="E50156" s="4"/>
      <c r="U50156" s="4"/>
      <c r="W50156" s="4"/>
    </row>
    <row r="50157" spans="3:36">
      <c r="C50157" s="3"/>
      <c r="D50157" s="3"/>
      <c r="E50157" s="4"/>
    </row>
    <row r="50158" spans="3:36">
      <c r="C50158" s="3"/>
      <c r="D50158" s="3"/>
      <c r="E50158" s="4"/>
      <c r="U50158" s="4"/>
      <c r="W50158" s="4"/>
    </row>
    <row r="50159" spans="3:36">
      <c r="C50159" s="3"/>
      <c r="D50159" s="3"/>
      <c r="E50159" s="4"/>
      <c r="U50159" s="4"/>
      <c r="W50159" s="4"/>
    </row>
    <row r="50160" spans="3:36">
      <c r="C50160" s="3"/>
      <c r="D50160" s="3"/>
      <c r="E50160" s="4"/>
      <c r="U50160" s="4"/>
      <c r="W50160" s="4"/>
    </row>
    <row r="50161" spans="3:36">
      <c r="C50161" s="3"/>
      <c r="D50161" s="3"/>
      <c r="E50161" s="4"/>
      <c r="U50161" s="4"/>
      <c r="W50161" s="4"/>
    </row>
    <row r="50162" spans="3:36">
      <c r="C50162" s="3"/>
      <c r="D50162" s="3"/>
      <c r="E50162" s="4"/>
      <c r="U50162" s="4"/>
      <c r="W50162" s="4"/>
    </row>
    <row r="50163" spans="3:36">
      <c r="C50163" s="3"/>
      <c r="D50163" s="3"/>
      <c r="E50163" s="4"/>
      <c r="U50163" s="4"/>
      <c r="W50163" s="4"/>
    </row>
    <row r="50164" spans="3:36">
      <c r="C50164" s="3"/>
      <c r="D50164" s="3"/>
      <c r="E50164" s="4"/>
      <c r="U50164" s="4"/>
      <c r="W50164" s="4"/>
    </row>
    <row r="50165" spans="3:36">
      <c r="C50165" s="3"/>
      <c r="D50165" s="3"/>
      <c r="E50165" s="4"/>
      <c r="U50165" s="4"/>
      <c r="W50165" s="4"/>
    </row>
    <row r="50166" spans="3:36">
      <c r="C50166" s="3"/>
      <c r="D50166" s="3"/>
      <c r="E50166" s="4"/>
      <c r="AJ50166" s="3"/>
    </row>
    <row r="50167" spans="3:36">
      <c r="C50167" s="3"/>
      <c r="D50167" s="3"/>
      <c r="E50167" s="4"/>
      <c r="AJ50167" s="3"/>
    </row>
    <row r="50168" spans="3:36">
      <c r="C50168" s="3"/>
      <c r="D50168" s="3"/>
      <c r="E50168" s="4"/>
      <c r="AJ50168" s="3"/>
    </row>
    <row r="50169" spans="3:36">
      <c r="C50169" s="3"/>
      <c r="D50169" s="3"/>
      <c r="E50169" s="4"/>
      <c r="AJ50169" s="3"/>
    </row>
    <row r="50170" spans="3:36">
      <c r="C50170" s="3"/>
      <c r="D50170" s="3"/>
      <c r="E50170" s="4"/>
      <c r="AJ50170" s="3"/>
    </row>
    <row r="50171" spans="3:36">
      <c r="C50171" s="3"/>
      <c r="D50171" s="3"/>
      <c r="E50171" s="4"/>
      <c r="AJ50171" s="3"/>
    </row>
    <row r="50172" spans="3:36">
      <c r="C50172" s="3"/>
      <c r="D50172" s="3"/>
      <c r="E50172" s="4"/>
      <c r="U50172" s="4"/>
      <c r="W50172" s="4"/>
      <c r="AJ50172" s="3"/>
    </row>
    <row r="50173" spans="3:36">
      <c r="C50173" s="3"/>
      <c r="D50173" s="3"/>
      <c r="E50173" s="4"/>
      <c r="U50173" s="4"/>
      <c r="W50173" s="4"/>
      <c r="AJ50173" s="3"/>
    </row>
    <row r="50174" spans="3:36">
      <c r="C50174" s="3"/>
      <c r="D50174" s="3"/>
      <c r="E50174" s="4"/>
      <c r="U50174" s="4"/>
      <c r="W50174" s="4"/>
      <c r="AJ50174" s="3"/>
    </row>
    <row r="50175" spans="3:36">
      <c r="C50175" s="3"/>
      <c r="D50175" s="3"/>
      <c r="E50175" s="4"/>
      <c r="U50175" s="4"/>
      <c r="W50175" s="4"/>
      <c r="AJ50175" s="3"/>
    </row>
    <row r="50176" spans="3:36">
      <c r="C50176" s="3"/>
      <c r="D50176" s="3"/>
      <c r="E50176" s="4"/>
      <c r="U50176" s="4"/>
      <c r="W50176" s="4"/>
      <c r="AJ50176" s="3"/>
    </row>
    <row r="50177" spans="3:36">
      <c r="C50177" s="3"/>
      <c r="D50177" s="3"/>
      <c r="E50177" s="4"/>
      <c r="U50177" s="4"/>
      <c r="W50177" s="4"/>
      <c r="AJ50177" s="3"/>
    </row>
    <row r="50178" spans="3:36">
      <c r="C50178" s="3"/>
      <c r="D50178" s="3"/>
      <c r="E50178" s="4"/>
      <c r="U50178" s="4"/>
      <c r="W50178" s="4"/>
      <c r="AJ50178" s="3"/>
    </row>
    <row r="50179" spans="3:36">
      <c r="C50179" s="3"/>
      <c r="D50179" s="3"/>
      <c r="E50179" s="4"/>
      <c r="U50179" s="4"/>
      <c r="W50179" s="4"/>
      <c r="AJ50179" s="3"/>
    </row>
    <row r="50180" spans="3:36">
      <c r="C50180" s="3"/>
      <c r="D50180" s="3"/>
      <c r="E50180" s="4"/>
      <c r="U50180" s="4"/>
      <c r="W50180" s="4"/>
      <c r="AJ50180" s="3"/>
    </row>
    <row r="50181" spans="3:36">
      <c r="C50181" s="3"/>
      <c r="D50181" s="3"/>
      <c r="E50181" s="4"/>
      <c r="U50181" s="4"/>
      <c r="W50181" s="4"/>
    </row>
    <row r="50182" spans="3:36">
      <c r="C50182" s="3"/>
      <c r="D50182" s="3"/>
      <c r="E50182" s="4"/>
      <c r="U50182" s="4"/>
      <c r="W50182" s="4"/>
    </row>
    <row r="50183" spans="3:36">
      <c r="C50183" s="3"/>
      <c r="D50183" s="3"/>
      <c r="E50183" s="4"/>
      <c r="U50183" s="4"/>
      <c r="W50183" s="4"/>
    </row>
    <row r="50184" spans="3:36">
      <c r="C50184" s="3"/>
      <c r="D50184" s="3"/>
      <c r="E50184" s="4"/>
      <c r="U50184" s="4"/>
      <c r="W50184" s="4"/>
    </row>
    <row r="50185" spans="3:36">
      <c r="C50185" s="3"/>
      <c r="D50185" s="3"/>
      <c r="E50185" s="4"/>
      <c r="U50185" s="4"/>
      <c r="W50185" s="4"/>
    </row>
    <row r="50186" spans="3:36">
      <c r="C50186" s="3"/>
      <c r="D50186" s="3"/>
      <c r="E50186" s="4"/>
      <c r="U50186" s="4"/>
      <c r="W50186" s="4"/>
    </row>
    <row r="50187" spans="3:36">
      <c r="C50187" s="3"/>
      <c r="D50187" s="3"/>
      <c r="E50187" s="4"/>
      <c r="U50187" s="4"/>
      <c r="W50187" s="4"/>
    </row>
    <row r="50188" spans="3:36">
      <c r="C50188" s="3"/>
      <c r="D50188" s="3"/>
      <c r="E50188" s="4"/>
      <c r="U50188" s="4"/>
      <c r="W50188" s="4"/>
    </row>
    <row r="50189" spans="3:36">
      <c r="C50189" s="3"/>
      <c r="D50189" s="3"/>
      <c r="E50189" s="4"/>
      <c r="U50189" s="4"/>
      <c r="W50189" s="4"/>
    </row>
    <row r="50190" spans="3:36">
      <c r="C50190" s="3"/>
      <c r="D50190" s="3"/>
      <c r="E50190" s="4"/>
      <c r="U50190" s="4"/>
      <c r="W50190" s="4"/>
    </row>
    <row r="50191" spans="3:36">
      <c r="C50191" s="3"/>
      <c r="D50191" s="3"/>
      <c r="E50191" s="4"/>
      <c r="U50191" s="4"/>
      <c r="W50191" s="4"/>
    </row>
    <row r="50192" spans="3:36">
      <c r="C50192" s="3"/>
      <c r="D50192" s="3"/>
      <c r="E50192" s="4"/>
      <c r="U50192" s="4"/>
      <c r="W50192" s="4"/>
    </row>
    <row r="50193" spans="3:36">
      <c r="C50193" s="3"/>
      <c r="D50193" s="3"/>
      <c r="E50193" s="4"/>
      <c r="U50193" s="4"/>
      <c r="W50193" s="4"/>
    </row>
    <row r="50194" spans="3:36">
      <c r="C50194" s="3"/>
      <c r="D50194" s="3"/>
      <c r="E50194" s="4"/>
      <c r="U50194" s="4"/>
      <c r="W50194" s="4"/>
      <c r="AJ50194" s="3"/>
    </row>
    <row r="50195" spans="3:36">
      <c r="C50195" s="3"/>
      <c r="D50195" s="3"/>
      <c r="E50195" s="4"/>
      <c r="U50195" s="4"/>
      <c r="W50195" s="4"/>
      <c r="AJ50195" s="3"/>
    </row>
    <row r="50196" spans="3:36">
      <c r="C50196" s="3"/>
      <c r="D50196" s="3"/>
      <c r="E50196" s="4"/>
      <c r="U50196" s="4"/>
      <c r="W50196" s="4"/>
    </row>
    <row r="50197" spans="3:36">
      <c r="C50197" s="3"/>
      <c r="D50197" s="3"/>
      <c r="E50197" s="4"/>
      <c r="U50197" s="4"/>
      <c r="W50197" s="4"/>
    </row>
    <row r="50198" spans="3:36">
      <c r="C50198" s="3"/>
      <c r="D50198" s="3"/>
      <c r="E50198" s="4"/>
      <c r="U50198" s="4"/>
      <c r="W50198" s="4"/>
    </row>
    <row r="50199" spans="3:36">
      <c r="C50199" s="3"/>
      <c r="D50199" s="3"/>
      <c r="E50199" s="4"/>
      <c r="U50199" s="4"/>
      <c r="W50199" s="4"/>
    </row>
    <row r="50200" spans="3:36">
      <c r="C50200" s="3"/>
      <c r="D50200" s="3"/>
      <c r="E50200" s="4"/>
      <c r="U50200" s="4"/>
      <c r="W50200" s="4"/>
    </row>
    <row r="50201" spans="3:36">
      <c r="C50201" s="3"/>
      <c r="D50201" s="3"/>
      <c r="E50201" s="4"/>
      <c r="U50201" s="4"/>
      <c r="W50201" s="4"/>
    </row>
    <row r="50202" spans="3:36">
      <c r="C50202" s="3"/>
      <c r="D50202" s="3"/>
      <c r="E50202" s="4"/>
      <c r="U50202" s="4"/>
      <c r="W50202" s="4"/>
    </row>
    <row r="50203" spans="3:36">
      <c r="C50203" s="3"/>
      <c r="D50203" s="3"/>
      <c r="E50203" s="4"/>
      <c r="U50203" s="4"/>
      <c r="W50203" s="4"/>
    </row>
    <row r="50204" spans="3:36">
      <c r="C50204" s="3"/>
      <c r="D50204" s="3"/>
      <c r="E50204" s="4"/>
      <c r="U50204" s="4"/>
      <c r="W50204" s="4"/>
    </row>
    <row r="50205" spans="3:36">
      <c r="C50205" s="3"/>
      <c r="D50205" s="3"/>
      <c r="E50205" s="4"/>
      <c r="U50205" s="4"/>
      <c r="W50205" s="4"/>
    </row>
    <row r="50206" spans="3:36">
      <c r="C50206" s="3"/>
      <c r="D50206" s="3"/>
      <c r="E50206" s="4"/>
      <c r="U50206" s="4"/>
      <c r="W50206" s="4"/>
    </row>
    <row r="50207" spans="3:36">
      <c r="C50207" s="3"/>
      <c r="D50207" s="3"/>
      <c r="E50207" s="4"/>
      <c r="U50207" s="4"/>
      <c r="W50207" s="4"/>
    </row>
    <row r="50208" spans="3:36">
      <c r="C50208" s="3"/>
      <c r="D50208" s="3"/>
      <c r="E50208" s="4"/>
      <c r="U50208" s="4"/>
      <c r="W50208" s="4"/>
    </row>
    <row r="50209" spans="3:36">
      <c r="C50209" s="3"/>
      <c r="D50209" s="3"/>
      <c r="E50209" s="4"/>
      <c r="U50209" s="4"/>
      <c r="W50209" s="4"/>
    </row>
    <row r="50210" spans="3:36">
      <c r="C50210" s="3"/>
      <c r="D50210" s="3"/>
      <c r="E50210" s="4"/>
      <c r="U50210" s="4"/>
      <c r="W50210" s="4"/>
      <c r="AJ50210" s="3"/>
    </row>
    <row r="50211" spans="3:36">
      <c r="C50211" s="3"/>
      <c r="D50211" s="3"/>
      <c r="E50211" s="4"/>
      <c r="U50211" s="4"/>
      <c r="W50211" s="4"/>
      <c r="AJ50211" s="3"/>
    </row>
    <row r="50212" spans="3:36">
      <c r="C50212" s="3"/>
      <c r="D50212" s="3"/>
      <c r="E50212" s="4"/>
      <c r="U50212" s="4"/>
      <c r="W50212" s="4"/>
      <c r="AJ50212" s="3"/>
    </row>
    <row r="50213" spans="3:36">
      <c r="C50213" s="3"/>
      <c r="D50213" s="3"/>
      <c r="E50213" s="4"/>
      <c r="U50213" s="4"/>
      <c r="W50213" s="4"/>
      <c r="AJ50213" s="3"/>
    </row>
    <row r="50214" spans="3:36">
      <c r="C50214" s="3"/>
      <c r="D50214" s="3"/>
      <c r="E50214" s="4"/>
      <c r="U50214" s="4"/>
      <c r="W50214" s="4"/>
      <c r="AJ50214" s="3"/>
    </row>
    <row r="50215" spans="3:36">
      <c r="C50215" s="3"/>
      <c r="D50215" s="3"/>
      <c r="E50215" s="4"/>
      <c r="U50215" s="4"/>
      <c r="W50215" s="4"/>
    </row>
    <row r="50216" spans="3:36">
      <c r="C50216" s="3"/>
      <c r="D50216" s="3"/>
      <c r="E50216" s="4"/>
      <c r="U50216" s="4"/>
      <c r="W50216" s="4"/>
    </row>
    <row r="50217" spans="3:36">
      <c r="C50217" s="3"/>
      <c r="D50217" s="3"/>
      <c r="E50217" s="4"/>
      <c r="U50217" s="4"/>
      <c r="W50217" s="4"/>
    </row>
    <row r="50218" spans="3:36">
      <c r="C50218" s="3"/>
      <c r="D50218" s="3"/>
      <c r="E50218" s="4"/>
      <c r="U50218" s="4"/>
      <c r="W50218" s="4"/>
    </row>
    <row r="50219" spans="3:36">
      <c r="C50219" s="3"/>
      <c r="D50219" s="3"/>
      <c r="E50219" s="4"/>
      <c r="U50219" s="4"/>
      <c r="W50219" s="4"/>
    </row>
    <row r="50220" spans="3:36">
      <c r="C50220" s="3"/>
      <c r="D50220" s="3"/>
      <c r="E50220" s="4"/>
      <c r="U50220" s="4"/>
      <c r="W50220" s="4"/>
    </row>
    <row r="50221" spans="3:36">
      <c r="C50221" s="3"/>
      <c r="D50221" s="3"/>
      <c r="E50221" s="4"/>
      <c r="U50221" s="4"/>
      <c r="W50221" s="4"/>
    </row>
    <row r="50222" spans="3:36">
      <c r="C50222" s="3"/>
      <c r="D50222" s="3"/>
      <c r="E50222" s="4"/>
      <c r="U50222" s="4"/>
      <c r="W50222" s="4"/>
    </row>
    <row r="50223" spans="3:36">
      <c r="C50223" s="3"/>
      <c r="D50223" s="3"/>
      <c r="E50223" s="4"/>
      <c r="U50223" s="4"/>
      <c r="W50223" s="4"/>
    </row>
    <row r="50224" spans="3:36">
      <c r="C50224" s="3"/>
      <c r="D50224" s="3"/>
      <c r="E50224" s="4"/>
      <c r="U50224" s="4"/>
      <c r="W50224" s="4"/>
    </row>
    <row r="50225" spans="3:36">
      <c r="C50225" s="3"/>
      <c r="D50225" s="3"/>
      <c r="E50225" s="4"/>
      <c r="U50225" s="4"/>
      <c r="W50225" s="4"/>
    </row>
    <row r="50226" spans="3:36">
      <c r="C50226" s="3"/>
      <c r="D50226" s="3"/>
      <c r="E50226" s="4"/>
    </row>
    <row r="50227" spans="3:36">
      <c r="C50227" s="3"/>
      <c r="D50227" s="3"/>
      <c r="E50227" s="4"/>
    </row>
    <row r="50228" spans="3:36">
      <c r="C50228" s="3"/>
      <c r="D50228" s="3"/>
      <c r="E50228" s="4"/>
      <c r="U50228" s="4"/>
      <c r="W50228" s="4"/>
    </row>
    <row r="50229" spans="3:36">
      <c r="C50229" s="3"/>
      <c r="D50229" s="3"/>
      <c r="E50229" s="4"/>
      <c r="U50229" s="4"/>
      <c r="W50229" s="4"/>
    </row>
    <row r="50230" spans="3:36">
      <c r="C50230" s="3"/>
      <c r="D50230" s="3"/>
      <c r="E50230" s="4"/>
      <c r="U50230" s="4"/>
      <c r="W50230" s="4"/>
    </row>
    <row r="50231" spans="3:36">
      <c r="C50231" s="3"/>
      <c r="D50231" s="3"/>
      <c r="E50231" s="4"/>
      <c r="U50231" s="4"/>
      <c r="W50231" s="4"/>
    </row>
    <row r="50232" spans="3:36">
      <c r="C50232" s="3"/>
      <c r="D50232" s="3"/>
      <c r="E50232" s="4"/>
    </row>
    <row r="50233" spans="3:36">
      <c r="C50233" s="3"/>
      <c r="D50233" s="3"/>
      <c r="E50233" s="4"/>
      <c r="U50233" s="4"/>
      <c r="W50233" s="4"/>
    </row>
    <row r="50234" spans="3:36">
      <c r="C50234" s="3"/>
      <c r="D50234" s="3"/>
      <c r="E50234" s="4"/>
      <c r="U50234" s="4"/>
      <c r="W50234" s="4"/>
    </row>
    <row r="50235" spans="3:36">
      <c r="C50235" s="3"/>
      <c r="D50235" s="3"/>
      <c r="E50235" s="4"/>
      <c r="U50235" s="4"/>
      <c r="W50235" s="4"/>
    </row>
    <row r="50236" spans="3:36">
      <c r="C50236" s="3"/>
      <c r="D50236" s="3"/>
      <c r="E50236" s="4"/>
    </row>
    <row r="50237" spans="3:36">
      <c r="C50237" s="3"/>
      <c r="D50237" s="3"/>
      <c r="E50237" s="4"/>
      <c r="U50237" s="4"/>
      <c r="W50237" s="4"/>
      <c r="AJ50237" s="3"/>
    </row>
    <row r="50238" spans="3:36">
      <c r="C50238" s="3"/>
      <c r="D50238" s="3"/>
      <c r="E50238" s="4"/>
      <c r="U50238" s="4"/>
      <c r="W50238" s="4"/>
    </row>
    <row r="50239" spans="3:36">
      <c r="C50239" s="3"/>
      <c r="D50239" s="3"/>
      <c r="E50239" s="4"/>
      <c r="U50239" s="4"/>
      <c r="W50239" s="4"/>
      <c r="AJ50239" s="3"/>
    </row>
    <row r="50240" spans="3:36">
      <c r="C50240" s="3"/>
      <c r="D50240" s="3"/>
      <c r="E50240" s="4"/>
      <c r="U50240" s="4"/>
      <c r="W50240" s="4"/>
      <c r="AJ50240" s="3"/>
    </row>
    <row r="50241" spans="3:36">
      <c r="C50241" s="3"/>
      <c r="D50241" s="3"/>
      <c r="E50241" s="4"/>
      <c r="U50241" s="4"/>
      <c r="W50241" s="4"/>
      <c r="AJ50241" s="3"/>
    </row>
    <row r="50242" spans="3:36">
      <c r="C50242" s="3"/>
      <c r="D50242" s="3"/>
      <c r="E50242" s="4"/>
      <c r="U50242" s="4"/>
      <c r="W50242" s="4"/>
      <c r="AJ50242" s="3"/>
    </row>
    <row r="50243" spans="3:36">
      <c r="C50243" s="3"/>
      <c r="D50243" s="3"/>
      <c r="E50243" s="4"/>
      <c r="U50243" s="4"/>
      <c r="W50243" s="4"/>
      <c r="AJ50243" s="3"/>
    </row>
    <row r="50244" spans="3:36">
      <c r="C50244" s="3"/>
      <c r="D50244" s="3"/>
      <c r="E50244" s="4"/>
      <c r="U50244" s="4"/>
      <c r="W50244" s="4"/>
    </row>
    <row r="50245" spans="3:36">
      <c r="C50245" s="3"/>
      <c r="D50245" s="3"/>
      <c r="E50245" s="4"/>
      <c r="U50245" s="4"/>
      <c r="W50245" s="4"/>
    </row>
    <row r="50246" spans="3:36">
      <c r="C50246" s="3"/>
      <c r="D50246" s="3"/>
      <c r="E50246" s="4"/>
      <c r="U50246" s="4"/>
      <c r="W50246" s="4"/>
    </row>
    <row r="50247" spans="3:36">
      <c r="C50247" s="3"/>
      <c r="D50247" s="3"/>
      <c r="E50247" s="4"/>
      <c r="U50247" s="4"/>
      <c r="W50247" s="4"/>
    </row>
    <row r="50248" spans="3:36">
      <c r="C50248" s="3"/>
      <c r="D50248" s="3"/>
      <c r="E50248" s="4"/>
      <c r="U50248" s="4"/>
      <c r="W50248" s="4"/>
    </row>
    <row r="50249" spans="3:36">
      <c r="C50249" s="3"/>
      <c r="D50249" s="3"/>
      <c r="E50249" s="4"/>
      <c r="U50249" s="4"/>
      <c r="W50249" s="4"/>
    </row>
    <row r="50250" spans="3:36">
      <c r="C50250" s="3"/>
      <c r="D50250" s="3"/>
      <c r="E50250" s="4"/>
      <c r="U50250" s="4"/>
      <c r="W50250" s="4"/>
    </row>
    <row r="50251" spans="3:36">
      <c r="C50251" s="3"/>
      <c r="D50251" s="3"/>
      <c r="E50251" s="4"/>
      <c r="U50251" s="4"/>
      <c r="W50251" s="4"/>
      <c r="AJ50251" s="3"/>
    </row>
    <row r="50252" spans="3:36">
      <c r="C50252" s="3"/>
      <c r="D50252" s="3"/>
      <c r="E50252" s="4"/>
      <c r="U50252" s="4"/>
      <c r="W50252" s="4"/>
      <c r="AJ50252" s="3"/>
    </row>
    <row r="50253" spans="3:36">
      <c r="C50253" s="3"/>
      <c r="D50253" s="3"/>
      <c r="E50253" s="4"/>
    </row>
    <row r="50254" spans="3:36">
      <c r="C50254" s="3"/>
      <c r="D50254" s="3"/>
      <c r="E50254" s="4"/>
    </row>
    <row r="50255" spans="3:36">
      <c r="C50255" s="3"/>
      <c r="D50255" s="3"/>
      <c r="E50255" s="4"/>
    </row>
    <row r="50256" spans="3:36">
      <c r="C50256" s="3"/>
      <c r="D50256" s="3"/>
      <c r="E50256" s="4"/>
    </row>
    <row r="50257" spans="3:36">
      <c r="C50257" s="3"/>
      <c r="D50257" s="3"/>
      <c r="E50257" s="4"/>
    </row>
    <row r="50258" spans="3:36">
      <c r="C50258" s="3"/>
      <c r="D50258" s="3"/>
      <c r="E50258" s="4"/>
    </row>
    <row r="50259" spans="3:36">
      <c r="C50259" s="3"/>
      <c r="D50259" s="3"/>
      <c r="E50259" s="4"/>
      <c r="AJ50259" s="3"/>
    </row>
    <row r="50260" spans="3:36">
      <c r="C50260" s="3"/>
      <c r="D50260" s="3"/>
      <c r="E50260" s="4"/>
      <c r="AJ50260" s="3"/>
    </row>
    <row r="50261" spans="3:36">
      <c r="C50261" s="3"/>
      <c r="D50261" s="3"/>
      <c r="E50261" s="4"/>
      <c r="AJ50261" s="3"/>
    </row>
    <row r="50262" spans="3:36">
      <c r="C50262" s="3"/>
      <c r="D50262" s="3"/>
      <c r="E50262" s="4"/>
      <c r="AJ50262" s="3"/>
    </row>
    <row r="50263" spans="3:36">
      <c r="C50263" s="3"/>
      <c r="D50263" s="3"/>
      <c r="E50263" s="4"/>
      <c r="U50263" s="4"/>
      <c r="W50263" s="4"/>
      <c r="AJ50263" s="3"/>
    </row>
    <row r="50264" spans="3:36">
      <c r="C50264" s="3"/>
      <c r="D50264" s="3"/>
      <c r="E50264" s="4"/>
      <c r="U50264" s="4"/>
      <c r="W50264" s="4"/>
      <c r="AJ50264" s="3"/>
    </row>
    <row r="50265" spans="3:36">
      <c r="C50265" s="3"/>
      <c r="D50265" s="3"/>
      <c r="E50265" s="4"/>
      <c r="U50265" s="4"/>
      <c r="W50265" s="4"/>
      <c r="AJ50265" s="3"/>
    </row>
    <row r="50266" spans="3:36">
      <c r="C50266" s="3"/>
      <c r="D50266" s="3"/>
      <c r="E50266" s="4"/>
      <c r="U50266" s="4"/>
      <c r="W50266" s="4"/>
      <c r="AJ50266" s="3"/>
    </row>
    <row r="50267" spans="3:36">
      <c r="C50267" s="3"/>
      <c r="D50267" s="3"/>
      <c r="E50267" s="4"/>
      <c r="U50267" s="4"/>
      <c r="W50267" s="4"/>
      <c r="AJ50267" s="3"/>
    </row>
    <row r="50268" spans="3:36">
      <c r="C50268" s="3"/>
      <c r="D50268" s="3"/>
      <c r="E50268" s="4"/>
    </row>
    <row r="50269" spans="3:36">
      <c r="C50269" s="3"/>
      <c r="D50269" s="3"/>
      <c r="E50269" s="4"/>
    </row>
    <row r="50270" spans="3:36">
      <c r="C50270" s="3"/>
      <c r="D50270" s="3"/>
      <c r="E50270" s="4"/>
      <c r="U50270" s="4"/>
      <c r="W50270" s="4"/>
      <c r="AJ50270" s="3"/>
    </row>
    <row r="50271" spans="3:36">
      <c r="C50271" s="3"/>
      <c r="D50271" s="3"/>
      <c r="E50271" s="4"/>
      <c r="U50271" s="4"/>
      <c r="W50271" s="4"/>
      <c r="AJ50271" s="3"/>
    </row>
    <row r="50272" spans="3:36">
      <c r="C50272" s="3"/>
      <c r="D50272" s="3"/>
      <c r="E50272" s="4"/>
      <c r="U50272" s="4"/>
      <c r="W50272" s="4"/>
      <c r="AJ50272" s="3"/>
    </row>
    <row r="50273" spans="3:36">
      <c r="C50273" s="3"/>
      <c r="D50273" s="3"/>
      <c r="E50273" s="4"/>
      <c r="U50273" s="4"/>
      <c r="W50273" s="4"/>
    </row>
    <row r="50274" spans="3:36">
      <c r="C50274" s="3"/>
      <c r="D50274" s="3"/>
      <c r="E50274" s="4"/>
      <c r="U50274" s="4"/>
      <c r="W50274" s="4"/>
    </row>
    <row r="50275" spans="3:36">
      <c r="C50275" s="3"/>
      <c r="D50275" s="3"/>
      <c r="E50275" s="4"/>
      <c r="U50275" s="4"/>
      <c r="W50275" s="4"/>
    </row>
    <row r="50276" spans="3:36">
      <c r="C50276" s="3"/>
      <c r="D50276" s="3"/>
      <c r="E50276" s="4"/>
      <c r="U50276" s="4"/>
      <c r="W50276" s="4"/>
    </row>
    <row r="50277" spans="3:36">
      <c r="C50277" s="3"/>
      <c r="D50277" s="3"/>
      <c r="E50277" s="4"/>
      <c r="U50277" s="4"/>
      <c r="W50277" s="4"/>
    </row>
    <row r="50278" spans="3:36">
      <c r="C50278" s="3"/>
      <c r="D50278" s="3"/>
      <c r="E50278" s="4"/>
      <c r="U50278" s="4"/>
      <c r="W50278" s="4"/>
    </row>
    <row r="50279" spans="3:36">
      <c r="C50279" s="3"/>
      <c r="D50279" s="3"/>
      <c r="E50279" s="4"/>
    </row>
    <row r="50280" spans="3:36">
      <c r="C50280" s="3"/>
      <c r="D50280" s="3"/>
      <c r="E50280" s="4"/>
      <c r="AJ50280" s="3"/>
    </row>
    <row r="50281" spans="3:36">
      <c r="C50281" s="3"/>
      <c r="D50281" s="3"/>
      <c r="E50281" s="4"/>
      <c r="AJ50281" s="3"/>
    </row>
    <row r="50282" spans="3:36">
      <c r="C50282" s="3"/>
      <c r="D50282" s="3"/>
      <c r="E50282" s="4"/>
    </row>
    <row r="50283" spans="3:36">
      <c r="C50283" s="3"/>
      <c r="D50283" s="3"/>
      <c r="E50283" s="4"/>
      <c r="U50283" s="4"/>
      <c r="W50283" s="4"/>
    </row>
    <row r="50284" spans="3:36">
      <c r="C50284" s="3"/>
      <c r="D50284" s="3"/>
      <c r="E50284" s="4"/>
      <c r="U50284" s="4"/>
      <c r="W50284" s="4"/>
    </row>
    <row r="50285" spans="3:36">
      <c r="C50285" s="3"/>
      <c r="D50285" s="3"/>
      <c r="E50285" s="4"/>
      <c r="U50285" s="4"/>
      <c r="W50285" s="4"/>
    </row>
    <row r="50286" spans="3:36">
      <c r="C50286" s="3"/>
      <c r="D50286" s="3"/>
      <c r="E50286" s="4"/>
      <c r="U50286" s="4"/>
      <c r="W50286" s="4"/>
    </row>
    <row r="50287" spans="3:36">
      <c r="C50287" s="3"/>
      <c r="D50287" s="3"/>
      <c r="E50287" s="4"/>
      <c r="U50287" s="4"/>
      <c r="W50287" s="4"/>
      <c r="AJ50287" s="3"/>
    </row>
    <row r="50288" spans="3:36">
      <c r="C50288" s="3"/>
      <c r="D50288" s="3"/>
      <c r="E50288" s="4"/>
      <c r="U50288" s="4"/>
      <c r="W50288" s="4"/>
      <c r="AJ50288" s="3"/>
    </row>
    <row r="50289" spans="3:36">
      <c r="C50289" s="3"/>
      <c r="D50289" s="3"/>
      <c r="E50289" s="4"/>
      <c r="U50289" s="4"/>
      <c r="W50289" s="4"/>
      <c r="AJ50289" s="3"/>
    </row>
    <row r="50290" spans="3:36">
      <c r="C50290" s="3"/>
      <c r="D50290" s="3"/>
      <c r="E50290" s="4"/>
      <c r="U50290" s="4"/>
      <c r="W50290" s="4"/>
      <c r="AJ50290" s="3"/>
    </row>
    <row r="50291" spans="3:36">
      <c r="C50291" s="3"/>
      <c r="D50291" s="3"/>
      <c r="E50291" s="4"/>
      <c r="U50291" s="4"/>
      <c r="W50291" s="4"/>
      <c r="AJ50291" s="3"/>
    </row>
    <row r="50292" spans="3:36">
      <c r="C50292" s="3"/>
      <c r="D50292" s="3"/>
      <c r="E50292" s="4"/>
      <c r="U50292" s="4"/>
      <c r="W50292" s="4"/>
      <c r="AJ50292" s="3"/>
    </row>
    <row r="50293" spans="3:36">
      <c r="C50293" s="3"/>
      <c r="D50293" s="3"/>
      <c r="E50293" s="4"/>
      <c r="U50293" s="4"/>
      <c r="W50293" s="4"/>
      <c r="AJ50293" s="3"/>
    </row>
    <row r="50294" spans="3:36">
      <c r="C50294" s="3"/>
      <c r="D50294" s="3"/>
      <c r="E50294" s="4"/>
      <c r="U50294" s="4"/>
      <c r="W50294" s="4"/>
    </row>
    <row r="50295" spans="3:36">
      <c r="C50295" s="3"/>
      <c r="D50295" s="3"/>
      <c r="E50295" s="4"/>
      <c r="U50295" s="4"/>
      <c r="W50295" s="4"/>
    </row>
    <row r="50296" spans="3:36">
      <c r="C50296" s="3"/>
      <c r="D50296" s="3"/>
      <c r="E50296" s="4"/>
      <c r="U50296" s="4"/>
      <c r="W50296" s="4"/>
    </row>
    <row r="50297" spans="3:36">
      <c r="C50297" s="3"/>
      <c r="D50297" s="3"/>
      <c r="E50297" s="4"/>
      <c r="U50297" s="4"/>
      <c r="W50297" s="4"/>
    </row>
    <row r="50298" spans="3:36">
      <c r="C50298" s="3"/>
      <c r="D50298" s="3"/>
      <c r="E50298" s="4"/>
      <c r="U50298" s="4"/>
      <c r="W50298" s="4"/>
    </row>
    <row r="50299" spans="3:36">
      <c r="C50299" s="3"/>
      <c r="D50299" s="3"/>
      <c r="E50299" s="4"/>
    </row>
    <row r="50300" spans="3:36">
      <c r="C50300" s="3"/>
      <c r="D50300" s="3"/>
      <c r="E50300" s="4"/>
      <c r="U50300" s="4"/>
      <c r="W50300" s="4"/>
      <c r="AJ50300" s="3"/>
    </row>
    <row r="50301" spans="3:36">
      <c r="C50301" s="3"/>
      <c r="D50301" s="3"/>
      <c r="E50301" s="4"/>
      <c r="U50301" s="4"/>
      <c r="W50301" s="4"/>
      <c r="AJ50301" s="3"/>
    </row>
    <row r="50302" spans="3:36">
      <c r="C50302" s="3"/>
      <c r="D50302" s="3"/>
      <c r="E50302" s="4"/>
      <c r="U50302" s="4"/>
      <c r="W50302" s="4"/>
      <c r="AJ50302" s="3"/>
    </row>
    <row r="50303" spans="3:36">
      <c r="C50303" s="3"/>
      <c r="D50303" s="3"/>
      <c r="E50303" s="4"/>
      <c r="U50303" s="4"/>
      <c r="W50303" s="4"/>
      <c r="AJ50303" s="3"/>
    </row>
    <row r="50304" spans="3:36">
      <c r="C50304" s="3"/>
      <c r="D50304" s="3"/>
      <c r="E50304" s="4"/>
      <c r="AJ50304" s="3"/>
    </row>
    <row r="50305" spans="3:36">
      <c r="C50305" s="3"/>
      <c r="D50305" s="3"/>
      <c r="E50305" s="4"/>
      <c r="AJ50305" s="3"/>
    </row>
    <row r="50306" spans="3:36">
      <c r="C50306" s="3"/>
      <c r="D50306" s="3"/>
      <c r="E50306" s="4"/>
      <c r="AJ50306" s="3"/>
    </row>
    <row r="50307" spans="3:36">
      <c r="C50307" s="3"/>
      <c r="D50307" s="3"/>
      <c r="E50307" s="4"/>
      <c r="AJ50307" s="3"/>
    </row>
    <row r="50308" spans="3:36">
      <c r="C50308" s="3"/>
      <c r="D50308" s="3"/>
      <c r="E50308" s="4"/>
      <c r="AJ50308" s="3"/>
    </row>
    <row r="50309" spans="3:36">
      <c r="C50309" s="3"/>
      <c r="D50309" s="3"/>
      <c r="E50309" s="4"/>
    </row>
    <row r="50310" spans="3:36">
      <c r="C50310" s="3"/>
      <c r="D50310" s="3"/>
      <c r="E50310" s="4"/>
      <c r="U50310" s="4"/>
      <c r="W50310" s="4"/>
      <c r="AJ50310" s="3"/>
    </row>
    <row r="50311" spans="3:36">
      <c r="C50311" s="3"/>
      <c r="D50311" s="3"/>
      <c r="E50311" s="4"/>
      <c r="U50311" s="4"/>
      <c r="W50311" s="4"/>
      <c r="AJ50311" s="3"/>
    </row>
    <row r="50312" spans="3:36">
      <c r="C50312" s="3"/>
      <c r="D50312" s="3"/>
      <c r="E50312" s="4"/>
      <c r="U50312" s="4"/>
      <c r="W50312" s="4"/>
      <c r="AJ50312" s="3"/>
    </row>
    <row r="50313" spans="3:36">
      <c r="C50313" s="3"/>
      <c r="D50313" s="3"/>
      <c r="E50313" s="4"/>
      <c r="U50313" s="4"/>
      <c r="W50313" s="4"/>
      <c r="AJ50313" s="3"/>
    </row>
    <row r="50314" spans="3:36">
      <c r="C50314" s="3"/>
      <c r="D50314" s="3"/>
      <c r="E50314" s="4"/>
      <c r="U50314" s="4"/>
      <c r="W50314" s="4"/>
    </row>
    <row r="50315" spans="3:36">
      <c r="C50315" s="3"/>
      <c r="D50315" s="3"/>
      <c r="E50315" s="4"/>
      <c r="U50315" s="4"/>
      <c r="W50315" s="4"/>
    </row>
    <row r="50316" spans="3:36">
      <c r="C50316" s="3"/>
      <c r="D50316" s="3"/>
      <c r="E50316" s="4"/>
      <c r="AJ50316" s="3"/>
    </row>
    <row r="50317" spans="3:36">
      <c r="C50317" s="3"/>
      <c r="D50317" s="3"/>
      <c r="E50317" s="4"/>
    </row>
    <row r="50318" spans="3:36">
      <c r="C50318" s="3"/>
      <c r="D50318" s="3"/>
      <c r="E50318" s="4"/>
      <c r="AJ50318" s="3"/>
    </row>
    <row r="50319" spans="3:36">
      <c r="C50319" s="3"/>
      <c r="D50319" s="3"/>
      <c r="E50319" s="4"/>
      <c r="AJ50319" s="3"/>
    </row>
    <row r="50320" spans="3:36">
      <c r="C50320" s="3"/>
      <c r="D50320" s="3"/>
      <c r="E50320" s="4"/>
      <c r="AJ50320" s="3"/>
    </row>
    <row r="50321" spans="3:36">
      <c r="C50321" s="3"/>
      <c r="D50321" s="3"/>
      <c r="E50321" s="4"/>
      <c r="AJ50321" s="3"/>
    </row>
    <row r="50322" spans="3:36">
      <c r="C50322" s="3"/>
      <c r="D50322" s="3"/>
      <c r="E50322" s="4"/>
      <c r="AJ50322" s="3"/>
    </row>
    <row r="50323" spans="3:36">
      <c r="C50323" s="3"/>
      <c r="D50323" s="3"/>
      <c r="E50323" s="4"/>
      <c r="AJ50323" s="3"/>
    </row>
    <row r="50324" spans="3:36">
      <c r="C50324" s="3"/>
      <c r="D50324" s="3"/>
      <c r="E50324" s="4"/>
      <c r="AJ50324" s="3"/>
    </row>
    <row r="50325" spans="3:36">
      <c r="C50325" s="3"/>
      <c r="D50325" s="3"/>
      <c r="E50325" s="4"/>
      <c r="AJ50325" s="3"/>
    </row>
    <row r="50326" spans="3:36">
      <c r="C50326" s="3"/>
      <c r="D50326" s="3"/>
      <c r="E50326" s="4"/>
      <c r="U50326" s="4"/>
      <c r="W50326" s="4"/>
    </row>
    <row r="50327" spans="3:36">
      <c r="C50327" s="3"/>
      <c r="D50327" s="3"/>
      <c r="E50327" s="4"/>
      <c r="U50327" s="4"/>
      <c r="W50327" s="4"/>
    </row>
    <row r="50328" spans="3:36">
      <c r="C50328" s="3"/>
      <c r="D50328" s="3"/>
      <c r="E50328" s="4"/>
      <c r="U50328" s="4"/>
      <c r="W50328" s="4"/>
    </row>
    <row r="50329" spans="3:36">
      <c r="C50329" s="3"/>
      <c r="D50329" s="3"/>
      <c r="E50329" s="4"/>
      <c r="U50329" s="4"/>
      <c r="W50329" s="4"/>
      <c r="AJ50329" s="3"/>
    </row>
    <row r="50330" spans="3:36">
      <c r="C50330" s="3"/>
      <c r="D50330" s="3"/>
      <c r="E50330" s="4"/>
      <c r="U50330" s="4"/>
      <c r="W50330" s="4"/>
      <c r="AJ50330" s="3"/>
    </row>
    <row r="50331" spans="3:36">
      <c r="C50331" s="3"/>
      <c r="D50331" s="3"/>
      <c r="E50331" s="4"/>
      <c r="U50331" s="4"/>
      <c r="W50331" s="4"/>
      <c r="AJ50331" s="3"/>
    </row>
    <row r="50332" spans="3:36">
      <c r="C50332" s="3"/>
      <c r="D50332" s="3"/>
      <c r="E50332" s="4"/>
      <c r="U50332" s="4"/>
      <c r="W50332" s="4"/>
    </row>
    <row r="50333" spans="3:36">
      <c r="C50333" s="3"/>
      <c r="D50333" s="3"/>
      <c r="E50333" s="4"/>
      <c r="U50333" s="4"/>
      <c r="W50333" s="4"/>
    </row>
    <row r="50334" spans="3:36">
      <c r="C50334" s="3"/>
      <c r="D50334" s="3"/>
      <c r="E50334" s="4"/>
      <c r="U50334" s="4"/>
      <c r="W50334" s="4"/>
    </row>
    <row r="50335" spans="3:36">
      <c r="C50335" s="3"/>
      <c r="D50335" s="3"/>
      <c r="E50335" s="4"/>
      <c r="U50335" s="4"/>
      <c r="W50335" s="4"/>
    </row>
    <row r="50336" spans="3:36">
      <c r="C50336" s="3"/>
      <c r="D50336" s="3"/>
      <c r="E50336" s="4"/>
      <c r="U50336" s="4"/>
      <c r="W50336" s="4"/>
    </row>
    <row r="50337" spans="3:36">
      <c r="C50337" s="3"/>
      <c r="D50337" s="3"/>
      <c r="E50337" s="4"/>
      <c r="U50337" s="4"/>
      <c r="W50337" s="4"/>
    </row>
    <row r="50338" spans="3:36">
      <c r="C50338" s="3"/>
      <c r="D50338" s="3"/>
      <c r="E50338" s="4"/>
      <c r="U50338" s="4"/>
      <c r="W50338" s="4"/>
    </row>
    <row r="50339" spans="3:36">
      <c r="C50339" s="3"/>
      <c r="D50339" s="3"/>
      <c r="E50339" s="4"/>
      <c r="AJ50339" s="3"/>
    </row>
    <row r="50340" spans="3:36">
      <c r="C50340" s="3"/>
      <c r="D50340" s="3"/>
      <c r="E50340" s="4"/>
      <c r="AJ50340" s="3"/>
    </row>
    <row r="50341" spans="3:36">
      <c r="C50341" s="3"/>
      <c r="D50341" s="3"/>
      <c r="E50341" s="4"/>
      <c r="U50341" s="4"/>
      <c r="W50341" s="4"/>
    </row>
    <row r="50342" spans="3:36">
      <c r="C50342" s="3"/>
      <c r="D50342" s="3"/>
      <c r="E50342" s="4"/>
      <c r="U50342" s="4"/>
      <c r="W50342" s="4"/>
    </row>
    <row r="50343" spans="3:36">
      <c r="C50343" s="3"/>
      <c r="D50343" s="3"/>
      <c r="E50343" s="4"/>
      <c r="U50343" s="4"/>
      <c r="W50343" s="4"/>
    </row>
    <row r="50344" spans="3:36">
      <c r="C50344" s="3"/>
      <c r="D50344" s="3"/>
      <c r="E50344" s="4"/>
      <c r="U50344" s="4"/>
      <c r="W50344" s="4"/>
    </row>
    <row r="50345" spans="3:36">
      <c r="C50345" s="3"/>
      <c r="D50345" s="3"/>
      <c r="E50345" s="4"/>
      <c r="U50345" s="4"/>
      <c r="W50345" s="4"/>
    </row>
    <row r="50346" spans="3:36">
      <c r="C50346" s="3"/>
      <c r="D50346" s="3"/>
      <c r="E50346" s="4"/>
      <c r="U50346" s="4"/>
      <c r="W50346" s="4"/>
    </row>
    <row r="50347" spans="3:36">
      <c r="C50347" s="3"/>
      <c r="D50347" s="3"/>
      <c r="E50347" s="4"/>
      <c r="U50347" s="4"/>
      <c r="W50347" s="4"/>
    </row>
    <row r="50348" spans="3:36">
      <c r="C50348" s="3"/>
      <c r="D50348" s="3"/>
      <c r="E50348" s="4"/>
    </row>
    <row r="50349" spans="3:36">
      <c r="C50349" s="3"/>
      <c r="D50349" s="3"/>
      <c r="E50349" s="4"/>
      <c r="U50349" s="4"/>
      <c r="W50349" s="4"/>
    </row>
    <row r="50350" spans="3:36">
      <c r="C50350" s="3"/>
      <c r="D50350" s="3"/>
      <c r="E50350" s="4"/>
      <c r="U50350" s="4"/>
      <c r="W50350" s="4"/>
    </row>
    <row r="50351" spans="3:36">
      <c r="C50351" s="3"/>
      <c r="D50351" s="3"/>
      <c r="E50351" s="4"/>
      <c r="U50351" s="4"/>
      <c r="W50351" s="4"/>
    </row>
    <row r="50352" spans="3:36">
      <c r="C50352" s="3"/>
      <c r="D50352" s="3"/>
      <c r="E50352" s="4"/>
      <c r="AJ50352" s="3"/>
    </row>
    <row r="50353" spans="3:36">
      <c r="C50353" s="3"/>
      <c r="D50353" s="3"/>
      <c r="E50353" s="4"/>
      <c r="AJ50353" s="3"/>
    </row>
    <row r="50354" spans="3:36">
      <c r="C50354" s="3"/>
      <c r="D50354" s="3"/>
      <c r="E50354" s="4"/>
      <c r="U50354" s="4"/>
      <c r="W50354" s="4"/>
      <c r="AJ50354" s="3"/>
    </row>
    <row r="50355" spans="3:36">
      <c r="C50355" s="3"/>
      <c r="D50355" s="3"/>
      <c r="E50355" s="4"/>
      <c r="U50355" s="4"/>
      <c r="W50355" s="4"/>
      <c r="AJ50355" s="3"/>
    </row>
    <row r="50356" spans="3:36">
      <c r="C50356" s="3"/>
      <c r="D50356" s="3"/>
      <c r="E50356" s="4"/>
      <c r="U50356" s="4"/>
      <c r="W50356" s="4"/>
      <c r="AJ50356" s="3"/>
    </row>
    <row r="50357" spans="3:36">
      <c r="C50357" s="3"/>
      <c r="D50357" s="3"/>
      <c r="E50357" s="4"/>
      <c r="U50357" s="4"/>
      <c r="W50357" s="4"/>
      <c r="AJ50357" s="3"/>
    </row>
    <row r="50358" spans="3:36">
      <c r="C50358" s="3"/>
      <c r="D50358" s="3"/>
      <c r="E50358" s="4"/>
      <c r="U50358" s="4"/>
      <c r="W50358" s="4"/>
      <c r="AJ50358" s="3"/>
    </row>
    <row r="50359" spans="3:36">
      <c r="C50359" s="3"/>
      <c r="D50359" s="3"/>
      <c r="E50359" s="4"/>
      <c r="U50359" s="4"/>
      <c r="W50359" s="4"/>
      <c r="AJ50359" s="3"/>
    </row>
    <row r="50360" spans="3:36">
      <c r="C50360" s="3"/>
      <c r="D50360" s="3"/>
      <c r="E50360" s="4"/>
      <c r="U50360" s="4"/>
      <c r="W50360" s="4"/>
      <c r="AJ50360" s="3"/>
    </row>
    <row r="50361" spans="3:36">
      <c r="C50361" s="3"/>
      <c r="D50361" s="3"/>
      <c r="E50361" s="4"/>
      <c r="U50361" s="4"/>
      <c r="W50361" s="4"/>
      <c r="AJ50361" s="3"/>
    </row>
    <row r="50362" spans="3:36">
      <c r="C50362" s="3"/>
      <c r="D50362" s="3"/>
      <c r="E50362" s="4"/>
      <c r="U50362" s="4"/>
      <c r="W50362" s="4"/>
      <c r="AJ50362" s="3"/>
    </row>
    <row r="50363" spans="3:36">
      <c r="C50363" s="3"/>
      <c r="D50363" s="3"/>
      <c r="E50363" s="4"/>
      <c r="AJ50363" s="3"/>
    </row>
    <row r="50364" spans="3:36">
      <c r="C50364" s="3"/>
      <c r="D50364" s="3"/>
      <c r="E50364" s="4"/>
      <c r="AJ50364" s="3"/>
    </row>
    <row r="50365" spans="3:36">
      <c r="C50365" s="3"/>
      <c r="D50365" s="3"/>
      <c r="E50365" s="4"/>
      <c r="AJ50365" s="3"/>
    </row>
    <row r="50366" spans="3:36">
      <c r="C50366" s="3"/>
      <c r="D50366" s="3"/>
      <c r="E50366" s="4"/>
      <c r="AJ50366" s="3"/>
    </row>
    <row r="50367" spans="3:36">
      <c r="C50367" s="3"/>
      <c r="D50367" s="3"/>
      <c r="E50367" s="4"/>
      <c r="U50367" s="4"/>
      <c r="W50367" s="4"/>
    </row>
    <row r="50368" spans="3:36">
      <c r="C50368" s="3"/>
      <c r="D50368" s="3"/>
      <c r="E50368" s="4"/>
      <c r="U50368" s="4"/>
      <c r="W50368" s="4"/>
    </row>
    <row r="50369" spans="3:36">
      <c r="C50369" s="3"/>
      <c r="D50369" s="3"/>
      <c r="E50369" s="4"/>
      <c r="U50369" s="4"/>
      <c r="W50369" s="4"/>
    </row>
    <row r="50370" spans="3:36">
      <c r="C50370" s="3"/>
      <c r="D50370" s="3"/>
      <c r="E50370" s="4"/>
      <c r="U50370" s="4"/>
      <c r="W50370" s="4"/>
      <c r="AJ50370" s="3"/>
    </row>
    <row r="50371" spans="3:36">
      <c r="C50371" s="3"/>
      <c r="D50371" s="3"/>
      <c r="E50371" s="4"/>
      <c r="U50371" s="4"/>
      <c r="W50371" s="4"/>
    </row>
    <row r="50372" spans="3:36">
      <c r="C50372" s="3"/>
      <c r="D50372" s="3"/>
      <c r="E50372" s="4"/>
      <c r="U50372" s="4"/>
      <c r="W50372" s="4"/>
    </row>
    <row r="50373" spans="3:36">
      <c r="C50373" s="3"/>
      <c r="D50373" s="3"/>
      <c r="E50373" s="4"/>
      <c r="U50373" s="4"/>
      <c r="W50373" s="4"/>
    </row>
    <row r="50374" spans="3:36">
      <c r="C50374" s="3"/>
      <c r="D50374" s="3"/>
      <c r="E50374" s="4"/>
      <c r="U50374" s="4"/>
      <c r="W50374" s="4"/>
    </row>
    <row r="50375" spans="3:36">
      <c r="C50375" s="3"/>
      <c r="D50375" s="3"/>
      <c r="E50375" s="4"/>
      <c r="U50375" s="4"/>
      <c r="W50375" s="4"/>
    </row>
    <row r="50376" spans="3:36">
      <c r="C50376" s="3"/>
      <c r="D50376" s="3"/>
      <c r="E50376" s="4"/>
      <c r="U50376" s="4"/>
      <c r="W50376" s="4"/>
      <c r="AJ50376" s="3"/>
    </row>
    <row r="50377" spans="3:36">
      <c r="C50377" s="3"/>
      <c r="D50377" s="3"/>
      <c r="E50377" s="4"/>
      <c r="U50377" s="4"/>
      <c r="W50377" s="4"/>
      <c r="AJ50377" s="3"/>
    </row>
    <row r="50378" spans="3:36">
      <c r="C50378" s="3"/>
      <c r="D50378" s="3"/>
      <c r="E50378" s="4"/>
      <c r="U50378" s="4"/>
      <c r="W50378" s="4"/>
      <c r="AJ50378" s="3"/>
    </row>
    <row r="50379" spans="3:36">
      <c r="C50379" s="3"/>
      <c r="D50379" s="3"/>
      <c r="E50379" s="4"/>
      <c r="U50379" s="4"/>
      <c r="W50379" s="4"/>
      <c r="AJ50379" s="3"/>
    </row>
    <row r="50380" spans="3:36">
      <c r="C50380" s="3"/>
      <c r="D50380" s="3"/>
      <c r="E50380" s="4"/>
      <c r="U50380" s="4"/>
      <c r="W50380" s="4"/>
      <c r="AJ50380" s="3"/>
    </row>
    <row r="50381" spans="3:36">
      <c r="C50381" s="3"/>
      <c r="D50381" s="3"/>
      <c r="E50381" s="4"/>
      <c r="AJ50381" s="3"/>
    </row>
    <row r="50382" spans="3:36">
      <c r="C50382" s="3"/>
      <c r="D50382" s="3"/>
      <c r="E50382" s="4"/>
    </row>
    <row r="50383" spans="3:36">
      <c r="C50383" s="3"/>
      <c r="D50383" s="3"/>
      <c r="E50383" s="4"/>
      <c r="AJ50383" s="3"/>
    </row>
    <row r="50384" spans="3:36">
      <c r="C50384" s="3"/>
      <c r="D50384" s="3"/>
      <c r="E50384" s="4"/>
      <c r="AJ50384" s="3"/>
    </row>
    <row r="50385" spans="3:36">
      <c r="C50385" s="3"/>
      <c r="D50385" s="3"/>
      <c r="E50385" s="4"/>
      <c r="AJ50385" s="3"/>
    </row>
    <row r="50386" spans="3:36">
      <c r="C50386" s="3"/>
      <c r="D50386" s="3"/>
      <c r="E50386" s="4"/>
      <c r="AJ50386" s="3"/>
    </row>
    <row r="50387" spans="3:36">
      <c r="C50387" s="3"/>
      <c r="D50387" s="3"/>
      <c r="E50387" s="4"/>
      <c r="AJ50387" s="3"/>
    </row>
    <row r="50388" spans="3:36">
      <c r="C50388" s="3"/>
      <c r="D50388" s="3"/>
      <c r="E50388" s="4"/>
      <c r="AJ50388" s="3"/>
    </row>
    <row r="50389" spans="3:36">
      <c r="C50389" s="3"/>
      <c r="D50389" s="3"/>
      <c r="E50389" s="4"/>
      <c r="AJ50389" s="3"/>
    </row>
    <row r="50390" spans="3:36">
      <c r="C50390" s="3"/>
      <c r="D50390" s="3"/>
      <c r="E50390" s="4"/>
      <c r="AJ50390" s="3"/>
    </row>
    <row r="50391" spans="3:36">
      <c r="C50391" s="3"/>
      <c r="D50391" s="3"/>
      <c r="E50391" s="4"/>
      <c r="AJ50391" s="3"/>
    </row>
    <row r="50392" spans="3:36">
      <c r="C50392" s="3"/>
      <c r="D50392" s="3"/>
      <c r="E50392" s="4"/>
      <c r="AJ50392" s="3"/>
    </row>
    <row r="50393" spans="3:36">
      <c r="C50393" s="3"/>
      <c r="D50393" s="3"/>
      <c r="E50393" s="4"/>
      <c r="AJ50393" s="3"/>
    </row>
    <row r="50394" spans="3:36">
      <c r="C50394" s="3"/>
      <c r="D50394" s="3"/>
      <c r="E50394" s="4"/>
      <c r="AJ50394" s="3"/>
    </row>
    <row r="50395" spans="3:36">
      <c r="C50395" s="3"/>
      <c r="D50395" s="3"/>
      <c r="E50395" s="4"/>
      <c r="AJ50395" s="3"/>
    </row>
    <row r="50396" spans="3:36">
      <c r="C50396" s="3"/>
      <c r="D50396" s="3"/>
      <c r="E50396" s="4"/>
      <c r="AJ50396" s="3"/>
    </row>
    <row r="50397" spans="3:36">
      <c r="C50397" s="3"/>
      <c r="D50397" s="3"/>
      <c r="E50397" s="4"/>
      <c r="AJ50397" s="3"/>
    </row>
    <row r="50398" spans="3:36">
      <c r="C50398" s="3"/>
      <c r="D50398" s="3"/>
      <c r="E50398" s="4"/>
      <c r="AJ50398" s="3"/>
    </row>
    <row r="50399" spans="3:36">
      <c r="C50399" s="3"/>
      <c r="D50399" s="3"/>
      <c r="E50399" s="4"/>
      <c r="AJ50399" s="3"/>
    </row>
    <row r="50400" spans="3:36">
      <c r="C50400" s="3"/>
      <c r="D50400" s="3"/>
      <c r="E50400" s="4"/>
      <c r="AJ50400" s="3"/>
    </row>
    <row r="50401" spans="3:36">
      <c r="C50401" s="3"/>
      <c r="D50401" s="3"/>
      <c r="E50401" s="4"/>
      <c r="AJ50401" s="3"/>
    </row>
    <row r="50402" spans="3:36">
      <c r="C50402" s="3"/>
      <c r="D50402" s="3"/>
      <c r="E50402" s="4"/>
      <c r="AJ50402" s="3"/>
    </row>
    <row r="50403" spans="3:36">
      <c r="C50403" s="3"/>
      <c r="D50403" s="3"/>
      <c r="E50403" s="4"/>
      <c r="AJ50403" s="3"/>
    </row>
    <row r="50404" spans="3:36">
      <c r="C50404" s="3"/>
      <c r="D50404" s="3"/>
      <c r="E50404" s="4"/>
    </row>
    <row r="50405" spans="3:36">
      <c r="C50405" s="3"/>
      <c r="D50405" s="3"/>
      <c r="E50405" s="4"/>
      <c r="AJ50405" s="3"/>
    </row>
    <row r="50406" spans="3:36">
      <c r="C50406" s="3"/>
      <c r="D50406" s="3"/>
      <c r="E50406" s="4"/>
      <c r="AJ50406" s="3"/>
    </row>
    <row r="50407" spans="3:36">
      <c r="C50407" s="3"/>
      <c r="D50407" s="3"/>
      <c r="E50407" s="4"/>
      <c r="AJ50407" s="3"/>
    </row>
    <row r="50408" spans="3:36">
      <c r="C50408" s="3"/>
      <c r="D50408" s="3"/>
      <c r="E50408" s="4"/>
      <c r="AJ50408" s="3"/>
    </row>
    <row r="50409" spans="3:36">
      <c r="C50409" s="3"/>
      <c r="D50409" s="3"/>
      <c r="E50409" s="4"/>
      <c r="AJ50409" s="3"/>
    </row>
    <row r="50410" spans="3:36">
      <c r="C50410" s="3"/>
      <c r="D50410" s="3"/>
      <c r="E50410" s="4"/>
      <c r="AJ50410" s="3"/>
    </row>
    <row r="50411" spans="3:36">
      <c r="C50411" s="3"/>
      <c r="D50411" s="3"/>
      <c r="E50411" s="4"/>
      <c r="AJ50411" s="3"/>
    </row>
    <row r="50412" spans="3:36">
      <c r="C50412" s="3"/>
      <c r="D50412" s="3"/>
      <c r="E50412" s="4"/>
      <c r="AJ50412" s="3"/>
    </row>
    <row r="50413" spans="3:36">
      <c r="C50413" s="3"/>
      <c r="D50413" s="3"/>
      <c r="E50413" s="4"/>
      <c r="AJ50413" s="3"/>
    </row>
    <row r="50414" spans="3:36">
      <c r="C50414" s="3"/>
      <c r="D50414" s="3"/>
      <c r="E50414" s="4"/>
      <c r="AJ50414" s="3"/>
    </row>
    <row r="50415" spans="3:36">
      <c r="C50415" s="3"/>
      <c r="D50415" s="3"/>
      <c r="E50415" s="4"/>
      <c r="AJ50415" s="3"/>
    </row>
    <row r="50416" spans="3:36">
      <c r="C50416" s="3"/>
      <c r="D50416" s="3"/>
      <c r="E50416" s="4"/>
      <c r="AJ50416" s="3"/>
    </row>
    <row r="50417" spans="3:36">
      <c r="C50417" s="3"/>
      <c r="D50417" s="3"/>
      <c r="E50417" s="4"/>
      <c r="AJ50417" s="3"/>
    </row>
    <row r="50418" spans="3:36">
      <c r="C50418" s="3"/>
      <c r="D50418" s="3"/>
      <c r="E50418" s="4"/>
      <c r="AJ50418" s="3"/>
    </row>
    <row r="50419" spans="3:36">
      <c r="C50419" s="3"/>
      <c r="D50419" s="3"/>
      <c r="E50419" s="4"/>
      <c r="AJ50419" s="3"/>
    </row>
    <row r="50420" spans="3:36">
      <c r="C50420" s="3"/>
      <c r="D50420" s="3"/>
      <c r="E50420" s="4"/>
      <c r="AJ50420" s="3"/>
    </row>
    <row r="50421" spans="3:36">
      <c r="C50421" s="3"/>
      <c r="D50421" s="3"/>
      <c r="E50421" s="4"/>
      <c r="AJ50421" s="3"/>
    </row>
    <row r="50422" spans="3:36">
      <c r="C50422" s="3"/>
      <c r="D50422" s="3"/>
      <c r="E50422" s="4"/>
      <c r="AJ50422" s="3"/>
    </row>
    <row r="50423" spans="3:36">
      <c r="C50423" s="3"/>
      <c r="D50423" s="3"/>
      <c r="E50423" s="4"/>
      <c r="AJ50423" s="3"/>
    </row>
    <row r="50424" spans="3:36">
      <c r="C50424" s="3"/>
      <c r="D50424" s="3"/>
      <c r="E50424" s="4"/>
      <c r="AJ50424" s="3"/>
    </row>
    <row r="50425" spans="3:36">
      <c r="C50425" s="3"/>
      <c r="D50425" s="3"/>
      <c r="E50425" s="4"/>
      <c r="AJ50425" s="3"/>
    </row>
    <row r="50426" spans="3:36">
      <c r="C50426" s="3"/>
      <c r="D50426" s="3"/>
      <c r="E50426" s="4"/>
    </row>
    <row r="50427" spans="3:36">
      <c r="C50427" s="3"/>
      <c r="D50427" s="3"/>
      <c r="E50427" s="4"/>
      <c r="AJ50427" s="3"/>
    </row>
    <row r="50428" spans="3:36">
      <c r="C50428" s="3"/>
      <c r="D50428" s="3"/>
      <c r="E50428" s="4"/>
      <c r="AJ50428" s="3"/>
    </row>
    <row r="50429" spans="3:36">
      <c r="C50429" s="3"/>
      <c r="D50429" s="3"/>
      <c r="E50429" s="4"/>
      <c r="AJ50429" s="3"/>
    </row>
    <row r="50430" spans="3:36">
      <c r="C50430" s="3"/>
      <c r="D50430" s="3"/>
      <c r="E50430" s="4"/>
      <c r="AJ50430" s="3"/>
    </row>
    <row r="50431" spans="3:36">
      <c r="C50431" s="3"/>
      <c r="D50431" s="3"/>
      <c r="E50431" s="4"/>
      <c r="AJ50431" s="3"/>
    </row>
    <row r="50432" spans="3:36">
      <c r="C50432" s="3"/>
      <c r="D50432" s="3"/>
      <c r="E50432" s="4"/>
      <c r="AJ50432" s="3"/>
    </row>
    <row r="50433" spans="3:36">
      <c r="C50433" s="3"/>
      <c r="D50433" s="3"/>
      <c r="E50433" s="4"/>
      <c r="AJ50433" s="3"/>
    </row>
    <row r="50434" spans="3:36">
      <c r="C50434" s="3"/>
      <c r="D50434" s="3"/>
      <c r="E50434" s="4"/>
      <c r="AJ50434" s="3"/>
    </row>
    <row r="50435" spans="3:36">
      <c r="C50435" s="3"/>
      <c r="D50435" s="3"/>
      <c r="E50435" s="4"/>
      <c r="AJ50435" s="3"/>
    </row>
    <row r="50436" spans="3:36">
      <c r="C50436" s="3"/>
      <c r="D50436" s="3"/>
      <c r="E50436" s="4"/>
      <c r="AJ50436" s="3"/>
    </row>
    <row r="50437" spans="3:36">
      <c r="C50437" s="3"/>
      <c r="D50437" s="3"/>
      <c r="E50437" s="4"/>
      <c r="AJ50437" s="3"/>
    </row>
    <row r="50438" spans="3:36">
      <c r="C50438" s="3"/>
      <c r="D50438" s="3"/>
      <c r="E50438" s="4"/>
      <c r="AJ50438" s="3"/>
    </row>
    <row r="50439" spans="3:36">
      <c r="C50439" s="3"/>
      <c r="D50439" s="3"/>
      <c r="E50439" s="4"/>
      <c r="AJ50439" s="3"/>
    </row>
    <row r="50440" spans="3:36">
      <c r="C50440" s="3"/>
      <c r="D50440" s="3"/>
      <c r="E50440" s="4"/>
      <c r="AJ50440" s="3"/>
    </row>
    <row r="50441" spans="3:36">
      <c r="C50441" s="3"/>
      <c r="D50441" s="3"/>
      <c r="E50441" s="4"/>
      <c r="AJ50441" s="3"/>
    </row>
    <row r="50442" spans="3:36">
      <c r="C50442" s="3"/>
      <c r="D50442" s="3"/>
      <c r="E50442" s="4"/>
      <c r="AJ50442" s="3"/>
    </row>
    <row r="50443" spans="3:36">
      <c r="C50443" s="3"/>
      <c r="D50443" s="3"/>
      <c r="E50443" s="4"/>
      <c r="AJ50443" s="3"/>
    </row>
    <row r="50444" spans="3:36">
      <c r="C50444" s="3"/>
      <c r="D50444" s="3"/>
      <c r="E50444" s="4"/>
      <c r="AJ50444" s="3"/>
    </row>
    <row r="50445" spans="3:36">
      <c r="C50445" s="3"/>
      <c r="D50445" s="3"/>
      <c r="E50445" s="4"/>
      <c r="AJ50445" s="3"/>
    </row>
    <row r="50446" spans="3:36">
      <c r="C50446" s="3"/>
      <c r="D50446" s="3"/>
      <c r="E50446" s="4"/>
      <c r="AJ50446" s="3"/>
    </row>
    <row r="50447" spans="3:36">
      <c r="C50447" s="3"/>
      <c r="D50447" s="3"/>
      <c r="E50447" s="4"/>
      <c r="AJ50447" s="3"/>
    </row>
    <row r="50448" spans="3:36">
      <c r="C50448" s="3"/>
      <c r="D50448" s="3"/>
      <c r="E50448" s="4"/>
    </row>
    <row r="50449" spans="3:36">
      <c r="C50449" s="3"/>
      <c r="D50449" s="3"/>
      <c r="E50449" s="4"/>
      <c r="AJ50449" s="3"/>
    </row>
    <row r="50450" spans="3:36">
      <c r="C50450" s="3"/>
      <c r="D50450" s="3"/>
      <c r="E50450" s="4"/>
      <c r="AJ50450" s="3"/>
    </row>
    <row r="50451" spans="3:36">
      <c r="C50451" s="3"/>
      <c r="D50451" s="3"/>
      <c r="E50451" s="4"/>
      <c r="AJ50451" s="3"/>
    </row>
    <row r="50452" spans="3:36">
      <c r="C50452" s="3"/>
      <c r="D50452" s="3"/>
      <c r="E50452" s="4"/>
      <c r="AJ50452" s="3"/>
    </row>
    <row r="50453" spans="3:36">
      <c r="C50453" s="3"/>
      <c r="D50453" s="3"/>
      <c r="E50453" s="4"/>
      <c r="AJ50453" s="3"/>
    </row>
    <row r="50454" spans="3:36">
      <c r="C50454" s="3"/>
      <c r="D50454" s="3"/>
      <c r="E50454" s="4"/>
      <c r="AJ50454" s="3"/>
    </row>
    <row r="50455" spans="3:36">
      <c r="C50455" s="3"/>
      <c r="D50455" s="3"/>
      <c r="E50455" s="4"/>
      <c r="AJ50455" s="3"/>
    </row>
    <row r="50456" spans="3:36">
      <c r="C50456" s="3"/>
      <c r="D50456" s="3"/>
      <c r="E50456" s="4"/>
      <c r="AJ50456" s="3"/>
    </row>
    <row r="50457" spans="3:36">
      <c r="C50457" s="3"/>
      <c r="D50457" s="3"/>
      <c r="E50457" s="4"/>
      <c r="AJ50457" s="3"/>
    </row>
    <row r="50458" spans="3:36">
      <c r="C50458" s="3"/>
      <c r="D50458" s="3"/>
      <c r="E50458" s="4"/>
      <c r="AJ50458" s="3"/>
    </row>
    <row r="50459" spans="3:36">
      <c r="C50459" s="3"/>
      <c r="D50459" s="3"/>
      <c r="E50459" s="4"/>
      <c r="AJ50459" s="3"/>
    </row>
    <row r="50460" spans="3:36">
      <c r="C50460" s="3"/>
      <c r="D50460" s="3"/>
      <c r="E50460" s="4"/>
      <c r="AJ50460" s="3"/>
    </row>
    <row r="50461" spans="3:36">
      <c r="C50461" s="3"/>
      <c r="D50461" s="3"/>
      <c r="E50461" s="4"/>
      <c r="AJ50461" s="3"/>
    </row>
    <row r="50462" spans="3:36">
      <c r="C50462" s="3"/>
      <c r="D50462" s="3"/>
      <c r="E50462" s="4"/>
      <c r="AJ50462" s="3"/>
    </row>
    <row r="50463" spans="3:36">
      <c r="C50463" s="3"/>
      <c r="D50463" s="3"/>
      <c r="E50463" s="4"/>
      <c r="AJ50463" s="3"/>
    </row>
    <row r="50464" spans="3:36">
      <c r="C50464" s="3"/>
      <c r="D50464" s="3"/>
      <c r="E50464" s="4"/>
      <c r="AJ50464" s="3"/>
    </row>
    <row r="50465" spans="3:36">
      <c r="C50465" s="3"/>
      <c r="D50465" s="3"/>
      <c r="E50465" s="4"/>
      <c r="AJ50465" s="3"/>
    </row>
    <row r="50466" spans="3:36">
      <c r="C50466" s="3"/>
      <c r="D50466" s="3"/>
      <c r="E50466" s="4"/>
      <c r="AJ50466" s="3"/>
    </row>
    <row r="50467" spans="3:36">
      <c r="C50467" s="3"/>
      <c r="D50467" s="3"/>
      <c r="E50467" s="4"/>
      <c r="AJ50467" s="3"/>
    </row>
    <row r="50468" spans="3:36">
      <c r="C50468" s="3"/>
      <c r="D50468" s="3"/>
      <c r="E50468" s="4"/>
      <c r="AJ50468" s="3"/>
    </row>
    <row r="50469" spans="3:36">
      <c r="C50469" s="3"/>
      <c r="D50469" s="3"/>
      <c r="E50469" s="4"/>
      <c r="AJ50469" s="3"/>
    </row>
    <row r="50470" spans="3:36">
      <c r="C50470" s="3"/>
      <c r="D50470" s="3"/>
      <c r="E50470" s="4"/>
    </row>
    <row r="50471" spans="3:36">
      <c r="C50471" s="3"/>
      <c r="D50471" s="3"/>
      <c r="E50471" s="4"/>
      <c r="AJ50471" s="3"/>
    </row>
    <row r="50472" spans="3:36">
      <c r="C50472" s="3"/>
      <c r="D50472" s="3"/>
      <c r="E50472" s="4"/>
      <c r="AJ50472" s="3"/>
    </row>
    <row r="50473" spans="3:36">
      <c r="C50473" s="3"/>
      <c r="D50473" s="3"/>
      <c r="E50473" s="4"/>
      <c r="AJ50473" s="3"/>
    </row>
    <row r="50474" spans="3:36">
      <c r="C50474" s="3"/>
      <c r="D50474" s="3"/>
      <c r="E50474" s="4"/>
      <c r="AJ50474" s="3"/>
    </row>
    <row r="50475" spans="3:36">
      <c r="C50475" s="3"/>
      <c r="D50475" s="3"/>
      <c r="E50475" s="4"/>
      <c r="AJ50475" s="3"/>
    </row>
    <row r="50476" spans="3:36">
      <c r="C50476" s="3"/>
      <c r="D50476" s="3"/>
      <c r="E50476" s="4"/>
      <c r="AJ50476" s="3"/>
    </row>
    <row r="50477" spans="3:36">
      <c r="C50477" s="3"/>
      <c r="D50477" s="3"/>
      <c r="E50477" s="4"/>
      <c r="AJ50477" s="3"/>
    </row>
    <row r="50478" spans="3:36">
      <c r="C50478" s="3"/>
      <c r="D50478" s="3"/>
      <c r="E50478" s="4"/>
      <c r="AJ50478" s="3"/>
    </row>
    <row r="50479" spans="3:36">
      <c r="C50479" s="3"/>
      <c r="D50479" s="3"/>
      <c r="E50479" s="4"/>
      <c r="AJ50479" s="3"/>
    </row>
    <row r="50480" spans="3:36">
      <c r="C50480" s="3"/>
      <c r="D50480" s="3"/>
      <c r="E50480" s="4"/>
      <c r="AJ50480" s="3"/>
    </row>
    <row r="50481" spans="3:36">
      <c r="C50481" s="3"/>
      <c r="D50481" s="3"/>
      <c r="E50481" s="4"/>
      <c r="AJ50481" s="3"/>
    </row>
    <row r="50482" spans="3:36">
      <c r="C50482" s="3"/>
      <c r="D50482" s="3"/>
      <c r="E50482" s="4"/>
      <c r="AJ50482" s="3"/>
    </row>
    <row r="50483" spans="3:36">
      <c r="C50483" s="3"/>
      <c r="D50483" s="3"/>
      <c r="E50483" s="4"/>
      <c r="AJ50483" s="3"/>
    </row>
    <row r="50484" spans="3:36">
      <c r="C50484" s="3"/>
      <c r="D50484" s="3"/>
      <c r="E50484" s="4"/>
      <c r="AJ50484" s="3"/>
    </row>
    <row r="50485" spans="3:36">
      <c r="C50485" s="3"/>
      <c r="D50485" s="3"/>
      <c r="E50485" s="4"/>
      <c r="AJ50485" s="3"/>
    </row>
    <row r="50486" spans="3:36">
      <c r="C50486" s="3"/>
      <c r="D50486" s="3"/>
      <c r="E50486" s="4"/>
      <c r="AJ50486" s="3"/>
    </row>
    <row r="50487" spans="3:36">
      <c r="C50487" s="3"/>
      <c r="D50487" s="3"/>
      <c r="E50487" s="4"/>
      <c r="AJ50487" s="3"/>
    </row>
    <row r="50488" spans="3:36">
      <c r="C50488" s="3"/>
      <c r="D50488" s="3"/>
      <c r="E50488" s="4"/>
      <c r="AJ50488" s="3"/>
    </row>
    <row r="50489" spans="3:36">
      <c r="C50489" s="3"/>
      <c r="D50489" s="3"/>
      <c r="E50489" s="4"/>
      <c r="AJ50489" s="3"/>
    </row>
    <row r="50490" spans="3:36">
      <c r="C50490" s="3"/>
      <c r="D50490" s="3"/>
      <c r="E50490" s="4"/>
      <c r="AJ50490" s="3"/>
    </row>
    <row r="50491" spans="3:36">
      <c r="C50491" s="3"/>
      <c r="D50491" s="3"/>
      <c r="E50491" s="4"/>
      <c r="AJ50491" s="3"/>
    </row>
    <row r="50492" spans="3:36">
      <c r="C50492" s="3"/>
      <c r="D50492" s="3"/>
      <c r="E50492" s="4"/>
    </row>
    <row r="50493" spans="3:36">
      <c r="C50493" s="3"/>
      <c r="D50493" s="3"/>
      <c r="E50493" s="4"/>
      <c r="AJ50493" s="3"/>
    </row>
    <row r="50494" spans="3:36">
      <c r="C50494" s="3"/>
      <c r="D50494" s="3"/>
      <c r="E50494" s="4"/>
      <c r="AJ50494" s="3"/>
    </row>
    <row r="50495" spans="3:36">
      <c r="C50495" s="3"/>
      <c r="D50495" s="3"/>
      <c r="E50495" s="4"/>
      <c r="AJ50495" s="3"/>
    </row>
    <row r="50496" spans="3:36">
      <c r="C50496" s="3"/>
      <c r="D50496" s="3"/>
      <c r="E50496" s="4"/>
      <c r="AJ50496" s="3"/>
    </row>
    <row r="50497" spans="3:36">
      <c r="C50497" s="3"/>
      <c r="D50497" s="3"/>
      <c r="E50497" s="4"/>
      <c r="AJ50497" s="3"/>
    </row>
    <row r="50498" spans="3:36">
      <c r="C50498" s="3"/>
      <c r="D50498" s="3"/>
      <c r="E50498" s="4"/>
      <c r="AJ50498" s="3"/>
    </row>
    <row r="50499" spans="3:36">
      <c r="C50499" s="3"/>
      <c r="D50499" s="3"/>
      <c r="E50499" s="4"/>
      <c r="AJ50499" s="3"/>
    </row>
    <row r="50500" spans="3:36">
      <c r="C50500" s="3"/>
      <c r="D50500" s="3"/>
      <c r="E50500" s="4"/>
      <c r="AJ50500" s="3"/>
    </row>
    <row r="50501" spans="3:36">
      <c r="C50501" s="3"/>
      <c r="D50501" s="3"/>
      <c r="E50501" s="4"/>
      <c r="AJ50501" s="3"/>
    </row>
    <row r="50502" spans="3:36">
      <c r="C50502" s="3"/>
      <c r="D50502" s="3"/>
      <c r="E50502" s="4"/>
      <c r="AJ50502" s="3"/>
    </row>
    <row r="50503" spans="3:36">
      <c r="C50503" s="3"/>
      <c r="D50503" s="3"/>
      <c r="E50503" s="4"/>
      <c r="AJ50503" s="3"/>
    </row>
    <row r="50504" spans="3:36">
      <c r="C50504" s="3"/>
      <c r="D50504" s="3"/>
      <c r="E50504" s="4"/>
      <c r="AJ50504" s="3"/>
    </row>
    <row r="50505" spans="3:36">
      <c r="C50505" s="3"/>
      <c r="D50505" s="3"/>
      <c r="E50505" s="4"/>
      <c r="AJ50505" s="3"/>
    </row>
    <row r="50506" spans="3:36">
      <c r="C50506" s="3"/>
      <c r="D50506" s="3"/>
      <c r="E50506" s="4"/>
      <c r="AJ50506" s="3"/>
    </row>
    <row r="50507" spans="3:36">
      <c r="C50507" s="3"/>
      <c r="D50507" s="3"/>
      <c r="E50507" s="4"/>
      <c r="AJ50507" s="3"/>
    </row>
    <row r="50508" spans="3:36">
      <c r="C50508" s="3"/>
      <c r="D50508" s="3"/>
      <c r="E50508" s="4"/>
      <c r="AJ50508" s="3"/>
    </row>
    <row r="50509" spans="3:36">
      <c r="C50509" s="3"/>
      <c r="D50509" s="3"/>
      <c r="E50509" s="4"/>
      <c r="AJ50509" s="3"/>
    </row>
    <row r="50510" spans="3:36">
      <c r="C50510" s="3"/>
      <c r="D50510" s="3"/>
      <c r="E50510" s="4"/>
      <c r="AJ50510" s="3"/>
    </row>
    <row r="50511" spans="3:36">
      <c r="C50511" s="3"/>
      <c r="D50511" s="3"/>
      <c r="E50511" s="4"/>
      <c r="AJ50511" s="3"/>
    </row>
    <row r="50512" spans="3:36">
      <c r="C50512" s="3"/>
      <c r="D50512" s="3"/>
      <c r="E50512" s="4"/>
      <c r="AJ50512" s="3"/>
    </row>
    <row r="50513" spans="3:36">
      <c r="C50513" s="3"/>
      <c r="D50513" s="3"/>
      <c r="E50513" s="4"/>
      <c r="AJ50513" s="3"/>
    </row>
    <row r="50514" spans="3:36">
      <c r="C50514" s="3"/>
      <c r="D50514" s="3"/>
      <c r="E50514" s="4"/>
    </row>
    <row r="50515" spans="3:36">
      <c r="C50515" s="3"/>
      <c r="D50515" s="3"/>
      <c r="E50515" s="4"/>
      <c r="AJ50515" s="3"/>
    </row>
    <row r="50516" spans="3:36">
      <c r="C50516" s="3"/>
      <c r="D50516" s="3"/>
      <c r="E50516" s="4"/>
      <c r="AJ50516" s="3"/>
    </row>
    <row r="50517" spans="3:36">
      <c r="C50517" s="3"/>
      <c r="D50517" s="3"/>
      <c r="E50517" s="4"/>
      <c r="AJ50517" s="3"/>
    </row>
    <row r="50518" spans="3:36">
      <c r="C50518" s="3"/>
      <c r="D50518" s="3"/>
      <c r="E50518" s="4"/>
      <c r="AJ50518" s="3"/>
    </row>
    <row r="50519" spans="3:36">
      <c r="C50519" s="3"/>
      <c r="D50519" s="3"/>
      <c r="E50519" s="4"/>
      <c r="AJ50519" s="3"/>
    </row>
    <row r="50520" spans="3:36">
      <c r="C50520" s="3"/>
      <c r="D50520" s="3"/>
      <c r="E50520" s="4"/>
      <c r="AJ50520" s="3"/>
    </row>
    <row r="50521" spans="3:36">
      <c r="C50521" s="3"/>
      <c r="D50521" s="3"/>
      <c r="E50521" s="4"/>
      <c r="AJ50521" s="3"/>
    </row>
    <row r="50522" spans="3:36">
      <c r="C50522" s="3"/>
      <c r="D50522" s="3"/>
      <c r="E50522" s="4"/>
      <c r="AJ50522" s="3"/>
    </row>
    <row r="50523" spans="3:36">
      <c r="C50523" s="3"/>
      <c r="D50523" s="3"/>
      <c r="E50523" s="4"/>
      <c r="AJ50523" s="3"/>
    </row>
    <row r="50524" spans="3:36">
      <c r="C50524" s="3"/>
      <c r="D50524" s="3"/>
      <c r="E50524" s="4"/>
      <c r="AJ50524" s="3"/>
    </row>
    <row r="50525" spans="3:36">
      <c r="C50525" s="3"/>
      <c r="D50525" s="3"/>
      <c r="E50525" s="4"/>
      <c r="AJ50525" s="3"/>
    </row>
    <row r="50526" spans="3:36">
      <c r="C50526" s="3"/>
      <c r="D50526" s="3"/>
      <c r="E50526" s="4"/>
      <c r="AJ50526" s="3"/>
    </row>
    <row r="50527" spans="3:36">
      <c r="C50527" s="3"/>
      <c r="D50527" s="3"/>
      <c r="E50527" s="4"/>
      <c r="AJ50527" s="3"/>
    </row>
    <row r="50528" spans="3:36">
      <c r="C50528" s="3"/>
      <c r="D50528" s="3"/>
      <c r="E50528" s="4"/>
      <c r="AJ50528" s="3"/>
    </row>
    <row r="50529" spans="3:36">
      <c r="C50529" s="3"/>
      <c r="D50529" s="3"/>
      <c r="E50529" s="4"/>
      <c r="AJ50529" s="3"/>
    </row>
    <row r="50530" spans="3:36">
      <c r="C50530" s="3"/>
      <c r="D50530" s="3"/>
      <c r="E50530" s="4"/>
      <c r="AJ50530" s="3"/>
    </row>
    <row r="50531" spans="3:36">
      <c r="C50531" s="3"/>
      <c r="D50531" s="3"/>
      <c r="E50531" s="4"/>
      <c r="AJ50531" s="3"/>
    </row>
    <row r="50532" spans="3:36">
      <c r="C50532" s="3"/>
      <c r="D50532" s="3"/>
      <c r="E50532" s="4"/>
      <c r="AJ50532" s="3"/>
    </row>
    <row r="50533" spans="3:36">
      <c r="C50533" s="3"/>
      <c r="D50533" s="3"/>
      <c r="E50533" s="4"/>
      <c r="AJ50533" s="3"/>
    </row>
    <row r="50534" spans="3:36">
      <c r="C50534" s="3"/>
      <c r="D50534" s="3"/>
      <c r="E50534" s="4"/>
      <c r="AJ50534" s="3"/>
    </row>
    <row r="50535" spans="3:36">
      <c r="C50535" s="3"/>
      <c r="D50535" s="3"/>
      <c r="E50535" s="4"/>
      <c r="AJ50535" s="3"/>
    </row>
    <row r="50536" spans="3:36">
      <c r="C50536" s="3"/>
      <c r="D50536" s="3"/>
      <c r="E50536" s="4"/>
    </row>
    <row r="50537" spans="3:36">
      <c r="C50537" s="3"/>
      <c r="D50537" s="3"/>
      <c r="E50537" s="4"/>
      <c r="AJ50537" s="3"/>
    </row>
    <row r="50538" spans="3:36">
      <c r="C50538" s="3"/>
      <c r="D50538" s="3"/>
      <c r="E50538" s="4"/>
      <c r="AJ50538" s="3"/>
    </row>
    <row r="50539" spans="3:36">
      <c r="C50539" s="3"/>
      <c r="D50539" s="3"/>
      <c r="E50539" s="4"/>
      <c r="AJ50539" s="3"/>
    </row>
    <row r="50540" spans="3:36">
      <c r="C50540" s="3"/>
      <c r="D50540" s="3"/>
      <c r="E50540" s="4"/>
      <c r="AJ50540" s="3"/>
    </row>
    <row r="50541" spans="3:36">
      <c r="C50541" s="3"/>
      <c r="D50541" s="3"/>
      <c r="E50541" s="4"/>
      <c r="AJ50541" s="3"/>
    </row>
    <row r="50542" spans="3:36">
      <c r="C50542" s="3"/>
      <c r="D50542" s="3"/>
      <c r="E50542" s="4"/>
      <c r="AJ50542" s="3"/>
    </row>
    <row r="50543" spans="3:36">
      <c r="C50543" s="3"/>
      <c r="D50543" s="3"/>
      <c r="E50543" s="4"/>
      <c r="AJ50543" s="3"/>
    </row>
    <row r="50544" spans="3:36">
      <c r="C50544" s="3"/>
      <c r="D50544" s="3"/>
      <c r="E50544" s="4"/>
      <c r="AJ50544" s="3"/>
    </row>
    <row r="50545" spans="3:36">
      <c r="C50545" s="3"/>
      <c r="D50545" s="3"/>
      <c r="E50545" s="4"/>
      <c r="U50545" s="4"/>
      <c r="W50545" s="4"/>
    </row>
    <row r="50546" spans="3:36">
      <c r="C50546" s="3"/>
      <c r="D50546" s="3"/>
      <c r="E50546" s="4"/>
      <c r="U50546" s="4"/>
      <c r="W50546" s="4"/>
    </row>
    <row r="50547" spans="3:36">
      <c r="C50547" s="3"/>
      <c r="D50547" s="3"/>
      <c r="E50547" s="4"/>
      <c r="U50547" s="4"/>
      <c r="W50547" s="4"/>
    </row>
    <row r="50548" spans="3:36">
      <c r="C50548" s="3"/>
      <c r="D50548" s="3"/>
      <c r="E50548" s="4"/>
      <c r="U50548" s="4"/>
      <c r="W50548" s="4"/>
    </row>
    <row r="50549" spans="3:36">
      <c r="C50549" s="3"/>
      <c r="D50549" s="3"/>
      <c r="E50549" s="4"/>
      <c r="U50549" s="4"/>
      <c r="W50549" s="4"/>
    </row>
    <row r="50550" spans="3:36">
      <c r="C50550" s="3"/>
      <c r="D50550" s="3"/>
      <c r="E50550" s="4"/>
      <c r="U50550" s="4"/>
      <c r="W50550" s="4"/>
    </row>
    <row r="50551" spans="3:36">
      <c r="C50551" s="3"/>
      <c r="D50551" s="3"/>
      <c r="E50551" s="4"/>
      <c r="U50551" s="4"/>
      <c r="W50551" s="4"/>
    </row>
    <row r="50552" spans="3:36">
      <c r="C50552" s="3"/>
      <c r="D50552" s="3"/>
      <c r="E50552" s="4"/>
      <c r="U50552" s="4"/>
      <c r="W50552" s="4"/>
    </row>
    <row r="50553" spans="3:36">
      <c r="C50553" s="3"/>
      <c r="D50553" s="3"/>
      <c r="E50553" s="4"/>
      <c r="AJ50553" s="3"/>
    </row>
    <row r="50554" spans="3:36">
      <c r="C50554" s="3"/>
      <c r="D50554" s="3"/>
      <c r="E50554" s="4"/>
      <c r="AJ50554" s="3"/>
    </row>
    <row r="50555" spans="3:36">
      <c r="C50555" s="3"/>
      <c r="D50555" s="3"/>
      <c r="E50555" s="4"/>
      <c r="U50555" s="4"/>
      <c r="W50555" s="4"/>
    </row>
    <row r="50556" spans="3:36">
      <c r="C50556" s="3"/>
      <c r="D50556" s="3"/>
      <c r="E50556" s="4"/>
      <c r="U50556" s="4"/>
      <c r="W50556" s="4"/>
    </row>
    <row r="50557" spans="3:36">
      <c r="C50557" s="3"/>
      <c r="D50557" s="3"/>
      <c r="E50557" s="4"/>
      <c r="U50557" s="4"/>
      <c r="W50557" s="4"/>
    </row>
    <row r="50558" spans="3:36">
      <c r="C50558" s="3"/>
      <c r="D50558" s="3"/>
      <c r="E50558" s="4"/>
      <c r="U50558" s="4"/>
      <c r="W50558" s="4"/>
    </row>
    <row r="50559" spans="3:36">
      <c r="C50559" s="3"/>
      <c r="D50559" s="3"/>
      <c r="E50559" s="4"/>
      <c r="U50559" s="4"/>
      <c r="W50559" s="4"/>
    </row>
    <row r="50560" spans="3:36">
      <c r="C50560" s="3"/>
      <c r="D50560" s="3"/>
      <c r="E50560" s="4"/>
    </row>
    <row r="50561" spans="3:23">
      <c r="C50561" s="3"/>
      <c r="D50561" s="3"/>
      <c r="E50561" s="4"/>
    </row>
    <row r="50562" spans="3:23">
      <c r="C50562" s="3"/>
      <c r="D50562" s="3"/>
      <c r="E50562" s="4"/>
    </row>
    <row r="50563" spans="3:23">
      <c r="C50563" s="3"/>
      <c r="D50563" s="3"/>
      <c r="E50563" s="4"/>
    </row>
    <row r="50564" spans="3:23">
      <c r="C50564" s="3"/>
      <c r="D50564" s="3"/>
      <c r="E50564" s="4"/>
      <c r="U50564" s="4"/>
      <c r="W50564" s="4"/>
    </row>
    <row r="50565" spans="3:23">
      <c r="C50565" s="3"/>
      <c r="D50565" s="3"/>
      <c r="E50565" s="4"/>
      <c r="U50565" s="4"/>
      <c r="W50565" s="4"/>
    </row>
    <row r="50566" spans="3:23">
      <c r="C50566" s="3"/>
      <c r="D50566" s="3"/>
      <c r="E50566" s="4"/>
      <c r="U50566" s="4"/>
      <c r="W50566" s="4"/>
    </row>
    <row r="50567" spans="3:23">
      <c r="C50567" s="3"/>
      <c r="D50567" s="3"/>
      <c r="E50567" s="4"/>
      <c r="U50567" s="4"/>
      <c r="W50567" s="4"/>
    </row>
    <row r="50568" spans="3:23">
      <c r="C50568" s="3"/>
      <c r="D50568" s="3"/>
      <c r="E50568" s="4"/>
      <c r="U50568" s="4"/>
      <c r="W50568" s="4"/>
    </row>
    <row r="50569" spans="3:23">
      <c r="C50569" s="3"/>
      <c r="D50569" s="3"/>
      <c r="E50569" s="4"/>
      <c r="U50569" s="4"/>
      <c r="W50569" s="4"/>
    </row>
    <row r="50570" spans="3:23">
      <c r="C50570" s="3"/>
      <c r="D50570" s="3"/>
      <c r="E50570" s="4"/>
      <c r="U50570" s="4"/>
      <c r="W50570" s="4"/>
    </row>
    <row r="50571" spans="3:23">
      <c r="C50571" s="3"/>
      <c r="D50571" s="3"/>
      <c r="E50571" s="4"/>
      <c r="U50571" s="4"/>
      <c r="W50571" s="4"/>
    </row>
    <row r="50572" spans="3:23">
      <c r="C50572" s="3"/>
      <c r="D50572" s="3"/>
      <c r="E50572" s="4"/>
      <c r="U50572" s="4"/>
      <c r="W50572" s="4"/>
    </row>
    <row r="50573" spans="3:23">
      <c r="C50573" s="3"/>
      <c r="D50573" s="3"/>
      <c r="E50573" s="4"/>
      <c r="U50573" s="4"/>
      <c r="W50573" s="4"/>
    </row>
    <row r="50574" spans="3:23">
      <c r="C50574" s="3"/>
      <c r="D50574" s="3"/>
      <c r="E50574" s="4"/>
      <c r="U50574" s="4"/>
      <c r="W50574" s="4"/>
    </row>
    <row r="50575" spans="3:23">
      <c r="C50575" s="3"/>
      <c r="D50575" s="3"/>
      <c r="E50575" s="4"/>
      <c r="U50575" s="4"/>
      <c r="W50575" s="4"/>
    </row>
    <row r="50576" spans="3:23">
      <c r="C50576" s="3"/>
      <c r="D50576" s="3"/>
      <c r="E50576" s="4"/>
      <c r="U50576" s="4"/>
      <c r="W50576" s="4"/>
    </row>
    <row r="50577" spans="3:36">
      <c r="C50577" s="3"/>
      <c r="D50577" s="3"/>
      <c r="E50577" s="4"/>
      <c r="U50577" s="4"/>
      <c r="W50577" s="4"/>
    </row>
    <row r="50578" spans="3:36">
      <c r="C50578" s="3"/>
      <c r="D50578" s="3"/>
      <c r="E50578" s="4"/>
      <c r="U50578" s="4"/>
      <c r="W50578" s="4"/>
    </row>
    <row r="50579" spans="3:36">
      <c r="C50579" s="3"/>
      <c r="D50579" s="3"/>
      <c r="E50579" s="4"/>
    </row>
    <row r="50580" spans="3:36">
      <c r="C50580" s="3"/>
      <c r="D50580" s="3"/>
      <c r="E50580" s="4"/>
      <c r="AJ50580" s="3"/>
    </row>
    <row r="50581" spans="3:36">
      <c r="C50581" s="3"/>
      <c r="D50581" s="3"/>
      <c r="E50581" s="4"/>
      <c r="AJ50581" s="3"/>
    </row>
    <row r="50582" spans="3:36">
      <c r="C50582" s="3"/>
      <c r="D50582" s="3"/>
      <c r="E50582" s="4"/>
      <c r="U50582" s="4"/>
      <c r="W50582" s="4"/>
      <c r="AJ50582" s="3"/>
    </row>
    <row r="50583" spans="3:36">
      <c r="C50583" s="3"/>
      <c r="D50583" s="3"/>
      <c r="E50583" s="4"/>
      <c r="U50583" s="4"/>
      <c r="W50583" s="4"/>
      <c r="AJ50583" s="3"/>
    </row>
    <row r="50584" spans="3:36">
      <c r="C50584" s="3"/>
      <c r="D50584" s="3"/>
      <c r="E50584" s="4"/>
      <c r="U50584" s="4"/>
      <c r="W50584" s="4"/>
      <c r="AJ50584" s="3"/>
    </row>
    <row r="50585" spans="3:36">
      <c r="C50585" s="3"/>
      <c r="D50585" s="3"/>
      <c r="E50585" s="4"/>
      <c r="U50585" s="4"/>
      <c r="W50585" s="4"/>
    </row>
    <row r="50586" spans="3:36">
      <c r="C50586" s="3"/>
      <c r="D50586" s="3"/>
      <c r="E50586" s="4"/>
      <c r="U50586" s="4"/>
      <c r="W50586" s="4"/>
    </row>
    <row r="50587" spans="3:36">
      <c r="C50587" s="3"/>
      <c r="D50587" s="3"/>
      <c r="E50587" s="4"/>
      <c r="U50587" s="4"/>
      <c r="W50587" s="4"/>
    </row>
    <row r="50588" spans="3:36">
      <c r="C50588" s="3"/>
      <c r="D50588" s="3"/>
      <c r="E50588" s="4"/>
      <c r="U50588" s="4"/>
      <c r="W50588" s="4"/>
    </row>
    <row r="50589" spans="3:36">
      <c r="C50589" s="3"/>
      <c r="D50589" s="3"/>
      <c r="E50589" s="4"/>
      <c r="U50589" s="4"/>
      <c r="W50589" s="4"/>
      <c r="AJ50589" s="3"/>
    </row>
    <row r="50590" spans="3:36">
      <c r="C50590" s="3"/>
      <c r="D50590" s="3"/>
      <c r="E50590" s="4"/>
      <c r="U50590" s="4"/>
      <c r="W50590" s="4"/>
      <c r="AJ50590" s="3"/>
    </row>
    <row r="50591" spans="3:36">
      <c r="C50591" s="3"/>
      <c r="D50591" s="3"/>
      <c r="E50591" s="4"/>
      <c r="U50591" s="4"/>
      <c r="W50591" s="4"/>
      <c r="AJ50591" s="3"/>
    </row>
    <row r="50592" spans="3:36">
      <c r="C50592" s="3"/>
      <c r="D50592" s="3"/>
      <c r="E50592" s="4"/>
      <c r="U50592" s="4"/>
      <c r="W50592" s="4"/>
      <c r="AJ50592" s="3"/>
    </row>
    <row r="50593" spans="3:36">
      <c r="C50593" s="3"/>
      <c r="D50593" s="3"/>
      <c r="E50593" s="4"/>
      <c r="U50593" s="4"/>
      <c r="W50593" s="4"/>
      <c r="AJ50593" s="3"/>
    </row>
    <row r="50594" spans="3:36">
      <c r="C50594" s="3"/>
      <c r="D50594" s="3"/>
      <c r="E50594" s="4"/>
      <c r="AJ50594" s="3"/>
    </row>
    <row r="50595" spans="3:36">
      <c r="C50595" s="3"/>
      <c r="D50595" s="3"/>
      <c r="E50595" s="4"/>
      <c r="AJ50595" s="3"/>
    </row>
    <row r="50596" spans="3:36">
      <c r="C50596" s="3"/>
      <c r="D50596" s="3"/>
      <c r="E50596" s="4"/>
      <c r="U50596" s="4"/>
      <c r="W50596" s="4"/>
    </row>
    <row r="50597" spans="3:36">
      <c r="C50597" s="3"/>
      <c r="D50597" s="3"/>
      <c r="E50597" s="4"/>
      <c r="U50597" s="4"/>
      <c r="W50597" s="4"/>
    </row>
    <row r="50598" spans="3:36">
      <c r="C50598" s="3"/>
      <c r="D50598" s="3"/>
      <c r="E50598" s="4"/>
      <c r="U50598" s="4"/>
      <c r="W50598" s="4"/>
    </row>
    <row r="50599" spans="3:36">
      <c r="C50599" s="3"/>
      <c r="D50599" s="3"/>
      <c r="E50599" s="4"/>
      <c r="U50599" s="4"/>
      <c r="W50599" s="4"/>
    </row>
    <row r="50600" spans="3:36">
      <c r="C50600" s="3"/>
      <c r="D50600" s="3"/>
      <c r="E50600" s="4"/>
      <c r="U50600" s="4"/>
      <c r="W50600" s="4"/>
    </row>
    <row r="50601" spans="3:36">
      <c r="C50601" s="3"/>
      <c r="D50601" s="3"/>
      <c r="E50601" s="4"/>
      <c r="U50601" s="4"/>
      <c r="W50601" s="4"/>
    </row>
    <row r="50602" spans="3:36">
      <c r="C50602" s="3"/>
      <c r="D50602" s="3"/>
      <c r="E50602" s="4"/>
      <c r="U50602" s="4"/>
      <c r="W50602" s="4"/>
    </row>
    <row r="50603" spans="3:36">
      <c r="C50603" s="3"/>
      <c r="D50603" s="3"/>
      <c r="E50603" s="4"/>
      <c r="U50603" s="4"/>
      <c r="W50603" s="4"/>
    </row>
    <row r="50604" spans="3:36">
      <c r="C50604" s="3"/>
      <c r="D50604" s="3"/>
      <c r="E50604" s="4"/>
      <c r="U50604" s="4"/>
      <c r="W50604" s="4"/>
    </row>
    <row r="50605" spans="3:36">
      <c r="C50605" s="3"/>
      <c r="D50605" s="3"/>
      <c r="E50605" s="4"/>
      <c r="U50605" s="4"/>
      <c r="W50605" s="4"/>
    </row>
    <row r="50606" spans="3:36">
      <c r="C50606" s="3"/>
      <c r="D50606" s="3"/>
      <c r="E50606" s="4"/>
      <c r="U50606" s="4"/>
      <c r="W50606" s="4"/>
    </row>
    <row r="50607" spans="3:36">
      <c r="C50607" s="3"/>
      <c r="D50607" s="3"/>
      <c r="E50607" s="4"/>
      <c r="U50607" s="4"/>
      <c r="W50607" s="4"/>
    </row>
    <row r="50608" spans="3:36">
      <c r="C50608" s="3"/>
      <c r="D50608" s="3"/>
      <c r="E50608" s="4"/>
      <c r="U50608" s="4"/>
      <c r="W50608" s="4"/>
    </row>
    <row r="50609" spans="3:36">
      <c r="C50609" s="3"/>
      <c r="D50609" s="3"/>
      <c r="E50609" s="4"/>
      <c r="U50609" s="4"/>
      <c r="W50609" s="4"/>
      <c r="AJ50609" s="3"/>
    </row>
    <row r="50610" spans="3:36">
      <c r="C50610" s="3"/>
      <c r="D50610" s="3"/>
      <c r="E50610" s="4"/>
      <c r="U50610" s="4"/>
      <c r="W50610" s="4"/>
      <c r="AJ50610" s="3"/>
    </row>
    <row r="50611" spans="3:36">
      <c r="C50611" s="3"/>
      <c r="D50611" s="3"/>
      <c r="E50611" s="4"/>
      <c r="U50611" s="4"/>
      <c r="W50611" s="4"/>
      <c r="AJ50611" s="3"/>
    </row>
    <row r="50612" spans="3:36">
      <c r="C50612" s="3"/>
      <c r="D50612" s="3"/>
      <c r="E50612" s="4"/>
      <c r="U50612" s="4"/>
      <c r="W50612" s="4"/>
      <c r="AJ50612" s="3"/>
    </row>
    <row r="50613" spans="3:36">
      <c r="C50613" s="3"/>
      <c r="D50613" s="3"/>
      <c r="E50613" s="4"/>
      <c r="U50613" s="4"/>
      <c r="W50613" s="4"/>
      <c r="AJ50613" s="3"/>
    </row>
    <row r="50614" spans="3:36">
      <c r="C50614" s="3"/>
      <c r="D50614" s="3"/>
      <c r="E50614" s="4"/>
      <c r="U50614" s="4"/>
      <c r="W50614" s="4"/>
    </row>
    <row r="50615" spans="3:36">
      <c r="C50615" s="3"/>
      <c r="D50615" s="3"/>
      <c r="E50615" s="4"/>
      <c r="U50615" s="4"/>
      <c r="W50615" s="4"/>
      <c r="AJ50615" s="3"/>
    </row>
    <row r="50616" spans="3:36">
      <c r="C50616" s="3"/>
      <c r="D50616" s="3"/>
      <c r="E50616" s="4"/>
      <c r="U50616" s="4"/>
      <c r="W50616" s="4"/>
      <c r="AJ50616" s="3"/>
    </row>
    <row r="50617" spans="3:36">
      <c r="C50617" s="3"/>
      <c r="D50617" s="3"/>
      <c r="E50617" s="4"/>
      <c r="U50617" s="4"/>
      <c r="W50617" s="4"/>
      <c r="AJ50617" s="3"/>
    </row>
    <row r="50618" spans="3:36">
      <c r="C50618" s="3"/>
      <c r="D50618" s="3"/>
      <c r="E50618" s="4"/>
      <c r="U50618" s="4"/>
      <c r="W50618" s="4"/>
      <c r="AJ50618" s="3"/>
    </row>
    <row r="50619" spans="3:36">
      <c r="C50619" s="3"/>
      <c r="D50619" s="3"/>
      <c r="E50619" s="4"/>
      <c r="U50619" s="4"/>
      <c r="W50619" s="4"/>
      <c r="AJ50619" s="3"/>
    </row>
    <row r="50620" spans="3:36">
      <c r="C50620" s="3"/>
      <c r="D50620" s="3"/>
      <c r="E50620" s="4"/>
      <c r="U50620" s="4"/>
      <c r="W50620" s="4"/>
      <c r="AJ50620" s="3"/>
    </row>
    <row r="50621" spans="3:36">
      <c r="C50621" s="3"/>
      <c r="D50621" s="3"/>
      <c r="E50621" s="4"/>
      <c r="U50621" s="4"/>
      <c r="W50621" s="4"/>
    </row>
    <row r="50622" spans="3:36">
      <c r="C50622" s="3"/>
      <c r="D50622" s="3"/>
      <c r="E50622" s="4"/>
      <c r="U50622" s="4"/>
      <c r="W50622" s="4"/>
    </row>
    <row r="50623" spans="3:36">
      <c r="C50623" s="3"/>
      <c r="D50623" s="3"/>
      <c r="E50623" s="4"/>
      <c r="U50623" s="4"/>
      <c r="W50623" s="4"/>
    </row>
    <row r="50624" spans="3:36">
      <c r="C50624" s="3"/>
      <c r="D50624" s="3"/>
      <c r="E50624" s="4"/>
      <c r="U50624" s="4"/>
      <c r="W50624" s="4"/>
    </row>
    <row r="50625" spans="3:36">
      <c r="C50625" s="3"/>
      <c r="D50625" s="3"/>
      <c r="E50625" s="4"/>
    </row>
    <row r="50626" spans="3:36">
      <c r="C50626" s="3"/>
      <c r="D50626" s="3"/>
      <c r="E50626" s="4"/>
      <c r="U50626" s="4"/>
      <c r="W50626" s="4"/>
      <c r="AJ50626" s="3"/>
    </row>
    <row r="50627" spans="3:36">
      <c r="C50627" s="3"/>
      <c r="D50627" s="3"/>
      <c r="E50627" s="4"/>
      <c r="U50627" s="4"/>
      <c r="W50627" s="4"/>
      <c r="AJ50627" s="3"/>
    </row>
    <row r="50628" spans="3:36">
      <c r="C50628" s="3"/>
      <c r="D50628" s="3"/>
      <c r="E50628" s="4"/>
      <c r="U50628" s="4"/>
      <c r="W50628" s="4"/>
      <c r="AJ50628" s="3"/>
    </row>
    <row r="50629" spans="3:36">
      <c r="C50629" s="3"/>
      <c r="D50629" s="3"/>
      <c r="E50629" s="4"/>
      <c r="AJ50629" s="3"/>
    </row>
    <row r="50630" spans="3:36">
      <c r="C50630" s="3"/>
      <c r="D50630" s="3"/>
      <c r="E50630" s="4"/>
      <c r="AJ50630" s="3"/>
    </row>
    <row r="50631" spans="3:36">
      <c r="C50631" s="3"/>
      <c r="D50631" s="3"/>
      <c r="E50631" s="4"/>
      <c r="AJ50631" s="3"/>
    </row>
    <row r="50632" spans="3:36">
      <c r="C50632" s="3"/>
      <c r="D50632" s="3"/>
      <c r="E50632" s="4"/>
      <c r="AJ50632" s="3"/>
    </row>
    <row r="50633" spans="3:36">
      <c r="C50633" s="3"/>
      <c r="D50633" s="3"/>
      <c r="E50633" s="4"/>
      <c r="AJ50633" s="3"/>
    </row>
    <row r="50634" spans="3:36">
      <c r="C50634" s="3"/>
      <c r="D50634" s="3"/>
      <c r="E50634" s="4"/>
      <c r="AJ50634" s="3"/>
    </row>
    <row r="50635" spans="3:36">
      <c r="C50635" s="3"/>
      <c r="D50635" s="3"/>
      <c r="E50635" s="4"/>
      <c r="AJ50635" s="3"/>
    </row>
    <row r="50636" spans="3:36">
      <c r="C50636" s="3"/>
      <c r="D50636" s="3"/>
      <c r="E50636" s="4"/>
      <c r="AJ50636" s="3"/>
    </row>
    <row r="50637" spans="3:36">
      <c r="C50637" s="3"/>
      <c r="D50637" s="3"/>
      <c r="E50637" s="4"/>
      <c r="AJ50637" s="3"/>
    </row>
    <row r="50638" spans="3:36">
      <c r="C50638" s="3"/>
      <c r="D50638" s="3"/>
      <c r="E50638" s="4"/>
      <c r="AJ50638" s="3"/>
    </row>
    <row r="50639" spans="3:36">
      <c r="C50639" s="3"/>
      <c r="D50639" s="3"/>
      <c r="E50639" s="4"/>
      <c r="AJ50639" s="3"/>
    </row>
    <row r="50640" spans="3:36">
      <c r="C50640" s="3"/>
      <c r="D50640" s="3"/>
      <c r="E50640" s="4"/>
      <c r="AJ50640" s="3"/>
    </row>
    <row r="50641" spans="3:36">
      <c r="C50641" s="3"/>
      <c r="D50641" s="3"/>
      <c r="E50641" s="4"/>
      <c r="AJ50641" s="3"/>
    </row>
    <row r="50642" spans="3:36">
      <c r="C50642" s="3"/>
      <c r="D50642" s="3"/>
      <c r="E50642" s="4"/>
      <c r="AJ50642" s="3"/>
    </row>
    <row r="50643" spans="3:36">
      <c r="C50643" s="3"/>
      <c r="D50643" s="3"/>
      <c r="E50643" s="4"/>
      <c r="AJ50643" s="3"/>
    </row>
    <row r="50644" spans="3:36">
      <c r="C50644" s="3"/>
      <c r="D50644" s="3"/>
      <c r="E50644" s="4"/>
      <c r="AJ50644" s="3"/>
    </row>
    <row r="50645" spans="3:36">
      <c r="C50645" s="3"/>
      <c r="D50645" s="3"/>
      <c r="E50645" s="4"/>
      <c r="AJ50645" s="3"/>
    </row>
    <row r="50646" spans="3:36">
      <c r="C50646" s="3"/>
      <c r="D50646" s="3"/>
      <c r="E50646" s="4"/>
      <c r="AJ50646" s="3"/>
    </row>
    <row r="50647" spans="3:36">
      <c r="C50647" s="3"/>
      <c r="D50647" s="3"/>
      <c r="E50647" s="4"/>
      <c r="AJ50647" s="3"/>
    </row>
    <row r="50648" spans="3:36">
      <c r="C50648" s="3"/>
      <c r="D50648" s="3"/>
      <c r="E50648" s="4"/>
      <c r="AJ50648" s="3"/>
    </row>
    <row r="50649" spans="3:36">
      <c r="C50649" s="3"/>
      <c r="D50649" s="3"/>
      <c r="E50649" s="4"/>
      <c r="AJ50649" s="3"/>
    </row>
    <row r="50650" spans="3:36">
      <c r="C50650" s="3"/>
      <c r="D50650" s="3"/>
      <c r="E50650" s="4"/>
      <c r="AJ50650" s="3"/>
    </row>
    <row r="50651" spans="3:36">
      <c r="C50651" s="3"/>
      <c r="D50651" s="3"/>
      <c r="E50651" s="4"/>
      <c r="AJ50651" s="3"/>
    </row>
    <row r="50652" spans="3:36">
      <c r="C50652" s="3"/>
      <c r="D50652" s="3"/>
      <c r="E50652" s="4"/>
      <c r="AJ50652" s="3"/>
    </row>
    <row r="50653" spans="3:36">
      <c r="C50653" s="3"/>
      <c r="D50653" s="3"/>
      <c r="E50653" s="4"/>
      <c r="AJ50653" s="3"/>
    </row>
    <row r="50654" spans="3:36">
      <c r="C50654" s="3"/>
      <c r="D50654" s="3"/>
      <c r="E50654" s="4"/>
      <c r="AJ50654" s="3"/>
    </row>
    <row r="50655" spans="3:36">
      <c r="C50655" s="3"/>
      <c r="D50655" s="3"/>
      <c r="E50655" s="4"/>
      <c r="AJ50655" s="3"/>
    </row>
    <row r="50656" spans="3:36">
      <c r="C50656" s="3"/>
      <c r="D50656" s="3"/>
      <c r="E50656" s="4"/>
      <c r="AJ50656" s="3"/>
    </row>
    <row r="50657" spans="3:36">
      <c r="C50657" s="3"/>
      <c r="D50657" s="3"/>
      <c r="E50657" s="4"/>
      <c r="AJ50657" s="3"/>
    </row>
    <row r="50658" spans="3:36">
      <c r="C50658" s="3"/>
      <c r="D50658" s="3"/>
      <c r="E50658" s="4"/>
      <c r="AJ50658" s="3"/>
    </row>
    <row r="50659" spans="3:36">
      <c r="C50659" s="3"/>
      <c r="D50659" s="3"/>
      <c r="E50659" s="4"/>
      <c r="AJ50659" s="3"/>
    </row>
    <row r="50660" spans="3:36">
      <c r="C50660" s="3"/>
      <c r="D50660" s="3"/>
      <c r="E50660" s="4"/>
      <c r="AJ50660" s="3"/>
    </row>
    <row r="50661" spans="3:36">
      <c r="C50661" s="3"/>
      <c r="D50661" s="3"/>
      <c r="E50661" s="4"/>
      <c r="U50661" s="4"/>
      <c r="W50661" s="4"/>
    </row>
    <row r="50662" spans="3:36">
      <c r="C50662" s="3"/>
      <c r="D50662" s="3"/>
      <c r="E50662" s="4"/>
      <c r="U50662" s="4"/>
      <c r="W50662" s="4"/>
    </row>
    <row r="50663" spans="3:36">
      <c r="C50663" s="3"/>
      <c r="D50663" s="3"/>
      <c r="E50663" s="4"/>
      <c r="U50663" s="4"/>
      <c r="W50663" s="4"/>
    </row>
    <row r="50664" spans="3:36">
      <c r="C50664" s="3"/>
      <c r="D50664" s="3"/>
      <c r="E50664" s="4"/>
      <c r="U50664" s="4"/>
      <c r="W50664" s="4"/>
    </row>
    <row r="50665" spans="3:36">
      <c r="C50665" s="3"/>
      <c r="D50665" s="3"/>
      <c r="E50665" s="4"/>
      <c r="U50665" s="4"/>
      <c r="W50665" s="4"/>
    </row>
    <row r="50666" spans="3:36">
      <c r="C50666" s="3"/>
      <c r="D50666" s="3"/>
      <c r="E50666" s="4"/>
      <c r="U50666" s="4"/>
      <c r="W50666" s="4"/>
    </row>
    <row r="50667" spans="3:36">
      <c r="C50667" s="3"/>
      <c r="D50667" s="3"/>
      <c r="E50667" s="4"/>
      <c r="U50667" s="4"/>
      <c r="W50667" s="4"/>
    </row>
    <row r="50668" spans="3:36">
      <c r="C50668" s="3"/>
      <c r="D50668" s="3"/>
      <c r="E50668" s="4"/>
      <c r="U50668" s="4"/>
      <c r="W50668" s="4"/>
    </row>
    <row r="50669" spans="3:36">
      <c r="C50669" s="3"/>
      <c r="D50669" s="3"/>
      <c r="E50669" s="4"/>
      <c r="U50669" s="4"/>
      <c r="W50669" s="4"/>
    </row>
    <row r="50670" spans="3:36">
      <c r="C50670" s="3"/>
      <c r="D50670" s="3"/>
      <c r="E50670" s="4"/>
      <c r="U50670" s="4"/>
      <c r="W50670" s="4"/>
    </row>
    <row r="50671" spans="3:36">
      <c r="C50671" s="3"/>
      <c r="D50671" s="3"/>
      <c r="E50671" s="4"/>
      <c r="U50671" s="4"/>
      <c r="W50671" s="4"/>
      <c r="AJ50671" s="3"/>
    </row>
    <row r="50672" spans="3:36">
      <c r="C50672" s="3"/>
      <c r="D50672" s="3"/>
      <c r="E50672" s="4"/>
      <c r="U50672" s="4"/>
      <c r="W50672" s="4"/>
      <c r="AJ50672" s="3"/>
    </row>
    <row r="50673" spans="3:36">
      <c r="C50673" s="3"/>
      <c r="D50673" s="3"/>
      <c r="E50673" s="4"/>
      <c r="U50673" s="4"/>
      <c r="W50673" s="4"/>
      <c r="AJ50673" s="3"/>
    </row>
    <row r="50674" spans="3:36">
      <c r="C50674" s="3"/>
      <c r="D50674" s="3"/>
      <c r="E50674" s="4"/>
      <c r="U50674" s="4"/>
      <c r="W50674" s="4"/>
      <c r="AJ50674" s="3"/>
    </row>
    <row r="50675" spans="3:36">
      <c r="C50675" s="3"/>
      <c r="D50675" s="3"/>
      <c r="E50675" s="4"/>
      <c r="AJ50675" s="3"/>
    </row>
    <row r="50676" spans="3:36">
      <c r="C50676" s="3"/>
      <c r="D50676" s="3"/>
      <c r="E50676" s="4"/>
      <c r="AJ50676" s="3"/>
    </row>
    <row r="50677" spans="3:36">
      <c r="C50677" s="3"/>
      <c r="D50677" s="3"/>
      <c r="E50677" s="4"/>
      <c r="AJ50677" s="3"/>
    </row>
    <row r="50678" spans="3:36">
      <c r="C50678" s="3"/>
      <c r="D50678" s="3"/>
      <c r="E50678" s="4"/>
      <c r="AJ50678" s="3"/>
    </row>
    <row r="50679" spans="3:36">
      <c r="C50679" s="3"/>
      <c r="D50679" s="3"/>
      <c r="E50679" s="4"/>
      <c r="U50679" s="4"/>
      <c r="W50679" s="4"/>
    </row>
    <row r="50680" spans="3:36">
      <c r="C50680" s="3"/>
      <c r="D50680" s="3"/>
      <c r="E50680" s="4"/>
      <c r="U50680" s="4"/>
      <c r="W50680" s="4"/>
    </row>
    <row r="50681" spans="3:36">
      <c r="C50681" s="3"/>
      <c r="D50681" s="3"/>
      <c r="E50681" s="4"/>
      <c r="U50681" s="4"/>
      <c r="W50681" s="4"/>
    </row>
    <row r="50682" spans="3:36">
      <c r="C50682" s="3"/>
      <c r="D50682" s="3"/>
      <c r="E50682" s="4"/>
    </row>
    <row r="50683" spans="3:36">
      <c r="C50683" s="3"/>
      <c r="D50683" s="3"/>
      <c r="E50683" s="4"/>
    </row>
    <row r="50684" spans="3:36">
      <c r="C50684" s="3"/>
      <c r="D50684" s="3"/>
      <c r="E50684" s="4"/>
    </row>
    <row r="50685" spans="3:36">
      <c r="C50685" s="3"/>
      <c r="D50685" s="3"/>
      <c r="E50685" s="4"/>
      <c r="U50685" s="4"/>
      <c r="W50685" s="4"/>
    </row>
    <row r="50686" spans="3:36">
      <c r="C50686" s="3"/>
      <c r="D50686" s="3"/>
      <c r="E50686" s="4"/>
      <c r="U50686" s="4"/>
      <c r="W50686" s="4"/>
    </row>
    <row r="50687" spans="3:36">
      <c r="C50687" s="3"/>
      <c r="D50687" s="3"/>
      <c r="E50687" s="4"/>
      <c r="U50687" s="4"/>
      <c r="W50687" s="4"/>
    </row>
    <row r="50688" spans="3:36">
      <c r="C50688" s="3"/>
      <c r="D50688" s="3"/>
      <c r="E50688" s="4"/>
      <c r="U50688" s="4"/>
      <c r="W50688" s="4"/>
      <c r="AJ50688" s="3"/>
    </row>
    <row r="50689" spans="3:36">
      <c r="C50689" s="3"/>
      <c r="D50689" s="3"/>
      <c r="E50689" s="4"/>
      <c r="U50689" s="4"/>
      <c r="W50689" s="4"/>
    </row>
    <row r="50690" spans="3:36">
      <c r="C50690" s="3"/>
      <c r="D50690" s="3"/>
      <c r="E50690" s="4"/>
      <c r="U50690" s="4"/>
      <c r="W50690" s="4"/>
      <c r="AJ50690" s="3"/>
    </row>
    <row r="50691" spans="3:36">
      <c r="C50691" s="3"/>
      <c r="D50691" s="3"/>
      <c r="E50691" s="4"/>
      <c r="AJ50691" s="3"/>
    </row>
    <row r="50692" spans="3:36">
      <c r="C50692" s="3"/>
      <c r="D50692" s="3"/>
      <c r="E50692" s="4"/>
      <c r="AJ50692" s="3"/>
    </row>
    <row r="50693" spans="3:36">
      <c r="C50693" s="3"/>
      <c r="D50693" s="3"/>
      <c r="E50693" s="4"/>
      <c r="AJ50693" s="3"/>
    </row>
    <row r="50694" spans="3:36">
      <c r="C50694" s="3"/>
      <c r="D50694" s="3"/>
      <c r="E50694" s="4"/>
      <c r="U50694" s="4"/>
      <c r="W50694" s="4"/>
      <c r="AJ50694" s="3"/>
    </row>
    <row r="50695" spans="3:36">
      <c r="C50695" s="3"/>
      <c r="D50695" s="3"/>
      <c r="E50695" s="4"/>
      <c r="U50695" s="4"/>
      <c r="W50695" s="4"/>
      <c r="AJ50695" s="3"/>
    </row>
    <row r="50696" spans="3:36">
      <c r="C50696" s="3"/>
      <c r="D50696" s="3"/>
      <c r="E50696" s="4"/>
      <c r="U50696" s="4"/>
      <c r="W50696" s="4"/>
      <c r="AJ50696" s="3"/>
    </row>
    <row r="50697" spans="3:36">
      <c r="C50697" s="3"/>
      <c r="D50697" s="3"/>
      <c r="E50697" s="4"/>
      <c r="U50697" s="4"/>
      <c r="W50697" s="4"/>
      <c r="AJ50697" s="3"/>
    </row>
    <row r="50698" spans="3:36">
      <c r="C50698" s="3"/>
      <c r="D50698" s="3"/>
      <c r="E50698" s="4"/>
      <c r="U50698" s="4"/>
      <c r="W50698" s="4"/>
      <c r="AJ50698" s="3"/>
    </row>
    <row r="50699" spans="3:36">
      <c r="C50699" s="3"/>
      <c r="D50699" s="3"/>
      <c r="E50699" s="4"/>
      <c r="AJ50699" s="3"/>
    </row>
    <row r="50700" spans="3:36">
      <c r="C50700" s="3"/>
      <c r="D50700" s="3"/>
      <c r="E50700" s="4"/>
      <c r="AJ50700" s="3"/>
    </row>
    <row r="50701" spans="3:36">
      <c r="C50701" s="3"/>
      <c r="D50701" s="3"/>
      <c r="E50701" s="4"/>
      <c r="AJ50701" s="3"/>
    </row>
    <row r="50702" spans="3:36">
      <c r="C50702" s="3"/>
      <c r="D50702" s="3"/>
      <c r="E50702" s="4"/>
      <c r="AJ50702" s="3"/>
    </row>
    <row r="50703" spans="3:36">
      <c r="C50703" s="3"/>
      <c r="D50703" s="3"/>
      <c r="E50703" s="4"/>
      <c r="AJ50703" s="3"/>
    </row>
    <row r="50704" spans="3:36">
      <c r="C50704" s="3"/>
      <c r="D50704" s="3"/>
      <c r="E50704" s="4"/>
      <c r="AJ50704" s="3"/>
    </row>
    <row r="50705" spans="3:36">
      <c r="C50705" s="3"/>
      <c r="D50705" s="3"/>
      <c r="E50705" s="4"/>
      <c r="AJ50705" s="3"/>
    </row>
    <row r="50706" spans="3:36">
      <c r="C50706" s="3"/>
      <c r="D50706" s="3"/>
      <c r="E50706" s="4"/>
      <c r="AJ50706" s="3"/>
    </row>
    <row r="50707" spans="3:36">
      <c r="C50707" s="3"/>
      <c r="D50707" s="3"/>
      <c r="E50707" s="4"/>
      <c r="AJ50707" s="3"/>
    </row>
    <row r="50708" spans="3:36">
      <c r="C50708" s="3"/>
      <c r="D50708" s="3"/>
      <c r="E50708" s="4"/>
      <c r="AJ50708" s="3"/>
    </row>
    <row r="50709" spans="3:36">
      <c r="C50709" s="3"/>
      <c r="D50709" s="3"/>
      <c r="E50709" s="4"/>
      <c r="AJ50709" s="3"/>
    </row>
    <row r="50710" spans="3:36">
      <c r="C50710" s="3"/>
      <c r="D50710" s="3"/>
      <c r="E50710" s="4"/>
      <c r="AJ50710" s="3"/>
    </row>
    <row r="50711" spans="3:36">
      <c r="C50711" s="3"/>
      <c r="D50711" s="3"/>
      <c r="E50711" s="4"/>
      <c r="AJ50711" s="3"/>
    </row>
    <row r="50712" spans="3:36">
      <c r="C50712" s="3"/>
      <c r="D50712" s="3"/>
      <c r="E50712" s="4"/>
      <c r="AJ50712" s="3"/>
    </row>
    <row r="50713" spans="3:36">
      <c r="C50713" s="3"/>
      <c r="D50713" s="3"/>
      <c r="E50713" s="4"/>
      <c r="AJ50713" s="3"/>
    </row>
    <row r="50714" spans="3:36">
      <c r="C50714" s="3"/>
      <c r="D50714" s="3"/>
      <c r="E50714" s="4"/>
      <c r="AJ50714" s="3"/>
    </row>
    <row r="50715" spans="3:36">
      <c r="C50715" s="3"/>
      <c r="D50715" s="3"/>
      <c r="E50715" s="4"/>
      <c r="AJ50715" s="3"/>
    </row>
    <row r="50716" spans="3:36">
      <c r="C50716" s="3"/>
      <c r="D50716" s="3"/>
      <c r="E50716" s="4"/>
      <c r="AJ50716" s="3"/>
    </row>
    <row r="50717" spans="3:36">
      <c r="C50717" s="3"/>
      <c r="D50717" s="3"/>
      <c r="E50717" s="4"/>
      <c r="AJ50717" s="3"/>
    </row>
    <row r="50718" spans="3:36">
      <c r="C50718" s="3"/>
      <c r="D50718" s="3"/>
      <c r="E50718" s="4"/>
      <c r="AJ50718" s="3"/>
    </row>
    <row r="50719" spans="3:36">
      <c r="C50719" s="3"/>
      <c r="D50719" s="3"/>
      <c r="E50719" s="4"/>
      <c r="AJ50719" s="3"/>
    </row>
    <row r="50720" spans="3:36">
      <c r="C50720" s="3"/>
      <c r="D50720" s="3"/>
      <c r="E50720" s="4"/>
      <c r="AJ50720" s="3"/>
    </row>
    <row r="50721" spans="3:36">
      <c r="C50721" s="3"/>
      <c r="D50721" s="3"/>
      <c r="E50721" s="4"/>
      <c r="AJ50721" s="3"/>
    </row>
    <row r="50722" spans="3:36">
      <c r="C50722" s="3"/>
      <c r="D50722" s="3"/>
      <c r="E50722" s="4"/>
      <c r="AJ50722" s="3"/>
    </row>
    <row r="50723" spans="3:36">
      <c r="C50723" s="3"/>
      <c r="D50723" s="3"/>
      <c r="E50723" s="4"/>
      <c r="AJ50723" s="3"/>
    </row>
    <row r="50724" spans="3:36">
      <c r="C50724" s="3"/>
      <c r="D50724" s="3"/>
      <c r="E50724" s="4"/>
      <c r="AJ50724" s="3"/>
    </row>
    <row r="50725" spans="3:36">
      <c r="C50725" s="3"/>
      <c r="D50725" s="3"/>
      <c r="E50725" s="4"/>
      <c r="AJ50725" s="3"/>
    </row>
    <row r="50726" spans="3:36">
      <c r="C50726" s="3"/>
      <c r="D50726" s="3"/>
      <c r="E50726" s="4"/>
      <c r="AJ50726" s="3"/>
    </row>
    <row r="50727" spans="3:36">
      <c r="C50727" s="3"/>
      <c r="D50727" s="3"/>
      <c r="E50727" s="4"/>
      <c r="AJ50727" s="3"/>
    </row>
    <row r="50728" spans="3:36">
      <c r="C50728" s="3"/>
      <c r="D50728" s="3"/>
      <c r="E50728" s="4"/>
      <c r="AJ50728" s="3"/>
    </row>
    <row r="50729" spans="3:36">
      <c r="C50729" s="3"/>
      <c r="D50729" s="3"/>
      <c r="E50729" s="4"/>
      <c r="AJ50729" s="3"/>
    </row>
    <row r="50730" spans="3:36">
      <c r="C50730" s="3"/>
      <c r="D50730" s="3"/>
      <c r="E50730" s="4"/>
      <c r="AJ50730" s="3"/>
    </row>
    <row r="50731" spans="3:36">
      <c r="C50731" s="3"/>
      <c r="D50731" s="3"/>
      <c r="E50731" s="4"/>
      <c r="AJ50731" s="3"/>
    </row>
    <row r="50732" spans="3:36">
      <c r="C50732" s="3"/>
      <c r="D50732" s="3"/>
      <c r="E50732" s="4"/>
      <c r="AJ50732" s="3"/>
    </row>
    <row r="50733" spans="3:36">
      <c r="C50733" s="3"/>
      <c r="D50733" s="3"/>
      <c r="E50733" s="4"/>
      <c r="AJ50733" s="3"/>
    </row>
    <row r="50734" spans="3:36">
      <c r="C50734" s="3"/>
      <c r="D50734" s="3"/>
      <c r="E50734" s="4"/>
      <c r="AJ50734" s="3"/>
    </row>
    <row r="50735" spans="3:36">
      <c r="C50735" s="3"/>
      <c r="D50735" s="3"/>
      <c r="E50735" s="4"/>
      <c r="AJ50735" s="3"/>
    </row>
    <row r="50736" spans="3:36">
      <c r="C50736" s="3"/>
      <c r="D50736" s="3"/>
      <c r="E50736" s="4"/>
      <c r="AJ50736" s="3"/>
    </row>
    <row r="50737" spans="3:36">
      <c r="C50737" s="3"/>
      <c r="D50737" s="3"/>
      <c r="E50737" s="4"/>
      <c r="AJ50737" s="3"/>
    </row>
    <row r="50738" spans="3:36">
      <c r="C50738" s="3"/>
      <c r="D50738" s="3"/>
      <c r="E50738" s="4"/>
      <c r="AJ50738" s="3"/>
    </row>
    <row r="50739" spans="3:36">
      <c r="C50739" s="3"/>
      <c r="D50739" s="3"/>
      <c r="E50739" s="4"/>
      <c r="AJ50739" s="3"/>
    </row>
    <row r="50740" spans="3:36">
      <c r="C50740" s="3"/>
      <c r="D50740" s="3"/>
      <c r="E50740" s="4"/>
      <c r="AJ50740" s="3"/>
    </row>
    <row r="50741" spans="3:36">
      <c r="C50741" s="3"/>
      <c r="D50741" s="3"/>
      <c r="E50741" s="4"/>
      <c r="AJ50741" s="3"/>
    </row>
    <row r="50742" spans="3:36">
      <c r="C50742" s="3"/>
      <c r="D50742" s="3"/>
      <c r="E50742" s="4"/>
      <c r="AJ50742" s="3"/>
    </row>
    <row r="50743" spans="3:36">
      <c r="C50743" s="3"/>
      <c r="D50743" s="3"/>
      <c r="E50743" s="4"/>
      <c r="AJ50743" s="3"/>
    </row>
    <row r="50744" spans="3:36">
      <c r="C50744" s="3"/>
      <c r="D50744" s="3"/>
      <c r="E50744" s="4"/>
      <c r="AJ50744" s="3"/>
    </row>
    <row r="50745" spans="3:36">
      <c r="C50745" s="3"/>
      <c r="D50745" s="3"/>
      <c r="E50745" s="4"/>
      <c r="AJ50745" s="3"/>
    </row>
    <row r="50746" spans="3:36">
      <c r="C50746" s="3"/>
      <c r="D50746" s="3"/>
      <c r="E50746" s="4"/>
      <c r="AJ50746" s="3"/>
    </row>
    <row r="50747" spans="3:36">
      <c r="C50747" s="3"/>
      <c r="D50747" s="3"/>
      <c r="E50747" s="4"/>
      <c r="AJ50747" s="3"/>
    </row>
    <row r="50748" spans="3:36">
      <c r="C50748" s="3"/>
      <c r="D50748" s="3"/>
      <c r="E50748" s="4"/>
      <c r="AJ50748" s="3"/>
    </row>
    <row r="50749" spans="3:36">
      <c r="C50749" s="3"/>
      <c r="D50749" s="3"/>
      <c r="E50749" s="4"/>
      <c r="AJ50749" s="3"/>
    </row>
    <row r="50750" spans="3:36">
      <c r="C50750" s="3"/>
      <c r="D50750" s="3"/>
      <c r="E50750" s="4"/>
      <c r="AJ50750" s="3"/>
    </row>
    <row r="50751" spans="3:36">
      <c r="C50751" s="3"/>
      <c r="D50751" s="3"/>
      <c r="E50751" s="4"/>
      <c r="AJ50751" s="3"/>
    </row>
    <row r="50752" spans="3:36">
      <c r="C50752" s="3"/>
      <c r="D50752" s="3"/>
      <c r="E50752" s="4"/>
      <c r="AJ50752" s="3"/>
    </row>
    <row r="50753" spans="3:36">
      <c r="C50753" s="3"/>
      <c r="D50753" s="3"/>
      <c r="E50753" s="4"/>
      <c r="AJ50753" s="3"/>
    </row>
    <row r="50754" spans="3:36">
      <c r="C50754" s="3"/>
      <c r="D50754" s="3"/>
      <c r="E50754" s="4"/>
      <c r="AJ50754" s="3"/>
    </row>
    <row r="50755" spans="3:36">
      <c r="C50755" s="3"/>
      <c r="D50755" s="3"/>
      <c r="E50755" s="4"/>
      <c r="AJ50755" s="3"/>
    </row>
    <row r="50756" spans="3:36">
      <c r="C50756" s="3"/>
      <c r="D50756" s="3"/>
      <c r="E50756" s="4"/>
      <c r="AJ50756" s="3"/>
    </row>
    <row r="50757" spans="3:36">
      <c r="C50757" s="3"/>
      <c r="D50757" s="3"/>
      <c r="E50757" s="4"/>
      <c r="AJ50757" s="3"/>
    </row>
    <row r="50758" spans="3:36">
      <c r="C50758" s="3"/>
      <c r="D50758" s="3"/>
      <c r="E50758" s="4"/>
      <c r="AJ50758" s="3"/>
    </row>
    <row r="50759" spans="3:36">
      <c r="C50759" s="3"/>
      <c r="D50759" s="3"/>
      <c r="E50759" s="4"/>
      <c r="AJ50759" s="3"/>
    </row>
    <row r="50760" spans="3:36">
      <c r="C50760" s="3"/>
      <c r="D50760" s="3"/>
      <c r="E50760" s="4"/>
      <c r="AJ50760" s="3"/>
    </row>
    <row r="50761" spans="3:36">
      <c r="C50761" s="3"/>
      <c r="D50761" s="3"/>
      <c r="E50761" s="4"/>
      <c r="AJ50761" s="3"/>
    </row>
    <row r="50762" spans="3:36">
      <c r="C50762" s="3"/>
      <c r="D50762" s="3"/>
      <c r="E50762" s="4"/>
      <c r="AJ50762" s="3"/>
    </row>
    <row r="50763" spans="3:36">
      <c r="C50763" s="3"/>
      <c r="D50763" s="3"/>
      <c r="E50763" s="4"/>
      <c r="AJ50763" s="3"/>
    </row>
    <row r="50764" spans="3:36">
      <c r="C50764" s="3"/>
      <c r="D50764" s="3"/>
      <c r="E50764" s="4"/>
      <c r="AJ50764" s="3"/>
    </row>
    <row r="50765" spans="3:36">
      <c r="C50765" s="3"/>
      <c r="D50765" s="3"/>
      <c r="E50765" s="4"/>
      <c r="AJ50765" s="3"/>
    </row>
    <row r="50766" spans="3:36">
      <c r="C50766" s="3"/>
      <c r="D50766" s="3"/>
      <c r="E50766" s="4"/>
      <c r="AJ50766" s="3"/>
    </row>
    <row r="50767" spans="3:36">
      <c r="C50767" s="3"/>
      <c r="D50767" s="3"/>
      <c r="E50767" s="4"/>
      <c r="AJ50767" s="3"/>
    </row>
    <row r="50768" spans="3:36">
      <c r="C50768" s="3"/>
      <c r="D50768" s="3"/>
      <c r="E50768" s="4"/>
      <c r="AJ50768" s="3"/>
    </row>
    <row r="50769" spans="3:36">
      <c r="C50769" s="3"/>
      <c r="D50769" s="3"/>
      <c r="E50769" s="4"/>
      <c r="AJ50769" s="3"/>
    </row>
    <row r="50770" spans="3:36">
      <c r="C50770" s="3"/>
      <c r="D50770" s="3"/>
      <c r="E50770" s="4"/>
      <c r="AJ50770" s="3"/>
    </row>
    <row r="50771" spans="3:36">
      <c r="C50771" s="3"/>
      <c r="D50771" s="3"/>
      <c r="E50771" s="4"/>
      <c r="AJ50771" s="3"/>
    </row>
    <row r="50772" spans="3:36">
      <c r="C50772" s="3"/>
      <c r="D50772" s="3"/>
      <c r="E50772" s="4"/>
      <c r="AJ50772" s="3"/>
    </row>
    <row r="50773" spans="3:36">
      <c r="C50773" s="3"/>
      <c r="D50773" s="3"/>
      <c r="E50773" s="4"/>
      <c r="AJ50773" s="3"/>
    </row>
    <row r="50774" spans="3:36">
      <c r="C50774" s="3"/>
      <c r="D50774" s="3"/>
      <c r="E50774" s="4"/>
      <c r="AJ50774" s="3"/>
    </row>
    <row r="50775" spans="3:36">
      <c r="C50775" s="3"/>
      <c r="D50775" s="3"/>
      <c r="E50775" s="4"/>
      <c r="AJ50775" s="3"/>
    </row>
    <row r="50776" spans="3:36">
      <c r="C50776" s="3"/>
      <c r="D50776" s="3"/>
      <c r="E50776" s="4"/>
      <c r="AJ50776" s="3"/>
    </row>
    <row r="50777" spans="3:36">
      <c r="C50777" s="3"/>
      <c r="D50777" s="3"/>
      <c r="E50777" s="4"/>
      <c r="AJ50777" s="3"/>
    </row>
    <row r="50778" spans="3:36">
      <c r="C50778" s="3"/>
      <c r="D50778" s="3"/>
      <c r="E50778" s="4"/>
      <c r="AJ50778" s="3"/>
    </row>
    <row r="50779" spans="3:36">
      <c r="C50779" s="3"/>
      <c r="D50779" s="3"/>
      <c r="E50779" s="4"/>
      <c r="AJ50779" s="3"/>
    </row>
    <row r="50780" spans="3:36">
      <c r="C50780" s="3"/>
      <c r="D50780" s="3"/>
      <c r="E50780" s="4"/>
      <c r="AJ50780" s="3"/>
    </row>
    <row r="50781" spans="3:36">
      <c r="C50781" s="3"/>
      <c r="D50781" s="3"/>
      <c r="E50781" s="4"/>
      <c r="AJ50781" s="3"/>
    </row>
    <row r="50782" spans="3:36">
      <c r="C50782" s="3"/>
      <c r="D50782" s="3"/>
      <c r="E50782" s="4"/>
      <c r="AJ50782" s="3"/>
    </row>
    <row r="50783" spans="3:36">
      <c r="C50783" s="3"/>
      <c r="D50783" s="3"/>
      <c r="E50783" s="4"/>
      <c r="AJ50783" s="3"/>
    </row>
    <row r="50784" spans="3:36">
      <c r="C50784" s="3"/>
      <c r="D50784" s="3"/>
      <c r="E50784" s="4"/>
      <c r="AJ50784" s="3"/>
    </row>
    <row r="50785" spans="3:36">
      <c r="C50785" s="3"/>
      <c r="D50785" s="3"/>
      <c r="E50785" s="4"/>
      <c r="AJ50785" s="3"/>
    </row>
    <row r="50786" spans="3:36">
      <c r="C50786" s="3"/>
      <c r="D50786" s="3"/>
      <c r="E50786" s="4"/>
      <c r="AJ50786" s="3"/>
    </row>
    <row r="50787" spans="3:36">
      <c r="C50787" s="3"/>
      <c r="D50787" s="3"/>
      <c r="E50787" s="4"/>
      <c r="AJ50787" s="3"/>
    </row>
    <row r="50788" spans="3:36">
      <c r="C50788" s="3"/>
      <c r="D50788" s="3"/>
      <c r="E50788" s="4"/>
      <c r="AJ50788" s="3"/>
    </row>
    <row r="50789" spans="3:36">
      <c r="C50789" s="3"/>
      <c r="D50789" s="3"/>
      <c r="E50789" s="4"/>
    </row>
    <row r="50790" spans="3:36">
      <c r="C50790" s="3"/>
      <c r="D50790" s="3"/>
      <c r="E50790" s="4"/>
      <c r="U50790" s="4"/>
      <c r="W50790" s="4"/>
      <c r="AJ50790" s="3"/>
    </row>
    <row r="50791" spans="3:36">
      <c r="C50791" s="3"/>
      <c r="D50791" s="3"/>
      <c r="E50791" s="4"/>
      <c r="U50791" s="4"/>
      <c r="W50791" s="4"/>
      <c r="AJ50791" s="3"/>
    </row>
    <row r="50792" spans="3:36">
      <c r="C50792" s="3"/>
      <c r="D50792" s="3"/>
      <c r="E50792" s="4"/>
      <c r="U50792" s="4"/>
      <c r="W50792" s="4"/>
      <c r="AJ50792" s="3"/>
    </row>
    <row r="50793" spans="3:36">
      <c r="C50793" s="3"/>
      <c r="D50793" s="3"/>
      <c r="E50793" s="4"/>
      <c r="U50793" s="4"/>
      <c r="W50793" s="4"/>
    </row>
    <row r="50794" spans="3:36">
      <c r="C50794" s="3"/>
      <c r="D50794" s="3"/>
      <c r="E50794" s="4"/>
      <c r="U50794" s="4"/>
      <c r="W50794" s="4"/>
    </row>
    <row r="50795" spans="3:36">
      <c r="C50795" s="3"/>
      <c r="D50795" s="3"/>
      <c r="E50795" s="4"/>
      <c r="U50795" s="4"/>
      <c r="W50795" s="4"/>
    </row>
    <row r="50796" spans="3:36">
      <c r="C50796" s="3"/>
      <c r="D50796" s="3"/>
      <c r="E50796" s="4"/>
      <c r="U50796" s="4"/>
      <c r="W50796" s="4"/>
      <c r="AJ50796" s="3"/>
    </row>
    <row r="50797" spans="3:36">
      <c r="C50797" s="3"/>
      <c r="D50797" s="3"/>
      <c r="E50797" s="4"/>
      <c r="U50797" s="4"/>
      <c r="W50797" s="4"/>
      <c r="AJ50797" s="3"/>
    </row>
    <row r="50798" spans="3:36">
      <c r="C50798" s="3"/>
      <c r="D50798" s="3"/>
      <c r="E50798" s="4"/>
      <c r="U50798" s="4"/>
      <c r="W50798" s="4"/>
      <c r="AJ50798" s="3"/>
    </row>
    <row r="50799" spans="3:36">
      <c r="C50799" s="3"/>
      <c r="D50799" s="3"/>
      <c r="E50799" s="4"/>
      <c r="U50799" s="4"/>
      <c r="W50799" s="4"/>
      <c r="AJ50799" s="3"/>
    </row>
    <row r="50800" spans="3:36">
      <c r="C50800" s="3"/>
      <c r="D50800" s="3"/>
      <c r="E50800" s="4"/>
      <c r="U50800" s="4"/>
      <c r="W50800" s="4"/>
      <c r="AJ50800" s="3"/>
    </row>
    <row r="50801" spans="3:36">
      <c r="C50801" s="3"/>
      <c r="D50801" s="3"/>
      <c r="E50801" s="4"/>
      <c r="U50801" s="4"/>
      <c r="W50801" s="4"/>
      <c r="AJ50801" s="3"/>
    </row>
    <row r="50802" spans="3:36">
      <c r="C50802" s="3"/>
      <c r="D50802" s="3"/>
      <c r="E50802" s="4"/>
      <c r="U50802" s="4"/>
      <c r="W50802" s="4"/>
      <c r="AJ50802" s="3"/>
    </row>
    <row r="50803" spans="3:36">
      <c r="C50803" s="3"/>
      <c r="D50803" s="3"/>
      <c r="E50803" s="4"/>
      <c r="U50803" s="4"/>
      <c r="W50803" s="4"/>
      <c r="AJ50803" s="3"/>
    </row>
    <row r="50804" spans="3:36">
      <c r="C50804" s="3"/>
      <c r="D50804" s="3"/>
      <c r="E50804" s="4"/>
      <c r="U50804" s="4"/>
      <c r="W50804" s="4"/>
      <c r="AJ50804" s="3"/>
    </row>
    <row r="50805" spans="3:36">
      <c r="C50805" s="3"/>
      <c r="D50805" s="3"/>
      <c r="E50805" s="4"/>
      <c r="U50805" s="4"/>
      <c r="W50805" s="4"/>
      <c r="AJ50805" s="3"/>
    </row>
    <row r="50806" spans="3:36">
      <c r="C50806" s="3"/>
      <c r="D50806" s="3"/>
      <c r="E50806" s="4"/>
      <c r="U50806" s="4"/>
      <c r="W50806" s="4"/>
      <c r="AJ50806" s="3"/>
    </row>
    <row r="50807" spans="3:36">
      <c r="C50807" s="3"/>
      <c r="D50807" s="3"/>
      <c r="E50807" s="4"/>
      <c r="U50807" s="4"/>
      <c r="W50807" s="4"/>
    </row>
    <row r="50808" spans="3:36">
      <c r="C50808" s="3"/>
      <c r="D50808" s="3"/>
      <c r="E50808" s="4"/>
      <c r="U50808" s="4"/>
      <c r="W50808" s="4"/>
    </row>
    <row r="50809" spans="3:36">
      <c r="C50809" s="3"/>
      <c r="D50809" s="3"/>
      <c r="E50809" s="4"/>
      <c r="U50809" s="4"/>
      <c r="W50809" s="4"/>
    </row>
    <row r="50810" spans="3:36">
      <c r="C50810" s="3"/>
      <c r="D50810" s="3"/>
      <c r="E50810" s="4"/>
      <c r="U50810" s="4"/>
      <c r="W50810" s="4"/>
    </row>
    <row r="50811" spans="3:36">
      <c r="C50811" s="3"/>
      <c r="D50811" s="3"/>
      <c r="E50811" s="4"/>
      <c r="U50811" s="4"/>
      <c r="W50811" s="4"/>
    </row>
    <row r="50812" spans="3:36">
      <c r="C50812" s="3"/>
      <c r="D50812" s="3"/>
      <c r="E50812" s="4"/>
      <c r="U50812" s="4"/>
      <c r="W50812" s="4"/>
    </row>
    <row r="50813" spans="3:36">
      <c r="C50813" s="3"/>
      <c r="D50813" s="3"/>
      <c r="E50813" s="4"/>
      <c r="U50813" s="4"/>
      <c r="W50813" s="4"/>
    </row>
    <row r="50814" spans="3:36">
      <c r="C50814" s="3"/>
      <c r="D50814" s="3"/>
      <c r="E50814" s="4"/>
      <c r="AJ50814" s="3"/>
    </row>
    <row r="50815" spans="3:36">
      <c r="C50815" s="3"/>
      <c r="D50815" s="3"/>
      <c r="E50815" s="4"/>
      <c r="AJ50815" s="3"/>
    </row>
    <row r="50816" spans="3:36">
      <c r="C50816" s="3"/>
      <c r="D50816" s="3"/>
      <c r="E50816" s="4"/>
      <c r="AJ50816" s="3"/>
    </row>
    <row r="50817" spans="3:36">
      <c r="C50817" s="3"/>
      <c r="D50817" s="3"/>
      <c r="E50817" s="4"/>
      <c r="AJ50817" s="3"/>
    </row>
    <row r="50818" spans="3:36">
      <c r="C50818" s="3"/>
      <c r="D50818" s="3"/>
      <c r="E50818" s="4"/>
      <c r="U50818" s="4"/>
      <c r="W50818" s="4"/>
    </row>
    <row r="50819" spans="3:36">
      <c r="C50819" s="3"/>
      <c r="D50819" s="3"/>
      <c r="E50819" s="4"/>
      <c r="U50819" s="4"/>
      <c r="W50819" s="4"/>
    </row>
    <row r="50820" spans="3:36">
      <c r="C50820" s="3"/>
      <c r="D50820" s="3"/>
      <c r="E50820" s="4"/>
      <c r="U50820" s="4"/>
      <c r="W50820" s="4"/>
    </row>
    <row r="50821" spans="3:36">
      <c r="C50821" s="3"/>
      <c r="D50821" s="3"/>
      <c r="E50821" s="4"/>
      <c r="U50821" s="4"/>
      <c r="W50821" s="4"/>
    </row>
    <row r="50822" spans="3:36">
      <c r="C50822" s="3"/>
      <c r="D50822" s="3"/>
      <c r="E50822" s="4"/>
      <c r="U50822" s="4"/>
      <c r="W50822" s="4"/>
    </row>
    <row r="50823" spans="3:36">
      <c r="C50823" s="3"/>
      <c r="D50823" s="3"/>
      <c r="E50823" s="4"/>
      <c r="U50823" s="4"/>
      <c r="W50823" s="4"/>
    </row>
    <row r="50824" spans="3:36">
      <c r="C50824" s="3"/>
      <c r="D50824" s="3"/>
      <c r="E50824" s="4"/>
      <c r="U50824" s="4"/>
      <c r="W50824" s="4"/>
      <c r="AJ50824" s="3"/>
    </row>
    <row r="50825" spans="3:36">
      <c r="C50825" s="3"/>
      <c r="D50825" s="3"/>
      <c r="E50825" s="4"/>
      <c r="U50825" s="4"/>
      <c r="W50825" s="4"/>
      <c r="AJ50825" s="3"/>
    </row>
    <row r="50826" spans="3:36">
      <c r="C50826" s="3"/>
      <c r="D50826" s="3"/>
      <c r="E50826" s="4"/>
      <c r="U50826" s="4"/>
      <c r="W50826" s="4"/>
      <c r="AJ50826" s="3"/>
    </row>
    <row r="50827" spans="3:36">
      <c r="C50827" s="3"/>
      <c r="D50827" s="3"/>
      <c r="E50827" s="4"/>
      <c r="U50827" s="4"/>
      <c r="W50827" s="4"/>
      <c r="AJ50827" s="3"/>
    </row>
    <row r="50828" spans="3:36">
      <c r="C50828" s="3"/>
      <c r="D50828" s="3"/>
      <c r="E50828" s="4"/>
      <c r="U50828" s="4"/>
      <c r="W50828" s="4"/>
    </row>
    <row r="50829" spans="3:36">
      <c r="C50829" s="3"/>
      <c r="D50829" s="3"/>
      <c r="E50829" s="4"/>
      <c r="U50829" s="4"/>
      <c r="W50829" s="4"/>
    </row>
    <row r="50830" spans="3:36">
      <c r="C50830" s="3"/>
      <c r="D50830" s="3"/>
      <c r="E50830" s="4"/>
      <c r="U50830" s="4"/>
      <c r="W50830" s="4"/>
    </row>
    <row r="50831" spans="3:36">
      <c r="C50831" s="3"/>
      <c r="D50831" s="3"/>
      <c r="E50831" s="4"/>
      <c r="U50831" s="4"/>
      <c r="W50831" s="4"/>
    </row>
    <row r="50832" spans="3:36">
      <c r="C50832" s="3"/>
      <c r="D50832" s="3"/>
      <c r="E50832" s="4"/>
      <c r="U50832" s="4"/>
      <c r="W50832" s="4"/>
    </row>
    <row r="50833" spans="3:36">
      <c r="C50833" s="3"/>
      <c r="D50833" s="3"/>
      <c r="E50833" s="4"/>
      <c r="U50833" s="4"/>
      <c r="W50833" s="4"/>
    </row>
    <row r="50834" spans="3:36">
      <c r="C50834" s="3"/>
      <c r="D50834" s="3"/>
      <c r="E50834" s="4"/>
      <c r="U50834" s="4"/>
      <c r="W50834" s="4"/>
    </row>
    <row r="50835" spans="3:36">
      <c r="C50835" s="3"/>
      <c r="D50835" s="3"/>
      <c r="E50835" s="4"/>
      <c r="U50835" s="4"/>
      <c r="W50835" s="4"/>
    </row>
    <row r="50836" spans="3:36">
      <c r="C50836" s="3"/>
      <c r="D50836" s="3"/>
      <c r="E50836" s="4"/>
      <c r="U50836" s="4"/>
      <c r="W50836" s="4"/>
    </row>
    <row r="50837" spans="3:36">
      <c r="C50837" s="3"/>
      <c r="D50837" s="3"/>
      <c r="E50837" s="4"/>
      <c r="U50837" s="4"/>
      <c r="W50837" s="4"/>
    </row>
    <row r="50838" spans="3:36">
      <c r="C50838" s="3"/>
      <c r="D50838" s="3"/>
      <c r="E50838" s="4"/>
      <c r="U50838" s="4"/>
      <c r="W50838" s="4"/>
    </row>
    <row r="50839" spans="3:36">
      <c r="C50839" s="3"/>
      <c r="D50839" s="3"/>
      <c r="E50839" s="4"/>
      <c r="U50839" s="4"/>
      <c r="W50839" s="4"/>
    </row>
    <row r="50840" spans="3:36">
      <c r="C50840" s="3"/>
      <c r="D50840" s="3"/>
      <c r="E50840" s="4"/>
      <c r="U50840" s="4"/>
      <c r="W50840" s="4"/>
    </row>
    <row r="50841" spans="3:36">
      <c r="C50841" s="3"/>
      <c r="D50841" s="3"/>
      <c r="E50841" s="4"/>
    </row>
    <row r="50842" spans="3:36">
      <c r="C50842" s="3"/>
      <c r="D50842" s="3"/>
      <c r="E50842" s="4"/>
      <c r="U50842" s="4"/>
      <c r="W50842" s="4"/>
    </row>
    <row r="50843" spans="3:36">
      <c r="C50843" s="3"/>
      <c r="D50843" s="3"/>
      <c r="E50843" s="4"/>
      <c r="U50843" s="4"/>
      <c r="W50843" s="4"/>
    </row>
    <row r="50844" spans="3:36">
      <c r="C50844" s="3"/>
      <c r="D50844" s="3"/>
      <c r="E50844" s="4"/>
      <c r="U50844" s="4"/>
      <c r="W50844" s="4"/>
    </row>
    <row r="50845" spans="3:36">
      <c r="C50845" s="3"/>
      <c r="D50845" s="3"/>
      <c r="E50845" s="4"/>
      <c r="U50845" s="4"/>
      <c r="W50845" s="4"/>
    </row>
    <row r="50846" spans="3:36">
      <c r="C50846" s="3"/>
      <c r="D50846" s="3"/>
      <c r="E50846" s="4"/>
      <c r="AJ50846" s="3"/>
    </row>
    <row r="50847" spans="3:36">
      <c r="C50847" s="3"/>
      <c r="D50847" s="3"/>
      <c r="E50847" s="4"/>
      <c r="AJ50847" s="3"/>
    </row>
    <row r="50848" spans="3:36">
      <c r="C50848" s="3"/>
      <c r="D50848" s="3"/>
      <c r="E50848" s="4"/>
      <c r="AJ50848" s="3"/>
    </row>
    <row r="50849" spans="3:36">
      <c r="C50849" s="3"/>
      <c r="D50849" s="3"/>
      <c r="E50849" s="4"/>
      <c r="AJ50849" s="3"/>
    </row>
    <row r="50850" spans="3:36">
      <c r="C50850" s="3"/>
      <c r="D50850" s="3"/>
      <c r="E50850" s="4"/>
      <c r="U50850" s="4"/>
      <c r="W50850" s="4"/>
    </row>
    <row r="50851" spans="3:36">
      <c r="C50851" s="3"/>
      <c r="D50851" s="3"/>
      <c r="E50851" s="4"/>
      <c r="U50851" s="4"/>
      <c r="W50851" s="4"/>
    </row>
    <row r="50852" spans="3:36">
      <c r="C50852" s="3"/>
      <c r="D50852" s="3"/>
      <c r="E50852" s="4"/>
      <c r="U50852" s="4"/>
      <c r="W50852" s="4"/>
    </row>
    <row r="50853" spans="3:36">
      <c r="C50853" s="3"/>
      <c r="D50853" s="3"/>
      <c r="E50853" s="4"/>
      <c r="U50853" s="4"/>
      <c r="W50853" s="4"/>
    </row>
    <row r="50854" spans="3:36">
      <c r="C50854" s="3"/>
      <c r="D50854" s="3"/>
      <c r="E50854" s="4"/>
      <c r="U50854" s="4"/>
      <c r="W50854" s="4"/>
    </row>
    <row r="50855" spans="3:36">
      <c r="C50855" s="3"/>
      <c r="D50855" s="3"/>
      <c r="E50855" s="4"/>
    </row>
    <row r="50856" spans="3:36">
      <c r="C50856" s="3"/>
      <c r="D50856" s="3"/>
      <c r="E50856" s="4"/>
      <c r="U50856" s="4"/>
      <c r="W50856" s="4"/>
    </row>
    <row r="50857" spans="3:36">
      <c r="C50857" s="3"/>
      <c r="D50857" s="3"/>
      <c r="E50857" s="4"/>
      <c r="U50857" s="4"/>
      <c r="W50857" s="4"/>
    </row>
    <row r="50858" spans="3:36">
      <c r="C50858" s="3"/>
      <c r="D50858" s="3"/>
      <c r="E50858" s="4"/>
      <c r="U50858" s="4"/>
      <c r="W50858" s="4"/>
    </row>
    <row r="50859" spans="3:36">
      <c r="C50859" s="3"/>
      <c r="D50859" s="3"/>
      <c r="E50859" s="4"/>
      <c r="U50859" s="4"/>
      <c r="W50859" s="4"/>
    </row>
    <row r="50860" spans="3:36">
      <c r="C50860" s="3"/>
      <c r="D50860" s="3"/>
      <c r="E50860" s="4"/>
      <c r="AJ50860" s="3"/>
    </row>
    <row r="50861" spans="3:36">
      <c r="C50861" s="3"/>
      <c r="D50861" s="3"/>
      <c r="E50861" s="4"/>
      <c r="AJ50861" s="3"/>
    </row>
    <row r="50862" spans="3:36">
      <c r="C50862" s="3"/>
      <c r="D50862" s="3"/>
      <c r="E50862" s="4"/>
      <c r="AJ50862" s="3"/>
    </row>
    <row r="50863" spans="3:36">
      <c r="C50863" s="3"/>
      <c r="D50863" s="3"/>
      <c r="E50863" s="4"/>
      <c r="AJ50863" s="3"/>
    </row>
    <row r="50864" spans="3:36">
      <c r="C50864" s="3"/>
      <c r="D50864" s="3"/>
      <c r="E50864" s="4"/>
      <c r="AJ50864" s="3"/>
    </row>
    <row r="50865" spans="3:36">
      <c r="C50865" s="3"/>
      <c r="D50865" s="3"/>
      <c r="E50865" s="4"/>
      <c r="AJ50865" s="3"/>
    </row>
    <row r="50866" spans="3:36">
      <c r="C50866" s="3"/>
      <c r="D50866" s="3"/>
      <c r="E50866" s="4"/>
      <c r="AJ50866" s="3"/>
    </row>
    <row r="50867" spans="3:36">
      <c r="C50867" s="3"/>
      <c r="D50867" s="3"/>
      <c r="E50867" s="4"/>
      <c r="AJ50867" s="3"/>
    </row>
    <row r="50868" spans="3:36">
      <c r="C50868" s="3"/>
      <c r="D50868" s="3"/>
      <c r="E50868" s="4"/>
      <c r="AJ50868" s="3"/>
    </row>
    <row r="50869" spans="3:36">
      <c r="C50869" s="3"/>
      <c r="D50869" s="3"/>
      <c r="E50869" s="4"/>
      <c r="AJ50869" s="3"/>
    </row>
    <row r="50870" spans="3:36">
      <c r="C50870" s="3"/>
      <c r="D50870" s="3"/>
      <c r="E50870" s="4"/>
      <c r="AJ50870" s="3"/>
    </row>
    <row r="50871" spans="3:36">
      <c r="C50871" s="3"/>
      <c r="D50871" s="3"/>
      <c r="E50871" s="4"/>
      <c r="AJ50871" s="3"/>
    </row>
    <row r="50872" spans="3:36">
      <c r="C50872" s="3"/>
      <c r="D50872" s="3"/>
      <c r="E50872" s="4"/>
      <c r="AJ50872" s="3"/>
    </row>
    <row r="50873" spans="3:36">
      <c r="C50873" s="3"/>
      <c r="D50873" s="3"/>
      <c r="E50873" s="4"/>
      <c r="AJ50873" s="3"/>
    </row>
    <row r="50874" spans="3:36">
      <c r="C50874" s="3"/>
      <c r="D50874" s="3"/>
      <c r="E50874" s="4"/>
      <c r="AJ50874" s="3"/>
    </row>
    <row r="50875" spans="3:36">
      <c r="C50875" s="3"/>
      <c r="D50875" s="3"/>
      <c r="E50875" s="4"/>
      <c r="AJ50875" s="3"/>
    </row>
    <row r="50876" spans="3:36">
      <c r="C50876" s="3"/>
      <c r="D50876" s="3"/>
      <c r="E50876" s="4"/>
      <c r="AJ50876" s="3"/>
    </row>
    <row r="50877" spans="3:36">
      <c r="C50877" s="3"/>
      <c r="D50877" s="3"/>
      <c r="E50877" s="4"/>
      <c r="AJ50877" s="3"/>
    </row>
    <row r="50878" spans="3:36">
      <c r="C50878" s="3"/>
      <c r="D50878" s="3"/>
      <c r="E50878" s="4"/>
      <c r="AJ50878" s="3"/>
    </row>
    <row r="50879" spans="3:36">
      <c r="C50879" s="3"/>
      <c r="D50879" s="3"/>
      <c r="E50879" s="4"/>
      <c r="AJ50879" s="3"/>
    </row>
    <row r="50880" spans="3:36">
      <c r="C50880" s="3"/>
      <c r="D50880" s="3"/>
      <c r="E50880" s="4"/>
      <c r="AJ50880" s="3"/>
    </row>
    <row r="50881" spans="3:36">
      <c r="C50881" s="3"/>
      <c r="D50881" s="3"/>
      <c r="E50881" s="4"/>
      <c r="AJ50881" s="3"/>
    </row>
    <row r="50882" spans="3:36">
      <c r="C50882" s="3"/>
      <c r="D50882" s="3"/>
      <c r="E50882" s="4"/>
      <c r="AJ50882" s="3"/>
    </row>
    <row r="50883" spans="3:36">
      <c r="C50883" s="3"/>
      <c r="D50883" s="3"/>
      <c r="E50883" s="4"/>
      <c r="AJ50883" s="3"/>
    </row>
    <row r="50884" spans="3:36">
      <c r="C50884" s="3"/>
      <c r="D50884" s="3"/>
      <c r="E50884" s="4"/>
      <c r="AJ50884" s="3"/>
    </row>
    <row r="50885" spans="3:36">
      <c r="C50885" s="3"/>
      <c r="D50885" s="3"/>
      <c r="E50885" s="4"/>
      <c r="AJ50885" s="3"/>
    </row>
    <row r="50886" spans="3:36">
      <c r="C50886" s="3"/>
      <c r="D50886" s="3"/>
      <c r="E50886" s="4"/>
      <c r="U50886" s="4"/>
      <c r="W50886" s="4"/>
    </row>
    <row r="50887" spans="3:36">
      <c r="C50887" s="3"/>
      <c r="D50887" s="3"/>
      <c r="E50887" s="4"/>
      <c r="U50887" s="4"/>
      <c r="W50887" s="4"/>
    </row>
    <row r="50888" spans="3:36">
      <c r="C50888" s="3"/>
      <c r="D50888" s="3"/>
      <c r="E50888" s="4"/>
      <c r="U50888" s="4"/>
      <c r="W50888" s="4"/>
    </row>
    <row r="50889" spans="3:36">
      <c r="C50889" s="3"/>
      <c r="D50889" s="3"/>
      <c r="E50889" s="4"/>
      <c r="U50889" s="4"/>
      <c r="W50889" s="4"/>
    </row>
    <row r="50890" spans="3:36">
      <c r="C50890" s="3"/>
      <c r="D50890" s="3"/>
      <c r="E50890" s="4"/>
      <c r="U50890" s="4"/>
      <c r="W50890" s="4"/>
    </row>
    <row r="50891" spans="3:36">
      <c r="C50891" s="3"/>
      <c r="D50891" s="3"/>
      <c r="E50891" s="4"/>
      <c r="U50891" s="4"/>
      <c r="W50891" s="4"/>
    </row>
    <row r="50892" spans="3:36">
      <c r="C50892" s="3"/>
      <c r="D50892" s="3"/>
      <c r="E50892" s="4"/>
      <c r="U50892" s="4"/>
      <c r="W50892" s="4"/>
    </row>
    <row r="50893" spans="3:36">
      <c r="C50893" s="3"/>
      <c r="D50893" s="3"/>
      <c r="E50893" s="4"/>
      <c r="AJ50893" s="3"/>
    </row>
    <row r="50894" spans="3:36">
      <c r="C50894" s="3"/>
      <c r="D50894" s="3"/>
      <c r="E50894" s="4"/>
      <c r="AJ50894" s="3"/>
    </row>
    <row r="50895" spans="3:36">
      <c r="C50895" s="3"/>
      <c r="D50895" s="3"/>
      <c r="E50895" s="4"/>
      <c r="U50895" s="4"/>
      <c r="W50895" s="4"/>
    </row>
    <row r="50896" spans="3:36">
      <c r="C50896" s="3"/>
      <c r="D50896" s="3"/>
      <c r="E50896" s="4"/>
      <c r="U50896" s="4"/>
      <c r="W50896" s="4"/>
    </row>
    <row r="50897" spans="3:36">
      <c r="C50897" s="3"/>
      <c r="D50897" s="3"/>
      <c r="E50897" s="4"/>
      <c r="U50897" s="4"/>
      <c r="W50897" s="4"/>
    </row>
    <row r="50898" spans="3:36">
      <c r="C50898" s="3"/>
      <c r="D50898" s="3"/>
      <c r="E50898" s="4"/>
      <c r="U50898" s="4"/>
      <c r="W50898" s="4"/>
    </row>
    <row r="50899" spans="3:36">
      <c r="C50899" s="3"/>
      <c r="D50899" s="3"/>
      <c r="E50899" s="4"/>
      <c r="U50899" s="4"/>
      <c r="W50899" s="4"/>
    </row>
    <row r="50900" spans="3:36">
      <c r="C50900" s="3"/>
      <c r="D50900" s="3"/>
      <c r="E50900" s="4"/>
      <c r="U50900" s="4"/>
      <c r="W50900" s="4"/>
    </row>
    <row r="50901" spans="3:36">
      <c r="C50901" s="3"/>
      <c r="D50901" s="3"/>
      <c r="E50901" s="4"/>
      <c r="U50901" s="4"/>
      <c r="W50901" s="4"/>
    </row>
    <row r="50902" spans="3:36">
      <c r="C50902" s="3"/>
      <c r="D50902" s="3"/>
      <c r="E50902" s="4"/>
      <c r="U50902" s="4"/>
      <c r="W50902" s="4"/>
    </row>
    <row r="50903" spans="3:36">
      <c r="C50903" s="3"/>
      <c r="D50903" s="3"/>
      <c r="E50903" s="4"/>
      <c r="U50903" s="4"/>
      <c r="W50903" s="4"/>
    </row>
    <row r="50904" spans="3:36">
      <c r="C50904" s="3"/>
      <c r="D50904" s="3"/>
      <c r="E50904" s="4"/>
      <c r="U50904" s="4"/>
      <c r="W50904" s="4"/>
    </row>
    <row r="50905" spans="3:36">
      <c r="C50905" s="3"/>
      <c r="D50905" s="3"/>
      <c r="E50905" s="4"/>
      <c r="U50905" s="4"/>
      <c r="W50905" s="4"/>
      <c r="AJ50905" s="3"/>
    </row>
    <row r="50906" spans="3:36">
      <c r="C50906" s="3"/>
      <c r="D50906" s="3"/>
      <c r="E50906" s="4"/>
      <c r="U50906" s="4"/>
      <c r="W50906" s="4"/>
      <c r="AJ50906" s="3"/>
    </row>
    <row r="50907" spans="3:36">
      <c r="C50907" s="3"/>
      <c r="D50907" s="3"/>
      <c r="E50907" s="4"/>
      <c r="U50907" s="4"/>
      <c r="W50907" s="4"/>
      <c r="AJ50907" s="3"/>
    </row>
    <row r="50908" spans="3:36">
      <c r="C50908" s="3"/>
      <c r="D50908" s="3"/>
      <c r="E50908" s="4"/>
      <c r="U50908" s="4"/>
      <c r="W50908" s="4"/>
      <c r="AJ50908" s="3"/>
    </row>
    <row r="50909" spans="3:36">
      <c r="C50909" s="3"/>
      <c r="D50909" s="3"/>
      <c r="E50909" s="4"/>
      <c r="U50909" s="4"/>
      <c r="W50909" s="4"/>
      <c r="AJ50909" s="3"/>
    </row>
    <row r="50910" spans="3:36">
      <c r="C50910" s="3"/>
      <c r="D50910" s="3"/>
      <c r="E50910" s="4"/>
      <c r="AJ50910" s="3"/>
    </row>
    <row r="50911" spans="3:36">
      <c r="C50911" s="3"/>
      <c r="D50911" s="3"/>
      <c r="E50911" s="4"/>
      <c r="AJ50911" s="3"/>
    </row>
    <row r="50912" spans="3:36">
      <c r="C50912" s="3"/>
      <c r="D50912" s="3"/>
      <c r="E50912" s="4"/>
      <c r="AJ50912" s="3"/>
    </row>
    <row r="50913" spans="3:36">
      <c r="C50913" s="3"/>
      <c r="D50913" s="3"/>
      <c r="E50913" s="4"/>
      <c r="AJ50913" s="3"/>
    </row>
    <row r="50914" spans="3:36">
      <c r="C50914" s="3"/>
      <c r="D50914" s="3"/>
      <c r="E50914" s="4"/>
      <c r="AJ50914" s="3"/>
    </row>
    <row r="50915" spans="3:36">
      <c r="C50915" s="3"/>
      <c r="D50915" s="3"/>
      <c r="E50915" s="4"/>
      <c r="AJ50915" s="3"/>
    </row>
    <row r="50916" spans="3:36">
      <c r="C50916" s="3"/>
      <c r="D50916" s="3"/>
      <c r="E50916" s="4"/>
      <c r="AJ50916" s="3"/>
    </row>
    <row r="50917" spans="3:36">
      <c r="C50917" s="3"/>
      <c r="D50917" s="3"/>
      <c r="E50917" s="4"/>
      <c r="AJ50917" s="3"/>
    </row>
    <row r="50918" spans="3:36">
      <c r="C50918" s="3"/>
      <c r="D50918" s="3"/>
      <c r="E50918" s="4"/>
      <c r="AJ50918" s="3"/>
    </row>
    <row r="50919" spans="3:36">
      <c r="C50919" s="3"/>
      <c r="D50919" s="3"/>
      <c r="E50919" s="4"/>
      <c r="AJ50919" s="3"/>
    </row>
    <row r="50920" spans="3:36">
      <c r="C50920" s="3"/>
      <c r="D50920" s="3"/>
      <c r="E50920" s="4"/>
      <c r="AJ50920" s="3"/>
    </row>
    <row r="50921" spans="3:36">
      <c r="C50921" s="3"/>
      <c r="D50921" s="3"/>
      <c r="E50921" s="4"/>
      <c r="AJ50921" s="3"/>
    </row>
    <row r="50922" spans="3:36">
      <c r="C50922" s="3"/>
      <c r="D50922" s="3"/>
      <c r="E50922" s="4"/>
      <c r="AJ50922" s="3"/>
    </row>
    <row r="50923" spans="3:36">
      <c r="C50923" s="3"/>
      <c r="D50923" s="3"/>
      <c r="E50923" s="4"/>
      <c r="AJ50923" s="3"/>
    </row>
    <row r="50924" spans="3:36">
      <c r="C50924" s="3"/>
      <c r="D50924" s="3"/>
      <c r="E50924" s="4"/>
      <c r="AJ50924" s="3"/>
    </row>
    <row r="50925" spans="3:36">
      <c r="C50925" s="3"/>
      <c r="D50925" s="3"/>
      <c r="E50925" s="4"/>
      <c r="AJ50925" s="3"/>
    </row>
    <row r="50926" spans="3:36">
      <c r="C50926" s="3"/>
      <c r="D50926" s="3"/>
      <c r="E50926" s="4"/>
      <c r="AJ50926" s="3"/>
    </row>
    <row r="50927" spans="3:36">
      <c r="C50927" s="3"/>
      <c r="D50927" s="3"/>
      <c r="E50927" s="4"/>
      <c r="AJ50927" s="3"/>
    </row>
    <row r="50928" spans="3:36">
      <c r="C50928" s="3"/>
      <c r="D50928" s="3"/>
      <c r="E50928" s="4"/>
      <c r="AJ50928" s="3"/>
    </row>
    <row r="50929" spans="3:36">
      <c r="C50929" s="3"/>
      <c r="D50929" s="3"/>
      <c r="E50929" s="4"/>
      <c r="AJ50929" s="3"/>
    </row>
    <row r="50930" spans="3:36">
      <c r="C50930" s="3"/>
      <c r="D50930" s="3"/>
      <c r="E50930" s="4"/>
      <c r="AJ50930" s="3"/>
    </row>
    <row r="50931" spans="3:36">
      <c r="C50931" s="3"/>
      <c r="D50931" s="3"/>
      <c r="E50931" s="4"/>
      <c r="AJ50931" s="3"/>
    </row>
    <row r="50932" spans="3:36">
      <c r="C50932" s="3"/>
      <c r="D50932" s="3"/>
      <c r="E50932" s="4"/>
      <c r="AJ50932" s="3"/>
    </row>
    <row r="50933" spans="3:36">
      <c r="C50933" s="3"/>
      <c r="D50933" s="3"/>
      <c r="E50933" s="4"/>
      <c r="AJ50933" s="3"/>
    </row>
    <row r="50934" spans="3:36">
      <c r="C50934" s="3"/>
      <c r="D50934" s="3"/>
      <c r="E50934" s="4"/>
      <c r="AJ50934" s="3"/>
    </row>
    <row r="50935" spans="3:36">
      <c r="C50935" s="3"/>
      <c r="D50935" s="3"/>
      <c r="E50935" s="4"/>
      <c r="AJ50935" s="3"/>
    </row>
    <row r="50936" spans="3:36">
      <c r="C50936" s="3"/>
      <c r="D50936" s="3"/>
      <c r="E50936" s="4"/>
      <c r="U50936" s="4"/>
      <c r="W50936" s="4"/>
    </row>
    <row r="50937" spans="3:36">
      <c r="C50937" s="3"/>
      <c r="D50937" s="3"/>
      <c r="E50937" s="4"/>
      <c r="U50937" s="4"/>
      <c r="W50937" s="4"/>
    </row>
    <row r="50938" spans="3:36">
      <c r="C50938" s="3"/>
      <c r="D50938" s="3"/>
      <c r="E50938" s="4"/>
      <c r="U50938" s="4"/>
      <c r="W50938" s="4"/>
    </row>
    <row r="50939" spans="3:36">
      <c r="C50939" s="3"/>
      <c r="D50939" s="3"/>
      <c r="E50939" s="4"/>
      <c r="U50939" s="4"/>
      <c r="W50939" s="4"/>
      <c r="AJ50939" s="3"/>
    </row>
    <row r="50940" spans="3:36">
      <c r="C50940" s="3"/>
      <c r="D50940" s="3"/>
      <c r="E50940" s="4"/>
      <c r="U50940" s="4"/>
      <c r="W50940" s="4"/>
      <c r="AJ50940" s="3"/>
    </row>
    <row r="50941" spans="3:36">
      <c r="C50941" s="3"/>
      <c r="D50941" s="3"/>
      <c r="E50941" s="4"/>
      <c r="U50941" s="4"/>
      <c r="W50941" s="4"/>
      <c r="AJ50941" s="3"/>
    </row>
    <row r="50942" spans="3:36">
      <c r="C50942" s="3"/>
      <c r="D50942" s="3"/>
      <c r="E50942" s="4"/>
      <c r="U50942" s="4"/>
      <c r="W50942" s="4"/>
      <c r="AJ50942" s="3"/>
    </row>
    <row r="50943" spans="3:36">
      <c r="C50943" s="3"/>
      <c r="D50943" s="3"/>
      <c r="E50943" s="4"/>
      <c r="U50943" s="4"/>
      <c r="W50943" s="4"/>
    </row>
    <row r="50944" spans="3:36">
      <c r="C50944" s="3"/>
      <c r="D50944" s="3"/>
      <c r="E50944" s="4"/>
      <c r="U50944" s="4"/>
      <c r="W50944" s="4"/>
    </row>
    <row r="50945" spans="3:36">
      <c r="C50945" s="3"/>
      <c r="D50945" s="3"/>
      <c r="E50945" s="4"/>
      <c r="U50945" s="4"/>
      <c r="W50945" s="4"/>
    </row>
    <row r="50946" spans="3:36">
      <c r="C50946" s="3"/>
      <c r="D50946" s="3"/>
      <c r="E50946" s="4"/>
    </row>
    <row r="50947" spans="3:36">
      <c r="C50947" s="3"/>
      <c r="D50947" s="3"/>
      <c r="E50947" s="4"/>
      <c r="U50947" s="4"/>
      <c r="W50947" s="4"/>
      <c r="AJ50947" s="3"/>
    </row>
    <row r="50948" spans="3:36">
      <c r="C50948" s="3"/>
      <c r="D50948" s="3"/>
      <c r="E50948" s="4"/>
      <c r="U50948" s="4"/>
      <c r="W50948" s="4"/>
      <c r="AJ50948" s="3"/>
    </row>
    <row r="50949" spans="3:36">
      <c r="C50949" s="3"/>
      <c r="D50949" s="3"/>
      <c r="E50949" s="4"/>
      <c r="U50949" s="4"/>
      <c r="W50949" s="4"/>
      <c r="AJ50949" s="3"/>
    </row>
    <row r="50950" spans="3:36">
      <c r="C50950" s="3"/>
      <c r="D50950" s="3"/>
      <c r="E50950" s="4"/>
      <c r="U50950" s="4"/>
      <c r="W50950" s="4"/>
      <c r="AJ50950" s="3"/>
    </row>
    <row r="50951" spans="3:36">
      <c r="C50951" s="3"/>
      <c r="D50951" s="3"/>
      <c r="E50951" s="4"/>
      <c r="U50951" s="4"/>
      <c r="W50951" s="4"/>
    </row>
    <row r="50952" spans="3:36">
      <c r="C50952" s="3"/>
      <c r="D50952" s="3"/>
      <c r="E50952" s="4"/>
      <c r="U50952" s="4"/>
      <c r="W50952" s="4"/>
    </row>
    <row r="50953" spans="3:36">
      <c r="C50953" s="3"/>
      <c r="D50953" s="3"/>
      <c r="E50953" s="4"/>
      <c r="U50953" s="4"/>
      <c r="W50953" s="4"/>
    </row>
    <row r="50954" spans="3:36">
      <c r="C50954" s="3"/>
      <c r="D50954" s="3"/>
      <c r="E50954" s="4"/>
      <c r="U50954" s="4"/>
      <c r="W50954" s="4"/>
    </row>
    <row r="50955" spans="3:36">
      <c r="C50955" s="3"/>
      <c r="D50955" s="3"/>
      <c r="E50955" s="4"/>
      <c r="U50955" s="4"/>
      <c r="W50955" s="4"/>
    </row>
    <row r="50956" spans="3:36">
      <c r="C50956" s="3"/>
      <c r="D50956" s="3"/>
      <c r="E50956" s="4"/>
      <c r="U50956" s="4"/>
      <c r="W50956" s="4"/>
    </row>
    <row r="50957" spans="3:36">
      <c r="C50957" s="3"/>
      <c r="D50957" s="3"/>
      <c r="E50957" s="4"/>
      <c r="U50957" s="4"/>
      <c r="W50957" s="4"/>
    </row>
    <row r="50958" spans="3:36">
      <c r="C50958" s="3"/>
      <c r="D50958" s="3"/>
      <c r="E50958" s="4"/>
      <c r="U50958" s="4"/>
      <c r="W50958" s="4"/>
    </row>
    <row r="50959" spans="3:36">
      <c r="C50959" s="3"/>
      <c r="D50959" s="3"/>
      <c r="E50959" s="4"/>
      <c r="U50959" s="4"/>
      <c r="W50959" s="4"/>
    </row>
    <row r="50960" spans="3:36">
      <c r="C50960" s="3"/>
      <c r="D50960" s="3"/>
      <c r="E50960" s="4"/>
      <c r="U50960" s="4"/>
      <c r="W50960" s="4"/>
    </row>
    <row r="50961" spans="3:36">
      <c r="C50961" s="3"/>
      <c r="D50961" s="3"/>
      <c r="E50961" s="4"/>
      <c r="U50961" s="4"/>
      <c r="W50961" s="4"/>
    </row>
    <row r="50962" spans="3:36">
      <c r="C50962" s="3"/>
      <c r="D50962" s="3"/>
      <c r="E50962" s="4"/>
      <c r="U50962" s="4"/>
      <c r="W50962" s="4"/>
    </row>
    <row r="50963" spans="3:36">
      <c r="C50963" s="3"/>
      <c r="D50963" s="3"/>
      <c r="E50963" s="4"/>
      <c r="U50963" s="4"/>
      <c r="W50963" s="4"/>
    </row>
    <row r="50964" spans="3:36">
      <c r="C50964" s="3"/>
      <c r="D50964" s="3"/>
      <c r="E50964" s="4"/>
      <c r="AJ50964" s="3"/>
    </row>
    <row r="50965" spans="3:36">
      <c r="C50965" s="3"/>
      <c r="D50965" s="3"/>
      <c r="E50965" s="4"/>
      <c r="AJ50965" s="3"/>
    </row>
    <row r="50966" spans="3:36">
      <c r="C50966" s="3"/>
      <c r="D50966" s="3"/>
      <c r="E50966" s="4"/>
      <c r="U50966" s="4"/>
      <c r="W50966" s="4"/>
    </row>
    <row r="50967" spans="3:36">
      <c r="C50967" s="3"/>
      <c r="D50967" s="3"/>
      <c r="E50967" s="4"/>
      <c r="U50967" s="4"/>
      <c r="W50967" s="4"/>
    </row>
    <row r="50968" spans="3:36">
      <c r="C50968" s="3"/>
      <c r="D50968" s="3"/>
      <c r="E50968" s="4"/>
      <c r="U50968" s="4"/>
      <c r="W50968" s="4"/>
    </row>
    <row r="50969" spans="3:36">
      <c r="C50969" s="3"/>
      <c r="D50969" s="3"/>
      <c r="E50969" s="4"/>
      <c r="U50969" s="4"/>
      <c r="W50969" s="4"/>
    </row>
    <row r="50970" spans="3:36">
      <c r="C50970" s="3"/>
      <c r="D50970" s="3"/>
      <c r="E50970" s="4"/>
    </row>
    <row r="50971" spans="3:36">
      <c r="C50971" s="3"/>
      <c r="D50971" s="3"/>
      <c r="E50971" s="4"/>
      <c r="U50971" s="4"/>
      <c r="W50971" s="4"/>
    </row>
    <row r="50972" spans="3:36">
      <c r="C50972" s="3"/>
      <c r="D50972" s="3"/>
      <c r="E50972" s="4"/>
      <c r="U50972" s="4"/>
      <c r="W50972" s="4"/>
    </row>
    <row r="50973" spans="3:36">
      <c r="C50973" s="3"/>
      <c r="D50973" s="3"/>
      <c r="E50973" s="4"/>
      <c r="U50973" s="4"/>
      <c r="W50973" s="4"/>
    </row>
    <row r="50974" spans="3:36">
      <c r="C50974" s="3"/>
      <c r="D50974" s="3"/>
      <c r="E50974" s="4"/>
      <c r="U50974" s="4"/>
      <c r="W50974" s="4"/>
    </row>
    <row r="50975" spans="3:36">
      <c r="C50975" s="3"/>
      <c r="D50975" s="3"/>
      <c r="E50975" s="4"/>
      <c r="U50975" s="4"/>
      <c r="W50975" s="4"/>
    </row>
    <row r="50976" spans="3:36">
      <c r="C50976" s="3"/>
      <c r="D50976" s="3"/>
      <c r="E50976" s="4"/>
      <c r="U50976" s="4"/>
      <c r="W50976" s="4"/>
    </row>
    <row r="50977" spans="3:36">
      <c r="C50977" s="3"/>
      <c r="D50977" s="3"/>
      <c r="E50977" s="4"/>
      <c r="U50977" s="4"/>
      <c r="W50977" s="4"/>
    </row>
    <row r="50978" spans="3:36">
      <c r="C50978" s="3"/>
      <c r="D50978" s="3"/>
      <c r="E50978" s="4"/>
    </row>
    <row r="50979" spans="3:36">
      <c r="C50979" s="3"/>
      <c r="D50979" s="3"/>
      <c r="E50979" s="4"/>
      <c r="U50979" s="4"/>
      <c r="W50979" s="4"/>
      <c r="AJ50979" s="3"/>
    </row>
    <row r="50980" spans="3:36">
      <c r="C50980" s="3"/>
      <c r="D50980" s="3"/>
      <c r="E50980" s="4"/>
      <c r="U50980" s="4"/>
      <c r="W50980" s="4"/>
      <c r="AJ50980" s="3"/>
    </row>
    <row r="50981" spans="3:36">
      <c r="C50981" s="3"/>
      <c r="D50981" s="3"/>
      <c r="E50981" s="4"/>
      <c r="U50981" s="4"/>
      <c r="W50981" s="4"/>
      <c r="AJ50981" s="3"/>
    </row>
    <row r="50982" spans="3:36">
      <c r="C50982" s="3"/>
      <c r="D50982" s="3"/>
      <c r="E50982" s="4"/>
      <c r="U50982" s="4"/>
      <c r="W50982" s="4"/>
    </row>
    <row r="50983" spans="3:36">
      <c r="C50983" s="3"/>
      <c r="D50983" s="3"/>
      <c r="E50983" s="4"/>
      <c r="U50983" s="4"/>
      <c r="W50983" s="4"/>
    </row>
    <row r="50984" spans="3:36">
      <c r="C50984" s="3"/>
      <c r="D50984" s="3"/>
      <c r="E50984" s="4"/>
      <c r="U50984" s="4"/>
      <c r="W50984" s="4"/>
    </row>
    <row r="50985" spans="3:36">
      <c r="C50985" s="3"/>
      <c r="D50985" s="3"/>
      <c r="E50985" s="4"/>
      <c r="U50985" s="4"/>
      <c r="W50985" s="4"/>
    </row>
    <row r="50986" spans="3:36">
      <c r="C50986" s="3"/>
      <c r="D50986" s="3"/>
      <c r="E50986" s="4"/>
      <c r="U50986" s="4"/>
      <c r="W50986" s="4"/>
    </row>
    <row r="50987" spans="3:36">
      <c r="C50987" s="3"/>
      <c r="D50987" s="3"/>
      <c r="E50987" s="4"/>
    </row>
    <row r="50988" spans="3:36">
      <c r="C50988" s="3"/>
      <c r="D50988" s="3"/>
      <c r="E50988" s="4"/>
      <c r="U50988" s="4"/>
      <c r="W50988" s="4"/>
      <c r="AJ50988" s="3"/>
    </row>
    <row r="50989" spans="3:36">
      <c r="C50989" s="3"/>
      <c r="D50989" s="3"/>
      <c r="E50989" s="4"/>
      <c r="U50989" s="4"/>
      <c r="W50989" s="4"/>
      <c r="AJ50989" s="3"/>
    </row>
    <row r="50990" spans="3:36">
      <c r="C50990" s="3"/>
      <c r="D50990" s="3"/>
      <c r="E50990" s="4"/>
      <c r="U50990" s="4"/>
      <c r="W50990" s="4"/>
      <c r="AJ50990" s="3"/>
    </row>
    <row r="50991" spans="3:36">
      <c r="C50991" s="3"/>
      <c r="D50991" s="3"/>
      <c r="E50991" s="4"/>
      <c r="U50991" s="4"/>
      <c r="W50991" s="4"/>
      <c r="AJ50991" s="3"/>
    </row>
    <row r="50992" spans="3:36">
      <c r="C50992" s="3"/>
      <c r="D50992" s="3"/>
      <c r="E50992" s="4"/>
      <c r="U50992" s="4"/>
      <c r="W50992" s="4"/>
      <c r="AJ50992" s="3"/>
    </row>
    <row r="50993" spans="3:36">
      <c r="C50993" s="3"/>
      <c r="D50993" s="3"/>
      <c r="E50993" s="4"/>
      <c r="U50993" s="4"/>
      <c r="W50993" s="4"/>
      <c r="AJ50993" s="3"/>
    </row>
    <row r="50994" spans="3:36">
      <c r="C50994" s="3"/>
      <c r="D50994" s="3"/>
      <c r="E50994" s="4"/>
      <c r="U50994" s="4"/>
      <c r="W50994" s="4"/>
    </row>
    <row r="50995" spans="3:36">
      <c r="C50995" s="3"/>
      <c r="D50995" s="3"/>
      <c r="E50995" s="4"/>
      <c r="U50995" s="4"/>
      <c r="W50995" s="4"/>
    </row>
    <row r="50996" spans="3:36">
      <c r="C50996" s="3"/>
      <c r="D50996" s="3"/>
      <c r="E50996" s="4"/>
      <c r="U50996" s="4"/>
      <c r="W50996" s="4"/>
    </row>
    <row r="50997" spans="3:36">
      <c r="C50997" s="3"/>
      <c r="D50997" s="3"/>
      <c r="E50997" s="4"/>
      <c r="U50997" s="4"/>
      <c r="W50997" s="4"/>
    </row>
    <row r="50998" spans="3:36">
      <c r="C50998" s="3"/>
      <c r="D50998" s="3"/>
      <c r="E50998" s="4"/>
      <c r="U50998" s="4"/>
      <c r="W50998" s="4"/>
    </row>
    <row r="50999" spans="3:36">
      <c r="C50999" s="3"/>
      <c r="D50999" s="3"/>
      <c r="E50999" s="4"/>
      <c r="U50999" s="4"/>
      <c r="W50999" s="4"/>
    </row>
    <row r="51000" spans="3:36">
      <c r="C51000" s="3"/>
      <c r="D51000" s="3"/>
      <c r="E51000" s="4"/>
      <c r="U51000" s="4"/>
      <c r="W51000" s="4"/>
    </row>
    <row r="51001" spans="3:36">
      <c r="C51001" s="3"/>
      <c r="D51001" s="3"/>
      <c r="E51001" s="4"/>
      <c r="U51001" s="4"/>
      <c r="W51001" s="4"/>
      <c r="AJ51001" s="3"/>
    </row>
    <row r="51002" spans="3:36">
      <c r="C51002" s="3"/>
      <c r="D51002" s="3"/>
      <c r="E51002" s="4"/>
      <c r="U51002" s="4"/>
      <c r="W51002" s="4"/>
      <c r="AJ51002" s="3"/>
    </row>
    <row r="51003" spans="3:36">
      <c r="C51003" s="3"/>
      <c r="D51003" s="3"/>
      <c r="E51003" s="4"/>
      <c r="U51003" s="4"/>
      <c r="W51003" s="4"/>
    </row>
    <row r="51004" spans="3:36">
      <c r="C51004" s="3"/>
      <c r="D51004" s="3"/>
      <c r="E51004" s="4"/>
      <c r="U51004" s="4"/>
      <c r="W51004" s="4"/>
    </row>
    <row r="51005" spans="3:36">
      <c r="C51005" s="3"/>
      <c r="D51005" s="3"/>
      <c r="E51005" s="4"/>
      <c r="U51005" s="4"/>
      <c r="W51005" s="4"/>
    </row>
    <row r="51006" spans="3:36">
      <c r="C51006" s="3"/>
      <c r="D51006" s="3"/>
      <c r="E51006" s="4"/>
      <c r="U51006" s="4"/>
      <c r="W51006" s="4"/>
      <c r="AJ51006" s="3"/>
    </row>
    <row r="51007" spans="3:36">
      <c r="C51007" s="3"/>
      <c r="D51007" s="3"/>
      <c r="E51007" s="4"/>
      <c r="U51007" s="4"/>
      <c r="W51007" s="4"/>
      <c r="AJ51007" s="3"/>
    </row>
    <row r="51008" spans="3:36">
      <c r="C51008" s="3"/>
      <c r="D51008" s="3"/>
      <c r="E51008" s="4"/>
      <c r="U51008" s="4"/>
      <c r="W51008" s="4"/>
      <c r="AJ51008" s="3"/>
    </row>
    <row r="51009" spans="3:36">
      <c r="C51009" s="3"/>
      <c r="D51009" s="3"/>
      <c r="E51009" s="4"/>
      <c r="U51009" s="4"/>
      <c r="W51009" s="4"/>
    </row>
    <row r="51010" spans="3:36">
      <c r="C51010" s="3"/>
      <c r="D51010" s="3"/>
      <c r="E51010" s="4"/>
      <c r="U51010" s="4"/>
      <c r="W51010" s="4"/>
      <c r="AJ51010" s="3"/>
    </row>
    <row r="51011" spans="3:36">
      <c r="C51011" s="3"/>
      <c r="D51011" s="3"/>
      <c r="E51011" s="4"/>
      <c r="U51011" s="4"/>
      <c r="W51011" s="4"/>
      <c r="AJ51011" s="3"/>
    </row>
    <row r="51012" spans="3:36">
      <c r="C51012" s="3"/>
      <c r="D51012" s="3"/>
      <c r="E51012" s="4"/>
      <c r="U51012" s="4"/>
      <c r="W51012" s="4"/>
      <c r="AJ51012" s="3"/>
    </row>
    <row r="51013" spans="3:36">
      <c r="C51013" s="3"/>
      <c r="D51013" s="3"/>
      <c r="E51013" s="4"/>
      <c r="U51013" s="4"/>
      <c r="W51013" s="4"/>
      <c r="AJ51013" s="3"/>
    </row>
    <row r="51014" spans="3:36">
      <c r="C51014" s="3"/>
      <c r="D51014" s="3"/>
      <c r="E51014" s="4"/>
      <c r="U51014" s="4"/>
      <c r="W51014" s="4"/>
      <c r="AJ51014" s="3"/>
    </row>
    <row r="51015" spans="3:36">
      <c r="C51015" s="3"/>
      <c r="D51015" s="3"/>
      <c r="E51015" s="4"/>
      <c r="U51015" s="4"/>
      <c r="W51015" s="4"/>
      <c r="AJ51015" s="3"/>
    </row>
    <row r="51016" spans="3:36">
      <c r="C51016" s="3"/>
      <c r="D51016" s="3"/>
      <c r="E51016" s="4"/>
      <c r="U51016" s="4"/>
      <c r="W51016" s="4"/>
      <c r="AJ51016" s="3"/>
    </row>
    <row r="51017" spans="3:36">
      <c r="C51017" s="3"/>
      <c r="D51017" s="3"/>
      <c r="E51017" s="4"/>
      <c r="U51017" s="4"/>
      <c r="W51017" s="4"/>
    </row>
    <row r="51018" spans="3:36">
      <c r="C51018" s="3"/>
      <c r="D51018" s="3"/>
      <c r="E51018" s="4"/>
      <c r="U51018" s="4"/>
      <c r="W51018" s="4"/>
    </row>
    <row r="51019" spans="3:36">
      <c r="C51019" s="3"/>
      <c r="D51019" s="3"/>
      <c r="E51019" s="4"/>
      <c r="U51019" s="4"/>
      <c r="W51019" s="4"/>
    </row>
    <row r="51020" spans="3:36">
      <c r="C51020" s="3"/>
      <c r="D51020" s="3"/>
      <c r="E51020" s="4"/>
      <c r="U51020" s="4"/>
      <c r="W51020" s="4"/>
    </row>
    <row r="51021" spans="3:36">
      <c r="C51021" s="3"/>
      <c r="D51021" s="3"/>
      <c r="E51021" s="4"/>
      <c r="U51021" s="4"/>
      <c r="W51021" s="4"/>
    </row>
    <row r="51022" spans="3:36">
      <c r="C51022" s="3"/>
      <c r="D51022" s="3"/>
      <c r="E51022" s="4"/>
      <c r="U51022" s="4"/>
      <c r="W51022" s="4"/>
    </row>
    <row r="51023" spans="3:36">
      <c r="C51023" s="3"/>
      <c r="D51023" s="3"/>
      <c r="E51023" s="4"/>
      <c r="U51023" s="4"/>
      <c r="W51023" s="4"/>
    </row>
    <row r="51024" spans="3:36">
      <c r="C51024" s="3"/>
      <c r="D51024" s="3"/>
      <c r="E51024" s="4"/>
      <c r="U51024" s="4"/>
      <c r="W51024" s="4"/>
    </row>
    <row r="51025" spans="3:36">
      <c r="C51025" s="3"/>
      <c r="D51025" s="3"/>
      <c r="E51025" s="4"/>
      <c r="U51025" s="4"/>
      <c r="W51025" s="4"/>
    </row>
    <row r="51026" spans="3:36">
      <c r="C51026" s="3"/>
      <c r="D51026" s="3"/>
      <c r="E51026" s="4"/>
      <c r="U51026" s="4"/>
      <c r="W51026" s="4"/>
    </row>
    <row r="51027" spans="3:36">
      <c r="C51027" s="3"/>
      <c r="D51027" s="3"/>
      <c r="E51027" s="4"/>
      <c r="U51027" s="4"/>
      <c r="W51027" s="4"/>
      <c r="AJ51027" s="3"/>
    </row>
    <row r="51028" spans="3:36">
      <c r="C51028" s="3"/>
      <c r="D51028" s="3"/>
      <c r="E51028" s="4"/>
      <c r="U51028" s="4"/>
      <c r="W51028" s="4"/>
      <c r="AJ51028" s="3"/>
    </row>
    <row r="51029" spans="3:36">
      <c r="C51029" s="3"/>
      <c r="D51029" s="3"/>
      <c r="E51029" s="4"/>
      <c r="U51029" s="4"/>
      <c r="W51029" s="4"/>
      <c r="AJ51029" s="3"/>
    </row>
    <row r="51030" spans="3:36">
      <c r="C51030" s="3"/>
      <c r="D51030" s="3"/>
      <c r="E51030" s="4"/>
      <c r="U51030" s="4"/>
      <c r="W51030" s="4"/>
      <c r="AJ51030" s="3"/>
    </row>
    <row r="51031" spans="3:36">
      <c r="C51031" s="3"/>
      <c r="D51031" s="3"/>
      <c r="E51031" s="4"/>
      <c r="U51031" s="4"/>
      <c r="W51031" s="4"/>
      <c r="AJ51031" s="3"/>
    </row>
    <row r="51032" spans="3:36">
      <c r="C51032" s="3"/>
      <c r="D51032" s="3"/>
      <c r="E51032" s="4"/>
      <c r="U51032" s="4"/>
      <c r="W51032" s="4"/>
      <c r="AJ51032" s="3"/>
    </row>
    <row r="51033" spans="3:36">
      <c r="C51033" s="3"/>
      <c r="D51033" s="3"/>
      <c r="E51033" s="4"/>
      <c r="U51033" s="4"/>
      <c r="W51033" s="4"/>
      <c r="AJ51033" s="3"/>
    </row>
    <row r="51034" spans="3:36">
      <c r="C51034" s="3"/>
      <c r="D51034" s="3"/>
      <c r="E51034" s="4"/>
      <c r="U51034" s="4"/>
      <c r="W51034" s="4"/>
      <c r="AJ51034" s="3"/>
    </row>
    <row r="51035" spans="3:36">
      <c r="C51035" s="3"/>
      <c r="D51035" s="3"/>
      <c r="E51035" s="4"/>
      <c r="U51035" s="4"/>
      <c r="W51035" s="4"/>
    </row>
    <row r="51036" spans="3:36">
      <c r="C51036" s="3"/>
      <c r="D51036" s="3"/>
      <c r="E51036" s="4"/>
      <c r="U51036" s="4"/>
      <c r="W51036" s="4"/>
    </row>
    <row r="51037" spans="3:36">
      <c r="C51037" s="3"/>
      <c r="D51037" s="3"/>
      <c r="E51037" s="4"/>
      <c r="U51037" s="4"/>
      <c r="W51037" s="4"/>
    </row>
    <row r="51038" spans="3:36">
      <c r="C51038" s="3"/>
      <c r="D51038" s="3"/>
      <c r="E51038" s="4"/>
      <c r="U51038" s="4"/>
      <c r="W51038" s="4"/>
    </row>
    <row r="51039" spans="3:36">
      <c r="C51039" s="3"/>
      <c r="D51039" s="3"/>
      <c r="E51039" s="4"/>
      <c r="U51039" s="4"/>
      <c r="W51039" s="4"/>
    </row>
    <row r="51040" spans="3:36">
      <c r="C51040" s="3"/>
      <c r="D51040" s="3"/>
      <c r="E51040" s="4"/>
      <c r="U51040" s="4"/>
      <c r="W51040" s="4"/>
    </row>
    <row r="51041" spans="3:36">
      <c r="C51041" s="3"/>
      <c r="D51041" s="3"/>
      <c r="E51041" s="4"/>
      <c r="U51041" s="4"/>
      <c r="W51041" s="4"/>
    </row>
    <row r="51042" spans="3:36">
      <c r="C51042" s="3"/>
      <c r="D51042" s="3"/>
      <c r="E51042" s="4"/>
      <c r="U51042" s="4"/>
      <c r="W51042" s="4"/>
    </row>
    <row r="51043" spans="3:36">
      <c r="C51043" s="3"/>
      <c r="D51043" s="3"/>
      <c r="E51043" s="4"/>
      <c r="U51043" s="4"/>
      <c r="W51043" s="4"/>
    </row>
    <row r="51044" spans="3:36">
      <c r="C51044" s="3"/>
      <c r="D51044" s="3"/>
      <c r="E51044" s="4"/>
      <c r="U51044" s="4"/>
      <c r="W51044" s="4"/>
    </row>
    <row r="51045" spans="3:36">
      <c r="C51045" s="3"/>
      <c r="D51045" s="3"/>
      <c r="E51045" s="4"/>
      <c r="U51045" s="4"/>
      <c r="W51045" s="4"/>
    </row>
    <row r="51046" spans="3:36">
      <c r="C51046" s="3"/>
      <c r="D51046" s="3"/>
      <c r="E51046" s="4"/>
      <c r="U51046" s="4"/>
      <c r="W51046" s="4"/>
    </row>
    <row r="51047" spans="3:36">
      <c r="C51047" s="3"/>
      <c r="D51047" s="3"/>
      <c r="E51047" s="4"/>
      <c r="U51047" s="4"/>
      <c r="W51047" s="4"/>
    </row>
    <row r="51048" spans="3:36">
      <c r="C51048" s="3"/>
      <c r="D51048" s="3"/>
      <c r="E51048" s="4"/>
      <c r="U51048" s="4"/>
      <c r="W51048" s="4"/>
    </row>
    <row r="51049" spans="3:36">
      <c r="C51049" s="3"/>
      <c r="D51049" s="3"/>
      <c r="E51049" s="4"/>
      <c r="U51049" s="4"/>
      <c r="W51049" s="4"/>
    </row>
    <row r="51050" spans="3:36">
      <c r="C51050" s="3"/>
      <c r="D51050" s="3"/>
      <c r="E51050" s="4"/>
      <c r="U51050" s="4"/>
      <c r="W51050" s="4"/>
    </row>
    <row r="51051" spans="3:36">
      <c r="C51051" s="3"/>
      <c r="D51051" s="3"/>
      <c r="E51051" s="4"/>
      <c r="U51051" s="4"/>
      <c r="W51051" s="4"/>
    </row>
    <row r="51052" spans="3:36">
      <c r="C51052" s="3"/>
      <c r="D51052" s="3"/>
      <c r="E51052" s="4"/>
      <c r="U51052" s="4"/>
      <c r="W51052" s="4"/>
    </row>
    <row r="51053" spans="3:36">
      <c r="C51053" s="3"/>
      <c r="D51053" s="3"/>
      <c r="E51053" s="4"/>
      <c r="AJ51053" s="3"/>
    </row>
    <row r="51054" spans="3:36">
      <c r="C51054" s="3"/>
      <c r="D51054" s="3"/>
      <c r="E51054" s="4"/>
      <c r="AJ51054" s="3"/>
    </row>
    <row r="51055" spans="3:36">
      <c r="C51055" s="3"/>
      <c r="D51055" s="3"/>
      <c r="E51055" s="4"/>
      <c r="AJ51055" s="3"/>
    </row>
    <row r="51056" spans="3:36">
      <c r="C51056" s="3"/>
      <c r="D51056" s="3"/>
      <c r="E51056" s="4"/>
      <c r="AJ51056" s="3"/>
    </row>
    <row r="51057" spans="3:36">
      <c r="C51057" s="3"/>
      <c r="D51057" s="3"/>
      <c r="E51057" s="4"/>
      <c r="AJ51057" s="3"/>
    </row>
    <row r="51058" spans="3:36">
      <c r="C51058" s="3"/>
      <c r="D51058" s="3"/>
      <c r="E51058" s="4"/>
      <c r="AJ51058" s="3"/>
    </row>
    <row r="51059" spans="3:36">
      <c r="C51059" s="3"/>
      <c r="D51059" s="3"/>
      <c r="E51059" s="4"/>
      <c r="AJ51059" s="3"/>
    </row>
    <row r="51060" spans="3:36">
      <c r="C51060" s="3"/>
      <c r="D51060" s="3"/>
      <c r="E51060" s="4"/>
      <c r="AJ51060" s="3"/>
    </row>
    <row r="51061" spans="3:36">
      <c r="C51061" s="3"/>
      <c r="D51061" s="3"/>
      <c r="E51061" s="4"/>
      <c r="AJ51061" s="3"/>
    </row>
    <row r="51062" spans="3:36">
      <c r="C51062" s="3"/>
      <c r="D51062" s="3"/>
      <c r="E51062" s="4"/>
      <c r="AJ51062" s="3"/>
    </row>
    <row r="51063" spans="3:36">
      <c r="C51063" s="3"/>
      <c r="D51063" s="3"/>
      <c r="E51063" s="4"/>
      <c r="AJ51063" s="3"/>
    </row>
    <row r="51064" spans="3:36">
      <c r="C51064" s="3"/>
      <c r="D51064" s="3"/>
      <c r="E51064" s="4"/>
      <c r="AJ51064" s="3"/>
    </row>
    <row r="51065" spans="3:36">
      <c r="C51065" s="3"/>
      <c r="D51065" s="3"/>
      <c r="E51065" s="4"/>
      <c r="AJ51065" s="3"/>
    </row>
    <row r="51066" spans="3:36">
      <c r="C51066" s="3"/>
      <c r="D51066" s="3"/>
      <c r="E51066" s="4"/>
      <c r="AJ51066" s="3"/>
    </row>
    <row r="51067" spans="3:36">
      <c r="C51067" s="3"/>
      <c r="D51067" s="3"/>
      <c r="E51067" s="4"/>
      <c r="AJ51067" s="3"/>
    </row>
    <row r="51068" spans="3:36">
      <c r="C51068" s="3"/>
      <c r="D51068" s="3"/>
      <c r="E51068" s="4"/>
      <c r="AJ51068" s="3"/>
    </row>
    <row r="51069" spans="3:36">
      <c r="C51069" s="3"/>
      <c r="D51069" s="3"/>
      <c r="E51069" s="4"/>
      <c r="AJ51069" s="3"/>
    </row>
    <row r="51070" spans="3:36">
      <c r="C51070" s="3"/>
      <c r="D51070" s="3"/>
      <c r="E51070" s="4"/>
      <c r="AJ51070" s="3"/>
    </row>
    <row r="51071" spans="3:36">
      <c r="C51071" s="3"/>
      <c r="D51071" s="3"/>
      <c r="E51071" s="4"/>
      <c r="AJ51071" s="3"/>
    </row>
    <row r="51072" spans="3:36">
      <c r="C51072" s="3"/>
      <c r="D51072" s="3"/>
      <c r="E51072" s="4"/>
      <c r="AJ51072" s="3"/>
    </row>
    <row r="51073" spans="3:36">
      <c r="C51073" s="3"/>
      <c r="D51073" s="3"/>
      <c r="E51073" s="4"/>
      <c r="AJ51073" s="3"/>
    </row>
    <row r="51074" spans="3:36">
      <c r="C51074" s="3"/>
      <c r="D51074" s="3"/>
      <c r="E51074" s="4"/>
      <c r="AJ51074" s="3"/>
    </row>
    <row r="51075" spans="3:36">
      <c r="C51075" s="3"/>
      <c r="D51075" s="3"/>
      <c r="E51075" s="4"/>
      <c r="AJ51075" s="3"/>
    </row>
    <row r="51076" spans="3:36">
      <c r="C51076" s="3"/>
      <c r="D51076" s="3"/>
      <c r="E51076" s="4"/>
      <c r="AJ51076" s="3"/>
    </row>
    <row r="51077" spans="3:36">
      <c r="C51077" s="3"/>
      <c r="D51077" s="3"/>
      <c r="E51077" s="4"/>
      <c r="AJ51077" s="3"/>
    </row>
    <row r="51078" spans="3:36">
      <c r="C51078" s="3"/>
      <c r="D51078" s="3"/>
      <c r="E51078" s="4"/>
      <c r="AJ51078" s="3"/>
    </row>
    <row r="51079" spans="3:36">
      <c r="C51079" s="3"/>
      <c r="D51079" s="3"/>
      <c r="E51079" s="4"/>
      <c r="AJ51079" s="3"/>
    </row>
    <row r="51080" spans="3:36">
      <c r="C51080" s="3"/>
      <c r="D51080" s="3"/>
      <c r="E51080" s="4"/>
      <c r="AJ51080" s="3"/>
    </row>
    <row r="51081" spans="3:36">
      <c r="C51081" s="3"/>
      <c r="D51081" s="3"/>
      <c r="E51081" s="4"/>
      <c r="AJ51081" s="3"/>
    </row>
    <row r="51082" spans="3:36">
      <c r="C51082" s="3"/>
      <c r="D51082" s="3"/>
      <c r="E51082" s="4"/>
      <c r="AJ51082" s="3"/>
    </row>
    <row r="51083" spans="3:36">
      <c r="C51083" s="3"/>
      <c r="D51083" s="3"/>
      <c r="E51083" s="4"/>
      <c r="AJ51083" s="3"/>
    </row>
    <row r="51084" spans="3:36">
      <c r="C51084" s="3"/>
      <c r="D51084" s="3"/>
      <c r="E51084" s="4"/>
      <c r="AJ51084" s="3"/>
    </row>
    <row r="51085" spans="3:36">
      <c r="C51085" s="3"/>
      <c r="D51085" s="3"/>
      <c r="E51085" s="4"/>
      <c r="AJ51085" s="3"/>
    </row>
    <row r="51086" spans="3:36">
      <c r="C51086" s="3"/>
      <c r="D51086" s="3"/>
      <c r="E51086" s="4"/>
      <c r="AJ51086" s="3"/>
    </row>
    <row r="51087" spans="3:36">
      <c r="C51087" s="3"/>
      <c r="D51087" s="3"/>
      <c r="E51087" s="4"/>
      <c r="AJ51087" s="3"/>
    </row>
    <row r="51088" spans="3:36">
      <c r="C51088" s="3"/>
      <c r="D51088" s="3"/>
      <c r="E51088" s="4"/>
      <c r="AJ51088" s="3"/>
    </row>
    <row r="51089" spans="3:36">
      <c r="C51089" s="3"/>
      <c r="D51089" s="3"/>
      <c r="E51089" s="4"/>
      <c r="AJ51089" s="3"/>
    </row>
    <row r="51090" spans="3:36">
      <c r="C51090" s="3"/>
      <c r="D51090" s="3"/>
      <c r="E51090" s="4"/>
      <c r="AJ51090" s="3"/>
    </row>
    <row r="51091" spans="3:36">
      <c r="C51091" s="3"/>
      <c r="D51091" s="3"/>
      <c r="E51091" s="4"/>
      <c r="AJ51091" s="3"/>
    </row>
    <row r="51092" spans="3:36">
      <c r="C51092" s="3"/>
      <c r="D51092" s="3"/>
      <c r="E51092" s="4"/>
      <c r="AJ51092" s="3"/>
    </row>
    <row r="51093" spans="3:36">
      <c r="C51093" s="3"/>
      <c r="D51093" s="3"/>
      <c r="E51093" s="4"/>
      <c r="AJ51093" s="3"/>
    </row>
    <row r="51094" spans="3:36">
      <c r="C51094" s="3"/>
      <c r="D51094" s="3"/>
      <c r="E51094" s="4"/>
      <c r="AJ51094" s="3"/>
    </row>
    <row r="51095" spans="3:36">
      <c r="C51095" s="3"/>
      <c r="D51095" s="3"/>
      <c r="E51095" s="4"/>
      <c r="AJ51095" s="3"/>
    </row>
    <row r="51096" spans="3:36">
      <c r="C51096" s="3"/>
      <c r="D51096" s="3"/>
      <c r="E51096" s="4"/>
      <c r="AJ51096" s="3"/>
    </row>
    <row r="51097" spans="3:36">
      <c r="C51097" s="3"/>
      <c r="D51097" s="3"/>
      <c r="E51097" s="4"/>
      <c r="U51097" s="4"/>
      <c r="W51097" s="4"/>
    </row>
    <row r="51098" spans="3:36">
      <c r="C51098" s="3"/>
      <c r="D51098" s="3"/>
      <c r="E51098" s="4"/>
      <c r="U51098" s="4"/>
      <c r="W51098" s="4"/>
    </row>
    <row r="51099" spans="3:36">
      <c r="C51099" s="3"/>
      <c r="D51099" s="3"/>
      <c r="E51099" s="4"/>
      <c r="U51099" s="4"/>
      <c r="W51099" s="4"/>
    </row>
    <row r="51100" spans="3:36">
      <c r="C51100" s="3"/>
      <c r="D51100" s="3"/>
      <c r="E51100" s="4"/>
      <c r="U51100" s="4"/>
      <c r="W51100" s="4"/>
    </row>
    <row r="51101" spans="3:36">
      <c r="C51101" s="3"/>
      <c r="D51101" s="3"/>
      <c r="E51101" s="4"/>
      <c r="U51101" s="4"/>
      <c r="W51101" s="4"/>
    </row>
    <row r="51102" spans="3:36">
      <c r="C51102" s="3"/>
      <c r="D51102" s="3"/>
      <c r="E51102" s="4"/>
      <c r="U51102" s="4"/>
      <c r="W51102" s="4"/>
    </row>
    <row r="51103" spans="3:36">
      <c r="C51103" s="3"/>
      <c r="D51103" s="3"/>
      <c r="E51103" s="4"/>
      <c r="U51103" s="4"/>
      <c r="W51103" s="4"/>
    </row>
    <row r="51104" spans="3:36">
      <c r="C51104" s="3"/>
      <c r="D51104" s="3"/>
      <c r="E51104" s="4"/>
      <c r="U51104" s="4"/>
      <c r="W51104" s="4"/>
    </row>
    <row r="51105" spans="3:36">
      <c r="C51105" s="3"/>
      <c r="D51105" s="3"/>
      <c r="E51105" s="4"/>
      <c r="U51105" s="4"/>
      <c r="W51105" s="4"/>
    </row>
    <row r="51106" spans="3:36">
      <c r="C51106" s="3"/>
      <c r="D51106" s="3"/>
      <c r="E51106" s="4"/>
      <c r="U51106" s="4"/>
      <c r="W51106" s="4"/>
    </row>
    <row r="51107" spans="3:36">
      <c r="C51107" s="3"/>
      <c r="D51107" s="3"/>
      <c r="E51107" s="4"/>
      <c r="U51107" s="4"/>
      <c r="W51107" s="4"/>
    </row>
    <row r="51108" spans="3:36">
      <c r="C51108" s="3"/>
      <c r="D51108" s="3"/>
      <c r="E51108" s="4"/>
      <c r="U51108" s="4"/>
      <c r="W51108" s="4"/>
    </row>
    <row r="51109" spans="3:36">
      <c r="C51109" s="3"/>
      <c r="D51109" s="3"/>
      <c r="E51109" s="4"/>
      <c r="U51109" s="4"/>
      <c r="W51109" s="4"/>
    </row>
    <row r="51110" spans="3:36">
      <c r="C51110" s="3"/>
      <c r="D51110" s="3"/>
      <c r="E51110" s="4"/>
      <c r="U51110" s="4"/>
      <c r="W51110" s="4"/>
    </row>
    <row r="51111" spans="3:36">
      <c r="C51111" s="3"/>
      <c r="D51111" s="3"/>
      <c r="E51111" s="4"/>
      <c r="U51111" s="4"/>
      <c r="W51111" s="4"/>
    </row>
    <row r="51112" spans="3:36">
      <c r="C51112" s="3"/>
      <c r="D51112" s="3"/>
      <c r="E51112" s="4"/>
      <c r="U51112" s="4"/>
      <c r="W51112" s="4"/>
    </row>
    <row r="51113" spans="3:36">
      <c r="C51113" s="3"/>
      <c r="D51113" s="3"/>
      <c r="E51113" s="4"/>
      <c r="U51113" s="4"/>
      <c r="W51113" s="4"/>
    </row>
    <row r="51114" spans="3:36">
      <c r="C51114" s="3"/>
      <c r="D51114" s="3"/>
      <c r="E51114" s="4"/>
      <c r="U51114" s="4"/>
      <c r="W51114" s="4"/>
    </row>
    <row r="51115" spans="3:36">
      <c r="C51115" s="3"/>
      <c r="D51115" s="3"/>
      <c r="E51115" s="4"/>
      <c r="U51115" s="4"/>
      <c r="W51115" s="4"/>
    </row>
    <row r="51116" spans="3:36">
      <c r="C51116" s="3"/>
      <c r="D51116" s="3"/>
      <c r="E51116" s="4"/>
      <c r="U51116" s="4"/>
      <c r="W51116" s="4"/>
    </row>
    <row r="51117" spans="3:36">
      <c r="C51117" s="3"/>
      <c r="D51117" s="3"/>
      <c r="E51117" s="4"/>
      <c r="U51117" s="4"/>
      <c r="W51117" s="4"/>
    </row>
    <row r="51118" spans="3:36">
      <c r="C51118" s="3"/>
      <c r="D51118" s="3"/>
      <c r="E51118" s="4"/>
      <c r="U51118" s="4"/>
      <c r="W51118" s="4"/>
    </row>
    <row r="51119" spans="3:36">
      <c r="C51119" s="3"/>
      <c r="D51119" s="3"/>
      <c r="E51119" s="4"/>
      <c r="AJ51119" s="3"/>
    </row>
    <row r="51120" spans="3:36">
      <c r="C51120" s="3"/>
      <c r="D51120" s="3"/>
      <c r="E51120" s="4"/>
    </row>
    <row r="51121" spans="3:36">
      <c r="C51121" s="3"/>
      <c r="D51121" s="3"/>
      <c r="E51121" s="4"/>
      <c r="AJ51121" s="3"/>
    </row>
    <row r="51122" spans="3:36">
      <c r="C51122" s="3"/>
      <c r="D51122" s="3"/>
      <c r="E51122" s="4"/>
      <c r="AJ51122" s="3"/>
    </row>
    <row r="51123" spans="3:36">
      <c r="C51123" s="3"/>
      <c r="D51123" s="3"/>
      <c r="E51123" s="4"/>
      <c r="AJ51123" s="3"/>
    </row>
    <row r="51124" spans="3:36">
      <c r="C51124" s="3"/>
      <c r="D51124" s="3"/>
      <c r="E51124" s="4"/>
      <c r="AJ51124" s="3"/>
    </row>
    <row r="51125" spans="3:36">
      <c r="C51125" s="3"/>
      <c r="D51125" s="3"/>
      <c r="E51125" s="4"/>
      <c r="AJ51125" s="3"/>
    </row>
    <row r="51126" spans="3:36">
      <c r="C51126" s="3"/>
      <c r="D51126" s="3"/>
      <c r="E51126" s="4"/>
      <c r="AJ51126" s="3"/>
    </row>
    <row r="51127" spans="3:36">
      <c r="C51127" s="3"/>
      <c r="D51127" s="3"/>
      <c r="E51127" s="4"/>
      <c r="U51127" s="4"/>
      <c r="W51127" s="4"/>
      <c r="AJ51127" s="3"/>
    </row>
    <row r="51128" spans="3:36">
      <c r="C51128" s="3"/>
      <c r="D51128" s="3"/>
      <c r="E51128" s="4"/>
      <c r="U51128" s="4"/>
      <c r="W51128" s="4"/>
      <c r="AJ51128" s="3"/>
    </row>
    <row r="51129" spans="3:36">
      <c r="C51129" s="3"/>
      <c r="D51129" s="3"/>
      <c r="E51129" s="4"/>
      <c r="U51129" s="4"/>
      <c r="W51129" s="4"/>
    </row>
    <row r="51130" spans="3:36">
      <c r="C51130" s="3"/>
      <c r="D51130" s="3"/>
      <c r="E51130" s="4"/>
      <c r="U51130" s="4"/>
      <c r="W51130" s="4"/>
    </row>
    <row r="51131" spans="3:36">
      <c r="C51131" s="3"/>
      <c r="D51131" s="3"/>
      <c r="E51131" s="4"/>
      <c r="U51131" s="4"/>
      <c r="W51131" s="4"/>
    </row>
    <row r="51132" spans="3:36">
      <c r="C51132" s="3"/>
      <c r="D51132" s="3"/>
      <c r="E51132" s="4"/>
      <c r="U51132" s="4"/>
      <c r="W51132" s="4"/>
    </row>
    <row r="51133" spans="3:36">
      <c r="C51133" s="3"/>
      <c r="D51133" s="3"/>
      <c r="E51133" s="4"/>
      <c r="U51133" s="4"/>
      <c r="W51133" s="4"/>
    </row>
    <row r="51134" spans="3:36">
      <c r="C51134" s="3"/>
      <c r="D51134" s="3"/>
      <c r="E51134" s="4"/>
      <c r="U51134" s="4"/>
      <c r="W51134" s="4"/>
    </row>
    <row r="51135" spans="3:36">
      <c r="C51135" s="3"/>
      <c r="D51135" s="3"/>
      <c r="E51135" s="4"/>
      <c r="U51135" s="4"/>
      <c r="W51135" s="4"/>
    </row>
    <row r="51136" spans="3:36">
      <c r="C51136" s="3"/>
      <c r="D51136" s="3"/>
      <c r="E51136" s="4"/>
      <c r="U51136" s="4"/>
      <c r="W51136" s="4"/>
    </row>
    <row r="51137" spans="3:36">
      <c r="C51137" s="3"/>
      <c r="D51137" s="3"/>
      <c r="E51137" s="4"/>
      <c r="AJ51137" s="3"/>
    </row>
    <row r="51138" spans="3:36">
      <c r="C51138" s="3"/>
      <c r="D51138" s="3"/>
      <c r="E51138" s="4"/>
      <c r="AJ51138" s="3"/>
    </row>
    <row r="51139" spans="3:36">
      <c r="C51139" s="3"/>
      <c r="D51139" s="3"/>
      <c r="E51139" s="4"/>
    </row>
    <row r="51140" spans="3:36">
      <c r="C51140" s="3"/>
      <c r="D51140" s="3"/>
      <c r="E51140" s="4"/>
      <c r="AJ51140" s="3"/>
    </row>
    <row r="51141" spans="3:36">
      <c r="C51141" s="3"/>
      <c r="D51141" s="3"/>
      <c r="E51141" s="4"/>
      <c r="AJ51141" s="3"/>
    </row>
    <row r="51142" spans="3:36">
      <c r="C51142" s="3"/>
      <c r="D51142" s="3"/>
      <c r="E51142" s="4"/>
      <c r="U51142" s="4"/>
      <c r="W51142" s="4"/>
    </row>
    <row r="51143" spans="3:36">
      <c r="C51143" s="3"/>
      <c r="D51143" s="3"/>
      <c r="E51143" s="4"/>
      <c r="U51143" s="4"/>
      <c r="W51143" s="4"/>
    </row>
    <row r="51144" spans="3:36">
      <c r="C51144" s="3"/>
      <c r="D51144" s="3"/>
      <c r="E51144" s="4"/>
      <c r="U51144" s="4"/>
      <c r="W51144" s="4"/>
    </row>
    <row r="51145" spans="3:36">
      <c r="C51145" s="3"/>
      <c r="D51145" s="3"/>
      <c r="E51145" s="4"/>
      <c r="U51145" s="4"/>
      <c r="W51145" s="4"/>
      <c r="AJ51145" s="3"/>
    </row>
    <row r="51146" spans="3:36">
      <c r="C51146" s="3"/>
      <c r="D51146" s="3"/>
      <c r="E51146" s="4"/>
      <c r="U51146" s="4"/>
      <c r="W51146" s="4"/>
      <c r="AJ51146" s="3"/>
    </row>
    <row r="51147" spans="3:36">
      <c r="C51147" s="3"/>
      <c r="D51147" s="3"/>
      <c r="E51147" s="4"/>
      <c r="U51147" s="4"/>
      <c r="W51147" s="4"/>
    </row>
    <row r="51148" spans="3:36">
      <c r="C51148" s="3"/>
      <c r="D51148" s="3"/>
      <c r="E51148" s="4"/>
      <c r="U51148" s="4"/>
      <c r="W51148" s="4"/>
    </row>
    <row r="51149" spans="3:36">
      <c r="C51149" s="3"/>
      <c r="D51149" s="3"/>
      <c r="E51149" s="4"/>
      <c r="U51149" s="4"/>
      <c r="W51149" s="4"/>
    </row>
    <row r="51150" spans="3:36">
      <c r="C51150" s="3"/>
      <c r="D51150" s="3"/>
      <c r="E51150" s="4"/>
      <c r="U51150" s="4"/>
      <c r="W51150" s="4"/>
    </row>
    <row r="51151" spans="3:36">
      <c r="C51151" s="3"/>
      <c r="D51151" s="3"/>
      <c r="E51151" s="4"/>
      <c r="U51151" s="4"/>
      <c r="W51151" s="4"/>
    </row>
    <row r="51152" spans="3:36">
      <c r="C51152" s="3"/>
      <c r="D51152" s="3"/>
      <c r="E51152" s="4"/>
      <c r="U51152" s="4"/>
      <c r="W51152" s="4"/>
    </row>
    <row r="51153" spans="3:36">
      <c r="C51153" s="3"/>
      <c r="D51153" s="3"/>
      <c r="E51153" s="4"/>
      <c r="U51153" s="4"/>
      <c r="W51153" s="4"/>
    </row>
    <row r="51154" spans="3:36">
      <c r="C51154" s="3"/>
      <c r="D51154" s="3"/>
      <c r="E51154" s="4"/>
      <c r="U51154" s="4"/>
      <c r="W51154" s="4"/>
    </row>
    <row r="51155" spans="3:36">
      <c r="C51155" s="3"/>
      <c r="D51155" s="3"/>
      <c r="E51155" s="4"/>
      <c r="U51155" s="4"/>
      <c r="W51155" s="4"/>
    </row>
    <row r="51156" spans="3:36">
      <c r="C51156" s="3"/>
      <c r="D51156" s="3"/>
      <c r="E51156" s="4"/>
    </row>
    <row r="51157" spans="3:36">
      <c r="C51157" s="3"/>
      <c r="D51157" s="3"/>
      <c r="E51157" s="4"/>
      <c r="U51157" s="4"/>
      <c r="W51157" s="4"/>
    </row>
    <row r="51158" spans="3:36">
      <c r="C51158" s="3"/>
      <c r="D51158" s="3"/>
      <c r="E51158" s="4"/>
      <c r="U51158" s="4"/>
      <c r="W51158" s="4"/>
    </row>
    <row r="51159" spans="3:36">
      <c r="C51159" s="3"/>
      <c r="D51159" s="3"/>
      <c r="E51159" s="4"/>
      <c r="U51159" s="4"/>
      <c r="W51159" s="4"/>
    </row>
    <row r="51160" spans="3:36">
      <c r="C51160" s="3"/>
      <c r="D51160" s="3"/>
      <c r="E51160" s="4"/>
      <c r="U51160" s="4"/>
      <c r="W51160" s="4"/>
    </row>
    <row r="51161" spans="3:36">
      <c r="C51161" s="3"/>
      <c r="D51161" s="3"/>
      <c r="E51161" s="4"/>
      <c r="U51161" s="4"/>
      <c r="W51161" s="4"/>
    </row>
    <row r="51162" spans="3:36">
      <c r="C51162" s="3"/>
      <c r="D51162" s="3"/>
      <c r="E51162" s="4"/>
      <c r="U51162" s="4"/>
      <c r="W51162" s="4"/>
    </row>
    <row r="51163" spans="3:36">
      <c r="C51163" s="3"/>
      <c r="D51163" s="3"/>
      <c r="E51163" s="4"/>
      <c r="U51163" s="4"/>
      <c r="W51163" s="4"/>
    </row>
    <row r="51164" spans="3:36">
      <c r="C51164" s="3"/>
      <c r="D51164" s="3"/>
      <c r="E51164" s="4"/>
      <c r="U51164" s="4"/>
      <c r="W51164" s="4"/>
    </row>
    <row r="51165" spans="3:36">
      <c r="C51165" s="3"/>
      <c r="D51165" s="3"/>
      <c r="E51165" s="4"/>
      <c r="U51165" s="4"/>
      <c r="W51165" s="4"/>
    </row>
    <row r="51166" spans="3:36">
      <c r="C51166" s="3"/>
      <c r="D51166" s="3"/>
      <c r="E51166" s="4"/>
      <c r="U51166" s="4"/>
      <c r="W51166" s="4"/>
    </row>
    <row r="51167" spans="3:36">
      <c r="C51167" s="3"/>
      <c r="D51167" s="3"/>
      <c r="E51167" s="4"/>
      <c r="U51167" s="4"/>
      <c r="W51167" s="4"/>
    </row>
    <row r="51168" spans="3:36">
      <c r="C51168" s="3"/>
      <c r="D51168" s="3"/>
      <c r="E51168" s="4"/>
      <c r="AJ51168" s="3"/>
    </row>
    <row r="51169" spans="3:36">
      <c r="C51169" s="3"/>
      <c r="D51169" s="3"/>
      <c r="E51169" s="4"/>
      <c r="AJ51169" s="3"/>
    </row>
    <row r="51170" spans="3:36">
      <c r="C51170" s="3"/>
      <c r="D51170" s="3"/>
      <c r="E51170" s="4"/>
      <c r="U51170" s="4"/>
      <c r="W51170" s="4"/>
    </row>
    <row r="51171" spans="3:36">
      <c r="C51171" s="3"/>
      <c r="D51171" s="3"/>
      <c r="E51171" s="4"/>
      <c r="U51171" s="4"/>
      <c r="W51171" s="4"/>
    </row>
    <row r="51172" spans="3:36">
      <c r="C51172" s="3"/>
      <c r="D51172" s="3"/>
      <c r="E51172" s="4"/>
      <c r="U51172" s="4"/>
      <c r="W51172" s="4"/>
    </row>
    <row r="51173" spans="3:36">
      <c r="C51173" s="3"/>
      <c r="D51173" s="3"/>
      <c r="E51173" s="4"/>
      <c r="U51173" s="4"/>
      <c r="W51173" s="4"/>
    </row>
    <row r="51174" spans="3:36">
      <c r="C51174" s="3"/>
      <c r="D51174" s="3"/>
      <c r="E51174" s="4"/>
      <c r="U51174" s="4"/>
      <c r="W51174" s="4"/>
    </row>
    <row r="51175" spans="3:36">
      <c r="C51175" s="3"/>
      <c r="D51175" s="3"/>
      <c r="E51175" s="4"/>
      <c r="U51175" s="4"/>
      <c r="W51175" s="4"/>
    </row>
    <row r="51176" spans="3:36">
      <c r="C51176" s="3"/>
      <c r="D51176" s="3"/>
      <c r="E51176" s="4"/>
      <c r="U51176" s="4"/>
      <c r="W51176" s="4"/>
    </row>
    <row r="51177" spans="3:36">
      <c r="C51177" s="3"/>
      <c r="D51177" s="3"/>
      <c r="E51177" s="4"/>
      <c r="U51177" s="4"/>
      <c r="W51177" s="4"/>
    </row>
    <row r="51178" spans="3:36">
      <c r="C51178" s="3"/>
      <c r="D51178" s="3"/>
      <c r="E51178" s="4"/>
      <c r="U51178" s="4"/>
      <c r="W51178" s="4"/>
    </row>
    <row r="51179" spans="3:36">
      <c r="C51179" s="3"/>
      <c r="D51179" s="3"/>
      <c r="E51179" s="4"/>
      <c r="U51179" s="4"/>
      <c r="W51179" s="4"/>
    </row>
    <row r="51180" spans="3:36">
      <c r="C51180" s="3"/>
      <c r="D51180" s="3"/>
      <c r="E51180" s="4"/>
      <c r="U51180" s="4"/>
      <c r="W51180" s="4"/>
    </row>
    <row r="51181" spans="3:36">
      <c r="C51181" s="3"/>
      <c r="D51181" s="3"/>
      <c r="E51181" s="4"/>
      <c r="U51181" s="4"/>
      <c r="W51181" s="4"/>
    </row>
    <row r="51182" spans="3:36">
      <c r="C51182" s="3"/>
      <c r="D51182" s="3"/>
      <c r="E51182" s="4"/>
      <c r="U51182" s="4"/>
      <c r="W51182" s="4"/>
    </row>
    <row r="51183" spans="3:36">
      <c r="C51183" s="3"/>
      <c r="D51183" s="3"/>
      <c r="E51183" s="4"/>
      <c r="U51183" s="4"/>
      <c r="W51183" s="4"/>
    </row>
    <row r="51184" spans="3:36">
      <c r="C51184" s="3"/>
      <c r="D51184" s="3"/>
      <c r="E51184" s="4"/>
      <c r="U51184" s="4"/>
      <c r="W51184" s="4"/>
    </row>
    <row r="51185" spans="3:23">
      <c r="C51185" s="3"/>
      <c r="D51185" s="3"/>
      <c r="E51185" s="4"/>
      <c r="U51185" s="4"/>
      <c r="W51185" s="4"/>
    </row>
    <row r="51186" spans="3:23">
      <c r="C51186" s="3"/>
      <c r="D51186" s="3"/>
      <c r="E51186" s="4"/>
      <c r="U51186" s="4"/>
      <c r="W51186" s="4"/>
    </row>
    <row r="51187" spans="3:23">
      <c r="C51187" s="3"/>
      <c r="D51187" s="3"/>
      <c r="E51187" s="4"/>
      <c r="U51187" s="4"/>
      <c r="W51187" s="4"/>
    </row>
    <row r="51188" spans="3:23">
      <c r="C51188" s="3"/>
      <c r="D51188" s="3"/>
      <c r="E51188" s="4"/>
      <c r="U51188" s="4"/>
      <c r="W51188" s="4"/>
    </row>
    <row r="51189" spans="3:23">
      <c r="C51189" s="3"/>
      <c r="D51189" s="3"/>
      <c r="E51189" s="4"/>
      <c r="U51189" s="4"/>
      <c r="W51189" s="4"/>
    </row>
    <row r="51190" spans="3:23">
      <c r="C51190" s="3"/>
      <c r="D51190" s="3"/>
      <c r="E51190" s="4"/>
      <c r="U51190" s="4"/>
      <c r="W51190" s="4"/>
    </row>
    <row r="51191" spans="3:23">
      <c r="C51191" s="3"/>
      <c r="D51191" s="3"/>
      <c r="E51191" s="4"/>
      <c r="U51191" s="4"/>
      <c r="W51191" s="4"/>
    </row>
    <row r="51192" spans="3:23">
      <c r="C51192" s="3"/>
      <c r="D51192" s="3"/>
      <c r="E51192" s="4"/>
      <c r="U51192" s="4"/>
      <c r="W51192" s="4"/>
    </row>
    <row r="51193" spans="3:23">
      <c r="C51193" s="3"/>
      <c r="D51193" s="3"/>
      <c r="E51193" s="4"/>
      <c r="U51193" s="4"/>
      <c r="W51193" s="4"/>
    </row>
    <row r="51194" spans="3:23">
      <c r="C51194" s="3"/>
      <c r="D51194" s="3"/>
      <c r="E51194" s="4"/>
      <c r="U51194" s="4"/>
      <c r="W51194" s="4"/>
    </row>
    <row r="51195" spans="3:23">
      <c r="C51195" s="3"/>
      <c r="D51195" s="3"/>
      <c r="E51195" s="4"/>
    </row>
    <row r="51196" spans="3:23">
      <c r="C51196" s="3"/>
      <c r="D51196" s="3"/>
      <c r="E51196" s="4"/>
      <c r="U51196" s="4"/>
      <c r="W51196" s="4"/>
    </row>
    <row r="51197" spans="3:23">
      <c r="C51197" s="3"/>
      <c r="D51197" s="3"/>
      <c r="E51197" s="4"/>
      <c r="U51197" s="4"/>
      <c r="W51197" s="4"/>
    </row>
    <row r="51198" spans="3:23">
      <c r="C51198" s="3"/>
      <c r="D51198" s="3"/>
      <c r="E51198" s="4"/>
    </row>
    <row r="51199" spans="3:23">
      <c r="C51199" s="3"/>
      <c r="D51199" s="3"/>
      <c r="E51199" s="4"/>
      <c r="U51199" s="4"/>
      <c r="W51199" s="4"/>
    </row>
    <row r="51200" spans="3:23">
      <c r="C51200" s="3"/>
      <c r="D51200" s="3"/>
      <c r="E51200" s="4"/>
      <c r="U51200" s="4"/>
      <c r="W51200" s="4"/>
    </row>
    <row r="51201" spans="3:23">
      <c r="C51201" s="3"/>
      <c r="D51201" s="3"/>
      <c r="E51201" s="4"/>
      <c r="U51201" s="4"/>
      <c r="W51201" s="4"/>
    </row>
    <row r="51202" spans="3:23">
      <c r="C51202" s="3"/>
      <c r="D51202" s="3"/>
      <c r="E51202" s="4"/>
      <c r="U51202" s="4"/>
      <c r="W51202" s="4"/>
    </row>
    <row r="51203" spans="3:23">
      <c r="C51203" s="3"/>
      <c r="D51203" s="3"/>
      <c r="E51203" s="4"/>
      <c r="U51203" s="4"/>
      <c r="W51203" s="4"/>
    </row>
    <row r="51204" spans="3:23">
      <c r="C51204" s="3"/>
      <c r="D51204" s="3"/>
      <c r="E51204" s="4"/>
      <c r="U51204" s="4"/>
      <c r="W51204" s="4"/>
    </row>
    <row r="51205" spans="3:23">
      <c r="C51205" s="3"/>
      <c r="D51205" s="3"/>
      <c r="E51205" s="4"/>
      <c r="U51205" s="4"/>
      <c r="W51205" s="4"/>
    </row>
    <row r="51206" spans="3:23">
      <c r="C51206" s="3"/>
      <c r="D51206" s="3"/>
      <c r="E51206" s="4"/>
      <c r="U51206" s="4"/>
      <c r="W51206" s="4"/>
    </row>
    <row r="51207" spans="3:23">
      <c r="C51207" s="3"/>
      <c r="D51207" s="3"/>
      <c r="E51207" s="4"/>
      <c r="U51207" s="4"/>
      <c r="W51207" s="4"/>
    </row>
    <row r="51208" spans="3:23">
      <c r="C51208" s="3"/>
      <c r="D51208" s="3"/>
      <c r="E51208" s="4"/>
      <c r="U51208" s="4"/>
      <c r="W51208" s="4"/>
    </row>
    <row r="51209" spans="3:23">
      <c r="C51209" s="3"/>
      <c r="D51209" s="3"/>
      <c r="E51209" s="4"/>
      <c r="U51209" s="4"/>
      <c r="W51209" s="4"/>
    </row>
    <row r="51210" spans="3:23">
      <c r="C51210" s="3"/>
      <c r="D51210" s="3"/>
      <c r="E51210" s="4"/>
      <c r="U51210" s="4"/>
      <c r="W51210" s="4"/>
    </row>
    <row r="51211" spans="3:23">
      <c r="C51211" s="3"/>
      <c r="D51211" s="3"/>
      <c r="E51211" s="4"/>
      <c r="U51211" s="4"/>
      <c r="W51211" s="4"/>
    </row>
    <row r="51212" spans="3:23">
      <c r="C51212" s="3"/>
      <c r="D51212" s="3"/>
      <c r="E51212" s="4"/>
      <c r="U51212" s="4"/>
      <c r="W51212" s="4"/>
    </row>
    <row r="51213" spans="3:23">
      <c r="C51213" s="3"/>
      <c r="D51213" s="3"/>
      <c r="E51213" s="4"/>
      <c r="U51213" s="4"/>
      <c r="W51213" s="4"/>
    </row>
    <row r="51214" spans="3:23">
      <c r="C51214" s="3"/>
      <c r="D51214" s="3"/>
      <c r="E51214" s="4"/>
      <c r="U51214" s="4"/>
      <c r="W51214" s="4"/>
    </row>
    <row r="51215" spans="3:23">
      <c r="C51215" s="3"/>
      <c r="D51215" s="3"/>
      <c r="E51215" s="4"/>
      <c r="U51215" s="4"/>
      <c r="W51215" s="4"/>
    </row>
    <row r="51216" spans="3:23">
      <c r="C51216" s="3"/>
      <c r="D51216" s="3"/>
      <c r="E51216" s="4"/>
      <c r="U51216" s="4"/>
      <c r="W51216" s="4"/>
    </row>
    <row r="51217" spans="3:23">
      <c r="C51217" s="3"/>
      <c r="D51217" s="3"/>
      <c r="E51217" s="4"/>
      <c r="U51217" s="4"/>
      <c r="W51217" s="4"/>
    </row>
    <row r="51218" spans="3:23">
      <c r="C51218" s="3"/>
      <c r="D51218" s="3"/>
      <c r="E51218" s="4"/>
      <c r="U51218" s="4"/>
      <c r="W51218" s="4"/>
    </row>
    <row r="51219" spans="3:23">
      <c r="C51219" s="3"/>
      <c r="D51219" s="3"/>
      <c r="E51219" s="4"/>
      <c r="U51219" s="4"/>
      <c r="W51219" s="4"/>
    </row>
    <row r="51220" spans="3:23">
      <c r="C51220" s="3"/>
      <c r="D51220" s="3"/>
      <c r="E51220" s="4"/>
      <c r="U51220" s="4"/>
      <c r="W51220" s="4"/>
    </row>
    <row r="51221" spans="3:23">
      <c r="C51221" s="3"/>
      <c r="D51221" s="3"/>
      <c r="E51221" s="4"/>
      <c r="U51221" s="4"/>
      <c r="W51221" s="4"/>
    </row>
    <row r="51222" spans="3:23">
      <c r="C51222" s="3"/>
      <c r="D51222" s="3"/>
      <c r="E51222" s="4"/>
      <c r="U51222" s="4"/>
      <c r="W51222" s="4"/>
    </row>
    <row r="51223" spans="3:23">
      <c r="C51223" s="3"/>
      <c r="D51223" s="3"/>
      <c r="E51223" s="4"/>
      <c r="U51223" s="4"/>
      <c r="W51223" s="4"/>
    </row>
    <row r="51224" spans="3:23">
      <c r="C51224" s="3"/>
      <c r="D51224" s="3"/>
      <c r="E51224" s="4"/>
      <c r="U51224" s="4"/>
      <c r="W51224" s="4"/>
    </row>
    <row r="51225" spans="3:23">
      <c r="C51225" s="3"/>
      <c r="D51225" s="3"/>
      <c r="E51225" s="4"/>
      <c r="U51225" s="4"/>
      <c r="W51225" s="4"/>
    </row>
    <row r="51226" spans="3:23">
      <c r="C51226" s="3"/>
      <c r="D51226" s="3"/>
      <c r="E51226" s="4"/>
      <c r="U51226" s="4"/>
      <c r="W51226" s="4"/>
    </row>
    <row r="51227" spans="3:23">
      <c r="C51227" s="3"/>
      <c r="D51227" s="3"/>
      <c r="E51227" s="4"/>
      <c r="U51227" s="4"/>
      <c r="W51227" s="4"/>
    </row>
    <row r="51228" spans="3:23">
      <c r="C51228" s="3"/>
      <c r="D51228" s="3"/>
      <c r="E51228" s="4"/>
      <c r="U51228" s="4"/>
      <c r="W51228" s="4"/>
    </row>
    <row r="51229" spans="3:23">
      <c r="C51229" s="3"/>
      <c r="D51229" s="3"/>
      <c r="E51229" s="4"/>
      <c r="U51229" s="4"/>
      <c r="W51229" s="4"/>
    </row>
    <row r="51230" spans="3:23">
      <c r="C51230" s="3"/>
      <c r="D51230" s="3"/>
      <c r="E51230" s="4"/>
      <c r="U51230" s="4"/>
      <c r="W51230" s="4"/>
    </row>
    <row r="51231" spans="3:23">
      <c r="C51231" s="3"/>
      <c r="D51231" s="3"/>
      <c r="E51231" s="4"/>
    </row>
    <row r="51232" spans="3:23">
      <c r="C51232" s="3"/>
      <c r="D51232" s="3"/>
      <c r="E51232" s="4"/>
      <c r="U51232" s="4"/>
      <c r="W51232" s="4"/>
    </row>
    <row r="51233" spans="3:36">
      <c r="C51233" s="3"/>
      <c r="D51233" s="3"/>
      <c r="E51233" s="4"/>
      <c r="U51233" s="4"/>
      <c r="W51233" s="4"/>
    </row>
    <row r="51234" spans="3:36">
      <c r="C51234" s="3"/>
      <c r="D51234" s="3"/>
      <c r="E51234" s="4"/>
      <c r="U51234" s="4"/>
      <c r="W51234" s="4"/>
    </row>
    <row r="51235" spans="3:36">
      <c r="C51235" s="3"/>
      <c r="D51235" s="3"/>
      <c r="E51235" s="4"/>
      <c r="U51235" s="4"/>
      <c r="W51235" s="4"/>
    </row>
    <row r="51236" spans="3:36">
      <c r="C51236" s="3"/>
      <c r="D51236" s="3"/>
      <c r="E51236" s="4"/>
      <c r="U51236" s="4"/>
      <c r="W51236" s="4"/>
    </row>
    <row r="51237" spans="3:36">
      <c r="C51237" s="3"/>
      <c r="D51237" s="3"/>
      <c r="E51237" s="4"/>
      <c r="U51237" s="4"/>
      <c r="W51237" s="4"/>
    </row>
    <row r="51238" spans="3:36">
      <c r="C51238" s="3"/>
      <c r="D51238" s="3"/>
      <c r="E51238" s="4"/>
      <c r="U51238" s="4"/>
      <c r="W51238" s="4"/>
    </row>
    <row r="51239" spans="3:36">
      <c r="C51239" s="3"/>
      <c r="D51239" s="3"/>
      <c r="E51239" s="4"/>
      <c r="AJ51239" s="3"/>
    </row>
    <row r="51240" spans="3:36">
      <c r="C51240" s="3"/>
      <c r="D51240" s="3"/>
      <c r="E51240" s="4"/>
    </row>
    <row r="51241" spans="3:36">
      <c r="C51241" s="3"/>
      <c r="D51241" s="3"/>
      <c r="E51241" s="4"/>
      <c r="U51241" s="4"/>
      <c r="W51241" s="4"/>
    </row>
    <row r="51242" spans="3:36">
      <c r="C51242" s="3"/>
      <c r="D51242" s="3"/>
      <c r="E51242" s="4"/>
      <c r="U51242" s="4"/>
      <c r="W51242" s="4"/>
    </row>
    <row r="51243" spans="3:36">
      <c r="C51243" s="3"/>
      <c r="D51243" s="3"/>
      <c r="E51243" s="4"/>
      <c r="U51243" s="4"/>
      <c r="W51243" s="4"/>
    </row>
    <row r="51244" spans="3:36">
      <c r="C51244" s="3"/>
      <c r="D51244" s="3"/>
      <c r="E51244" s="4"/>
      <c r="U51244" s="4"/>
      <c r="W51244" s="4"/>
    </row>
    <row r="51245" spans="3:36">
      <c r="C51245" s="3"/>
      <c r="D51245" s="3"/>
      <c r="E51245" s="4"/>
      <c r="U51245" s="4"/>
      <c r="W51245" s="4"/>
    </row>
    <row r="51246" spans="3:36">
      <c r="C51246" s="3"/>
      <c r="D51246" s="3"/>
      <c r="E51246" s="4"/>
      <c r="U51246" s="4"/>
      <c r="W51246" s="4"/>
    </row>
    <row r="51247" spans="3:36">
      <c r="C51247" s="3"/>
      <c r="D51247" s="3"/>
      <c r="E51247" s="4"/>
      <c r="U51247" s="4"/>
      <c r="W51247" s="4"/>
    </row>
    <row r="51248" spans="3:36">
      <c r="C51248" s="3"/>
      <c r="D51248" s="3"/>
      <c r="E51248" s="4"/>
      <c r="U51248" s="4"/>
      <c r="W51248" s="4"/>
    </row>
    <row r="51249" spans="3:36">
      <c r="C51249" s="3"/>
      <c r="D51249" s="3"/>
      <c r="E51249" s="4"/>
      <c r="U51249" s="4"/>
      <c r="W51249" s="4"/>
    </row>
    <row r="51250" spans="3:36">
      <c r="C51250" s="3"/>
      <c r="D51250" s="3"/>
      <c r="E51250" s="4"/>
      <c r="U51250" s="4"/>
      <c r="W51250" s="4"/>
    </row>
    <row r="51251" spans="3:36">
      <c r="C51251" s="3"/>
      <c r="D51251" s="3"/>
      <c r="E51251" s="4"/>
      <c r="U51251" s="4"/>
      <c r="W51251" s="4"/>
      <c r="AJ51251" s="3"/>
    </row>
    <row r="51252" spans="3:36">
      <c r="C51252" s="3"/>
      <c r="D51252" s="3"/>
      <c r="E51252" s="4"/>
      <c r="U51252" s="4"/>
      <c r="W51252" s="4"/>
      <c r="AJ51252" s="3"/>
    </row>
    <row r="51253" spans="3:36">
      <c r="C51253" s="3"/>
      <c r="D51253" s="3"/>
      <c r="E51253" s="4"/>
      <c r="AJ51253" s="3"/>
    </row>
    <row r="51254" spans="3:36">
      <c r="C51254" s="3"/>
      <c r="D51254" s="3"/>
      <c r="E51254" s="4"/>
      <c r="AJ51254" s="3"/>
    </row>
    <row r="51255" spans="3:36">
      <c r="C51255" s="3"/>
      <c r="D51255" s="3"/>
      <c r="E51255" s="4"/>
      <c r="U51255" s="4"/>
      <c r="W51255" s="4"/>
    </row>
    <row r="51256" spans="3:36">
      <c r="C51256" s="3"/>
      <c r="D51256" s="3"/>
      <c r="E51256" s="4"/>
      <c r="U51256" s="4"/>
      <c r="W51256" s="4"/>
    </row>
    <row r="51257" spans="3:36">
      <c r="C51257" s="3"/>
      <c r="D51257" s="3"/>
      <c r="E51257" s="4"/>
      <c r="U51257" s="4"/>
      <c r="W51257" s="4"/>
    </row>
    <row r="51258" spans="3:36">
      <c r="C51258" s="3"/>
      <c r="D51258" s="3"/>
      <c r="E51258" s="4"/>
      <c r="U51258" s="4"/>
      <c r="W51258" s="4"/>
      <c r="AJ51258" s="3"/>
    </row>
    <row r="51259" spans="3:36">
      <c r="C51259" s="3"/>
      <c r="D51259" s="3"/>
      <c r="E51259" s="4"/>
      <c r="U51259" s="4"/>
      <c r="W51259" s="4"/>
      <c r="AJ51259" s="3"/>
    </row>
    <row r="51260" spans="3:36">
      <c r="C51260" s="3"/>
      <c r="D51260" s="3"/>
      <c r="E51260" s="4"/>
      <c r="U51260" s="4"/>
      <c r="W51260" s="4"/>
      <c r="AJ51260" s="3"/>
    </row>
    <row r="51261" spans="3:36">
      <c r="C51261" s="3"/>
      <c r="D51261" s="3"/>
      <c r="E51261" s="4"/>
      <c r="U51261" s="4"/>
      <c r="W51261" s="4"/>
      <c r="AJ51261" s="3"/>
    </row>
    <row r="51262" spans="3:36">
      <c r="C51262" s="3"/>
      <c r="D51262" s="3"/>
      <c r="E51262" s="4"/>
      <c r="U51262" s="4"/>
      <c r="W51262" s="4"/>
    </row>
    <row r="51263" spans="3:36">
      <c r="C51263" s="3"/>
      <c r="D51263" s="3"/>
      <c r="E51263" s="4"/>
      <c r="U51263" s="4"/>
      <c r="W51263" s="4"/>
    </row>
    <row r="51264" spans="3:36">
      <c r="C51264" s="3"/>
      <c r="D51264" s="3"/>
      <c r="E51264" s="4"/>
      <c r="U51264" s="4"/>
      <c r="W51264" s="4"/>
    </row>
    <row r="51265" spans="3:36">
      <c r="C51265" s="3"/>
      <c r="D51265" s="3"/>
      <c r="E51265" s="4"/>
      <c r="U51265" s="4"/>
      <c r="W51265" s="4"/>
    </row>
    <row r="51266" spans="3:36">
      <c r="C51266" s="3"/>
      <c r="D51266" s="3"/>
      <c r="E51266" s="4"/>
      <c r="U51266" s="4"/>
      <c r="W51266" s="4"/>
    </row>
    <row r="51267" spans="3:36">
      <c r="C51267" s="3"/>
      <c r="D51267" s="3"/>
      <c r="E51267" s="4"/>
      <c r="U51267" s="4"/>
      <c r="W51267" s="4"/>
      <c r="AJ51267" s="3"/>
    </row>
    <row r="51268" spans="3:36">
      <c r="C51268" s="3"/>
      <c r="D51268" s="3"/>
      <c r="E51268" s="4"/>
      <c r="U51268" s="4"/>
      <c r="W51268" s="4"/>
      <c r="AJ51268" s="3"/>
    </row>
    <row r="51269" spans="3:36">
      <c r="C51269" s="3"/>
      <c r="D51269" s="3"/>
      <c r="E51269" s="4"/>
      <c r="U51269" s="4"/>
      <c r="W51269" s="4"/>
      <c r="AJ51269" s="3"/>
    </row>
    <row r="51270" spans="3:36">
      <c r="C51270" s="3"/>
      <c r="D51270" s="3"/>
      <c r="E51270" s="4"/>
      <c r="U51270" s="4"/>
      <c r="W51270" s="4"/>
    </row>
    <row r="51271" spans="3:36">
      <c r="C51271" s="3"/>
      <c r="D51271" s="3"/>
      <c r="E51271" s="4"/>
      <c r="U51271" s="4"/>
      <c r="W51271" s="4"/>
    </row>
    <row r="51272" spans="3:36">
      <c r="C51272" s="3"/>
      <c r="D51272" s="3"/>
      <c r="E51272" s="4"/>
      <c r="U51272" s="4"/>
      <c r="W51272" s="4"/>
    </row>
    <row r="51273" spans="3:36">
      <c r="C51273" s="3"/>
      <c r="D51273" s="3"/>
      <c r="E51273" s="4"/>
      <c r="U51273" s="4"/>
      <c r="W51273" s="4"/>
    </row>
    <row r="51274" spans="3:36">
      <c r="C51274" s="3"/>
      <c r="D51274" s="3"/>
      <c r="E51274" s="4"/>
      <c r="U51274" s="4"/>
      <c r="W51274" s="4"/>
    </row>
    <row r="51275" spans="3:36">
      <c r="C51275" s="3"/>
      <c r="D51275" s="3"/>
      <c r="E51275" s="4"/>
      <c r="U51275" s="4"/>
      <c r="W51275" s="4"/>
    </row>
    <row r="51276" spans="3:36">
      <c r="C51276" s="3"/>
      <c r="D51276" s="3"/>
      <c r="E51276" s="4"/>
      <c r="U51276" s="4"/>
      <c r="W51276" s="4"/>
    </row>
    <row r="51277" spans="3:36">
      <c r="C51277" s="3"/>
      <c r="D51277" s="3"/>
      <c r="E51277" s="4"/>
      <c r="U51277" s="4"/>
      <c r="W51277" s="4"/>
    </row>
    <row r="51278" spans="3:36">
      <c r="C51278" s="3"/>
      <c r="D51278" s="3"/>
      <c r="E51278" s="4"/>
      <c r="U51278" s="4"/>
      <c r="W51278" s="4"/>
      <c r="AJ51278" s="3"/>
    </row>
    <row r="51279" spans="3:36">
      <c r="C51279" s="3"/>
      <c r="D51279" s="3"/>
      <c r="E51279" s="4"/>
      <c r="U51279" s="4"/>
      <c r="W51279" s="4"/>
      <c r="AJ51279" s="3"/>
    </row>
    <row r="51280" spans="3:36">
      <c r="C51280" s="3"/>
      <c r="D51280" s="3"/>
      <c r="E51280" s="4"/>
      <c r="U51280" s="4"/>
      <c r="W51280" s="4"/>
      <c r="AJ51280" s="3"/>
    </row>
    <row r="51281" spans="3:36">
      <c r="C51281" s="3"/>
      <c r="D51281" s="3"/>
      <c r="E51281" s="4"/>
      <c r="U51281" s="4"/>
      <c r="W51281" s="4"/>
      <c r="AJ51281" s="3"/>
    </row>
    <row r="51282" spans="3:36">
      <c r="C51282" s="3"/>
      <c r="D51282" s="3"/>
      <c r="E51282" s="4"/>
      <c r="U51282" s="4"/>
      <c r="W51282" s="4"/>
      <c r="AJ51282" s="3"/>
    </row>
    <row r="51283" spans="3:36">
      <c r="C51283" s="3"/>
      <c r="D51283" s="3"/>
      <c r="E51283" s="4"/>
      <c r="U51283" s="4"/>
      <c r="W51283" s="4"/>
      <c r="AJ51283" s="3"/>
    </row>
    <row r="51284" spans="3:36">
      <c r="C51284" s="3"/>
      <c r="D51284" s="3"/>
      <c r="E51284" s="4"/>
      <c r="AJ51284" s="3"/>
    </row>
    <row r="51285" spans="3:36">
      <c r="C51285" s="3"/>
      <c r="D51285" s="3"/>
      <c r="E51285" s="4"/>
      <c r="AJ51285" s="3"/>
    </row>
    <row r="51286" spans="3:36">
      <c r="C51286" s="3"/>
      <c r="D51286" s="3"/>
      <c r="E51286" s="4"/>
      <c r="U51286" s="4"/>
      <c r="W51286" s="4"/>
      <c r="AJ51286" s="3"/>
    </row>
    <row r="51287" spans="3:36">
      <c r="C51287" s="3"/>
      <c r="D51287" s="3"/>
      <c r="E51287" s="4"/>
      <c r="U51287" s="4"/>
      <c r="W51287" s="4"/>
      <c r="AJ51287" s="3"/>
    </row>
    <row r="51288" spans="3:36">
      <c r="C51288" s="3"/>
      <c r="D51288" s="3"/>
      <c r="E51288" s="4"/>
      <c r="U51288" s="4"/>
      <c r="W51288" s="4"/>
      <c r="AJ51288" s="3"/>
    </row>
    <row r="51289" spans="3:36">
      <c r="C51289" s="3"/>
      <c r="D51289" s="3"/>
      <c r="E51289" s="4"/>
      <c r="U51289" s="4"/>
      <c r="W51289" s="4"/>
    </row>
    <row r="51290" spans="3:36">
      <c r="C51290" s="3"/>
      <c r="D51290" s="3"/>
      <c r="E51290" s="4"/>
      <c r="U51290" s="4"/>
      <c r="W51290" s="4"/>
    </row>
    <row r="51291" spans="3:36">
      <c r="C51291" s="3"/>
      <c r="D51291" s="3"/>
      <c r="E51291" s="4"/>
      <c r="U51291" s="4"/>
      <c r="W51291" s="4"/>
    </row>
    <row r="51292" spans="3:36">
      <c r="C51292" s="3"/>
      <c r="D51292" s="3"/>
      <c r="E51292" s="4"/>
      <c r="U51292" s="4"/>
      <c r="W51292" s="4"/>
    </row>
    <row r="51293" spans="3:36">
      <c r="C51293" s="3"/>
      <c r="D51293" s="3"/>
      <c r="E51293" s="4"/>
      <c r="U51293" s="4"/>
      <c r="W51293" s="4"/>
    </row>
    <row r="51294" spans="3:36">
      <c r="C51294" s="3"/>
      <c r="D51294" s="3"/>
      <c r="E51294" s="4"/>
      <c r="U51294" s="4"/>
      <c r="W51294" s="4"/>
    </row>
    <row r="51295" spans="3:36">
      <c r="C51295" s="3"/>
      <c r="D51295" s="3"/>
      <c r="E51295" s="4"/>
      <c r="U51295" s="4"/>
      <c r="W51295" s="4"/>
    </row>
    <row r="51296" spans="3:36">
      <c r="C51296" s="3"/>
      <c r="D51296" s="3"/>
      <c r="E51296" s="4"/>
      <c r="U51296" s="4"/>
      <c r="W51296" s="4"/>
    </row>
    <row r="51297" spans="3:36">
      <c r="C51297" s="3"/>
      <c r="D51297" s="3"/>
      <c r="E51297" s="4"/>
      <c r="U51297" s="4"/>
      <c r="W51297" s="4"/>
    </row>
    <row r="51298" spans="3:36">
      <c r="C51298" s="3"/>
      <c r="D51298" s="3"/>
      <c r="E51298" s="4"/>
      <c r="U51298" s="4"/>
      <c r="W51298" s="4"/>
    </row>
    <row r="51299" spans="3:36">
      <c r="C51299" s="3"/>
      <c r="D51299" s="3"/>
      <c r="E51299" s="4"/>
      <c r="U51299" s="4"/>
      <c r="W51299" s="4"/>
    </row>
    <row r="51300" spans="3:36">
      <c r="C51300" s="3"/>
      <c r="D51300" s="3"/>
      <c r="E51300" s="4"/>
      <c r="U51300" s="4"/>
      <c r="W51300" s="4"/>
    </row>
    <row r="51301" spans="3:36">
      <c r="C51301" s="3"/>
      <c r="D51301" s="3"/>
      <c r="E51301" s="4"/>
      <c r="U51301" s="4"/>
      <c r="W51301" s="4"/>
    </row>
    <row r="51302" spans="3:36">
      <c r="C51302" s="3"/>
      <c r="D51302" s="3"/>
      <c r="E51302" s="4"/>
      <c r="U51302" s="4"/>
      <c r="W51302" s="4"/>
    </row>
    <row r="51303" spans="3:36">
      <c r="C51303" s="3"/>
      <c r="D51303" s="3"/>
      <c r="E51303" s="4"/>
      <c r="U51303" s="4"/>
      <c r="W51303" s="4"/>
    </row>
    <row r="51304" spans="3:36">
      <c r="C51304" s="3"/>
      <c r="D51304" s="3"/>
      <c r="E51304" s="4"/>
      <c r="U51304" s="4"/>
      <c r="W51304" s="4"/>
      <c r="AJ51304" s="3"/>
    </row>
    <row r="51305" spans="3:36">
      <c r="C51305" s="3"/>
      <c r="D51305" s="3"/>
      <c r="E51305" s="4"/>
      <c r="AJ51305" s="3"/>
    </row>
    <row r="51306" spans="3:36">
      <c r="C51306" s="3"/>
      <c r="D51306" s="3"/>
      <c r="E51306" s="4"/>
      <c r="AJ51306" s="3"/>
    </row>
    <row r="51307" spans="3:36">
      <c r="C51307" s="3"/>
      <c r="D51307" s="3"/>
      <c r="E51307" s="4"/>
      <c r="AJ51307" s="3"/>
    </row>
    <row r="51308" spans="3:36">
      <c r="C51308" s="3"/>
      <c r="D51308" s="3"/>
      <c r="E51308" s="4"/>
      <c r="AJ51308" s="3"/>
    </row>
    <row r="51309" spans="3:36">
      <c r="C51309" s="3"/>
      <c r="D51309" s="3"/>
      <c r="E51309" s="4"/>
      <c r="U51309" s="4"/>
      <c r="W51309" s="4"/>
    </row>
    <row r="51310" spans="3:36">
      <c r="C51310" s="3"/>
      <c r="D51310" s="3"/>
      <c r="E51310" s="4"/>
      <c r="U51310" s="4"/>
      <c r="W51310" s="4"/>
    </row>
    <row r="51311" spans="3:36">
      <c r="C51311" s="3"/>
      <c r="D51311" s="3"/>
      <c r="E51311" s="4"/>
      <c r="U51311" s="4"/>
      <c r="W51311" s="4"/>
    </row>
    <row r="51312" spans="3:36">
      <c r="C51312" s="3"/>
      <c r="D51312" s="3"/>
      <c r="E51312" s="4"/>
      <c r="U51312" s="4"/>
      <c r="W51312" s="4"/>
    </row>
    <row r="51313" spans="3:23">
      <c r="C51313" s="3"/>
      <c r="D51313" s="3"/>
      <c r="E51313" s="4"/>
      <c r="U51313" s="4"/>
      <c r="W51313" s="4"/>
    </row>
    <row r="51314" spans="3:23">
      <c r="C51314" s="3"/>
      <c r="D51314" s="3"/>
      <c r="E51314" s="4"/>
      <c r="U51314" s="4"/>
      <c r="W51314" s="4"/>
    </row>
    <row r="51315" spans="3:23">
      <c r="C51315" s="3"/>
      <c r="D51315" s="3"/>
      <c r="E51315" s="4"/>
      <c r="U51315" s="4"/>
      <c r="W51315" s="4"/>
    </row>
    <row r="51316" spans="3:23">
      <c r="C51316" s="3"/>
      <c r="D51316" s="3"/>
      <c r="E51316" s="4"/>
    </row>
    <row r="51317" spans="3:23">
      <c r="C51317" s="3"/>
      <c r="D51317" s="3"/>
      <c r="E51317" s="4"/>
      <c r="U51317" s="4"/>
      <c r="W51317" s="4"/>
    </row>
    <row r="51318" spans="3:23">
      <c r="C51318" s="3"/>
      <c r="D51318" s="3"/>
      <c r="E51318" s="4"/>
      <c r="U51318" s="4"/>
      <c r="W51318" s="4"/>
    </row>
    <row r="51319" spans="3:23">
      <c r="C51319" s="3"/>
      <c r="D51319" s="3"/>
      <c r="E51319" s="4"/>
      <c r="U51319" s="4"/>
      <c r="W51319" s="4"/>
    </row>
    <row r="51320" spans="3:23">
      <c r="C51320" s="3"/>
      <c r="D51320" s="3"/>
      <c r="E51320" s="4"/>
      <c r="U51320" s="4"/>
      <c r="W51320" s="4"/>
    </row>
    <row r="51321" spans="3:23">
      <c r="C51321" s="3"/>
      <c r="D51321" s="3"/>
      <c r="E51321" s="4"/>
      <c r="U51321" s="4"/>
      <c r="W51321" s="4"/>
    </row>
    <row r="51322" spans="3:23">
      <c r="C51322" s="3"/>
      <c r="D51322" s="3"/>
      <c r="E51322" s="4"/>
    </row>
    <row r="51323" spans="3:23">
      <c r="C51323" s="3"/>
      <c r="D51323" s="3"/>
      <c r="E51323" s="4"/>
      <c r="U51323" s="4"/>
      <c r="W51323" s="4"/>
    </row>
    <row r="51324" spans="3:23">
      <c r="C51324" s="3"/>
      <c r="D51324" s="3"/>
      <c r="E51324" s="4"/>
      <c r="U51324" s="4"/>
      <c r="W51324" s="4"/>
    </row>
    <row r="51325" spans="3:23">
      <c r="C51325" s="3"/>
      <c r="D51325" s="3"/>
      <c r="E51325" s="4"/>
      <c r="U51325" s="4"/>
      <c r="W51325" s="4"/>
    </row>
    <row r="51326" spans="3:23">
      <c r="C51326" s="3"/>
      <c r="D51326" s="3"/>
      <c r="E51326" s="4"/>
      <c r="U51326" s="4"/>
      <c r="W51326" s="4"/>
    </row>
    <row r="51327" spans="3:23">
      <c r="C51327" s="3"/>
      <c r="D51327" s="3"/>
      <c r="E51327" s="4"/>
      <c r="U51327" s="4"/>
      <c r="W51327" s="4"/>
    </row>
    <row r="51328" spans="3:23">
      <c r="C51328" s="3"/>
      <c r="D51328" s="3"/>
      <c r="E51328" s="4"/>
      <c r="U51328" s="4"/>
      <c r="W51328" s="4"/>
    </row>
    <row r="51329" spans="3:36">
      <c r="C51329" s="3"/>
      <c r="D51329" s="3"/>
      <c r="E51329" s="4"/>
      <c r="U51329" s="4"/>
      <c r="W51329" s="4"/>
    </row>
    <row r="51330" spans="3:36">
      <c r="C51330" s="3"/>
      <c r="D51330" s="3"/>
      <c r="E51330" s="4"/>
      <c r="U51330" s="4"/>
      <c r="W51330" s="4"/>
    </row>
    <row r="51331" spans="3:36">
      <c r="C51331" s="3"/>
      <c r="D51331" s="3"/>
      <c r="E51331" s="4"/>
      <c r="U51331" s="4"/>
      <c r="W51331" s="4"/>
    </row>
    <row r="51332" spans="3:36">
      <c r="C51332" s="3"/>
      <c r="D51332" s="3"/>
      <c r="E51332" s="4"/>
      <c r="AJ51332" s="3"/>
    </row>
    <row r="51333" spans="3:36">
      <c r="C51333" s="3"/>
      <c r="D51333" s="3"/>
      <c r="E51333" s="4"/>
      <c r="AJ51333" s="3"/>
    </row>
    <row r="51334" spans="3:36">
      <c r="C51334" s="3"/>
      <c r="D51334" s="3"/>
      <c r="E51334" s="4"/>
      <c r="U51334" s="4"/>
      <c r="W51334" s="4"/>
    </row>
    <row r="51335" spans="3:36">
      <c r="C51335" s="3"/>
      <c r="D51335" s="3"/>
      <c r="E51335" s="4"/>
      <c r="U51335" s="4"/>
      <c r="W51335" s="4"/>
    </row>
    <row r="51336" spans="3:36">
      <c r="C51336" s="3"/>
      <c r="D51336" s="3"/>
      <c r="E51336" s="4"/>
      <c r="U51336" s="4"/>
      <c r="W51336" s="4"/>
    </row>
    <row r="51337" spans="3:36">
      <c r="C51337" s="3"/>
      <c r="D51337" s="3"/>
      <c r="E51337" s="4"/>
      <c r="U51337" s="4"/>
      <c r="W51337" s="4"/>
    </row>
    <row r="51338" spans="3:36">
      <c r="C51338" s="3"/>
      <c r="D51338" s="3"/>
      <c r="E51338" s="4"/>
      <c r="U51338" s="4"/>
      <c r="W51338" s="4"/>
    </row>
    <row r="51339" spans="3:36">
      <c r="C51339" s="3"/>
      <c r="D51339" s="3"/>
      <c r="E51339" s="4"/>
    </row>
    <row r="51340" spans="3:36">
      <c r="C51340" s="3"/>
      <c r="D51340" s="3"/>
      <c r="E51340" s="4"/>
    </row>
    <row r="51341" spans="3:36">
      <c r="C51341" s="3"/>
      <c r="D51341" s="3"/>
      <c r="E51341" s="4"/>
    </row>
    <row r="51342" spans="3:36">
      <c r="C51342" s="3"/>
      <c r="D51342" s="3"/>
      <c r="E51342" s="4"/>
      <c r="AJ51342" s="3"/>
    </row>
    <row r="51343" spans="3:36">
      <c r="C51343" s="3"/>
      <c r="D51343" s="3"/>
      <c r="E51343" s="4"/>
      <c r="AJ51343" s="3"/>
    </row>
    <row r="51344" spans="3:36">
      <c r="C51344" s="3"/>
      <c r="D51344" s="3"/>
      <c r="E51344" s="4"/>
      <c r="U51344" s="4"/>
      <c r="W51344" s="4"/>
      <c r="AJ51344" s="3"/>
    </row>
    <row r="51345" spans="3:36">
      <c r="C51345" s="3"/>
      <c r="D51345" s="3"/>
      <c r="E51345" s="4"/>
      <c r="U51345" s="4"/>
      <c r="W51345" s="4"/>
      <c r="AJ51345" s="3"/>
    </row>
    <row r="51346" spans="3:36">
      <c r="C51346" s="3"/>
      <c r="D51346" s="3"/>
      <c r="E51346" s="4"/>
      <c r="U51346" s="4"/>
      <c r="W51346" s="4"/>
      <c r="AJ51346" s="3"/>
    </row>
    <row r="51347" spans="3:36">
      <c r="C51347" s="3"/>
      <c r="D51347" s="3"/>
      <c r="E51347" s="4"/>
      <c r="U51347" s="4"/>
      <c r="W51347" s="4"/>
    </row>
    <row r="51348" spans="3:36">
      <c r="C51348" s="3"/>
      <c r="D51348" s="3"/>
      <c r="E51348" s="4"/>
      <c r="U51348" s="4"/>
      <c r="W51348" s="4"/>
    </row>
    <row r="51349" spans="3:36">
      <c r="C51349" s="3"/>
      <c r="D51349" s="3"/>
      <c r="E51349" s="4"/>
      <c r="U51349" s="4"/>
      <c r="W51349" s="4"/>
    </row>
    <row r="51350" spans="3:36">
      <c r="C51350" s="3"/>
      <c r="D51350" s="3"/>
      <c r="E51350" s="4"/>
      <c r="U51350" s="4"/>
      <c r="W51350" s="4"/>
    </row>
    <row r="51351" spans="3:36">
      <c r="C51351" s="3"/>
      <c r="D51351" s="3"/>
      <c r="E51351" s="4"/>
      <c r="U51351" s="4"/>
      <c r="W51351" s="4"/>
    </row>
    <row r="51352" spans="3:36">
      <c r="C51352" s="3"/>
      <c r="D51352" s="3"/>
      <c r="E51352" s="4"/>
      <c r="U51352" s="4"/>
      <c r="W51352" s="4"/>
      <c r="AJ51352" s="3"/>
    </row>
    <row r="51353" spans="3:36">
      <c r="C51353" s="3"/>
      <c r="D51353" s="3"/>
      <c r="E51353" s="4"/>
      <c r="U51353" s="4"/>
      <c r="W51353" s="4"/>
      <c r="AJ51353" s="3"/>
    </row>
    <row r="51354" spans="3:36">
      <c r="C51354" s="3"/>
      <c r="D51354" s="3"/>
      <c r="E51354" s="4"/>
      <c r="AJ51354" s="3"/>
    </row>
    <row r="51355" spans="3:36">
      <c r="C51355" s="3"/>
      <c r="D51355" s="3"/>
      <c r="E51355" s="4"/>
      <c r="AJ51355" s="3"/>
    </row>
    <row r="51356" spans="3:36">
      <c r="C51356" s="3"/>
      <c r="D51356" s="3"/>
      <c r="E51356" s="4"/>
      <c r="U51356" s="4"/>
      <c r="W51356" s="4"/>
      <c r="AJ51356" s="3"/>
    </row>
    <row r="51357" spans="3:36">
      <c r="C51357" s="3"/>
      <c r="D51357" s="3"/>
      <c r="E51357" s="4"/>
      <c r="U51357" s="4"/>
      <c r="W51357" s="4"/>
      <c r="AJ51357" s="3"/>
    </row>
    <row r="51358" spans="3:36">
      <c r="C51358" s="3"/>
      <c r="D51358" s="3"/>
      <c r="E51358" s="4"/>
      <c r="U51358" s="4"/>
      <c r="W51358" s="4"/>
      <c r="AJ51358" s="3"/>
    </row>
    <row r="51359" spans="3:36">
      <c r="C51359" s="3"/>
      <c r="D51359" s="3"/>
      <c r="E51359" s="4"/>
      <c r="U51359" s="4"/>
      <c r="W51359" s="4"/>
      <c r="AJ51359" s="3"/>
    </row>
    <row r="51360" spans="3:36">
      <c r="C51360" s="3"/>
      <c r="D51360" s="3"/>
      <c r="E51360" s="4"/>
      <c r="U51360" s="4"/>
      <c r="W51360" s="4"/>
      <c r="AJ51360" s="3"/>
    </row>
    <row r="51361" spans="3:36">
      <c r="C51361" s="3"/>
      <c r="D51361" s="3"/>
      <c r="E51361" s="4"/>
      <c r="U51361" s="4"/>
      <c r="W51361" s="4"/>
      <c r="AJ51361" s="3"/>
    </row>
    <row r="51362" spans="3:36">
      <c r="C51362" s="3"/>
      <c r="D51362" s="3"/>
      <c r="E51362" s="4"/>
      <c r="U51362" s="4"/>
      <c r="W51362" s="4"/>
      <c r="AJ51362" s="3"/>
    </row>
    <row r="51363" spans="3:36">
      <c r="C51363" s="3"/>
      <c r="D51363" s="3"/>
      <c r="E51363" s="4"/>
      <c r="U51363" s="4"/>
      <c r="W51363" s="4"/>
      <c r="AJ51363" s="3"/>
    </row>
    <row r="51364" spans="3:36">
      <c r="C51364" s="3"/>
      <c r="D51364" s="3"/>
      <c r="E51364" s="4"/>
      <c r="U51364" s="4"/>
      <c r="W51364" s="4"/>
      <c r="AJ51364" s="3"/>
    </row>
    <row r="51365" spans="3:36">
      <c r="C51365" s="3"/>
      <c r="D51365" s="3"/>
      <c r="E51365" s="4"/>
      <c r="U51365" s="4"/>
      <c r="W51365" s="4"/>
    </row>
    <row r="51366" spans="3:36">
      <c r="C51366" s="3"/>
      <c r="D51366" s="3"/>
      <c r="E51366" s="4"/>
      <c r="U51366" s="4"/>
      <c r="W51366" s="4"/>
    </row>
    <row r="51367" spans="3:36">
      <c r="C51367" s="3"/>
      <c r="D51367" s="3"/>
      <c r="E51367" s="4"/>
      <c r="U51367" s="4"/>
      <c r="W51367" s="4"/>
    </row>
    <row r="51368" spans="3:36">
      <c r="C51368" s="3"/>
      <c r="D51368" s="3"/>
      <c r="E51368" s="4"/>
    </row>
    <row r="51369" spans="3:36">
      <c r="C51369" s="3"/>
      <c r="D51369" s="3"/>
      <c r="E51369" s="4"/>
      <c r="U51369" s="4"/>
      <c r="W51369" s="4"/>
    </row>
    <row r="51370" spans="3:36">
      <c r="C51370" s="3"/>
      <c r="D51370" s="3"/>
      <c r="E51370" s="4"/>
      <c r="U51370" s="4"/>
      <c r="W51370" s="4"/>
    </row>
    <row r="51371" spans="3:36">
      <c r="C51371" s="3"/>
      <c r="D51371" s="3"/>
      <c r="E51371" s="4"/>
      <c r="U51371" s="4"/>
      <c r="W51371" s="4"/>
    </row>
    <row r="51372" spans="3:36">
      <c r="C51372" s="3"/>
      <c r="D51372" s="3"/>
      <c r="E51372" s="4"/>
      <c r="U51372" s="4"/>
      <c r="W51372" s="4"/>
    </row>
    <row r="51373" spans="3:36">
      <c r="C51373" s="3"/>
      <c r="D51373" s="3"/>
      <c r="E51373" s="4"/>
      <c r="U51373" s="4"/>
      <c r="W51373" s="4"/>
    </row>
    <row r="51374" spans="3:36">
      <c r="C51374" s="3"/>
      <c r="D51374" s="3"/>
      <c r="E51374" s="4"/>
      <c r="U51374" s="4"/>
      <c r="W51374" s="4"/>
    </row>
    <row r="51375" spans="3:36">
      <c r="C51375" s="3"/>
      <c r="D51375" s="3"/>
      <c r="E51375" s="4"/>
      <c r="U51375" s="4"/>
      <c r="W51375" s="4"/>
    </row>
    <row r="51376" spans="3:36">
      <c r="C51376" s="3"/>
      <c r="D51376" s="3"/>
      <c r="E51376" s="4"/>
      <c r="U51376" s="4"/>
      <c r="W51376" s="4"/>
    </row>
    <row r="51377" spans="3:36">
      <c r="C51377" s="3"/>
      <c r="D51377" s="3"/>
      <c r="E51377" s="4"/>
      <c r="U51377" s="4"/>
      <c r="W51377" s="4"/>
    </row>
    <row r="51378" spans="3:36">
      <c r="C51378" s="3"/>
      <c r="D51378" s="3"/>
      <c r="E51378" s="4"/>
      <c r="U51378" s="4"/>
      <c r="W51378" s="4"/>
    </row>
    <row r="51379" spans="3:36">
      <c r="C51379" s="3"/>
      <c r="D51379" s="3"/>
      <c r="E51379" s="4"/>
      <c r="U51379" s="4"/>
      <c r="W51379" s="4"/>
    </row>
    <row r="51380" spans="3:36">
      <c r="C51380" s="3"/>
      <c r="D51380" s="3"/>
      <c r="E51380" s="4"/>
      <c r="U51380" s="4"/>
      <c r="W51380" s="4"/>
    </row>
    <row r="51381" spans="3:36">
      <c r="C51381" s="3"/>
      <c r="D51381" s="3"/>
      <c r="E51381" s="4"/>
      <c r="U51381" s="4"/>
      <c r="W51381" s="4"/>
      <c r="AJ51381" s="3"/>
    </row>
    <row r="51382" spans="3:36">
      <c r="C51382" s="3"/>
      <c r="D51382" s="3"/>
      <c r="E51382" s="4"/>
      <c r="U51382" s="4"/>
      <c r="W51382" s="4"/>
      <c r="AJ51382" s="3"/>
    </row>
    <row r="51383" spans="3:36">
      <c r="C51383" s="3"/>
      <c r="D51383" s="3"/>
      <c r="E51383" s="4"/>
      <c r="U51383" s="4"/>
      <c r="W51383" s="4"/>
      <c r="AJ51383" s="3"/>
    </row>
    <row r="51384" spans="3:36">
      <c r="C51384" s="3"/>
      <c r="D51384" s="3"/>
      <c r="E51384" s="4"/>
      <c r="U51384" s="4"/>
      <c r="W51384" s="4"/>
    </row>
    <row r="51385" spans="3:36">
      <c r="C51385" s="3"/>
      <c r="D51385" s="3"/>
      <c r="E51385" s="4"/>
      <c r="U51385" s="4"/>
      <c r="W51385" s="4"/>
    </row>
    <row r="51386" spans="3:36">
      <c r="C51386" s="3"/>
      <c r="D51386" s="3"/>
      <c r="E51386" s="4"/>
      <c r="U51386" s="4"/>
      <c r="W51386" s="4"/>
    </row>
    <row r="51387" spans="3:36">
      <c r="C51387" s="3"/>
      <c r="D51387" s="3"/>
      <c r="E51387" s="4"/>
      <c r="U51387" s="4"/>
      <c r="W51387" s="4"/>
    </row>
    <row r="51388" spans="3:36">
      <c r="C51388" s="3"/>
      <c r="D51388" s="3"/>
      <c r="E51388" s="4"/>
      <c r="U51388" s="4"/>
      <c r="W51388" s="4"/>
    </row>
    <row r="51389" spans="3:36">
      <c r="C51389" s="3"/>
      <c r="D51389" s="3"/>
      <c r="E51389" s="4"/>
      <c r="U51389" s="4"/>
      <c r="W51389" s="4"/>
      <c r="AJ51389" s="3"/>
    </row>
    <row r="51390" spans="3:36">
      <c r="C51390" s="3"/>
      <c r="D51390" s="3"/>
      <c r="E51390" s="4"/>
      <c r="U51390" s="4"/>
      <c r="W51390" s="4"/>
      <c r="AJ51390" s="3"/>
    </row>
    <row r="51391" spans="3:36">
      <c r="C51391" s="3"/>
      <c r="D51391" s="3"/>
      <c r="E51391" s="4"/>
      <c r="U51391" s="4"/>
      <c r="W51391" s="4"/>
      <c r="AJ51391" s="3"/>
    </row>
    <row r="51392" spans="3:36">
      <c r="C51392" s="3"/>
      <c r="D51392" s="3"/>
      <c r="E51392" s="4"/>
      <c r="U51392" s="4"/>
      <c r="W51392" s="4"/>
    </row>
    <row r="51393" spans="3:36">
      <c r="C51393" s="3"/>
      <c r="D51393" s="3"/>
      <c r="E51393" s="4"/>
      <c r="U51393" s="4"/>
      <c r="W51393" s="4"/>
    </row>
    <row r="51394" spans="3:36">
      <c r="C51394" s="3"/>
      <c r="D51394" s="3"/>
      <c r="E51394" s="4"/>
      <c r="U51394" s="4"/>
      <c r="W51394" s="4"/>
    </row>
    <row r="51395" spans="3:36">
      <c r="C51395" s="3"/>
      <c r="D51395" s="3"/>
      <c r="E51395" s="4"/>
      <c r="U51395" s="4"/>
      <c r="W51395" s="4"/>
    </row>
    <row r="51396" spans="3:36">
      <c r="C51396" s="3"/>
      <c r="D51396" s="3"/>
      <c r="E51396" s="4"/>
      <c r="U51396" s="4"/>
      <c r="W51396" s="4"/>
      <c r="AJ51396" s="3"/>
    </row>
    <row r="51397" spans="3:36">
      <c r="C51397" s="3"/>
      <c r="D51397" s="3"/>
      <c r="E51397" s="4"/>
      <c r="U51397" s="4"/>
      <c r="W51397" s="4"/>
      <c r="AJ51397" s="3"/>
    </row>
    <row r="51398" spans="3:36">
      <c r="C51398" s="3"/>
      <c r="D51398" s="3"/>
      <c r="E51398" s="4"/>
      <c r="U51398" s="4"/>
      <c r="W51398" s="4"/>
      <c r="AJ51398" s="3"/>
    </row>
    <row r="51399" spans="3:36">
      <c r="C51399" s="3"/>
      <c r="D51399" s="3"/>
      <c r="E51399" s="4"/>
      <c r="U51399" s="4"/>
      <c r="W51399" s="4"/>
    </row>
    <row r="51400" spans="3:36">
      <c r="C51400" s="3"/>
      <c r="D51400" s="3"/>
      <c r="E51400" s="4"/>
      <c r="U51400" s="4"/>
      <c r="W51400" s="4"/>
    </row>
    <row r="51401" spans="3:36">
      <c r="C51401" s="3"/>
      <c r="D51401" s="3"/>
      <c r="E51401" s="4"/>
      <c r="U51401" s="4"/>
      <c r="W51401" s="4"/>
    </row>
    <row r="51402" spans="3:36">
      <c r="C51402" s="3"/>
      <c r="D51402" s="3"/>
      <c r="E51402" s="4"/>
      <c r="U51402" s="4"/>
      <c r="W51402" s="4"/>
    </row>
    <row r="51403" spans="3:36">
      <c r="C51403" s="3"/>
      <c r="D51403" s="3"/>
      <c r="E51403" s="4"/>
      <c r="U51403" s="4"/>
      <c r="W51403" s="4"/>
    </row>
    <row r="51404" spans="3:36">
      <c r="C51404" s="3"/>
      <c r="D51404" s="3"/>
      <c r="E51404" s="4"/>
      <c r="U51404" s="4"/>
      <c r="W51404" s="4"/>
      <c r="AJ51404" s="3"/>
    </row>
    <row r="51405" spans="3:36">
      <c r="C51405" s="3"/>
      <c r="D51405" s="3"/>
      <c r="E51405" s="4"/>
      <c r="U51405" s="4"/>
      <c r="W51405" s="4"/>
      <c r="AJ51405" s="3"/>
    </row>
    <row r="51406" spans="3:36">
      <c r="C51406" s="3"/>
      <c r="D51406" s="3"/>
      <c r="E51406" s="4"/>
      <c r="U51406" s="4"/>
      <c r="W51406" s="4"/>
      <c r="AJ51406" s="3"/>
    </row>
    <row r="51407" spans="3:36">
      <c r="C51407" s="3"/>
      <c r="D51407" s="3"/>
      <c r="E51407" s="4"/>
      <c r="U51407" s="4"/>
      <c r="W51407" s="4"/>
    </row>
    <row r="51408" spans="3:36">
      <c r="C51408" s="3"/>
      <c r="D51408" s="3"/>
      <c r="E51408" s="4"/>
      <c r="U51408" s="4"/>
      <c r="W51408" s="4"/>
    </row>
    <row r="51409" spans="3:36">
      <c r="C51409" s="3"/>
      <c r="D51409" s="3"/>
      <c r="E51409" s="4"/>
      <c r="U51409" s="4"/>
      <c r="W51409" s="4"/>
    </row>
    <row r="51410" spans="3:36">
      <c r="C51410" s="3"/>
      <c r="D51410" s="3"/>
      <c r="E51410" s="4"/>
      <c r="U51410" s="4"/>
      <c r="W51410" s="4"/>
    </row>
    <row r="51411" spans="3:36">
      <c r="C51411" s="3"/>
      <c r="D51411" s="3"/>
      <c r="E51411" s="4"/>
      <c r="U51411" s="4"/>
      <c r="W51411" s="4"/>
    </row>
    <row r="51412" spans="3:36">
      <c r="C51412" s="3"/>
      <c r="D51412" s="3"/>
      <c r="E51412" s="4"/>
      <c r="U51412" s="4"/>
      <c r="W51412" s="4"/>
    </row>
    <row r="51413" spans="3:36">
      <c r="C51413" s="3"/>
      <c r="D51413" s="3"/>
      <c r="E51413" s="4"/>
      <c r="U51413" s="4"/>
      <c r="W51413" s="4"/>
    </row>
    <row r="51414" spans="3:36">
      <c r="C51414" s="3"/>
      <c r="D51414" s="3"/>
      <c r="E51414" s="4"/>
      <c r="U51414" s="4"/>
      <c r="W51414" s="4"/>
    </row>
    <row r="51415" spans="3:36">
      <c r="C51415" s="3"/>
      <c r="D51415" s="3"/>
      <c r="E51415" s="4"/>
      <c r="U51415" s="4"/>
      <c r="W51415" s="4"/>
    </row>
    <row r="51416" spans="3:36">
      <c r="C51416" s="3"/>
      <c r="D51416" s="3"/>
      <c r="E51416" s="4"/>
      <c r="U51416" s="4"/>
      <c r="W51416" s="4"/>
    </row>
    <row r="51417" spans="3:36">
      <c r="C51417" s="3"/>
      <c r="D51417" s="3"/>
      <c r="E51417" s="4"/>
      <c r="U51417" s="4"/>
      <c r="W51417" s="4"/>
    </row>
    <row r="51418" spans="3:36">
      <c r="C51418" s="3"/>
      <c r="D51418" s="3"/>
      <c r="E51418" s="4"/>
      <c r="AJ51418" s="3"/>
    </row>
    <row r="51419" spans="3:36">
      <c r="C51419" s="3"/>
      <c r="D51419" s="3"/>
      <c r="E51419" s="4"/>
      <c r="AJ51419" s="3"/>
    </row>
    <row r="51420" spans="3:36">
      <c r="C51420" s="3"/>
      <c r="D51420" s="3"/>
      <c r="E51420" s="4"/>
      <c r="AJ51420" s="3"/>
    </row>
    <row r="51421" spans="3:36">
      <c r="C51421" s="3"/>
      <c r="D51421" s="3"/>
      <c r="E51421" s="4"/>
      <c r="AJ51421" s="3"/>
    </row>
    <row r="51422" spans="3:36">
      <c r="C51422" s="3"/>
      <c r="D51422" s="3"/>
      <c r="E51422" s="4"/>
      <c r="U51422" s="4"/>
      <c r="W51422" s="4"/>
      <c r="AJ51422" s="3"/>
    </row>
    <row r="51423" spans="3:36">
      <c r="C51423" s="3"/>
      <c r="D51423" s="3"/>
      <c r="E51423" s="4"/>
      <c r="U51423" s="4"/>
      <c r="W51423" s="4"/>
      <c r="AJ51423" s="3"/>
    </row>
    <row r="51424" spans="3:36">
      <c r="C51424" s="3"/>
      <c r="D51424" s="3"/>
      <c r="E51424" s="4"/>
      <c r="U51424" s="4"/>
      <c r="W51424" s="4"/>
      <c r="AJ51424" s="3"/>
    </row>
    <row r="51425" spans="3:36">
      <c r="C51425" s="3"/>
      <c r="D51425" s="3"/>
      <c r="E51425" s="4"/>
      <c r="U51425" s="4"/>
      <c r="W51425" s="4"/>
      <c r="AJ51425" s="3"/>
    </row>
    <row r="51426" spans="3:36">
      <c r="C51426" s="3"/>
      <c r="D51426" s="3"/>
      <c r="E51426" s="4"/>
      <c r="U51426" s="4"/>
      <c r="W51426" s="4"/>
    </row>
    <row r="51427" spans="3:36">
      <c r="C51427" s="3"/>
      <c r="D51427" s="3"/>
      <c r="E51427" s="4"/>
      <c r="U51427" s="4"/>
      <c r="W51427" s="4"/>
    </row>
    <row r="51428" spans="3:36">
      <c r="C51428" s="3"/>
      <c r="D51428" s="3"/>
      <c r="E51428" s="4"/>
      <c r="U51428" s="4"/>
      <c r="W51428" s="4"/>
    </row>
    <row r="51429" spans="3:36">
      <c r="C51429" s="3"/>
      <c r="D51429" s="3"/>
      <c r="E51429" s="4"/>
      <c r="U51429" s="4"/>
      <c r="W51429" s="4"/>
    </row>
    <row r="51430" spans="3:36">
      <c r="C51430" s="3"/>
      <c r="D51430" s="3"/>
      <c r="E51430" s="4"/>
      <c r="U51430" s="4"/>
      <c r="W51430" s="4"/>
    </row>
    <row r="51431" spans="3:36">
      <c r="C51431" s="3"/>
      <c r="D51431" s="3"/>
      <c r="E51431" s="4"/>
      <c r="U51431" s="4"/>
    </row>
    <row r="51432" spans="3:36">
      <c r="C51432" s="3"/>
      <c r="D51432" s="3"/>
      <c r="E51432" s="4"/>
      <c r="U51432" s="4"/>
      <c r="W51432" s="4"/>
    </row>
    <row r="51433" spans="3:36">
      <c r="C51433" s="3"/>
      <c r="D51433" s="3"/>
      <c r="E51433" s="4"/>
      <c r="U51433" s="4"/>
      <c r="W51433" s="4"/>
    </row>
    <row r="51434" spans="3:36">
      <c r="C51434" s="3"/>
      <c r="D51434" s="3"/>
      <c r="E51434" s="4"/>
      <c r="U51434" s="4"/>
      <c r="W51434" s="4"/>
    </row>
    <row r="51435" spans="3:36">
      <c r="C51435" s="3"/>
      <c r="D51435" s="3"/>
      <c r="E51435" s="4"/>
      <c r="U51435" s="4"/>
      <c r="W51435" s="4"/>
    </row>
    <row r="51436" spans="3:36">
      <c r="C51436" s="3"/>
      <c r="D51436" s="3"/>
      <c r="E51436" s="4"/>
      <c r="U51436" s="4"/>
      <c r="W51436" s="4"/>
    </row>
    <row r="51437" spans="3:36">
      <c r="C51437" s="3"/>
      <c r="D51437" s="3"/>
      <c r="E51437" s="4"/>
      <c r="U51437" s="4"/>
      <c r="W51437" s="4"/>
    </row>
    <row r="51438" spans="3:36">
      <c r="C51438" s="3"/>
      <c r="D51438" s="3"/>
      <c r="E51438" s="4"/>
      <c r="U51438" s="4"/>
      <c r="W51438" s="4"/>
    </row>
    <row r="51439" spans="3:36">
      <c r="C51439" s="3"/>
      <c r="D51439" s="3"/>
      <c r="E51439" s="4"/>
      <c r="U51439" s="4"/>
      <c r="W51439" s="4"/>
    </row>
    <row r="51440" spans="3:36">
      <c r="C51440" s="3"/>
      <c r="D51440" s="3"/>
      <c r="E51440" s="4"/>
      <c r="U51440" s="4"/>
      <c r="W51440" s="4"/>
      <c r="AJ51440" s="3"/>
    </row>
    <row r="51441" spans="3:36">
      <c r="C51441" s="3"/>
      <c r="D51441" s="3"/>
      <c r="E51441" s="4"/>
      <c r="U51441" s="4"/>
      <c r="W51441" s="4"/>
    </row>
    <row r="51442" spans="3:36">
      <c r="C51442" s="3"/>
      <c r="D51442" s="3"/>
      <c r="E51442" s="4"/>
      <c r="U51442" s="4"/>
      <c r="W51442" s="4"/>
    </row>
    <row r="51443" spans="3:36">
      <c r="C51443" s="3"/>
      <c r="D51443" s="3"/>
      <c r="E51443" s="4"/>
      <c r="AJ51443" s="3"/>
    </row>
    <row r="51444" spans="3:36">
      <c r="C51444" s="3"/>
      <c r="D51444" s="3"/>
      <c r="E51444" s="4"/>
      <c r="AJ51444" s="3"/>
    </row>
    <row r="51445" spans="3:36">
      <c r="C51445" s="3"/>
      <c r="D51445" s="3"/>
      <c r="E51445" s="4"/>
      <c r="AJ51445" s="3"/>
    </row>
    <row r="51446" spans="3:36">
      <c r="C51446" s="3"/>
      <c r="D51446" s="3"/>
      <c r="E51446" s="4"/>
      <c r="AJ51446" s="3"/>
    </row>
    <row r="51447" spans="3:36">
      <c r="C51447" s="3"/>
      <c r="D51447" s="3"/>
      <c r="E51447" s="4"/>
      <c r="AJ51447" s="3"/>
    </row>
    <row r="51448" spans="3:36">
      <c r="C51448" s="3"/>
      <c r="D51448" s="3"/>
      <c r="E51448" s="4"/>
      <c r="AJ51448" s="3"/>
    </row>
    <row r="51449" spans="3:36">
      <c r="C51449" s="3"/>
      <c r="D51449" s="3"/>
      <c r="E51449" s="4"/>
      <c r="AJ51449" s="3"/>
    </row>
    <row r="51450" spans="3:36">
      <c r="C51450" s="3"/>
      <c r="D51450" s="3"/>
      <c r="E51450" s="4"/>
      <c r="AJ51450" s="3"/>
    </row>
    <row r="51451" spans="3:36">
      <c r="C51451" s="3"/>
      <c r="D51451" s="3"/>
      <c r="E51451" s="4"/>
      <c r="AJ51451" s="3"/>
    </row>
    <row r="51452" spans="3:36">
      <c r="C51452" s="3"/>
      <c r="D51452" s="3"/>
      <c r="E51452" s="4"/>
      <c r="AJ51452" s="3"/>
    </row>
    <row r="51453" spans="3:36">
      <c r="C51453" s="3"/>
      <c r="D51453" s="3"/>
      <c r="E51453" s="4"/>
      <c r="AJ51453" s="3"/>
    </row>
    <row r="51454" spans="3:36">
      <c r="C51454" s="3"/>
      <c r="D51454" s="3"/>
      <c r="E51454" s="4"/>
      <c r="AJ51454" s="3"/>
    </row>
    <row r="51455" spans="3:36">
      <c r="C51455" s="3"/>
      <c r="D51455" s="3"/>
      <c r="E51455" s="4"/>
      <c r="AJ51455" s="3"/>
    </row>
    <row r="51456" spans="3:36">
      <c r="C51456" s="3"/>
      <c r="D51456" s="3"/>
      <c r="E51456" s="4"/>
      <c r="AJ51456" s="3"/>
    </row>
    <row r="51457" spans="3:36">
      <c r="C51457" s="3"/>
      <c r="D51457" s="3"/>
      <c r="E51457" s="4"/>
      <c r="AJ51457" s="3"/>
    </row>
    <row r="51458" spans="3:36">
      <c r="C51458" s="3"/>
      <c r="D51458" s="3"/>
      <c r="E51458" s="4"/>
      <c r="AJ51458" s="3"/>
    </row>
    <row r="51459" spans="3:36">
      <c r="C51459" s="3"/>
      <c r="D51459" s="3"/>
      <c r="E51459" s="4"/>
      <c r="AJ51459" s="3"/>
    </row>
    <row r="51460" spans="3:36">
      <c r="C51460" s="3"/>
      <c r="D51460" s="3"/>
      <c r="E51460" s="4"/>
      <c r="AJ51460" s="3"/>
    </row>
    <row r="51461" spans="3:36">
      <c r="C51461" s="3"/>
      <c r="D51461" s="3"/>
      <c r="E51461" s="4"/>
      <c r="AJ51461" s="3"/>
    </row>
    <row r="51462" spans="3:36">
      <c r="C51462" s="3"/>
      <c r="D51462" s="3"/>
      <c r="E51462" s="4"/>
      <c r="AJ51462" s="3"/>
    </row>
    <row r="51463" spans="3:36">
      <c r="C51463" s="3"/>
      <c r="D51463" s="3"/>
      <c r="E51463" s="4"/>
      <c r="AJ51463" s="3"/>
    </row>
    <row r="51464" spans="3:36">
      <c r="C51464" s="3"/>
      <c r="D51464" s="3"/>
      <c r="E51464" s="4"/>
      <c r="AJ51464" s="3"/>
    </row>
    <row r="51465" spans="3:36">
      <c r="C51465" s="3"/>
      <c r="D51465" s="3"/>
      <c r="E51465" s="4"/>
      <c r="AJ51465" s="3"/>
    </row>
    <row r="51466" spans="3:36">
      <c r="C51466" s="3"/>
      <c r="D51466" s="3"/>
      <c r="E51466" s="4"/>
      <c r="AJ51466" s="3"/>
    </row>
    <row r="51467" spans="3:36">
      <c r="C51467" s="3"/>
      <c r="D51467" s="3"/>
      <c r="E51467" s="4"/>
      <c r="AJ51467" s="3"/>
    </row>
    <row r="51468" spans="3:36">
      <c r="C51468" s="3"/>
      <c r="D51468" s="3"/>
      <c r="E51468" s="4"/>
      <c r="AJ51468" s="3"/>
    </row>
    <row r="51469" spans="3:36">
      <c r="C51469" s="3"/>
      <c r="D51469" s="3"/>
      <c r="E51469" s="4"/>
      <c r="AJ51469" s="3"/>
    </row>
    <row r="51470" spans="3:36">
      <c r="C51470" s="3"/>
      <c r="D51470" s="3"/>
      <c r="E51470" s="4"/>
      <c r="AJ51470" s="3"/>
    </row>
    <row r="51471" spans="3:36">
      <c r="C51471" s="3"/>
      <c r="D51471" s="3"/>
      <c r="E51471" s="4"/>
      <c r="AJ51471" s="3"/>
    </row>
    <row r="51472" spans="3:36">
      <c r="C51472" s="3"/>
      <c r="D51472" s="3"/>
      <c r="E51472" s="4"/>
      <c r="AJ51472" s="3"/>
    </row>
    <row r="51473" spans="3:36">
      <c r="C51473" s="3"/>
      <c r="D51473" s="3"/>
      <c r="E51473" s="4"/>
      <c r="AJ51473" s="3"/>
    </row>
    <row r="51474" spans="3:36">
      <c r="C51474" s="3"/>
      <c r="D51474" s="3"/>
      <c r="E51474" s="4"/>
      <c r="AJ51474" s="3"/>
    </row>
    <row r="51475" spans="3:36">
      <c r="C51475" s="3"/>
      <c r="D51475" s="3"/>
      <c r="E51475" s="4"/>
      <c r="AJ51475" s="3"/>
    </row>
    <row r="51476" spans="3:36">
      <c r="C51476" s="3"/>
      <c r="D51476" s="3"/>
      <c r="E51476" s="4"/>
      <c r="AJ51476" s="3"/>
    </row>
    <row r="51477" spans="3:36">
      <c r="C51477" s="3"/>
      <c r="D51477" s="3"/>
      <c r="E51477" s="4"/>
      <c r="AJ51477" s="3"/>
    </row>
    <row r="51478" spans="3:36">
      <c r="C51478" s="3"/>
      <c r="D51478" s="3"/>
      <c r="E51478" s="4"/>
      <c r="AJ51478" s="3"/>
    </row>
    <row r="51479" spans="3:36">
      <c r="C51479" s="3"/>
      <c r="D51479" s="3"/>
      <c r="E51479" s="4"/>
      <c r="AJ51479" s="3"/>
    </row>
    <row r="51480" spans="3:36">
      <c r="C51480" s="3"/>
      <c r="D51480" s="3"/>
      <c r="E51480" s="4"/>
      <c r="AJ51480" s="3"/>
    </row>
    <row r="51481" spans="3:36">
      <c r="C51481" s="3"/>
      <c r="D51481" s="3"/>
      <c r="E51481" s="4"/>
      <c r="U51481" s="4"/>
      <c r="W51481" s="4"/>
      <c r="AJ51481" s="3"/>
    </row>
    <row r="51482" spans="3:36">
      <c r="C51482" s="3"/>
      <c r="D51482" s="3"/>
      <c r="E51482" s="4"/>
      <c r="U51482" s="4"/>
      <c r="W51482" s="4"/>
      <c r="AJ51482" s="3"/>
    </row>
    <row r="51483" spans="3:36">
      <c r="C51483" s="3"/>
      <c r="D51483" s="3"/>
      <c r="E51483" s="4"/>
      <c r="U51483" s="4"/>
      <c r="W51483" s="4"/>
    </row>
    <row r="51484" spans="3:36">
      <c r="C51484" s="3"/>
      <c r="D51484" s="3"/>
      <c r="E51484" s="4"/>
      <c r="U51484" s="4"/>
      <c r="W51484" s="4"/>
    </row>
    <row r="51485" spans="3:36">
      <c r="C51485" s="3"/>
      <c r="D51485" s="3"/>
      <c r="E51485" s="4"/>
      <c r="U51485" s="4"/>
      <c r="W51485" s="4"/>
    </row>
    <row r="51486" spans="3:36">
      <c r="C51486" s="3"/>
      <c r="D51486" s="3"/>
      <c r="E51486" s="4"/>
      <c r="U51486" s="4"/>
      <c r="W51486" s="4"/>
    </row>
    <row r="51487" spans="3:36">
      <c r="C51487" s="3"/>
      <c r="D51487" s="3"/>
      <c r="E51487" s="4"/>
      <c r="U51487" s="4"/>
      <c r="W51487" s="4"/>
    </row>
    <row r="51488" spans="3:36">
      <c r="C51488" s="3"/>
      <c r="D51488" s="3"/>
      <c r="E51488" s="4"/>
      <c r="U51488" s="4"/>
      <c r="W51488" s="4"/>
    </row>
    <row r="51489" spans="3:36">
      <c r="C51489" s="3"/>
      <c r="D51489" s="3"/>
      <c r="E51489" s="4"/>
      <c r="U51489" s="4"/>
      <c r="W51489" s="4"/>
    </row>
    <row r="51490" spans="3:36">
      <c r="C51490" s="3"/>
      <c r="D51490" s="3"/>
      <c r="E51490" s="4"/>
      <c r="U51490" s="4"/>
      <c r="W51490" s="4"/>
    </row>
    <row r="51491" spans="3:36">
      <c r="C51491" s="3"/>
      <c r="D51491" s="3"/>
      <c r="E51491" s="4"/>
      <c r="U51491" s="4"/>
      <c r="W51491" s="4"/>
    </row>
    <row r="51492" spans="3:36">
      <c r="C51492" s="3"/>
      <c r="D51492" s="3"/>
      <c r="E51492" s="4"/>
      <c r="U51492" s="4"/>
      <c r="W51492" s="4"/>
    </row>
    <row r="51493" spans="3:36">
      <c r="C51493" s="3"/>
      <c r="D51493" s="3"/>
      <c r="E51493" s="4"/>
      <c r="U51493" s="4"/>
      <c r="W51493" s="4"/>
    </row>
    <row r="51494" spans="3:36">
      <c r="C51494" s="3"/>
      <c r="D51494" s="3"/>
      <c r="E51494" s="4"/>
      <c r="U51494" s="4"/>
      <c r="W51494" s="4"/>
      <c r="AJ51494" s="3"/>
    </row>
    <row r="51495" spans="3:36">
      <c r="C51495" s="3"/>
      <c r="D51495" s="3"/>
      <c r="E51495" s="4"/>
      <c r="U51495" s="4"/>
      <c r="W51495" s="4"/>
      <c r="AJ51495" s="3"/>
    </row>
    <row r="51496" spans="3:36">
      <c r="C51496" s="3"/>
      <c r="D51496" s="3"/>
      <c r="E51496" s="4"/>
      <c r="U51496" s="4"/>
      <c r="W51496" s="4"/>
      <c r="AJ51496" s="3"/>
    </row>
    <row r="51497" spans="3:36">
      <c r="C51497" s="3"/>
      <c r="D51497" s="3"/>
      <c r="E51497" s="4"/>
      <c r="U51497" s="4"/>
      <c r="W51497" s="4"/>
    </row>
    <row r="51498" spans="3:36">
      <c r="C51498" s="3"/>
      <c r="D51498" s="3"/>
      <c r="E51498" s="4"/>
      <c r="U51498" s="4"/>
      <c r="W51498" s="4"/>
    </row>
    <row r="51499" spans="3:36">
      <c r="C51499" s="3"/>
      <c r="D51499" s="3"/>
      <c r="E51499" s="4"/>
      <c r="U51499" s="4"/>
      <c r="W51499" s="4"/>
    </row>
    <row r="51500" spans="3:36">
      <c r="C51500" s="3"/>
      <c r="D51500" s="3"/>
      <c r="E51500" s="4"/>
      <c r="U51500" s="4"/>
      <c r="W51500" s="4"/>
    </row>
    <row r="51501" spans="3:36">
      <c r="C51501" s="3"/>
      <c r="D51501" s="3"/>
      <c r="E51501" s="4"/>
      <c r="U51501" s="4"/>
      <c r="W51501" s="4"/>
    </row>
    <row r="51502" spans="3:36">
      <c r="C51502" s="3"/>
      <c r="D51502" s="3"/>
      <c r="E51502" s="4"/>
      <c r="U51502" s="4"/>
      <c r="W51502" s="4"/>
    </row>
    <row r="51503" spans="3:36">
      <c r="C51503" s="3"/>
      <c r="D51503" s="3"/>
      <c r="E51503" s="4"/>
      <c r="U51503" s="4"/>
      <c r="W51503" s="4"/>
    </row>
    <row r="51504" spans="3:36">
      <c r="C51504" s="3"/>
      <c r="D51504" s="3"/>
      <c r="E51504" s="4"/>
      <c r="U51504" s="4"/>
      <c r="W51504" s="4"/>
    </row>
    <row r="51505" spans="3:23">
      <c r="C51505" s="3"/>
      <c r="D51505" s="3"/>
      <c r="E51505" s="4"/>
      <c r="U51505" s="4"/>
      <c r="W51505" s="4"/>
    </row>
    <row r="51506" spans="3:23">
      <c r="C51506" s="3"/>
      <c r="D51506" s="3"/>
      <c r="E51506" s="4"/>
      <c r="U51506" s="4"/>
      <c r="W51506" s="4"/>
    </row>
    <row r="51507" spans="3:23">
      <c r="C51507" s="3"/>
      <c r="D51507" s="3"/>
      <c r="E51507" s="4"/>
      <c r="U51507" s="4"/>
      <c r="W51507" s="4"/>
    </row>
    <row r="51508" spans="3:23">
      <c r="C51508" s="3"/>
      <c r="D51508" s="3"/>
      <c r="E51508" s="4"/>
      <c r="U51508" s="4"/>
      <c r="W51508" s="4"/>
    </row>
    <row r="51509" spans="3:23">
      <c r="C51509" s="3"/>
      <c r="D51509" s="3"/>
      <c r="E51509" s="4"/>
      <c r="U51509" s="4"/>
      <c r="W51509" s="4"/>
    </row>
    <row r="51510" spans="3:23">
      <c r="C51510" s="3"/>
      <c r="D51510" s="3"/>
      <c r="E51510" s="4"/>
      <c r="U51510" s="4"/>
      <c r="W51510" s="4"/>
    </row>
    <row r="51511" spans="3:23">
      <c r="C51511" s="3"/>
      <c r="D51511" s="3"/>
      <c r="E51511" s="4"/>
      <c r="U51511" s="4"/>
      <c r="W51511" s="4"/>
    </row>
    <row r="51512" spans="3:23">
      <c r="C51512" s="3"/>
      <c r="D51512" s="3"/>
      <c r="E51512" s="4"/>
      <c r="U51512" s="4"/>
      <c r="W51512" s="4"/>
    </row>
    <row r="51513" spans="3:23">
      <c r="C51513" s="3"/>
      <c r="D51513" s="3"/>
      <c r="E51513" s="4"/>
      <c r="U51513" s="4"/>
      <c r="W51513" s="4"/>
    </row>
    <row r="51514" spans="3:23">
      <c r="C51514" s="3"/>
      <c r="D51514" s="3"/>
      <c r="E51514" s="4"/>
      <c r="U51514" s="4"/>
      <c r="W51514" s="4"/>
    </row>
    <row r="51515" spans="3:23">
      <c r="C51515" s="3"/>
      <c r="D51515" s="3"/>
      <c r="E51515" s="4"/>
      <c r="U51515" s="4"/>
      <c r="W51515" s="4"/>
    </row>
    <row r="51516" spans="3:23">
      <c r="C51516" s="3"/>
      <c r="D51516" s="3"/>
      <c r="E51516" s="4"/>
      <c r="U51516" s="4"/>
      <c r="W51516" s="4"/>
    </row>
    <row r="51517" spans="3:23">
      <c r="C51517" s="3"/>
      <c r="D51517" s="3"/>
      <c r="E51517" s="4"/>
      <c r="U51517" s="4"/>
      <c r="W51517" s="4"/>
    </row>
    <row r="51518" spans="3:23">
      <c r="C51518" s="3"/>
      <c r="D51518" s="3"/>
      <c r="E51518" s="4"/>
      <c r="U51518" s="4"/>
      <c r="W51518" s="4"/>
    </row>
    <row r="51519" spans="3:23">
      <c r="C51519" s="3"/>
      <c r="D51519" s="3"/>
      <c r="E51519" s="4"/>
      <c r="U51519" s="4"/>
      <c r="W51519" s="4"/>
    </row>
    <row r="51520" spans="3:23">
      <c r="C51520" s="3"/>
      <c r="D51520" s="3"/>
      <c r="E51520" s="4"/>
      <c r="U51520" s="4"/>
      <c r="W51520" s="4"/>
    </row>
    <row r="51521" spans="3:36">
      <c r="C51521" s="3"/>
      <c r="D51521" s="3"/>
      <c r="E51521" s="4"/>
      <c r="U51521" s="4"/>
      <c r="W51521" s="4"/>
    </row>
    <row r="51522" spans="3:36">
      <c r="C51522" s="3"/>
      <c r="D51522" s="3"/>
      <c r="E51522" s="4"/>
      <c r="U51522" s="4"/>
      <c r="W51522" s="4"/>
    </row>
    <row r="51523" spans="3:36">
      <c r="C51523" s="3"/>
      <c r="D51523" s="3"/>
      <c r="E51523" s="4"/>
      <c r="U51523" s="4"/>
      <c r="W51523" s="4"/>
    </row>
    <row r="51524" spans="3:36">
      <c r="C51524" s="3"/>
      <c r="D51524" s="3"/>
      <c r="E51524" s="4"/>
      <c r="U51524" s="4"/>
      <c r="W51524" s="4"/>
    </row>
    <row r="51525" spans="3:36">
      <c r="C51525" s="3"/>
      <c r="D51525" s="3"/>
      <c r="E51525" s="4"/>
      <c r="U51525" s="4"/>
      <c r="W51525" s="4"/>
    </row>
    <row r="51526" spans="3:36">
      <c r="C51526" s="3"/>
      <c r="D51526" s="3"/>
      <c r="E51526" s="4"/>
      <c r="U51526" s="4"/>
      <c r="W51526" s="4"/>
    </row>
    <row r="51527" spans="3:36">
      <c r="C51527" s="3"/>
      <c r="D51527" s="3"/>
      <c r="E51527" s="4"/>
      <c r="U51527" s="4"/>
      <c r="W51527" s="4"/>
    </row>
    <row r="51528" spans="3:36">
      <c r="C51528" s="3"/>
      <c r="D51528" s="3"/>
      <c r="E51528" s="4"/>
      <c r="U51528" s="4"/>
      <c r="W51528" s="4"/>
    </row>
    <row r="51529" spans="3:36">
      <c r="C51529" s="3"/>
      <c r="D51529" s="3"/>
      <c r="E51529" s="4"/>
      <c r="U51529" s="4"/>
      <c r="W51529" s="4"/>
    </row>
    <row r="51530" spans="3:36">
      <c r="C51530" s="3"/>
      <c r="D51530" s="3"/>
      <c r="E51530" s="4"/>
      <c r="U51530" s="4"/>
      <c r="W51530" s="4"/>
      <c r="AJ51530" s="3"/>
    </row>
    <row r="51531" spans="3:36">
      <c r="C51531" s="3"/>
      <c r="D51531" s="3"/>
      <c r="E51531" s="4"/>
      <c r="U51531" s="4"/>
      <c r="W51531" s="4"/>
      <c r="AJ51531" s="3"/>
    </row>
    <row r="51532" spans="3:36">
      <c r="C51532" s="3"/>
      <c r="D51532" s="3"/>
      <c r="E51532" s="4"/>
      <c r="U51532" s="4"/>
      <c r="W51532" s="4"/>
    </row>
    <row r="51533" spans="3:36">
      <c r="C51533" s="3"/>
      <c r="D51533" s="3"/>
      <c r="E51533" s="4"/>
      <c r="U51533" s="4"/>
      <c r="W51533" s="4"/>
    </row>
    <row r="51534" spans="3:36">
      <c r="C51534" s="3"/>
      <c r="D51534" s="3"/>
      <c r="E51534" s="4"/>
      <c r="U51534" s="4"/>
      <c r="W51534" s="4"/>
    </row>
    <row r="51535" spans="3:36">
      <c r="C51535" s="3"/>
      <c r="D51535" s="3"/>
      <c r="E51535" s="4"/>
      <c r="U51535" s="4"/>
      <c r="W51535" s="4"/>
    </row>
    <row r="51536" spans="3:36">
      <c r="C51536" s="3"/>
      <c r="D51536" s="3"/>
      <c r="E51536" s="4"/>
      <c r="U51536" s="4"/>
      <c r="W51536" s="4"/>
    </row>
    <row r="51537" spans="3:36">
      <c r="C51537" s="3"/>
      <c r="D51537" s="3"/>
      <c r="E51537" s="4"/>
      <c r="U51537" s="4"/>
      <c r="W51537" s="4"/>
    </row>
    <row r="51538" spans="3:36">
      <c r="C51538" s="3"/>
      <c r="D51538" s="3"/>
      <c r="E51538" s="4"/>
      <c r="U51538" s="4"/>
      <c r="W51538" s="4"/>
    </row>
    <row r="51539" spans="3:36">
      <c r="C51539" s="3"/>
      <c r="D51539" s="3"/>
      <c r="E51539" s="4"/>
      <c r="U51539" s="4"/>
      <c r="W51539" s="4"/>
    </row>
    <row r="51540" spans="3:36">
      <c r="C51540" s="3"/>
      <c r="D51540" s="3"/>
      <c r="E51540" s="4"/>
      <c r="U51540" s="4"/>
      <c r="W51540" s="4"/>
    </row>
    <row r="51541" spans="3:36">
      <c r="C51541" s="3"/>
      <c r="D51541" s="3"/>
      <c r="E51541" s="4"/>
      <c r="U51541" s="4"/>
      <c r="W51541" s="4"/>
    </row>
    <row r="51542" spans="3:36">
      <c r="C51542" s="3"/>
      <c r="D51542" s="3"/>
      <c r="E51542" s="4"/>
      <c r="U51542" s="4"/>
      <c r="W51542" s="4"/>
    </row>
    <row r="51543" spans="3:36">
      <c r="C51543" s="3"/>
      <c r="D51543" s="3"/>
      <c r="E51543" s="4"/>
      <c r="U51543" s="4"/>
      <c r="W51543" s="4"/>
    </row>
    <row r="51544" spans="3:36">
      <c r="C51544" s="3"/>
      <c r="D51544" s="3"/>
      <c r="E51544" s="4"/>
      <c r="U51544" s="4"/>
      <c r="W51544" s="4"/>
    </row>
    <row r="51545" spans="3:36">
      <c r="C51545" s="3"/>
      <c r="D51545" s="3"/>
      <c r="E51545" s="4"/>
      <c r="U51545" s="4"/>
      <c r="W51545" s="4"/>
    </row>
    <row r="51546" spans="3:36">
      <c r="C51546" s="3"/>
      <c r="D51546" s="3"/>
      <c r="E51546" s="4"/>
      <c r="U51546" s="4"/>
      <c r="W51546" s="4"/>
      <c r="AJ51546" s="3"/>
    </row>
    <row r="51547" spans="3:36">
      <c r="C51547" s="3"/>
      <c r="D51547" s="3"/>
      <c r="E51547" s="4"/>
      <c r="U51547" s="4"/>
      <c r="W51547" s="4"/>
      <c r="AJ51547" s="3"/>
    </row>
    <row r="51548" spans="3:36">
      <c r="C51548" s="3"/>
      <c r="D51548" s="3"/>
      <c r="E51548" s="4"/>
      <c r="U51548" s="4"/>
      <c r="W51548" s="4"/>
      <c r="AJ51548" s="3"/>
    </row>
    <row r="51549" spans="3:36">
      <c r="C51549" s="3"/>
      <c r="D51549" s="3"/>
      <c r="E51549" s="4"/>
      <c r="U51549" s="4"/>
      <c r="W51549" s="4"/>
    </row>
    <row r="51550" spans="3:36">
      <c r="C51550" s="3"/>
      <c r="D51550" s="3"/>
      <c r="E51550" s="4"/>
      <c r="U51550" s="4"/>
      <c r="W51550" s="4"/>
    </row>
    <row r="51551" spans="3:36">
      <c r="C51551" s="3"/>
      <c r="D51551" s="3"/>
      <c r="E51551" s="4"/>
      <c r="U51551" s="4"/>
      <c r="W51551" s="4"/>
    </row>
    <row r="51552" spans="3:36">
      <c r="C51552" s="3"/>
      <c r="D51552" s="3"/>
      <c r="E51552" s="4"/>
      <c r="U51552" s="4"/>
      <c r="W51552" s="4"/>
    </row>
    <row r="51553" spans="3:36">
      <c r="C51553" s="3"/>
      <c r="D51553" s="3"/>
      <c r="E51553" s="4"/>
      <c r="AJ51553" s="3"/>
    </row>
    <row r="51554" spans="3:36">
      <c r="C51554" s="3"/>
      <c r="D51554" s="3"/>
      <c r="E51554" s="4"/>
      <c r="AJ51554" s="3"/>
    </row>
    <row r="51555" spans="3:36">
      <c r="C51555" s="3"/>
      <c r="D51555" s="3"/>
      <c r="E51555" s="4"/>
      <c r="AJ51555" s="3"/>
    </row>
    <row r="51556" spans="3:36">
      <c r="C51556" s="3"/>
      <c r="D51556" s="3"/>
      <c r="E51556" s="4"/>
      <c r="AJ51556" s="3"/>
    </row>
    <row r="51557" spans="3:36">
      <c r="C51557" s="3"/>
      <c r="D51557" s="3"/>
      <c r="E51557" s="4"/>
      <c r="AJ51557" s="3"/>
    </row>
    <row r="51558" spans="3:36">
      <c r="C51558" s="3"/>
      <c r="D51558" s="3"/>
      <c r="E51558" s="4"/>
      <c r="AJ51558" s="3"/>
    </row>
    <row r="51559" spans="3:36">
      <c r="C51559" s="3"/>
      <c r="D51559" s="3"/>
      <c r="E51559" s="4"/>
      <c r="U51559" s="4"/>
      <c r="W51559" s="4"/>
      <c r="AJ51559" s="3"/>
    </row>
    <row r="51560" spans="3:36">
      <c r="C51560" s="3"/>
      <c r="D51560" s="3"/>
      <c r="E51560" s="4"/>
      <c r="U51560" s="4"/>
      <c r="W51560" s="4"/>
      <c r="AJ51560" s="3"/>
    </row>
    <row r="51561" spans="3:36">
      <c r="C51561" s="3"/>
      <c r="D51561" s="3"/>
      <c r="E51561" s="4"/>
      <c r="U51561" s="4"/>
      <c r="W51561" s="4"/>
      <c r="AJ51561" s="3"/>
    </row>
    <row r="51562" spans="3:36">
      <c r="C51562" s="3"/>
      <c r="D51562" s="3"/>
      <c r="E51562" s="4"/>
      <c r="U51562" s="4"/>
      <c r="W51562" s="4"/>
    </row>
    <row r="51563" spans="3:36">
      <c r="C51563" s="3"/>
      <c r="D51563" s="3"/>
      <c r="E51563" s="4"/>
      <c r="U51563" s="4"/>
      <c r="W51563" s="4"/>
    </row>
    <row r="51564" spans="3:36">
      <c r="C51564" s="3"/>
      <c r="D51564" s="3"/>
      <c r="E51564" s="4"/>
      <c r="U51564" s="4"/>
      <c r="W51564" s="4"/>
    </row>
    <row r="51565" spans="3:36">
      <c r="C51565" s="3"/>
      <c r="D51565" s="3"/>
      <c r="E51565" s="4"/>
      <c r="U51565" s="4"/>
      <c r="W51565" s="4"/>
    </row>
    <row r="51566" spans="3:36">
      <c r="C51566" s="3"/>
      <c r="D51566" s="3"/>
      <c r="E51566" s="4"/>
      <c r="U51566" s="4"/>
      <c r="W51566" s="4"/>
    </row>
    <row r="51567" spans="3:36">
      <c r="C51567" s="3"/>
      <c r="D51567" s="3"/>
      <c r="E51567" s="4"/>
      <c r="U51567" s="4"/>
      <c r="W51567" s="4"/>
    </row>
    <row r="51568" spans="3:36">
      <c r="C51568" s="3"/>
      <c r="D51568" s="3"/>
      <c r="E51568" s="4"/>
      <c r="U51568" s="4"/>
      <c r="W51568" s="4"/>
    </row>
    <row r="51569" spans="3:36">
      <c r="C51569" s="3"/>
      <c r="D51569" s="3"/>
      <c r="E51569" s="4"/>
      <c r="U51569" s="4"/>
      <c r="W51569" s="4"/>
    </row>
    <row r="51570" spans="3:36">
      <c r="C51570" s="3"/>
      <c r="D51570" s="3"/>
      <c r="E51570" s="4"/>
      <c r="U51570" s="4"/>
      <c r="W51570" s="4"/>
    </row>
    <row r="51571" spans="3:36">
      <c r="C51571" s="3"/>
      <c r="D51571" s="3"/>
      <c r="E51571" s="4"/>
      <c r="U51571" s="4"/>
      <c r="W51571" s="4"/>
    </row>
    <row r="51572" spans="3:36">
      <c r="C51572" s="3"/>
      <c r="D51572" s="3"/>
      <c r="E51572" s="4"/>
      <c r="U51572" s="4"/>
      <c r="W51572" s="4"/>
    </row>
    <row r="51573" spans="3:36">
      <c r="C51573" s="3"/>
      <c r="D51573" s="3"/>
      <c r="E51573" s="4"/>
      <c r="U51573" s="4"/>
      <c r="W51573" s="4"/>
    </row>
    <row r="51574" spans="3:36">
      <c r="C51574" s="3"/>
      <c r="D51574" s="3"/>
      <c r="E51574" s="4"/>
      <c r="U51574" s="4"/>
      <c r="W51574" s="4"/>
    </row>
    <row r="51575" spans="3:36">
      <c r="C51575" s="3"/>
      <c r="D51575" s="3"/>
      <c r="E51575" s="4"/>
      <c r="U51575" s="4"/>
      <c r="W51575" s="4"/>
    </row>
    <row r="51576" spans="3:36">
      <c r="C51576" s="3"/>
      <c r="D51576" s="3"/>
      <c r="E51576" s="4"/>
      <c r="U51576" s="4"/>
      <c r="W51576" s="4"/>
    </row>
    <row r="51577" spans="3:36">
      <c r="C51577" s="3"/>
      <c r="D51577" s="3"/>
      <c r="E51577" s="4"/>
      <c r="U51577" s="4"/>
      <c r="W51577" s="4"/>
    </row>
    <row r="51578" spans="3:36">
      <c r="C51578" s="3"/>
      <c r="D51578" s="3"/>
      <c r="E51578" s="4"/>
      <c r="U51578" s="4"/>
      <c r="W51578" s="4"/>
    </row>
    <row r="51579" spans="3:36">
      <c r="C51579" s="3"/>
      <c r="D51579" s="3"/>
      <c r="E51579" s="4"/>
    </row>
    <row r="51580" spans="3:36">
      <c r="C51580" s="3"/>
      <c r="D51580" s="3"/>
      <c r="E51580" s="4"/>
      <c r="U51580" s="4"/>
      <c r="W51580" s="4"/>
      <c r="AJ51580" s="3"/>
    </row>
    <row r="51581" spans="3:36">
      <c r="C51581" s="3"/>
      <c r="D51581" s="3"/>
      <c r="E51581" s="4"/>
      <c r="U51581" s="4"/>
      <c r="W51581" s="4"/>
      <c r="AJ51581" s="3"/>
    </row>
    <row r="51582" spans="3:36">
      <c r="C51582" s="3"/>
      <c r="D51582" s="3"/>
      <c r="E51582" s="4"/>
      <c r="U51582" s="4"/>
      <c r="W51582" s="4"/>
      <c r="AJ51582" s="3"/>
    </row>
    <row r="51583" spans="3:36">
      <c r="C51583" s="3"/>
      <c r="D51583" s="3"/>
      <c r="E51583" s="4"/>
      <c r="U51583" s="4"/>
      <c r="W51583" s="4"/>
      <c r="AJ51583" s="3"/>
    </row>
    <row r="51584" spans="3:36">
      <c r="C51584" s="3"/>
      <c r="D51584" s="3"/>
      <c r="E51584" s="4"/>
      <c r="U51584" s="4"/>
      <c r="W51584" s="4"/>
    </row>
    <row r="51585" spans="3:36">
      <c r="C51585" s="3"/>
      <c r="D51585" s="3"/>
      <c r="E51585" s="4"/>
      <c r="U51585" s="4"/>
      <c r="W51585" s="4"/>
    </row>
    <row r="51586" spans="3:36">
      <c r="C51586" s="3"/>
      <c r="D51586" s="3"/>
      <c r="E51586" s="4"/>
      <c r="U51586" s="4"/>
      <c r="W51586" s="4"/>
    </row>
    <row r="51587" spans="3:36">
      <c r="C51587" s="3"/>
      <c r="D51587" s="3"/>
      <c r="E51587" s="4"/>
      <c r="AJ51587" s="3"/>
    </row>
    <row r="51588" spans="3:36">
      <c r="C51588" s="3"/>
      <c r="D51588" s="3"/>
      <c r="E51588" s="4"/>
      <c r="AJ51588" s="3"/>
    </row>
    <row r="51589" spans="3:36">
      <c r="C51589" s="3"/>
      <c r="D51589" s="3"/>
      <c r="E51589" s="4"/>
      <c r="AJ51589" s="3"/>
    </row>
    <row r="51590" spans="3:36">
      <c r="C51590" s="3"/>
      <c r="D51590" s="3"/>
      <c r="E51590" s="4"/>
      <c r="AJ51590" s="3"/>
    </row>
    <row r="51591" spans="3:36">
      <c r="C51591" s="3"/>
      <c r="D51591" s="3"/>
      <c r="E51591" s="4"/>
      <c r="AJ51591" s="3"/>
    </row>
    <row r="51592" spans="3:36">
      <c r="C51592" s="3"/>
      <c r="D51592" s="3"/>
      <c r="E51592" s="4"/>
    </row>
    <row r="51593" spans="3:36">
      <c r="C51593" s="3"/>
      <c r="D51593" s="3"/>
      <c r="E51593" s="4"/>
      <c r="AJ51593" s="3"/>
    </row>
    <row r="51594" spans="3:36">
      <c r="C51594" s="3"/>
      <c r="D51594" s="3"/>
      <c r="E51594" s="4"/>
      <c r="AJ51594" s="3"/>
    </row>
    <row r="51595" spans="3:36">
      <c r="C51595" s="3"/>
      <c r="D51595" s="3"/>
      <c r="E51595" s="4"/>
      <c r="AJ51595" s="3"/>
    </row>
    <row r="51596" spans="3:36">
      <c r="C51596" s="3"/>
      <c r="D51596" s="3"/>
      <c r="E51596" s="4"/>
      <c r="AJ51596" s="3"/>
    </row>
    <row r="51597" spans="3:36">
      <c r="C51597" s="3"/>
      <c r="D51597" s="3"/>
      <c r="E51597" s="4"/>
      <c r="AJ51597" s="3"/>
    </row>
    <row r="51598" spans="3:36">
      <c r="C51598" s="3"/>
      <c r="D51598" s="3"/>
      <c r="E51598" s="4"/>
      <c r="AJ51598" s="3"/>
    </row>
    <row r="51599" spans="3:36">
      <c r="C51599" s="3"/>
      <c r="D51599" s="3"/>
      <c r="E51599" s="4"/>
      <c r="AJ51599" s="3"/>
    </row>
    <row r="51600" spans="3:36">
      <c r="C51600" s="3"/>
      <c r="D51600" s="3"/>
      <c r="E51600" s="4"/>
      <c r="AJ51600" s="3"/>
    </row>
    <row r="51601" spans="3:36">
      <c r="C51601" s="3"/>
      <c r="D51601" s="3"/>
      <c r="E51601" s="4"/>
      <c r="AJ51601" s="3"/>
    </row>
    <row r="51602" spans="3:36">
      <c r="C51602" s="3"/>
      <c r="D51602" s="3"/>
      <c r="E51602" s="4"/>
      <c r="AJ51602" s="3"/>
    </row>
    <row r="51603" spans="3:36">
      <c r="C51603" s="3"/>
      <c r="D51603" s="3"/>
      <c r="E51603" s="4"/>
      <c r="AJ51603" s="3"/>
    </row>
    <row r="51604" spans="3:36">
      <c r="C51604" s="3"/>
      <c r="D51604" s="3"/>
      <c r="E51604" s="4"/>
    </row>
    <row r="51605" spans="3:36">
      <c r="C51605" s="3"/>
      <c r="D51605" s="3"/>
      <c r="E51605" s="4"/>
      <c r="AJ51605" s="3"/>
    </row>
    <row r="51606" spans="3:36">
      <c r="C51606" s="3"/>
      <c r="D51606" s="3"/>
      <c r="E51606" s="4"/>
    </row>
    <row r="51607" spans="3:36">
      <c r="C51607" s="3"/>
      <c r="D51607" s="3"/>
      <c r="E51607" s="4"/>
      <c r="AJ51607" s="3"/>
    </row>
    <row r="51608" spans="3:36">
      <c r="C51608" s="3"/>
      <c r="D51608" s="3"/>
      <c r="E51608" s="4"/>
    </row>
    <row r="51609" spans="3:36">
      <c r="C51609" s="3"/>
      <c r="D51609" s="3"/>
      <c r="E51609" s="4"/>
      <c r="AJ51609" s="3"/>
    </row>
    <row r="51610" spans="3:36">
      <c r="C51610" s="3"/>
      <c r="D51610" s="3"/>
      <c r="E51610" s="4"/>
    </row>
    <row r="51611" spans="3:36">
      <c r="C51611" s="3"/>
      <c r="D51611" s="3"/>
      <c r="E51611" s="4"/>
      <c r="AJ51611" s="3"/>
    </row>
    <row r="51612" spans="3:36">
      <c r="C51612" s="3"/>
      <c r="D51612" s="3"/>
      <c r="E51612" s="4"/>
    </row>
    <row r="51613" spans="3:36">
      <c r="C51613" s="3"/>
      <c r="D51613" s="3"/>
      <c r="E51613" s="4"/>
      <c r="AJ51613" s="3"/>
    </row>
    <row r="51614" spans="3:36">
      <c r="C51614" s="3"/>
      <c r="D51614" s="3"/>
      <c r="E51614" s="4"/>
    </row>
    <row r="51615" spans="3:36">
      <c r="C51615" s="3"/>
      <c r="D51615" s="3"/>
      <c r="E51615" s="4"/>
      <c r="AJ51615" s="3"/>
    </row>
    <row r="51616" spans="3:36">
      <c r="C51616" s="3"/>
      <c r="D51616" s="3"/>
      <c r="E51616" s="4"/>
      <c r="AJ51616" s="3"/>
    </row>
    <row r="51617" spans="3:36">
      <c r="C51617" s="3"/>
      <c r="D51617" s="3"/>
      <c r="E51617" s="4"/>
      <c r="AJ51617" s="3"/>
    </row>
    <row r="51618" spans="3:36">
      <c r="C51618" s="3"/>
      <c r="D51618" s="3"/>
      <c r="E51618" s="4"/>
      <c r="AJ51618" s="3"/>
    </row>
    <row r="51619" spans="3:36">
      <c r="C51619" s="3"/>
      <c r="D51619" s="3"/>
      <c r="E51619" s="4"/>
      <c r="U51619" s="4"/>
      <c r="W51619" s="4"/>
      <c r="AJ51619" s="3"/>
    </row>
    <row r="51620" spans="3:36">
      <c r="C51620" s="3"/>
      <c r="D51620" s="3"/>
      <c r="E51620" s="4"/>
      <c r="U51620" s="4"/>
      <c r="W51620" s="4"/>
      <c r="AJ51620" s="3"/>
    </row>
    <row r="51621" spans="3:36">
      <c r="C51621" s="3"/>
      <c r="D51621" s="3"/>
      <c r="E51621" s="4"/>
      <c r="U51621" s="4"/>
      <c r="W51621" s="4"/>
      <c r="AJ51621" s="3"/>
    </row>
    <row r="51622" spans="3:36">
      <c r="C51622" s="3"/>
      <c r="D51622" s="3"/>
      <c r="E51622" s="4"/>
      <c r="U51622" s="4"/>
      <c r="W51622" s="4"/>
      <c r="AJ51622" s="3"/>
    </row>
    <row r="51623" spans="3:36">
      <c r="C51623" s="3"/>
      <c r="D51623" s="3"/>
      <c r="E51623" s="4"/>
      <c r="U51623" s="4"/>
      <c r="W51623" s="4"/>
      <c r="AJ51623" s="3"/>
    </row>
    <row r="51624" spans="3:36">
      <c r="C51624" s="3"/>
      <c r="D51624" s="3"/>
      <c r="E51624" s="4"/>
      <c r="U51624" s="4"/>
      <c r="W51624" s="4"/>
      <c r="AJ51624" s="3"/>
    </row>
    <row r="51625" spans="3:36">
      <c r="C51625" s="3"/>
      <c r="D51625" s="3"/>
      <c r="E51625" s="4"/>
      <c r="U51625" s="4"/>
      <c r="W51625" s="4"/>
      <c r="AJ51625" s="3"/>
    </row>
    <row r="51626" spans="3:36">
      <c r="C51626" s="3"/>
      <c r="D51626" s="3"/>
      <c r="E51626" s="4"/>
      <c r="U51626" s="4"/>
      <c r="W51626" s="4"/>
      <c r="AJ51626" s="3"/>
    </row>
    <row r="51627" spans="3:36">
      <c r="C51627" s="3"/>
      <c r="D51627" s="3"/>
      <c r="E51627" s="4"/>
      <c r="U51627" s="4"/>
      <c r="W51627" s="4"/>
    </row>
    <row r="51628" spans="3:36">
      <c r="C51628" s="3"/>
      <c r="D51628" s="3"/>
      <c r="E51628" s="4"/>
      <c r="U51628" s="4"/>
      <c r="W51628" s="4"/>
    </row>
    <row r="51629" spans="3:36">
      <c r="C51629" s="3"/>
      <c r="D51629" s="3"/>
      <c r="E51629" s="4"/>
      <c r="U51629" s="4"/>
      <c r="W51629" s="4"/>
    </row>
    <row r="51630" spans="3:36">
      <c r="C51630" s="3"/>
      <c r="D51630" s="3"/>
      <c r="E51630" s="4"/>
      <c r="U51630" s="4"/>
      <c r="W51630" s="4"/>
    </row>
    <row r="51631" spans="3:36">
      <c r="C51631" s="3"/>
      <c r="D51631" s="3"/>
      <c r="E51631" s="4"/>
      <c r="U51631" s="4"/>
      <c r="W51631" s="4"/>
    </row>
    <row r="51632" spans="3:36">
      <c r="C51632" s="3"/>
      <c r="D51632" s="3"/>
      <c r="E51632" s="4"/>
      <c r="U51632" s="4"/>
      <c r="W51632" s="4"/>
    </row>
    <row r="51633" spans="3:36">
      <c r="C51633" s="3"/>
      <c r="D51633" s="3"/>
      <c r="E51633" s="4"/>
      <c r="U51633" s="4"/>
      <c r="W51633" s="4"/>
    </row>
    <row r="51634" spans="3:36">
      <c r="C51634" s="3"/>
      <c r="D51634" s="3"/>
      <c r="E51634" s="4"/>
      <c r="U51634" s="4"/>
      <c r="W51634" s="4"/>
      <c r="AJ51634" s="3"/>
    </row>
    <row r="51635" spans="3:36">
      <c r="C51635" s="3"/>
      <c r="D51635" s="3"/>
      <c r="E51635" s="4"/>
      <c r="U51635" s="4"/>
      <c r="W51635" s="4"/>
      <c r="AJ51635" s="3"/>
    </row>
    <row r="51636" spans="3:36">
      <c r="C51636" s="3"/>
      <c r="D51636" s="3"/>
      <c r="E51636" s="4"/>
      <c r="U51636" s="4"/>
      <c r="W51636" s="4"/>
      <c r="AJ51636" s="3"/>
    </row>
    <row r="51637" spans="3:36">
      <c r="C51637" s="3"/>
      <c r="D51637" s="3"/>
      <c r="E51637" s="4"/>
      <c r="U51637" s="4"/>
      <c r="W51637" s="4"/>
    </row>
    <row r="51638" spans="3:36">
      <c r="C51638" s="3"/>
      <c r="D51638" s="3"/>
      <c r="E51638" s="4"/>
      <c r="U51638" s="4"/>
      <c r="W51638" s="4"/>
    </row>
    <row r="51639" spans="3:36">
      <c r="C51639" s="3"/>
      <c r="D51639" s="3"/>
      <c r="E51639" s="4"/>
      <c r="U51639" s="4"/>
      <c r="W51639" s="4"/>
    </row>
    <row r="51640" spans="3:36">
      <c r="C51640" s="3"/>
      <c r="D51640" s="3"/>
      <c r="E51640" s="4"/>
      <c r="U51640" s="4"/>
      <c r="W51640" s="4"/>
    </row>
    <row r="51641" spans="3:36">
      <c r="C51641" s="3"/>
      <c r="D51641" s="3"/>
      <c r="E51641" s="4"/>
      <c r="U51641" s="4"/>
      <c r="W51641" s="4"/>
    </row>
    <row r="51642" spans="3:36">
      <c r="C51642" s="3"/>
      <c r="D51642" s="3"/>
      <c r="E51642" s="4"/>
      <c r="U51642" s="4"/>
      <c r="W51642" s="4"/>
    </row>
    <row r="51643" spans="3:36">
      <c r="C51643" s="3"/>
      <c r="D51643" s="3"/>
      <c r="E51643" s="4"/>
      <c r="U51643" s="4"/>
      <c r="W51643" s="4"/>
    </row>
    <row r="51644" spans="3:36">
      <c r="C51644" s="3"/>
      <c r="D51644" s="3"/>
      <c r="E51644" s="4"/>
      <c r="U51644" s="4"/>
      <c r="W51644" s="4"/>
    </row>
    <row r="51645" spans="3:36">
      <c r="C51645" s="3"/>
      <c r="D51645" s="3"/>
      <c r="E51645" s="4"/>
      <c r="U51645" s="4"/>
      <c r="W51645" s="4"/>
    </row>
    <row r="51646" spans="3:36">
      <c r="C51646" s="3"/>
      <c r="D51646" s="3"/>
      <c r="E51646" s="4"/>
      <c r="AJ51646" s="3"/>
    </row>
    <row r="51647" spans="3:36">
      <c r="C51647" s="3"/>
      <c r="D51647" s="3"/>
      <c r="E51647" s="4"/>
      <c r="AJ51647" s="3"/>
    </row>
    <row r="51648" spans="3:36">
      <c r="C51648" s="3"/>
      <c r="D51648" s="3"/>
      <c r="E51648" s="4"/>
      <c r="AJ51648" s="3"/>
    </row>
    <row r="51649" spans="3:36">
      <c r="C51649" s="3"/>
      <c r="D51649" s="3"/>
      <c r="E51649" s="4"/>
      <c r="AJ51649" s="3"/>
    </row>
    <row r="51650" spans="3:36">
      <c r="C51650" s="3"/>
      <c r="D51650" s="3"/>
      <c r="E51650" s="4"/>
      <c r="AJ51650" s="3"/>
    </row>
    <row r="51651" spans="3:36">
      <c r="C51651" s="3"/>
      <c r="D51651" s="3"/>
      <c r="E51651" s="4"/>
      <c r="AJ51651" s="3"/>
    </row>
    <row r="51652" spans="3:36">
      <c r="C51652" s="3"/>
      <c r="D51652" s="3"/>
      <c r="E51652" s="4"/>
      <c r="AJ51652" s="3"/>
    </row>
    <row r="51653" spans="3:36">
      <c r="C51653" s="3"/>
      <c r="D51653" s="3"/>
      <c r="E51653" s="4"/>
      <c r="AJ51653" s="3"/>
    </row>
    <row r="51654" spans="3:36">
      <c r="C51654" s="3"/>
      <c r="D51654" s="3"/>
      <c r="E51654" s="4"/>
      <c r="AJ51654" s="3"/>
    </row>
    <row r="51655" spans="3:36">
      <c r="C51655" s="3"/>
      <c r="D51655" s="3"/>
      <c r="E51655" s="4"/>
      <c r="AJ51655" s="3"/>
    </row>
    <row r="51656" spans="3:36">
      <c r="C51656" s="3"/>
      <c r="D51656" s="3"/>
      <c r="E51656" s="4"/>
      <c r="AJ51656" s="3"/>
    </row>
    <row r="51657" spans="3:36">
      <c r="C51657" s="3"/>
      <c r="D51657" s="3"/>
      <c r="E51657" s="4"/>
      <c r="AJ51657" s="3"/>
    </row>
    <row r="51658" spans="3:36">
      <c r="C51658" s="3"/>
      <c r="D51658" s="3"/>
      <c r="E51658" s="4"/>
      <c r="AJ51658" s="3"/>
    </row>
    <row r="51659" spans="3:36">
      <c r="C51659" s="3"/>
      <c r="D51659" s="3"/>
      <c r="E51659" s="4"/>
      <c r="AJ51659" s="3"/>
    </row>
    <row r="51660" spans="3:36">
      <c r="C51660" s="3"/>
      <c r="D51660" s="3"/>
      <c r="E51660" s="4"/>
      <c r="AJ51660" s="3"/>
    </row>
    <row r="51661" spans="3:36">
      <c r="C51661" s="3"/>
      <c r="D51661" s="3"/>
      <c r="E51661" s="4"/>
      <c r="AJ51661" s="3"/>
    </row>
    <row r="51662" spans="3:36">
      <c r="C51662" s="3"/>
      <c r="D51662" s="3"/>
      <c r="E51662" s="4"/>
      <c r="AJ51662" s="3"/>
    </row>
    <row r="51663" spans="3:36">
      <c r="C51663" s="3"/>
      <c r="D51663" s="3"/>
      <c r="E51663" s="4"/>
      <c r="AJ51663" s="3"/>
    </row>
    <row r="51664" spans="3:36">
      <c r="C51664" s="3"/>
      <c r="D51664" s="3"/>
      <c r="E51664" s="4"/>
      <c r="AJ51664" s="3"/>
    </row>
    <row r="51665" spans="3:36">
      <c r="C51665" s="3"/>
      <c r="D51665" s="3"/>
      <c r="E51665" s="4"/>
      <c r="AJ51665" s="3"/>
    </row>
    <row r="51666" spans="3:36">
      <c r="C51666" s="3"/>
      <c r="D51666" s="3"/>
      <c r="E51666" s="4"/>
      <c r="AJ51666" s="3"/>
    </row>
    <row r="51667" spans="3:36">
      <c r="C51667" s="3"/>
      <c r="D51667" s="3"/>
      <c r="E51667" s="4"/>
      <c r="AJ51667" s="3"/>
    </row>
    <row r="51668" spans="3:36">
      <c r="C51668" s="3"/>
      <c r="D51668" s="3"/>
      <c r="E51668" s="4"/>
      <c r="AJ51668" s="3"/>
    </row>
    <row r="51669" spans="3:36">
      <c r="C51669" s="3"/>
      <c r="D51669" s="3"/>
      <c r="E51669" s="4"/>
      <c r="AJ51669" s="3"/>
    </row>
    <row r="51670" spans="3:36">
      <c r="C51670" s="3"/>
      <c r="D51670" s="3"/>
      <c r="E51670" s="4"/>
      <c r="AJ51670" s="3"/>
    </row>
    <row r="51671" spans="3:36">
      <c r="C51671" s="3"/>
      <c r="D51671" s="3"/>
      <c r="E51671" s="4"/>
      <c r="AJ51671" s="3"/>
    </row>
    <row r="51672" spans="3:36">
      <c r="C51672" s="3"/>
      <c r="D51672" s="3"/>
      <c r="E51672" s="4"/>
      <c r="AJ51672" s="3"/>
    </row>
    <row r="51673" spans="3:36">
      <c r="C51673" s="3"/>
      <c r="D51673" s="3"/>
      <c r="E51673" s="4"/>
      <c r="AJ51673" s="3"/>
    </row>
    <row r="51674" spans="3:36">
      <c r="C51674" s="3"/>
      <c r="D51674" s="3"/>
      <c r="E51674" s="4"/>
      <c r="AJ51674" s="3"/>
    </row>
    <row r="51675" spans="3:36">
      <c r="C51675" s="3"/>
      <c r="D51675" s="3"/>
      <c r="E51675" s="4"/>
      <c r="AJ51675" s="3"/>
    </row>
    <row r="51676" spans="3:36">
      <c r="C51676" s="3"/>
      <c r="D51676" s="3"/>
      <c r="E51676" s="4"/>
      <c r="AJ51676" s="3"/>
    </row>
    <row r="51677" spans="3:36">
      <c r="C51677" s="3"/>
      <c r="D51677" s="3"/>
      <c r="E51677" s="4"/>
      <c r="AJ51677" s="3"/>
    </row>
    <row r="51678" spans="3:36">
      <c r="C51678" s="3"/>
      <c r="D51678" s="3"/>
      <c r="E51678" s="4"/>
      <c r="AJ51678" s="3"/>
    </row>
    <row r="51679" spans="3:36">
      <c r="C51679" s="3"/>
      <c r="D51679" s="3"/>
      <c r="E51679" s="4"/>
      <c r="AJ51679" s="3"/>
    </row>
    <row r="51680" spans="3:36">
      <c r="C51680" s="3"/>
      <c r="D51680" s="3"/>
      <c r="E51680" s="4"/>
      <c r="AJ51680" s="3"/>
    </row>
    <row r="51681" spans="3:36">
      <c r="C51681" s="3"/>
      <c r="D51681" s="3"/>
      <c r="E51681" s="4"/>
      <c r="AJ51681" s="3"/>
    </row>
    <row r="51682" spans="3:36">
      <c r="C51682" s="3"/>
      <c r="D51682" s="3"/>
      <c r="E51682" s="4"/>
      <c r="AJ51682" s="3"/>
    </row>
    <row r="51683" spans="3:36">
      <c r="C51683" s="3"/>
      <c r="D51683" s="3"/>
      <c r="E51683" s="4"/>
      <c r="AJ51683" s="3"/>
    </row>
    <row r="51684" spans="3:36">
      <c r="C51684" s="3"/>
      <c r="D51684" s="3"/>
      <c r="E51684" s="4"/>
      <c r="U51684" s="4"/>
      <c r="W51684" s="4"/>
      <c r="AJ51684" s="3"/>
    </row>
    <row r="51685" spans="3:36">
      <c r="C51685" s="3"/>
      <c r="D51685" s="3"/>
      <c r="E51685" s="4"/>
      <c r="U51685" s="4"/>
      <c r="W51685" s="4"/>
      <c r="AJ51685" s="3"/>
    </row>
    <row r="51686" spans="3:36">
      <c r="C51686" s="3"/>
      <c r="D51686" s="3"/>
      <c r="E51686" s="4"/>
      <c r="U51686" s="4"/>
      <c r="W51686" s="4"/>
      <c r="AJ51686" s="3"/>
    </row>
    <row r="51687" spans="3:36">
      <c r="C51687" s="3"/>
      <c r="D51687" s="3"/>
      <c r="E51687" s="4"/>
      <c r="U51687" s="4"/>
      <c r="W51687" s="4"/>
      <c r="AJ51687" s="3"/>
    </row>
    <row r="51688" spans="3:36">
      <c r="C51688" s="3"/>
      <c r="D51688" s="3"/>
      <c r="E51688" s="4"/>
      <c r="U51688" s="4"/>
      <c r="W51688" s="4"/>
      <c r="AJ51688" s="3"/>
    </row>
    <row r="51689" spans="3:36">
      <c r="C51689" s="3"/>
      <c r="D51689" s="3"/>
      <c r="E51689" s="4"/>
    </row>
    <row r="51690" spans="3:36">
      <c r="C51690" s="3"/>
      <c r="D51690" s="3"/>
      <c r="E51690" s="4"/>
      <c r="U51690" s="4"/>
      <c r="W51690" s="4"/>
    </row>
    <row r="51691" spans="3:36">
      <c r="C51691" s="3"/>
      <c r="D51691" s="3"/>
      <c r="E51691" s="4"/>
      <c r="U51691" s="4"/>
      <c r="W51691" s="4"/>
    </row>
    <row r="51692" spans="3:36">
      <c r="C51692" s="3"/>
      <c r="D51692" s="3"/>
      <c r="E51692" s="4"/>
      <c r="U51692" s="4"/>
      <c r="W51692" s="4"/>
    </row>
    <row r="51693" spans="3:36">
      <c r="C51693" s="3"/>
      <c r="D51693" s="3"/>
      <c r="E51693" s="4"/>
      <c r="U51693" s="4"/>
      <c r="W51693" s="4"/>
    </row>
    <row r="51694" spans="3:36">
      <c r="C51694" s="3"/>
      <c r="D51694" s="3"/>
      <c r="E51694" s="4"/>
      <c r="U51694" s="4"/>
      <c r="W51694" s="4"/>
    </row>
    <row r="51695" spans="3:36">
      <c r="C51695" s="3"/>
      <c r="D51695" s="3"/>
      <c r="E51695" s="4"/>
      <c r="U51695" s="4"/>
      <c r="W51695" s="4"/>
    </row>
    <row r="51696" spans="3:36">
      <c r="C51696" s="3"/>
      <c r="D51696" s="3"/>
      <c r="E51696" s="4"/>
      <c r="U51696" s="4"/>
      <c r="W51696" s="4"/>
    </row>
    <row r="51697" spans="3:36">
      <c r="C51697" s="3"/>
      <c r="D51697" s="3"/>
      <c r="E51697" s="4"/>
      <c r="AJ51697" s="3"/>
    </row>
    <row r="51698" spans="3:36">
      <c r="C51698" s="3"/>
      <c r="D51698" s="3"/>
      <c r="E51698" s="4"/>
      <c r="AJ51698" s="3"/>
    </row>
    <row r="51699" spans="3:36">
      <c r="C51699" s="3"/>
      <c r="D51699" s="3"/>
      <c r="E51699" s="4"/>
      <c r="U51699" s="4"/>
      <c r="W51699" s="4"/>
      <c r="AJ51699" s="3"/>
    </row>
    <row r="51700" spans="3:36">
      <c r="C51700" s="3"/>
      <c r="D51700" s="3"/>
      <c r="E51700" s="4"/>
      <c r="U51700" s="4"/>
      <c r="W51700" s="4"/>
      <c r="AJ51700" s="3"/>
    </row>
    <row r="51701" spans="3:36">
      <c r="C51701" s="3"/>
      <c r="D51701" s="3"/>
      <c r="E51701" s="4"/>
      <c r="U51701" s="4"/>
      <c r="W51701" s="4"/>
      <c r="AJ51701" s="3"/>
    </row>
    <row r="51702" spans="3:36">
      <c r="C51702" s="3"/>
      <c r="D51702" s="3"/>
      <c r="E51702" s="4"/>
      <c r="U51702" s="4"/>
      <c r="W51702" s="4"/>
      <c r="AJ51702" s="3"/>
    </row>
    <row r="51703" spans="3:36">
      <c r="C51703" s="3"/>
      <c r="D51703" s="3"/>
      <c r="E51703" s="4"/>
      <c r="U51703" s="4"/>
      <c r="W51703" s="4"/>
    </row>
    <row r="51704" spans="3:36">
      <c r="C51704" s="3"/>
      <c r="D51704" s="3"/>
      <c r="E51704" s="4"/>
      <c r="U51704" s="4"/>
      <c r="W51704" s="4"/>
    </row>
    <row r="51705" spans="3:36">
      <c r="C51705" s="3"/>
      <c r="D51705" s="3"/>
      <c r="E51705" s="4"/>
      <c r="U51705" s="4"/>
      <c r="W51705" s="4"/>
    </row>
    <row r="51706" spans="3:36">
      <c r="C51706" s="3"/>
      <c r="D51706" s="3"/>
      <c r="E51706" s="4"/>
      <c r="U51706" s="4"/>
      <c r="W51706" s="4"/>
    </row>
    <row r="51707" spans="3:36">
      <c r="C51707" s="3"/>
      <c r="D51707" s="3"/>
      <c r="E51707" s="4"/>
      <c r="U51707" s="4"/>
      <c r="W51707" s="4"/>
    </row>
    <row r="51708" spans="3:36">
      <c r="C51708" s="3"/>
      <c r="D51708" s="3"/>
      <c r="E51708" s="4"/>
      <c r="U51708" s="4"/>
      <c r="W51708" s="4"/>
      <c r="AJ51708" s="3"/>
    </row>
    <row r="51709" spans="3:36">
      <c r="C51709" s="3"/>
      <c r="D51709" s="3"/>
      <c r="E51709" s="4"/>
      <c r="U51709" s="4"/>
      <c r="W51709" s="4"/>
      <c r="AJ51709" s="3"/>
    </row>
    <row r="51710" spans="3:36">
      <c r="C51710" s="3"/>
      <c r="D51710" s="3"/>
      <c r="E51710" s="4"/>
      <c r="U51710" s="4"/>
      <c r="W51710" s="4"/>
    </row>
    <row r="51711" spans="3:36">
      <c r="C51711" s="3"/>
      <c r="D51711" s="3"/>
      <c r="E51711" s="4"/>
      <c r="U51711" s="4"/>
      <c r="W51711" s="4"/>
    </row>
    <row r="51712" spans="3:36">
      <c r="C51712" s="3"/>
      <c r="D51712" s="3"/>
      <c r="E51712" s="4"/>
      <c r="U51712" s="4"/>
      <c r="W51712" s="4"/>
    </row>
    <row r="51713" spans="3:36">
      <c r="C51713" s="3"/>
      <c r="D51713" s="3"/>
      <c r="E51713" s="4"/>
      <c r="U51713" s="4"/>
      <c r="W51713" s="4"/>
    </row>
    <row r="51714" spans="3:36">
      <c r="C51714" s="3"/>
      <c r="D51714" s="3"/>
      <c r="E51714" s="4"/>
      <c r="U51714" s="4"/>
      <c r="W51714" s="4"/>
    </row>
    <row r="51715" spans="3:36">
      <c r="C51715" s="3"/>
      <c r="D51715" s="3"/>
      <c r="E51715" s="4"/>
      <c r="U51715" s="4"/>
      <c r="W51715" s="4"/>
    </row>
    <row r="51716" spans="3:36">
      <c r="C51716" s="3"/>
      <c r="D51716" s="3"/>
      <c r="E51716" s="4"/>
      <c r="U51716" s="4"/>
      <c r="W51716" s="4"/>
    </row>
    <row r="51717" spans="3:36">
      <c r="C51717" s="3"/>
      <c r="D51717" s="3"/>
      <c r="E51717" s="4"/>
      <c r="AJ51717" s="3"/>
    </row>
    <row r="51718" spans="3:36">
      <c r="C51718" s="3"/>
      <c r="D51718" s="3"/>
      <c r="E51718" s="4"/>
      <c r="AJ51718" s="3"/>
    </row>
    <row r="51719" spans="3:36">
      <c r="C51719" s="3"/>
      <c r="D51719" s="3"/>
      <c r="E51719" s="4"/>
    </row>
    <row r="51720" spans="3:36">
      <c r="C51720" s="3"/>
      <c r="D51720" s="3"/>
      <c r="E51720" s="4"/>
      <c r="AJ51720" s="3"/>
    </row>
    <row r="51721" spans="3:36">
      <c r="C51721" s="3"/>
      <c r="D51721" s="3"/>
      <c r="E51721" s="4"/>
      <c r="AJ51721" s="3"/>
    </row>
    <row r="51722" spans="3:36">
      <c r="C51722" s="3"/>
      <c r="D51722" s="3"/>
      <c r="E51722" s="4"/>
      <c r="AJ51722" s="3"/>
    </row>
    <row r="51723" spans="3:36">
      <c r="C51723" s="3"/>
      <c r="D51723" s="3"/>
      <c r="E51723" s="4"/>
      <c r="AJ51723" s="3"/>
    </row>
    <row r="51724" spans="3:36">
      <c r="C51724" s="3"/>
      <c r="D51724" s="3"/>
      <c r="E51724" s="4"/>
      <c r="AJ51724" s="3"/>
    </row>
    <row r="51725" spans="3:36">
      <c r="C51725" s="3"/>
      <c r="D51725" s="3"/>
      <c r="E51725" s="4"/>
      <c r="AJ51725" s="3"/>
    </row>
    <row r="51726" spans="3:36">
      <c r="C51726" s="3"/>
      <c r="D51726" s="3"/>
      <c r="E51726" s="4"/>
      <c r="U51726" s="4"/>
      <c r="W51726" s="4"/>
    </row>
    <row r="51727" spans="3:36">
      <c r="C51727" s="3"/>
      <c r="D51727" s="3"/>
      <c r="E51727" s="4"/>
      <c r="U51727" s="4"/>
      <c r="W51727" s="4"/>
    </row>
    <row r="51728" spans="3:36">
      <c r="C51728" s="3"/>
      <c r="D51728" s="3"/>
      <c r="E51728" s="4"/>
      <c r="U51728" s="4"/>
      <c r="W51728" s="4"/>
    </row>
    <row r="51729" spans="3:36">
      <c r="C51729" s="3"/>
      <c r="D51729" s="3"/>
      <c r="E51729" s="4"/>
      <c r="U51729" s="4"/>
      <c r="W51729" s="4"/>
    </row>
    <row r="51730" spans="3:36">
      <c r="C51730" s="3"/>
      <c r="D51730" s="3"/>
      <c r="E51730" s="4"/>
      <c r="U51730" s="4"/>
      <c r="W51730" s="4"/>
    </row>
    <row r="51731" spans="3:36">
      <c r="C51731" s="3"/>
      <c r="D51731" s="3"/>
      <c r="E51731" s="4"/>
      <c r="U51731" s="4"/>
      <c r="W51731" s="4"/>
    </row>
    <row r="51732" spans="3:36">
      <c r="C51732" s="3"/>
      <c r="D51732" s="3"/>
      <c r="E51732" s="4"/>
      <c r="U51732" s="4"/>
      <c r="W51732" s="4"/>
    </row>
    <row r="51733" spans="3:36">
      <c r="C51733" s="3"/>
      <c r="D51733" s="3"/>
      <c r="E51733" s="4"/>
      <c r="U51733" s="4"/>
      <c r="W51733" s="4"/>
    </row>
    <row r="51734" spans="3:36">
      <c r="C51734" s="3"/>
      <c r="D51734" s="3"/>
      <c r="E51734" s="4"/>
      <c r="AJ51734" s="3"/>
    </row>
    <row r="51735" spans="3:36">
      <c r="C51735" s="3"/>
      <c r="D51735" s="3"/>
      <c r="E51735" s="4"/>
      <c r="AJ51735" s="3"/>
    </row>
    <row r="51736" spans="3:36">
      <c r="C51736" s="3"/>
      <c r="D51736" s="3"/>
      <c r="E51736" s="4"/>
      <c r="AJ51736" s="3"/>
    </row>
    <row r="51737" spans="3:36">
      <c r="C51737" s="3"/>
      <c r="D51737" s="3"/>
      <c r="E51737" s="4"/>
      <c r="AJ51737" s="3"/>
    </row>
    <row r="51738" spans="3:36">
      <c r="C51738" s="3"/>
      <c r="D51738" s="3"/>
      <c r="E51738" s="4"/>
      <c r="AJ51738" s="3"/>
    </row>
    <row r="51739" spans="3:36">
      <c r="C51739" s="3"/>
      <c r="D51739" s="3"/>
      <c r="E51739" s="4"/>
      <c r="AJ51739" s="3"/>
    </row>
    <row r="51740" spans="3:36">
      <c r="C51740" s="3"/>
      <c r="D51740" s="3"/>
      <c r="E51740" s="4"/>
      <c r="AJ51740" s="3"/>
    </row>
    <row r="51741" spans="3:36">
      <c r="C51741" s="3"/>
      <c r="D51741" s="3"/>
      <c r="E51741" s="4"/>
      <c r="AJ51741" s="3"/>
    </row>
    <row r="51742" spans="3:36">
      <c r="C51742" s="3"/>
      <c r="D51742" s="3"/>
      <c r="E51742" s="4"/>
      <c r="AJ51742" s="3"/>
    </row>
    <row r="51743" spans="3:36">
      <c r="C51743" s="3"/>
      <c r="D51743" s="3"/>
      <c r="E51743" s="4"/>
      <c r="AJ51743" s="3"/>
    </row>
    <row r="51744" spans="3:36">
      <c r="C51744" s="3"/>
      <c r="D51744" s="3"/>
      <c r="E51744" s="4"/>
      <c r="AJ51744" s="3"/>
    </row>
    <row r="51745" spans="3:36">
      <c r="C51745" s="3"/>
      <c r="D51745" s="3"/>
      <c r="E51745" s="4"/>
      <c r="AJ51745" s="3"/>
    </row>
    <row r="51746" spans="3:36">
      <c r="C51746" s="3"/>
      <c r="D51746" s="3"/>
      <c r="E51746" s="4"/>
      <c r="AJ51746" s="3"/>
    </row>
    <row r="51747" spans="3:36">
      <c r="C51747" s="3"/>
      <c r="D51747" s="3"/>
      <c r="E51747" s="4"/>
      <c r="AJ51747" s="3"/>
    </row>
    <row r="51748" spans="3:36">
      <c r="C51748" s="3"/>
      <c r="D51748" s="3"/>
      <c r="E51748" s="4"/>
      <c r="AJ51748" s="3"/>
    </row>
    <row r="51749" spans="3:36">
      <c r="C51749" s="3"/>
      <c r="D51749" s="3"/>
      <c r="E51749" s="4"/>
      <c r="AJ51749" s="3"/>
    </row>
    <row r="51750" spans="3:36">
      <c r="C51750" s="3"/>
      <c r="D51750" s="3"/>
      <c r="E51750" s="4"/>
      <c r="AJ51750" s="3"/>
    </row>
    <row r="51751" spans="3:36">
      <c r="C51751" s="3"/>
      <c r="D51751" s="3"/>
      <c r="E51751" s="4"/>
      <c r="AJ51751" s="3"/>
    </row>
    <row r="51752" spans="3:36">
      <c r="C51752" s="3"/>
      <c r="D51752" s="3"/>
      <c r="E51752" s="4"/>
    </row>
    <row r="51753" spans="3:36">
      <c r="C51753" s="3"/>
      <c r="D51753" s="3"/>
      <c r="E51753" s="4"/>
      <c r="U51753" s="4"/>
      <c r="W51753" s="4"/>
    </row>
    <row r="51754" spans="3:36">
      <c r="C51754" s="3"/>
      <c r="D51754" s="3"/>
      <c r="E51754" s="4"/>
      <c r="U51754" s="4"/>
      <c r="W51754" s="4"/>
    </row>
    <row r="51755" spans="3:36">
      <c r="C51755" s="3"/>
      <c r="D51755" s="3"/>
      <c r="E51755" s="4"/>
      <c r="U51755" s="4"/>
      <c r="W51755" s="4"/>
    </row>
    <row r="51756" spans="3:36">
      <c r="C51756" s="3"/>
      <c r="D51756" s="3"/>
      <c r="E51756" s="4"/>
      <c r="U51756" s="4"/>
      <c r="W51756" s="4"/>
    </row>
    <row r="51757" spans="3:36">
      <c r="C51757" s="3"/>
      <c r="D51757" s="3"/>
      <c r="E51757" s="4"/>
      <c r="U51757" s="4"/>
      <c r="W51757" s="4"/>
    </row>
    <row r="51758" spans="3:36">
      <c r="C51758" s="3"/>
      <c r="D51758" s="3"/>
      <c r="E51758" s="4"/>
      <c r="U51758" s="4"/>
      <c r="W51758" s="4"/>
    </row>
    <row r="51759" spans="3:36">
      <c r="C51759" s="3"/>
      <c r="D51759" s="3"/>
      <c r="E51759" s="4"/>
      <c r="U51759" s="4"/>
      <c r="W51759" s="4"/>
    </row>
    <row r="51760" spans="3:36">
      <c r="C51760" s="3"/>
      <c r="D51760" s="3"/>
      <c r="E51760" s="4"/>
      <c r="U51760" s="4"/>
      <c r="W51760" s="4"/>
    </row>
    <row r="51761" spans="3:23">
      <c r="C51761" s="3"/>
      <c r="D51761" s="3"/>
      <c r="E51761" s="4"/>
      <c r="U51761" s="4"/>
      <c r="W51761" s="4"/>
    </row>
    <row r="51762" spans="3:23">
      <c r="C51762" s="3"/>
      <c r="D51762" s="3"/>
      <c r="E51762" s="4"/>
      <c r="U51762" s="4"/>
      <c r="W51762" s="4"/>
    </row>
    <row r="51763" spans="3:23">
      <c r="C51763" s="3"/>
      <c r="D51763" s="3"/>
      <c r="E51763" s="4"/>
      <c r="U51763" s="4"/>
      <c r="W51763" s="4"/>
    </row>
    <row r="51764" spans="3:23">
      <c r="C51764" s="3"/>
      <c r="D51764" s="3"/>
      <c r="E51764" s="4"/>
      <c r="U51764" s="4"/>
      <c r="W51764" s="4"/>
    </row>
    <row r="51765" spans="3:23">
      <c r="C51765" s="3"/>
      <c r="D51765" s="3"/>
      <c r="E51765" s="4"/>
      <c r="U51765" s="4"/>
      <c r="W51765" s="4"/>
    </row>
    <row r="51766" spans="3:23">
      <c r="C51766" s="3"/>
      <c r="D51766" s="3"/>
      <c r="E51766" s="4"/>
      <c r="U51766" s="4"/>
      <c r="W51766" s="4"/>
    </row>
    <row r="51767" spans="3:23">
      <c r="C51767" s="3"/>
      <c r="D51767" s="3"/>
      <c r="E51767" s="4"/>
      <c r="U51767" s="4"/>
      <c r="W51767" s="4"/>
    </row>
    <row r="51768" spans="3:23">
      <c r="C51768" s="3"/>
      <c r="D51768" s="3"/>
      <c r="E51768" s="4"/>
      <c r="U51768" s="4"/>
      <c r="W51768" s="4"/>
    </row>
    <row r="51769" spans="3:23">
      <c r="C51769" s="3"/>
      <c r="D51769" s="3"/>
      <c r="E51769" s="4"/>
      <c r="U51769" s="4"/>
      <c r="W51769" s="4"/>
    </row>
    <row r="51770" spans="3:23">
      <c r="C51770" s="3"/>
      <c r="D51770" s="3"/>
      <c r="E51770" s="4"/>
      <c r="U51770" s="4"/>
      <c r="W51770" s="4"/>
    </row>
    <row r="51771" spans="3:23">
      <c r="C51771" s="3"/>
      <c r="D51771" s="3"/>
      <c r="E51771" s="4"/>
      <c r="U51771" s="4"/>
      <c r="W51771" s="4"/>
    </row>
    <row r="51772" spans="3:23">
      <c r="C51772" s="3"/>
      <c r="D51772" s="3"/>
      <c r="E51772" s="4"/>
      <c r="U51772" s="4"/>
      <c r="W51772" s="4"/>
    </row>
    <row r="51773" spans="3:23">
      <c r="C51773" s="3"/>
      <c r="D51773" s="3"/>
      <c r="E51773" s="4"/>
      <c r="U51773" s="4"/>
      <c r="W51773" s="4"/>
    </row>
    <row r="51774" spans="3:23">
      <c r="C51774" s="3"/>
      <c r="D51774" s="3"/>
      <c r="E51774" s="4"/>
      <c r="U51774" s="4"/>
      <c r="W51774" s="4"/>
    </row>
    <row r="51775" spans="3:23">
      <c r="C51775" s="3"/>
      <c r="D51775" s="3"/>
      <c r="E51775" s="4"/>
      <c r="U51775" s="4"/>
      <c r="W51775" s="4"/>
    </row>
    <row r="51776" spans="3:23">
      <c r="C51776" s="3"/>
      <c r="D51776" s="3"/>
      <c r="E51776" s="4"/>
      <c r="U51776" s="4"/>
      <c r="W51776" s="4"/>
    </row>
    <row r="51777" spans="3:36">
      <c r="C51777" s="3"/>
      <c r="D51777" s="3"/>
      <c r="E51777" s="4"/>
      <c r="U51777" s="4"/>
      <c r="W51777" s="4"/>
    </row>
    <row r="51778" spans="3:36">
      <c r="C51778" s="3"/>
      <c r="D51778" s="3"/>
      <c r="E51778" s="4"/>
      <c r="U51778" s="4"/>
      <c r="W51778" s="4"/>
    </row>
    <row r="51779" spans="3:36">
      <c r="C51779" s="3"/>
      <c r="D51779" s="3"/>
      <c r="E51779" s="4"/>
      <c r="U51779" s="4"/>
      <c r="W51779" s="4"/>
    </row>
    <row r="51780" spans="3:36">
      <c r="C51780" s="3"/>
      <c r="D51780" s="3"/>
      <c r="E51780" s="4"/>
      <c r="U51780" s="4"/>
      <c r="W51780" s="4"/>
    </row>
    <row r="51781" spans="3:36">
      <c r="C51781" s="3"/>
      <c r="D51781" s="3"/>
      <c r="E51781" s="4"/>
      <c r="U51781" s="4"/>
      <c r="W51781" s="4"/>
    </row>
    <row r="51782" spans="3:36">
      <c r="C51782" s="3"/>
      <c r="D51782" s="3"/>
      <c r="E51782" s="4"/>
    </row>
    <row r="51783" spans="3:36">
      <c r="C51783" s="3"/>
      <c r="D51783" s="3"/>
      <c r="E51783" s="4"/>
      <c r="U51783" s="4"/>
      <c r="W51783" s="4"/>
    </row>
    <row r="51784" spans="3:36">
      <c r="C51784" s="3"/>
      <c r="D51784" s="3"/>
      <c r="E51784" s="4"/>
      <c r="U51784" s="4"/>
      <c r="W51784" s="4"/>
    </row>
    <row r="51785" spans="3:36">
      <c r="C51785" s="3"/>
      <c r="D51785" s="3"/>
      <c r="E51785" s="4"/>
      <c r="U51785" s="4"/>
      <c r="W51785" s="4"/>
    </row>
    <row r="51786" spans="3:36">
      <c r="C51786" s="3"/>
      <c r="D51786" s="3"/>
      <c r="E51786" s="4"/>
      <c r="U51786" s="4"/>
      <c r="W51786" s="4"/>
      <c r="AJ51786" s="3"/>
    </row>
    <row r="51787" spans="3:36">
      <c r="C51787" s="3"/>
      <c r="D51787" s="3"/>
      <c r="E51787" s="4"/>
      <c r="U51787" s="4"/>
      <c r="W51787" s="4"/>
    </row>
    <row r="51788" spans="3:36">
      <c r="C51788" s="3"/>
      <c r="D51788" s="3"/>
      <c r="E51788" s="4"/>
      <c r="U51788" s="4"/>
      <c r="W51788" s="4"/>
      <c r="AJ51788" s="3"/>
    </row>
    <row r="51789" spans="3:36">
      <c r="C51789" s="3"/>
      <c r="D51789" s="3"/>
      <c r="E51789" s="4"/>
      <c r="U51789" s="4"/>
      <c r="W51789" s="4"/>
      <c r="AJ51789" s="3"/>
    </row>
    <row r="51790" spans="3:36">
      <c r="C51790" s="3"/>
      <c r="D51790" s="3"/>
      <c r="E51790" s="4"/>
      <c r="U51790" s="4"/>
      <c r="W51790" s="4"/>
      <c r="AJ51790" s="3"/>
    </row>
    <row r="51791" spans="3:36">
      <c r="C51791" s="3"/>
      <c r="D51791" s="3"/>
      <c r="E51791" s="4"/>
      <c r="U51791" s="4"/>
      <c r="W51791" s="4"/>
      <c r="AJ51791" s="3"/>
    </row>
    <row r="51792" spans="3:36">
      <c r="C51792" s="3"/>
      <c r="D51792" s="3"/>
      <c r="E51792" s="4"/>
      <c r="U51792" s="4"/>
      <c r="W51792" s="4"/>
    </row>
    <row r="51793" spans="3:36">
      <c r="C51793" s="3"/>
      <c r="D51793" s="3"/>
      <c r="E51793" s="4"/>
      <c r="U51793" s="4"/>
      <c r="W51793" s="4"/>
    </row>
    <row r="51794" spans="3:36">
      <c r="C51794" s="3"/>
      <c r="D51794" s="3"/>
      <c r="E51794" s="4"/>
      <c r="U51794" s="4"/>
      <c r="W51794" s="4"/>
    </row>
    <row r="51795" spans="3:36">
      <c r="C51795" s="3"/>
      <c r="D51795" s="3"/>
      <c r="E51795" s="4"/>
      <c r="U51795" s="4"/>
      <c r="W51795" s="4"/>
    </row>
    <row r="51796" spans="3:36">
      <c r="C51796" s="3"/>
      <c r="D51796" s="3"/>
      <c r="E51796" s="4"/>
      <c r="U51796" s="4"/>
      <c r="W51796" s="4"/>
    </row>
    <row r="51797" spans="3:36">
      <c r="C51797" s="3"/>
      <c r="D51797" s="3"/>
      <c r="E51797" s="4"/>
      <c r="U51797" s="4"/>
      <c r="W51797" s="4"/>
    </row>
    <row r="51798" spans="3:36">
      <c r="C51798" s="3"/>
      <c r="D51798" s="3"/>
      <c r="E51798" s="4"/>
      <c r="U51798" s="4"/>
      <c r="W51798" s="4"/>
    </row>
    <row r="51799" spans="3:36">
      <c r="C51799" s="3"/>
      <c r="D51799" s="3"/>
      <c r="E51799" s="4"/>
      <c r="U51799" s="4"/>
      <c r="W51799" s="4"/>
    </row>
    <row r="51800" spans="3:36">
      <c r="C51800" s="3"/>
      <c r="D51800" s="3"/>
      <c r="E51800" s="4"/>
      <c r="AJ51800" s="3"/>
    </row>
    <row r="51801" spans="3:36">
      <c r="C51801" s="3"/>
      <c r="D51801" s="3"/>
      <c r="E51801" s="4"/>
      <c r="AJ51801" s="3"/>
    </row>
    <row r="51802" spans="3:36">
      <c r="C51802" s="3"/>
      <c r="D51802" s="3"/>
      <c r="E51802" s="4"/>
      <c r="U51802" s="4"/>
      <c r="W51802" s="4"/>
      <c r="AJ51802" s="3"/>
    </row>
    <row r="51803" spans="3:36">
      <c r="C51803" s="3"/>
      <c r="D51803" s="3"/>
      <c r="E51803" s="4"/>
      <c r="U51803" s="4"/>
      <c r="W51803" s="4"/>
      <c r="AJ51803" s="3"/>
    </row>
    <row r="51804" spans="3:36">
      <c r="C51804" s="3"/>
      <c r="D51804" s="3"/>
      <c r="E51804" s="4"/>
      <c r="U51804" s="4"/>
      <c r="W51804" s="4"/>
      <c r="AJ51804" s="3"/>
    </row>
    <row r="51805" spans="3:36">
      <c r="C51805" s="3"/>
      <c r="D51805" s="3"/>
      <c r="E51805" s="4"/>
      <c r="U51805" s="4"/>
      <c r="W51805" s="4"/>
      <c r="AJ51805" s="3"/>
    </row>
    <row r="51806" spans="3:36">
      <c r="C51806" s="3"/>
      <c r="D51806" s="3"/>
      <c r="E51806" s="4"/>
      <c r="U51806" s="4"/>
      <c r="W51806" s="4"/>
      <c r="AJ51806" s="3"/>
    </row>
    <row r="51807" spans="3:36">
      <c r="C51807" s="3"/>
      <c r="D51807" s="3"/>
      <c r="E51807" s="4"/>
      <c r="U51807" s="4"/>
      <c r="W51807" s="4"/>
      <c r="AJ51807" s="3"/>
    </row>
    <row r="51808" spans="3:36">
      <c r="C51808" s="3"/>
      <c r="D51808" s="3"/>
      <c r="E51808" s="4"/>
      <c r="U51808" s="4"/>
      <c r="W51808" s="4"/>
      <c r="AJ51808" s="3"/>
    </row>
    <row r="51809" spans="3:36">
      <c r="C51809" s="3"/>
      <c r="D51809" s="3"/>
      <c r="E51809" s="4"/>
      <c r="U51809" s="4"/>
      <c r="W51809" s="4"/>
    </row>
    <row r="51810" spans="3:36">
      <c r="C51810" s="3"/>
      <c r="D51810" s="3"/>
      <c r="E51810" s="4"/>
      <c r="U51810" s="4"/>
      <c r="W51810" s="4"/>
    </row>
    <row r="51811" spans="3:36">
      <c r="C51811" s="3"/>
      <c r="D51811" s="3"/>
      <c r="E51811" s="4"/>
      <c r="U51811" s="4"/>
      <c r="W51811" s="4"/>
    </row>
    <row r="51812" spans="3:36">
      <c r="C51812" s="3"/>
      <c r="D51812" s="3"/>
      <c r="E51812" s="4"/>
      <c r="U51812" s="4"/>
      <c r="W51812" s="4"/>
    </row>
    <row r="51813" spans="3:36">
      <c r="C51813" s="3"/>
      <c r="D51813" s="3"/>
      <c r="E51813" s="4"/>
      <c r="U51813" s="4"/>
      <c r="W51813" s="4"/>
    </row>
    <row r="51814" spans="3:36">
      <c r="C51814" s="3"/>
      <c r="D51814" s="3"/>
      <c r="E51814" s="4"/>
      <c r="U51814" s="4"/>
      <c r="W51814" s="4"/>
      <c r="AJ51814" s="3"/>
    </row>
    <row r="51815" spans="3:36">
      <c r="C51815" s="3"/>
      <c r="D51815" s="3"/>
      <c r="E51815" s="4"/>
      <c r="U51815" s="4"/>
      <c r="W51815" s="4"/>
      <c r="AJ51815" s="3"/>
    </row>
    <row r="51816" spans="3:36">
      <c r="C51816" s="3"/>
      <c r="D51816" s="3"/>
      <c r="E51816" s="4"/>
      <c r="U51816" s="4"/>
      <c r="W51816" s="4"/>
    </row>
    <row r="51817" spans="3:36">
      <c r="C51817" s="3"/>
      <c r="D51817" s="3"/>
      <c r="E51817" s="4"/>
      <c r="U51817" s="4"/>
      <c r="W51817" s="4"/>
    </row>
    <row r="51818" spans="3:36">
      <c r="C51818" s="3"/>
      <c r="D51818" s="3"/>
      <c r="E51818" s="4"/>
      <c r="U51818" s="4"/>
      <c r="W51818" s="4"/>
    </row>
    <row r="51819" spans="3:36">
      <c r="C51819" s="3"/>
      <c r="D51819" s="3"/>
      <c r="E51819" s="4"/>
      <c r="U51819" s="4"/>
      <c r="W51819" s="4"/>
    </row>
    <row r="51820" spans="3:36">
      <c r="C51820" s="3"/>
      <c r="D51820" s="3"/>
      <c r="E51820" s="4"/>
      <c r="U51820" s="4"/>
      <c r="W51820" s="4"/>
    </row>
    <row r="51821" spans="3:36">
      <c r="C51821" s="3"/>
      <c r="D51821" s="3"/>
      <c r="E51821" s="4"/>
    </row>
    <row r="51822" spans="3:36">
      <c r="C51822" s="3"/>
      <c r="D51822" s="3"/>
      <c r="E51822" s="4"/>
      <c r="U51822" s="4"/>
      <c r="W51822" s="4"/>
      <c r="AJ51822" s="3"/>
    </row>
    <row r="51823" spans="3:36">
      <c r="C51823" s="3"/>
      <c r="D51823" s="3"/>
      <c r="E51823" s="4"/>
      <c r="U51823" s="4"/>
      <c r="W51823" s="4"/>
      <c r="AJ51823" s="3"/>
    </row>
    <row r="51824" spans="3:36">
      <c r="C51824" s="3"/>
      <c r="D51824" s="3"/>
      <c r="E51824" s="4"/>
      <c r="U51824" s="4"/>
      <c r="W51824" s="4"/>
      <c r="AJ51824" s="3"/>
    </row>
    <row r="51825" spans="3:36">
      <c r="C51825" s="3"/>
      <c r="D51825" s="3"/>
      <c r="E51825" s="4"/>
      <c r="U51825" s="4"/>
      <c r="W51825" s="4"/>
      <c r="AJ51825" s="3"/>
    </row>
    <row r="51826" spans="3:36">
      <c r="C51826" s="3"/>
      <c r="D51826" s="3"/>
      <c r="E51826" s="4"/>
      <c r="U51826" s="4"/>
      <c r="W51826" s="4"/>
      <c r="AJ51826" s="3"/>
    </row>
    <row r="51827" spans="3:36">
      <c r="C51827" s="3"/>
      <c r="D51827" s="3"/>
      <c r="E51827" s="4"/>
      <c r="U51827" s="4"/>
      <c r="W51827" s="4"/>
      <c r="AJ51827" s="3"/>
    </row>
    <row r="51828" spans="3:36">
      <c r="C51828" s="3"/>
      <c r="D51828" s="3"/>
      <c r="E51828" s="4"/>
      <c r="U51828" s="4"/>
      <c r="W51828" s="4"/>
      <c r="AJ51828" s="3"/>
    </row>
    <row r="51829" spans="3:36">
      <c r="C51829" s="3"/>
      <c r="D51829" s="3"/>
      <c r="E51829" s="4"/>
      <c r="U51829" s="4"/>
      <c r="W51829" s="4"/>
    </row>
    <row r="51830" spans="3:36">
      <c r="C51830" s="3"/>
      <c r="D51830" s="3"/>
      <c r="E51830" s="4"/>
      <c r="U51830" s="4"/>
      <c r="W51830" s="4"/>
    </row>
    <row r="51831" spans="3:36">
      <c r="C51831" s="3"/>
      <c r="D51831" s="3"/>
      <c r="E51831" s="4"/>
      <c r="U51831" s="4"/>
      <c r="W51831" s="4"/>
    </row>
    <row r="51832" spans="3:36">
      <c r="C51832" s="3"/>
      <c r="D51832" s="3"/>
      <c r="E51832" s="4"/>
      <c r="U51832" s="4"/>
      <c r="W51832" s="4"/>
    </row>
    <row r="51833" spans="3:36">
      <c r="C51833" s="3"/>
      <c r="D51833" s="3"/>
      <c r="E51833" s="4"/>
      <c r="U51833" s="4"/>
      <c r="W51833" s="4"/>
      <c r="AJ51833" s="3"/>
    </row>
    <row r="51834" spans="3:36">
      <c r="C51834" s="3"/>
      <c r="D51834" s="3"/>
      <c r="E51834" s="4"/>
      <c r="U51834" s="4"/>
      <c r="W51834" s="4"/>
      <c r="AJ51834" s="3"/>
    </row>
    <row r="51835" spans="3:36">
      <c r="C51835" s="3"/>
      <c r="D51835" s="3"/>
      <c r="E51835" s="4"/>
      <c r="U51835" s="4"/>
      <c r="W51835" s="4"/>
      <c r="AJ51835" s="3"/>
    </row>
    <row r="51836" spans="3:36">
      <c r="C51836" s="3"/>
      <c r="D51836" s="3"/>
      <c r="E51836" s="4"/>
    </row>
    <row r="51837" spans="3:36">
      <c r="C51837" s="3"/>
      <c r="D51837" s="3"/>
      <c r="E51837" s="4"/>
      <c r="AJ51837" s="3"/>
    </row>
    <row r="51838" spans="3:36">
      <c r="C51838" s="3"/>
      <c r="D51838" s="3"/>
      <c r="E51838" s="4"/>
      <c r="AJ51838" s="3"/>
    </row>
    <row r="51839" spans="3:36">
      <c r="C51839" s="3"/>
      <c r="D51839" s="3"/>
      <c r="E51839" s="4"/>
      <c r="AJ51839" s="3"/>
    </row>
    <row r="51840" spans="3:36">
      <c r="C51840" s="3"/>
      <c r="D51840" s="3"/>
      <c r="E51840" s="4"/>
      <c r="AJ51840" s="3"/>
    </row>
    <row r="51841" spans="3:36">
      <c r="C51841" s="3"/>
      <c r="D51841" s="3"/>
      <c r="E51841" s="4"/>
      <c r="U51841" s="4"/>
      <c r="W51841" s="4"/>
    </row>
    <row r="51842" spans="3:36">
      <c r="C51842" s="3"/>
      <c r="D51842" s="3"/>
      <c r="E51842" s="4"/>
      <c r="U51842" s="4"/>
      <c r="W51842" s="4"/>
    </row>
    <row r="51843" spans="3:36">
      <c r="C51843" s="3"/>
      <c r="D51843" s="3"/>
      <c r="E51843" s="4"/>
      <c r="U51843" s="4"/>
      <c r="W51843" s="4"/>
    </row>
    <row r="51844" spans="3:36">
      <c r="C51844" s="3"/>
      <c r="D51844" s="3"/>
      <c r="E51844" s="4"/>
      <c r="U51844" s="4"/>
      <c r="W51844" s="4"/>
    </row>
    <row r="51845" spans="3:36">
      <c r="C51845" s="3"/>
      <c r="D51845" s="3"/>
      <c r="E51845" s="4"/>
      <c r="U51845" s="4"/>
      <c r="W51845" s="4"/>
    </row>
    <row r="51846" spans="3:36">
      <c r="C51846" s="3"/>
      <c r="D51846" s="3"/>
      <c r="E51846" s="4"/>
      <c r="U51846" s="4"/>
      <c r="W51846" s="4"/>
    </row>
    <row r="51847" spans="3:36">
      <c r="C51847" s="3"/>
      <c r="D51847" s="3"/>
      <c r="E51847" s="4"/>
      <c r="U51847" s="4"/>
      <c r="W51847" s="4"/>
    </row>
    <row r="51848" spans="3:36">
      <c r="C51848" s="3"/>
      <c r="D51848" s="3"/>
      <c r="E51848" s="4"/>
      <c r="U51848" s="4"/>
      <c r="W51848" s="4"/>
    </row>
    <row r="51849" spans="3:36">
      <c r="C51849" s="3"/>
      <c r="D51849" s="3"/>
      <c r="E51849" s="4"/>
      <c r="U51849" s="4"/>
      <c r="W51849" s="4"/>
    </row>
    <row r="51850" spans="3:36">
      <c r="C51850" s="3"/>
      <c r="D51850" s="3"/>
      <c r="E51850" s="4"/>
      <c r="AJ51850" s="3"/>
    </row>
    <row r="51851" spans="3:36">
      <c r="C51851" s="3"/>
      <c r="D51851" s="3"/>
      <c r="E51851" s="4"/>
      <c r="AJ51851" s="3"/>
    </row>
    <row r="51852" spans="3:36">
      <c r="C51852" s="3"/>
      <c r="D51852" s="3"/>
      <c r="E51852" s="4"/>
      <c r="AJ51852" s="3"/>
    </row>
    <row r="51853" spans="3:36">
      <c r="C51853" s="3"/>
      <c r="D51853" s="3"/>
      <c r="E51853" s="4"/>
      <c r="AJ51853" s="3"/>
    </row>
    <row r="51854" spans="3:36">
      <c r="C51854" s="3"/>
      <c r="D51854" s="3"/>
      <c r="E51854" s="4"/>
      <c r="AJ51854" s="3"/>
    </row>
    <row r="51855" spans="3:36">
      <c r="C51855" s="3"/>
      <c r="D51855" s="3"/>
      <c r="E51855" s="4"/>
      <c r="AJ51855" s="3"/>
    </row>
    <row r="51856" spans="3:36">
      <c r="C51856" s="3"/>
      <c r="D51856" s="3"/>
      <c r="E51856" s="4"/>
      <c r="AJ51856" s="3"/>
    </row>
    <row r="51857" spans="3:36">
      <c r="C51857" s="3"/>
      <c r="D51857" s="3"/>
      <c r="E51857" s="4"/>
      <c r="AJ51857" s="3"/>
    </row>
    <row r="51858" spans="3:36">
      <c r="C51858" s="3"/>
      <c r="D51858" s="3"/>
      <c r="E51858" s="4"/>
      <c r="AJ51858" s="3"/>
    </row>
    <row r="51859" spans="3:36">
      <c r="C51859" s="3"/>
      <c r="D51859" s="3"/>
      <c r="E51859" s="4"/>
      <c r="AJ51859" s="3"/>
    </row>
    <row r="51860" spans="3:36">
      <c r="C51860" s="3"/>
      <c r="D51860" s="3"/>
      <c r="E51860" s="4"/>
      <c r="U51860" s="4"/>
      <c r="W51860" s="4"/>
    </row>
    <row r="51861" spans="3:36">
      <c r="C51861" s="3"/>
      <c r="D51861" s="3"/>
      <c r="E51861" s="4"/>
      <c r="U51861" s="4"/>
      <c r="W51861" s="4"/>
    </row>
    <row r="51862" spans="3:36">
      <c r="C51862" s="3"/>
      <c r="D51862" s="3"/>
      <c r="E51862" s="4"/>
      <c r="U51862" s="4"/>
      <c r="W51862" s="4"/>
    </row>
    <row r="51863" spans="3:36">
      <c r="C51863" s="3"/>
      <c r="D51863" s="3"/>
      <c r="E51863" s="4"/>
      <c r="U51863" s="4"/>
      <c r="W51863" s="4"/>
    </row>
    <row r="51864" spans="3:36">
      <c r="C51864" s="3"/>
      <c r="D51864" s="3"/>
      <c r="E51864" s="4"/>
      <c r="U51864" s="4"/>
      <c r="W51864" s="4"/>
    </row>
    <row r="51865" spans="3:36">
      <c r="C51865" s="3"/>
      <c r="D51865" s="3"/>
      <c r="E51865" s="4"/>
      <c r="U51865" s="4"/>
      <c r="W51865" s="4"/>
      <c r="AJ51865" s="3"/>
    </row>
    <row r="51866" spans="3:36">
      <c r="C51866" s="3"/>
      <c r="D51866" s="3"/>
      <c r="E51866" s="4"/>
      <c r="U51866" s="4"/>
      <c r="W51866" s="4"/>
      <c r="AJ51866" s="3"/>
    </row>
    <row r="51867" spans="3:36">
      <c r="C51867" s="3"/>
      <c r="D51867" s="3"/>
      <c r="E51867" s="4"/>
      <c r="U51867" s="4"/>
      <c r="W51867" s="4"/>
      <c r="AJ51867" s="3"/>
    </row>
    <row r="51868" spans="3:36">
      <c r="C51868" s="3"/>
      <c r="D51868" s="3"/>
      <c r="E51868" s="4"/>
      <c r="U51868" s="4"/>
      <c r="W51868" s="4"/>
      <c r="AJ51868" s="3"/>
    </row>
    <row r="51869" spans="3:36">
      <c r="C51869" s="3"/>
      <c r="D51869" s="3"/>
      <c r="E51869" s="4"/>
      <c r="U51869" s="4"/>
      <c r="W51869" s="4"/>
    </row>
    <row r="51870" spans="3:36">
      <c r="C51870" s="3"/>
      <c r="D51870" s="3"/>
      <c r="E51870" s="4"/>
      <c r="U51870" s="4"/>
      <c r="W51870" s="4"/>
    </row>
    <row r="51871" spans="3:36">
      <c r="C51871" s="3"/>
      <c r="D51871" s="3"/>
      <c r="E51871" s="4"/>
      <c r="U51871" s="4"/>
      <c r="W51871" s="4"/>
    </row>
    <row r="51872" spans="3:36">
      <c r="C51872" s="3"/>
      <c r="D51872" s="3"/>
      <c r="E51872" s="4"/>
      <c r="U51872" s="4"/>
      <c r="W51872" s="4"/>
    </row>
    <row r="51873" spans="3:23">
      <c r="C51873" s="3"/>
      <c r="D51873" s="3"/>
      <c r="E51873" s="4"/>
      <c r="U51873" s="4"/>
      <c r="W51873" s="4"/>
    </row>
    <row r="51874" spans="3:23">
      <c r="C51874" s="3"/>
      <c r="D51874" s="3"/>
      <c r="E51874" s="4"/>
      <c r="U51874" s="4"/>
      <c r="W51874" s="4"/>
    </row>
    <row r="51875" spans="3:23">
      <c r="C51875" s="3"/>
      <c r="D51875" s="3"/>
      <c r="E51875" s="4"/>
      <c r="U51875" s="4"/>
      <c r="W51875" s="4"/>
    </row>
    <row r="51876" spans="3:23">
      <c r="C51876" s="3"/>
      <c r="D51876" s="3"/>
      <c r="E51876" s="4"/>
      <c r="U51876" s="4"/>
      <c r="W51876" s="4"/>
    </row>
    <row r="51877" spans="3:23">
      <c r="C51877" s="3"/>
      <c r="D51877" s="3"/>
      <c r="E51877" s="4"/>
      <c r="U51877" s="4"/>
      <c r="W51877" s="4"/>
    </row>
    <row r="51878" spans="3:23">
      <c r="C51878" s="3"/>
      <c r="D51878" s="3"/>
      <c r="E51878" s="4"/>
      <c r="U51878" s="4"/>
      <c r="W51878" s="4"/>
    </row>
    <row r="51879" spans="3:23">
      <c r="C51879" s="3"/>
      <c r="D51879" s="3"/>
      <c r="E51879" s="4"/>
      <c r="U51879" s="4"/>
      <c r="W51879" s="4"/>
    </row>
    <row r="51880" spans="3:23">
      <c r="C51880" s="3"/>
      <c r="D51880" s="3"/>
      <c r="E51880" s="4"/>
      <c r="U51880" s="4"/>
      <c r="W51880" s="4"/>
    </row>
    <row r="51881" spans="3:23">
      <c r="C51881" s="3"/>
      <c r="D51881" s="3"/>
      <c r="E51881" s="4"/>
      <c r="U51881" s="4"/>
      <c r="W51881" s="4"/>
    </row>
    <row r="51882" spans="3:23">
      <c r="C51882" s="3"/>
      <c r="D51882" s="3"/>
      <c r="E51882" s="4"/>
      <c r="U51882" s="4"/>
      <c r="W51882" s="4"/>
    </row>
    <row r="51883" spans="3:23">
      <c r="C51883" s="3"/>
      <c r="D51883" s="3"/>
      <c r="E51883" s="4"/>
      <c r="U51883" s="4"/>
      <c r="W51883" s="4"/>
    </row>
    <row r="51884" spans="3:23">
      <c r="C51884" s="3"/>
      <c r="D51884" s="3"/>
      <c r="E51884" s="4"/>
      <c r="U51884" s="4"/>
      <c r="W51884" s="4"/>
    </row>
    <row r="51885" spans="3:23">
      <c r="C51885" s="3"/>
      <c r="D51885" s="3"/>
      <c r="E51885" s="4"/>
      <c r="U51885" s="4"/>
      <c r="W51885" s="4"/>
    </row>
    <row r="51886" spans="3:23">
      <c r="C51886" s="3"/>
      <c r="D51886" s="3"/>
      <c r="E51886" s="4"/>
      <c r="U51886" s="4"/>
      <c r="W51886" s="4"/>
    </row>
    <row r="51887" spans="3:23">
      <c r="C51887" s="3"/>
      <c r="D51887" s="3"/>
      <c r="E51887" s="4"/>
      <c r="U51887" s="4"/>
      <c r="W51887" s="4"/>
    </row>
    <row r="51888" spans="3:23">
      <c r="C51888" s="3"/>
      <c r="D51888" s="3"/>
      <c r="E51888" s="4"/>
      <c r="U51888" s="4"/>
      <c r="W51888" s="4"/>
    </row>
    <row r="51889" spans="3:36">
      <c r="C51889" s="3"/>
      <c r="D51889" s="3"/>
      <c r="E51889" s="4"/>
      <c r="U51889" s="4"/>
      <c r="W51889" s="4"/>
    </row>
    <row r="51890" spans="3:36">
      <c r="C51890" s="3"/>
      <c r="D51890" s="3"/>
      <c r="E51890" s="4"/>
      <c r="U51890" s="4"/>
      <c r="W51890" s="4"/>
    </row>
    <row r="51891" spans="3:36">
      <c r="C51891" s="3"/>
      <c r="D51891" s="3"/>
      <c r="E51891" s="4"/>
      <c r="U51891" s="4"/>
      <c r="W51891" s="4"/>
    </row>
    <row r="51892" spans="3:36">
      <c r="C51892" s="3"/>
      <c r="D51892" s="3"/>
      <c r="E51892" s="4"/>
      <c r="U51892" s="4"/>
      <c r="W51892" s="4"/>
    </row>
    <row r="51893" spans="3:36">
      <c r="C51893" s="3"/>
      <c r="D51893" s="3"/>
      <c r="E51893" s="4"/>
      <c r="U51893" s="4"/>
      <c r="W51893" s="4"/>
    </row>
    <row r="51894" spans="3:36">
      <c r="C51894" s="3"/>
      <c r="D51894" s="3"/>
      <c r="E51894" s="4"/>
      <c r="U51894" s="4"/>
      <c r="W51894" s="4"/>
    </row>
    <row r="51895" spans="3:36">
      <c r="C51895" s="3"/>
      <c r="D51895" s="3"/>
      <c r="E51895" s="4"/>
      <c r="U51895" s="4"/>
      <c r="W51895" s="4"/>
    </row>
    <row r="51896" spans="3:36">
      <c r="C51896" s="3"/>
      <c r="D51896" s="3"/>
      <c r="E51896" s="4"/>
      <c r="U51896" s="4"/>
      <c r="W51896" s="4"/>
    </row>
    <row r="51897" spans="3:36">
      <c r="C51897" s="3"/>
      <c r="D51897" s="3"/>
      <c r="E51897" s="4"/>
      <c r="U51897" s="4"/>
      <c r="W51897" s="4"/>
    </row>
    <row r="51898" spans="3:36">
      <c r="C51898" s="3"/>
      <c r="D51898" s="3"/>
      <c r="E51898" s="4"/>
      <c r="AJ51898" s="3"/>
    </row>
    <row r="51899" spans="3:36">
      <c r="C51899" s="3"/>
      <c r="D51899" s="3"/>
      <c r="E51899" s="4"/>
      <c r="AJ51899" s="3"/>
    </row>
    <row r="51900" spans="3:36">
      <c r="C51900" s="3"/>
      <c r="D51900" s="3"/>
      <c r="E51900" s="4"/>
      <c r="U51900" s="4"/>
      <c r="W51900" s="4"/>
    </row>
    <row r="51901" spans="3:36">
      <c r="C51901" s="3"/>
      <c r="D51901" s="3"/>
      <c r="E51901" s="4"/>
      <c r="U51901" s="4"/>
      <c r="W51901" s="4"/>
    </row>
    <row r="51902" spans="3:36">
      <c r="C51902" s="3"/>
      <c r="D51902" s="3"/>
      <c r="E51902" s="4"/>
      <c r="U51902" s="4"/>
      <c r="W51902" s="4"/>
    </row>
    <row r="51903" spans="3:36">
      <c r="C51903" s="3"/>
      <c r="D51903" s="3"/>
      <c r="E51903" s="4"/>
      <c r="U51903" s="4"/>
      <c r="W51903" s="4"/>
    </row>
    <row r="51904" spans="3:36">
      <c r="C51904" s="3"/>
      <c r="D51904" s="3"/>
      <c r="E51904" s="4"/>
      <c r="U51904" s="4"/>
      <c r="W51904" s="4"/>
      <c r="AJ51904" s="3"/>
    </row>
    <row r="51905" spans="3:36">
      <c r="C51905" s="3"/>
      <c r="D51905" s="3"/>
      <c r="E51905" s="4"/>
      <c r="U51905" s="4"/>
      <c r="W51905" s="4"/>
      <c r="AJ51905" s="3"/>
    </row>
    <row r="51906" spans="3:36">
      <c r="C51906" s="3"/>
      <c r="D51906" s="3"/>
      <c r="E51906" s="4"/>
      <c r="U51906" s="4"/>
      <c r="W51906" s="4"/>
      <c r="AJ51906" s="3"/>
    </row>
    <row r="51907" spans="3:36">
      <c r="C51907" s="3"/>
      <c r="D51907" s="3"/>
      <c r="E51907" s="4"/>
      <c r="U51907" s="4"/>
      <c r="W51907" s="4"/>
      <c r="AJ51907" s="3"/>
    </row>
    <row r="51908" spans="3:36">
      <c r="C51908" s="3"/>
      <c r="D51908" s="3"/>
      <c r="E51908" s="4"/>
      <c r="U51908" s="4"/>
      <c r="W51908" s="4"/>
    </row>
    <row r="51909" spans="3:36">
      <c r="C51909" s="3"/>
      <c r="D51909" s="3"/>
      <c r="E51909" s="4"/>
      <c r="U51909" s="4"/>
      <c r="W51909" s="4"/>
      <c r="AJ51909" s="3"/>
    </row>
    <row r="51910" spans="3:36">
      <c r="C51910" s="3"/>
      <c r="D51910" s="3"/>
      <c r="E51910" s="4"/>
      <c r="U51910" s="4"/>
      <c r="W51910" s="4"/>
      <c r="AJ51910" s="3"/>
    </row>
    <row r="51911" spans="3:36">
      <c r="C51911" s="3"/>
      <c r="D51911" s="3"/>
      <c r="E51911" s="4"/>
      <c r="U51911" s="4"/>
      <c r="W51911" s="4"/>
      <c r="AJ51911" s="3"/>
    </row>
    <row r="51912" spans="3:36">
      <c r="C51912" s="3"/>
      <c r="D51912" s="3"/>
      <c r="E51912" s="4"/>
      <c r="U51912" s="4"/>
      <c r="W51912" s="4"/>
      <c r="AJ51912" s="3"/>
    </row>
    <row r="51913" spans="3:36">
      <c r="C51913" s="3"/>
      <c r="D51913" s="3"/>
      <c r="E51913" s="4"/>
      <c r="U51913" s="4"/>
      <c r="W51913" s="4"/>
    </row>
    <row r="51914" spans="3:36">
      <c r="C51914" s="3"/>
      <c r="D51914" s="3"/>
      <c r="E51914" s="4"/>
      <c r="U51914" s="4"/>
      <c r="W51914" s="4"/>
    </row>
    <row r="51915" spans="3:36">
      <c r="C51915" s="3"/>
      <c r="D51915" s="3"/>
      <c r="E51915" s="4"/>
      <c r="AJ51915" s="3"/>
    </row>
    <row r="51916" spans="3:36">
      <c r="C51916" s="3"/>
      <c r="D51916" s="3"/>
      <c r="E51916" s="4"/>
      <c r="AJ51916" s="3"/>
    </row>
    <row r="51917" spans="3:36">
      <c r="C51917" s="3"/>
      <c r="D51917" s="3"/>
      <c r="E51917" s="4"/>
      <c r="U51917" s="4"/>
      <c r="W51917" s="4"/>
    </row>
    <row r="51918" spans="3:36">
      <c r="C51918" s="3"/>
      <c r="D51918" s="3"/>
      <c r="E51918" s="4"/>
      <c r="U51918" s="4"/>
      <c r="W51918" s="4"/>
    </row>
    <row r="51919" spans="3:36">
      <c r="C51919" s="3"/>
      <c r="D51919" s="3"/>
      <c r="E51919" s="4"/>
      <c r="U51919" s="4"/>
      <c r="W51919" s="4"/>
    </row>
    <row r="51920" spans="3:36">
      <c r="C51920" s="3"/>
      <c r="D51920" s="3"/>
      <c r="E51920" s="4"/>
      <c r="U51920" s="4"/>
      <c r="W51920" s="4"/>
    </row>
    <row r="51921" spans="3:36">
      <c r="C51921" s="3"/>
      <c r="D51921" s="3"/>
      <c r="E51921" s="4"/>
      <c r="U51921" s="4"/>
      <c r="W51921" s="4"/>
    </row>
    <row r="51922" spans="3:36">
      <c r="C51922" s="3"/>
      <c r="D51922" s="3"/>
      <c r="E51922" s="4"/>
      <c r="U51922" s="4"/>
      <c r="W51922" s="4"/>
      <c r="AJ51922" s="3"/>
    </row>
    <row r="51923" spans="3:36">
      <c r="C51923" s="3"/>
      <c r="D51923" s="3"/>
      <c r="E51923" s="4"/>
      <c r="U51923" s="4"/>
      <c r="W51923" s="4"/>
      <c r="AJ51923" s="3"/>
    </row>
    <row r="51924" spans="3:36">
      <c r="C51924" s="3"/>
      <c r="D51924" s="3"/>
      <c r="E51924" s="4"/>
      <c r="U51924" s="4"/>
      <c r="W51924" s="4"/>
      <c r="AJ51924" s="3"/>
    </row>
    <row r="51925" spans="3:36">
      <c r="C51925" s="3"/>
      <c r="D51925" s="3"/>
      <c r="E51925" s="4"/>
      <c r="U51925" s="4"/>
      <c r="W51925" s="4"/>
      <c r="AJ51925" s="3"/>
    </row>
    <row r="51926" spans="3:36">
      <c r="C51926" s="3"/>
      <c r="D51926" s="3"/>
      <c r="E51926" s="4"/>
    </row>
    <row r="51927" spans="3:36">
      <c r="C51927" s="3"/>
      <c r="D51927" s="3"/>
      <c r="E51927" s="4"/>
      <c r="AJ51927" s="3"/>
    </row>
    <row r="51928" spans="3:36">
      <c r="C51928" s="3"/>
      <c r="D51928" s="3"/>
      <c r="E51928" s="4"/>
      <c r="AJ51928" s="3"/>
    </row>
    <row r="51929" spans="3:36">
      <c r="C51929" s="3"/>
      <c r="D51929" s="3"/>
      <c r="E51929" s="4"/>
      <c r="U51929" s="4"/>
      <c r="W51929" s="4"/>
    </row>
    <row r="51930" spans="3:36">
      <c r="C51930" s="3"/>
      <c r="D51930" s="3"/>
      <c r="E51930" s="4"/>
      <c r="U51930" s="4"/>
      <c r="W51930" s="4"/>
    </row>
    <row r="51931" spans="3:36">
      <c r="C51931" s="3"/>
      <c r="D51931" s="3"/>
      <c r="E51931" s="4"/>
      <c r="U51931" s="4"/>
      <c r="W51931" s="4"/>
    </row>
    <row r="51932" spans="3:36">
      <c r="C51932" s="3"/>
      <c r="D51932" s="3"/>
      <c r="E51932" s="4"/>
      <c r="U51932" s="4"/>
      <c r="W51932" s="4"/>
    </row>
    <row r="51933" spans="3:36">
      <c r="C51933" s="3"/>
      <c r="D51933" s="3"/>
      <c r="E51933" s="4"/>
      <c r="U51933" s="4"/>
      <c r="W51933" s="4"/>
    </row>
    <row r="51934" spans="3:36">
      <c r="C51934" s="3"/>
      <c r="D51934" s="3"/>
      <c r="E51934" s="4"/>
      <c r="U51934" s="4"/>
      <c r="W51934" s="4"/>
    </row>
    <row r="51935" spans="3:36">
      <c r="C51935" s="3"/>
      <c r="D51935" s="3"/>
      <c r="E51935" s="4"/>
      <c r="U51935" s="4"/>
      <c r="W51935" s="4"/>
    </row>
    <row r="51936" spans="3:36">
      <c r="C51936" s="3"/>
      <c r="D51936" s="3"/>
      <c r="E51936" s="4"/>
      <c r="U51936" s="4"/>
      <c r="W51936" s="4"/>
    </row>
    <row r="51937" spans="3:36">
      <c r="C51937" s="3"/>
      <c r="D51937" s="3"/>
      <c r="E51937" s="4"/>
      <c r="U51937" s="4"/>
      <c r="W51937" s="4"/>
    </row>
    <row r="51938" spans="3:36">
      <c r="C51938" s="3"/>
      <c r="D51938" s="3"/>
      <c r="E51938" s="4"/>
      <c r="U51938" s="4"/>
      <c r="W51938" s="4"/>
    </row>
    <row r="51939" spans="3:36">
      <c r="C51939" s="3"/>
      <c r="D51939" s="3"/>
      <c r="E51939" s="4"/>
      <c r="U51939" s="4"/>
      <c r="W51939" s="4"/>
    </row>
    <row r="51940" spans="3:36">
      <c r="C51940" s="3"/>
      <c r="D51940" s="3"/>
      <c r="E51940" s="4"/>
      <c r="U51940" s="4"/>
      <c r="W51940" s="4"/>
    </row>
    <row r="51941" spans="3:36">
      <c r="C51941" s="3"/>
      <c r="D51941" s="3"/>
      <c r="E51941" s="4"/>
      <c r="U51941" s="4"/>
      <c r="W51941" s="4"/>
      <c r="AJ51941" s="3"/>
    </row>
    <row r="51942" spans="3:36">
      <c r="C51942" s="3"/>
      <c r="D51942" s="3"/>
      <c r="E51942" s="4"/>
      <c r="U51942" s="4"/>
      <c r="W51942" s="4"/>
      <c r="AJ51942" s="3"/>
    </row>
    <row r="51943" spans="3:36">
      <c r="C51943" s="3"/>
      <c r="D51943" s="3"/>
      <c r="E51943" s="4"/>
      <c r="U51943" s="4"/>
      <c r="W51943" s="4"/>
      <c r="AJ51943" s="3"/>
    </row>
    <row r="51944" spans="3:36">
      <c r="C51944" s="3"/>
      <c r="D51944" s="3"/>
      <c r="E51944" s="4"/>
      <c r="U51944" s="4"/>
      <c r="W51944" s="4"/>
      <c r="AJ51944" s="3"/>
    </row>
    <row r="51945" spans="3:36">
      <c r="C51945" s="3"/>
      <c r="D51945" s="3"/>
      <c r="E51945" s="4"/>
      <c r="U51945" s="4"/>
      <c r="W51945" s="4"/>
      <c r="AJ51945" s="3"/>
    </row>
    <row r="51946" spans="3:36">
      <c r="C51946" s="3"/>
      <c r="D51946" s="3"/>
      <c r="E51946" s="4"/>
      <c r="U51946" s="4"/>
      <c r="W51946" s="4"/>
      <c r="AJ51946" s="3"/>
    </row>
    <row r="51947" spans="3:36">
      <c r="C51947" s="3"/>
      <c r="D51947" s="3"/>
      <c r="E51947" s="4"/>
      <c r="U51947" s="4"/>
      <c r="W51947" s="4"/>
      <c r="AJ51947" s="3"/>
    </row>
    <row r="51948" spans="3:36">
      <c r="C51948" s="3"/>
      <c r="D51948" s="3"/>
      <c r="E51948" s="4"/>
      <c r="U51948" s="4"/>
      <c r="W51948" s="4"/>
      <c r="AJ51948" s="3"/>
    </row>
    <row r="51949" spans="3:36">
      <c r="C51949" s="3"/>
      <c r="D51949" s="3"/>
      <c r="E51949" s="4"/>
      <c r="U51949" s="4"/>
      <c r="W51949" s="4"/>
      <c r="AJ51949" s="3"/>
    </row>
    <row r="51950" spans="3:36">
      <c r="C51950" s="3"/>
      <c r="D51950" s="3"/>
      <c r="E51950" s="4"/>
      <c r="U51950" s="4"/>
      <c r="W51950" s="4"/>
      <c r="AJ51950" s="3"/>
    </row>
    <row r="51951" spans="3:36">
      <c r="C51951" s="3"/>
      <c r="D51951" s="3"/>
      <c r="E51951" s="4"/>
      <c r="U51951" s="4"/>
      <c r="W51951" s="4"/>
      <c r="AJ51951" s="3"/>
    </row>
    <row r="51952" spans="3:36">
      <c r="C51952" s="3"/>
      <c r="D51952" s="3"/>
      <c r="E51952" s="4"/>
      <c r="U51952" s="4"/>
      <c r="W51952" s="4"/>
    </row>
    <row r="51953" spans="3:23">
      <c r="C51953" s="3"/>
      <c r="D51953" s="3"/>
      <c r="E51953" s="4"/>
      <c r="U51953" s="4"/>
      <c r="W51953" s="4"/>
    </row>
    <row r="51954" spans="3:23">
      <c r="C51954" s="3"/>
      <c r="D51954" s="3"/>
      <c r="E51954" s="4"/>
      <c r="U51954" s="4"/>
      <c r="W51954" s="4"/>
    </row>
    <row r="51955" spans="3:23">
      <c r="C51955" s="3"/>
      <c r="D51955" s="3"/>
      <c r="E51955" s="4"/>
      <c r="U51955" s="4"/>
      <c r="W51955" s="4"/>
    </row>
    <row r="51956" spans="3:23">
      <c r="C51956" s="3"/>
      <c r="D51956" s="3"/>
      <c r="E51956" s="4"/>
      <c r="U51956" s="4"/>
      <c r="W51956" s="4"/>
    </row>
    <row r="51957" spans="3:23">
      <c r="C51957" s="3"/>
      <c r="D51957" s="3"/>
      <c r="E51957" s="4"/>
      <c r="U51957" s="4"/>
      <c r="W51957" s="4"/>
    </row>
    <row r="51958" spans="3:23">
      <c r="C51958" s="3"/>
      <c r="D51958" s="3"/>
      <c r="E51958" s="4"/>
      <c r="U51958" s="4"/>
      <c r="W51958" s="4"/>
    </row>
    <row r="51959" spans="3:23">
      <c r="C51959" s="3"/>
      <c r="D51959" s="3"/>
      <c r="E51959" s="4"/>
      <c r="U51959" s="4"/>
      <c r="W51959" s="4"/>
    </row>
    <row r="51960" spans="3:23">
      <c r="C51960" s="3"/>
      <c r="D51960" s="3"/>
      <c r="E51960" s="4"/>
      <c r="U51960" s="4"/>
      <c r="W51960" s="4"/>
    </row>
    <row r="51961" spans="3:23">
      <c r="C51961" s="3"/>
      <c r="D51961" s="3"/>
      <c r="E51961" s="4"/>
      <c r="U51961" s="4"/>
      <c r="W51961" s="4"/>
    </row>
    <row r="51962" spans="3:23">
      <c r="C51962" s="3"/>
      <c r="D51962" s="3"/>
      <c r="E51962" s="4"/>
      <c r="U51962" s="4"/>
      <c r="W51962" s="4"/>
    </row>
    <row r="51963" spans="3:23">
      <c r="C51963" s="3"/>
      <c r="D51963" s="3"/>
      <c r="E51963" s="4"/>
      <c r="U51963" s="4"/>
      <c r="W51963" s="4"/>
    </row>
    <row r="51964" spans="3:23">
      <c r="C51964" s="3"/>
      <c r="D51964" s="3"/>
      <c r="E51964" s="4"/>
      <c r="U51964" s="4"/>
      <c r="W51964" s="4"/>
    </row>
    <row r="51965" spans="3:23">
      <c r="C51965" s="3"/>
      <c r="D51965" s="3"/>
      <c r="E51965" s="4"/>
      <c r="U51965" s="4"/>
      <c r="W51965" s="4"/>
    </row>
    <row r="51966" spans="3:23">
      <c r="C51966" s="3"/>
      <c r="D51966" s="3"/>
      <c r="E51966" s="4"/>
      <c r="U51966" s="4"/>
      <c r="W51966" s="4"/>
    </row>
    <row r="51967" spans="3:23">
      <c r="C51967" s="3"/>
      <c r="D51967" s="3"/>
      <c r="E51967" s="4"/>
      <c r="U51967" s="4"/>
      <c r="W51967" s="4"/>
    </row>
    <row r="51968" spans="3:23">
      <c r="C51968" s="3"/>
      <c r="D51968" s="3"/>
      <c r="E51968" s="4"/>
      <c r="U51968" s="4"/>
      <c r="W51968" s="4"/>
    </row>
    <row r="51969" spans="3:36">
      <c r="C51969" s="3"/>
      <c r="D51969" s="3"/>
      <c r="E51969" s="4"/>
      <c r="U51969" s="4"/>
      <c r="W51969" s="4"/>
      <c r="AJ51969" s="3"/>
    </row>
    <row r="51970" spans="3:36">
      <c r="C51970" s="3"/>
      <c r="D51970" s="3"/>
      <c r="E51970" s="4"/>
      <c r="U51970" s="4"/>
      <c r="W51970" s="4"/>
      <c r="AJ51970" s="3"/>
    </row>
    <row r="51971" spans="3:36">
      <c r="C51971" s="3"/>
      <c r="D51971" s="3"/>
      <c r="E51971" s="4"/>
      <c r="U51971" s="4"/>
      <c r="W51971" s="4"/>
      <c r="AJ51971" s="3"/>
    </row>
    <row r="51972" spans="3:36">
      <c r="C51972" s="3"/>
      <c r="D51972" s="3"/>
      <c r="E51972" s="4"/>
      <c r="U51972" s="4"/>
      <c r="W51972" s="4"/>
      <c r="AJ51972" s="3"/>
    </row>
    <row r="51973" spans="3:36">
      <c r="C51973" s="3"/>
      <c r="D51973" s="3"/>
      <c r="E51973" s="4"/>
      <c r="U51973" s="4"/>
      <c r="W51973" s="4"/>
      <c r="AJ51973" s="3"/>
    </row>
    <row r="51974" spans="3:36">
      <c r="C51974" s="3"/>
      <c r="D51974" s="3"/>
      <c r="E51974" s="4"/>
      <c r="U51974" s="4"/>
      <c r="W51974" s="4"/>
    </row>
    <row r="51975" spans="3:36">
      <c r="C51975" s="3"/>
      <c r="D51975" s="3"/>
      <c r="E51975" s="4"/>
      <c r="U51975" s="4"/>
      <c r="W51975" s="4"/>
    </row>
    <row r="51976" spans="3:36">
      <c r="C51976" s="3"/>
      <c r="D51976" s="3"/>
      <c r="E51976" s="4"/>
      <c r="U51976" s="4"/>
      <c r="W51976" s="4"/>
    </row>
    <row r="51977" spans="3:36">
      <c r="C51977" s="3"/>
      <c r="D51977" s="3"/>
      <c r="E51977" s="4"/>
      <c r="U51977" s="4"/>
      <c r="W51977" s="4"/>
    </row>
    <row r="51978" spans="3:36">
      <c r="C51978" s="3"/>
      <c r="D51978" s="3"/>
      <c r="E51978" s="4"/>
      <c r="U51978" s="4"/>
      <c r="W51978" s="4"/>
    </row>
    <row r="51979" spans="3:36">
      <c r="C51979" s="3"/>
      <c r="D51979" s="3"/>
      <c r="E51979" s="4"/>
      <c r="U51979" s="4"/>
      <c r="W51979" s="4"/>
    </row>
    <row r="51980" spans="3:36">
      <c r="C51980" s="3"/>
      <c r="D51980" s="3"/>
      <c r="E51980" s="4"/>
      <c r="U51980" s="4"/>
      <c r="W51980" s="4"/>
    </row>
    <row r="51981" spans="3:36">
      <c r="C51981" s="3"/>
      <c r="D51981" s="3"/>
      <c r="E51981" s="4"/>
      <c r="U51981" s="4"/>
      <c r="W51981" s="4"/>
    </row>
    <row r="51982" spans="3:36">
      <c r="C51982" s="3"/>
      <c r="D51982" s="3"/>
      <c r="E51982" s="4"/>
      <c r="U51982" s="4"/>
      <c r="W51982" s="4"/>
    </row>
    <row r="51983" spans="3:36">
      <c r="C51983" s="3"/>
      <c r="D51983" s="3"/>
      <c r="E51983" s="4"/>
      <c r="U51983" s="4"/>
      <c r="W51983" s="4"/>
      <c r="AJ51983" s="3"/>
    </row>
    <row r="51984" spans="3:36">
      <c r="C51984" s="3"/>
      <c r="D51984" s="3"/>
      <c r="E51984" s="4"/>
      <c r="U51984" s="4"/>
      <c r="W51984" s="4"/>
      <c r="AJ51984" s="3"/>
    </row>
    <row r="51985" spans="3:23">
      <c r="C51985" s="3"/>
      <c r="D51985" s="3"/>
      <c r="E51985" s="4"/>
      <c r="U51985" s="4"/>
      <c r="W51985" s="4"/>
    </row>
    <row r="51986" spans="3:23">
      <c r="C51986" s="3"/>
      <c r="D51986" s="3"/>
      <c r="E51986" s="4"/>
      <c r="U51986" s="4"/>
      <c r="W51986" s="4"/>
    </row>
    <row r="51987" spans="3:23">
      <c r="C51987" s="3"/>
      <c r="D51987" s="3"/>
      <c r="E51987" s="4"/>
      <c r="U51987" s="4"/>
      <c r="W51987" s="4"/>
    </row>
    <row r="51988" spans="3:23">
      <c r="C51988" s="3"/>
      <c r="D51988" s="3"/>
      <c r="E51988" s="4"/>
      <c r="U51988" s="4"/>
      <c r="W51988" s="4"/>
    </row>
    <row r="51989" spans="3:23">
      <c r="C51989" s="3"/>
      <c r="D51989" s="3"/>
      <c r="E51989" s="4"/>
      <c r="U51989" s="4"/>
      <c r="W51989" s="4"/>
    </row>
    <row r="51990" spans="3:23">
      <c r="C51990" s="3"/>
      <c r="D51990" s="3"/>
      <c r="E51990" s="4"/>
      <c r="U51990" s="4"/>
      <c r="W51990" s="4"/>
    </row>
    <row r="51991" spans="3:23">
      <c r="C51991" s="3"/>
      <c r="D51991" s="3"/>
      <c r="E51991" s="4"/>
    </row>
    <row r="51992" spans="3:23">
      <c r="C51992" s="3"/>
      <c r="D51992" s="3"/>
      <c r="E51992" s="4"/>
      <c r="U51992" s="4"/>
      <c r="W51992" s="4"/>
    </row>
    <row r="51993" spans="3:23">
      <c r="C51993" s="3"/>
      <c r="D51993" s="3"/>
      <c r="E51993" s="4"/>
      <c r="U51993" s="4"/>
      <c r="W51993" s="4"/>
    </row>
    <row r="51994" spans="3:23">
      <c r="C51994" s="3"/>
      <c r="D51994" s="3"/>
      <c r="E51994" s="4"/>
      <c r="U51994" s="4"/>
      <c r="W51994" s="4"/>
    </row>
    <row r="51995" spans="3:23">
      <c r="C51995" s="3"/>
      <c r="D51995" s="3"/>
      <c r="E51995" s="4"/>
      <c r="U51995" s="4"/>
      <c r="W51995" s="4"/>
    </row>
    <row r="51996" spans="3:23">
      <c r="C51996" s="3"/>
      <c r="D51996" s="3"/>
      <c r="E51996" s="4"/>
      <c r="U51996" s="4"/>
      <c r="W51996" s="4"/>
    </row>
    <row r="51997" spans="3:23">
      <c r="C51997" s="3"/>
      <c r="D51997" s="3"/>
      <c r="E51997" s="4"/>
      <c r="U51997" s="4"/>
      <c r="W51997" s="4"/>
    </row>
    <row r="51998" spans="3:23">
      <c r="C51998" s="3"/>
      <c r="D51998" s="3"/>
      <c r="E51998" s="4"/>
      <c r="U51998" s="4"/>
      <c r="W51998" s="4"/>
    </row>
    <row r="51999" spans="3:23">
      <c r="C51999" s="3"/>
      <c r="D51999" s="3"/>
      <c r="E51999" s="4"/>
      <c r="U51999" s="4"/>
      <c r="W51999" s="4"/>
    </row>
    <row r="52000" spans="3:23">
      <c r="C52000" s="3"/>
      <c r="D52000" s="3"/>
      <c r="E52000" s="4"/>
      <c r="U52000" s="4"/>
      <c r="W52000" s="4"/>
    </row>
    <row r="52001" spans="3:36">
      <c r="C52001" s="3"/>
      <c r="D52001" s="3"/>
      <c r="E52001" s="4"/>
      <c r="U52001" s="4"/>
      <c r="W52001" s="4"/>
    </row>
    <row r="52002" spans="3:36">
      <c r="C52002" s="3"/>
      <c r="D52002" s="3"/>
      <c r="E52002" s="4"/>
      <c r="U52002" s="4"/>
      <c r="W52002" s="4"/>
    </row>
    <row r="52003" spans="3:36">
      <c r="C52003" s="3"/>
      <c r="D52003" s="3"/>
      <c r="E52003" s="4"/>
      <c r="U52003" s="4"/>
      <c r="W52003" s="4"/>
    </row>
    <row r="52004" spans="3:36">
      <c r="C52004" s="3"/>
      <c r="D52004" s="3"/>
      <c r="E52004" s="4"/>
      <c r="U52004" s="4"/>
      <c r="W52004" s="4"/>
    </row>
    <row r="52005" spans="3:36">
      <c r="C52005" s="3"/>
      <c r="D52005" s="3"/>
      <c r="E52005" s="4"/>
      <c r="U52005" s="4"/>
      <c r="W52005" s="4"/>
    </row>
    <row r="52006" spans="3:36">
      <c r="C52006" s="3"/>
      <c r="D52006" s="3"/>
      <c r="E52006" s="4"/>
      <c r="U52006" s="4"/>
      <c r="W52006" s="4"/>
    </row>
    <row r="52007" spans="3:36">
      <c r="C52007" s="3"/>
      <c r="D52007" s="3"/>
      <c r="E52007" s="4"/>
      <c r="U52007" s="4"/>
      <c r="W52007" s="4"/>
    </row>
    <row r="52008" spans="3:36">
      <c r="C52008" s="3"/>
      <c r="D52008" s="3"/>
      <c r="E52008" s="4"/>
      <c r="U52008" s="4"/>
      <c r="W52008" s="4"/>
    </row>
    <row r="52009" spans="3:36">
      <c r="C52009" s="3"/>
      <c r="D52009" s="3"/>
      <c r="E52009" s="4"/>
      <c r="U52009" s="4"/>
      <c r="W52009" s="4"/>
    </row>
    <row r="52010" spans="3:36">
      <c r="C52010" s="3"/>
      <c r="D52010" s="3"/>
      <c r="E52010" s="4"/>
      <c r="U52010" s="4"/>
      <c r="W52010" s="4"/>
    </row>
    <row r="52011" spans="3:36">
      <c r="C52011" s="3"/>
      <c r="D52011" s="3"/>
      <c r="E52011" s="4"/>
      <c r="U52011" s="4"/>
      <c r="W52011" s="4"/>
    </row>
    <row r="52012" spans="3:36">
      <c r="C52012" s="3"/>
      <c r="D52012" s="3"/>
      <c r="E52012" s="4"/>
      <c r="U52012" s="4"/>
      <c r="W52012" s="4"/>
      <c r="AJ52012" s="3"/>
    </row>
    <row r="52013" spans="3:36">
      <c r="C52013" s="3"/>
      <c r="D52013" s="3"/>
      <c r="E52013" s="4"/>
      <c r="U52013" s="4"/>
      <c r="W52013" s="4"/>
      <c r="AJ52013" s="3"/>
    </row>
    <row r="52014" spans="3:36">
      <c r="C52014" s="3"/>
      <c r="D52014" s="3"/>
      <c r="E52014" s="4"/>
      <c r="U52014" s="4"/>
      <c r="W52014" s="4"/>
      <c r="AJ52014" s="3"/>
    </row>
    <row r="52015" spans="3:36">
      <c r="C52015" s="3"/>
      <c r="D52015" s="3"/>
      <c r="E52015" s="4"/>
      <c r="U52015" s="4"/>
      <c r="W52015" s="4"/>
      <c r="AJ52015" s="3"/>
    </row>
    <row r="52016" spans="3:36">
      <c r="C52016" s="3"/>
      <c r="D52016" s="3"/>
      <c r="E52016" s="4"/>
      <c r="U52016" s="4"/>
      <c r="W52016" s="4"/>
      <c r="AJ52016" s="3"/>
    </row>
    <row r="52017" spans="3:36">
      <c r="C52017" s="3"/>
      <c r="D52017" s="3"/>
      <c r="E52017" s="4"/>
      <c r="U52017" s="4"/>
      <c r="W52017" s="4"/>
      <c r="AJ52017" s="3"/>
    </row>
    <row r="52018" spans="3:36">
      <c r="C52018" s="3"/>
      <c r="D52018" s="3"/>
      <c r="E52018" s="4"/>
      <c r="U52018" s="4"/>
      <c r="W52018" s="4"/>
      <c r="AJ52018" s="3"/>
    </row>
    <row r="52019" spans="3:36">
      <c r="C52019" s="3"/>
      <c r="D52019" s="3"/>
      <c r="E52019" s="4"/>
      <c r="U52019" s="4"/>
      <c r="W52019" s="4"/>
      <c r="AJ52019" s="3"/>
    </row>
    <row r="52020" spans="3:36">
      <c r="C52020" s="3"/>
      <c r="D52020" s="3"/>
      <c r="E52020" s="4"/>
      <c r="U52020" s="4"/>
      <c r="W52020" s="4"/>
    </row>
    <row r="52021" spans="3:36">
      <c r="C52021" s="3"/>
      <c r="D52021" s="3"/>
      <c r="E52021" s="4"/>
      <c r="U52021" s="4"/>
      <c r="W52021" s="4"/>
    </row>
    <row r="52022" spans="3:36">
      <c r="C52022" s="3"/>
      <c r="D52022" s="3"/>
      <c r="E52022" s="4"/>
      <c r="U52022" s="4"/>
      <c r="W52022" s="4"/>
    </row>
    <row r="52023" spans="3:36">
      <c r="C52023" s="3"/>
      <c r="D52023" s="3"/>
      <c r="E52023" s="4"/>
      <c r="U52023" s="4"/>
      <c r="W52023" s="4"/>
    </row>
    <row r="52024" spans="3:36">
      <c r="C52024" s="3"/>
      <c r="D52024" s="3"/>
      <c r="E52024" s="4"/>
      <c r="U52024" s="4"/>
      <c r="W52024" s="4"/>
    </row>
    <row r="52025" spans="3:36">
      <c r="C52025" s="3"/>
      <c r="D52025" s="3"/>
      <c r="E52025" s="4"/>
      <c r="U52025" s="4"/>
      <c r="W52025" s="4"/>
    </row>
    <row r="52026" spans="3:36">
      <c r="C52026" s="3"/>
      <c r="D52026" s="3"/>
      <c r="E52026" s="4"/>
      <c r="U52026" s="4"/>
      <c r="W52026" s="4"/>
    </row>
    <row r="52027" spans="3:36">
      <c r="C52027" s="3"/>
      <c r="D52027" s="3"/>
      <c r="E52027" s="4"/>
      <c r="U52027" s="4"/>
      <c r="W52027" s="4"/>
      <c r="AJ52027" s="3"/>
    </row>
    <row r="52028" spans="3:36">
      <c r="C52028" s="3"/>
      <c r="D52028" s="3"/>
      <c r="E52028" s="4"/>
      <c r="U52028" s="4"/>
      <c r="W52028" s="4"/>
      <c r="AJ52028" s="3"/>
    </row>
    <row r="52029" spans="3:36">
      <c r="C52029" s="3"/>
      <c r="D52029" s="3"/>
      <c r="E52029" s="4"/>
      <c r="U52029" s="4"/>
      <c r="W52029" s="4"/>
      <c r="AJ52029" s="3"/>
    </row>
    <row r="52030" spans="3:36">
      <c r="C52030" s="3"/>
      <c r="D52030" s="3"/>
      <c r="E52030" s="4"/>
      <c r="U52030" s="4"/>
      <c r="W52030" s="4"/>
      <c r="AJ52030" s="3"/>
    </row>
    <row r="52031" spans="3:36">
      <c r="C52031" s="3"/>
      <c r="D52031" s="3"/>
      <c r="E52031" s="4"/>
      <c r="U52031" s="4"/>
      <c r="W52031" s="4"/>
      <c r="AJ52031" s="3"/>
    </row>
    <row r="52032" spans="3:36">
      <c r="C52032" s="3"/>
      <c r="D52032" s="3"/>
      <c r="E52032" s="4"/>
    </row>
    <row r="52033" spans="3:36">
      <c r="C52033" s="3"/>
      <c r="D52033" s="3"/>
      <c r="E52033" s="4"/>
    </row>
    <row r="52034" spans="3:36">
      <c r="C52034" s="3"/>
      <c r="D52034" s="3"/>
      <c r="E52034" s="4"/>
      <c r="U52034" s="4"/>
      <c r="W52034" s="4"/>
    </row>
    <row r="52035" spans="3:36">
      <c r="C52035" s="3"/>
      <c r="D52035" s="3"/>
      <c r="E52035" s="4"/>
      <c r="U52035" s="4"/>
      <c r="W52035" s="4"/>
    </row>
    <row r="52036" spans="3:36">
      <c r="C52036" s="3"/>
      <c r="D52036" s="3"/>
      <c r="E52036" s="4"/>
      <c r="U52036" s="4"/>
      <c r="W52036" s="4"/>
    </row>
    <row r="52037" spans="3:36">
      <c r="C52037" s="3"/>
      <c r="D52037" s="3"/>
      <c r="E52037" s="4"/>
      <c r="U52037" s="4"/>
      <c r="W52037" s="4"/>
    </row>
    <row r="52038" spans="3:36">
      <c r="C52038" s="3"/>
      <c r="D52038" s="3"/>
      <c r="E52038" s="4"/>
      <c r="U52038" s="4"/>
      <c r="W52038" s="4"/>
    </row>
    <row r="52039" spans="3:36">
      <c r="C52039" s="3"/>
      <c r="D52039" s="3"/>
      <c r="E52039" s="4"/>
      <c r="U52039" s="4"/>
      <c r="W52039" s="4"/>
    </row>
    <row r="52040" spans="3:36">
      <c r="C52040" s="3"/>
      <c r="D52040" s="3"/>
      <c r="E52040" s="4"/>
      <c r="U52040" s="4"/>
      <c r="W52040" s="4"/>
    </row>
    <row r="52041" spans="3:36">
      <c r="C52041" s="3"/>
      <c r="D52041" s="3"/>
      <c r="E52041" s="4"/>
      <c r="U52041" s="4"/>
      <c r="W52041" s="4"/>
    </row>
    <row r="52042" spans="3:36">
      <c r="C52042" s="3"/>
      <c r="D52042" s="3"/>
      <c r="E52042" s="4"/>
      <c r="U52042" s="4"/>
      <c r="W52042" s="4"/>
    </row>
    <row r="52043" spans="3:36">
      <c r="C52043" s="3"/>
      <c r="D52043" s="3"/>
      <c r="E52043" s="4"/>
      <c r="U52043" s="4"/>
      <c r="W52043" s="4"/>
    </row>
    <row r="52044" spans="3:36">
      <c r="C52044" s="3"/>
      <c r="D52044" s="3"/>
      <c r="E52044" s="4"/>
      <c r="U52044" s="4"/>
      <c r="W52044" s="4"/>
    </row>
    <row r="52045" spans="3:36">
      <c r="C52045" s="3"/>
      <c r="D52045" s="3"/>
      <c r="E52045" s="4"/>
      <c r="U52045" s="4"/>
      <c r="W52045" s="4"/>
    </row>
    <row r="52046" spans="3:36">
      <c r="C52046" s="3"/>
      <c r="D52046" s="3"/>
      <c r="E52046" s="4"/>
      <c r="U52046" s="4"/>
      <c r="W52046" s="4"/>
    </row>
    <row r="52047" spans="3:36">
      <c r="C52047" s="3"/>
      <c r="D52047" s="3"/>
      <c r="E52047" s="4"/>
      <c r="U52047" s="4"/>
      <c r="W52047" s="4"/>
      <c r="AJ52047" s="3"/>
    </row>
    <row r="52048" spans="3:36">
      <c r="C52048" s="3"/>
      <c r="D52048" s="3"/>
      <c r="E52048" s="4"/>
      <c r="U52048" s="4"/>
      <c r="W52048" s="4"/>
      <c r="AJ52048" s="3"/>
    </row>
    <row r="52049" spans="3:36">
      <c r="C52049" s="3"/>
      <c r="D52049" s="3"/>
      <c r="E52049" s="4"/>
      <c r="U52049" s="4"/>
      <c r="W52049" s="4"/>
      <c r="AJ52049" s="3"/>
    </row>
    <row r="52050" spans="3:36">
      <c r="C52050" s="3"/>
      <c r="D52050" s="3"/>
      <c r="E52050" s="4"/>
      <c r="U52050" s="4"/>
      <c r="W52050" s="4"/>
      <c r="AJ52050" s="3"/>
    </row>
    <row r="52051" spans="3:36">
      <c r="C52051" s="3"/>
      <c r="D52051" s="3"/>
      <c r="E52051" s="4"/>
      <c r="U52051" s="4"/>
      <c r="W52051" s="4"/>
    </row>
    <row r="52052" spans="3:36">
      <c r="C52052" s="3"/>
      <c r="D52052" s="3"/>
      <c r="E52052" s="4"/>
      <c r="U52052" s="4"/>
      <c r="W52052" s="4"/>
    </row>
    <row r="52053" spans="3:36">
      <c r="C52053" s="3"/>
      <c r="D52053" s="3"/>
      <c r="E52053" s="4"/>
      <c r="U52053" s="4"/>
      <c r="W52053" s="4"/>
    </row>
    <row r="52054" spans="3:36">
      <c r="C52054" s="3"/>
      <c r="D52054" s="3"/>
      <c r="E52054" s="4"/>
      <c r="U52054" s="4"/>
      <c r="W52054" s="4"/>
    </row>
    <row r="52055" spans="3:36">
      <c r="C52055" s="3"/>
      <c r="D52055" s="3"/>
      <c r="E52055" s="4"/>
      <c r="U52055" s="4"/>
      <c r="W52055" s="4"/>
    </row>
    <row r="52056" spans="3:36">
      <c r="C52056" s="3"/>
      <c r="D52056" s="3"/>
      <c r="E52056" s="4"/>
      <c r="U52056" s="4"/>
      <c r="W52056" s="4"/>
    </row>
    <row r="52057" spans="3:36">
      <c r="C52057" s="3"/>
      <c r="D52057" s="3"/>
      <c r="E52057" s="4"/>
      <c r="U52057" s="4"/>
      <c r="W52057" s="4"/>
    </row>
    <row r="52058" spans="3:36">
      <c r="C52058" s="3"/>
      <c r="D52058" s="3"/>
      <c r="E52058" s="4"/>
      <c r="U52058" s="4"/>
      <c r="W52058" s="4"/>
    </row>
    <row r="52059" spans="3:36">
      <c r="C52059" s="3"/>
      <c r="D52059" s="3"/>
      <c r="E52059" s="4"/>
      <c r="U52059" s="4"/>
      <c r="W52059" s="4"/>
    </row>
    <row r="52060" spans="3:36">
      <c r="C52060" s="3"/>
      <c r="D52060" s="3"/>
      <c r="E52060" s="4"/>
      <c r="U52060" s="4"/>
      <c r="W52060" s="4"/>
    </row>
    <row r="52061" spans="3:36">
      <c r="C52061" s="3"/>
      <c r="D52061" s="3"/>
      <c r="E52061" s="4"/>
      <c r="U52061" s="4"/>
      <c r="W52061" s="4"/>
    </row>
    <row r="52062" spans="3:36">
      <c r="C52062" s="3"/>
      <c r="D52062" s="3"/>
      <c r="E52062" s="4"/>
      <c r="U52062" s="4"/>
      <c r="W52062" s="4"/>
      <c r="AJ52062" s="3"/>
    </row>
    <row r="52063" spans="3:36">
      <c r="C52063" s="3"/>
      <c r="D52063" s="3"/>
      <c r="E52063" s="4"/>
      <c r="U52063" s="4"/>
      <c r="W52063" s="4"/>
      <c r="AJ52063" s="3"/>
    </row>
    <row r="52064" spans="3:36">
      <c r="C52064" s="3"/>
      <c r="D52064" s="3"/>
      <c r="E52064" s="4"/>
      <c r="U52064" s="4"/>
      <c r="W52064" s="4"/>
      <c r="AJ52064" s="3"/>
    </row>
    <row r="52065" spans="3:36">
      <c r="C52065" s="3"/>
      <c r="D52065" s="3"/>
      <c r="E52065" s="4"/>
    </row>
    <row r="52066" spans="3:36">
      <c r="C52066" s="3"/>
      <c r="D52066" s="3"/>
      <c r="E52066" s="4"/>
      <c r="U52066" s="4"/>
      <c r="W52066" s="4"/>
    </row>
    <row r="52067" spans="3:36">
      <c r="C52067" s="3"/>
      <c r="D52067" s="3"/>
      <c r="E52067" s="4"/>
      <c r="U52067" s="4"/>
      <c r="W52067" s="4"/>
    </row>
    <row r="52068" spans="3:36">
      <c r="C52068" s="3"/>
      <c r="D52068" s="3"/>
      <c r="E52068" s="4"/>
      <c r="U52068" s="4"/>
      <c r="W52068" s="4"/>
    </row>
    <row r="52069" spans="3:36">
      <c r="C52069" s="3"/>
      <c r="D52069" s="3"/>
      <c r="E52069" s="4"/>
      <c r="U52069" s="4"/>
      <c r="W52069" s="4"/>
    </row>
    <row r="52070" spans="3:36">
      <c r="C52070" s="3"/>
      <c r="D52070" s="3"/>
      <c r="E52070" s="4"/>
      <c r="U52070" s="4"/>
      <c r="W52070" s="4"/>
    </row>
    <row r="52071" spans="3:36">
      <c r="C52071" s="3"/>
      <c r="D52071" s="3"/>
      <c r="E52071" s="4"/>
      <c r="U52071" s="4"/>
      <c r="W52071" s="4"/>
    </row>
    <row r="52072" spans="3:36">
      <c r="C52072" s="3"/>
      <c r="D52072" s="3"/>
      <c r="E52072" s="4"/>
      <c r="U52072" s="4"/>
      <c r="W52072" s="4"/>
    </row>
    <row r="52073" spans="3:36">
      <c r="C52073" s="3"/>
      <c r="D52073" s="3"/>
      <c r="E52073" s="4"/>
      <c r="U52073" s="4"/>
      <c r="W52073" s="4"/>
    </row>
    <row r="52074" spans="3:36">
      <c r="C52074" s="3"/>
      <c r="D52074" s="3"/>
      <c r="E52074" s="4"/>
      <c r="U52074" s="4"/>
      <c r="W52074" s="4"/>
    </row>
    <row r="52075" spans="3:36">
      <c r="C52075" s="3"/>
      <c r="D52075" s="3"/>
      <c r="E52075" s="4"/>
      <c r="U52075" s="4"/>
      <c r="W52075" s="4"/>
      <c r="AJ52075" s="3"/>
    </row>
    <row r="52076" spans="3:36">
      <c r="C52076" s="3"/>
      <c r="D52076" s="3"/>
      <c r="E52076" s="4"/>
      <c r="U52076" s="4"/>
      <c r="W52076" s="4"/>
      <c r="AJ52076" s="3"/>
    </row>
    <row r="52077" spans="3:36">
      <c r="C52077" s="3"/>
      <c r="D52077" s="3"/>
      <c r="E52077" s="4"/>
      <c r="U52077" s="4"/>
      <c r="W52077" s="4"/>
      <c r="AJ52077" s="3"/>
    </row>
    <row r="52078" spans="3:36">
      <c r="C52078" s="3"/>
      <c r="D52078" s="3"/>
      <c r="E52078" s="4"/>
      <c r="AJ52078" s="3"/>
    </row>
    <row r="52079" spans="3:36">
      <c r="C52079" s="3"/>
      <c r="D52079" s="3"/>
      <c r="E52079" s="4"/>
    </row>
    <row r="52080" spans="3:36">
      <c r="C52080" s="3"/>
      <c r="D52080" s="3"/>
      <c r="E52080" s="4"/>
      <c r="AJ52080" s="3"/>
    </row>
    <row r="52081" spans="3:36">
      <c r="C52081" s="3"/>
      <c r="D52081" s="3"/>
      <c r="E52081" s="4"/>
      <c r="AJ52081" s="3"/>
    </row>
    <row r="52082" spans="3:36">
      <c r="C52082" s="3"/>
      <c r="D52082" s="3"/>
      <c r="E52082" s="4"/>
      <c r="AJ52082" s="3"/>
    </row>
    <row r="52083" spans="3:36">
      <c r="C52083" s="3"/>
      <c r="D52083" s="3"/>
      <c r="E52083" s="4"/>
      <c r="AJ52083" s="3"/>
    </row>
    <row r="52084" spans="3:36">
      <c r="C52084" s="3"/>
      <c r="D52084" s="3"/>
      <c r="E52084" s="4"/>
      <c r="AJ52084" s="3"/>
    </row>
    <row r="52085" spans="3:36">
      <c r="C52085" s="3"/>
      <c r="D52085" s="3"/>
      <c r="E52085" s="4"/>
      <c r="AJ52085" s="3"/>
    </row>
    <row r="52086" spans="3:36">
      <c r="C52086" s="3"/>
      <c r="D52086" s="3"/>
      <c r="E52086" s="4"/>
      <c r="AJ52086" s="3"/>
    </row>
    <row r="52087" spans="3:36">
      <c r="C52087" s="3"/>
      <c r="D52087" s="3"/>
      <c r="E52087" s="4"/>
      <c r="AJ52087" s="3"/>
    </row>
    <row r="52088" spans="3:36">
      <c r="C52088" s="3"/>
      <c r="D52088" s="3"/>
      <c r="E52088" s="4"/>
      <c r="AJ52088" s="3"/>
    </row>
    <row r="52089" spans="3:36">
      <c r="C52089" s="3"/>
      <c r="D52089" s="3"/>
      <c r="E52089" s="4"/>
      <c r="AJ52089" s="3"/>
    </row>
    <row r="52090" spans="3:36">
      <c r="C52090" s="3"/>
      <c r="D52090" s="3"/>
      <c r="E52090" s="4"/>
      <c r="AJ52090" s="3"/>
    </row>
    <row r="52091" spans="3:36">
      <c r="C52091" s="3"/>
      <c r="D52091" s="3"/>
      <c r="E52091" s="4"/>
      <c r="AJ52091" s="3"/>
    </row>
    <row r="52092" spans="3:36">
      <c r="C52092" s="3"/>
      <c r="D52092" s="3"/>
      <c r="E52092" s="4"/>
      <c r="AJ52092" s="3"/>
    </row>
    <row r="52093" spans="3:36">
      <c r="C52093" s="3"/>
      <c r="D52093" s="3"/>
      <c r="E52093" s="4"/>
      <c r="AJ52093" s="3"/>
    </row>
    <row r="52094" spans="3:36">
      <c r="C52094" s="3"/>
      <c r="D52094" s="3"/>
      <c r="E52094" s="4"/>
      <c r="AJ52094" s="3"/>
    </row>
    <row r="52095" spans="3:36">
      <c r="C52095" s="3"/>
      <c r="D52095" s="3"/>
      <c r="E52095" s="4"/>
      <c r="AJ52095" s="3"/>
    </row>
    <row r="52096" spans="3:36">
      <c r="C52096" s="3"/>
      <c r="D52096" s="3"/>
      <c r="E52096" s="4"/>
      <c r="AJ52096" s="3"/>
    </row>
    <row r="52097" spans="3:36">
      <c r="C52097" s="3"/>
      <c r="D52097" s="3"/>
      <c r="E52097" s="4"/>
      <c r="AJ52097" s="3"/>
    </row>
    <row r="52098" spans="3:36">
      <c r="C52098" s="3"/>
      <c r="D52098" s="3"/>
      <c r="E52098" s="4"/>
      <c r="AJ52098" s="3"/>
    </row>
    <row r="52099" spans="3:36">
      <c r="C52099" s="3"/>
      <c r="D52099" s="3"/>
      <c r="E52099" s="4"/>
      <c r="AJ52099" s="3"/>
    </row>
    <row r="52100" spans="3:36">
      <c r="C52100" s="3"/>
      <c r="D52100" s="3"/>
      <c r="E52100" s="4"/>
      <c r="AJ52100" s="3"/>
    </row>
    <row r="52101" spans="3:36">
      <c r="C52101" s="3"/>
      <c r="D52101" s="3"/>
      <c r="E52101" s="4"/>
      <c r="AJ52101" s="3"/>
    </row>
    <row r="52102" spans="3:36">
      <c r="C52102" s="3"/>
      <c r="D52102" s="3"/>
      <c r="E52102" s="4"/>
      <c r="AJ52102" s="3"/>
    </row>
    <row r="52103" spans="3:36">
      <c r="C52103" s="3"/>
      <c r="D52103" s="3"/>
      <c r="E52103" s="4"/>
      <c r="AJ52103" s="3"/>
    </row>
    <row r="52104" spans="3:36">
      <c r="C52104" s="3"/>
      <c r="D52104" s="3"/>
      <c r="E52104" s="4"/>
      <c r="AJ52104" s="3"/>
    </row>
    <row r="52105" spans="3:36">
      <c r="C52105" s="3"/>
      <c r="D52105" s="3"/>
      <c r="E52105" s="4"/>
      <c r="AJ52105" s="3"/>
    </row>
    <row r="52106" spans="3:36">
      <c r="C52106" s="3"/>
      <c r="D52106" s="3"/>
      <c r="E52106" s="4"/>
      <c r="AJ52106" s="3"/>
    </row>
    <row r="52107" spans="3:36">
      <c r="C52107" s="3"/>
      <c r="D52107" s="3"/>
      <c r="E52107" s="4"/>
      <c r="AJ52107" s="3"/>
    </row>
    <row r="52108" spans="3:36">
      <c r="C52108" s="3"/>
      <c r="D52108" s="3"/>
      <c r="E52108" s="4"/>
      <c r="AJ52108" s="3"/>
    </row>
    <row r="52109" spans="3:36">
      <c r="C52109" s="3"/>
      <c r="D52109" s="3"/>
      <c r="E52109" s="4"/>
      <c r="AJ52109" s="3"/>
    </row>
    <row r="52110" spans="3:36">
      <c r="C52110" s="3"/>
      <c r="D52110" s="3"/>
      <c r="E52110" s="4"/>
      <c r="AJ52110" s="3"/>
    </row>
    <row r="52111" spans="3:36">
      <c r="C52111" s="3"/>
      <c r="D52111" s="3"/>
      <c r="E52111" s="4"/>
      <c r="AJ52111" s="3"/>
    </row>
    <row r="52112" spans="3:36">
      <c r="C52112" s="3"/>
      <c r="D52112" s="3"/>
      <c r="E52112" s="4"/>
      <c r="AJ52112" s="3"/>
    </row>
    <row r="52113" spans="3:36">
      <c r="C52113" s="3"/>
      <c r="D52113" s="3"/>
      <c r="E52113" s="4"/>
      <c r="AJ52113" s="3"/>
    </row>
    <row r="52114" spans="3:36">
      <c r="C52114" s="3"/>
      <c r="D52114" s="3"/>
      <c r="E52114" s="4"/>
      <c r="AJ52114" s="3"/>
    </row>
    <row r="52115" spans="3:36">
      <c r="C52115" s="3"/>
      <c r="D52115" s="3"/>
      <c r="E52115" s="4"/>
      <c r="AJ52115" s="3"/>
    </row>
    <row r="52116" spans="3:36">
      <c r="C52116" s="3"/>
      <c r="D52116" s="3"/>
      <c r="E52116" s="4"/>
      <c r="AJ52116" s="3"/>
    </row>
    <row r="52117" spans="3:36">
      <c r="C52117" s="3"/>
      <c r="D52117" s="3"/>
      <c r="E52117" s="4"/>
      <c r="AJ52117" s="3"/>
    </row>
    <row r="52118" spans="3:36">
      <c r="C52118" s="3"/>
      <c r="D52118" s="3"/>
      <c r="E52118" s="4"/>
      <c r="AJ52118" s="3"/>
    </row>
    <row r="52119" spans="3:36">
      <c r="C52119" s="3"/>
      <c r="D52119" s="3"/>
      <c r="E52119" s="4"/>
      <c r="AJ52119" s="3"/>
    </row>
    <row r="52120" spans="3:36">
      <c r="C52120" s="3"/>
      <c r="D52120" s="3"/>
      <c r="E52120" s="4"/>
      <c r="AJ52120" s="3"/>
    </row>
    <row r="52121" spans="3:36">
      <c r="C52121" s="3"/>
      <c r="D52121" s="3"/>
      <c r="E52121" s="4"/>
      <c r="AJ52121" s="3"/>
    </row>
    <row r="52122" spans="3:36">
      <c r="C52122" s="3"/>
      <c r="D52122" s="3"/>
      <c r="E52122" s="4"/>
      <c r="AJ52122" s="3"/>
    </row>
    <row r="52123" spans="3:36">
      <c r="C52123" s="3"/>
      <c r="D52123" s="3"/>
      <c r="E52123" s="4"/>
      <c r="AJ52123" s="3"/>
    </row>
    <row r="52124" spans="3:36">
      <c r="C52124" s="3"/>
      <c r="D52124" s="3"/>
      <c r="E52124" s="4"/>
      <c r="AJ52124" s="3"/>
    </row>
    <row r="52125" spans="3:36">
      <c r="C52125" s="3"/>
      <c r="D52125" s="3"/>
      <c r="E52125" s="4"/>
      <c r="AJ52125" s="3"/>
    </row>
    <row r="52126" spans="3:36">
      <c r="C52126" s="3"/>
      <c r="D52126" s="3"/>
      <c r="E52126" s="4"/>
      <c r="AJ52126" s="3"/>
    </row>
    <row r="52127" spans="3:36">
      <c r="C52127" s="3"/>
      <c r="D52127" s="3"/>
      <c r="E52127" s="4"/>
      <c r="AJ52127" s="3"/>
    </row>
    <row r="52128" spans="3:36">
      <c r="C52128" s="3"/>
      <c r="D52128" s="3"/>
      <c r="E52128" s="4"/>
      <c r="AJ52128" s="3"/>
    </row>
    <row r="52129" spans="3:36">
      <c r="C52129" s="3"/>
      <c r="D52129" s="3"/>
      <c r="E52129" s="4"/>
      <c r="AJ52129" s="3"/>
    </row>
    <row r="52130" spans="3:36">
      <c r="C52130" s="3"/>
      <c r="D52130" s="3"/>
      <c r="E52130" s="4"/>
      <c r="AJ52130" s="3"/>
    </row>
    <row r="52131" spans="3:36">
      <c r="C52131" s="3"/>
      <c r="D52131" s="3"/>
      <c r="E52131" s="4"/>
      <c r="AJ52131" s="3"/>
    </row>
    <row r="52132" spans="3:36">
      <c r="C52132" s="3"/>
      <c r="D52132" s="3"/>
      <c r="E52132" s="4"/>
      <c r="AJ52132" s="3"/>
    </row>
    <row r="52133" spans="3:36">
      <c r="C52133" s="3"/>
      <c r="D52133" s="3"/>
      <c r="E52133" s="4"/>
      <c r="AJ52133" s="3"/>
    </row>
    <row r="52134" spans="3:36">
      <c r="C52134" s="3"/>
      <c r="D52134" s="3"/>
      <c r="E52134" s="4"/>
      <c r="AJ52134" s="3"/>
    </row>
    <row r="52135" spans="3:36">
      <c r="C52135" s="3"/>
      <c r="D52135" s="3"/>
      <c r="E52135" s="4"/>
      <c r="AJ52135" s="3"/>
    </row>
    <row r="52136" spans="3:36">
      <c r="C52136" s="3"/>
      <c r="D52136" s="3"/>
      <c r="E52136" s="4"/>
      <c r="AJ52136" s="3"/>
    </row>
    <row r="52137" spans="3:36">
      <c r="C52137" s="3"/>
      <c r="D52137" s="3"/>
      <c r="E52137" s="4"/>
      <c r="AJ52137" s="3"/>
    </row>
    <row r="52138" spans="3:36">
      <c r="C52138" s="3"/>
      <c r="D52138" s="3"/>
      <c r="E52138" s="4"/>
      <c r="AJ52138" s="3"/>
    </row>
    <row r="52139" spans="3:36">
      <c r="C52139" s="3"/>
      <c r="D52139" s="3"/>
      <c r="E52139" s="4"/>
      <c r="AJ52139" s="3"/>
    </row>
    <row r="52140" spans="3:36">
      <c r="C52140" s="3"/>
      <c r="D52140" s="3"/>
      <c r="E52140" s="4"/>
      <c r="AJ52140" s="3"/>
    </row>
    <row r="52141" spans="3:36">
      <c r="C52141" s="3"/>
      <c r="D52141" s="3"/>
      <c r="E52141" s="4"/>
      <c r="AJ52141" s="3"/>
    </row>
    <row r="52142" spans="3:36">
      <c r="C52142" s="3"/>
      <c r="D52142" s="3"/>
      <c r="E52142" s="4"/>
      <c r="AJ52142" s="3"/>
    </row>
    <row r="52143" spans="3:36">
      <c r="C52143" s="3"/>
      <c r="D52143" s="3"/>
      <c r="E52143" s="4"/>
      <c r="AJ52143" s="3"/>
    </row>
    <row r="52144" spans="3:36">
      <c r="C52144" s="3"/>
      <c r="D52144" s="3"/>
      <c r="E52144" s="4"/>
      <c r="AJ52144" s="3"/>
    </row>
    <row r="52145" spans="3:36">
      <c r="C52145" s="3"/>
      <c r="D52145" s="3"/>
      <c r="E52145" s="4"/>
      <c r="AJ52145" s="3"/>
    </row>
    <row r="52146" spans="3:36">
      <c r="C52146" s="3"/>
      <c r="D52146" s="3"/>
      <c r="E52146" s="4"/>
      <c r="U52146" s="4"/>
      <c r="W52146" s="4"/>
    </row>
    <row r="52147" spans="3:36">
      <c r="C52147" s="3"/>
      <c r="D52147" s="3"/>
      <c r="E52147" s="4"/>
      <c r="U52147" s="4"/>
      <c r="W52147" s="4"/>
    </row>
    <row r="52148" spans="3:36">
      <c r="C52148" s="3"/>
      <c r="D52148" s="3"/>
      <c r="E52148" s="4"/>
      <c r="U52148" s="4"/>
      <c r="W52148" s="4"/>
    </row>
    <row r="52149" spans="3:36">
      <c r="C52149" s="3"/>
      <c r="D52149" s="3"/>
      <c r="E52149" s="4"/>
      <c r="U52149" s="4"/>
      <c r="W52149" s="4"/>
    </row>
    <row r="52150" spans="3:36">
      <c r="C52150" s="3"/>
      <c r="D52150" s="3"/>
      <c r="E52150" s="4"/>
      <c r="U52150" s="4"/>
      <c r="W52150" s="4"/>
    </row>
    <row r="52151" spans="3:36">
      <c r="C52151" s="3"/>
      <c r="D52151" s="3"/>
      <c r="E52151" s="4"/>
      <c r="U52151" s="4"/>
      <c r="W52151" s="4"/>
    </row>
    <row r="52152" spans="3:36">
      <c r="C52152" s="3"/>
      <c r="D52152" s="3"/>
      <c r="E52152" s="4"/>
      <c r="U52152" s="4"/>
      <c r="W52152" s="4"/>
    </row>
    <row r="52153" spans="3:36">
      <c r="C52153" s="3"/>
      <c r="D52153" s="3"/>
      <c r="E52153" s="4"/>
      <c r="U52153" s="4"/>
      <c r="W52153" s="4"/>
    </row>
    <row r="52154" spans="3:36">
      <c r="C52154" s="3"/>
      <c r="D52154" s="3"/>
      <c r="E52154" s="4"/>
      <c r="U52154" s="4"/>
      <c r="W52154" s="4"/>
    </row>
    <row r="52155" spans="3:36">
      <c r="C52155" s="3"/>
      <c r="D52155" s="3"/>
      <c r="E52155" s="4"/>
      <c r="U52155" s="4"/>
      <c r="W52155" s="4"/>
    </row>
    <row r="52156" spans="3:36">
      <c r="C52156" s="3"/>
      <c r="D52156" s="3"/>
      <c r="E52156" s="4"/>
      <c r="U52156" s="4"/>
      <c r="W52156" s="4"/>
    </row>
    <row r="52157" spans="3:36">
      <c r="C52157" s="3"/>
      <c r="D52157" s="3"/>
      <c r="E52157" s="4"/>
      <c r="U52157" s="4"/>
      <c r="W52157" s="4"/>
    </row>
    <row r="52158" spans="3:36">
      <c r="C52158" s="3"/>
      <c r="D52158" s="3"/>
      <c r="E52158" s="4"/>
      <c r="U52158" s="4"/>
      <c r="W52158" s="4"/>
      <c r="AJ52158" s="3"/>
    </row>
    <row r="52159" spans="3:36">
      <c r="C52159" s="3"/>
      <c r="D52159" s="3"/>
      <c r="E52159" s="4"/>
      <c r="U52159" s="4"/>
      <c r="W52159" s="4"/>
      <c r="AJ52159" s="3"/>
    </row>
    <row r="52160" spans="3:36">
      <c r="C52160" s="3"/>
      <c r="D52160" s="3"/>
      <c r="E52160" s="4"/>
      <c r="U52160" s="4"/>
      <c r="W52160" s="4"/>
      <c r="AJ52160" s="3"/>
    </row>
    <row r="52161" spans="3:36">
      <c r="C52161" s="3"/>
      <c r="D52161" s="3"/>
      <c r="E52161" s="4"/>
      <c r="U52161" s="4"/>
      <c r="W52161" s="4"/>
      <c r="AJ52161" s="3"/>
    </row>
    <row r="52162" spans="3:36">
      <c r="C52162" s="3"/>
      <c r="D52162" s="3"/>
      <c r="E52162" s="4"/>
      <c r="U52162" s="4"/>
      <c r="W52162" s="4"/>
      <c r="AJ52162" s="3"/>
    </row>
    <row r="52163" spans="3:36">
      <c r="C52163" s="3"/>
      <c r="D52163" s="3"/>
      <c r="E52163" s="4"/>
      <c r="U52163" s="4"/>
      <c r="W52163" s="4"/>
    </row>
    <row r="52164" spans="3:36">
      <c r="C52164" s="3"/>
      <c r="D52164" s="3"/>
      <c r="E52164" s="4"/>
      <c r="U52164" s="4"/>
      <c r="W52164" s="4"/>
    </row>
    <row r="52165" spans="3:36">
      <c r="C52165" s="3"/>
      <c r="D52165" s="3"/>
      <c r="E52165" s="4"/>
      <c r="U52165" s="4"/>
      <c r="W52165" s="4"/>
    </row>
    <row r="52166" spans="3:36">
      <c r="C52166" s="3"/>
      <c r="D52166" s="3"/>
      <c r="E52166" s="4"/>
      <c r="U52166" s="4"/>
      <c r="W52166" s="4"/>
    </row>
    <row r="52167" spans="3:36">
      <c r="C52167" s="3"/>
      <c r="D52167" s="3"/>
      <c r="E52167" s="4"/>
      <c r="U52167" s="4"/>
      <c r="W52167" s="4"/>
      <c r="AJ52167" s="3"/>
    </row>
    <row r="52168" spans="3:36">
      <c r="C52168" s="3"/>
      <c r="D52168" s="3"/>
      <c r="E52168" s="4"/>
      <c r="U52168" s="4"/>
      <c r="W52168" s="4"/>
      <c r="AJ52168" s="3"/>
    </row>
    <row r="52169" spans="3:36">
      <c r="C52169" s="3"/>
      <c r="D52169" s="3"/>
      <c r="E52169" s="4"/>
      <c r="U52169" s="4"/>
      <c r="W52169" s="4"/>
      <c r="AJ52169" s="3"/>
    </row>
    <row r="52170" spans="3:36">
      <c r="C52170" s="3"/>
      <c r="D52170" s="3"/>
      <c r="E52170" s="4"/>
      <c r="U52170" s="4"/>
      <c r="W52170" s="4"/>
      <c r="AJ52170" s="3"/>
    </row>
    <row r="52171" spans="3:36">
      <c r="C52171" s="3"/>
      <c r="D52171" s="3"/>
      <c r="E52171" s="4"/>
      <c r="U52171" s="4"/>
      <c r="W52171" s="4"/>
      <c r="AJ52171" s="3"/>
    </row>
    <row r="52172" spans="3:36">
      <c r="C52172" s="3"/>
      <c r="D52172" s="3"/>
      <c r="E52172" s="4"/>
      <c r="U52172" s="4"/>
      <c r="W52172" s="4"/>
    </row>
    <row r="52173" spans="3:36">
      <c r="C52173" s="3"/>
      <c r="D52173" s="3"/>
      <c r="E52173" s="4"/>
      <c r="U52173" s="4"/>
      <c r="W52173" s="4"/>
    </row>
    <row r="52174" spans="3:36">
      <c r="C52174" s="3"/>
      <c r="D52174" s="3"/>
      <c r="E52174" s="4"/>
      <c r="U52174" s="4"/>
      <c r="W52174" s="4"/>
    </row>
    <row r="52175" spans="3:36">
      <c r="C52175" s="3"/>
      <c r="D52175" s="3"/>
      <c r="E52175" s="4"/>
      <c r="U52175" s="4"/>
      <c r="W52175" s="4"/>
    </row>
    <row r="52176" spans="3:36">
      <c r="C52176" s="3"/>
      <c r="D52176" s="3"/>
      <c r="E52176" s="4"/>
      <c r="U52176" s="4"/>
      <c r="W52176" s="4"/>
    </row>
    <row r="52177" spans="3:36">
      <c r="C52177" s="3"/>
      <c r="D52177" s="3"/>
      <c r="E52177" s="4"/>
      <c r="U52177" s="4"/>
      <c r="W52177" s="4"/>
    </row>
    <row r="52178" spans="3:36">
      <c r="C52178" s="3"/>
      <c r="D52178" s="3"/>
      <c r="E52178" s="4"/>
      <c r="U52178" s="4"/>
      <c r="W52178" s="4"/>
    </row>
    <row r="52179" spans="3:36">
      <c r="C52179" s="3"/>
      <c r="D52179" s="3"/>
      <c r="E52179" s="4"/>
      <c r="U52179" s="4"/>
      <c r="W52179" s="4"/>
    </row>
    <row r="52180" spans="3:36">
      <c r="C52180" s="3"/>
      <c r="D52180" s="3"/>
      <c r="E52180" s="4"/>
      <c r="U52180" s="4"/>
      <c r="W52180" s="4"/>
      <c r="AJ52180" s="3"/>
    </row>
    <row r="52181" spans="3:36">
      <c r="C52181" s="3"/>
      <c r="D52181" s="3"/>
      <c r="E52181" s="4"/>
      <c r="U52181" s="4"/>
      <c r="W52181" s="4"/>
      <c r="AJ52181" s="3"/>
    </row>
    <row r="52182" spans="3:36">
      <c r="C52182" s="3"/>
      <c r="D52182" s="3"/>
      <c r="E52182" s="4"/>
      <c r="U52182" s="4"/>
      <c r="W52182" s="4"/>
      <c r="AJ52182" s="3"/>
    </row>
    <row r="52183" spans="3:36">
      <c r="C52183" s="3"/>
      <c r="D52183" s="3"/>
      <c r="E52183" s="4"/>
      <c r="U52183" s="4"/>
      <c r="W52183" s="4"/>
      <c r="AJ52183" s="3"/>
    </row>
    <row r="52184" spans="3:36">
      <c r="C52184" s="3"/>
      <c r="D52184" s="3"/>
      <c r="E52184" s="4"/>
      <c r="U52184" s="4"/>
      <c r="W52184" s="4"/>
    </row>
    <row r="52185" spans="3:36">
      <c r="C52185" s="3"/>
      <c r="D52185" s="3"/>
      <c r="E52185" s="4"/>
      <c r="U52185" s="4"/>
      <c r="W52185" s="4"/>
      <c r="AJ52185" s="3"/>
    </row>
    <row r="52186" spans="3:36">
      <c r="C52186" s="3"/>
      <c r="D52186" s="3"/>
      <c r="E52186" s="4"/>
      <c r="U52186" s="4"/>
      <c r="W52186" s="4"/>
      <c r="AJ52186" s="3"/>
    </row>
    <row r="52187" spans="3:36">
      <c r="C52187" s="3"/>
      <c r="D52187" s="3"/>
      <c r="E52187" s="4"/>
      <c r="U52187" s="4"/>
      <c r="W52187" s="4"/>
      <c r="AJ52187" s="3"/>
    </row>
    <row r="52188" spans="3:36">
      <c r="C52188" s="3"/>
      <c r="D52188" s="3"/>
      <c r="E52188" s="4"/>
      <c r="AJ52188" s="3"/>
    </row>
    <row r="52189" spans="3:36">
      <c r="C52189" s="3"/>
      <c r="D52189" s="3"/>
      <c r="E52189" s="4"/>
      <c r="AJ52189" s="3"/>
    </row>
    <row r="52190" spans="3:36">
      <c r="C52190" s="3"/>
      <c r="D52190" s="3"/>
      <c r="E52190" s="4"/>
      <c r="U52190" s="4"/>
      <c r="W52190" s="4"/>
      <c r="AJ52190" s="3"/>
    </row>
    <row r="52191" spans="3:36">
      <c r="C52191" s="3"/>
      <c r="D52191" s="3"/>
      <c r="E52191" s="4"/>
      <c r="U52191" s="4"/>
      <c r="W52191" s="4"/>
      <c r="AJ52191" s="3"/>
    </row>
    <row r="52192" spans="3:36">
      <c r="C52192" s="3"/>
      <c r="D52192" s="3"/>
      <c r="E52192" s="4"/>
    </row>
    <row r="52193" spans="3:36">
      <c r="C52193" s="3"/>
      <c r="D52193" s="3"/>
      <c r="E52193" s="4"/>
    </row>
    <row r="52194" spans="3:36">
      <c r="C52194" s="3"/>
      <c r="D52194" s="3"/>
      <c r="E52194" s="4"/>
      <c r="U52194" s="4"/>
      <c r="W52194" s="4"/>
      <c r="AJ52194" s="3"/>
    </row>
    <row r="52195" spans="3:36">
      <c r="C52195" s="3"/>
      <c r="D52195" s="3"/>
      <c r="E52195" s="4"/>
      <c r="U52195" s="4"/>
      <c r="W52195" s="4"/>
      <c r="AJ52195" s="3"/>
    </row>
    <row r="52196" spans="3:36">
      <c r="C52196" s="3"/>
      <c r="D52196" s="3"/>
      <c r="E52196" s="4"/>
      <c r="U52196" s="4"/>
      <c r="W52196" s="4"/>
      <c r="AJ52196" s="3"/>
    </row>
    <row r="52197" spans="3:36">
      <c r="C52197" s="3"/>
      <c r="D52197" s="3"/>
      <c r="E52197" s="4"/>
      <c r="AJ52197" s="3"/>
    </row>
    <row r="52198" spans="3:36">
      <c r="C52198" s="3"/>
      <c r="D52198" s="3"/>
      <c r="E52198" s="4"/>
    </row>
    <row r="52199" spans="3:36">
      <c r="C52199" s="3"/>
      <c r="D52199" s="3"/>
      <c r="E52199" s="4"/>
      <c r="AJ52199" s="3"/>
    </row>
    <row r="52200" spans="3:36">
      <c r="C52200" s="3"/>
      <c r="D52200" s="3"/>
      <c r="E52200" s="4"/>
      <c r="AJ52200" s="3"/>
    </row>
    <row r="52201" spans="3:36">
      <c r="C52201" s="3"/>
      <c r="D52201" s="3"/>
      <c r="E52201" s="4"/>
      <c r="AJ52201" s="3"/>
    </row>
    <row r="52202" spans="3:36">
      <c r="C52202" s="3"/>
      <c r="D52202" s="3"/>
      <c r="E52202" s="4"/>
      <c r="AJ52202" s="3"/>
    </row>
    <row r="52203" spans="3:36">
      <c r="C52203" s="3"/>
      <c r="D52203" s="3"/>
      <c r="E52203" s="4"/>
      <c r="AJ52203" s="3"/>
    </row>
    <row r="52204" spans="3:36">
      <c r="C52204" s="3"/>
      <c r="D52204" s="3"/>
      <c r="E52204" s="4"/>
      <c r="AJ52204" s="3"/>
    </row>
    <row r="52205" spans="3:36">
      <c r="C52205" s="3"/>
      <c r="D52205" s="3"/>
      <c r="E52205" s="4"/>
      <c r="AJ52205" s="3"/>
    </row>
    <row r="52206" spans="3:36">
      <c r="C52206" s="3"/>
      <c r="D52206" s="3"/>
      <c r="E52206" s="4"/>
      <c r="AJ52206" s="3"/>
    </row>
    <row r="52207" spans="3:36">
      <c r="C52207" s="3"/>
      <c r="D52207" s="3"/>
      <c r="E52207" s="4"/>
      <c r="AJ52207" s="3"/>
    </row>
    <row r="52208" spans="3:36">
      <c r="C52208" s="3"/>
      <c r="D52208" s="3"/>
      <c r="E52208" s="4"/>
      <c r="AJ52208" s="3"/>
    </row>
    <row r="52209" spans="3:36">
      <c r="C52209" s="3"/>
      <c r="D52209" s="3"/>
      <c r="E52209" s="4"/>
      <c r="AJ52209" s="3"/>
    </row>
    <row r="52210" spans="3:36">
      <c r="C52210" s="3"/>
      <c r="D52210" s="3"/>
      <c r="E52210" s="4"/>
      <c r="AJ52210" s="3"/>
    </row>
    <row r="52211" spans="3:36">
      <c r="C52211" s="3"/>
      <c r="D52211" s="3"/>
      <c r="E52211" s="4"/>
      <c r="AJ52211" s="3"/>
    </row>
    <row r="52212" spans="3:36">
      <c r="C52212" s="3"/>
      <c r="D52212" s="3"/>
      <c r="E52212" s="4"/>
      <c r="AJ52212" s="3"/>
    </row>
    <row r="52213" spans="3:36">
      <c r="C52213" s="3"/>
      <c r="D52213" s="3"/>
      <c r="E52213" s="4"/>
      <c r="AJ52213" s="3"/>
    </row>
    <row r="52214" spans="3:36">
      <c r="C52214" s="3"/>
      <c r="D52214" s="3"/>
      <c r="E52214" s="4"/>
      <c r="AJ52214" s="3"/>
    </row>
    <row r="52215" spans="3:36">
      <c r="C52215" s="3"/>
      <c r="D52215" s="3"/>
      <c r="E52215" s="4"/>
      <c r="AJ52215" s="3"/>
    </row>
    <row r="52216" spans="3:36">
      <c r="C52216" s="3"/>
      <c r="D52216" s="3"/>
      <c r="E52216" s="4"/>
      <c r="AJ52216" s="3"/>
    </row>
    <row r="52217" spans="3:36">
      <c r="C52217" s="3"/>
      <c r="D52217" s="3"/>
      <c r="E52217" s="4"/>
      <c r="AJ52217" s="3"/>
    </row>
    <row r="52218" spans="3:36">
      <c r="C52218" s="3"/>
      <c r="D52218" s="3"/>
      <c r="E52218" s="4"/>
      <c r="AJ52218" s="3"/>
    </row>
    <row r="52219" spans="3:36">
      <c r="C52219" s="3"/>
      <c r="D52219" s="3"/>
      <c r="E52219" s="4"/>
      <c r="AJ52219" s="3"/>
    </row>
    <row r="52220" spans="3:36">
      <c r="C52220" s="3"/>
      <c r="D52220" s="3"/>
      <c r="E52220" s="4"/>
    </row>
    <row r="52221" spans="3:36">
      <c r="C52221" s="3"/>
      <c r="D52221" s="3"/>
      <c r="E52221" s="4"/>
      <c r="AJ52221" s="3"/>
    </row>
    <row r="52222" spans="3:36">
      <c r="C52222" s="3"/>
      <c r="D52222" s="3"/>
      <c r="E52222" s="4"/>
      <c r="AJ52222" s="3"/>
    </row>
    <row r="52223" spans="3:36">
      <c r="C52223" s="3"/>
      <c r="D52223" s="3"/>
      <c r="E52223" s="4"/>
      <c r="AJ52223" s="3"/>
    </row>
    <row r="52224" spans="3:36">
      <c r="C52224" s="3"/>
      <c r="D52224" s="3"/>
      <c r="E52224" s="4"/>
      <c r="AJ52224" s="3"/>
    </row>
    <row r="52225" spans="3:36">
      <c r="C52225" s="3"/>
      <c r="D52225" s="3"/>
      <c r="E52225" s="4"/>
      <c r="AJ52225" s="3"/>
    </row>
    <row r="52226" spans="3:36">
      <c r="C52226" s="3"/>
      <c r="D52226" s="3"/>
      <c r="E52226" s="4"/>
      <c r="AJ52226" s="3"/>
    </row>
    <row r="52227" spans="3:36">
      <c r="C52227" s="3"/>
      <c r="D52227" s="3"/>
      <c r="E52227" s="4"/>
      <c r="AJ52227" s="3"/>
    </row>
    <row r="52228" spans="3:36">
      <c r="C52228" s="3"/>
      <c r="D52228" s="3"/>
      <c r="E52228" s="4"/>
      <c r="AJ52228" s="3"/>
    </row>
    <row r="52229" spans="3:36">
      <c r="C52229" s="3"/>
      <c r="D52229" s="3"/>
      <c r="E52229" s="4"/>
      <c r="AJ52229" s="3"/>
    </row>
    <row r="52230" spans="3:36">
      <c r="C52230" s="3"/>
      <c r="D52230" s="3"/>
      <c r="E52230" s="4"/>
      <c r="AJ52230" s="3"/>
    </row>
    <row r="52231" spans="3:36">
      <c r="C52231" s="3"/>
      <c r="D52231" s="3"/>
      <c r="E52231" s="4"/>
      <c r="AJ52231" s="3"/>
    </row>
    <row r="52232" spans="3:36">
      <c r="C52232" s="3"/>
      <c r="D52232" s="3"/>
      <c r="E52232" s="4"/>
      <c r="AJ52232" s="3"/>
    </row>
    <row r="52233" spans="3:36">
      <c r="C52233" s="3"/>
      <c r="D52233" s="3"/>
      <c r="E52233" s="4"/>
      <c r="AJ52233" s="3"/>
    </row>
    <row r="52234" spans="3:36">
      <c r="C52234" s="3"/>
      <c r="D52234" s="3"/>
      <c r="E52234" s="4"/>
      <c r="AJ52234" s="3"/>
    </row>
    <row r="52235" spans="3:36">
      <c r="C52235" s="3"/>
      <c r="D52235" s="3"/>
      <c r="E52235" s="4"/>
      <c r="AJ52235" s="3"/>
    </row>
    <row r="52236" spans="3:36">
      <c r="C52236" s="3"/>
      <c r="D52236" s="3"/>
      <c r="E52236" s="4"/>
      <c r="AJ52236" s="3"/>
    </row>
    <row r="52237" spans="3:36">
      <c r="C52237" s="3"/>
      <c r="D52237" s="3"/>
      <c r="E52237" s="4"/>
      <c r="AJ52237" s="3"/>
    </row>
    <row r="52238" spans="3:36">
      <c r="C52238" s="3"/>
      <c r="D52238" s="3"/>
      <c r="E52238" s="4"/>
      <c r="AJ52238" s="3"/>
    </row>
    <row r="52239" spans="3:36">
      <c r="C52239" s="3"/>
      <c r="D52239" s="3"/>
      <c r="E52239" s="4"/>
      <c r="AJ52239" s="3"/>
    </row>
    <row r="52240" spans="3:36">
      <c r="C52240" s="3"/>
      <c r="D52240" s="3"/>
      <c r="E52240" s="4"/>
      <c r="AJ52240" s="3"/>
    </row>
    <row r="52241" spans="3:36">
      <c r="C52241" s="3"/>
      <c r="D52241" s="3"/>
      <c r="E52241" s="4"/>
      <c r="AJ52241" s="3"/>
    </row>
    <row r="52242" spans="3:36">
      <c r="C52242" s="3"/>
      <c r="D52242" s="3"/>
      <c r="E52242" s="4"/>
    </row>
    <row r="52243" spans="3:36">
      <c r="C52243" s="3"/>
      <c r="D52243" s="3"/>
      <c r="E52243" s="4"/>
      <c r="AJ52243" s="3"/>
    </row>
    <row r="52244" spans="3:36">
      <c r="C52244" s="3"/>
      <c r="D52244" s="3"/>
      <c r="E52244" s="4"/>
      <c r="AJ52244" s="3"/>
    </row>
    <row r="52245" spans="3:36">
      <c r="C52245" s="3"/>
      <c r="D52245" s="3"/>
      <c r="E52245" s="4"/>
      <c r="AJ52245" s="3"/>
    </row>
    <row r="52246" spans="3:36">
      <c r="C52246" s="3"/>
      <c r="D52246" s="3"/>
      <c r="E52246" s="4"/>
      <c r="AJ52246" s="3"/>
    </row>
    <row r="52247" spans="3:36">
      <c r="C52247" s="3"/>
      <c r="D52247" s="3"/>
      <c r="E52247" s="4"/>
      <c r="AJ52247" s="3"/>
    </row>
    <row r="52248" spans="3:36">
      <c r="C52248" s="3"/>
      <c r="D52248" s="3"/>
      <c r="E52248" s="4"/>
      <c r="AJ52248" s="3"/>
    </row>
    <row r="52249" spans="3:36">
      <c r="C52249" s="3"/>
      <c r="D52249" s="3"/>
      <c r="E52249" s="4"/>
      <c r="AJ52249" s="3"/>
    </row>
    <row r="52250" spans="3:36">
      <c r="C52250" s="3"/>
      <c r="D52250" s="3"/>
      <c r="E52250" s="4"/>
      <c r="AJ52250" s="3"/>
    </row>
    <row r="52251" spans="3:36">
      <c r="C52251" s="3"/>
      <c r="D52251" s="3"/>
      <c r="E52251" s="4"/>
      <c r="AJ52251" s="3"/>
    </row>
    <row r="52252" spans="3:36">
      <c r="C52252" s="3"/>
      <c r="D52252" s="3"/>
      <c r="E52252" s="4"/>
      <c r="AJ52252" s="3"/>
    </row>
    <row r="52253" spans="3:36">
      <c r="C52253" s="3"/>
      <c r="D52253" s="3"/>
      <c r="E52253" s="4"/>
      <c r="AJ52253" s="3"/>
    </row>
    <row r="52254" spans="3:36">
      <c r="C52254" s="3"/>
      <c r="D52254" s="3"/>
      <c r="E52254" s="4"/>
      <c r="AJ52254" s="3"/>
    </row>
    <row r="52255" spans="3:36">
      <c r="C52255" s="3"/>
      <c r="D52255" s="3"/>
      <c r="E52255" s="4"/>
      <c r="AJ52255" s="3"/>
    </row>
    <row r="52256" spans="3:36">
      <c r="C52256" s="3"/>
      <c r="D52256" s="3"/>
      <c r="E52256" s="4"/>
      <c r="AJ52256" s="3"/>
    </row>
    <row r="52257" spans="3:36">
      <c r="C52257" s="3"/>
      <c r="D52257" s="3"/>
      <c r="E52257" s="4"/>
      <c r="AJ52257" s="3"/>
    </row>
    <row r="52258" spans="3:36">
      <c r="C52258" s="3"/>
      <c r="D52258" s="3"/>
      <c r="E52258" s="4"/>
      <c r="AJ52258" s="3"/>
    </row>
    <row r="52259" spans="3:36">
      <c r="C52259" s="3"/>
      <c r="D52259" s="3"/>
      <c r="E52259" s="4"/>
      <c r="AJ52259" s="3"/>
    </row>
    <row r="52260" spans="3:36">
      <c r="C52260" s="3"/>
      <c r="D52260" s="3"/>
      <c r="E52260" s="4"/>
      <c r="AJ52260" s="3"/>
    </row>
    <row r="52261" spans="3:36">
      <c r="C52261" s="3"/>
      <c r="D52261" s="3"/>
      <c r="E52261" s="4"/>
      <c r="AJ52261" s="3"/>
    </row>
    <row r="52262" spans="3:36">
      <c r="C52262" s="3"/>
      <c r="D52262" s="3"/>
      <c r="E52262" s="4"/>
      <c r="AJ52262" s="3"/>
    </row>
    <row r="52263" spans="3:36">
      <c r="C52263" s="3"/>
      <c r="D52263" s="3"/>
      <c r="E52263" s="4"/>
      <c r="AJ52263" s="3"/>
    </row>
    <row r="52264" spans="3:36">
      <c r="C52264" s="3"/>
      <c r="D52264" s="3"/>
      <c r="E52264" s="4"/>
      <c r="AJ52264" s="3"/>
    </row>
    <row r="52265" spans="3:36">
      <c r="C52265" s="3"/>
      <c r="D52265" s="3"/>
      <c r="E52265" s="4"/>
      <c r="AJ52265" s="3"/>
    </row>
    <row r="52266" spans="3:36">
      <c r="C52266" s="3"/>
      <c r="D52266" s="3"/>
      <c r="E52266" s="4"/>
      <c r="AJ52266" s="3"/>
    </row>
    <row r="52267" spans="3:36">
      <c r="C52267" s="3"/>
      <c r="D52267" s="3"/>
      <c r="E52267" s="4"/>
      <c r="AJ52267" s="3"/>
    </row>
    <row r="52268" spans="3:36">
      <c r="C52268" s="3"/>
      <c r="D52268" s="3"/>
      <c r="E52268" s="4"/>
      <c r="AJ52268" s="3"/>
    </row>
    <row r="52269" spans="3:36">
      <c r="C52269" s="3"/>
      <c r="D52269" s="3"/>
      <c r="E52269" s="4"/>
      <c r="AJ52269" s="3"/>
    </row>
    <row r="52270" spans="3:36">
      <c r="C52270" s="3"/>
      <c r="D52270" s="3"/>
      <c r="E52270" s="4"/>
      <c r="AJ52270" s="3"/>
    </row>
    <row r="52271" spans="3:36">
      <c r="C52271" s="3"/>
      <c r="D52271" s="3"/>
      <c r="E52271" s="4"/>
      <c r="AJ52271" s="3"/>
    </row>
    <row r="52272" spans="3:36">
      <c r="C52272" s="3"/>
      <c r="D52272" s="3"/>
      <c r="E52272" s="4"/>
      <c r="AJ52272" s="3"/>
    </row>
    <row r="52273" spans="3:36">
      <c r="C52273" s="3"/>
      <c r="D52273" s="3"/>
      <c r="E52273" s="4"/>
      <c r="AJ52273" s="3"/>
    </row>
    <row r="52274" spans="3:36">
      <c r="C52274" s="3"/>
      <c r="D52274" s="3"/>
      <c r="E52274" s="4"/>
      <c r="AJ52274" s="3"/>
    </row>
    <row r="52275" spans="3:36">
      <c r="C52275" s="3"/>
      <c r="D52275" s="3"/>
      <c r="E52275" s="4"/>
      <c r="AJ52275" s="3"/>
    </row>
    <row r="52276" spans="3:36">
      <c r="C52276" s="3"/>
      <c r="D52276" s="3"/>
      <c r="E52276" s="4"/>
      <c r="AJ52276" s="3"/>
    </row>
    <row r="52277" spans="3:36">
      <c r="C52277" s="3"/>
      <c r="D52277" s="3"/>
      <c r="E52277" s="4"/>
      <c r="AJ52277" s="3"/>
    </row>
    <row r="52278" spans="3:36">
      <c r="C52278" s="3"/>
      <c r="D52278" s="3"/>
      <c r="E52278" s="4"/>
      <c r="AJ52278" s="3"/>
    </row>
    <row r="52279" spans="3:36">
      <c r="C52279" s="3"/>
      <c r="D52279" s="3"/>
      <c r="E52279" s="4"/>
      <c r="AJ52279" s="3"/>
    </row>
    <row r="52280" spans="3:36">
      <c r="C52280" s="3"/>
      <c r="D52280" s="3"/>
      <c r="E52280" s="4"/>
      <c r="AJ52280" s="3"/>
    </row>
    <row r="52281" spans="3:36">
      <c r="C52281" s="3"/>
      <c r="D52281" s="3"/>
      <c r="E52281" s="4"/>
      <c r="AJ52281" s="3"/>
    </row>
    <row r="52282" spans="3:36">
      <c r="C52282" s="3"/>
      <c r="D52282" s="3"/>
      <c r="E52282" s="4"/>
      <c r="AJ52282" s="3"/>
    </row>
    <row r="52283" spans="3:36">
      <c r="C52283" s="3"/>
      <c r="D52283" s="3"/>
      <c r="E52283" s="4"/>
      <c r="AJ52283" s="3"/>
    </row>
    <row r="52284" spans="3:36">
      <c r="C52284" s="3"/>
      <c r="D52284" s="3"/>
      <c r="E52284" s="4"/>
      <c r="AJ52284" s="3"/>
    </row>
    <row r="52285" spans="3:36">
      <c r="C52285" s="3"/>
      <c r="D52285" s="3"/>
      <c r="E52285" s="4"/>
      <c r="AJ52285" s="3"/>
    </row>
    <row r="52286" spans="3:36">
      <c r="C52286" s="3"/>
      <c r="D52286" s="3"/>
      <c r="E52286" s="4"/>
      <c r="AJ52286" s="3"/>
    </row>
    <row r="52287" spans="3:36">
      <c r="C52287" s="3"/>
      <c r="D52287" s="3"/>
      <c r="E52287" s="4"/>
      <c r="AJ52287" s="3"/>
    </row>
    <row r="52288" spans="3:36">
      <c r="C52288" s="3"/>
      <c r="D52288" s="3"/>
      <c r="E52288" s="4"/>
      <c r="AJ52288" s="3"/>
    </row>
    <row r="52289" spans="3:36">
      <c r="C52289" s="3"/>
      <c r="D52289" s="3"/>
      <c r="E52289" s="4"/>
      <c r="AJ52289" s="3"/>
    </row>
    <row r="52290" spans="3:36">
      <c r="C52290" s="3"/>
      <c r="D52290" s="3"/>
      <c r="E52290" s="4"/>
      <c r="AJ52290" s="3"/>
    </row>
    <row r="52291" spans="3:36">
      <c r="C52291" s="3"/>
      <c r="D52291" s="3"/>
      <c r="E52291" s="4"/>
      <c r="AJ52291" s="3"/>
    </row>
    <row r="52292" spans="3:36">
      <c r="C52292" s="3"/>
      <c r="D52292" s="3"/>
      <c r="E52292" s="4"/>
      <c r="AJ52292" s="3"/>
    </row>
    <row r="52293" spans="3:36">
      <c r="C52293" s="3"/>
      <c r="D52293" s="3"/>
      <c r="E52293" s="4"/>
      <c r="AJ52293" s="3"/>
    </row>
    <row r="52294" spans="3:36">
      <c r="C52294" s="3"/>
      <c r="D52294" s="3"/>
      <c r="E52294" s="4"/>
      <c r="AJ52294" s="3"/>
    </row>
    <row r="52295" spans="3:36">
      <c r="C52295" s="3"/>
      <c r="D52295" s="3"/>
      <c r="E52295" s="4"/>
      <c r="AJ52295" s="3"/>
    </row>
    <row r="52296" spans="3:36">
      <c r="C52296" s="3"/>
      <c r="D52296" s="3"/>
      <c r="E52296" s="4"/>
      <c r="AJ52296" s="3"/>
    </row>
    <row r="52297" spans="3:36">
      <c r="C52297" s="3"/>
      <c r="D52297" s="3"/>
      <c r="E52297" s="4"/>
      <c r="AJ52297" s="3"/>
    </row>
    <row r="52298" spans="3:36">
      <c r="C52298" s="3"/>
      <c r="D52298" s="3"/>
      <c r="E52298" s="4"/>
      <c r="AJ52298" s="3"/>
    </row>
    <row r="52299" spans="3:36">
      <c r="C52299" s="3"/>
      <c r="D52299" s="3"/>
      <c r="E52299" s="4"/>
      <c r="AJ52299" s="3"/>
    </row>
    <row r="52300" spans="3:36">
      <c r="C52300" s="3"/>
      <c r="D52300" s="3"/>
      <c r="E52300" s="4"/>
      <c r="AJ52300" s="3"/>
    </row>
    <row r="52301" spans="3:36">
      <c r="C52301" s="3"/>
      <c r="D52301" s="3"/>
      <c r="E52301" s="4"/>
      <c r="AJ52301" s="3"/>
    </row>
    <row r="52302" spans="3:36">
      <c r="C52302" s="3"/>
      <c r="D52302" s="3"/>
      <c r="E52302" s="4"/>
      <c r="AJ52302" s="3"/>
    </row>
    <row r="52303" spans="3:36">
      <c r="C52303" s="3"/>
      <c r="D52303" s="3"/>
      <c r="E52303" s="4"/>
      <c r="AJ52303" s="3"/>
    </row>
    <row r="52304" spans="3:36">
      <c r="C52304" s="3"/>
      <c r="D52304" s="3"/>
      <c r="E52304" s="4"/>
      <c r="AJ52304" s="3"/>
    </row>
    <row r="52305" spans="3:36">
      <c r="C52305" s="3"/>
      <c r="D52305" s="3"/>
      <c r="E52305" s="4"/>
      <c r="AJ52305" s="3"/>
    </row>
    <row r="52306" spans="3:36">
      <c r="C52306" s="3"/>
      <c r="D52306" s="3"/>
      <c r="E52306" s="4"/>
      <c r="AJ52306" s="3"/>
    </row>
    <row r="52307" spans="3:36">
      <c r="C52307" s="3"/>
      <c r="D52307" s="3"/>
      <c r="E52307" s="4"/>
      <c r="AJ52307" s="3"/>
    </row>
    <row r="52308" spans="3:36">
      <c r="C52308" s="3"/>
      <c r="D52308" s="3"/>
      <c r="E52308" s="4"/>
      <c r="AJ52308" s="3"/>
    </row>
    <row r="52309" spans="3:36">
      <c r="C52309" s="3"/>
      <c r="D52309" s="3"/>
      <c r="E52309" s="4"/>
      <c r="AJ52309" s="3"/>
    </row>
    <row r="52310" spans="3:36">
      <c r="C52310" s="3"/>
      <c r="D52310" s="3"/>
      <c r="E52310" s="4"/>
      <c r="AJ52310" s="3"/>
    </row>
    <row r="52311" spans="3:36">
      <c r="C52311" s="3"/>
      <c r="D52311" s="3"/>
      <c r="E52311" s="4"/>
      <c r="U52311" s="4"/>
      <c r="W52311" s="4"/>
      <c r="AJ52311" s="3"/>
    </row>
    <row r="52312" spans="3:36">
      <c r="C52312" s="3"/>
      <c r="D52312" s="3"/>
      <c r="E52312" s="4"/>
      <c r="U52312" s="4"/>
      <c r="W52312" s="4"/>
      <c r="AJ52312" s="3"/>
    </row>
    <row r="52313" spans="3:36">
      <c r="C52313" s="3"/>
      <c r="D52313" s="3"/>
      <c r="E52313" s="4"/>
      <c r="U52313" s="4"/>
      <c r="W52313" s="4"/>
      <c r="AJ52313" s="3"/>
    </row>
    <row r="52314" spans="3:36">
      <c r="C52314" s="3"/>
      <c r="D52314" s="3"/>
      <c r="E52314" s="4"/>
      <c r="U52314" s="4"/>
      <c r="W52314" s="4"/>
      <c r="AJ52314" s="3"/>
    </row>
    <row r="52315" spans="3:36">
      <c r="C52315" s="3"/>
      <c r="D52315" s="3"/>
      <c r="E52315" s="4"/>
      <c r="U52315" s="4"/>
      <c r="W52315" s="4"/>
    </row>
    <row r="52316" spans="3:36">
      <c r="C52316" s="3"/>
      <c r="D52316" s="3"/>
      <c r="E52316" s="4"/>
      <c r="U52316" s="4"/>
      <c r="W52316" s="4"/>
    </row>
    <row r="52317" spans="3:36">
      <c r="C52317" s="3"/>
      <c r="D52317" s="3"/>
      <c r="E52317" s="4"/>
      <c r="U52317" s="4"/>
      <c r="W52317" s="4"/>
    </row>
    <row r="52318" spans="3:36">
      <c r="C52318" s="3"/>
      <c r="D52318" s="3"/>
      <c r="E52318" s="4"/>
      <c r="U52318" s="4"/>
      <c r="W52318" s="4"/>
    </row>
    <row r="52319" spans="3:36">
      <c r="C52319" s="3"/>
      <c r="D52319" s="3"/>
      <c r="E52319" s="4"/>
      <c r="U52319" s="4"/>
      <c r="W52319" s="4"/>
      <c r="AJ52319" s="3"/>
    </row>
    <row r="52320" spans="3:36">
      <c r="C52320" s="3"/>
      <c r="D52320" s="3"/>
      <c r="E52320" s="4"/>
      <c r="U52320" s="4"/>
      <c r="W52320" s="4"/>
      <c r="AJ52320" s="3"/>
    </row>
    <row r="52321" spans="3:36">
      <c r="C52321" s="3"/>
      <c r="D52321" s="3"/>
      <c r="E52321" s="4"/>
      <c r="U52321" s="4"/>
      <c r="W52321" s="4"/>
    </row>
    <row r="52322" spans="3:36">
      <c r="C52322" s="3"/>
      <c r="D52322" s="3"/>
      <c r="E52322" s="4"/>
      <c r="U52322" s="4"/>
      <c r="W52322" s="4"/>
    </row>
    <row r="52323" spans="3:36">
      <c r="C52323" s="3"/>
      <c r="D52323" s="3"/>
      <c r="E52323" s="4"/>
      <c r="AJ52323" s="3"/>
    </row>
    <row r="52324" spans="3:36">
      <c r="C52324" s="3"/>
      <c r="D52324" s="3"/>
      <c r="E52324" s="4"/>
      <c r="AJ52324" s="3"/>
    </row>
    <row r="52325" spans="3:36">
      <c r="C52325" s="3"/>
      <c r="D52325" s="3"/>
      <c r="E52325" s="4"/>
      <c r="AJ52325" s="3"/>
    </row>
    <row r="52326" spans="3:36">
      <c r="C52326" s="3"/>
      <c r="D52326" s="3"/>
      <c r="E52326" s="4"/>
      <c r="AJ52326" s="3"/>
    </row>
    <row r="52327" spans="3:36">
      <c r="C52327" s="3"/>
      <c r="D52327" s="3"/>
      <c r="E52327" s="4"/>
      <c r="U52327" s="4"/>
      <c r="W52327" s="4"/>
    </row>
    <row r="52328" spans="3:36">
      <c r="C52328" s="3"/>
      <c r="D52328" s="3"/>
      <c r="E52328" s="4"/>
      <c r="U52328" s="4"/>
      <c r="W52328" s="4"/>
    </row>
    <row r="52329" spans="3:36">
      <c r="C52329" s="3"/>
      <c r="D52329" s="3"/>
      <c r="E52329" s="4"/>
      <c r="U52329" s="4"/>
      <c r="W52329" s="4"/>
    </row>
    <row r="52330" spans="3:36">
      <c r="C52330" s="3"/>
      <c r="D52330" s="3"/>
      <c r="E52330" s="4"/>
      <c r="U52330" s="4"/>
      <c r="W52330" s="4"/>
    </row>
    <row r="52331" spans="3:36">
      <c r="C52331" s="3"/>
      <c r="D52331" s="3"/>
      <c r="E52331" s="4"/>
      <c r="U52331" s="4"/>
      <c r="W52331" s="4"/>
    </row>
    <row r="52332" spans="3:36">
      <c r="C52332" s="3"/>
      <c r="D52332" s="3"/>
      <c r="E52332" s="4"/>
      <c r="U52332" s="4"/>
      <c r="W52332" s="4"/>
    </row>
    <row r="52333" spans="3:36">
      <c r="C52333" s="3"/>
      <c r="D52333" s="3"/>
      <c r="E52333" s="4"/>
      <c r="U52333" s="4"/>
      <c r="W52333" s="4"/>
    </row>
    <row r="52334" spans="3:36">
      <c r="C52334" s="3"/>
      <c r="D52334" s="3"/>
      <c r="E52334" s="4"/>
      <c r="U52334" s="4"/>
      <c r="W52334" s="4"/>
    </row>
    <row r="52335" spans="3:36">
      <c r="C52335" s="3"/>
      <c r="D52335" s="3"/>
      <c r="E52335" s="4"/>
      <c r="U52335" s="4"/>
      <c r="W52335" s="4"/>
    </row>
    <row r="52336" spans="3:36">
      <c r="C52336" s="3"/>
      <c r="D52336" s="3"/>
      <c r="E52336" s="4"/>
      <c r="U52336" s="4"/>
      <c r="W52336" s="4"/>
    </row>
    <row r="52337" spans="3:36">
      <c r="C52337" s="3"/>
      <c r="D52337" s="3"/>
      <c r="E52337" s="4"/>
      <c r="AJ52337" s="3"/>
    </row>
    <row r="52338" spans="3:36">
      <c r="C52338" s="3"/>
      <c r="D52338" s="3"/>
      <c r="E52338" s="4"/>
    </row>
    <row r="52339" spans="3:36">
      <c r="C52339" s="3"/>
      <c r="D52339" s="3"/>
      <c r="E52339" s="4"/>
      <c r="AJ52339" s="3"/>
    </row>
    <row r="52340" spans="3:36">
      <c r="C52340" s="3"/>
      <c r="D52340" s="3"/>
      <c r="E52340" s="4"/>
    </row>
    <row r="52341" spans="3:36">
      <c r="C52341" s="3"/>
      <c r="D52341" s="3"/>
      <c r="E52341" s="4"/>
      <c r="AJ52341" s="3"/>
    </row>
    <row r="52342" spans="3:36">
      <c r="C52342" s="3"/>
      <c r="D52342" s="3"/>
      <c r="E52342" s="4"/>
    </row>
    <row r="52343" spans="3:36">
      <c r="C52343" s="3"/>
      <c r="D52343" s="3"/>
      <c r="E52343" s="4"/>
      <c r="U52343" s="4"/>
      <c r="W52343" s="4"/>
    </row>
    <row r="52344" spans="3:36">
      <c r="C52344" s="3"/>
      <c r="D52344" s="3"/>
      <c r="E52344" s="4"/>
      <c r="U52344" s="4"/>
      <c r="W52344" s="4"/>
    </row>
    <row r="52345" spans="3:36">
      <c r="C52345" s="3"/>
      <c r="D52345" s="3"/>
      <c r="E52345" s="4"/>
      <c r="U52345" s="4"/>
      <c r="W52345" s="4"/>
    </row>
    <row r="52346" spans="3:36">
      <c r="C52346" s="3"/>
      <c r="D52346" s="3"/>
      <c r="E52346" s="4"/>
      <c r="U52346" s="4"/>
      <c r="W52346" s="4"/>
    </row>
    <row r="52347" spans="3:36">
      <c r="C52347" s="3"/>
      <c r="D52347" s="3"/>
      <c r="E52347" s="4"/>
      <c r="U52347" s="4"/>
      <c r="W52347" s="4"/>
    </row>
    <row r="52348" spans="3:36">
      <c r="C52348" s="3"/>
      <c r="D52348" s="3"/>
      <c r="E52348" s="4"/>
      <c r="U52348" s="4"/>
      <c r="W52348" s="4"/>
    </row>
    <row r="52349" spans="3:36">
      <c r="C52349" s="3"/>
      <c r="D52349" s="3"/>
      <c r="E52349" s="4"/>
      <c r="U52349" s="4"/>
      <c r="W52349" s="4"/>
    </row>
    <row r="52350" spans="3:36">
      <c r="C52350" s="3"/>
      <c r="D52350" s="3"/>
      <c r="E52350" s="4"/>
      <c r="U52350" s="4"/>
      <c r="W52350" s="4"/>
      <c r="AJ52350" s="3"/>
    </row>
    <row r="52351" spans="3:36">
      <c r="C52351" s="3"/>
      <c r="D52351" s="3"/>
      <c r="E52351" s="4"/>
      <c r="U52351" s="4"/>
      <c r="W52351" s="4"/>
      <c r="AJ52351" s="3"/>
    </row>
    <row r="52352" spans="3:36">
      <c r="C52352" s="3"/>
      <c r="D52352" s="3"/>
      <c r="E52352" s="4"/>
      <c r="U52352" s="4"/>
      <c r="W52352" s="4"/>
      <c r="AJ52352" s="3"/>
    </row>
    <row r="52353" spans="3:36">
      <c r="C52353" s="3"/>
      <c r="D52353" s="3"/>
      <c r="E52353" s="4"/>
      <c r="AJ52353" s="3"/>
    </row>
    <row r="52354" spans="3:36">
      <c r="C52354" s="3"/>
      <c r="D52354" s="3"/>
      <c r="E52354" s="4"/>
      <c r="AJ52354" s="3"/>
    </row>
    <row r="52355" spans="3:36">
      <c r="C52355" s="3"/>
      <c r="D52355" s="3"/>
      <c r="E52355" s="4"/>
      <c r="AJ52355" s="3"/>
    </row>
    <row r="52356" spans="3:36">
      <c r="C52356" s="3"/>
      <c r="D52356" s="3"/>
      <c r="E52356" s="4"/>
      <c r="AJ52356" s="3"/>
    </row>
    <row r="52357" spans="3:36">
      <c r="C52357" s="3"/>
      <c r="D52357" s="3"/>
      <c r="E52357" s="4"/>
      <c r="U52357" s="4"/>
      <c r="W52357" s="4"/>
    </row>
    <row r="52358" spans="3:36">
      <c r="C52358" s="3"/>
      <c r="D52358" s="3"/>
      <c r="E52358" s="4"/>
      <c r="U52358" s="4"/>
      <c r="W52358" s="4"/>
    </row>
    <row r="52359" spans="3:36">
      <c r="C52359" s="3"/>
      <c r="D52359" s="3"/>
      <c r="E52359" s="4"/>
      <c r="U52359" s="4"/>
      <c r="W52359" s="4"/>
    </row>
    <row r="52360" spans="3:36">
      <c r="C52360" s="3"/>
      <c r="D52360" s="3"/>
      <c r="E52360" s="4"/>
      <c r="U52360" s="4"/>
      <c r="W52360" s="4"/>
    </row>
    <row r="52361" spans="3:36">
      <c r="C52361" s="3"/>
      <c r="D52361" s="3"/>
      <c r="E52361" s="4"/>
      <c r="U52361" s="4"/>
      <c r="W52361" s="4"/>
    </row>
    <row r="52362" spans="3:36">
      <c r="C52362" s="3"/>
      <c r="D52362" s="3"/>
      <c r="E52362" s="4"/>
      <c r="AJ52362" s="3"/>
    </row>
    <row r="52363" spans="3:36">
      <c r="C52363" s="3"/>
      <c r="D52363" s="3"/>
      <c r="E52363" s="4"/>
    </row>
    <row r="52364" spans="3:36">
      <c r="C52364" s="3"/>
      <c r="D52364" s="3"/>
      <c r="E52364" s="4"/>
    </row>
    <row r="52365" spans="3:36">
      <c r="C52365" s="3"/>
      <c r="D52365" s="3"/>
      <c r="E52365" s="4"/>
    </row>
    <row r="52366" spans="3:36">
      <c r="C52366" s="3"/>
      <c r="D52366" s="3"/>
      <c r="E52366" s="4"/>
    </row>
    <row r="52367" spans="3:36">
      <c r="C52367" s="3"/>
      <c r="D52367" s="3"/>
      <c r="E52367" s="4"/>
      <c r="U52367" s="4"/>
      <c r="W52367" s="4"/>
    </row>
    <row r="52368" spans="3:36">
      <c r="C52368" s="3"/>
      <c r="D52368" s="3"/>
      <c r="E52368" s="4"/>
      <c r="U52368" s="4"/>
      <c r="W52368" s="4"/>
    </row>
    <row r="52369" spans="3:36">
      <c r="C52369" s="3"/>
      <c r="D52369" s="3"/>
      <c r="E52369" s="4"/>
      <c r="U52369" s="4"/>
      <c r="W52369" s="4"/>
    </row>
    <row r="52370" spans="3:36">
      <c r="C52370" s="3"/>
      <c r="D52370" s="3"/>
      <c r="E52370" s="4"/>
      <c r="U52370" s="4"/>
      <c r="W52370" s="4"/>
    </row>
    <row r="52371" spans="3:36">
      <c r="C52371" s="3"/>
      <c r="D52371" s="3"/>
      <c r="E52371" s="4"/>
    </row>
    <row r="52372" spans="3:36">
      <c r="C52372" s="3"/>
      <c r="D52372" s="3"/>
      <c r="E52372" s="4"/>
      <c r="U52372" s="4"/>
      <c r="W52372" s="4"/>
    </row>
    <row r="52373" spans="3:36">
      <c r="C52373" s="3"/>
      <c r="D52373" s="3"/>
      <c r="E52373" s="4"/>
      <c r="U52373" s="4"/>
      <c r="W52373" s="4"/>
    </row>
    <row r="52374" spans="3:36">
      <c r="C52374" s="3"/>
      <c r="D52374" s="3"/>
      <c r="E52374" s="4"/>
      <c r="U52374" s="4"/>
      <c r="W52374" s="4"/>
    </row>
    <row r="52375" spans="3:36">
      <c r="C52375" s="3"/>
      <c r="D52375" s="3"/>
      <c r="E52375" s="4"/>
      <c r="U52375" s="4"/>
      <c r="W52375" s="4"/>
    </row>
    <row r="52376" spans="3:36">
      <c r="C52376" s="3"/>
      <c r="D52376" s="3"/>
      <c r="E52376" s="4"/>
      <c r="U52376" s="4"/>
      <c r="W52376" s="4"/>
    </row>
    <row r="52377" spans="3:36">
      <c r="C52377" s="3"/>
      <c r="D52377" s="3"/>
      <c r="E52377" s="4"/>
      <c r="U52377" s="4"/>
      <c r="W52377" s="4"/>
    </row>
    <row r="52378" spans="3:36">
      <c r="C52378" s="3"/>
      <c r="D52378" s="3"/>
      <c r="E52378" s="4"/>
      <c r="U52378" s="4"/>
      <c r="W52378" s="4"/>
      <c r="AJ52378" s="3"/>
    </row>
    <row r="52379" spans="3:36">
      <c r="C52379" s="3"/>
      <c r="D52379" s="3"/>
      <c r="E52379" s="4"/>
      <c r="U52379" s="4"/>
      <c r="W52379" s="4"/>
      <c r="AJ52379" s="3"/>
    </row>
    <row r="52380" spans="3:36">
      <c r="C52380" s="3"/>
      <c r="D52380" s="3"/>
      <c r="E52380" s="4"/>
      <c r="U52380" s="4"/>
      <c r="W52380" s="4"/>
      <c r="AJ52380" s="3"/>
    </row>
    <row r="52381" spans="3:36">
      <c r="C52381" s="3"/>
      <c r="D52381" s="3"/>
      <c r="E52381" s="4"/>
      <c r="U52381" s="4"/>
      <c r="W52381" s="4"/>
      <c r="AJ52381" s="3"/>
    </row>
    <row r="52382" spans="3:36">
      <c r="C52382" s="3"/>
      <c r="D52382" s="3"/>
      <c r="E52382" s="4"/>
      <c r="U52382" s="4"/>
      <c r="W52382" s="4"/>
      <c r="AJ52382" s="3"/>
    </row>
    <row r="52383" spans="3:36">
      <c r="C52383" s="3"/>
      <c r="D52383" s="3"/>
      <c r="E52383" s="4"/>
      <c r="U52383" s="4"/>
      <c r="W52383" s="4"/>
      <c r="AJ52383" s="3"/>
    </row>
    <row r="52384" spans="3:36">
      <c r="C52384" s="3"/>
      <c r="D52384" s="3"/>
      <c r="E52384" s="4"/>
      <c r="U52384" s="4"/>
      <c r="W52384" s="4"/>
      <c r="AJ52384" s="3"/>
    </row>
    <row r="52385" spans="3:36">
      <c r="C52385" s="3"/>
      <c r="D52385" s="3"/>
      <c r="E52385" s="4"/>
      <c r="U52385" s="4"/>
      <c r="W52385" s="4"/>
      <c r="AJ52385" s="3"/>
    </row>
    <row r="52386" spans="3:36">
      <c r="C52386" s="3"/>
      <c r="D52386" s="3"/>
      <c r="E52386" s="4"/>
      <c r="U52386" s="4"/>
      <c r="W52386" s="4"/>
      <c r="AJ52386" s="3"/>
    </row>
    <row r="52387" spans="3:36">
      <c r="C52387" s="3"/>
      <c r="D52387" s="3"/>
      <c r="E52387" s="4"/>
      <c r="U52387" s="4"/>
      <c r="W52387" s="4"/>
      <c r="AJ52387" s="3"/>
    </row>
    <row r="52388" spans="3:36">
      <c r="C52388" s="3"/>
      <c r="D52388" s="3"/>
      <c r="E52388" s="4"/>
      <c r="U52388" s="4"/>
      <c r="W52388" s="4"/>
      <c r="AJ52388" s="3"/>
    </row>
    <row r="52389" spans="3:36">
      <c r="C52389" s="3"/>
      <c r="D52389" s="3"/>
      <c r="E52389" s="4"/>
      <c r="U52389" s="4"/>
      <c r="W52389" s="4"/>
    </row>
    <row r="52390" spans="3:36">
      <c r="C52390" s="3"/>
      <c r="D52390" s="3"/>
      <c r="E52390" s="4"/>
      <c r="U52390" s="4"/>
      <c r="W52390" s="4"/>
    </row>
    <row r="52391" spans="3:36">
      <c r="C52391" s="3"/>
      <c r="D52391" s="3"/>
      <c r="E52391" s="4"/>
      <c r="U52391" s="4"/>
      <c r="W52391" s="4"/>
    </row>
    <row r="52392" spans="3:36">
      <c r="C52392" s="3"/>
      <c r="D52392" s="3"/>
      <c r="E52392" s="4"/>
      <c r="U52392" s="4"/>
      <c r="W52392" s="4"/>
    </row>
    <row r="52393" spans="3:36">
      <c r="C52393" s="3"/>
      <c r="D52393" s="3"/>
      <c r="E52393" s="4"/>
      <c r="U52393" s="4"/>
      <c r="W52393" s="4"/>
    </row>
    <row r="52394" spans="3:36">
      <c r="C52394" s="3"/>
      <c r="D52394" s="3"/>
      <c r="E52394" s="4"/>
      <c r="U52394" s="4"/>
      <c r="W52394" s="4"/>
    </row>
    <row r="52395" spans="3:36">
      <c r="C52395" s="3"/>
      <c r="D52395" s="3"/>
      <c r="E52395" s="4"/>
      <c r="AJ52395" s="3"/>
    </row>
    <row r="52396" spans="3:36">
      <c r="C52396" s="3"/>
      <c r="D52396" s="3"/>
      <c r="E52396" s="4"/>
      <c r="AJ52396" s="3"/>
    </row>
    <row r="52397" spans="3:36">
      <c r="C52397" s="3"/>
      <c r="D52397" s="3"/>
      <c r="E52397" s="4"/>
    </row>
    <row r="52398" spans="3:36">
      <c r="C52398" s="3"/>
      <c r="D52398" s="3"/>
      <c r="E52398" s="4"/>
      <c r="AJ52398" s="3"/>
    </row>
    <row r="52399" spans="3:36">
      <c r="C52399" s="3"/>
      <c r="D52399" s="3"/>
      <c r="E52399" s="4"/>
      <c r="AJ52399" s="3"/>
    </row>
    <row r="52400" spans="3:36">
      <c r="C52400" s="3"/>
      <c r="D52400" s="3"/>
      <c r="E52400" s="4"/>
      <c r="AJ52400" s="3"/>
    </row>
    <row r="52401" spans="3:36">
      <c r="C52401" s="3"/>
      <c r="D52401" s="3"/>
      <c r="E52401" s="4"/>
      <c r="AJ52401" s="3"/>
    </row>
    <row r="52402" spans="3:36">
      <c r="C52402" s="3"/>
      <c r="D52402" s="3"/>
      <c r="E52402" s="4"/>
      <c r="AJ52402" s="3"/>
    </row>
    <row r="52403" spans="3:36">
      <c r="C52403" s="3"/>
      <c r="D52403" s="3"/>
      <c r="E52403" s="4"/>
      <c r="AJ52403" s="3"/>
    </row>
    <row r="52404" spans="3:36">
      <c r="C52404" s="3"/>
      <c r="D52404" s="3"/>
      <c r="E52404" s="4"/>
      <c r="AJ52404" s="3"/>
    </row>
    <row r="52405" spans="3:36">
      <c r="C52405" s="3"/>
      <c r="D52405" s="3"/>
      <c r="E52405" s="4"/>
      <c r="AJ52405" s="3"/>
    </row>
    <row r="52406" spans="3:36">
      <c r="C52406" s="3"/>
      <c r="D52406" s="3"/>
      <c r="E52406" s="4"/>
      <c r="AJ52406" s="3"/>
    </row>
    <row r="52407" spans="3:36">
      <c r="C52407" s="3"/>
      <c r="D52407" s="3"/>
      <c r="E52407" s="4"/>
      <c r="AJ52407" s="3"/>
    </row>
    <row r="52408" spans="3:36">
      <c r="C52408" s="3"/>
      <c r="D52408" s="3"/>
      <c r="E52408" s="4"/>
      <c r="AJ52408" s="3"/>
    </row>
    <row r="52409" spans="3:36">
      <c r="C52409" s="3"/>
      <c r="D52409" s="3"/>
      <c r="E52409" s="4"/>
      <c r="AJ52409" s="3"/>
    </row>
    <row r="52410" spans="3:36">
      <c r="C52410" s="3"/>
      <c r="D52410" s="3"/>
      <c r="E52410" s="4"/>
    </row>
    <row r="52411" spans="3:36">
      <c r="C52411" s="3"/>
      <c r="D52411" s="3"/>
      <c r="E52411" s="4"/>
      <c r="AJ52411" s="3"/>
    </row>
    <row r="52412" spans="3:36">
      <c r="C52412" s="3"/>
      <c r="D52412" s="3"/>
      <c r="E52412" s="4"/>
      <c r="AJ52412" s="3"/>
    </row>
    <row r="52413" spans="3:36">
      <c r="C52413" s="3"/>
      <c r="D52413" s="3"/>
      <c r="E52413" s="4"/>
      <c r="AJ52413" s="3"/>
    </row>
    <row r="52414" spans="3:36">
      <c r="C52414" s="3"/>
      <c r="D52414" s="3"/>
      <c r="E52414" s="4"/>
      <c r="AJ52414" s="3"/>
    </row>
    <row r="52415" spans="3:36">
      <c r="C52415" s="3"/>
      <c r="D52415" s="3"/>
      <c r="E52415" s="4"/>
      <c r="AJ52415" s="3"/>
    </row>
    <row r="52416" spans="3:36">
      <c r="C52416" s="3"/>
      <c r="D52416" s="3"/>
      <c r="E52416" s="4"/>
      <c r="AJ52416" s="3"/>
    </row>
    <row r="52417" spans="3:36">
      <c r="C52417" s="3"/>
      <c r="D52417" s="3"/>
      <c r="E52417" s="4"/>
      <c r="AJ52417" s="3"/>
    </row>
    <row r="52418" spans="3:36">
      <c r="C52418" s="3"/>
      <c r="D52418" s="3"/>
      <c r="E52418" s="4"/>
      <c r="AJ52418" s="3"/>
    </row>
    <row r="52419" spans="3:36">
      <c r="C52419" s="3"/>
      <c r="D52419" s="3"/>
      <c r="E52419" s="4"/>
      <c r="AJ52419" s="3"/>
    </row>
    <row r="52420" spans="3:36">
      <c r="C52420" s="3"/>
      <c r="D52420" s="3"/>
      <c r="E52420" s="4"/>
      <c r="AJ52420" s="3"/>
    </row>
    <row r="52421" spans="3:36">
      <c r="C52421" s="3"/>
      <c r="D52421" s="3"/>
      <c r="E52421" s="4"/>
      <c r="AJ52421" s="3"/>
    </row>
    <row r="52422" spans="3:36">
      <c r="C52422" s="3"/>
      <c r="D52422" s="3"/>
      <c r="E52422" s="4"/>
      <c r="AJ52422" s="3"/>
    </row>
    <row r="52423" spans="3:36">
      <c r="C52423" s="3"/>
      <c r="D52423" s="3"/>
      <c r="E52423" s="4"/>
      <c r="AJ52423" s="3"/>
    </row>
    <row r="52424" spans="3:36">
      <c r="C52424" s="3"/>
      <c r="D52424" s="3"/>
      <c r="E52424" s="4"/>
      <c r="AJ52424" s="3"/>
    </row>
    <row r="52425" spans="3:36">
      <c r="C52425" s="3"/>
      <c r="D52425" s="3"/>
      <c r="E52425" s="4"/>
      <c r="U52425" s="4"/>
      <c r="W52425" s="4"/>
    </row>
    <row r="52426" spans="3:36">
      <c r="C52426" s="3"/>
      <c r="D52426" s="3"/>
      <c r="E52426" s="4"/>
      <c r="U52426" s="4"/>
      <c r="W52426" s="4"/>
    </row>
    <row r="52427" spans="3:36">
      <c r="C52427" s="3"/>
      <c r="D52427" s="3"/>
      <c r="E52427" s="4"/>
      <c r="U52427" s="4"/>
      <c r="W52427" s="4"/>
    </row>
    <row r="52428" spans="3:36">
      <c r="C52428" s="3"/>
      <c r="D52428" s="3"/>
      <c r="E52428" s="4"/>
      <c r="U52428" s="4"/>
      <c r="W52428" s="4"/>
    </row>
    <row r="52429" spans="3:36">
      <c r="C52429" s="3"/>
      <c r="D52429" s="3"/>
      <c r="E52429" s="4"/>
      <c r="U52429" s="4"/>
      <c r="W52429" s="4"/>
      <c r="AJ52429" s="3"/>
    </row>
    <row r="52430" spans="3:36">
      <c r="C52430" s="3"/>
      <c r="D52430" s="3"/>
      <c r="E52430" s="4"/>
      <c r="U52430" s="4"/>
      <c r="W52430" s="4"/>
      <c r="AJ52430" s="3"/>
    </row>
    <row r="52431" spans="3:36">
      <c r="C52431" s="3"/>
      <c r="D52431" s="3"/>
      <c r="E52431" s="4"/>
      <c r="U52431" s="4"/>
      <c r="W52431" s="4"/>
      <c r="AJ52431" s="3"/>
    </row>
    <row r="52432" spans="3:36">
      <c r="C52432" s="3"/>
      <c r="D52432" s="3"/>
      <c r="E52432" s="4"/>
      <c r="U52432" s="4"/>
      <c r="W52432" s="4"/>
      <c r="AJ52432" s="3"/>
    </row>
    <row r="52433" spans="3:36">
      <c r="C52433" s="3"/>
      <c r="D52433" s="3"/>
      <c r="E52433" s="4"/>
    </row>
    <row r="52434" spans="3:36">
      <c r="C52434" s="3"/>
      <c r="D52434" s="3"/>
      <c r="E52434" s="4"/>
      <c r="U52434" s="4"/>
      <c r="W52434" s="4"/>
      <c r="AJ52434" s="3"/>
    </row>
    <row r="52435" spans="3:36">
      <c r="C52435" s="3"/>
      <c r="D52435" s="3"/>
      <c r="E52435" s="4"/>
      <c r="U52435" s="4"/>
      <c r="W52435" s="4"/>
      <c r="AJ52435" s="3"/>
    </row>
    <row r="52436" spans="3:36">
      <c r="C52436" s="3"/>
      <c r="D52436" s="3"/>
      <c r="E52436" s="4"/>
      <c r="U52436" s="4"/>
      <c r="W52436" s="4"/>
      <c r="AJ52436" s="3"/>
    </row>
    <row r="52437" spans="3:36">
      <c r="C52437" s="3"/>
      <c r="D52437" s="3"/>
      <c r="E52437" s="4"/>
      <c r="AJ52437" s="3"/>
    </row>
    <row r="52438" spans="3:36">
      <c r="C52438" s="3"/>
      <c r="D52438" s="3"/>
      <c r="E52438" s="4"/>
      <c r="AJ52438" s="3"/>
    </row>
    <row r="52439" spans="3:36">
      <c r="C52439" s="3"/>
      <c r="D52439" s="3"/>
      <c r="E52439" s="4"/>
      <c r="AJ52439" s="3"/>
    </row>
    <row r="52440" spans="3:36">
      <c r="C52440" s="3"/>
      <c r="D52440" s="3"/>
      <c r="E52440" s="4"/>
      <c r="AJ52440" s="3"/>
    </row>
    <row r="52441" spans="3:36">
      <c r="C52441" s="3"/>
      <c r="D52441" s="3"/>
      <c r="E52441" s="4"/>
      <c r="AJ52441" s="3"/>
    </row>
    <row r="52442" spans="3:36">
      <c r="C52442" s="3"/>
      <c r="D52442" s="3"/>
      <c r="E52442" s="4"/>
      <c r="AJ52442" s="3"/>
    </row>
    <row r="52443" spans="3:36">
      <c r="C52443" s="3"/>
      <c r="D52443" s="3"/>
      <c r="E52443" s="4"/>
      <c r="AJ52443" s="3"/>
    </row>
    <row r="52444" spans="3:36">
      <c r="C52444" s="3"/>
      <c r="D52444" s="3"/>
      <c r="E52444" s="4"/>
      <c r="AJ52444" s="3"/>
    </row>
    <row r="52445" spans="3:36">
      <c r="C52445" s="3"/>
      <c r="D52445" s="3"/>
      <c r="E52445" s="4"/>
      <c r="AJ52445" s="3"/>
    </row>
    <row r="52446" spans="3:36">
      <c r="C52446" s="3"/>
      <c r="D52446" s="3"/>
      <c r="E52446" s="4"/>
      <c r="AJ52446" s="3"/>
    </row>
    <row r="52447" spans="3:36">
      <c r="C52447" s="3"/>
      <c r="D52447" s="3"/>
      <c r="E52447" s="4"/>
      <c r="AJ52447" s="3"/>
    </row>
    <row r="52448" spans="3:36">
      <c r="C52448" s="3"/>
      <c r="D52448" s="3"/>
      <c r="E52448" s="4"/>
      <c r="AJ52448" s="3"/>
    </row>
    <row r="52449" spans="3:36">
      <c r="C52449" s="3"/>
      <c r="D52449" s="3"/>
      <c r="E52449" s="4"/>
      <c r="U52449" s="4"/>
      <c r="W52449" s="4"/>
    </row>
    <row r="52450" spans="3:36">
      <c r="C52450" s="3"/>
      <c r="D52450" s="3"/>
      <c r="E52450" s="4"/>
      <c r="U52450" s="4"/>
      <c r="W52450" s="4"/>
    </row>
    <row r="52451" spans="3:36">
      <c r="C52451" s="3"/>
      <c r="D52451" s="3"/>
      <c r="E52451" s="4"/>
      <c r="U52451" s="4"/>
      <c r="W52451" s="4"/>
    </row>
    <row r="52452" spans="3:36">
      <c r="C52452" s="3"/>
      <c r="D52452" s="3"/>
      <c r="E52452" s="4"/>
      <c r="U52452" s="4"/>
      <c r="W52452" s="4"/>
    </row>
    <row r="52453" spans="3:36">
      <c r="C52453" s="3"/>
      <c r="D52453" s="3"/>
      <c r="E52453" s="4"/>
      <c r="U52453" s="4"/>
      <c r="W52453" s="4"/>
    </row>
    <row r="52454" spans="3:36">
      <c r="C52454" s="3"/>
      <c r="D52454" s="3"/>
      <c r="E52454" s="4"/>
      <c r="U52454" s="4"/>
      <c r="W52454" s="4"/>
    </row>
    <row r="52455" spans="3:36">
      <c r="C52455" s="3"/>
      <c r="D52455" s="3"/>
      <c r="E52455" s="4"/>
      <c r="U52455" s="4"/>
      <c r="W52455" s="4"/>
    </row>
    <row r="52456" spans="3:36">
      <c r="C52456" s="3"/>
      <c r="D52456" s="3"/>
      <c r="E52456" s="4"/>
      <c r="U52456" s="4"/>
      <c r="W52456" s="4"/>
      <c r="AJ52456" s="3"/>
    </row>
    <row r="52457" spans="3:36">
      <c r="C52457" s="3"/>
      <c r="D52457" s="3"/>
      <c r="E52457" s="4"/>
      <c r="U52457" s="4"/>
      <c r="W52457" s="4"/>
      <c r="AJ52457" s="3"/>
    </row>
    <row r="52458" spans="3:36">
      <c r="C52458" s="3"/>
      <c r="D52458" s="3"/>
      <c r="E52458" s="4"/>
      <c r="U52458" s="4"/>
      <c r="W52458" s="4"/>
      <c r="AJ52458" s="3"/>
    </row>
    <row r="52459" spans="3:36">
      <c r="C52459" s="3"/>
      <c r="D52459" s="3"/>
      <c r="E52459" s="4"/>
      <c r="U52459" s="4"/>
      <c r="W52459" s="4"/>
      <c r="AJ52459" s="3"/>
    </row>
    <row r="52460" spans="3:36">
      <c r="C52460" s="3"/>
      <c r="D52460" s="3"/>
      <c r="E52460" s="4"/>
      <c r="U52460" s="4"/>
      <c r="W52460" s="4"/>
      <c r="AJ52460" s="3"/>
    </row>
    <row r="52461" spans="3:36">
      <c r="C52461" s="3"/>
      <c r="D52461" s="3"/>
      <c r="E52461" s="4"/>
      <c r="AJ52461" s="3"/>
    </row>
    <row r="52462" spans="3:36">
      <c r="C52462" s="3"/>
      <c r="D52462" s="3"/>
      <c r="E52462" s="4"/>
      <c r="AJ52462" s="3"/>
    </row>
    <row r="52463" spans="3:36">
      <c r="C52463" s="3"/>
      <c r="D52463" s="3"/>
      <c r="E52463" s="4"/>
      <c r="AJ52463" s="3"/>
    </row>
    <row r="52464" spans="3:36">
      <c r="C52464" s="3"/>
      <c r="D52464" s="3"/>
      <c r="E52464" s="4"/>
      <c r="AJ52464" s="3"/>
    </row>
    <row r="52465" spans="3:36">
      <c r="C52465" s="3"/>
      <c r="D52465" s="3"/>
      <c r="E52465" s="4"/>
      <c r="AJ52465" s="3"/>
    </row>
    <row r="52466" spans="3:36">
      <c r="C52466" s="3"/>
      <c r="D52466" s="3"/>
      <c r="E52466" s="4"/>
      <c r="AJ52466" s="3"/>
    </row>
    <row r="52467" spans="3:36">
      <c r="C52467" s="3"/>
      <c r="D52467" s="3"/>
      <c r="E52467" s="4"/>
      <c r="AJ52467" s="3"/>
    </row>
    <row r="52468" spans="3:36">
      <c r="C52468" s="3"/>
      <c r="D52468" s="3"/>
      <c r="E52468" s="4"/>
      <c r="AJ52468" s="3"/>
    </row>
    <row r="52469" spans="3:36">
      <c r="C52469" s="3"/>
      <c r="D52469" s="3"/>
      <c r="E52469" s="4"/>
      <c r="AJ52469" s="3"/>
    </row>
    <row r="52470" spans="3:36">
      <c r="C52470" s="3"/>
      <c r="D52470" s="3"/>
      <c r="E52470" s="4"/>
      <c r="AJ52470" s="3"/>
    </row>
    <row r="52471" spans="3:36">
      <c r="C52471" s="3"/>
      <c r="D52471" s="3"/>
      <c r="E52471" s="4"/>
      <c r="AJ52471" s="3"/>
    </row>
    <row r="52472" spans="3:36">
      <c r="C52472" s="3"/>
      <c r="D52472" s="3"/>
      <c r="E52472" s="4"/>
      <c r="AJ52472" s="3"/>
    </row>
    <row r="52473" spans="3:36">
      <c r="C52473" s="3"/>
      <c r="D52473" s="3"/>
      <c r="E52473" s="4"/>
      <c r="AJ52473" s="3"/>
    </row>
    <row r="52474" spans="3:36">
      <c r="C52474" s="3"/>
      <c r="D52474" s="3"/>
      <c r="E52474" s="4"/>
      <c r="AJ52474" s="3"/>
    </row>
    <row r="52475" spans="3:36">
      <c r="C52475" s="3"/>
      <c r="D52475" s="3"/>
      <c r="E52475" s="4"/>
      <c r="U52475" s="4"/>
      <c r="W52475" s="4"/>
      <c r="AJ52475" s="3"/>
    </row>
    <row r="52476" spans="3:36">
      <c r="C52476" s="3"/>
      <c r="D52476" s="3"/>
      <c r="E52476" s="4"/>
      <c r="U52476" s="4"/>
      <c r="W52476" s="4"/>
      <c r="AJ52476" s="3"/>
    </row>
    <row r="52477" spans="3:36">
      <c r="C52477" s="3"/>
      <c r="D52477" s="3"/>
      <c r="E52477" s="4"/>
      <c r="U52477" s="4"/>
      <c r="W52477" s="4"/>
    </row>
    <row r="52478" spans="3:36">
      <c r="C52478" s="3"/>
      <c r="D52478" s="3"/>
      <c r="E52478" s="4"/>
      <c r="U52478" s="4"/>
      <c r="W52478" s="4"/>
    </row>
    <row r="52479" spans="3:36">
      <c r="C52479" s="3"/>
      <c r="D52479" s="3"/>
      <c r="E52479" s="4"/>
      <c r="U52479" s="4"/>
      <c r="W52479" s="4"/>
    </row>
    <row r="52480" spans="3:36">
      <c r="C52480" s="3"/>
      <c r="D52480" s="3"/>
      <c r="E52480" s="4"/>
      <c r="U52480" s="4"/>
      <c r="W52480" s="4"/>
      <c r="AJ52480" s="3"/>
    </row>
    <row r="52481" spans="3:36">
      <c r="C52481" s="3"/>
      <c r="D52481" s="3"/>
      <c r="E52481" s="4"/>
      <c r="U52481" s="4"/>
      <c r="W52481" s="4"/>
      <c r="AJ52481" s="3"/>
    </row>
    <row r="52482" spans="3:36">
      <c r="C52482" s="3"/>
      <c r="D52482" s="3"/>
      <c r="E52482" s="4"/>
      <c r="U52482" s="4"/>
      <c r="W52482" s="4"/>
      <c r="AJ52482" s="3"/>
    </row>
    <row r="52483" spans="3:36">
      <c r="C52483" s="3"/>
      <c r="D52483" s="3"/>
      <c r="E52483" s="4"/>
      <c r="U52483" s="4"/>
      <c r="W52483" s="4"/>
      <c r="AJ52483" s="3"/>
    </row>
    <row r="52484" spans="3:36">
      <c r="C52484" s="3"/>
      <c r="D52484" s="3"/>
      <c r="E52484" s="4"/>
      <c r="U52484" s="4"/>
      <c r="W52484" s="4"/>
      <c r="AJ52484" s="3"/>
    </row>
    <row r="52485" spans="3:36">
      <c r="C52485" s="3"/>
      <c r="D52485" s="3"/>
      <c r="E52485" s="4"/>
      <c r="U52485" s="4"/>
      <c r="W52485" s="4"/>
    </row>
    <row r="52486" spans="3:36">
      <c r="C52486" s="3"/>
      <c r="D52486" s="3"/>
      <c r="E52486" s="4"/>
      <c r="U52486" s="4"/>
      <c r="W52486" s="4"/>
    </row>
    <row r="52487" spans="3:36">
      <c r="C52487" s="3"/>
      <c r="D52487" s="3"/>
      <c r="E52487" s="4"/>
      <c r="U52487" s="4"/>
      <c r="W52487" s="4"/>
    </row>
    <row r="52488" spans="3:36">
      <c r="C52488" s="3"/>
      <c r="D52488" s="3"/>
      <c r="E52488" s="4"/>
      <c r="U52488" s="4"/>
      <c r="W52488" s="4"/>
    </row>
    <row r="52489" spans="3:36">
      <c r="C52489" s="3"/>
      <c r="D52489" s="3"/>
      <c r="E52489" s="4"/>
      <c r="U52489" s="4"/>
      <c r="W52489" s="4"/>
    </row>
    <row r="52490" spans="3:36">
      <c r="C52490" s="3"/>
      <c r="D52490" s="3"/>
      <c r="E52490" s="4"/>
      <c r="U52490" s="4"/>
      <c r="W52490" s="4"/>
    </row>
    <row r="52491" spans="3:36">
      <c r="C52491" s="3"/>
      <c r="D52491" s="3"/>
      <c r="E52491" s="4"/>
      <c r="U52491" s="4"/>
      <c r="W52491" s="4"/>
    </row>
    <row r="52492" spans="3:36">
      <c r="C52492" s="3"/>
      <c r="D52492" s="3"/>
      <c r="E52492" s="4"/>
      <c r="AJ52492" s="3"/>
    </row>
    <row r="52493" spans="3:36">
      <c r="C52493" s="3"/>
      <c r="D52493" s="3"/>
      <c r="E52493" s="4"/>
      <c r="AJ52493" s="3"/>
    </row>
    <row r="52494" spans="3:36">
      <c r="C52494" s="3"/>
      <c r="D52494" s="3"/>
      <c r="E52494" s="4"/>
      <c r="AJ52494" s="3"/>
    </row>
    <row r="52495" spans="3:36">
      <c r="C52495" s="3"/>
      <c r="D52495" s="3"/>
      <c r="E52495" s="4"/>
      <c r="AJ52495" s="3"/>
    </row>
    <row r="52496" spans="3:36">
      <c r="C52496" s="3"/>
      <c r="D52496" s="3"/>
      <c r="E52496" s="4"/>
      <c r="AJ52496" s="3"/>
    </row>
    <row r="52497" spans="3:36">
      <c r="C52497" s="3"/>
      <c r="D52497" s="3"/>
      <c r="E52497" s="4"/>
      <c r="AJ52497" s="3"/>
    </row>
    <row r="52498" spans="3:36">
      <c r="C52498" s="3"/>
      <c r="D52498" s="3"/>
      <c r="E52498" s="4"/>
      <c r="AJ52498" s="3"/>
    </row>
    <row r="52499" spans="3:36">
      <c r="C52499" s="3"/>
      <c r="D52499" s="3"/>
      <c r="E52499" s="4"/>
      <c r="AJ52499" s="3"/>
    </row>
    <row r="52500" spans="3:36">
      <c r="C52500" s="3"/>
      <c r="D52500" s="3"/>
      <c r="E52500" s="4"/>
      <c r="AJ52500" s="3"/>
    </row>
    <row r="52501" spans="3:36">
      <c r="C52501" s="3"/>
      <c r="D52501" s="3"/>
      <c r="E52501" s="4"/>
      <c r="AJ52501" s="3"/>
    </row>
    <row r="52502" spans="3:36">
      <c r="C52502" s="3"/>
      <c r="D52502" s="3"/>
      <c r="E52502" s="4"/>
      <c r="AJ52502" s="3"/>
    </row>
    <row r="52503" spans="3:36">
      <c r="C52503" s="3"/>
      <c r="D52503" s="3"/>
      <c r="E52503" s="4"/>
      <c r="AJ52503" s="3"/>
    </row>
    <row r="52504" spans="3:36">
      <c r="C52504" s="3"/>
      <c r="D52504" s="3"/>
      <c r="E52504" s="4"/>
      <c r="AJ52504" s="3"/>
    </row>
    <row r="52505" spans="3:36">
      <c r="C52505" s="3"/>
      <c r="D52505" s="3"/>
      <c r="E52505" s="4"/>
      <c r="AJ52505" s="3"/>
    </row>
    <row r="52506" spans="3:36">
      <c r="C52506" s="3"/>
      <c r="D52506" s="3"/>
      <c r="E52506" s="4"/>
      <c r="AJ52506" s="3"/>
    </row>
    <row r="52507" spans="3:36">
      <c r="C52507" s="3"/>
      <c r="D52507" s="3"/>
      <c r="E52507" s="4"/>
      <c r="AJ52507" s="3"/>
    </row>
    <row r="52508" spans="3:36">
      <c r="C52508" s="3"/>
      <c r="D52508" s="3"/>
      <c r="E52508" s="4"/>
      <c r="AJ52508" s="3"/>
    </row>
    <row r="52509" spans="3:36">
      <c r="C52509" s="3"/>
      <c r="D52509" s="3"/>
      <c r="E52509" s="4"/>
      <c r="AJ52509" s="3"/>
    </row>
    <row r="52510" spans="3:36">
      <c r="C52510" s="3"/>
      <c r="D52510" s="3"/>
      <c r="E52510" s="4"/>
      <c r="AJ52510" s="3"/>
    </row>
    <row r="52511" spans="3:36">
      <c r="C52511" s="3"/>
      <c r="D52511" s="3"/>
      <c r="E52511" s="4"/>
      <c r="AJ52511" s="3"/>
    </row>
    <row r="52512" spans="3:36">
      <c r="C52512" s="3"/>
      <c r="D52512" s="3"/>
      <c r="E52512" s="4"/>
      <c r="AJ52512" s="3"/>
    </row>
    <row r="52513" spans="3:36">
      <c r="C52513" s="3"/>
      <c r="D52513" s="3"/>
      <c r="E52513" s="4"/>
      <c r="AJ52513" s="3"/>
    </row>
    <row r="52514" spans="3:36">
      <c r="C52514" s="3"/>
      <c r="D52514" s="3"/>
      <c r="E52514" s="4"/>
      <c r="AJ52514" s="3"/>
    </row>
    <row r="52515" spans="3:36">
      <c r="C52515" s="3"/>
      <c r="D52515" s="3"/>
      <c r="E52515" s="4"/>
      <c r="AJ52515" s="3"/>
    </row>
    <row r="52516" spans="3:36">
      <c r="C52516" s="3"/>
      <c r="D52516" s="3"/>
      <c r="E52516" s="4"/>
      <c r="AJ52516" s="3"/>
    </row>
    <row r="52517" spans="3:36">
      <c r="C52517" s="3"/>
      <c r="D52517" s="3"/>
      <c r="E52517" s="4"/>
      <c r="AJ52517" s="3"/>
    </row>
    <row r="52518" spans="3:36">
      <c r="C52518" s="3"/>
      <c r="D52518" s="3"/>
      <c r="E52518" s="4"/>
      <c r="AJ52518" s="3"/>
    </row>
    <row r="52519" spans="3:36">
      <c r="C52519" s="3"/>
      <c r="D52519" s="3"/>
      <c r="E52519" s="4"/>
      <c r="AJ52519" s="3"/>
    </row>
    <row r="52520" spans="3:36">
      <c r="C52520" s="3"/>
      <c r="D52520" s="3"/>
      <c r="E52520" s="4"/>
      <c r="AJ52520" s="3"/>
    </row>
    <row r="52521" spans="3:36">
      <c r="C52521" s="3"/>
      <c r="D52521" s="3"/>
      <c r="E52521" s="4"/>
      <c r="AJ52521" s="3"/>
    </row>
    <row r="52522" spans="3:36">
      <c r="C52522" s="3"/>
      <c r="D52522" s="3"/>
      <c r="E52522" s="4"/>
      <c r="AJ52522" s="3"/>
    </row>
    <row r="52523" spans="3:36">
      <c r="C52523" s="3"/>
      <c r="D52523" s="3"/>
      <c r="E52523" s="4"/>
      <c r="AJ52523" s="3"/>
    </row>
    <row r="52524" spans="3:36">
      <c r="C52524" s="3"/>
      <c r="D52524" s="3"/>
      <c r="E52524" s="4"/>
      <c r="AJ52524" s="3"/>
    </row>
    <row r="52525" spans="3:36">
      <c r="C52525" s="3"/>
      <c r="D52525" s="3"/>
      <c r="E52525" s="4"/>
      <c r="AJ52525" s="3"/>
    </row>
    <row r="52526" spans="3:36">
      <c r="C52526" s="3"/>
      <c r="D52526" s="3"/>
      <c r="E52526" s="4"/>
      <c r="AJ52526" s="3"/>
    </row>
    <row r="52527" spans="3:36">
      <c r="C52527" s="3"/>
      <c r="D52527" s="3"/>
      <c r="E52527" s="4"/>
      <c r="AJ52527" s="3"/>
    </row>
    <row r="52528" spans="3:36">
      <c r="C52528" s="3"/>
      <c r="D52528" s="3"/>
      <c r="E52528" s="4"/>
      <c r="AJ52528" s="3"/>
    </row>
    <row r="52529" spans="3:36">
      <c r="C52529" s="3"/>
      <c r="D52529" s="3"/>
      <c r="E52529" s="4"/>
      <c r="AJ52529" s="3"/>
    </row>
    <row r="52530" spans="3:36">
      <c r="C52530" s="3"/>
      <c r="D52530" s="3"/>
      <c r="E52530" s="4"/>
      <c r="AJ52530" s="3"/>
    </row>
    <row r="52531" spans="3:36">
      <c r="C52531" s="3"/>
      <c r="D52531" s="3"/>
      <c r="E52531" s="4"/>
      <c r="AJ52531" s="3"/>
    </row>
    <row r="52532" spans="3:36">
      <c r="C52532" s="3"/>
      <c r="D52532" s="3"/>
      <c r="E52532" s="4"/>
      <c r="AJ52532" s="3"/>
    </row>
    <row r="52533" spans="3:36">
      <c r="C52533" s="3"/>
      <c r="D52533" s="3"/>
      <c r="E52533" s="4"/>
      <c r="AJ52533" s="3"/>
    </row>
    <row r="52534" spans="3:36">
      <c r="C52534" s="3"/>
      <c r="D52534" s="3"/>
      <c r="E52534" s="4"/>
      <c r="AJ52534" s="3"/>
    </row>
    <row r="52535" spans="3:36">
      <c r="C52535" s="3"/>
      <c r="D52535" s="3"/>
      <c r="E52535" s="4"/>
      <c r="AJ52535" s="3"/>
    </row>
    <row r="52536" spans="3:36">
      <c r="C52536" s="3"/>
      <c r="D52536" s="3"/>
      <c r="E52536" s="4"/>
      <c r="AJ52536" s="3"/>
    </row>
    <row r="52537" spans="3:36">
      <c r="C52537" s="3"/>
      <c r="D52537" s="3"/>
      <c r="E52537" s="4"/>
      <c r="AJ52537" s="3"/>
    </row>
    <row r="52538" spans="3:36">
      <c r="C52538" s="3"/>
      <c r="D52538" s="3"/>
      <c r="E52538" s="4"/>
      <c r="U52538" s="4"/>
      <c r="W52538" s="4"/>
    </row>
    <row r="52539" spans="3:36">
      <c r="C52539" s="3"/>
      <c r="D52539" s="3"/>
      <c r="E52539" s="4"/>
      <c r="U52539" s="4"/>
      <c r="W52539" s="4"/>
    </row>
    <row r="52540" spans="3:36">
      <c r="C52540" s="3"/>
      <c r="D52540" s="3"/>
      <c r="E52540" s="4"/>
      <c r="U52540" s="4"/>
      <c r="W52540" s="4"/>
    </row>
    <row r="52541" spans="3:36">
      <c r="C52541" s="3"/>
      <c r="D52541" s="3"/>
      <c r="E52541" s="4"/>
      <c r="U52541" s="4"/>
      <c r="W52541" s="4"/>
    </row>
    <row r="52542" spans="3:36">
      <c r="C52542" s="3"/>
      <c r="D52542" s="3"/>
      <c r="E52542" s="4"/>
      <c r="U52542" s="4"/>
      <c r="W52542" s="4"/>
    </row>
    <row r="52543" spans="3:36">
      <c r="C52543" s="3"/>
      <c r="D52543" s="3"/>
      <c r="E52543" s="4"/>
      <c r="U52543" s="4"/>
      <c r="W52543" s="4"/>
    </row>
    <row r="52544" spans="3:36">
      <c r="C52544" s="3"/>
      <c r="D52544" s="3"/>
      <c r="E52544" s="4"/>
      <c r="U52544" s="4"/>
      <c r="W52544" s="4"/>
    </row>
    <row r="52545" spans="3:36">
      <c r="C52545" s="3"/>
      <c r="D52545" s="3"/>
      <c r="E52545" s="4"/>
      <c r="U52545" s="4"/>
      <c r="W52545" s="4"/>
    </row>
    <row r="52546" spans="3:36">
      <c r="C52546" s="3"/>
      <c r="D52546" s="3"/>
      <c r="E52546" s="4"/>
      <c r="U52546" s="4"/>
      <c r="W52546" s="4"/>
    </row>
    <row r="52547" spans="3:36">
      <c r="C52547" s="3"/>
      <c r="D52547" s="3"/>
      <c r="E52547" s="4"/>
      <c r="AJ52547" s="3"/>
    </row>
    <row r="52548" spans="3:36">
      <c r="C52548" s="3"/>
      <c r="D52548" s="3"/>
      <c r="E52548" s="4"/>
      <c r="AJ52548" s="3"/>
    </row>
    <row r="52549" spans="3:36">
      <c r="C52549" s="3"/>
      <c r="D52549" s="3"/>
      <c r="E52549" s="4"/>
      <c r="AJ52549" s="3"/>
    </row>
    <row r="52550" spans="3:36">
      <c r="C52550" s="3"/>
      <c r="D52550" s="3"/>
      <c r="E52550" s="4"/>
      <c r="AJ52550" s="3"/>
    </row>
    <row r="52551" spans="3:36">
      <c r="C52551" s="3"/>
      <c r="D52551" s="3"/>
      <c r="E52551" s="4"/>
      <c r="AJ52551" s="3"/>
    </row>
    <row r="52552" spans="3:36">
      <c r="C52552" s="3"/>
      <c r="D52552" s="3"/>
      <c r="E52552" s="4"/>
      <c r="AJ52552" s="3"/>
    </row>
    <row r="52553" spans="3:36">
      <c r="C52553" s="3"/>
      <c r="D52553" s="3"/>
      <c r="E52553" s="4"/>
      <c r="AJ52553" s="3"/>
    </row>
    <row r="52554" spans="3:36">
      <c r="C52554" s="3"/>
      <c r="D52554" s="3"/>
      <c r="E52554" s="4"/>
    </row>
    <row r="52555" spans="3:36">
      <c r="C52555" s="3"/>
      <c r="D52555" s="3"/>
      <c r="E52555" s="4"/>
      <c r="AJ52555" s="3"/>
    </row>
    <row r="52556" spans="3:36">
      <c r="C52556" s="3"/>
      <c r="D52556" s="3"/>
      <c r="E52556" s="4"/>
      <c r="AJ52556" s="3"/>
    </row>
    <row r="52557" spans="3:36">
      <c r="C52557" s="3"/>
      <c r="D52557" s="3"/>
      <c r="E52557" s="4"/>
      <c r="AJ52557" s="3"/>
    </row>
    <row r="52558" spans="3:36">
      <c r="C52558" s="3"/>
      <c r="D52558" s="3"/>
      <c r="E52558" s="4"/>
      <c r="AJ52558" s="3"/>
    </row>
    <row r="52559" spans="3:36">
      <c r="C52559" s="3"/>
      <c r="D52559" s="3"/>
      <c r="E52559" s="4"/>
      <c r="AJ52559" s="3"/>
    </row>
    <row r="52560" spans="3:36">
      <c r="C52560" s="3"/>
      <c r="D52560" s="3"/>
      <c r="E52560" s="4"/>
      <c r="AJ52560" s="3"/>
    </row>
    <row r="52561" spans="3:36">
      <c r="C52561" s="3"/>
      <c r="D52561" s="3"/>
      <c r="E52561" s="4"/>
      <c r="U52561" s="4"/>
      <c r="W52561" s="4"/>
      <c r="AJ52561" s="3"/>
    </row>
    <row r="52562" spans="3:36">
      <c r="C52562" s="3"/>
      <c r="D52562" s="3"/>
      <c r="E52562" s="4"/>
      <c r="U52562" s="4"/>
      <c r="W52562" s="4"/>
      <c r="AJ52562" s="3"/>
    </row>
    <row r="52563" spans="3:36">
      <c r="C52563" s="3"/>
      <c r="D52563" s="3"/>
      <c r="E52563" s="4"/>
      <c r="U52563" s="4"/>
      <c r="W52563" s="4"/>
      <c r="AJ52563" s="3"/>
    </row>
    <row r="52564" spans="3:36">
      <c r="C52564" s="3"/>
      <c r="D52564" s="3"/>
      <c r="E52564" s="4"/>
      <c r="U52564" s="4"/>
      <c r="W52564" s="4"/>
    </row>
    <row r="52565" spans="3:36">
      <c r="C52565" s="3"/>
      <c r="D52565" s="3"/>
      <c r="E52565" s="4"/>
      <c r="U52565" s="4"/>
      <c r="W52565" s="4"/>
    </row>
    <row r="52566" spans="3:36">
      <c r="C52566" s="3"/>
      <c r="D52566" s="3"/>
      <c r="E52566" s="4"/>
      <c r="U52566" s="4"/>
      <c r="W52566" s="4"/>
      <c r="AJ52566" s="3"/>
    </row>
    <row r="52567" spans="3:36">
      <c r="C52567" s="3"/>
      <c r="D52567" s="3"/>
      <c r="E52567" s="4"/>
      <c r="U52567" s="4"/>
      <c r="W52567" s="4"/>
      <c r="AJ52567" s="3"/>
    </row>
    <row r="52568" spans="3:36">
      <c r="C52568" s="3"/>
      <c r="D52568" s="3"/>
      <c r="E52568" s="4"/>
      <c r="U52568" s="4"/>
      <c r="W52568" s="4"/>
      <c r="AJ52568" s="3"/>
    </row>
    <row r="52569" spans="3:36">
      <c r="C52569" s="3"/>
      <c r="D52569" s="3"/>
      <c r="E52569" s="4"/>
      <c r="U52569" s="4"/>
      <c r="W52569" s="4"/>
      <c r="AJ52569" s="3"/>
    </row>
    <row r="52570" spans="3:36">
      <c r="C52570" s="3"/>
      <c r="D52570" s="3"/>
      <c r="E52570" s="4"/>
      <c r="U52570" s="4"/>
      <c r="W52570" s="4"/>
    </row>
    <row r="52571" spans="3:36">
      <c r="C52571" s="3"/>
      <c r="D52571" s="3"/>
      <c r="E52571" s="4"/>
      <c r="U52571" s="4"/>
      <c r="W52571" s="4"/>
    </row>
    <row r="52572" spans="3:36">
      <c r="C52572" s="3"/>
      <c r="D52572" s="3"/>
      <c r="E52572" s="4"/>
      <c r="U52572" s="4"/>
      <c r="W52572" s="4"/>
    </row>
    <row r="52573" spans="3:36">
      <c r="C52573" s="3"/>
      <c r="D52573" s="3"/>
      <c r="E52573" s="4"/>
      <c r="U52573" s="4"/>
      <c r="W52573" s="4"/>
    </row>
    <row r="52574" spans="3:36">
      <c r="C52574" s="3"/>
      <c r="D52574" s="3"/>
      <c r="E52574" s="4"/>
    </row>
    <row r="52575" spans="3:36">
      <c r="C52575" s="3"/>
      <c r="D52575" s="3"/>
      <c r="E52575" s="4"/>
      <c r="U52575" s="4"/>
      <c r="W52575" s="4"/>
      <c r="AJ52575" s="3"/>
    </row>
    <row r="52576" spans="3:36">
      <c r="C52576" s="3"/>
      <c r="D52576" s="3"/>
      <c r="E52576" s="4"/>
      <c r="U52576" s="4"/>
      <c r="W52576" s="4"/>
      <c r="AJ52576" s="3"/>
    </row>
    <row r="52577" spans="3:36">
      <c r="C52577" s="3"/>
      <c r="D52577" s="3"/>
      <c r="E52577" s="4"/>
      <c r="U52577" s="4"/>
      <c r="W52577" s="4"/>
      <c r="AJ52577" s="3"/>
    </row>
    <row r="52578" spans="3:36">
      <c r="C52578" s="3"/>
      <c r="D52578" s="3"/>
      <c r="E52578" s="4"/>
      <c r="U52578" s="4"/>
      <c r="W52578" s="4"/>
      <c r="AJ52578" s="3"/>
    </row>
    <row r="52579" spans="3:36">
      <c r="C52579" s="3"/>
      <c r="D52579" s="3"/>
      <c r="E52579" s="4"/>
    </row>
    <row r="52580" spans="3:36">
      <c r="C52580" s="3"/>
      <c r="D52580" s="3"/>
      <c r="E52580" s="4"/>
      <c r="U52580" s="4"/>
      <c r="W52580" s="4"/>
    </row>
    <row r="52581" spans="3:36">
      <c r="C52581" s="3"/>
      <c r="D52581" s="3"/>
      <c r="E52581" s="4"/>
      <c r="U52581" s="4"/>
      <c r="W52581" s="4"/>
    </row>
    <row r="52582" spans="3:36">
      <c r="C52582" s="3"/>
      <c r="D52582" s="3"/>
      <c r="E52582" s="4"/>
      <c r="U52582" s="4"/>
      <c r="W52582" s="4"/>
    </row>
    <row r="52583" spans="3:36">
      <c r="C52583" s="3"/>
      <c r="D52583" s="3"/>
      <c r="E52583" s="4"/>
      <c r="U52583" s="4"/>
      <c r="W52583" s="4"/>
    </row>
    <row r="52584" spans="3:36">
      <c r="C52584" s="3"/>
      <c r="D52584" s="3"/>
      <c r="E52584" s="4"/>
      <c r="U52584" s="4"/>
      <c r="W52584" s="4"/>
      <c r="AJ52584" s="3"/>
    </row>
    <row r="52585" spans="3:36">
      <c r="C52585" s="3"/>
      <c r="D52585" s="3"/>
      <c r="E52585" s="4"/>
      <c r="U52585" s="4"/>
      <c r="W52585" s="4"/>
      <c r="AJ52585" s="3"/>
    </row>
    <row r="52586" spans="3:36">
      <c r="C52586" s="3"/>
      <c r="D52586" s="3"/>
      <c r="E52586" s="4"/>
      <c r="U52586" s="4"/>
      <c r="W52586" s="4"/>
      <c r="AJ52586" s="3"/>
    </row>
    <row r="52587" spans="3:36">
      <c r="C52587" s="3"/>
      <c r="D52587" s="3"/>
      <c r="E52587" s="4"/>
      <c r="U52587" s="4"/>
      <c r="W52587" s="4"/>
      <c r="AJ52587" s="3"/>
    </row>
    <row r="52588" spans="3:36">
      <c r="C52588" s="3"/>
      <c r="D52588" s="3"/>
      <c r="E52588" s="4"/>
      <c r="U52588" s="4"/>
      <c r="W52588" s="4"/>
      <c r="AJ52588" s="3"/>
    </row>
    <row r="52589" spans="3:36">
      <c r="C52589" s="3"/>
      <c r="D52589" s="3"/>
      <c r="E52589" s="4"/>
      <c r="U52589" s="4"/>
      <c r="W52589" s="4"/>
    </row>
    <row r="52590" spans="3:36">
      <c r="C52590" s="3"/>
      <c r="D52590" s="3"/>
      <c r="E52590" s="4"/>
      <c r="U52590" s="4"/>
      <c r="W52590" s="4"/>
    </row>
    <row r="52591" spans="3:36">
      <c r="C52591" s="3"/>
      <c r="D52591" s="3"/>
      <c r="E52591" s="4"/>
      <c r="U52591" s="4"/>
      <c r="W52591" s="4"/>
    </row>
    <row r="52592" spans="3:36">
      <c r="C52592" s="3"/>
      <c r="D52592" s="3"/>
      <c r="E52592" s="4"/>
      <c r="U52592" s="4"/>
      <c r="W52592" s="4"/>
    </row>
    <row r="52593" spans="3:23">
      <c r="C52593" s="3"/>
      <c r="D52593" s="3"/>
      <c r="E52593" s="4"/>
      <c r="U52593" s="4"/>
      <c r="W52593" s="4"/>
    </row>
    <row r="52594" spans="3:23">
      <c r="C52594" s="3"/>
      <c r="D52594" s="3"/>
      <c r="E52594" s="4"/>
    </row>
    <row r="52595" spans="3:23">
      <c r="C52595" s="3"/>
      <c r="D52595" s="3"/>
      <c r="E52595" s="4"/>
    </row>
    <row r="52596" spans="3:23">
      <c r="C52596" s="3"/>
      <c r="D52596" s="3"/>
      <c r="E52596" s="4"/>
      <c r="U52596" s="4"/>
      <c r="W52596" s="4"/>
    </row>
    <row r="52597" spans="3:23">
      <c r="C52597" s="3"/>
      <c r="D52597" s="3"/>
      <c r="E52597" s="4"/>
      <c r="U52597" s="4"/>
      <c r="W52597" s="4"/>
    </row>
    <row r="52598" spans="3:23">
      <c r="C52598" s="3"/>
      <c r="D52598" s="3"/>
      <c r="E52598" s="4"/>
      <c r="U52598" s="4"/>
      <c r="W52598" s="4"/>
    </row>
    <row r="52599" spans="3:23">
      <c r="C52599" s="3"/>
      <c r="D52599" s="3"/>
      <c r="E52599" s="4"/>
      <c r="U52599" s="4"/>
      <c r="W52599" s="4"/>
    </row>
    <row r="52600" spans="3:23">
      <c r="C52600" s="3"/>
      <c r="D52600" s="3"/>
      <c r="E52600" s="4"/>
      <c r="U52600" s="4"/>
      <c r="W52600" s="4"/>
    </row>
    <row r="52601" spans="3:23">
      <c r="C52601" s="3"/>
      <c r="D52601" s="3"/>
      <c r="E52601" s="4"/>
      <c r="U52601" s="4"/>
      <c r="W52601" s="4"/>
    </row>
    <row r="52602" spans="3:23">
      <c r="C52602" s="3"/>
      <c r="D52602" s="3"/>
      <c r="E52602" s="4"/>
      <c r="U52602" s="4"/>
      <c r="W52602" s="4"/>
    </row>
    <row r="52603" spans="3:23">
      <c r="C52603" s="3"/>
      <c r="D52603" s="3"/>
      <c r="E52603" s="4"/>
      <c r="U52603" s="4"/>
      <c r="W52603" s="4"/>
    </row>
    <row r="52604" spans="3:23">
      <c r="C52604" s="3"/>
      <c r="D52604" s="3"/>
      <c r="E52604" s="4"/>
      <c r="U52604" s="4"/>
      <c r="W52604" s="4"/>
    </row>
    <row r="52605" spans="3:23">
      <c r="C52605" s="3"/>
      <c r="D52605" s="3"/>
      <c r="E52605" s="4"/>
      <c r="U52605" s="4"/>
      <c r="W52605" s="4"/>
    </row>
    <row r="52606" spans="3:23">
      <c r="C52606" s="3"/>
      <c r="D52606" s="3"/>
      <c r="E52606" s="4"/>
      <c r="U52606" s="4"/>
      <c r="W52606" s="4"/>
    </row>
    <row r="52607" spans="3:23">
      <c r="C52607" s="3"/>
      <c r="D52607" s="3"/>
      <c r="E52607" s="4"/>
      <c r="U52607" s="4"/>
      <c r="W52607" s="4"/>
    </row>
    <row r="52608" spans="3:23">
      <c r="C52608" s="3"/>
      <c r="D52608" s="3"/>
      <c r="E52608" s="4"/>
      <c r="U52608" s="4"/>
      <c r="W52608" s="4"/>
    </row>
    <row r="52609" spans="3:36">
      <c r="C52609" s="3"/>
      <c r="D52609" s="3"/>
      <c r="E52609" s="4"/>
      <c r="U52609" s="4"/>
      <c r="W52609" s="4"/>
    </row>
    <row r="52610" spans="3:36">
      <c r="C52610" s="3"/>
      <c r="D52610" s="3"/>
      <c r="E52610" s="4"/>
      <c r="U52610" s="4"/>
      <c r="W52610" s="4"/>
    </row>
    <row r="52611" spans="3:36">
      <c r="C52611" s="3"/>
      <c r="D52611" s="3"/>
      <c r="E52611" s="4"/>
      <c r="U52611" s="4"/>
      <c r="W52611" s="4"/>
    </row>
    <row r="52612" spans="3:36">
      <c r="C52612" s="3"/>
      <c r="D52612" s="3"/>
      <c r="E52612" s="4"/>
      <c r="U52612" s="4"/>
      <c r="W52612" s="4"/>
    </row>
    <row r="52613" spans="3:36">
      <c r="C52613" s="3"/>
      <c r="D52613" s="3"/>
      <c r="E52613" s="4"/>
      <c r="U52613" s="4"/>
      <c r="W52613" s="4"/>
    </row>
    <row r="52614" spans="3:36">
      <c r="C52614" s="3"/>
      <c r="D52614" s="3"/>
      <c r="E52614" s="4"/>
      <c r="U52614" s="4"/>
      <c r="W52614" s="4"/>
    </row>
    <row r="52615" spans="3:36">
      <c r="C52615" s="3"/>
      <c r="D52615" s="3"/>
      <c r="E52615" s="4"/>
      <c r="U52615" s="4"/>
      <c r="W52615" s="4"/>
    </row>
    <row r="52616" spans="3:36">
      <c r="C52616" s="3"/>
      <c r="D52616" s="3"/>
      <c r="E52616" s="4"/>
    </row>
    <row r="52617" spans="3:36">
      <c r="C52617" s="3"/>
      <c r="D52617" s="3"/>
      <c r="E52617" s="4"/>
    </row>
    <row r="52618" spans="3:36">
      <c r="C52618" s="3"/>
      <c r="D52618" s="3"/>
      <c r="E52618" s="4"/>
    </row>
    <row r="52619" spans="3:36">
      <c r="C52619" s="3"/>
      <c r="D52619" s="3"/>
      <c r="E52619" s="4"/>
      <c r="U52619" s="4"/>
      <c r="W52619" s="4"/>
      <c r="AJ52619" s="3"/>
    </row>
    <row r="52620" spans="3:36">
      <c r="C52620" s="3"/>
      <c r="D52620" s="3"/>
      <c r="E52620" s="4"/>
      <c r="U52620" s="4"/>
      <c r="W52620" s="4"/>
      <c r="AJ52620" s="3"/>
    </row>
    <row r="52621" spans="3:36">
      <c r="C52621" s="3"/>
      <c r="D52621" s="3"/>
      <c r="E52621" s="4"/>
      <c r="U52621" s="4"/>
      <c r="W52621" s="4"/>
    </row>
    <row r="52622" spans="3:36">
      <c r="C52622" s="3"/>
      <c r="D52622" s="3"/>
      <c r="E52622" s="4"/>
      <c r="U52622" s="4"/>
      <c r="W52622" s="4"/>
    </row>
    <row r="52623" spans="3:36">
      <c r="C52623" s="3"/>
      <c r="D52623" s="3"/>
      <c r="E52623" s="4"/>
      <c r="U52623" s="4"/>
      <c r="W52623" s="4"/>
    </row>
    <row r="52624" spans="3:36">
      <c r="C52624" s="3"/>
      <c r="D52624" s="3"/>
      <c r="E52624" s="4"/>
      <c r="U52624" s="4"/>
      <c r="W52624" s="4"/>
    </row>
    <row r="52625" spans="3:36">
      <c r="C52625" s="3"/>
      <c r="D52625" s="3"/>
      <c r="E52625" s="4"/>
      <c r="AJ52625" s="3"/>
    </row>
    <row r="52626" spans="3:36">
      <c r="C52626" s="3"/>
      <c r="D52626" s="3"/>
      <c r="E52626" s="4"/>
      <c r="AJ52626" s="3"/>
    </row>
    <row r="52627" spans="3:36">
      <c r="C52627" s="3"/>
      <c r="D52627" s="3"/>
      <c r="E52627" s="4"/>
      <c r="U52627" s="4"/>
      <c r="W52627" s="4"/>
      <c r="AJ52627" s="3"/>
    </row>
    <row r="52628" spans="3:36">
      <c r="C52628" s="3"/>
      <c r="D52628" s="3"/>
      <c r="E52628" s="4"/>
      <c r="U52628" s="4"/>
      <c r="W52628" s="4"/>
      <c r="AJ52628" s="3"/>
    </row>
    <row r="52629" spans="3:36">
      <c r="C52629" s="3"/>
      <c r="D52629" s="3"/>
      <c r="E52629" s="4"/>
      <c r="U52629" s="4"/>
      <c r="W52629" s="4"/>
      <c r="AJ52629" s="3"/>
    </row>
    <row r="52630" spans="3:36">
      <c r="C52630" s="3"/>
      <c r="D52630" s="3"/>
      <c r="E52630" s="4"/>
      <c r="U52630" s="4"/>
      <c r="W52630" s="4"/>
      <c r="AJ52630" s="3"/>
    </row>
    <row r="52631" spans="3:36">
      <c r="C52631" s="3"/>
      <c r="D52631" s="3"/>
      <c r="E52631" s="4"/>
      <c r="U52631" s="4"/>
      <c r="W52631" s="4"/>
      <c r="AJ52631" s="3"/>
    </row>
    <row r="52632" spans="3:36">
      <c r="C52632" s="3"/>
      <c r="D52632" s="3"/>
      <c r="E52632" s="4"/>
    </row>
    <row r="52633" spans="3:36">
      <c r="C52633" s="3"/>
      <c r="D52633" s="3"/>
      <c r="E52633" s="4"/>
      <c r="U52633" s="4"/>
      <c r="W52633" s="4"/>
    </row>
    <row r="52634" spans="3:36">
      <c r="C52634" s="3"/>
      <c r="D52634" s="3"/>
      <c r="E52634" s="4"/>
      <c r="U52634" s="4"/>
      <c r="W52634" s="4"/>
    </row>
    <row r="52635" spans="3:36">
      <c r="C52635" s="3"/>
      <c r="D52635" s="3"/>
      <c r="E52635" s="4"/>
      <c r="U52635" s="4"/>
      <c r="W52635" s="4"/>
    </row>
    <row r="52636" spans="3:36">
      <c r="C52636" s="3"/>
      <c r="D52636" s="3"/>
      <c r="E52636" s="4"/>
      <c r="U52636" s="4"/>
      <c r="W52636" s="4"/>
    </row>
    <row r="52637" spans="3:36">
      <c r="C52637" s="3"/>
      <c r="D52637" s="3"/>
      <c r="E52637" s="4"/>
      <c r="AJ52637" s="3"/>
    </row>
    <row r="52638" spans="3:36">
      <c r="C52638" s="3"/>
      <c r="D52638" s="3"/>
      <c r="E52638" s="4"/>
      <c r="AJ52638" s="3"/>
    </row>
    <row r="52639" spans="3:36">
      <c r="C52639" s="3"/>
      <c r="D52639" s="3"/>
      <c r="E52639" s="4"/>
      <c r="AJ52639" s="3"/>
    </row>
    <row r="52640" spans="3:36">
      <c r="C52640" s="3"/>
      <c r="D52640" s="3"/>
      <c r="E52640" s="4"/>
      <c r="AJ52640" s="3"/>
    </row>
    <row r="52641" spans="3:36">
      <c r="C52641" s="3"/>
      <c r="D52641" s="3"/>
      <c r="E52641" s="4"/>
      <c r="AJ52641" s="3"/>
    </row>
    <row r="52642" spans="3:36">
      <c r="C52642" s="3"/>
      <c r="D52642" s="3"/>
      <c r="E52642" s="4"/>
      <c r="AJ52642" s="3"/>
    </row>
    <row r="52643" spans="3:36">
      <c r="C52643" s="3"/>
      <c r="D52643" s="3"/>
      <c r="E52643" s="4"/>
      <c r="AJ52643" s="3"/>
    </row>
    <row r="52644" spans="3:36">
      <c r="C52644" s="3"/>
      <c r="D52644" s="3"/>
      <c r="E52644" s="4"/>
      <c r="AJ52644" s="3"/>
    </row>
    <row r="52645" spans="3:36">
      <c r="C52645" s="3"/>
      <c r="D52645" s="3"/>
      <c r="E52645" s="4"/>
      <c r="AJ52645" s="3"/>
    </row>
    <row r="52646" spans="3:36">
      <c r="C52646" s="3"/>
      <c r="D52646" s="3"/>
      <c r="E52646" s="4"/>
      <c r="AJ52646" s="3"/>
    </row>
    <row r="52647" spans="3:36">
      <c r="C52647" s="3"/>
      <c r="D52647" s="3"/>
      <c r="E52647" s="4"/>
      <c r="AJ52647" s="3"/>
    </row>
    <row r="52648" spans="3:36">
      <c r="C52648" s="3"/>
      <c r="D52648" s="3"/>
      <c r="E52648" s="4"/>
      <c r="AJ52648" s="3"/>
    </row>
    <row r="52649" spans="3:36">
      <c r="C52649" s="3"/>
      <c r="D52649" s="3"/>
      <c r="E52649" s="4"/>
      <c r="AJ52649" s="3"/>
    </row>
    <row r="52650" spans="3:36">
      <c r="C52650" s="3"/>
      <c r="D52650" s="3"/>
      <c r="E52650" s="4"/>
      <c r="AJ52650" s="3"/>
    </row>
    <row r="52651" spans="3:36">
      <c r="C52651" s="3"/>
      <c r="D52651" s="3"/>
      <c r="E52651" s="4"/>
      <c r="AJ52651" s="3"/>
    </row>
    <row r="52652" spans="3:36">
      <c r="C52652" s="3"/>
      <c r="D52652" s="3"/>
      <c r="E52652" s="4"/>
      <c r="AJ52652" s="3"/>
    </row>
    <row r="52653" spans="3:36">
      <c r="C52653" s="3"/>
      <c r="D52653" s="3"/>
      <c r="E52653" s="4"/>
      <c r="AJ52653" s="3"/>
    </row>
    <row r="52654" spans="3:36">
      <c r="C52654" s="3"/>
      <c r="D52654" s="3"/>
      <c r="E52654" s="4"/>
      <c r="AJ52654" s="3"/>
    </row>
    <row r="52655" spans="3:36">
      <c r="C52655" s="3"/>
      <c r="D52655" s="3"/>
      <c r="E52655" s="4"/>
      <c r="AJ52655" s="3"/>
    </row>
    <row r="52656" spans="3:36">
      <c r="C52656" s="3"/>
      <c r="D52656" s="3"/>
      <c r="E52656" s="4"/>
      <c r="AJ52656" s="3"/>
    </row>
    <row r="52657" spans="3:36">
      <c r="C52657" s="3"/>
      <c r="D52657" s="3"/>
      <c r="E52657" s="4"/>
      <c r="AJ52657" s="3"/>
    </row>
    <row r="52658" spans="3:36">
      <c r="C52658" s="3"/>
      <c r="D52658" s="3"/>
      <c r="E52658" s="4"/>
      <c r="AJ52658" s="3"/>
    </row>
    <row r="52659" spans="3:36">
      <c r="C52659" s="3"/>
      <c r="D52659" s="3"/>
      <c r="E52659" s="4"/>
      <c r="AJ52659" s="3"/>
    </row>
    <row r="52660" spans="3:36">
      <c r="C52660" s="3"/>
      <c r="D52660" s="3"/>
      <c r="E52660" s="4"/>
      <c r="AJ52660" s="3"/>
    </row>
    <row r="52661" spans="3:36">
      <c r="C52661" s="3"/>
      <c r="D52661" s="3"/>
      <c r="E52661" s="4"/>
      <c r="AJ52661" s="3"/>
    </row>
    <row r="52662" spans="3:36">
      <c r="C52662" s="3"/>
      <c r="D52662" s="3"/>
      <c r="E52662" s="4"/>
      <c r="AJ52662" s="3"/>
    </row>
    <row r="52663" spans="3:36">
      <c r="C52663" s="3"/>
      <c r="D52663" s="3"/>
      <c r="E52663" s="4"/>
      <c r="AJ52663" s="3"/>
    </row>
    <row r="52664" spans="3:36">
      <c r="C52664" s="3"/>
      <c r="D52664" s="3"/>
      <c r="E52664" s="4"/>
      <c r="AJ52664" s="3"/>
    </row>
    <row r="52665" spans="3:36">
      <c r="C52665" s="3"/>
      <c r="D52665" s="3"/>
      <c r="E52665" s="4"/>
      <c r="AJ52665" s="3"/>
    </row>
    <row r="52666" spans="3:36">
      <c r="C52666" s="3"/>
      <c r="D52666" s="3"/>
      <c r="E52666" s="4"/>
      <c r="AJ52666" s="3"/>
    </row>
    <row r="52667" spans="3:36">
      <c r="C52667" s="3"/>
      <c r="D52667" s="3"/>
      <c r="E52667" s="4"/>
      <c r="AJ52667" s="3"/>
    </row>
    <row r="52668" spans="3:36">
      <c r="C52668" s="3"/>
      <c r="D52668" s="3"/>
      <c r="E52668" s="4"/>
      <c r="AJ52668" s="3"/>
    </row>
    <row r="52669" spans="3:36">
      <c r="C52669" s="3"/>
      <c r="D52669" s="3"/>
      <c r="E52669" s="4"/>
      <c r="AJ52669" s="3"/>
    </row>
    <row r="52670" spans="3:36">
      <c r="C52670" s="3"/>
      <c r="D52670" s="3"/>
      <c r="E52670" s="4"/>
      <c r="AJ52670" s="3"/>
    </row>
    <row r="52671" spans="3:36">
      <c r="C52671" s="3"/>
      <c r="D52671" s="3"/>
      <c r="E52671" s="4"/>
      <c r="AJ52671" s="3"/>
    </row>
    <row r="52672" spans="3:36">
      <c r="C52672" s="3"/>
      <c r="D52672" s="3"/>
      <c r="E52672" s="4"/>
      <c r="AJ52672" s="3"/>
    </row>
    <row r="52673" spans="3:36">
      <c r="C52673" s="3"/>
      <c r="D52673" s="3"/>
      <c r="E52673" s="4"/>
      <c r="U52673" s="4"/>
      <c r="W52673" s="4"/>
    </row>
    <row r="52674" spans="3:36">
      <c r="C52674" s="3"/>
      <c r="D52674" s="3"/>
      <c r="E52674" s="4"/>
      <c r="U52674" s="4"/>
      <c r="W52674" s="4"/>
    </row>
    <row r="52675" spans="3:36">
      <c r="C52675" s="3"/>
      <c r="D52675" s="3"/>
      <c r="E52675" s="4"/>
      <c r="U52675" s="4"/>
      <c r="W52675" s="4"/>
    </row>
    <row r="52676" spans="3:36">
      <c r="C52676" s="3"/>
      <c r="D52676" s="3"/>
      <c r="E52676" s="4"/>
      <c r="U52676" s="4"/>
      <c r="W52676" s="4"/>
      <c r="AJ52676" s="3"/>
    </row>
    <row r="52677" spans="3:36">
      <c r="C52677" s="3"/>
      <c r="D52677" s="3"/>
      <c r="E52677" s="4"/>
      <c r="U52677" s="4"/>
      <c r="W52677" s="4"/>
      <c r="AJ52677" s="3"/>
    </row>
    <row r="52678" spans="3:36">
      <c r="C52678" s="3"/>
      <c r="D52678" s="3"/>
      <c r="E52678" s="4"/>
      <c r="U52678" s="4"/>
      <c r="W52678" s="4"/>
      <c r="AJ52678" s="3"/>
    </row>
    <row r="52679" spans="3:36">
      <c r="C52679" s="3"/>
      <c r="D52679" s="3"/>
      <c r="E52679" s="4"/>
      <c r="U52679" s="4"/>
      <c r="W52679" s="4"/>
      <c r="AJ52679" s="3"/>
    </row>
    <row r="52680" spans="3:36">
      <c r="C52680" s="3"/>
      <c r="D52680" s="3"/>
      <c r="E52680" s="4"/>
      <c r="U52680" s="4"/>
      <c r="W52680" s="4"/>
      <c r="AJ52680" s="3"/>
    </row>
    <row r="52681" spans="3:36">
      <c r="C52681" s="3"/>
      <c r="D52681" s="3"/>
      <c r="E52681" s="4"/>
      <c r="U52681" s="4"/>
      <c r="W52681" s="4"/>
      <c r="AJ52681" s="3"/>
    </row>
    <row r="52682" spans="3:36">
      <c r="C52682" s="3"/>
      <c r="D52682" s="3"/>
      <c r="E52682" s="4"/>
      <c r="U52682" s="4"/>
      <c r="W52682" s="4"/>
      <c r="AJ52682" s="3"/>
    </row>
    <row r="52683" spans="3:36">
      <c r="C52683" s="3"/>
      <c r="D52683" s="3"/>
      <c r="E52683" s="4"/>
      <c r="U52683" s="4"/>
      <c r="W52683" s="4"/>
      <c r="AJ52683" s="3"/>
    </row>
    <row r="52684" spans="3:36">
      <c r="C52684" s="3"/>
      <c r="D52684" s="3"/>
      <c r="E52684" s="4"/>
      <c r="U52684" s="4"/>
      <c r="W52684" s="4"/>
      <c r="AJ52684" s="3"/>
    </row>
    <row r="52685" spans="3:36">
      <c r="C52685" s="3"/>
      <c r="D52685" s="3"/>
      <c r="E52685" s="4"/>
      <c r="U52685" s="4"/>
      <c r="W52685" s="4"/>
      <c r="AJ52685" s="3"/>
    </row>
    <row r="52686" spans="3:36">
      <c r="C52686" s="3"/>
      <c r="D52686" s="3"/>
      <c r="E52686" s="4"/>
      <c r="U52686" s="4"/>
      <c r="W52686" s="4"/>
      <c r="AJ52686" s="3"/>
    </row>
    <row r="52687" spans="3:36">
      <c r="C52687" s="3"/>
      <c r="D52687" s="3"/>
      <c r="E52687" s="4"/>
      <c r="U52687" s="4"/>
      <c r="W52687" s="4"/>
    </row>
    <row r="52688" spans="3:36">
      <c r="C52688" s="3"/>
      <c r="D52688" s="3"/>
      <c r="E52688" s="4"/>
      <c r="U52688" s="4"/>
      <c r="W52688" s="4"/>
    </row>
    <row r="52689" spans="3:36">
      <c r="C52689" s="3"/>
      <c r="D52689" s="3"/>
      <c r="E52689" s="4"/>
      <c r="U52689" s="4"/>
      <c r="W52689" s="4"/>
    </row>
    <row r="52690" spans="3:36">
      <c r="C52690" s="3"/>
      <c r="D52690" s="3"/>
      <c r="E52690" s="4"/>
      <c r="U52690" s="4"/>
      <c r="W52690" s="4"/>
    </row>
    <row r="52691" spans="3:36">
      <c r="C52691" s="3"/>
      <c r="D52691" s="3"/>
      <c r="E52691" s="4"/>
      <c r="U52691" s="4"/>
      <c r="W52691" s="4"/>
    </row>
    <row r="52692" spans="3:36">
      <c r="C52692" s="3"/>
      <c r="D52692" s="3"/>
      <c r="E52692" s="4"/>
      <c r="U52692" s="4"/>
      <c r="W52692" s="4"/>
    </row>
    <row r="52693" spans="3:36">
      <c r="C52693" s="3"/>
      <c r="D52693" s="3"/>
      <c r="E52693" s="4"/>
    </row>
    <row r="52694" spans="3:36">
      <c r="C52694" s="3"/>
      <c r="D52694" s="3"/>
      <c r="E52694" s="4"/>
      <c r="AJ52694" s="3"/>
    </row>
    <row r="52695" spans="3:36">
      <c r="C52695" s="3"/>
      <c r="D52695" s="3"/>
      <c r="E52695" s="4"/>
      <c r="AJ52695" s="3"/>
    </row>
    <row r="52696" spans="3:36">
      <c r="C52696" s="3"/>
      <c r="D52696" s="3"/>
      <c r="E52696" s="4"/>
      <c r="AJ52696" s="3"/>
    </row>
    <row r="52697" spans="3:36">
      <c r="C52697" s="3"/>
      <c r="D52697" s="3"/>
      <c r="E52697" s="4"/>
      <c r="AJ52697" s="3"/>
    </row>
    <row r="52698" spans="3:36">
      <c r="C52698" s="3"/>
      <c r="D52698" s="3"/>
      <c r="E52698" s="4"/>
      <c r="U52698" s="4"/>
      <c r="W52698" s="4"/>
    </row>
    <row r="52699" spans="3:36">
      <c r="C52699" s="3"/>
      <c r="D52699" s="3"/>
      <c r="E52699" s="4"/>
      <c r="U52699" s="4"/>
      <c r="W52699" s="4"/>
    </row>
    <row r="52700" spans="3:36">
      <c r="C52700" s="3"/>
      <c r="D52700" s="3"/>
      <c r="E52700" s="4"/>
      <c r="U52700" s="4"/>
      <c r="W52700" s="4"/>
    </row>
    <row r="52701" spans="3:36">
      <c r="C52701" s="3"/>
      <c r="D52701" s="3"/>
      <c r="E52701" s="4"/>
      <c r="U52701" s="4"/>
      <c r="W52701" s="4"/>
    </row>
    <row r="52702" spans="3:36">
      <c r="C52702" s="3"/>
      <c r="D52702" s="3"/>
      <c r="E52702" s="4"/>
      <c r="U52702" s="4"/>
      <c r="W52702" s="4"/>
    </row>
    <row r="52703" spans="3:36">
      <c r="C52703" s="3"/>
      <c r="D52703" s="3"/>
      <c r="E52703" s="4"/>
      <c r="U52703" s="4"/>
      <c r="W52703" s="4"/>
    </row>
    <row r="52704" spans="3:36">
      <c r="C52704" s="3"/>
      <c r="D52704" s="3"/>
      <c r="E52704" s="4"/>
      <c r="U52704" s="4"/>
      <c r="W52704" s="4"/>
    </row>
    <row r="52705" spans="3:36">
      <c r="C52705" s="3"/>
      <c r="D52705" s="3"/>
      <c r="E52705" s="4"/>
    </row>
    <row r="52706" spans="3:36">
      <c r="C52706" s="3"/>
      <c r="D52706" s="3"/>
      <c r="E52706" s="4"/>
    </row>
    <row r="52707" spans="3:36">
      <c r="C52707" s="3"/>
      <c r="D52707" s="3"/>
      <c r="E52707" s="4"/>
      <c r="AJ52707" s="3"/>
    </row>
    <row r="52708" spans="3:36">
      <c r="C52708" s="3"/>
      <c r="D52708" s="3"/>
      <c r="E52708" s="4"/>
      <c r="AJ52708" s="3"/>
    </row>
    <row r="52709" spans="3:36">
      <c r="C52709" s="3"/>
      <c r="D52709" s="3"/>
      <c r="E52709" s="4"/>
      <c r="U52709" s="4"/>
      <c r="W52709" s="4"/>
      <c r="AJ52709" s="3"/>
    </row>
    <row r="52710" spans="3:36">
      <c r="C52710" s="3"/>
      <c r="D52710" s="3"/>
      <c r="E52710" s="4"/>
      <c r="U52710" s="4"/>
      <c r="W52710" s="4"/>
      <c r="AJ52710" s="3"/>
    </row>
    <row r="52711" spans="3:36">
      <c r="C52711" s="3"/>
      <c r="D52711" s="3"/>
      <c r="E52711" s="4"/>
      <c r="U52711" s="4"/>
      <c r="W52711" s="4"/>
      <c r="AJ52711" s="3"/>
    </row>
    <row r="52712" spans="3:36">
      <c r="C52712" s="3"/>
      <c r="D52712" s="3"/>
      <c r="E52712" s="4"/>
      <c r="U52712" s="4"/>
      <c r="W52712" s="4"/>
    </row>
    <row r="52713" spans="3:36">
      <c r="C52713" s="3"/>
      <c r="D52713" s="3"/>
      <c r="E52713" s="4"/>
      <c r="U52713" s="4"/>
      <c r="W52713" s="4"/>
    </row>
    <row r="52714" spans="3:36">
      <c r="C52714" s="3"/>
      <c r="D52714" s="3"/>
      <c r="E52714" s="4"/>
      <c r="U52714" s="4"/>
      <c r="W52714" s="4"/>
      <c r="AJ52714" s="3"/>
    </row>
    <row r="52715" spans="3:36">
      <c r="C52715" s="3"/>
      <c r="D52715" s="3"/>
      <c r="E52715" s="4"/>
      <c r="U52715" s="4"/>
      <c r="W52715" s="4"/>
      <c r="AJ52715" s="3"/>
    </row>
    <row r="52716" spans="3:36">
      <c r="C52716" s="3"/>
      <c r="D52716" s="3"/>
      <c r="E52716" s="4"/>
      <c r="U52716" s="4"/>
      <c r="W52716" s="4"/>
    </row>
    <row r="52717" spans="3:36">
      <c r="C52717" s="3"/>
      <c r="D52717" s="3"/>
      <c r="E52717" s="4"/>
      <c r="U52717" s="4"/>
      <c r="W52717" s="4"/>
    </row>
    <row r="52718" spans="3:36">
      <c r="C52718" s="3"/>
      <c r="D52718" s="3"/>
      <c r="E52718" s="4"/>
      <c r="U52718" s="4"/>
      <c r="W52718" s="4"/>
    </row>
    <row r="52719" spans="3:36">
      <c r="C52719" s="3"/>
      <c r="D52719" s="3"/>
      <c r="E52719" s="4"/>
      <c r="U52719" s="4"/>
      <c r="W52719" s="4"/>
    </row>
    <row r="52720" spans="3:36">
      <c r="C52720" s="3"/>
      <c r="D52720" s="3"/>
      <c r="E52720" s="4"/>
      <c r="U52720" s="4"/>
      <c r="W52720" s="4"/>
    </row>
    <row r="52721" spans="3:36">
      <c r="C52721" s="3"/>
      <c r="D52721" s="3"/>
      <c r="E52721" s="4"/>
      <c r="U52721" s="4"/>
      <c r="W52721" s="4"/>
    </row>
    <row r="52722" spans="3:36">
      <c r="C52722" s="3"/>
      <c r="D52722" s="3"/>
      <c r="E52722" s="4"/>
      <c r="U52722" s="4"/>
      <c r="W52722" s="4"/>
    </row>
    <row r="52723" spans="3:36">
      <c r="C52723" s="3"/>
      <c r="D52723" s="3"/>
      <c r="E52723" s="4"/>
      <c r="U52723" s="4"/>
      <c r="W52723" s="4"/>
    </row>
    <row r="52724" spans="3:36">
      <c r="C52724" s="3"/>
      <c r="D52724" s="3"/>
      <c r="E52724" s="4"/>
      <c r="U52724" s="4"/>
      <c r="W52724" s="4"/>
      <c r="AJ52724" s="3"/>
    </row>
    <row r="52725" spans="3:36">
      <c r="C52725" s="3"/>
      <c r="D52725" s="3"/>
      <c r="E52725" s="4"/>
      <c r="U52725" s="4"/>
      <c r="W52725" s="4"/>
      <c r="AJ52725" s="3"/>
    </row>
    <row r="52726" spans="3:36">
      <c r="C52726" s="3"/>
      <c r="D52726" s="3"/>
      <c r="E52726" s="4"/>
      <c r="U52726" s="4"/>
      <c r="W52726" s="4"/>
      <c r="AJ52726" s="3"/>
    </row>
    <row r="52727" spans="3:36">
      <c r="C52727" s="3"/>
      <c r="D52727" s="3"/>
      <c r="E52727" s="4"/>
      <c r="U52727" s="4"/>
      <c r="W52727" s="4"/>
    </row>
    <row r="52728" spans="3:36">
      <c r="C52728" s="3"/>
      <c r="D52728" s="3"/>
      <c r="E52728" s="4"/>
      <c r="U52728" s="4"/>
      <c r="W52728" s="4"/>
    </row>
    <row r="52729" spans="3:36">
      <c r="C52729" s="3"/>
      <c r="D52729" s="3"/>
      <c r="E52729" s="4"/>
      <c r="U52729" s="4"/>
      <c r="W52729" s="4"/>
    </row>
    <row r="52730" spans="3:36">
      <c r="C52730" s="3"/>
      <c r="D52730" s="3"/>
      <c r="E52730" s="4"/>
      <c r="U52730" s="4"/>
      <c r="W52730" s="4"/>
    </row>
    <row r="52731" spans="3:36">
      <c r="C52731" s="3"/>
      <c r="D52731" s="3"/>
      <c r="E52731" s="4"/>
      <c r="U52731" s="4"/>
      <c r="W52731" s="4"/>
    </row>
    <row r="52732" spans="3:36">
      <c r="C52732" s="3"/>
      <c r="D52732" s="3"/>
      <c r="E52732" s="4"/>
      <c r="U52732" s="4"/>
      <c r="W52732" s="4"/>
    </row>
    <row r="52733" spans="3:36">
      <c r="C52733" s="3"/>
      <c r="D52733" s="3"/>
      <c r="E52733" s="4"/>
      <c r="U52733" s="4"/>
      <c r="W52733" s="4"/>
      <c r="AJ52733" s="3"/>
    </row>
    <row r="52734" spans="3:36">
      <c r="C52734" s="3"/>
      <c r="D52734" s="3"/>
      <c r="E52734" s="4"/>
      <c r="U52734" s="4"/>
      <c r="W52734" s="4"/>
      <c r="AJ52734" s="3"/>
    </row>
    <row r="52735" spans="3:36">
      <c r="C52735" s="3"/>
      <c r="D52735" s="3"/>
      <c r="E52735" s="4"/>
      <c r="U52735" s="4"/>
      <c r="W52735" s="4"/>
      <c r="AJ52735" s="3"/>
    </row>
    <row r="52736" spans="3:36">
      <c r="C52736" s="3"/>
      <c r="D52736" s="3"/>
      <c r="E52736" s="4"/>
      <c r="U52736" s="4"/>
      <c r="W52736" s="4"/>
      <c r="AJ52736" s="3"/>
    </row>
    <row r="52737" spans="3:36">
      <c r="C52737" s="3"/>
      <c r="D52737" s="3"/>
      <c r="E52737" s="4"/>
      <c r="U52737" s="4"/>
      <c r="W52737" s="4"/>
      <c r="AJ52737" s="3"/>
    </row>
    <row r="52738" spans="3:36">
      <c r="C52738" s="3"/>
      <c r="D52738" s="3"/>
      <c r="E52738" s="4"/>
    </row>
    <row r="52739" spans="3:36">
      <c r="C52739" s="3"/>
      <c r="D52739" s="3"/>
      <c r="E52739" s="4"/>
      <c r="U52739" s="4"/>
      <c r="W52739" s="4"/>
    </row>
    <row r="52740" spans="3:36">
      <c r="C52740" s="3"/>
      <c r="D52740" s="3"/>
      <c r="E52740" s="4"/>
      <c r="U52740" s="4"/>
      <c r="W52740" s="4"/>
    </row>
    <row r="52741" spans="3:36">
      <c r="C52741" s="3"/>
      <c r="D52741" s="3"/>
      <c r="E52741" s="4"/>
      <c r="U52741" s="4"/>
      <c r="W52741" s="4"/>
    </row>
    <row r="52742" spans="3:36">
      <c r="C52742" s="3"/>
      <c r="D52742" s="3"/>
      <c r="E52742" s="4"/>
      <c r="U52742" s="4"/>
      <c r="W52742" s="4"/>
    </row>
    <row r="52743" spans="3:36">
      <c r="C52743" s="3"/>
      <c r="D52743" s="3"/>
      <c r="E52743" s="4"/>
      <c r="U52743" s="4"/>
      <c r="W52743" s="4"/>
    </row>
    <row r="52744" spans="3:36">
      <c r="C52744" s="3"/>
      <c r="D52744" s="3"/>
      <c r="E52744" s="4"/>
      <c r="U52744" s="4"/>
      <c r="W52744" s="4"/>
    </row>
    <row r="52745" spans="3:36">
      <c r="C52745" s="3"/>
      <c r="D52745" s="3"/>
      <c r="E52745" s="4"/>
      <c r="U52745" s="4"/>
      <c r="W52745" s="4"/>
      <c r="AJ52745" s="3"/>
    </row>
    <row r="52746" spans="3:36">
      <c r="C52746" s="3"/>
      <c r="D52746" s="3"/>
      <c r="E52746" s="4"/>
      <c r="U52746" s="4"/>
      <c r="W52746" s="4"/>
      <c r="AJ52746" s="3"/>
    </row>
    <row r="52747" spans="3:36">
      <c r="C52747" s="3"/>
      <c r="D52747" s="3"/>
      <c r="E52747" s="4"/>
      <c r="U52747" s="4"/>
      <c r="W52747" s="4"/>
      <c r="AJ52747" s="3"/>
    </row>
    <row r="52748" spans="3:36">
      <c r="C52748" s="3"/>
      <c r="D52748" s="3"/>
      <c r="E52748" s="4"/>
      <c r="U52748" s="4"/>
      <c r="W52748" s="4"/>
      <c r="AJ52748" s="3"/>
    </row>
    <row r="52749" spans="3:36">
      <c r="C52749" s="3"/>
      <c r="D52749" s="3"/>
      <c r="E52749" s="4"/>
      <c r="U52749" s="4"/>
      <c r="W52749" s="4"/>
      <c r="AJ52749" s="3"/>
    </row>
    <row r="52750" spans="3:36">
      <c r="C52750" s="3"/>
      <c r="D52750" s="3"/>
      <c r="E52750" s="4"/>
      <c r="U52750" s="4"/>
      <c r="W52750" s="4"/>
      <c r="AJ52750" s="3"/>
    </row>
    <row r="52751" spans="3:36">
      <c r="C52751" s="3"/>
      <c r="D52751" s="3"/>
      <c r="E52751" s="4"/>
      <c r="U52751" s="4"/>
      <c r="W52751" s="4"/>
      <c r="AJ52751" s="3"/>
    </row>
    <row r="52752" spans="3:36">
      <c r="C52752" s="3"/>
      <c r="D52752" s="3"/>
      <c r="E52752" s="4"/>
      <c r="U52752" s="4"/>
      <c r="W52752" s="4"/>
      <c r="AJ52752" s="3"/>
    </row>
    <row r="52753" spans="3:36">
      <c r="C52753" s="3"/>
      <c r="D52753" s="3"/>
      <c r="E52753" s="4"/>
      <c r="U52753" s="4"/>
      <c r="W52753" s="4"/>
      <c r="AJ52753" s="3"/>
    </row>
    <row r="52754" spans="3:36">
      <c r="C52754" s="3"/>
      <c r="D52754" s="3"/>
      <c r="E52754" s="4"/>
      <c r="U52754" s="4"/>
      <c r="W52754" s="4"/>
      <c r="AJ52754" s="3"/>
    </row>
    <row r="52755" spans="3:36">
      <c r="C52755" s="3"/>
      <c r="D52755" s="3"/>
      <c r="E52755" s="4"/>
    </row>
    <row r="52756" spans="3:36">
      <c r="C52756" s="3"/>
      <c r="D52756" s="3"/>
      <c r="E52756" s="4"/>
      <c r="U52756" s="4"/>
      <c r="W52756" s="4"/>
      <c r="AJ52756" s="3"/>
    </row>
    <row r="52757" spans="3:36">
      <c r="C52757" s="3"/>
      <c r="D52757" s="3"/>
      <c r="E52757" s="4"/>
      <c r="U52757" s="4"/>
      <c r="W52757" s="4"/>
      <c r="AJ52757" s="3"/>
    </row>
    <row r="52758" spans="3:36">
      <c r="C52758" s="3"/>
      <c r="D52758" s="3"/>
      <c r="E52758" s="4"/>
      <c r="U52758" s="4"/>
      <c r="W52758" s="4"/>
      <c r="AJ52758" s="3"/>
    </row>
    <row r="52759" spans="3:36">
      <c r="C52759" s="3"/>
      <c r="D52759" s="3"/>
      <c r="E52759" s="4"/>
      <c r="U52759" s="4"/>
      <c r="W52759" s="4"/>
      <c r="AJ52759" s="3"/>
    </row>
    <row r="52760" spans="3:36">
      <c r="C52760" s="3"/>
      <c r="D52760" s="3"/>
      <c r="E52760" s="4"/>
      <c r="U52760" s="4"/>
      <c r="W52760" s="4"/>
      <c r="AJ52760" s="3"/>
    </row>
    <row r="52761" spans="3:36">
      <c r="C52761" s="3"/>
      <c r="D52761" s="3"/>
      <c r="E52761" s="4"/>
      <c r="U52761" s="4"/>
      <c r="W52761" s="4"/>
      <c r="AJ52761" s="3"/>
    </row>
    <row r="52762" spans="3:36">
      <c r="C52762" s="3"/>
      <c r="D52762" s="3"/>
      <c r="E52762" s="4"/>
      <c r="U52762" s="4"/>
      <c r="W52762" s="4"/>
      <c r="AJ52762" s="3"/>
    </row>
    <row r="52763" spans="3:36">
      <c r="C52763" s="3"/>
      <c r="D52763" s="3"/>
      <c r="E52763" s="4"/>
      <c r="U52763" s="4"/>
      <c r="W52763" s="4"/>
      <c r="AJ52763" s="3"/>
    </row>
    <row r="52764" spans="3:36">
      <c r="C52764" s="3"/>
      <c r="D52764" s="3"/>
      <c r="E52764" s="4"/>
      <c r="U52764" s="4"/>
      <c r="W52764" s="4"/>
    </row>
    <row r="52765" spans="3:36">
      <c r="C52765" s="3"/>
      <c r="D52765" s="3"/>
      <c r="E52765" s="4"/>
      <c r="U52765" s="4"/>
      <c r="W52765" s="4"/>
    </row>
    <row r="52766" spans="3:36">
      <c r="C52766" s="3"/>
      <c r="D52766" s="3"/>
      <c r="E52766" s="4"/>
      <c r="U52766" s="4"/>
      <c r="W52766" s="4"/>
    </row>
    <row r="52767" spans="3:36">
      <c r="C52767" s="3"/>
      <c r="D52767" s="3"/>
      <c r="E52767" s="4"/>
      <c r="U52767" s="4"/>
      <c r="W52767" s="4"/>
    </row>
    <row r="52768" spans="3:36">
      <c r="C52768" s="3"/>
      <c r="D52768" s="3"/>
      <c r="E52768" s="4"/>
    </row>
    <row r="52769" spans="3:36">
      <c r="C52769" s="3"/>
      <c r="D52769" s="3"/>
      <c r="E52769" s="4"/>
    </row>
    <row r="52770" spans="3:36">
      <c r="C52770" s="3"/>
      <c r="D52770" s="3"/>
      <c r="E52770" s="4"/>
      <c r="AJ52770" s="3"/>
    </row>
    <row r="52771" spans="3:36">
      <c r="C52771" s="3"/>
      <c r="D52771" s="3"/>
      <c r="E52771" s="4"/>
      <c r="AJ52771" s="3"/>
    </row>
    <row r="52772" spans="3:36">
      <c r="C52772" s="3"/>
      <c r="D52772" s="3"/>
      <c r="E52772" s="4"/>
      <c r="AJ52772" s="3"/>
    </row>
    <row r="52773" spans="3:36">
      <c r="C52773" s="3"/>
      <c r="D52773" s="3"/>
      <c r="E52773" s="4"/>
      <c r="AJ52773" s="3"/>
    </row>
    <row r="52774" spans="3:36">
      <c r="C52774" s="3"/>
      <c r="D52774" s="3"/>
      <c r="E52774" s="4"/>
      <c r="U52774" s="4"/>
      <c r="W52774" s="4"/>
      <c r="AJ52774" s="3"/>
    </row>
    <row r="52775" spans="3:36">
      <c r="C52775" s="3"/>
      <c r="D52775" s="3"/>
      <c r="E52775" s="4"/>
      <c r="U52775" s="4"/>
      <c r="W52775" s="4"/>
      <c r="AJ52775" s="3"/>
    </row>
    <row r="52776" spans="3:36">
      <c r="C52776" s="3"/>
      <c r="D52776" s="3"/>
      <c r="E52776" s="4"/>
      <c r="U52776" s="4"/>
      <c r="W52776" s="4"/>
      <c r="AJ52776" s="3"/>
    </row>
    <row r="52777" spans="3:36">
      <c r="C52777" s="3"/>
      <c r="D52777" s="3"/>
      <c r="E52777" s="4"/>
      <c r="U52777" s="4"/>
      <c r="W52777" s="4"/>
      <c r="AJ52777" s="3"/>
    </row>
    <row r="52778" spans="3:36">
      <c r="C52778" s="3"/>
      <c r="D52778" s="3"/>
      <c r="E52778" s="4"/>
    </row>
    <row r="52779" spans="3:36">
      <c r="C52779" s="3"/>
      <c r="D52779" s="3"/>
      <c r="E52779" s="4"/>
    </row>
    <row r="52780" spans="3:36">
      <c r="C52780" s="3"/>
      <c r="D52780" s="3"/>
      <c r="E52780" s="4"/>
      <c r="U52780" s="4"/>
      <c r="W52780" s="4"/>
      <c r="AJ52780" s="3"/>
    </row>
    <row r="52781" spans="3:36">
      <c r="C52781" s="3"/>
      <c r="D52781" s="3"/>
      <c r="E52781" s="4"/>
      <c r="U52781" s="4"/>
      <c r="W52781" s="4"/>
      <c r="AJ52781" s="3"/>
    </row>
    <row r="52782" spans="3:36">
      <c r="C52782" s="3"/>
      <c r="D52782" s="3"/>
      <c r="E52782" s="4"/>
      <c r="U52782" s="4"/>
      <c r="W52782" s="4"/>
      <c r="AJ52782" s="3"/>
    </row>
    <row r="52783" spans="3:36">
      <c r="C52783" s="3"/>
      <c r="D52783" s="3"/>
      <c r="E52783" s="4"/>
    </row>
    <row r="52784" spans="3:36">
      <c r="C52784" s="3"/>
      <c r="D52784" s="3"/>
      <c r="E52784" s="4"/>
      <c r="U52784" s="4"/>
      <c r="W52784" s="4"/>
      <c r="AJ52784" s="3"/>
    </row>
    <row r="52785" spans="3:36">
      <c r="C52785" s="3"/>
      <c r="D52785" s="3"/>
      <c r="E52785" s="4"/>
      <c r="AJ52785" s="3"/>
    </row>
    <row r="52786" spans="3:36">
      <c r="C52786" s="3"/>
      <c r="D52786" s="3"/>
      <c r="E52786" s="4"/>
      <c r="AJ52786" s="3"/>
    </row>
    <row r="52787" spans="3:36">
      <c r="C52787" s="3"/>
      <c r="D52787" s="3"/>
      <c r="E52787" s="4"/>
      <c r="AJ52787" s="3"/>
    </row>
    <row r="52788" spans="3:36">
      <c r="C52788" s="3"/>
      <c r="D52788" s="3"/>
      <c r="E52788" s="4"/>
      <c r="U52788" s="4"/>
      <c r="W52788" s="4"/>
      <c r="AJ52788" s="3"/>
    </row>
    <row r="52789" spans="3:36">
      <c r="C52789" s="3"/>
      <c r="D52789" s="3"/>
      <c r="E52789" s="4"/>
      <c r="U52789" s="4"/>
      <c r="W52789" s="4"/>
      <c r="AJ52789" s="3"/>
    </row>
    <row r="52790" spans="3:36">
      <c r="C52790" s="3"/>
      <c r="D52790" s="3"/>
      <c r="E52790" s="4"/>
      <c r="U52790" s="4"/>
      <c r="W52790" s="4"/>
      <c r="AJ52790" s="3"/>
    </row>
    <row r="52791" spans="3:36">
      <c r="C52791" s="3"/>
      <c r="D52791" s="3"/>
      <c r="E52791" s="4"/>
      <c r="U52791" s="4"/>
      <c r="W52791" s="4"/>
      <c r="AJ52791" s="3"/>
    </row>
    <row r="52792" spans="3:36">
      <c r="C52792" s="3"/>
      <c r="D52792" s="3"/>
      <c r="E52792" s="4"/>
      <c r="U52792" s="4"/>
      <c r="W52792" s="4"/>
      <c r="AJ52792" s="3"/>
    </row>
    <row r="52793" spans="3:36">
      <c r="C52793" s="3"/>
      <c r="D52793" s="3"/>
      <c r="E52793" s="4"/>
      <c r="U52793" s="4"/>
      <c r="W52793" s="4"/>
      <c r="AJ52793" s="3"/>
    </row>
    <row r="52794" spans="3:36">
      <c r="C52794" s="3"/>
      <c r="D52794" s="3"/>
      <c r="E52794" s="4"/>
      <c r="U52794" s="4"/>
      <c r="W52794" s="4"/>
      <c r="AJ52794" s="3"/>
    </row>
    <row r="52795" spans="3:36">
      <c r="C52795" s="3"/>
      <c r="D52795" s="3"/>
      <c r="E52795" s="4"/>
      <c r="U52795" s="4"/>
      <c r="W52795" s="4"/>
      <c r="AJ52795" s="3"/>
    </row>
    <row r="52796" spans="3:36">
      <c r="C52796" s="3"/>
      <c r="D52796" s="3"/>
      <c r="E52796" s="4"/>
      <c r="U52796" s="4"/>
      <c r="W52796" s="4"/>
      <c r="AJ52796" s="3"/>
    </row>
    <row r="52797" spans="3:36">
      <c r="C52797" s="3"/>
      <c r="D52797" s="3"/>
      <c r="E52797" s="4"/>
      <c r="U52797" s="4"/>
      <c r="W52797" s="4"/>
    </row>
    <row r="52798" spans="3:36">
      <c r="C52798" s="3"/>
      <c r="D52798" s="3"/>
      <c r="E52798" s="4"/>
      <c r="U52798" s="4"/>
      <c r="W52798" s="4"/>
    </row>
    <row r="52799" spans="3:36">
      <c r="C52799" s="3"/>
      <c r="D52799" s="3"/>
      <c r="E52799" s="4"/>
      <c r="AJ52799" s="3"/>
    </row>
    <row r="52800" spans="3:36">
      <c r="C52800" s="3"/>
      <c r="D52800" s="3"/>
      <c r="E52800" s="4"/>
      <c r="AJ52800" s="3"/>
    </row>
    <row r="52801" spans="3:36">
      <c r="C52801" s="3"/>
      <c r="D52801" s="3"/>
      <c r="E52801" s="4"/>
      <c r="AJ52801" s="3"/>
    </row>
    <row r="52802" spans="3:36">
      <c r="C52802" s="3"/>
      <c r="D52802" s="3"/>
      <c r="E52802" s="4"/>
      <c r="AJ52802" s="3"/>
    </row>
    <row r="52803" spans="3:36">
      <c r="C52803" s="3"/>
      <c r="D52803" s="3"/>
      <c r="E52803" s="4"/>
      <c r="AJ52803" s="3"/>
    </row>
    <row r="52804" spans="3:36">
      <c r="C52804" s="3"/>
      <c r="D52804" s="3"/>
      <c r="E52804" s="4"/>
      <c r="AJ52804" s="3"/>
    </row>
    <row r="52805" spans="3:36">
      <c r="C52805" s="3"/>
      <c r="D52805" s="3"/>
      <c r="E52805" s="4"/>
      <c r="U52805" s="4"/>
      <c r="W52805" s="4"/>
      <c r="AJ52805" s="3"/>
    </row>
    <row r="52806" spans="3:36">
      <c r="C52806" s="3"/>
      <c r="D52806" s="3"/>
      <c r="E52806" s="4"/>
      <c r="U52806" s="4"/>
      <c r="W52806" s="4"/>
      <c r="AJ52806" s="3"/>
    </row>
    <row r="52807" spans="3:36">
      <c r="C52807" s="3"/>
      <c r="D52807" s="3"/>
      <c r="E52807" s="4"/>
      <c r="U52807" s="4"/>
      <c r="W52807" s="4"/>
      <c r="AJ52807" s="3"/>
    </row>
    <row r="52808" spans="3:36">
      <c r="C52808" s="3"/>
      <c r="D52808" s="3"/>
      <c r="E52808" s="4"/>
      <c r="U52808" s="4"/>
      <c r="W52808" s="4"/>
      <c r="AJ52808" s="3"/>
    </row>
    <row r="52809" spans="3:36">
      <c r="C52809" s="3"/>
      <c r="D52809" s="3"/>
      <c r="E52809" s="4"/>
      <c r="U52809" s="4"/>
      <c r="W52809" s="4"/>
      <c r="AJ52809" s="3"/>
    </row>
    <row r="52810" spans="3:36">
      <c r="C52810" s="3"/>
      <c r="D52810" s="3"/>
      <c r="E52810" s="4"/>
      <c r="U52810" s="4"/>
      <c r="W52810" s="4"/>
      <c r="AJ52810" s="3"/>
    </row>
    <row r="52811" spans="3:36">
      <c r="C52811" s="3"/>
      <c r="D52811" s="3"/>
      <c r="E52811" s="4"/>
      <c r="U52811" s="4"/>
      <c r="W52811" s="4"/>
      <c r="AJ52811" s="3"/>
    </row>
    <row r="52812" spans="3:36">
      <c r="C52812" s="3"/>
      <c r="D52812" s="3"/>
      <c r="E52812" s="4"/>
      <c r="U52812" s="4"/>
      <c r="W52812" s="4"/>
      <c r="AJ52812" s="3"/>
    </row>
    <row r="52813" spans="3:36">
      <c r="C52813" s="3"/>
      <c r="D52813" s="3"/>
      <c r="E52813" s="4"/>
      <c r="U52813" s="4"/>
      <c r="W52813" s="4"/>
    </row>
    <row r="52814" spans="3:36">
      <c r="C52814" s="3"/>
      <c r="D52814" s="3"/>
      <c r="E52814" s="4"/>
      <c r="U52814" s="4"/>
      <c r="W52814" s="4"/>
    </row>
    <row r="52815" spans="3:36">
      <c r="C52815" s="3"/>
      <c r="D52815" s="3"/>
      <c r="E52815" s="4"/>
      <c r="U52815" s="4"/>
      <c r="W52815" s="4"/>
    </row>
    <row r="52816" spans="3:36">
      <c r="C52816" s="3"/>
      <c r="D52816" s="3"/>
      <c r="E52816" s="4"/>
      <c r="U52816" s="4"/>
      <c r="W52816" s="4"/>
      <c r="AJ52816" s="3"/>
    </row>
    <row r="52817" spans="3:36">
      <c r="C52817" s="3"/>
      <c r="D52817" s="3"/>
      <c r="E52817" s="4"/>
      <c r="U52817" s="4"/>
      <c r="W52817" s="4"/>
      <c r="AJ52817" s="3"/>
    </row>
    <row r="52818" spans="3:36">
      <c r="C52818" s="3"/>
      <c r="D52818" s="3"/>
      <c r="E52818" s="4"/>
      <c r="U52818" s="4"/>
      <c r="W52818" s="4"/>
      <c r="AJ52818" s="3"/>
    </row>
    <row r="52819" spans="3:36">
      <c r="C52819" s="3"/>
      <c r="D52819" s="3"/>
      <c r="E52819" s="4"/>
      <c r="U52819" s="4"/>
      <c r="W52819" s="4"/>
      <c r="AJ52819" s="3"/>
    </row>
    <row r="52820" spans="3:36">
      <c r="C52820" s="3"/>
      <c r="D52820" s="3"/>
      <c r="E52820" s="4"/>
      <c r="AJ52820" s="3"/>
    </row>
    <row r="52821" spans="3:36">
      <c r="C52821" s="3"/>
      <c r="D52821" s="3"/>
      <c r="E52821" s="4"/>
      <c r="AJ52821" s="3"/>
    </row>
    <row r="52822" spans="3:36">
      <c r="C52822" s="3"/>
      <c r="D52822" s="3"/>
      <c r="E52822" s="4"/>
    </row>
    <row r="52823" spans="3:36">
      <c r="C52823" s="3"/>
      <c r="D52823" s="3"/>
      <c r="E52823" s="4"/>
      <c r="AJ52823" s="3"/>
    </row>
    <row r="52824" spans="3:36">
      <c r="C52824" s="3"/>
      <c r="D52824" s="3"/>
      <c r="E52824" s="4"/>
      <c r="AJ52824" s="3"/>
    </row>
    <row r="52825" spans="3:36">
      <c r="C52825" s="3"/>
      <c r="D52825" s="3"/>
      <c r="E52825" s="4"/>
      <c r="AJ52825" s="3"/>
    </row>
    <row r="52826" spans="3:36">
      <c r="C52826" s="3"/>
      <c r="D52826" s="3"/>
      <c r="E52826" s="4"/>
      <c r="AJ52826" s="3"/>
    </row>
    <row r="52827" spans="3:36">
      <c r="C52827" s="3"/>
      <c r="D52827" s="3"/>
      <c r="E52827" s="4"/>
      <c r="AJ52827" s="3"/>
    </row>
    <row r="52828" spans="3:36">
      <c r="C52828" s="3"/>
      <c r="D52828" s="3"/>
      <c r="E52828" s="4"/>
      <c r="AJ52828" s="3"/>
    </row>
    <row r="52829" spans="3:36">
      <c r="C52829" s="3"/>
      <c r="D52829" s="3"/>
      <c r="E52829" s="4"/>
      <c r="U52829" s="4"/>
      <c r="W52829" s="4"/>
      <c r="AJ52829" s="3"/>
    </row>
    <row r="52830" spans="3:36">
      <c r="C52830" s="3"/>
      <c r="D52830" s="3"/>
      <c r="E52830" s="4"/>
      <c r="U52830" s="4"/>
      <c r="W52830" s="4"/>
      <c r="AJ52830" s="3"/>
    </row>
    <row r="52831" spans="3:36">
      <c r="C52831" s="3"/>
      <c r="D52831" s="3"/>
      <c r="E52831" s="4"/>
      <c r="U52831" s="4"/>
      <c r="W52831" s="4"/>
      <c r="AJ52831" s="3"/>
    </row>
    <row r="52832" spans="3:36">
      <c r="C52832" s="3"/>
      <c r="D52832" s="3"/>
      <c r="E52832" s="4"/>
      <c r="U52832" s="4"/>
      <c r="W52832" s="4"/>
      <c r="AJ52832" s="3"/>
    </row>
    <row r="52833" spans="3:36">
      <c r="C52833" s="3"/>
      <c r="D52833" s="3"/>
      <c r="E52833" s="4"/>
      <c r="U52833" s="4"/>
      <c r="W52833" s="4"/>
      <c r="AJ52833" s="3"/>
    </row>
    <row r="52834" spans="3:36">
      <c r="C52834" s="3"/>
      <c r="D52834" s="3"/>
      <c r="E52834" s="4"/>
      <c r="U52834" s="4"/>
      <c r="W52834" s="4"/>
      <c r="AJ52834" s="3"/>
    </row>
    <row r="52835" spans="3:36">
      <c r="C52835" s="3"/>
      <c r="D52835" s="3"/>
      <c r="E52835" s="4"/>
      <c r="U52835" s="4"/>
      <c r="W52835" s="4"/>
      <c r="AJ52835" s="3"/>
    </row>
    <row r="52836" spans="3:36">
      <c r="C52836" s="3"/>
      <c r="D52836" s="3"/>
      <c r="E52836" s="4"/>
      <c r="U52836" s="4"/>
      <c r="W52836" s="4"/>
      <c r="AJ52836" s="3"/>
    </row>
    <row r="52837" spans="3:36">
      <c r="C52837" s="3"/>
      <c r="D52837" s="3"/>
      <c r="E52837" s="4"/>
      <c r="U52837" s="4"/>
      <c r="W52837" s="4"/>
      <c r="AJ52837" s="3"/>
    </row>
    <row r="52838" spans="3:36">
      <c r="C52838" s="3"/>
      <c r="D52838" s="3"/>
      <c r="E52838" s="4"/>
      <c r="U52838" s="4"/>
      <c r="W52838" s="4"/>
      <c r="AJ52838" s="3"/>
    </row>
    <row r="52839" spans="3:36">
      <c r="C52839" s="3"/>
      <c r="D52839" s="3"/>
      <c r="E52839" s="4"/>
    </row>
    <row r="52840" spans="3:36">
      <c r="C52840" s="3"/>
      <c r="D52840" s="3"/>
      <c r="E52840" s="4"/>
      <c r="U52840" s="4"/>
      <c r="W52840" s="4"/>
    </row>
    <row r="52841" spans="3:36">
      <c r="C52841" s="3"/>
      <c r="D52841" s="3"/>
      <c r="E52841" s="4"/>
      <c r="U52841" s="4"/>
      <c r="W52841" s="4"/>
    </row>
    <row r="52842" spans="3:36">
      <c r="C52842" s="3"/>
      <c r="D52842" s="3"/>
      <c r="E52842" s="4"/>
      <c r="U52842" s="4"/>
      <c r="W52842" s="4"/>
    </row>
    <row r="52843" spans="3:36">
      <c r="C52843" s="3"/>
      <c r="D52843" s="3"/>
      <c r="E52843" s="4"/>
      <c r="U52843" s="4"/>
      <c r="W52843" s="4"/>
    </row>
    <row r="52844" spans="3:36">
      <c r="C52844" s="3"/>
      <c r="D52844" s="3"/>
      <c r="E52844" s="4"/>
      <c r="U52844" s="4"/>
      <c r="W52844" s="4"/>
      <c r="AJ52844" s="3"/>
    </row>
    <row r="52845" spans="3:36">
      <c r="C52845" s="3"/>
      <c r="D52845" s="3"/>
      <c r="E52845" s="4"/>
      <c r="U52845" s="4"/>
      <c r="W52845" s="4"/>
    </row>
    <row r="52846" spans="3:36">
      <c r="C52846" s="3"/>
      <c r="D52846" s="3"/>
      <c r="E52846" s="4"/>
      <c r="U52846" s="4"/>
      <c r="W52846" s="4"/>
    </row>
    <row r="52847" spans="3:36">
      <c r="C52847" s="3"/>
      <c r="D52847" s="3"/>
      <c r="E52847" s="4"/>
      <c r="U52847" s="4"/>
      <c r="W52847" s="4"/>
    </row>
    <row r="52848" spans="3:36">
      <c r="C52848" s="3"/>
      <c r="D52848" s="3"/>
      <c r="E52848" s="4"/>
      <c r="U52848" s="4"/>
      <c r="W52848" s="4"/>
    </row>
    <row r="52849" spans="3:36">
      <c r="C52849" s="3"/>
      <c r="D52849" s="3"/>
      <c r="E52849" s="4"/>
      <c r="U52849" s="4"/>
      <c r="W52849" s="4"/>
    </row>
    <row r="52850" spans="3:36">
      <c r="C52850" s="3"/>
      <c r="D52850" s="3"/>
      <c r="E52850" s="4"/>
      <c r="U52850" s="4"/>
      <c r="W52850" s="4"/>
    </row>
    <row r="52851" spans="3:36">
      <c r="C52851" s="3"/>
      <c r="D52851" s="3"/>
      <c r="E52851" s="4"/>
      <c r="U52851" s="4"/>
      <c r="W52851" s="4"/>
      <c r="AJ52851" s="3"/>
    </row>
    <row r="52852" spans="3:36">
      <c r="C52852" s="3"/>
      <c r="D52852" s="3"/>
      <c r="E52852" s="4"/>
      <c r="U52852" s="4"/>
      <c r="W52852" s="4"/>
      <c r="AJ52852" s="3"/>
    </row>
    <row r="52853" spans="3:36">
      <c r="C52853" s="3"/>
      <c r="D52853" s="3"/>
      <c r="E52853" s="4"/>
      <c r="U52853" s="4"/>
      <c r="W52853" s="4"/>
      <c r="AJ52853" s="3"/>
    </row>
    <row r="52854" spans="3:36">
      <c r="C52854" s="3"/>
      <c r="D52854" s="3"/>
      <c r="E52854" s="4"/>
      <c r="U52854" s="4"/>
      <c r="W52854" s="4"/>
      <c r="AJ52854" s="3"/>
    </row>
    <row r="52855" spans="3:36">
      <c r="C52855" s="3"/>
      <c r="D52855" s="3"/>
      <c r="E52855" s="4"/>
      <c r="U52855" s="4"/>
      <c r="W52855" s="4"/>
      <c r="AJ52855" s="3"/>
    </row>
    <row r="52856" spans="3:36">
      <c r="C52856" s="3"/>
      <c r="D52856" s="3"/>
      <c r="E52856" s="4"/>
      <c r="U52856" s="4"/>
      <c r="W52856" s="4"/>
      <c r="AJ52856" s="3"/>
    </row>
    <row r="52857" spans="3:36">
      <c r="C52857" s="3"/>
      <c r="D52857" s="3"/>
      <c r="E52857" s="4"/>
      <c r="U52857" s="4"/>
      <c r="W52857" s="4"/>
      <c r="AJ52857" s="3"/>
    </row>
    <row r="52858" spans="3:36">
      <c r="C52858" s="3"/>
      <c r="D52858" s="3"/>
      <c r="E52858" s="4"/>
      <c r="U52858" s="4"/>
      <c r="W52858" s="4"/>
    </row>
    <row r="52859" spans="3:36">
      <c r="C52859" s="3"/>
      <c r="D52859" s="3"/>
      <c r="E52859" s="4"/>
      <c r="U52859" s="4"/>
      <c r="W52859" s="4"/>
    </row>
    <row r="52860" spans="3:36">
      <c r="C52860" s="3"/>
      <c r="D52860" s="3"/>
      <c r="E52860" s="4"/>
      <c r="U52860" s="4"/>
      <c r="W52860" s="4"/>
    </row>
    <row r="52861" spans="3:36">
      <c r="C52861" s="3"/>
      <c r="D52861" s="3"/>
      <c r="E52861" s="4"/>
      <c r="U52861" s="4"/>
      <c r="W52861" s="4"/>
      <c r="AJ52861" s="3"/>
    </row>
    <row r="52862" spans="3:36">
      <c r="C52862" s="3"/>
      <c r="D52862" s="3"/>
      <c r="E52862" s="4"/>
      <c r="U52862" s="4"/>
      <c r="W52862" s="4"/>
      <c r="AJ52862" s="3"/>
    </row>
    <row r="52863" spans="3:36">
      <c r="C52863" s="3"/>
      <c r="D52863" s="3"/>
      <c r="E52863" s="4"/>
      <c r="U52863" s="4"/>
      <c r="W52863" s="4"/>
      <c r="AJ52863" s="3"/>
    </row>
    <row r="52864" spans="3:36">
      <c r="C52864" s="3"/>
      <c r="D52864" s="3"/>
      <c r="E52864" s="4"/>
      <c r="AJ52864" s="3"/>
    </row>
    <row r="52865" spans="3:36">
      <c r="C52865" s="3"/>
      <c r="D52865" s="3"/>
      <c r="E52865" s="4"/>
      <c r="AJ52865" s="3"/>
    </row>
    <row r="52866" spans="3:36">
      <c r="C52866" s="3"/>
      <c r="D52866" s="3"/>
      <c r="E52866" s="4"/>
      <c r="AJ52866" s="3"/>
    </row>
    <row r="52867" spans="3:36">
      <c r="C52867" s="3"/>
      <c r="D52867" s="3"/>
      <c r="E52867" s="4"/>
      <c r="AJ52867" s="3"/>
    </row>
    <row r="52868" spans="3:36">
      <c r="C52868" s="3"/>
      <c r="D52868" s="3"/>
      <c r="E52868" s="4"/>
      <c r="AJ52868" s="3"/>
    </row>
    <row r="52869" spans="3:36">
      <c r="C52869" s="3"/>
      <c r="D52869" s="3"/>
      <c r="E52869" s="4"/>
      <c r="AJ52869" s="3"/>
    </row>
    <row r="52870" spans="3:36">
      <c r="C52870" s="3"/>
      <c r="D52870" s="3"/>
      <c r="E52870" s="4"/>
      <c r="U52870" s="4"/>
      <c r="W52870" s="4"/>
      <c r="AJ52870" s="3"/>
    </row>
    <row r="52871" spans="3:36">
      <c r="C52871" s="3"/>
      <c r="D52871" s="3"/>
      <c r="E52871" s="4"/>
      <c r="U52871" s="4"/>
      <c r="W52871" s="4"/>
      <c r="AJ52871" s="3"/>
    </row>
    <row r="52872" spans="3:36">
      <c r="C52872" s="3"/>
      <c r="D52872" s="3"/>
      <c r="E52872" s="4"/>
      <c r="U52872" s="4"/>
      <c r="W52872" s="4"/>
      <c r="AJ52872" s="3"/>
    </row>
    <row r="52873" spans="3:36">
      <c r="C52873" s="3"/>
      <c r="D52873" s="3"/>
      <c r="E52873" s="4"/>
      <c r="U52873" s="4"/>
      <c r="W52873" s="4"/>
      <c r="AJ52873" s="3"/>
    </row>
    <row r="52874" spans="3:36">
      <c r="C52874" s="3"/>
      <c r="D52874" s="3"/>
      <c r="E52874" s="4"/>
      <c r="U52874" s="4"/>
      <c r="W52874" s="4"/>
    </row>
    <row r="52875" spans="3:36">
      <c r="C52875" s="3"/>
      <c r="D52875" s="3"/>
      <c r="E52875" s="4"/>
      <c r="U52875" s="4"/>
      <c r="W52875" s="4"/>
    </row>
    <row r="52876" spans="3:36">
      <c r="C52876" s="3"/>
      <c r="D52876" s="3"/>
      <c r="E52876" s="4"/>
      <c r="U52876" s="4"/>
      <c r="W52876" s="4"/>
    </row>
    <row r="52877" spans="3:36">
      <c r="C52877" s="3"/>
      <c r="D52877" s="3"/>
      <c r="E52877" s="4"/>
      <c r="U52877" s="4"/>
      <c r="W52877" s="4"/>
    </row>
    <row r="52878" spans="3:36">
      <c r="C52878" s="3"/>
      <c r="D52878" s="3"/>
      <c r="E52878" s="4"/>
      <c r="U52878" s="4"/>
      <c r="W52878" s="4"/>
    </row>
    <row r="52879" spans="3:36">
      <c r="C52879" s="3"/>
      <c r="D52879" s="3"/>
      <c r="E52879" s="4"/>
      <c r="AJ52879" s="3"/>
    </row>
    <row r="52880" spans="3:36">
      <c r="C52880" s="3"/>
      <c r="D52880" s="3"/>
      <c r="E52880" s="4"/>
      <c r="AJ52880" s="3"/>
    </row>
    <row r="52881" spans="3:36">
      <c r="C52881" s="3"/>
      <c r="D52881" s="3"/>
      <c r="E52881" s="4"/>
    </row>
    <row r="52882" spans="3:36">
      <c r="C52882" s="3"/>
      <c r="D52882" s="3"/>
      <c r="E52882" s="4"/>
      <c r="AJ52882" s="3"/>
    </row>
    <row r="52883" spans="3:36">
      <c r="C52883" s="3"/>
      <c r="D52883" s="3"/>
      <c r="E52883" s="4"/>
      <c r="AJ52883" s="3"/>
    </row>
    <row r="52884" spans="3:36">
      <c r="C52884" s="3"/>
      <c r="D52884" s="3"/>
      <c r="E52884" s="4"/>
      <c r="AJ52884" s="3"/>
    </row>
    <row r="52885" spans="3:36">
      <c r="C52885" s="3"/>
      <c r="D52885" s="3"/>
      <c r="E52885" s="4"/>
      <c r="AJ52885" s="3"/>
    </row>
    <row r="52886" spans="3:36">
      <c r="C52886" s="3"/>
      <c r="D52886" s="3"/>
      <c r="E52886" s="4"/>
      <c r="AJ52886" s="3"/>
    </row>
    <row r="52887" spans="3:36">
      <c r="C52887" s="3"/>
      <c r="D52887" s="3"/>
      <c r="E52887" s="4"/>
      <c r="AJ52887" s="3"/>
    </row>
    <row r="52888" spans="3:36">
      <c r="C52888" s="3"/>
      <c r="D52888" s="3"/>
      <c r="E52888" s="4"/>
      <c r="AJ52888" s="3"/>
    </row>
    <row r="52889" spans="3:36">
      <c r="C52889" s="3"/>
      <c r="D52889" s="3"/>
      <c r="E52889" s="4"/>
      <c r="AJ52889" s="3"/>
    </row>
    <row r="52890" spans="3:36">
      <c r="C52890" s="3"/>
      <c r="D52890" s="3"/>
      <c r="E52890" s="4"/>
      <c r="AJ52890" s="3"/>
    </row>
    <row r="52891" spans="3:36">
      <c r="C52891" s="3"/>
      <c r="D52891" s="3"/>
      <c r="E52891" s="4"/>
      <c r="AJ52891" s="3"/>
    </row>
    <row r="52892" spans="3:36">
      <c r="C52892" s="3"/>
      <c r="D52892" s="3"/>
      <c r="E52892" s="4"/>
      <c r="AJ52892" s="3"/>
    </row>
    <row r="52893" spans="3:36">
      <c r="C52893" s="3"/>
      <c r="D52893" s="3"/>
      <c r="E52893" s="4"/>
      <c r="AJ52893" s="3"/>
    </row>
    <row r="52894" spans="3:36">
      <c r="C52894" s="3"/>
      <c r="D52894" s="3"/>
      <c r="E52894" s="4"/>
      <c r="AJ52894" s="3"/>
    </row>
    <row r="52895" spans="3:36">
      <c r="C52895" s="3"/>
      <c r="D52895" s="3"/>
      <c r="E52895" s="4"/>
      <c r="AJ52895" s="3"/>
    </row>
    <row r="52896" spans="3:36">
      <c r="C52896" s="3"/>
      <c r="D52896" s="3"/>
      <c r="E52896" s="4"/>
      <c r="AJ52896" s="3"/>
    </row>
    <row r="52897" spans="3:36">
      <c r="C52897" s="3"/>
      <c r="D52897" s="3"/>
      <c r="E52897" s="4"/>
      <c r="AJ52897" s="3"/>
    </row>
    <row r="52898" spans="3:36">
      <c r="C52898" s="3"/>
      <c r="D52898" s="3"/>
      <c r="E52898" s="4"/>
      <c r="AJ52898" s="3"/>
    </row>
    <row r="52899" spans="3:36">
      <c r="C52899" s="3"/>
      <c r="D52899" s="3"/>
      <c r="E52899" s="4"/>
      <c r="AJ52899" s="3"/>
    </row>
    <row r="52900" spans="3:36">
      <c r="C52900" s="3"/>
      <c r="D52900" s="3"/>
      <c r="E52900" s="4"/>
      <c r="AJ52900" s="3"/>
    </row>
    <row r="52901" spans="3:36">
      <c r="C52901" s="3"/>
      <c r="D52901" s="3"/>
      <c r="E52901" s="4"/>
      <c r="AJ52901" s="3"/>
    </row>
    <row r="52902" spans="3:36">
      <c r="C52902" s="3"/>
      <c r="D52902" s="3"/>
      <c r="E52902" s="4"/>
      <c r="AJ52902" s="3"/>
    </row>
    <row r="52903" spans="3:36">
      <c r="C52903" s="3"/>
      <c r="D52903" s="3"/>
      <c r="E52903" s="4"/>
      <c r="AJ52903" s="3"/>
    </row>
    <row r="52904" spans="3:36">
      <c r="C52904" s="3"/>
      <c r="D52904" s="3"/>
      <c r="E52904" s="4"/>
      <c r="AJ52904" s="3"/>
    </row>
    <row r="52905" spans="3:36">
      <c r="C52905" s="3"/>
      <c r="D52905" s="3"/>
      <c r="E52905" s="4"/>
      <c r="AJ52905" s="3"/>
    </row>
    <row r="52906" spans="3:36">
      <c r="C52906" s="3"/>
      <c r="D52906" s="3"/>
      <c r="E52906" s="4"/>
      <c r="AJ52906" s="3"/>
    </row>
    <row r="52907" spans="3:36">
      <c r="C52907" s="3"/>
      <c r="D52907" s="3"/>
      <c r="E52907" s="4"/>
      <c r="AJ52907" s="3"/>
    </row>
    <row r="52908" spans="3:36">
      <c r="C52908" s="3"/>
      <c r="D52908" s="3"/>
      <c r="E52908" s="4"/>
      <c r="AJ52908" s="3"/>
    </row>
    <row r="52909" spans="3:36">
      <c r="C52909" s="3"/>
      <c r="D52909" s="3"/>
      <c r="E52909" s="4"/>
      <c r="AJ52909" s="3"/>
    </row>
    <row r="52910" spans="3:36">
      <c r="C52910" s="3"/>
      <c r="D52910" s="3"/>
      <c r="E52910" s="4"/>
      <c r="AJ52910" s="3"/>
    </row>
    <row r="52911" spans="3:36">
      <c r="C52911" s="3"/>
      <c r="D52911" s="3"/>
      <c r="E52911" s="4"/>
      <c r="AJ52911" s="3"/>
    </row>
    <row r="52912" spans="3:36">
      <c r="C52912" s="3"/>
      <c r="D52912" s="3"/>
      <c r="E52912" s="4"/>
      <c r="AJ52912" s="3"/>
    </row>
    <row r="52913" spans="3:36">
      <c r="C52913" s="3"/>
      <c r="D52913" s="3"/>
      <c r="E52913" s="4"/>
      <c r="AJ52913" s="3"/>
    </row>
    <row r="52914" spans="3:36">
      <c r="C52914" s="3"/>
      <c r="D52914" s="3"/>
      <c r="E52914" s="4"/>
      <c r="AJ52914" s="3"/>
    </row>
    <row r="52915" spans="3:36">
      <c r="C52915" s="3"/>
      <c r="D52915" s="3"/>
      <c r="E52915" s="4"/>
      <c r="AJ52915" s="3"/>
    </row>
    <row r="52916" spans="3:36">
      <c r="C52916" s="3"/>
      <c r="D52916" s="3"/>
      <c r="E52916" s="4"/>
      <c r="AJ52916" s="3"/>
    </row>
    <row r="52917" spans="3:36">
      <c r="C52917" s="3"/>
      <c r="D52917" s="3"/>
      <c r="E52917" s="4"/>
      <c r="AJ52917" s="3"/>
    </row>
    <row r="52918" spans="3:36">
      <c r="C52918" s="3"/>
      <c r="D52918" s="3"/>
      <c r="E52918" s="4"/>
      <c r="U52918" s="4"/>
      <c r="W52918" s="4"/>
    </row>
    <row r="52919" spans="3:36">
      <c r="C52919" s="3"/>
      <c r="D52919" s="3"/>
      <c r="E52919" s="4"/>
      <c r="U52919" s="4"/>
      <c r="W52919" s="4"/>
    </row>
    <row r="52920" spans="3:36">
      <c r="C52920" s="3"/>
      <c r="D52920" s="3"/>
      <c r="E52920" s="4"/>
      <c r="U52920" s="4"/>
      <c r="W52920" s="4"/>
    </row>
    <row r="52921" spans="3:36">
      <c r="C52921" s="3"/>
      <c r="D52921" s="3"/>
      <c r="E52921" s="4"/>
      <c r="U52921" s="4"/>
      <c r="W52921" s="4"/>
    </row>
    <row r="52922" spans="3:36">
      <c r="C52922" s="3"/>
      <c r="D52922" s="3"/>
      <c r="E52922" s="4"/>
      <c r="U52922" s="4"/>
      <c r="W52922" s="4"/>
    </row>
    <row r="52923" spans="3:36">
      <c r="C52923" s="3"/>
      <c r="D52923" s="3"/>
      <c r="E52923" s="4"/>
      <c r="U52923" s="4"/>
      <c r="W52923" s="4"/>
    </row>
    <row r="52924" spans="3:36">
      <c r="C52924" s="3"/>
      <c r="D52924" s="3"/>
      <c r="E52924" s="4"/>
      <c r="U52924" s="4"/>
      <c r="W52924" s="4"/>
    </row>
    <row r="52925" spans="3:36">
      <c r="C52925" s="3"/>
      <c r="D52925" s="3"/>
      <c r="E52925" s="4"/>
      <c r="U52925" s="4"/>
      <c r="W52925" s="4"/>
    </row>
    <row r="52926" spans="3:36">
      <c r="C52926" s="3"/>
      <c r="D52926" s="3"/>
      <c r="E52926" s="4"/>
      <c r="U52926" s="4"/>
      <c r="W52926" s="4"/>
    </row>
    <row r="52927" spans="3:36">
      <c r="C52927" s="3"/>
      <c r="D52927" s="3"/>
      <c r="E52927" s="4"/>
      <c r="U52927" s="4"/>
      <c r="W52927" s="4"/>
    </row>
    <row r="52928" spans="3:36">
      <c r="C52928" s="3"/>
      <c r="D52928" s="3"/>
      <c r="E52928" s="4"/>
      <c r="U52928" s="4"/>
      <c r="W52928" s="4"/>
    </row>
    <row r="52929" spans="3:36">
      <c r="C52929" s="3"/>
      <c r="D52929" s="3"/>
      <c r="E52929" s="4"/>
      <c r="U52929" s="4"/>
      <c r="W52929" s="4"/>
      <c r="AJ52929" s="3"/>
    </row>
    <row r="52930" spans="3:36">
      <c r="C52930" s="3"/>
      <c r="D52930" s="3"/>
      <c r="E52930" s="4"/>
      <c r="U52930" s="4"/>
      <c r="W52930" s="4"/>
      <c r="AJ52930" s="3"/>
    </row>
    <row r="52931" spans="3:36">
      <c r="C52931" s="3"/>
      <c r="D52931" s="3"/>
      <c r="E52931" s="4"/>
      <c r="U52931" s="4"/>
      <c r="W52931" s="4"/>
      <c r="AJ52931" s="3"/>
    </row>
    <row r="52932" spans="3:36">
      <c r="C52932" s="3"/>
      <c r="D52932" s="3"/>
      <c r="E52932" s="4"/>
      <c r="U52932" s="4"/>
      <c r="W52932" s="4"/>
      <c r="AJ52932" s="3"/>
    </row>
    <row r="52933" spans="3:36">
      <c r="C52933" s="3"/>
      <c r="D52933" s="3"/>
      <c r="E52933" s="4"/>
      <c r="U52933" s="4"/>
      <c r="W52933" s="4"/>
      <c r="AJ52933" s="3"/>
    </row>
    <row r="52934" spans="3:36">
      <c r="C52934" s="3"/>
      <c r="D52934" s="3"/>
      <c r="E52934" s="4"/>
      <c r="U52934" s="4"/>
      <c r="W52934" s="4"/>
      <c r="AJ52934" s="3"/>
    </row>
    <row r="52935" spans="3:36">
      <c r="C52935" s="3"/>
      <c r="D52935" s="3"/>
      <c r="E52935" s="4"/>
      <c r="U52935" s="4"/>
      <c r="W52935" s="4"/>
      <c r="AJ52935" s="3"/>
    </row>
    <row r="52936" spans="3:36">
      <c r="C52936" s="3"/>
      <c r="D52936" s="3"/>
      <c r="E52936" s="4"/>
    </row>
    <row r="52937" spans="3:36">
      <c r="C52937" s="3"/>
      <c r="D52937" s="3"/>
      <c r="E52937" s="4"/>
      <c r="U52937" s="4"/>
      <c r="W52937" s="4"/>
    </row>
    <row r="52938" spans="3:36">
      <c r="C52938" s="3"/>
      <c r="D52938" s="3"/>
      <c r="E52938" s="4"/>
      <c r="U52938" s="4"/>
      <c r="W52938" s="4"/>
    </row>
    <row r="52939" spans="3:36">
      <c r="C52939" s="3"/>
      <c r="D52939" s="3"/>
      <c r="E52939" s="4"/>
      <c r="U52939" s="4"/>
      <c r="W52939" s="4"/>
    </row>
    <row r="52940" spans="3:36">
      <c r="C52940" s="3"/>
      <c r="D52940" s="3"/>
      <c r="E52940" s="4"/>
      <c r="U52940" s="4"/>
      <c r="W52940" s="4"/>
    </row>
    <row r="52941" spans="3:36">
      <c r="C52941" s="3"/>
      <c r="D52941" s="3"/>
      <c r="E52941" s="4"/>
    </row>
    <row r="52942" spans="3:36">
      <c r="C52942" s="3"/>
      <c r="D52942" s="3"/>
      <c r="E52942" s="4"/>
      <c r="AJ52942" s="3"/>
    </row>
    <row r="52943" spans="3:36">
      <c r="C52943" s="3"/>
      <c r="D52943" s="3"/>
      <c r="E52943" s="4"/>
    </row>
    <row r="52944" spans="3:36">
      <c r="C52944" s="3"/>
      <c r="D52944" s="3"/>
      <c r="E52944" s="4"/>
      <c r="AJ52944" s="3"/>
    </row>
    <row r="52945" spans="3:36">
      <c r="C52945" s="3"/>
      <c r="D52945" s="3"/>
      <c r="E52945" s="4"/>
      <c r="AJ52945" s="3"/>
    </row>
    <row r="52946" spans="3:36">
      <c r="C52946" s="3"/>
      <c r="D52946" s="3"/>
      <c r="E52946" s="4"/>
      <c r="AJ52946" s="3"/>
    </row>
    <row r="52947" spans="3:36">
      <c r="C52947" s="3"/>
      <c r="D52947" s="3"/>
      <c r="E52947" s="4"/>
      <c r="AJ52947" s="3"/>
    </row>
    <row r="52948" spans="3:36">
      <c r="C52948" s="3"/>
      <c r="D52948" s="3"/>
      <c r="E52948" s="4"/>
      <c r="AJ52948" s="3"/>
    </row>
    <row r="52949" spans="3:36">
      <c r="C52949" s="3"/>
      <c r="D52949" s="3"/>
      <c r="E52949" s="4"/>
      <c r="AJ52949" s="3"/>
    </row>
    <row r="52950" spans="3:36">
      <c r="C52950" s="3"/>
      <c r="D52950" s="3"/>
      <c r="E52950" s="4"/>
      <c r="AJ52950" s="3"/>
    </row>
    <row r="52951" spans="3:36">
      <c r="C52951" s="3"/>
      <c r="D52951" s="3"/>
      <c r="E52951" s="4"/>
      <c r="AJ52951" s="3"/>
    </row>
    <row r="52952" spans="3:36">
      <c r="C52952" s="3"/>
      <c r="D52952" s="3"/>
      <c r="E52952" s="4"/>
      <c r="AJ52952" s="3"/>
    </row>
    <row r="52953" spans="3:36">
      <c r="C52953" s="3"/>
      <c r="D52953" s="3"/>
      <c r="E52953" s="4"/>
      <c r="AJ52953" s="3"/>
    </row>
    <row r="52954" spans="3:36">
      <c r="C52954" s="3"/>
      <c r="D52954" s="3"/>
      <c r="E52954" s="4"/>
      <c r="AJ52954" s="3"/>
    </row>
    <row r="52955" spans="3:36">
      <c r="C52955" s="3"/>
      <c r="D52955" s="3"/>
      <c r="E52955" s="4"/>
      <c r="AJ52955" s="3"/>
    </row>
    <row r="52956" spans="3:36">
      <c r="C52956" s="3"/>
      <c r="D52956" s="3"/>
      <c r="E52956" s="4"/>
      <c r="AJ52956" s="3"/>
    </row>
    <row r="52957" spans="3:36">
      <c r="C52957" s="3"/>
      <c r="D52957" s="3"/>
      <c r="E52957" s="4"/>
      <c r="AJ52957" s="3"/>
    </row>
    <row r="52958" spans="3:36">
      <c r="C52958" s="3"/>
      <c r="D52958" s="3"/>
      <c r="E52958" s="4"/>
      <c r="AJ52958" s="3"/>
    </row>
    <row r="52959" spans="3:36">
      <c r="C52959" s="3"/>
      <c r="D52959" s="3"/>
      <c r="E52959" s="4"/>
      <c r="AJ52959" s="3"/>
    </row>
    <row r="52960" spans="3:36">
      <c r="C52960" s="3"/>
      <c r="D52960" s="3"/>
      <c r="E52960" s="4"/>
      <c r="AJ52960" s="3"/>
    </row>
    <row r="52961" spans="3:36">
      <c r="C52961" s="3"/>
      <c r="D52961" s="3"/>
      <c r="E52961" s="4"/>
      <c r="AJ52961" s="3"/>
    </row>
    <row r="52962" spans="3:36">
      <c r="C52962" s="3"/>
      <c r="D52962" s="3"/>
      <c r="E52962" s="4"/>
      <c r="AJ52962" s="3"/>
    </row>
    <row r="52963" spans="3:36">
      <c r="C52963" s="3"/>
      <c r="D52963" s="3"/>
      <c r="E52963" s="4"/>
      <c r="AJ52963" s="3"/>
    </row>
    <row r="52964" spans="3:36">
      <c r="C52964" s="3"/>
      <c r="D52964" s="3"/>
      <c r="E52964" s="4"/>
      <c r="AJ52964" s="3"/>
    </row>
    <row r="52965" spans="3:36">
      <c r="C52965" s="3"/>
      <c r="D52965" s="3"/>
      <c r="E52965" s="4"/>
    </row>
    <row r="52966" spans="3:36">
      <c r="C52966" s="3"/>
      <c r="D52966" s="3"/>
      <c r="E52966" s="4"/>
      <c r="AJ52966" s="3"/>
    </row>
    <row r="52967" spans="3:36">
      <c r="C52967" s="3"/>
      <c r="D52967" s="3"/>
      <c r="E52967" s="4"/>
      <c r="AJ52967" s="3"/>
    </row>
    <row r="52968" spans="3:36">
      <c r="C52968" s="3"/>
      <c r="D52968" s="3"/>
      <c r="E52968" s="4"/>
      <c r="AJ52968" s="3"/>
    </row>
    <row r="52969" spans="3:36">
      <c r="C52969" s="3"/>
      <c r="D52969" s="3"/>
      <c r="E52969" s="4"/>
      <c r="AJ52969" s="3"/>
    </row>
    <row r="52970" spans="3:36">
      <c r="C52970" s="3"/>
      <c r="D52970" s="3"/>
      <c r="E52970" s="4"/>
      <c r="AJ52970" s="3"/>
    </row>
    <row r="52971" spans="3:36">
      <c r="C52971" s="3"/>
      <c r="D52971" s="3"/>
      <c r="E52971" s="4"/>
      <c r="AJ52971" s="3"/>
    </row>
    <row r="52972" spans="3:36">
      <c r="C52972" s="3"/>
      <c r="D52972" s="3"/>
      <c r="E52972" s="4"/>
      <c r="AJ52972" s="3"/>
    </row>
    <row r="52973" spans="3:36">
      <c r="C52973" s="3"/>
      <c r="D52973" s="3"/>
      <c r="E52973" s="4"/>
      <c r="AJ52973" s="3"/>
    </row>
    <row r="52974" spans="3:36">
      <c r="C52974" s="3"/>
      <c r="D52974" s="3"/>
      <c r="E52974" s="4"/>
      <c r="AJ52974" s="3"/>
    </row>
    <row r="52975" spans="3:36">
      <c r="C52975" s="3"/>
      <c r="D52975" s="3"/>
      <c r="E52975" s="4"/>
      <c r="AJ52975" s="3"/>
    </row>
    <row r="52976" spans="3:36">
      <c r="C52976" s="3"/>
      <c r="D52976" s="3"/>
      <c r="E52976" s="4"/>
      <c r="AJ52976" s="3"/>
    </row>
    <row r="52977" spans="3:36">
      <c r="C52977" s="3"/>
      <c r="D52977" s="3"/>
      <c r="E52977" s="4"/>
      <c r="AJ52977" s="3"/>
    </row>
    <row r="52978" spans="3:36">
      <c r="C52978" s="3"/>
      <c r="D52978" s="3"/>
      <c r="E52978" s="4"/>
      <c r="AJ52978" s="3"/>
    </row>
    <row r="52979" spans="3:36">
      <c r="C52979" s="3"/>
      <c r="D52979" s="3"/>
      <c r="E52979" s="4"/>
      <c r="AJ52979" s="3"/>
    </row>
    <row r="52980" spans="3:36">
      <c r="C52980" s="3"/>
      <c r="D52980" s="3"/>
      <c r="E52980" s="4"/>
    </row>
    <row r="52981" spans="3:36">
      <c r="C52981" s="3"/>
      <c r="D52981" s="3"/>
      <c r="E52981" s="4"/>
      <c r="U52981" s="4"/>
      <c r="W52981" s="4"/>
    </row>
    <row r="52982" spans="3:36">
      <c r="C52982" s="3"/>
      <c r="D52982" s="3"/>
      <c r="E52982" s="4"/>
      <c r="U52982" s="4"/>
      <c r="W52982" s="4"/>
    </row>
    <row r="52983" spans="3:36">
      <c r="C52983" s="3"/>
      <c r="D52983" s="3"/>
      <c r="E52983" s="4"/>
      <c r="U52983" s="4"/>
      <c r="W52983" s="4"/>
    </row>
    <row r="52984" spans="3:36">
      <c r="C52984" s="3"/>
      <c r="D52984" s="3"/>
      <c r="E52984" s="4"/>
      <c r="U52984" s="4"/>
      <c r="W52984" s="4"/>
    </row>
    <row r="52985" spans="3:36">
      <c r="C52985" s="3"/>
      <c r="D52985" s="3"/>
      <c r="E52985" s="4"/>
    </row>
    <row r="52986" spans="3:36">
      <c r="C52986" s="3"/>
      <c r="D52986" s="3"/>
      <c r="E52986" s="4"/>
      <c r="AJ52986" s="3"/>
    </row>
    <row r="52987" spans="3:36">
      <c r="C52987" s="3"/>
      <c r="D52987" s="3"/>
      <c r="E52987" s="4"/>
      <c r="AJ52987" s="3"/>
    </row>
    <row r="52988" spans="3:36">
      <c r="C52988" s="3"/>
      <c r="D52988" s="3"/>
      <c r="E52988" s="4"/>
    </row>
    <row r="52989" spans="3:36">
      <c r="C52989" s="3"/>
      <c r="D52989" s="3"/>
      <c r="E52989" s="4"/>
    </row>
    <row r="52990" spans="3:36">
      <c r="C52990" s="3"/>
      <c r="D52990" s="3"/>
      <c r="E52990" s="4"/>
      <c r="U52990" s="4"/>
      <c r="W52990" s="4"/>
      <c r="AJ52990" s="3"/>
    </row>
    <row r="52991" spans="3:36">
      <c r="C52991" s="3"/>
      <c r="D52991" s="3"/>
      <c r="E52991" s="4"/>
      <c r="U52991" s="4"/>
      <c r="W52991" s="4"/>
      <c r="AJ52991" s="3"/>
    </row>
    <row r="52992" spans="3:36">
      <c r="C52992" s="3"/>
      <c r="D52992" s="3"/>
      <c r="E52992" s="4"/>
      <c r="U52992" s="4"/>
      <c r="W52992" s="4"/>
      <c r="AJ52992" s="3"/>
    </row>
    <row r="52993" spans="3:36">
      <c r="C52993" s="3"/>
      <c r="D52993" s="3"/>
      <c r="E52993" s="4"/>
      <c r="U52993" s="4"/>
      <c r="W52993" s="4"/>
      <c r="AJ52993" s="3"/>
    </row>
    <row r="52994" spans="3:36">
      <c r="C52994" s="3"/>
      <c r="D52994" s="3"/>
      <c r="E52994" s="4"/>
      <c r="U52994" s="4"/>
      <c r="W52994" s="4"/>
    </row>
    <row r="52995" spans="3:36">
      <c r="C52995" s="3"/>
      <c r="D52995" s="3"/>
      <c r="E52995" s="4"/>
      <c r="U52995" s="4"/>
      <c r="W52995" s="4"/>
    </row>
    <row r="52996" spans="3:36">
      <c r="C52996" s="3"/>
      <c r="D52996" s="3"/>
      <c r="E52996" s="4"/>
      <c r="U52996" s="4"/>
      <c r="W52996" s="4"/>
    </row>
    <row r="52997" spans="3:36">
      <c r="C52997" s="3"/>
      <c r="D52997" s="3"/>
      <c r="E52997" s="4"/>
      <c r="U52997" s="4"/>
      <c r="W52997" s="4"/>
      <c r="AJ52997" s="3"/>
    </row>
    <row r="52998" spans="3:36">
      <c r="C52998" s="3"/>
      <c r="D52998" s="3"/>
      <c r="E52998" s="4"/>
      <c r="U52998" s="4"/>
      <c r="W52998" s="4"/>
    </row>
    <row r="52999" spans="3:36">
      <c r="C52999" s="3"/>
      <c r="D52999" s="3"/>
      <c r="E52999" s="4"/>
      <c r="U52999" s="4"/>
      <c r="W52999" s="4"/>
      <c r="AJ52999" s="3"/>
    </row>
    <row r="53000" spans="3:36">
      <c r="C53000" s="3"/>
      <c r="D53000" s="3"/>
      <c r="E53000" s="4"/>
      <c r="U53000" s="4"/>
      <c r="W53000" s="4"/>
      <c r="AJ53000" s="3"/>
    </row>
    <row r="53001" spans="3:36">
      <c r="C53001" s="3"/>
      <c r="D53001" s="3"/>
      <c r="E53001" s="4"/>
      <c r="U53001" s="4"/>
      <c r="W53001" s="4"/>
      <c r="AJ53001" s="3"/>
    </row>
    <row r="53002" spans="3:36">
      <c r="C53002" s="3"/>
      <c r="D53002" s="3"/>
      <c r="E53002" s="4"/>
      <c r="U53002" s="4"/>
      <c r="W53002" s="4"/>
      <c r="AJ53002" s="3"/>
    </row>
    <row r="53003" spans="3:36">
      <c r="C53003" s="3"/>
      <c r="D53003" s="3"/>
      <c r="E53003" s="4"/>
      <c r="U53003" s="4"/>
      <c r="W53003" s="4"/>
      <c r="AJ53003" s="3"/>
    </row>
    <row r="53004" spans="3:36">
      <c r="C53004" s="3"/>
      <c r="D53004" s="3"/>
      <c r="E53004" s="4"/>
      <c r="U53004" s="4"/>
      <c r="W53004" s="4"/>
      <c r="AJ53004" s="3"/>
    </row>
    <row r="53005" spans="3:36">
      <c r="C53005" s="3"/>
      <c r="D53005" s="3"/>
      <c r="E53005" s="4"/>
      <c r="U53005" s="4"/>
      <c r="W53005" s="4"/>
      <c r="AJ53005" s="3"/>
    </row>
    <row r="53006" spans="3:36">
      <c r="C53006" s="3"/>
      <c r="D53006" s="3"/>
      <c r="E53006" s="4"/>
      <c r="U53006" s="4"/>
      <c r="W53006" s="4"/>
      <c r="AJ53006" s="3"/>
    </row>
    <row r="53007" spans="3:36">
      <c r="C53007" s="3"/>
      <c r="D53007" s="3"/>
      <c r="E53007" s="4"/>
      <c r="U53007" s="4"/>
      <c r="W53007" s="4"/>
      <c r="AJ53007" s="3"/>
    </row>
    <row r="53008" spans="3:36">
      <c r="C53008" s="3"/>
      <c r="D53008" s="3"/>
      <c r="E53008" s="4"/>
      <c r="U53008" s="4"/>
      <c r="W53008" s="4"/>
      <c r="AJ53008" s="3"/>
    </row>
    <row r="53009" spans="3:36">
      <c r="C53009" s="3"/>
      <c r="D53009" s="3"/>
      <c r="E53009" s="4"/>
      <c r="U53009" s="4"/>
      <c r="W53009" s="4"/>
      <c r="AJ53009" s="3"/>
    </row>
    <row r="53010" spans="3:36">
      <c r="C53010" s="3"/>
      <c r="D53010" s="3"/>
      <c r="E53010" s="4"/>
      <c r="U53010" s="4"/>
      <c r="W53010" s="4"/>
      <c r="AJ53010" s="3"/>
    </row>
    <row r="53011" spans="3:36">
      <c r="C53011" s="3"/>
      <c r="D53011" s="3"/>
      <c r="E53011" s="4"/>
    </row>
    <row r="53012" spans="3:36">
      <c r="C53012" s="3"/>
      <c r="D53012" s="3"/>
      <c r="E53012" s="4"/>
      <c r="U53012" s="4"/>
      <c r="W53012" s="4"/>
    </row>
    <row r="53013" spans="3:36">
      <c r="C53013" s="3"/>
      <c r="D53013" s="3"/>
      <c r="E53013" s="4"/>
      <c r="U53013" s="4"/>
      <c r="W53013" s="4"/>
    </row>
    <row r="53014" spans="3:36">
      <c r="C53014" s="3"/>
      <c r="D53014" s="3"/>
      <c r="E53014" s="4"/>
      <c r="U53014" s="4"/>
      <c r="W53014" s="4"/>
    </row>
    <row r="53015" spans="3:36">
      <c r="C53015" s="3"/>
      <c r="D53015" s="3"/>
      <c r="E53015" s="4"/>
      <c r="U53015" s="4"/>
      <c r="W53015" s="4"/>
    </row>
    <row r="53016" spans="3:36">
      <c r="C53016" s="3"/>
      <c r="D53016" s="3"/>
      <c r="E53016" s="4"/>
      <c r="U53016" s="4"/>
      <c r="W53016" s="4"/>
    </row>
    <row r="53017" spans="3:36">
      <c r="C53017" s="3"/>
      <c r="D53017" s="3"/>
      <c r="E53017" s="4"/>
      <c r="U53017" s="4"/>
      <c r="W53017" s="4"/>
    </row>
    <row r="53018" spans="3:36">
      <c r="C53018" s="3"/>
      <c r="D53018" s="3"/>
      <c r="E53018" s="4"/>
      <c r="U53018" s="4"/>
      <c r="W53018" s="4"/>
    </row>
    <row r="53019" spans="3:36">
      <c r="C53019" s="3"/>
      <c r="D53019" s="3"/>
      <c r="E53019" s="4"/>
      <c r="U53019" s="4"/>
      <c r="W53019" s="4"/>
    </row>
    <row r="53020" spans="3:36">
      <c r="C53020" s="3"/>
      <c r="D53020" s="3"/>
      <c r="E53020" s="4"/>
    </row>
    <row r="53021" spans="3:36">
      <c r="C53021" s="3"/>
      <c r="D53021" s="3"/>
      <c r="E53021" s="4"/>
      <c r="AJ53021" s="3"/>
    </row>
    <row r="53022" spans="3:36">
      <c r="C53022" s="3"/>
      <c r="D53022" s="3"/>
      <c r="E53022" s="4"/>
    </row>
    <row r="53023" spans="3:36">
      <c r="C53023" s="3"/>
      <c r="D53023" s="3"/>
      <c r="E53023" s="4"/>
      <c r="AJ53023" s="3"/>
    </row>
    <row r="53024" spans="3:36">
      <c r="C53024" s="3"/>
      <c r="D53024" s="3"/>
      <c r="E53024" s="4"/>
      <c r="AJ53024" s="3"/>
    </row>
    <row r="53025" spans="3:36">
      <c r="C53025" s="3"/>
      <c r="D53025" s="3"/>
      <c r="E53025" s="4"/>
      <c r="U53025" s="4"/>
      <c r="W53025" s="4"/>
    </row>
    <row r="53026" spans="3:36">
      <c r="C53026" s="3"/>
      <c r="D53026" s="3"/>
      <c r="E53026" s="4"/>
      <c r="U53026" s="4"/>
      <c r="W53026" s="4"/>
    </row>
    <row r="53027" spans="3:36">
      <c r="C53027" s="3"/>
      <c r="D53027" s="3"/>
      <c r="E53027" s="4"/>
      <c r="U53027" s="4"/>
      <c r="W53027" s="4"/>
    </row>
    <row r="53028" spans="3:36">
      <c r="C53028" s="3"/>
      <c r="D53028" s="3"/>
      <c r="E53028" s="4"/>
      <c r="U53028" s="4"/>
      <c r="W53028" s="4"/>
    </row>
    <row r="53029" spans="3:36">
      <c r="C53029" s="3"/>
      <c r="D53029" s="3"/>
      <c r="E53029" s="4"/>
      <c r="U53029" s="4"/>
      <c r="W53029" s="4"/>
    </row>
    <row r="53030" spans="3:36">
      <c r="C53030" s="3"/>
      <c r="D53030" s="3"/>
      <c r="E53030" s="4"/>
      <c r="U53030" s="4"/>
      <c r="W53030" s="4"/>
    </row>
    <row r="53031" spans="3:36">
      <c r="C53031" s="3"/>
      <c r="D53031" s="3"/>
      <c r="E53031" s="4"/>
      <c r="U53031" s="4"/>
      <c r="W53031" s="4"/>
    </row>
    <row r="53032" spans="3:36">
      <c r="C53032" s="3"/>
      <c r="D53032" s="3"/>
      <c r="E53032" s="4"/>
      <c r="U53032" s="4"/>
      <c r="W53032" s="4"/>
    </row>
    <row r="53033" spans="3:36">
      <c r="C53033" s="3"/>
      <c r="D53033" s="3"/>
      <c r="E53033" s="4"/>
      <c r="U53033" s="4"/>
      <c r="W53033" s="4"/>
    </row>
    <row r="53034" spans="3:36">
      <c r="C53034" s="3"/>
      <c r="D53034" s="3"/>
      <c r="E53034" s="4"/>
      <c r="AJ53034" s="3"/>
    </row>
    <row r="53035" spans="3:36">
      <c r="C53035" s="3"/>
      <c r="D53035" s="3"/>
      <c r="E53035" s="4"/>
      <c r="AJ53035" s="3"/>
    </row>
    <row r="53036" spans="3:36">
      <c r="C53036" s="3"/>
      <c r="D53036" s="3"/>
      <c r="E53036" s="4"/>
      <c r="U53036" s="4"/>
      <c r="W53036" s="4"/>
      <c r="AJ53036" s="3"/>
    </row>
    <row r="53037" spans="3:36">
      <c r="C53037" s="3"/>
      <c r="D53037" s="3"/>
      <c r="E53037" s="4"/>
      <c r="U53037" s="4"/>
      <c r="W53037" s="4"/>
      <c r="AJ53037" s="3"/>
    </row>
    <row r="53038" spans="3:36">
      <c r="C53038" s="3"/>
      <c r="D53038" s="3"/>
      <c r="E53038" s="4"/>
      <c r="U53038" s="4"/>
      <c r="W53038" s="4"/>
      <c r="AJ53038" s="3"/>
    </row>
    <row r="53039" spans="3:36">
      <c r="C53039" s="3"/>
      <c r="D53039" s="3"/>
      <c r="E53039" s="4"/>
      <c r="U53039" s="4"/>
      <c r="W53039" s="4"/>
      <c r="AJ53039" s="3"/>
    </row>
    <row r="53040" spans="3:36">
      <c r="C53040" s="3"/>
      <c r="D53040" s="3"/>
      <c r="E53040" s="4"/>
      <c r="U53040" s="4"/>
      <c r="W53040" s="4"/>
      <c r="AJ53040" s="3"/>
    </row>
    <row r="53041" spans="3:36">
      <c r="C53041" s="3"/>
      <c r="D53041" s="3"/>
      <c r="E53041" s="4"/>
      <c r="U53041" s="4"/>
      <c r="W53041" s="4"/>
      <c r="AJ53041" s="3"/>
    </row>
    <row r="53042" spans="3:36">
      <c r="C53042" s="3"/>
      <c r="D53042" s="3"/>
      <c r="E53042" s="4"/>
      <c r="U53042" s="4"/>
      <c r="W53042" s="4"/>
      <c r="AJ53042" s="3"/>
    </row>
    <row r="53043" spans="3:36">
      <c r="C53043" s="3"/>
      <c r="D53043" s="3"/>
      <c r="E53043" s="4"/>
      <c r="U53043" s="4"/>
      <c r="W53043" s="4"/>
    </row>
    <row r="53044" spans="3:36">
      <c r="C53044" s="3"/>
      <c r="D53044" s="3"/>
      <c r="E53044" s="4"/>
      <c r="U53044" s="4"/>
      <c r="W53044" s="4"/>
    </row>
    <row r="53045" spans="3:36">
      <c r="C53045" s="3"/>
      <c r="D53045" s="3"/>
      <c r="E53045" s="4"/>
      <c r="U53045" s="4"/>
      <c r="W53045" s="4"/>
    </row>
    <row r="53046" spans="3:36">
      <c r="C53046" s="3"/>
      <c r="D53046" s="3"/>
      <c r="E53046" s="4"/>
      <c r="U53046" s="4"/>
      <c r="W53046" s="4"/>
    </row>
    <row r="53047" spans="3:36">
      <c r="C53047" s="3"/>
      <c r="D53047" s="3"/>
      <c r="E53047" s="4"/>
      <c r="U53047" s="4"/>
      <c r="W53047" s="4"/>
    </row>
    <row r="53048" spans="3:36">
      <c r="C53048" s="3"/>
      <c r="D53048" s="3"/>
      <c r="E53048" s="4"/>
      <c r="U53048" s="4"/>
      <c r="W53048" s="4"/>
    </row>
    <row r="53049" spans="3:36">
      <c r="C53049" s="3"/>
      <c r="D53049" s="3"/>
      <c r="E53049" s="4"/>
      <c r="U53049" s="4"/>
      <c r="W53049" s="4"/>
    </row>
    <row r="53050" spans="3:36">
      <c r="C53050" s="3"/>
      <c r="D53050" s="3"/>
      <c r="E53050" s="4"/>
      <c r="U53050" s="4"/>
      <c r="W53050" s="4"/>
    </row>
    <row r="53051" spans="3:36">
      <c r="C53051" s="3"/>
      <c r="D53051" s="3"/>
      <c r="E53051" s="4"/>
      <c r="U53051" s="4"/>
      <c r="W53051" s="4"/>
    </row>
    <row r="53052" spans="3:36">
      <c r="C53052" s="3"/>
      <c r="D53052" s="3"/>
      <c r="E53052" s="4"/>
      <c r="U53052" s="4"/>
      <c r="W53052" s="4"/>
    </row>
    <row r="53053" spans="3:36">
      <c r="C53053" s="3"/>
      <c r="D53053" s="3"/>
      <c r="E53053" s="4"/>
      <c r="U53053" s="4"/>
      <c r="W53053" s="4"/>
    </row>
    <row r="53054" spans="3:36">
      <c r="C53054" s="3"/>
      <c r="D53054" s="3"/>
      <c r="E53054" s="4"/>
      <c r="U53054" s="4"/>
      <c r="W53054" s="4"/>
    </row>
    <row r="53055" spans="3:36">
      <c r="C53055" s="3"/>
      <c r="D53055" s="3"/>
      <c r="E53055" s="4"/>
      <c r="U53055" s="4"/>
      <c r="W53055" s="4"/>
    </row>
    <row r="53056" spans="3:36">
      <c r="C53056" s="3"/>
      <c r="D53056" s="3"/>
      <c r="E53056" s="4"/>
      <c r="U53056" s="4"/>
      <c r="W53056" s="4"/>
    </row>
    <row r="53057" spans="3:36">
      <c r="C53057" s="3"/>
      <c r="D53057" s="3"/>
      <c r="E53057" s="4"/>
      <c r="U53057" s="4"/>
      <c r="W53057" s="4"/>
      <c r="AJ53057" s="3"/>
    </row>
    <row r="53058" spans="3:36">
      <c r="C53058" s="3"/>
      <c r="D53058" s="3"/>
      <c r="E53058" s="4"/>
      <c r="U53058" s="4"/>
      <c r="W53058" s="4"/>
      <c r="AJ53058" s="3"/>
    </row>
    <row r="53059" spans="3:36">
      <c r="C53059" s="3"/>
      <c r="D53059" s="3"/>
      <c r="E53059" s="4"/>
      <c r="U53059" s="4"/>
      <c r="W53059" s="4"/>
      <c r="AJ53059" s="3"/>
    </row>
    <row r="53060" spans="3:36">
      <c r="C53060" s="3"/>
      <c r="D53060" s="3"/>
      <c r="E53060" s="4"/>
      <c r="U53060" s="4"/>
      <c r="W53060" s="4"/>
      <c r="AJ53060" s="3"/>
    </row>
    <row r="53061" spans="3:36">
      <c r="C53061" s="3"/>
      <c r="D53061" s="3"/>
      <c r="E53061" s="4"/>
      <c r="U53061" s="4"/>
      <c r="W53061" s="4"/>
      <c r="AJ53061" s="3"/>
    </row>
    <row r="53062" spans="3:36">
      <c r="C53062" s="3"/>
      <c r="D53062" s="3"/>
      <c r="E53062" s="4"/>
      <c r="U53062" s="4"/>
      <c r="W53062" s="4"/>
      <c r="AJ53062" s="3"/>
    </row>
    <row r="53063" spans="3:36">
      <c r="C53063" s="3"/>
      <c r="D53063" s="3"/>
      <c r="E53063" s="4"/>
      <c r="AJ53063" s="3"/>
    </row>
    <row r="53064" spans="3:36">
      <c r="C53064" s="3"/>
      <c r="D53064" s="3"/>
      <c r="E53064" s="4"/>
    </row>
    <row r="53065" spans="3:36">
      <c r="C53065" s="3"/>
      <c r="D53065" s="3"/>
      <c r="E53065" s="4"/>
      <c r="AJ53065" s="3"/>
    </row>
    <row r="53066" spans="3:36">
      <c r="C53066" s="3"/>
      <c r="D53066" s="3"/>
      <c r="E53066" s="4"/>
    </row>
    <row r="53067" spans="3:36">
      <c r="C53067" s="3"/>
      <c r="D53067" s="3"/>
      <c r="E53067" s="4"/>
      <c r="AJ53067" s="3"/>
    </row>
    <row r="53068" spans="3:36">
      <c r="C53068" s="3"/>
      <c r="D53068" s="3"/>
      <c r="E53068" s="4"/>
    </row>
    <row r="53069" spans="3:36">
      <c r="C53069" s="3"/>
      <c r="D53069" s="3"/>
      <c r="E53069" s="4"/>
      <c r="AJ53069" s="3"/>
    </row>
    <row r="53070" spans="3:36">
      <c r="C53070" s="3"/>
      <c r="D53070" s="3"/>
      <c r="E53070" s="4"/>
    </row>
    <row r="53071" spans="3:36">
      <c r="C53071" s="3"/>
      <c r="D53071" s="3"/>
      <c r="E53071" s="4"/>
      <c r="U53071" s="4"/>
      <c r="W53071" s="4"/>
      <c r="AJ53071" s="3"/>
    </row>
    <row r="53072" spans="3:36">
      <c r="C53072" s="3"/>
      <c r="D53072" s="3"/>
      <c r="E53072" s="4"/>
      <c r="U53072" s="4"/>
      <c r="W53072" s="4"/>
    </row>
    <row r="53073" spans="3:36">
      <c r="C53073" s="3"/>
      <c r="D53073" s="3"/>
      <c r="E53073" s="4"/>
      <c r="U53073" s="4"/>
      <c r="W53073" s="4"/>
    </row>
    <row r="53074" spans="3:36">
      <c r="C53074" s="3"/>
      <c r="D53074" s="3"/>
      <c r="E53074" s="4"/>
      <c r="AJ53074" s="3"/>
    </row>
    <row r="53075" spans="3:36">
      <c r="C53075" s="3"/>
      <c r="D53075" s="3"/>
      <c r="E53075" s="4"/>
    </row>
    <row r="53076" spans="3:36">
      <c r="C53076" s="3"/>
      <c r="D53076" s="3"/>
      <c r="E53076" s="4"/>
      <c r="AJ53076" s="3"/>
    </row>
    <row r="53077" spans="3:36">
      <c r="C53077" s="3"/>
      <c r="D53077" s="3"/>
      <c r="E53077" s="4"/>
      <c r="AJ53077" s="3"/>
    </row>
    <row r="53078" spans="3:36">
      <c r="C53078" s="3"/>
      <c r="D53078" s="3"/>
      <c r="E53078" s="4"/>
      <c r="AJ53078" s="3"/>
    </row>
    <row r="53079" spans="3:36">
      <c r="C53079" s="3"/>
      <c r="D53079" s="3"/>
      <c r="E53079" s="4"/>
      <c r="AJ53079" s="3"/>
    </row>
    <row r="53080" spans="3:36">
      <c r="C53080" s="3"/>
      <c r="D53080" s="3"/>
      <c r="E53080" s="4"/>
      <c r="AJ53080" s="3"/>
    </row>
    <row r="53081" spans="3:36">
      <c r="C53081" s="3"/>
      <c r="D53081" s="3"/>
      <c r="E53081" s="4"/>
      <c r="AJ53081" s="3"/>
    </row>
    <row r="53082" spans="3:36">
      <c r="C53082" s="3"/>
      <c r="D53082" s="3"/>
      <c r="E53082" s="4"/>
      <c r="AJ53082" s="3"/>
    </row>
    <row r="53083" spans="3:36">
      <c r="C53083" s="3"/>
      <c r="D53083" s="3"/>
      <c r="E53083" s="4"/>
      <c r="AJ53083" s="3"/>
    </row>
    <row r="53084" spans="3:36">
      <c r="C53084" s="3"/>
      <c r="D53084" s="3"/>
      <c r="E53084" s="4"/>
      <c r="AJ53084" s="3"/>
    </row>
    <row r="53085" spans="3:36">
      <c r="C53085" s="3"/>
      <c r="D53085" s="3"/>
      <c r="E53085" s="4"/>
      <c r="AJ53085" s="3"/>
    </row>
    <row r="53086" spans="3:36">
      <c r="C53086" s="3"/>
      <c r="D53086" s="3"/>
      <c r="E53086" s="4"/>
      <c r="U53086" s="4"/>
      <c r="W53086" s="4"/>
      <c r="AJ53086" s="3"/>
    </row>
    <row r="53087" spans="3:36">
      <c r="C53087" s="3"/>
      <c r="D53087" s="3"/>
      <c r="E53087" s="4"/>
      <c r="U53087" s="4"/>
      <c r="W53087" s="4"/>
      <c r="AJ53087" s="3"/>
    </row>
    <row r="53088" spans="3:36">
      <c r="C53088" s="3"/>
      <c r="D53088" s="3"/>
      <c r="E53088" s="4"/>
      <c r="U53088" s="4"/>
      <c r="W53088" s="4"/>
      <c r="AJ53088" s="3"/>
    </row>
    <row r="53089" spans="3:36">
      <c r="C53089" s="3"/>
      <c r="D53089" s="3"/>
      <c r="E53089" s="4"/>
      <c r="U53089" s="4"/>
      <c r="W53089" s="4"/>
    </row>
    <row r="53090" spans="3:36">
      <c r="C53090" s="3"/>
      <c r="D53090" s="3"/>
      <c r="E53090" s="4"/>
      <c r="U53090" s="4"/>
      <c r="W53090" s="4"/>
    </row>
    <row r="53091" spans="3:36">
      <c r="C53091" s="3"/>
      <c r="D53091" s="3"/>
      <c r="E53091" s="4"/>
      <c r="U53091" s="4"/>
      <c r="W53091" s="4"/>
      <c r="AJ53091" s="3"/>
    </row>
    <row r="53092" spans="3:36">
      <c r="C53092" s="3"/>
      <c r="D53092" s="3"/>
      <c r="E53092" s="4"/>
      <c r="U53092" s="4"/>
      <c r="W53092" s="4"/>
      <c r="AJ53092" s="3"/>
    </row>
    <row r="53093" spans="3:36">
      <c r="C53093" s="3"/>
      <c r="D53093" s="3"/>
      <c r="E53093" s="4"/>
      <c r="U53093" s="4"/>
      <c r="W53093" s="4"/>
    </row>
    <row r="53094" spans="3:36">
      <c r="C53094" s="3"/>
      <c r="D53094" s="3"/>
      <c r="E53094" s="4"/>
    </row>
    <row r="53095" spans="3:36">
      <c r="C53095" s="3"/>
      <c r="D53095" s="3"/>
      <c r="E53095" s="4"/>
      <c r="U53095" s="4"/>
      <c r="W53095" s="4"/>
    </row>
    <row r="53096" spans="3:36">
      <c r="C53096" s="3"/>
      <c r="D53096" s="3"/>
      <c r="E53096" s="4"/>
      <c r="U53096" s="4"/>
      <c r="W53096" s="4"/>
    </row>
    <row r="53097" spans="3:36">
      <c r="C53097" s="3"/>
      <c r="D53097" s="3"/>
      <c r="E53097" s="4"/>
      <c r="U53097" s="4"/>
      <c r="W53097" s="4"/>
    </row>
    <row r="53098" spans="3:36">
      <c r="C53098" s="3"/>
      <c r="D53098" s="3"/>
      <c r="E53098" s="4"/>
      <c r="U53098" s="4"/>
      <c r="W53098" s="4"/>
    </row>
    <row r="53099" spans="3:36">
      <c r="C53099" s="3"/>
      <c r="D53099" s="3"/>
      <c r="E53099" s="4"/>
      <c r="U53099" s="4"/>
      <c r="W53099" s="4"/>
    </row>
    <row r="53100" spans="3:36">
      <c r="C53100" s="3"/>
      <c r="D53100" s="3"/>
      <c r="E53100" s="4"/>
      <c r="U53100" s="4"/>
      <c r="W53100" s="4"/>
    </row>
    <row r="53101" spans="3:36">
      <c r="C53101" s="3"/>
      <c r="D53101" s="3"/>
      <c r="E53101" s="4"/>
      <c r="U53101" s="4"/>
      <c r="W53101" s="4"/>
    </row>
    <row r="53102" spans="3:36">
      <c r="C53102" s="3"/>
      <c r="D53102" s="3"/>
      <c r="E53102" s="4"/>
      <c r="U53102" s="4"/>
      <c r="W53102" s="4"/>
    </row>
    <row r="53103" spans="3:36">
      <c r="C53103" s="3"/>
      <c r="D53103" s="3"/>
      <c r="E53103" s="4"/>
    </row>
    <row r="53104" spans="3:36">
      <c r="C53104" s="3"/>
      <c r="D53104" s="3"/>
      <c r="E53104" s="4"/>
      <c r="U53104" s="4"/>
      <c r="W53104" s="4"/>
    </row>
    <row r="53105" spans="3:36">
      <c r="C53105" s="3"/>
      <c r="D53105" s="3"/>
      <c r="E53105" s="4"/>
      <c r="U53105" s="4"/>
      <c r="W53105" s="4"/>
    </row>
    <row r="53106" spans="3:36">
      <c r="C53106" s="3"/>
      <c r="D53106" s="3"/>
      <c r="E53106" s="4"/>
      <c r="U53106" s="4"/>
      <c r="W53106" s="4"/>
    </row>
    <row r="53107" spans="3:36">
      <c r="C53107" s="3"/>
      <c r="D53107" s="3"/>
      <c r="E53107" s="4"/>
      <c r="U53107" s="4"/>
      <c r="W53107" s="4"/>
    </row>
    <row r="53108" spans="3:36">
      <c r="C53108" s="3"/>
      <c r="D53108" s="3"/>
      <c r="E53108" s="4"/>
      <c r="U53108" s="4"/>
      <c r="W53108" s="4"/>
    </row>
    <row r="53109" spans="3:36">
      <c r="C53109" s="3"/>
      <c r="D53109" s="3"/>
      <c r="E53109" s="4"/>
      <c r="U53109" s="4"/>
      <c r="W53109" s="4"/>
    </row>
    <row r="53110" spans="3:36">
      <c r="C53110" s="3"/>
      <c r="D53110" s="3"/>
      <c r="E53110" s="4"/>
      <c r="U53110" s="4"/>
      <c r="W53110" s="4"/>
    </row>
    <row r="53111" spans="3:36">
      <c r="C53111" s="3"/>
      <c r="D53111" s="3"/>
      <c r="E53111" s="4"/>
      <c r="U53111" s="4"/>
      <c r="W53111" s="4"/>
      <c r="AJ53111" s="3"/>
    </row>
    <row r="53112" spans="3:36">
      <c r="C53112" s="3"/>
      <c r="D53112" s="3"/>
      <c r="E53112" s="4"/>
      <c r="U53112" s="4"/>
      <c r="W53112" s="4"/>
      <c r="AJ53112" s="3"/>
    </row>
    <row r="53113" spans="3:36">
      <c r="C53113" s="3"/>
      <c r="D53113" s="3"/>
      <c r="E53113" s="4"/>
      <c r="U53113" s="4"/>
      <c r="W53113" s="4"/>
      <c r="AJ53113" s="3"/>
    </row>
    <row r="53114" spans="3:36">
      <c r="C53114" s="3"/>
      <c r="D53114" s="3"/>
      <c r="E53114" s="4"/>
      <c r="U53114" s="4"/>
      <c r="W53114" s="4"/>
    </row>
    <row r="53115" spans="3:36">
      <c r="C53115" s="3"/>
      <c r="D53115" s="3"/>
      <c r="E53115" s="4"/>
      <c r="U53115" s="4"/>
      <c r="W53115" s="4"/>
    </row>
    <row r="53116" spans="3:36">
      <c r="C53116" s="3"/>
      <c r="D53116" s="3"/>
      <c r="E53116" s="4"/>
      <c r="U53116" s="4"/>
      <c r="W53116" s="4"/>
    </row>
    <row r="53117" spans="3:36">
      <c r="C53117" s="3"/>
      <c r="D53117" s="3"/>
      <c r="E53117" s="4"/>
      <c r="U53117" s="4"/>
      <c r="W53117" s="4"/>
    </row>
    <row r="53118" spans="3:36">
      <c r="C53118" s="3"/>
      <c r="D53118" s="3"/>
      <c r="E53118" s="4"/>
      <c r="U53118" s="4"/>
      <c r="W53118" s="4"/>
    </row>
    <row r="53119" spans="3:36">
      <c r="C53119" s="3"/>
      <c r="D53119" s="3"/>
      <c r="E53119" s="4"/>
      <c r="AJ53119" s="3"/>
    </row>
    <row r="53120" spans="3:36">
      <c r="C53120" s="3"/>
      <c r="D53120" s="3"/>
      <c r="E53120" s="4"/>
      <c r="AJ53120" s="3"/>
    </row>
    <row r="53121" spans="3:36">
      <c r="C53121" s="3"/>
      <c r="D53121" s="3"/>
      <c r="E53121" s="4"/>
      <c r="U53121" s="4"/>
      <c r="W53121" s="4"/>
    </row>
    <row r="53122" spans="3:36">
      <c r="C53122" s="3"/>
      <c r="D53122" s="3"/>
      <c r="E53122" s="4"/>
      <c r="U53122" s="4"/>
      <c r="W53122" s="4"/>
    </row>
    <row r="53123" spans="3:36">
      <c r="C53123" s="3"/>
      <c r="D53123" s="3"/>
      <c r="E53123" s="4"/>
      <c r="U53123" s="4"/>
      <c r="W53123" s="4"/>
    </row>
    <row r="53124" spans="3:36">
      <c r="C53124" s="3"/>
      <c r="D53124" s="3"/>
      <c r="E53124" s="4"/>
      <c r="U53124" s="4"/>
      <c r="W53124" s="4"/>
    </row>
    <row r="53125" spans="3:36">
      <c r="C53125" s="3"/>
      <c r="D53125" s="3"/>
      <c r="E53125" s="4"/>
      <c r="U53125" s="4"/>
      <c r="W53125" s="4"/>
    </row>
    <row r="53126" spans="3:36">
      <c r="C53126" s="3"/>
      <c r="D53126" s="3"/>
      <c r="E53126" s="4"/>
      <c r="U53126" s="4"/>
      <c r="W53126" s="4"/>
    </row>
    <row r="53127" spans="3:36">
      <c r="C53127" s="3"/>
      <c r="D53127" s="3"/>
      <c r="E53127" s="4"/>
      <c r="U53127" s="4"/>
      <c r="W53127" s="4"/>
    </row>
    <row r="53128" spans="3:36">
      <c r="C53128" s="3"/>
      <c r="D53128" s="3"/>
      <c r="E53128" s="4"/>
      <c r="U53128" s="4"/>
      <c r="W53128" s="4"/>
    </row>
    <row r="53129" spans="3:36">
      <c r="C53129" s="3"/>
      <c r="D53129" s="3"/>
      <c r="E53129" s="4"/>
      <c r="AJ53129" s="3"/>
    </row>
    <row r="53130" spans="3:36">
      <c r="C53130" s="3"/>
      <c r="D53130" s="3"/>
      <c r="E53130" s="4"/>
    </row>
    <row r="53131" spans="3:36">
      <c r="C53131" s="3"/>
      <c r="D53131" s="3"/>
      <c r="E53131" s="4"/>
      <c r="AJ53131" s="3"/>
    </row>
    <row r="53132" spans="3:36">
      <c r="C53132" s="3"/>
      <c r="D53132" s="3"/>
      <c r="E53132" s="4"/>
      <c r="AJ53132" s="3"/>
    </row>
    <row r="53133" spans="3:36">
      <c r="C53133" s="3"/>
      <c r="D53133" s="3"/>
      <c r="E53133" s="4"/>
      <c r="AJ53133" s="3"/>
    </row>
    <row r="53134" spans="3:36">
      <c r="C53134" s="3"/>
      <c r="D53134" s="3"/>
      <c r="E53134" s="4"/>
      <c r="AJ53134" s="3"/>
    </row>
    <row r="53135" spans="3:36">
      <c r="C53135" s="3"/>
      <c r="D53135" s="3"/>
      <c r="E53135" s="4"/>
      <c r="AJ53135" s="3"/>
    </row>
    <row r="53136" spans="3:36">
      <c r="C53136" s="3"/>
      <c r="D53136" s="3"/>
      <c r="E53136" s="4"/>
      <c r="AJ53136" s="3"/>
    </row>
    <row r="53137" spans="3:36">
      <c r="C53137" s="3"/>
      <c r="D53137" s="3"/>
      <c r="E53137" s="4"/>
      <c r="AJ53137" s="3"/>
    </row>
    <row r="53138" spans="3:36">
      <c r="C53138" s="3"/>
      <c r="D53138" s="3"/>
      <c r="E53138" s="4"/>
      <c r="AJ53138" s="3"/>
    </row>
    <row r="53139" spans="3:36">
      <c r="C53139" s="3"/>
      <c r="D53139" s="3"/>
      <c r="E53139" s="4"/>
      <c r="AJ53139" s="3"/>
    </row>
    <row r="53140" spans="3:36">
      <c r="C53140" s="3"/>
      <c r="D53140" s="3"/>
      <c r="E53140" s="4"/>
      <c r="AJ53140" s="3"/>
    </row>
    <row r="53141" spans="3:36">
      <c r="C53141" s="3"/>
      <c r="D53141" s="3"/>
      <c r="E53141" s="4"/>
      <c r="AJ53141" s="3"/>
    </row>
    <row r="53142" spans="3:36">
      <c r="C53142" s="3"/>
      <c r="D53142" s="3"/>
      <c r="E53142" s="4"/>
      <c r="AJ53142" s="3"/>
    </row>
    <row r="53143" spans="3:36">
      <c r="C53143" s="3"/>
      <c r="D53143" s="3"/>
      <c r="E53143" s="4"/>
      <c r="AJ53143" s="3"/>
    </row>
    <row r="53144" spans="3:36">
      <c r="C53144" s="3"/>
      <c r="D53144" s="3"/>
      <c r="E53144" s="4"/>
      <c r="AJ53144" s="3"/>
    </row>
    <row r="53145" spans="3:36">
      <c r="C53145" s="3"/>
      <c r="D53145" s="3"/>
      <c r="E53145" s="4"/>
      <c r="AJ53145" s="3"/>
    </row>
    <row r="53146" spans="3:36">
      <c r="C53146" s="3"/>
      <c r="D53146" s="3"/>
      <c r="E53146" s="4"/>
      <c r="AJ53146" s="3"/>
    </row>
    <row r="53147" spans="3:36">
      <c r="C53147" s="3"/>
      <c r="D53147" s="3"/>
      <c r="E53147" s="4"/>
      <c r="AJ53147" s="3"/>
    </row>
    <row r="53148" spans="3:36">
      <c r="C53148" s="3"/>
      <c r="D53148" s="3"/>
      <c r="E53148" s="4"/>
      <c r="AJ53148" s="3"/>
    </row>
    <row r="53149" spans="3:36">
      <c r="C53149" s="3"/>
      <c r="D53149" s="3"/>
      <c r="E53149" s="4"/>
      <c r="AJ53149" s="3"/>
    </row>
    <row r="53150" spans="3:36">
      <c r="C53150" s="3"/>
      <c r="D53150" s="3"/>
      <c r="E53150" s="4"/>
      <c r="AJ53150" s="3"/>
    </row>
    <row r="53151" spans="3:36">
      <c r="C53151" s="3"/>
      <c r="D53151" s="3"/>
      <c r="E53151" s="4"/>
      <c r="AJ53151" s="3"/>
    </row>
    <row r="53152" spans="3:36">
      <c r="C53152" s="3"/>
      <c r="D53152" s="3"/>
      <c r="E53152" s="4"/>
    </row>
    <row r="53153" spans="3:36">
      <c r="C53153" s="3"/>
      <c r="D53153" s="3"/>
      <c r="E53153" s="4"/>
      <c r="AJ53153" s="3"/>
    </row>
    <row r="53154" spans="3:36">
      <c r="C53154" s="3"/>
      <c r="D53154" s="3"/>
      <c r="E53154" s="4"/>
      <c r="AJ53154" s="3"/>
    </row>
    <row r="53155" spans="3:36">
      <c r="C53155" s="3"/>
      <c r="D53155" s="3"/>
      <c r="E53155" s="4"/>
      <c r="AJ53155" s="3"/>
    </row>
    <row r="53156" spans="3:36">
      <c r="C53156" s="3"/>
      <c r="D53156" s="3"/>
      <c r="E53156" s="4"/>
      <c r="AJ53156" s="3"/>
    </row>
    <row r="53157" spans="3:36">
      <c r="C53157" s="3"/>
      <c r="D53157" s="3"/>
      <c r="E53157" s="4"/>
      <c r="AJ53157" s="3"/>
    </row>
    <row r="53158" spans="3:36">
      <c r="C53158" s="3"/>
      <c r="D53158" s="3"/>
      <c r="E53158" s="4"/>
      <c r="AJ53158" s="3"/>
    </row>
    <row r="53159" spans="3:36">
      <c r="C53159" s="3"/>
      <c r="D53159" s="3"/>
      <c r="E53159" s="4"/>
      <c r="AJ53159" s="3"/>
    </row>
    <row r="53160" spans="3:36">
      <c r="C53160" s="3"/>
      <c r="D53160" s="3"/>
      <c r="E53160" s="4"/>
      <c r="AJ53160" s="3"/>
    </row>
    <row r="53161" spans="3:36">
      <c r="C53161" s="3"/>
      <c r="D53161" s="3"/>
      <c r="E53161" s="4"/>
      <c r="AJ53161" s="3"/>
    </row>
    <row r="53162" spans="3:36">
      <c r="C53162" s="3"/>
      <c r="D53162" s="3"/>
      <c r="E53162" s="4"/>
      <c r="AJ53162" s="3"/>
    </row>
    <row r="53163" spans="3:36">
      <c r="C53163" s="3"/>
      <c r="D53163" s="3"/>
      <c r="E53163" s="4"/>
      <c r="AJ53163" s="3"/>
    </row>
    <row r="53164" spans="3:36">
      <c r="C53164" s="3"/>
      <c r="D53164" s="3"/>
      <c r="E53164" s="4"/>
      <c r="AJ53164" s="3"/>
    </row>
    <row r="53165" spans="3:36">
      <c r="C53165" s="3"/>
      <c r="D53165" s="3"/>
      <c r="E53165" s="4"/>
      <c r="AJ53165" s="3"/>
    </row>
    <row r="53166" spans="3:36">
      <c r="C53166" s="3"/>
      <c r="D53166" s="3"/>
      <c r="E53166" s="4"/>
      <c r="AJ53166" s="3"/>
    </row>
    <row r="53167" spans="3:36">
      <c r="C53167" s="3"/>
      <c r="D53167" s="3"/>
      <c r="E53167" s="4"/>
      <c r="AJ53167" s="3"/>
    </row>
    <row r="53168" spans="3:36">
      <c r="C53168" s="3"/>
      <c r="D53168" s="3"/>
      <c r="E53168" s="4"/>
      <c r="AJ53168" s="3"/>
    </row>
    <row r="53169" spans="3:36">
      <c r="C53169" s="3"/>
      <c r="D53169" s="3"/>
      <c r="E53169" s="4"/>
      <c r="AJ53169" s="3"/>
    </row>
    <row r="53170" spans="3:36">
      <c r="C53170" s="3"/>
      <c r="D53170" s="3"/>
      <c r="E53170" s="4"/>
      <c r="AJ53170" s="3"/>
    </row>
    <row r="53171" spans="3:36">
      <c r="C53171" s="3"/>
      <c r="D53171" s="3"/>
      <c r="E53171" s="4"/>
      <c r="AJ53171" s="3"/>
    </row>
    <row r="53172" spans="3:36">
      <c r="C53172" s="3"/>
      <c r="D53172" s="3"/>
      <c r="E53172" s="4"/>
      <c r="AJ53172" s="3"/>
    </row>
    <row r="53173" spans="3:36">
      <c r="C53173" s="3"/>
      <c r="D53173" s="3"/>
      <c r="E53173" s="4"/>
      <c r="AJ53173" s="3"/>
    </row>
    <row r="53174" spans="3:36">
      <c r="C53174" s="3"/>
      <c r="D53174" s="3"/>
      <c r="E53174" s="4"/>
    </row>
    <row r="53175" spans="3:36">
      <c r="C53175" s="3"/>
      <c r="D53175" s="3"/>
      <c r="E53175" s="4"/>
      <c r="AJ53175" s="3"/>
    </row>
    <row r="53176" spans="3:36">
      <c r="C53176" s="3"/>
      <c r="D53176" s="3"/>
      <c r="E53176" s="4"/>
      <c r="AJ53176" s="3"/>
    </row>
    <row r="53177" spans="3:36">
      <c r="C53177" s="3"/>
      <c r="D53177" s="3"/>
      <c r="E53177" s="4"/>
      <c r="AJ53177" s="3"/>
    </row>
    <row r="53178" spans="3:36">
      <c r="C53178" s="3"/>
      <c r="D53178" s="3"/>
      <c r="E53178" s="4"/>
      <c r="AJ53178" s="3"/>
    </row>
    <row r="53179" spans="3:36">
      <c r="C53179" s="3"/>
      <c r="D53179" s="3"/>
      <c r="E53179" s="4"/>
      <c r="AJ53179" s="3"/>
    </row>
    <row r="53180" spans="3:36">
      <c r="C53180" s="3"/>
      <c r="D53180" s="3"/>
      <c r="E53180" s="4"/>
      <c r="AJ53180" s="3"/>
    </row>
    <row r="53181" spans="3:36">
      <c r="C53181" s="3"/>
      <c r="D53181" s="3"/>
      <c r="E53181" s="4"/>
      <c r="AJ53181" s="3"/>
    </row>
    <row r="53182" spans="3:36">
      <c r="C53182" s="3"/>
      <c r="D53182" s="3"/>
      <c r="E53182" s="4"/>
      <c r="AJ53182" s="3"/>
    </row>
    <row r="53183" spans="3:36">
      <c r="C53183" s="3"/>
      <c r="D53183" s="3"/>
      <c r="E53183" s="4"/>
      <c r="AJ53183" s="3"/>
    </row>
    <row r="53184" spans="3:36">
      <c r="C53184" s="3"/>
      <c r="D53184" s="3"/>
      <c r="E53184" s="4"/>
      <c r="AJ53184" s="3"/>
    </row>
    <row r="53185" spans="3:36">
      <c r="C53185" s="3"/>
      <c r="D53185" s="3"/>
      <c r="E53185" s="4"/>
      <c r="AJ53185" s="3"/>
    </row>
    <row r="53186" spans="3:36">
      <c r="C53186" s="3"/>
      <c r="D53186" s="3"/>
      <c r="E53186" s="4"/>
      <c r="AJ53186" s="3"/>
    </row>
    <row r="53187" spans="3:36">
      <c r="C53187" s="3"/>
      <c r="D53187" s="3"/>
      <c r="E53187" s="4"/>
      <c r="AJ53187" s="3"/>
    </row>
    <row r="53188" spans="3:36">
      <c r="C53188" s="3"/>
      <c r="D53188" s="3"/>
      <c r="E53188" s="4"/>
      <c r="AJ53188" s="3"/>
    </row>
    <row r="53189" spans="3:36">
      <c r="C53189" s="3"/>
      <c r="D53189" s="3"/>
      <c r="E53189" s="4"/>
      <c r="AJ53189" s="3"/>
    </row>
    <row r="53190" spans="3:36">
      <c r="C53190" s="3"/>
      <c r="D53190" s="3"/>
      <c r="E53190" s="4"/>
      <c r="AJ53190" s="3"/>
    </row>
    <row r="53191" spans="3:36">
      <c r="C53191" s="3"/>
      <c r="D53191" s="3"/>
      <c r="E53191" s="4"/>
      <c r="AJ53191" s="3"/>
    </row>
    <row r="53192" spans="3:36">
      <c r="C53192" s="3"/>
      <c r="D53192" s="3"/>
      <c r="E53192" s="4"/>
      <c r="AJ53192" s="3"/>
    </row>
    <row r="53193" spans="3:36">
      <c r="C53193" s="3"/>
      <c r="D53193" s="3"/>
      <c r="E53193" s="4"/>
      <c r="AJ53193" s="3"/>
    </row>
    <row r="53194" spans="3:36">
      <c r="C53194" s="3"/>
      <c r="D53194" s="3"/>
      <c r="E53194" s="4"/>
    </row>
    <row r="53195" spans="3:36">
      <c r="C53195" s="3"/>
      <c r="D53195" s="3"/>
      <c r="E53195" s="4"/>
      <c r="AJ53195" s="3"/>
    </row>
    <row r="53196" spans="3:36">
      <c r="C53196" s="3"/>
      <c r="D53196" s="3"/>
      <c r="E53196" s="4"/>
    </row>
    <row r="53197" spans="3:36">
      <c r="C53197" s="3"/>
      <c r="D53197" s="3"/>
      <c r="E53197" s="4"/>
      <c r="AJ53197" s="3"/>
    </row>
    <row r="53198" spans="3:36">
      <c r="C53198" s="3"/>
      <c r="D53198" s="3"/>
      <c r="E53198" s="4"/>
      <c r="AJ53198" s="3"/>
    </row>
    <row r="53199" spans="3:36">
      <c r="C53199" s="3"/>
      <c r="D53199" s="3"/>
      <c r="E53199" s="4"/>
      <c r="AJ53199" s="3"/>
    </row>
    <row r="53200" spans="3:36">
      <c r="C53200" s="3"/>
      <c r="D53200" s="3"/>
      <c r="E53200" s="4"/>
      <c r="AJ53200" s="3"/>
    </row>
    <row r="53201" spans="3:36">
      <c r="C53201" s="3"/>
      <c r="D53201" s="3"/>
      <c r="E53201" s="4"/>
      <c r="AJ53201" s="3"/>
    </row>
    <row r="53202" spans="3:36">
      <c r="C53202" s="3"/>
      <c r="D53202" s="3"/>
      <c r="E53202" s="4"/>
      <c r="AJ53202" s="3"/>
    </row>
    <row r="53203" spans="3:36">
      <c r="C53203" s="3"/>
      <c r="D53203" s="3"/>
      <c r="E53203" s="4"/>
      <c r="AJ53203" s="3"/>
    </row>
    <row r="53204" spans="3:36">
      <c r="C53204" s="3"/>
      <c r="D53204" s="3"/>
      <c r="E53204" s="4"/>
      <c r="AJ53204" s="3"/>
    </row>
    <row r="53205" spans="3:36">
      <c r="C53205" s="3"/>
      <c r="D53205" s="3"/>
      <c r="E53205" s="4"/>
    </row>
    <row r="53206" spans="3:36">
      <c r="C53206" s="3"/>
      <c r="D53206" s="3"/>
      <c r="E53206" s="4"/>
    </row>
    <row r="53207" spans="3:36">
      <c r="C53207" s="3"/>
      <c r="D53207" s="3"/>
      <c r="E53207" s="4"/>
      <c r="U53207" s="4"/>
      <c r="W53207" s="4"/>
    </row>
    <row r="53208" spans="3:36">
      <c r="C53208" s="3"/>
      <c r="D53208" s="3"/>
      <c r="E53208" s="4"/>
      <c r="U53208" s="4"/>
      <c r="W53208" s="4"/>
    </row>
    <row r="53209" spans="3:36">
      <c r="C53209" s="3"/>
      <c r="D53209" s="3"/>
      <c r="E53209" s="4"/>
      <c r="U53209" s="4"/>
      <c r="W53209" s="4"/>
    </row>
    <row r="53210" spans="3:36">
      <c r="C53210" s="3"/>
      <c r="D53210" s="3"/>
      <c r="E53210" s="4"/>
      <c r="U53210" s="4"/>
      <c r="W53210" s="4"/>
      <c r="AJ53210" s="3"/>
    </row>
    <row r="53211" spans="3:36">
      <c r="C53211" s="3"/>
      <c r="D53211" s="3"/>
      <c r="E53211" s="4"/>
      <c r="U53211" s="4"/>
      <c r="W53211" s="4"/>
      <c r="AJ53211" s="3"/>
    </row>
    <row r="53212" spans="3:36">
      <c r="C53212" s="3"/>
      <c r="D53212" s="3"/>
      <c r="E53212" s="4"/>
    </row>
    <row r="53213" spans="3:36">
      <c r="C53213" s="3"/>
      <c r="D53213" s="3"/>
      <c r="E53213" s="4"/>
      <c r="U53213" s="4"/>
      <c r="W53213" s="4"/>
    </row>
    <row r="53214" spans="3:36">
      <c r="C53214" s="3"/>
      <c r="D53214" s="3"/>
      <c r="E53214" s="4"/>
      <c r="U53214" s="4"/>
      <c r="W53214" s="4"/>
    </row>
    <row r="53215" spans="3:36">
      <c r="C53215" s="3"/>
      <c r="D53215" s="3"/>
      <c r="E53215" s="4"/>
    </row>
    <row r="53216" spans="3:36">
      <c r="C53216" s="3"/>
      <c r="D53216" s="3"/>
      <c r="E53216" s="4"/>
      <c r="U53216" s="4"/>
      <c r="W53216" s="4"/>
    </row>
    <row r="53217" spans="3:36">
      <c r="C53217" s="3"/>
      <c r="D53217" s="3"/>
      <c r="E53217" s="4"/>
      <c r="U53217" s="4"/>
      <c r="W53217" s="4"/>
    </row>
    <row r="53218" spans="3:36">
      <c r="C53218" s="3"/>
      <c r="D53218" s="3"/>
      <c r="E53218" s="4"/>
      <c r="AJ53218" s="3"/>
    </row>
    <row r="53219" spans="3:36">
      <c r="C53219" s="3"/>
      <c r="D53219" s="3"/>
      <c r="E53219" s="4"/>
      <c r="AJ53219" s="3"/>
    </row>
    <row r="53220" spans="3:36">
      <c r="C53220" s="3"/>
      <c r="D53220" s="3"/>
      <c r="E53220" s="4"/>
      <c r="AJ53220" s="3"/>
    </row>
    <row r="53221" spans="3:36">
      <c r="C53221" s="3"/>
      <c r="D53221" s="3"/>
      <c r="E53221" s="4"/>
    </row>
    <row r="53222" spans="3:36">
      <c r="C53222" s="3"/>
      <c r="D53222" s="3"/>
      <c r="E53222" s="4"/>
    </row>
    <row r="53223" spans="3:36">
      <c r="C53223" s="3"/>
      <c r="D53223" s="3"/>
      <c r="E53223" s="4"/>
      <c r="U53223" s="4"/>
      <c r="W53223" s="4"/>
    </row>
    <row r="53224" spans="3:36">
      <c r="C53224" s="3"/>
      <c r="D53224" s="3"/>
      <c r="E53224" s="4"/>
      <c r="U53224" s="4"/>
      <c r="W53224" s="4"/>
    </row>
    <row r="53225" spans="3:36">
      <c r="C53225" s="3"/>
      <c r="D53225" s="3"/>
      <c r="E53225" s="4"/>
      <c r="U53225" s="4"/>
      <c r="W53225" s="4"/>
    </row>
    <row r="53226" spans="3:36">
      <c r="C53226" s="3"/>
      <c r="D53226" s="3"/>
      <c r="E53226" s="4"/>
      <c r="U53226" s="4"/>
      <c r="W53226" s="4"/>
    </row>
    <row r="53227" spans="3:36">
      <c r="C53227" s="3"/>
      <c r="D53227" s="3"/>
      <c r="E53227" s="4"/>
      <c r="U53227" s="4"/>
      <c r="W53227" s="4"/>
    </row>
    <row r="53228" spans="3:36">
      <c r="C53228" s="3"/>
      <c r="D53228" s="3"/>
      <c r="E53228" s="4"/>
      <c r="U53228" s="4"/>
      <c r="W53228" s="4"/>
    </row>
    <row r="53229" spans="3:36">
      <c r="C53229" s="3"/>
      <c r="D53229" s="3"/>
      <c r="E53229" s="4"/>
      <c r="U53229" s="4"/>
      <c r="W53229" s="4"/>
    </row>
    <row r="53230" spans="3:36">
      <c r="C53230" s="3"/>
      <c r="D53230" s="3"/>
      <c r="E53230" s="4"/>
      <c r="U53230" s="4"/>
      <c r="W53230" s="4"/>
    </row>
    <row r="53231" spans="3:36">
      <c r="C53231" s="3"/>
      <c r="D53231" s="3"/>
      <c r="E53231" s="4"/>
      <c r="U53231" s="4"/>
      <c r="W53231" s="4"/>
    </row>
    <row r="53232" spans="3:36">
      <c r="C53232" s="3"/>
      <c r="D53232" s="3"/>
      <c r="E53232" s="4"/>
      <c r="U53232" s="4"/>
      <c r="W53232" s="4"/>
      <c r="AJ53232" s="3"/>
    </row>
    <row r="53233" spans="3:36">
      <c r="C53233" s="3"/>
      <c r="D53233" s="3"/>
      <c r="E53233" s="4"/>
      <c r="U53233" s="4"/>
      <c r="W53233" s="4"/>
      <c r="AJ53233" s="3"/>
    </row>
    <row r="53234" spans="3:36">
      <c r="C53234" s="3"/>
      <c r="D53234" s="3"/>
      <c r="E53234" s="4"/>
      <c r="U53234" s="4"/>
      <c r="W53234" s="4"/>
      <c r="AJ53234" s="3"/>
    </row>
    <row r="53235" spans="3:36">
      <c r="C53235" s="3"/>
      <c r="D53235" s="3"/>
      <c r="E53235" s="4"/>
      <c r="U53235" s="4"/>
      <c r="W53235" s="4"/>
      <c r="AJ53235" s="3"/>
    </row>
    <row r="53236" spans="3:36">
      <c r="C53236" s="3"/>
      <c r="D53236" s="3"/>
      <c r="E53236" s="4"/>
      <c r="U53236" s="4"/>
      <c r="W53236" s="4"/>
      <c r="AJ53236" s="3"/>
    </row>
    <row r="53237" spans="3:36">
      <c r="C53237" s="3"/>
      <c r="D53237" s="3"/>
      <c r="E53237" s="4"/>
      <c r="AJ53237" s="3"/>
    </row>
    <row r="53238" spans="3:36">
      <c r="C53238" s="3"/>
      <c r="D53238" s="3"/>
      <c r="E53238" s="4"/>
      <c r="AJ53238" s="3"/>
    </row>
    <row r="53239" spans="3:36">
      <c r="C53239" s="3"/>
      <c r="D53239" s="3"/>
      <c r="E53239" s="4"/>
      <c r="AJ53239" s="3"/>
    </row>
    <row r="53240" spans="3:36">
      <c r="C53240" s="3"/>
      <c r="D53240" s="3"/>
      <c r="E53240" s="4"/>
      <c r="AJ53240" s="3"/>
    </row>
    <row r="53241" spans="3:36">
      <c r="C53241" s="3"/>
      <c r="D53241" s="3"/>
      <c r="E53241" s="4"/>
    </row>
    <row r="53242" spans="3:36">
      <c r="C53242" s="3"/>
      <c r="D53242" s="3"/>
      <c r="E53242" s="4"/>
    </row>
    <row r="53243" spans="3:36">
      <c r="C53243" s="3"/>
      <c r="D53243" s="3"/>
      <c r="E53243" s="4"/>
      <c r="U53243" s="4"/>
      <c r="W53243" s="4"/>
    </row>
    <row r="53244" spans="3:36">
      <c r="C53244" s="3"/>
      <c r="D53244" s="3"/>
      <c r="E53244" s="4"/>
      <c r="U53244" s="4"/>
      <c r="W53244" s="4"/>
    </row>
    <row r="53245" spans="3:36">
      <c r="C53245" s="3"/>
      <c r="D53245" s="3"/>
      <c r="E53245" s="4"/>
      <c r="U53245" s="4"/>
      <c r="W53245" s="4"/>
    </row>
    <row r="53246" spans="3:36">
      <c r="C53246" s="3"/>
      <c r="D53246" s="3"/>
      <c r="E53246" s="4"/>
      <c r="U53246" s="4"/>
      <c r="W53246" s="4"/>
    </row>
    <row r="53247" spans="3:36">
      <c r="C53247" s="3"/>
      <c r="D53247" s="3"/>
      <c r="E53247" s="4"/>
      <c r="U53247" s="4"/>
      <c r="W53247" s="4"/>
    </row>
    <row r="53248" spans="3:36">
      <c r="C53248" s="3"/>
      <c r="D53248" s="3"/>
      <c r="E53248" s="4"/>
      <c r="U53248" s="4"/>
      <c r="W53248" s="4"/>
    </row>
    <row r="53249" spans="3:36">
      <c r="C53249" s="3"/>
      <c r="D53249" s="3"/>
      <c r="E53249" s="4"/>
      <c r="U53249" s="4"/>
      <c r="W53249" s="4"/>
    </row>
    <row r="53250" spans="3:36">
      <c r="C53250" s="3"/>
      <c r="D53250" s="3"/>
      <c r="E53250" s="4"/>
      <c r="U53250" s="4"/>
      <c r="W53250" s="4"/>
      <c r="AJ53250" s="3"/>
    </row>
    <row r="53251" spans="3:36">
      <c r="C53251" s="3"/>
      <c r="D53251" s="3"/>
      <c r="E53251" s="4"/>
      <c r="U53251" s="4"/>
      <c r="W53251" s="4"/>
      <c r="AJ53251" s="3"/>
    </row>
    <row r="53252" spans="3:36">
      <c r="C53252" s="3"/>
      <c r="D53252" s="3"/>
      <c r="E53252" s="4"/>
      <c r="U53252" s="4"/>
      <c r="W53252" s="4"/>
    </row>
    <row r="53253" spans="3:36">
      <c r="C53253" s="3"/>
      <c r="D53253" s="3"/>
      <c r="E53253" s="4"/>
      <c r="U53253" s="4"/>
      <c r="W53253" s="4"/>
    </row>
    <row r="53254" spans="3:36">
      <c r="C53254" s="3"/>
      <c r="D53254" s="3"/>
      <c r="E53254" s="4"/>
      <c r="U53254" s="4"/>
      <c r="W53254" s="4"/>
    </row>
    <row r="53255" spans="3:36">
      <c r="C53255" s="3"/>
      <c r="D53255" s="3"/>
      <c r="E53255" s="4"/>
    </row>
    <row r="53256" spans="3:36">
      <c r="C53256" s="3"/>
      <c r="D53256" s="3"/>
      <c r="E53256" s="4"/>
      <c r="U53256" s="4"/>
      <c r="W53256" s="4"/>
    </row>
    <row r="53257" spans="3:36">
      <c r="C53257" s="3"/>
      <c r="D53257" s="3"/>
      <c r="E53257" s="4"/>
      <c r="U53257" s="4"/>
      <c r="W53257" s="4"/>
    </row>
    <row r="53258" spans="3:36">
      <c r="C53258" s="3"/>
      <c r="D53258" s="3"/>
      <c r="E53258" s="4"/>
      <c r="U53258" s="4"/>
      <c r="W53258" s="4"/>
    </row>
    <row r="53259" spans="3:36">
      <c r="C53259" s="3"/>
      <c r="D53259" s="3"/>
      <c r="E53259" s="4"/>
      <c r="U53259" s="4"/>
      <c r="W53259" s="4"/>
    </row>
    <row r="53260" spans="3:36">
      <c r="C53260" s="3"/>
      <c r="D53260" s="3"/>
      <c r="E53260" s="4"/>
      <c r="U53260" s="4"/>
      <c r="W53260" s="4"/>
    </row>
    <row r="53261" spans="3:36">
      <c r="C53261" s="3"/>
      <c r="D53261" s="3"/>
      <c r="E53261" s="4"/>
      <c r="U53261" s="4"/>
      <c r="W53261" s="4"/>
    </row>
    <row r="53262" spans="3:36">
      <c r="C53262" s="3"/>
      <c r="D53262" s="3"/>
      <c r="E53262" s="4"/>
      <c r="U53262" s="4"/>
      <c r="W53262" s="4"/>
      <c r="AJ53262" s="3"/>
    </row>
    <row r="53263" spans="3:36">
      <c r="C53263" s="3"/>
      <c r="D53263" s="3"/>
      <c r="E53263" s="4"/>
      <c r="U53263" s="4"/>
      <c r="W53263" s="4"/>
      <c r="AJ53263" s="3"/>
    </row>
    <row r="53264" spans="3:36">
      <c r="C53264" s="3"/>
      <c r="D53264" s="3"/>
      <c r="E53264" s="4"/>
      <c r="U53264" s="4"/>
      <c r="W53264" s="4"/>
      <c r="AJ53264" s="3"/>
    </row>
    <row r="53265" spans="3:36">
      <c r="C53265" s="3"/>
      <c r="D53265" s="3"/>
      <c r="E53265" s="4"/>
      <c r="U53265" s="4"/>
      <c r="W53265" s="4"/>
      <c r="AJ53265" s="3"/>
    </row>
    <row r="53266" spans="3:36">
      <c r="C53266" s="3"/>
      <c r="D53266" s="3"/>
      <c r="E53266" s="4"/>
      <c r="U53266" s="4"/>
      <c r="W53266" s="4"/>
      <c r="AJ53266" s="3"/>
    </row>
    <row r="53267" spans="3:36">
      <c r="C53267" s="3"/>
      <c r="D53267" s="3"/>
      <c r="E53267" s="4"/>
      <c r="U53267" s="4"/>
      <c r="W53267" s="4"/>
      <c r="AJ53267" s="3"/>
    </row>
    <row r="53268" spans="3:36">
      <c r="C53268" s="3"/>
      <c r="D53268" s="3"/>
      <c r="E53268" s="4"/>
      <c r="U53268" s="4"/>
      <c r="W53268" s="4"/>
      <c r="AJ53268" s="3"/>
    </row>
    <row r="53269" spans="3:36">
      <c r="C53269" s="3"/>
      <c r="D53269" s="3"/>
      <c r="E53269" s="4"/>
      <c r="U53269" s="4"/>
      <c r="W53269" s="4"/>
    </row>
    <row r="53270" spans="3:36">
      <c r="C53270" s="3"/>
      <c r="D53270" s="3"/>
      <c r="E53270" s="4"/>
      <c r="U53270" s="4"/>
      <c r="W53270" s="4"/>
    </row>
    <row r="53271" spans="3:36">
      <c r="C53271" s="3"/>
      <c r="D53271" s="3"/>
      <c r="E53271" s="4"/>
      <c r="U53271" s="4"/>
      <c r="W53271" s="4"/>
    </row>
    <row r="53272" spans="3:36">
      <c r="C53272" s="3"/>
      <c r="D53272" s="3"/>
      <c r="E53272" s="4"/>
      <c r="U53272" s="4"/>
      <c r="W53272" s="4"/>
    </row>
    <row r="53273" spans="3:36">
      <c r="C53273" s="3"/>
      <c r="D53273" s="3"/>
      <c r="E53273" s="4"/>
      <c r="U53273" s="4"/>
      <c r="W53273" s="4"/>
      <c r="AJ53273" s="3"/>
    </row>
    <row r="53274" spans="3:36">
      <c r="C53274" s="3"/>
      <c r="D53274" s="3"/>
      <c r="E53274" s="4"/>
      <c r="U53274" s="4"/>
      <c r="W53274" s="4"/>
      <c r="AJ53274" s="3"/>
    </row>
    <row r="53275" spans="3:36">
      <c r="C53275" s="3"/>
      <c r="D53275" s="3"/>
      <c r="E53275" s="4"/>
      <c r="U53275" s="4"/>
      <c r="W53275" s="4"/>
      <c r="AJ53275" s="3"/>
    </row>
    <row r="53276" spans="3:36">
      <c r="C53276" s="3"/>
      <c r="D53276" s="3"/>
      <c r="E53276" s="4"/>
      <c r="U53276" s="4"/>
      <c r="W53276" s="4"/>
      <c r="AJ53276" s="3"/>
    </row>
    <row r="53277" spans="3:36">
      <c r="C53277" s="3"/>
      <c r="D53277" s="3"/>
      <c r="E53277" s="4"/>
    </row>
    <row r="53278" spans="3:36">
      <c r="C53278" s="3"/>
      <c r="D53278" s="3"/>
      <c r="E53278" s="4"/>
      <c r="U53278" s="4"/>
      <c r="W53278" s="4"/>
    </row>
    <row r="53279" spans="3:36">
      <c r="C53279" s="3"/>
      <c r="D53279" s="3"/>
      <c r="E53279" s="4"/>
      <c r="U53279" s="4"/>
      <c r="W53279" s="4"/>
    </row>
    <row r="53280" spans="3:36">
      <c r="C53280" s="3"/>
      <c r="D53280" s="3"/>
      <c r="E53280" s="4"/>
      <c r="U53280" s="4"/>
      <c r="W53280" s="4"/>
    </row>
    <row r="53281" spans="3:23">
      <c r="C53281" s="3"/>
      <c r="D53281" s="3"/>
      <c r="E53281" s="4"/>
      <c r="U53281" s="4"/>
      <c r="W53281" s="4"/>
    </row>
    <row r="53282" spans="3:23">
      <c r="C53282" s="3"/>
      <c r="D53282" s="3"/>
      <c r="E53282" s="4"/>
      <c r="U53282" s="4"/>
      <c r="W53282" s="4"/>
    </row>
    <row r="53283" spans="3:23">
      <c r="C53283" s="3"/>
      <c r="D53283" s="3"/>
      <c r="E53283" s="4"/>
      <c r="U53283" s="4"/>
      <c r="W53283" s="4"/>
    </row>
    <row r="53284" spans="3:23">
      <c r="C53284" s="3"/>
      <c r="D53284" s="3"/>
      <c r="E53284" s="4"/>
      <c r="U53284" s="4"/>
      <c r="W53284" s="4"/>
    </row>
    <row r="53285" spans="3:23">
      <c r="C53285" s="3"/>
      <c r="D53285" s="3"/>
      <c r="E53285" s="4"/>
      <c r="U53285" s="4"/>
      <c r="W53285" s="4"/>
    </row>
    <row r="53286" spans="3:23">
      <c r="C53286" s="3"/>
      <c r="D53286" s="3"/>
      <c r="E53286" s="4"/>
      <c r="U53286" s="4"/>
      <c r="W53286" s="4"/>
    </row>
    <row r="53287" spans="3:23">
      <c r="C53287" s="3"/>
      <c r="D53287" s="3"/>
      <c r="E53287" s="4"/>
      <c r="U53287" s="4"/>
      <c r="W53287" s="4"/>
    </row>
    <row r="53288" spans="3:23">
      <c r="C53288" s="3"/>
      <c r="D53288" s="3"/>
      <c r="E53288" s="4"/>
      <c r="U53288" s="4"/>
      <c r="W53288" s="4"/>
    </row>
    <row r="53289" spans="3:23">
      <c r="C53289" s="3"/>
      <c r="D53289" s="3"/>
      <c r="E53289" s="4"/>
      <c r="U53289" s="4"/>
      <c r="W53289" s="4"/>
    </row>
    <row r="53290" spans="3:23">
      <c r="C53290" s="3"/>
      <c r="D53290" s="3"/>
      <c r="E53290" s="4"/>
      <c r="U53290" s="4"/>
      <c r="W53290" s="4"/>
    </row>
    <row r="53291" spans="3:23">
      <c r="C53291" s="3"/>
      <c r="D53291" s="3"/>
      <c r="E53291" s="4"/>
      <c r="U53291" s="4"/>
      <c r="W53291" s="4"/>
    </row>
    <row r="53292" spans="3:23">
      <c r="C53292" s="3"/>
      <c r="D53292" s="3"/>
      <c r="E53292" s="4"/>
      <c r="U53292" s="4"/>
      <c r="W53292" s="4"/>
    </row>
    <row r="53293" spans="3:23">
      <c r="C53293" s="3"/>
      <c r="D53293" s="3"/>
      <c r="E53293" s="4"/>
      <c r="U53293" s="4"/>
      <c r="W53293" s="4"/>
    </row>
    <row r="53294" spans="3:23">
      <c r="C53294" s="3"/>
      <c r="D53294" s="3"/>
      <c r="E53294" s="4"/>
      <c r="U53294" s="4"/>
      <c r="W53294" s="4"/>
    </row>
    <row r="53295" spans="3:23">
      <c r="C53295" s="3"/>
      <c r="D53295" s="3"/>
      <c r="E53295" s="4"/>
      <c r="U53295" s="4"/>
      <c r="W53295" s="4"/>
    </row>
    <row r="53296" spans="3:23">
      <c r="C53296" s="3"/>
      <c r="D53296" s="3"/>
      <c r="E53296" s="4"/>
      <c r="U53296" s="4"/>
      <c r="W53296" s="4"/>
    </row>
    <row r="53297" spans="3:23">
      <c r="C53297" s="3"/>
      <c r="D53297" s="3"/>
      <c r="E53297" s="4"/>
      <c r="U53297" s="4"/>
      <c r="W53297" s="4"/>
    </row>
    <row r="53298" spans="3:23">
      <c r="C53298" s="3"/>
      <c r="D53298" s="3"/>
      <c r="E53298" s="4"/>
      <c r="U53298" s="4"/>
      <c r="W53298" s="4"/>
    </row>
    <row r="53299" spans="3:23">
      <c r="C53299" s="3"/>
      <c r="D53299" s="3"/>
      <c r="E53299" s="4"/>
      <c r="U53299" s="4"/>
      <c r="W53299" s="4"/>
    </row>
    <row r="53300" spans="3:23">
      <c r="C53300" s="3"/>
      <c r="D53300" s="3"/>
      <c r="E53300" s="4"/>
      <c r="U53300" s="4"/>
      <c r="W53300" s="4"/>
    </row>
    <row r="53301" spans="3:23">
      <c r="C53301" s="3"/>
      <c r="D53301" s="3"/>
      <c r="E53301" s="4"/>
      <c r="U53301" s="4"/>
      <c r="W53301" s="4"/>
    </row>
    <row r="53302" spans="3:23">
      <c r="C53302" s="3"/>
      <c r="D53302" s="3"/>
      <c r="E53302" s="4"/>
      <c r="U53302" s="4"/>
      <c r="W53302" s="4"/>
    </row>
    <row r="53303" spans="3:23">
      <c r="C53303" s="3"/>
      <c r="D53303" s="3"/>
      <c r="E53303" s="4"/>
      <c r="U53303" s="4"/>
      <c r="W53303" s="4"/>
    </row>
    <row r="53304" spans="3:23">
      <c r="C53304" s="3"/>
      <c r="D53304" s="3"/>
      <c r="E53304" s="4"/>
      <c r="U53304" s="4"/>
      <c r="W53304" s="4"/>
    </row>
    <row r="53305" spans="3:23">
      <c r="C53305" s="3"/>
      <c r="D53305" s="3"/>
      <c r="E53305" s="4"/>
      <c r="U53305" s="4"/>
      <c r="W53305" s="4"/>
    </row>
    <row r="53306" spans="3:23">
      <c r="C53306" s="3"/>
      <c r="D53306" s="3"/>
      <c r="E53306" s="4"/>
      <c r="U53306" s="4"/>
      <c r="W53306" s="4"/>
    </row>
    <row r="53307" spans="3:23">
      <c r="C53307" s="3"/>
      <c r="D53307" s="3"/>
      <c r="E53307" s="4"/>
      <c r="U53307" s="4"/>
      <c r="W53307" s="4"/>
    </row>
    <row r="53308" spans="3:23">
      <c r="C53308" s="3"/>
      <c r="D53308" s="3"/>
      <c r="E53308" s="4"/>
      <c r="U53308" s="4"/>
      <c r="W53308" s="4"/>
    </row>
    <row r="53309" spans="3:23">
      <c r="C53309" s="3"/>
      <c r="D53309" s="3"/>
      <c r="E53309" s="4"/>
      <c r="U53309" s="4"/>
      <c r="W53309" s="4"/>
    </row>
    <row r="53310" spans="3:23">
      <c r="C53310" s="3"/>
      <c r="D53310" s="3"/>
      <c r="E53310" s="4"/>
      <c r="U53310" s="4"/>
      <c r="W53310" s="4"/>
    </row>
    <row r="53311" spans="3:23">
      <c r="C53311" s="3"/>
      <c r="D53311" s="3"/>
      <c r="E53311" s="4"/>
      <c r="U53311" s="4"/>
      <c r="W53311" s="4"/>
    </row>
    <row r="53312" spans="3:23">
      <c r="C53312" s="3"/>
      <c r="D53312" s="3"/>
      <c r="E53312" s="4"/>
      <c r="U53312" s="4"/>
      <c r="W53312" s="4"/>
    </row>
    <row r="53313" spans="3:36">
      <c r="C53313" s="3"/>
      <c r="D53313" s="3"/>
      <c r="E53313" s="4"/>
      <c r="U53313" s="4"/>
      <c r="W53313" s="4"/>
    </row>
    <row r="53314" spans="3:36">
      <c r="C53314" s="3"/>
      <c r="D53314" s="3"/>
      <c r="E53314" s="4"/>
      <c r="U53314" s="4"/>
      <c r="W53314" s="4"/>
    </row>
    <row r="53315" spans="3:36">
      <c r="C53315" s="3"/>
      <c r="D53315" s="3"/>
      <c r="E53315" s="4"/>
      <c r="U53315" s="4"/>
      <c r="W53315" s="4"/>
      <c r="AJ53315" s="3"/>
    </row>
    <row r="53316" spans="3:36">
      <c r="C53316" s="3"/>
      <c r="D53316" s="3"/>
      <c r="E53316" s="4"/>
      <c r="U53316" s="4"/>
      <c r="W53316" s="4"/>
      <c r="AJ53316" s="3"/>
    </row>
    <row r="53317" spans="3:36">
      <c r="C53317" s="3"/>
      <c r="D53317" s="3"/>
      <c r="E53317" s="4"/>
      <c r="AJ53317" s="3"/>
    </row>
    <row r="53318" spans="3:36">
      <c r="C53318" s="3"/>
      <c r="D53318" s="3"/>
      <c r="E53318" s="4"/>
      <c r="AJ53318" s="3"/>
    </row>
    <row r="53319" spans="3:36">
      <c r="C53319" s="3"/>
      <c r="D53319" s="3"/>
      <c r="E53319" s="4"/>
      <c r="AJ53319" s="3"/>
    </row>
    <row r="53320" spans="3:36">
      <c r="C53320" s="3"/>
      <c r="D53320" s="3"/>
      <c r="E53320" s="4"/>
      <c r="AJ53320" s="3"/>
    </row>
    <row r="53321" spans="3:36">
      <c r="C53321" s="3"/>
      <c r="D53321" s="3"/>
      <c r="E53321" s="4"/>
      <c r="AJ53321" s="3"/>
    </row>
    <row r="53322" spans="3:36">
      <c r="C53322" s="3"/>
      <c r="D53322" s="3"/>
      <c r="E53322" s="4"/>
      <c r="AJ53322" s="3"/>
    </row>
    <row r="53323" spans="3:36">
      <c r="C53323" s="3"/>
      <c r="D53323" s="3"/>
      <c r="E53323" s="4"/>
      <c r="AJ53323" s="3"/>
    </row>
    <row r="53324" spans="3:36">
      <c r="C53324" s="3"/>
      <c r="D53324" s="3"/>
      <c r="E53324" s="4"/>
      <c r="AJ53324" s="3"/>
    </row>
    <row r="53325" spans="3:36">
      <c r="C53325" s="3"/>
      <c r="D53325" s="3"/>
      <c r="E53325" s="4"/>
    </row>
    <row r="53326" spans="3:36">
      <c r="C53326" s="3"/>
      <c r="D53326" s="3"/>
      <c r="E53326" s="4"/>
      <c r="U53326" s="4"/>
      <c r="W53326" s="4"/>
      <c r="AJ53326" s="3"/>
    </row>
    <row r="53327" spans="3:36">
      <c r="C53327" s="3"/>
      <c r="D53327" s="3"/>
      <c r="E53327" s="4"/>
      <c r="U53327" s="4"/>
      <c r="W53327" s="4"/>
      <c r="AJ53327" s="3"/>
    </row>
    <row r="53328" spans="3:36">
      <c r="C53328" s="3"/>
      <c r="D53328" s="3"/>
      <c r="E53328" s="4"/>
      <c r="U53328" s="4"/>
      <c r="W53328" s="4"/>
      <c r="AJ53328" s="3"/>
    </row>
    <row r="53329" spans="3:36">
      <c r="C53329" s="3"/>
      <c r="D53329" s="3"/>
      <c r="E53329" s="4"/>
      <c r="U53329" s="4"/>
      <c r="W53329" s="4"/>
      <c r="AJ53329" s="3"/>
    </row>
    <row r="53330" spans="3:36">
      <c r="C53330" s="3"/>
      <c r="D53330" s="3"/>
      <c r="E53330" s="4"/>
      <c r="AJ53330" s="3"/>
    </row>
    <row r="53331" spans="3:36">
      <c r="C53331" s="3"/>
      <c r="D53331" s="3"/>
      <c r="E53331" s="4"/>
      <c r="AJ53331" s="3"/>
    </row>
    <row r="53332" spans="3:36">
      <c r="C53332" s="3"/>
      <c r="D53332" s="3"/>
      <c r="E53332" s="4"/>
      <c r="AJ53332" s="3"/>
    </row>
    <row r="53333" spans="3:36">
      <c r="C53333" s="3"/>
      <c r="D53333" s="3"/>
      <c r="E53333" s="4"/>
      <c r="AJ53333" s="3"/>
    </row>
    <row r="53334" spans="3:36">
      <c r="C53334" s="3"/>
      <c r="D53334" s="3"/>
      <c r="E53334" s="4"/>
      <c r="AJ53334" s="3"/>
    </row>
    <row r="53335" spans="3:36">
      <c r="C53335" s="3"/>
      <c r="D53335" s="3"/>
      <c r="E53335" s="4"/>
      <c r="AJ53335" s="3"/>
    </row>
    <row r="53336" spans="3:36">
      <c r="C53336" s="3"/>
      <c r="D53336" s="3"/>
      <c r="E53336" s="4"/>
      <c r="AJ53336" s="3"/>
    </row>
    <row r="53337" spans="3:36">
      <c r="C53337" s="3"/>
      <c r="D53337" s="3"/>
      <c r="E53337" s="4"/>
      <c r="AJ53337" s="3"/>
    </row>
    <row r="53338" spans="3:36">
      <c r="C53338" s="3"/>
      <c r="D53338" s="3"/>
      <c r="E53338" s="4"/>
      <c r="AJ53338" s="3"/>
    </row>
    <row r="53339" spans="3:36">
      <c r="C53339" s="3"/>
      <c r="D53339" s="3"/>
      <c r="E53339" s="4"/>
      <c r="AJ53339" s="3"/>
    </row>
    <row r="53340" spans="3:36">
      <c r="C53340" s="3"/>
      <c r="D53340" s="3"/>
      <c r="E53340" s="4"/>
      <c r="AJ53340" s="3"/>
    </row>
    <row r="53341" spans="3:36">
      <c r="C53341" s="3"/>
      <c r="D53341" s="3"/>
      <c r="E53341" s="4"/>
      <c r="AJ53341" s="3"/>
    </row>
    <row r="53342" spans="3:36">
      <c r="C53342" s="3"/>
      <c r="D53342" s="3"/>
      <c r="E53342" s="4"/>
      <c r="AJ53342" s="3"/>
    </row>
    <row r="53343" spans="3:36">
      <c r="C53343" s="3"/>
      <c r="D53343" s="3"/>
      <c r="E53343" s="4"/>
      <c r="AJ53343" s="3"/>
    </row>
    <row r="53344" spans="3:36">
      <c r="C53344" s="3"/>
      <c r="D53344" s="3"/>
      <c r="E53344" s="4"/>
      <c r="AJ53344" s="3"/>
    </row>
    <row r="53345" spans="3:36">
      <c r="C53345" s="3"/>
      <c r="D53345" s="3"/>
      <c r="E53345" s="4"/>
      <c r="AJ53345" s="3"/>
    </row>
    <row r="53346" spans="3:36">
      <c r="C53346" s="3"/>
      <c r="D53346" s="3"/>
      <c r="E53346" s="4"/>
      <c r="AJ53346" s="3"/>
    </row>
    <row r="53347" spans="3:36">
      <c r="C53347" s="3"/>
      <c r="D53347" s="3"/>
      <c r="E53347" s="4"/>
      <c r="AJ53347" s="3"/>
    </row>
    <row r="53348" spans="3:36">
      <c r="C53348" s="3"/>
      <c r="D53348" s="3"/>
      <c r="E53348" s="4"/>
      <c r="AJ53348" s="3"/>
    </row>
    <row r="53349" spans="3:36">
      <c r="C53349" s="3"/>
      <c r="D53349" s="3"/>
      <c r="E53349" s="4"/>
      <c r="AJ53349" s="3"/>
    </row>
    <row r="53350" spans="3:36">
      <c r="C53350" s="3"/>
      <c r="D53350" s="3"/>
      <c r="E53350" s="4"/>
      <c r="AJ53350" s="3"/>
    </row>
    <row r="53351" spans="3:36">
      <c r="C53351" s="3"/>
      <c r="D53351" s="3"/>
      <c r="E53351" s="4"/>
      <c r="AJ53351" s="3"/>
    </row>
    <row r="53352" spans="3:36">
      <c r="C53352" s="3"/>
      <c r="D53352" s="3"/>
      <c r="E53352" s="4"/>
      <c r="AJ53352" s="3"/>
    </row>
    <row r="53353" spans="3:36">
      <c r="C53353" s="3"/>
      <c r="D53353" s="3"/>
      <c r="E53353" s="4"/>
      <c r="AJ53353" s="3"/>
    </row>
    <row r="53354" spans="3:36">
      <c r="C53354" s="3"/>
      <c r="D53354" s="3"/>
      <c r="E53354" s="4"/>
      <c r="AJ53354" s="3"/>
    </row>
    <row r="53355" spans="3:36">
      <c r="C53355" s="3"/>
      <c r="D53355" s="3"/>
      <c r="E53355" s="4"/>
      <c r="AJ53355" s="3"/>
    </row>
    <row r="53356" spans="3:36">
      <c r="C53356" s="3"/>
      <c r="D53356" s="3"/>
      <c r="E53356" s="4"/>
      <c r="AJ53356" s="3"/>
    </row>
    <row r="53357" spans="3:36">
      <c r="C53357" s="3"/>
      <c r="D53357" s="3"/>
      <c r="E53357" s="4"/>
      <c r="AJ53357" s="3"/>
    </row>
    <row r="53358" spans="3:36">
      <c r="C53358" s="3"/>
      <c r="D53358" s="3"/>
      <c r="E53358" s="4"/>
      <c r="AJ53358" s="3"/>
    </row>
    <row r="53359" spans="3:36">
      <c r="C53359" s="3"/>
      <c r="D53359" s="3"/>
      <c r="E53359" s="4"/>
      <c r="AJ53359" s="3"/>
    </row>
    <row r="53360" spans="3:36">
      <c r="C53360" s="3"/>
      <c r="D53360" s="3"/>
      <c r="E53360" s="4"/>
      <c r="AJ53360" s="3"/>
    </row>
    <row r="53361" spans="3:36">
      <c r="C53361" s="3"/>
      <c r="D53361" s="3"/>
      <c r="E53361" s="4"/>
      <c r="AJ53361" s="3"/>
    </row>
    <row r="53362" spans="3:36">
      <c r="C53362" s="3"/>
      <c r="D53362" s="3"/>
      <c r="E53362" s="4"/>
      <c r="AJ53362" s="3"/>
    </row>
    <row r="53363" spans="3:36">
      <c r="C53363" s="3"/>
      <c r="D53363" s="3"/>
      <c r="E53363" s="4"/>
      <c r="AJ53363" s="3"/>
    </row>
    <row r="53364" spans="3:36">
      <c r="C53364" s="3"/>
      <c r="D53364" s="3"/>
      <c r="E53364" s="4"/>
      <c r="U53364" s="4"/>
      <c r="W53364" s="4"/>
    </row>
    <row r="53365" spans="3:36">
      <c r="C53365" s="3"/>
      <c r="D53365" s="3"/>
      <c r="E53365" s="4"/>
      <c r="U53365" s="4"/>
      <c r="W53365" s="4"/>
    </row>
    <row r="53366" spans="3:36">
      <c r="C53366" s="3"/>
      <c r="D53366" s="3"/>
      <c r="E53366" s="4"/>
      <c r="U53366" s="4"/>
      <c r="W53366" s="4"/>
    </row>
    <row r="53367" spans="3:36">
      <c r="C53367" s="3"/>
      <c r="D53367" s="3"/>
      <c r="E53367" s="4"/>
      <c r="U53367" s="4"/>
      <c r="W53367" s="4"/>
    </row>
    <row r="53368" spans="3:36">
      <c r="C53368" s="3"/>
      <c r="D53368" s="3"/>
      <c r="E53368" s="4"/>
      <c r="U53368" s="4"/>
      <c r="W53368" s="4"/>
    </row>
    <row r="53369" spans="3:36">
      <c r="C53369" s="3"/>
      <c r="D53369" s="3"/>
      <c r="E53369" s="4"/>
      <c r="U53369" s="4"/>
      <c r="W53369" s="4"/>
    </row>
    <row r="53370" spans="3:36">
      <c r="C53370" s="3"/>
      <c r="D53370" s="3"/>
      <c r="E53370" s="4"/>
      <c r="U53370" s="4"/>
      <c r="W53370" s="4"/>
    </row>
    <row r="53371" spans="3:36">
      <c r="C53371" s="3"/>
      <c r="D53371" s="3"/>
      <c r="E53371" s="4"/>
      <c r="U53371" s="4"/>
      <c r="W53371" s="4"/>
    </row>
    <row r="53372" spans="3:36">
      <c r="C53372" s="3"/>
      <c r="D53372" s="3"/>
      <c r="E53372" s="4"/>
      <c r="U53372" s="4"/>
      <c r="W53372" s="4"/>
    </row>
    <row r="53373" spans="3:36">
      <c r="C53373" s="3"/>
      <c r="D53373" s="3"/>
      <c r="E53373" s="4"/>
      <c r="U53373" s="4"/>
      <c r="W53373" s="4"/>
    </row>
    <row r="53374" spans="3:36">
      <c r="C53374" s="3"/>
      <c r="D53374" s="3"/>
      <c r="E53374" s="4"/>
      <c r="U53374" s="4"/>
      <c r="W53374" s="4"/>
      <c r="AJ53374" s="3"/>
    </row>
    <row r="53375" spans="3:36">
      <c r="C53375" s="3"/>
      <c r="D53375" s="3"/>
      <c r="E53375" s="4"/>
      <c r="U53375" s="4"/>
      <c r="W53375" s="4"/>
      <c r="AJ53375" s="3"/>
    </row>
    <row r="53376" spans="3:36">
      <c r="C53376" s="3"/>
      <c r="D53376" s="3"/>
      <c r="E53376" s="4"/>
      <c r="U53376" s="4"/>
      <c r="W53376" s="4"/>
      <c r="AJ53376" s="3"/>
    </row>
    <row r="53377" spans="3:36">
      <c r="C53377" s="3"/>
      <c r="D53377" s="3"/>
      <c r="E53377" s="4"/>
      <c r="AJ53377" s="3"/>
    </row>
    <row r="53378" spans="3:36">
      <c r="C53378" s="3"/>
      <c r="D53378" s="3"/>
      <c r="E53378" s="4"/>
      <c r="AJ53378" s="3"/>
    </row>
    <row r="53379" spans="3:36">
      <c r="C53379" s="3"/>
      <c r="D53379" s="3"/>
      <c r="E53379" s="4"/>
      <c r="AJ53379" s="3"/>
    </row>
    <row r="53380" spans="3:36">
      <c r="C53380" s="3"/>
      <c r="D53380" s="3"/>
      <c r="E53380" s="4"/>
      <c r="AJ53380" s="3"/>
    </row>
    <row r="53381" spans="3:36">
      <c r="C53381" s="3"/>
      <c r="D53381" s="3"/>
      <c r="E53381" s="4"/>
      <c r="AJ53381" s="3"/>
    </row>
    <row r="53382" spans="3:36">
      <c r="C53382" s="3"/>
      <c r="D53382" s="3"/>
      <c r="E53382" s="4"/>
      <c r="AJ53382" s="3"/>
    </row>
    <row r="53383" spans="3:36">
      <c r="C53383" s="3"/>
      <c r="D53383" s="3"/>
      <c r="E53383" s="4"/>
      <c r="AJ53383" s="3"/>
    </row>
    <row r="53384" spans="3:36">
      <c r="C53384" s="3"/>
      <c r="D53384" s="3"/>
      <c r="E53384" s="4"/>
      <c r="AJ53384" s="3"/>
    </row>
    <row r="53385" spans="3:36">
      <c r="C53385" s="3"/>
      <c r="D53385" s="3"/>
      <c r="E53385" s="4"/>
      <c r="U53385" s="4"/>
      <c r="W53385" s="4"/>
    </row>
    <row r="53386" spans="3:36">
      <c r="C53386" s="3"/>
      <c r="D53386" s="3"/>
      <c r="E53386" s="4"/>
      <c r="U53386" s="4"/>
      <c r="W53386" s="4"/>
    </row>
    <row r="53387" spans="3:36">
      <c r="C53387" s="3"/>
      <c r="D53387" s="3"/>
      <c r="E53387" s="4"/>
      <c r="U53387" s="4"/>
      <c r="W53387" s="4"/>
    </row>
    <row r="53388" spans="3:36">
      <c r="C53388" s="3"/>
      <c r="D53388" s="3"/>
      <c r="E53388" s="4"/>
      <c r="U53388" s="4"/>
      <c r="W53388" s="4"/>
    </row>
    <row r="53389" spans="3:36">
      <c r="C53389" s="3"/>
      <c r="D53389" s="3"/>
      <c r="E53389" s="4"/>
      <c r="U53389" s="4"/>
      <c r="W53389" s="4"/>
    </row>
    <row r="53390" spans="3:36">
      <c r="C53390" s="3"/>
      <c r="D53390" s="3"/>
      <c r="E53390" s="4"/>
      <c r="U53390" s="4"/>
      <c r="W53390" s="4"/>
      <c r="AJ53390" s="3"/>
    </row>
    <row r="53391" spans="3:36">
      <c r="C53391" s="3"/>
      <c r="D53391" s="3"/>
      <c r="E53391" s="4"/>
      <c r="U53391" s="4"/>
      <c r="W53391" s="4"/>
      <c r="AJ53391" s="3"/>
    </row>
    <row r="53392" spans="3:36">
      <c r="C53392" s="3"/>
      <c r="D53392" s="3"/>
      <c r="E53392" s="4"/>
      <c r="U53392" s="4"/>
      <c r="W53392" s="4"/>
      <c r="AJ53392" s="3"/>
    </row>
    <row r="53393" spans="3:36">
      <c r="C53393" s="3"/>
      <c r="D53393" s="3"/>
      <c r="E53393" s="4"/>
      <c r="U53393" s="4"/>
      <c r="W53393" s="4"/>
      <c r="AJ53393" s="3"/>
    </row>
    <row r="53394" spans="3:36">
      <c r="C53394" s="3"/>
      <c r="D53394" s="3"/>
      <c r="E53394" s="4"/>
      <c r="U53394" s="4"/>
      <c r="W53394" s="4"/>
      <c r="AJ53394" s="3"/>
    </row>
    <row r="53395" spans="3:36">
      <c r="C53395" s="3"/>
      <c r="D53395" s="3"/>
      <c r="E53395" s="4"/>
      <c r="U53395" s="4"/>
      <c r="W53395" s="4"/>
      <c r="AJ53395" s="3"/>
    </row>
    <row r="53396" spans="3:36">
      <c r="C53396" s="3"/>
      <c r="D53396" s="3"/>
      <c r="E53396" s="4"/>
      <c r="U53396" s="4"/>
      <c r="W53396" s="4"/>
      <c r="AJ53396" s="3"/>
    </row>
    <row r="53397" spans="3:36">
      <c r="C53397" s="3"/>
      <c r="D53397" s="3"/>
      <c r="E53397" s="4"/>
      <c r="U53397" s="4"/>
      <c r="W53397" s="4"/>
    </row>
    <row r="53398" spans="3:36">
      <c r="C53398" s="3"/>
      <c r="D53398" s="3"/>
      <c r="E53398" s="4"/>
      <c r="U53398" s="4"/>
      <c r="W53398" s="4"/>
      <c r="AJ53398" s="3"/>
    </row>
    <row r="53399" spans="3:36">
      <c r="C53399" s="3"/>
      <c r="D53399" s="3"/>
      <c r="E53399" s="4"/>
      <c r="U53399" s="4"/>
      <c r="W53399" s="4"/>
      <c r="AJ53399" s="3"/>
    </row>
    <row r="53400" spans="3:36">
      <c r="C53400" s="3"/>
      <c r="D53400" s="3"/>
      <c r="E53400" s="4"/>
      <c r="U53400" s="4"/>
      <c r="W53400" s="4"/>
      <c r="AJ53400" s="3"/>
    </row>
    <row r="53401" spans="3:36">
      <c r="C53401" s="3"/>
      <c r="D53401" s="3"/>
      <c r="E53401" s="4"/>
      <c r="U53401" s="4"/>
      <c r="W53401" s="4"/>
      <c r="AJ53401" s="3"/>
    </row>
    <row r="53402" spans="3:36">
      <c r="C53402" s="3"/>
      <c r="D53402" s="3"/>
      <c r="E53402" s="4"/>
      <c r="U53402" s="4"/>
      <c r="W53402" s="4"/>
    </row>
    <row r="53403" spans="3:36">
      <c r="C53403" s="3"/>
      <c r="D53403" s="3"/>
      <c r="E53403" s="4"/>
      <c r="U53403" s="4"/>
      <c r="W53403" s="4"/>
    </row>
    <row r="53404" spans="3:36">
      <c r="C53404" s="3"/>
      <c r="D53404" s="3"/>
      <c r="E53404" s="4"/>
      <c r="U53404" s="4"/>
      <c r="W53404" s="4"/>
    </row>
    <row r="53405" spans="3:36">
      <c r="C53405" s="3"/>
      <c r="D53405" s="3"/>
      <c r="E53405" s="4"/>
      <c r="U53405" s="4"/>
      <c r="W53405" s="4"/>
    </row>
    <row r="53406" spans="3:36">
      <c r="C53406" s="3"/>
      <c r="D53406" s="3"/>
      <c r="E53406" s="4"/>
      <c r="U53406" s="4"/>
      <c r="W53406" s="4"/>
    </row>
    <row r="53407" spans="3:36">
      <c r="C53407" s="3"/>
      <c r="D53407" s="3"/>
      <c r="E53407" s="4"/>
      <c r="U53407" s="4"/>
      <c r="W53407" s="4"/>
      <c r="AJ53407" s="3"/>
    </row>
    <row r="53408" spans="3:36">
      <c r="C53408" s="3"/>
      <c r="D53408" s="3"/>
      <c r="E53408" s="4"/>
      <c r="U53408" s="4"/>
      <c r="W53408" s="4"/>
      <c r="AJ53408" s="3"/>
    </row>
    <row r="53409" spans="3:36">
      <c r="C53409" s="3"/>
      <c r="D53409" s="3"/>
      <c r="E53409" s="4"/>
      <c r="U53409" s="4"/>
      <c r="W53409" s="4"/>
      <c r="AJ53409" s="3"/>
    </row>
    <row r="53410" spans="3:36">
      <c r="C53410" s="3"/>
      <c r="D53410" s="3"/>
      <c r="E53410" s="4"/>
      <c r="U53410" s="4"/>
      <c r="W53410" s="4"/>
      <c r="AJ53410" s="3"/>
    </row>
    <row r="53411" spans="3:36">
      <c r="C53411" s="3"/>
      <c r="D53411" s="3"/>
      <c r="E53411" s="4"/>
    </row>
    <row r="53412" spans="3:36">
      <c r="C53412" s="3"/>
      <c r="D53412" s="3"/>
      <c r="E53412" s="4"/>
      <c r="U53412" s="4"/>
      <c r="W53412" s="4"/>
      <c r="AJ53412" s="3"/>
    </row>
    <row r="53413" spans="3:36">
      <c r="C53413" s="3"/>
      <c r="D53413" s="3"/>
      <c r="E53413" s="4"/>
      <c r="U53413" s="4"/>
      <c r="W53413" s="4"/>
      <c r="AJ53413" s="3"/>
    </row>
    <row r="53414" spans="3:36">
      <c r="C53414" s="3"/>
      <c r="D53414" s="3"/>
      <c r="E53414" s="4"/>
      <c r="U53414" s="4"/>
      <c r="W53414" s="4"/>
      <c r="AJ53414" s="3"/>
    </row>
    <row r="53415" spans="3:36">
      <c r="C53415" s="3"/>
      <c r="D53415" s="3"/>
      <c r="E53415" s="4"/>
      <c r="U53415" s="4"/>
      <c r="W53415" s="4"/>
      <c r="AJ53415" s="3"/>
    </row>
    <row r="53416" spans="3:36">
      <c r="C53416" s="3"/>
      <c r="D53416" s="3"/>
      <c r="E53416" s="4"/>
    </row>
    <row r="53417" spans="3:36">
      <c r="C53417" s="3"/>
      <c r="D53417" s="3"/>
      <c r="E53417" s="4"/>
      <c r="U53417" s="4"/>
      <c r="W53417" s="4"/>
      <c r="AJ53417" s="3"/>
    </row>
    <row r="53418" spans="3:36">
      <c r="C53418" s="3"/>
      <c r="D53418" s="3"/>
      <c r="E53418" s="4"/>
      <c r="U53418" s="4"/>
      <c r="W53418" s="4"/>
      <c r="AJ53418" s="3"/>
    </row>
    <row r="53419" spans="3:36">
      <c r="C53419" s="3"/>
      <c r="D53419" s="3"/>
      <c r="E53419" s="4"/>
      <c r="U53419" s="4"/>
      <c r="W53419" s="4"/>
      <c r="AJ53419" s="3"/>
    </row>
    <row r="53420" spans="3:36">
      <c r="C53420" s="3"/>
      <c r="D53420" s="3"/>
      <c r="E53420" s="4"/>
      <c r="U53420" s="4"/>
      <c r="W53420" s="4"/>
      <c r="AJ53420" s="3"/>
    </row>
    <row r="53421" spans="3:36">
      <c r="C53421" s="3"/>
      <c r="D53421" s="3"/>
      <c r="E53421" s="4"/>
      <c r="U53421" s="4"/>
      <c r="W53421" s="4"/>
      <c r="AJ53421" s="3"/>
    </row>
    <row r="53422" spans="3:36">
      <c r="C53422" s="3"/>
      <c r="D53422" s="3"/>
      <c r="E53422" s="4"/>
      <c r="U53422" s="4"/>
      <c r="W53422" s="4"/>
      <c r="AJ53422" s="3"/>
    </row>
    <row r="53423" spans="3:36">
      <c r="C53423" s="3"/>
      <c r="D53423" s="3"/>
      <c r="E53423" s="4"/>
      <c r="U53423" s="4"/>
      <c r="W53423" s="4"/>
      <c r="AJ53423" s="3"/>
    </row>
    <row r="53424" spans="3:36">
      <c r="C53424" s="3"/>
      <c r="D53424" s="3"/>
      <c r="E53424" s="4"/>
      <c r="U53424" s="4"/>
      <c r="W53424" s="4"/>
      <c r="AJ53424" s="3"/>
    </row>
    <row r="53425" spans="3:36">
      <c r="C53425" s="3"/>
      <c r="D53425" s="3"/>
      <c r="E53425" s="4"/>
      <c r="U53425" s="4"/>
      <c r="W53425" s="4"/>
      <c r="AJ53425" s="3"/>
    </row>
    <row r="53426" spans="3:36">
      <c r="C53426" s="3"/>
      <c r="D53426" s="3"/>
      <c r="E53426" s="4"/>
      <c r="U53426" s="4"/>
      <c r="W53426" s="4"/>
      <c r="AJ53426" s="3"/>
    </row>
    <row r="53427" spans="3:36">
      <c r="C53427" s="3"/>
      <c r="D53427" s="3"/>
      <c r="E53427" s="4"/>
      <c r="U53427" s="4"/>
      <c r="W53427" s="4"/>
      <c r="AJ53427" s="3"/>
    </row>
    <row r="53428" spans="3:36">
      <c r="C53428" s="3"/>
      <c r="D53428" s="3"/>
      <c r="E53428" s="4"/>
      <c r="U53428" s="4"/>
      <c r="W53428" s="4"/>
      <c r="AJ53428" s="3"/>
    </row>
    <row r="53429" spans="3:36">
      <c r="C53429" s="3"/>
      <c r="D53429" s="3"/>
      <c r="E53429" s="4"/>
      <c r="U53429" s="4"/>
      <c r="W53429" s="4"/>
      <c r="AJ53429" s="3"/>
    </row>
    <row r="53430" spans="3:36">
      <c r="C53430" s="3"/>
      <c r="D53430" s="3"/>
      <c r="E53430" s="4"/>
      <c r="U53430" s="4"/>
      <c r="W53430" s="4"/>
    </row>
    <row r="53431" spans="3:36">
      <c r="C53431" s="3"/>
      <c r="D53431" s="3"/>
      <c r="E53431" s="4"/>
      <c r="U53431" s="4"/>
      <c r="W53431" s="4"/>
    </row>
    <row r="53432" spans="3:36">
      <c r="C53432" s="3"/>
      <c r="D53432" s="3"/>
      <c r="E53432" s="4"/>
      <c r="U53432" s="4"/>
      <c r="W53432" s="4"/>
    </row>
    <row r="53433" spans="3:36">
      <c r="C53433" s="3"/>
      <c r="D53433" s="3"/>
      <c r="E53433" s="4"/>
      <c r="U53433" s="4"/>
      <c r="W53433" s="4"/>
    </row>
    <row r="53434" spans="3:36">
      <c r="C53434" s="3"/>
      <c r="D53434" s="3"/>
      <c r="E53434" s="4"/>
      <c r="U53434" s="4"/>
      <c r="W53434" s="4"/>
      <c r="AJ53434" s="3"/>
    </row>
    <row r="53435" spans="3:36">
      <c r="C53435" s="3"/>
      <c r="D53435" s="3"/>
      <c r="E53435" s="4"/>
      <c r="U53435" s="4"/>
      <c r="W53435" s="4"/>
      <c r="AJ53435" s="3"/>
    </row>
    <row r="53436" spans="3:36">
      <c r="C53436" s="3"/>
      <c r="D53436" s="3"/>
      <c r="E53436" s="4"/>
      <c r="U53436" s="4"/>
      <c r="W53436" s="4"/>
      <c r="AJ53436" s="3"/>
    </row>
    <row r="53437" spans="3:36">
      <c r="C53437" s="3"/>
      <c r="D53437" s="3"/>
      <c r="E53437" s="4"/>
      <c r="U53437" s="4"/>
      <c r="W53437" s="4"/>
    </row>
    <row r="53438" spans="3:36">
      <c r="C53438" s="3"/>
      <c r="D53438" s="3"/>
      <c r="E53438" s="4"/>
      <c r="U53438" s="4"/>
      <c r="W53438" s="4"/>
    </row>
    <row r="53439" spans="3:36">
      <c r="C53439" s="3"/>
      <c r="D53439" s="3"/>
      <c r="E53439" s="4"/>
      <c r="U53439" s="4"/>
      <c r="W53439" s="4"/>
      <c r="AJ53439" s="3"/>
    </row>
    <row r="53440" spans="3:36">
      <c r="C53440" s="3"/>
      <c r="D53440" s="3"/>
      <c r="E53440" s="4"/>
      <c r="U53440" s="4"/>
      <c r="W53440" s="4"/>
      <c r="AJ53440" s="3"/>
    </row>
    <row r="53441" spans="3:36">
      <c r="C53441" s="3"/>
      <c r="D53441" s="3"/>
      <c r="E53441" s="4"/>
      <c r="U53441" s="4"/>
      <c r="W53441" s="4"/>
      <c r="AJ53441" s="3"/>
    </row>
    <row r="53442" spans="3:36">
      <c r="C53442" s="3"/>
      <c r="D53442" s="3"/>
      <c r="E53442" s="4"/>
      <c r="U53442" s="4"/>
      <c r="W53442" s="4"/>
      <c r="AJ53442" s="3"/>
    </row>
    <row r="53443" spans="3:36">
      <c r="C53443" s="3"/>
      <c r="D53443" s="3"/>
      <c r="E53443" s="4"/>
      <c r="U53443" s="4"/>
      <c r="W53443" s="4"/>
    </row>
    <row r="53444" spans="3:36">
      <c r="C53444" s="3"/>
      <c r="D53444" s="3"/>
      <c r="E53444" s="4"/>
      <c r="U53444" s="4"/>
      <c r="W53444" s="4"/>
    </row>
    <row r="53445" spans="3:36">
      <c r="C53445" s="3"/>
      <c r="D53445" s="3"/>
      <c r="E53445" s="4"/>
      <c r="AJ53445" s="3"/>
    </row>
    <row r="53446" spans="3:36">
      <c r="C53446" s="3"/>
      <c r="D53446" s="3"/>
      <c r="E53446" s="4"/>
    </row>
    <row r="53447" spans="3:36">
      <c r="C53447" s="3"/>
      <c r="D53447" s="3"/>
      <c r="E53447" s="4"/>
      <c r="U53447" s="4"/>
      <c r="W53447" s="4"/>
    </row>
    <row r="53448" spans="3:36">
      <c r="C53448" s="3"/>
      <c r="D53448" s="3"/>
      <c r="E53448" s="4"/>
      <c r="U53448" s="4"/>
      <c r="W53448" s="4"/>
    </row>
    <row r="53449" spans="3:36">
      <c r="C53449" s="3"/>
      <c r="D53449" s="3"/>
      <c r="E53449" s="4"/>
      <c r="U53449" s="4"/>
      <c r="W53449" s="4"/>
    </row>
    <row r="53450" spans="3:36">
      <c r="C53450" s="3"/>
      <c r="D53450" s="3"/>
      <c r="E53450" s="4"/>
      <c r="U53450" s="4"/>
      <c r="W53450" s="4"/>
    </row>
    <row r="53451" spans="3:36">
      <c r="C53451" s="3"/>
      <c r="D53451" s="3"/>
      <c r="E53451" s="4"/>
      <c r="U53451" s="4"/>
      <c r="W53451" s="4"/>
    </row>
    <row r="53452" spans="3:36">
      <c r="C53452" s="3"/>
      <c r="D53452" s="3"/>
      <c r="E53452" s="4"/>
      <c r="U53452" s="4"/>
      <c r="W53452" s="4"/>
    </row>
    <row r="53453" spans="3:36">
      <c r="C53453" s="3"/>
      <c r="D53453" s="3"/>
      <c r="E53453" s="4"/>
      <c r="U53453" s="4"/>
      <c r="W53453" s="4"/>
    </row>
    <row r="53454" spans="3:36">
      <c r="C53454" s="3"/>
      <c r="D53454" s="3"/>
      <c r="E53454" s="4"/>
      <c r="U53454" s="4"/>
      <c r="W53454" s="4"/>
    </row>
    <row r="53455" spans="3:36">
      <c r="C53455" s="3"/>
      <c r="D53455" s="3"/>
      <c r="E53455" s="4"/>
      <c r="U53455" s="4"/>
      <c r="W53455" s="4"/>
    </row>
    <row r="53456" spans="3:36">
      <c r="C53456" s="3"/>
      <c r="D53456" s="3"/>
      <c r="E53456" s="4"/>
      <c r="U53456" s="4"/>
      <c r="W53456" s="4"/>
    </row>
    <row r="53457" spans="3:36">
      <c r="C53457" s="3"/>
      <c r="D53457" s="3"/>
      <c r="E53457" s="4"/>
      <c r="U53457" s="4"/>
      <c r="W53457" s="4"/>
      <c r="AJ53457" s="3"/>
    </row>
    <row r="53458" spans="3:36">
      <c r="C53458" s="3"/>
      <c r="D53458" s="3"/>
      <c r="E53458" s="4"/>
      <c r="U53458" s="4"/>
      <c r="W53458" s="4"/>
      <c r="AJ53458" s="3"/>
    </row>
    <row r="53459" spans="3:36">
      <c r="C53459" s="3"/>
      <c r="D53459" s="3"/>
      <c r="E53459" s="4"/>
      <c r="AJ53459" s="3"/>
    </row>
    <row r="53460" spans="3:36">
      <c r="C53460" s="3"/>
      <c r="D53460" s="3"/>
      <c r="E53460" s="4"/>
    </row>
    <row r="53461" spans="3:36">
      <c r="C53461" s="3"/>
      <c r="D53461" s="3"/>
      <c r="E53461" s="4"/>
      <c r="AJ53461" s="3"/>
    </row>
    <row r="53462" spans="3:36">
      <c r="C53462" s="3"/>
      <c r="D53462" s="3"/>
      <c r="E53462" s="4"/>
      <c r="AJ53462" s="3"/>
    </row>
    <row r="53463" spans="3:36">
      <c r="C53463" s="3"/>
      <c r="D53463" s="3"/>
      <c r="E53463" s="4"/>
      <c r="AJ53463" s="3"/>
    </row>
    <row r="53464" spans="3:36">
      <c r="C53464" s="3"/>
      <c r="D53464" s="3"/>
      <c r="E53464" s="4"/>
      <c r="AJ53464" s="3"/>
    </row>
    <row r="53465" spans="3:36">
      <c r="C53465" s="3"/>
      <c r="D53465" s="3"/>
      <c r="E53465" s="4"/>
      <c r="AJ53465" s="3"/>
    </row>
    <row r="53466" spans="3:36">
      <c r="C53466" s="3"/>
      <c r="D53466" s="3"/>
      <c r="E53466" s="4"/>
      <c r="AJ53466" s="3"/>
    </row>
    <row r="53467" spans="3:36">
      <c r="C53467" s="3"/>
      <c r="D53467" s="3"/>
      <c r="E53467" s="4"/>
      <c r="AJ53467" s="3"/>
    </row>
    <row r="53468" spans="3:36">
      <c r="C53468" s="3"/>
      <c r="D53468" s="3"/>
      <c r="E53468" s="4"/>
      <c r="AJ53468" s="3"/>
    </row>
    <row r="53469" spans="3:36">
      <c r="C53469" s="3"/>
      <c r="D53469" s="3"/>
      <c r="E53469" s="4"/>
      <c r="AJ53469" s="3"/>
    </row>
    <row r="53470" spans="3:36">
      <c r="C53470" s="3"/>
      <c r="D53470" s="3"/>
      <c r="E53470" s="4"/>
      <c r="AJ53470" s="3"/>
    </row>
    <row r="53471" spans="3:36">
      <c r="C53471" s="3"/>
      <c r="D53471" s="3"/>
      <c r="E53471" s="4"/>
      <c r="AJ53471" s="3"/>
    </row>
    <row r="53472" spans="3:36">
      <c r="C53472" s="3"/>
      <c r="D53472" s="3"/>
      <c r="E53472" s="4"/>
      <c r="AJ53472" s="3"/>
    </row>
    <row r="53473" spans="3:36">
      <c r="C53473" s="3"/>
      <c r="D53473" s="3"/>
      <c r="E53473" s="4"/>
      <c r="AJ53473" s="3"/>
    </row>
    <row r="53474" spans="3:36">
      <c r="C53474" s="3"/>
      <c r="D53474" s="3"/>
      <c r="E53474" s="4"/>
      <c r="AJ53474" s="3"/>
    </row>
    <row r="53475" spans="3:36">
      <c r="C53475" s="3"/>
      <c r="D53475" s="3"/>
      <c r="E53475" s="4"/>
      <c r="AJ53475" s="3"/>
    </row>
    <row r="53476" spans="3:36">
      <c r="C53476" s="3"/>
      <c r="D53476" s="3"/>
      <c r="E53476" s="4"/>
      <c r="AJ53476" s="3"/>
    </row>
    <row r="53477" spans="3:36">
      <c r="C53477" s="3"/>
      <c r="D53477" s="3"/>
      <c r="E53477" s="4"/>
      <c r="AJ53477" s="3"/>
    </row>
    <row r="53478" spans="3:36">
      <c r="C53478" s="3"/>
      <c r="D53478" s="3"/>
      <c r="E53478" s="4"/>
      <c r="AJ53478" s="3"/>
    </row>
    <row r="53479" spans="3:36">
      <c r="C53479" s="3"/>
      <c r="D53479" s="3"/>
      <c r="E53479" s="4"/>
      <c r="AJ53479" s="3"/>
    </row>
    <row r="53480" spans="3:36">
      <c r="C53480" s="3"/>
      <c r="D53480" s="3"/>
      <c r="E53480" s="4"/>
      <c r="AJ53480" s="3"/>
    </row>
    <row r="53481" spans="3:36">
      <c r="C53481" s="3"/>
      <c r="D53481" s="3"/>
      <c r="E53481" s="4"/>
      <c r="AJ53481" s="3"/>
    </row>
    <row r="53482" spans="3:36">
      <c r="C53482" s="3"/>
      <c r="D53482" s="3"/>
      <c r="E53482" s="4"/>
    </row>
    <row r="53483" spans="3:36">
      <c r="C53483" s="3"/>
      <c r="D53483" s="3"/>
      <c r="E53483" s="4"/>
      <c r="AJ53483" s="3"/>
    </row>
    <row r="53484" spans="3:36">
      <c r="C53484" s="3"/>
      <c r="D53484" s="3"/>
      <c r="E53484" s="4"/>
      <c r="AJ53484" s="3"/>
    </row>
    <row r="53485" spans="3:36">
      <c r="C53485" s="3"/>
      <c r="D53485" s="3"/>
      <c r="E53485" s="4"/>
      <c r="AJ53485" s="3"/>
    </row>
    <row r="53486" spans="3:36">
      <c r="C53486" s="3"/>
      <c r="D53486" s="3"/>
      <c r="E53486" s="4"/>
      <c r="AJ53486" s="3"/>
    </row>
    <row r="53487" spans="3:36">
      <c r="C53487" s="3"/>
      <c r="D53487" s="3"/>
      <c r="E53487" s="4"/>
      <c r="AJ53487" s="3"/>
    </row>
    <row r="53488" spans="3:36">
      <c r="C53488" s="3"/>
      <c r="D53488" s="3"/>
      <c r="E53488" s="4"/>
      <c r="AJ53488" s="3"/>
    </row>
    <row r="53489" spans="3:36">
      <c r="C53489" s="3"/>
      <c r="D53489" s="3"/>
      <c r="E53489" s="4"/>
      <c r="AJ53489" s="3"/>
    </row>
    <row r="53490" spans="3:36">
      <c r="C53490" s="3"/>
      <c r="D53490" s="3"/>
      <c r="E53490" s="4"/>
      <c r="AJ53490" s="3"/>
    </row>
    <row r="53491" spans="3:36">
      <c r="C53491" s="3"/>
      <c r="D53491" s="3"/>
      <c r="E53491" s="4"/>
      <c r="AJ53491" s="3"/>
    </row>
    <row r="53492" spans="3:36">
      <c r="C53492" s="3"/>
      <c r="D53492" s="3"/>
      <c r="E53492" s="4"/>
      <c r="AJ53492" s="3"/>
    </row>
    <row r="53493" spans="3:36">
      <c r="C53493" s="3"/>
      <c r="D53493" s="3"/>
      <c r="E53493" s="4"/>
      <c r="AJ53493" s="3"/>
    </row>
    <row r="53494" spans="3:36">
      <c r="C53494" s="3"/>
      <c r="D53494" s="3"/>
      <c r="E53494" s="4"/>
      <c r="AJ53494" s="3"/>
    </row>
    <row r="53495" spans="3:36">
      <c r="C53495" s="3"/>
      <c r="D53495" s="3"/>
      <c r="E53495" s="4"/>
      <c r="AJ53495" s="3"/>
    </row>
    <row r="53496" spans="3:36">
      <c r="C53496" s="3"/>
      <c r="D53496" s="3"/>
      <c r="E53496" s="4"/>
      <c r="AJ53496" s="3"/>
    </row>
    <row r="53497" spans="3:36">
      <c r="C53497" s="3"/>
      <c r="D53497" s="3"/>
      <c r="E53497" s="4"/>
      <c r="AJ53497" s="3"/>
    </row>
    <row r="53498" spans="3:36">
      <c r="C53498" s="3"/>
      <c r="D53498" s="3"/>
      <c r="E53498" s="4"/>
      <c r="AJ53498" s="3"/>
    </row>
    <row r="53499" spans="3:36">
      <c r="C53499" s="3"/>
      <c r="D53499" s="3"/>
      <c r="E53499" s="4"/>
      <c r="AJ53499" s="3"/>
    </row>
    <row r="53500" spans="3:36">
      <c r="C53500" s="3"/>
      <c r="D53500" s="3"/>
      <c r="E53500" s="4"/>
      <c r="AJ53500" s="3"/>
    </row>
    <row r="53501" spans="3:36">
      <c r="C53501" s="3"/>
      <c r="D53501" s="3"/>
      <c r="E53501" s="4"/>
      <c r="AJ53501" s="3"/>
    </row>
    <row r="53502" spans="3:36">
      <c r="C53502" s="3"/>
      <c r="D53502" s="3"/>
      <c r="E53502" s="4"/>
    </row>
    <row r="53503" spans="3:36">
      <c r="C53503" s="3"/>
      <c r="D53503" s="3"/>
      <c r="E53503" s="4"/>
      <c r="AJ53503" s="3"/>
    </row>
    <row r="53504" spans="3:36">
      <c r="C53504" s="3"/>
      <c r="D53504" s="3"/>
      <c r="E53504" s="4"/>
      <c r="AJ53504" s="3"/>
    </row>
    <row r="53505" spans="3:36">
      <c r="C53505" s="3"/>
      <c r="D53505" s="3"/>
      <c r="E53505" s="4"/>
      <c r="AJ53505" s="3"/>
    </row>
    <row r="53506" spans="3:36">
      <c r="C53506" s="3"/>
      <c r="D53506" s="3"/>
      <c r="E53506" s="4"/>
      <c r="AJ53506" s="3"/>
    </row>
    <row r="53507" spans="3:36">
      <c r="C53507" s="3"/>
      <c r="D53507" s="3"/>
      <c r="E53507" s="4"/>
      <c r="AJ53507" s="3"/>
    </row>
    <row r="53508" spans="3:36">
      <c r="C53508" s="3"/>
      <c r="D53508" s="3"/>
      <c r="E53508" s="4"/>
      <c r="AJ53508" s="3"/>
    </row>
    <row r="53509" spans="3:36">
      <c r="C53509" s="3"/>
      <c r="D53509" s="3"/>
      <c r="E53509" s="4"/>
      <c r="AJ53509" s="3"/>
    </row>
    <row r="53510" spans="3:36">
      <c r="C53510" s="3"/>
      <c r="D53510" s="3"/>
      <c r="E53510" s="4"/>
      <c r="AJ53510" s="3"/>
    </row>
    <row r="53511" spans="3:36">
      <c r="C53511" s="3"/>
      <c r="D53511" s="3"/>
      <c r="E53511" s="4"/>
      <c r="AJ53511" s="3"/>
    </row>
    <row r="53512" spans="3:36">
      <c r="C53512" s="3"/>
      <c r="D53512" s="3"/>
      <c r="E53512" s="4"/>
      <c r="AJ53512" s="3"/>
    </row>
    <row r="53513" spans="3:36">
      <c r="C53513" s="3"/>
      <c r="D53513" s="3"/>
      <c r="E53513" s="4"/>
      <c r="AJ53513" s="3"/>
    </row>
    <row r="53514" spans="3:36">
      <c r="C53514" s="3"/>
      <c r="D53514" s="3"/>
      <c r="E53514" s="4"/>
      <c r="AJ53514" s="3"/>
    </row>
    <row r="53515" spans="3:36">
      <c r="C53515" s="3"/>
      <c r="D53515" s="3"/>
      <c r="E53515" s="4"/>
      <c r="U53515" s="4"/>
      <c r="W53515" s="4"/>
    </row>
    <row r="53516" spans="3:36">
      <c r="C53516" s="3"/>
      <c r="D53516" s="3"/>
      <c r="E53516" s="4"/>
      <c r="U53516" s="4"/>
      <c r="W53516" s="4"/>
    </row>
    <row r="53517" spans="3:36">
      <c r="C53517" s="3"/>
      <c r="D53517" s="3"/>
      <c r="E53517" s="4"/>
      <c r="U53517" s="4"/>
      <c r="W53517" s="4"/>
    </row>
    <row r="53518" spans="3:36">
      <c r="C53518" s="3"/>
      <c r="D53518" s="3"/>
      <c r="E53518" s="4"/>
      <c r="U53518" s="4"/>
      <c r="W53518" s="4"/>
    </row>
    <row r="53519" spans="3:36">
      <c r="C53519" s="3"/>
      <c r="D53519" s="3"/>
      <c r="E53519" s="4"/>
      <c r="U53519" s="4"/>
      <c r="W53519" s="4"/>
    </row>
    <row r="53520" spans="3:36">
      <c r="C53520" s="3"/>
      <c r="D53520" s="3"/>
      <c r="E53520" s="4"/>
      <c r="U53520" s="4"/>
      <c r="W53520" s="4"/>
    </row>
    <row r="53521" spans="3:36">
      <c r="C53521" s="3"/>
      <c r="D53521" s="3"/>
      <c r="E53521" s="4"/>
      <c r="U53521" s="4"/>
      <c r="W53521" s="4"/>
    </row>
    <row r="53522" spans="3:36">
      <c r="C53522" s="3"/>
      <c r="D53522" s="3"/>
      <c r="E53522" s="4"/>
      <c r="U53522" s="4"/>
      <c r="W53522" s="4"/>
    </row>
    <row r="53523" spans="3:36">
      <c r="C53523" s="3"/>
      <c r="D53523" s="3"/>
      <c r="E53523" s="4"/>
      <c r="U53523" s="4"/>
      <c r="W53523" s="4"/>
      <c r="AJ53523" s="3"/>
    </row>
    <row r="53524" spans="3:36">
      <c r="C53524" s="3"/>
      <c r="D53524" s="3"/>
      <c r="E53524" s="4"/>
      <c r="U53524" s="4"/>
      <c r="W53524" s="4"/>
      <c r="AJ53524" s="3"/>
    </row>
    <row r="53525" spans="3:36">
      <c r="C53525" s="3"/>
      <c r="D53525" s="3"/>
      <c r="E53525" s="4"/>
      <c r="U53525" s="4"/>
      <c r="W53525" s="4"/>
    </row>
    <row r="53526" spans="3:36">
      <c r="C53526" s="3"/>
      <c r="D53526" s="3"/>
      <c r="E53526" s="4"/>
      <c r="U53526" s="4"/>
      <c r="W53526" s="4"/>
    </row>
    <row r="53527" spans="3:36">
      <c r="C53527" s="3"/>
      <c r="D53527" s="3"/>
      <c r="E53527" s="4"/>
      <c r="U53527" s="4"/>
      <c r="W53527" s="4"/>
    </row>
    <row r="53528" spans="3:36">
      <c r="C53528" s="3"/>
      <c r="D53528" s="3"/>
      <c r="E53528" s="4"/>
      <c r="U53528" s="4"/>
      <c r="W53528" s="4"/>
    </row>
    <row r="53529" spans="3:36">
      <c r="C53529" s="3"/>
      <c r="D53529" s="3"/>
      <c r="E53529" s="4"/>
      <c r="U53529" s="4"/>
      <c r="W53529" s="4"/>
    </row>
    <row r="53530" spans="3:36">
      <c r="C53530" s="3"/>
      <c r="D53530" s="3"/>
      <c r="E53530" s="4"/>
      <c r="U53530" s="4"/>
      <c r="W53530" s="4"/>
    </row>
    <row r="53531" spans="3:36">
      <c r="C53531" s="3"/>
      <c r="D53531" s="3"/>
      <c r="E53531" s="4"/>
      <c r="U53531" s="4"/>
      <c r="W53531" s="4"/>
    </row>
    <row r="53532" spans="3:36">
      <c r="C53532" s="3"/>
      <c r="D53532" s="3"/>
      <c r="E53532" s="4"/>
      <c r="U53532" s="4"/>
      <c r="W53532" s="4"/>
    </row>
    <row r="53533" spans="3:36">
      <c r="C53533" s="3"/>
      <c r="D53533" s="3"/>
      <c r="E53533" s="4"/>
      <c r="U53533" s="4"/>
      <c r="W53533" s="4"/>
    </row>
    <row r="53534" spans="3:36">
      <c r="C53534" s="3"/>
      <c r="D53534" s="3"/>
      <c r="E53534" s="4"/>
      <c r="U53534" s="4"/>
      <c r="W53534" s="4"/>
    </row>
    <row r="53535" spans="3:36">
      <c r="C53535" s="3"/>
      <c r="D53535" s="3"/>
      <c r="E53535" s="4"/>
      <c r="U53535" s="4"/>
      <c r="W53535" s="4"/>
    </row>
    <row r="53536" spans="3:36">
      <c r="C53536" s="3"/>
      <c r="D53536" s="3"/>
      <c r="E53536" s="4"/>
      <c r="U53536" s="4"/>
      <c r="W53536" s="4"/>
    </row>
    <row r="53537" spans="3:36">
      <c r="C53537" s="3"/>
      <c r="D53537" s="3"/>
      <c r="E53537" s="4"/>
      <c r="AJ53537" s="3"/>
    </row>
    <row r="53538" spans="3:36">
      <c r="C53538" s="3"/>
      <c r="D53538" s="3"/>
      <c r="E53538" s="4"/>
      <c r="AJ53538" s="3"/>
    </row>
    <row r="53539" spans="3:36">
      <c r="C53539" s="3"/>
      <c r="D53539" s="3"/>
      <c r="E53539" s="4"/>
      <c r="AJ53539" s="3"/>
    </row>
    <row r="53540" spans="3:36">
      <c r="C53540" s="3"/>
      <c r="D53540" s="3"/>
      <c r="E53540" s="4"/>
      <c r="AJ53540" s="3"/>
    </row>
    <row r="53541" spans="3:36">
      <c r="C53541" s="3"/>
      <c r="D53541" s="3"/>
      <c r="E53541" s="4"/>
      <c r="U53541" s="4"/>
      <c r="W53541" s="4"/>
    </row>
    <row r="53542" spans="3:36">
      <c r="C53542" s="3"/>
      <c r="D53542" s="3"/>
      <c r="E53542" s="4"/>
      <c r="U53542" s="4"/>
      <c r="W53542" s="4"/>
    </row>
    <row r="53543" spans="3:36">
      <c r="C53543" s="3"/>
      <c r="D53543" s="3"/>
      <c r="E53543" s="4"/>
      <c r="U53543" s="4"/>
      <c r="W53543" s="4"/>
    </row>
    <row r="53544" spans="3:36">
      <c r="C53544" s="3"/>
      <c r="D53544" s="3"/>
      <c r="E53544" s="4"/>
      <c r="U53544" s="4"/>
      <c r="W53544" s="4"/>
    </row>
    <row r="53545" spans="3:36">
      <c r="C53545" s="3"/>
      <c r="D53545" s="3"/>
      <c r="E53545" s="4"/>
      <c r="U53545" s="4"/>
      <c r="W53545" s="4"/>
    </row>
    <row r="53546" spans="3:36">
      <c r="C53546" s="3"/>
      <c r="D53546" s="3"/>
      <c r="E53546" s="4"/>
      <c r="AJ53546" s="3"/>
    </row>
    <row r="53547" spans="3:36">
      <c r="C53547" s="3"/>
      <c r="D53547" s="3"/>
      <c r="E53547" s="4"/>
      <c r="AJ53547" s="3"/>
    </row>
    <row r="53548" spans="3:36">
      <c r="C53548" s="3"/>
      <c r="D53548" s="3"/>
      <c r="E53548" s="4"/>
      <c r="AJ53548" s="3"/>
    </row>
    <row r="53549" spans="3:36">
      <c r="C53549" s="3"/>
      <c r="D53549" s="3"/>
      <c r="E53549" s="4"/>
    </row>
    <row r="53550" spans="3:36">
      <c r="C53550" s="3"/>
      <c r="D53550" s="3"/>
      <c r="E53550" s="4"/>
      <c r="AJ53550" s="3"/>
    </row>
    <row r="53551" spans="3:36">
      <c r="C53551" s="3"/>
      <c r="D53551" s="3"/>
      <c r="E53551" s="4"/>
      <c r="AJ53551" s="3"/>
    </row>
    <row r="53552" spans="3:36">
      <c r="C53552" s="3"/>
      <c r="D53552" s="3"/>
      <c r="E53552" s="4"/>
      <c r="AJ53552" s="3"/>
    </row>
    <row r="53553" spans="3:36">
      <c r="C53553" s="3"/>
      <c r="D53553" s="3"/>
      <c r="E53553" s="4"/>
      <c r="AJ53553" s="3"/>
    </row>
    <row r="53554" spans="3:36">
      <c r="C53554" s="3"/>
      <c r="D53554" s="3"/>
      <c r="E53554" s="4"/>
      <c r="AJ53554" s="3"/>
    </row>
    <row r="53555" spans="3:36">
      <c r="C53555" s="3"/>
      <c r="D53555" s="3"/>
      <c r="E53555" s="4"/>
      <c r="AJ53555" s="3"/>
    </row>
    <row r="53556" spans="3:36">
      <c r="C53556" s="3"/>
      <c r="D53556" s="3"/>
      <c r="E53556" s="4"/>
      <c r="AJ53556" s="3"/>
    </row>
    <row r="53557" spans="3:36">
      <c r="C53557" s="3"/>
      <c r="D53557" s="3"/>
      <c r="E53557" s="4"/>
      <c r="AJ53557" s="3"/>
    </row>
    <row r="53558" spans="3:36">
      <c r="C53558" s="3"/>
      <c r="D53558" s="3"/>
      <c r="E53558" s="4"/>
      <c r="AJ53558" s="3"/>
    </row>
    <row r="53559" spans="3:36">
      <c r="C53559" s="3"/>
      <c r="D53559" s="3"/>
      <c r="E53559" s="4"/>
      <c r="AJ53559" s="3"/>
    </row>
    <row r="53560" spans="3:36">
      <c r="C53560" s="3"/>
      <c r="D53560" s="3"/>
      <c r="E53560" s="4"/>
      <c r="U53560" s="4"/>
      <c r="W53560" s="4"/>
    </row>
    <row r="53561" spans="3:36">
      <c r="C53561" s="3"/>
      <c r="D53561" s="3"/>
      <c r="E53561" s="4"/>
      <c r="U53561" s="4"/>
      <c r="W53561" s="4"/>
    </row>
    <row r="53562" spans="3:36">
      <c r="C53562" s="3"/>
      <c r="D53562" s="3"/>
      <c r="E53562" s="4"/>
      <c r="U53562" s="4"/>
      <c r="W53562" s="4"/>
    </row>
    <row r="53563" spans="3:36">
      <c r="C53563" s="3"/>
      <c r="D53563" s="3"/>
      <c r="E53563" s="4"/>
      <c r="U53563" s="4"/>
      <c r="W53563" s="4"/>
    </row>
    <row r="53564" spans="3:36">
      <c r="C53564" s="3"/>
      <c r="D53564" s="3"/>
      <c r="E53564" s="4"/>
      <c r="U53564" s="4"/>
      <c r="W53564" s="4"/>
    </row>
    <row r="53565" spans="3:36">
      <c r="C53565" s="3"/>
      <c r="D53565" s="3"/>
      <c r="E53565" s="4"/>
      <c r="U53565" s="4"/>
      <c r="W53565" s="4"/>
    </row>
    <row r="53566" spans="3:36">
      <c r="C53566" s="3"/>
      <c r="D53566" s="3"/>
      <c r="E53566" s="4"/>
      <c r="U53566" s="4"/>
      <c r="W53566" s="4"/>
    </row>
    <row r="53567" spans="3:36">
      <c r="C53567" s="3"/>
      <c r="D53567" s="3"/>
      <c r="E53567" s="4"/>
      <c r="U53567" s="4"/>
      <c r="W53567" s="4"/>
    </row>
    <row r="53568" spans="3:36">
      <c r="C53568" s="3"/>
      <c r="D53568" s="3"/>
      <c r="E53568" s="4"/>
      <c r="AJ53568" s="3"/>
    </row>
    <row r="53569" spans="3:36">
      <c r="C53569" s="3"/>
      <c r="D53569" s="3"/>
      <c r="E53569" s="4"/>
      <c r="AJ53569" s="3"/>
    </row>
    <row r="53570" spans="3:36">
      <c r="C53570" s="3"/>
      <c r="D53570" s="3"/>
      <c r="E53570" s="4"/>
      <c r="AJ53570" s="3"/>
    </row>
    <row r="53571" spans="3:36">
      <c r="C53571" s="3"/>
      <c r="D53571" s="3"/>
      <c r="E53571" s="4"/>
      <c r="AJ53571" s="3"/>
    </row>
    <row r="53572" spans="3:36">
      <c r="C53572" s="3"/>
      <c r="D53572" s="3"/>
      <c r="E53572" s="4"/>
      <c r="AJ53572" s="3"/>
    </row>
    <row r="53573" spans="3:36">
      <c r="C53573" s="3"/>
      <c r="D53573" s="3"/>
      <c r="E53573" s="4"/>
      <c r="AJ53573" s="3"/>
    </row>
    <row r="53574" spans="3:36">
      <c r="C53574" s="3"/>
      <c r="D53574" s="3"/>
      <c r="E53574" s="4"/>
      <c r="AJ53574" s="3"/>
    </row>
    <row r="53575" spans="3:36">
      <c r="C53575" s="3"/>
      <c r="D53575" s="3"/>
      <c r="E53575" s="4"/>
      <c r="AJ53575" s="3"/>
    </row>
    <row r="53576" spans="3:36">
      <c r="C53576" s="3"/>
      <c r="D53576" s="3"/>
      <c r="E53576" s="4"/>
      <c r="AJ53576" s="3"/>
    </row>
    <row r="53577" spans="3:36">
      <c r="C53577" s="3"/>
      <c r="D53577" s="3"/>
      <c r="E53577" s="4"/>
      <c r="AJ53577" s="3"/>
    </row>
    <row r="53578" spans="3:36">
      <c r="C53578" s="3"/>
      <c r="D53578" s="3"/>
      <c r="E53578" s="4"/>
      <c r="AJ53578" s="3"/>
    </row>
    <row r="53579" spans="3:36">
      <c r="C53579" s="3"/>
      <c r="D53579" s="3"/>
      <c r="E53579" s="4"/>
      <c r="AJ53579" s="3"/>
    </row>
    <row r="53580" spans="3:36">
      <c r="C53580" s="3"/>
      <c r="D53580" s="3"/>
      <c r="E53580" s="4"/>
      <c r="AJ53580" s="3"/>
    </row>
    <row r="53581" spans="3:36">
      <c r="C53581" s="3"/>
      <c r="D53581" s="3"/>
      <c r="E53581" s="4"/>
      <c r="AJ53581" s="3"/>
    </row>
    <row r="53582" spans="3:36">
      <c r="C53582" s="3"/>
      <c r="D53582" s="3"/>
      <c r="E53582" s="4"/>
      <c r="AJ53582" s="3"/>
    </row>
    <row r="53583" spans="3:36">
      <c r="C53583" s="3"/>
      <c r="D53583" s="3"/>
      <c r="E53583" s="4"/>
      <c r="AJ53583" s="3"/>
    </row>
    <row r="53584" spans="3:36">
      <c r="C53584" s="3"/>
      <c r="D53584" s="3"/>
      <c r="E53584" s="4"/>
      <c r="AJ53584" s="3"/>
    </row>
    <row r="53585" spans="3:36">
      <c r="C53585" s="3"/>
      <c r="D53585" s="3"/>
      <c r="E53585" s="4"/>
      <c r="AJ53585" s="3"/>
    </row>
    <row r="53586" spans="3:36">
      <c r="C53586" s="3"/>
      <c r="D53586" s="3"/>
      <c r="E53586" s="4"/>
      <c r="AJ53586" s="3"/>
    </row>
    <row r="53587" spans="3:36">
      <c r="C53587" s="3"/>
      <c r="D53587" s="3"/>
      <c r="E53587" s="4"/>
      <c r="AJ53587" s="3"/>
    </row>
    <row r="53588" spans="3:36">
      <c r="C53588" s="3"/>
      <c r="D53588" s="3"/>
      <c r="E53588" s="4"/>
      <c r="AJ53588" s="3"/>
    </row>
    <row r="53589" spans="3:36">
      <c r="C53589" s="3"/>
      <c r="D53589" s="3"/>
      <c r="E53589" s="4"/>
      <c r="AJ53589" s="3"/>
    </row>
    <row r="53590" spans="3:36">
      <c r="C53590" s="3"/>
      <c r="D53590" s="3"/>
      <c r="E53590" s="4"/>
      <c r="AJ53590" s="3"/>
    </row>
    <row r="53591" spans="3:36">
      <c r="C53591" s="3"/>
      <c r="D53591" s="3"/>
      <c r="E53591" s="4"/>
      <c r="AJ53591" s="3"/>
    </row>
    <row r="53592" spans="3:36">
      <c r="C53592" s="3"/>
      <c r="D53592" s="3"/>
      <c r="E53592" s="4"/>
      <c r="AJ53592" s="3"/>
    </row>
    <row r="53593" spans="3:36">
      <c r="C53593" s="3"/>
      <c r="D53593" s="3"/>
      <c r="E53593" s="4"/>
      <c r="AJ53593" s="3"/>
    </row>
    <row r="53594" spans="3:36">
      <c r="C53594" s="3"/>
      <c r="D53594" s="3"/>
      <c r="E53594" s="4"/>
      <c r="AJ53594" s="3"/>
    </row>
    <row r="53595" spans="3:36">
      <c r="C53595" s="3"/>
      <c r="D53595" s="3"/>
      <c r="E53595" s="4"/>
      <c r="AJ53595" s="3"/>
    </row>
    <row r="53596" spans="3:36">
      <c r="C53596" s="3"/>
      <c r="D53596" s="3"/>
      <c r="E53596" s="4"/>
      <c r="AJ53596" s="3"/>
    </row>
    <row r="53597" spans="3:36">
      <c r="C53597" s="3"/>
      <c r="D53597" s="3"/>
      <c r="E53597" s="4"/>
      <c r="AJ53597" s="3"/>
    </row>
    <row r="53598" spans="3:36">
      <c r="C53598" s="3"/>
      <c r="D53598" s="3"/>
      <c r="E53598" s="4"/>
      <c r="AJ53598" s="3"/>
    </row>
    <row r="53599" spans="3:36">
      <c r="C53599" s="3"/>
      <c r="D53599" s="3"/>
      <c r="E53599" s="4"/>
      <c r="AJ53599" s="3"/>
    </row>
    <row r="53600" spans="3:36">
      <c r="C53600" s="3"/>
      <c r="D53600" s="3"/>
      <c r="E53600" s="4"/>
      <c r="AJ53600" s="3"/>
    </row>
    <row r="53601" spans="3:36">
      <c r="C53601" s="3"/>
      <c r="D53601" s="3"/>
      <c r="E53601" s="4"/>
      <c r="AJ53601" s="3"/>
    </row>
    <row r="53602" spans="3:36">
      <c r="C53602" s="3"/>
      <c r="D53602" s="3"/>
      <c r="E53602" s="4"/>
      <c r="U53602" s="4"/>
      <c r="W53602" s="4"/>
    </row>
    <row r="53603" spans="3:36">
      <c r="C53603" s="3"/>
      <c r="D53603" s="3"/>
      <c r="E53603" s="4"/>
      <c r="U53603" s="4"/>
      <c r="W53603" s="4"/>
    </row>
    <row r="53604" spans="3:36">
      <c r="C53604" s="3"/>
      <c r="D53604" s="3"/>
      <c r="E53604" s="4"/>
      <c r="U53604" s="4"/>
      <c r="W53604" s="4"/>
    </row>
    <row r="53605" spans="3:36">
      <c r="C53605" s="3"/>
      <c r="D53605" s="3"/>
      <c r="E53605" s="4"/>
      <c r="U53605" s="4"/>
      <c r="W53605" s="4"/>
    </row>
    <row r="53606" spans="3:36">
      <c r="C53606" s="3"/>
      <c r="D53606" s="3"/>
      <c r="E53606" s="4"/>
      <c r="U53606" s="4"/>
      <c r="W53606" s="4"/>
    </row>
    <row r="53607" spans="3:36">
      <c r="C53607" s="3"/>
      <c r="D53607" s="3"/>
      <c r="E53607" s="4"/>
      <c r="U53607" s="4"/>
      <c r="W53607" s="4"/>
    </row>
    <row r="53608" spans="3:36">
      <c r="C53608" s="3"/>
      <c r="D53608" s="3"/>
      <c r="E53608" s="4"/>
      <c r="U53608" s="4"/>
      <c r="W53608" s="4"/>
      <c r="AJ53608" s="3"/>
    </row>
    <row r="53609" spans="3:36">
      <c r="C53609" s="3"/>
      <c r="D53609" s="3"/>
      <c r="E53609" s="4"/>
      <c r="U53609" s="4"/>
      <c r="W53609" s="4"/>
      <c r="AJ53609" s="3"/>
    </row>
    <row r="53610" spans="3:36">
      <c r="C53610" s="3"/>
      <c r="D53610" s="3"/>
      <c r="E53610" s="4"/>
      <c r="U53610" s="4"/>
      <c r="W53610" s="4"/>
      <c r="AJ53610" s="3"/>
    </row>
    <row r="53611" spans="3:36">
      <c r="C53611" s="3"/>
      <c r="D53611" s="3"/>
      <c r="E53611" s="4"/>
      <c r="U53611" s="4"/>
      <c r="W53611" s="4"/>
      <c r="AJ53611" s="3"/>
    </row>
    <row r="53612" spans="3:36">
      <c r="C53612" s="3"/>
      <c r="D53612" s="3"/>
      <c r="E53612" s="4"/>
      <c r="AJ53612" s="3"/>
    </row>
    <row r="53613" spans="3:36">
      <c r="C53613" s="3"/>
      <c r="D53613" s="3"/>
      <c r="E53613" s="4"/>
      <c r="AJ53613" s="3"/>
    </row>
    <row r="53614" spans="3:36">
      <c r="C53614" s="3"/>
      <c r="D53614" s="3"/>
      <c r="E53614" s="4"/>
      <c r="AJ53614" s="3"/>
    </row>
    <row r="53615" spans="3:36">
      <c r="C53615" s="3"/>
      <c r="D53615" s="3"/>
      <c r="E53615" s="4"/>
      <c r="AJ53615" s="3"/>
    </row>
    <row r="53616" spans="3:36">
      <c r="C53616" s="3"/>
      <c r="D53616" s="3"/>
      <c r="E53616" s="4"/>
      <c r="AJ53616" s="3"/>
    </row>
    <row r="53617" spans="3:36">
      <c r="C53617" s="3"/>
      <c r="D53617" s="3"/>
      <c r="E53617" s="4"/>
      <c r="AJ53617" s="3"/>
    </row>
    <row r="53618" spans="3:36">
      <c r="C53618" s="3"/>
      <c r="D53618" s="3"/>
      <c r="E53618" s="4"/>
      <c r="AJ53618" s="3"/>
    </row>
    <row r="53619" spans="3:36">
      <c r="C53619" s="3"/>
      <c r="D53619" s="3"/>
      <c r="E53619" s="4"/>
      <c r="AJ53619" s="3"/>
    </row>
    <row r="53620" spans="3:36">
      <c r="C53620" s="3"/>
      <c r="D53620" s="3"/>
      <c r="E53620" s="4"/>
      <c r="AJ53620" s="3"/>
    </row>
    <row r="53621" spans="3:36">
      <c r="C53621" s="3"/>
      <c r="D53621" s="3"/>
      <c r="E53621" s="4"/>
      <c r="AJ53621" s="3"/>
    </row>
    <row r="53622" spans="3:36">
      <c r="C53622" s="3"/>
      <c r="D53622" s="3"/>
      <c r="E53622" s="4"/>
      <c r="U53622" s="4"/>
      <c r="W53622" s="4"/>
      <c r="AJ53622" s="3"/>
    </row>
    <row r="53623" spans="3:36">
      <c r="C53623" s="3"/>
      <c r="D53623" s="3"/>
      <c r="E53623" s="4"/>
      <c r="U53623" s="4"/>
      <c r="W53623" s="4"/>
      <c r="AJ53623" s="3"/>
    </row>
    <row r="53624" spans="3:36">
      <c r="C53624" s="3"/>
      <c r="D53624" s="3"/>
      <c r="E53624" s="4"/>
      <c r="U53624" s="4"/>
      <c r="W53624" s="4"/>
      <c r="AJ53624" s="3"/>
    </row>
    <row r="53625" spans="3:36">
      <c r="C53625" s="3"/>
      <c r="D53625" s="3"/>
      <c r="E53625" s="4"/>
      <c r="U53625" s="4"/>
      <c r="W53625" s="4"/>
      <c r="AJ53625" s="3"/>
    </row>
    <row r="53626" spans="3:36">
      <c r="C53626" s="3"/>
      <c r="D53626" s="3"/>
      <c r="E53626" s="4"/>
      <c r="U53626" s="4"/>
      <c r="W53626" s="4"/>
      <c r="AJ53626" s="3"/>
    </row>
    <row r="53627" spans="3:36">
      <c r="C53627" s="3"/>
      <c r="D53627" s="3"/>
      <c r="E53627" s="4"/>
      <c r="U53627" s="4"/>
      <c r="W53627" s="4"/>
      <c r="AJ53627" s="3"/>
    </row>
    <row r="53628" spans="3:36">
      <c r="C53628" s="3"/>
      <c r="D53628" s="3"/>
      <c r="E53628" s="4"/>
      <c r="U53628" s="4"/>
      <c r="W53628" s="4"/>
      <c r="AJ53628" s="3"/>
    </row>
    <row r="53629" spans="3:36">
      <c r="C53629" s="3"/>
      <c r="D53629" s="3"/>
      <c r="E53629" s="4"/>
      <c r="U53629" s="4"/>
      <c r="W53629" s="4"/>
      <c r="AJ53629" s="3"/>
    </row>
    <row r="53630" spans="3:36">
      <c r="C53630" s="3"/>
      <c r="D53630" s="3"/>
      <c r="E53630" s="4"/>
      <c r="U53630" s="4"/>
      <c r="W53630" s="4"/>
      <c r="AJ53630" s="3"/>
    </row>
    <row r="53631" spans="3:36">
      <c r="C53631" s="3"/>
      <c r="D53631" s="3"/>
      <c r="E53631" s="4"/>
      <c r="U53631" s="4"/>
      <c r="W53631" s="4"/>
      <c r="AJ53631" s="3"/>
    </row>
    <row r="53632" spans="3:36">
      <c r="C53632" s="3"/>
      <c r="D53632" s="3"/>
      <c r="E53632" s="4"/>
      <c r="U53632" s="4"/>
      <c r="W53632" s="4"/>
      <c r="AJ53632" s="3"/>
    </row>
    <row r="53633" spans="3:36">
      <c r="C53633" s="3"/>
      <c r="D53633" s="3"/>
      <c r="E53633" s="4"/>
      <c r="U53633" s="4"/>
      <c r="W53633" s="4"/>
      <c r="AJ53633" s="3"/>
    </row>
    <row r="53634" spans="3:36">
      <c r="C53634" s="3"/>
      <c r="D53634" s="3"/>
      <c r="E53634" s="4"/>
      <c r="U53634" s="4"/>
      <c r="W53634" s="4"/>
      <c r="AJ53634" s="3"/>
    </row>
    <row r="53635" spans="3:36">
      <c r="C53635" s="3"/>
      <c r="D53635" s="3"/>
      <c r="E53635" s="4"/>
      <c r="U53635" s="4"/>
      <c r="W53635" s="4"/>
      <c r="AJ53635" s="3"/>
    </row>
    <row r="53636" spans="3:36">
      <c r="C53636" s="3"/>
      <c r="D53636" s="3"/>
      <c r="E53636" s="4"/>
      <c r="AJ53636" s="3"/>
    </row>
    <row r="53637" spans="3:36">
      <c r="C53637" s="3"/>
      <c r="D53637" s="3"/>
      <c r="E53637" s="4"/>
      <c r="AJ53637" s="3"/>
    </row>
    <row r="53638" spans="3:36">
      <c r="C53638" s="3"/>
      <c r="D53638" s="3"/>
      <c r="E53638" s="4"/>
      <c r="U53638" s="4"/>
      <c r="W53638" s="4"/>
    </row>
    <row r="53639" spans="3:36">
      <c r="C53639" s="3"/>
      <c r="D53639" s="3"/>
      <c r="E53639" s="4"/>
      <c r="U53639" s="4"/>
      <c r="W53639" s="4"/>
    </row>
    <row r="53640" spans="3:36">
      <c r="C53640" s="3"/>
      <c r="D53640" s="3"/>
      <c r="E53640" s="4"/>
      <c r="U53640" s="4"/>
      <c r="W53640" s="4"/>
    </row>
    <row r="53641" spans="3:36">
      <c r="C53641" s="3"/>
      <c r="D53641" s="3"/>
      <c r="E53641" s="4"/>
      <c r="U53641" s="4"/>
      <c r="W53641" s="4"/>
    </row>
    <row r="53642" spans="3:36">
      <c r="C53642" s="3"/>
      <c r="D53642" s="3"/>
      <c r="E53642" s="4"/>
      <c r="U53642" s="4"/>
      <c r="W53642" s="4"/>
    </row>
    <row r="53643" spans="3:36">
      <c r="C53643" s="3"/>
      <c r="D53643" s="3"/>
      <c r="E53643" s="4"/>
      <c r="U53643" s="4"/>
      <c r="W53643" s="4"/>
    </row>
    <row r="53644" spans="3:36">
      <c r="C53644" s="3"/>
      <c r="D53644" s="3"/>
      <c r="E53644" s="4"/>
    </row>
    <row r="53645" spans="3:36">
      <c r="C53645" s="3"/>
      <c r="D53645" s="3"/>
      <c r="E53645" s="4"/>
      <c r="AJ53645" s="3"/>
    </row>
    <row r="53646" spans="3:36">
      <c r="C53646" s="3"/>
      <c r="D53646" s="3"/>
      <c r="E53646" s="4"/>
      <c r="AJ53646" s="3"/>
    </row>
    <row r="53647" spans="3:36">
      <c r="C53647" s="3"/>
      <c r="D53647" s="3"/>
      <c r="E53647" s="4"/>
      <c r="U53647" s="4"/>
      <c r="W53647" s="4"/>
      <c r="AJ53647" s="3"/>
    </row>
    <row r="53648" spans="3:36">
      <c r="C53648" s="3"/>
      <c r="D53648" s="3"/>
      <c r="E53648" s="4"/>
      <c r="U53648" s="4"/>
      <c r="W53648" s="4"/>
      <c r="AJ53648" s="3"/>
    </row>
    <row r="53649" spans="3:36">
      <c r="C53649" s="3"/>
      <c r="D53649" s="3"/>
      <c r="E53649" s="4"/>
      <c r="U53649" s="4"/>
      <c r="W53649" s="4"/>
      <c r="AJ53649" s="3"/>
    </row>
    <row r="53650" spans="3:36">
      <c r="C53650" s="3"/>
      <c r="D53650" s="3"/>
      <c r="E53650" s="4"/>
      <c r="U53650" s="4"/>
      <c r="W53650" s="4"/>
      <c r="AJ53650" s="3"/>
    </row>
    <row r="53651" spans="3:36">
      <c r="C53651" s="3"/>
      <c r="D53651" s="3"/>
      <c r="E53651" s="4"/>
      <c r="U53651" s="4"/>
      <c r="W53651" s="4"/>
    </row>
    <row r="53652" spans="3:36">
      <c r="C53652" s="3"/>
      <c r="D53652" s="3"/>
      <c r="E53652" s="4"/>
      <c r="U53652" s="4"/>
      <c r="W53652" s="4"/>
    </row>
    <row r="53653" spans="3:36">
      <c r="C53653" s="3"/>
      <c r="D53653" s="3"/>
      <c r="E53653" s="4"/>
      <c r="U53653" s="4"/>
      <c r="W53653" s="4"/>
    </row>
    <row r="53654" spans="3:36">
      <c r="C53654" s="3"/>
      <c r="D53654" s="3"/>
      <c r="E53654" s="4"/>
      <c r="U53654" s="4"/>
      <c r="W53654" s="4"/>
    </row>
    <row r="53655" spans="3:36">
      <c r="C53655" s="3"/>
      <c r="D53655" s="3"/>
      <c r="E53655" s="4"/>
      <c r="U53655" s="4"/>
      <c r="W53655" s="4"/>
    </row>
    <row r="53656" spans="3:36">
      <c r="C53656" s="3"/>
      <c r="D53656" s="3"/>
      <c r="E53656" s="4"/>
      <c r="U53656" s="4"/>
      <c r="W53656" s="4"/>
    </row>
    <row r="53657" spans="3:36">
      <c r="C53657" s="3"/>
      <c r="D53657" s="3"/>
      <c r="E53657" s="4"/>
      <c r="U53657" s="4"/>
      <c r="W53657" s="4"/>
    </row>
    <row r="53658" spans="3:36">
      <c r="C53658" s="3"/>
      <c r="D53658" s="3"/>
      <c r="E53658" s="4"/>
      <c r="U53658" s="4"/>
      <c r="W53658" s="4"/>
    </row>
    <row r="53659" spans="3:36">
      <c r="C53659" s="3"/>
      <c r="D53659" s="3"/>
      <c r="E53659" s="4"/>
      <c r="U53659" s="4"/>
      <c r="W53659" s="4"/>
    </row>
    <row r="53660" spans="3:36">
      <c r="C53660" s="3"/>
      <c r="D53660" s="3"/>
      <c r="E53660" s="4"/>
      <c r="U53660" s="4"/>
      <c r="W53660" s="4"/>
    </row>
    <row r="53661" spans="3:36">
      <c r="C53661" s="3"/>
      <c r="D53661" s="3"/>
      <c r="E53661" s="4"/>
      <c r="U53661" s="4"/>
      <c r="W53661" s="4"/>
    </row>
    <row r="53662" spans="3:36">
      <c r="C53662" s="3"/>
      <c r="D53662" s="3"/>
      <c r="E53662" s="4"/>
      <c r="U53662" s="4"/>
      <c r="W53662" s="4"/>
    </row>
    <row r="53663" spans="3:36">
      <c r="C53663" s="3"/>
      <c r="D53663" s="3"/>
      <c r="E53663" s="4"/>
      <c r="U53663" s="4"/>
      <c r="W53663" s="4"/>
    </row>
    <row r="53664" spans="3:36">
      <c r="C53664" s="3"/>
      <c r="D53664" s="3"/>
      <c r="E53664" s="4"/>
      <c r="U53664" s="4"/>
      <c r="W53664" s="4"/>
      <c r="AJ53664" s="3"/>
    </row>
    <row r="53665" spans="3:36">
      <c r="C53665" s="3"/>
      <c r="D53665" s="3"/>
      <c r="E53665" s="4"/>
      <c r="U53665" s="4"/>
      <c r="W53665" s="4"/>
      <c r="AJ53665" s="3"/>
    </row>
    <row r="53666" spans="3:36">
      <c r="C53666" s="3"/>
      <c r="D53666" s="3"/>
      <c r="E53666" s="4"/>
      <c r="U53666" s="4"/>
      <c r="W53666" s="4"/>
      <c r="AJ53666" s="3"/>
    </row>
    <row r="53667" spans="3:36">
      <c r="C53667" s="3"/>
      <c r="D53667" s="3"/>
      <c r="E53667" s="4"/>
      <c r="U53667" s="4"/>
      <c r="W53667" s="4"/>
      <c r="AJ53667" s="3"/>
    </row>
    <row r="53668" spans="3:36">
      <c r="C53668" s="3"/>
      <c r="D53668" s="3"/>
      <c r="E53668" s="4"/>
      <c r="U53668" s="4"/>
      <c r="W53668" s="4"/>
      <c r="AJ53668" s="3"/>
    </row>
    <row r="53669" spans="3:36">
      <c r="C53669" s="3"/>
      <c r="D53669" s="3"/>
      <c r="E53669" s="4"/>
      <c r="U53669" s="4"/>
      <c r="W53669" s="4"/>
      <c r="AJ53669" s="3"/>
    </row>
    <row r="53670" spans="3:36">
      <c r="C53670" s="3"/>
      <c r="D53670" s="3"/>
      <c r="E53670" s="4"/>
      <c r="U53670" s="4"/>
      <c r="W53670" s="4"/>
      <c r="AJ53670" s="3"/>
    </row>
    <row r="53671" spans="3:36">
      <c r="C53671" s="3"/>
      <c r="D53671" s="3"/>
      <c r="E53671" s="4"/>
      <c r="U53671" s="4"/>
      <c r="W53671" s="4"/>
      <c r="AJ53671" s="3"/>
    </row>
    <row r="53672" spans="3:36">
      <c r="C53672" s="3"/>
      <c r="D53672" s="3"/>
      <c r="E53672" s="4"/>
      <c r="U53672" s="4"/>
      <c r="W53672" s="4"/>
    </row>
    <row r="53673" spans="3:36">
      <c r="C53673" s="3"/>
      <c r="D53673" s="3"/>
      <c r="E53673" s="4"/>
      <c r="U53673" s="4"/>
      <c r="W53673" s="4"/>
    </row>
    <row r="53674" spans="3:36">
      <c r="C53674" s="3"/>
      <c r="D53674" s="3"/>
      <c r="E53674" s="4"/>
      <c r="U53674" s="4"/>
      <c r="W53674" s="4"/>
    </row>
    <row r="53675" spans="3:36">
      <c r="C53675" s="3"/>
      <c r="D53675" s="3"/>
      <c r="E53675" s="4"/>
      <c r="U53675" s="4"/>
      <c r="W53675" s="4"/>
    </row>
    <row r="53676" spans="3:36">
      <c r="C53676" s="3"/>
      <c r="D53676" s="3"/>
      <c r="E53676" s="4"/>
      <c r="U53676" s="4"/>
      <c r="W53676" s="4"/>
    </row>
    <row r="53677" spans="3:36">
      <c r="C53677" s="3"/>
      <c r="D53677" s="3"/>
      <c r="E53677" s="4"/>
      <c r="AJ53677" s="3"/>
    </row>
    <row r="53678" spans="3:36">
      <c r="C53678" s="3"/>
      <c r="D53678" s="3"/>
      <c r="E53678" s="4"/>
      <c r="AJ53678" s="3"/>
    </row>
    <row r="53679" spans="3:36">
      <c r="C53679" s="3"/>
      <c r="D53679" s="3"/>
      <c r="E53679" s="4"/>
      <c r="AJ53679" s="3"/>
    </row>
    <row r="53680" spans="3:36">
      <c r="C53680" s="3"/>
      <c r="D53680" s="3"/>
      <c r="E53680" s="4"/>
      <c r="AJ53680" s="3"/>
    </row>
    <row r="53681" spans="3:36">
      <c r="C53681" s="3"/>
      <c r="D53681" s="3"/>
      <c r="E53681" s="4"/>
      <c r="AJ53681" s="3"/>
    </row>
    <row r="53682" spans="3:36">
      <c r="C53682" s="3"/>
      <c r="D53682" s="3"/>
      <c r="E53682" s="4"/>
      <c r="AJ53682" s="3"/>
    </row>
    <row r="53683" spans="3:36">
      <c r="C53683" s="3"/>
      <c r="D53683" s="3"/>
      <c r="E53683" s="4"/>
      <c r="AJ53683" s="3"/>
    </row>
    <row r="53684" spans="3:36">
      <c r="C53684" s="3"/>
      <c r="D53684" s="3"/>
      <c r="E53684" s="4"/>
      <c r="AJ53684" s="3"/>
    </row>
    <row r="53685" spans="3:36">
      <c r="C53685" s="3"/>
      <c r="D53685" s="3"/>
      <c r="E53685" s="4"/>
      <c r="AJ53685" s="3"/>
    </row>
    <row r="53686" spans="3:36">
      <c r="C53686" s="3"/>
      <c r="D53686" s="3"/>
      <c r="E53686" s="4"/>
      <c r="AJ53686" s="3"/>
    </row>
    <row r="53687" spans="3:36">
      <c r="C53687" s="3"/>
      <c r="D53687" s="3"/>
      <c r="E53687" s="4"/>
      <c r="AJ53687" s="3"/>
    </row>
    <row r="53688" spans="3:36">
      <c r="C53688" s="3"/>
      <c r="D53688" s="3"/>
      <c r="E53688" s="4"/>
      <c r="AJ53688" s="3"/>
    </row>
    <row r="53689" spans="3:36">
      <c r="C53689" s="3"/>
      <c r="D53689" s="3"/>
      <c r="E53689" s="4"/>
      <c r="U53689" s="4"/>
      <c r="W53689" s="4"/>
      <c r="AJ53689" s="3"/>
    </row>
    <row r="53690" spans="3:36">
      <c r="C53690" s="3"/>
      <c r="D53690" s="3"/>
      <c r="E53690" s="4"/>
      <c r="U53690" s="4"/>
      <c r="W53690" s="4"/>
      <c r="AJ53690" s="3"/>
    </row>
    <row r="53691" spans="3:36">
      <c r="C53691" s="3"/>
      <c r="D53691" s="3"/>
      <c r="E53691" s="4"/>
      <c r="U53691" s="4"/>
      <c r="W53691" s="4"/>
      <c r="AJ53691" s="3"/>
    </row>
    <row r="53692" spans="3:36">
      <c r="C53692" s="3"/>
      <c r="D53692" s="3"/>
      <c r="E53692" s="4"/>
      <c r="U53692" s="4"/>
      <c r="W53692" s="4"/>
      <c r="AJ53692" s="3"/>
    </row>
    <row r="53693" spans="3:36">
      <c r="C53693" s="3"/>
      <c r="D53693" s="3"/>
      <c r="E53693" s="4"/>
      <c r="U53693" s="4"/>
      <c r="W53693" s="4"/>
    </row>
    <row r="53694" spans="3:36">
      <c r="C53694" s="3"/>
      <c r="D53694" s="3"/>
      <c r="E53694" s="4"/>
      <c r="U53694" s="4"/>
      <c r="W53694" s="4"/>
    </row>
    <row r="53695" spans="3:36">
      <c r="C53695" s="3"/>
      <c r="D53695" s="3"/>
      <c r="E53695" s="4"/>
      <c r="U53695" s="4"/>
      <c r="W53695" s="4"/>
    </row>
    <row r="53696" spans="3:36">
      <c r="C53696" s="3"/>
      <c r="D53696" s="3"/>
      <c r="E53696" s="4"/>
      <c r="U53696" s="4"/>
      <c r="W53696" s="4"/>
    </row>
    <row r="53697" spans="3:23">
      <c r="C53697" s="3"/>
      <c r="D53697" s="3"/>
      <c r="E53697" s="4"/>
      <c r="U53697" s="4"/>
      <c r="W53697" s="4"/>
    </row>
    <row r="53698" spans="3:23">
      <c r="C53698" s="3"/>
      <c r="D53698" s="3"/>
      <c r="E53698" s="4"/>
      <c r="U53698" s="4"/>
      <c r="W53698" s="4"/>
    </row>
    <row r="53699" spans="3:23">
      <c r="C53699" s="3"/>
      <c r="D53699" s="3"/>
      <c r="E53699" s="4"/>
      <c r="U53699" s="4"/>
      <c r="W53699" s="4"/>
    </row>
    <row r="53700" spans="3:23">
      <c r="C53700" s="3"/>
      <c r="D53700" s="3"/>
      <c r="E53700" s="4"/>
      <c r="U53700" s="4"/>
      <c r="W53700" s="4"/>
    </row>
    <row r="53701" spans="3:23">
      <c r="C53701" s="3"/>
      <c r="D53701" s="3"/>
      <c r="E53701" s="4"/>
      <c r="U53701" s="4"/>
      <c r="W53701" s="4"/>
    </row>
    <row r="53702" spans="3:23">
      <c r="C53702" s="3"/>
      <c r="D53702" s="3"/>
      <c r="E53702" s="4"/>
      <c r="U53702" s="4"/>
      <c r="W53702" s="4"/>
    </row>
    <row r="53703" spans="3:23">
      <c r="C53703" s="3"/>
      <c r="D53703" s="3"/>
      <c r="E53703" s="4"/>
    </row>
    <row r="53704" spans="3:23">
      <c r="C53704" s="3"/>
      <c r="D53704" s="3"/>
      <c r="E53704" s="4"/>
    </row>
    <row r="53705" spans="3:23">
      <c r="C53705" s="3"/>
      <c r="D53705" s="3"/>
      <c r="E53705" s="4"/>
      <c r="U53705" s="4"/>
      <c r="W53705" s="4"/>
    </row>
    <row r="53706" spans="3:23">
      <c r="C53706" s="3"/>
      <c r="D53706" s="3"/>
      <c r="E53706" s="4"/>
      <c r="U53706" s="4"/>
      <c r="W53706" s="4"/>
    </row>
    <row r="53707" spans="3:23">
      <c r="C53707" s="3"/>
      <c r="D53707" s="3"/>
      <c r="E53707" s="4"/>
      <c r="U53707" s="4"/>
      <c r="W53707" s="4"/>
    </row>
    <row r="53708" spans="3:23">
      <c r="C53708" s="3"/>
      <c r="D53708" s="3"/>
      <c r="E53708" s="4"/>
      <c r="U53708" s="4"/>
      <c r="W53708" s="4"/>
    </row>
    <row r="53709" spans="3:23">
      <c r="C53709" s="3"/>
      <c r="D53709" s="3"/>
      <c r="E53709" s="4"/>
      <c r="U53709" s="4"/>
      <c r="W53709" s="4"/>
    </row>
    <row r="53710" spans="3:23">
      <c r="C53710" s="3"/>
      <c r="D53710" s="3"/>
      <c r="E53710" s="4"/>
      <c r="U53710" s="4"/>
      <c r="W53710" s="4"/>
    </row>
    <row r="53711" spans="3:23">
      <c r="C53711" s="3"/>
      <c r="D53711" s="3"/>
      <c r="E53711" s="4"/>
      <c r="U53711" s="4"/>
      <c r="W53711" s="4"/>
    </row>
    <row r="53712" spans="3:23">
      <c r="C53712" s="3"/>
      <c r="D53712" s="3"/>
      <c r="E53712" s="4"/>
      <c r="U53712" s="4"/>
      <c r="W53712" s="4"/>
    </row>
    <row r="53713" spans="3:36">
      <c r="C53713" s="3"/>
      <c r="D53713" s="3"/>
      <c r="E53713" s="4"/>
    </row>
    <row r="53714" spans="3:36">
      <c r="C53714" s="3"/>
      <c r="D53714" s="3"/>
      <c r="E53714" s="4"/>
      <c r="U53714" s="4"/>
      <c r="W53714" s="4"/>
    </row>
    <row r="53715" spans="3:36">
      <c r="C53715" s="3"/>
      <c r="D53715" s="3"/>
      <c r="E53715" s="4"/>
      <c r="U53715" s="4"/>
      <c r="W53715" s="4"/>
    </row>
    <row r="53716" spans="3:36">
      <c r="C53716" s="3"/>
      <c r="D53716" s="3"/>
      <c r="E53716" s="4"/>
      <c r="U53716" s="4"/>
      <c r="W53716" s="4"/>
    </row>
    <row r="53717" spans="3:36">
      <c r="C53717" s="3"/>
      <c r="D53717" s="3"/>
      <c r="E53717" s="4"/>
      <c r="AJ53717" s="3"/>
    </row>
    <row r="53718" spans="3:36">
      <c r="C53718" s="3"/>
      <c r="D53718" s="3"/>
      <c r="E53718" s="4"/>
      <c r="AJ53718" s="3"/>
    </row>
    <row r="53719" spans="3:36">
      <c r="C53719" s="3"/>
      <c r="D53719" s="3"/>
      <c r="E53719" s="4"/>
      <c r="AJ53719" s="3"/>
    </row>
    <row r="53720" spans="3:36">
      <c r="C53720" s="3"/>
      <c r="D53720" s="3"/>
      <c r="E53720" s="4"/>
      <c r="AJ53720" s="3"/>
    </row>
    <row r="53721" spans="3:36">
      <c r="C53721" s="3"/>
      <c r="D53721" s="3"/>
      <c r="E53721" s="4"/>
      <c r="AJ53721" s="3"/>
    </row>
    <row r="53722" spans="3:36">
      <c r="C53722" s="3"/>
      <c r="D53722" s="3"/>
      <c r="E53722" s="4"/>
      <c r="AJ53722" s="3"/>
    </row>
    <row r="53723" spans="3:36">
      <c r="C53723" s="3"/>
      <c r="D53723" s="3"/>
      <c r="E53723" s="4"/>
      <c r="AJ53723" s="3"/>
    </row>
    <row r="53724" spans="3:36">
      <c r="C53724" s="3"/>
      <c r="D53724" s="3"/>
      <c r="E53724" s="4"/>
      <c r="AJ53724" s="3"/>
    </row>
    <row r="53725" spans="3:36">
      <c r="C53725" s="3"/>
      <c r="D53725" s="3"/>
      <c r="E53725" s="4"/>
      <c r="U53725" s="4"/>
      <c r="W53725" s="4"/>
      <c r="AJ53725" s="3"/>
    </row>
    <row r="53726" spans="3:36">
      <c r="C53726" s="3"/>
      <c r="D53726" s="3"/>
      <c r="E53726" s="4"/>
      <c r="U53726" s="4"/>
      <c r="W53726" s="4"/>
      <c r="AJ53726" s="3"/>
    </row>
    <row r="53727" spans="3:36">
      <c r="C53727" s="3"/>
      <c r="D53727" s="3"/>
      <c r="E53727" s="4"/>
      <c r="U53727" s="4"/>
      <c r="W53727" s="4"/>
      <c r="AJ53727" s="3"/>
    </row>
    <row r="53728" spans="3:36">
      <c r="C53728" s="3"/>
      <c r="D53728" s="3"/>
      <c r="E53728" s="4"/>
      <c r="U53728" s="4"/>
      <c r="W53728" s="4"/>
    </row>
    <row r="53729" spans="3:36">
      <c r="C53729" s="3"/>
      <c r="D53729" s="3"/>
      <c r="E53729" s="4"/>
      <c r="U53729" s="4"/>
      <c r="W53729" s="4"/>
    </row>
    <row r="53730" spans="3:36">
      <c r="C53730" s="3"/>
      <c r="D53730" s="3"/>
      <c r="E53730" s="4"/>
      <c r="U53730" s="4"/>
      <c r="W53730" s="4"/>
    </row>
    <row r="53731" spans="3:36">
      <c r="C53731" s="3"/>
      <c r="D53731" s="3"/>
      <c r="E53731" s="4"/>
      <c r="U53731" s="4"/>
      <c r="W53731" s="4"/>
    </row>
    <row r="53732" spans="3:36">
      <c r="C53732" s="3"/>
      <c r="D53732" s="3"/>
      <c r="E53732" s="4"/>
      <c r="U53732" s="4"/>
      <c r="W53732" s="4"/>
    </row>
    <row r="53733" spans="3:36">
      <c r="C53733" s="3"/>
      <c r="D53733" s="3"/>
      <c r="E53733" s="4"/>
      <c r="U53733" s="4"/>
      <c r="W53733" s="4"/>
    </row>
    <row r="53734" spans="3:36">
      <c r="C53734" s="3"/>
      <c r="D53734" s="3"/>
      <c r="E53734" s="4"/>
      <c r="U53734" s="4"/>
      <c r="W53734" s="4"/>
    </row>
    <row r="53735" spans="3:36">
      <c r="C53735" s="3"/>
      <c r="D53735" s="3"/>
      <c r="E53735" s="4"/>
      <c r="U53735" s="4"/>
      <c r="W53735" s="4"/>
    </row>
    <row r="53736" spans="3:36">
      <c r="C53736" s="3"/>
      <c r="D53736" s="3"/>
      <c r="E53736" s="4"/>
      <c r="U53736" s="4"/>
      <c r="W53736" s="4"/>
    </row>
    <row r="53737" spans="3:36">
      <c r="C53737" s="3"/>
      <c r="D53737" s="3"/>
      <c r="E53737" s="4"/>
      <c r="U53737" s="4"/>
      <c r="W53737" s="4"/>
    </row>
    <row r="53738" spans="3:36">
      <c r="C53738" s="3"/>
      <c r="D53738" s="3"/>
      <c r="E53738" s="4"/>
      <c r="U53738" s="4"/>
      <c r="W53738" s="4"/>
    </row>
    <row r="53739" spans="3:36">
      <c r="C53739" s="3"/>
      <c r="D53739" s="3"/>
      <c r="E53739" s="4"/>
      <c r="U53739" s="4"/>
      <c r="W53739" s="4"/>
      <c r="AJ53739" s="3"/>
    </row>
    <row r="53740" spans="3:36">
      <c r="C53740" s="3"/>
      <c r="D53740" s="3"/>
      <c r="E53740" s="4"/>
      <c r="U53740" s="4"/>
      <c r="W53740" s="4"/>
      <c r="AJ53740" s="3"/>
    </row>
    <row r="53741" spans="3:36">
      <c r="C53741" s="3"/>
      <c r="D53741" s="3"/>
      <c r="E53741" s="4"/>
      <c r="U53741" s="4"/>
      <c r="W53741" s="4"/>
      <c r="AJ53741" s="3"/>
    </row>
    <row r="53742" spans="3:36">
      <c r="C53742" s="3"/>
      <c r="D53742" s="3"/>
      <c r="E53742" s="4"/>
      <c r="U53742" s="4"/>
      <c r="W53742" s="4"/>
      <c r="AJ53742" s="3"/>
    </row>
    <row r="53743" spans="3:36">
      <c r="C53743" s="3"/>
      <c r="D53743" s="3"/>
      <c r="E53743" s="4"/>
      <c r="U53743" s="4"/>
      <c r="W53743" s="4"/>
      <c r="AJ53743" s="3"/>
    </row>
    <row r="53744" spans="3:36">
      <c r="C53744" s="3"/>
      <c r="D53744" s="3"/>
      <c r="E53744" s="4"/>
      <c r="U53744" s="4"/>
      <c r="W53744" s="4"/>
      <c r="AJ53744" s="3"/>
    </row>
    <row r="53745" spans="3:36">
      <c r="C53745" s="3"/>
      <c r="D53745" s="3"/>
      <c r="E53745" s="4"/>
      <c r="U53745" s="4"/>
      <c r="W53745" s="4"/>
    </row>
    <row r="53746" spans="3:36">
      <c r="C53746" s="3"/>
      <c r="D53746" s="3"/>
      <c r="E53746" s="4"/>
      <c r="U53746" s="4"/>
      <c r="W53746" s="4"/>
    </row>
    <row r="53747" spans="3:36">
      <c r="C53747" s="3"/>
      <c r="D53747" s="3"/>
      <c r="E53747" s="4"/>
      <c r="U53747" s="4"/>
      <c r="W53747" s="4"/>
    </row>
    <row r="53748" spans="3:36">
      <c r="C53748" s="3"/>
      <c r="D53748" s="3"/>
      <c r="E53748" s="4"/>
      <c r="U53748" s="4"/>
      <c r="W53748" s="4"/>
    </row>
    <row r="53749" spans="3:36">
      <c r="C53749" s="3"/>
      <c r="D53749" s="3"/>
      <c r="E53749" s="4"/>
      <c r="U53749" s="4"/>
      <c r="W53749" s="4"/>
      <c r="AJ53749" s="3"/>
    </row>
    <row r="53750" spans="3:36">
      <c r="C53750" s="3"/>
      <c r="D53750" s="3"/>
      <c r="E53750" s="4"/>
      <c r="U53750" s="4"/>
      <c r="W53750" s="4"/>
      <c r="AJ53750" s="3"/>
    </row>
    <row r="53751" spans="3:36">
      <c r="C53751" s="3"/>
      <c r="D53751" s="3"/>
      <c r="E53751" s="4"/>
      <c r="U53751" s="4"/>
      <c r="W53751" s="4"/>
      <c r="AJ53751" s="3"/>
    </row>
    <row r="53752" spans="3:36">
      <c r="C53752" s="3"/>
      <c r="D53752" s="3"/>
      <c r="E53752" s="4"/>
      <c r="U53752" s="4"/>
      <c r="W53752" s="4"/>
      <c r="AJ53752" s="3"/>
    </row>
    <row r="53753" spans="3:36">
      <c r="C53753" s="3"/>
      <c r="D53753" s="3"/>
      <c r="E53753" s="4"/>
      <c r="U53753" s="4"/>
      <c r="W53753" s="4"/>
      <c r="AJ53753" s="3"/>
    </row>
    <row r="53754" spans="3:36">
      <c r="C53754" s="3"/>
      <c r="D53754" s="3"/>
      <c r="E53754" s="4"/>
      <c r="U53754" s="4"/>
      <c r="W53754" s="4"/>
    </row>
    <row r="53755" spans="3:36">
      <c r="C53755" s="3"/>
      <c r="D53755" s="3"/>
      <c r="E53755" s="4"/>
      <c r="U53755" s="4"/>
      <c r="W53755" s="4"/>
    </row>
    <row r="53756" spans="3:36">
      <c r="C53756" s="3"/>
      <c r="D53756" s="3"/>
      <c r="E53756" s="4"/>
      <c r="U53756" s="4"/>
      <c r="W53756" s="4"/>
    </row>
    <row r="53757" spans="3:36">
      <c r="C53757" s="3"/>
      <c r="D53757" s="3"/>
      <c r="E53757" s="4"/>
      <c r="U53757" s="4"/>
      <c r="W53757" s="4"/>
      <c r="AJ53757" s="3"/>
    </row>
    <row r="53758" spans="3:36">
      <c r="C53758" s="3"/>
      <c r="D53758" s="3"/>
      <c r="E53758" s="4"/>
      <c r="U53758" s="4"/>
      <c r="W53758" s="4"/>
      <c r="AJ53758" s="3"/>
    </row>
    <row r="53759" spans="3:36">
      <c r="C53759" s="3"/>
      <c r="D53759" s="3"/>
      <c r="E53759" s="4"/>
      <c r="U53759" s="4"/>
      <c r="W53759" s="4"/>
      <c r="AJ53759" s="3"/>
    </row>
    <row r="53760" spans="3:36">
      <c r="C53760" s="3"/>
      <c r="D53760" s="3"/>
      <c r="E53760" s="4"/>
      <c r="U53760" s="4"/>
      <c r="W53760" s="4"/>
      <c r="AJ53760" s="3"/>
    </row>
    <row r="53761" spans="3:36">
      <c r="C53761" s="3"/>
      <c r="D53761" s="3"/>
      <c r="E53761" s="4"/>
      <c r="U53761" s="4"/>
      <c r="W53761" s="4"/>
      <c r="AJ53761" s="3"/>
    </row>
    <row r="53762" spans="3:36">
      <c r="C53762" s="3"/>
      <c r="D53762" s="3"/>
      <c r="E53762" s="4"/>
      <c r="U53762" s="4"/>
      <c r="W53762" s="4"/>
      <c r="AJ53762" s="3"/>
    </row>
    <row r="53763" spans="3:36">
      <c r="C53763" s="3"/>
      <c r="D53763" s="3"/>
      <c r="E53763" s="4"/>
      <c r="U53763" s="4"/>
      <c r="W53763" s="4"/>
      <c r="AJ53763" s="3"/>
    </row>
    <row r="53764" spans="3:36">
      <c r="C53764" s="3"/>
      <c r="D53764" s="3"/>
      <c r="E53764" s="4"/>
      <c r="AJ53764" s="3"/>
    </row>
    <row r="53765" spans="3:36">
      <c r="C53765" s="3"/>
      <c r="D53765" s="3"/>
      <c r="E53765" s="4"/>
      <c r="AJ53765" s="3"/>
    </row>
    <row r="53766" spans="3:36">
      <c r="C53766" s="3"/>
      <c r="D53766" s="3"/>
      <c r="E53766" s="4"/>
      <c r="AJ53766" s="3"/>
    </row>
    <row r="53767" spans="3:36">
      <c r="C53767" s="3"/>
      <c r="D53767" s="3"/>
      <c r="E53767" s="4"/>
      <c r="AJ53767" s="3"/>
    </row>
    <row r="53768" spans="3:36">
      <c r="C53768" s="3"/>
      <c r="D53768" s="3"/>
      <c r="E53768" s="4"/>
      <c r="AJ53768" s="3"/>
    </row>
    <row r="53769" spans="3:36">
      <c r="C53769" s="3"/>
      <c r="D53769" s="3"/>
      <c r="E53769" s="4"/>
      <c r="AJ53769" s="3"/>
    </row>
    <row r="53770" spans="3:36">
      <c r="C53770" s="3"/>
      <c r="D53770" s="3"/>
      <c r="E53770" s="4"/>
      <c r="AJ53770" s="3"/>
    </row>
    <row r="53771" spans="3:36">
      <c r="C53771" s="3"/>
      <c r="D53771" s="3"/>
      <c r="E53771" s="4"/>
      <c r="AJ53771" s="3"/>
    </row>
    <row r="53772" spans="3:36">
      <c r="C53772" s="3"/>
      <c r="D53772" s="3"/>
      <c r="E53772" s="4"/>
      <c r="AJ53772" s="3"/>
    </row>
    <row r="53773" spans="3:36">
      <c r="C53773" s="3"/>
      <c r="D53773" s="3"/>
      <c r="E53773" s="4"/>
      <c r="AJ53773" s="3"/>
    </row>
    <row r="53774" spans="3:36">
      <c r="C53774" s="3"/>
      <c r="D53774" s="3"/>
      <c r="E53774" s="4"/>
      <c r="AJ53774" s="3"/>
    </row>
    <row r="53775" spans="3:36">
      <c r="C53775" s="3"/>
      <c r="D53775" s="3"/>
      <c r="E53775" s="4"/>
      <c r="AJ53775" s="3"/>
    </row>
    <row r="53776" spans="3:36">
      <c r="C53776" s="3"/>
      <c r="D53776" s="3"/>
      <c r="E53776" s="4"/>
      <c r="AJ53776" s="3"/>
    </row>
    <row r="53777" spans="3:36">
      <c r="C53777" s="3"/>
      <c r="D53777" s="3"/>
      <c r="E53777" s="4"/>
      <c r="AJ53777" s="3"/>
    </row>
    <row r="53778" spans="3:36">
      <c r="C53778" s="3"/>
      <c r="D53778" s="3"/>
      <c r="E53778" s="4"/>
      <c r="AJ53778" s="3"/>
    </row>
    <row r="53779" spans="3:36">
      <c r="C53779" s="3"/>
      <c r="D53779" s="3"/>
      <c r="E53779" s="4"/>
      <c r="AJ53779" s="3"/>
    </row>
    <row r="53780" spans="3:36">
      <c r="C53780" s="3"/>
      <c r="D53780" s="3"/>
      <c r="E53780" s="4"/>
      <c r="AJ53780" s="3"/>
    </row>
    <row r="53781" spans="3:36">
      <c r="C53781" s="3"/>
      <c r="D53781" s="3"/>
      <c r="E53781" s="4"/>
      <c r="AJ53781" s="3"/>
    </row>
    <row r="53782" spans="3:36">
      <c r="C53782" s="3"/>
      <c r="D53782" s="3"/>
      <c r="E53782" s="4"/>
      <c r="AJ53782" s="3"/>
    </row>
    <row r="53783" spans="3:36">
      <c r="C53783" s="3"/>
      <c r="D53783" s="3"/>
      <c r="E53783" s="4"/>
      <c r="AJ53783" s="3"/>
    </row>
    <row r="53784" spans="3:36">
      <c r="C53784" s="3"/>
      <c r="D53784" s="3"/>
      <c r="E53784" s="4"/>
      <c r="AJ53784" s="3"/>
    </row>
    <row r="53785" spans="3:36">
      <c r="C53785" s="3"/>
      <c r="D53785" s="3"/>
      <c r="E53785" s="4"/>
      <c r="AJ53785" s="3"/>
    </row>
    <row r="53786" spans="3:36">
      <c r="C53786" s="3"/>
      <c r="D53786" s="3"/>
      <c r="E53786" s="4"/>
      <c r="AJ53786" s="3"/>
    </row>
    <row r="53787" spans="3:36">
      <c r="C53787" s="3"/>
      <c r="D53787" s="3"/>
      <c r="E53787" s="4"/>
      <c r="AJ53787" s="3"/>
    </row>
    <row r="53788" spans="3:36">
      <c r="C53788" s="3"/>
      <c r="D53788" s="3"/>
      <c r="E53788" s="4"/>
      <c r="AJ53788" s="3"/>
    </row>
    <row r="53789" spans="3:36">
      <c r="C53789" s="3"/>
      <c r="D53789" s="3"/>
      <c r="E53789" s="4"/>
      <c r="AJ53789" s="3"/>
    </row>
    <row r="53790" spans="3:36">
      <c r="C53790" s="3"/>
      <c r="D53790" s="3"/>
      <c r="E53790" s="4"/>
      <c r="AJ53790" s="3"/>
    </row>
    <row r="53791" spans="3:36">
      <c r="C53791" s="3"/>
      <c r="D53791" s="3"/>
      <c r="E53791" s="4"/>
      <c r="AJ53791" s="3"/>
    </row>
    <row r="53792" spans="3:36">
      <c r="C53792" s="3"/>
      <c r="D53792" s="3"/>
      <c r="E53792" s="4"/>
      <c r="AJ53792" s="3"/>
    </row>
    <row r="53793" spans="3:36">
      <c r="C53793" s="3"/>
      <c r="D53793" s="3"/>
      <c r="E53793" s="4"/>
      <c r="AJ53793" s="3"/>
    </row>
    <row r="53794" spans="3:36">
      <c r="C53794" s="3"/>
      <c r="D53794" s="3"/>
      <c r="E53794" s="4"/>
      <c r="AJ53794" s="3"/>
    </row>
    <row r="53795" spans="3:36">
      <c r="C53795" s="3"/>
      <c r="D53795" s="3"/>
      <c r="E53795" s="4"/>
      <c r="AJ53795" s="3"/>
    </row>
    <row r="53796" spans="3:36">
      <c r="C53796" s="3"/>
      <c r="D53796" s="3"/>
      <c r="E53796" s="4"/>
      <c r="AJ53796" s="3"/>
    </row>
    <row r="53797" spans="3:36">
      <c r="C53797" s="3"/>
      <c r="D53797" s="3"/>
      <c r="E53797" s="4"/>
      <c r="AJ53797" s="3"/>
    </row>
    <row r="53798" spans="3:36">
      <c r="C53798" s="3"/>
      <c r="D53798" s="3"/>
      <c r="E53798" s="4"/>
      <c r="AJ53798" s="3"/>
    </row>
    <row r="53799" spans="3:36">
      <c r="C53799" s="3"/>
      <c r="D53799" s="3"/>
      <c r="E53799" s="4"/>
      <c r="AJ53799" s="3"/>
    </row>
    <row r="53800" spans="3:36">
      <c r="C53800" s="3"/>
      <c r="D53800" s="3"/>
      <c r="E53800" s="4"/>
      <c r="AJ53800" s="3"/>
    </row>
    <row r="53801" spans="3:36">
      <c r="C53801" s="3"/>
      <c r="D53801" s="3"/>
      <c r="E53801" s="4"/>
      <c r="AJ53801" s="3"/>
    </row>
    <row r="53802" spans="3:36">
      <c r="C53802" s="3"/>
      <c r="D53802" s="3"/>
      <c r="E53802" s="4"/>
      <c r="AJ53802" s="3"/>
    </row>
    <row r="53803" spans="3:36">
      <c r="C53803" s="3"/>
      <c r="D53803" s="3"/>
      <c r="E53803" s="4"/>
      <c r="AJ53803" s="3"/>
    </row>
    <row r="53804" spans="3:36">
      <c r="C53804" s="3"/>
      <c r="D53804" s="3"/>
      <c r="E53804" s="4"/>
      <c r="AJ53804" s="3"/>
    </row>
    <row r="53805" spans="3:36">
      <c r="C53805" s="3"/>
      <c r="D53805" s="3"/>
      <c r="E53805" s="4"/>
      <c r="AJ53805" s="3"/>
    </row>
    <row r="53806" spans="3:36">
      <c r="C53806" s="3"/>
      <c r="D53806" s="3"/>
      <c r="E53806" s="4"/>
      <c r="AJ53806" s="3"/>
    </row>
    <row r="53807" spans="3:36">
      <c r="C53807" s="3"/>
      <c r="D53807" s="3"/>
      <c r="E53807" s="4"/>
      <c r="AJ53807" s="3"/>
    </row>
    <row r="53808" spans="3:36">
      <c r="C53808" s="3"/>
      <c r="D53808" s="3"/>
      <c r="E53808" s="4"/>
      <c r="AJ53808" s="3"/>
    </row>
    <row r="53809" spans="3:36">
      <c r="C53809" s="3"/>
      <c r="D53809" s="3"/>
      <c r="E53809" s="4"/>
      <c r="AJ53809" s="3"/>
    </row>
    <row r="53810" spans="3:36">
      <c r="C53810" s="3"/>
      <c r="D53810" s="3"/>
      <c r="E53810" s="4"/>
      <c r="AJ53810" s="3"/>
    </row>
    <row r="53811" spans="3:36">
      <c r="C53811" s="3"/>
      <c r="D53811" s="3"/>
      <c r="E53811" s="4"/>
      <c r="AJ53811" s="3"/>
    </row>
    <row r="53812" spans="3:36">
      <c r="C53812" s="3"/>
      <c r="D53812" s="3"/>
      <c r="E53812" s="4"/>
      <c r="AJ53812" s="3"/>
    </row>
    <row r="53813" spans="3:36">
      <c r="C53813" s="3"/>
      <c r="D53813" s="3"/>
      <c r="E53813" s="4"/>
      <c r="AJ53813" s="3"/>
    </row>
    <row r="53814" spans="3:36">
      <c r="C53814" s="3"/>
      <c r="D53814" s="3"/>
      <c r="E53814" s="4"/>
      <c r="AJ53814" s="3"/>
    </row>
    <row r="53815" spans="3:36">
      <c r="C53815" s="3"/>
      <c r="D53815" s="3"/>
      <c r="E53815" s="4"/>
      <c r="AJ53815" s="3"/>
    </row>
    <row r="53816" spans="3:36">
      <c r="C53816" s="3"/>
      <c r="D53816" s="3"/>
      <c r="E53816" s="4"/>
      <c r="AJ53816" s="3"/>
    </row>
    <row r="53817" spans="3:36">
      <c r="C53817" s="3"/>
      <c r="D53817" s="3"/>
      <c r="E53817" s="4"/>
      <c r="AJ53817" s="3"/>
    </row>
    <row r="53818" spans="3:36">
      <c r="C53818" s="3"/>
      <c r="D53818" s="3"/>
      <c r="E53818" s="4"/>
      <c r="AJ53818" s="3"/>
    </row>
    <row r="53819" spans="3:36">
      <c r="C53819" s="3"/>
      <c r="D53819" s="3"/>
      <c r="E53819" s="4"/>
      <c r="AJ53819" s="3"/>
    </row>
    <row r="53820" spans="3:36">
      <c r="C53820" s="3"/>
      <c r="D53820" s="3"/>
      <c r="E53820" s="4"/>
      <c r="AJ53820" s="3"/>
    </row>
    <row r="53821" spans="3:36">
      <c r="C53821" s="3"/>
      <c r="D53821" s="3"/>
      <c r="E53821" s="4"/>
      <c r="AJ53821" s="3"/>
    </row>
    <row r="53822" spans="3:36">
      <c r="C53822" s="3"/>
      <c r="D53822" s="3"/>
      <c r="E53822" s="4"/>
      <c r="AJ53822" s="3"/>
    </row>
    <row r="53823" spans="3:36">
      <c r="C53823" s="3"/>
      <c r="D53823" s="3"/>
      <c r="E53823" s="4"/>
      <c r="AJ53823" s="3"/>
    </row>
    <row r="53824" spans="3:36">
      <c r="C53824" s="3"/>
      <c r="D53824" s="3"/>
      <c r="E53824" s="4"/>
      <c r="AJ53824" s="3"/>
    </row>
    <row r="53825" spans="3:36">
      <c r="C53825" s="3"/>
      <c r="D53825" s="3"/>
      <c r="E53825" s="4"/>
      <c r="AJ53825" s="3"/>
    </row>
    <row r="53826" spans="3:36">
      <c r="C53826" s="3"/>
      <c r="D53826" s="3"/>
      <c r="E53826" s="4"/>
      <c r="AJ53826" s="3"/>
    </row>
    <row r="53827" spans="3:36">
      <c r="C53827" s="3"/>
      <c r="D53827" s="3"/>
      <c r="E53827" s="4"/>
      <c r="AJ53827" s="3"/>
    </row>
    <row r="53828" spans="3:36">
      <c r="C53828" s="3"/>
      <c r="D53828" s="3"/>
      <c r="E53828" s="4"/>
      <c r="AJ53828" s="3"/>
    </row>
    <row r="53829" spans="3:36">
      <c r="C53829" s="3"/>
      <c r="D53829" s="3"/>
      <c r="E53829" s="4"/>
      <c r="AJ53829" s="3"/>
    </row>
    <row r="53830" spans="3:36">
      <c r="C53830" s="3"/>
      <c r="D53830" s="3"/>
      <c r="E53830" s="4"/>
      <c r="AJ53830" s="3"/>
    </row>
    <row r="53831" spans="3:36">
      <c r="C53831" s="3"/>
      <c r="D53831" s="3"/>
      <c r="E53831" s="4"/>
      <c r="AJ53831" s="3"/>
    </row>
    <row r="53832" spans="3:36">
      <c r="C53832" s="3"/>
      <c r="D53832" s="3"/>
      <c r="E53832" s="4"/>
      <c r="AJ53832" s="3"/>
    </row>
    <row r="53833" spans="3:36">
      <c r="C53833" s="3"/>
      <c r="D53833" s="3"/>
      <c r="E53833" s="4"/>
      <c r="AJ53833" s="3"/>
    </row>
    <row r="53834" spans="3:36">
      <c r="C53834" s="3"/>
      <c r="D53834" s="3"/>
      <c r="E53834" s="4"/>
      <c r="AJ53834" s="3"/>
    </row>
    <row r="53835" spans="3:36">
      <c r="C53835" s="3"/>
      <c r="D53835" s="3"/>
      <c r="E53835" s="4"/>
      <c r="AJ53835" s="3"/>
    </row>
    <row r="53836" spans="3:36">
      <c r="C53836" s="3"/>
      <c r="D53836" s="3"/>
      <c r="E53836" s="4"/>
      <c r="AJ53836" s="3"/>
    </row>
    <row r="53837" spans="3:36">
      <c r="C53837" s="3"/>
      <c r="D53837" s="3"/>
      <c r="E53837" s="4"/>
      <c r="AJ53837" s="3"/>
    </row>
    <row r="53838" spans="3:36">
      <c r="C53838" s="3"/>
      <c r="D53838" s="3"/>
      <c r="E53838" s="4"/>
      <c r="AJ53838" s="3"/>
    </row>
    <row r="53839" spans="3:36">
      <c r="C53839" s="3"/>
      <c r="D53839" s="3"/>
      <c r="E53839" s="4"/>
      <c r="AJ53839" s="3"/>
    </row>
    <row r="53840" spans="3:36">
      <c r="C53840" s="3"/>
      <c r="D53840" s="3"/>
      <c r="E53840" s="4"/>
      <c r="AJ53840" s="3"/>
    </row>
    <row r="53841" spans="3:36">
      <c r="C53841" s="3"/>
      <c r="D53841" s="3"/>
      <c r="E53841" s="4"/>
      <c r="AJ53841" s="3"/>
    </row>
    <row r="53842" spans="3:36">
      <c r="C53842" s="3"/>
      <c r="D53842" s="3"/>
      <c r="E53842" s="4"/>
      <c r="AJ53842" s="3"/>
    </row>
    <row r="53843" spans="3:36">
      <c r="C53843" s="3"/>
      <c r="D53843" s="3"/>
      <c r="E53843" s="4"/>
      <c r="AJ53843" s="3"/>
    </row>
    <row r="53844" spans="3:36">
      <c r="C53844" s="3"/>
      <c r="D53844" s="3"/>
      <c r="E53844" s="4"/>
      <c r="AJ53844" s="3"/>
    </row>
    <row r="53845" spans="3:36">
      <c r="C53845" s="3"/>
      <c r="D53845" s="3"/>
      <c r="E53845" s="4"/>
      <c r="AJ53845" s="3"/>
    </row>
    <row r="53846" spans="3:36">
      <c r="C53846" s="3"/>
      <c r="D53846" s="3"/>
      <c r="E53846" s="4"/>
      <c r="U53846" s="4"/>
      <c r="W53846" s="4"/>
    </row>
    <row r="53847" spans="3:36">
      <c r="C53847" s="3"/>
      <c r="D53847" s="3"/>
      <c r="E53847" s="4"/>
      <c r="U53847" s="4"/>
      <c r="W53847" s="4"/>
    </row>
    <row r="53848" spans="3:36">
      <c r="C53848" s="3"/>
      <c r="D53848" s="3"/>
      <c r="E53848" s="4"/>
      <c r="U53848" s="4"/>
      <c r="W53848" s="4"/>
    </row>
    <row r="53849" spans="3:36">
      <c r="C53849" s="3"/>
      <c r="D53849" s="3"/>
      <c r="E53849" s="4"/>
      <c r="U53849" s="4"/>
      <c r="W53849" s="4"/>
    </row>
    <row r="53850" spans="3:36">
      <c r="C53850" s="3"/>
      <c r="D53850" s="3"/>
      <c r="E53850" s="4"/>
      <c r="U53850" s="4"/>
      <c r="W53850" s="4"/>
    </row>
    <row r="53851" spans="3:36">
      <c r="C53851" s="3"/>
      <c r="D53851" s="3"/>
      <c r="E53851" s="4"/>
      <c r="U53851" s="4"/>
      <c r="W53851" s="4"/>
    </row>
    <row r="53852" spans="3:36">
      <c r="C53852" s="3"/>
      <c r="D53852" s="3"/>
      <c r="E53852" s="4"/>
      <c r="U53852" s="4"/>
      <c r="W53852" s="4"/>
    </row>
    <row r="53853" spans="3:36">
      <c r="C53853" s="3"/>
      <c r="D53853" s="3"/>
      <c r="E53853" s="4"/>
      <c r="U53853" s="4"/>
      <c r="W53853" s="4"/>
      <c r="AJ53853" s="3"/>
    </row>
    <row r="53854" spans="3:36">
      <c r="C53854" s="3"/>
      <c r="D53854" s="3"/>
      <c r="E53854" s="4"/>
      <c r="U53854" s="4"/>
      <c r="W53854" s="4"/>
      <c r="AJ53854" s="3"/>
    </row>
    <row r="53855" spans="3:36">
      <c r="C53855" s="3"/>
      <c r="D53855" s="3"/>
      <c r="E53855" s="4"/>
      <c r="U53855" s="4"/>
      <c r="W53855" s="4"/>
      <c r="AJ53855" s="3"/>
    </row>
    <row r="53856" spans="3:36">
      <c r="C53856" s="3"/>
      <c r="D53856" s="3"/>
      <c r="E53856" s="4"/>
      <c r="U53856" s="4"/>
      <c r="W53856" s="4"/>
      <c r="AJ53856" s="3"/>
    </row>
    <row r="53857" spans="3:36">
      <c r="C53857" s="3"/>
      <c r="D53857" s="3"/>
      <c r="E53857" s="4"/>
      <c r="U53857" s="4"/>
      <c r="W53857" s="4"/>
      <c r="AJ53857" s="3"/>
    </row>
    <row r="53858" spans="3:36">
      <c r="C53858" s="3"/>
      <c r="D53858" s="3"/>
      <c r="E53858" s="4"/>
      <c r="U53858" s="4"/>
      <c r="W53858" s="4"/>
    </row>
    <row r="53859" spans="3:36">
      <c r="C53859" s="3"/>
      <c r="D53859" s="3"/>
      <c r="E53859" s="4"/>
      <c r="U53859" s="4"/>
      <c r="W53859" s="4"/>
    </row>
    <row r="53860" spans="3:36">
      <c r="C53860" s="3"/>
      <c r="D53860" s="3"/>
      <c r="E53860" s="4"/>
      <c r="U53860" s="4"/>
      <c r="W53860" s="4"/>
    </row>
    <row r="53861" spans="3:36">
      <c r="C53861" s="3"/>
      <c r="D53861" s="3"/>
      <c r="E53861" s="4"/>
      <c r="U53861" s="4"/>
      <c r="W53861" s="4"/>
    </row>
    <row r="53862" spans="3:36">
      <c r="C53862" s="3"/>
      <c r="D53862" s="3"/>
      <c r="E53862" s="4"/>
    </row>
    <row r="53863" spans="3:36">
      <c r="C53863" s="3"/>
      <c r="D53863" s="3"/>
      <c r="E53863" s="4"/>
      <c r="AJ53863" s="3"/>
    </row>
    <row r="53864" spans="3:36">
      <c r="C53864" s="3"/>
      <c r="D53864" s="3"/>
      <c r="E53864" s="4"/>
      <c r="AJ53864" s="3"/>
    </row>
    <row r="53865" spans="3:36">
      <c r="C53865" s="3"/>
      <c r="D53865" s="3"/>
      <c r="E53865" s="4"/>
      <c r="U53865" s="4"/>
      <c r="W53865" s="4"/>
      <c r="AJ53865" s="3"/>
    </row>
    <row r="53866" spans="3:36">
      <c r="C53866" s="3"/>
      <c r="D53866" s="3"/>
      <c r="E53866" s="4"/>
      <c r="U53866" s="4"/>
      <c r="W53866" s="4"/>
      <c r="AJ53866" s="3"/>
    </row>
    <row r="53867" spans="3:36">
      <c r="C53867" s="3"/>
      <c r="D53867" s="3"/>
      <c r="E53867" s="4"/>
      <c r="U53867" s="4"/>
      <c r="W53867" s="4"/>
      <c r="AJ53867" s="3"/>
    </row>
    <row r="53868" spans="3:36">
      <c r="C53868" s="3"/>
      <c r="D53868" s="3"/>
      <c r="E53868" s="4"/>
      <c r="U53868" s="4"/>
      <c r="W53868" s="4"/>
      <c r="AJ53868" s="3"/>
    </row>
    <row r="53869" spans="3:36">
      <c r="C53869" s="3"/>
      <c r="D53869" s="3"/>
      <c r="E53869" s="4"/>
      <c r="U53869" s="4"/>
      <c r="W53869" s="4"/>
      <c r="AJ53869" s="3"/>
    </row>
    <row r="53870" spans="3:36">
      <c r="C53870" s="3"/>
      <c r="D53870" s="3"/>
      <c r="E53870" s="4"/>
      <c r="U53870" s="4"/>
      <c r="W53870" s="4"/>
      <c r="AJ53870" s="3"/>
    </row>
    <row r="53871" spans="3:36">
      <c r="C53871" s="3"/>
      <c r="D53871" s="3"/>
      <c r="E53871" s="4"/>
      <c r="U53871" s="4"/>
      <c r="W53871" s="4"/>
      <c r="AJ53871" s="3"/>
    </row>
    <row r="53872" spans="3:36">
      <c r="C53872" s="3"/>
      <c r="D53872" s="3"/>
      <c r="E53872" s="4"/>
      <c r="U53872" s="4"/>
      <c r="W53872" s="4"/>
      <c r="AJ53872" s="3"/>
    </row>
    <row r="53873" spans="3:36">
      <c r="C53873" s="3"/>
      <c r="D53873" s="3"/>
      <c r="E53873" s="4"/>
      <c r="U53873" s="4"/>
      <c r="W53873" s="4"/>
      <c r="AJ53873" s="3"/>
    </row>
    <row r="53874" spans="3:36">
      <c r="C53874" s="3"/>
      <c r="D53874" s="3"/>
      <c r="E53874" s="4"/>
      <c r="U53874" s="4"/>
      <c r="W53874" s="4"/>
      <c r="AJ53874" s="3"/>
    </row>
    <row r="53875" spans="3:36">
      <c r="C53875" s="3"/>
      <c r="D53875" s="3"/>
      <c r="E53875" s="4"/>
      <c r="U53875" s="4"/>
      <c r="W53875" s="4"/>
    </row>
    <row r="53876" spans="3:36">
      <c r="C53876" s="3"/>
      <c r="D53876" s="3"/>
      <c r="E53876" s="4"/>
      <c r="U53876" s="4"/>
      <c r="W53876" s="4"/>
    </row>
    <row r="53877" spans="3:36">
      <c r="C53877" s="3"/>
      <c r="D53877" s="3"/>
      <c r="E53877" s="4"/>
      <c r="U53877" s="4"/>
      <c r="W53877" s="4"/>
    </row>
    <row r="53878" spans="3:36">
      <c r="C53878" s="3"/>
      <c r="D53878" s="3"/>
      <c r="E53878" s="4"/>
      <c r="U53878" s="4"/>
      <c r="W53878" s="4"/>
    </row>
    <row r="53879" spans="3:36">
      <c r="C53879" s="3"/>
      <c r="D53879" s="3"/>
      <c r="E53879" s="4"/>
      <c r="U53879" s="4"/>
      <c r="W53879" s="4"/>
    </row>
    <row r="53880" spans="3:36">
      <c r="C53880" s="3"/>
      <c r="D53880" s="3"/>
      <c r="E53880" s="4"/>
      <c r="U53880" s="4"/>
      <c r="W53880" s="4"/>
      <c r="AJ53880" s="3"/>
    </row>
    <row r="53881" spans="3:36">
      <c r="C53881" s="3"/>
      <c r="D53881" s="3"/>
      <c r="E53881" s="4"/>
      <c r="U53881" s="4"/>
      <c r="W53881" s="4"/>
      <c r="AJ53881" s="3"/>
    </row>
    <row r="53882" spans="3:36">
      <c r="C53882" s="3"/>
      <c r="D53882" s="3"/>
      <c r="E53882" s="4"/>
      <c r="U53882" s="4"/>
      <c r="W53882" s="4"/>
      <c r="AJ53882" s="3"/>
    </row>
    <row r="53883" spans="3:36">
      <c r="C53883" s="3"/>
      <c r="D53883" s="3"/>
      <c r="E53883" s="4"/>
      <c r="U53883" s="4"/>
      <c r="W53883" s="4"/>
      <c r="AJ53883" s="3"/>
    </row>
    <row r="53884" spans="3:36">
      <c r="C53884" s="3"/>
      <c r="D53884" s="3"/>
      <c r="E53884" s="4"/>
      <c r="U53884" s="4"/>
      <c r="W53884" s="4"/>
      <c r="AJ53884" s="3"/>
    </row>
    <row r="53885" spans="3:36">
      <c r="C53885" s="3"/>
      <c r="D53885" s="3"/>
      <c r="E53885" s="4"/>
    </row>
    <row r="53886" spans="3:36">
      <c r="C53886" s="3"/>
      <c r="D53886" s="3"/>
      <c r="E53886" s="4"/>
      <c r="U53886" s="4"/>
      <c r="W53886" s="4"/>
    </row>
    <row r="53887" spans="3:36">
      <c r="C53887" s="3"/>
      <c r="D53887" s="3"/>
      <c r="E53887" s="4"/>
      <c r="U53887" s="4"/>
      <c r="W53887" s="4"/>
    </row>
    <row r="53888" spans="3:36">
      <c r="C53888" s="3"/>
      <c r="D53888" s="3"/>
      <c r="E53888" s="4"/>
      <c r="U53888" s="4"/>
      <c r="W53888" s="4"/>
    </row>
    <row r="53889" spans="3:36">
      <c r="C53889" s="3"/>
      <c r="D53889" s="3"/>
      <c r="E53889" s="4"/>
      <c r="U53889" s="4"/>
      <c r="W53889" s="4"/>
    </row>
    <row r="53890" spans="3:36">
      <c r="C53890" s="3"/>
      <c r="D53890" s="3"/>
      <c r="E53890" s="4"/>
      <c r="U53890" s="4"/>
      <c r="W53890" s="4"/>
    </row>
    <row r="53891" spans="3:36">
      <c r="C53891" s="3"/>
      <c r="D53891" s="3"/>
      <c r="E53891" s="4"/>
      <c r="U53891" s="4"/>
      <c r="W53891" s="4"/>
    </row>
    <row r="53892" spans="3:36">
      <c r="C53892" s="3"/>
      <c r="D53892" s="3"/>
      <c r="E53892" s="4"/>
      <c r="U53892" s="4"/>
      <c r="W53892" s="4"/>
    </row>
    <row r="53893" spans="3:36">
      <c r="C53893" s="3"/>
      <c r="D53893" s="3"/>
      <c r="E53893" s="4"/>
      <c r="U53893" s="4"/>
      <c r="W53893" s="4"/>
    </row>
    <row r="53894" spans="3:36">
      <c r="C53894" s="3"/>
      <c r="D53894" s="3"/>
      <c r="E53894" s="4"/>
      <c r="U53894" s="4"/>
      <c r="W53894" s="4"/>
      <c r="AJ53894" s="3"/>
    </row>
    <row r="53895" spans="3:36">
      <c r="C53895" s="3"/>
      <c r="D53895" s="3"/>
      <c r="E53895" s="4"/>
      <c r="U53895" s="4"/>
      <c r="W53895" s="4"/>
    </row>
    <row r="53896" spans="3:36">
      <c r="C53896" s="3"/>
      <c r="D53896" s="3"/>
      <c r="E53896" s="4"/>
      <c r="U53896" s="4"/>
      <c r="W53896" s="4"/>
    </row>
    <row r="53897" spans="3:36">
      <c r="C53897" s="3"/>
      <c r="D53897" s="3"/>
      <c r="E53897" s="4"/>
      <c r="U53897" s="4"/>
      <c r="W53897" s="4"/>
    </row>
    <row r="53898" spans="3:36">
      <c r="C53898" s="3"/>
      <c r="D53898" s="3"/>
      <c r="E53898" s="4"/>
      <c r="U53898" s="4"/>
      <c r="W53898" s="4"/>
    </row>
    <row r="53899" spans="3:36">
      <c r="C53899" s="3"/>
      <c r="D53899" s="3"/>
      <c r="E53899" s="4"/>
      <c r="U53899" s="4"/>
      <c r="W53899" s="4"/>
    </row>
    <row r="53900" spans="3:36">
      <c r="C53900" s="3"/>
      <c r="D53900" s="3"/>
      <c r="E53900" s="4"/>
      <c r="U53900" s="4"/>
      <c r="W53900" s="4"/>
    </row>
    <row r="53901" spans="3:36">
      <c r="C53901" s="3"/>
      <c r="D53901" s="3"/>
      <c r="E53901" s="4"/>
      <c r="U53901" s="4"/>
      <c r="W53901" s="4"/>
    </row>
    <row r="53902" spans="3:36">
      <c r="C53902" s="3"/>
      <c r="D53902" s="3"/>
      <c r="E53902" s="4"/>
      <c r="U53902" s="4"/>
      <c r="W53902" s="4"/>
    </row>
    <row r="53903" spans="3:36">
      <c r="C53903" s="3"/>
      <c r="D53903" s="3"/>
      <c r="E53903" s="4"/>
      <c r="U53903" s="4"/>
      <c r="W53903" s="4"/>
    </row>
    <row r="53904" spans="3:36">
      <c r="C53904" s="3"/>
      <c r="D53904" s="3"/>
      <c r="E53904" s="4"/>
      <c r="U53904" s="4"/>
      <c r="W53904" s="4"/>
    </row>
    <row r="53905" spans="3:36">
      <c r="C53905" s="3"/>
      <c r="D53905" s="3"/>
      <c r="E53905" s="4"/>
      <c r="U53905" s="4"/>
      <c r="W53905" s="4"/>
    </row>
    <row r="53906" spans="3:36">
      <c r="C53906" s="3"/>
      <c r="D53906" s="3"/>
      <c r="E53906" s="4"/>
      <c r="U53906" s="4"/>
      <c r="W53906" s="4"/>
    </row>
    <row r="53907" spans="3:36">
      <c r="C53907" s="3"/>
      <c r="D53907" s="3"/>
      <c r="E53907" s="4"/>
      <c r="U53907" s="4"/>
      <c r="W53907" s="4"/>
    </row>
    <row r="53908" spans="3:36">
      <c r="C53908" s="3"/>
      <c r="D53908" s="3"/>
      <c r="E53908" s="4"/>
      <c r="U53908" s="4"/>
      <c r="W53908" s="4"/>
    </row>
    <row r="53909" spans="3:36">
      <c r="C53909" s="3"/>
      <c r="D53909" s="3"/>
      <c r="E53909" s="4"/>
      <c r="U53909" s="4"/>
      <c r="W53909" s="4"/>
    </row>
    <row r="53910" spans="3:36">
      <c r="C53910" s="3"/>
      <c r="D53910" s="3"/>
      <c r="E53910" s="4"/>
      <c r="U53910" s="4"/>
      <c r="W53910" s="4"/>
    </row>
    <row r="53911" spans="3:36">
      <c r="C53911" s="3"/>
      <c r="D53911" s="3"/>
      <c r="E53911" s="4"/>
      <c r="U53911" s="4"/>
      <c r="W53911" s="4"/>
      <c r="AJ53911" s="3"/>
    </row>
    <row r="53912" spans="3:36">
      <c r="C53912" s="3"/>
      <c r="D53912" s="3"/>
      <c r="E53912" s="4"/>
      <c r="U53912" s="4"/>
      <c r="W53912" s="4"/>
      <c r="AJ53912" s="3"/>
    </row>
    <row r="53913" spans="3:36">
      <c r="C53913" s="3"/>
      <c r="D53913" s="3"/>
      <c r="E53913" s="4"/>
      <c r="U53913" s="4"/>
      <c r="W53913" s="4"/>
      <c r="AJ53913" s="3"/>
    </row>
    <row r="53914" spans="3:36">
      <c r="C53914" s="3"/>
      <c r="D53914" s="3"/>
      <c r="E53914" s="4"/>
      <c r="U53914" s="4"/>
      <c r="W53914" s="4"/>
      <c r="AJ53914" s="3"/>
    </row>
    <row r="53915" spans="3:36">
      <c r="C53915" s="3"/>
      <c r="D53915" s="3"/>
      <c r="E53915" s="4"/>
      <c r="U53915" s="4"/>
      <c r="W53915" s="4"/>
      <c r="AJ53915" s="3"/>
    </row>
    <row r="53916" spans="3:36">
      <c r="C53916" s="3"/>
      <c r="D53916" s="3"/>
      <c r="E53916" s="4"/>
      <c r="U53916" s="4"/>
      <c r="W53916" s="4"/>
      <c r="AJ53916" s="3"/>
    </row>
    <row r="53917" spans="3:36">
      <c r="C53917" s="3"/>
      <c r="D53917" s="3"/>
      <c r="E53917" s="4"/>
      <c r="U53917" s="4"/>
      <c r="W53917" s="4"/>
      <c r="AJ53917" s="3"/>
    </row>
    <row r="53918" spans="3:36">
      <c r="C53918" s="3"/>
      <c r="D53918" s="3"/>
      <c r="E53918" s="4"/>
      <c r="U53918" s="4"/>
      <c r="W53918" s="4"/>
      <c r="AJ53918" s="3"/>
    </row>
    <row r="53919" spans="3:36">
      <c r="C53919" s="3"/>
      <c r="D53919" s="3"/>
      <c r="E53919" s="4"/>
      <c r="U53919" s="4"/>
      <c r="W53919" s="4"/>
      <c r="AJ53919" s="3"/>
    </row>
    <row r="53920" spans="3:36">
      <c r="C53920" s="3"/>
      <c r="D53920" s="3"/>
      <c r="E53920" s="4"/>
      <c r="U53920" s="4"/>
    </row>
    <row r="53921" spans="3:23">
      <c r="C53921" s="3"/>
      <c r="D53921" s="3"/>
      <c r="E53921" s="4"/>
      <c r="U53921" s="4"/>
    </row>
    <row r="53922" spans="3:23">
      <c r="C53922" s="3"/>
      <c r="D53922" s="3"/>
      <c r="E53922" s="4"/>
      <c r="U53922" s="4"/>
    </row>
    <row r="53923" spans="3:23">
      <c r="C53923" s="3"/>
      <c r="D53923" s="3"/>
      <c r="E53923" s="4"/>
      <c r="U53923" s="4"/>
    </row>
    <row r="53924" spans="3:23">
      <c r="C53924" s="3"/>
      <c r="D53924" s="3"/>
      <c r="E53924" s="4"/>
      <c r="U53924" s="4"/>
    </row>
    <row r="53925" spans="3:23">
      <c r="C53925" s="3"/>
      <c r="D53925" s="3"/>
      <c r="E53925" s="4"/>
      <c r="U53925" s="4"/>
    </row>
    <row r="53926" spans="3:23">
      <c r="C53926" s="3"/>
      <c r="D53926" s="3"/>
      <c r="E53926" s="4"/>
      <c r="U53926" s="4"/>
      <c r="W53926" s="4"/>
    </row>
    <row r="53927" spans="3:23">
      <c r="C53927" s="3"/>
      <c r="D53927" s="3"/>
      <c r="E53927" s="4"/>
      <c r="U53927" s="4"/>
      <c r="W53927" s="4"/>
    </row>
    <row r="53928" spans="3:23">
      <c r="C53928" s="3"/>
      <c r="D53928" s="3"/>
      <c r="E53928" s="4"/>
      <c r="U53928" s="4"/>
      <c r="W53928" s="4"/>
    </row>
    <row r="53929" spans="3:23">
      <c r="C53929" s="3"/>
      <c r="D53929" s="3"/>
      <c r="E53929" s="4"/>
      <c r="U53929" s="4"/>
      <c r="W53929" s="4"/>
    </row>
    <row r="53930" spans="3:23">
      <c r="C53930" s="3"/>
      <c r="D53930" s="3"/>
      <c r="E53930" s="4"/>
      <c r="U53930" s="4"/>
    </row>
    <row r="53931" spans="3:23">
      <c r="C53931" s="3"/>
      <c r="D53931" s="3"/>
      <c r="E53931" s="4"/>
      <c r="U53931" s="4"/>
    </row>
    <row r="53932" spans="3:23">
      <c r="C53932" s="3"/>
      <c r="D53932" s="3"/>
      <c r="E53932" s="4"/>
      <c r="U53932" s="4"/>
      <c r="W53932" s="4"/>
    </row>
    <row r="53933" spans="3:23">
      <c r="C53933" s="3"/>
      <c r="D53933" s="3"/>
      <c r="E53933" s="4"/>
      <c r="U53933" s="4"/>
      <c r="W53933" s="4"/>
    </row>
    <row r="53934" spans="3:23">
      <c r="C53934" s="3"/>
      <c r="D53934" s="3"/>
      <c r="E53934" s="4"/>
      <c r="U53934" s="4"/>
      <c r="W53934" s="4"/>
    </row>
    <row r="53935" spans="3:23">
      <c r="C53935" s="3"/>
      <c r="D53935" s="3"/>
      <c r="E53935" s="4"/>
      <c r="U53935" s="4"/>
      <c r="W53935" s="4"/>
    </row>
    <row r="53936" spans="3:23">
      <c r="C53936" s="3"/>
      <c r="D53936" s="3"/>
      <c r="E53936" s="4"/>
      <c r="U53936" s="4"/>
      <c r="W53936" s="4"/>
    </row>
    <row r="53937" spans="3:36">
      <c r="C53937" s="3"/>
      <c r="D53937" s="3"/>
      <c r="E53937" s="4"/>
      <c r="U53937" s="4"/>
      <c r="W53937" s="4"/>
    </row>
    <row r="53938" spans="3:36">
      <c r="C53938" s="3"/>
      <c r="D53938" s="3"/>
      <c r="E53938" s="4"/>
      <c r="U53938" s="4"/>
      <c r="W53938" s="4"/>
    </row>
    <row r="53939" spans="3:36">
      <c r="C53939" s="3"/>
      <c r="D53939" s="3"/>
      <c r="E53939" s="4"/>
      <c r="U53939" s="4"/>
      <c r="W53939" s="4"/>
    </row>
    <row r="53940" spans="3:36">
      <c r="C53940" s="3"/>
      <c r="D53940" s="3"/>
      <c r="E53940" s="4"/>
      <c r="U53940" s="4"/>
      <c r="W53940" s="4"/>
    </row>
    <row r="53941" spans="3:36">
      <c r="C53941" s="3"/>
      <c r="D53941" s="3"/>
      <c r="E53941" s="4"/>
      <c r="U53941" s="4"/>
      <c r="W53941" s="4"/>
    </row>
    <row r="53942" spans="3:36">
      <c r="C53942" s="3"/>
      <c r="D53942" s="3"/>
      <c r="E53942" s="4"/>
      <c r="U53942" s="4"/>
      <c r="W53942" s="4"/>
    </row>
    <row r="53943" spans="3:36">
      <c r="C53943" s="3"/>
      <c r="D53943" s="3"/>
      <c r="E53943" s="4"/>
      <c r="U53943" s="4"/>
      <c r="W53943" s="4"/>
    </row>
    <row r="53944" spans="3:36">
      <c r="C53944" s="3"/>
      <c r="D53944" s="3"/>
      <c r="E53944" s="4"/>
      <c r="U53944" s="4"/>
      <c r="W53944" s="4"/>
    </row>
    <row r="53945" spans="3:36">
      <c r="C53945" s="3"/>
      <c r="D53945" s="3"/>
      <c r="E53945" s="4"/>
      <c r="U53945" s="4"/>
      <c r="W53945" s="4"/>
    </row>
    <row r="53946" spans="3:36">
      <c r="C53946" s="3"/>
      <c r="D53946" s="3"/>
      <c r="E53946" s="4"/>
      <c r="U53946" s="4"/>
      <c r="W53946" s="4"/>
      <c r="AJ53946" s="3"/>
    </row>
    <row r="53947" spans="3:36">
      <c r="C53947" s="3"/>
      <c r="D53947" s="3"/>
      <c r="E53947" s="4"/>
      <c r="U53947" s="4"/>
      <c r="W53947" s="4"/>
      <c r="AJ53947" s="3"/>
    </row>
    <row r="53948" spans="3:36">
      <c r="C53948" s="3"/>
      <c r="D53948" s="3"/>
      <c r="E53948" s="4"/>
      <c r="U53948" s="4"/>
      <c r="W53948" s="4"/>
      <c r="AJ53948" s="3"/>
    </row>
    <row r="53949" spans="3:36">
      <c r="C53949" s="3"/>
      <c r="D53949" s="3"/>
      <c r="E53949" s="4"/>
    </row>
    <row r="53950" spans="3:36">
      <c r="C53950" s="3"/>
      <c r="D53950" s="3"/>
      <c r="E53950" s="4"/>
      <c r="AJ53950" s="3"/>
    </row>
    <row r="53951" spans="3:36">
      <c r="C53951" s="3"/>
      <c r="D53951" s="3"/>
      <c r="E53951" s="4"/>
      <c r="AJ53951" s="3"/>
    </row>
    <row r="53952" spans="3:36">
      <c r="C53952" s="3"/>
      <c r="D53952" s="3"/>
      <c r="E53952" s="4"/>
      <c r="U53952" s="4"/>
      <c r="W53952" s="4"/>
    </row>
    <row r="53953" spans="3:36">
      <c r="C53953" s="3"/>
      <c r="D53953" s="3"/>
      <c r="E53953" s="4"/>
      <c r="U53953" s="4"/>
      <c r="W53953" s="4"/>
    </row>
    <row r="53954" spans="3:36">
      <c r="C53954" s="3"/>
      <c r="D53954" s="3"/>
      <c r="E53954" s="4"/>
      <c r="U53954" s="4"/>
      <c r="W53954" s="4"/>
    </row>
    <row r="53955" spans="3:36">
      <c r="C53955" s="3"/>
      <c r="D53955" s="3"/>
      <c r="E53955" s="4"/>
    </row>
    <row r="53956" spans="3:36">
      <c r="C53956" s="3"/>
      <c r="D53956" s="3"/>
      <c r="E53956" s="4"/>
    </row>
    <row r="53957" spans="3:36">
      <c r="C53957" s="3"/>
      <c r="D53957" s="3"/>
      <c r="E53957" s="4"/>
      <c r="U53957" s="4"/>
      <c r="W53957" s="4"/>
      <c r="AJ53957" s="3"/>
    </row>
    <row r="53958" spans="3:36">
      <c r="C53958" s="3"/>
      <c r="D53958" s="3"/>
      <c r="E53958" s="4"/>
      <c r="U53958" s="4"/>
      <c r="W53958" s="4"/>
      <c r="AJ53958" s="3"/>
    </row>
    <row r="53959" spans="3:36">
      <c r="C53959" s="3"/>
      <c r="D53959" s="3"/>
      <c r="E53959" s="4"/>
      <c r="U53959" s="4"/>
      <c r="W53959" s="4"/>
      <c r="AJ53959" s="3"/>
    </row>
    <row r="53960" spans="3:36">
      <c r="C53960" s="3"/>
      <c r="D53960" s="3"/>
      <c r="E53960" s="4"/>
      <c r="U53960" s="4"/>
      <c r="W53960" s="4"/>
    </row>
    <row r="53961" spans="3:36">
      <c r="C53961" s="3"/>
      <c r="D53961" s="3"/>
      <c r="E53961" s="4"/>
      <c r="U53961" s="4"/>
      <c r="W53961" s="4"/>
    </row>
    <row r="53962" spans="3:36">
      <c r="C53962" s="3"/>
      <c r="D53962" s="3"/>
      <c r="E53962" s="4"/>
      <c r="U53962" s="4"/>
      <c r="W53962" s="4"/>
    </row>
    <row r="53963" spans="3:36">
      <c r="C53963" s="3"/>
      <c r="D53963" s="3"/>
      <c r="E53963" s="4"/>
      <c r="U53963" s="4"/>
      <c r="W53963" s="4"/>
    </row>
    <row r="53964" spans="3:36">
      <c r="C53964" s="3"/>
      <c r="D53964" s="3"/>
      <c r="E53964" s="4"/>
      <c r="U53964" s="4"/>
      <c r="W53964" s="4"/>
    </row>
    <row r="53965" spans="3:36">
      <c r="C53965" s="3"/>
      <c r="D53965" s="3"/>
      <c r="E53965" s="4"/>
      <c r="U53965" s="4"/>
      <c r="W53965" s="4"/>
    </row>
    <row r="53966" spans="3:36">
      <c r="C53966" s="3"/>
      <c r="D53966" s="3"/>
      <c r="E53966" s="4"/>
      <c r="U53966" s="4"/>
      <c r="W53966" s="4"/>
    </row>
    <row r="53967" spans="3:36">
      <c r="C53967" s="3"/>
      <c r="D53967" s="3"/>
      <c r="E53967" s="4"/>
      <c r="U53967" s="4"/>
      <c r="W53967" s="4"/>
    </row>
    <row r="53968" spans="3:36">
      <c r="C53968" s="3"/>
      <c r="D53968" s="3"/>
      <c r="E53968" s="4"/>
      <c r="U53968" s="4"/>
      <c r="W53968" s="4"/>
    </row>
    <row r="53969" spans="3:36">
      <c r="C53969" s="3"/>
      <c r="D53969" s="3"/>
      <c r="E53969" s="4"/>
      <c r="U53969" s="4"/>
      <c r="W53969" s="4"/>
    </row>
    <row r="53970" spans="3:36">
      <c r="C53970" s="3"/>
      <c r="D53970" s="3"/>
      <c r="E53970" s="4"/>
      <c r="U53970" s="4"/>
      <c r="W53970" s="4"/>
    </row>
    <row r="53971" spans="3:36">
      <c r="C53971" s="3"/>
      <c r="D53971" s="3"/>
      <c r="E53971" s="4"/>
      <c r="U53971" s="4"/>
      <c r="W53971" s="4"/>
    </row>
    <row r="53972" spans="3:36">
      <c r="C53972" s="3"/>
      <c r="D53972" s="3"/>
      <c r="E53972" s="4"/>
      <c r="U53972" s="4"/>
      <c r="W53972" s="4"/>
    </row>
    <row r="53973" spans="3:36">
      <c r="C53973" s="3"/>
      <c r="D53973" s="3"/>
      <c r="E53973" s="4"/>
      <c r="U53973" s="4"/>
      <c r="W53973" s="4"/>
      <c r="AJ53973" s="3"/>
    </row>
    <row r="53974" spans="3:36">
      <c r="C53974" s="3"/>
      <c r="D53974" s="3"/>
      <c r="E53974" s="4"/>
      <c r="U53974" s="4"/>
      <c r="W53974" s="4"/>
      <c r="AJ53974" s="3"/>
    </row>
    <row r="53975" spans="3:36">
      <c r="C53975" s="3"/>
      <c r="D53975" s="3"/>
      <c r="E53975" s="4"/>
      <c r="U53975" s="4"/>
      <c r="W53975" s="4"/>
      <c r="AJ53975" s="3"/>
    </row>
    <row r="53976" spans="3:36">
      <c r="C53976" s="3"/>
      <c r="D53976" s="3"/>
      <c r="E53976" s="4"/>
      <c r="U53976" s="4"/>
      <c r="W53976" s="4"/>
      <c r="AJ53976" s="3"/>
    </row>
    <row r="53977" spans="3:36">
      <c r="C53977" s="3"/>
      <c r="D53977" s="3"/>
      <c r="E53977" s="4"/>
      <c r="U53977" s="4"/>
      <c r="W53977" s="4"/>
      <c r="AJ53977" s="3"/>
    </row>
    <row r="53978" spans="3:36">
      <c r="C53978" s="3"/>
      <c r="D53978" s="3"/>
      <c r="E53978" s="4"/>
      <c r="U53978" s="4"/>
      <c r="W53978" s="4"/>
    </row>
    <row r="53979" spans="3:36">
      <c r="C53979" s="3"/>
      <c r="D53979" s="3"/>
      <c r="E53979" s="4"/>
      <c r="U53979" s="4"/>
      <c r="W53979" s="4"/>
    </row>
    <row r="53980" spans="3:36">
      <c r="C53980" s="3"/>
      <c r="D53980" s="3"/>
      <c r="E53980" s="4"/>
      <c r="U53980" s="4"/>
      <c r="W53980" s="4"/>
    </row>
    <row r="53981" spans="3:36">
      <c r="C53981" s="3"/>
      <c r="D53981" s="3"/>
      <c r="E53981" s="4"/>
      <c r="U53981" s="4"/>
      <c r="W53981" s="4"/>
    </row>
    <row r="53982" spans="3:36">
      <c r="C53982" s="3"/>
      <c r="D53982" s="3"/>
      <c r="E53982" s="4"/>
      <c r="U53982" s="4"/>
      <c r="W53982" s="4"/>
    </row>
    <row r="53983" spans="3:36">
      <c r="C53983" s="3"/>
      <c r="D53983" s="3"/>
      <c r="E53983" s="4"/>
      <c r="U53983" s="4"/>
      <c r="W53983" s="4"/>
    </row>
    <row r="53984" spans="3:36">
      <c r="C53984" s="3"/>
      <c r="D53984" s="3"/>
      <c r="E53984" s="4"/>
      <c r="U53984" s="4"/>
      <c r="W53984" s="4"/>
    </row>
    <row r="53985" spans="3:36">
      <c r="C53985" s="3"/>
      <c r="D53985" s="3"/>
      <c r="E53985" s="4"/>
      <c r="U53985" s="4"/>
      <c r="W53985" s="4"/>
    </row>
    <row r="53986" spans="3:36">
      <c r="C53986" s="3"/>
      <c r="D53986" s="3"/>
      <c r="E53986" s="4"/>
      <c r="U53986" s="4"/>
      <c r="W53986" s="4"/>
    </row>
    <row r="53987" spans="3:36">
      <c r="C53987" s="3"/>
      <c r="D53987" s="3"/>
      <c r="E53987" s="4"/>
      <c r="U53987" s="4"/>
      <c r="W53987" s="4"/>
    </row>
    <row r="53988" spans="3:36">
      <c r="C53988" s="3"/>
      <c r="D53988" s="3"/>
      <c r="E53988" s="4"/>
      <c r="U53988" s="4"/>
      <c r="W53988" s="4"/>
    </row>
    <row r="53989" spans="3:36">
      <c r="C53989" s="3"/>
      <c r="D53989" s="3"/>
      <c r="E53989" s="4"/>
      <c r="U53989" s="4"/>
      <c r="W53989" s="4"/>
    </row>
    <row r="53990" spans="3:36">
      <c r="C53990" s="3"/>
      <c r="D53990" s="3"/>
      <c r="E53990" s="4"/>
      <c r="U53990" s="4"/>
      <c r="W53990" s="4"/>
    </row>
    <row r="53991" spans="3:36">
      <c r="C53991" s="3"/>
      <c r="D53991" s="3"/>
      <c r="E53991" s="4"/>
      <c r="U53991" s="4"/>
      <c r="W53991" s="4"/>
    </row>
    <row r="53992" spans="3:36">
      <c r="C53992" s="3"/>
      <c r="D53992" s="3"/>
      <c r="E53992" s="4"/>
    </row>
    <row r="53993" spans="3:36">
      <c r="C53993" s="3"/>
      <c r="D53993" s="3"/>
      <c r="E53993" s="4"/>
      <c r="U53993" s="4"/>
      <c r="W53993" s="4"/>
    </row>
    <row r="53994" spans="3:36">
      <c r="C53994" s="3"/>
      <c r="D53994" s="3"/>
      <c r="E53994" s="4"/>
      <c r="U53994" s="4"/>
      <c r="W53994" s="4"/>
    </row>
    <row r="53995" spans="3:36">
      <c r="C53995" s="3"/>
      <c r="D53995" s="3"/>
      <c r="E53995" s="4"/>
      <c r="U53995" s="4"/>
      <c r="W53995" s="4"/>
    </row>
    <row r="53996" spans="3:36">
      <c r="C53996" s="3"/>
      <c r="D53996" s="3"/>
      <c r="E53996" s="4"/>
      <c r="U53996" s="4"/>
      <c r="W53996" s="4"/>
    </row>
    <row r="53997" spans="3:36">
      <c r="C53997" s="3"/>
      <c r="D53997" s="3"/>
      <c r="E53997" s="4"/>
      <c r="U53997" s="4"/>
      <c r="W53997" s="4"/>
    </row>
    <row r="53998" spans="3:36">
      <c r="C53998" s="3"/>
      <c r="D53998" s="3"/>
      <c r="E53998" s="4"/>
      <c r="U53998" s="4"/>
      <c r="W53998" s="4"/>
      <c r="AJ53998" s="3"/>
    </row>
    <row r="53999" spans="3:36">
      <c r="C53999" s="3"/>
      <c r="D53999" s="3"/>
      <c r="E53999" s="4"/>
      <c r="U53999" s="4"/>
      <c r="W53999" s="4"/>
      <c r="AJ53999" s="3"/>
    </row>
    <row r="54000" spans="3:36">
      <c r="C54000" s="3"/>
      <c r="D54000" s="3"/>
      <c r="E54000" s="4"/>
      <c r="U54000" s="4"/>
      <c r="W54000" s="4"/>
      <c r="AJ54000" s="3"/>
    </row>
    <row r="54001" spans="3:36">
      <c r="C54001" s="3"/>
      <c r="D54001" s="3"/>
      <c r="E54001" s="4"/>
      <c r="U54001" s="4"/>
      <c r="W54001" s="4"/>
      <c r="AJ54001" s="3"/>
    </row>
    <row r="54002" spans="3:36">
      <c r="C54002" s="3"/>
      <c r="D54002" s="3"/>
      <c r="E54002" s="4"/>
      <c r="U54002" s="4"/>
      <c r="W54002" s="4"/>
      <c r="AJ54002" s="3"/>
    </row>
    <row r="54003" spans="3:36">
      <c r="C54003" s="3"/>
      <c r="D54003" s="3"/>
      <c r="E54003" s="4"/>
      <c r="AJ54003" s="3"/>
    </row>
    <row r="54004" spans="3:36">
      <c r="C54004" s="3"/>
      <c r="D54004" s="3"/>
      <c r="E54004" s="4"/>
      <c r="AJ54004" s="3"/>
    </row>
    <row r="54005" spans="3:36">
      <c r="C54005" s="3"/>
      <c r="D54005" s="3"/>
      <c r="E54005" s="4"/>
      <c r="U54005" s="4"/>
      <c r="W54005" s="4"/>
    </row>
    <row r="54006" spans="3:36">
      <c r="C54006" s="3"/>
      <c r="D54006" s="3"/>
      <c r="E54006" s="4"/>
      <c r="U54006" s="4"/>
      <c r="W54006" s="4"/>
    </row>
    <row r="54007" spans="3:36">
      <c r="C54007" s="3"/>
      <c r="D54007" s="3"/>
      <c r="E54007" s="4"/>
      <c r="U54007" s="4"/>
      <c r="W54007" s="4"/>
    </row>
    <row r="54008" spans="3:36">
      <c r="C54008" s="3"/>
      <c r="D54008" s="3"/>
      <c r="E54008" s="4"/>
      <c r="AJ54008" s="3"/>
    </row>
    <row r="54009" spans="3:36">
      <c r="C54009" s="3"/>
      <c r="D54009" s="3"/>
      <c r="E54009" s="4"/>
    </row>
    <row r="54010" spans="3:36">
      <c r="C54010" s="3"/>
      <c r="D54010" s="3"/>
      <c r="E54010" s="4"/>
      <c r="AJ54010" s="3"/>
    </row>
    <row r="54011" spans="3:36">
      <c r="C54011" s="3"/>
      <c r="D54011" s="3"/>
      <c r="E54011" s="4"/>
    </row>
    <row r="54012" spans="3:36">
      <c r="C54012" s="3"/>
      <c r="D54012" s="3"/>
      <c r="E54012" s="4"/>
      <c r="AJ54012" s="3"/>
    </row>
    <row r="54013" spans="3:36">
      <c r="C54013" s="3"/>
      <c r="D54013" s="3"/>
      <c r="E54013" s="4"/>
    </row>
    <row r="54014" spans="3:36">
      <c r="C54014" s="3"/>
      <c r="D54014" s="3"/>
      <c r="E54014" s="4"/>
      <c r="U54014" s="4"/>
      <c r="W54014" s="4"/>
    </row>
    <row r="54015" spans="3:36">
      <c r="C54015" s="3"/>
      <c r="D54015" s="3"/>
      <c r="E54015" s="4"/>
      <c r="U54015" s="4"/>
      <c r="W54015" s="4"/>
    </row>
    <row r="54016" spans="3:36">
      <c r="C54016" s="3"/>
      <c r="D54016" s="3"/>
      <c r="E54016" s="4"/>
      <c r="U54016" s="4"/>
      <c r="W54016" s="4"/>
    </row>
    <row r="54017" spans="3:23">
      <c r="C54017" s="3"/>
      <c r="D54017" s="3"/>
      <c r="E54017" s="4"/>
      <c r="U54017" s="4"/>
      <c r="W54017" s="4"/>
    </row>
    <row r="54018" spans="3:23">
      <c r="C54018" s="3"/>
      <c r="D54018" s="3"/>
      <c r="E54018" s="4"/>
      <c r="U54018" s="4"/>
      <c r="W54018" s="4"/>
    </row>
    <row r="54019" spans="3:23">
      <c r="C54019" s="3"/>
      <c r="D54019" s="3"/>
      <c r="E54019" s="4"/>
      <c r="U54019" s="4"/>
      <c r="W54019" s="4"/>
    </row>
    <row r="54020" spans="3:23">
      <c r="C54020" s="3"/>
      <c r="D54020" s="3"/>
      <c r="E54020" s="4"/>
      <c r="U54020" s="4"/>
      <c r="W54020" s="4"/>
    </row>
    <row r="54021" spans="3:23">
      <c r="C54021" s="3"/>
      <c r="D54021" s="3"/>
      <c r="E54021" s="4"/>
      <c r="U54021" s="4"/>
      <c r="W54021" s="4"/>
    </row>
    <row r="54022" spans="3:23">
      <c r="C54022" s="3"/>
      <c r="D54022" s="3"/>
      <c r="E54022" s="4"/>
      <c r="U54022" s="4"/>
      <c r="W54022" s="4"/>
    </row>
    <row r="54023" spans="3:23">
      <c r="C54023" s="3"/>
      <c r="D54023" s="3"/>
      <c r="E54023" s="4"/>
      <c r="U54023" s="4"/>
      <c r="W54023" s="4"/>
    </row>
    <row r="54024" spans="3:23">
      <c r="C54024" s="3"/>
      <c r="D54024" s="3"/>
      <c r="E54024" s="4"/>
      <c r="U54024" s="4"/>
      <c r="W54024" s="4"/>
    </row>
    <row r="54025" spans="3:23">
      <c r="C54025" s="3"/>
      <c r="D54025" s="3"/>
      <c r="E54025" s="4"/>
      <c r="U54025" s="4"/>
      <c r="W54025" s="4"/>
    </row>
    <row r="54026" spans="3:23">
      <c r="C54026" s="3"/>
      <c r="D54026" s="3"/>
      <c r="E54026" s="4"/>
      <c r="U54026" s="4"/>
      <c r="W54026" s="4"/>
    </row>
    <row r="54027" spans="3:23">
      <c r="C54027" s="3"/>
      <c r="D54027" s="3"/>
      <c r="E54027" s="4"/>
      <c r="U54027" s="4"/>
      <c r="W54027" s="4"/>
    </row>
    <row r="54028" spans="3:23">
      <c r="C54028" s="3"/>
      <c r="D54028" s="3"/>
      <c r="E54028" s="4"/>
      <c r="U54028" s="4"/>
      <c r="W54028" s="4"/>
    </row>
    <row r="54029" spans="3:23">
      <c r="C54029" s="3"/>
      <c r="D54029" s="3"/>
      <c r="E54029" s="4"/>
      <c r="U54029" s="4"/>
      <c r="W54029" s="4"/>
    </row>
    <row r="54030" spans="3:23">
      <c r="C54030" s="3"/>
      <c r="D54030" s="3"/>
      <c r="E54030" s="4"/>
      <c r="U54030" s="4"/>
      <c r="W54030" s="4"/>
    </row>
    <row r="54031" spans="3:23">
      <c r="C54031" s="3"/>
      <c r="D54031" s="3"/>
      <c r="E54031" s="4"/>
      <c r="U54031" s="4"/>
      <c r="W54031" s="4"/>
    </row>
    <row r="54032" spans="3:23">
      <c r="C54032" s="3"/>
      <c r="D54032" s="3"/>
      <c r="E54032" s="4"/>
      <c r="U54032" s="4"/>
      <c r="W54032" s="4"/>
    </row>
    <row r="54033" spans="3:36">
      <c r="C54033" s="3"/>
      <c r="D54033" s="3"/>
      <c r="E54033" s="4"/>
      <c r="U54033" s="4"/>
      <c r="W54033" s="4"/>
    </row>
    <row r="54034" spans="3:36">
      <c r="C54034" s="3"/>
      <c r="D54034" s="3"/>
      <c r="E54034" s="4"/>
      <c r="U54034" s="4"/>
      <c r="W54034" s="4"/>
    </row>
    <row r="54035" spans="3:36">
      <c r="C54035" s="3"/>
      <c r="D54035" s="3"/>
      <c r="E54035" s="4"/>
      <c r="U54035" s="4"/>
      <c r="W54035" s="4"/>
    </row>
    <row r="54036" spans="3:36">
      <c r="C54036" s="3"/>
      <c r="D54036" s="3"/>
      <c r="E54036" s="4"/>
      <c r="U54036" s="4"/>
      <c r="W54036" s="4"/>
    </row>
    <row r="54037" spans="3:36">
      <c r="C54037" s="3"/>
      <c r="D54037" s="3"/>
      <c r="E54037" s="4"/>
      <c r="U54037" s="4"/>
      <c r="W54037" s="4"/>
    </row>
    <row r="54038" spans="3:36">
      <c r="C54038" s="3"/>
      <c r="D54038" s="3"/>
      <c r="E54038" s="4"/>
      <c r="U54038" s="4"/>
      <c r="W54038" s="4"/>
    </row>
    <row r="54039" spans="3:36">
      <c r="C54039" s="3"/>
      <c r="D54039" s="3"/>
      <c r="E54039" s="4"/>
      <c r="U54039" s="4"/>
      <c r="W54039" s="4"/>
    </row>
    <row r="54040" spans="3:36">
      <c r="C54040" s="3"/>
      <c r="D54040" s="3"/>
      <c r="E54040" s="4"/>
      <c r="U54040" s="4"/>
      <c r="W54040" s="4"/>
    </row>
    <row r="54041" spans="3:36">
      <c r="C54041" s="3"/>
      <c r="D54041" s="3"/>
      <c r="E54041" s="4"/>
      <c r="U54041" s="4"/>
      <c r="W54041" s="4"/>
    </row>
    <row r="54042" spans="3:36">
      <c r="C54042" s="3"/>
      <c r="D54042" s="3"/>
      <c r="E54042" s="4"/>
      <c r="U54042" s="4"/>
      <c r="W54042" s="4"/>
    </row>
    <row r="54043" spans="3:36">
      <c r="C54043" s="3"/>
      <c r="D54043" s="3"/>
      <c r="E54043" s="4"/>
      <c r="U54043" s="4"/>
      <c r="W54043" s="4"/>
    </row>
    <row r="54044" spans="3:36">
      <c r="C54044" s="3"/>
      <c r="D54044" s="3"/>
      <c r="E54044" s="4"/>
      <c r="U54044" s="4"/>
      <c r="W54044" s="4"/>
    </row>
    <row r="54045" spans="3:36">
      <c r="C54045" s="3"/>
      <c r="D54045" s="3"/>
      <c r="E54045" s="4"/>
      <c r="AJ54045" s="3"/>
    </row>
    <row r="54046" spans="3:36">
      <c r="C54046" s="3"/>
      <c r="D54046" s="3"/>
      <c r="E54046" s="4"/>
      <c r="AJ54046" s="3"/>
    </row>
    <row r="54047" spans="3:36">
      <c r="C54047" s="3"/>
      <c r="D54047" s="3"/>
      <c r="E54047" s="4"/>
      <c r="U54047" s="4"/>
      <c r="W54047" s="4"/>
    </row>
    <row r="54048" spans="3:36">
      <c r="C54048" s="3"/>
      <c r="D54048" s="3"/>
      <c r="E54048" s="4"/>
      <c r="U54048" s="4"/>
      <c r="W54048" s="4"/>
    </row>
    <row r="54049" spans="3:36">
      <c r="C54049" s="3"/>
      <c r="D54049" s="3"/>
      <c r="E54049" s="4"/>
      <c r="U54049" s="4"/>
      <c r="W54049" s="4"/>
    </row>
    <row r="54050" spans="3:36">
      <c r="C54050" s="3"/>
      <c r="D54050" s="3"/>
      <c r="E54050" s="4"/>
      <c r="U54050" s="4"/>
      <c r="W54050" s="4"/>
      <c r="AJ54050" s="3"/>
    </row>
    <row r="54051" spans="3:36">
      <c r="C54051" s="3"/>
      <c r="D54051" s="3"/>
      <c r="E54051" s="4"/>
      <c r="U54051" s="4"/>
      <c r="W54051" s="4"/>
      <c r="AJ54051" s="3"/>
    </row>
    <row r="54052" spans="3:36">
      <c r="C54052" s="3"/>
      <c r="D54052" s="3"/>
      <c r="E54052" s="4"/>
      <c r="U54052" s="4"/>
      <c r="W54052" s="4"/>
      <c r="AJ54052" s="3"/>
    </row>
    <row r="54053" spans="3:36">
      <c r="C54053" s="3"/>
      <c r="D54053" s="3"/>
      <c r="E54053" s="4"/>
      <c r="U54053" s="4"/>
      <c r="W54053" s="4"/>
    </row>
    <row r="54054" spans="3:36">
      <c r="C54054" s="3"/>
      <c r="D54054" s="3"/>
      <c r="E54054" s="4"/>
      <c r="U54054" s="4"/>
      <c r="W54054" s="4"/>
    </row>
    <row r="54055" spans="3:36">
      <c r="C54055" s="3"/>
      <c r="D54055" s="3"/>
      <c r="E54055" s="4"/>
      <c r="U54055" s="4"/>
      <c r="W54055" s="4"/>
    </row>
    <row r="54056" spans="3:36">
      <c r="C54056" s="3"/>
      <c r="D54056" s="3"/>
      <c r="E54056" s="4"/>
      <c r="U54056" s="4"/>
      <c r="W54056" s="4"/>
      <c r="AJ54056" s="3"/>
    </row>
    <row r="54057" spans="3:36">
      <c r="C54057" s="3"/>
      <c r="D54057" s="3"/>
      <c r="E54057" s="4"/>
      <c r="U54057" s="4"/>
      <c r="W54057" s="4"/>
      <c r="AJ54057" s="3"/>
    </row>
    <row r="54058" spans="3:36">
      <c r="C54058" s="3"/>
      <c r="D54058" s="3"/>
      <c r="E54058" s="4"/>
      <c r="U54058" s="4"/>
      <c r="W54058" s="4"/>
      <c r="AJ54058" s="3"/>
    </row>
    <row r="54059" spans="3:36">
      <c r="C54059" s="3"/>
      <c r="D54059" s="3"/>
      <c r="E54059" s="4"/>
      <c r="U54059" s="4"/>
      <c r="W54059" s="4"/>
      <c r="AJ54059" s="3"/>
    </row>
    <row r="54060" spans="3:36">
      <c r="C54060" s="3"/>
      <c r="D54060" s="3"/>
      <c r="E54060" s="4"/>
      <c r="U54060" s="4"/>
      <c r="W54060" s="4"/>
      <c r="AJ54060" s="3"/>
    </row>
    <row r="54061" spans="3:36">
      <c r="C54061" s="3"/>
      <c r="D54061" s="3"/>
      <c r="E54061" s="4"/>
      <c r="U54061" s="4"/>
      <c r="W54061" s="4"/>
      <c r="AJ54061" s="3"/>
    </row>
    <row r="54062" spans="3:36">
      <c r="C54062" s="3"/>
      <c r="D54062" s="3"/>
      <c r="E54062" s="4"/>
      <c r="AJ54062" s="3"/>
    </row>
    <row r="54063" spans="3:36">
      <c r="C54063" s="3"/>
      <c r="D54063" s="3"/>
      <c r="E54063" s="4"/>
      <c r="AJ54063" s="3"/>
    </row>
    <row r="54064" spans="3:36">
      <c r="C54064" s="3"/>
      <c r="D54064" s="3"/>
      <c r="E54064" s="4"/>
      <c r="U54064" s="4"/>
      <c r="W54064" s="4"/>
    </row>
    <row r="54065" spans="3:23">
      <c r="C54065" s="3"/>
      <c r="D54065" s="3"/>
      <c r="E54065" s="4"/>
      <c r="U54065" s="4"/>
      <c r="W54065" s="4"/>
    </row>
    <row r="54066" spans="3:23">
      <c r="C54066" s="3"/>
      <c r="D54066" s="3"/>
      <c r="E54066" s="4"/>
      <c r="U54066" s="4"/>
      <c r="W54066" s="4"/>
    </row>
    <row r="54067" spans="3:23">
      <c r="C54067" s="3"/>
      <c r="D54067" s="3"/>
      <c r="E54067" s="4"/>
      <c r="U54067" s="4"/>
      <c r="W54067" s="4"/>
    </row>
    <row r="54068" spans="3:23">
      <c r="C54068" s="3"/>
      <c r="D54068" s="3"/>
      <c r="E54068" s="4"/>
      <c r="U54068" s="4"/>
      <c r="W54068" s="4"/>
    </row>
    <row r="54069" spans="3:23">
      <c r="C54069" s="3"/>
      <c r="D54069" s="3"/>
      <c r="E54069" s="4"/>
      <c r="U54069" s="4"/>
      <c r="W54069" s="4"/>
    </row>
    <row r="54070" spans="3:23">
      <c r="C54070" s="3"/>
      <c r="D54070" s="3"/>
      <c r="E54070" s="4"/>
      <c r="U54070" s="4"/>
      <c r="W54070" s="4"/>
    </row>
    <row r="54071" spans="3:23">
      <c r="C54071" s="3"/>
      <c r="D54071" s="3"/>
      <c r="E54071" s="4"/>
      <c r="U54071" s="4"/>
      <c r="W54071" s="4"/>
    </row>
    <row r="54072" spans="3:23">
      <c r="C54072" s="3"/>
      <c r="D54072" s="3"/>
      <c r="E54072" s="4"/>
      <c r="U54072" s="4"/>
      <c r="W54072" s="4"/>
    </row>
    <row r="54073" spans="3:23">
      <c r="C54073" s="3"/>
      <c r="D54073" s="3"/>
      <c r="E54073" s="4"/>
      <c r="U54073" s="4"/>
      <c r="W54073" s="4"/>
    </row>
    <row r="54074" spans="3:23">
      <c r="C54074" s="3"/>
      <c r="D54074" s="3"/>
      <c r="E54074" s="4"/>
      <c r="U54074" s="4"/>
      <c r="W54074" s="4"/>
    </row>
    <row r="54075" spans="3:23">
      <c r="C54075" s="3"/>
      <c r="D54075" s="3"/>
      <c r="E54075" s="4"/>
      <c r="U54075" s="4"/>
      <c r="W54075" s="4"/>
    </row>
    <row r="54076" spans="3:23">
      <c r="C54076" s="3"/>
      <c r="D54076" s="3"/>
      <c r="E54076" s="4"/>
      <c r="U54076" s="4"/>
      <c r="W54076" s="4"/>
    </row>
    <row r="54077" spans="3:23">
      <c r="C54077" s="3"/>
      <c r="D54077" s="3"/>
      <c r="E54077" s="4"/>
      <c r="U54077" s="4"/>
      <c r="W54077" s="4"/>
    </row>
    <row r="54078" spans="3:23">
      <c r="C54078" s="3"/>
      <c r="D54078" s="3"/>
      <c r="E54078" s="4"/>
    </row>
    <row r="54079" spans="3:23">
      <c r="C54079" s="3"/>
      <c r="D54079" s="3"/>
      <c r="E54079" s="4"/>
      <c r="U54079" s="4"/>
      <c r="W54079" s="4"/>
    </row>
    <row r="54080" spans="3:23">
      <c r="C54080" s="3"/>
      <c r="D54080" s="3"/>
      <c r="E54080" s="4"/>
      <c r="U54080" s="4"/>
      <c r="W54080" s="4"/>
    </row>
    <row r="54081" spans="3:36">
      <c r="C54081" s="3"/>
      <c r="D54081" s="3"/>
      <c r="E54081" s="4"/>
      <c r="U54081" s="4"/>
      <c r="W54081" s="4"/>
    </row>
    <row r="54082" spans="3:36">
      <c r="C54082" s="3"/>
      <c r="D54082" s="3"/>
      <c r="E54082" s="4"/>
      <c r="U54082" s="4"/>
      <c r="W54082" s="4"/>
    </row>
    <row r="54083" spans="3:36">
      <c r="C54083" s="3"/>
      <c r="D54083" s="3"/>
      <c r="E54083" s="4"/>
      <c r="U54083" s="4"/>
      <c r="W54083" s="4"/>
    </row>
    <row r="54084" spans="3:36">
      <c r="C54084" s="3"/>
      <c r="D54084" s="3"/>
      <c r="E54084" s="4"/>
      <c r="U54084" s="4"/>
      <c r="W54084" s="4"/>
    </row>
    <row r="54085" spans="3:36">
      <c r="C54085" s="3"/>
      <c r="D54085" s="3"/>
      <c r="E54085" s="4"/>
      <c r="U54085" s="4"/>
      <c r="W54085" s="4"/>
    </row>
    <row r="54086" spans="3:36">
      <c r="C54086" s="3"/>
      <c r="D54086" s="3"/>
      <c r="E54086" s="4"/>
      <c r="U54086" s="4"/>
      <c r="W54086" s="4"/>
    </row>
    <row r="54087" spans="3:36">
      <c r="C54087" s="3"/>
      <c r="D54087" s="3"/>
      <c r="E54087" s="4"/>
      <c r="U54087" s="4"/>
      <c r="W54087" s="4"/>
    </row>
    <row r="54088" spans="3:36">
      <c r="C54088" s="3"/>
      <c r="D54088" s="3"/>
      <c r="E54088" s="4"/>
      <c r="U54088" s="4"/>
      <c r="W54088" s="4"/>
    </row>
    <row r="54089" spans="3:36">
      <c r="C54089" s="3"/>
      <c r="D54089" s="3"/>
      <c r="E54089" s="4"/>
      <c r="U54089" s="4"/>
      <c r="W54089" s="4"/>
    </row>
    <row r="54090" spans="3:36">
      <c r="C54090" s="3"/>
      <c r="D54090" s="3"/>
      <c r="E54090" s="4"/>
      <c r="U54090" s="4"/>
      <c r="W54090" s="4"/>
      <c r="AJ54090" s="3"/>
    </row>
    <row r="54091" spans="3:36">
      <c r="C54091" s="3"/>
      <c r="D54091" s="3"/>
      <c r="E54091" s="4"/>
      <c r="U54091" s="4"/>
      <c r="W54091" s="4"/>
      <c r="AJ54091" s="3"/>
    </row>
    <row r="54092" spans="3:36">
      <c r="C54092" s="3"/>
      <c r="D54092" s="3"/>
      <c r="E54092" s="4"/>
      <c r="U54092" s="4"/>
      <c r="W54092" s="4"/>
      <c r="AJ54092" s="3"/>
    </row>
    <row r="54093" spans="3:36">
      <c r="C54093" s="3"/>
      <c r="D54093" s="3"/>
      <c r="E54093" s="4"/>
      <c r="U54093" s="4"/>
      <c r="W54093" s="4"/>
    </row>
    <row r="54094" spans="3:36">
      <c r="C54094" s="3"/>
      <c r="D54094" s="3"/>
      <c r="E54094" s="4"/>
      <c r="U54094" s="4"/>
      <c r="W54094" s="4"/>
    </row>
    <row r="54095" spans="3:36">
      <c r="C54095" s="3"/>
      <c r="D54095" s="3"/>
      <c r="E54095" s="4"/>
      <c r="U54095" s="4"/>
      <c r="W54095" s="4"/>
    </row>
    <row r="54096" spans="3:36">
      <c r="C54096" s="3"/>
      <c r="D54096" s="3"/>
      <c r="E54096" s="4"/>
    </row>
    <row r="54097" spans="3:36">
      <c r="C54097" s="3"/>
      <c r="D54097" s="3"/>
      <c r="E54097" s="4"/>
      <c r="U54097" s="4"/>
      <c r="W54097" s="4"/>
    </row>
    <row r="54098" spans="3:36">
      <c r="C54098" s="3"/>
      <c r="D54098" s="3"/>
      <c r="E54098" s="4"/>
      <c r="U54098" s="4"/>
      <c r="W54098" s="4"/>
    </row>
    <row r="54099" spans="3:36">
      <c r="C54099" s="3"/>
      <c r="D54099" s="3"/>
      <c r="E54099" s="4"/>
      <c r="U54099" s="4"/>
      <c r="W54099" s="4"/>
    </row>
    <row r="54100" spans="3:36">
      <c r="C54100" s="3"/>
      <c r="D54100" s="3"/>
      <c r="E54100" s="4"/>
      <c r="U54100" s="4"/>
      <c r="W54100" s="4"/>
      <c r="AJ54100" s="3"/>
    </row>
    <row r="54101" spans="3:36">
      <c r="C54101" s="3"/>
      <c r="D54101" s="3"/>
      <c r="E54101" s="4"/>
    </row>
    <row r="54102" spans="3:36">
      <c r="C54102" s="3"/>
      <c r="D54102" s="3"/>
      <c r="E54102" s="4"/>
      <c r="U54102" s="4"/>
      <c r="W54102" s="4"/>
    </row>
    <row r="54103" spans="3:36">
      <c r="C54103" s="3"/>
      <c r="D54103" s="3"/>
      <c r="E54103" s="4"/>
      <c r="U54103" s="4"/>
      <c r="W54103" s="4"/>
    </row>
    <row r="54104" spans="3:36">
      <c r="C54104" s="3"/>
      <c r="D54104" s="3"/>
      <c r="E54104" s="4"/>
      <c r="U54104" s="4"/>
      <c r="W54104" s="4"/>
    </row>
    <row r="54105" spans="3:36">
      <c r="C54105" s="3"/>
      <c r="D54105" s="3"/>
      <c r="E54105" s="4"/>
      <c r="U54105" s="4"/>
      <c r="W54105" s="4"/>
    </row>
    <row r="54106" spans="3:36">
      <c r="C54106" s="3"/>
      <c r="D54106" s="3"/>
      <c r="E54106" s="4"/>
      <c r="U54106" s="4"/>
      <c r="W54106" s="4"/>
    </row>
    <row r="54107" spans="3:36">
      <c r="C54107" s="3"/>
      <c r="D54107" s="3"/>
      <c r="E54107" s="4"/>
      <c r="U54107" s="4"/>
      <c r="W54107" s="4"/>
    </row>
    <row r="54108" spans="3:36">
      <c r="C54108" s="3"/>
      <c r="D54108" s="3"/>
      <c r="E54108" s="4"/>
      <c r="U54108" s="4"/>
      <c r="W54108" s="4"/>
    </row>
    <row r="54109" spans="3:36">
      <c r="C54109" s="3"/>
      <c r="D54109" s="3"/>
      <c r="E54109" s="4"/>
      <c r="U54109" s="4"/>
      <c r="W54109" s="4"/>
    </row>
    <row r="54110" spans="3:36">
      <c r="C54110" s="3"/>
      <c r="D54110" s="3"/>
      <c r="E54110" s="4"/>
      <c r="U54110" s="4"/>
      <c r="W54110" s="4"/>
    </row>
    <row r="54111" spans="3:36">
      <c r="C54111" s="3"/>
      <c r="D54111" s="3"/>
      <c r="E54111" s="4"/>
      <c r="U54111" s="4"/>
      <c r="W54111" s="4"/>
    </row>
    <row r="54112" spans="3:36">
      <c r="C54112" s="3"/>
      <c r="D54112" s="3"/>
      <c r="E54112" s="4"/>
      <c r="U54112" s="4"/>
      <c r="W54112" s="4"/>
    </row>
    <row r="54113" spans="3:36">
      <c r="C54113" s="3"/>
      <c r="D54113" s="3"/>
      <c r="E54113" s="4"/>
      <c r="U54113" s="4"/>
      <c r="W54113" s="4"/>
    </row>
    <row r="54114" spans="3:36">
      <c r="C54114" s="3"/>
      <c r="D54114" s="3"/>
      <c r="E54114" s="4"/>
      <c r="U54114" s="4"/>
      <c r="W54114" s="4"/>
    </row>
    <row r="54115" spans="3:36">
      <c r="C54115" s="3"/>
      <c r="D54115" s="3"/>
      <c r="E54115" s="4"/>
      <c r="U54115" s="4"/>
      <c r="W54115" s="4"/>
      <c r="AJ54115" s="3"/>
    </row>
    <row r="54116" spans="3:36">
      <c r="C54116" s="3"/>
      <c r="D54116" s="3"/>
      <c r="E54116" s="4"/>
      <c r="U54116" s="4"/>
      <c r="W54116" s="4"/>
      <c r="AJ54116" s="3"/>
    </row>
    <row r="54117" spans="3:36">
      <c r="C54117" s="3"/>
      <c r="D54117" s="3"/>
      <c r="E54117" s="4"/>
      <c r="U54117" s="4"/>
      <c r="W54117" s="4"/>
      <c r="AJ54117" s="3"/>
    </row>
    <row r="54118" spans="3:36">
      <c r="C54118" s="3"/>
      <c r="D54118" s="3"/>
      <c r="E54118" s="4"/>
      <c r="U54118" s="4"/>
      <c r="W54118" s="4"/>
      <c r="AJ54118" s="3"/>
    </row>
    <row r="54119" spans="3:36">
      <c r="C54119" s="3"/>
      <c r="D54119" s="3"/>
      <c r="E54119" s="4"/>
      <c r="U54119" s="4"/>
      <c r="W54119" s="4"/>
      <c r="AJ54119" s="3"/>
    </row>
    <row r="54120" spans="3:36">
      <c r="C54120" s="3"/>
      <c r="D54120" s="3"/>
      <c r="E54120" s="4"/>
      <c r="U54120" s="4"/>
      <c r="W54120" s="4"/>
      <c r="AJ54120" s="3"/>
    </row>
    <row r="54121" spans="3:36">
      <c r="C54121" s="3"/>
      <c r="D54121" s="3"/>
      <c r="E54121" s="4"/>
      <c r="U54121" s="4"/>
      <c r="W54121" s="4"/>
      <c r="AJ54121" s="3"/>
    </row>
    <row r="54122" spans="3:36">
      <c r="C54122" s="3"/>
      <c r="D54122" s="3"/>
      <c r="E54122" s="4"/>
      <c r="U54122" s="4"/>
      <c r="W54122" s="4"/>
      <c r="AJ54122" s="3"/>
    </row>
    <row r="54123" spans="3:36">
      <c r="C54123" s="3"/>
      <c r="D54123" s="3"/>
      <c r="E54123" s="4"/>
      <c r="U54123" s="4"/>
      <c r="W54123" s="4"/>
      <c r="AJ54123" s="3"/>
    </row>
    <row r="54124" spans="3:36">
      <c r="C54124" s="3"/>
      <c r="D54124" s="3"/>
      <c r="E54124" s="4"/>
      <c r="U54124" s="4"/>
      <c r="W54124" s="4"/>
      <c r="AJ54124" s="3"/>
    </row>
    <row r="54125" spans="3:36">
      <c r="C54125" s="3"/>
      <c r="D54125" s="3"/>
      <c r="E54125" s="4"/>
    </row>
    <row r="54126" spans="3:36">
      <c r="C54126" s="3"/>
      <c r="D54126" s="3"/>
      <c r="E54126" s="4"/>
      <c r="U54126" s="4"/>
      <c r="W54126" s="4"/>
      <c r="AJ54126" s="3"/>
    </row>
    <row r="54127" spans="3:36">
      <c r="C54127" s="3"/>
      <c r="D54127" s="3"/>
      <c r="E54127" s="4"/>
      <c r="U54127" s="4"/>
      <c r="W54127" s="4"/>
      <c r="AJ54127" s="3"/>
    </row>
    <row r="54128" spans="3:36">
      <c r="C54128" s="3"/>
      <c r="D54128" s="3"/>
      <c r="E54128" s="4"/>
      <c r="U54128" s="4"/>
      <c r="W54128" s="4"/>
      <c r="AJ54128" s="3"/>
    </row>
    <row r="54129" spans="3:36">
      <c r="C54129" s="3"/>
      <c r="D54129" s="3"/>
      <c r="E54129" s="4"/>
      <c r="U54129" s="4"/>
      <c r="W54129" s="4"/>
      <c r="AJ54129" s="3"/>
    </row>
    <row r="54130" spans="3:36">
      <c r="C54130" s="3"/>
      <c r="D54130" s="3"/>
      <c r="E54130" s="4"/>
      <c r="U54130" s="4"/>
      <c r="W54130" s="4"/>
      <c r="AJ54130" s="3"/>
    </row>
    <row r="54131" spans="3:36">
      <c r="C54131" s="3"/>
      <c r="D54131" s="3"/>
      <c r="E54131" s="4"/>
      <c r="U54131" s="4"/>
      <c r="W54131" s="4"/>
      <c r="AJ54131" s="3"/>
    </row>
    <row r="54132" spans="3:36">
      <c r="C54132" s="3"/>
      <c r="D54132" s="3"/>
      <c r="E54132" s="4"/>
      <c r="U54132" s="4"/>
      <c r="W54132" s="4"/>
      <c r="AJ54132" s="3"/>
    </row>
    <row r="54133" spans="3:36">
      <c r="C54133" s="3"/>
      <c r="D54133" s="3"/>
      <c r="E54133" s="4"/>
      <c r="U54133" s="4"/>
      <c r="W54133" s="4"/>
    </row>
    <row r="54134" spans="3:36">
      <c r="C54134" s="3"/>
      <c r="D54134" s="3"/>
      <c r="E54134" s="4"/>
      <c r="U54134" s="4"/>
      <c r="W54134" s="4"/>
    </row>
    <row r="54135" spans="3:36">
      <c r="C54135" s="3"/>
      <c r="D54135" s="3"/>
      <c r="E54135" s="4"/>
      <c r="U54135" s="4"/>
      <c r="W54135" s="4"/>
    </row>
    <row r="54136" spans="3:36">
      <c r="C54136" s="3"/>
      <c r="D54136" s="3"/>
      <c r="E54136" s="4"/>
      <c r="U54136" s="4"/>
      <c r="W54136" s="4"/>
    </row>
    <row r="54137" spans="3:36">
      <c r="C54137" s="3"/>
      <c r="D54137" s="3"/>
      <c r="E54137" s="4"/>
      <c r="U54137" s="4"/>
      <c r="W54137" s="4"/>
    </row>
    <row r="54138" spans="3:36">
      <c r="C54138" s="3"/>
      <c r="D54138" s="3"/>
      <c r="E54138" s="4"/>
      <c r="U54138" s="4"/>
      <c r="W54138" s="4"/>
    </row>
    <row r="54139" spans="3:36">
      <c r="C54139" s="3"/>
      <c r="D54139" s="3"/>
      <c r="E54139" s="4"/>
      <c r="U54139" s="4"/>
      <c r="W54139" s="4"/>
    </row>
    <row r="54140" spans="3:36">
      <c r="C54140" s="3"/>
      <c r="D54140" s="3"/>
      <c r="E54140" s="4"/>
      <c r="U54140" s="4"/>
      <c r="W54140" s="4"/>
    </row>
    <row r="54141" spans="3:36">
      <c r="C54141" s="3"/>
      <c r="D54141" s="3"/>
      <c r="E54141" s="4"/>
      <c r="U54141" s="4"/>
      <c r="W54141" s="4"/>
    </row>
    <row r="54142" spans="3:36">
      <c r="C54142" s="3"/>
      <c r="D54142" s="3"/>
      <c r="E54142" s="4"/>
      <c r="U54142" s="4"/>
      <c r="W54142" s="4"/>
    </row>
    <row r="54143" spans="3:36">
      <c r="C54143" s="3"/>
      <c r="D54143" s="3"/>
      <c r="E54143" s="4"/>
      <c r="U54143" s="4"/>
      <c r="W54143" s="4"/>
    </row>
    <row r="54144" spans="3:36">
      <c r="C54144" s="3"/>
      <c r="D54144" s="3"/>
      <c r="E54144" s="4"/>
      <c r="U54144" s="4"/>
      <c r="W54144" s="4"/>
    </row>
    <row r="54145" spans="3:23">
      <c r="C54145" s="3"/>
      <c r="D54145" s="3"/>
      <c r="E54145" s="4"/>
      <c r="U54145" s="4"/>
      <c r="W54145" s="4"/>
    </row>
    <row r="54146" spans="3:23">
      <c r="C54146" s="3"/>
      <c r="D54146" s="3"/>
      <c r="E54146" s="4"/>
      <c r="U54146" s="4"/>
      <c r="W54146" s="4"/>
    </row>
    <row r="54147" spans="3:23">
      <c r="C54147" s="3"/>
      <c r="D54147" s="3"/>
      <c r="E54147" s="4"/>
      <c r="U54147" s="4"/>
      <c r="W54147" s="4"/>
    </row>
    <row r="54148" spans="3:23">
      <c r="C54148" s="3"/>
      <c r="D54148" s="3"/>
      <c r="E54148" s="4"/>
      <c r="U54148" s="4"/>
      <c r="W54148" s="4"/>
    </row>
    <row r="54149" spans="3:23">
      <c r="C54149" s="3"/>
      <c r="D54149" s="3"/>
      <c r="E54149" s="4"/>
      <c r="U54149" s="4"/>
      <c r="W54149" s="4"/>
    </row>
    <row r="54150" spans="3:23">
      <c r="C54150" s="3"/>
      <c r="D54150" s="3"/>
      <c r="E54150" s="4"/>
      <c r="U54150" s="4"/>
      <c r="W54150" s="4"/>
    </row>
    <row r="54151" spans="3:23">
      <c r="C54151" s="3"/>
      <c r="D54151" s="3"/>
      <c r="E54151" s="4"/>
      <c r="U54151" s="4"/>
      <c r="W54151" s="4"/>
    </row>
    <row r="54152" spans="3:23">
      <c r="C54152" s="3"/>
      <c r="D54152" s="3"/>
      <c r="E54152" s="4"/>
      <c r="U54152" s="4"/>
      <c r="W54152" s="4"/>
    </row>
    <row r="54153" spans="3:23">
      <c r="C54153" s="3"/>
      <c r="D54153" s="3"/>
      <c r="E54153" s="4"/>
      <c r="U54153" s="4"/>
      <c r="W54153" s="4"/>
    </row>
    <row r="54154" spans="3:23">
      <c r="C54154" s="3"/>
      <c r="D54154" s="3"/>
      <c r="E54154" s="4"/>
      <c r="U54154" s="4"/>
      <c r="W54154" s="4"/>
    </row>
    <row r="54155" spans="3:23">
      <c r="C54155" s="3"/>
      <c r="D54155" s="3"/>
      <c r="E54155" s="4"/>
      <c r="U54155" s="4"/>
      <c r="W54155" s="4"/>
    </row>
    <row r="54156" spans="3:23">
      <c r="C54156" s="3"/>
      <c r="D54156" s="3"/>
      <c r="E54156" s="4"/>
      <c r="U54156" s="4"/>
      <c r="W54156" s="4"/>
    </row>
    <row r="54157" spans="3:23">
      <c r="C54157" s="3"/>
      <c r="D54157" s="3"/>
      <c r="E54157" s="4"/>
      <c r="U54157" s="4"/>
      <c r="W54157" s="4"/>
    </row>
    <row r="54158" spans="3:23">
      <c r="C54158" s="3"/>
      <c r="D54158" s="3"/>
      <c r="E54158" s="4"/>
      <c r="U54158" s="4"/>
      <c r="W54158" s="4"/>
    </row>
    <row r="54159" spans="3:23">
      <c r="C54159" s="3"/>
      <c r="D54159" s="3"/>
      <c r="E54159" s="4"/>
      <c r="U54159" s="4"/>
      <c r="W54159" s="4"/>
    </row>
    <row r="54160" spans="3:23">
      <c r="C54160" s="3"/>
      <c r="D54160" s="3"/>
      <c r="E54160" s="4"/>
      <c r="U54160" s="4"/>
      <c r="W54160" s="4"/>
    </row>
    <row r="54161" spans="3:36">
      <c r="C54161" s="3"/>
      <c r="D54161" s="3"/>
      <c r="E54161" s="4"/>
      <c r="U54161" s="4"/>
      <c r="W54161" s="4"/>
    </row>
    <row r="54162" spans="3:36">
      <c r="C54162" s="3"/>
      <c r="D54162" s="3"/>
      <c r="E54162" s="4"/>
      <c r="U54162" s="4"/>
      <c r="W54162" s="4"/>
    </row>
    <row r="54163" spans="3:36">
      <c r="C54163" s="3"/>
      <c r="D54163" s="3"/>
      <c r="E54163" s="4"/>
      <c r="U54163" s="4"/>
      <c r="W54163" s="4"/>
      <c r="AJ54163" s="3"/>
    </row>
    <row r="54164" spans="3:36">
      <c r="C54164" s="3"/>
      <c r="D54164" s="3"/>
      <c r="E54164" s="4"/>
      <c r="U54164" s="4"/>
      <c r="W54164" s="4"/>
      <c r="AJ54164" s="3"/>
    </row>
    <row r="54165" spans="3:36">
      <c r="C54165" s="3"/>
      <c r="D54165" s="3"/>
      <c r="E54165" s="4"/>
      <c r="U54165" s="4"/>
      <c r="W54165" s="4"/>
      <c r="AJ54165" s="3"/>
    </row>
    <row r="54166" spans="3:36">
      <c r="C54166" s="3"/>
      <c r="D54166" s="3"/>
      <c r="E54166" s="4"/>
      <c r="U54166" s="4"/>
      <c r="W54166" s="4"/>
      <c r="AJ54166" s="3"/>
    </row>
    <row r="54167" spans="3:36">
      <c r="C54167" s="3"/>
      <c r="D54167" s="3"/>
      <c r="E54167" s="4"/>
      <c r="U54167" s="4"/>
      <c r="W54167" s="4"/>
    </row>
    <row r="54168" spans="3:36">
      <c r="C54168" s="3"/>
      <c r="D54168" s="3"/>
      <c r="E54168" s="4"/>
      <c r="U54168" s="4"/>
      <c r="W54168" s="4"/>
    </row>
    <row r="54169" spans="3:36">
      <c r="C54169" s="3"/>
      <c r="D54169" s="3"/>
      <c r="E54169" s="4"/>
      <c r="U54169" s="4"/>
      <c r="W54169" s="4"/>
    </row>
    <row r="54170" spans="3:36">
      <c r="C54170" s="3"/>
      <c r="D54170" s="3"/>
      <c r="E54170" s="4"/>
      <c r="U54170" s="4"/>
      <c r="W54170" s="4"/>
    </row>
    <row r="54171" spans="3:36">
      <c r="C54171" s="3"/>
      <c r="D54171" s="3"/>
      <c r="E54171" s="4"/>
      <c r="U54171" s="4"/>
      <c r="W54171" s="4"/>
    </row>
    <row r="54172" spans="3:36">
      <c r="C54172" s="3"/>
      <c r="D54172" s="3"/>
      <c r="E54172" s="4"/>
      <c r="U54172" s="4"/>
      <c r="W54172" s="4"/>
      <c r="AJ54172" s="3"/>
    </row>
    <row r="54173" spans="3:36">
      <c r="C54173" s="3"/>
      <c r="D54173" s="3"/>
      <c r="E54173" s="4"/>
      <c r="U54173" s="4"/>
      <c r="W54173" s="4"/>
      <c r="AJ54173" s="3"/>
    </row>
    <row r="54174" spans="3:36">
      <c r="C54174" s="3"/>
      <c r="D54174" s="3"/>
      <c r="E54174" s="4"/>
      <c r="U54174" s="4"/>
      <c r="W54174" s="4"/>
      <c r="AJ54174" s="3"/>
    </row>
    <row r="54175" spans="3:36">
      <c r="C54175" s="3"/>
      <c r="D54175" s="3"/>
      <c r="E54175" s="4"/>
      <c r="AJ54175" s="3"/>
    </row>
    <row r="54176" spans="3:36">
      <c r="C54176" s="3"/>
      <c r="D54176" s="3"/>
      <c r="E54176" s="4"/>
      <c r="AJ54176" s="3"/>
    </row>
    <row r="54177" spans="3:36">
      <c r="C54177" s="3"/>
      <c r="D54177" s="3"/>
      <c r="E54177" s="4"/>
      <c r="U54177" s="4"/>
      <c r="W54177" s="4"/>
    </row>
    <row r="54178" spans="3:36">
      <c r="C54178" s="3"/>
      <c r="D54178" s="3"/>
      <c r="E54178" s="4"/>
      <c r="U54178" s="4"/>
      <c r="W54178" s="4"/>
    </row>
    <row r="54179" spans="3:36">
      <c r="C54179" s="3"/>
      <c r="D54179" s="3"/>
      <c r="E54179" s="4"/>
      <c r="U54179" s="4"/>
      <c r="W54179" s="4"/>
    </row>
    <row r="54180" spans="3:36">
      <c r="C54180" s="3"/>
      <c r="D54180" s="3"/>
      <c r="E54180" s="4"/>
      <c r="U54180" s="4"/>
      <c r="W54180" s="4"/>
    </row>
    <row r="54181" spans="3:36">
      <c r="C54181" s="3"/>
      <c r="D54181" s="3"/>
      <c r="E54181" s="4"/>
      <c r="U54181" s="4"/>
      <c r="W54181" s="4"/>
    </row>
    <row r="54182" spans="3:36">
      <c r="C54182" s="3"/>
      <c r="D54182" s="3"/>
      <c r="E54182" s="4"/>
      <c r="U54182" s="4"/>
      <c r="W54182" s="4"/>
    </row>
    <row r="54183" spans="3:36">
      <c r="C54183" s="3"/>
      <c r="D54183" s="3"/>
      <c r="E54183" s="4"/>
      <c r="U54183" s="4"/>
      <c r="W54183" s="4"/>
    </row>
    <row r="54184" spans="3:36">
      <c r="C54184" s="3"/>
      <c r="D54184" s="3"/>
      <c r="E54184" s="4"/>
      <c r="AJ54184" s="3"/>
    </row>
    <row r="54185" spans="3:36">
      <c r="C54185" s="3"/>
      <c r="D54185" s="3"/>
      <c r="E54185" s="4"/>
      <c r="AJ54185" s="3"/>
    </row>
    <row r="54186" spans="3:36">
      <c r="C54186" s="3"/>
      <c r="D54186" s="3"/>
      <c r="E54186" s="4"/>
      <c r="U54186" s="4"/>
      <c r="W54186" s="4"/>
    </row>
    <row r="54187" spans="3:36">
      <c r="C54187" s="3"/>
      <c r="D54187" s="3"/>
      <c r="E54187" s="4"/>
      <c r="U54187" s="4"/>
      <c r="W54187" s="4"/>
    </row>
    <row r="54188" spans="3:36">
      <c r="C54188" s="3"/>
      <c r="D54188" s="3"/>
      <c r="E54188" s="4"/>
      <c r="U54188" s="4"/>
      <c r="W54188" s="4"/>
    </row>
    <row r="54189" spans="3:36">
      <c r="C54189" s="3"/>
      <c r="D54189" s="3"/>
      <c r="E54189" s="4"/>
      <c r="U54189" s="4"/>
      <c r="W54189" s="4"/>
    </row>
    <row r="54190" spans="3:36">
      <c r="C54190" s="3"/>
      <c r="D54190" s="3"/>
      <c r="E54190" s="4"/>
      <c r="U54190" s="4"/>
      <c r="W54190" s="4"/>
    </row>
    <row r="54191" spans="3:36">
      <c r="C54191" s="3"/>
      <c r="D54191" s="3"/>
      <c r="E54191" s="4"/>
      <c r="U54191" s="4"/>
      <c r="W54191" s="4"/>
    </row>
    <row r="54192" spans="3:36">
      <c r="C54192" s="3"/>
      <c r="D54192" s="3"/>
      <c r="E54192" s="4"/>
      <c r="U54192" s="4"/>
      <c r="W54192" s="4"/>
    </row>
    <row r="54193" spans="3:36">
      <c r="C54193" s="3"/>
      <c r="D54193" s="3"/>
      <c r="E54193" s="4"/>
      <c r="U54193" s="4"/>
      <c r="W54193" s="4"/>
    </row>
    <row r="54194" spans="3:36">
      <c r="C54194" s="3"/>
      <c r="D54194" s="3"/>
      <c r="E54194" s="4"/>
      <c r="U54194" s="4"/>
      <c r="W54194" s="4"/>
    </row>
    <row r="54195" spans="3:36">
      <c r="C54195" s="3"/>
      <c r="D54195" s="3"/>
      <c r="E54195" s="4"/>
      <c r="U54195" s="4"/>
      <c r="W54195" s="4"/>
    </row>
    <row r="54196" spans="3:36">
      <c r="C54196" s="3"/>
      <c r="D54196" s="3"/>
      <c r="E54196" s="4"/>
      <c r="U54196" s="4"/>
      <c r="W54196" s="4"/>
      <c r="AJ54196" s="3"/>
    </row>
    <row r="54197" spans="3:36">
      <c r="C54197" s="3"/>
      <c r="D54197" s="3"/>
      <c r="E54197" s="4"/>
      <c r="U54197" s="4"/>
      <c r="W54197" s="4"/>
      <c r="AJ54197" s="3"/>
    </row>
    <row r="54198" spans="3:36">
      <c r="C54198" s="3"/>
      <c r="D54198" s="3"/>
      <c r="E54198" s="4"/>
      <c r="U54198" s="4"/>
      <c r="W54198" s="4"/>
      <c r="AJ54198" s="3"/>
    </row>
    <row r="54199" spans="3:36">
      <c r="C54199" s="3"/>
      <c r="D54199" s="3"/>
      <c r="E54199" s="4"/>
      <c r="U54199" s="4"/>
      <c r="W54199" s="4"/>
    </row>
    <row r="54200" spans="3:36">
      <c r="C54200" s="3"/>
      <c r="D54200" s="3"/>
      <c r="E54200" s="4"/>
      <c r="U54200" s="4"/>
      <c r="W54200" s="4"/>
    </row>
    <row r="54201" spans="3:36">
      <c r="C54201" s="3"/>
      <c r="D54201" s="3"/>
      <c r="E54201" s="4"/>
      <c r="U54201" s="4"/>
      <c r="W54201" s="4"/>
    </row>
    <row r="54202" spans="3:36">
      <c r="C54202" s="3"/>
      <c r="D54202" s="3"/>
      <c r="E54202" s="4"/>
      <c r="U54202" s="4"/>
      <c r="W54202" s="4"/>
    </row>
    <row r="54203" spans="3:36">
      <c r="C54203" s="3"/>
      <c r="D54203" s="3"/>
      <c r="E54203" s="4"/>
      <c r="U54203" s="4"/>
      <c r="W54203" s="4"/>
      <c r="AJ54203" s="3"/>
    </row>
    <row r="54204" spans="3:36">
      <c r="C54204" s="3"/>
      <c r="D54204" s="3"/>
      <c r="E54204" s="4"/>
      <c r="U54204" s="4"/>
      <c r="W54204" s="4"/>
      <c r="AJ54204" s="3"/>
    </row>
    <row r="54205" spans="3:36">
      <c r="C54205" s="3"/>
      <c r="D54205" s="3"/>
      <c r="E54205" s="4"/>
      <c r="AJ54205" s="3"/>
    </row>
    <row r="54206" spans="3:36">
      <c r="C54206" s="3"/>
      <c r="D54206" s="3"/>
      <c r="E54206" s="4"/>
      <c r="AJ54206" s="3"/>
    </row>
    <row r="54207" spans="3:36">
      <c r="C54207" s="3"/>
      <c r="D54207" s="3"/>
      <c r="E54207" s="4"/>
      <c r="AJ54207" s="3"/>
    </row>
    <row r="54208" spans="3:36">
      <c r="C54208" s="3"/>
      <c r="D54208" s="3"/>
      <c r="E54208" s="4"/>
      <c r="AJ54208" s="3"/>
    </row>
    <row r="54209" spans="3:36">
      <c r="C54209" s="3"/>
      <c r="D54209" s="3"/>
      <c r="E54209" s="4"/>
    </row>
    <row r="54210" spans="3:36">
      <c r="C54210" s="3"/>
      <c r="D54210" s="3"/>
      <c r="E54210" s="4"/>
      <c r="U54210" s="4"/>
      <c r="W54210" s="4"/>
      <c r="AJ54210" s="3"/>
    </row>
    <row r="54211" spans="3:36">
      <c r="C54211" s="3"/>
      <c r="D54211" s="3"/>
      <c r="E54211" s="4"/>
      <c r="U54211" s="4"/>
      <c r="W54211" s="4"/>
      <c r="AJ54211" s="3"/>
    </row>
    <row r="54212" spans="3:36">
      <c r="C54212" s="3"/>
      <c r="D54212" s="3"/>
      <c r="E54212" s="4"/>
      <c r="U54212" s="4"/>
      <c r="W54212" s="4"/>
      <c r="AJ54212" s="3"/>
    </row>
    <row r="54213" spans="3:36">
      <c r="C54213" s="3"/>
      <c r="D54213" s="3"/>
      <c r="E54213" s="4"/>
      <c r="U54213" s="4"/>
      <c r="W54213" s="4"/>
      <c r="AJ54213" s="3"/>
    </row>
    <row r="54214" spans="3:36">
      <c r="C54214" s="3"/>
      <c r="D54214" s="3"/>
      <c r="E54214" s="4"/>
      <c r="U54214" s="4"/>
      <c r="W54214" s="4"/>
      <c r="AJ54214" s="3"/>
    </row>
    <row r="54215" spans="3:36">
      <c r="C54215" s="3"/>
      <c r="D54215" s="3"/>
      <c r="E54215" s="4"/>
      <c r="U54215" s="4"/>
      <c r="W54215" s="4"/>
      <c r="AJ54215" s="3"/>
    </row>
    <row r="54216" spans="3:36">
      <c r="C54216" s="3"/>
      <c r="D54216" s="3"/>
      <c r="E54216" s="4"/>
      <c r="U54216" s="4"/>
      <c r="W54216" s="4"/>
      <c r="AJ54216" s="3"/>
    </row>
    <row r="54217" spans="3:36">
      <c r="C54217" s="3"/>
      <c r="D54217" s="3"/>
      <c r="E54217" s="4"/>
      <c r="U54217" s="4"/>
      <c r="W54217" s="4"/>
      <c r="AJ54217" s="3"/>
    </row>
    <row r="54218" spans="3:36">
      <c r="C54218" s="3"/>
      <c r="D54218" s="3"/>
      <c r="E54218" s="4"/>
    </row>
    <row r="54219" spans="3:36">
      <c r="C54219" s="3"/>
      <c r="D54219" s="3"/>
      <c r="E54219" s="4"/>
      <c r="U54219" s="4"/>
      <c r="W54219" s="4"/>
    </row>
    <row r="54220" spans="3:36">
      <c r="C54220" s="3"/>
      <c r="D54220" s="3"/>
      <c r="E54220" s="4"/>
      <c r="U54220" s="4"/>
      <c r="W54220" s="4"/>
    </row>
    <row r="54221" spans="3:36">
      <c r="C54221" s="3"/>
      <c r="D54221" s="3"/>
      <c r="E54221" s="4"/>
      <c r="U54221" s="4"/>
      <c r="W54221" s="4"/>
    </row>
    <row r="54222" spans="3:36">
      <c r="C54222" s="3"/>
      <c r="D54222" s="3"/>
      <c r="E54222" s="4"/>
      <c r="U54222" s="4"/>
      <c r="W54222" s="4"/>
    </row>
    <row r="54223" spans="3:36">
      <c r="C54223" s="3"/>
      <c r="D54223" s="3"/>
      <c r="E54223" s="4"/>
      <c r="U54223" s="4"/>
      <c r="W54223" s="4"/>
    </row>
    <row r="54224" spans="3:36">
      <c r="C54224" s="3"/>
      <c r="D54224" s="3"/>
      <c r="E54224" s="4"/>
      <c r="U54224" s="4"/>
      <c r="W54224" s="4"/>
    </row>
    <row r="54225" spans="3:36">
      <c r="C54225" s="3"/>
      <c r="D54225" s="3"/>
      <c r="E54225" s="4"/>
      <c r="U54225" s="4"/>
      <c r="W54225" s="4"/>
    </row>
    <row r="54226" spans="3:36">
      <c r="C54226" s="3"/>
      <c r="D54226" s="3"/>
      <c r="E54226" s="4"/>
      <c r="U54226" s="4"/>
      <c r="W54226" s="4"/>
    </row>
    <row r="54227" spans="3:36">
      <c r="C54227" s="3"/>
      <c r="D54227" s="3"/>
      <c r="E54227" s="4"/>
      <c r="U54227" s="4"/>
      <c r="W54227" s="4"/>
    </row>
    <row r="54228" spans="3:36">
      <c r="C54228" s="3"/>
      <c r="D54228" s="3"/>
      <c r="E54228" s="4"/>
      <c r="U54228" s="4"/>
      <c r="W54228" s="4"/>
    </row>
    <row r="54229" spans="3:36">
      <c r="C54229" s="3"/>
      <c r="D54229" s="3"/>
      <c r="E54229" s="4"/>
      <c r="U54229" s="4"/>
      <c r="W54229" s="4"/>
    </row>
    <row r="54230" spans="3:36">
      <c r="C54230" s="3"/>
      <c r="D54230" s="3"/>
      <c r="E54230" s="4"/>
      <c r="U54230" s="4"/>
      <c r="W54230" s="4"/>
    </row>
    <row r="54231" spans="3:36">
      <c r="C54231" s="3"/>
      <c r="D54231" s="3"/>
      <c r="E54231" s="4"/>
      <c r="U54231" s="4"/>
      <c r="W54231" s="4"/>
    </row>
    <row r="54232" spans="3:36">
      <c r="C54232" s="3"/>
      <c r="D54232" s="3"/>
      <c r="E54232" s="4"/>
      <c r="U54232" s="4"/>
      <c r="W54232" s="4"/>
    </row>
    <row r="54233" spans="3:36">
      <c r="C54233" s="3"/>
      <c r="D54233" s="3"/>
      <c r="E54233" s="4"/>
      <c r="U54233" s="4"/>
      <c r="W54233" s="4"/>
    </row>
    <row r="54234" spans="3:36">
      <c r="C54234" s="3"/>
      <c r="D54234" s="3"/>
      <c r="E54234" s="4"/>
      <c r="U54234" s="4"/>
      <c r="W54234" s="4"/>
    </row>
    <row r="54235" spans="3:36">
      <c r="C54235" s="3"/>
      <c r="D54235" s="3"/>
      <c r="E54235" s="4"/>
      <c r="U54235" s="4"/>
      <c r="W54235" s="4"/>
      <c r="AJ54235" s="3"/>
    </row>
    <row r="54236" spans="3:36">
      <c r="C54236" s="3"/>
      <c r="D54236" s="3"/>
      <c r="E54236" s="4"/>
      <c r="U54236" s="4"/>
      <c r="W54236" s="4"/>
      <c r="AJ54236" s="3"/>
    </row>
    <row r="54237" spans="3:36">
      <c r="C54237" s="3"/>
      <c r="D54237" s="3"/>
      <c r="E54237" s="4"/>
      <c r="U54237" s="4"/>
      <c r="W54237" s="4"/>
      <c r="AJ54237" s="3"/>
    </row>
    <row r="54238" spans="3:36">
      <c r="C54238" s="3"/>
      <c r="D54238" s="3"/>
      <c r="E54238" s="4"/>
      <c r="U54238" s="4"/>
      <c r="W54238" s="4"/>
      <c r="AJ54238" s="3"/>
    </row>
    <row r="54239" spans="3:36">
      <c r="C54239" s="3"/>
      <c r="D54239" s="3"/>
      <c r="E54239" s="4"/>
      <c r="U54239" s="4"/>
      <c r="W54239" s="4"/>
      <c r="AJ54239" s="3"/>
    </row>
    <row r="54240" spans="3:36">
      <c r="C54240" s="3"/>
      <c r="D54240" s="3"/>
      <c r="E54240" s="4"/>
      <c r="AJ54240" s="3"/>
    </row>
    <row r="54241" spans="3:36">
      <c r="C54241" s="3"/>
      <c r="D54241" s="3"/>
      <c r="E54241" s="4"/>
      <c r="AJ54241" s="3"/>
    </row>
    <row r="54242" spans="3:36">
      <c r="C54242" s="3"/>
      <c r="D54242" s="3"/>
      <c r="E54242" s="4"/>
      <c r="AJ54242" s="3"/>
    </row>
    <row r="54243" spans="3:36">
      <c r="C54243" s="3"/>
      <c r="D54243" s="3"/>
      <c r="E54243" s="4"/>
      <c r="AJ54243" s="3"/>
    </row>
    <row r="54244" spans="3:36">
      <c r="C54244" s="3"/>
      <c r="D54244" s="3"/>
      <c r="E54244" s="4"/>
      <c r="U54244" s="4"/>
      <c r="W54244" s="4"/>
    </row>
    <row r="54245" spans="3:36">
      <c r="C54245" s="3"/>
      <c r="D54245" s="3"/>
      <c r="E54245" s="4"/>
      <c r="U54245" s="4"/>
      <c r="W54245" s="4"/>
    </row>
    <row r="54246" spans="3:36">
      <c r="C54246" s="3"/>
      <c r="D54246" s="3"/>
      <c r="E54246" s="4"/>
      <c r="U54246" s="4"/>
      <c r="W54246" s="4"/>
    </row>
    <row r="54247" spans="3:36">
      <c r="C54247" s="3"/>
      <c r="D54247" s="3"/>
      <c r="E54247" s="4"/>
      <c r="U54247" s="4"/>
      <c r="W54247" s="4"/>
    </row>
    <row r="54248" spans="3:36">
      <c r="C54248" s="3"/>
      <c r="D54248" s="3"/>
      <c r="E54248" s="4"/>
      <c r="U54248" s="4"/>
      <c r="W54248" s="4"/>
      <c r="AJ54248" s="3"/>
    </row>
    <row r="54249" spans="3:36">
      <c r="C54249" s="3"/>
      <c r="D54249" s="3"/>
      <c r="E54249" s="4"/>
      <c r="U54249" s="4"/>
      <c r="W54249" s="4"/>
      <c r="AJ54249" s="3"/>
    </row>
    <row r="54250" spans="3:36">
      <c r="C54250" s="3"/>
      <c r="D54250" s="3"/>
      <c r="E54250" s="4"/>
      <c r="U54250" s="4"/>
      <c r="W54250" s="4"/>
      <c r="AJ54250" s="3"/>
    </row>
    <row r="54251" spans="3:36">
      <c r="C54251" s="3"/>
      <c r="D54251" s="3"/>
      <c r="E54251" s="4"/>
      <c r="U54251" s="4"/>
      <c r="W54251" s="4"/>
      <c r="AJ54251" s="3"/>
    </row>
    <row r="54252" spans="3:36">
      <c r="C54252" s="3"/>
      <c r="D54252" s="3"/>
      <c r="E54252" s="4"/>
      <c r="U54252" s="4"/>
      <c r="W54252" s="4"/>
      <c r="AJ54252" s="3"/>
    </row>
    <row r="54253" spans="3:36">
      <c r="C54253" s="3"/>
      <c r="D54253" s="3"/>
      <c r="E54253" s="4"/>
      <c r="U54253" s="4"/>
      <c r="W54253" s="4"/>
      <c r="AJ54253" s="3"/>
    </row>
    <row r="54254" spans="3:36">
      <c r="C54254" s="3"/>
      <c r="D54254" s="3"/>
      <c r="E54254" s="4"/>
      <c r="U54254" s="4"/>
      <c r="W54254" s="4"/>
      <c r="AJ54254" s="3"/>
    </row>
    <row r="54255" spans="3:36">
      <c r="C54255" s="3"/>
      <c r="D54255" s="3"/>
      <c r="E54255" s="4"/>
      <c r="AJ54255" s="3"/>
    </row>
    <row r="54256" spans="3:36">
      <c r="C54256" s="3"/>
      <c r="D54256" s="3"/>
      <c r="E54256" s="4"/>
      <c r="AJ54256" s="3"/>
    </row>
    <row r="54257" spans="3:36">
      <c r="C54257" s="3"/>
      <c r="D54257" s="3"/>
      <c r="E54257" s="4"/>
      <c r="AJ54257" s="3"/>
    </row>
    <row r="54258" spans="3:36">
      <c r="C54258" s="3"/>
      <c r="D54258" s="3"/>
      <c r="E54258" s="4"/>
      <c r="AJ54258" s="3"/>
    </row>
    <row r="54259" spans="3:36">
      <c r="C54259" s="3"/>
      <c r="D54259" s="3"/>
      <c r="E54259" s="4"/>
      <c r="AJ54259" s="3"/>
    </row>
    <row r="54260" spans="3:36">
      <c r="C54260" s="3"/>
      <c r="D54260" s="3"/>
      <c r="E54260" s="4"/>
      <c r="U54260" s="4"/>
      <c r="W54260" s="4"/>
    </row>
    <row r="54261" spans="3:36">
      <c r="C54261" s="3"/>
      <c r="D54261" s="3"/>
      <c r="E54261" s="4"/>
      <c r="U54261" s="4"/>
      <c r="W54261" s="4"/>
    </row>
    <row r="54262" spans="3:36">
      <c r="C54262" s="3"/>
      <c r="D54262" s="3"/>
      <c r="E54262" s="4"/>
      <c r="U54262" s="4"/>
      <c r="W54262" s="4"/>
    </row>
    <row r="54263" spans="3:36">
      <c r="C54263" s="3"/>
      <c r="D54263" s="3"/>
      <c r="E54263" s="4"/>
      <c r="U54263" s="4"/>
      <c r="W54263" s="4"/>
    </row>
    <row r="54264" spans="3:36">
      <c r="C54264" s="3"/>
      <c r="D54264" s="3"/>
      <c r="E54264" s="4"/>
      <c r="U54264" s="4"/>
      <c r="W54264" s="4"/>
    </row>
    <row r="54265" spans="3:36">
      <c r="C54265" s="3"/>
      <c r="D54265" s="3"/>
      <c r="E54265" s="4"/>
      <c r="U54265" s="4"/>
      <c r="W54265" s="4"/>
    </row>
    <row r="54266" spans="3:36">
      <c r="C54266" s="3"/>
      <c r="D54266" s="3"/>
      <c r="E54266" s="4"/>
      <c r="U54266" s="4"/>
      <c r="W54266" s="4"/>
    </row>
    <row r="54267" spans="3:36">
      <c r="C54267" s="3"/>
      <c r="D54267" s="3"/>
      <c r="E54267" s="4"/>
      <c r="U54267" s="4"/>
      <c r="W54267" s="4"/>
    </row>
    <row r="54268" spans="3:36">
      <c r="C54268" s="3"/>
      <c r="D54268" s="3"/>
      <c r="E54268" s="4"/>
      <c r="U54268" s="4"/>
      <c r="W54268" s="4"/>
    </row>
    <row r="54269" spans="3:36">
      <c r="C54269" s="3"/>
      <c r="D54269" s="3"/>
      <c r="E54269" s="4"/>
      <c r="U54269" s="4"/>
      <c r="W54269" s="4"/>
    </row>
    <row r="54270" spans="3:36">
      <c r="C54270" s="3"/>
      <c r="D54270" s="3"/>
      <c r="E54270" s="4"/>
      <c r="U54270" s="4"/>
      <c r="W54270" s="4"/>
    </row>
    <row r="54271" spans="3:36">
      <c r="C54271" s="3"/>
      <c r="D54271" s="3"/>
      <c r="E54271" s="4"/>
      <c r="U54271" s="4"/>
      <c r="W54271" s="4"/>
    </row>
    <row r="54272" spans="3:36">
      <c r="C54272" s="3"/>
      <c r="D54272" s="3"/>
      <c r="E54272" s="4"/>
      <c r="U54272" s="4"/>
      <c r="W54272" s="4"/>
      <c r="AJ54272" s="3"/>
    </row>
    <row r="54273" spans="3:36">
      <c r="C54273" s="3"/>
      <c r="D54273" s="3"/>
      <c r="E54273" s="4"/>
      <c r="U54273" s="4"/>
      <c r="W54273" s="4"/>
      <c r="AJ54273" s="3"/>
    </row>
    <row r="54274" spans="3:36">
      <c r="C54274" s="3"/>
      <c r="D54274" s="3"/>
      <c r="E54274" s="4"/>
      <c r="U54274" s="4"/>
      <c r="W54274" s="4"/>
      <c r="AJ54274" s="3"/>
    </row>
    <row r="54275" spans="3:36">
      <c r="C54275" s="3"/>
      <c r="D54275" s="3"/>
      <c r="E54275" s="4"/>
      <c r="U54275" s="4"/>
      <c r="W54275" s="4"/>
      <c r="AJ54275" s="3"/>
    </row>
    <row r="54276" spans="3:36">
      <c r="C54276" s="3"/>
      <c r="D54276" s="3"/>
      <c r="E54276" s="4"/>
      <c r="U54276" s="4"/>
      <c r="W54276" s="4"/>
      <c r="AJ54276" s="3"/>
    </row>
    <row r="54277" spans="3:36">
      <c r="C54277" s="3"/>
      <c r="D54277" s="3"/>
      <c r="E54277" s="4"/>
      <c r="U54277" s="4"/>
      <c r="W54277" s="4"/>
      <c r="AJ54277" s="3"/>
    </row>
    <row r="54278" spans="3:36">
      <c r="C54278" s="3"/>
      <c r="D54278" s="3"/>
      <c r="E54278" s="4"/>
      <c r="U54278" s="4"/>
      <c r="W54278" s="4"/>
      <c r="AJ54278" s="3"/>
    </row>
    <row r="54279" spans="3:36">
      <c r="C54279" s="3"/>
      <c r="D54279" s="3"/>
      <c r="E54279" s="4"/>
      <c r="U54279" s="4"/>
      <c r="W54279" s="4"/>
    </row>
    <row r="54280" spans="3:36">
      <c r="C54280" s="3"/>
      <c r="D54280" s="3"/>
      <c r="E54280" s="4"/>
      <c r="U54280" s="4"/>
      <c r="W54280" s="4"/>
    </row>
    <row r="54281" spans="3:36">
      <c r="C54281" s="3"/>
      <c r="D54281" s="3"/>
      <c r="E54281" s="4"/>
      <c r="U54281" s="4"/>
      <c r="W54281" s="4"/>
    </row>
    <row r="54282" spans="3:36">
      <c r="C54282" s="3"/>
      <c r="D54282" s="3"/>
      <c r="E54282" s="4"/>
      <c r="U54282" s="4"/>
      <c r="W54282" s="4"/>
    </row>
    <row r="54283" spans="3:36">
      <c r="C54283" s="3"/>
      <c r="D54283" s="3"/>
      <c r="E54283" s="4"/>
      <c r="U54283" s="4"/>
      <c r="W54283" s="4"/>
    </row>
    <row r="54284" spans="3:36">
      <c r="C54284" s="3"/>
      <c r="D54284" s="3"/>
      <c r="E54284" s="4"/>
      <c r="U54284" s="4"/>
      <c r="W54284" s="4"/>
    </row>
    <row r="54285" spans="3:36">
      <c r="C54285" s="3"/>
      <c r="D54285" s="3"/>
      <c r="E54285" s="4"/>
      <c r="U54285" s="4"/>
      <c r="W54285" s="4"/>
    </row>
    <row r="54286" spans="3:36">
      <c r="C54286" s="3"/>
      <c r="D54286" s="3"/>
      <c r="E54286" s="4"/>
      <c r="U54286" s="4"/>
      <c r="W54286" s="4"/>
    </row>
    <row r="54287" spans="3:36">
      <c r="C54287" s="3"/>
      <c r="D54287" s="3"/>
      <c r="E54287" s="4"/>
      <c r="U54287" s="4"/>
      <c r="W54287" s="4"/>
    </row>
    <row r="54288" spans="3:36">
      <c r="C54288" s="3"/>
      <c r="D54288" s="3"/>
      <c r="E54288" s="4"/>
      <c r="U54288" s="4"/>
      <c r="W54288" s="4"/>
    </row>
    <row r="54289" spans="3:36">
      <c r="C54289" s="3"/>
      <c r="D54289" s="3"/>
      <c r="E54289" s="4"/>
      <c r="U54289" s="4"/>
      <c r="W54289" s="4"/>
    </row>
    <row r="54290" spans="3:36">
      <c r="C54290" s="3"/>
      <c r="D54290" s="3"/>
      <c r="E54290" s="4"/>
      <c r="U54290" s="4"/>
      <c r="W54290" s="4"/>
    </row>
    <row r="54291" spans="3:36">
      <c r="C54291" s="3"/>
      <c r="D54291" s="3"/>
      <c r="E54291" s="4"/>
      <c r="U54291" s="4"/>
      <c r="W54291" s="4"/>
    </row>
    <row r="54292" spans="3:36">
      <c r="C54292" s="3"/>
      <c r="D54292" s="3"/>
      <c r="E54292" s="4"/>
      <c r="U54292" s="4"/>
      <c r="W54292" s="4"/>
      <c r="AJ54292" s="3"/>
    </row>
    <row r="54293" spans="3:36">
      <c r="C54293" s="3"/>
      <c r="D54293" s="3"/>
      <c r="E54293" s="4"/>
      <c r="U54293" s="4"/>
      <c r="W54293" s="4"/>
      <c r="AJ54293" s="3"/>
    </row>
    <row r="54294" spans="3:36">
      <c r="C54294" s="3"/>
      <c r="D54294" s="3"/>
      <c r="E54294" s="4"/>
      <c r="U54294" s="4"/>
      <c r="W54294" s="4"/>
      <c r="AJ54294" s="3"/>
    </row>
    <row r="54295" spans="3:36">
      <c r="C54295" s="3"/>
      <c r="D54295" s="3"/>
      <c r="E54295" s="4"/>
      <c r="U54295" s="4"/>
      <c r="W54295" s="4"/>
      <c r="AJ54295" s="3"/>
    </row>
    <row r="54296" spans="3:36">
      <c r="C54296" s="3"/>
      <c r="D54296" s="3"/>
      <c r="E54296" s="4"/>
      <c r="U54296" s="4"/>
      <c r="W54296" s="4"/>
      <c r="AJ54296" s="3"/>
    </row>
    <row r="54297" spans="3:36">
      <c r="C54297" s="3"/>
      <c r="D54297" s="3"/>
      <c r="E54297" s="4"/>
      <c r="U54297" s="4"/>
      <c r="W54297" s="4"/>
      <c r="AJ54297" s="3"/>
    </row>
    <row r="54298" spans="3:36">
      <c r="C54298" s="3"/>
      <c r="D54298" s="3"/>
      <c r="E54298" s="4"/>
      <c r="U54298" s="4"/>
      <c r="W54298" s="4"/>
      <c r="AJ54298" s="3"/>
    </row>
    <row r="54299" spans="3:36">
      <c r="C54299" s="3"/>
      <c r="D54299" s="3"/>
      <c r="E54299" s="4"/>
      <c r="U54299" s="4"/>
      <c r="W54299" s="4"/>
      <c r="AJ54299" s="3"/>
    </row>
    <row r="54300" spans="3:36">
      <c r="C54300" s="3"/>
      <c r="D54300" s="3"/>
      <c r="E54300" s="4"/>
      <c r="U54300" s="4"/>
      <c r="W54300" s="4"/>
      <c r="AJ54300" s="3"/>
    </row>
    <row r="54301" spans="3:36">
      <c r="C54301" s="3"/>
      <c r="D54301" s="3"/>
      <c r="E54301" s="4"/>
      <c r="U54301" s="4"/>
      <c r="W54301" s="4"/>
    </row>
    <row r="54302" spans="3:36">
      <c r="C54302" s="3"/>
      <c r="D54302" s="3"/>
      <c r="E54302" s="4"/>
      <c r="U54302" s="4"/>
      <c r="W54302" s="4"/>
    </row>
    <row r="54303" spans="3:36">
      <c r="C54303" s="3"/>
      <c r="D54303" s="3"/>
      <c r="E54303" s="4"/>
      <c r="U54303" s="4"/>
      <c r="W54303" s="4"/>
    </row>
    <row r="54304" spans="3:36">
      <c r="C54304" s="3"/>
      <c r="D54304" s="3"/>
      <c r="E54304" s="4"/>
      <c r="U54304" s="4"/>
      <c r="W54304" s="4"/>
    </row>
    <row r="54305" spans="3:36">
      <c r="C54305" s="3"/>
      <c r="D54305" s="3"/>
      <c r="E54305" s="4"/>
    </row>
    <row r="54306" spans="3:36">
      <c r="C54306" s="3"/>
      <c r="D54306" s="3"/>
      <c r="E54306" s="4"/>
      <c r="AJ54306" s="3"/>
    </row>
    <row r="54307" spans="3:36">
      <c r="C54307" s="3"/>
      <c r="D54307" s="3"/>
      <c r="E54307" s="4"/>
      <c r="AJ54307" s="3"/>
    </row>
    <row r="54308" spans="3:36">
      <c r="C54308" s="3"/>
      <c r="D54308" s="3"/>
      <c r="E54308" s="4"/>
    </row>
    <row r="54309" spans="3:36">
      <c r="C54309" s="3"/>
      <c r="D54309" s="3"/>
      <c r="E54309" s="4"/>
      <c r="AJ54309" s="3"/>
    </row>
    <row r="54310" spans="3:36">
      <c r="C54310" s="3"/>
      <c r="D54310" s="3"/>
      <c r="E54310" s="4"/>
    </row>
    <row r="54311" spans="3:36">
      <c r="C54311" s="3"/>
      <c r="D54311" s="3"/>
      <c r="E54311" s="4"/>
      <c r="U54311" s="4"/>
      <c r="W54311" s="4"/>
    </row>
    <row r="54312" spans="3:36">
      <c r="C54312" s="3"/>
      <c r="D54312" s="3"/>
      <c r="E54312" s="4"/>
      <c r="U54312" s="4"/>
      <c r="W54312" s="4"/>
    </row>
    <row r="54313" spans="3:36">
      <c r="C54313" s="3"/>
      <c r="D54313" s="3"/>
      <c r="E54313" s="4"/>
      <c r="U54313" s="4"/>
      <c r="W54313" s="4"/>
    </row>
    <row r="54314" spans="3:36">
      <c r="C54314" s="3"/>
      <c r="D54314" s="3"/>
      <c r="E54314" s="4"/>
      <c r="U54314" s="4"/>
      <c r="W54314" s="4"/>
    </row>
    <row r="54315" spans="3:36">
      <c r="C54315" s="3"/>
      <c r="D54315" s="3"/>
      <c r="E54315" s="4"/>
      <c r="U54315" s="4"/>
      <c r="W54315" s="4"/>
    </row>
    <row r="54316" spans="3:36">
      <c r="C54316" s="3"/>
      <c r="D54316" s="3"/>
      <c r="E54316" s="4"/>
      <c r="U54316" s="4"/>
      <c r="W54316" s="4"/>
    </row>
    <row r="54317" spans="3:36">
      <c r="C54317" s="3"/>
      <c r="D54317" s="3"/>
      <c r="E54317" s="4"/>
      <c r="U54317" s="4"/>
      <c r="W54317" s="4"/>
    </row>
    <row r="54318" spans="3:36">
      <c r="C54318" s="3"/>
      <c r="D54318" s="3"/>
      <c r="E54318" s="4"/>
      <c r="U54318" s="4"/>
      <c r="W54318" s="4"/>
    </row>
    <row r="54319" spans="3:36">
      <c r="C54319" s="3"/>
      <c r="D54319" s="3"/>
      <c r="E54319" s="4"/>
      <c r="U54319" s="4"/>
      <c r="W54319" s="4"/>
    </row>
    <row r="54320" spans="3:36">
      <c r="C54320" s="3"/>
      <c r="D54320" s="3"/>
      <c r="E54320" s="4"/>
      <c r="U54320" s="4"/>
      <c r="W54320" s="4"/>
    </row>
    <row r="54321" spans="3:36">
      <c r="C54321" s="3"/>
      <c r="D54321" s="3"/>
      <c r="E54321" s="4"/>
      <c r="U54321" s="4"/>
      <c r="W54321" s="4"/>
    </row>
    <row r="54322" spans="3:36">
      <c r="C54322" s="3"/>
      <c r="D54322" s="3"/>
      <c r="E54322" s="4"/>
      <c r="U54322" s="4"/>
      <c r="W54322" s="4"/>
    </row>
    <row r="54323" spans="3:36">
      <c r="C54323" s="3"/>
      <c r="D54323" s="3"/>
      <c r="E54323" s="4"/>
      <c r="U54323" s="4"/>
      <c r="W54323" s="4"/>
    </row>
    <row r="54324" spans="3:36">
      <c r="C54324" s="3"/>
      <c r="D54324" s="3"/>
      <c r="E54324" s="4"/>
      <c r="U54324" s="4"/>
      <c r="W54324" s="4"/>
    </row>
    <row r="54325" spans="3:36">
      <c r="C54325" s="3"/>
      <c r="D54325" s="3"/>
      <c r="E54325" s="4"/>
      <c r="U54325" s="4"/>
      <c r="W54325" s="4"/>
    </row>
    <row r="54326" spans="3:36">
      <c r="C54326" s="3"/>
      <c r="D54326" s="3"/>
      <c r="E54326" s="4"/>
      <c r="U54326" s="4"/>
      <c r="W54326" s="4"/>
    </row>
    <row r="54327" spans="3:36">
      <c r="C54327" s="3"/>
      <c r="D54327" s="3"/>
      <c r="E54327" s="4"/>
      <c r="U54327" s="4"/>
      <c r="W54327" s="4"/>
    </row>
    <row r="54328" spans="3:36">
      <c r="C54328" s="3"/>
      <c r="D54328" s="3"/>
      <c r="E54328" s="4"/>
      <c r="AJ54328" s="3"/>
    </row>
    <row r="54329" spans="3:36">
      <c r="C54329" s="3"/>
      <c r="D54329" s="3"/>
      <c r="E54329" s="4"/>
      <c r="AJ54329" s="3"/>
    </row>
    <row r="54330" spans="3:36">
      <c r="C54330" s="3"/>
      <c r="D54330" s="3"/>
      <c r="E54330" s="4"/>
      <c r="AJ54330" s="3"/>
    </row>
    <row r="54331" spans="3:36">
      <c r="C54331" s="3"/>
      <c r="D54331" s="3"/>
      <c r="E54331" s="4"/>
      <c r="AJ54331" s="3"/>
    </row>
    <row r="54332" spans="3:36">
      <c r="C54332" s="3"/>
      <c r="D54332" s="3"/>
      <c r="E54332" s="4"/>
      <c r="U54332" s="4"/>
      <c r="W54332" s="4"/>
    </row>
    <row r="54333" spans="3:36">
      <c r="C54333" s="3"/>
      <c r="D54333" s="3"/>
      <c r="E54333" s="4"/>
      <c r="U54333" s="4"/>
      <c r="W54333" s="4"/>
    </row>
    <row r="54334" spans="3:36">
      <c r="C54334" s="3"/>
      <c r="D54334" s="3"/>
      <c r="E54334" s="4"/>
      <c r="U54334" s="4"/>
      <c r="W54334" s="4"/>
    </row>
    <row r="54335" spans="3:36">
      <c r="C54335" s="3"/>
      <c r="D54335" s="3"/>
      <c r="E54335" s="4"/>
      <c r="U54335" s="4"/>
      <c r="W54335" s="4"/>
    </row>
    <row r="54336" spans="3:36">
      <c r="C54336" s="3"/>
      <c r="D54336" s="3"/>
      <c r="E54336" s="4"/>
      <c r="U54336" s="4"/>
      <c r="W54336" s="4"/>
    </row>
    <row r="54337" spans="3:36">
      <c r="C54337" s="3"/>
      <c r="D54337" s="3"/>
      <c r="E54337" s="4"/>
      <c r="U54337" s="4"/>
      <c r="W54337" s="4"/>
    </row>
    <row r="54338" spans="3:36">
      <c r="C54338" s="3"/>
      <c r="D54338" s="3"/>
      <c r="E54338" s="4"/>
      <c r="U54338" s="4"/>
      <c r="W54338" s="4"/>
    </row>
    <row r="54339" spans="3:36">
      <c r="C54339" s="3"/>
      <c r="D54339" s="3"/>
      <c r="E54339" s="4"/>
      <c r="U54339" s="4"/>
      <c r="W54339" s="4"/>
    </row>
    <row r="54340" spans="3:36">
      <c r="C54340" s="3"/>
      <c r="D54340" s="3"/>
      <c r="E54340" s="4"/>
      <c r="U54340" s="4"/>
      <c r="W54340" s="4"/>
    </row>
    <row r="54341" spans="3:36">
      <c r="C54341" s="3"/>
      <c r="D54341" s="3"/>
      <c r="E54341" s="4"/>
      <c r="U54341" s="4"/>
      <c r="W54341" s="4"/>
    </row>
    <row r="54342" spans="3:36">
      <c r="C54342" s="3"/>
      <c r="D54342" s="3"/>
      <c r="E54342" s="4"/>
      <c r="U54342" s="4"/>
      <c r="W54342" s="4"/>
    </row>
    <row r="54343" spans="3:36">
      <c r="C54343" s="3"/>
      <c r="D54343" s="3"/>
      <c r="E54343" s="4"/>
      <c r="U54343" s="4"/>
      <c r="W54343" s="4"/>
    </row>
    <row r="54344" spans="3:36">
      <c r="C54344" s="3"/>
      <c r="D54344" s="3"/>
      <c r="E54344" s="4"/>
      <c r="U54344" s="4"/>
      <c r="W54344" s="4"/>
    </row>
    <row r="54345" spans="3:36">
      <c r="C54345" s="3"/>
      <c r="D54345" s="3"/>
      <c r="E54345" s="4"/>
      <c r="U54345" s="4"/>
      <c r="W54345" s="4"/>
    </row>
    <row r="54346" spans="3:36">
      <c r="C54346" s="3"/>
      <c r="D54346" s="3"/>
      <c r="E54346" s="4"/>
      <c r="U54346" s="4"/>
      <c r="W54346" s="4"/>
      <c r="AJ54346" s="3"/>
    </row>
    <row r="54347" spans="3:36">
      <c r="C54347" s="3"/>
      <c r="D54347" s="3"/>
      <c r="E54347" s="4"/>
      <c r="U54347" s="4"/>
      <c r="W54347" s="4"/>
      <c r="AJ54347" s="3"/>
    </row>
    <row r="54348" spans="3:36">
      <c r="C54348" s="3"/>
      <c r="D54348" s="3"/>
      <c r="E54348" s="4"/>
      <c r="U54348" s="4"/>
      <c r="W54348" s="4"/>
      <c r="AJ54348" s="3"/>
    </row>
    <row r="54349" spans="3:36">
      <c r="C54349" s="3"/>
      <c r="D54349" s="3"/>
      <c r="E54349" s="4"/>
      <c r="U54349" s="4"/>
      <c r="W54349" s="4"/>
      <c r="AJ54349" s="3"/>
    </row>
    <row r="54350" spans="3:36">
      <c r="C54350" s="3"/>
      <c r="D54350" s="3"/>
      <c r="E54350" s="4"/>
      <c r="U54350" s="4"/>
      <c r="W54350" s="4"/>
      <c r="AJ54350" s="3"/>
    </row>
    <row r="54351" spans="3:36">
      <c r="C54351" s="3"/>
      <c r="D54351" s="3"/>
      <c r="E54351" s="4"/>
    </row>
    <row r="54352" spans="3:36">
      <c r="C54352" s="3"/>
      <c r="D54352" s="3"/>
      <c r="E54352" s="4"/>
      <c r="U54352" s="4"/>
      <c r="W54352" s="4"/>
    </row>
    <row r="54353" spans="3:36">
      <c r="C54353" s="3"/>
      <c r="D54353" s="3"/>
      <c r="E54353" s="4"/>
      <c r="U54353" s="4"/>
      <c r="W54353" s="4"/>
    </row>
    <row r="54354" spans="3:36">
      <c r="C54354" s="3"/>
      <c r="D54354" s="3"/>
      <c r="E54354" s="4"/>
      <c r="U54354" s="4"/>
      <c r="W54354" s="4"/>
    </row>
    <row r="54355" spans="3:36">
      <c r="C54355" s="3"/>
      <c r="D54355" s="3"/>
      <c r="E54355" s="4"/>
      <c r="U54355" s="4"/>
      <c r="W54355" s="4"/>
    </row>
    <row r="54356" spans="3:36">
      <c r="C54356" s="3"/>
      <c r="D54356" s="3"/>
      <c r="E54356" s="4"/>
      <c r="U54356" s="4"/>
      <c r="W54356" s="4"/>
    </row>
    <row r="54357" spans="3:36">
      <c r="C54357" s="3"/>
      <c r="D54357" s="3"/>
      <c r="E54357" s="4"/>
      <c r="U54357" s="4"/>
      <c r="W54357" s="4"/>
    </row>
    <row r="54358" spans="3:36">
      <c r="C54358" s="3"/>
      <c r="D54358" s="3"/>
      <c r="E54358" s="4"/>
      <c r="U54358" s="4"/>
      <c r="W54358" s="4"/>
    </row>
    <row r="54359" spans="3:36">
      <c r="C54359" s="3"/>
      <c r="D54359" s="3"/>
      <c r="E54359" s="4"/>
      <c r="U54359" s="4"/>
      <c r="W54359" s="4"/>
    </row>
    <row r="54360" spans="3:36">
      <c r="C54360" s="3"/>
      <c r="D54360" s="3"/>
      <c r="E54360" s="4"/>
      <c r="U54360" s="4"/>
      <c r="W54360" s="4"/>
    </row>
    <row r="54361" spans="3:36">
      <c r="C54361" s="3"/>
      <c r="D54361" s="3"/>
      <c r="E54361" s="4"/>
      <c r="U54361" s="4"/>
      <c r="W54361" s="4"/>
    </row>
    <row r="54362" spans="3:36">
      <c r="C54362" s="3"/>
      <c r="D54362" s="3"/>
      <c r="E54362" s="4"/>
      <c r="U54362" s="4"/>
      <c r="W54362" s="4"/>
    </row>
    <row r="54363" spans="3:36">
      <c r="C54363" s="3"/>
      <c r="D54363" s="3"/>
      <c r="E54363" s="4"/>
      <c r="U54363" s="4"/>
      <c r="W54363" s="4"/>
    </row>
    <row r="54364" spans="3:36">
      <c r="C54364" s="3"/>
      <c r="D54364" s="3"/>
      <c r="E54364" s="4"/>
      <c r="U54364" s="4"/>
      <c r="W54364" s="4"/>
      <c r="AJ54364" s="3"/>
    </row>
    <row r="54365" spans="3:36">
      <c r="C54365" s="3"/>
      <c r="D54365" s="3"/>
      <c r="E54365" s="4"/>
      <c r="U54365" s="4"/>
      <c r="W54365" s="4"/>
      <c r="AJ54365" s="3"/>
    </row>
    <row r="54366" spans="3:36">
      <c r="C54366" s="3"/>
      <c r="D54366" s="3"/>
      <c r="E54366" s="4"/>
      <c r="U54366" s="4"/>
      <c r="W54366" s="4"/>
      <c r="AJ54366" s="3"/>
    </row>
    <row r="54367" spans="3:36">
      <c r="C54367" s="3"/>
      <c r="D54367" s="3"/>
      <c r="E54367" s="4"/>
      <c r="U54367" s="4"/>
      <c r="W54367" s="4"/>
    </row>
    <row r="54368" spans="3:36">
      <c r="C54368" s="3"/>
      <c r="D54368" s="3"/>
      <c r="E54368" s="4"/>
    </row>
    <row r="54369" spans="3:36">
      <c r="C54369" s="3"/>
      <c r="D54369" s="3"/>
      <c r="E54369" s="4"/>
      <c r="U54369" s="4"/>
      <c r="W54369" s="4"/>
    </row>
    <row r="54370" spans="3:36">
      <c r="C54370" s="3"/>
      <c r="D54370" s="3"/>
      <c r="E54370" s="4"/>
      <c r="U54370" s="4"/>
      <c r="W54370" s="4"/>
    </row>
    <row r="54371" spans="3:36">
      <c r="C54371" s="3"/>
      <c r="D54371" s="3"/>
      <c r="E54371" s="4"/>
      <c r="U54371" s="4"/>
      <c r="W54371" s="4"/>
    </row>
    <row r="54372" spans="3:36">
      <c r="C54372" s="3"/>
      <c r="D54372" s="3"/>
      <c r="E54372" s="4"/>
      <c r="U54372" s="4"/>
      <c r="W54372" s="4"/>
    </row>
    <row r="54373" spans="3:36">
      <c r="C54373" s="3"/>
      <c r="D54373" s="3"/>
      <c r="E54373" s="4"/>
      <c r="U54373" s="4"/>
      <c r="W54373" s="4"/>
    </row>
    <row r="54374" spans="3:36">
      <c r="C54374" s="3"/>
      <c r="D54374" s="3"/>
      <c r="E54374" s="4"/>
      <c r="U54374" s="4"/>
      <c r="W54374" s="4"/>
    </row>
    <row r="54375" spans="3:36">
      <c r="C54375" s="3"/>
      <c r="D54375" s="3"/>
      <c r="E54375" s="4"/>
      <c r="U54375" s="4"/>
      <c r="W54375" s="4"/>
      <c r="AJ54375" s="3"/>
    </row>
    <row r="54376" spans="3:36">
      <c r="C54376" s="3"/>
      <c r="D54376" s="3"/>
      <c r="E54376" s="4"/>
      <c r="U54376" s="4"/>
      <c r="W54376" s="4"/>
      <c r="AJ54376" s="3"/>
    </row>
    <row r="54377" spans="3:36">
      <c r="C54377" s="3"/>
      <c r="D54377" s="3"/>
      <c r="E54377" s="4"/>
      <c r="U54377" s="4"/>
      <c r="W54377" s="4"/>
      <c r="AJ54377" s="3"/>
    </row>
    <row r="54378" spans="3:36">
      <c r="C54378" s="3"/>
      <c r="D54378" s="3"/>
      <c r="E54378" s="4"/>
      <c r="U54378" s="4"/>
      <c r="W54378" s="4"/>
      <c r="AJ54378" s="3"/>
    </row>
    <row r="54379" spans="3:36">
      <c r="C54379" s="3"/>
      <c r="D54379" s="3"/>
      <c r="E54379" s="4"/>
    </row>
    <row r="54380" spans="3:36">
      <c r="C54380" s="3"/>
      <c r="D54380" s="3"/>
      <c r="E54380" s="4"/>
    </row>
    <row r="54381" spans="3:36">
      <c r="C54381" s="3"/>
      <c r="D54381" s="3"/>
      <c r="E54381" s="4"/>
    </row>
    <row r="54382" spans="3:36">
      <c r="C54382" s="3"/>
      <c r="D54382" s="3"/>
      <c r="E54382" s="4"/>
    </row>
    <row r="54383" spans="3:36">
      <c r="C54383" s="3"/>
      <c r="D54383" s="3"/>
      <c r="E54383" s="4"/>
      <c r="U54383" s="4"/>
      <c r="W54383" s="4"/>
      <c r="AJ54383" s="3"/>
    </row>
    <row r="54384" spans="3:36">
      <c r="C54384" s="3"/>
      <c r="D54384" s="3"/>
      <c r="E54384" s="4"/>
      <c r="U54384" s="4"/>
      <c r="W54384" s="4"/>
      <c r="AJ54384" s="3"/>
    </row>
    <row r="54385" spans="3:36">
      <c r="C54385" s="3"/>
      <c r="D54385" s="3"/>
      <c r="E54385" s="4"/>
      <c r="AJ54385" s="3"/>
    </row>
    <row r="54386" spans="3:36">
      <c r="C54386" s="3"/>
      <c r="D54386" s="3"/>
      <c r="E54386" s="4"/>
      <c r="AJ54386" s="3"/>
    </row>
    <row r="54387" spans="3:36">
      <c r="C54387" s="3"/>
      <c r="D54387" s="3"/>
      <c r="E54387" s="4"/>
      <c r="AJ54387" s="3"/>
    </row>
    <row r="54388" spans="3:36">
      <c r="C54388" s="3"/>
      <c r="D54388" s="3"/>
      <c r="E54388" s="4"/>
      <c r="AJ54388" s="3"/>
    </row>
    <row r="54389" spans="3:36">
      <c r="C54389" s="3"/>
      <c r="D54389" s="3"/>
      <c r="E54389" s="4"/>
      <c r="AJ54389" s="3"/>
    </row>
    <row r="54390" spans="3:36">
      <c r="C54390" s="3"/>
      <c r="D54390" s="3"/>
      <c r="E54390" s="4"/>
      <c r="AJ54390" s="3"/>
    </row>
    <row r="54391" spans="3:36">
      <c r="C54391" s="3"/>
      <c r="D54391" s="3"/>
      <c r="E54391" s="4"/>
      <c r="U54391" s="4"/>
      <c r="W54391" s="4"/>
    </row>
    <row r="54392" spans="3:36">
      <c r="C54392" s="3"/>
      <c r="D54392" s="3"/>
      <c r="E54392" s="4"/>
      <c r="U54392" s="4"/>
      <c r="W54392" s="4"/>
    </row>
    <row r="54393" spans="3:36">
      <c r="C54393" s="3"/>
      <c r="D54393" s="3"/>
      <c r="E54393" s="4"/>
      <c r="U54393" s="4"/>
      <c r="W54393" s="4"/>
    </row>
    <row r="54394" spans="3:36">
      <c r="C54394" s="3"/>
      <c r="D54394" s="3"/>
      <c r="E54394" s="4"/>
      <c r="U54394" s="4"/>
      <c r="W54394" s="4"/>
    </row>
    <row r="54395" spans="3:36">
      <c r="C54395" s="3"/>
      <c r="D54395" s="3"/>
      <c r="E54395" s="4"/>
      <c r="U54395" s="4"/>
      <c r="W54395" s="4"/>
    </row>
    <row r="54396" spans="3:36">
      <c r="C54396" s="3"/>
      <c r="D54396" s="3"/>
      <c r="E54396" s="4"/>
      <c r="U54396" s="4"/>
      <c r="W54396" s="4"/>
    </row>
    <row r="54397" spans="3:36">
      <c r="C54397" s="3"/>
      <c r="D54397" s="3"/>
      <c r="E54397" s="4"/>
      <c r="U54397" s="4"/>
      <c r="W54397" s="4"/>
    </row>
    <row r="54398" spans="3:36">
      <c r="C54398" s="3"/>
      <c r="D54398" s="3"/>
      <c r="E54398" s="4"/>
      <c r="U54398" s="4"/>
      <c r="W54398" s="4"/>
    </row>
    <row r="54399" spans="3:36">
      <c r="C54399" s="3"/>
      <c r="D54399" s="3"/>
      <c r="E54399" s="4"/>
      <c r="U54399" s="4"/>
      <c r="W54399" s="4"/>
    </row>
    <row r="54400" spans="3:36">
      <c r="C54400" s="3"/>
      <c r="D54400" s="3"/>
      <c r="E54400" s="4"/>
      <c r="U54400" s="4"/>
      <c r="W54400" s="4"/>
    </row>
    <row r="54401" spans="3:36">
      <c r="C54401" s="3"/>
      <c r="D54401" s="3"/>
      <c r="E54401" s="4"/>
      <c r="U54401" s="4"/>
      <c r="W54401" s="4"/>
    </row>
    <row r="54402" spans="3:36">
      <c r="C54402" s="3"/>
      <c r="D54402" s="3"/>
      <c r="E54402" s="4"/>
      <c r="U54402" s="4"/>
      <c r="W54402" s="4"/>
    </row>
    <row r="54403" spans="3:36">
      <c r="C54403" s="3"/>
      <c r="D54403" s="3"/>
      <c r="E54403" s="4"/>
      <c r="AJ54403" s="3"/>
    </row>
    <row r="54404" spans="3:36">
      <c r="C54404" s="3"/>
      <c r="D54404" s="3"/>
      <c r="E54404" s="4"/>
      <c r="AJ54404" s="3"/>
    </row>
    <row r="54405" spans="3:36">
      <c r="C54405" s="3"/>
      <c r="D54405" s="3"/>
      <c r="E54405" s="4"/>
      <c r="AJ54405" s="3"/>
    </row>
    <row r="54406" spans="3:36">
      <c r="C54406" s="3"/>
      <c r="D54406" s="3"/>
      <c r="E54406" s="4"/>
      <c r="AJ54406" s="3"/>
    </row>
    <row r="54407" spans="3:36">
      <c r="C54407" s="3"/>
      <c r="D54407" s="3"/>
      <c r="E54407" s="4"/>
      <c r="AJ54407" s="3"/>
    </row>
    <row r="54408" spans="3:36">
      <c r="C54408" s="3"/>
      <c r="D54408" s="3"/>
      <c r="E54408" s="4"/>
      <c r="AJ54408" s="3"/>
    </row>
    <row r="54409" spans="3:36">
      <c r="C54409" s="3"/>
      <c r="D54409" s="3"/>
      <c r="E54409" s="4"/>
    </row>
    <row r="54410" spans="3:36">
      <c r="C54410" s="3"/>
      <c r="D54410" s="3"/>
      <c r="E54410" s="4"/>
    </row>
    <row r="54411" spans="3:36">
      <c r="C54411" s="3"/>
      <c r="D54411" s="3"/>
      <c r="E54411" s="4"/>
      <c r="AJ54411" s="3"/>
    </row>
    <row r="54412" spans="3:36">
      <c r="C54412" s="3"/>
      <c r="D54412" s="3"/>
      <c r="E54412" s="4"/>
      <c r="AJ54412" s="3"/>
    </row>
    <row r="54413" spans="3:36">
      <c r="C54413" s="3"/>
      <c r="D54413" s="3"/>
      <c r="E54413" s="4"/>
      <c r="AJ54413" s="3"/>
    </row>
    <row r="54414" spans="3:36">
      <c r="C54414" s="3"/>
      <c r="D54414" s="3"/>
      <c r="E54414" s="4"/>
      <c r="AJ54414" s="3"/>
    </row>
    <row r="54415" spans="3:36">
      <c r="C54415" s="3"/>
      <c r="D54415" s="3"/>
      <c r="E54415" s="4"/>
      <c r="AJ54415" s="3"/>
    </row>
    <row r="54416" spans="3:36">
      <c r="C54416" s="3"/>
      <c r="D54416" s="3"/>
      <c r="E54416" s="4"/>
      <c r="AJ54416" s="3"/>
    </row>
    <row r="54417" spans="3:36">
      <c r="C54417" s="3"/>
      <c r="D54417" s="3"/>
      <c r="E54417" s="4"/>
    </row>
    <row r="54418" spans="3:36">
      <c r="C54418" s="3"/>
      <c r="D54418" s="3"/>
      <c r="E54418" s="4"/>
    </row>
    <row r="54419" spans="3:36">
      <c r="C54419" s="3"/>
      <c r="D54419" s="3"/>
      <c r="E54419" s="4"/>
      <c r="AJ54419" s="3"/>
    </row>
    <row r="54420" spans="3:36">
      <c r="C54420" s="3"/>
      <c r="D54420" s="3"/>
      <c r="E54420" s="4"/>
    </row>
    <row r="54421" spans="3:36">
      <c r="C54421" s="3"/>
      <c r="D54421" s="3"/>
      <c r="E54421" s="4"/>
    </row>
    <row r="54422" spans="3:36">
      <c r="C54422" s="3"/>
      <c r="D54422" s="3"/>
      <c r="E54422" s="4"/>
      <c r="AJ54422" s="3"/>
    </row>
    <row r="54423" spans="3:36">
      <c r="C54423" s="3"/>
      <c r="D54423" s="3"/>
      <c r="E54423" s="4"/>
      <c r="AJ54423" s="3"/>
    </row>
    <row r="54424" spans="3:36">
      <c r="C54424" s="3"/>
      <c r="D54424" s="3"/>
      <c r="E54424" s="4"/>
      <c r="AJ54424" s="3"/>
    </row>
    <row r="54425" spans="3:36">
      <c r="C54425" s="3"/>
      <c r="D54425" s="3"/>
      <c r="E54425" s="4"/>
    </row>
    <row r="54426" spans="3:36">
      <c r="C54426" s="3"/>
      <c r="D54426" s="3"/>
      <c r="E54426" s="4"/>
    </row>
    <row r="54427" spans="3:36">
      <c r="C54427" s="3"/>
      <c r="D54427" s="3"/>
      <c r="E54427" s="4"/>
      <c r="AJ54427" s="3"/>
    </row>
    <row r="54428" spans="3:36">
      <c r="C54428" s="3"/>
      <c r="D54428" s="3"/>
      <c r="E54428" s="4"/>
    </row>
    <row r="54429" spans="3:36">
      <c r="C54429" s="3"/>
      <c r="D54429" s="3"/>
      <c r="E54429" s="4"/>
    </row>
    <row r="54430" spans="3:36">
      <c r="C54430" s="3"/>
      <c r="D54430" s="3"/>
      <c r="E54430" s="4"/>
    </row>
    <row r="54431" spans="3:36">
      <c r="C54431" s="3"/>
      <c r="D54431" s="3"/>
      <c r="E54431" s="4"/>
    </row>
    <row r="54432" spans="3:36">
      <c r="C54432" s="3"/>
      <c r="D54432" s="3"/>
      <c r="E54432" s="4"/>
    </row>
    <row r="54433" spans="3:36">
      <c r="C54433" s="3"/>
      <c r="D54433" s="3"/>
      <c r="E54433" s="4"/>
      <c r="AJ54433" s="3"/>
    </row>
    <row r="54434" spans="3:36">
      <c r="C54434" s="3"/>
      <c r="D54434" s="3"/>
      <c r="E54434" s="4"/>
      <c r="AJ54434" s="3"/>
    </row>
    <row r="54435" spans="3:36">
      <c r="C54435" s="3"/>
      <c r="D54435" s="3"/>
      <c r="E54435" s="4"/>
      <c r="AJ54435" s="3"/>
    </row>
    <row r="54436" spans="3:36">
      <c r="C54436" s="3"/>
      <c r="D54436" s="3"/>
      <c r="E54436" s="4"/>
      <c r="AJ54436" s="3"/>
    </row>
    <row r="54437" spans="3:36">
      <c r="C54437" s="3"/>
      <c r="D54437" s="3"/>
      <c r="E54437" s="4"/>
      <c r="AJ54437" s="3"/>
    </row>
    <row r="54438" spans="3:36">
      <c r="C54438" s="3"/>
      <c r="D54438" s="3"/>
      <c r="E54438" s="4"/>
      <c r="AJ54438" s="3"/>
    </row>
    <row r="54439" spans="3:36">
      <c r="C54439" s="3"/>
      <c r="D54439" s="3"/>
      <c r="E54439" s="4"/>
    </row>
    <row r="54440" spans="3:36">
      <c r="C54440" s="3"/>
      <c r="D54440" s="3"/>
      <c r="E54440" s="4"/>
    </row>
    <row r="54441" spans="3:36">
      <c r="C54441" s="3"/>
      <c r="D54441" s="3"/>
      <c r="E54441" s="4"/>
    </row>
    <row r="54442" spans="3:36">
      <c r="C54442" s="3"/>
      <c r="D54442" s="3"/>
      <c r="E54442" s="4"/>
    </row>
    <row r="54443" spans="3:36">
      <c r="C54443" s="3"/>
      <c r="D54443" s="3"/>
      <c r="E54443" s="4"/>
    </row>
    <row r="54444" spans="3:36">
      <c r="C54444" s="3"/>
      <c r="D54444" s="3"/>
      <c r="E54444" s="4"/>
    </row>
    <row r="54445" spans="3:36">
      <c r="C54445" s="3"/>
      <c r="D54445" s="3"/>
      <c r="E54445" s="4"/>
    </row>
    <row r="54446" spans="3:36">
      <c r="C54446" s="3"/>
      <c r="D54446" s="3"/>
      <c r="E54446" s="4"/>
    </row>
    <row r="54447" spans="3:36">
      <c r="C54447" s="3"/>
      <c r="D54447" s="3"/>
      <c r="E54447" s="4"/>
    </row>
    <row r="54448" spans="3:36">
      <c r="C54448" s="3"/>
      <c r="D54448" s="3"/>
      <c r="E54448" s="4"/>
    </row>
    <row r="54449" spans="3:36">
      <c r="C54449" s="3"/>
      <c r="D54449" s="3"/>
      <c r="E54449" s="4"/>
      <c r="AJ54449" s="3"/>
    </row>
    <row r="54450" spans="3:36">
      <c r="C54450" s="3"/>
      <c r="D54450" s="3"/>
      <c r="E54450" s="4"/>
      <c r="AJ54450" s="3"/>
    </row>
    <row r="54451" spans="3:36">
      <c r="C54451" s="3"/>
      <c r="D54451" s="3"/>
      <c r="E54451" s="4"/>
      <c r="AJ54451" s="3"/>
    </row>
    <row r="54452" spans="3:36">
      <c r="C54452" s="3"/>
      <c r="D54452" s="3"/>
      <c r="E54452" s="4"/>
    </row>
    <row r="54453" spans="3:36">
      <c r="C54453" s="3"/>
      <c r="D54453" s="3"/>
      <c r="E54453" s="4"/>
    </row>
    <row r="54454" spans="3:36">
      <c r="C54454" s="3"/>
      <c r="D54454" s="3"/>
      <c r="E54454" s="4"/>
    </row>
    <row r="54455" spans="3:36">
      <c r="C54455" s="3"/>
      <c r="D54455" s="3"/>
      <c r="E54455" s="4"/>
    </row>
    <row r="54456" spans="3:36">
      <c r="C54456" s="3"/>
      <c r="D54456" s="3"/>
      <c r="E54456" s="4"/>
    </row>
    <row r="54457" spans="3:36">
      <c r="C54457" s="3"/>
      <c r="D54457" s="3"/>
      <c r="E54457" s="4"/>
      <c r="AJ54457" s="3"/>
    </row>
    <row r="54458" spans="3:36">
      <c r="C54458" s="3"/>
      <c r="D54458" s="3"/>
      <c r="E54458" s="4"/>
    </row>
    <row r="54459" spans="3:36">
      <c r="C54459" s="3"/>
      <c r="D54459" s="3"/>
      <c r="E54459" s="4"/>
    </row>
    <row r="54460" spans="3:36">
      <c r="C54460" s="3"/>
      <c r="D54460" s="3"/>
      <c r="E54460" s="4"/>
    </row>
    <row r="54461" spans="3:36">
      <c r="C54461" s="3"/>
      <c r="D54461" s="3"/>
      <c r="E54461" s="4"/>
    </row>
    <row r="54462" spans="3:36">
      <c r="C54462" s="3"/>
      <c r="D54462" s="3"/>
      <c r="E54462" s="4"/>
    </row>
    <row r="54463" spans="3:36">
      <c r="C54463" s="3"/>
      <c r="D54463" s="3"/>
      <c r="E54463" s="4"/>
    </row>
    <row r="54464" spans="3:36">
      <c r="C54464" s="3"/>
      <c r="D54464" s="3"/>
      <c r="E54464" s="4"/>
    </row>
    <row r="54465" spans="3:36">
      <c r="C54465" s="3"/>
      <c r="D54465" s="3"/>
      <c r="E54465" s="4"/>
    </row>
    <row r="54466" spans="3:36">
      <c r="C54466" s="3"/>
      <c r="D54466" s="3"/>
      <c r="E54466" s="4"/>
    </row>
    <row r="54467" spans="3:36">
      <c r="C54467" s="3"/>
      <c r="D54467" s="3"/>
      <c r="E54467" s="4"/>
    </row>
    <row r="54468" spans="3:36">
      <c r="C54468" s="3"/>
      <c r="D54468" s="3"/>
      <c r="E54468" s="4"/>
    </row>
    <row r="54469" spans="3:36">
      <c r="C54469" s="3"/>
      <c r="D54469" s="3"/>
      <c r="E54469" s="4"/>
    </row>
    <row r="54470" spans="3:36">
      <c r="C54470" s="3"/>
      <c r="D54470" s="3"/>
      <c r="E54470" s="4"/>
    </row>
    <row r="54471" spans="3:36">
      <c r="C54471" s="3"/>
      <c r="D54471" s="3"/>
      <c r="E54471" s="4"/>
    </row>
    <row r="54472" spans="3:36">
      <c r="C54472" s="3"/>
      <c r="D54472" s="3"/>
      <c r="E54472" s="4"/>
    </row>
    <row r="54473" spans="3:36">
      <c r="C54473" s="3"/>
      <c r="D54473" s="3"/>
      <c r="E54473" s="4"/>
      <c r="AJ54473" s="3"/>
    </row>
    <row r="54474" spans="3:36">
      <c r="C54474" s="3"/>
      <c r="D54474" s="3"/>
      <c r="E54474" s="4"/>
      <c r="AJ54474" s="3"/>
    </row>
    <row r="54475" spans="3:36">
      <c r="C54475" s="3"/>
      <c r="D54475" s="3"/>
      <c r="E54475" s="4"/>
    </row>
    <row r="54476" spans="3:36">
      <c r="C54476" s="3"/>
      <c r="D54476" s="3"/>
      <c r="E54476" s="4"/>
    </row>
    <row r="54477" spans="3:36">
      <c r="C54477" s="3"/>
      <c r="D54477" s="3"/>
      <c r="E54477" s="4"/>
    </row>
    <row r="54478" spans="3:36">
      <c r="C54478" s="3"/>
      <c r="D54478" s="3"/>
      <c r="E54478" s="4"/>
    </row>
    <row r="54479" spans="3:36">
      <c r="C54479" s="3"/>
      <c r="D54479" s="3"/>
      <c r="E54479" s="4"/>
    </row>
    <row r="54480" spans="3:36">
      <c r="C54480" s="3"/>
      <c r="D54480" s="3"/>
      <c r="E54480" s="4"/>
    </row>
    <row r="54481" spans="3:36">
      <c r="C54481" s="3"/>
      <c r="D54481" s="3"/>
      <c r="E54481" s="4"/>
      <c r="AJ54481" s="3"/>
    </row>
    <row r="54482" spans="3:36">
      <c r="C54482" s="3"/>
      <c r="D54482" s="3"/>
      <c r="E54482" s="4"/>
      <c r="AJ54482" s="3"/>
    </row>
    <row r="54483" spans="3:36">
      <c r="C54483" s="3"/>
      <c r="D54483" s="3"/>
      <c r="E54483" s="4"/>
    </row>
    <row r="54484" spans="3:36">
      <c r="C54484" s="3"/>
      <c r="D54484" s="3"/>
      <c r="E54484" s="4"/>
    </row>
    <row r="54485" spans="3:36">
      <c r="C54485" s="3"/>
      <c r="D54485" s="3"/>
      <c r="E54485" s="4"/>
    </row>
    <row r="54486" spans="3:36">
      <c r="C54486" s="3"/>
      <c r="D54486" s="3"/>
      <c r="E54486" s="4"/>
    </row>
    <row r="54487" spans="3:36">
      <c r="C54487" s="3"/>
      <c r="D54487" s="3"/>
      <c r="E54487" s="4"/>
    </row>
    <row r="54488" spans="3:36">
      <c r="C54488" s="3"/>
      <c r="D54488" s="3"/>
      <c r="E54488" s="4"/>
    </row>
    <row r="54489" spans="3:36">
      <c r="C54489" s="3"/>
      <c r="D54489" s="3"/>
      <c r="E54489" s="4"/>
    </row>
    <row r="54490" spans="3:36">
      <c r="C54490" s="3"/>
      <c r="D54490" s="3"/>
      <c r="E54490" s="4"/>
    </row>
    <row r="54491" spans="3:36">
      <c r="C54491" s="3"/>
      <c r="D54491" s="3"/>
      <c r="E54491" s="4"/>
      <c r="AJ54491" s="3"/>
    </row>
    <row r="54492" spans="3:36">
      <c r="C54492" s="3"/>
      <c r="D54492" s="3"/>
      <c r="E54492" s="4"/>
      <c r="AJ54492" s="3"/>
    </row>
    <row r="54493" spans="3:36">
      <c r="C54493" s="3"/>
      <c r="D54493" s="3"/>
      <c r="E54493" s="4"/>
    </row>
    <row r="54494" spans="3:36">
      <c r="C54494" s="3"/>
      <c r="D54494" s="3"/>
      <c r="E54494" s="4"/>
    </row>
    <row r="54495" spans="3:36">
      <c r="C54495" s="3"/>
      <c r="D54495" s="3"/>
      <c r="E54495" s="4"/>
    </row>
    <row r="54496" spans="3:36">
      <c r="C54496" s="3"/>
      <c r="D54496" s="3"/>
      <c r="E54496" s="4"/>
    </row>
    <row r="54497" spans="3:36">
      <c r="C54497" s="3"/>
      <c r="D54497" s="3"/>
      <c r="E54497" s="4"/>
    </row>
    <row r="54498" spans="3:36">
      <c r="C54498" s="3"/>
      <c r="D54498" s="3"/>
      <c r="E54498" s="4"/>
    </row>
    <row r="54499" spans="3:36">
      <c r="C54499" s="3"/>
      <c r="D54499" s="3"/>
      <c r="E54499" s="4"/>
      <c r="AJ54499" s="3"/>
    </row>
    <row r="54500" spans="3:36">
      <c r="C54500" s="3"/>
      <c r="D54500" s="3"/>
      <c r="E54500" s="4"/>
    </row>
    <row r="54501" spans="3:36">
      <c r="C54501" s="3"/>
      <c r="D54501" s="3"/>
      <c r="E54501" s="4"/>
    </row>
    <row r="54502" spans="3:36">
      <c r="C54502" s="3"/>
      <c r="D54502" s="3"/>
      <c r="E54502" s="4"/>
    </row>
    <row r="54503" spans="3:36">
      <c r="C54503" s="3"/>
      <c r="D54503" s="3"/>
      <c r="E54503" s="4"/>
    </row>
    <row r="54504" spans="3:36">
      <c r="C54504" s="3"/>
      <c r="D54504" s="3"/>
      <c r="E54504" s="4"/>
      <c r="AJ54504" s="3"/>
    </row>
    <row r="54505" spans="3:36">
      <c r="C54505" s="3"/>
      <c r="D54505" s="3"/>
      <c r="E54505" s="4"/>
      <c r="AJ54505" s="3"/>
    </row>
    <row r="54506" spans="3:36">
      <c r="C54506" s="3"/>
      <c r="D54506" s="3"/>
      <c r="E54506" s="4"/>
      <c r="AJ54506" s="3"/>
    </row>
    <row r="54507" spans="3:36">
      <c r="C54507" s="3"/>
      <c r="D54507" s="3"/>
      <c r="E54507" s="4"/>
      <c r="AJ54507" s="3"/>
    </row>
    <row r="54508" spans="3:36">
      <c r="C54508" s="3"/>
      <c r="D54508" s="3"/>
      <c r="E54508" s="4"/>
      <c r="AJ54508" s="3"/>
    </row>
    <row r="54509" spans="3:36">
      <c r="C54509" s="3"/>
      <c r="D54509" s="3"/>
      <c r="E54509" s="4"/>
      <c r="AJ54509" s="3"/>
    </row>
    <row r="54510" spans="3:36">
      <c r="C54510" s="3"/>
      <c r="D54510" s="3"/>
      <c r="E54510" s="4"/>
      <c r="AJ54510" s="3"/>
    </row>
    <row r="54511" spans="3:36">
      <c r="C54511" s="3"/>
      <c r="D54511" s="3"/>
      <c r="E54511" s="4"/>
      <c r="AJ54511" s="3"/>
    </row>
    <row r="54512" spans="3:36">
      <c r="C54512" s="3"/>
      <c r="D54512" s="3"/>
      <c r="E54512" s="4"/>
      <c r="AJ54512" s="3"/>
    </row>
    <row r="54513" spans="3:36">
      <c r="C54513" s="3"/>
      <c r="D54513" s="3"/>
      <c r="E54513" s="4"/>
      <c r="AJ54513" s="3"/>
    </row>
    <row r="54514" spans="3:36">
      <c r="C54514" s="3"/>
      <c r="D54514" s="3"/>
      <c r="E54514" s="4"/>
      <c r="AJ54514" s="3"/>
    </row>
    <row r="54515" spans="3:36">
      <c r="C54515" s="3"/>
      <c r="D54515" s="3"/>
      <c r="E54515" s="4"/>
    </row>
    <row r="54516" spans="3:36">
      <c r="C54516" s="3"/>
      <c r="D54516" s="3"/>
      <c r="E54516" s="4"/>
    </row>
    <row r="54517" spans="3:36">
      <c r="C54517" s="3"/>
      <c r="D54517" s="3"/>
      <c r="E54517" s="4"/>
    </row>
    <row r="54518" spans="3:36">
      <c r="C54518" s="3"/>
      <c r="D54518" s="3"/>
      <c r="E54518" s="4"/>
    </row>
    <row r="54519" spans="3:36">
      <c r="C54519" s="3"/>
      <c r="D54519" s="3"/>
      <c r="E54519" s="4"/>
    </row>
    <row r="54520" spans="3:36">
      <c r="C54520" s="3"/>
      <c r="D54520" s="3"/>
      <c r="E54520" s="4"/>
    </row>
    <row r="54521" spans="3:36">
      <c r="C54521" s="3"/>
      <c r="D54521" s="3"/>
      <c r="E54521" s="4"/>
      <c r="AJ54521" s="3"/>
    </row>
    <row r="54522" spans="3:36">
      <c r="C54522" s="3"/>
      <c r="D54522" s="3"/>
      <c r="E54522" s="4"/>
    </row>
    <row r="54523" spans="3:36">
      <c r="C54523" s="3"/>
      <c r="D54523" s="3"/>
      <c r="E54523" s="4"/>
    </row>
    <row r="54524" spans="3:36">
      <c r="C54524" s="3"/>
      <c r="D54524" s="3"/>
      <c r="E54524" s="4"/>
      <c r="AJ54524" s="3"/>
    </row>
    <row r="54525" spans="3:36">
      <c r="C54525" s="3"/>
      <c r="D54525" s="3"/>
      <c r="E54525" s="4"/>
      <c r="AJ54525" s="3"/>
    </row>
    <row r="54526" spans="3:36">
      <c r="C54526" s="3"/>
      <c r="D54526" s="3"/>
      <c r="E54526" s="4"/>
      <c r="AJ54526" s="3"/>
    </row>
    <row r="54527" spans="3:36">
      <c r="C54527" s="3"/>
      <c r="D54527" s="3"/>
      <c r="E54527" s="4"/>
      <c r="AJ54527" s="3"/>
    </row>
    <row r="54528" spans="3:36">
      <c r="C54528" s="3"/>
      <c r="D54528" s="3"/>
      <c r="E54528" s="4"/>
      <c r="AJ54528" s="3"/>
    </row>
    <row r="54529" spans="3:36">
      <c r="C54529" s="3"/>
      <c r="D54529" s="3"/>
      <c r="E54529" s="4"/>
      <c r="AJ54529" s="3"/>
    </row>
    <row r="54530" spans="3:36">
      <c r="C54530" s="3"/>
      <c r="D54530" s="3"/>
      <c r="E54530" s="4"/>
    </row>
    <row r="54531" spans="3:36">
      <c r="C54531" s="3"/>
      <c r="D54531" s="3"/>
      <c r="E54531" s="4"/>
    </row>
    <row r="54532" spans="3:36">
      <c r="C54532" s="3"/>
      <c r="D54532" s="3"/>
      <c r="E54532" s="4"/>
    </row>
    <row r="54533" spans="3:36">
      <c r="C54533" s="3"/>
      <c r="D54533" s="3"/>
      <c r="E54533" s="4"/>
      <c r="AJ54533" s="3"/>
    </row>
    <row r="54534" spans="3:36">
      <c r="C54534" s="3"/>
      <c r="D54534" s="3"/>
      <c r="E54534" s="4"/>
      <c r="AJ54534" s="3"/>
    </row>
    <row r="54535" spans="3:36">
      <c r="C54535" s="3"/>
      <c r="D54535" s="3"/>
      <c r="E54535" s="4"/>
    </row>
    <row r="54536" spans="3:36">
      <c r="C54536" s="3"/>
      <c r="D54536" s="3"/>
      <c r="E54536" s="4"/>
    </row>
    <row r="54537" spans="3:36">
      <c r="C54537" s="3"/>
      <c r="D54537" s="3"/>
      <c r="E54537" s="4"/>
    </row>
    <row r="54538" spans="3:36">
      <c r="C54538" s="3"/>
      <c r="D54538" s="3"/>
      <c r="E54538" s="4"/>
      <c r="AJ54538" s="3"/>
    </row>
    <row r="54539" spans="3:36">
      <c r="C54539" s="3"/>
      <c r="D54539" s="3"/>
      <c r="E54539" s="4"/>
      <c r="AJ54539" s="3"/>
    </row>
    <row r="54540" spans="3:36">
      <c r="C54540" s="3"/>
      <c r="D54540" s="3"/>
      <c r="E54540" s="4"/>
      <c r="AJ54540" s="3"/>
    </row>
    <row r="54541" spans="3:36">
      <c r="C54541" s="3"/>
      <c r="D54541" s="3"/>
      <c r="E54541" s="4"/>
    </row>
    <row r="54542" spans="3:36">
      <c r="C54542" s="3"/>
      <c r="D54542" s="3"/>
      <c r="E54542" s="4"/>
    </row>
    <row r="54543" spans="3:36">
      <c r="C54543" s="3"/>
      <c r="D54543" s="3"/>
      <c r="E54543" s="4"/>
      <c r="AJ54543" s="3"/>
    </row>
    <row r="54544" spans="3:36">
      <c r="C54544" s="3"/>
      <c r="D54544" s="3"/>
      <c r="E54544" s="4"/>
      <c r="AJ54544" s="3"/>
    </row>
    <row r="54545" spans="3:36">
      <c r="C54545" s="3"/>
      <c r="D54545" s="3"/>
      <c r="E54545" s="4"/>
    </row>
    <row r="54546" spans="3:36">
      <c r="C54546" s="3"/>
      <c r="D54546" s="3"/>
      <c r="E54546" s="4"/>
      <c r="AJ54546" s="3"/>
    </row>
    <row r="54547" spans="3:36">
      <c r="C54547" s="3"/>
      <c r="D54547" s="3"/>
      <c r="E54547" s="4"/>
      <c r="AJ54547" s="3"/>
    </row>
    <row r="54548" spans="3:36">
      <c r="C54548" s="3"/>
      <c r="D54548" s="3"/>
      <c r="E54548" s="4"/>
      <c r="AJ54548" s="3"/>
    </row>
    <row r="54549" spans="3:36">
      <c r="C54549" s="3"/>
      <c r="D54549" s="3"/>
      <c r="E54549" s="4"/>
      <c r="AJ54549" s="3"/>
    </row>
    <row r="54550" spans="3:36">
      <c r="C54550" s="3"/>
      <c r="D54550" s="3"/>
      <c r="E54550" s="4"/>
      <c r="AJ54550" s="3"/>
    </row>
    <row r="54551" spans="3:36">
      <c r="C54551" s="3"/>
      <c r="D54551" s="3"/>
      <c r="E54551" s="4"/>
      <c r="AJ54551" s="3"/>
    </row>
    <row r="54552" spans="3:36">
      <c r="C54552" s="3"/>
      <c r="D54552" s="3"/>
      <c r="E54552" s="4"/>
      <c r="AJ54552" s="3"/>
    </row>
    <row r="54553" spans="3:36">
      <c r="C54553" s="3"/>
      <c r="D54553" s="3"/>
      <c r="E54553" s="4"/>
      <c r="AJ54553" s="3"/>
    </row>
    <row r="54554" spans="3:36">
      <c r="C54554" s="3"/>
      <c r="D54554" s="3"/>
      <c r="E54554" s="4"/>
    </row>
    <row r="54555" spans="3:36">
      <c r="C54555" s="3"/>
      <c r="D54555" s="3"/>
      <c r="E54555" s="4"/>
    </row>
    <row r="54556" spans="3:36">
      <c r="C54556" s="3"/>
      <c r="D54556" s="3"/>
      <c r="E54556" s="4"/>
    </row>
    <row r="54557" spans="3:36">
      <c r="C54557" s="3"/>
      <c r="D54557" s="3"/>
      <c r="E54557" s="4"/>
      <c r="AJ54557" s="3"/>
    </row>
    <row r="54558" spans="3:36">
      <c r="C54558" s="3"/>
      <c r="D54558" s="3"/>
      <c r="E54558" s="4"/>
      <c r="AJ54558" s="3"/>
    </row>
    <row r="54559" spans="3:36">
      <c r="C54559" s="3"/>
      <c r="D54559" s="3"/>
      <c r="E54559" s="4"/>
      <c r="AJ54559" s="3"/>
    </row>
    <row r="54560" spans="3:36">
      <c r="C54560" s="3"/>
      <c r="D54560" s="3"/>
      <c r="E54560" s="4"/>
      <c r="AJ54560" s="3"/>
    </row>
    <row r="54561" spans="3:36">
      <c r="C54561" s="3"/>
      <c r="D54561" s="3"/>
      <c r="E54561" s="4"/>
      <c r="AJ54561" s="3"/>
    </row>
    <row r="54562" spans="3:36">
      <c r="C54562" s="3"/>
      <c r="D54562" s="3"/>
      <c r="E54562" s="4"/>
    </row>
    <row r="54563" spans="3:36">
      <c r="C54563" s="3"/>
      <c r="D54563" s="3"/>
      <c r="E54563" s="4"/>
    </row>
    <row r="54564" spans="3:36">
      <c r="C54564" s="3"/>
      <c r="D54564" s="3"/>
      <c r="E54564" s="4"/>
      <c r="AJ54564" s="3"/>
    </row>
    <row r="54565" spans="3:36">
      <c r="C54565" s="3"/>
      <c r="D54565" s="3"/>
      <c r="E54565" s="4"/>
    </row>
    <row r="54566" spans="3:36">
      <c r="C54566" s="3"/>
      <c r="D54566" s="3"/>
      <c r="E54566" s="4"/>
    </row>
    <row r="54567" spans="3:36">
      <c r="C54567" s="3"/>
      <c r="D54567" s="3"/>
      <c r="E54567" s="4"/>
    </row>
    <row r="54568" spans="3:36">
      <c r="C54568" s="3"/>
      <c r="D54568" s="3"/>
      <c r="E54568" s="4"/>
      <c r="AJ54568" s="3"/>
    </row>
    <row r="54569" spans="3:36">
      <c r="C54569" s="3"/>
      <c r="D54569" s="3"/>
      <c r="E54569" s="4"/>
    </row>
    <row r="54570" spans="3:36">
      <c r="C54570" s="3"/>
      <c r="D54570" s="3"/>
      <c r="E54570" s="4"/>
    </row>
    <row r="54571" spans="3:36">
      <c r="C54571" s="3"/>
      <c r="D54571" s="3"/>
      <c r="E54571" s="4"/>
      <c r="AJ54571" s="3"/>
    </row>
    <row r="54572" spans="3:36">
      <c r="C54572" s="3"/>
      <c r="D54572" s="3"/>
      <c r="E54572" s="4"/>
      <c r="AJ54572" s="3"/>
    </row>
    <row r="54573" spans="3:36">
      <c r="C54573" s="3"/>
      <c r="D54573" s="3"/>
      <c r="E54573" s="4"/>
    </row>
    <row r="54574" spans="3:36">
      <c r="C54574" s="3"/>
      <c r="D54574" s="3"/>
      <c r="E54574" s="4"/>
    </row>
    <row r="54575" spans="3:36">
      <c r="C54575" s="3"/>
      <c r="D54575" s="3"/>
      <c r="E54575" s="4"/>
      <c r="AJ54575" s="3"/>
    </row>
    <row r="54576" spans="3:36">
      <c r="C54576" s="3"/>
      <c r="D54576" s="3"/>
      <c r="E54576" s="4"/>
    </row>
    <row r="54577" spans="3:36">
      <c r="C54577" s="3"/>
      <c r="D54577" s="3"/>
      <c r="E54577" s="4"/>
    </row>
    <row r="54578" spans="3:36">
      <c r="C54578" s="3"/>
      <c r="D54578" s="3"/>
      <c r="E54578" s="4"/>
    </row>
    <row r="54579" spans="3:36">
      <c r="C54579" s="3"/>
      <c r="D54579" s="3"/>
      <c r="E54579" s="4"/>
    </row>
    <row r="54580" spans="3:36">
      <c r="C54580" s="3"/>
      <c r="D54580" s="3"/>
      <c r="E54580" s="4"/>
      <c r="AJ54580" s="3"/>
    </row>
    <row r="54581" spans="3:36">
      <c r="C54581" s="3"/>
      <c r="D54581" s="3"/>
      <c r="E54581" s="4"/>
      <c r="AJ54581" s="3"/>
    </row>
    <row r="54582" spans="3:36">
      <c r="C54582" s="3"/>
      <c r="D54582" s="3"/>
      <c r="E54582" s="4"/>
      <c r="AJ54582" s="3"/>
    </row>
    <row r="54583" spans="3:36">
      <c r="C54583" s="3"/>
      <c r="D54583" s="3"/>
      <c r="E54583" s="4"/>
      <c r="AJ54583" s="3"/>
    </row>
    <row r="54584" spans="3:36">
      <c r="C54584" s="3"/>
      <c r="D54584" s="3"/>
      <c r="E54584" s="4"/>
      <c r="AJ54584" s="3"/>
    </row>
    <row r="54585" spans="3:36">
      <c r="C54585" s="3"/>
      <c r="D54585" s="3"/>
      <c r="E54585" s="4"/>
      <c r="AJ54585" s="3"/>
    </row>
    <row r="54586" spans="3:36">
      <c r="C54586" s="3"/>
      <c r="D54586" s="3"/>
      <c r="E54586" s="4"/>
    </row>
    <row r="54587" spans="3:36">
      <c r="C54587" s="3"/>
      <c r="D54587" s="3"/>
      <c r="E54587" s="4"/>
    </row>
    <row r="54588" spans="3:36">
      <c r="C54588" s="3"/>
      <c r="D54588" s="3"/>
      <c r="E54588" s="4"/>
      <c r="AJ54588" s="3"/>
    </row>
    <row r="54589" spans="3:36">
      <c r="C54589" s="3"/>
      <c r="D54589" s="3"/>
      <c r="E54589" s="4"/>
      <c r="AJ54589" s="3"/>
    </row>
    <row r="54590" spans="3:36">
      <c r="C54590" s="3"/>
      <c r="D54590" s="3"/>
      <c r="E54590" s="4"/>
      <c r="AJ54590" s="3"/>
    </row>
    <row r="54591" spans="3:36">
      <c r="C54591" s="3"/>
      <c r="D54591" s="3"/>
      <c r="E54591" s="4"/>
      <c r="AJ54591" s="3"/>
    </row>
    <row r="54592" spans="3:36">
      <c r="C54592" s="3"/>
      <c r="D54592" s="3"/>
      <c r="E54592" s="4"/>
    </row>
    <row r="54593" spans="3:36">
      <c r="C54593" s="3"/>
      <c r="D54593" s="3"/>
      <c r="E54593" s="4"/>
    </row>
    <row r="54594" spans="3:36">
      <c r="C54594" s="3"/>
      <c r="D54594" s="3"/>
      <c r="E54594" s="4"/>
      <c r="AJ54594" s="3"/>
    </row>
    <row r="54595" spans="3:36">
      <c r="C54595" s="3"/>
      <c r="D54595" s="3"/>
      <c r="E54595" s="4"/>
    </row>
    <row r="54596" spans="3:36">
      <c r="C54596" s="3"/>
      <c r="D54596" s="3"/>
      <c r="E54596" s="4"/>
    </row>
    <row r="54597" spans="3:36">
      <c r="C54597" s="3"/>
      <c r="D54597" s="3"/>
      <c r="E54597" s="4"/>
      <c r="AJ54597" s="3"/>
    </row>
    <row r="54598" spans="3:36">
      <c r="C54598" s="3"/>
      <c r="D54598" s="3"/>
      <c r="E54598" s="4"/>
      <c r="AJ54598" s="3"/>
    </row>
    <row r="54599" spans="3:36">
      <c r="C54599" s="3"/>
      <c r="D54599" s="3"/>
      <c r="E54599" s="4"/>
      <c r="AJ54599" s="3"/>
    </row>
    <row r="54600" spans="3:36">
      <c r="C54600" s="3"/>
      <c r="D54600" s="3"/>
      <c r="E54600" s="4"/>
      <c r="AJ54600" s="3"/>
    </row>
    <row r="54601" spans="3:36">
      <c r="C54601" s="3"/>
      <c r="D54601" s="3"/>
      <c r="E54601" s="4"/>
      <c r="AJ54601" s="3"/>
    </row>
    <row r="54602" spans="3:36">
      <c r="C54602" s="3"/>
      <c r="D54602" s="3"/>
      <c r="E54602" s="4"/>
      <c r="AJ54602" s="3"/>
    </row>
    <row r="54603" spans="3:36">
      <c r="C54603" s="3"/>
      <c r="D54603" s="3"/>
      <c r="E54603" s="4"/>
      <c r="AJ54603" s="3"/>
    </row>
    <row r="54604" spans="3:36">
      <c r="C54604" s="3"/>
      <c r="D54604" s="3"/>
      <c r="E54604" s="4"/>
      <c r="AJ54604" s="3"/>
    </row>
    <row r="54605" spans="3:36">
      <c r="C54605" s="3"/>
      <c r="D54605" s="3"/>
      <c r="E54605" s="4"/>
    </row>
    <row r="54606" spans="3:36">
      <c r="C54606" s="3"/>
      <c r="D54606" s="3"/>
      <c r="E54606" s="4"/>
    </row>
    <row r="54607" spans="3:36">
      <c r="C54607" s="3"/>
      <c r="D54607" s="3"/>
      <c r="E54607" s="4"/>
    </row>
    <row r="54608" spans="3:36">
      <c r="C54608" s="3"/>
      <c r="D54608" s="3"/>
      <c r="E54608" s="4"/>
    </row>
    <row r="54609" spans="3:36">
      <c r="C54609" s="3"/>
      <c r="D54609" s="3"/>
      <c r="E54609" s="4"/>
    </row>
    <row r="54610" spans="3:36">
      <c r="C54610" s="3"/>
      <c r="D54610" s="3"/>
      <c r="E54610" s="4"/>
      <c r="AJ54610" s="3"/>
    </row>
    <row r="54611" spans="3:36">
      <c r="C54611" s="3"/>
      <c r="D54611" s="3"/>
      <c r="E54611" s="4"/>
      <c r="AJ54611" s="3"/>
    </row>
    <row r="54612" spans="3:36">
      <c r="C54612" s="3"/>
      <c r="D54612" s="3"/>
      <c r="E54612" s="4"/>
      <c r="AJ54612" s="3"/>
    </row>
    <row r="54613" spans="3:36">
      <c r="C54613" s="3"/>
      <c r="D54613" s="3"/>
      <c r="E54613" s="4"/>
      <c r="AJ54613" s="3"/>
    </row>
    <row r="54614" spans="3:36">
      <c r="C54614" s="3"/>
      <c r="D54614" s="3"/>
      <c r="E54614" s="4"/>
      <c r="AJ54614" s="3"/>
    </row>
    <row r="54615" spans="3:36">
      <c r="C54615" s="3"/>
      <c r="D54615" s="3"/>
      <c r="E54615" s="4"/>
      <c r="AJ54615" s="3"/>
    </row>
    <row r="54616" spans="3:36">
      <c r="C54616" s="3"/>
      <c r="D54616" s="3"/>
      <c r="E54616" s="4"/>
      <c r="AJ54616" s="3"/>
    </row>
    <row r="54617" spans="3:36">
      <c r="C54617" s="3"/>
      <c r="D54617" s="3"/>
      <c r="E54617" s="4"/>
      <c r="AJ54617" s="3"/>
    </row>
    <row r="54618" spans="3:36">
      <c r="C54618" s="3"/>
      <c r="D54618" s="3"/>
      <c r="E54618" s="4"/>
      <c r="AJ54618" s="3"/>
    </row>
    <row r="54619" spans="3:36">
      <c r="C54619" s="3"/>
      <c r="D54619" s="3"/>
      <c r="E54619" s="4"/>
      <c r="AJ54619" s="3"/>
    </row>
    <row r="54620" spans="3:36">
      <c r="C54620" s="3"/>
      <c r="D54620" s="3"/>
      <c r="E54620" s="4"/>
      <c r="AJ54620" s="3"/>
    </row>
    <row r="54621" spans="3:36">
      <c r="C54621" s="3"/>
      <c r="D54621" s="3"/>
      <c r="E54621" s="4"/>
      <c r="AJ54621" s="3"/>
    </row>
    <row r="54622" spans="3:36">
      <c r="C54622" s="3"/>
      <c r="D54622" s="3"/>
      <c r="E54622" s="4"/>
      <c r="AJ54622" s="3"/>
    </row>
    <row r="54623" spans="3:36">
      <c r="C54623" s="3"/>
      <c r="D54623" s="3"/>
      <c r="E54623" s="4"/>
      <c r="AJ54623" s="3"/>
    </row>
    <row r="54624" spans="3:36">
      <c r="C54624" s="3"/>
      <c r="D54624" s="3"/>
      <c r="E54624" s="4"/>
      <c r="AJ54624" s="3"/>
    </row>
    <row r="54625" spans="3:36">
      <c r="C54625" s="3"/>
      <c r="D54625" s="3"/>
      <c r="E54625" s="4"/>
      <c r="AJ54625" s="3"/>
    </row>
    <row r="54626" spans="3:36">
      <c r="C54626" s="3"/>
      <c r="D54626" s="3"/>
      <c r="E54626" s="4"/>
      <c r="AJ54626" s="3"/>
    </row>
    <row r="54627" spans="3:36">
      <c r="C54627" s="3"/>
      <c r="D54627" s="3"/>
      <c r="E54627" s="4"/>
      <c r="AJ54627" s="3"/>
    </row>
    <row r="54628" spans="3:36">
      <c r="C54628" s="3"/>
      <c r="D54628" s="3"/>
      <c r="E54628" s="4"/>
      <c r="AJ54628" s="3"/>
    </row>
    <row r="54629" spans="3:36">
      <c r="C54629" s="3"/>
      <c r="D54629" s="3"/>
      <c r="E54629" s="4"/>
    </row>
    <row r="54630" spans="3:36">
      <c r="C54630" s="3"/>
      <c r="D54630" s="3"/>
      <c r="E54630" s="4"/>
    </row>
    <row r="54631" spans="3:36">
      <c r="C54631" s="3"/>
      <c r="D54631" s="3"/>
      <c r="E54631" s="4"/>
    </row>
    <row r="54632" spans="3:36">
      <c r="C54632" s="3"/>
      <c r="D54632" s="3"/>
      <c r="E54632" s="4"/>
      <c r="AJ54632" s="3"/>
    </row>
    <row r="54633" spans="3:36">
      <c r="C54633" s="3"/>
      <c r="D54633" s="3"/>
      <c r="E54633" s="4"/>
      <c r="AJ54633" s="3"/>
    </row>
    <row r="54634" spans="3:36">
      <c r="C54634" s="3"/>
      <c r="D54634" s="3"/>
      <c r="E54634" s="4"/>
      <c r="AJ54634" s="3"/>
    </row>
    <row r="54635" spans="3:36">
      <c r="C54635" s="3"/>
      <c r="D54635" s="3"/>
      <c r="E54635" s="4"/>
      <c r="AJ54635" s="3"/>
    </row>
    <row r="54636" spans="3:36">
      <c r="C54636" s="3"/>
      <c r="D54636" s="3"/>
      <c r="E54636" s="4"/>
    </row>
    <row r="54637" spans="3:36">
      <c r="C54637" s="3"/>
      <c r="D54637" s="3"/>
      <c r="E54637" s="4"/>
    </row>
    <row r="54638" spans="3:36">
      <c r="C54638" s="3"/>
      <c r="D54638" s="3"/>
      <c r="E54638" s="4"/>
      <c r="AJ54638" s="3"/>
    </row>
    <row r="54639" spans="3:36">
      <c r="C54639" s="3"/>
      <c r="D54639" s="3"/>
      <c r="E54639" s="4"/>
      <c r="AJ54639" s="3"/>
    </row>
    <row r="54640" spans="3:36">
      <c r="C54640" s="3"/>
      <c r="D54640" s="3"/>
      <c r="E54640" s="4"/>
      <c r="AJ54640" s="3"/>
    </row>
    <row r="54641" spans="3:36">
      <c r="C54641" s="3"/>
      <c r="D54641" s="3"/>
      <c r="E54641" s="4"/>
      <c r="AJ54641" s="3"/>
    </row>
    <row r="54642" spans="3:36">
      <c r="C54642" s="3"/>
      <c r="D54642" s="3"/>
      <c r="E54642" s="4"/>
      <c r="AJ54642" s="3"/>
    </row>
    <row r="54643" spans="3:36">
      <c r="C54643" s="3"/>
      <c r="D54643" s="3"/>
      <c r="E54643" s="4"/>
      <c r="AJ54643" s="3"/>
    </row>
    <row r="54644" spans="3:36">
      <c r="C54644" s="3"/>
      <c r="D54644" s="3"/>
      <c r="E54644" s="4"/>
    </row>
    <row r="54645" spans="3:36">
      <c r="C54645" s="3"/>
      <c r="D54645" s="3"/>
      <c r="E54645" s="4"/>
    </row>
    <row r="54646" spans="3:36">
      <c r="C54646" s="3"/>
      <c r="D54646" s="3"/>
      <c r="E54646" s="4"/>
      <c r="AJ54646" s="3"/>
    </row>
    <row r="54647" spans="3:36">
      <c r="C54647" s="3"/>
      <c r="D54647" s="3"/>
      <c r="E54647" s="4"/>
      <c r="AJ54647" s="3"/>
    </row>
    <row r="54648" spans="3:36">
      <c r="C54648" s="3"/>
      <c r="D54648" s="3"/>
      <c r="E54648" s="4"/>
      <c r="AJ54648" s="3"/>
    </row>
    <row r="54649" spans="3:36">
      <c r="C54649" s="3"/>
      <c r="D54649" s="3"/>
      <c r="E54649" s="4"/>
      <c r="AJ54649" s="3"/>
    </row>
    <row r="54650" spans="3:36">
      <c r="C54650" s="3"/>
      <c r="D54650" s="3"/>
      <c r="E54650" s="4"/>
      <c r="AJ54650" s="3"/>
    </row>
    <row r="54651" spans="3:36">
      <c r="C54651" s="3"/>
      <c r="D54651" s="3"/>
      <c r="E54651" s="4"/>
      <c r="AJ54651" s="3"/>
    </row>
    <row r="54652" spans="3:36">
      <c r="C54652" s="3"/>
      <c r="D54652" s="3"/>
      <c r="E54652" s="4"/>
      <c r="AJ54652" s="3"/>
    </row>
    <row r="54653" spans="3:36">
      <c r="C54653" s="3"/>
      <c r="D54653" s="3"/>
      <c r="E54653" s="4"/>
      <c r="AJ54653" s="3"/>
    </row>
    <row r="54654" spans="3:36">
      <c r="C54654" s="3"/>
      <c r="D54654" s="3"/>
      <c r="E54654" s="4"/>
      <c r="AJ54654" s="3"/>
    </row>
    <row r="54655" spans="3:36">
      <c r="C54655" s="3"/>
      <c r="D54655" s="3"/>
      <c r="E54655" s="4"/>
    </row>
    <row r="54656" spans="3:36">
      <c r="C54656" s="3"/>
      <c r="D54656" s="3"/>
      <c r="E54656" s="4"/>
    </row>
    <row r="54657" spans="3:36">
      <c r="C54657" s="3"/>
      <c r="D54657" s="3"/>
      <c r="E54657" s="4"/>
    </row>
    <row r="54658" spans="3:36">
      <c r="C54658" s="3"/>
      <c r="D54658" s="3"/>
      <c r="E54658" s="4"/>
    </row>
    <row r="54659" spans="3:36">
      <c r="C54659" s="3"/>
      <c r="D54659" s="3"/>
      <c r="E54659" s="4"/>
      <c r="AJ54659" s="3"/>
    </row>
    <row r="54660" spans="3:36">
      <c r="C54660" s="3"/>
      <c r="D54660" s="3"/>
      <c r="E54660" s="4"/>
      <c r="AJ54660" s="3"/>
    </row>
    <row r="54661" spans="3:36">
      <c r="C54661" s="3"/>
      <c r="D54661" s="3"/>
      <c r="E54661" s="4"/>
      <c r="AJ54661" s="3"/>
    </row>
    <row r="54662" spans="3:36">
      <c r="C54662" s="3"/>
      <c r="D54662" s="3"/>
      <c r="E54662" s="4"/>
      <c r="AJ54662" s="3"/>
    </row>
    <row r="54663" spans="3:36">
      <c r="C54663" s="3"/>
      <c r="D54663" s="3"/>
      <c r="E54663" s="4"/>
    </row>
    <row r="54664" spans="3:36">
      <c r="C54664" s="3"/>
      <c r="D54664" s="3"/>
      <c r="E54664" s="4"/>
    </row>
    <row r="54665" spans="3:36">
      <c r="C54665" s="3"/>
      <c r="D54665" s="3"/>
      <c r="E54665" s="4"/>
      <c r="AJ54665" s="3"/>
    </row>
    <row r="54666" spans="3:36">
      <c r="C54666" s="3"/>
      <c r="D54666" s="3"/>
      <c r="E54666" s="4"/>
      <c r="AJ54666" s="3"/>
    </row>
    <row r="54667" spans="3:36">
      <c r="C54667" s="3"/>
      <c r="D54667" s="3"/>
      <c r="E54667" s="4"/>
      <c r="AJ54667" s="3"/>
    </row>
    <row r="54668" spans="3:36">
      <c r="C54668" s="3"/>
      <c r="D54668" s="3"/>
      <c r="E54668" s="4"/>
      <c r="AJ54668" s="3"/>
    </row>
    <row r="54669" spans="3:36">
      <c r="C54669" s="3"/>
      <c r="D54669" s="3"/>
      <c r="E54669" s="4"/>
    </row>
    <row r="54670" spans="3:36">
      <c r="C54670" s="3"/>
      <c r="D54670" s="3"/>
      <c r="E54670" s="4"/>
    </row>
    <row r="54671" spans="3:36">
      <c r="C54671" s="3"/>
      <c r="D54671" s="3"/>
      <c r="E54671" s="4"/>
      <c r="AJ54671" s="3"/>
    </row>
    <row r="54672" spans="3:36">
      <c r="C54672" s="3"/>
      <c r="D54672" s="3"/>
      <c r="E54672" s="4"/>
      <c r="AJ54672" s="3"/>
    </row>
    <row r="54673" spans="3:36">
      <c r="C54673" s="3"/>
      <c r="D54673" s="3"/>
      <c r="E54673" s="4"/>
      <c r="AJ54673" s="3"/>
    </row>
    <row r="54674" spans="3:36">
      <c r="C54674" s="3"/>
      <c r="D54674" s="3"/>
      <c r="E54674" s="4"/>
      <c r="AJ54674" s="3"/>
    </row>
    <row r="54675" spans="3:36">
      <c r="C54675" s="3"/>
      <c r="D54675" s="3"/>
      <c r="E54675" s="4"/>
    </row>
    <row r="54676" spans="3:36">
      <c r="C54676" s="3"/>
      <c r="D54676" s="3"/>
      <c r="E54676" s="4"/>
    </row>
    <row r="54677" spans="3:36">
      <c r="C54677" s="3"/>
      <c r="D54677" s="3"/>
      <c r="E54677" s="4"/>
      <c r="AJ54677" s="3"/>
    </row>
    <row r="54678" spans="3:36">
      <c r="C54678" s="3"/>
      <c r="D54678" s="3"/>
      <c r="E54678" s="4"/>
      <c r="AJ54678" s="3"/>
    </row>
    <row r="54679" spans="3:36">
      <c r="C54679" s="3"/>
      <c r="D54679" s="3"/>
      <c r="E54679" s="4"/>
      <c r="AJ54679" s="3"/>
    </row>
    <row r="54680" spans="3:36">
      <c r="C54680" s="3"/>
      <c r="D54680" s="3"/>
      <c r="E54680" s="4"/>
      <c r="AJ54680" s="3"/>
    </row>
    <row r="54681" spans="3:36">
      <c r="C54681" s="3"/>
      <c r="D54681" s="3"/>
      <c r="E54681" s="4"/>
      <c r="AJ54681" s="3"/>
    </row>
    <row r="54682" spans="3:36">
      <c r="C54682" s="3"/>
      <c r="D54682" s="3"/>
      <c r="E54682" s="4"/>
      <c r="AJ54682" s="3"/>
    </row>
    <row r="54683" spans="3:36">
      <c r="C54683" s="3"/>
      <c r="D54683" s="3"/>
      <c r="E54683" s="4"/>
      <c r="AJ54683" s="3"/>
    </row>
    <row r="54684" spans="3:36">
      <c r="C54684" s="3"/>
      <c r="D54684" s="3"/>
      <c r="E54684" s="4"/>
      <c r="AJ54684" s="3"/>
    </row>
    <row r="54685" spans="3:36">
      <c r="C54685" s="3"/>
      <c r="D54685" s="3"/>
      <c r="E54685" s="4"/>
      <c r="AJ54685" s="3"/>
    </row>
    <row r="54686" spans="3:36">
      <c r="C54686" s="3"/>
      <c r="D54686" s="3"/>
      <c r="E54686" s="4"/>
    </row>
    <row r="54687" spans="3:36">
      <c r="C54687" s="3"/>
      <c r="D54687" s="3"/>
      <c r="E54687" s="4"/>
    </row>
    <row r="54688" spans="3:36">
      <c r="C54688" s="3"/>
      <c r="D54688" s="3"/>
      <c r="E54688" s="4"/>
      <c r="AJ54688" s="3"/>
    </row>
    <row r="54689" spans="3:36">
      <c r="C54689" s="3"/>
      <c r="D54689" s="3"/>
      <c r="E54689" s="4"/>
      <c r="AJ54689" s="3"/>
    </row>
    <row r="54690" spans="3:36">
      <c r="C54690" s="3"/>
      <c r="D54690" s="3"/>
      <c r="E54690" s="4"/>
    </row>
    <row r="54691" spans="3:36">
      <c r="C54691" s="3"/>
      <c r="D54691" s="3"/>
      <c r="E54691" s="4"/>
    </row>
    <row r="54692" spans="3:36">
      <c r="C54692" s="3"/>
      <c r="D54692" s="3"/>
      <c r="E54692" s="4"/>
      <c r="AJ54692" s="3"/>
    </row>
    <row r="54693" spans="3:36">
      <c r="C54693" s="3"/>
      <c r="D54693" s="3"/>
      <c r="E54693" s="4"/>
    </row>
    <row r="54694" spans="3:36">
      <c r="C54694" s="3"/>
      <c r="D54694" s="3"/>
      <c r="E54694" s="4"/>
    </row>
    <row r="54695" spans="3:36">
      <c r="C54695" s="3"/>
      <c r="D54695" s="3"/>
      <c r="E54695" s="4"/>
    </row>
    <row r="54696" spans="3:36">
      <c r="C54696" s="3"/>
      <c r="D54696" s="3"/>
      <c r="E54696" s="4"/>
    </row>
    <row r="54697" spans="3:36">
      <c r="C54697" s="3"/>
      <c r="D54697" s="3"/>
      <c r="E54697" s="4"/>
    </row>
    <row r="54698" spans="3:36">
      <c r="C54698" s="3"/>
      <c r="D54698" s="3"/>
      <c r="E54698" s="4"/>
    </row>
    <row r="54699" spans="3:36">
      <c r="C54699" s="3"/>
      <c r="D54699" s="3"/>
      <c r="E54699" s="4"/>
    </row>
    <row r="54700" spans="3:36">
      <c r="C54700" s="3"/>
      <c r="D54700" s="3"/>
      <c r="E54700" s="4"/>
    </row>
    <row r="54701" spans="3:36">
      <c r="C54701" s="3"/>
      <c r="D54701" s="3"/>
      <c r="E54701" s="4"/>
    </row>
    <row r="54702" spans="3:36">
      <c r="C54702" s="3"/>
      <c r="D54702" s="3"/>
      <c r="E54702" s="4"/>
    </row>
    <row r="54703" spans="3:36">
      <c r="C54703" s="3"/>
      <c r="D54703" s="3"/>
      <c r="E54703" s="4"/>
      <c r="AJ54703" s="3"/>
    </row>
    <row r="54704" spans="3:36">
      <c r="C54704" s="3"/>
      <c r="D54704" s="3"/>
      <c r="E54704" s="4"/>
      <c r="AJ54704" s="3"/>
    </row>
    <row r="54705" spans="3:36">
      <c r="C54705" s="3"/>
      <c r="D54705" s="3"/>
      <c r="E54705" s="4"/>
    </row>
    <row r="54706" spans="3:36">
      <c r="C54706" s="3"/>
      <c r="D54706" s="3"/>
      <c r="E54706" s="4"/>
    </row>
    <row r="54707" spans="3:36">
      <c r="C54707" s="3"/>
      <c r="D54707" s="3"/>
      <c r="E54707" s="4"/>
    </row>
    <row r="54708" spans="3:36">
      <c r="C54708" s="3"/>
      <c r="D54708" s="3"/>
      <c r="E54708" s="4"/>
    </row>
    <row r="54709" spans="3:36">
      <c r="C54709" s="3"/>
      <c r="D54709" s="3"/>
      <c r="E54709" s="4"/>
      <c r="AJ54709" s="3"/>
    </row>
    <row r="54710" spans="3:36">
      <c r="C54710" s="3"/>
      <c r="D54710" s="3"/>
      <c r="E54710" s="4"/>
      <c r="AJ54710" s="3"/>
    </row>
    <row r="54711" spans="3:36">
      <c r="C54711" s="3"/>
      <c r="D54711" s="3"/>
      <c r="E54711" s="4"/>
      <c r="AJ54711" s="3"/>
    </row>
    <row r="54712" spans="3:36">
      <c r="C54712" s="3"/>
      <c r="D54712" s="3"/>
      <c r="E54712" s="4"/>
    </row>
    <row r="54713" spans="3:36">
      <c r="C54713" s="3"/>
      <c r="D54713" s="3"/>
      <c r="E54713" s="4"/>
    </row>
    <row r="54714" spans="3:36">
      <c r="C54714" s="3"/>
      <c r="D54714" s="3"/>
      <c r="E54714" s="4"/>
      <c r="AJ54714" s="3"/>
    </row>
    <row r="54715" spans="3:36">
      <c r="C54715" s="3"/>
      <c r="D54715" s="3"/>
      <c r="E54715" s="4"/>
      <c r="AJ54715" s="3"/>
    </row>
    <row r="54716" spans="3:36">
      <c r="C54716" s="3"/>
      <c r="D54716" s="3"/>
      <c r="E54716" s="4"/>
      <c r="AJ54716" s="3"/>
    </row>
    <row r="54717" spans="3:36">
      <c r="C54717" s="3"/>
      <c r="D54717" s="3"/>
      <c r="E54717" s="4"/>
      <c r="AJ54717" s="3"/>
    </row>
    <row r="54718" spans="3:36">
      <c r="C54718" s="3"/>
      <c r="D54718" s="3"/>
      <c r="E54718" s="4"/>
      <c r="AJ54718" s="3"/>
    </row>
    <row r="54719" spans="3:36">
      <c r="C54719" s="3"/>
      <c r="D54719" s="3"/>
      <c r="E54719" s="4"/>
    </row>
    <row r="54720" spans="3:36">
      <c r="C54720" s="3"/>
      <c r="D54720" s="3"/>
      <c r="E54720" s="4"/>
      <c r="AJ54720" s="3"/>
    </row>
    <row r="54721" spans="3:36">
      <c r="C54721" s="3"/>
      <c r="D54721" s="3"/>
      <c r="E54721" s="4"/>
      <c r="AJ54721" s="3"/>
    </row>
    <row r="54722" spans="3:36">
      <c r="C54722" s="3"/>
      <c r="D54722" s="3"/>
      <c r="E54722" s="4"/>
      <c r="AJ54722" s="3"/>
    </row>
    <row r="54723" spans="3:36">
      <c r="C54723" s="3"/>
      <c r="D54723" s="3"/>
      <c r="E54723" s="4"/>
      <c r="AJ54723" s="3"/>
    </row>
    <row r="54724" spans="3:36">
      <c r="C54724" s="3"/>
      <c r="D54724" s="3"/>
      <c r="E54724" s="4"/>
      <c r="AJ54724" s="3"/>
    </row>
    <row r="54725" spans="3:36">
      <c r="C54725" s="3"/>
      <c r="D54725" s="3"/>
      <c r="E54725" s="4"/>
      <c r="AJ54725" s="3"/>
    </row>
    <row r="54726" spans="3:36">
      <c r="C54726" s="3"/>
      <c r="D54726" s="3"/>
      <c r="E54726" s="4"/>
      <c r="AJ54726" s="3"/>
    </row>
    <row r="54727" spans="3:36">
      <c r="C54727" s="3"/>
      <c r="D54727" s="3"/>
      <c r="E54727" s="4"/>
      <c r="AJ54727" s="3"/>
    </row>
    <row r="54728" spans="3:36">
      <c r="C54728" s="3"/>
      <c r="D54728" s="3"/>
      <c r="E54728" s="4"/>
      <c r="AJ54728" s="3"/>
    </row>
    <row r="54729" spans="3:36">
      <c r="C54729" s="3"/>
      <c r="D54729" s="3"/>
      <c r="E54729" s="4"/>
      <c r="AJ54729" s="3"/>
    </row>
    <row r="54730" spans="3:36">
      <c r="C54730" s="3"/>
      <c r="D54730" s="3"/>
      <c r="E54730" s="4"/>
    </row>
    <row r="54731" spans="3:36">
      <c r="C54731" s="3"/>
      <c r="D54731" s="3"/>
      <c r="E54731" s="4"/>
    </row>
    <row r="54732" spans="3:36">
      <c r="C54732" s="3"/>
      <c r="D54732" s="3"/>
      <c r="E54732" s="4"/>
      <c r="AJ54732" s="3"/>
    </row>
    <row r="54733" spans="3:36">
      <c r="C54733" s="3"/>
      <c r="D54733" s="3"/>
      <c r="E54733" s="4"/>
      <c r="AJ54733" s="3"/>
    </row>
    <row r="54734" spans="3:36">
      <c r="C54734" s="3"/>
      <c r="D54734" s="3"/>
      <c r="E54734" s="4"/>
      <c r="AJ54734" s="3"/>
    </row>
    <row r="54735" spans="3:36">
      <c r="C54735" s="3"/>
      <c r="D54735" s="3"/>
      <c r="E54735" s="4"/>
      <c r="AJ54735" s="3"/>
    </row>
    <row r="54736" spans="3:36">
      <c r="C54736" s="3"/>
      <c r="D54736" s="3"/>
      <c r="E54736" s="4"/>
      <c r="AJ54736" s="3"/>
    </row>
    <row r="54737" spans="3:36">
      <c r="C54737" s="3"/>
      <c r="D54737" s="3"/>
      <c r="E54737" s="4"/>
      <c r="AJ54737" s="3"/>
    </row>
    <row r="54738" spans="3:36">
      <c r="C54738" s="3"/>
      <c r="D54738" s="3"/>
      <c r="E54738" s="4"/>
      <c r="AJ54738" s="3"/>
    </row>
    <row r="54739" spans="3:36">
      <c r="C54739" s="3"/>
      <c r="D54739" s="3"/>
      <c r="E54739" s="4"/>
      <c r="AJ54739" s="3"/>
    </row>
    <row r="54740" spans="3:36">
      <c r="C54740" s="3"/>
      <c r="D54740" s="3"/>
      <c r="E54740" s="4"/>
      <c r="AJ54740" s="3"/>
    </row>
    <row r="54741" spans="3:36">
      <c r="C54741" s="3"/>
      <c r="D54741" s="3"/>
      <c r="E54741" s="4"/>
      <c r="AJ54741" s="3"/>
    </row>
    <row r="54742" spans="3:36">
      <c r="C54742" s="3"/>
      <c r="D54742" s="3"/>
      <c r="E54742" s="4"/>
      <c r="AJ54742" s="3"/>
    </row>
    <row r="54743" spans="3:36">
      <c r="C54743" s="3"/>
      <c r="D54743" s="3"/>
      <c r="E54743" s="4"/>
      <c r="AJ54743" s="3"/>
    </row>
    <row r="54744" spans="3:36">
      <c r="C54744" s="3"/>
      <c r="D54744" s="3"/>
      <c r="E54744" s="4"/>
      <c r="AJ54744" s="3"/>
    </row>
    <row r="54745" spans="3:36">
      <c r="C54745" s="3"/>
      <c r="D54745" s="3"/>
      <c r="E54745" s="4"/>
      <c r="AJ54745" s="3"/>
    </row>
    <row r="54746" spans="3:36">
      <c r="C54746" s="3"/>
      <c r="D54746" s="3"/>
      <c r="E54746" s="4"/>
    </row>
    <row r="54747" spans="3:36">
      <c r="C54747" s="3"/>
      <c r="D54747" s="3"/>
      <c r="E54747" s="4"/>
      <c r="AJ54747" s="3"/>
    </row>
    <row r="54748" spans="3:36">
      <c r="C54748" s="3"/>
      <c r="D54748" s="3"/>
      <c r="E54748" s="4"/>
      <c r="AJ54748" s="3"/>
    </row>
    <row r="54749" spans="3:36">
      <c r="C54749" s="3"/>
      <c r="D54749" s="3"/>
      <c r="E54749" s="4"/>
      <c r="AJ54749" s="3"/>
    </row>
    <row r="54750" spans="3:36">
      <c r="C54750" s="3"/>
      <c r="D54750" s="3"/>
      <c r="E54750" s="4"/>
    </row>
    <row r="54751" spans="3:36">
      <c r="C54751" s="3"/>
      <c r="D54751" s="3"/>
      <c r="E54751" s="4"/>
    </row>
    <row r="54752" spans="3:36">
      <c r="C54752" s="3"/>
      <c r="D54752" s="3"/>
      <c r="E54752" s="4"/>
      <c r="AJ54752" s="3"/>
    </row>
    <row r="54753" spans="3:36">
      <c r="C54753" s="3"/>
      <c r="D54753" s="3"/>
      <c r="E54753" s="4"/>
      <c r="AJ54753" s="3"/>
    </row>
    <row r="54754" spans="3:36">
      <c r="C54754" s="3"/>
      <c r="D54754" s="3"/>
      <c r="E54754" s="4"/>
      <c r="AJ54754" s="3"/>
    </row>
    <row r="54755" spans="3:36">
      <c r="C54755" s="3"/>
      <c r="D54755" s="3"/>
      <c r="E54755" s="4"/>
      <c r="AJ54755" s="3"/>
    </row>
    <row r="54756" spans="3:36">
      <c r="C54756" s="3"/>
      <c r="D54756" s="3"/>
      <c r="E54756" s="4"/>
      <c r="AJ54756" s="3"/>
    </row>
    <row r="54757" spans="3:36">
      <c r="C54757" s="3"/>
      <c r="D54757" s="3"/>
      <c r="E54757" s="4"/>
    </row>
    <row r="54758" spans="3:36">
      <c r="C54758" s="3"/>
      <c r="D54758" s="3"/>
      <c r="E54758" s="4"/>
    </row>
    <row r="54759" spans="3:36">
      <c r="C54759" s="3"/>
      <c r="D54759" s="3"/>
      <c r="E54759" s="4"/>
      <c r="AJ54759" s="3"/>
    </row>
    <row r="54760" spans="3:36">
      <c r="C54760" s="3"/>
      <c r="D54760" s="3"/>
      <c r="E54760" s="4"/>
      <c r="AJ54760" s="3"/>
    </row>
    <row r="54761" spans="3:36">
      <c r="C54761" s="3"/>
      <c r="D54761" s="3"/>
      <c r="E54761" s="4"/>
      <c r="AJ54761" s="3"/>
    </row>
    <row r="54762" spans="3:36">
      <c r="C54762" s="3"/>
      <c r="D54762" s="3"/>
      <c r="E54762" s="4"/>
      <c r="AJ54762" s="3"/>
    </row>
    <row r="54763" spans="3:36">
      <c r="C54763" s="3"/>
      <c r="D54763" s="3"/>
      <c r="E54763" s="4"/>
      <c r="AJ54763" s="3"/>
    </row>
    <row r="54764" spans="3:36">
      <c r="C54764" s="3"/>
      <c r="D54764" s="3"/>
      <c r="E54764" s="4"/>
    </row>
    <row r="54765" spans="3:36">
      <c r="C54765" s="3"/>
      <c r="D54765" s="3"/>
      <c r="E54765" s="4"/>
    </row>
    <row r="54766" spans="3:36">
      <c r="C54766" s="3"/>
      <c r="D54766" s="3"/>
      <c r="E54766" s="4"/>
    </row>
    <row r="54767" spans="3:36">
      <c r="C54767" s="3"/>
      <c r="D54767" s="3"/>
      <c r="E54767" s="4"/>
    </row>
    <row r="54768" spans="3:36">
      <c r="C54768" s="3"/>
      <c r="D54768" s="3"/>
      <c r="E54768" s="4"/>
    </row>
    <row r="54769" spans="3:36">
      <c r="C54769" s="3"/>
      <c r="D54769" s="3"/>
      <c r="E54769" s="4"/>
    </row>
    <row r="54770" spans="3:36">
      <c r="C54770" s="3"/>
      <c r="D54770" s="3"/>
      <c r="E54770" s="4"/>
    </row>
    <row r="54771" spans="3:36">
      <c r="C54771" s="3"/>
      <c r="D54771" s="3"/>
      <c r="E54771" s="4"/>
    </row>
    <row r="54772" spans="3:36">
      <c r="C54772" s="3"/>
      <c r="D54772" s="3"/>
      <c r="E54772" s="4"/>
      <c r="AJ54772" s="3"/>
    </row>
    <row r="54773" spans="3:36">
      <c r="C54773" s="3"/>
      <c r="D54773" s="3"/>
      <c r="E54773" s="4"/>
      <c r="AJ54773" s="3"/>
    </row>
    <row r="54774" spans="3:36">
      <c r="C54774" s="3"/>
      <c r="D54774" s="3"/>
      <c r="E54774" s="4"/>
    </row>
    <row r="54775" spans="3:36">
      <c r="C54775" s="3"/>
      <c r="D54775" s="3"/>
      <c r="E54775" s="4"/>
    </row>
    <row r="54776" spans="3:36">
      <c r="C54776" s="3"/>
      <c r="D54776" s="3"/>
      <c r="E54776" s="4"/>
    </row>
    <row r="54777" spans="3:36">
      <c r="C54777" s="3"/>
      <c r="D54777" s="3"/>
      <c r="E54777" s="4"/>
    </row>
    <row r="54778" spans="3:36">
      <c r="C54778" s="3"/>
      <c r="D54778" s="3"/>
      <c r="E54778" s="4"/>
    </row>
    <row r="54779" spans="3:36">
      <c r="C54779" s="3"/>
      <c r="D54779" s="3"/>
      <c r="E54779" s="4"/>
      <c r="AJ54779" s="3"/>
    </row>
    <row r="54780" spans="3:36">
      <c r="C54780" s="3"/>
      <c r="D54780" s="3"/>
      <c r="E54780" s="4"/>
      <c r="AJ54780" s="3"/>
    </row>
    <row r="54781" spans="3:36">
      <c r="C54781" s="3"/>
      <c r="D54781" s="3"/>
      <c r="E54781" s="4"/>
    </row>
    <row r="54782" spans="3:36">
      <c r="C54782" s="3"/>
      <c r="D54782" s="3"/>
      <c r="E54782" s="4"/>
    </row>
    <row r="54783" spans="3:36">
      <c r="C54783" s="3"/>
      <c r="D54783" s="3"/>
      <c r="E54783" s="4"/>
    </row>
    <row r="54784" spans="3:36">
      <c r="C54784" s="3"/>
      <c r="D54784" s="3"/>
      <c r="E54784" s="4"/>
    </row>
    <row r="54785" spans="3:36">
      <c r="C54785" s="3"/>
      <c r="D54785" s="3"/>
      <c r="E54785" s="4"/>
      <c r="AJ54785" s="3"/>
    </row>
    <row r="54786" spans="3:36">
      <c r="C54786" s="3"/>
      <c r="D54786" s="3"/>
      <c r="E54786" s="4"/>
      <c r="AJ54786" s="3"/>
    </row>
    <row r="54787" spans="3:36">
      <c r="C54787" s="3"/>
      <c r="D54787" s="3"/>
      <c r="E54787" s="4"/>
      <c r="AJ54787" s="3"/>
    </row>
    <row r="54788" spans="3:36">
      <c r="C54788" s="3"/>
      <c r="D54788" s="3"/>
      <c r="E54788" s="4"/>
      <c r="AJ54788" s="3"/>
    </row>
    <row r="54789" spans="3:36">
      <c r="C54789" s="3"/>
      <c r="D54789" s="3"/>
      <c r="E54789" s="4"/>
      <c r="AJ54789" s="3"/>
    </row>
    <row r="54790" spans="3:36">
      <c r="C54790" s="3"/>
      <c r="D54790" s="3"/>
      <c r="E54790" s="4"/>
      <c r="AJ54790" s="3"/>
    </row>
    <row r="54791" spans="3:36">
      <c r="C54791" s="3"/>
      <c r="D54791" s="3"/>
      <c r="E54791" s="4"/>
      <c r="AJ54791" s="3"/>
    </row>
    <row r="54792" spans="3:36">
      <c r="C54792" s="3"/>
      <c r="D54792" s="3"/>
      <c r="E54792" s="4"/>
      <c r="AJ54792" s="3"/>
    </row>
    <row r="54793" spans="3:36">
      <c r="C54793" s="3"/>
      <c r="D54793" s="3"/>
      <c r="E54793" s="4"/>
    </row>
    <row r="54794" spans="3:36">
      <c r="C54794" s="3"/>
      <c r="D54794" s="3"/>
      <c r="E54794" s="4"/>
    </row>
    <row r="54795" spans="3:36">
      <c r="C54795" s="3"/>
      <c r="D54795" s="3"/>
      <c r="E54795" s="4"/>
    </row>
    <row r="54796" spans="3:36">
      <c r="C54796" s="3"/>
      <c r="D54796" s="3"/>
      <c r="E54796" s="4"/>
    </row>
    <row r="54797" spans="3:36">
      <c r="C54797" s="3"/>
      <c r="D54797" s="3"/>
      <c r="E54797" s="4"/>
    </row>
    <row r="54798" spans="3:36">
      <c r="C54798" s="3"/>
      <c r="D54798" s="3"/>
      <c r="E54798" s="4"/>
    </row>
    <row r="54799" spans="3:36">
      <c r="C54799" s="3"/>
      <c r="D54799" s="3"/>
      <c r="E54799" s="4"/>
    </row>
    <row r="54800" spans="3:36">
      <c r="C54800" s="3"/>
      <c r="D54800" s="3"/>
      <c r="E54800" s="4"/>
    </row>
    <row r="54801" spans="3:36">
      <c r="C54801" s="3"/>
      <c r="D54801" s="3"/>
      <c r="E54801" s="4"/>
      <c r="AJ54801" s="3"/>
    </row>
    <row r="54802" spans="3:36">
      <c r="C54802" s="3"/>
      <c r="D54802" s="3"/>
      <c r="E54802" s="4"/>
      <c r="AJ54802" s="3"/>
    </row>
    <row r="54803" spans="3:36">
      <c r="C54803" s="3"/>
      <c r="D54803" s="3"/>
      <c r="E54803" s="4"/>
      <c r="AJ54803" s="3"/>
    </row>
    <row r="54804" spans="3:36">
      <c r="C54804" s="3"/>
      <c r="D54804" s="3"/>
      <c r="E54804" s="4"/>
      <c r="AJ54804" s="3"/>
    </row>
    <row r="54805" spans="3:36">
      <c r="C54805" s="3"/>
      <c r="D54805" s="3"/>
      <c r="E54805" s="4"/>
      <c r="AJ54805" s="3"/>
    </row>
    <row r="54806" spans="3:36">
      <c r="C54806" s="3"/>
      <c r="D54806" s="3"/>
      <c r="E54806" s="4"/>
      <c r="AJ54806" s="3"/>
    </row>
    <row r="54807" spans="3:36">
      <c r="C54807" s="3"/>
      <c r="D54807" s="3"/>
      <c r="E54807" s="4"/>
    </row>
    <row r="54808" spans="3:36">
      <c r="C54808" s="3"/>
      <c r="D54808" s="3"/>
      <c r="E54808" s="4"/>
    </row>
    <row r="54809" spans="3:36">
      <c r="C54809" s="3"/>
      <c r="D54809" s="3"/>
      <c r="E54809" s="4"/>
    </row>
    <row r="54810" spans="3:36">
      <c r="C54810" s="3"/>
      <c r="D54810" s="3"/>
      <c r="E54810" s="4"/>
    </row>
    <row r="54811" spans="3:36">
      <c r="C54811" s="3"/>
      <c r="D54811" s="3"/>
      <c r="E54811" s="4"/>
      <c r="AJ54811" s="3"/>
    </row>
    <row r="54812" spans="3:36">
      <c r="C54812" s="3"/>
      <c r="D54812" s="3"/>
      <c r="E54812" s="4"/>
      <c r="AJ54812" s="3"/>
    </row>
    <row r="54813" spans="3:36">
      <c r="C54813" s="3"/>
      <c r="D54813" s="3"/>
      <c r="E54813" s="4"/>
      <c r="AJ54813" s="3"/>
    </row>
    <row r="54814" spans="3:36">
      <c r="C54814" s="3"/>
      <c r="D54814" s="3"/>
      <c r="E54814" s="4"/>
      <c r="AJ54814" s="3"/>
    </row>
    <row r="54815" spans="3:36">
      <c r="C54815" s="3"/>
      <c r="D54815" s="3"/>
      <c r="E54815" s="4"/>
    </row>
    <row r="54816" spans="3:36">
      <c r="C54816" s="3"/>
      <c r="D54816" s="3"/>
      <c r="E54816" s="4"/>
    </row>
    <row r="54817" spans="3:36">
      <c r="C54817" s="3"/>
      <c r="D54817" s="3"/>
      <c r="E54817" s="4"/>
    </row>
    <row r="54818" spans="3:36">
      <c r="C54818" s="3"/>
      <c r="D54818" s="3"/>
      <c r="E54818" s="4"/>
    </row>
    <row r="54819" spans="3:36">
      <c r="C54819" s="3"/>
      <c r="D54819" s="3"/>
      <c r="E54819" s="4"/>
    </row>
    <row r="54820" spans="3:36">
      <c r="C54820" s="3"/>
      <c r="D54820" s="3"/>
      <c r="E54820" s="4"/>
    </row>
    <row r="54821" spans="3:36">
      <c r="C54821" s="3"/>
      <c r="D54821" s="3"/>
      <c r="E54821" s="4"/>
    </row>
    <row r="54822" spans="3:36">
      <c r="C54822" s="3"/>
      <c r="D54822" s="3"/>
      <c r="E54822" s="4"/>
      <c r="AJ54822" s="3"/>
    </row>
    <row r="54823" spans="3:36">
      <c r="C54823" s="3"/>
      <c r="D54823" s="3"/>
      <c r="E54823" s="4"/>
      <c r="AJ54823" s="3"/>
    </row>
    <row r="54824" spans="3:36">
      <c r="C54824" s="3"/>
      <c r="D54824" s="3"/>
      <c r="E54824" s="4"/>
      <c r="AJ54824" s="3"/>
    </row>
    <row r="54825" spans="3:36">
      <c r="C54825" s="3"/>
      <c r="D54825" s="3"/>
      <c r="E54825" s="4"/>
    </row>
    <row r="54826" spans="3:36">
      <c r="C54826" s="3"/>
      <c r="D54826" s="3"/>
      <c r="E54826" s="4"/>
    </row>
    <row r="54827" spans="3:36">
      <c r="C54827" s="3"/>
      <c r="D54827" s="3"/>
      <c r="E54827" s="4"/>
      <c r="AJ54827" s="3"/>
    </row>
    <row r="54828" spans="3:36">
      <c r="C54828" s="3"/>
      <c r="D54828" s="3"/>
      <c r="E54828" s="4"/>
      <c r="AJ54828" s="3"/>
    </row>
    <row r="54829" spans="3:36">
      <c r="C54829" s="3"/>
      <c r="D54829" s="3"/>
      <c r="E54829" s="4"/>
    </row>
    <row r="54830" spans="3:36">
      <c r="C54830" s="3"/>
      <c r="D54830" s="3"/>
      <c r="E54830" s="4"/>
    </row>
    <row r="54831" spans="3:36">
      <c r="C54831" s="3"/>
      <c r="D54831" s="3"/>
      <c r="E54831" s="4"/>
      <c r="AJ54831" s="3"/>
    </row>
    <row r="54832" spans="3:36">
      <c r="C54832" s="3"/>
      <c r="D54832" s="3"/>
      <c r="E54832" s="4"/>
      <c r="AJ54832" s="3"/>
    </row>
    <row r="54833" spans="3:36">
      <c r="C54833" s="3"/>
      <c r="D54833" s="3"/>
      <c r="E54833" s="4"/>
      <c r="AJ54833" s="3"/>
    </row>
    <row r="54834" spans="3:36">
      <c r="C54834" s="3"/>
      <c r="D54834" s="3"/>
      <c r="E54834" s="4"/>
    </row>
    <row r="54835" spans="3:36">
      <c r="C54835" s="3"/>
      <c r="D54835" s="3"/>
      <c r="E54835" s="4"/>
    </row>
    <row r="54836" spans="3:36">
      <c r="C54836" s="3"/>
      <c r="D54836" s="3"/>
      <c r="E54836" s="4"/>
    </row>
    <row r="54837" spans="3:36">
      <c r="C54837" s="3"/>
      <c r="D54837" s="3"/>
      <c r="E54837" s="4"/>
    </row>
    <row r="54838" spans="3:36">
      <c r="C54838" s="3"/>
      <c r="D54838" s="3"/>
      <c r="E54838" s="4"/>
      <c r="AJ54838" s="3"/>
    </row>
    <row r="54839" spans="3:36">
      <c r="C54839" s="3"/>
      <c r="D54839" s="3"/>
      <c r="E54839" s="4"/>
    </row>
    <row r="54840" spans="3:36">
      <c r="C54840" s="3"/>
      <c r="D54840" s="3"/>
      <c r="E54840" s="4"/>
      <c r="AJ54840" s="3"/>
    </row>
    <row r="54841" spans="3:36">
      <c r="C54841" s="3"/>
      <c r="D54841" s="3"/>
      <c r="E54841" s="4"/>
      <c r="AJ54841" s="3"/>
    </row>
    <row r="54842" spans="3:36">
      <c r="C54842" s="3"/>
      <c r="D54842" s="3"/>
      <c r="E54842" s="4"/>
      <c r="AJ54842" s="3"/>
    </row>
    <row r="54843" spans="3:36">
      <c r="C54843" s="3"/>
      <c r="D54843" s="3"/>
      <c r="E54843" s="4"/>
      <c r="AJ54843" s="3"/>
    </row>
    <row r="54844" spans="3:36">
      <c r="C54844" s="3"/>
      <c r="D54844" s="3"/>
      <c r="E54844" s="4"/>
      <c r="AJ54844" s="3"/>
    </row>
    <row r="54845" spans="3:36">
      <c r="C54845" s="3"/>
      <c r="D54845" s="3"/>
      <c r="E54845" s="4"/>
    </row>
    <row r="54846" spans="3:36">
      <c r="C54846" s="3"/>
      <c r="D54846" s="3"/>
      <c r="E54846" s="4"/>
    </row>
    <row r="54847" spans="3:36">
      <c r="C54847" s="3"/>
      <c r="D54847" s="3"/>
      <c r="E54847" s="4"/>
    </row>
    <row r="54848" spans="3:36">
      <c r="C54848" s="3"/>
      <c r="D54848" s="3"/>
      <c r="E54848" s="4"/>
    </row>
    <row r="54849" spans="3:36">
      <c r="C54849" s="3"/>
      <c r="D54849" s="3"/>
      <c r="E54849" s="4"/>
      <c r="AJ54849" s="3"/>
    </row>
    <row r="54850" spans="3:36">
      <c r="C54850" s="3"/>
      <c r="D54850" s="3"/>
      <c r="E54850" s="4"/>
    </row>
    <row r="54851" spans="3:36">
      <c r="C54851" s="3"/>
      <c r="D54851" s="3"/>
      <c r="E54851" s="4"/>
    </row>
    <row r="54852" spans="3:36">
      <c r="C54852" s="3"/>
      <c r="D54852" s="3"/>
      <c r="E54852" s="4"/>
    </row>
    <row r="54853" spans="3:36">
      <c r="C54853" s="3"/>
      <c r="D54853" s="3"/>
      <c r="E54853" s="4"/>
    </row>
    <row r="54854" spans="3:36">
      <c r="C54854" s="3"/>
      <c r="D54854" s="3"/>
      <c r="E54854" s="4"/>
      <c r="AJ54854" s="3"/>
    </row>
    <row r="54855" spans="3:36">
      <c r="C54855" s="3"/>
      <c r="D54855" s="3"/>
      <c r="E54855" s="4"/>
      <c r="AJ54855" s="3"/>
    </row>
    <row r="54856" spans="3:36">
      <c r="C54856" s="3"/>
      <c r="D54856" s="3"/>
      <c r="E54856" s="4"/>
    </row>
    <row r="54857" spans="3:36">
      <c r="C54857" s="3"/>
      <c r="D54857" s="3"/>
      <c r="E54857" s="4"/>
    </row>
    <row r="54858" spans="3:36">
      <c r="C54858" s="3"/>
      <c r="D54858" s="3"/>
      <c r="E54858" s="4"/>
    </row>
    <row r="54859" spans="3:36">
      <c r="C54859" s="3"/>
      <c r="D54859" s="3"/>
      <c r="E54859" s="4"/>
    </row>
    <row r="54860" spans="3:36">
      <c r="C54860" s="3"/>
      <c r="D54860" s="3"/>
      <c r="E54860" s="4"/>
    </row>
    <row r="54861" spans="3:36">
      <c r="C54861" s="3"/>
      <c r="D54861" s="3"/>
      <c r="E54861" s="4"/>
    </row>
    <row r="54862" spans="3:36">
      <c r="C54862" s="3"/>
      <c r="D54862" s="3"/>
      <c r="E54862" s="4"/>
      <c r="AJ54862" s="3"/>
    </row>
    <row r="54863" spans="3:36">
      <c r="C54863" s="3"/>
      <c r="D54863" s="3"/>
      <c r="E54863" s="4"/>
      <c r="AJ54863" s="3"/>
    </row>
    <row r="54864" spans="3:36">
      <c r="C54864" s="3"/>
      <c r="D54864" s="3"/>
      <c r="E54864" s="4"/>
    </row>
    <row r="54865" spans="3:36">
      <c r="C54865" s="3"/>
      <c r="D54865" s="3"/>
      <c r="E54865" s="4"/>
    </row>
    <row r="54866" spans="3:36">
      <c r="C54866" s="3"/>
      <c r="D54866" s="3"/>
      <c r="E54866" s="4"/>
    </row>
    <row r="54867" spans="3:36">
      <c r="C54867" s="3"/>
      <c r="D54867" s="3"/>
      <c r="E54867" s="4"/>
      <c r="AJ54867" s="3"/>
    </row>
    <row r="54868" spans="3:36">
      <c r="C54868" s="3"/>
      <c r="D54868" s="3"/>
      <c r="E54868" s="4"/>
      <c r="AJ54868" s="3"/>
    </row>
    <row r="54869" spans="3:36">
      <c r="C54869" s="3"/>
      <c r="D54869" s="3"/>
      <c r="E54869" s="4"/>
    </row>
    <row r="54870" spans="3:36">
      <c r="C54870" s="3"/>
      <c r="D54870" s="3"/>
      <c r="E54870" s="4"/>
    </row>
    <row r="54871" spans="3:36">
      <c r="C54871" s="3"/>
      <c r="D54871" s="3"/>
      <c r="E54871" s="4"/>
    </row>
    <row r="54872" spans="3:36">
      <c r="C54872" s="3"/>
      <c r="D54872" s="3"/>
      <c r="E54872" s="4"/>
    </row>
    <row r="54873" spans="3:36">
      <c r="C54873" s="3"/>
      <c r="D54873" s="3"/>
      <c r="E54873" s="4"/>
      <c r="AJ54873" s="3"/>
    </row>
    <row r="54874" spans="3:36">
      <c r="C54874" s="3"/>
      <c r="D54874" s="3"/>
      <c r="E54874" s="4"/>
      <c r="AJ54874" s="3"/>
    </row>
    <row r="54875" spans="3:36">
      <c r="C54875" s="3"/>
      <c r="D54875" s="3"/>
      <c r="E54875" s="4"/>
      <c r="AJ54875" s="3"/>
    </row>
    <row r="54876" spans="3:36">
      <c r="C54876" s="3"/>
      <c r="D54876" s="3"/>
      <c r="E54876" s="4"/>
      <c r="AJ54876" s="3"/>
    </row>
    <row r="54877" spans="3:36">
      <c r="C54877" s="3"/>
      <c r="D54877" s="3"/>
      <c r="E54877" s="4"/>
      <c r="AJ54877" s="3"/>
    </row>
    <row r="54878" spans="3:36">
      <c r="C54878" s="3"/>
      <c r="D54878" s="3"/>
      <c r="E54878" s="4"/>
      <c r="AJ54878" s="3"/>
    </row>
    <row r="54879" spans="3:36">
      <c r="C54879" s="3"/>
      <c r="D54879" s="3"/>
      <c r="E54879" s="4"/>
      <c r="AJ54879" s="3"/>
    </row>
    <row r="54880" spans="3:36">
      <c r="C54880" s="3"/>
      <c r="D54880" s="3"/>
      <c r="E54880" s="4"/>
      <c r="AJ54880" s="3"/>
    </row>
    <row r="54881" spans="3:36">
      <c r="C54881" s="3"/>
      <c r="D54881" s="3"/>
      <c r="E54881" s="4"/>
    </row>
    <row r="54882" spans="3:36">
      <c r="C54882" s="3"/>
      <c r="D54882" s="3"/>
      <c r="E54882" s="4"/>
    </row>
    <row r="54883" spans="3:36">
      <c r="C54883" s="3"/>
      <c r="D54883" s="3"/>
      <c r="E54883" s="4"/>
      <c r="AJ54883" s="3"/>
    </row>
    <row r="54884" spans="3:36">
      <c r="C54884" s="3"/>
      <c r="D54884" s="3"/>
      <c r="E54884" s="4"/>
      <c r="AJ54884" s="3"/>
    </row>
    <row r="54885" spans="3:36">
      <c r="C54885" s="3"/>
      <c r="D54885" s="3"/>
      <c r="E54885" s="4"/>
    </row>
    <row r="54886" spans="3:36">
      <c r="C54886" s="3"/>
      <c r="D54886" s="3"/>
      <c r="E54886" s="4"/>
    </row>
    <row r="54887" spans="3:36">
      <c r="C54887" s="3"/>
      <c r="D54887" s="3"/>
      <c r="E54887" s="4"/>
    </row>
    <row r="54888" spans="3:36">
      <c r="C54888" s="3"/>
      <c r="D54888" s="3"/>
      <c r="E54888" s="4"/>
    </row>
    <row r="54889" spans="3:36">
      <c r="C54889" s="3"/>
      <c r="D54889" s="3"/>
      <c r="E54889" s="4"/>
    </row>
    <row r="54890" spans="3:36">
      <c r="C54890" s="3"/>
      <c r="D54890" s="3"/>
      <c r="E54890" s="4"/>
    </row>
    <row r="54891" spans="3:36">
      <c r="C54891" s="3"/>
      <c r="D54891" s="3"/>
      <c r="E54891" s="4"/>
    </row>
    <row r="54892" spans="3:36">
      <c r="C54892" s="3"/>
      <c r="D54892" s="3"/>
      <c r="E54892" s="4"/>
      <c r="AJ54892" s="3"/>
    </row>
    <row r="54893" spans="3:36">
      <c r="C54893" s="3"/>
      <c r="D54893" s="3"/>
      <c r="E54893" s="4"/>
      <c r="AJ54893" s="3"/>
    </row>
    <row r="54894" spans="3:36">
      <c r="C54894" s="3"/>
      <c r="D54894" s="3"/>
      <c r="E54894" s="4"/>
      <c r="AJ54894" s="3"/>
    </row>
    <row r="54895" spans="3:36">
      <c r="C54895" s="3"/>
      <c r="D54895" s="3"/>
      <c r="E54895" s="4"/>
    </row>
    <row r="54896" spans="3:36">
      <c r="C54896" s="3"/>
      <c r="D54896" s="3"/>
      <c r="E54896" s="4"/>
    </row>
    <row r="54897" spans="3:36">
      <c r="C54897" s="3"/>
      <c r="D54897" s="3"/>
      <c r="E54897" s="4"/>
    </row>
    <row r="54898" spans="3:36">
      <c r="C54898" s="3"/>
      <c r="D54898" s="3"/>
      <c r="E54898" s="4"/>
      <c r="AJ54898" s="3"/>
    </row>
    <row r="54899" spans="3:36">
      <c r="C54899" s="3"/>
      <c r="D54899" s="3"/>
      <c r="E54899" s="4"/>
      <c r="AJ54899" s="3"/>
    </row>
    <row r="54900" spans="3:36">
      <c r="C54900" s="3"/>
      <c r="D54900" s="3"/>
      <c r="E54900" s="4"/>
    </row>
    <row r="54901" spans="3:36">
      <c r="C54901" s="3"/>
      <c r="D54901" s="3"/>
      <c r="E54901" s="4"/>
      <c r="AJ54901" s="3"/>
    </row>
    <row r="54902" spans="3:36">
      <c r="C54902" s="3"/>
      <c r="D54902" s="3"/>
      <c r="E54902" s="4"/>
      <c r="AJ54902" s="3"/>
    </row>
    <row r="54903" spans="3:36">
      <c r="C54903" s="3"/>
      <c r="D54903" s="3"/>
      <c r="E54903" s="4"/>
      <c r="AJ54903" s="3"/>
    </row>
    <row r="54904" spans="3:36">
      <c r="C54904" s="3"/>
      <c r="D54904" s="3"/>
      <c r="E54904" s="4"/>
      <c r="AJ54904" s="3"/>
    </row>
    <row r="54905" spans="3:36">
      <c r="C54905" s="3"/>
      <c r="D54905" s="3"/>
      <c r="E54905" s="4"/>
    </row>
    <row r="54906" spans="3:36">
      <c r="C54906" s="3"/>
      <c r="D54906" s="3"/>
      <c r="E54906" s="4"/>
    </row>
    <row r="54907" spans="3:36">
      <c r="C54907" s="3"/>
      <c r="D54907" s="3"/>
      <c r="E54907" s="4"/>
      <c r="AJ54907" s="3"/>
    </row>
    <row r="54908" spans="3:36">
      <c r="C54908" s="3"/>
      <c r="D54908" s="3"/>
      <c r="E54908" s="4"/>
      <c r="AJ54908" s="3"/>
    </row>
    <row r="54909" spans="3:36">
      <c r="C54909" s="3"/>
      <c r="D54909" s="3"/>
      <c r="E54909" s="4"/>
      <c r="AJ54909" s="3"/>
    </row>
    <row r="54910" spans="3:36">
      <c r="C54910" s="3"/>
      <c r="D54910" s="3"/>
      <c r="E54910" s="4"/>
      <c r="AJ54910" s="3"/>
    </row>
    <row r="54911" spans="3:36">
      <c r="C54911" s="3"/>
      <c r="D54911" s="3"/>
      <c r="E54911" s="4"/>
    </row>
    <row r="54912" spans="3:36">
      <c r="C54912" s="3"/>
      <c r="D54912" s="3"/>
      <c r="E54912" s="4"/>
    </row>
    <row r="54913" spans="3:36">
      <c r="C54913" s="3"/>
      <c r="D54913" s="3"/>
      <c r="E54913" s="4"/>
    </row>
    <row r="54914" spans="3:36">
      <c r="C54914" s="3"/>
      <c r="D54914" s="3"/>
      <c r="E54914" s="4"/>
    </row>
    <row r="54915" spans="3:36">
      <c r="C54915" s="3"/>
      <c r="D54915" s="3"/>
      <c r="E54915" s="4"/>
    </row>
    <row r="54916" spans="3:36">
      <c r="C54916" s="3"/>
      <c r="D54916" s="3"/>
      <c r="E54916" s="4"/>
    </row>
    <row r="54917" spans="3:36">
      <c r="C54917" s="3"/>
      <c r="D54917" s="3"/>
      <c r="E54917" s="4"/>
    </row>
    <row r="54918" spans="3:36">
      <c r="C54918" s="3"/>
      <c r="D54918" s="3"/>
      <c r="E54918" s="4"/>
      <c r="AJ54918" s="3"/>
    </row>
    <row r="54919" spans="3:36">
      <c r="C54919" s="3"/>
      <c r="D54919" s="3"/>
      <c r="E54919" s="4"/>
      <c r="AJ54919" s="3"/>
    </row>
    <row r="54920" spans="3:36">
      <c r="C54920" s="3"/>
      <c r="D54920" s="3"/>
      <c r="E54920" s="4"/>
    </row>
    <row r="54921" spans="3:36">
      <c r="C54921" s="3"/>
      <c r="D54921" s="3"/>
      <c r="E54921" s="4"/>
    </row>
    <row r="54922" spans="3:36">
      <c r="C54922" s="3"/>
      <c r="D54922" s="3"/>
      <c r="E54922" s="4"/>
      <c r="AJ54922" s="3"/>
    </row>
    <row r="54923" spans="3:36">
      <c r="C54923" s="3"/>
      <c r="D54923" s="3"/>
      <c r="E54923" s="4"/>
      <c r="AJ54923" s="3"/>
    </row>
    <row r="54924" spans="3:36">
      <c r="C54924" s="3"/>
      <c r="D54924" s="3"/>
      <c r="E54924" s="4"/>
    </row>
    <row r="54925" spans="3:36">
      <c r="C54925" s="3"/>
      <c r="D54925" s="3"/>
      <c r="E54925" s="4"/>
    </row>
    <row r="54926" spans="3:36">
      <c r="C54926" s="3"/>
      <c r="D54926" s="3"/>
      <c r="E54926" s="4"/>
      <c r="AJ54926" s="3"/>
    </row>
    <row r="54927" spans="3:36">
      <c r="C54927" s="3"/>
      <c r="D54927" s="3"/>
      <c r="E54927" s="4"/>
    </row>
    <row r="54928" spans="3:36">
      <c r="C54928" s="3"/>
      <c r="D54928" s="3"/>
      <c r="E54928" s="4"/>
    </row>
    <row r="54929" spans="3:36">
      <c r="C54929" s="3"/>
      <c r="D54929" s="3"/>
      <c r="E54929" s="4"/>
      <c r="AJ54929" s="3"/>
    </row>
    <row r="54930" spans="3:36">
      <c r="C54930" s="3"/>
      <c r="D54930" s="3"/>
      <c r="E54930" s="4"/>
      <c r="AJ54930" s="3"/>
    </row>
    <row r="54931" spans="3:36">
      <c r="C54931" s="3"/>
      <c r="D54931" s="3"/>
      <c r="E54931" s="4"/>
      <c r="AJ54931" s="3"/>
    </row>
    <row r="54932" spans="3:36">
      <c r="C54932" s="3"/>
      <c r="D54932" s="3"/>
      <c r="E54932" s="4"/>
      <c r="AJ54932" s="3"/>
    </row>
    <row r="54933" spans="3:36">
      <c r="C54933" s="3"/>
      <c r="D54933" s="3"/>
      <c r="E54933" s="4"/>
    </row>
    <row r="54934" spans="3:36">
      <c r="C54934" s="3"/>
      <c r="D54934" s="3"/>
      <c r="E54934" s="4"/>
    </row>
    <row r="54935" spans="3:36">
      <c r="C54935" s="3"/>
      <c r="D54935" s="3"/>
      <c r="E54935" s="4"/>
      <c r="AJ54935" s="3"/>
    </row>
    <row r="54936" spans="3:36">
      <c r="C54936" s="3"/>
      <c r="D54936" s="3"/>
      <c r="E54936" s="4"/>
      <c r="AJ54936" s="3"/>
    </row>
    <row r="54937" spans="3:36">
      <c r="C54937" s="3"/>
      <c r="D54937" s="3"/>
      <c r="E54937" s="4"/>
      <c r="AJ54937" s="3"/>
    </row>
    <row r="54938" spans="3:36">
      <c r="C54938" s="3"/>
      <c r="D54938" s="3"/>
      <c r="E54938" s="4"/>
      <c r="AJ54938" s="3"/>
    </row>
    <row r="54939" spans="3:36">
      <c r="C54939" s="3"/>
      <c r="D54939" s="3"/>
      <c r="E54939" s="4"/>
      <c r="AJ54939" s="3"/>
    </row>
    <row r="54940" spans="3:36">
      <c r="C54940" s="3"/>
      <c r="D54940" s="3"/>
      <c r="E54940" s="4"/>
      <c r="AJ54940" s="3"/>
    </row>
    <row r="54941" spans="3:36">
      <c r="C54941" s="3"/>
      <c r="D54941" s="3"/>
      <c r="E54941" s="4"/>
    </row>
    <row r="54942" spans="3:36">
      <c r="C54942" s="3"/>
      <c r="D54942" s="3"/>
      <c r="E54942" s="4"/>
    </row>
    <row r="54943" spans="3:36">
      <c r="C54943" s="3"/>
      <c r="D54943" s="3"/>
      <c r="E54943" s="4"/>
    </row>
    <row r="54944" spans="3:36">
      <c r="C54944" s="3"/>
      <c r="D54944" s="3"/>
      <c r="E54944" s="4"/>
      <c r="AJ54944" s="3"/>
    </row>
    <row r="54945" spans="3:36">
      <c r="C54945" s="3"/>
      <c r="D54945" s="3"/>
      <c r="E54945" s="4"/>
    </row>
    <row r="54946" spans="3:36">
      <c r="C54946" s="3"/>
      <c r="D54946" s="3"/>
      <c r="E54946" s="4"/>
    </row>
    <row r="54947" spans="3:36">
      <c r="C54947" s="3"/>
      <c r="D54947" s="3"/>
      <c r="E54947" s="4"/>
      <c r="AJ54947" s="3"/>
    </row>
    <row r="54948" spans="3:36">
      <c r="C54948" s="3"/>
      <c r="D54948" s="3"/>
      <c r="E54948" s="4"/>
    </row>
    <row r="54949" spans="3:36">
      <c r="C54949" s="3"/>
      <c r="D54949" s="3"/>
      <c r="E54949" s="4"/>
    </row>
    <row r="54950" spans="3:36">
      <c r="C54950" s="3"/>
      <c r="D54950" s="3"/>
      <c r="E54950" s="4"/>
      <c r="AJ54950" s="3"/>
    </row>
    <row r="54951" spans="3:36">
      <c r="C54951" s="3"/>
      <c r="D54951" s="3"/>
      <c r="E54951" s="4"/>
      <c r="AJ54951" s="3"/>
    </row>
    <row r="54952" spans="3:36">
      <c r="C54952" s="3"/>
      <c r="D54952" s="3"/>
      <c r="E54952" s="4"/>
      <c r="AJ54952" s="3"/>
    </row>
    <row r="54953" spans="3:36">
      <c r="C54953" s="3"/>
      <c r="D54953" s="3"/>
      <c r="E54953" s="4"/>
      <c r="AJ54953" s="3"/>
    </row>
    <row r="54954" spans="3:36">
      <c r="C54954" s="3"/>
      <c r="D54954" s="3"/>
      <c r="E54954" s="4"/>
      <c r="AJ54954" s="3"/>
    </row>
    <row r="54955" spans="3:36">
      <c r="C54955" s="3"/>
      <c r="D54955" s="3"/>
      <c r="E54955" s="4"/>
    </row>
    <row r="54956" spans="3:36">
      <c r="C54956" s="3"/>
      <c r="D54956" s="3"/>
      <c r="E54956" s="4"/>
    </row>
    <row r="54957" spans="3:36">
      <c r="C54957" s="3"/>
      <c r="D54957" s="3"/>
      <c r="E54957" s="4"/>
      <c r="AJ54957" s="3"/>
    </row>
    <row r="54958" spans="3:36">
      <c r="C54958" s="3"/>
      <c r="D54958" s="3"/>
      <c r="E54958" s="4"/>
      <c r="AJ54958" s="3"/>
    </row>
    <row r="54959" spans="3:36">
      <c r="C54959" s="3"/>
      <c r="D54959" s="3"/>
      <c r="E54959" s="4"/>
      <c r="AJ54959" s="3"/>
    </row>
    <row r="54960" spans="3:36">
      <c r="C54960" s="3"/>
      <c r="D54960" s="3"/>
      <c r="E54960" s="4"/>
    </row>
    <row r="54961" spans="3:36">
      <c r="C54961" s="3"/>
      <c r="D54961" s="3"/>
      <c r="E54961" s="4"/>
    </row>
    <row r="54962" spans="3:36">
      <c r="C54962" s="3"/>
      <c r="D54962" s="3"/>
      <c r="E54962" s="4"/>
      <c r="AJ54962" s="3"/>
    </row>
    <row r="54963" spans="3:36">
      <c r="C54963" s="3"/>
      <c r="D54963" s="3"/>
      <c r="E54963" s="4"/>
      <c r="AJ54963" s="3"/>
    </row>
    <row r="54964" spans="3:36">
      <c r="C54964" s="3"/>
      <c r="D54964" s="3"/>
      <c r="E54964" s="4"/>
      <c r="AJ54964" s="3"/>
    </row>
    <row r="54965" spans="3:36">
      <c r="C54965" s="3"/>
      <c r="D54965" s="3"/>
      <c r="E54965" s="4"/>
      <c r="AJ54965" s="3"/>
    </row>
    <row r="54966" spans="3:36">
      <c r="C54966" s="3"/>
      <c r="D54966" s="3"/>
      <c r="E54966" s="4"/>
    </row>
    <row r="54967" spans="3:36">
      <c r="C54967" s="3"/>
      <c r="D54967" s="3"/>
      <c r="E54967" s="4"/>
    </row>
    <row r="54968" spans="3:36">
      <c r="C54968" s="3"/>
      <c r="D54968" s="3"/>
      <c r="E54968" s="4"/>
    </row>
    <row r="54969" spans="3:36">
      <c r="C54969" s="3"/>
      <c r="D54969" s="3"/>
      <c r="E54969" s="4"/>
    </row>
    <row r="54970" spans="3:36">
      <c r="C54970" s="3"/>
      <c r="D54970" s="3"/>
      <c r="E54970" s="4"/>
    </row>
    <row r="54971" spans="3:36">
      <c r="C54971" s="3"/>
      <c r="D54971" s="3"/>
      <c r="E54971" s="4"/>
    </row>
    <row r="54972" spans="3:36">
      <c r="C54972" s="3"/>
      <c r="D54972" s="3"/>
      <c r="E54972" s="4"/>
      <c r="AJ54972" s="3"/>
    </row>
    <row r="54973" spans="3:36">
      <c r="C54973" s="3"/>
      <c r="D54973" s="3"/>
      <c r="E54973" s="4"/>
      <c r="AJ54973" s="3"/>
    </row>
    <row r="54974" spans="3:36">
      <c r="C54974" s="3"/>
      <c r="D54974" s="3"/>
      <c r="E54974" s="4"/>
      <c r="AJ54974" s="3"/>
    </row>
    <row r="54975" spans="3:36">
      <c r="C54975" s="3"/>
      <c r="D54975" s="3"/>
      <c r="E54975" s="4"/>
      <c r="AJ54975" s="3"/>
    </row>
    <row r="54976" spans="3:36">
      <c r="C54976" s="3"/>
      <c r="D54976" s="3"/>
      <c r="E54976" s="4"/>
      <c r="AJ54976" s="3"/>
    </row>
    <row r="54977" spans="3:36">
      <c r="C54977" s="3"/>
      <c r="D54977" s="3"/>
      <c r="E54977" s="4"/>
    </row>
    <row r="54978" spans="3:36">
      <c r="C54978" s="3"/>
      <c r="D54978" s="3"/>
      <c r="E54978" s="4"/>
    </row>
    <row r="54979" spans="3:36">
      <c r="C54979" s="3"/>
      <c r="D54979" s="3"/>
      <c r="E54979" s="4"/>
      <c r="AJ54979" s="3"/>
    </row>
    <row r="54980" spans="3:36">
      <c r="C54980" s="3"/>
      <c r="D54980" s="3"/>
      <c r="E54980" s="4"/>
      <c r="AJ54980" s="3"/>
    </row>
    <row r="54981" spans="3:36">
      <c r="C54981" s="3"/>
      <c r="D54981" s="3"/>
      <c r="E54981" s="4"/>
      <c r="AJ54981" s="3"/>
    </row>
    <row r="54982" spans="3:36">
      <c r="C54982" s="3"/>
      <c r="D54982" s="3"/>
      <c r="E54982" s="4"/>
      <c r="AJ54982" s="3"/>
    </row>
    <row r="54983" spans="3:36">
      <c r="C54983" s="3"/>
      <c r="D54983" s="3"/>
      <c r="E54983" s="4"/>
      <c r="AJ54983" s="3"/>
    </row>
    <row r="54984" spans="3:36">
      <c r="C54984" s="3"/>
      <c r="D54984" s="3"/>
      <c r="E54984" s="4"/>
    </row>
    <row r="54985" spans="3:36">
      <c r="C54985" s="3"/>
      <c r="D54985" s="3"/>
      <c r="E54985" s="4"/>
    </row>
    <row r="54986" spans="3:36">
      <c r="C54986" s="3"/>
      <c r="D54986" s="3"/>
      <c r="E54986" s="4"/>
      <c r="AJ54986" s="3"/>
    </row>
    <row r="54987" spans="3:36">
      <c r="C54987" s="3"/>
      <c r="D54987" s="3"/>
      <c r="E54987" s="4"/>
      <c r="AJ54987" s="3"/>
    </row>
    <row r="54988" spans="3:36">
      <c r="C54988" s="3"/>
      <c r="D54988" s="3"/>
      <c r="E54988" s="4"/>
      <c r="AJ54988" s="3"/>
    </row>
    <row r="54989" spans="3:36">
      <c r="C54989" s="3"/>
      <c r="D54989" s="3"/>
      <c r="E54989" s="4"/>
      <c r="AJ54989" s="3"/>
    </row>
    <row r="54990" spans="3:36">
      <c r="C54990" s="3"/>
      <c r="D54990" s="3"/>
      <c r="E54990" s="4"/>
      <c r="AJ54990" s="3"/>
    </row>
    <row r="54991" spans="3:36">
      <c r="C54991" s="3"/>
      <c r="D54991" s="3"/>
      <c r="E54991" s="4"/>
      <c r="AJ54991" s="3"/>
    </row>
    <row r="54992" spans="3:36">
      <c r="C54992" s="3"/>
      <c r="D54992" s="3"/>
      <c r="E54992" s="4"/>
      <c r="AJ54992" s="3"/>
    </row>
    <row r="54993" spans="3:36">
      <c r="C54993" s="3"/>
      <c r="D54993" s="3"/>
      <c r="E54993" s="4"/>
    </row>
    <row r="54994" spans="3:36">
      <c r="C54994" s="3"/>
      <c r="D54994" s="3"/>
      <c r="E54994" s="4"/>
    </row>
    <row r="54995" spans="3:36">
      <c r="C54995" s="3"/>
      <c r="D54995" s="3"/>
      <c r="E54995" s="4"/>
    </row>
    <row r="54996" spans="3:36">
      <c r="C54996" s="3"/>
      <c r="D54996" s="3"/>
      <c r="E54996" s="4"/>
      <c r="AJ54996" s="3"/>
    </row>
    <row r="54997" spans="3:36">
      <c r="C54997" s="3"/>
      <c r="D54997" s="3"/>
      <c r="E54997" s="4"/>
    </row>
    <row r="54998" spans="3:36">
      <c r="C54998" s="3"/>
      <c r="D54998" s="3"/>
      <c r="E54998" s="4"/>
    </row>
    <row r="54999" spans="3:36">
      <c r="C54999" s="3"/>
      <c r="D54999" s="3"/>
      <c r="E54999" s="4"/>
      <c r="AJ54999" s="3"/>
    </row>
    <row r="55000" spans="3:36">
      <c r="C55000" s="3"/>
      <c r="D55000" s="3"/>
      <c r="E55000" s="4"/>
      <c r="AJ55000" s="3"/>
    </row>
    <row r="55001" spans="3:36">
      <c r="C55001" s="3"/>
      <c r="D55001" s="3"/>
      <c r="E55001" s="4"/>
      <c r="AJ55001" s="3"/>
    </row>
    <row r="55002" spans="3:36">
      <c r="C55002" s="3"/>
      <c r="D55002" s="3"/>
      <c r="E55002" s="4"/>
    </row>
    <row r="55003" spans="3:36">
      <c r="C55003" s="3"/>
      <c r="D55003" s="3"/>
      <c r="E55003" s="4"/>
    </row>
    <row r="55004" spans="3:36">
      <c r="C55004" s="3"/>
      <c r="D55004" s="3"/>
      <c r="E55004" s="4"/>
    </row>
    <row r="55005" spans="3:36">
      <c r="C55005" s="3"/>
      <c r="D55005" s="3"/>
      <c r="E55005" s="4"/>
    </row>
    <row r="55006" spans="3:36">
      <c r="C55006" s="3"/>
      <c r="D55006" s="3"/>
      <c r="E55006" s="4"/>
    </row>
    <row r="55007" spans="3:36">
      <c r="C55007" s="3"/>
      <c r="D55007" s="3"/>
      <c r="E55007" s="4"/>
    </row>
    <row r="55008" spans="3:36">
      <c r="C55008" s="3"/>
      <c r="D55008" s="3"/>
      <c r="E55008" s="4"/>
      <c r="AJ55008" s="3"/>
    </row>
    <row r="55009" spans="3:36">
      <c r="C55009" s="3"/>
      <c r="D55009" s="3"/>
      <c r="E55009" s="4"/>
      <c r="AJ55009" s="3"/>
    </row>
    <row r="55010" spans="3:36">
      <c r="C55010" s="3"/>
      <c r="D55010" s="3"/>
      <c r="E55010" s="4"/>
      <c r="AJ55010" s="3"/>
    </row>
    <row r="55011" spans="3:36">
      <c r="C55011" s="3"/>
      <c r="D55011" s="3"/>
      <c r="E55011" s="4"/>
      <c r="AJ55011" s="3"/>
    </row>
    <row r="55012" spans="3:36">
      <c r="C55012" s="3"/>
      <c r="D55012" s="3"/>
      <c r="E55012" s="4"/>
    </row>
    <row r="55013" spans="3:36">
      <c r="C55013" s="3"/>
      <c r="D55013" s="3"/>
      <c r="E55013" s="4"/>
    </row>
    <row r="55014" spans="3:36">
      <c r="C55014" s="3"/>
      <c r="D55014" s="3"/>
      <c r="E55014" s="4"/>
    </row>
    <row r="55015" spans="3:36">
      <c r="C55015" s="3"/>
      <c r="D55015" s="3"/>
      <c r="E55015" s="4"/>
    </row>
    <row r="55016" spans="3:36">
      <c r="C55016" s="3"/>
      <c r="D55016" s="3"/>
      <c r="E55016" s="4"/>
      <c r="AJ55016" s="3"/>
    </row>
    <row r="55017" spans="3:36">
      <c r="C55017" s="3"/>
      <c r="D55017" s="3"/>
      <c r="E55017" s="4"/>
      <c r="AJ55017" s="3"/>
    </row>
    <row r="55018" spans="3:36">
      <c r="C55018" s="3"/>
      <c r="D55018" s="3"/>
      <c r="E55018" s="4"/>
    </row>
    <row r="55019" spans="3:36">
      <c r="C55019" s="3"/>
      <c r="D55019" s="3"/>
      <c r="E55019" s="4"/>
    </row>
    <row r="55020" spans="3:36">
      <c r="C55020" s="3"/>
      <c r="D55020" s="3"/>
      <c r="E55020" s="4"/>
      <c r="AJ55020" s="3"/>
    </row>
    <row r="55021" spans="3:36">
      <c r="C55021" s="3"/>
      <c r="D55021" s="3"/>
      <c r="E55021" s="4"/>
      <c r="AJ55021" s="3"/>
    </row>
    <row r="55022" spans="3:36">
      <c r="C55022" s="3"/>
      <c r="D55022" s="3"/>
      <c r="E55022" s="4"/>
      <c r="AJ55022" s="3"/>
    </row>
    <row r="55023" spans="3:36">
      <c r="C55023" s="3"/>
      <c r="D55023" s="3"/>
      <c r="E55023" s="4"/>
    </row>
    <row r="55024" spans="3:36">
      <c r="C55024" s="3"/>
      <c r="D55024" s="3"/>
      <c r="E55024" s="4"/>
    </row>
    <row r="55025" spans="3:36">
      <c r="C55025" s="3"/>
      <c r="D55025" s="3"/>
      <c r="E55025" s="4"/>
      <c r="AJ55025" s="3"/>
    </row>
    <row r="55026" spans="3:36">
      <c r="C55026" s="3"/>
      <c r="D55026" s="3"/>
      <c r="E55026" s="4"/>
      <c r="AJ55026" s="3"/>
    </row>
    <row r="55027" spans="3:36">
      <c r="C55027" s="3"/>
      <c r="D55027" s="3"/>
      <c r="E55027" s="4"/>
    </row>
    <row r="55028" spans="3:36">
      <c r="C55028" s="3"/>
      <c r="D55028" s="3"/>
      <c r="E55028" s="4"/>
    </row>
    <row r="55029" spans="3:36">
      <c r="C55029" s="3"/>
      <c r="D55029" s="3"/>
      <c r="E55029" s="4"/>
    </row>
    <row r="55030" spans="3:36">
      <c r="C55030" s="3"/>
      <c r="D55030" s="3"/>
      <c r="E55030" s="4"/>
    </row>
    <row r="55031" spans="3:36">
      <c r="C55031" s="3"/>
      <c r="D55031" s="3"/>
      <c r="E55031" s="4"/>
    </row>
    <row r="55032" spans="3:36">
      <c r="C55032" s="3"/>
      <c r="D55032" s="3"/>
      <c r="E55032" s="4"/>
    </row>
    <row r="55033" spans="3:36">
      <c r="C55033" s="3"/>
      <c r="D55033" s="3"/>
      <c r="E55033" s="4"/>
    </row>
    <row r="55034" spans="3:36">
      <c r="C55034" s="3"/>
      <c r="D55034" s="3"/>
      <c r="E55034" s="4"/>
    </row>
    <row r="55035" spans="3:36">
      <c r="C55035" s="3"/>
      <c r="D55035" s="3"/>
      <c r="E55035" s="4"/>
      <c r="AJ55035" s="3"/>
    </row>
    <row r="55036" spans="3:36">
      <c r="C55036" s="3"/>
      <c r="D55036" s="3"/>
      <c r="E55036" s="4"/>
      <c r="AJ55036" s="3"/>
    </row>
    <row r="55037" spans="3:36">
      <c r="C55037" s="3"/>
      <c r="D55037" s="3"/>
      <c r="E55037" s="4"/>
      <c r="AJ55037" s="3"/>
    </row>
    <row r="55038" spans="3:36">
      <c r="C55038" s="3"/>
      <c r="D55038" s="3"/>
      <c r="E55038" s="4"/>
      <c r="AJ55038" s="3"/>
    </row>
    <row r="55039" spans="3:36">
      <c r="C55039" s="3"/>
      <c r="D55039" s="3"/>
      <c r="E55039" s="4"/>
    </row>
    <row r="55040" spans="3:36">
      <c r="C55040" s="3"/>
      <c r="D55040" s="3"/>
      <c r="E55040" s="4"/>
    </row>
    <row r="55041" spans="3:36">
      <c r="C55041" s="3"/>
      <c r="D55041" s="3"/>
      <c r="E55041" s="4"/>
      <c r="AJ55041" s="3"/>
    </row>
    <row r="55042" spans="3:36">
      <c r="C55042" s="3"/>
      <c r="D55042" s="3"/>
      <c r="E55042" s="4"/>
    </row>
    <row r="55043" spans="3:36">
      <c r="C55043" s="3"/>
      <c r="D55043" s="3"/>
      <c r="E55043" s="4"/>
    </row>
    <row r="55044" spans="3:36">
      <c r="C55044" s="3"/>
      <c r="D55044" s="3"/>
      <c r="E55044" s="4"/>
    </row>
    <row r="55045" spans="3:36">
      <c r="C55045" s="3"/>
      <c r="D55045" s="3"/>
      <c r="E55045" s="4"/>
    </row>
    <row r="55046" spans="3:36">
      <c r="C55046" s="3"/>
      <c r="D55046" s="3"/>
      <c r="E55046" s="4"/>
    </row>
    <row r="55047" spans="3:36">
      <c r="C55047" s="3"/>
      <c r="D55047" s="3"/>
      <c r="E55047" s="4"/>
      <c r="AJ55047" s="3"/>
    </row>
    <row r="55048" spans="3:36">
      <c r="C55048" s="3"/>
      <c r="D55048" s="3"/>
      <c r="E55048" s="4"/>
      <c r="AJ55048" s="3"/>
    </row>
    <row r="55049" spans="3:36">
      <c r="C55049" s="3"/>
      <c r="D55049" s="3"/>
      <c r="E55049" s="4"/>
    </row>
    <row r="55050" spans="3:36">
      <c r="C55050" s="3"/>
      <c r="D55050" s="3"/>
      <c r="E55050" s="4"/>
    </row>
    <row r="55051" spans="3:36">
      <c r="C55051" s="3"/>
      <c r="D55051" s="3"/>
      <c r="E55051" s="4"/>
      <c r="AJ55051" s="3"/>
    </row>
    <row r="55052" spans="3:36">
      <c r="C55052" s="3"/>
      <c r="D55052" s="3"/>
      <c r="E55052" s="4"/>
    </row>
    <row r="55053" spans="3:36">
      <c r="C55053" s="3"/>
      <c r="D55053" s="3"/>
      <c r="E55053" s="4"/>
    </row>
    <row r="55054" spans="3:36">
      <c r="C55054" s="3"/>
      <c r="D55054" s="3"/>
      <c r="E55054" s="4"/>
    </row>
    <row r="55055" spans="3:36">
      <c r="C55055" s="3"/>
      <c r="D55055" s="3"/>
      <c r="E55055" s="4"/>
    </row>
    <row r="55056" spans="3:36">
      <c r="C55056" s="3"/>
      <c r="D55056" s="3"/>
      <c r="E55056" s="4"/>
    </row>
    <row r="55057" spans="3:36">
      <c r="C55057" s="3"/>
      <c r="D55057" s="3"/>
      <c r="E55057" s="4"/>
    </row>
    <row r="55058" spans="3:36">
      <c r="C55058" s="3"/>
      <c r="D55058" s="3"/>
      <c r="E55058" s="4"/>
      <c r="AJ55058" s="3"/>
    </row>
    <row r="55059" spans="3:36">
      <c r="C55059" s="3"/>
      <c r="D55059" s="3"/>
      <c r="E55059" s="4"/>
    </row>
    <row r="55060" spans="3:36">
      <c r="C55060" s="3"/>
      <c r="D55060" s="3"/>
      <c r="E55060" s="4"/>
    </row>
    <row r="55061" spans="3:36">
      <c r="C55061" s="3"/>
      <c r="D55061" s="3"/>
      <c r="E55061" s="4"/>
    </row>
    <row r="55062" spans="3:36">
      <c r="C55062" s="3"/>
      <c r="D55062" s="3"/>
      <c r="E55062" s="4"/>
    </row>
    <row r="55063" spans="3:36">
      <c r="C55063" s="3"/>
      <c r="D55063" s="3"/>
      <c r="E55063" s="4"/>
    </row>
    <row r="55064" spans="3:36">
      <c r="C55064" s="3"/>
      <c r="D55064" s="3"/>
      <c r="E55064" s="4"/>
    </row>
    <row r="55065" spans="3:36">
      <c r="C55065" s="3"/>
      <c r="D55065" s="3"/>
      <c r="E55065" s="4"/>
    </row>
    <row r="55066" spans="3:36">
      <c r="C55066" s="3"/>
      <c r="D55066" s="3"/>
      <c r="E55066" s="4"/>
    </row>
    <row r="55067" spans="3:36">
      <c r="C55067" s="3"/>
      <c r="D55067" s="3"/>
      <c r="E55067" s="4"/>
    </row>
    <row r="55068" spans="3:36">
      <c r="C55068" s="3"/>
      <c r="D55068" s="3"/>
      <c r="E55068" s="4"/>
      <c r="AJ55068" s="3"/>
    </row>
    <row r="55069" spans="3:36">
      <c r="C55069" s="3"/>
      <c r="D55069" s="3"/>
      <c r="E55069" s="4"/>
      <c r="AJ55069" s="3"/>
    </row>
    <row r="55070" spans="3:36">
      <c r="C55070" s="3"/>
      <c r="D55070" s="3"/>
      <c r="E55070" s="4"/>
      <c r="AJ55070" s="3"/>
    </row>
    <row r="55071" spans="3:36">
      <c r="C55071" s="3"/>
      <c r="D55071" s="3"/>
      <c r="E55071" s="4"/>
      <c r="AJ55071" s="3"/>
    </row>
    <row r="55072" spans="3:36">
      <c r="C55072" s="3"/>
      <c r="D55072" s="3"/>
      <c r="E55072" s="4"/>
      <c r="AJ55072" s="3"/>
    </row>
    <row r="55073" spans="3:36">
      <c r="C55073" s="3"/>
      <c r="D55073" s="3"/>
      <c r="E55073" s="4"/>
      <c r="AJ55073" s="3"/>
    </row>
    <row r="55074" spans="3:36">
      <c r="C55074" s="3"/>
      <c r="D55074" s="3"/>
      <c r="E55074" s="4"/>
      <c r="AJ55074" s="3"/>
    </row>
    <row r="55075" spans="3:36">
      <c r="C55075" s="3"/>
      <c r="D55075" s="3"/>
      <c r="E55075" s="4"/>
    </row>
    <row r="55076" spans="3:36">
      <c r="C55076" s="3"/>
      <c r="D55076" s="3"/>
      <c r="E55076" s="4"/>
    </row>
    <row r="55077" spans="3:36">
      <c r="C55077" s="3"/>
      <c r="D55077" s="3"/>
      <c r="E55077" s="4"/>
      <c r="AJ55077" s="3"/>
    </row>
    <row r="55078" spans="3:36">
      <c r="C55078" s="3"/>
      <c r="D55078" s="3"/>
      <c r="E55078" s="4"/>
      <c r="AJ55078" s="3"/>
    </row>
    <row r="55079" spans="3:36">
      <c r="C55079" s="3"/>
      <c r="D55079" s="3"/>
      <c r="E55079" s="4"/>
      <c r="AJ55079" s="3"/>
    </row>
    <row r="55080" spans="3:36">
      <c r="C55080" s="3"/>
      <c r="D55080" s="3"/>
      <c r="E55080" s="4"/>
    </row>
    <row r="55081" spans="3:36">
      <c r="C55081" s="3"/>
      <c r="D55081" s="3"/>
      <c r="E55081" s="4"/>
    </row>
    <row r="55082" spans="3:36">
      <c r="C55082" s="3"/>
      <c r="D55082" s="3"/>
      <c r="E55082" s="4"/>
    </row>
    <row r="55083" spans="3:36">
      <c r="C55083" s="3"/>
      <c r="D55083" s="3"/>
      <c r="E55083" s="4"/>
    </row>
    <row r="55084" spans="3:36">
      <c r="C55084" s="3"/>
      <c r="D55084" s="3"/>
      <c r="E55084" s="4"/>
    </row>
    <row r="55085" spans="3:36">
      <c r="C55085" s="3"/>
      <c r="D55085" s="3"/>
      <c r="E55085" s="4"/>
    </row>
    <row r="55086" spans="3:36">
      <c r="C55086" s="3"/>
      <c r="D55086" s="3"/>
      <c r="E55086" s="4"/>
    </row>
    <row r="55087" spans="3:36">
      <c r="C55087" s="3"/>
      <c r="D55087" s="3"/>
      <c r="E55087" s="4"/>
      <c r="AJ55087" s="3"/>
    </row>
    <row r="55088" spans="3:36">
      <c r="C55088" s="3"/>
      <c r="D55088" s="3"/>
      <c r="E55088" s="4"/>
      <c r="AJ55088" s="3"/>
    </row>
    <row r="55089" spans="3:36">
      <c r="C55089" s="3"/>
      <c r="D55089" s="3"/>
      <c r="E55089" s="4"/>
      <c r="AJ55089" s="3"/>
    </row>
    <row r="55090" spans="3:36">
      <c r="C55090" s="3"/>
      <c r="D55090" s="3"/>
      <c r="E55090" s="4"/>
      <c r="AJ55090" s="3"/>
    </row>
    <row r="55091" spans="3:36">
      <c r="C55091" s="3"/>
      <c r="D55091" s="3"/>
      <c r="E55091" s="4"/>
      <c r="AJ55091" s="3"/>
    </row>
    <row r="55092" spans="3:36">
      <c r="C55092" s="3"/>
      <c r="D55092" s="3"/>
      <c r="E55092" s="4"/>
      <c r="AJ55092" s="3"/>
    </row>
    <row r="55093" spans="3:36">
      <c r="C55093" s="3"/>
      <c r="D55093" s="3"/>
      <c r="E55093" s="4"/>
      <c r="AJ55093" s="3"/>
    </row>
    <row r="55094" spans="3:36">
      <c r="C55094" s="3"/>
      <c r="D55094" s="3"/>
      <c r="E55094" s="4"/>
      <c r="AJ55094" s="3"/>
    </row>
    <row r="55095" spans="3:36">
      <c r="C55095" s="3"/>
      <c r="D55095" s="3"/>
      <c r="E55095" s="4"/>
    </row>
    <row r="55096" spans="3:36">
      <c r="C55096" s="3"/>
      <c r="D55096" s="3"/>
      <c r="E55096" s="4"/>
    </row>
    <row r="55097" spans="3:36">
      <c r="C55097" s="3"/>
      <c r="D55097" s="3"/>
      <c r="E55097" s="4"/>
    </row>
    <row r="55098" spans="3:36">
      <c r="C55098" s="3"/>
      <c r="D55098" s="3"/>
      <c r="E55098" s="4"/>
    </row>
    <row r="55099" spans="3:36">
      <c r="C55099" s="3"/>
      <c r="D55099" s="3"/>
      <c r="E55099" s="4"/>
    </row>
    <row r="55100" spans="3:36">
      <c r="C55100" s="3"/>
      <c r="D55100" s="3"/>
      <c r="E55100" s="4"/>
    </row>
    <row r="55101" spans="3:36">
      <c r="C55101" s="3"/>
      <c r="D55101" s="3"/>
      <c r="E55101" s="4"/>
      <c r="AJ55101" s="3"/>
    </row>
    <row r="55102" spans="3:36">
      <c r="C55102" s="3"/>
      <c r="D55102" s="3"/>
      <c r="E55102" s="4"/>
      <c r="AJ55102" s="3"/>
    </row>
    <row r="55103" spans="3:36">
      <c r="C55103" s="3"/>
      <c r="D55103" s="3"/>
      <c r="E55103" s="4"/>
    </row>
    <row r="55104" spans="3:36">
      <c r="C55104" s="3"/>
      <c r="D55104" s="3"/>
      <c r="E55104" s="4"/>
    </row>
    <row r="55105" spans="3:36">
      <c r="C55105" s="3"/>
      <c r="D55105" s="3"/>
      <c r="E55105" s="4"/>
      <c r="AJ55105" s="3"/>
    </row>
    <row r="55106" spans="3:36">
      <c r="C55106" s="3"/>
      <c r="D55106" s="3"/>
      <c r="E55106" s="4"/>
    </row>
    <row r="55107" spans="3:36">
      <c r="C55107" s="3"/>
      <c r="D55107" s="3"/>
      <c r="E55107" s="4"/>
    </row>
    <row r="55108" spans="3:36">
      <c r="C55108" s="3"/>
      <c r="D55108" s="3"/>
      <c r="E55108" s="4"/>
    </row>
    <row r="55109" spans="3:36">
      <c r="C55109" s="3"/>
      <c r="D55109" s="3"/>
      <c r="E55109" s="4"/>
      <c r="AJ55109" s="3"/>
    </row>
    <row r="55110" spans="3:36">
      <c r="C55110" s="3"/>
      <c r="D55110" s="3"/>
      <c r="E55110" s="4"/>
      <c r="AJ55110" s="3"/>
    </row>
    <row r="55111" spans="3:36">
      <c r="C55111" s="3"/>
      <c r="D55111" s="3"/>
      <c r="E55111" s="4"/>
    </row>
    <row r="55112" spans="3:36">
      <c r="C55112" s="3"/>
      <c r="D55112" s="3"/>
      <c r="E55112" s="4"/>
      <c r="AJ55112" s="3"/>
    </row>
    <row r="55113" spans="3:36">
      <c r="C55113" s="3"/>
      <c r="D55113" s="3"/>
      <c r="E55113" s="4"/>
      <c r="AJ55113" s="3"/>
    </row>
    <row r="55114" spans="3:36">
      <c r="C55114" s="3"/>
      <c r="D55114" s="3"/>
      <c r="E55114" s="4"/>
      <c r="AJ55114" s="3"/>
    </row>
    <row r="55115" spans="3:36">
      <c r="C55115" s="3"/>
      <c r="D55115" s="3"/>
      <c r="E55115" s="4"/>
    </row>
    <row r="55116" spans="3:36">
      <c r="C55116" s="3"/>
      <c r="D55116" s="3"/>
      <c r="E55116" s="4"/>
    </row>
    <row r="55117" spans="3:36">
      <c r="C55117" s="3"/>
      <c r="D55117" s="3"/>
      <c r="E55117" s="4"/>
      <c r="AJ55117" s="3"/>
    </row>
    <row r="55118" spans="3:36">
      <c r="C55118" s="3"/>
      <c r="D55118" s="3"/>
      <c r="E55118" s="4"/>
      <c r="AJ55118" s="3"/>
    </row>
    <row r="55119" spans="3:36">
      <c r="C55119" s="3"/>
      <c r="D55119" s="3"/>
      <c r="E55119" s="4"/>
      <c r="AJ55119" s="3"/>
    </row>
    <row r="55120" spans="3:36">
      <c r="C55120" s="3"/>
      <c r="D55120" s="3"/>
      <c r="E55120" s="4"/>
      <c r="AJ55120" s="3"/>
    </row>
    <row r="55121" spans="3:36">
      <c r="C55121" s="3"/>
      <c r="D55121" s="3"/>
      <c r="E55121" s="4"/>
      <c r="AJ55121" s="3"/>
    </row>
    <row r="55122" spans="3:36">
      <c r="C55122" s="3"/>
      <c r="D55122" s="3"/>
      <c r="E55122" s="4"/>
      <c r="AJ55122" s="3"/>
    </row>
    <row r="55123" spans="3:36">
      <c r="C55123" s="3"/>
      <c r="D55123" s="3"/>
      <c r="E55123" s="4"/>
    </row>
    <row r="55124" spans="3:36">
      <c r="C55124" s="3"/>
      <c r="D55124" s="3"/>
      <c r="E55124" s="4"/>
    </row>
    <row r="55125" spans="3:36">
      <c r="C55125" s="3"/>
      <c r="D55125" s="3"/>
      <c r="E55125" s="4"/>
      <c r="AJ55125" s="3"/>
    </row>
    <row r="55126" spans="3:36">
      <c r="C55126" s="3"/>
      <c r="D55126" s="3"/>
      <c r="E55126" s="4"/>
      <c r="AJ55126" s="3"/>
    </row>
    <row r="55127" spans="3:36">
      <c r="C55127" s="3"/>
      <c r="D55127" s="3"/>
      <c r="E55127" s="4"/>
    </row>
    <row r="55128" spans="3:36">
      <c r="C55128" s="3"/>
      <c r="D55128" s="3"/>
      <c r="E55128" s="4"/>
    </row>
    <row r="55129" spans="3:36">
      <c r="C55129" s="3"/>
      <c r="D55129" s="3"/>
      <c r="E55129" s="4"/>
    </row>
    <row r="55130" spans="3:36">
      <c r="C55130" s="3"/>
      <c r="D55130" s="3"/>
      <c r="E55130" s="4"/>
    </row>
    <row r="55131" spans="3:36">
      <c r="C55131" s="3"/>
      <c r="D55131" s="3"/>
      <c r="E55131" s="4"/>
    </row>
    <row r="55132" spans="3:36">
      <c r="C55132" s="3"/>
      <c r="D55132" s="3"/>
      <c r="E55132" s="4"/>
      <c r="AJ55132" s="3"/>
    </row>
    <row r="55133" spans="3:36">
      <c r="C55133" s="3"/>
      <c r="D55133" s="3"/>
      <c r="E55133" s="4"/>
    </row>
    <row r="55134" spans="3:36">
      <c r="C55134" s="3"/>
      <c r="D55134" s="3"/>
      <c r="E55134" s="4"/>
    </row>
    <row r="55135" spans="3:36">
      <c r="C55135" s="3"/>
      <c r="D55135" s="3"/>
      <c r="E55135" s="4"/>
      <c r="AJ55135" s="3"/>
    </row>
    <row r="55136" spans="3:36">
      <c r="C55136" s="3"/>
      <c r="D55136" s="3"/>
      <c r="E55136" s="4"/>
      <c r="AJ55136" s="3"/>
    </row>
    <row r="55137" spans="3:36">
      <c r="C55137" s="3"/>
      <c r="D55137" s="3"/>
      <c r="E55137" s="4"/>
      <c r="AJ55137" s="3"/>
    </row>
    <row r="55138" spans="3:36">
      <c r="C55138" s="3"/>
      <c r="D55138" s="3"/>
      <c r="E55138" s="4"/>
    </row>
    <row r="55139" spans="3:36">
      <c r="C55139" s="3"/>
      <c r="D55139" s="3"/>
      <c r="E55139" s="4"/>
    </row>
    <row r="55140" spans="3:36">
      <c r="C55140" s="3"/>
      <c r="D55140" s="3"/>
      <c r="E55140" s="4"/>
    </row>
    <row r="55141" spans="3:36">
      <c r="C55141" s="3"/>
      <c r="D55141" s="3"/>
      <c r="E55141" s="4"/>
      <c r="AJ55141" s="3"/>
    </row>
    <row r="55142" spans="3:36">
      <c r="C55142" s="3"/>
      <c r="D55142" s="3"/>
      <c r="E55142" s="4"/>
      <c r="AJ55142" s="3"/>
    </row>
    <row r="55143" spans="3:36">
      <c r="C55143" s="3"/>
      <c r="D55143" s="3"/>
      <c r="E55143" s="4"/>
    </row>
    <row r="55144" spans="3:36">
      <c r="C55144" s="3"/>
      <c r="D55144" s="3"/>
      <c r="E55144" s="4"/>
    </row>
    <row r="55145" spans="3:36">
      <c r="C55145" s="3"/>
      <c r="D55145" s="3"/>
      <c r="E55145" s="4"/>
    </row>
    <row r="55146" spans="3:36">
      <c r="C55146" s="3"/>
      <c r="D55146" s="3"/>
      <c r="E55146" s="4"/>
    </row>
    <row r="55147" spans="3:36">
      <c r="C55147" s="3"/>
      <c r="D55147" s="3"/>
      <c r="E55147" s="4"/>
      <c r="AJ55147" s="3"/>
    </row>
    <row r="55148" spans="3:36">
      <c r="C55148" s="3"/>
      <c r="D55148" s="3"/>
      <c r="E55148" s="4"/>
      <c r="AJ55148" s="3"/>
    </row>
    <row r="55149" spans="3:36">
      <c r="C55149" s="3"/>
      <c r="D55149" s="3"/>
      <c r="E55149" s="4"/>
      <c r="AJ55149" s="3"/>
    </row>
    <row r="55150" spans="3:36">
      <c r="C55150" s="3"/>
      <c r="D55150" s="3"/>
      <c r="E55150" s="4"/>
      <c r="AJ55150" s="3"/>
    </row>
    <row r="55151" spans="3:36">
      <c r="C55151" s="3"/>
      <c r="D55151" s="3"/>
      <c r="E55151" s="4"/>
    </row>
    <row r="55152" spans="3:36">
      <c r="C55152" s="3"/>
      <c r="D55152" s="3"/>
      <c r="E55152" s="4"/>
    </row>
    <row r="55153" spans="3:36">
      <c r="C55153" s="3"/>
      <c r="D55153" s="3"/>
      <c r="E55153" s="4"/>
      <c r="AJ55153" s="3"/>
    </row>
    <row r="55154" spans="3:36">
      <c r="C55154" s="3"/>
      <c r="D55154" s="3"/>
      <c r="E55154" s="4"/>
    </row>
    <row r="55155" spans="3:36">
      <c r="C55155" s="3"/>
      <c r="D55155" s="3"/>
      <c r="E55155" s="4"/>
      <c r="AJ55155" s="3"/>
    </row>
    <row r="55156" spans="3:36">
      <c r="C55156" s="3"/>
      <c r="D55156" s="3"/>
      <c r="E55156" s="4"/>
      <c r="AJ55156" s="3"/>
    </row>
    <row r="55157" spans="3:36">
      <c r="C55157" s="3"/>
      <c r="D55157" s="3"/>
      <c r="E55157" s="4"/>
      <c r="AJ55157" s="3"/>
    </row>
    <row r="55158" spans="3:36">
      <c r="C55158" s="3"/>
      <c r="D55158" s="3"/>
      <c r="E55158" s="4"/>
      <c r="AJ55158" s="3"/>
    </row>
    <row r="55159" spans="3:36">
      <c r="C55159" s="3"/>
      <c r="D55159" s="3"/>
      <c r="E55159" s="4"/>
    </row>
    <row r="55160" spans="3:36">
      <c r="C55160" s="3"/>
      <c r="D55160" s="3"/>
      <c r="E55160" s="4"/>
    </row>
    <row r="55161" spans="3:36">
      <c r="C55161" s="3"/>
      <c r="D55161" s="3"/>
      <c r="E55161" s="4"/>
    </row>
    <row r="55162" spans="3:36">
      <c r="C55162" s="3"/>
      <c r="D55162" s="3"/>
      <c r="E55162" s="4"/>
    </row>
    <row r="55163" spans="3:36">
      <c r="C55163" s="3"/>
      <c r="D55163" s="3"/>
      <c r="E55163" s="4"/>
      <c r="AJ55163" s="3"/>
    </row>
    <row r="55164" spans="3:36">
      <c r="C55164" s="3"/>
      <c r="D55164" s="3"/>
      <c r="E55164" s="4"/>
      <c r="AJ55164" s="3"/>
    </row>
    <row r="55165" spans="3:36">
      <c r="C55165" s="3"/>
      <c r="D55165" s="3"/>
      <c r="E55165" s="4"/>
      <c r="AJ55165" s="3"/>
    </row>
    <row r="55166" spans="3:36">
      <c r="C55166" s="3"/>
      <c r="D55166" s="3"/>
      <c r="E55166" s="4"/>
      <c r="AJ55166" s="3"/>
    </row>
    <row r="55167" spans="3:36">
      <c r="C55167" s="3"/>
      <c r="D55167" s="3"/>
      <c r="E55167" s="4"/>
      <c r="AJ55167" s="3"/>
    </row>
    <row r="55168" spans="3:36">
      <c r="C55168" s="3"/>
      <c r="D55168" s="3"/>
      <c r="E55168" s="4"/>
      <c r="AJ55168" s="3"/>
    </row>
    <row r="55169" spans="3:36">
      <c r="C55169" s="3"/>
      <c r="D55169" s="3"/>
      <c r="E55169" s="4"/>
    </row>
    <row r="55170" spans="3:36">
      <c r="C55170" s="3"/>
      <c r="D55170" s="3"/>
      <c r="E55170" s="4"/>
      <c r="AJ55170" s="3"/>
    </row>
    <row r="55171" spans="3:36">
      <c r="C55171" s="3"/>
      <c r="D55171" s="3"/>
      <c r="E55171" s="4"/>
      <c r="AJ55171" s="3"/>
    </row>
    <row r="55172" spans="3:36">
      <c r="C55172" s="3"/>
      <c r="D55172" s="3"/>
      <c r="E55172" s="4"/>
    </row>
    <row r="55173" spans="3:36">
      <c r="C55173" s="3"/>
      <c r="D55173" s="3"/>
      <c r="E55173" s="4"/>
    </row>
    <row r="55174" spans="3:36">
      <c r="C55174" s="3"/>
      <c r="D55174" s="3"/>
      <c r="E55174" s="4"/>
      <c r="AJ55174" s="3"/>
    </row>
    <row r="55175" spans="3:36">
      <c r="C55175" s="3"/>
      <c r="D55175" s="3"/>
      <c r="E55175" s="4"/>
      <c r="AJ55175" s="3"/>
    </row>
    <row r="55176" spans="3:36">
      <c r="C55176" s="3"/>
      <c r="D55176" s="3"/>
      <c r="E55176" s="4"/>
      <c r="AJ55176" s="3"/>
    </row>
    <row r="55177" spans="3:36">
      <c r="C55177" s="3"/>
      <c r="D55177" s="3"/>
      <c r="E55177" s="4"/>
      <c r="AJ55177" s="3"/>
    </row>
    <row r="55178" spans="3:36">
      <c r="C55178" s="3"/>
      <c r="D55178" s="3"/>
      <c r="E55178" s="4"/>
      <c r="AJ55178" s="3"/>
    </row>
    <row r="55179" spans="3:36">
      <c r="C55179" s="3"/>
      <c r="D55179" s="3"/>
      <c r="E55179" s="4"/>
      <c r="AJ55179" s="3"/>
    </row>
    <row r="55180" spans="3:36">
      <c r="C55180" s="3"/>
      <c r="D55180" s="3"/>
      <c r="E55180" s="4"/>
      <c r="AJ55180" s="3"/>
    </row>
    <row r="55181" spans="3:36">
      <c r="C55181" s="3"/>
      <c r="D55181" s="3"/>
      <c r="E55181" s="4"/>
      <c r="AJ55181" s="3"/>
    </row>
    <row r="55182" spans="3:36">
      <c r="C55182" s="3"/>
      <c r="D55182" s="3"/>
      <c r="E55182" s="4"/>
      <c r="AJ55182" s="3"/>
    </row>
    <row r="55183" spans="3:36">
      <c r="C55183" s="3"/>
      <c r="D55183" s="3"/>
      <c r="E55183" s="4"/>
    </row>
    <row r="55184" spans="3:36">
      <c r="C55184" s="3"/>
      <c r="D55184" s="3"/>
      <c r="E55184" s="4"/>
    </row>
    <row r="55185" spans="3:36">
      <c r="C55185" s="3"/>
      <c r="D55185" s="3"/>
      <c r="E55185" s="4"/>
    </row>
    <row r="55186" spans="3:36">
      <c r="C55186" s="3"/>
      <c r="D55186" s="3"/>
      <c r="E55186" s="4"/>
    </row>
    <row r="55187" spans="3:36">
      <c r="C55187" s="3"/>
      <c r="D55187" s="3"/>
      <c r="E55187" s="4"/>
      <c r="AJ55187" s="3"/>
    </row>
    <row r="55188" spans="3:36">
      <c r="C55188" s="3"/>
      <c r="D55188" s="3"/>
      <c r="E55188" s="4"/>
      <c r="AJ55188" s="3"/>
    </row>
    <row r="55189" spans="3:36">
      <c r="C55189" s="3"/>
      <c r="D55189" s="3"/>
      <c r="E55189" s="4"/>
      <c r="AJ55189" s="3"/>
    </row>
    <row r="55190" spans="3:36">
      <c r="C55190" s="3"/>
      <c r="D55190" s="3"/>
      <c r="E55190" s="4"/>
      <c r="AJ55190" s="3"/>
    </row>
    <row r="55191" spans="3:36">
      <c r="C55191" s="3"/>
      <c r="D55191" s="3"/>
      <c r="E55191" s="4"/>
    </row>
    <row r="55192" spans="3:36">
      <c r="C55192" s="3"/>
      <c r="D55192" s="3"/>
      <c r="E55192" s="4"/>
    </row>
    <row r="55193" spans="3:36">
      <c r="C55193" s="3"/>
      <c r="D55193" s="3"/>
      <c r="E55193" s="4"/>
      <c r="AJ55193" s="3"/>
    </row>
    <row r="55194" spans="3:36">
      <c r="C55194" s="3"/>
      <c r="D55194" s="3"/>
      <c r="E55194" s="4"/>
      <c r="AJ55194" s="3"/>
    </row>
    <row r="55195" spans="3:36">
      <c r="C55195" s="3"/>
      <c r="D55195" s="3"/>
      <c r="E55195" s="4"/>
      <c r="AJ55195" s="3"/>
    </row>
    <row r="55196" spans="3:36">
      <c r="C55196" s="3"/>
      <c r="D55196" s="3"/>
      <c r="E55196" s="4"/>
    </row>
    <row r="55197" spans="3:36">
      <c r="C55197" s="3"/>
      <c r="D55197" s="3"/>
      <c r="E55197" s="4"/>
      <c r="AJ55197" s="3"/>
    </row>
    <row r="55198" spans="3:36">
      <c r="C55198" s="3"/>
      <c r="D55198" s="3"/>
      <c r="E55198" s="4"/>
      <c r="AJ55198" s="3"/>
    </row>
    <row r="55199" spans="3:36">
      <c r="C55199" s="3"/>
      <c r="D55199" s="3"/>
      <c r="E55199" s="4"/>
      <c r="AJ55199" s="3"/>
    </row>
    <row r="55200" spans="3:36">
      <c r="C55200" s="3"/>
      <c r="D55200" s="3"/>
      <c r="E55200" s="4"/>
      <c r="AJ55200" s="3"/>
    </row>
    <row r="55201" spans="3:36">
      <c r="C55201" s="3"/>
      <c r="D55201" s="3"/>
      <c r="E55201" s="4"/>
      <c r="AJ55201" s="3"/>
    </row>
    <row r="55202" spans="3:36">
      <c r="C55202" s="3"/>
      <c r="D55202" s="3"/>
      <c r="E55202" s="4"/>
      <c r="AJ55202" s="3"/>
    </row>
    <row r="55203" spans="3:36">
      <c r="C55203" s="3"/>
      <c r="D55203" s="3"/>
      <c r="E55203" s="4"/>
      <c r="AJ55203" s="3"/>
    </row>
    <row r="55204" spans="3:36">
      <c r="C55204" s="3"/>
      <c r="D55204" s="3"/>
      <c r="E55204" s="4"/>
      <c r="AJ55204" s="3"/>
    </row>
    <row r="55205" spans="3:36">
      <c r="C55205" s="3"/>
      <c r="D55205" s="3"/>
      <c r="E55205" s="4"/>
      <c r="AJ55205" s="3"/>
    </row>
    <row r="55206" spans="3:36">
      <c r="C55206" s="3"/>
      <c r="D55206" s="3"/>
      <c r="E55206" s="4"/>
      <c r="AJ55206" s="3"/>
    </row>
    <row r="55207" spans="3:36">
      <c r="C55207" s="3"/>
      <c r="D55207" s="3"/>
      <c r="E55207" s="4"/>
      <c r="AJ55207" s="3"/>
    </row>
    <row r="55208" spans="3:36">
      <c r="C55208" s="3"/>
      <c r="D55208" s="3"/>
      <c r="E55208" s="4"/>
      <c r="AJ55208" s="3"/>
    </row>
    <row r="55209" spans="3:36">
      <c r="C55209" s="3"/>
      <c r="D55209" s="3"/>
      <c r="E55209" s="4"/>
      <c r="AJ55209" s="3"/>
    </row>
    <row r="55210" spans="3:36">
      <c r="C55210" s="3"/>
      <c r="D55210" s="3"/>
      <c r="E55210" s="4"/>
    </row>
    <row r="55211" spans="3:36">
      <c r="C55211" s="3"/>
      <c r="D55211" s="3"/>
      <c r="E55211" s="4"/>
    </row>
    <row r="55212" spans="3:36">
      <c r="C55212" s="3"/>
      <c r="D55212" s="3"/>
      <c r="E55212" s="4"/>
    </row>
    <row r="55213" spans="3:36">
      <c r="C55213" s="3"/>
      <c r="D55213" s="3"/>
      <c r="E55213" s="4"/>
    </row>
    <row r="55214" spans="3:36">
      <c r="C55214" s="3"/>
      <c r="D55214" s="3"/>
      <c r="E55214" s="4"/>
    </row>
    <row r="55215" spans="3:36">
      <c r="C55215" s="3"/>
      <c r="D55215" s="3"/>
      <c r="E55215" s="4"/>
    </row>
    <row r="55216" spans="3:36">
      <c r="C55216" s="3"/>
      <c r="D55216" s="3"/>
      <c r="E55216" s="4"/>
    </row>
    <row r="55217" spans="3:36">
      <c r="C55217" s="3"/>
      <c r="D55217" s="3"/>
      <c r="E55217" s="4"/>
      <c r="AJ55217" s="3"/>
    </row>
    <row r="55218" spans="3:36">
      <c r="C55218" s="3"/>
      <c r="D55218" s="3"/>
      <c r="E55218" s="4"/>
      <c r="AJ55218" s="3"/>
    </row>
    <row r="55219" spans="3:36">
      <c r="C55219" s="3"/>
      <c r="D55219" s="3"/>
      <c r="E55219" s="4"/>
      <c r="AJ55219" s="3"/>
    </row>
    <row r="55220" spans="3:36">
      <c r="C55220" s="3"/>
      <c r="D55220" s="3"/>
      <c r="E55220" s="4"/>
      <c r="AJ55220" s="3"/>
    </row>
    <row r="55221" spans="3:36">
      <c r="C55221" s="3"/>
      <c r="D55221" s="3"/>
      <c r="E55221" s="4"/>
      <c r="AJ55221" s="3"/>
    </row>
    <row r="55222" spans="3:36">
      <c r="C55222" s="3"/>
      <c r="D55222" s="3"/>
      <c r="E55222" s="4"/>
      <c r="AJ55222" s="3"/>
    </row>
    <row r="55223" spans="3:36">
      <c r="C55223" s="3"/>
      <c r="D55223" s="3"/>
      <c r="E55223" s="4"/>
      <c r="AJ55223" s="3"/>
    </row>
    <row r="55224" spans="3:36">
      <c r="C55224" s="3"/>
      <c r="D55224" s="3"/>
      <c r="E55224" s="4"/>
      <c r="AJ55224" s="3"/>
    </row>
    <row r="55225" spans="3:36">
      <c r="C55225" s="3"/>
      <c r="D55225" s="3"/>
      <c r="E55225" s="4"/>
      <c r="AJ55225" s="3"/>
    </row>
    <row r="55226" spans="3:36">
      <c r="C55226" s="3"/>
      <c r="D55226" s="3"/>
      <c r="E55226" s="4"/>
      <c r="AJ55226" s="3"/>
    </row>
    <row r="55227" spans="3:36">
      <c r="C55227" s="3"/>
      <c r="D55227" s="3"/>
      <c r="E55227" s="4"/>
    </row>
    <row r="55228" spans="3:36">
      <c r="C55228" s="3"/>
      <c r="D55228" s="3"/>
      <c r="E55228" s="4"/>
    </row>
    <row r="55229" spans="3:36">
      <c r="C55229" s="3"/>
      <c r="D55229" s="3"/>
      <c r="E55229" s="4"/>
    </row>
    <row r="55230" spans="3:36">
      <c r="C55230" s="3"/>
      <c r="D55230" s="3"/>
      <c r="E55230" s="4"/>
    </row>
    <row r="55231" spans="3:36">
      <c r="C55231" s="3"/>
      <c r="D55231" s="3"/>
      <c r="E55231" s="4"/>
    </row>
    <row r="55232" spans="3:36">
      <c r="C55232" s="3"/>
      <c r="D55232" s="3"/>
      <c r="E55232" s="4"/>
    </row>
    <row r="55233" spans="3:36">
      <c r="C55233" s="3"/>
      <c r="D55233" s="3"/>
      <c r="E55233" s="4"/>
      <c r="AJ55233" s="3"/>
    </row>
    <row r="55234" spans="3:36">
      <c r="C55234" s="3"/>
      <c r="D55234" s="3"/>
      <c r="E55234" s="4"/>
      <c r="AJ55234" s="3"/>
    </row>
    <row r="55235" spans="3:36">
      <c r="C55235" s="3"/>
      <c r="D55235" s="3"/>
      <c r="E55235" s="4"/>
      <c r="AJ55235" s="3"/>
    </row>
    <row r="55236" spans="3:36">
      <c r="C55236" s="3"/>
      <c r="D55236" s="3"/>
      <c r="E55236" s="4"/>
      <c r="AJ55236" s="3"/>
    </row>
    <row r="55237" spans="3:36">
      <c r="C55237" s="3"/>
      <c r="D55237" s="3"/>
      <c r="E55237" s="4"/>
      <c r="AJ55237" s="3"/>
    </row>
    <row r="55238" spans="3:36">
      <c r="C55238" s="3"/>
      <c r="D55238" s="3"/>
      <c r="E55238" s="4"/>
      <c r="AJ55238" s="3"/>
    </row>
    <row r="55239" spans="3:36">
      <c r="C55239" s="3"/>
      <c r="D55239" s="3"/>
      <c r="E55239" s="4"/>
      <c r="AJ55239" s="3"/>
    </row>
    <row r="55240" spans="3:36">
      <c r="C55240" s="3"/>
      <c r="D55240" s="3"/>
      <c r="E55240" s="4"/>
      <c r="AJ55240" s="3"/>
    </row>
    <row r="55241" spans="3:36">
      <c r="C55241" s="3"/>
      <c r="D55241" s="3"/>
      <c r="E55241" s="4"/>
      <c r="AJ55241" s="3"/>
    </row>
    <row r="55242" spans="3:36">
      <c r="C55242" s="3"/>
      <c r="D55242" s="3"/>
      <c r="E55242" s="4"/>
    </row>
    <row r="55243" spans="3:36">
      <c r="C55243" s="3"/>
      <c r="D55243" s="3"/>
      <c r="E55243" s="4"/>
    </row>
    <row r="55244" spans="3:36">
      <c r="C55244" s="3"/>
      <c r="D55244" s="3"/>
      <c r="E55244" s="4"/>
      <c r="AJ55244" s="3"/>
    </row>
    <row r="55245" spans="3:36">
      <c r="C55245" s="3"/>
      <c r="D55245" s="3"/>
      <c r="E55245" s="4"/>
    </row>
    <row r="55246" spans="3:36">
      <c r="C55246" s="3"/>
      <c r="D55246" s="3"/>
      <c r="E55246" s="4"/>
    </row>
    <row r="55247" spans="3:36">
      <c r="C55247" s="3"/>
      <c r="D55247" s="3"/>
      <c r="E55247" s="4"/>
    </row>
    <row r="55248" spans="3:36">
      <c r="C55248" s="3"/>
      <c r="D55248" s="3"/>
      <c r="E55248" s="4"/>
    </row>
    <row r="55249" spans="3:36">
      <c r="C55249" s="3"/>
      <c r="D55249" s="3"/>
      <c r="E55249" s="4"/>
    </row>
    <row r="55250" spans="3:36">
      <c r="C55250" s="3"/>
      <c r="D55250" s="3"/>
      <c r="E55250" s="4"/>
    </row>
    <row r="55251" spans="3:36">
      <c r="C55251" s="3"/>
      <c r="D55251" s="3"/>
      <c r="E55251" s="4"/>
    </row>
    <row r="55252" spans="3:36">
      <c r="C55252" s="3"/>
      <c r="D55252" s="3"/>
      <c r="E55252" s="4"/>
    </row>
    <row r="55253" spans="3:36">
      <c r="C55253" s="3"/>
      <c r="D55253" s="3"/>
      <c r="E55253" s="4"/>
    </row>
    <row r="55254" spans="3:36">
      <c r="C55254" s="3"/>
      <c r="D55254" s="3"/>
      <c r="E55254" s="4"/>
    </row>
    <row r="55255" spans="3:36">
      <c r="C55255" s="3"/>
      <c r="D55255" s="3"/>
      <c r="E55255" s="4"/>
    </row>
    <row r="55256" spans="3:36">
      <c r="C55256" s="3"/>
      <c r="D55256" s="3"/>
      <c r="E55256" s="4"/>
    </row>
    <row r="55257" spans="3:36">
      <c r="C55257" s="3"/>
      <c r="D55257" s="3"/>
      <c r="E55257" s="4"/>
    </row>
    <row r="55258" spans="3:36">
      <c r="C55258" s="3"/>
      <c r="D55258" s="3"/>
      <c r="E55258" s="4"/>
    </row>
    <row r="55259" spans="3:36">
      <c r="C55259" s="3"/>
      <c r="D55259" s="3"/>
      <c r="E55259" s="4"/>
      <c r="AJ55259" s="3"/>
    </row>
    <row r="55260" spans="3:36">
      <c r="C55260" s="3"/>
      <c r="D55260" s="3"/>
      <c r="E55260" s="4"/>
    </row>
    <row r="55261" spans="3:36">
      <c r="C55261" s="3"/>
      <c r="D55261" s="3"/>
      <c r="E55261" s="4"/>
    </row>
    <row r="55262" spans="3:36">
      <c r="C55262" s="3"/>
      <c r="D55262" s="3"/>
      <c r="E55262" s="4"/>
      <c r="AJ55262" s="3"/>
    </row>
    <row r="55263" spans="3:36">
      <c r="C55263" s="3"/>
      <c r="D55263" s="3"/>
      <c r="E55263" s="4"/>
      <c r="AJ55263" s="3"/>
    </row>
    <row r="55264" spans="3:36">
      <c r="C55264" s="3"/>
      <c r="D55264" s="3"/>
      <c r="E55264" s="4"/>
    </row>
    <row r="55265" spans="3:36">
      <c r="C55265" s="3"/>
      <c r="D55265" s="3"/>
      <c r="E55265" s="4"/>
    </row>
    <row r="55266" spans="3:36">
      <c r="C55266" s="3"/>
      <c r="D55266" s="3"/>
      <c r="E55266" s="4"/>
      <c r="AJ55266" s="3"/>
    </row>
    <row r="55267" spans="3:36">
      <c r="C55267" s="3"/>
      <c r="D55267" s="3"/>
      <c r="E55267" s="4"/>
      <c r="AJ55267" s="3"/>
    </row>
    <row r="55268" spans="3:36">
      <c r="C55268" s="3"/>
      <c r="D55268" s="3"/>
      <c r="E55268" s="4"/>
    </row>
    <row r="55269" spans="3:36">
      <c r="C55269" s="3"/>
      <c r="D55269" s="3"/>
      <c r="E55269" s="4"/>
    </row>
    <row r="55270" spans="3:36">
      <c r="C55270" s="3"/>
      <c r="D55270" s="3"/>
      <c r="E55270" s="4"/>
    </row>
    <row r="55271" spans="3:36">
      <c r="C55271" s="3"/>
      <c r="D55271" s="3"/>
      <c r="E55271" s="4"/>
    </row>
    <row r="55272" spans="3:36">
      <c r="C55272" s="3"/>
      <c r="D55272" s="3"/>
      <c r="E55272" s="4"/>
    </row>
    <row r="55273" spans="3:36">
      <c r="C55273" s="3"/>
      <c r="D55273" s="3"/>
      <c r="E55273" s="4"/>
    </row>
    <row r="55274" spans="3:36">
      <c r="C55274" s="3"/>
      <c r="D55274" s="3"/>
      <c r="E55274" s="4"/>
    </row>
    <row r="55275" spans="3:36">
      <c r="C55275" s="3"/>
      <c r="D55275" s="3"/>
      <c r="E55275" s="4"/>
    </row>
    <row r="55276" spans="3:36">
      <c r="C55276" s="3"/>
      <c r="D55276" s="3"/>
      <c r="E55276" s="4"/>
      <c r="AJ55276" s="3"/>
    </row>
    <row r="55277" spans="3:36">
      <c r="C55277" s="3"/>
      <c r="D55277" s="3"/>
      <c r="E55277" s="4"/>
      <c r="AJ55277" s="3"/>
    </row>
    <row r="55278" spans="3:36">
      <c r="C55278" s="3"/>
      <c r="D55278" s="3"/>
      <c r="E55278" s="4"/>
    </row>
    <row r="55279" spans="3:36">
      <c r="C55279" s="3"/>
      <c r="D55279" s="3"/>
      <c r="E55279" s="4"/>
    </row>
    <row r="55280" spans="3:36">
      <c r="C55280" s="3"/>
      <c r="D55280" s="3"/>
      <c r="E55280" s="4"/>
      <c r="AJ55280" s="3"/>
    </row>
    <row r="55281" spans="3:36">
      <c r="C55281" s="3"/>
      <c r="D55281" s="3"/>
      <c r="E55281" s="4"/>
      <c r="AJ55281" s="3"/>
    </row>
    <row r="55282" spans="3:36">
      <c r="C55282" s="3"/>
      <c r="D55282" s="3"/>
      <c r="E55282" s="4"/>
      <c r="AJ55282" s="3"/>
    </row>
    <row r="55283" spans="3:36">
      <c r="C55283" s="3"/>
      <c r="D55283" s="3"/>
      <c r="E55283" s="4"/>
      <c r="AJ55283" s="3"/>
    </row>
    <row r="55284" spans="3:36">
      <c r="C55284" s="3"/>
      <c r="D55284" s="3"/>
      <c r="E55284" s="4"/>
      <c r="AJ55284" s="3"/>
    </row>
    <row r="55285" spans="3:36">
      <c r="C55285" s="3"/>
      <c r="D55285" s="3"/>
      <c r="E55285" s="4"/>
      <c r="AJ55285" s="3"/>
    </row>
    <row r="55286" spans="3:36">
      <c r="C55286" s="3"/>
      <c r="D55286" s="3"/>
      <c r="E55286" s="4"/>
      <c r="AJ55286" s="3"/>
    </row>
    <row r="55287" spans="3:36">
      <c r="C55287" s="3"/>
      <c r="D55287" s="3"/>
      <c r="E55287" s="4"/>
      <c r="AJ55287" s="3"/>
    </row>
    <row r="55288" spans="3:36">
      <c r="C55288" s="3"/>
      <c r="D55288" s="3"/>
      <c r="E55288" s="4"/>
    </row>
    <row r="55289" spans="3:36">
      <c r="C55289" s="3"/>
      <c r="D55289" s="3"/>
      <c r="E55289" s="4"/>
    </row>
    <row r="55290" spans="3:36">
      <c r="C55290" s="3"/>
      <c r="D55290" s="3"/>
      <c r="E55290" s="4"/>
    </row>
    <row r="55291" spans="3:36">
      <c r="C55291" s="3"/>
      <c r="D55291" s="3"/>
      <c r="E55291" s="4"/>
      <c r="AJ55291" s="3"/>
    </row>
    <row r="55292" spans="3:36">
      <c r="C55292" s="3"/>
      <c r="D55292" s="3"/>
      <c r="E55292" s="4"/>
      <c r="AJ55292" s="3"/>
    </row>
    <row r="55293" spans="3:36">
      <c r="C55293" s="3"/>
      <c r="D55293" s="3"/>
      <c r="E55293" s="4"/>
      <c r="AJ55293" s="3"/>
    </row>
    <row r="55294" spans="3:36">
      <c r="C55294" s="3"/>
      <c r="D55294" s="3"/>
      <c r="E55294" s="4"/>
    </row>
    <row r="55295" spans="3:36">
      <c r="C55295" s="3"/>
      <c r="D55295" s="3"/>
      <c r="E55295" s="4"/>
    </row>
    <row r="55296" spans="3:36">
      <c r="C55296" s="3"/>
      <c r="D55296" s="3"/>
      <c r="E55296" s="4"/>
    </row>
    <row r="55297" spans="3:5">
      <c r="C55297" s="3"/>
      <c r="D55297" s="3"/>
      <c r="E55297" s="4"/>
    </row>
    <row r="55298" spans="3:5">
      <c r="C55298" s="3"/>
      <c r="D55298" s="3"/>
      <c r="E55298" s="4"/>
    </row>
    <row r="55299" spans="3:5">
      <c r="C55299" s="3"/>
      <c r="D55299" s="3"/>
      <c r="E55299" s="4"/>
    </row>
    <row r="55300" spans="3:5">
      <c r="C55300" s="3"/>
      <c r="D55300" s="3"/>
      <c r="E55300" s="4"/>
    </row>
    <row r="55301" spans="3:5">
      <c r="C55301" s="3"/>
      <c r="D55301" s="3"/>
      <c r="E55301" s="4"/>
    </row>
    <row r="55302" spans="3:5">
      <c r="C55302" s="3"/>
      <c r="D55302" s="3"/>
      <c r="E55302" s="4"/>
    </row>
    <row r="55303" spans="3:5">
      <c r="C55303" s="3"/>
      <c r="D55303" s="3"/>
      <c r="E55303" s="4"/>
    </row>
    <row r="55304" spans="3:5">
      <c r="C55304" s="3"/>
      <c r="D55304" s="3"/>
      <c r="E55304" s="4"/>
    </row>
    <row r="55305" spans="3:5">
      <c r="C55305" s="3"/>
      <c r="D55305" s="3"/>
      <c r="E55305" s="4"/>
    </row>
    <row r="55306" spans="3:5">
      <c r="C55306" s="3"/>
      <c r="D55306" s="3"/>
      <c r="E55306" s="4"/>
    </row>
    <row r="55307" spans="3:5">
      <c r="C55307" s="3"/>
      <c r="D55307" s="3"/>
      <c r="E55307" s="4"/>
    </row>
    <row r="55308" spans="3:5">
      <c r="C55308" s="3"/>
      <c r="D55308" s="3"/>
      <c r="E55308" s="4"/>
    </row>
    <row r="55309" spans="3:5">
      <c r="C55309" s="3"/>
      <c r="D55309" s="3"/>
      <c r="E55309" s="4"/>
    </row>
    <row r="55310" spans="3:5">
      <c r="C55310" s="3"/>
      <c r="D55310" s="3"/>
      <c r="E55310" s="4"/>
    </row>
    <row r="55311" spans="3:5">
      <c r="C55311" s="3"/>
      <c r="D55311" s="3"/>
      <c r="E55311" s="4"/>
    </row>
    <row r="55312" spans="3:5">
      <c r="C55312" s="3"/>
      <c r="D55312" s="3"/>
      <c r="E55312" s="4"/>
    </row>
    <row r="55313" spans="3:36">
      <c r="C55313" s="3"/>
      <c r="D55313" s="3"/>
      <c r="E55313" s="4"/>
    </row>
    <row r="55314" spans="3:36">
      <c r="C55314" s="3"/>
      <c r="D55314" s="3"/>
      <c r="E55314" s="4"/>
    </row>
    <row r="55315" spans="3:36">
      <c r="C55315" s="3"/>
      <c r="D55315" s="3"/>
      <c r="E55315" s="4"/>
    </row>
    <row r="55316" spans="3:36">
      <c r="C55316" s="3"/>
      <c r="D55316" s="3"/>
      <c r="E55316" s="4"/>
    </row>
    <row r="55317" spans="3:36">
      <c r="C55317" s="3"/>
      <c r="D55317" s="3"/>
      <c r="E55317" s="4"/>
    </row>
    <row r="55318" spans="3:36">
      <c r="C55318" s="3"/>
      <c r="D55318" s="3"/>
      <c r="E55318" s="4"/>
    </row>
    <row r="55319" spans="3:36">
      <c r="C55319" s="3"/>
      <c r="D55319" s="3"/>
      <c r="E55319" s="4"/>
    </row>
    <row r="55320" spans="3:36">
      <c r="C55320" s="3"/>
      <c r="D55320" s="3"/>
      <c r="E55320" s="4"/>
    </row>
    <row r="55321" spans="3:36">
      <c r="C55321" s="3"/>
      <c r="D55321" s="3"/>
      <c r="E55321" s="4"/>
    </row>
    <row r="55322" spans="3:36">
      <c r="C55322" s="3"/>
      <c r="D55322" s="3"/>
      <c r="E55322" s="4"/>
    </row>
    <row r="55323" spans="3:36">
      <c r="C55323" s="3"/>
      <c r="D55323" s="3"/>
      <c r="E55323" s="4"/>
      <c r="AJ55323" s="3"/>
    </row>
    <row r="55324" spans="3:36">
      <c r="C55324" s="3"/>
      <c r="D55324" s="3"/>
      <c r="E55324" s="4"/>
      <c r="AJ55324" s="3"/>
    </row>
    <row r="55325" spans="3:36">
      <c r="C55325" s="3"/>
      <c r="D55325" s="3"/>
      <c r="E55325" s="4"/>
    </row>
    <row r="55326" spans="3:36">
      <c r="C55326" s="3"/>
      <c r="D55326" s="3"/>
      <c r="E55326" s="4"/>
    </row>
    <row r="55327" spans="3:36">
      <c r="C55327" s="3"/>
      <c r="D55327" s="3"/>
      <c r="E55327" s="4"/>
    </row>
    <row r="55328" spans="3:36">
      <c r="C55328" s="3"/>
      <c r="D55328" s="3"/>
      <c r="E55328" s="4"/>
    </row>
    <row r="55329" spans="3:36">
      <c r="C55329" s="3"/>
      <c r="D55329" s="3"/>
      <c r="E55329" s="4"/>
    </row>
    <row r="55330" spans="3:36">
      <c r="C55330" s="3"/>
      <c r="D55330" s="3"/>
      <c r="E55330" s="4"/>
    </row>
    <row r="55331" spans="3:36">
      <c r="C55331" s="3"/>
      <c r="D55331" s="3"/>
      <c r="E55331" s="4"/>
    </row>
    <row r="55332" spans="3:36">
      <c r="C55332" s="3"/>
      <c r="D55332" s="3"/>
      <c r="E55332" s="4"/>
      <c r="AJ55332" s="3"/>
    </row>
    <row r="55333" spans="3:36">
      <c r="C55333" s="3"/>
      <c r="D55333" s="3"/>
      <c r="E55333" s="4"/>
    </row>
    <row r="55334" spans="3:36">
      <c r="C55334" s="3"/>
      <c r="D55334" s="3"/>
      <c r="E55334" s="4"/>
    </row>
    <row r="55335" spans="3:36">
      <c r="C55335" s="3"/>
      <c r="D55335" s="3"/>
      <c r="E55335" s="4"/>
      <c r="AJ55335" s="3"/>
    </row>
    <row r="55336" spans="3:36">
      <c r="C55336" s="3"/>
      <c r="D55336" s="3"/>
      <c r="E55336" s="4"/>
      <c r="AJ55336" s="3"/>
    </row>
    <row r="55337" spans="3:36">
      <c r="C55337" s="3"/>
      <c r="D55337" s="3"/>
      <c r="E55337" s="4"/>
      <c r="AJ55337" s="3"/>
    </row>
    <row r="55338" spans="3:36">
      <c r="C55338" s="3"/>
      <c r="D55338" s="3"/>
      <c r="E55338" s="4"/>
    </row>
    <row r="55339" spans="3:36">
      <c r="C55339" s="3"/>
      <c r="D55339" s="3"/>
      <c r="E55339" s="4"/>
    </row>
    <row r="55340" spans="3:36">
      <c r="C55340" s="3"/>
      <c r="D55340" s="3"/>
      <c r="E55340" s="4"/>
    </row>
    <row r="55341" spans="3:36">
      <c r="C55341" s="3"/>
      <c r="D55341" s="3"/>
      <c r="E55341" s="4"/>
    </row>
    <row r="55342" spans="3:36">
      <c r="C55342" s="3"/>
      <c r="D55342" s="3"/>
      <c r="E55342" s="4"/>
    </row>
    <row r="55343" spans="3:36">
      <c r="C55343" s="3"/>
      <c r="D55343" s="3"/>
      <c r="E55343" s="4"/>
    </row>
    <row r="55344" spans="3:36">
      <c r="C55344" s="3"/>
      <c r="D55344" s="3"/>
      <c r="E55344" s="4"/>
    </row>
    <row r="55345" spans="3:36">
      <c r="C55345" s="3"/>
      <c r="D55345" s="3"/>
      <c r="E55345" s="4"/>
    </row>
    <row r="55346" spans="3:36">
      <c r="C55346" s="3"/>
      <c r="D55346" s="3"/>
      <c r="E55346" s="4"/>
    </row>
    <row r="55347" spans="3:36">
      <c r="C55347" s="3"/>
      <c r="D55347" s="3"/>
      <c r="E55347" s="4"/>
    </row>
    <row r="55348" spans="3:36">
      <c r="C55348" s="3"/>
      <c r="D55348" s="3"/>
      <c r="E55348" s="4"/>
    </row>
    <row r="55349" spans="3:36">
      <c r="C55349" s="3"/>
      <c r="D55349" s="3"/>
      <c r="E55349" s="4"/>
      <c r="AJ55349" s="3"/>
    </row>
    <row r="55350" spans="3:36">
      <c r="C55350" s="3"/>
      <c r="D55350" s="3"/>
      <c r="E55350" s="4"/>
    </row>
    <row r="55351" spans="3:36">
      <c r="C55351" s="3"/>
      <c r="D55351" s="3"/>
      <c r="E55351" s="4"/>
    </row>
    <row r="55352" spans="3:36">
      <c r="C55352" s="3"/>
      <c r="D55352" s="3"/>
      <c r="E55352" s="4"/>
    </row>
    <row r="55353" spans="3:36">
      <c r="C55353" s="3"/>
      <c r="D55353" s="3"/>
      <c r="E55353" s="4"/>
    </row>
    <row r="55354" spans="3:36">
      <c r="C55354" s="3"/>
      <c r="D55354" s="3"/>
      <c r="E55354" s="4"/>
    </row>
    <row r="55355" spans="3:36">
      <c r="C55355" s="3"/>
      <c r="D55355" s="3"/>
      <c r="E55355" s="4"/>
    </row>
    <row r="55356" spans="3:36">
      <c r="C55356" s="3"/>
      <c r="D55356" s="3"/>
      <c r="E55356" s="4"/>
    </row>
    <row r="55357" spans="3:36">
      <c r="C55357" s="3"/>
      <c r="D55357" s="3"/>
      <c r="E55357" s="4"/>
    </row>
    <row r="55358" spans="3:36">
      <c r="C55358" s="3"/>
      <c r="D55358" s="3"/>
      <c r="E55358" s="4"/>
    </row>
    <row r="55359" spans="3:36">
      <c r="C55359" s="3"/>
      <c r="D55359" s="3"/>
      <c r="E55359" s="4"/>
      <c r="AJ55359" s="3"/>
    </row>
    <row r="55360" spans="3:36">
      <c r="C55360" s="3"/>
      <c r="D55360" s="3"/>
      <c r="E55360" s="4"/>
      <c r="AJ55360" s="3"/>
    </row>
    <row r="55361" spans="3:36">
      <c r="C55361" s="3"/>
      <c r="D55361" s="3"/>
      <c r="E55361" s="4"/>
      <c r="AJ55361" s="3"/>
    </row>
    <row r="55362" spans="3:36">
      <c r="C55362" s="3"/>
      <c r="D55362" s="3"/>
      <c r="E55362" s="4"/>
      <c r="AJ55362" s="3"/>
    </row>
    <row r="55363" spans="3:36">
      <c r="C55363" s="3"/>
      <c r="D55363" s="3"/>
      <c r="E55363" s="4"/>
      <c r="AJ55363" s="3"/>
    </row>
    <row r="55364" spans="3:36">
      <c r="C55364" s="3"/>
      <c r="D55364" s="3"/>
      <c r="E55364" s="4"/>
      <c r="AJ55364" s="3"/>
    </row>
    <row r="55365" spans="3:36">
      <c r="C55365" s="3"/>
      <c r="D55365" s="3"/>
      <c r="E55365" s="4"/>
      <c r="AJ55365" s="3"/>
    </row>
    <row r="55366" spans="3:36">
      <c r="C55366" s="3"/>
      <c r="D55366" s="3"/>
      <c r="E55366" s="4"/>
    </row>
    <row r="55367" spans="3:36">
      <c r="C55367" s="3"/>
      <c r="D55367" s="3"/>
      <c r="E55367" s="4"/>
    </row>
    <row r="55368" spans="3:36">
      <c r="C55368" s="3"/>
      <c r="D55368" s="3"/>
      <c r="E55368" s="4"/>
    </row>
    <row r="55369" spans="3:36">
      <c r="C55369" s="3"/>
      <c r="D55369" s="3"/>
      <c r="E55369" s="4"/>
    </row>
    <row r="55370" spans="3:36">
      <c r="C55370" s="3"/>
      <c r="D55370" s="3"/>
      <c r="E55370" s="4"/>
    </row>
    <row r="55371" spans="3:36">
      <c r="C55371" s="3"/>
      <c r="D55371" s="3"/>
      <c r="E55371" s="4"/>
    </row>
    <row r="55372" spans="3:36">
      <c r="C55372" s="3"/>
      <c r="D55372" s="3"/>
      <c r="E55372" s="4"/>
    </row>
    <row r="55373" spans="3:36">
      <c r="C55373" s="3"/>
      <c r="D55373" s="3"/>
      <c r="E55373" s="4"/>
    </row>
    <row r="55374" spans="3:36">
      <c r="C55374" s="3"/>
      <c r="D55374" s="3"/>
      <c r="E55374" s="4"/>
    </row>
    <row r="55375" spans="3:36">
      <c r="C55375" s="3"/>
      <c r="D55375" s="3"/>
      <c r="E55375" s="4"/>
      <c r="AJ55375" s="3"/>
    </row>
    <row r="55376" spans="3:36">
      <c r="C55376" s="3"/>
      <c r="D55376" s="3"/>
      <c r="E55376" s="4"/>
      <c r="AJ55376" s="3"/>
    </row>
    <row r="55377" spans="3:36">
      <c r="C55377" s="3"/>
      <c r="D55377" s="3"/>
      <c r="E55377" s="4"/>
      <c r="AJ55377" s="3"/>
    </row>
    <row r="55378" spans="3:36">
      <c r="C55378" s="3"/>
      <c r="D55378" s="3"/>
      <c r="E55378" s="4"/>
      <c r="AJ55378" s="3"/>
    </row>
    <row r="55379" spans="3:36">
      <c r="C55379" s="3"/>
      <c r="D55379" s="3"/>
      <c r="E55379" s="4"/>
    </row>
    <row r="55380" spans="3:36">
      <c r="C55380" s="3"/>
      <c r="D55380" s="3"/>
      <c r="E55380" s="4"/>
    </row>
    <row r="55381" spans="3:36">
      <c r="C55381" s="3"/>
      <c r="D55381" s="3"/>
      <c r="E55381" s="4"/>
    </row>
    <row r="55382" spans="3:36">
      <c r="C55382" s="3"/>
      <c r="D55382" s="3"/>
      <c r="E55382" s="4"/>
    </row>
    <row r="55383" spans="3:36">
      <c r="C55383" s="3"/>
      <c r="D55383" s="3"/>
      <c r="E55383" s="4"/>
      <c r="AJ55383" s="3"/>
    </row>
    <row r="55384" spans="3:36">
      <c r="C55384" s="3"/>
      <c r="D55384" s="3"/>
      <c r="E55384" s="4"/>
      <c r="AJ55384" s="3"/>
    </row>
    <row r="55385" spans="3:36">
      <c r="C55385" s="3"/>
      <c r="D55385" s="3"/>
      <c r="E55385" s="4"/>
    </row>
    <row r="55386" spans="3:36">
      <c r="C55386" s="3"/>
      <c r="D55386" s="3"/>
      <c r="E55386" s="4"/>
    </row>
    <row r="55387" spans="3:36">
      <c r="C55387" s="3"/>
      <c r="D55387" s="3"/>
      <c r="E55387" s="4"/>
      <c r="AJ55387" s="3"/>
    </row>
    <row r="55388" spans="3:36">
      <c r="C55388" s="3"/>
      <c r="D55388" s="3"/>
      <c r="E55388" s="4"/>
      <c r="AJ55388" s="3"/>
    </row>
    <row r="55389" spans="3:36">
      <c r="C55389" s="3"/>
      <c r="D55389" s="3"/>
      <c r="E55389" s="4"/>
      <c r="AJ55389" s="3"/>
    </row>
    <row r="55390" spans="3:36">
      <c r="C55390" s="3"/>
      <c r="D55390" s="3"/>
      <c r="E55390" s="4"/>
      <c r="AJ55390" s="3"/>
    </row>
    <row r="55391" spans="3:36">
      <c r="C55391" s="3"/>
      <c r="D55391" s="3"/>
      <c r="E55391" s="4"/>
      <c r="AJ55391" s="3"/>
    </row>
    <row r="55392" spans="3:36">
      <c r="C55392" s="3"/>
      <c r="D55392" s="3"/>
      <c r="E55392" s="4"/>
    </row>
    <row r="55393" spans="3:36">
      <c r="C55393" s="3"/>
      <c r="D55393" s="3"/>
      <c r="E55393" s="4"/>
    </row>
    <row r="55394" spans="3:36">
      <c r="C55394" s="3"/>
      <c r="D55394" s="3"/>
      <c r="E55394" s="4"/>
      <c r="AJ55394" s="3"/>
    </row>
    <row r="55395" spans="3:36">
      <c r="C55395" s="3"/>
      <c r="D55395" s="3"/>
      <c r="E55395" s="4"/>
      <c r="AJ55395" s="3"/>
    </row>
    <row r="55396" spans="3:36">
      <c r="C55396" s="3"/>
      <c r="D55396" s="3"/>
      <c r="E55396" s="4"/>
      <c r="AJ55396" s="3"/>
    </row>
    <row r="55397" spans="3:36">
      <c r="C55397" s="3"/>
      <c r="D55397" s="3"/>
      <c r="E55397" s="4"/>
      <c r="AJ55397" s="3"/>
    </row>
    <row r="55398" spans="3:36">
      <c r="C55398" s="3"/>
      <c r="D55398" s="3"/>
      <c r="E55398" s="4"/>
      <c r="AJ55398" s="3"/>
    </row>
    <row r="55399" spans="3:36">
      <c r="C55399" s="3"/>
      <c r="D55399" s="3"/>
      <c r="E55399" s="4"/>
      <c r="AJ55399" s="3"/>
    </row>
    <row r="55400" spans="3:36">
      <c r="C55400" s="3"/>
      <c r="D55400" s="3"/>
      <c r="E55400" s="4"/>
      <c r="AJ55400" s="3"/>
    </row>
    <row r="55401" spans="3:36">
      <c r="C55401" s="3"/>
      <c r="D55401" s="3"/>
      <c r="E55401" s="4"/>
      <c r="AJ55401" s="3"/>
    </row>
    <row r="55402" spans="3:36">
      <c r="C55402" s="3"/>
      <c r="D55402" s="3"/>
      <c r="E55402" s="4"/>
      <c r="AJ55402" s="3"/>
    </row>
    <row r="55403" spans="3:36">
      <c r="C55403" s="3"/>
      <c r="D55403" s="3"/>
      <c r="E55403" s="4"/>
      <c r="AJ55403" s="3"/>
    </row>
    <row r="55404" spans="3:36">
      <c r="C55404" s="3"/>
      <c r="D55404" s="3"/>
      <c r="E55404" s="4"/>
      <c r="AJ55404" s="3"/>
    </row>
    <row r="55405" spans="3:36">
      <c r="C55405" s="3"/>
      <c r="D55405" s="3"/>
      <c r="E55405" s="4"/>
      <c r="AJ55405" s="3"/>
    </row>
    <row r="55406" spans="3:36">
      <c r="C55406" s="3"/>
      <c r="D55406" s="3"/>
      <c r="E55406" s="4"/>
      <c r="AJ55406" s="3"/>
    </row>
    <row r="55407" spans="3:36">
      <c r="C55407" s="3"/>
      <c r="D55407" s="3"/>
      <c r="E55407" s="4"/>
      <c r="AJ55407" s="3"/>
    </row>
    <row r="55408" spans="3:36">
      <c r="C55408" s="3"/>
      <c r="D55408" s="3"/>
      <c r="E55408" s="4"/>
      <c r="AJ55408" s="3"/>
    </row>
    <row r="55409" spans="3:36">
      <c r="C55409" s="3"/>
      <c r="D55409" s="3"/>
      <c r="E55409" s="4"/>
      <c r="AJ55409" s="3"/>
    </row>
    <row r="55410" spans="3:36">
      <c r="C55410" s="3"/>
      <c r="D55410" s="3"/>
      <c r="E55410" s="4"/>
      <c r="AJ55410" s="3"/>
    </row>
    <row r="55411" spans="3:36">
      <c r="C55411" s="3"/>
      <c r="D55411" s="3"/>
      <c r="E55411" s="4"/>
    </row>
    <row r="55412" spans="3:36">
      <c r="C55412" s="3"/>
      <c r="D55412" s="3"/>
      <c r="E55412" s="4"/>
    </row>
    <row r="55413" spans="3:36">
      <c r="C55413" s="3"/>
      <c r="D55413" s="3"/>
      <c r="E55413" s="4"/>
    </row>
    <row r="55414" spans="3:36">
      <c r="C55414" s="3"/>
      <c r="D55414" s="3"/>
      <c r="E55414" s="4"/>
    </row>
    <row r="55415" spans="3:36">
      <c r="C55415" s="3"/>
      <c r="D55415" s="3"/>
      <c r="E55415" s="4"/>
    </row>
    <row r="55416" spans="3:36">
      <c r="C55416" s="3"/>
      <c r="D55416" s="3"/>
      <c r="E55416" s="4"/>
      <c r="AJ55416" s="3"/>
    </row>
    <row r="55417" spans="3:36">
      <c r="C55417" s="3"/>
      <c r="D55417" s="3"/>
      <c r="E55417" s="4"/>
      <c r="AJ55417" s="3"/>
    </row>
    <row r="55418" spans="3:36">
      <c r="C55418" s="3"/>
      <c r="D55418" s="3"/>
      <c r="E55418" s="4"/>
      <c r="AJ55418" s="3"/>
    </row>
    <row r="55419" spans="3:36">
      <c r="C55419" s="3"/>
      <c r="D55419" s="3"/>
      <c r="E55419" s="4"/>
      <c r="AJ55419" s="3"/>
    </row>
    <row r="55420" spans="3:36">
      <c r="C55420" s="3"/>
      <c r="D55420" s="3"/>
      <c r="E55420" s="4"/>
      <c r="AJ55420" s="3"/>
    </row>
    <row r="55421" spans="3:36">
      <c r="C55421" s="3"/>
      <c r="D55421" s="3"/>
      <c r="E55421" s="4"/>
      <c r="AJ55421" s="3"/>
    </row>
    <row r="55422" spans="3:36">
      <c r="C55422" s="3"/>
      <c r="D55422" s="3"/>
      <c r="E55422" s="4"/>
      <c r="AJ55422" s="3"/>
    </row>
    <row r="55423" spans="3:36">
      <c r="C55423" s="3"/>
      <c r="D55423" s="3"/>
      <c r="E55423" s="4"/>
      <c r="AJ55423" s="3"/>
    </row>
    <row r="55424" spans="3:36">
      <c r="C55424" s="3"/>
      <c r="D55424" s="3"/>
      <c r="E55424" s="4"/>
      <c r="AJ55424" s="3"/>
    </row>
    <row r="55425" spans="3:36">
      <c r="C55425" s="3"/>
      <c r="D55425" s="3"/>
      <c r="E55425" s="4"/>
      <c r="AJ55425" s="3"/>
    </row>
    <row r="55426" spans="3:36">
      <c r="C55426" s="3"/>
      <c r="D55426" s="3"/>
      <c r="E55426" s="4"/>
      <c r="AJ55426" s="3"/>
    </row>
    <row r="55427" spans="3:36">
      <c r="C55427" s="3"/>
      <c r="D55427" s="3"/>
      <c r="E55427" s="4"/>
      <c r="AJ55427" s="3"/>
    </row>
    <row r="55428" spans="3:36">
      <c r="C55428" s="3"/>
      <c r="D55428" s="3"/>
      <c r="E55428" s="4"/>
      <c r="AJ55428" s="3"/>
    </row>
    <row r="55429" spans="3:36">
      <c r="C55429" s="3"/>
      <c r="D55429" s="3"/>
      <c r="E55429" s="4"/>
      <c r="AJ55429" s="3"/>
    </row>
    <row r="55430" spans="3:36">
      <c r="C55430" s="3"/>
      <c r="D55430" s="3"/>
      <c r="E55430" s="4"/>
      <c r="AJ55430" s="3"/>
    </row>
    <row r="55431" spans="3:36">
      <c r="C55431" s="3"/>
      <c r="D55431" s="3"/>
      <c r="E55431" s="4"/>
      <c r="AJ55431" s="3"/>
    </row>
    <row r="55432" spans="3:36">
      <c r="C55432" s="3"/>
      <c r="D55432" s="3"/>
      <c r="E55432" s="4"/>
    </row>
    <row r="55433" spans="3:36">
      <c r="C55433" s="3"/>
      <c r="D55433" s="3"/>
      <c r="E55433" s="4"/>
    </row>
    <row r="55434" spans="3:36">
      <c r="C55434" s="3"/>
      <c r="D55434" s="3"/>
      <c r="E55434" s="4"/>
    </row>
    <row r="55435" spans="3:36">
      <c r="C55435" s="3"/>
      <c r="D55435" s="3"/>
      <c r="E55435" s="4"/>
    </row>
    <row r="55436" spans="3:36">
      <c r="C55436" s="3"/>
      <c r="D55436" s="3"/>
      <c r="E55436" s="4"/>
    </row>
    <row r="55437" spans="3:36">
      <c r="C55437" s="3"/>
      <c r="D55437" s="3"/>
      <c r="E55437" s="4"/>
    </row>
    <row r="55438" spans="3:36">
      <c r="C55438" s="3"/>
      <c r="D55438" s="3"/>
      <c r="E55438" s="4"/>
    </row>
    <row r="55439" spans="3:36">
      <c r="C55439" s="3"/>
      <c r="D55439" s="3"/>
      <c r="E55439" s="4"/>
    </row>
    <row r="55440" spans="3:36">
      <c r="C55440" s="3"/>
      <c r="D55440" s="3"/>
      <c r="E55440" s="4"/>
    </row>
    <row r="55441" spans="3:36">
      <c r="C55441" s="3"/>
      <c r="D55441" s="3"/>
      <c r="E55441" s="4"/>
    </row>
    <row r="55442" spans="3:36">
      <c r="C55442" s="3"/>
      <c r="D55442" s="3"/>
      <c r="E55442" s="4"/>
    </row>
    <row r="55443" spans="3:36">
      <c r="C55443" s="3"/>
      <c r="D55443" s="3"/>
      <c r="E55443" s="4"/>
    </row>
    <row r="55444" spans="3:36">
      <c r="C55444" s="3"/>
      <c r="D55444" s="3"/>
      <c r="E55444" s="4"/>
      <c r="AJ55444" s="3"/>
    </row>
    <row r="55445" spans="3:36">
      <c r="C55445" s="3"/>
      <c r="D55445" s="3"/>
      <c r="E55445" s="4"/>
    </row>
    <row r="55446" spans="3:36">
      <c r="C55446" s="3"/>
      <c r="D55446" s="3"/>
      <c r="E55446" s="4"/>
    </row>
    <row r="55447" spans="3:36">
      <c r="C55447" s="3"/>
      <c r="D55447" s="3"/>
      <c r="E55447" s="4"/>
      <c r="AJ55447" s="3"/>
    </row>
    <row r="55448" spans="3:36">
      <c r="C55448" s="3"/>
      <c r="D55448" s="3"/>
      <c r="E55448" s="4"/>
      <c r="AJ55448" s="3"/>
    </row>
    <row r="55449" spans="3:36">
      <c r="C55449" s="3"/>
      <c r="D55449" s="3"/>
      <c r="E55449" s="4"/>
      <c r="AJ55449" s="3"/>
    </row>
    <row r="55450" spans="3:36">
      <c r="C55450" s="3"/>
      <c r="D55450" s="3"/>
      <c r="E55450" s="4"/>
      <c r="AJ55450" s="3"/>
    </row>
    <row r="55451" spans="3:36">
      <c r="C55451" s="3"/>
      <c r="D55451" s="3"/>
      <c r="E55451" s="4"/>
      <c r="AJ55451" s="3"/>
    </row>
    <row r="55452" spans="3:36">
      <c r="C55452" s="3"/>
      <c r="D55452" s="3"/>
      <c r="E55452" s="4"/>
      <c r="AJ55452" s="3"/>
    </row>
    <row r="55453" spans="3:36">
      <c r="C55453" s="3"/>
      <c r="D55453" s="3"/>
      <c r="E55453" s="4"/>
      <c r="AJ55453" s="3"/>
    </row>
    <row r="55454" spans="3:36">
      <c r="C55454" s="3"/>
      <c r="D55454" s="3"/>
      <c r="E55454" s="4"/>
      <c r="AJ55454" s="3"/>
    </row>
    <row r="55455" spans="3:36">
      <c r="C55455" s="3"/>
      <c r="D55455" s="3"/>
      <c r="E55455" s="4"/>
    </row>
    <row r="55456" spans="3:36">
      <c r="C55456" s="3"/>
      <c r="D55456" s="3"/>
      <c r="E55456" s="4"/>
    </row>
    <row r="55457" spans="3:36">
      <c r="C55457" s="3"/>
      <c r="D55457" s="3"/>
      <c r="E55457" s="4"/>
      <c r="AJ55457" s="3"/>
    </row>
    <row r="55458" spans="3:36">
      <c r="C55458" s="3"/>
      <c r="D55458" s="3"/>
      <c r="E55458" s="4"/>
      <c r="AJ55458" s="3"/>
    </row>
    <row r="55459" spans="3:36">
      <c r="C55459" s="3"/>
      <c r="D55459" s="3"/>
      <c r="E55459" s="4"/>
      <c r="AJ55459" s="3"/>
    </row>
    <row r="55460" spans="3:36">
      <c r="C55460" s="3"/>
      <c r="D55460" s="3"/>
      <c r="E55460" s="4"/>
    </row>
    <row r="55461" spans="3:36">
      <c r="C55461" s="3"/>
      <c r="D55461" s="3"/>
      <c r="E55461" s="4"/>
    </row>
    <row r="55462" spans="3:36">
      <c r="C55462" s="3"/>
      <c r="D55462" s="3"/>
      <c r="E55462" s="4"/>
    </row>
    <row r="55463" spans="3:36">
      <c r="C55463" s="3"/>
      <c r="D55463" s="3"/>
      <c r="E55463" s="4"/>
    </row>
    <row r="55464" spans="3:36">
      <c r="C55464" s="3"/>
      <c r="D55464" s="3"/>
      <c r="E55464" s="4"/>
    </row>
    <row r="55465" spans="3:36">
      <c r="C55465" s="3"/>
      <c r="D55465" s="3"/>
      <c r="E55465" s="4"/>
      <c r="AJ55465" s="3"/>
    </row>
    <row r="55466" spans="3:36">
      <c r="C55466" s="3"/>
      <c r="D55466" s="3"/>
      <c r="E55466" s="4"/>
      <c r="AJ55466" s="3"/>
    </row>
    <row r="55467" spans="3:36">
      <c r="C55467" s="3"/>
      <c r="D55467" s="3"/>
      <c r="E55467" s="4"/>
      <c r="AJ55467" s="3"/>
    </row>
    <row r="55468" spans="3:36">
      <c r="C55468" s="3"/>
      <c r="D55468" s="3"/>
      <c r="E55468" s="4"/>
    </row>
    <row r="55469" spans="3:36">
      <c r="C55469" s="3"/>
      <c r="D55469" s="3"/>
      <c r="E55469" s="4"/>
    </row>
    <row r="55470" spans="3:36">
      <c r="C55470" s="3"/>
      <c r="D55470" s="3"/>
      <c r="E55470" s="4"/>
      <c r="AJ55470" s="3"/>
    </row>
    <row r="55471" spans="3:36">
      <c r="C55471" s="3"/>
      <c r="D55471" s="3"/>
      <c r="E55471" s="4"/>
      <c r="AJ55471" s="3"/>
    </row>
    <row r="55472" spans="3:36">
      <c r="C55472" s="3"/>
      <c r="D55472" s="3"/>
      <c r="E55472" s="4"/>
    </row>
    <row r="55473" spans="3:36">
      <c r="C55473" s="3"/>
      <c r="D55473" s="3"/>
      <c r="E55473" s="4"/>
    </row>
    <row r="55474" spans="3:36">
      <c r="C55474" s="3"/>
      <c r="D55474" s="3"/>
      <c r="E55474" s="4"/>
    </row>
    <row r="55475" spans="3:36">
      <c r="C55475" s="3"/>
      <c r="D55475" s="3"/>
      <c r="E55475" s="4"/>
    </row>
    <row r="55476" spans="3:36">
      <c r="C55476" s="3"/>
      <c r="D55476" s="3"/>
      <c r="E55476" s="4"/>
    </row>
    <row r="55477" spans="3:36">
      <c r="C55477" s="3"/>
      <c r="D55477" s="3"/>
      <c r="E55477" s="4"/>
      <c r="AJ55477" s="3"/>
    </row>
    <row r="55478" spans="3:36">
      <c r="C55478" s="3"/>
      <c r="D55478" s="3"/>
      <c r="E55478" s="4"/>
      <c r="AJ55478" s="3"/>
    </row>
    <row r="55479" spans="3:36">
      <c r="C55479" s="3"/>
      <c r="D55479" s="3"/>
      <c r="E55479" s="4"/>
      <c r="AJ55479" s="3"/>
    </row>
    <row r="55480" spans="3:36">
      <c r="C55480" s="3"/>
      <c r="D55480" s="3"/>
      <c r="E55480" s="4"/>
    </row>
    <row r="55481" spans="3:36">
      <c r="C55481" s="3"/>
      <c r="D55481" s="3"/>
      <c r="E55481" s="4"/>
    </row>
    <row r="55482" spans="3:36">
      <c r="C55482" s="3"/>
      <c r="D55482" s="3"/>
      <c r="E55482" s="4"/>
    </row>
    <row r="55483" spans="3:36">
      <c r="C55483" s="3"/>
      <c r="D55483" s="3"/>
      <c r="E55483" s="4"/>
    </row>
    <row r="55484" spans="3:36">
      <c r="C55484" s="3"/>
      <c r="D55484" s="3"/>
      <c r="E55484" s="4"/>
    </row>
    <row r="55485" spans="3:36">
      <c r="C55485" s="3"/>
      <c r="D55485" s="3"/>
      <c r="E55485" s="4"/>
    </row>
    <row r="55486" spans="3:36">
      <c r="C55486" s="3"/>
      <c r="D55486" s="3"/>
      <c r="E55486" s="4"/>
      <c r="AJ55486" s="3"/>
    </row>
    <row r="55487" spans="3:36">
      <c r="C55487" s="3"/>
      <c r="D55487" s="3"/>
      <c r="E55487" s="4"/>
      <c r="AJ55487" s="3"/>
    </row>
    <row r="55488" spans="3:36">
      <c r="C55488" s="3"/>
      <c r="D55488" s="3"/>
      <c r="E55488" s="4"/>
      <c r="AJ55488" s="3"/>
    </row>
    <row r="55489" spans="3:36">
      <c r="C55489" s="3"/>
      <c r="D55489" s="3"/>
      <c r="E55489" s="4"/>
    </row>
    <row r="55490" spans="3:36">
      <c r="C55490" s="3"/>
      <c r="D55490" s="3"/>
      <c r="E55490" s="4"/>
    </row>
    <row r="55491" spans="3:36">
      <c r="C55491" s="3"/>
      <c r="D55491" s="3"/>
      <c r="E55491" s="4"/>
      <c r="AJ55491" s="3"/>
    </row>
    <row r="55492" spans="3:36">
      <c r="C55492" s="3"/>
      <c r="D55492" s="3"/>
      <c r="E55492" s="4"/>
      <c r="AJ55492" s="3"/>
    </row>
    <row r="55493" spans="3:36">
      <c r="C55493" s="3"/>
      <c r="D55493" s="3"/>
      <c r="E55493" s="4"/>
      <c r="AJ55493" s="3"/>
    </row>
    <row r="55494" spans="3:36">
      <c r="C55494" s="3"/>
      <c r="D55494" s="3"/>
      <c r="E55494" s="4"/>
    </row>
    <row r="55495" spans="3:36">
      <c r="C55495" s="3"/>
      <c r="D55495" s="3"/>
      <c r="E55495" s="4"/>
    </row>
    <row r="55496" spans="3:36">
      <c r="C55496" s="3"/>
      <c r="D55496" s="3"/>
      <c r="E55496" s="4"/>
    </row>
    <row r="55497" spans="3:36">
      <c r="C55497" s="3"/>
      <c r="D55497" s="3"/>
      <c r="E55497" s="4"/>
    </row>
    <row r="55498" spans="3:36">
      <c r="C55498" s="3"/>
      <c r="D55498" s="3"/>
      <c r="E55498" s="4"/>
    </row>
    <row r="55499" spans="3:36">
      <c r="C55499" s="3"/>
      <c r="D55499" s="3"/>
      <c r="E55499" s="4"/>
    </row>
    <row r="55500" spans="3:36">
      <c r="C55500" s="3"/>
      <c r="D55500" s="3"/>
      <c r="E55500" s="4"/>
    </row>
    <row r="55501" spans="3:36">
      <c r="C55501" s="3"/>
      <c r="D55501" s="3"/>
      <c r="E55501" s="4"/>
    </row>
    <row r="55502" spans="3:36">
      <c r="C55502" s="3"/>
      <c r="D55502" s="3"/>
      <c r="E55502" s="4"/>
    </row>
    <row r="55503" spans="3:36">
      <c r="C55503" s="3"/>
      <c r="D55503" s="3"/>
      <c r="E55503" s="4"/>
    </row>
    <row r="55504" spans="3:36">
      <c r="C55504" s="3"/>
      <c r="D55504" s="3"/>
      <c r="E55504" s="4"/>
    </row>
    <row r="55505" spans="3:36">
      <c r="C55505" s="3"/>
      <c r="D55505" s="3"/>
      <c r="E55505" s="4"/>
    </row>
    <row r="55506" spans="3:36">
      <c r="C55506" s="3"/>
      <c r="D55506" s="3"/>
      <c r="E55506" s="4"/>
    </row>
    <row r="55507" spans="3:36">
      <c r="C55507" s="3"/>
      <c r="D55507" s="3"/>
      <c r="E55507" s="4"/>
    </row>
    <row r="55508" spans="3:36">
      <c r="C55508" s="3"/>
      <c r="D55508" s="3"/>
      <c r="E55508" s="4"/>
    </row>
    <row r="55509" spans="3:36">
      <c r="C55509" s="3"/>
      <c r="D55509" s="3"/>
      <c r="E55509" s="4"/>
    </row>
    <row r="55510" spans="3:36">
      <c r="C55510" s="3"/>
      <c r="D55510" s="3"/>
      <c r="E55510" s="4"/>
    </row>
    <row r="55511" spans="3:36">
      <c r="C55511" s="3"/>
      <c r="D55511" s="3"/>
      <c r="E55511" s="4"/>
    </row>
    <row r="55512" spans="3:36">
      <c r="C55512" s="3"/>
      <c r="D55512" s="3"/>
      <c r="E55512" s="4"/>
    </row>
    <row r="55513" spans="3:36">
      <c r="C55513" s="3"/>
      <c r="D55513" s="3"/>
      <c r="E55513" s="4"/>
    </row>
    <row r="55514" spans="3:36">
      <c r="C55514" s="3"/>
      <c r="D55514" s="3"/>
      <c r="E55514" s="4"/>
    </row>
    <row r="55515" spans="3:36">
      <c r="C55515" s="3"/>
      <c r="D55515" s="3"/>
      <c r="E55515" s="4"/>
    </row>
    <row r="55516" spans="3:36">
      <c r="C55516" s="3"/>
      <c r="D55516" s="3"/>
      <c r="E55516" s="4"/>
    </row>
    <row r="55517" spans="3:36">
      <c r="C55517" s="3"/>
      <c r="D55517" s="3"/>
      <c r="E55517" s="4"/>
    </row>
    <row r="55518" spans="3:36">
      <c r="C55518" s="3"/>
      <c r="D55518" s="3"/>
      <c r="E55518" s="4"/>
      <c r="AJ55518" s="3"/>
    </row>
    <row r="55519" spans="3:36">
      <c r="C55519" s="3"/>
      <c r="D55519" s="3"/>
      <c r="E55519" s="4"/>
    </row>
    <row r="55520" spans="3:36">
      <c r="C55520" s="3"/>
      <c r="D55520" s="3"/>
      <c r="E55520" s="4"/>
    </row>
    <row r="55521" spans="3:36">
      <c r="C55521" s="3"/>
      <c r="D55521" s="3"/>
      <c r="E55521" s="4"/>
      <c r="AJ55521" s="3"/>
    </row>
    <row r="55522" spans="3:36">
      <c r="C55522" s="3"/>
      <c r="D55522" s="3"/>
      <c r="E55522" s="4"/>
      <c r="AJ55522" s="3"/>
    </row>
    <row r="55523" spans="3:36">
      <c r="C55523" s="3"/>
      <c r="D55523" s="3"/>
      <c r="E55523" s="4"/>
    </row>
    <row r="55524" spans="3:36">
      <c r="C55524" s="3"/>
      <c r="D55524" s="3"/>
      <c r="E55524" s="4"/>
      <c r="AJ55524" s="3"/>
    </row>
    <row r="55525" spans="3:36">
      <c r="C55525" s="3"/>
      <c r="D55525" s="3"/>
      <c r="E55525" s="4"/>
      <c r="AJ55525" s="3"/>
    </row>
    <row r="55526" spans="3:36">
      <c r="C55526" s="3"/>
      <c r="D55526" s="3"/>
      <c r="E55526" s="4"/>
      <c r="AJ55526" s="3"/>
    </row>
    <row r="55527" spans="3:36">
      <c r="C55527" s="3"/>
      <c r="D55527" s="3"/>
      <c r="E55527" s="4"/>
      <c r="AJ55527" s="3"/>
    </row>
    <row r="55528" spans="3:36">
      <c r="C55528" s="3"/>
      <c r="D55528" s="3"/>
      <c r="E55528" s="4"/>
      <c r="AJ55528" s="3"/>
    </row>
    <row r="55529" spans="3:36">
      <c r="C55529" s="3"/>
      <c r="D55529" s="3"/>
      <c r="E55529" s="4"/>
      <c r="AJ55529" s="3"/>
    </row>
    <row r="55530" spans="3:36">
      <c r="C55530" s="3"/>
      <c r="D55530" s="3"/>
      <c r="E55530" s="4"/>
      <c r="AJ55530" s="3"/>
    </row>
    <row r="55531" spans="3:36">
      <c r="C55531" s="3"/>
      <c r="D55531" s="3"/>
      <c r="E55531" s="4"/>
      <c r="AJ55531" s="3"/>
    </row>
    <row r="55532" spans="3:36">
      <c r="C55532" s="3"/>
      <c r="D55532" s="3"/>
      <c r="E55532" s="4"/>
    </row>
    <row r="55533" spans="3:36">
      <c r="C55533" s="3"/>
      <c r="D55533" s="3"/>
      <c r="E55533" s="4"/>
    </row>
    <row r="55534" spans="3:36">
      <c r="C55534" s="3"/>
      <c r="D55534" s="3"/>
      <c r="E55534" s="4"/>
      <c r="AJ55534" s="3"/>
    </row>
    <row r="55535" spans="3:36">
      <c r="C55535" s="3"/>
      <c r="D55535" s="3"/>
      <c r="E55535" s="4"/>
      <c r="AJ55535" s="3"/>
    </row>
    <row r="55536" spans="3:36">
      <c r="C55536" s="3"/>
      <c r="D55536" s="3"/>
      <c r="E55536" s="4"/>
      <c r="AJ55536" s="3"/>
    </row>
    <row r="55537" spans="3:36">
      <c r="C55537" s="3"/>
      <c r="D55537" s="3"/>
      <c r="E55537" s="4"/>
      <c r="AJ55537" s="3"/>
    </row>
    <row r="55538" spans="3:36">
      <c r="C55538" s="3"/>
      <c r="D55538" s="3"/>
      <c r="E55538" s="4"/>
      <c r="AJ55538" s="3"/>
    </row>
    <row r="55539" spans="3:36">
      <c r="C55539" s="3"/>
      <c r="D55539" s="3"/>
      <c r="E55539" s="4"/>
      <c r="AJ55539" s="3"/>
    </row>
    <row r="55540" spans="3:36">
      <c r="C55540" s="3"/>
      <c r="D55540" s="3"/>
      <c r="E55540" s="4"/>
      <c r="AJ55540" s="3"/>
    </row>
    <row r="55541" spans="3:36">
      <c r="C55541" s="3"/>
      <c r="D55541" s="3"/>
      <c r="E55541" s="4"/>
    </row>
    <row r="55542" spans="3:36">
      <c r="C55542" s="3"/>
      <c r="D55542" s="3"/>
      <c r="E55542" s="4"/>
    </row>
    <row r="55543" spans="3:36">
      <c r="C55543" s="3"/>
      <c r="D55543" s="3"/>
      <c r="E55543" s="4"/>
      <c r="AJ55543" s="3"/>
    </row>
    <row r="55544" spans="3:36">
      <c r="C55544" s="3"/>
      <c r="D55544" s="3"/>
      <c r="E55544" s="4"/>
      <c r="AJ55544" s="3"/>
    </row>
    <row r="55545" spans="3:36">
      <c r="C55545" s="3"/>
      <c r="D55545" s="3"/>
      <c r="E55545" s="4"/>
    </row>
    <row r="55546" spans="3:36">
      <c r="C55546" s="3"/>
      <c r="D55546" s="3"/>
      <c r="E55546" s="4"/>
    </row>
    <row r="55547" spans="3:36">
      <c r="C55547" s="3"/>
      <c r="D55547" s="3"/>
      <c r="E55547" s="4"/>
      <c r="AJ55547" s="3"/>
    </row>
    <row r="55548" spans="3:36">
      <c r="C55548" s="3"/>
      <c r="D55548" s="3"/>
      <c r="E55548" s="4"/>
      <c r="AJ55548" s="3"/>
    </row>
    <row r="55549" spans="3:36">
      <c r="C55549" s="3"/>
      <c r="D55549" s="3"/>
      <c r="E55549" s="4"/>
    </row>
    <row r="55550" spans="3:36">
      <c r="C55550" s="3"/>
      <c r="D55550" s="3"/>
      <c r="E55550" s="4"/>
    </row>
    <row r="55551" spans="3:36">
      <c r="C55551" s="3"/>
      <c r="D55551" s="3"/>
      <c r="E55551" s="4"/>
    </row>
    <row r="55552" spans="3:36">
      <c r="C55552" s="3"/>
      <c r="D55552" s="3"/>
      <c r="E55552" s="4"/>
      <c r="AJ55552" s="3"/>
    </row>
    <row r="55553" spans="3:36">
      <c r="C55553" s="3"/>
      <c r="D55553" s="3"/>
      <c r="E55553" s="4"/>
      <c r="AJ55553" s="3"/>
    </row>
    <row r="55554" spans="3:36">
      <c r="C55554" s="3"/>
      <c r="D55554" s="3"/>
      <c r="E55554" s="4"/>
      <c r="AJ55554" s="3"/>
    </row>
    <row r="55555" spans="3:36">
      <c r="C55555" s="3"/>
      <c r="D55555" s="3"/>
      <c r="E55555" s="4"/>
      <c r="AJ55555" s="3"/>
    </row>
    <row r="55556" spans="3:36">
      <c r="C55556" s="3"/>
      <c r="D55556" s="3"/>
      <c r="E55556" s="4"/>
      <c r="AJ55556" s="3"/>
    </row>
    <row r="55557" spans="3:36">
      <c r="C55557" s="3"/>
      <c r="D55557" s="3"/>
      <c r="E55557" s="4"/>
    </row>
    <row r="55558" spans="3:36">
      <c r="C55558" s="3"/>
      <c r="D55558" s="3"/>
      <c r="E55558" s="4"/>
    </row>
    <row r="55559" spans="3:36">
      <c r="C55559" s="3"/>
      <c r="D55559" s="3"/>
      <c r="E55559" s="4"/>
    </row>
    <row r="55560" spans="3:36">
      <c r="C55560" s="3"/>
      <c r="D55560" s="3"/>
      <c r="E55560" s="4"/>
    </row>
    <row r="55561" spans="3:36">
      <c r="C55561" s="3"/>
      <c r="D55561" s="3"/>
      <c r="E55561" s="4"/>
      <c r="AJ55561" s="3"/>
    </row>
    <row r="55562" spans="3:36">
      <c r="C55562" s="3"/>
      <c r="D55562" s="3"/>
      <c r="E55562" s="4"/>
      <c r="AJ55562" s="3"/>
    </row>
    <row r="55563" spans="3:36">
      <c r="C55563" s="3"/>
      <c r="D55563" s="3"/>
      <c r="E55563" s="4"/>
      <c r="AJ55563" s="3"/>
    </row>
    <row r="55564" spans="3:36">
      <c r="C55564" s="3"/>
      <c r="D55564" s="3"/>
      <c r="E55564" s="4"/>
      <c r="AJ55564" s="3"/>
    </row>
    <row r="55565" spans="3:36">
      <c r="C55565" s="3"/>
      <c r="D55565" s="3"/>
      <c r="E55565" s="4"/>
    </row>
    <row r="55566" spans="3:36">
      <c r="C55566" s="3"/>
      <c r="D55566" s="3"/>
      <c r="E55566" s="4"/>
    </row>
    <row r="55567" spans="3:36">
      <c r="C55567" s="3"/>
      <c r="D55567" s="3"/>
      <c r="E55567" s="4"/>
    </row>
    <row r="55568" spans="3:36">
      <c r="C55568" s="3"/>
      <c r="D55568" s="3"/>
      <c r="E55568" s="4"/>
    </row>
    <row r="55569" spans="3:36">
      <c r="C55569" s="3"/>
      <c r="D55569" s="3"/>
      <c r="E55569" s="4"/>
    </row>
    <row r="55570" spans="3:36">
      <c r="C55570" s="3"/>
      <c r="D55570" s="3"/>
      <c r="E55570" s="4"/>
    </row>
    <row r="55571" spans="3:36">
      <c r="C55571" s="3"/>
      <c r="D55571" s="3"/>
      <c r="E55571" s="4"/>
    </row>
    <row r="55572" spans="3:36">
      <c r="C55572" s="3"/>
      <c r="D55572" s="3"/>
      <c r="E55572" s="4"/>
      <c r="AJ55572" s="3"/>
    </row>
    <row r="55573" spans="3:36">
      <c r="C55573" s="3"/>
      <c r="D55573" s="3"/>
      <c r="E55573" s="4"/>
      <c r="AJ55573" s="3"/>
    </row>
    <row r="55574" spans="3:36">
      <c r="C55574" s="3"/>
      <c r="D55574" s="3"/>
      <c r="E55574" s="4"/>
      <c r="AJ55574" s="3"/>
    </row>
    <row r="55575" spans="3:36">
      <c r="C55575" s="3"/>
      <c r="D55575" s="3"/>
      <c r="E55575" s="4"/>
      <c r="AJ55575" s="3"/>
    </row>
    <row r="55576" spans="3:36">
      <c r="C55576" s="3"/>
      <c r="D55576" s="3"/>
      <c r="E55576" s="4"/>
      <c r="AJ55576" s="3"/>
    </row>
    <row r="55577" spans="3:36">
      <c r="C55577" s="3"/>
      <c r="D55577" s="3"/>
      <c r="E55577" s="4"/>
      <c r="AJ55577" s="3"/>
    </row>
    <row r="55578" spans="3:36">
      <c r="C55578" s="3"/>
      <c r="D55578" s="3"/>
      <c r="E55578" s="4"/>
      <c r="AJ55578" s="3"/>
    </row>
    <row r="55579" spans="3:36">
      <c r="C55579" s="3"/>
      <c r="D55579" s="3"/>
      <c r="E55579" s="4"/>
    </row>
    <row r="55580" spans="3:36">
      <c r="C55580" s="3"/>
      <c r="D55580" s="3"/>
      <c r="E55580" s="4"/>
    </row>
    <row r="55581" spans="3:36">
      <c r="C55581" s="3"/>
      <c r="D55581" s="3"/>
      <c r="E55581" s="4"/>
      <c r="AJ55581" s="3"/>
    </row>
    <row r="55582" spans="3:36">
      <c r="C55582" s="3"/>
      <c r="D55582" s="3"/>
      <c r="E55582" s="4"/>
      <c r="AJ55582" s="3"/>
    </row>
    <row r="55583" spans="3:36">
      <c r="C55583" s="3"/>
      <c r="D55583" s="3"/>
      <c r="E55583" s="4"/>
    </row>
    <row r="55584" spans="3:36">
      <c r="C55584" s="3"/>
      <c r="D55584" s="3"/>
      <c r="E55584" s="4"/>
    </row>
    <row r="55585" spans="3:36">
      <c r="C55585" s="3"/>
      <c r="D55585" s="3"/>
      <c r="E55585" s="4"/>
    </row>
    <row r="55586" spans="3:36">
      <c r="C55586" s="3"/>
      <c r="D55586" s="3"/>
      <c r="E55586" s="4"/>
    </row>
    <row r="55587" spans="3:36">
      <c r="C55587" s="3"/>
      <c r="D55587" s="3"/>
      <c r="E55587" s="4"/>
      <c r="AJ55587" s="3"/>
    </row>
    <row r="55588" spans="3:36">
      <c r="C55588" s="3"/>
      <c r="D55588" s="3"/>
      <c r="E55588" s="4"/>
    </row>
    <row r="55589" spans="3:36">
      <c r="C55589" s="3"/>
      <c r="D55589" s="3"/>
      <c r="E55589" s="4"/>
    </row>
    <row r="55590" spans="3:36">
      <c r="C55590" s="3"/>
      <c r="D55590" s="3"/>
      <c r="E55590" s="4"/>
    </row>
    <row r="55591" spans="3:36">
      <c r="C55591" s="3"/>
      <c r="D55591" s="3"/>
      <c r="E55591" s="4"/>
    </row>
    <row r="55592" spans="3:36">
      <c r="C55592" s="3"/>
      <c r="D55592" s="3"/>
      <c r="E55592" s="4"/>
      <c r="AJ55592" s="3"/>
    </row>
    <row r="55593" spans="3:36">
      <c r="C55593" s="3"/>
      <c r="D55593" s="3"/>
      <c r="E55593" s="4"/>
      <c r="AJ55593" s="3"/>
    </row>
    <row r="55594" spans="3:36">
      <c r="C55594" s="3"/>
      <c r="D55594" s="3"/>
      <c r="E55594" s="4"/>
      <c r="AJ55594" s="3"/>
    </row>
    <row r="55595" spans="3:36">
      <c r="C55595" s="3"/>
      <c r="D55595" s="3"/>
      <c r="E55595" s="4"/>
    </row>
    <row r="55596" spans="3:36">
      <c r="C55596" s="3"/>
      <c r="D55596" s="3"/>
      <c r="E55596" s="4"/>
    </row>
    <row r="55597" spans="3:36">
      <c r="C55597" s="3"/>
      <c r="D55597" s="3"/>
      <c r="E55597" s="4"/>
    </row>
    <row r="55598" spans="3:36">
      <c r="C55598" s="3"/>
      <c r="D55598" s="3"/>
      <c r="E55598" s="4"/>
      <c r="AJ55598" s="3"/>
    </row>
    <row r="55599" spans="3:36">
      <c r="C55599" s="3"/>
      <c r="D55599" s="3"/>
      <c r="E55599" s="4"/>
    </row>
    <row r="55600" spans="3:36">
      <c r="C55600" s="3"/>
      <c r="D55600" s="3"/>
      <c r="E55600" s="4"/>
    </row>
    <row r="55601" spans="3:36">
      <c r="C55601" s="3"/>
      <c r="D55601" s="3"/>
      <c r="E55601" s="4"/>
      <c r="AJ55601" s="3"/>
    </row>
    <row r="55602" spans="3:36">
      <c r="C55602" s="3"/>
      <c r="D55602" s="3"/>
      <c r="E55602" s="4"/>
      <c r="AJ55602" s="3"/>
    </row>
    <row r="55603" spans="3:36">
      <c r="C55603" s="3"/>
      <c r="D55603" s="3"/>
      <c r="E55603" s="4"/>
      <c r="AJ55603" s="3"/>
    </row>
    <row r="55604" spans="3:36">
      <c r="C55604" s="3"/>
      <c r="D55604" s="3"/>
      <c r="E55604" s="4"/>
      <c r="AJ55604" s="3"/>
    </row>
    <row r="55605" spans="3:36">
      <c r="C55605" s="3"/>
      <c r="D55605" s="3"/>
      <c r="E55605" s="4"/>
      <c r="AJ55605" s="3"/>
    </row>
    <row r="55606" spans="3:36">
      <c r="C55606" s="3"/>
      <c r="D55606" s="3"/>
      <c r="E55606" s="4"/>
    </row>
    <row r="55607" spans="3:36">
      <c r="C55607" s="3"/>
      <c r="D55607" s="3"/>
      <c r="E55607" s="4"/>
    </row>
    <row r="55608" spans="3:36">
      <c r="C55608" s="3"/>
      <c r="D55608" s="3"/>
      <c r="E55608" s="4"/>
    </row>
    <row r="55609" spans="3:36">
      <c r="C55609" s="3"/>
      <c r="D55609" s="3"/>
      <c r="E55609" s="4"/>
    </row>
    <row r="55610" spans="3:36">
      <c r="C55610" s="3"/>
      <c r="D55610" s="3"/>
      <c r="E55610" s="4"/>
    </row>
    <row r="55611" spans="3:36">
      <c r="C55611" s="3"/>
      <c r="D55611" s="3"/>
      <c r="E55611" s="4"/>
      <c r="AJ55611" s="3"/>
    </row>
    <row r="55612" spans="3:36">
      <c r="C55612" s="3"/>
      <c r="D55612" s="3"/>
      <c r="E55612" s="4"/>
      <c r="AJ55612" s="3"/>
    </row>
    <row r="55613" spans="3:36">
      <c r="C55613" s="3"/>
      <c r="D55613" s="3"/>
      <c r="E55613" s="4"/>
      <c r="AJ55613" s="3"/>
    </row>
    <row r="55614" spans="3:36">
      <c r="C55614" s="3"/>
      <c r="D55614" s="3"/>
      <c r="E55614" s="4"/>
      <c r="AJ55614" s="3"/>
    </row>
    <row r="55615" spans="3:36">
      <c r="C55615" s="3"/>
      <c r="D55615" s="3"/>
      <c r="E55615" s="4"/>
      <c r="AJ55615" s="3"/>
    </row>
    <row r="55616" spans="3:36">
      <c r="C55616" s="3"/>
      <c r="D55616" s="3"/>
      <c r="E55616" s="4"/>
    </row>
    <row r="55617" spans="3:36">
      <c r="C55617" s="3"/>
      <c r="D55617" s="3"/>
      <c r="E55617" s="4"/>
    </row>
    <row r="55618" spans="3:36">
      <c r="C55618" s="3"/>
      <c r="D55618" s="3"/>
      <c r="E55618" s="4"/>
      <c r="AJ55618" s="3"/>
    </row>
    <row r="55619" spans="3:36">
      <c r="C55619" s="3"/>
      <c r="D55619" s="3"/>
      <c r="E55619" s="4"/>
    </row>
    <row r="55620" spans="3:36">
      <c r="C55620" s="3"/>
      <c r="D55620" s="3"/>
      <c r="E55620" s="4"/>
    </row>
    <row r="55621" spans="3:36">
      <c r="C55621" s="3"/>
      <c r="D55621" s="3"/>
      <c r="E55621" s="4"/>
      <c r="AJ55621" s="3"/>
    </row>
    <row r="55622" spans="3:36">
      <c r="C55622" s="3"/>
      <c r="D55622" s="3"/>
      <c r="E55622" s="4"/>
      <c r="AJ55622" s="3"/>
    </row>
    <row r="55623" spans="3:36">
      <c r="C55623" s="3"/>
      <c r="D55623" s="3"/>
      <c r="E55623" s="4"/>
      <c r="AJ55623" s="3"/>
    </row>
    <row r="55624" spans="3:36">
      <c r="C55624" s="3"/>
      <c r="D55624" s="3"/>
      <c r="E55624" s="4"/>
    </row>
    <row r="55625" spans="3:36">
      <c r="C55625" s="3"/>
      <c r="D55625" s="3"/>
      <c r="E55625" s="4"/>
    </row>
    <row r="55626" spans="3:36">
      <c r="C55626" s="3"/>
      <c r="D55626" s="3"/>
      <c r="E55626" s="4"/>
      <c r="AJ55626" s="3"/>
    </row>
    <row r="55627" spans="3:36">
      <c r="C55627" s="3"/>
      <c r="D55627" s="3"/>
      <c r="E55627" s="4"/>
      <c r="AJ55627" s="3"/>
    </row>
    <row r="55628" spans="3:36">
      <c r="C55628" s="3"/>
      <c r="D55628" s="3"/>
      <c r="E55628" s="4"/>
    </row>
    <row r="55629" spans="3:36">
      <c r="C55629" s="3"/>
      <c r="D55629" s="3"/>
      <c r="E55629" s="4"/>
    </row>
    <row r="55630" spans="3:36">
      <c r="C55630" s="3"/>
      <c r="D55630" s="3"/>
      <c r="E55630" s="4"/>
    </row>
    <row r="55631" spans="3:36">
      <c r="C55631" s="3"/>
      <c r="D55631" s="3"/>
      <c r="E55631" s="4"/>
    </row>
    <row r="55632" spans="3:36">
      <c r="C55632" s="3"/>
      <c r="D55632" s="3"/>
      <c r="E55632" s="4"/>
    </row>
    <row r="55633" spans="3:36">
      <c r="C55633" s="3"/>
      <c r="D55633" s="3"/>
      <c r="E55633" s="4"/>
    </row>
    <row r="55634" spans="3:36">
      <c r="C55634" s="3"/>
      <c r="D55634" s="3"/>
      <c r="E55634" s="4"/>
    </row>
    <row r="55635" spans="3:36">
      <c r="C55635" s="3"/>
      <c r="D55635" s="3"/>
      <c r="E55635" s="4"/>
    </row>
    <row r="55636" spans="3:36">
      <c r="C55636" s="3"/>
      <c r="D55636" s="3"/>
      <c r="E55636" s="4"/>
    </row>
    <row r="55637" spans="3:36">
      <c r="C55637" s="3"/>
      <c r="D55637" s="3"/>
      <c r="E55637" s="4"/>
    </row>
    <row r="55638" spans="3:36">
      <c r="C55638" s="3"/>
      <c r="D55638" s="3"/>
      <c r="E55638" s="4"/>
    </row>
    <row r="55639" spans="3:36">
      <c r="C55639" s="3"/>
      <c r="D55639" s="3"/>
      <c r="E55639" s="4"/>
    </row>
    <row r="55640" spans="3:36">
      <c r="C55640" s="3"/>
      <c r="D55640" s="3"/>
      <c r="E55640" s="4"/>
    </row>
    <row r="55641" spans="3:36">
      <c r="C55641" s="3"/>
      <c r="D55641" s="3"/>
      <c r="E55641" s="4"/>
    </row>
    <row r="55642" spans="3:36">
      <c r="C55642" s="3"/>
      <c r="D55642" s="3"/>
      <c r="E55642" s="4"/>
    </row>
    <row r="55643" spans="3:36">
      <c r="C55643" s="3"/>
      <c r="D55643" s="3"/>
      <c r="E55643" s="4"/>
    </row>
    <row r="55644" spans="3:36">
      <c r="C55644" s="3"/>
      <c r="D55644" s="3"/>
      <c r="E55644" s="4"/>
    </row>
    <row r="55645" spans="3:36">
      <c r="C55645" s="3"/>
      <c r="D55645" s="3"/>
      <c r="E55645" s="4"/>
    </row>
    <row r="55646" spans="3:36">
      <c r="C55646" s="3"/>
      <c r="D55646" s="3"/>
      <c r="E55646" s="4"/>
      <c r="AJ55646" s="3"/>
    </row>
    <row r="55647" spans="3:36">
      <c r="C55647" s="3"/>
      <c r="D55647" s="3"/>
      <c r="E55647" s="4"/>
      <c r="AJ55647" s="3"/>
    </row>
    <row r="55648" spans="3:36">
      <c r="C55648" s="3"/>
      <c r="D55648" s="3"/>
      <c r="E55648" s="4"/>
    </row>
    <row r="55649" spans="3:36">
      <c r="C55649" s="3"/>
      <c r="D55649" s="3"/>
      <c r="E55649" s="4"/>
    </row>
    <row r="55650" spans="3:36">
      <c r="C55650" s="3"/>
      <c r="D55650" s="3"/>
      <c r="E55650" s="4"/>
    </row>
    <row r="55651" spans="3:36">
      <c r="C55651" s="3"/>
      <c r="D55651" s="3"/>
      <c r="E55651" s="4"/>
    </row>
    <row r="55652" spans="3:36">
      <c r="C55652" s="3"/>
      <c r="D55652" s="3"/>
      <c r="E55652" s="4"/>
      <c r="AJ55652" s="3"/>
    </row>
    <row r="55653" spans="3:36">
      <c r="C55653" s="3"/>
      <c r="D55653" s="3"/>
      <c r="E55653" s="4"/>
      <c r="AJ55653" s="3"/>
    </row>
    <row r="55654" spans="3:36">
      <c r="C55654" s="3"/>
      <c r="D55654" s="3"/>
      <c r="E55654" s="4"/>
      <c r="AJ55654" s="3"/>
    </row>
    <row r="55655" spans="3:36">
      <c r="C55655" s="3"/>
      <c r="D55655" s="3"/>
      <c r="E55655" s="4"/>
      <c r="AJ55655" s="3"/>
    </row>
    <row r="55656" spans="3:36">
      <c r="C55656" s="3"/>
      <c r="D55656" s="3"/>
      <c r="E55656" s="4"/>
      <c r="AJ55656" s="3"/>
    </row>
    <row r="55657" spans="3:36">
      <c r="C55657" s="3"/>
      <c r="D55657" s="3"/>
      <c r="E55657" s="4"/>
      <c r="AJ55657" s="3"/>
    </row>
    <row r="55658" spans="3:36">
      <c r="C55658" s="3"/>
      <c r="D55658" s="3"/>
      <c r="E55658" s="4"/>
      <c r="AJ55658" s="3"/>
    </row>
    <row r="55659" spans="3:36">
      <c r="C55659" s="3"/>
      <c r="D55659" s="3"/>
      <c r="E55659" s="4"/>
      <c r="AJ55659" s="3"/>
    </row>
    <row r="55660" spans="3:36">
      <c r="C55660" s="3"/>
      <c r="D55660" s="3"/>
      <c r="E55660" s="4"/>
      <c r="AJ55660" s="3"/>
    </row>
    <row r="55661" spans="3:36">
      <c r="C55661" s="3"/>
      <c r="D55661" s="3"/>
      <c r="E55661" s="4"/>
    </row>
    <row r="55662" spans="3:36">
      <c r="C55662" s="3"/>
      <c r="D55662" s="3"/>
      <c r="E55662" s="4"/>
    </row>
    <row r="55663" spans="3:36">
      <c r="C55663" s="3"/>
      <c r="D55663" s="3"/>
      <c r="E55663" s="4"/>
    </row>
    <row r="55664" spans="3:36">
      <c r="C55664" s="3"/>
      <c r="D55664" s="3"/>
      <c r="E55664" s="4"/>
    </row>
    <row r="55665" spans="3:36">
      <c r="C55665" s="3"/>
      <c r="D55665" s="3"/>
      <c r="E55665" s="4"/>
    </row>
    <row r="55666" spans="3:36">
      <c r="C55666" s="3"/>
      <c r="D55666" s="3"/>
      <c r="E55666" s="4"/>
    </row>
    <row r="55667" spans="3:36">
      <c r="C55667" s="3"/>
      <c r="D55667" s="3"/>
      <c r="E55667" s="4"/>
    </row>
    <row r="55668" spans="3:36">
      <c r="C55668" s="3"/>
      <c r="D55668" s="3"/>
      <c r="E55668" s="4"/>
    </row>
    <row r="55669" spans="3:36">
      <c r="C55669" s="3"/>
      <c r="D55669" s="3"/>
      <c r="E55669" s="4"/>
      <c r="AJ55669" s="3"/>
    </row>
    <row r="55670" spans="3:36">
      <c r="C55670" s="3"/>
      <c r="D55670" s="3"/>
      <c r="E55670" s="4"/>
      <c r="AJ55670" s="3"/>
    </row>
    <row r="55671" spans="3:36">
      <c r="C55671" s="3"/>
      <c r="D55671" s="3"/>
      <c r="E55671" s="4"/>
      <c r="AJ55671" s="3"/>
    </row>
    <row r="55672" spans="3:36">
      <c r="C55672" s="3"/>
      <c r="D55672" s="3"/>
      <c r="E55672" s="4"/>
      <c r="AJ55672" s="3"/>
    </row>
    <row r="55673" spans="3:36">
      <c r="C55673" s="3"/>
      <c r="D55673" s="3"/>
      <c r="E55673" s="4"/>
      <c r="AJ55673" s="3"/>
    </row>
    <row r="55674" spans="3:36">
      <c r="C55674" s="3"/>
      <c r="D55674" s="3"/>
      <c r="E55674" s="4"/>
    </row>
    <row r="55675" spans="3:36">
      <c r="C55675" s="3"/>
      <c r="D55675" s="3"/>
      <c r="E55675" s="4"/>
    </row>
    <row r="55676" spans="3:36">
      <c r="C55676" s="3"/>
      <c r="D55676" s="3"/>
      <c r="E55676" s="4"/>
    </row>
    <row r="55677" spans="3:36">
      <c r="C55677" s="3"/>
      <c r="D55677" s="3"/>
      <c r="E55677" s="4"/>
    </row>
    <row r="55678" spans="3:36">
      <c r="C55678" s="3"/>
      <c r="D55678" s="3"/>
      <c r="E55678" s="4"/>
      <c r="AJ55678" s="3"/>
    </row>
    <row r="55679" spans="3:36">
      <c r="C55679" s="3"/>
      <c r="D55679" s="3"/>
      <c r="E55679" s="4"/>
      <c r="AJ55679" s="3"/>
    </row>
    <row r="55680" spans="3:36">
      <c r="C55680" s="3"/>
      <c r="D55680" s="3"/>
      <c r="E55680" s="4"/>
    </row>
    <row r="55681" spans="3:36">
      <c r="C55681" s="3"/>
      <c r="D55681" s="3"/>
      <c r="E55681" s="4"/>
    </row>
    <row r="55682" spans="3:36">
      <c r="C55682" s="3"/>
      <c r="D55682" s="3"/>
      <c r="E55682" s="4"/>
    </row>
    <row r="55683" spans="3:36">
      <c r="C55683" s="3"/>
      <c r="D55683" s="3"/>
      <c r="E55683" s="4"/>
    </row>
    <row r="55684" spans="3:36">
      <c r="C55684" s="3"/>
      <c r="D55684" s="3"/>
      <c r="E55684" s="4"/>
      <c r="AJ55684" s="3"/>
    </row>
    <row r="55685" spans="3:36">
      <c r="C55685" s="3"/>
      <c r="D55685" s="3"/>
      <c r="E55685" s="4"/>
    </row>
    <row r="55686" spans="3:36">
      <c r="C55686" s="3"/>
      <c r="D55686" s="3"/>
      <c r="E55686" s="4"/>
    </row>
    <row r="55687" spans="3:36">
      <c r="C55687" s="3"/>
      <c r="D55687" s="3"/>
      <c r="E55687" s="4"/>
      <c r="AJ55687" s="3"/>
    </row>
    <row r="55688" spans="3:36">
      <c r="C55688" s="3"/>
      <c r="D55688" s="3"/>
      <c r="E55688" s="4"/>
      <c r="AJ55688" s="3"/>
    </row>
    <row r="55689" spans="3:36">
      <c r="C55689" s="3"/>
      <c r="D55689" s="3"/>
      <c r="E55689" s="4"/>
    </row>
    <row r="55690" spans="3:36">
      <c r="C55690" s="3"/>
      <c r="D55690" s="3"/>
      <c r="E55690" s="4"/>
    </row>
    <row r="55691" spans="3:36">
      <c r="C55691" s="3"/>
      <c r="D55691" s="3"/>
      <c r="E55691" s="4"/>
      <c r="AJ55691" s="3"/>
    </row>
    <row r="55692" spans="3:36">
      <c r="C55692" s="3"/>
      <c r="D55692" s="3"/>
      <c r="E55692" s="4"/>
    </row>
    <row r="55693" spans="3:36">
      <c r="C55693" s="3"/>
      <c r="D55693" s="3"/>
      <c r="E55693" s="4"/>
    </row>
    <row r="55694" spans="3:36">
      <c r="C55694" s="3"/>
      <c r="D55694" s="3"/>
      <c r="E55694" s="4"/>
      <c r="AJ55694" s="3"/>
    </row>
    <row r="55695" spans="3:36">
      <c r="C55695" s="3"/>
      <c r="D55695" s="3"/>
      <c r="E55695" s="4"/>
    </row>
    <row r="55696" spans="3:36">
      <c r="C55696" s="3"/>
      <c r="D55696" s="3"/>
      <c r="E55696" s="4"/>
    </row>
    <row r="55697" spans="3:36">
      <c r="C55697" s="3"/>
      <c r="D55697" s="3"/>
      <c r="E55697" s="4"/>
      <c r="AJ55697" s="3"/>
    </row>
    <row r="55698" spans="3:36">
      <c r="C55698" s="3"/>
      <c r="D55698" s="3"/>
      <c r="E55698" s="4"/>
    </row>
    <row r="55699" spans="3:36">
      <c r="C55699" s="3"/>
      <c r="D55699" s="3"/>
      <c r="E55699" s="4"/>
    </row>
    <row r="55700" spans="3:36">
      <c r="C55700" s="3"/>
      <c r="D55700" s="3"/>
      <c r="E55700" s="4"/>
    </row>
    <row r="55701" spans="3:36">
      <c r="C55701" s="3"/>
      <c r="D55701" s="3"/>
      <c r="E55701" s="4"/>
    </row>
    <row r="55702" spans="3:36">
      <c r="C55702" s="3"/>
      <c r="D55702" s="3"/>
      <c r="E55702" s="4"/>
    </row>
    <row r="55703" spans="3:36">
      <c r="C55703" s="3"/>
      <c r="D55703" s="3"/>
      <c r="E55703" s="4"/>
    </row>
    <row r="55704" spans="3:36">
      <c r="C55704" s="3"/>
      <c r="D55704" s="3"/>
      <c r="E55704" s="4"/>
      <c r="AJ55704" s="3"/>
    </row>
    <row r="55705" spans="3:36">
      <c r="C55705" s="3"/>
      <c r="D55705" s="3"/>
      <c r="E55705" s="4"/>
      <c r="AJ55705" s="3"/>
    </row>
    <row r="55706" spans="3:36">
      <c r="C55706" s="3"/>
      <c r="D55706" s="3"/>
      <c r="E55706" s="4"/>
      <c r="AJ55706" s="3"/>
    </row>
    <row r="55707" spans="3:36">
      <c r="C55707" s="3"/>
      <c r="D55707" s="3"/>
      <c r="E55707" s="4"/>
    </row>
    <row r="55708" spans="3:36">
      <c r="C55708" s="3"/>
      <c r="D55708" s="3"/>
      <c r="E55708" s="4"/>
    </row>
    <row r="55709" spans="3:36">
      <c r="C55709" s="3"/>
      <c r="D55709" s="3"/>
      <c r="E55709" s="4"/>
    </row>
    <row r="55710" spans="3:36">
      <c r="C55710" s="3"/>
      <c r="D55710" s="3"/>
      <c r="E55710" s="4"/>
    </row>
    <row r="55711" spans="3:36">
      <c r="C55711" s="3"/>
      <c r="D55711" s="3"/>
      <c r="E55711" s="4"/>
    </row>
    <row r="55712" spans="3:36">
      <c r="C55712" s="3"/>
      <c r="D55712" s="3"/>
      <c r="E55712" s="4"/>
    </row>
    <row r="55713" spans="3:36">
      <c r="C55713" s="3"/>
      <c r="D55713" s="3"/>
      <c r="E55713" s="4"/>
    </row>
    <row r="55714" spans="3:36">
      <c r="C55714" s="3"/>
      <c r="D55714" s="3"/>
      <c r="E55714" s="4"/>
    </row>
    <row r="55715" spans="3:36">
      <c r="C55715" s="3"/>
      <c r="D55715" s="3"/>
      <c r="E55715" s="4"/>
    </row>
    <row r="55716" spans="3:36">
      <c r="C55716" s="3"/>
      <c r="D55716" s="3"/>
      <c r="E55716" s="4"/>
    </row>
    <row r="55717" spans="3:36">
      <c r="C55717" s="3"/>
      <c r="D55717" s="3"/>
      <c r="E55717" s="4"/>
    </row>
    <row r="55718" spans="3:36">
      <c r="C55718" s="3"/>
      <c r="D55718" s="3"/>
      <c r="E55718" s="4"/>
    </row>
    <row r="55719" spans="3:36">
      <c r="C55719" s="3"/>
      <c r="D55719" s="3"/>
      <c r="E55719" s="4"/>
    </row>
    <row r="55720" spans="3:36">
      <c r="C55720" s="3"/>
      <c r="D55720" s="3"/>
      <c r="E55720" s="4"/>
    </row>
    <row r="55721" spans="3:36">
      <c r="C55721" s="3"/>
      <c r="D55721" s="3"/>
      <c r="E55721" s="4"/>
    </row>
    <row r="55722" spans="3:36">
      <c r="C55722" s="3"/>
      <c r="D55722" s="3"/>
      <c r="E55722" s="4"/>
    </row>
    <row r="55723" spans="3:36">
      <c r="C55723" s="3"/>
      <c r="D55723" s="3"/>
      <c r="E55723" s="4"/>
    </row>
    <row r="55724" spans="3:36">
      <c r="C55724" s="3"/>
      <c r="D55724" s="3"/>
      <c r="E55724" s="4"/>
      <c r="AJ55724" s="3"/>
    </row>
    <row r="55725" spans="3:36">
      <c r="C55725" s="3"/>
      <c r="D55725" s="3"/>
      <c r="E55725" s="4"/>
      <c r="AJ55725" s="3"/>
    </row>
    <row r="55726" spans="3:36">
      <c r="C55726" s="3"/>
      <c r="D55726" s="3"/>
      <c r="E55726" s="4"/>
      <c r="AJ55726" s="3"/>
    </row>
    <row r="55727" spans="3:36">
      <c r="C55727" s="3"/>
      <c r="D55727" s="3"/>
      <c r="E55727" s="4"/>
      <c r="AJ55727" s="3"/>
    </row>
    <row r="55728" spans="3:36">
      <c r="C55728" s="3"/>
      <c r="D55728" s="3"/>
      <c r="E55728" s="4"/>
      <c r="AJ55728" s="3"/>
    </row>
    <row r="55729" spans="3:36">
      <c r="C55729" s="3"/>
      <c r="D55729" s="3"/>
      <c r="E55729" s="4"/>
      <c r="AJ55729" s="3"/>
    </row>
    <row r="55730" spans="3:36">
      <c r="C55730" s="3"/>
      <c r="D55730" s="3"/>
      <c r="E55730" s="4"/>
      <c r="AJ55730" s="3"/>
    </row>
    <row r="55731" spans="3:36">
      <c r="C55731" s="3"/>
      <c r="D55731" s="3"/>
      <c r="E55731" s="4"/>
    </row>
    <row r="55732" spans="3:36">
      <c r="C55732" s="3"/>
      <c r="D55732" s="3"/>
      <c r="E55732" s="4"/>
    </row>
    <row r="55733" spans="3:36">
      <c r="C55733" s="3"/>
      <c r="D55733" s="3"/>
      <c r="E55733" s="4"/>
      <c r="AJ55733" s="3"/>
    </row>
    <row r="55734" spans="3:36">
      <c r="C55734" s="3"/>
      <c r="D55734" s="3"/>
      <c r="E55734" s="4"/>
      <c r="AJ55734" s="3"/>
    </row>
    <row r="55735" spans="3:36">
      <c r="C55735" s="3"/>
      <c r="D55735" s="3"/>
      <c r="E55735" s="4"/>
      <c r="AJ55735" s="3"/>
    </row>
    <row r="55736" spans="3:36">
      <c r="C55736" s="3"/>
      <c r="D55736" s="3"/>
      <c r="E55736" s="4"/>
    </row>
    <row r="55737" spans="3:36">
      <c r="C55737" s="3"/>
      <c r="D55737" s="3"/>
      <c r="E55737" s="4"/>
    </row>
    <row r="55738" spans="3:36">
      <c r="C55738" s="3"/>
      <c r="D55738" s="3"/>
      <c r="E55738" s="4"/>
    </row>
    <row r="55739" spans="3:36">
      <c r="C55739" s="3"/>
      <c r="D55739" s="3"/>
      <c r="E55739" s="4"/>
    </row>
    <row r="55740" spans="3:36">
      <c r="C55740" s="3"/>
      <c r="D55740" s="3"/>
      <c r="E55740" s="4"/>
      <c r="AJ55740" s="3"/>
    </row>
    <row r="55741" spans="3:36">
      <c r="C55741" s="3"/>
      <c r="D55741" s="3"/>
      <c r="E55741" s="4"/>
      <c r="AJ55741" s="3"/>
    </row>
    <row r="55742" spans="3:36">
      <c r="C55742" s="3"/>
      <c r="D55742" s="3"/>
      <c r="E55742" s="4"/>
      <c r="AJ55742" s="3"/>
    </row>
    <row r="55743" spans="3:36">
      <c r="C55743" s="3"/>
      <c r="D55743" s="3"/>
      <c r="E55743" s="4"/>
      <c r="AJ55743" s="3"/>
    </row>
    <row r="55744" spans="3:36">
      <c r="C55744" s="3"/>
      <c r="D55744" s="3"/>
      <c r="E55744" s="4"/>
    </row>
    <row r="55745" spans="3:36">
      <c r="C55745" s="3"/>
      <c r="D55745" s="3"/>
      <c r="E55745" s="4"/>
    </row>
    <row r="55746" spans="3:36">
      <c r="C55746" s="3"/>
      <c r="D55746" s="3"/>
      <c r="E55746" s="4"/>
      <c r="AJ55746" s="3"/>
    </row>
    <row r="55747" spans="3:36">
      <c r="C55747" s="3"/>
      <c r="D55747" s="3"/>
      <c r="E55747" s="4"/>
      <c r="AJ55747" s="3"/>
    </row>
    <row r="55748" spans="3:36">
      <c r="C55748" s="3"/>
      <c r="D55748" s="3"/>
      <c r="E55748" s="4"/>
      <c r="AJ55748" s="3"/>
    </row>
    <row r="55749" spans="3:36">
      <c r="C55749" s="3"/>
      <c r="D55749" s="3"/>
      <c r="E55749" s="4"/>
    </row>
    <row r="55750" spans="3:36">
      <c r="C55750" s="3"/>
      <c r="D55750" s="3"/>
      <c r="E55750" s="4"/>
    </row>
    <row r="55751" spans="3:36">
      <c r="C55751" s="3"/>
      <c r="D55751" s="3"/>
      <c r="E55751" s="4"/>
      <c r="AJ55751" s="3"/>
    </row>
    <row r="55752" spans="3:36">
      <c r="C55752" s="3"/>
      <c r="D55752" s="3"/>
      <c r="E55752" s="4"/>
      <c r="AJ55752" s="3"/>
    </row>
    <row r="55753" spans="3:36">
      <c r="C55753" s="3"/>
      <c r="D55753" s="3"/>
      <c r="E55753" s="4"/>
      <c r="AJ55753" s="3"/>
    </row>
    <row r="55754" spans="3:36">
      <c r="C55754" s="3"/>
      <c r="D55754" s="3"/>
      <c r="E55754" s="4"/>
      <c r="AJ55754" s="3"/>
    </row>
    <row r="55755" spans="3:36">
      <c r="C55755" s="3"/>
      <c r="D55755" s="3"/>
      <c r="E55755" s="4"/>
      <c r="AJ55755" s="3"/>
    </row>
    <row r="55756" spans="3:36">
      <c r="C55756" s="3"/>
      <c r="D55756" s="3"/>
      <c r="E55756" s="4"/>
      <c r="AJ55756" s="3"/>
    </row>
    <row r="55757" spans="3:36">
      <c r="C55757" s="3"/>
      <c r="D55757" s="3"/>
      <c r="E55757" s="4"/>
      <c r="AJ55757" s="3"/>
    </row>
    <row r="55758" spans="3:36">
      <c r="C55758" s="3"/>
      <c r="D55758" s="3"/>
      <c r="E55758" s="4"/>
    </row>
    <row r="55759" spans="3:36">
      <c r="C55759" s="3"/>
      <c r="D55759" s="3"/>
      <c r="E55759" s="4"/>
    </row>
    <row r="55760" spans="3:36">
      <c r="C55760" s="3"/>
      <c r="D55760" s="3"/>
      <c r="E55760" s="4"/>
    </row>
    <row r="55761" spans="3:36">
      <c r="C55761" s="3"/>
      <c r="D55761" s="3"/>
      <c r="E55761" s="4"/>
    </row>
    <row r="55762" spans="3:36">
      <c r="C55762" s="3"/>
      <c r="D55762" s="3"/>
      <c r="E55762" s="4"/>
    </row>
    <row r="55763" spans="3:36">
      <c r="C55763" s="3"/>
      <c r="D55763" s="3"/>
      <c r="E55763" s="4"/>
    </row>
    <row r="55764" spans="3:36">
      <c r="C55764" s="3"/>
      <c r="D55764" s="3"/>
      <c r="E55764" s="4"/>
    </row>
    <row r="55765" spans="3:36">
      <c r="C55765" s="3"/>
      <c r="D55765" s="3"/>
      <c r="E55765" s="4"/>
      <c r="AJ55765" s="3"/>
    </row>
    <row r="55766" spans="3:36">
      <c r="C55766" s="3"/>
      <c r="D55766" s="3"/>
      <c r="E55766" s="4"/>
    </row>
    <row r="55767" spans="3:36">
      <c r="C55767" s="3"/>
      <c r="D55767" s="3"/>
      <c r="E55767" s="4"/>
    </row>
    <row r="55768" spans="3:36">
      <c r="C55768" s="3"/>
      <c r="D55768" s="3"/>
      <c r="E55768" s="4"/>
      <c r="AJ55768" s="3"/>
    </row>
    <row r="55769" spans="3:36">
      <c r="C55769" s="3"/>
      <c r="D55769" s="3"/>
      <c r="E55769" s="4"/>
      <c r="AJ55769" s="3"/>
    </row>
    <row r="55770" spans="3:36">
      <c r="C55770" s="3"/>
      <c r="D55770" s="3"/>
      <c r="E55770" s="4"/>
      <c r="AJ55770" s="3"/>
    </row>
    <row r="55771" spans="3:36">
      <c r="C55771" s="3"/>
      <c r="D55771" s="3"/>
      <c r="E55771" s="4"/>
      <c r="AJ55771" s="3"/>
    </row>
    <row r="55772" spans="3:36">
      <c r="C55772" s="3"/>
      <c r="D55772" s="3"/>
      <c r="E55772" s="4"/>
    </row>
    <row r="55773" spans="3:36">
      <c r="C55773" s="3"/>
      <c r="D55773" s="3"/>
      <c r="E55773" s="4"/>
    </row>
    <row r="55774" spans="3:36">
      <c r="C55774" s="3"/>
      <c r="D55774" s="3"/>
      <c r="E55774" s="4"/>
      <c r="AJ55774" s="3"/>
    </row>
    <row r="55775" spans="3:36">
      <c r="C55775" s="3"/>
      <c r="D55775" s="3"/>
      <c r="E55775" s="4"/>
      <c r="AJ55775" s="3"/>
    </row>
    <row r="55776" spans="3:36">
      <c r="C55776" s="3"/>
      <c r="D55776" s="3"/>
      <c r="E55776" s="4"/>
      <c r="AJ55776" s="3"/>
    </row>
    <row r="55777" spans="3:36">
      <c r="C55777" s="3"/>
      <c r="D55777" s="3"/>
      <c r="E55777" s="4"/>
      <c r="AJ55777" s="3"/>
    </row>
    <row r="55778" spans="3:36">
      <c r="C55778" s="3"/>
      <c r="D55778" s="3"/>
      <c r="E55778" s="4"/>
      <c r="AJ55778" s="3"/>
    </row>
    <row r="55779" spans="3:36">
      <c r="C55779" s="3"/>
      <c r="D55779" s="3"/>
      <c r="E55779" s="4"/>
      <c r="AJ55779" s="3"/>
    </row>
    <row r="55780" spans="3:36">
      <c r="C55780" s="3"/>
      <c r="D55780" s="3"/>
      <c r="E55780" s="4"/>
    </row>
    <row r="55781" spans="3:36">
      <c r="C55781" s="3"/>
      <c r="D55781" s="3"/>
      <c r="E55781" s="4"/>
    </row>
    <row r="55782" spans="3:36">
      <c r="C55782" s="3"/>
      <c r="D55782" s="3"/>
      <c r="E55782" s="4"/>
      <c r="AJ55782" s="3"/>
    </row>
    <row r="55783" spans="3:36">
      <c r="C55783" s="3"/>
      <c r="D55783" s="3"/>
      <c r="E55783" s="4"/>
      <c r="AJ55783" s="3"/>
    </row>
    <row r="55784" spans="3:36">
      <c r="C55784" s="3"/>
      <c r="D55784" s="3"/>
      <c r="E55784" s="4"/>
      <c r="AJ55784" s="3"/>
    </row>
    <row r="55785" spans="3:36">
      <c r="C55785" s="3"/>
      <c r="D55785" s="3"/>
      <c r="E55785" s="4"/>
      <c r="AJ55785" s="3"/>
    </row>
    <row r="55786" spans="3:36">
      <c r="C55786" s="3"/>
      <c r="D55786" s="3"/>
      <c r="E55786" s="4"/>
      <c r="AJ55786" s="3"/>
    </row>
    <row r="55787" spans="3:36">
      <c r="C55787" s="3"/>
      <c r="D55787" s="3"/>
      <c r="E55787" s="4"/>
      <c r="AJ55787" s="3"/>
    </row>
    <row r="55788" spans="3:36">
      <c r="C55788" s="3"/>
      <c r="D55788" s="3"/>
      <c r="E55788" s="4"/>
    </row>
    <row r="55789" spans="3:36">
      <c r="C55789" s="3"/>
      <c r="D55789" s="3"/>
      <c r="E55789" s="4"/>
    </row>
    <row r="55790" spans="3:36">
      <c r="C55790" s="3"/>
      <c r="D55790" s="3"/>
      <c r="E55790" s="4"/>
      <c r="AJ55790" s="3"/>
    </row>
    <row r="55791" spans="3:36">
      <c r="C55791" s="3"/>
      <c r="D55791" s="3"/>
      <c r="E55791" s="4"/>
      <c r="AJ55791" s="3"/>
    </row>
    <row r="55792" spans="3:36">
      <c r="C55792" s="3"/>
      <c r="D55792" s="3"/>
      <c r="E55792" s="4"/>
      <c r="AJ55792" s="3"/>
    </row>
    <row r="55793" spans="3:36">
      <c r="C55793" s="3"/>
      <c r="D55793" s="3"/>
      <c r="E55793" s="4"/>
      <c r="AJ55793" s="3"/>
    </row>
    <row r="55794" spans="3:36">
      <c r="C55794" s="3"/>
      <c r="D55794" s="3"/>
      <c r="E55794" s="4"/>
      <c r="AJ55794" s="3"/>
    </row>
    <row r="55795" spans="3:36">
      <c r="C55795" s="3"/>
      <c r="D55795" s="3"/>
      <c r="E55795" s="4"/>
    </row>
    <row r="55796" spans="3:36">
      <c r="C55796" s="3"/>
      <c r="D55796" s="3"/>
      <c r="E55796" s="4"/>
    </row>
    <row r="55797" spans="3:36">
      <c r="C55797" s="3"/>
      <c r="D55797" s="3"/>
      <c r="E55797" s="4"/>
    </row>
    <row r="55798" spans="3:36">
      <c r="C55798" s="3"/>
      <c r="D55798" s="3"/>
      <c r="E55798" s="4"/>
    </row>
    <row r="55799" spans="3:36">
      <c r="C55799" s="3"/>
      <c r="D55799" s="3"/>
      <c r="E55799" s="4"/>
      <c r="AJ55799" s="3"/>
    </row>
    <row r="55800" spans="3:36">
      <c r="C55800" s="3"/>
      <c r="D55800" s="3"/>
      <c r="E55800" s="4"/>
    </row>
    <row r="55801" spans="3:36">
      <c r="C55801" s="3"/>
      <c r="D55801" s="3"/>
      <c r="E55801" s="4"/>
    </row>
    <row r="55802" spans="3:36">
      <c r="C55802" s="3"/>
      <c r="D55802" s="3"/>
      <c r="E55802" s="4"/>
    </row>
    <row r="55803" spans="3:36">
      <c r="C55803" s="3"/>
      <c r="D55803" s="3"/>
      <c r="E55803" s="4"/>
    </row>
    <row r="55804" spans="3:36">
      <c r="C55804" s="3"/>
      <c r="D55804" s="3"/>
      <c r="E55804" s="4"/>
    </row>
    <row r="55805" spans="3:36">
      <c r="C55805" s="3"/>
      <c r="D55805" s="3"/>
      <c r="E55805" s="4"/>
    </row>
    <row r="55806" spans="3:36">
      <c r="C55806" s="3"/>
      <c r="D55806" s="3"/>
      <c r="E55806" s="4"/>
    </row>
    <row r="55807" spans="3:36">
      <c r="C55807" s="3"/>
      <c r="D55807" s="3"/>
      <c r="E55807" s="4"/>
    </row>
    <row r="55808" spans="3:36">
      <c r="C55808" s="3"/>
      <c r="D55808" s="3"/>
      <c r="E55808" s="4"/>
      <c r="AJ55808" s="3"/>
    </row>
    <row r="55809" spans="3:36">
      <c r="C55809" s="3"/>
      <c r="D55809" s="3"/>
      <c r="E55809" s="4"/>
    </row>
    <row r="55810" spans="3:36">
      <c r="C55810" s="3"/>
      <c r="D55810" s="3"/>
      <c r="E55810" s="4"/>
    </row>
    <row r="55811" spans="3:36">
      <c r="C55811" s="3"/>
      <c r="D55811" s="3"/>
      <c r="E55811" s="4"/>
    </row>
    <row r="55812" spans="3:36">
      <c r="C55812" s="3"/>
      <c r="D55812" s="3"/>
      <c r="E55812" s="4"/>
    </row>
    <row r="55813" spans="3:36">
      <c r="C55813" s="3"/>
      <c r="D55813" s="3"/>
      <c r="E55813" s="4"/>
      <c r="AJ55813" s="3"/>
    </row>
    <row r="55814" spans="3:36">
      <c r="C55814" s="3"/>
      <c r="D55814" s="3"/>
      <c r="E55814" s="4"/>
      <c r="AJ55814" s="3"/>
    </row>
    <row r="55815" spans="3:36">
      <c r="C55815" s="3"/>
      <c r="D55815" s="3"/>
      <c r="E55815" s="4"/>
      <c r="AJ55815" s="3"/>
    </row>
    <row r="55816" spans="3:36">
      <c r="C55816" s="3"/>
      <c r="D55816" s="3"/>
      <c r="E55816" s="4"/>
      <c r="AJ55816" s="3"/>
    </row>
    <row r="55817" spans="3:36">
      <c r="C55817" s="3"/>
      <c r="D55817" s="3"/>
      <c r="E55817" s="4"/>
    </row>
    <row r="55818" spans="3:36">
      <c r="C55818" s="3"/>
      <c r="D55818" s="3"/>
      <c r="E55818" s="4"/>
    </row>
    <row r="55819" spans="3:36">
      <c r="C55819" s="3"/>
      <c r="D55819" s="3"/>
      <c r="E55819" s="4"/>
      <c r="AJ55819" s="3"/>
    </row>
    <row r="55820" spans="3:36">
      <c r="C55820" s="3"/>
      <c r="D55820" s="3"/>
      <c r="E55820" s="4"/>
      <c r="AJ55820" s="3"/>
    </row>
    <row r="55821" spans="3:36">
      <c r="C55821" s="3"/>
      <c r="D55821" s="3"/>
      <c r="E55821" s="4"/>
      <c r="AJ55821" s="3"/>
    </row>
    <row r="55822" spans="3:36">
      <c r="C55822" s="3"/>
      <c r="D55822" s="3"/>
      <c r="E55822" s="4"/>
      <c r="AJ55822" s="3"/>
    </row>
    <row r="55823" spans="3:36">
      <c r="C55823" s="3"/>
      <c r="D55823" s="3"/>
      <c r="E55823" s="4"/>
      <c r="AJ55823" s="3"/>
    </row>
    <row r="55824" spans="3:36">
      <c r="C55824" s="3"/>
      <c r="D55824" s="3"/>
      <c r="E55824" s="4"/>
      <c r="AJ55824" s="3"/>
    </row>
    <row r="55825" spans="3:36">
      <c r="C55825" s="3"/>
      <c r="D55825" s="3"/>
      <c r="E55825" s="4"/>
      <c r="AJ55825" s="3"/>
    </row>
    <row r="55826" spans="3:36">
      <c r="C55826" s="3"/>
      <c r="D55826" s="3"/>
      <c r="E55826" s="4"/>
    </row>
    <row r="55827" spans="3:36">
      <c r="C55827" s="3"/>
      <c r="D55827" s="3"/>
      <c r="E55827" s="4"/>
    </row>
    <row r="55828" spans="3:36">
      <c r="C55828" s="3"/>
      <c r="D55828" s="3"/>
      <c r="E55828" s="4"/>
    </row>
    <row r="55829" spans="3:36">
      <c r="C55829" s="3"/>
      <c r="D55829" s="3"/>
      <c r="E55829" s="4"/>
    </row>
    <row r="55830" spans="3:36">
      <c r="C55830" s="3"/>
      <c r="D55830" s="3"/>
      <c r="E55830" s="4"/>
    </row>
    <row r="55831" spans="3:36">
      <c r="C55831" s="3"/>
      <c r="D55831" s="3"/>
      <c r="E55831" s="4"/>
    </row>
    <row r="55832" spans="3:36">
      <c r="C55832" s="3"/>
      <c r="D55832" s="3"/>
      <c r="E55832" s="4"/>
      <c r="AJ55832" s="3"/>
    </row>
    <row r="55833" spans="3:36">
      <c r="C55833" s="3"/>
      <c r="D55833" s="3"/>
      <c r="E55833" s="4"/>
      <c r="AJ55833" s="3"/>
    </row>
    <row r="55834" spans="3:36">
      <c r="C55834" s="3"/>
      <c r="D55834" s="3"/>
      <c r="E55834" s="4"/>
      <c r="AJ55834" s="3"/>
    </row>
    <row r="55835" spans="3:36">
      <c r="C55835" s="3"/>
      <c r="D55835" s="3"/>
      <c r="E55835" s="4"/>
    </row>
    <row r="55836" spans="3:36">
      <c r="C55836" s="3"/>
      <c r="D55836" s="3"/>
      <c r="E55836" s="4"/>
    </row>
    <row r="55837" spans="3:36">
      <c r="C55837" s="3"/>
      <c r="D55837" s="3"/>
      <c r="E55837" s="4"/>
      <c r="AJ55837" s="3"/>
    </row>
    <row r="55838" spans="3:36">
      <c r="C55838" s="3"/>
      <c r="D55838" s="3"/>
      <c r="E55838" s="4"/>
      <c r="AJ55838" s="3"/>
    </row>
    <row r="55839" spans="3:36">
      <c r="C55839" s="3"/>
      <c r="D55839" s="3"/>
      <c r="E55839" s="4"/>
      <c r="AJ55839" s="3"/>
    </row>
    <row r="55840" spans="3:36">
      <c r="C55840" s="3"/>
      <c r="D55840" s="3"/>
      <c r="E55840" s="4"/>
      <c r="AJ55840" s="3"/>
    </row>
    <row r="55841" spans="3:36">
      <c r="C55841" s="3"/>
      <c r="D55841" s="3"/>
      <c r="E55841" s="4"/>
    </row>
    <row r="55842" spans="3:36">
      <c r="C55842" s="3"/>
      <c r="D55842" s="3"/>
      <c r="E55842" s="4"/>
    </row>
    <row r="55843" spans="3:36">
      <c r="C55843" s="3"/>
      <c r="D55843" s="3"/>
      <c r="E55843" s="4"/>
    </row>
    <row r="55844" spans="3:36">
      <c r="C55844" s="3"/>
      <c r="D55844" s="3"/>
      <c r="E55844" s="4"/>
    </row>
    <row r="55845" spans="3:36">
      <c r="C55845" s="3"/>
      <c r="D55845" s="3"/>
      <c r="E55845" s="4"/>
    </row>
    <row r="55846" spans="3:36">
      <c r="C55846" s="3"/>
      <c r="D55846" s="3"/>
      <c r="E55846" s="4"/>
    </row>
    <row r="55847" spans="3:36">
      <c r="C55847" s="3"/>
      <c r="D55847" s="3"/>
      <c r="E55847" s="4"/>
      <c r="AJ55847" s="3"/>
    </row>
    <row r="55848" spans="3:36">
      <c r="C55848" s="3"/>
      <c r="D55848" s="3"/>
      <c r="E55848" s="4"/>
    </row>
    <row r="55849" spans="3:36">
      <c r="C55849" s="3"/>
      <c r="D55849" s="3"/>
      <c r="E55849" s="4"/>
    </row>
    <row r="55850" spans="3:36">
      <c r="C55850" s="3"/>
      <c r="D55850" s="3"/>
      <c r="E55850" s="4"/>
    </row>
    <row r="55851" spans="3:36">
      <c r="C55851" s="3"/>
      <c r="D55851" s="3"/>
      <c r="E55851" s="4"/>
    </row>
    <row r="55852" spans="3:36">
      <c r="C55852" s="3"/>
      <c r="D55852" s="3"/>
      <c r="E55852" s="4"/>
    </row>
    <row r="55853" spans="3:36">
      <c r="C55853" s="3"/>
      <c r="D55853" s="3"/>
      <c r="E55853" s="4"/>
    </row>
    <row r="55854" spans="3:36">
      <c r="C55854" s="3"/>
      <c r="D55854" s="3"/>
      <c r="E55854" s="4"/>
    </row>
    <row r="55855" spans="3:36">
      <c r="C55855" s="3"/>
      <c r="D55855" s="3"/>
      <c r="E55855" s="4"/>
    </row>
    <row r="55856" spans="3:36">
      <c r="C55856" s="3"/>
      <c r="D55856" s="3"/>
      <c r="E55856" s="4"/>
    </row>
    <row r="55857" spans="3:36">
      <c r="C55857" s="3"/>
      <c r="D55857" s="3"/>
      <c r="E55857" s="4"/>
    </row>
    <row r="55858" spans="3:36">
      <c r="C55858" s="3"/>
      <c r="D55858" s="3"/>
      <c r="E55858" s="4"/>
    </row>
    <row r="55859" spans="3:36">
      <c r="C55859" s="3"/>
      <c r="D55859" s="3"/>
      <c r="E55859" s="4"/>
    </row>
    <row r="55860" spans="3:36">
      <c r="C55860" s="3"/>
      <c r="D55860" s="3"/>
      <c r="E55860" s="4"/>
    </row>
    <row r="55861" spans="3:36">
      <c r="C55861" s="3"/>
      <c r="D55861" s="3"/>
      <c r="E55861" s="4"/>
    </row>
    <row r="55862" spans="3:36">
      <c r="C55862" s="3"/>
      <c r="D55862" s="3"/>
      <c r="E55862" s="4"/>
    </row>
    <row r="55863" spans="3:36">
      <c r="C55863" s="3"/>
      <c r="D55863" s="3"/>
      <c r="E55863" s="4"/>
    </row>
    <row r="55864" spans="3:36">
      <c r="C55864" s="3"/>
      <c r="D55864" s="3"/>
      <c r="E55864" s="4"/>
    </row>
    <row r="55865" spans="3:36">
      <c r="C55865" s="3"/>
      <c r="D55865" s="3"/>
      <c r="E55865" s="4"/>
    </row>
    <row r="55866" spans="3:36">
      <c r="C55866" s="3"/>
      <c r="D55866" s="3"/>
      <c r="E55866" s="4"/>
    </row>
    <row r="55867" spans="3:36">
      <c r="C55867" s="3"/>
      <c r="D55867" s="3"/>
      <c r="E55867" s="4"/>
      <c r="AJ55867" s="3"/>
    </row>
    <row r="55868" spans="3:36">
      <c r="C55868" s="3"/>
      <c r="D55868" s="3"/>
      <c r="E55868" s="4"/>
      <c r="AJ55868" s="3"/>
    </row>
    <row r="55869" spans="3:36">
      <c r="C55869" s="3"/>
      <c r="D55869" s="3"/>
      <c r="E55869" s="4"/>
      <c r="AJ55869" s="3"/>
    </row>
    <row r="55870" spans="3:36">
      <c r="C55870" s="3"/>
      <c r="D55870" s="3"/>
      <c r="E55870" s="4"/>
      <c r="AJ55870" s="3"/>
    </row>
    <row r="55871" spans="3:36">
      <c r="C55871" s="3"/>
      <c r="D55871" s="3"/>
      <c r="E55871" s="4"/>
      <c r="AJ55871" s="3"/>
    </row>
    <row r="55872" spans="3:36">
      <c r="C55872" s="3"/>
      <c r="D55872" s="3"/>
      <c r="E55872" s="4"/>
      <c r="AJ55872" s="3"/>
    </row>
    <row r="55873" spans="3:36">
      <c r="C55873" s="3"/>
      <c r="D55873" s="3"/>
      <c r="E55873" s="4"/>
      <c r="AJ55873" s="3"/>
    </row>
    <row r="55874" spans="3:36">
      <c r="C55874" s="3"/>
      <c r="D55874" s="3"/>
      <c r="E55874" s="4"/>
    </row>
    <row r="55875" spans="3:36">
      <c r="C55875" s="3"/>
      <c r="D55875" s="3"/>
      <c r="E55875" s="4"/>
    </row>
    <row r="55876" spans="3:36">
      <c r="C55876" s="3"/>
      <c r="D55876" s="3"/>
      <c r="E55876" s="4"/>
    </row>
    <row r="55877" spans="3:36">
      <c r="C55877" s="3"/>
      <c r="D55877" s="3"/>
      <c r="E55877" s="4"/>
    </row>
    <row r="55878" spans="3:36">
      <c r="C55878" s="3"/>
      <c r="D55878" s="3"/>
      <c r="E55878" s="4"/>
    </row>
    <row r="55879" spans="3:36">
      <c r="C55879" s="3"/>
      <c r="D55879" s="3"/>
      <c r="E55879" s="4"/>
      <c r="AJ55879" s="3"/>
    </row>
    <row r="55880" spans="3:36">
      <c r="C55880" s="3"/>
      <c r="D55880" s="3"/>
      <c r="E55880" s="4"/>
      <c r="AJ55880" s="3"/>
    </row>
    <row r="55881" spans="3:36">
      <c r="C55881" s="3"/>
      <c r="D55881" s="3"/>
      <c r="E55881" s="4"/>
    </row>
    <row r="55882" spans="3:36">
      <c r="C55882" s="3"/>
      <c r="D55882" s="3"/>
      <c r="E55882" s="4"/>
    </row>
    <row r="55883" spans="3:36">
      <c r="C55883" s="3"/>
      <c r="D55883" s="3"/>
      <c r="E55883" s="4"/>
      <c r="AJ55883" s="3"/>
    </row>
    <row r="55884" spans="3:36">
      <c r="C55884" s="3"/>
      <c r="D55884" s="3"/>
      <c r="E55884" s="4"/>
      <c r="AJ55884" s="3"/>
    </row>
    <row r="55885" spans="3:36">
      <c r="C55885" s="3"/>
      <c r="D55885" s="3"/>
      <c r="E55885" s="4"/>
    </row>
    <row r="55886" spans="3:36">
      <c r="C55886" s="3"/>
      <c r="D55886" s="3"/>
      <c r="E55886" s="4"/>
      <c r="AJ55886" s="3"/>
    </row>
    <row r="55887" spans="3:36">
      <c r="C55887" s="3"/>
      <c r="D55887" s="3"/>
      <c r="E55887" s="4"/>
      <c r="AJ55887" s="3"/>
    </row>
    <row r="55888" spans="3:36">
      <c r="C55888" s="3"/>
      <c r="D55888" s="3"/>
      <c r="E55888" s="4"/>
    </row>
    <row r="55889" spans="3:36">
      <c r="C55889" s="3"/>
      <c r="D55889" s="3"/>
      <c r="E55889" s="4"/>
    </row>
    <row r="55890" spans="3:36">
      <c r="C55890" s="3"/>
      <c r="D55890" s="3"/>
      <c r="E55890" s="4"/>
      <c r="AJ55890" s="3"/>
    </row>
    <row r="55891" spans="3:36">
      <c r="C55891" s="3"/>
      <c r="D55891" s="3"/>
      <c r="E55891" s="4"/>
    </row>
    <row r="55892" spans="3:36">
      <c r="C55892" s="3"/>
      <c r="D55892" s="3"/>
      <c r="E55892" s="4"/>
    </row>
    <row r="55893" spans="3:36">
      <c r="C55893" s="3"/>
      <c r="D55893" s="3"/>
      <c r="E55893" s="4"/>
    </row>
    <row r="55894" spans="3:36">
      <c r="C55894" s="3"/>
      <c r="D55894" s="3"/>
      <c r="E55894" s="4"/>
    </row>
    <row r="55895" spans="3:36">
      <c r="C55895" s="3"/>
      <c r="D55895" s="3"/>
      <c r="E55895" s="4"/>
    </row>
    <row r="55896" spans="3:36">
      <c r="C55896" s="3"/>
      <c r="D55896" s="3"/>
      <c r="E55896" s="4"/>
    </row>
    <row r="55897" spans="3:36">
      <c r="C55897" s="3"/>
      <c r="D55897" s="3"/>
      <c r="E55897" s="4"/>
    </row>
    <row r="55898" spans="3:36">
      <c r="C55898" s="3"/>
      <c r="D55898" s="3"/>
      <c r="E55898" s="4"/>
    </row>
    <row r="55899" spans="3:36">
      <c r="C55899" s="3"/>
      <c r="D55899" s="3"/>
      <c r="E55899" s="4"/>
    </row>
    <row r="55900" spans="3:36">
      <c r="C55900" s="3"/>
      <c r="D55900" s="3"/>
      <c r="E55900" s="4"/>
    </row>
    <row r="55901" spans="3:36">
      <c r="C55901" s="3"/>
      <c r="D55901" s="3"/>
      <c r="E55901" s="4"/>
    </row>
    <row r="55902" spans="3:36">
      <c r="C55902" s="3"/>
      <c r="D55902" s="3"/>
      <c r="E55902" s="4"/>
    </row>
    <row r="55903" spans="3:36">
      <c r="C55903" s="3"/>
      <c r="D55903" s="3"/>
      <c r="E55903" s="4"/>
      <c r="AJ55903" s="3"/>
    </row>
    <row r="55904" spans="3:36">
      <c r="C55904" s="3"/>
      <c r="D55904" s="3"/>
      <c r="E55904" s="4"/>
    </row>
    <row r="55905" spans="3:36">
      <c r="C55905" s="3"/>
      <c r="D55905" s="3"/>
      <c r="E55905" s="4"/>
    </row>
    <row r="55906" spans="3:36">
      <c r="C55906" s="3"/>
      <c r="D55906" s="3"/>
      <c r="E55906" s="4"/>
      <c r="AJ55906" s="3"/>
    </row>
    <row r="55907" spans="3:36">
      <c r="C55907" s="3"/>
      <c r="D55907" s="3"/>
      <c r="E55907" s="4"/>
      <c r="AJ55907" s="3"/>
    </row>
    <row r="55908" spans="3:36">
      <c r="C55908" s="3"/>
      <c r="D55908" s="3"/>
      <c r="E55908" s="4"/>
      <c r="AJ55908" s="3"/>
    </row>
    <row r="55909" spans="3:36">
      <c r="C55909" s="3"/>
      <c r="D55909" s="3"/>
      <c r="E55909" s="4"/>
      <c r="AJ55909" s="3"/>
    </row>
    <row r="55910" spans="3:36">
      <c r="C55910" s="3"/>
      <c r="D55910" s="3"/>
      <c r="E55910" s="4"/>
      <c r="AJ55910" s="3"/>
    </row>
    <row r="55911" spans="3:36">
      <c r="C55911" s="3"/>
      <c r="D55911" s="3"/>
      <c r="E55911" s="4"/>
    </row>
    <row r="55912" spans="3:36">
      <c r="C55912" s="3"/>
      <c r="D55912" s="3"/>
      <c r="E55912" s="4"/>
    </row>
    <row r="55913" spans="3:36">
      <c r="C55913" s="3"/>
      <c r="D55913" s="3"/>
      <c r="E55913" s="4"/>
    </row>
    <row r="55914" spans="3:36">
      <c r="C55914" s="3"/>
      <c r="D55914" s="3"/>
      <c r="E55914" s="4"/>
      <c r="AJ55914" s="3"/>
    </row>
    <row r="55915" spans="3:36">
      <c r="C55915" s="3"/>
      <c r="D55915" s="3"/>
      <c r="E55915" s="4"/>
    </row>
    <row r="55916" spans="3:36">
      <c r="C55916" s="3"/>
      <c r="D55916" s="3"/>
      <c r="E55916" s="4"/>
    </row>
    <row r="55917" spans="3:36">
      <c r="C55917" s="3"/>
      <c r="D55917" s="3"/>
      <c r="E55917" s="4"/>
    </row>
    <row r="55918" spans="3:36">
      <c r="C55918" s="3"/>
      <c r="D55918" s="3"/>
      <c r="E55918" s="4"/>
    </row>
    <row r="55919" spans="3:36">
      <c r="C55919" s="3"/>
      <c r="D55919" s="3"/>
      <c r="E55919" s="4"/>
      <c r="AJ55919" s="3"/>
    </row>
    <row r="55920" spans="3:36">
      <c r="C55920" s="3"/>
      <c r="D55920" s="3"/>
      <c r="E55920" s="4"/>
      <c r="AJ55920" s="3"/>
    </row>
    <row r="55921" spans="3:36">
      <c r="C55921" s="3"/>
      <c r="D55921" s="3"/>
      <c r="E55921" s="4"/>
      <c r="AJ55921" s="3"/>
    </row>
    <row r="55922" spans="3:36">
      <c r="C55922" s="3"/>
      <c r="D55922" s="3"/>
      <c r="E55922" s="4"/>
      <c r="AJ55922" s="3"/>
    </row>
    <row r="55923" spans="3:36">
      <c r="C55923" s="3"/>
      <c r="D55923" s="3"/>
      <c r="E55923" s="4"/>
      <c r="AJ55923" s="3"/>
    </row>
    <row r="55924" spans="3:36">
      <c r="C55924" s="3"/>
      <c r="D55924" s="3"/>
      <c r="E55924" s="4"/>
      <c r="AJ55924" s="3"/>
    </row>
    <row r="55925" spans="3:36">
      <c r="C55925" s="3"/>
      <c r="D55925" s="3"/>
      <c r="E55925" s="4"/>
    </row>
    <row r="55926" spans="3:36">
      <c r="C55926" s="3"/>
      <c r="D55926" s="3"/>
      <c r="E55926" s="4"/>
    </row>
    <row r="55927" spans="3:36">
      <c r="C55927" s="3"/>
      <c r="D55927" s="3"/>
      <c r="E55927" s="4"/>
      <c r="AJ55927" s="3"/>
    </row>
    <row r="55928" spans="3:36">
      <c r="C55928" s="3"/>
      <c r="D55928" s="3"/>
      <c r="E55928" s="4"/>
      <c r="AJ55928" s="3"/>
    </row>
    <row r="55929" spans="3:36">
      <c r="C55929" s="3"/>
      <c r="D55929" s="3"/>
      <c r="E55929" s="4"/>
    </row>
    <row r="55930" spans="3:36">
      <c r="C55930" s="3"/>
      <c r="D55930" s="3"/>
      <c r="E55930" s="4"/>
    </row>
    <row r="55931" spans="3:36">
      <c r="C55931" s="3"/>
      <c r="D55931" s="3"/>
      <c r="E55931" s="4"/>
      <c r="AJ55931" s="3"/>
    </row>
    <row r="55932" spans="3:36">
      <c r="C55932" s="3"/>
      <c r="D55932" s="3"/>
      <c r="E55932" s="4"/>
      <c r="AJ55932" s="3"/>
    </row>
    <row r="55933" spans="3:36">
      <c r="C55933" s="3"/>
      <c r="D55933" s="3"/>
      <c r="E55933" s="4"/>
      <c r="AJ55933" s="3"/>
    </row>
    <row r="55934" spans="3:36">
      <c r="C55934" s="3"/>
      <c r="D55934" s="3"/>
      <c r="E55934" s="4"/>
      <c r="AJ55934" s="3"/>
    </row>
    <row r="55935" spans="3:36">
      <c r="C55935" s="3"/>
      <c r="D55935" s="3"/>
      <c r="E55935" s="4"/>
      <c r="AJ55935" s="3"/>
    </row>
    <row r="55936" spans="3:36">
      <c r="C55936" s="3"/>
      <c r="D55936" s="3"/>
      <c r="E55936" s="4"/>
      <c r="AJ55936" s="3"/>
    </row>
    <row r="55937" spans="3:36">
      <c r="C55937" s="3"/>
      <c r="D55937" s="3"/>
      <c r="E55937" s="4"/>
      <c r="AJ55937" s="3"/>
    </row>
    <row r="55938" spans="3:36">
      <c r="C55938" s="3"/>
      <c r="D55938" s="3"/>
      <c r="E55938" s="4"/>
      <c r="AJ55938" s="3"/>
    </row>
    <row r="55939" spans="3:36">
      <c r="C55939" s="3"/>
      <c r="D55939" s="3"/>
      <c r="E55939" s="4"/>
      <c r="AJ55939" s="3"/>
    </row>
    <row r="55940" spans="3:36">
      <c r="C55940" s="3"/>
      <c r="D55940" s="3"/>
      <c r="E55940" s="4"/>
      <c r="AJ55940" s="3"/>
    </row>
    <row r="55941" spans="3:36">
      <c r="C55941" s="3"/>
      <c r="D55941" s="3"/>
      <c r="E55941" s="4"/>
      <c r="AJ55941" s="3"/>
    </row>
    <row r="55942" spans="3:36">
      <c r="C55942" s="3"/>
      <c r="D55942" s="3"/>
      <c r="E55942" s="4"/>
      <c r="AJ55942" s="3"/>
    </row>
    <row r="55943" spans="3:36">
      <c r="C55943" s="3"/>
      <c r="D55943" s="3"/>
      <c r="E55943" s="4"/>
    </row>
    <row r="55944" spans="3:36">
      <c r="C55944" s="3"/>
      <c r="D55944" s="3"/>
      <c r="E55944" s="4"/>
    </row>
    <row r="55945" spans="3:36">
      <c r="C55945" s="3"/>
      <c r="D55945" s="3"/>
      <c r="E55945" s="4"/>
    </row>
    <row r="55946" spans="3:36">
      <c r="C55946" s="3"/>
      <c r="D55946" s="3"/>
      <c r="E55946" s="4"/>
    </row>
    <row r="55947" spans="3:36">
      <c r="C55947" s="3"/>
      <c r="D55947" s="3"/>
      <c r="E55947" s="4"/>
    </row>
    <row r="55948" spans="3:36">
      <c r="C55948" s="3"/>
      <c r="D55948" s="3"/>
      <c r="E55948" s="4"/>
    </row>
    <row r="55949" spans="3:36">
      <c r="C55949" s="3"/>
      <c r="D55949" s="3"/>
      <c r="E55949" s="4"/>
    </row>
    <row r="55950" spans="3:36">
      <c r="C55950" s="3"/>
      <c r="D55950" s="3"/>
      <c r="E55950" s="4"/>
    </row>
    <row r="55951" spans="3:36">
      <c r="C55951" s="3"/>
      <c r="D55951" s="3"/>
      <c r="E55951" s="4"/>
    </row>
    <row r="55952" spans="3:36">
      <c r="C55952" s="3"/>
      <c r="D55952" s="3"/>
      <c r="E55952" s="4"/>
    </row>
    <row r="55953" spans="3:36">
      <c r="C55953" s="3"/>
      <c r="D55953" s="3"/>
      <c r="E55953" s="4"/>
    </row>
    <row r="55954" spans="3:36">
      <c r="C55954" s="3"/>
      <c r="D55954" s="3"/>
      <c r="E55954" s="4"/>
    </row>
    <row r="55955" spans="3:36">
      <c r="C55955" s="3"/>
      <c r="D55955" s="3"/>
      <c r="E55955" s="4"/>
    </row>
    <row r="55956" spans="3:36">
      <c r="C55956" s="3"/>
      <c r="D55956" s="3"/>
      <c r="E55956" s="4"/>
    </row>
    <row r="55957" spans="3:36">
      <c r="C55957" s="3"/>
      <c r="D55957" s="3"/>
      <c r="E55957" s="4"/>
    </row>
    <row r="55958" spans="3:36">
      <c r="C55958" s="3"/>
      <c r="D55958" s="3"/>
      <c r="E55958" s="4"/>
    </row>
    <row r="55959" spans="3:36">
      <c r="C55959" s="3"/>
      <c r="D55959" s="3"/>
      <c r="E55959" s="4"/>
    </row>
    <row r="55960" spans="3:36">
      <c r="C55960" s="3"/>
      <c r="D55960" s="3"/>
      <c r="E55960" s="4"/>
    </row>
    <row r="55961" spans="3:36">
      <c r="C55961" s="3"/>
      <c r="D55961" s="3"/>
      <c r="E55961" s="4"/>
    </row>
    <row r="55962" spans="3:36">
      <c r="C55962" s="3"/>
      <c r="D55962" s="3"/>
      <c r="E55962" s="4"/>
    </row>
    <row r="55963" spans="3:36">
      <c r="C55963" s="3"/>
      <c r="D55963" s="3"/>
      <c r="E55963" s="4"/>
    </row>
    <row r="55964" spans="3:36">
      <c r="C55964" s="3"/>
      <c r="D55964" s="3"/>
      <c r="E55964" s="4"/>
    </row>
    <row r="55965" spans="3:36">
      <c r="C55965" s="3"/>
      <c r="D55965" s="3"/>
      <c r="E55965" s="4"/>
    </row>
    <row r="55966" spans="3:36">
      <c r="C55966" s="3"/>
      <c r="D55966" s="3"/>
      <c r="E55966" s="4"/>
    </row>
    <row r="55967" spans="3:36">
      <c r="C55967" s="3"/>
      <c r="D55967" s="3"/>
      <c r="E55967" s="4"/>
      <c r="AJ55967" s="3"/>
    </row>
    <row r="55968" spans="3:36">
      <c r="C55968" s="3"/>
      <c r="D55968" s="3"/>
      <c r="E55968" s="4"/>
      <c r="AJ55968" s="3"/>
    </row>
    <row r="55969" spans="3:36">
      <c r="C55969" s="3"/>
      <c r="D55969" s="3"/>
      <c r="E55969" s="4"/>
      <c r="AJ55969" s="3"/>
    </row>
    <row r="55970" spans="3:36">
      <c r="C55970" s="3"/>
      <c r="D55970" s="3"/>
      <c r="E55970" s="4"/>
    </row>
    <row r="55971" spans="3:36">
      <c r="C55971" s="3"/>
      <c r="D55971" s="3"/>
      <c r="E55971" s="4"/>
    </row>
    <row r="55972" spans="3:36">
      <c r="C55972" s="3"/>
      <c r="D55972" s="3"/>
      <c r="E55972" s="4"/>
    </row>
    <row r="55973" spans="3:36">
      <c r="C55973" s="3"/>
      <c r="D55973" s="3"/>
      <c r="E55973" s="4"/>
    </row>
    <row r="55974" spans="3:36">
      <c r="C55974" s="3"/>
      <c r="D55974" s="3"/>
      <c r="E55974" s="4"/>
    </row>
    <row r="55975" spans="3:36">
      <c r="C55975" s="3"/>
      <c r="D55975" s="3"/>
      <c r="E55975" s="4"/>
    </row>
    <row r="55976" spans="3:36">
      <c r="C55976" s="3"/>
      <c r="D55976" s="3"/>
      <c r="E55976" s="4"/>
    </row>
    <row r="55977" spans="3:36">
      <c r="C55977" s="3"/>
      <c r="D55977" s="3"/>
      <c r="E55977" s="4"/>
    </row>
    <row r="55978" spans="3:36">
      <c r="C55978" s="3"/>
      <c r="D55978" s="3"/>
      <c r="E55978" s="4"/>
    </row>
    <row r="55979" spans="3:36">
      <c r="C55979" s="3"/>
      <c r="D55979" s="3"/>
      <c r="E55979" s="4"/>
    </row>
    <row r="55980" spans="3:36">
      <c r="C55980" s="3"/>
      <c r="D55980" s="3"/>
      <c r="E55980" s="4"/>
    </row>
    <row r="55981" spans="3:36">
      <c r="C55981" s="3"/>
      <c r="D55981" s="3"/>
      <c r="E55981" s="4"/>
    </row>
    <row r="55982" spans="3:36">
      <c r="C55982" s="3"/>
      <c r="D55982" s="3"/>
      <c r="E55982" s="4"/>
      <c r="AJ55982" s="3"/>
    </row>
    <row r="55983" spans="3:36">
      <c r="C55983" s="3"/>
      <c r="D55983" s="3"/>
      <c r="E55983" s="4"/>
    </row>
    <row r="55984" spans="3:36">
      <c r="C55984" s="3"/>
      <c r="D55984" s="3"/>
      <c r="E55984" s="4"/>
    </row>
    <row r="55985" spans="3:36">
      <c r="C55985" s="3"/>
      <c r="D55985" s="3"/>
      <c r="E55985" s="4"/>
      <c r="AJ55985" s="3"/>
    </row>
    <row r="55986" spans="3:36">
      <c r="C55986" s="3"/>
      <c r="D55986" s="3"/>
      <c r="E55986" s="4"/>
      <c r="AJ55986" s="3"/>
    </row>
    <row r="55987" spans="3:36">
      <c r="C55987" s="3"/>
      <c r="D55987" s="3"/>
      <c r="E55987" s="4"/>
      <c r="AJ55987" s="3"/>
    </row>
    <row r="55988" spans="3:36">
      <c r="C55988" s="3"/>
      <c r="D55988" s="3"/>
      <c r="E55988" s="4"/>
      <c r="AJ55988" s="3"/>
    </row>
    <row r="55989" spans="3:36">
      <c r="C55989" s="3"/>
      <c r="D55989" s="3"/>
      <c r="E55989" s="4"/>
      <c r="AJ55989" s="3"/>
    </row>
    <row r="55990" spans="3:36">
      <c r="C55990" s="3"/>
      <c r="D55990" s="3"/>
      <c r="E55990" s="4"/>
      <c r="AJ55990" s="3"/>
    </row>
    <row r="55991" spans="3:36">
      <c r="C55991" s="3"/>
      <c r="D55991" s="3"/>
      <c r="E55991" s="4"/>
      <c r="AJ55991" s="3"/>
    </row>
    <row r="55992" spans="3:36">
      <c r="C55992" s="3"/>
      <c r="D55992" s="3"/>
      <c r="E55992" s="4"/>
    </row>
    <row r="55993" spans="3:36">
      <c r="C55993" s="3"/>
      <c r="D55993" s="3"/>
      <c r="E55993" s="4"/>
    </row>
    <row r="55994" spans="3:36">
      <c r="C55994" s="3"/>
      <c r="D55994" s="3"/>
      <c r="E55994" s="4"/>
    </row>
    <row r="55995" spans="3:36">
      <c r="C55995" s="3"/>
      <c r="D55995" s="3"/>
      <c r="E55995" s="4"/>
    </row>
    <row r="55996" spans="3:36">
      <c r="C55996" s="3"/>
      <c r="D55996" s="3"/>
      <c r="E55996" s="4"/>
      <c r="AJ55996" s="3"/>
    </row>
    <row r="55997" spans="3:36">
      <c r="C55997" s="3"/>
      <c r="D55997" s="3"/>
      <c r="E55997" s="4"/>
      <c r="AJ55997" s="3"/>
    </row>
    <row r="55998" spans="3:36">
      <c r="C55998" s="3"/>
      <c r="D55998" s="3"/>
      <c r="E55998" s="4"/>
    </row>
    <row r="55999" spans="3:36">
      <c r="C55999" s="3"/>
      <c r="D55999" s="3"/>
      <c r="E55999" s="4"/>
    </row>
    <row r="56000" spans="3:36">
      <c r="C56000" s="3"/>
      <c r="D56000" s="3"/>
      <c r="E56000" s="4"/>
      <c r="AJ56000" s="3"/>
    </row>
    <row r="56001" spans="3:36">
      <c r="C56001" s="3"/>
      <c r="D56001" s="3"/>
      <c r="E56001" s="4"/>
    </row>
    <row r="56002" spans="3:36">
      <c r="C56002" s="3"/>
      <c r="D56002" s="3"/>
      <c r="E56002" s="4"/>
    </row>
    <row r="56003" spans="3:36">
      <c r="C56003" s="3"/>
      <c r="D56003" s="3"/>
      <c r="E56003" s="4"/>
      <c r="AJ56003" s="3"/>
    </row>
    <row r="56004" spans="3:36">
      <c r="C56004" s="3"/>
      <c r="D56004" s="3"/>
      <c r="E56004" s="4"/>
      <c r="AJ56004" s="3"/>
    </row>
    <row r="56005" spans="3:36">
      <c r="C56005" s="3"/>
      <c r="D56005" s="3"/>
      <c r="E56005" s="4"/>
      <c r="AJ56005" s="3"/>
    </row>
    <row r="56006" spans="3:36">
      <c r="C56006" s="3"/>
      <c r="D56006" s="3"/>
      <c r="E56006" s="4"/>
      <c r="AJ56006" s="3"/>
    </row>
    <row r="56007" spans="3:36">
      <c r="C56007" s="3"/>
      <c r="D56007" s="3"/>
      <c r="E56007" s="4"/>
      <c r="AJ56007" s="3"/>
    </row>
    <row r="56008" spans="3:36">
      <c r="C56008" s="3"/>
      <c r="D56008" s="3"/>
      <c r="E56008" s="4"/>
      <c r="AJ56008" s="3"/>
    </row>
    <row r="56009" spans="3:36">
      <c r="C56009" s="3"/>
      <c r="D56009" s="3"/>
      <c r="E56009" s="4"/>
      <c r="AJ56009" s="3"/>
    </row>
    <row r="56010" spans="3:36">
      <c r="C56010" s="3"/>
      <c r="D56010" s="3"/>
      <c r="E56010" s="4"/>
    </row>
    <row r="56011" spans="3:36">
      <c r="C56011" s="3"/>
      <c r="D56011" s="3"/>
      <c r="E56011" s="4"/>
    </row>
    <row r="56012" spans="3:36">
      <c r="C56012" s="3"/>
      <c r="D56012" s="3"/>
      <c r="E56012" s="4"/>
    </row>
    <row r="56013" spans="3:36">
      <c r="C56013" s="3"/>
      <c r="D56013" s="3"/>
      <c r="E56013" s="4"/>
    </row>
    <row r="56014" spans="3:36">
      <c r="C56014" s="3"/>
      <c r="D56014" s="3"/>
      <c r="E56014" s="4"/>
    </row>
    <row r="56015" spans="3:36">
      <c r="C56015" s="3"/>
      <c r="D56015" s="3"/>
      <c r="E56015" s="4"/>
    </row>
    <row r="56016" spans="3:36">
      <c r="C56016" s="3"/>
      <c r="D56016" s="3"/>
      <c r="E56016" s="4"/>
      <c r="AJ56016" s="3"/>
    </row>
    <row r="56017" spans="3:36">
      <c r="C56017" s="3"/>
      <c r="D56017" s="3"/>
      <c r="E56017" s="4"/>
      <c r="AJ56017" s="3"/>
    </row>
    <row r="56018" spans="3:36">
      <c r="C56018" s="3"/>
      <c r="D56018" s="3"/>
      <c r="E56018" s="4"/>
    </row>
    <row r="56019" spans="3:36">
      <c r="C56019" s="3"/>
      <c r="D56019" s="3"/>
      <c r="E56019" s="4"/>
    </row>
    <row r="56020" spans="3:36">
      <c r="C56020" s="3"/>
      <c r="D56020" s="3"/>
      <c r="E56020" s="4"/>
    </row>
    <row r="56021" spans="3:36">
      <c r="C56021" s="3"/>
      <c r="D56021" s="3"/>
      <c r="E56021" s="4"/>
    </row>
    <row r="56022" spans="3:36">
      <c r="C56022" s="3"/>
      <c r="D56022" s="3"/>
      <c r="E56022" s="4"/>
    </row>
    <row r="56023" spans="3:36">
      <c r="C56023" s="3"/>
      <c r="D56023" s="3"/>
      <c r="E56023" s="4"/>
    </row>
    <row r="56024" spans="3:36">
      <c r="C56024" s="3"/>
      <c r="D56024" s="3"/>
      <c r="E56024" s="4"/>
    </row>
    <row r="56025" spans="3:36">
      <c r="C56025" s="3"/>
      <c r="D56025" s="3"/>
      <c r="E56025" s="4"/>
    </row>
    <row r="56026" spans="3:36">
      <c r="C56026" s="3"/>
      <c r="D56026" s="3"/>
      <c r="E56026" s="4"/>
      <c r="AJ56026" s="3"/>
    </row>
    <row r="56027" spans="3:36">
      <c r="C56027" s="3"/>
      <c r="D56027" s="3"/>
      <c r="E56027" s="4"/>
      <c r="AJ56027" s="3"/>
    </row>
    <row r="56028" spans="3:36">
      <c r="C56028" s="3"/>
      <c r="D56028" s="3"/>
      <c r="E56028" s="4"/>
      <c r="AJ56028" s="3"/>
    </row>
    <row r="56029" spans="3:36">
      <c r="C56029" s="3"/>
      <c r="D56029" s="3"/>
      <c r="E56029" s="4"/>
      <c r="AJ56029" s="3"/>
    </row>
    <row r="56030" spans="3:36">
      <c r="C56030" s="3"/>
      <c r="D56030" s="3"/>
      <c r="E56030" s="4"/>
      <c r="AJ56030" s="3"/>
    </row>
    <row r="56031" spans="3:36">
      <c r="C56031" s="3"/>
      <c r="D56031" s="3"/>
      <c r="E56031" s="4"/>
      <c r="AJ56031" s="3"/>
    </row>
    <row r="56032" spans="3:36">
      <c r="C56032" s="3"/>
      <c r="D56032" s="3"/>
      <c r="E56032" s="4"/>
    </row>
    <row r="56033" spans="3:36">
      <c r="C56033" s="3"/>
      <c r="D56033" s="3"/>
      <c r="E56033" s="4"/>
    </row>
    <row r="56034" spans="3:36">
      <c r="C56034" s="3"/>
      <c r="D56034" s="3"/>
      <c r="E56034" s="4"/>
      <c r="AJ56034" s="3"/>
    </row>
    <row r="56035" spans="3:36">
      <c r="C56035" s="3"/>
      <c r="D56035" s="3"/>
      <c r="E56035" s="4"/>
      <c r="AJ56035" s="3"/>
    </row>
    <row r="56036" spans="3:36">
      <c r="C56036" s="3"/>
      <c r="D56036" s="3"/>
      <c r="E56036" s="4"/>
      <c r="AJ56036" s="3"/>
    </row>
    <row r="56037" spans="3:36">
      <c r="C56037" s="3"/>
      <c r="D56037" s="3"/>
      <c r="E56037" s="4"/>
      <c r="AJ56037" s="3"/>
    </row>
    <row r="56038" spans="3:36">
      <c r="C56038" s="3"/>
      <c r="D56038" s="3"/>
      <c r="E56038" s="4"/>
      <c r="AJ56038" s="3"/>
    </row>
    <row r="56039" spans="3:36">
      <c r="C56039" s="3"/>
      <c r="D56039" s="3"/>
      <c r="E56039" s="4"/>
    </row>
    <row r="56040" spans="3:36">
      <c r="C56040" s="3"/>
      <c r="D56040" s="3"/>
      <c r="E56040" s="4"/>
    </row>
    <row r="56041" spans="3:36">
      <c r="C56041" s="3"/>
      <c r="D56041" s="3"/>
      <c r="E56041" s="4"/>
      <c r="AJ56041" s="3"/>
    </row>
    <row r="56042" spans="3:36">
      <c r="C56042" s="3"/>
      <c r="D56042" s="3"/>
      <c r="E56042" s="4"/>
      <c r="AJ56042" s="3"/>
    </row>
    <row r="56043" spans="3:36">
      <c r="C56043" s="3"/>
      <c r="D56043" s="3"/>
      <c r="E56043" s="4"/>
      <c r="AJ56043" s="3"/>
    </row>
    <row r="56044" spans="3:36">
      <c r="C56044" s="3"/>
      <c r="D56044" s="3"/>
      <c r="E56044" s="4"/>
      <c r="AJ56044" s="3"/>
    </row>
    <row r="56045" spans="3:36">
      <c r="C56045" s="3"/>
      <c r="D56045" s="3"/>
      <c r="E56045" s="4"/>
      <c r="AJ56045" s="3"/>
    </row>
    <row r="56046" spans="3:36">
      <c r="C56046" s="3"/>
      <c r="D56046" s="3"/>
      <c r="E56046" s="4"/>
      <c r="AJ56046" s="3"/>
    </row>
    <row r="56047" spans="3:36">
      <c r="C56047" s="3"/>
      <c r="D56047" s="3"/>
      <c r="E56047" s="4"/>
    </row>
    <row r="56048" spans="3:36">
      <c r="C56048" s="3"/>
      <c r="D56048" s="3"/>
      <c r="E56048" s="4"/>
    </row>
    <row r="56049" spans="3:36">
      <c r="C56049" s="3"/>
      <c r="D56049" s="3"/>
      <c r="E56049" s="4"/>
      <c r="AJ56049" s="3"/>
    </row>
    <row r="56050" spans="3:36">
      <c r="C56050" s="3"/>
      <c r="D56050" s="3"/>
      <c r="E56050" s="4"/>
      <c r="AJ56050" s="3"/>
    </row>
    <row r="56051" spans="3:36">
      <c r="C56051" s="3"/>
      <c r="D56051" s="3"/>
      <c r="E56051" s="4"/>
      <c r="AJ56051" s="3"/>
    </row>
    <row r="56052" spans="3:36">
      <c r="C56052" s="3"/>
      <c r="D56052" s="3"/>
      <c r="E56052" s="4"/>
    </row>
    <row r="56053" spans="3:36">
      <c r="C56053" s="3"/>
      <c r="D56053" s="3"/>
      <c r="E56053" s="4"/>
    </row>
    <row r="56054" spans="3:36">
      <c r="C56054" s="3"/>
      <c r="D56054" s="3"/>
      <c r="E56054" s="4"/>
    </row>
    <row r="56055" spans="3:36">
      <c r="C56055" s="3"/>
      <c r="D56055" s="3"/>
      <c r="E56055" s="4"/>
    </row>
    <row r="56056" spans="3:36">
      <c r="C56056" s="3"/>
      <c r="D56056" s="3"/>
      <c r="E56056" s="4"/>
      <c r="AJ56056" s="3"/>
    </row>
    <row r="56057" spans="3:36">
      <c r="C56057" s="3"/>
      <c r="D56057" s="3"/>
      <c r="E56057" s="4"/>
      <c r="AJ56057" s="3"/>
    </row>
    <row r="56058" spans="3:36">
      <c r="C56058" s="3"/>
      <c r="D56058" s="3"/>
      <c r="E56058" s="4"/>
      <c r="AJ56058" s="3"/>
    </row>
    <row r="56059" spans="3:36">
      <c r="C56059" s="3"/>
      <c r="D56059" s="3"/>
      <c r="E56059" s="4"/>
      <c r="AJ56059" s="3"/>
    </row>
    <row r="56060" spans="3:36">
      <c r="C56060" s="3"/>
      <c r="D56060" s="3"/>
      <c r="E56060" s="4"/>
    </row>
    <row r="56061" spans="3:36">
      <c r="C56061" s="3"/>
      <c r="D56061" s="3"/>
      <c r="E56061" s="4"/>
    </row>
    <row r="56062" spans="3:36">
      <c r="C56062" s="3"/>
      <c r="D56062" s="3"/>
      <c r="E56062" s="4"/>
    </row>
    <row r="56063" spans="3:36">
      <c r="C56063" s="3"/>
      <c r="D56063" s="3"/>
      <c r="E56063" s="4"/>
    </row>
    <row r="56064" spans="3:36">
      <c r="C56064" s="3"/>
      <c r="D56064" s="3"/>
      <c r="E56064" s="4"/>
      <c r="AJ56064" s="3"/>
    </row>
    <row r="56065" spans="3:36">
      <c r="C56065" s="3"/>
      <c r="D56065" s="3"/>
      <c r="E56065" s="4"/>
      <c r="AJ56065" s="3"/>
    </row>
    <row r="56066" spans="3:36">
      <c r="C56066" s="3"/>
      <c r="D56066" s="3"/>
      <c r="E56066" s="4"/>
    </row>
    <row r="56067" spans="3:36">
      <c r="C56067" s="3"/>
      <c r="D56067" s="3"/>
      <c r="E56067" s="4"/>
    </row>
    <row r="56068" spans="3:36">
      <c r="C56068" s="3"/>
      <c r="D56068" s="3"/>
      <c r="E56068" s="4"/>
      <c r="AJ56068" s="3"/>
    </row>
    <row r="56069" spans="3:36">
      <c r="C56069" s="3"/>
      <c r="D56069" s="3"/>
      <c r="E56069" s="4"/>
      <c r="AJ56069" s="3"/>
    </row>
    <row r="56070" spans="3:36">
      <c r="C56070" s="3"/>
      <c r="D56070" s="3"/>
      <c r="E56070" s="4"/>
    </row>
    <row r="56071" spans="3:36">
      <c r="C56071" s="3"/>
      <c r="D56071" s="3"/>
      <c r="E56071" s="4"/>
    </row>
    <row r="56072" spans="3:36">
      <c r="C56072" s="3"/>
      <c r="D56072" s="3"/>
      <c r="E56072" s="4"/>
      <c r="AJ56072" s="3"/>
    </row>
    <row r="56073" spans="3:36">
      <c r="C56073" s="3"/>
      <c r="D56073" s="3"/>
      <c r="E56073" s="4"/>
      <c r="AJ56073" s="3"/>
    </row>
    <row r="56074" spans="3:36">
      <c r="C56074" s="3"/>
      <c r="D56074" s="3"/>
      <c r="E56074" s="4"/>
    </row>
    <row r="56075" spans="3:36">
      <c r="C56075" s="3"/>
      <c r="D56075" s="3"/>
      <c r="E56075" s="4"/>
    </row>
    <row r="56076" spans="3:36">
      <c r="C56076" s="3"/>
      <c r="D56076" s="3"/>
      <c r="E56076" s="4"/>
      <c r="AJ56076" s="3"/>
    </row>
    <row r="56077" spans="3:36">
      <c r="C56077" s="3"/>
      <c r="D56077" s="3"/>
      <c r="E56077" s="4"/>
      <c r="AJ56077" s="3"/>
    </row>
    <row r="56078" spans="3:36">
      <c r="C56078" s="3"/>
      <c r="D56078" s="3"/>
      <c r="E56078" s="4"/>
      <c r="AJ56078" s="3"/>
    </row>
    <row r="56079" spans="3:36">
      <c r="C56079" s="3"/>
      <c r="D56079" s="3"/>
      <c r="E56079" s="4"/>
    </row>
    <row r="56080" spans="3:36">
      <c r="C56080" s="3"/>
      <c r="D56080" s="3"/>
      <c r="E56080" s="4"/>
    </row>
    <row r="56081" spans="3:36">
      <c r="C56081" s="3"/>
      <c r="D56081" s="3"/>
      <c r="E56081" s="4"/>
    </row>
    <row r="56082" spans="3:36">
      <c r="C56082" s="3"/>
      <c r="D56082" s="3"/>
      <c r="E56082" s="4"/>
    </row>
    <row r="56083" spans="3:36">
      <c r="C56083" s="3"/>
      <c r="D56083" s="3"/>
      <c r="E56083" s="4"/>
    </row>
    <row r="56084" spans="3:36">
      <c r="C56084" s="3"/>
      <c r="D56084" s="3"/>
      <c r="E56084" s="4"/>
    </row>
    <row r="56085" spans="3:36">
      <c r="C56085" s="3"/>
      <c r="D56085" s="3"/>
      <c r="E56085" s="4"/>
    </row>
    <row r="56086" spans="3:36">
      <c r="C56086" s="3"/>
      <c r="D56086" s="3"/>
      <c r="E56086" s="4"/>
      <c r="AJ56086" s="3"/>
    </row>
    <row r="56087" spans="3:36">
      <c r="C56087" s="3"/>
      <c r="D56087" s="3"/>
      <c r="E56087" s="4"/>
      <c r="AJ56087" s="3"/>
    </row>
    <row r="56088" spans="3:36">
      <c r="C56088" s="3"/>
      <c r="D56088" s="3"/>
      <c r="E56088" s="4"/>
      <c r="AJ56088" s="3"/>
    </row>
    <row r="56089" spans="3:36">
      <c r="C56089" s="3"/>
      <c r="D56089" s="3"/>
      <c r="E56089" s="4"/>
      <c r="AJ56089" s="3"/>
    </row>
    <row r="56090" spans="3:36">
      <c r="C56090" s="3"/>
      <c r="D56090" s="3"/>
      <c r="E56090" s="4"/>
      <c r="AJ56090" s="3"/>
    </row>
    <row r="56091" spans="3:36">
      <c r="C56091" s="3"/>
      <c r="D56091" s="3"/>
      <c r="E56091" s="4"/>
      <c r="AJ56091" s="3"/>
    </row>
    <row r="56092" spans="3:36">
      <c r="C56092" s="3"/>
      <c r="D56092" s="3"/>
      <c r="E56092" s="4"/>
      <c r="AJ56092" s="3"/>
    </row>
    <row r="56093" spans="3:36">
      <c r="C56093" s="3"/>
      <c r="D56093" s="3"/>
      <c r="E56093" s="4"/>
    </row>
    <row r="56094" spans="3:36">
      <c r="C56094" s="3"/>
      <c r="D56094" s="3"/>
      <c r="E56094" s="4"/>
      <c r="AJ56094" s="3"/>
    </row>
    <row r="56095" spans="3:36">
      <c r="C56095" s="3"/>
      <c r="D56095" s="3"/>
      <c r="E56095" s="4"/>
      <c r="AJ56095" s="3"/>
    </row>
    <row r="56096" spans="3:36">
      <c r="C56096" s="3"/>
      <c r="D56096" s="3"/>
      <c r="E56096" s="4"/>
      <c r="AJ56096" s="3"/>
    </row>
    <row r="56097" spans="3:36">
      <c r="C56097" s="3"/>
      <c r="D56097" s="3"/>
      <c r="E56097" s="4"/>
      <c r="AJ56097" s="3"/>
    </row>
    <row r="56098" spans="3:36">
      <c r="C56098" s="3"/>
      <c r="D56098" s="3"/>
      <c r="E56098" s="4"/>
      <c r="AJ56098" s="3"/>
    </row>
    <row r="56099" spans="3:36">
      <c r="C56099" s="3"/>
      <c r="D56099" s="3"/>
      <c r="E56099" s="4"/>
    </row>
    <row r="56100" spans="3:36">
      <c r="C56100" s="3"/>
      <c r="D56100" s="3"/>
      <c r="E56100" s="4"/>
    </row>
    <row r="56101" spans="3:36">
      <c r="C56101" s="3"/>
      <c r="D56101" s="3"/>
      <c r="E56101" s="4"/>
    </row>
    <row r="56102" spans="3:36">
      <c r="C56102" s="3"/>
      <c r="D56102" s="3"/>
      <c r="E56102" s="4"/>
    </row>
    <row r="56103" spans="3:36">
      <c r="C56103" s="3"/>
      <c r="D56103" s="3"/>
      <c r="E56103" s="4"/>
    </row>
    <row r="56104" spans="3:36">
      <c r="C56104" s="3"/>
      <c r="D56104" s="3"/>
      <c r="E56104" s="4"/>
    </row>
    <row r="56105" spans="3:36">
      <c r="C56105" s="3"/>
      <c r="D56105" s="3"/>
      <c r="E56105" s="4"/>
    </row>
    <row r="56106" spans="3:36">
      <c r="C56106" s="3"/>
      <c r="D56106" s="3"/>
      <c r="E56106" s="4"/>
    </row>
    <row r="56107" spans="3:36">
      <c r="C56107" s="3"/>
      <c r="D56107" s="3"/>
      <c r="E56107" s="4"/>
    </row>
    <row r="56108" spans="3:36">
      <c r="C56108" s="3"/>
      <c r="D56108" s="3"/>
      <c r="E56108" s="4"/>
    </row>
    <row r="56109" spans="3:36">
      <c r="C56109" s="3"/>
      <c r="D56109" s="3"/>
      <c r="E56109" s="4"/>
    </row>
    <row r="56110" spans="3:36">
      <c r="C56110" s="3"/>
      <c r="D56110" s="3"/>
      <c r="E56110" s="4"/>
    </row>
    <row r="56111" spans="3:36">
      <c r="C56111" s="3"/>
      <c r="D56111" s="3"/>
      <c r="E56111" s="4"/>
    </row>
    <row r="56112" spans="3:36">
      <c r="C56112" s="3"/>
      <c r="D56112" s="3"/>
      <c r="E56112" s="4"/>
    </row>
    <row r="56113" spans="3:36">
      <c r="C56113" s="3"/>
      <c r="D56113" s="3"/>
      <c r="E56113" s="4"/>
    </row>
    <row r="56114" spans="3:36">
      <c r="C56114" s="3"/>
      <c r="D56114" s="3"/>
      <c r="E56114" s="4"/>
    </row>
    <row r="56115" spans="3:36">
      <c r="C56115" s="3"/>
      <c r="D56115" s="3"/>
      <c r="E56115" s="4"/>
    </row>
    <row r="56116" spans="3:36">
      <c r="C56116" s="3"/>
      <c r="D56116" s="3"/>
      <c r="E56116" s="4"/>
    </row>
    <row r="56117" spans="3:36">
      <c r="C56117" s="3"/>
      <c r="D56117" s="3"/>
      <c r="E56117" s="4"/>
      <c r="AJ56117" s="3"/>
    </row>
    <row r="56118" spans="3:36">
      <c r="C56118" s="3"/>
      <c r="D56118" s="3"/>
      <c r="E56118" s="4"/>
      <c r="AJ56118" s="3"/>
    </row>
    <row r="56119" spans="3:36">
      <c r="C56119" s="3"/>
      <c r="D56119" s="3"/>
      <c r="E56119" s="4"/>
    </row>
    <row r="56120" spans="3:36">
      <c r="C56120" s="3"/>
      <c r="D56120" s="3"/>
      <c r="E56120" s="4"/>
    </row>
    <row r="56121" spans="3:36">
      <c r="C56121" s="3"/>
      <c r="D56121" s="3"/>
      <c r="E56121" s="4"/>
      <c r="AJ56121" s="3"/>
    </row>
    <row r="56122" spans="3:36">
      <c r="C56122" s="3"/>
      <c r="D56122" s="3"/>
      <c r="E56122" s="4"/>
      <c r="AJ56122" s="3"/>
    </row>
    <row r="56123" spans="3:36">
      <c r="C56123" s="3"/>
      <c r="D56123" s="3"/>
      <c r="E56123" s="4"/>
      <c r="AJ56123" s="3"/>
    </row>
    <row r="56124" spans="3:36">
      <c r="C56124" s="3"/>
      <c r="D56124" s="3"/>
      <c r="E56124" s="4"/>
      <c r="AJ56124" s="3"/>
    </row>
    <row r="56125" spans="3:36">
      <c r="C56125" s="3"/>
      <c r="D56125" s="3"/>
      <c r="E56125" s="4"/>
      <c r="AJ56125" s="3"/>
    </row>
    <row r="56126" spans="3:36">
      <c r="C56126" s="3"/>
      <c r="D56126" s="3"/>
      <c r="E56126" s="4"/>
    </row>
    <row r="56127" spans="3:36">
      <c r="C56127" s="3"/>
      <c r="D56127" s="3"/>
      <c r="E56127" s="4"/>
    </row>
    <row r="56128" spans="3:36">
      <c r="C56128" s="3"/>
      <c r="D56128" s="3"/>
      <c r="E56128" s="4"/>
    </row>
    <row r="56129" spans="3:36">
      <c r="C56129" s="3"/>
      <c r="D56129" s="3"/>
      <c r="E56129" s="4"/>
      <c r="AJ56129" s="3"/>
    </row>
    <row r="56130" spans="3:36">
      <c r="C56130" s="3"/>
      <c r="D56130" s="3"/>
      <c r="E56130" s="4"/>
      <c r="AJ56130" s="3"/>
    </row>
    <row r="56131" spans="3:36">
      <c r="C56131" s="3"/>
      <c r="D56131" s="3"/>
      <c r="E56131" s="4"/>
    </row>
    <row r="56132" spans="3:36">
      <c r="C56132" s="3"/>
      <c r="D56132" s="3"/>
      <c r="E56132" s="4"/>
    </row>
    <row r="56133" spans="3:36">
      <c r="C56133" s="3"/>
      <c r="D56133" s="3"/>
      <c r="E56133" s="4"/>
      <c r="AJ56133" s="3"/>
    </row>
    <row r="56134" spans="3:36">
      <c r="C56134" s="3"/>
      <c r="D56134" s="3"/>
      <c r="E56134" s="4"/>
      <c r="AJ56134" s="3"/>
    </row>
    <row r="56135" spans="3:36">
      <c r="C56135" s="3"/>
      <c r="D56135" s="3"/>
      <c r="E56135" s="4"/>
      <c r="AJ56135" s="3"/>
    </row>
    <row r="56136" spans="3:36">
      <c r="C56136" s="3"/>
      <c r="D56136" s="3"/>
      <c r="E56136" s="4"/>
      <c r="AJ56136" s="3"/>
    </row>
    <row r="56137" spans="3:36">
      <c r="C56137" s="3"/>
      <c r="D56137" s="3"/>
      <c r="E56137" s="4"/>
    </row>
    <row r="56138" spans="3:36">
      <c r="C56138" s="3"/>
      <c r="D56138" s="3"/>
      <c r="E56138" s="4"/>
    </row>
    <row r="56139" spans="3:36">
      <c r="C56139" s="3"/>
      <c r="D56139" s="3"/>
      <c r="E56139" s="4"/>
      <c r="AJ56139" s="3"/>
    </row>
    <row r="56140" spans="3:36">
      <c r="C56140" s="3"/>
      <c r="D56140" s="3"/>
      <c r="E56140" s="4"/>
      <c r="AJ56140" s="3"/>
    </row>
    <row r="56141" spans="3:36">
      <c r="C56141" s="3"/>
      <c r="D56141" s="3"/>
      <c r="E56141" s="4"/>
      <c r="AJ56141" s="3"/>
    </row>
    <row r="56142" spans="3:36">
      <c r="C56142" s="3"/>
      <c r="D56142" s="3"/>
      <c r="E56142" s="4"/>
      <c r="AJ56142" s="3"/>
    </row>
    <row r="56143" spans="3:36">
      <c r="C56143" s="3"/>
      <c r="D56143" s="3"/>
      <c r="E56143" s="4"/>
      <c r="AJ56143" s="3"/>
    </row>
    <row r="56144" spans="3:36">
      <c r="C56144" s="3"/>
      <c r="D56144" s="3"/>
      <c r="E56144" s="4"/>
      <c r="AJ56144" s="3"/>
    </row>
    <row r="56145" spans="3:36">
      <c r="C56145" s="3"/>
      <c r="D56145" s="3"/>
      <c r="E56145" s="4"/>
      <c r="AJ56145" s="3"/>
    </row>
    <row r="56146" spans="3:36">
      <c r="C56146" s="3"/>
      <c r="D56146" s="3"/>
      <c r="E56146" s="4"/>
      <c r="AJ56146" s="3"/>
    </row>
    <row r="56147" spans="3:36">
      <c r="C56147" s="3"/>
      <c r="D56147" s="3"/>
      <c r="E56147" s="4"/>
      <c r="AJ56147" s="3"/>
    </row>
    <row r="56148" spans="3:36">
      <c r="C56148" s="3"/>
      <c r="D56148" s="3"/>
      <c r="E56148" s="4"/>
      <c r="AJ56148" s="3"/>
    </row>
    <row r="56149" spans="3:36">
      <c r="C56149" s="3"/>
      <c r="D56149" s="3"/>
      <c r="E56149" s="4"/>
      <c r="AJ56149" s="3"/>
    </row>
    <row r="56150" spans="3:36">
      <c r="C56150" s="3"/>
      <c r="D56150" s="3"/>
      <c r="E56150" s="4"/>
      <c r="AJ56150" s="3"/>
    </row>
    <row r="56151" spans="3:36">
      <c r="C56151" s="3"/>
      <c r="D56151" s="3"/>
      <c r="E56151" s="4"/>
      <c r="AJ56151" s="3"/>
    </row>
    <row r="56152" spans="3:36">
      <c r="C56152" s="3"/>
      <c r="D56152" s="3"/>
      <c r="E56152" s="4"/>
      <c r="AJ56152" s="3"/>
    </row>
    <row r="56153" spans="3:36">
      <c r="C56153" s="3"/>
      <c r="D56153" s="3"/>
      <c r="E56153" s="4"/>
      <c r="AJ56153" s="3"/>
    </row>
    <row r="56154" spans="3:36">
      <c r="C56154" s="3"/>
      <c r="D56154" s="3"/>
      <c r="E56154" s="4"/>
      <c r="AJ56154" s="3"/>
    </row>
    <row r="56155" spans="3:36">
      <c r="C56155" s="3"/>
      <c r="D56155" s="3"/>
      <c r="E56155" s="4"/>
    </row>
    <row r="56156" spans="3:36">
      <c r="C56156" s="3"/>
      <c r="D56156" s="3"/>
      <c r="E56156" s="4"/>
    </row>
    <row r="56157" spans="3:36">
      <c r="C56157" s="3"/>
      <c r="D56157" s="3"/>
      <c r="E56157" s="4"/>
      <c r="AJ56157" s="3"/>
    </row>
    <row r="56158" spans="3:36">
      <c r="C56158" s="3"/>
      <c r="D56158" s="3"/>
      <c r="E56158" s="4"/>
      <c r="AJ56158" s="3"/>
    </row>
    <row r="56159" spans="3:36">
      <c r="C56159" s="3"/>
      <c r="D56159" s="3"/>
      <c r="E56159" s="4"/>
      <c r="AJ56159" s="3"/>
    </row>
    <row r="56160" spans="3:36">
      <c r="C56160" s="3"/>
      <c r="D56160" s="3"/>
      <c r="E56160" s="4"/>
    </row>
    <row r="56161" spans="3:36">
      <c r="C56161" s="3"/>
      <c r="D56161" s="3"/>
      <c r="E56161" s="4"/>
      <c r="AJ56161" s="3"/>
    </row>
    <row r="56162" spans="3:36">
      <c r="C56162" s="3"/>
      <c r="D56162" s="3"/>
      <c r="E56162" s="4"/>
      <c r="AJ56162" s="3"/>
    </row>
    <row r="56163" spans="3:36">
      <c r="C56163" s="3"/>
      <c r="D56163" s="3"/>
      <c r="E56163" s="4"/>
      <c r="AJ56163" s="3"/>
    </row>
    <row r="56164" spans="3:36">
      <c r="C56164" s="3"/>
      <c r="D56164" s="3"/>
      <c r="E56164" s="4"/>
    </row>
    <row r="56165" spans="3:36">
      <c r="C56165" s="3"/>
      <c r="D56165" s="3"/>
      <c r="E56165" s="4"/>
    </row>
    <row r="56166" spans="3:36">
      <c r="C56166" s="3"/>
      <c r="D56166" s="3"/>
      <c r="E56166" s="4"/>
      <c r="AJ56166" s="3"/>
    </row>
    <row r="56167" spans="3:36">
      <c r="C56167" s="3"/>
      <c r="D56167" s="3"/>
      <c r="E56167" s="4"/>
      <c r="AJ56167" s="3"/>
    </row>
    <row r="56168" spans="3:36">
      <c r="C56168" s="3"/>
      <c r="D56168" s="3"/>
      <c r="E56168" s="4"/>
    </row>
    <row r="56169" spans="3:36">
      <c r="C56169" s="3"/>
      <c r="D56169" s="3"/>
      <c r="E56169" s="4"/>
    </row>
    <row r="56170" spans="3:36">
      <c r="C56170" s="3"/>
      <c r="D56170" s="3"/>
      <c r="E56170" s="4"/>
    </row>
    <row r="56171" spans="3:36">
      <c r="C56171" s="3"/>
      <c r="D56171" s="3"/>
      <c r="E56171" s="4"/>
    </row>
    <row r="56172" spans="3:36">
      <c r="C56172" s="3"/>
      <c r="D56172" s="3"/>
      <c r="E56172" s="4"/>
    </row>
    <row r="56173" spans="3:36">
      <c r="C56173" s="3"/>
      <c r="D56173" s="3"/>
      <c r="E56173" s="4"/>
    </row>
    <row r="56174" spans="3:36">
      <c r="C56174" s="3"/>
      <c r="D56174" s="3"/>
      <c r="E56174" s="4"/>
    </row>
    <row r="56175" spans="3:36">
      <c r="C56175" s="3"/>
      <c r="D56175" s="3"/>
      <c r="E56175" s="4"/>
    </row>
    <row r="56176" spans="3:36">
      <c r="C56176" s="3"/>
      <c r="D56176" s="3"/>
      <c r="E56176" s="4"/>
    </row>
    <row r="56177" spans="3:36">
      <c r="C56177" s="3"/>
      <c r="D56177" s="3"/>
      <c r="E56177" s="4"/>
      <c r="AJ56177" s="3"/>
    </row>
    <row r="56178" spans="3:36">
      <c r="C56178" s="3"/>
      <c r="D56178" s="3"/>
      <c r="E56178" s="4"/>
      <c r="AJ56178" s="3"/>
    </row>
    <row r="56179" spans="3:36">
      <c r="C56179" s="3"/>
      <c r="D56179" s="3"/>
      <c r="E56179" s="4"/>
      <c r="AJ56179" s="3"/>
    </row>
    <row r="56180" spans="3:36">
      <c r="C56180" s="3"/>
      <c r="D56180" s="3"/>
      <c r="E56180" s="4"/>
      <c r="AJ56180" s="3"/>
    </row>
    <row r="56181" spans="3:36">
      <c r="C56181" s="3"/>
      <c r="D56181" s="3"/>
      <c r="E56181" s="4"/>
      <c r="AJ56181" s="3"/>
    </row>
    <row r="56182" spans="3:36">
      <c r="C56182" s="3"/>
      <c r="D56182" s="3"/>
      <c r="E56182" s="4"/>
      <c r="AJ56182" s="3"/>
    </row>
    <row r="56183" spans="3:36">
      <c r="C56183" s="3"/>
      <c r="D56183" s="3"/>
      <c r="E56183" s="4"/>
      <c r="AJ56183" s="3"/>
    </row>
    <row r="56184" spans="3:36">
      <c r="C56184" s="3"/>
      <c r="D56184" s="3"/>
      <c r="E56184" s="4"/>
      <c r="AJ56184" s="3"/>
    </row>
    <row r="56185" spans="3:36">
      <c r="C56185" s="3"/>
      <c r="D56185" s="3"/>
      <c r="E56185" s="4"/>
      <c r="AJ56185" s="3"/>
    </row>
    <row r="56186" spans="3:36">
      <c r="C56186" s="3"/>
      <c r="D56186" s="3"/>
      <c r="E56186" s="4"/>
      <c r="AJ56186" s="3"/>
    </row>
    <row r="56187" spans="3:36">
      <c r="C56187" s="3"/>
      <c r="D56187" s="3"/>
      <c r="E56187" s="4"/>
      <c r="AJ56187" s="3"/>
    </row>
    <row r="56188" spans="3:36">
      <c r="C56188" s="3"/>
      <c r="D56188" s="3"/>
      <c r="E56188" s="4"/>
    </row>
    <row r="56189" spans="3:36">
      <c r="C56189" s="3"/>
      <c r="D56189" s="3"/>
      <c r="E56189" s="4"/>
    </row>
    <row r="56190" spans="3:36">
      <c r="C56190" s="3"/>
      <c r="D56190" s="3"/>
      <c r="E56190" s="4"/>
      <c r="AJ56190" s="3"/>
    </row>
    <row r="56191" spans="3:36">
      <c r="C56191" s="3"/>
      <c r="D56191" s="3"/>
      <c r="E56191" s="4"/>
      <c r="AJ56191" s="3"/>
    </row>
    <row r="56192" spans="3:36">
      <c r="C56192" s="3"/>
      <c r="D56192" s="3"/>
      <c r="E56192" s="4"/>
      <c r="AJ56192" s="3"/>
    </row>
    <row r="56193" spans="3:36">
      <c r="C56193" s="3"/>
      <c r="D56193" s="3"/>
      <c r="E56193" s="4"/>
      <c r="AJ56193" s="3"/>
    </row>
    <row r="56194" spans="3:36">
      <c r="C56194" s="3"/>
      <c r="D56194" s="3"/>
      <c r="E56194" s="4"/>
      <c r="AJ56194" s="3"/>
    </row>
    <row r="56195" spans="3:36">
      <c r="C56195" s="3"/>
      <c r="D56195" s="3"/>
      <c r="E56195" s="4"/>
    </row>
    <row r="56196" spans="3:36">
      <c r="C56196" s="3"/>
      <c r="D56196" s="3"/>
      <c r="E56196" s="4"/>
      <c r="AJ56196" s="3"/>
    </row>
    <row r="56197" spans="3:36">
      <c r="C56197" s="3"/>
      <c r="D56197" s="3"/>
      <c r="E56197" s="4"/>
      <c r="AJ56197" s="3"/>
    </row>
    <row r="56198" spans="3:36">
      <c r="C56198" s="3"/>
      <c r="D56198" s="3"/>
      <c r="E56198" s="4"/>
      <c r="AJ56198" s="3"/>
    </row>
    <row r="56199" spans="3:36">
      <c r="C56199" s="3"/>
      <c r="D56199" s="3"/>
      <c r="E56199" s="4"/>
      <c r="AJ56199" s="3"/>
    </row>
    <row r="56200" spans="3:36">
      <c r="C56200" s="3"/>
      <c r="D56200" s="3"/>
      <c r="E56200" s="4"/>
      <c r="AJ56200" s="3"/>
    </row>
    <row r="56201" spans="3:36">
      <c r="C56201" s="3"/>
      <c r="D56201" s="3"/>
      <c r="E56201" s="4"/>
    </row>
    <row r="56202" spans="3:36">
      <c r="C56202" s="3"/>
      <c r="D56202" s="3"/>
      <c r="E56202" s="4"/>
    </row>
    <row r="56203" spans="3:36">
      <c r="C56203" s="3"/>
      <c r="D56203" s="3"/>
      <c r="E56203" s="4"/>
    </row>
    <row r="56204" spans="3:36">
      <c r="C56204" s="3"/>
      <c r="D56204" s="3"/>
      <c r="E56204" s="4"/>
      <c r="AJ56204" s="3"/>
    </row>
    <row r="56205" spans="3:36">
      <c r="C56205" s="3"/>
      <c r="D56205" s="3"/>
      <c r="E56205" s="4"/>
      <c r="AJ56205" s="3"/>
    </row>
    <row r="56206" spans="3:36">
      <c r="C56206" s="3"/>
      <c r="D56206" s="3"/>
      <c r="E56206" s="4"/>
      <c r="AJ56206" s="3"/>
    </row>
    <row r="56207" spans="3:36">
      <c r="C56207" s="3"/>
      <c r="D56207" s="3"/>
      <c r="E56207" s="4"/>
      <c r="AJ56207" s="3"/>
    </row>
    <row r="56208" spans="3:36">
      <c r="C56208" s="3"/>
      <c r="D56208" s="3"/>
      <c r="E56208" s="4"/>
      <c r="AJ56208" s="3"/>
    </row>
    <row r="56209" spans="3:36">
      <c r="C56209" s="3"/>
      <c r="D56209" s="3"/>
      <c r="E56209" s="4"/>
      <c r="AJ56209" s="3"/>
    </row>
    <row r="56210" spans="3:36">
      <c r="C56210" s="3"/>
      <c r="D56210" s="3"/>
      <c r="E56210" s="4"/>
      <c r="AJ56210" s="3"/>
    </row>
    <row r="56211" spans="3:36">
      <c r="C56211" s="3"/>
      <c r="D56211" s="3"/>
      <c r="E56211" s="4"/>
    </row>
    <row r="56212" spans="3:36">
      <c r="C56212" s="3"/>
      <c r="D56212" s="3"/>
      <c r="E56212" s="4"/>
    </row>
    <row r="56213" spans="3:36">
      <c r="C56213" s="3"/>
      <c r="D56213" s="3"/>
      <c r="E56213" s="4"/>
      <c r="AJ56213" s="3"/>
    </row>
    <row r="56214" spans="3:36">
      <c r="C56214" s="3"/>
      <c r="D56214" s="3"/>
      <c r="E56214" s="4"/>
    </row>
    <row r="56215" spans="3:36">
      <c r="C56215" s="3"/>
      <c r="D56215" s="3"/>
      <c r="E56215" s="4"/>
    </row>
    <row r="56216" spans="3:36">
      <c r="C56216" s="3"/>
      <c r="D56216" s="3"/>
      <c r="E56216" s="4"/>
    </row>
    <row r="56217" spans="3:36">
      <c r="C56217" s="3"/>
      <c r="D56217" s="3"/>
      <c r="E56217" s="4"/>
    </row>
    <row r="56218" spans="3:36">
      <c r="C56218" s="3"/>
      <c r="D56218" s="3"/>
      <c r="E56218" s="4"/>
    </row>
    <row r="56219" spans="3:36">
      <c r="C56219" s="3"/>
      <c r="D56219" s="3"/>
      <c r="E56219" s="4"/>
    </row>
    <row r="56220" spans="3:36">
      <c r="C56220" s="3"/>
      <c r="D56220" s="3"/>
      <c r="E56220" s="4"/>
    </row>
    <row r="56221" spans="3:36">
      <c r="C56221" s="3"/>
      <c r="D56221" s="3"/>
      <c r="E56221" s="4"/>
    </row>
    <row r="56222" spans="3:36">
      <c r="C56222" s="3"/>
      <c r="D56222" s="3"/>
      <c r="E56222" s="4"/>
    </row>
    <row r="56223" spans="3:36">
      <c r="C56223" s="3"/>
      <c r="D56223" s="3"/>
      <c r="E56223" s="4"/>
      <c r="AJ56223" s="3"/>
    </row>
    <row r="56224" spans="3:36">
      <c r="C56224" s="3"/>
      <c r="D56224" s="3"/>
      <c r="E56224" s="4"/>
      <c r="AJ56224" s="3"/>
    </row>
    <row r="56225" spans="3:36">
      <c r="C56225" s="3"/>
      <c r="D56225" s="3"/>
      <c r="E56225" s="4"/>
      <c r="AJ56225" s="3"/>
    </row>
    <row r="56226" spans="3:36">
      <c r="C56226" s="3"/>
      <c r="D56226" s="3"/>
      <c r="E56226" s="4"/>
      <c r="AJ56226" s="3"/>
    </row>
    <row r="56227" spans="3:36">
      <c r="C56227" s="3"/>
      <c r="D56227" s="3"/>
      <c r="E56227" s="4"/>
      <c r="AJ56227" s="3"/>
    </row>
    <row r="56228" spans="3:36">
      <c r="C56228" s="3"/>
      <c r="D56228" s="3"/>
      <c r="E56228" s="4"/>
      <c r="AJ56228" s="3"/>
    </row>
    <row r="56229" spans="3:36">
      <c r="C56229" s="3"/>
      <c r="D56229" s="3"/>
      <c r="E56229" s="4"/>
      <c r="AJ56229" s="3"/>
    </row>
    <row r="56230" spans="3:36">
      <c r="C56230" s="3"/>
      <c r="D56230" s="3"/>
      <c r="E56230" s="4"/>
    </row>
    <row r="56231" spans="3:36">
      <c r="C56231" s="3"/>
      <c r="D56231" s="3"/>
      <c r="E56231" s="4"/>
    </row>
    <row r="56232" spans="3:36">
      <c r="C56232" s="3"/>
      <c r="D56232" s="3"/>
      <c r="E56232" s="4"/>
      <c r="AJ56232" s="3"/>
    </row>
    <row r="56233" spans="3:36">
      <c r="C56233" s="3"/>
      <c r="D56233" s="3"/>
      <c r="E56233" s="4"/>
      <c r="AJ56233" s="3"/>
    </row>
    <row r="56234" spans="3:36">
      <c r="C56234" s="3"/>
      <c r="D56234" s="3"/>
      <c r="E56234" s="4"/>
      <c r="AJ56234" s="3"/>
    </row>
    <row r="56235" spans="3:36">
      <c r="C56235" s="3"/>
      <c r="D56235" s="3"/>
      <c r="E56235" s="4"/>
      <c r="AJ56235" s="3"/>
    </row>
    <row r="56236" spans="3:36">
      <c r="C56236" s="3"/>
      <c r="D56236" s="3"/>
      <c r="E56236" s="4"/>
      <c r="AJ56236" s="3"/>
    </row>
    <row r="56237" spans="3:36">
      <c r="C56237" s="3"/>
      <c r="D56237" s="3"/>
      <c r="E56237" s="4"/>
      <c r="AJ56237" s="3"/>
    </row>
    <row r="56238" spans="3:36">
      <c r="C56238" s="3"/>
      <c r="D56238" s="3"/>
      <c r="E56238" s="4"/>
      <c r="AJ56238" s="3"/>
    </row>
    <row r="56239" spans="3:36">
      <c r="C56239" s="3"/>
      <c r="D56239" s="3"/>
      <c r="E56239" s="4"/>
      <c r="AJ56239" s="3"/>
    </row>
    <row r="56240" spans="3:36">
      <c r="C56240" s="3"/>
      <c r="D56240" s="3"/>
      <c r="E56240" s="4"/>
      <c r="AJ56240" s="3"/>
    </row>
    <row r="56241" spans="3:36">
      <c r="C56241" s="3"/>
      <c r="D56241" s="3"/>
      <c r="E56241" s="4"/>
      <c r="AJ56241" s="3"/>
    </row>
    <row r="56242" spans="3:36">
      <c r="C56242" s="3"/>
      <c r="D56242" s="3"/>
      <c r="E56242" s="4"/>
      <c r="AJ56242" s="3"/>
    </row>
    <row r="56243" spans="3:36">
      <c r="C56243" s="3"/>
      <c r="D56243" s="3"/>
      <c r="E56243" s="4"/>
      <c r="AJ56243" s="3"/>
    </row>
    <row r="56244" spans="3:36">
      <c r="C56244" s="3"/>
      <c r="D56244" s="3"/>
      <c r="E56244" s="4"/>
      <c r="AJ56244" s="3"/>
    </row>
    <row r="56245" spans="3:36">
      <c r="C56245" s="3"/>
      <c r="D56245" s="3"/>
      <c r="E56245" s="4"/>
      <c r="AJ56245" s="3"/>
    </row>
    <row r="56246" spans="3:36">
      <c r="C56246" s="3"/>
      <c r="D56246" s="3"/>
      <c r="E56246" s="4"/>
      <c r="AJ56246" s="3"/>
    </row>
    <row r="56247" spans="3:36">
      <c r="C56247" s="3"/>
      <c r="D56247" s="3"/>
      <c r="E56247" s="4"/>
      <c r="AJ56247" s="3"/>
    </row>
    <row r="56248" spans="3:36">
      <c r="C56248" s="3"/>
      <c r="D56248" s="3"/>
      <c r="E56248" s="4"/>
      <c r="AJ56248" s="3"/>
    </row>
    <row r="56249" spans="3:36">
      <c r="C56249" s="3"/>
      <c r="D56249" s="3"/>
      <c r="E56249" s="4"/>
      <c r="AJ56249" s="3"/>
    </row>
    <row r="56250" spans="3:36">
      <c r="C56250" s="3"/>
      <c r="D56250" s="3"/>
      <c r="E56250" s="4"/>
      <c r="AJ56250" s="3"/>
    </row>
    <row r="56251" spans="3:36">
      <c r="C56251" s="3"/>
      <c r="D56251" s="3"/>
      <c r="E56251" s="4"/>
      <c r="AJ56251" s="3"/>
    </row>
    <row r="56252" spans="3:36">
      <c r="C56252" s="3"/>
      <c r="D56252" s="3"/>
      <c r="E56252" s="4"/>
      <c r="AJ56252" s="3"/>
    </row>
    <row r="56253" spans="3:36">
      <c r="C56253" s="3"/>
      <c r="D56253" s="3"/>
      <c r="E56253" s="4"/>
      <c r="AJ56253" s="3"/>
    </row>
    <row r="56254" spans="3:36">
      <c r="C56254" s="3"/>
      <c r="D56254" s="3"/>
      <c r="E56254" s="4"/>
      <c r="AJ56254" s="3"/>
    </row>
    <row r="56255" spans="3:36">
      <c r="C56255" s="3"/>
      <c r="D56255" s="3"/>
      <c r="E56255" s="4"/>
      <c r="AJ56255" s="3"/>
    </row>
    <row r="56256" spans="3:36">
      <c r="C56256" s="3"/>
      <c r="D56256" s="3"/>
      <c r="E56256" s="4"/>
      <c r="AJ56256" s="3"/>
    </row>
    <row r="56257" spans="3:36">
      <c r="C56257" s="3"/>
      <c r="D56257" s="3"/>
      <c r="E56257" s="4"/>
    </row>
    <row r="56258" spans="3:36">
      <c r="C56258" s="3"/>
      <c r="D56258" s="3"/>
      <c r="E56258" s="4"/>
    </row>
    <row r="56259" spans="3:36">
      <c r="C56259" s="3"/>
      <c r="D56259" s="3"/>
      <c r="E56259" s="4"/>
    </row>
    <row r="56260" spans="3:36">
      <c r="C56260" s="3"/>
      <c r="D56260" s="3"/>
      <c r="E56260" s="4"/>
    </row>
    <row r="56261" spans="3:36">
      <c r="C56261" s="3"/>
      <c r="D56261" s="3"/>
      <c r="E56261" s="4"/>
      <c r="AJ56261" s="3"/>
    </row>
    <row r="56262" spans="3:36">
      <c r="C56262" s="3"/>
      <c r="D56262" s="3"/>
      <c r="E56262" s="4"/>
      <c r="AJ56262" s="3"/>
    </row>
    <row r="56263" spans="3:36">
      <c r="C56263" s="3"/>
      <c r="D56263" s="3"/>
      <c r="E56263" s="4"/>
      <c r="AJ56263" s="3"/>
    </row>
    <row r="56264" spans="3:36">
      <c r="C56264" s="3"/>
      <c r="D56264" s="3"/>
      <c r="E56264" s="4"/>
      <c r="AJ56264" s="3"/>
    </row>
    <row r="56265" spans="3:36">
      <c r="C56265" s="3"/>
      <c r="D56265" s="3"/>
      <c r="E56265" s="4"/>
      <c r="AJ56265" s="3"/>
    </row>
    <row r="56266" spans="3:36">
      <c r="C56266" s="3"/>
      <c r="D56266" s="3"/>
      <c r="E56266" s="4"/>
      <c r="AJ56266" s="3"/>
    </row>
    <row r="56267" spans="3:36">
      <c r="C56267" s="3"/>
      <c r="D56267" s="3"/>
      <c r="E56267" s="4"/>
      <c r="AJ56267" s="3"/>
    </row>
    <row r="56268" spans="3:36">
      <c r="C56268" s="3"/>
      <c r="D56268" s="3"/>
      <c r="E56268" s="4"/>
      <c r="AJ56268" s="3"/>
    </row>
    <row r="56269" spans="3:36">
      <c r="C56269" s="3"/>
      <c r="D56269" s="3"/>
      <c r="E56269" s="4"/>
      <c r="AJ56269" s="3"/>
    </row>
    <row r="56270" spans="3:36">
      <c r="C56270" s="3"/>
      <c r="D56270" s="3"/>
      <c r="E56270" s="4"/>
      <c r="AJ56270" s="3"/>
    </row>
    <row r="56271" spans="3:36">
      <c r="C56271" s="3"/>
      <c r="D56271" s="3"/>
      <c r="E56271" s="4"/>
      <c r="AJ56271" s="3"/>
    </row>
    <row r="56272" spans="3:36">
      <c r="C56272" s="3"/>
      <c r="D56272" s="3"/>
      <c r="E56272" s="4"/>
      <c r="AJ56272" s="3"/>
    </row>
    <row r="56273" spans="3:36">
      <c r="C56273" s="3"/>
      <c r="D56273" s="3"/>
      <c r="E56273" s="4"/>
      <c r="AJ56273" s="3"/>
    </row>
    <row r="56274" spans="3:36">
      <c r="C56274" s="3"/>
      <c r="D56274" s="3"/>
      <c r="E56274" s="4"/>
      <c r="AJ56274" s="3"/>
    </row>
    <row r="56275" spans="3:36">
      <c r="C56275" s="3"/>
      <c r="D56275" s="3"/>
      <c r="E56275" s="4"/>
    </row>
    <row r="56276" spans="3:36">
      <c r="C56276" s="3"/>
      <c r="D56276" s="3"/>
      <c r="E56276" s="4"/>
    </row>
    <row r="56277" spans="3:36">
      <c r="C56277" s="3"/>
      <c r="D56277" s="3"/>
      <c r="E56277" s="4"/>
      <c r="AJ56277" s="3"/>
    </row>
    <row r="56278" spans="3:36">
      <c r="C56278" s="3"/>
      <c r="D56278" s="3"/>
      <c r="E56278" s="4"/>
      <c r="AJ56278" s="3"/>
    </row>
    <row r="56279" spans="3:36">
      <c r="C56279" s="3"/>
      <c r="D56279" s="3"/>
      <c r="E56279" s="4"/>
      <c r="AJ56279" s="3"/>
    </row>
    <row r="56280" spans="3:36">
      <c r="C56280" s="3"/>
      <c r="D56280" s="3"/>
      <c r="E56280" s="4"/>
      <c r="AJ56280" s="3"/>
    </row>
    <row r="56281" spans="3:36">
      <c r="C56281" s="3"/>
      <c r="D56281" s="3"/>
      <c r="E56281" s="4"/>
    </row>
    <row r="56282" spans="3:36">
      <c r="C56282" s="3"/>
      <c r="D56282" s="3"/>
      <c r="E56282" s="4"/>
    </row>
    <row r="56283" spans="3:36">
      <c r="C56283" s="3"/>
      <c r="D56283" s="3"/>
      <c r="E56283" s="4"/>
    </row>
    <row r="56284" spans="3:36">
      <c r="C56284" s="3"/>
      <c r="D56284" s="3"/>
      <c r="E56284" s="4"/>
      <c r="AJ56284" s="3"/>
    </row>
    <row r="56285" spans="3:36">
      <c r="C56285" s="3"/>
      <c r="D56285" s="3"/>
      <c r="E56285" s="4"/>
      <c r="AJ56285" s="3"/>
    </row>
    <row r="56286" spans="3:36">
      <c r="C56286" s="3"/>
      <c r="D56286" s="3"/>
      <c r="E56286" s="4"/>
      <c r="AJ56286" s="3"/>
    </row>
    <row r="56287" spans="3:36">
      <c r="C56287" s="3"/>
      <c r="D56287" s="3"/>
      <c r="E56287" s="4"/>
      <c r="AJ56287" s="3"/>
    </row>
    <row r="56288" spans="3:36">
      <c r="C56288" s="3"/>
      <c r="D56288" s="3"/>
      <c r="E56288" s="4"/>
    </row>
    <row r="56289" spans="3:36">
      <c r="C56289" s="3"/>
      <c r="D56289" s="3"/>
      <c r="E56289" s="4"/>
    </row>
    <row r="56290" spans="3:36">
      <c r="C56290" s="3"/>
      <c r="D56290" s="3"/>
      <c r="E56290" s="4"/>
    </row>
    <row r="56291" spans="3:36">
      <c r="C56291" s="3"/>
      <c r="D56291" s="3"/>
      <c r="E56291" s="4"/>
    </row>
    <row r="56292" spans="3:36">
      <c r="C56292" s="3"/>
      <c r="D56292" s="3"/>
      <c r="E56292" s="4"/>
    </row>
    <row r="56293" spans="3:36">
      <c r="C56293" s="3"/>
      <c r="D56293" s="3"/>
      <c r="E56293" s="4"/>
    </row>
    <row r="56294" spans="3:36">
      <c r="C56294" s="3"/>
      <c r="D56294" s="3"/>
      <c r="E56294" s="4"/>
    </row>
    <row r="56295" spans="3:36">
      <c r="C56295" s="3"/>
      <c r="D56295" s="3"/>
      <c r="E56295" s="4"/>
    </row>
    <row r="56296" spans="3:36">
      <c r="C56296" s="3"/>
      <c r="D56296" s="3"/>
      <c r="E56296" s="4"/>
    </row>
    <row r="56297" spans="3:36">
      <c r="C56297" s="3"/>
      <c r="D56297" s="3"/>
      <c r="E56297" s="4"/>
    </row>
    <row r="56298" spans="3:36">
      <c r="C56298" s="3"/>
      <c r="D56298" s="3"/>
      <c r="E56298" s="4"/>
      <c r="AJ56298" s="3"/>
    </row>
    <row r="56299" spans="3:36">
      <c r="C56299" s="3"/>
      <c r="D56299" s="3"/>
      <c r="E56299" s="4"/>
      <c r="AJ56299" s="3"/>
    </row>
    <row r="56300" spans="3:36">
      <c r="C56300" s="3"/>
      <c r="D56300" s="3"/>
      <c r="E56300" s="4"/>
    </row>
    <row r="56301" spans="3:36">
      <c r="C56301" s="3"/>
      <c r="D56301" s="3"/>
      <c r="E56301" s="4"/>
    </row>
    <row r="56302" spans="3:36">
      <c r="C56302" s="3"/>
      <c r="D56302" s="3"/>
      <c r="E56302" s="4"/>
    </row>
    <row r="56303" spans="3:36">
      <c r="C56303" s="3"/>
      <c r="D56303" s="3"/>
      <c r="E56303" s="4"/>
    </row>
    <row r="56304" spans="3:36">
      <c r="C56304" s="3"/>
      <c r="D56304" s="3"/>
      <c r="E56304" s="4"/>
    </row>
    <row r="56305" spans="3:36">
      <c r="C56305" s="3"/>
      <c r="D56305" s="3"/>
      <c r="E56305" s="4"/>
    </row>
    <row r="56306" spans="3:36">
      <c r="C56306" s="3"/>
      <c r="D56306" s="3"/>
      <c r="E56306" s="4"/>
    </row>
    <row r="56307" spans="3:36">
      <c r="C56307" s="3"/>
      <c r="D56307" s="3"/>
      <c r="E56307" s="4"/>
    </row>
    <row r="56308" spans="3:36">
      <c r="C56308" s="3"/>
      <c r="D56308" s="3"/>
      <c r="E56308" s="4"/>
    </row>
    <row r="56309" spans="3:36">
      <c r="C56309" s="3"/>
      <c r="D56309" s="3"/>
      <c r="E56309" s="4"/>
    </row>
    <row r="56310" spans="3:36">
      <c r="C56310" s="3"/>
      <c r="D56310" s="3"/>
      <c r="E56310" s="4"/>
    </row>
    <row r="56311" spans="3:36">
      <c r="C56311" s="3"/>
      <c r="D56311" s="3"/>
      <c r="E56311" s="4"/>
    </row>
    <row r="56312" spans="3:36">
      <c r="C56312" s="3"/>
      <c r="D56312" s="3"/>
      <c r="E56312" s="4"/>
      <c r="AJ56312" s="3"/>
    </row>
    <row r="56313" spans="3:36">
      <c r="C56313" s="3"/>
      <c r="D56313" s="3"/>
      <c r="E56313" s="4"/>
    </row>
    <row r="56314" spans="3:36">
      <c r="C56314" s="3"/>
      <c r="D56314" s="3"/>
      <c r="E56314" s="4"/>
    </row>
    <row r="56315" spans="3:36">
      <c r="C56315" s="3"/>
      <c r="D56315" s="3"/>
      <c r="E56315" s="4"/>
      <c r="AJ56315" s="3"/>
    </row>
    <row r="56316" spans="3:36">
      <c r="C56316" s="3"/>
      <c r="D56316" s="3"/>
      <c r="E56316" s="4"/>
      <c r="AJ56316" s="3"/>
    </row>
    <row r="56317" spans="3:36">
      <c r="C56317" s="3"/>
      <c r="D56317" s="3"/>
      <c r="E56317" s="4"/>
      <c r="AJ56317" s="3"/>
    </row>
    <row r="56318" spans="3:36">
      <c r="C56318" s="3"/>
      <c r="D56318" s="3"/>
      <c r="E56318" s="4"/>
    </row>
    <row r="56319" spans="3:36">
      <c r="C56319" s="3"/>
      <c r="D56319" s="3"/>
      <c r="E56319" s="4"/>
    </row>
    <row r="56320" spans="3:36">
      <c r="C56320" s="3"/>
      <c r="D56320" s="3"/>
      <c r="E56320" s="4"/>
      <c r="AJ56320" s="3"/>
    </row>
    <row r="56321" spans="3:36">
      <c r="C56321" s="3"/>
      <c r="D56321" s="3"/>
      <c r="E56321" s="4"/>
      <c r="AJ56321" s="3"/>
    </row>
    <row r="56322" spans="3:36">
      <c r="C56322" s="3"/>
      <c r="D56322" s="3"/>
      <c r="E56322" s="4"/>
      <c r="AJ56322" s="3"/>
    </row>
    <row r="56323" spans="3:36">
      <c r="C56323" s="3"/>
      <c r="D56323" s="3"/>
      <c r="E56323" s="4"/>
    </row>
    <row r="56324" spans="3:36">
      <c r="C56324" s="3"/>
      <c r="D56324" s="3"/>
      <c r="E56324" s="4"/>
    </row>
    <row r="56325" spans="3:36">
      <c r="C56325" s="3"/>
      <c r="D56325" s="3"/>
      <c r="E56325" s="4"/>
      <c r="AJ56325" s="3"/>
    </row>
    <row r="56326" spans="3:36">
      <c r="C56326" s="3"/>
      <c r="D56326" s="3"/>
      <c r="E56326" s="4"/>
      <c r="AJ56326" s="3"/>
    </row>
    <row r="56327" spans="3:36">
      <c r="C56327" s="3"/>
      <c r="D56327" s="3"/>
      <c r="E56327" s="4"/>
      <c r="AJ56327" s="3"/>
    </row>
    <row r="56328" spans="3:36">
      <c r="C56328" s="3"/>
      <c r="D56328" s="3"/>
      <c r="E56328" s="4"/>
    </row>
    <row r="56329" spans="3:36">
      <c r="C56329" s="3"/>
      <c r="D56329" s="3"/>
      <c r="E56329" s="4"/>
    </row>
    <row r="56330" spans="3:36">
      <c r="C56330" s="3"/>
      <c r="D56330" s="3"/>
      <c r="E56330" s="4"/>
      <c r="AJ56330" s="3"/>
    </row>
    <row r="56331" spans="3:36">
      <c r="C56331" s="3"/>
      <c r="D56331" s="3"/>
      <c r="E56331" s="4"/>
      <c r="AJ56331" s="3"/>
    </row>
    <row r="56332" spans="3:36">
      <c r="C56332" s="3"/>
      <c r="D56332" s="3"/>
      <c r="E56332" s="4"/>
      <c r="AJ56332" s="3"/>
    </row>
    <row r="56333" spans="3:36">
      <c r="C56333" s="3"/>
      <c r="D56333" s="3"/>
      <c r="E56333" s="4"/>
      <c r="AJ56333" s="3"/>
    </row>
    <row r="56334" spans="3:36">
      <c r="C56334" s="3"/>
      <c r="D56334" s="3"/>
      <c r="E56334" s="4"/>
      <c r="AJ56334" s="3"/>
    </row>
    <row r="56335" spans="3:36">
      <c r="C56335" s="3"/>
      <c r="D56335" s="3"/>
      <c r="E56335" s="4"/>
    </row>
    <row r="56336" spans="3:36">
      <c r="C56336" s="3"/>
      <c r="D56336" s="3"/>
      <c r="E56336" s="4"/>
    </row>
    <row r="56337" spans="3:36">
      <c r="C56337" s="3"/>
      <c r="D56337" s="3"/>
      <c r="E56337" s="4"/>
    </row>
    <row r="56338" spans="3:36">
      <c r="C56338" s="3"/>
      <c r="D56338" s="3"/>
      <c r="E56338" s="4"/>
      <c r="AJ56338" s="3"/>
    </row>
    <row r="56339" spans="3:36">
      <c r="C56339" s="3"/>
      <c r="D56339" s="3"/>
      <c r="E56339" s="4"/>
      <c r="AJ56339" s="3"/>
    </row>
    <row r="56340" spans="3:36">
      <c r="C56340" s="3"/>
      <c r="D56340" s="3"/>
      <c r="E56340" s="4"/>
      <c r="AJ56340" s="3"/>
    </row>
    <row r="56341" spans="3:36">
      <c r="C56341" s="3"/>
      <c r="D56341" s="3"/>
      <c r="E56341" s="4"/>
      <c r="AJ56341" s="3"/>
    </row>
    <row r="56342" spans="3:36">
      <c r="C56342" s="3"/>
      <c r="D56342" s="3"/>
      <c r="E56342" s="4"/>
      <c r="AJ56342" s="3"/>
    </row>
    <row r="56343" spans="3:36">
      <c r="C56343" s="3"/>
      <c r="D56343" s="3"/>
      <c r="E56343" s="4"/>
      <c r="AJ56343" s="3"/>
    </row>
    <row r="56344" spans="3:36">
      <c r="C56344" s="3"/>
      <c r="D56344" s="3"/>
      <c r="E56344" s="4"/>
      <c r="AJ56344" s="3"/>
    </row>
    <row r="56345" spans="3:36">
      <c r="C56345" s="3"/>
      <c r="D56345" s="3"/>
      <c r="E56345" s="4"/>
      <c r="AJ56345" s="3"/>
    </row>
    <row r="56346" spans="3:36">
      <c r="C56346" s="3"/>
      <c r="D56346" s="3"/>
      <c r="E56346" s="4"/>
    </row>
    <row r="56347" spans="3:36">
      <c r="C56347" s="3"/>
      <c r="D56347" s="3"/>
      <c r="E56347" s="4"/>
    </row>
    <row r="56348" spans="3:36">
      <c r="C56348" s="3"/>
      <c r="D56348" s="3"/>
      <c r="E56348" s="4"/>
    </row>
    <row r="56349" spans="3:36">
      <c r="C56349" s="3"/>
      <c r="D56349" s="3"/>
      <c r="E56349" s="4"/>
    </row>
    <row r="56350" spans="3:36">
      <c r="C56350" s="3"/>
      <c r="D56350" s="3"/>
      <c r="E56350" s="4"/>
      <c r="AJ56350" s="3"/>
    </row>
    <row r="56351" spans="3:36">
      <c r="C56351" s="3"/>
      <c r="D56351" s="3"/>
      <c r="E56351" s="4"/>
      <c r="AJ56351" s="3"/>
    </row>
    <row r="56352" spans="3:36">
      <c r="C56352" s="3"/>
      <c r="D56352" s="3"/>
      <c r="E56352" s="4"/>
    </row>
    <row r="56353" spans="3:36">
      <c r="C56353" s="3"/>
      <c r="D56353" s="3"/>
      <c r="E56353" s="4"/>
    </row>
    <row r="56354" spans="3:36">
      <c r="C56354" s="3"/>
      <c r="D56354" s="3"/>
      <c r="E56354" s="4"/>
    </row>
    <row r="56355" spans="3:36">
      <c r="C56355" s="3"/>
      <c r="D56355" s="3"/>
      <c r="E56355" s="4"/>
    </row>
    <row r="56356" spans="3:36">
      <c r="C56356" s="3"/>
      <c r="D56356" s="3"/>
      <c r="E56356" s="4"/>
    </row>
    <row r="56357" spans="3:36">
      <c r="C56357" s="3"/>
      <c r="D56357" s="3"/>
      <c r="E56357" s="4"/>
    </row>
    <row r="56358" spans="3:36">
      <c r="C56358" s="3"/>
      <c r="D56358" s="3"/>
      <c r="E56358" s="4"/>
    </row>
    <row r="56359" spans="3:36">
      <c r="C56359" s="3"/>
      <c r="D56359" s="3"/>
      <c r="E56359" s="4"/>
    </row>
    <row r="56360" spans="3:36">
      <c r="C56360" s="3"/>
      <c r="D56360" s="3"/>
      <c r="E56360" s="4"/>
    </row>
    <row r="56361" spans="3:36">
      <c r="C56361" s="3"/>
      <c r="D56361" s="3"/>
      <c r="E56361" s="4"/>
      <c r="AJ56361" s="3"/>
    </row>
    <row r="56362" spans="3:36">
      <c r="C56362" s="3"/>
      <c r="D56362" s="3"/>
      <c r="E56362" s="4"/>
      <c r="AJ56362" s="3"/>
    </row>
    <row r="56363" spans="3:36">
      <c r="C56363" s="3"/>
      <c r="D56363" s="3"/>
      <c r="E56363" s="4"/>
      <c r="AJ56363" s="3"/>
    </row>
    <row r="56364" spans="3:36">
      <c r="C56364" s="3"/>
      <c r="D56364" s="3"/>
      <c r="E56364" s="4"/>
      <c r="AJ56364" s="3"/>
    </row>
    <row r="56365" spans="3:36">
      <c r="C56365" s="3"/>
      <c r="D56365" s="3"/>
      <c r="E56365" s="4"/>
      <c r="AJ56365" s="3"/>
    </row>
    <row r="56366" spans="3:36">
      <c r="C56366" s="3"/>
      <c r="D56366" s="3"/>
      <c r="E56366" s="4"/>
      <c r="AJ56366" s="3"/>
    </row>
    <row r="56367" spans="3:36">
      <c r="C56367" s="3"/>
      <c r="D56367" s="3"/>
      <c r="E56367" s="4"/>
      <c r="AJ56367" s="3"/>
    </row>
    <row r="56368" spans="3:36">
      <c r="C56368" s="3"/>
      <c r="D56368" s="3"/>
      <c r="E56368" s="4"/>
      <c r="AJ56368" s="3"/>
    </row>
    <row r="56369" spans="3:36">
      <c r="C56369" s="3"/>
      <c r="D56369" s="3"/>
      <c r="E56369" s="4"/>
    </row>
    <row r="56370" spans="3:36">
      <c r="C56370" s="3"/>
      <c r="D56370" s="3"/>
      <c r="E56370" s="4"/>
    </row>
    <row r="56371" spans="3:36">
      <c r="C56371" s="3"/>
      <c r="D56371" s="3"/>
      <c r="E56371" s="4"/>
      <c r="AJ56371" s="3"/>
    </row>
    <row r="56372" spans="3:36">
      <c r="C56372" s="3"/>
      <c r="D56372" s="3"/>
      <c r="E56372" s="4"/>
      <c r="AJ56372" s="3"/>
    </row>
    <row r="56373" spans="3:36">
      <c r="C56373" s="3"/>
      <c r="D56373" s="3"/>
      <c r="E56373" s="4"/>
      <c r="AJ56373" s="3"/>
    </row>
    <row r="56374" spans="3:36">
      <c r="C56374" s="3"/>
      <c r="D56374" s="3"/>
      <c r="E56374" s="4"/>
      <c r="AJ56374" s="3"/>
    </row>
    <row r="56375" spans="3:36">
      <c r="C56375" s="3"/>
      <c r="D56375" s="3"/>
      <c r="E56375" s="4"/>
      <c r="AJ56375" s="3"/>
    </row>
    <row r="56376" spans="3:36">
      <c r="C56376" s="3"/>
      <c r="D56376" s="3"/>
      <c r="E56376" s="4"/>
      <c r="AJ56376" s="3"/>
    </row>
    <row r="56377" spans="3:36">
      <c r="C56377" s="3"/>
      <c r="D56377" s="3"/>
      <c r="E56377" s="4"/>
      <c r="AJ56377" s="3"/>
    </row>
    <row r="56378" spans="3:36">
      <c r="C56378" s="3"/>
      <c r="D56378" s="3"/>
      <c r="E56378" s="4"/>
      <c r="AJ56378" s="3"/>
    </row>
    <row r="56379" spans="3:36">
      <c r="C56379" s="3"/>
      <c r="D56379" s="3"/>
      <c r="E56379" s="4"/>
      <c r="AJ56379" s="3"/>
    </row>
    <row r="56380" spans="3:36">
      <c r="C56380" s="3"/>
      <c r="D56380" s="3"/>
      <c r="E56380" s="4"/>
      <c r="AJ56380" s="3"/>
    </row>
    <row r="56381" spans="3:36">
      <c r="C56381" s="3"/>
      <c r="D56381" s="3"/>
      <c r="E56381" s="4"/>
      <c r="AJ56381" s="3"/>
    </row>
    <row r="56382" spans="3:36">
      <c r="C56382" s="3"/>
      <c r="D56382" s="3"/>
      <c r="E56382" s="4"/>
      <c r="AJ56382" s="3"/>
    </row>
    <row r="56383" spans="3:36">
      <c r="C56383" s="3"/>
      <c r="D56383" s="3"/>
      <c r="E56383" s="4"/>
      <c r="AJ56383" s="3"/>
    </row>
    <row r="56384" spans="3:36">
      <c r="C56384" s="3"/>
      <c r="D56384" s="3"/>
      <c r="E56384" s="4"/>
      <c r="AJ56384" s="3"/>
    </row>
    <row r="56385" spans="3:36">
      <c r="C56385" s="3"/>
      <c r="D56385" s="3"/>
      <c r="E56385" s="4"/>
      <c r="AJ56385" s="3"/>
    </row>
    <row r="56386" spans="3:36">
      <c r="C56386" s="3"/>
      <c r="D56386" s="3"/>
      <c r="E56386" s="4"/>
      <c r="AJ56386" s="3"/>
    </row>
    <row r="56387" spans="3:36">
      <c r="C56387" s="3"/>
      <c r="D56387" s="3"/>
      <c r="E56387" s="4"/>
      <c r="AJ56387" s="3"/>
    </row>
    <row r="56388" spans="3:36">
      <c r="C56388" s="3"/>
      <c r="D56388" s="3"/>
      <c r="E56388" s="4"/>
    </row>
    <row r="56389" spans="3:36">
      <c r="C56389" s="3"/>
      <c r="D56389" s="3"/>
      <c r="E56389" s="4"/>
    </row>
    <row r="56390" spans="3:36">
      <c r="C56390" s="3"/>
      <c r="D56390" s="3"/>
      <c r="E56390" s="4"/>
      <c r="AJ56390" s="3"/>
    </row>
    <row r="56391" spans="3:36">
      <c r="C56391" s="3"/>
      <c r="D56391" s="3"/>
      <c r="E56391" s="4"/>
      <c r="AJ56391" s="3"/>
    </row>
    <row r="56392" spans="3:36">
      <c r="C56392" s="3"/>
      <c r="D56392" s="3"/>
      <c r="E56392" s="4"/>
    </row>
    <row r="56393" spans="3:36">
      <c r="C56393" s="3"/>
      <c r="D56393" s="3"/>
      <c r="E56393" s="4"/>
    </row>
    <row r="56394" spans="3:36">
      <c r="C56394" s="3"/>
      <c r="D56394" s="3"/>
      <c r="E56394" s="4"/>
    </row>
    <row r="56395" spans="3:36">
      <c r="C56395" s="3"/>
      <c r="D56395" s="3"/>
      <c r="E56395" s="4"/>
    </row>
    <row r="56396" spans="3:36">
      <c r="C56396" s="3"/>
      <c r="D56396" s="3"/>
      <c r="E56396" s="4"/>
    </row>
    <row r="56397" spans="3:36">
      <c r="C56397" s="3"/>
      <c r="D56397" s="3"/>
      <c r="E56397" s="4"/>
    </row>
    <row r="56398" spans="3:36">
      <c r="C56398" s="3"/>
      <c r="D56398" s="3"/>
      <c r="E56398" s="4"/>
    </row>
    <row r="56399" spans="3:36">
      <c r="C56399" s="3"/>
      <c r="D56399" s="3"/>
      <c r="E56399" s="4"/>
      <c r="AJ56399" s="3"/>
    </row>
    <row r="56400" spans="3:36">
      <c r="C56400" s="3"/>
      <c r="D56400" s="3"/>
      <c r="E56400" s="4"/>
    </row>
    <row r="56401" spans="3:36">
      <c r="C56401" s="3"/>
      <c r="D56401" s="3"/>
      <c r="E56401" s="4"/>
    </row>
    <row r="56402" spans="3:36">
      <c r="C56402" s="3"/>
      <c r="D56402" s="3"/>
      <c r="E56402" s="4"/>
    </row>
    <row r="56403" spans="3:36">
      <c r="C56403" s="3"/>
      <c r="D56403" s="3"/>
      <c r="E56403" s="4"/>
    </row>
    <row r="56404" spans="3:36">
      <c r="C56404" s="3"/>
      <c r="D56404" s="3"/>
      <c r="E56404" s="4"/>
    </row>
    <row r="56405" spans="3:36">
      <c r="C56405" s="3"/>
      <c r="D56405" s="3"/>
      <c r="E56405" s="4"/>
    </row>
    <row r="56406" spans="3:36">
      <c r="C56406" s="3"/>
      <c r="D56406" s="3"/>
      <c r="E56406" s="4"/>
    </row>
    <row r="56407" spans="3:36">
      <c r="C56407" s="3"/>
      <c r="D56407" s="3"/>
      <c r="E56407" s="4"/>
    </row>
    <row r="56408" spans="3:36">
      <c r="C56408" s="3"/>
      <c r="D56408" s="3"/>
      <c r="E56408" s="4"/>
      <c r="AJ56408" s="3"/>
    </row>
    <row r="56409" spans="3:36">
      <c r="C56409" s="3"/>
      <c r="D56409" s="3"/>
      <c r="E56409" s="4"/>
      <c r="AJ56409" s="3"/>
    </row>
    <row r="56410" spans="3:36">
      <c r="C56410" s="3"/>
      <c r="D56410" s="3"/>
      <c r="E56410" s="4"/>
      <c r="AJ56410" s="3"/>
    </row>
    <row r="56411" spans="3:36">
      <c r="C56411" s="3"/>
      <c r="D56411" s="3"/>
      <c r="E56411" s="4"/>
      <c r="AJ56411" s="3"/>
    </row>
    <row r="56412" spans="3:36">
      <c r="C56412" s="3"/>
      <c r="D56412" s="3"/>
      <c r="E56412" s="4"/>
      <c r="AJ56412" s="3"/>
    </row>
    <row r="56413" spans="3:36">
      <c r="C56413" s="3"/>
      <c r="D56413" s="3"/>
      <c r="E56413" s="4"/>
      <c r="AJ56413" s="3"/>
    </row>
    <row r="56414" spans="3:36">
      <c r="C56414" s="3"/>
      <c r="D56414" s="3"/>
      <c r="E56414" s="4"/>
      <c r="AJ56414" s="3"/>
    </row>
    <row r="56415" spans="3:36">
      <c r="C56415" s="3"/>
      <c r="D56415" s="3"/>
      <c r="E56415" s="4"/>
    </row>
    <row r="56416" spans="3:36">
      <c r="C56416" s="3"/>
      <c r="D56416" s="3"/>
      <c r="E56416" s="4"/>
    </row>
    <row r="56417" spans="3:36">
      <c r="C56417" s="3"/>
      <c r="D56417" s="3"/>
      <c r="E56417" s="4"/>
    </row>
    <row r="56418" spans="3:36">
      <c r="C56418" s="3"/>
      <c r="D56418" s="3"/>
      <c r="E56418" s="4"/>
    </row>
    <row r="56419" spans="3:36">
      <c r="C56419" s="3"/>
      <c r="D56419" s="3"/>
      <c r="E56419" s="4"/>
    </row>
    <row r="56420" spans="3:36">
      <c r="C56420" s="3"/>
      <c r="D56420" s="3"/>
      <c r="E56420" s="4"/>
    </row>
    <row r="56421" spans="3:36">
      <c r="C56421" s="3"/>
      <c r="D56421" s="3"/>
      <c r="E56421" s="4"/>
    </row>
    <row r="56422" spans="3:36">
      <c r="C56422" s="3"/>
      <c r="D56422" s="3"/>
      <c r="E56422" s="4"/>
    </row>
    <row r="56423" spans="3:36">
      <c r="C56423" s="3"/>
      <c r="D56423" s="3"/>
      <c r="E56423" s="4"/>
    </row>
    <row r="56424" spans="3:36">
      <c r="C56424" s="3"/>
      <c r="D56424" s="3"/>
      <c r="E56424" s="4"/>
    </row>
    <row r="56425" spans="3:36">
      <c r="C56425" s="3"/>
      <c r="D56425" s="3"/>
      <c r="E56425" s="4"/>
    </row>
    <row r="56426" spans="3:36">
      <c r="C56426" s="3"/>
      <c r="D56426" s="3"/>
      <c r="E56426" s="4"/>
    </row>
    <row r="56427" spans="3:36">
      <c r="C56427" s="3"/>
      <c r="D56427" s="3"/>
      <c r="E56427" s="4"/>
    </row>
    <row r="56428" spans="3:36">
      <c r="C56428" s="3"/>
      <c r="D56428" s="3"/>
      <c r="E56428" s="4"/>
      <c r="AJ56428" s="3"/>
    </row>
    <row r="56429" spans="3:36">
      <c r="C56429" s="3"/>
      <c r="D56429" s="3"/>
      <c r="E56429" s="4"/>
      <c r="AJ56429" s="3"/>
    </row>
    <row r="56430" spans="3:36">
      <c r="C56430" s="3"/>
      <c r="D56430" s="3"/>
      <c r="E56430" s="4"/>
      <c r="AJ56430" s="3"/>
    </row>
    <row r="56431" spans="3:36">
      <c r="C56431" s="3"/>
      <c r="D56431" s="3"/>
      <c r="E56431" s="4"/>
      <c r="AJ56431" s="3"/>
    </row>
    <row r="56432" spans="3:36">
      <c r="C56432" s="3"/>
      <c r="D56432" s="3"/>
      <c r="E56432" s="4"/>
    </row>
    <row r="56433" spans="3:36">
      <c r="C56433" s="3"/>
      <c r="D56433" s="3"/>
      <c r="E56433" s="4"/>
    </row>
    <row r="56434" spans="3:36">
      <c r="C56434" s="3"/>
      <c r="D56434" s="3"/>
      <c r="E56434" s="4"/>
    </row>
    <row r="56435" spans="3:36">
      <c r="C56435" s="3"/>
      <c r="D56435" s="3"/>
      <c r="E56435" s="4"/>
    </row>
    <row r="56436" spans="3:36">
      <c r="C56436" s="3"/>
      <c r="D56436" s="3"/>
      <c r="E56436" s="4"/>
      <c r="AJ56436" s="3"/>
    </row>
    <row r="56437" spans="3:36">
      <c r="C56437" s="3"/>
      <c r="D56437" s="3"/>
      <c r="E56437" s="4"/>
      <c r="AJ56437" s="3"/>
    </row>
    <row r="56438" spans="3:36">
      <c r="C56438" s="3"/>
      <c r="D56438" s="3"/>
      <c r="E56438" s="4"/>
      <c r="AJ56438" s="3"/>
    </row>
    <row r="56439" spans="3:36">
      <c r="C56439" s="3"/>
      <c r="D56439" s="3"/>
      <c r="E56439" s="4"/>
    </row>
    <row r="56440" spans="3:36">
      <c r="C56440" s="3"/>
      <c r="D56440" s="3"/>
      <c r="E56440" s="4"/>
    </row>
    <row r="56441" spans="3:36">
      <c r="C56441" s="3"/>
      <c r="D56441" s="3"/>
      <c r="E56441" s="4"/>
      <c r="AJ56441" s="3"/>
    </row>
    <row r="56442" spans="3:36">
      <c r="C56442" s="3"/>
      <c r="D56442" s="3"/>
      <c r="E56442" s="4"/>
      <c r="AJ56442" s="3"/>
    </row>
    <row r="56443" spans="3:36">
      <c r="C56443" s="3"/>
      <c r="D56443" s="3"/>
      <c r="E56443" s="4"/>
      <c r="AJ56443" s="3"/>
    </row>
    <row r="56444" spans="3:36">
      <c r="C56444" s="3"/>
      <c r="D56444" s="3"/>
      <c r="E56444" s="4"/>
    </row>
    <row r="56445" spans="3:36">
      <c r="C56445" s="3"/>
      <c r="D56445" s="3"/>
      <c r="E56445" s="4"/>
    </row>
    <row r="56446" spans="3:36">
      <c r="C56446" s="3"/>
      <c r="D56446" s="3"/>
      <c r="E56446" s="4"/>
    </row>
    <row r="56447" spans="3:36">
      <c r="C56447" s="3"/>
      <c r="D56447" s="3"/>
      <c r="E56447" s="4"/>
    </row>
    <row r="56448" spans="3:36">
      <c r="C56448" s="3"/>
      <c r="D56448" s="3"/>
      <c r="E56448" s="4"/>
    </row>
    <row r="56449" spans="3:36">
      <c r="C56449" s="3"/>
      <c r="D56449" s="3"/>
      <c r="E56449" s="4"/>
    </row>
    <row r="56450" spans="3:36">
      <c r="C56450" s="3"/>
      <c r="D56450" s="3"/>
      <c r="E56450" s="4"/>
    </row>
    <row r="56451" spans="3:36">
      <c r="C56451" s="3"/>
      <c r="D56451" s="3"/>
      <c r="E56451" s="4"/>
    </row>
    <row r="56452" spans="3:36">
      <c r="C56452" s="3"/>
      <c r="D56452" s="3"/>
      <c r="E56452" s="4"/>
      <c r="AJ56452" s="3"/>
    </row>
    <row r="56453" spans="3:36">
      <c r="C56453" s="3"/>
      <c r="D56453" s="3"/>
      <c r="E56453" s="4"/>
      <c r="AJ56453" s="3"/>
    </row>
    <row r="56454" spans="3:36">
      <c r="C56454" s="3"/>
      <c r="D56454" s="3"/>
      <c r="E56454" s="4"/>
      <c r="AJ56454" s="3"/>
    </row>
    <row r="56455" spans="3:36">
      <c r="C56455" s="3"/>
      <c r="D56455" s="3"/>
      <c r="E56455" s="4"/>
    </row>
    <row r="56456" spans="3:36">
      <c r="C56456" s="3"/>
      <c r="D56456" s="3"/>
      <c r="E56456" s="4"/>
    </row>
    <row r="56457" spans="3:36">
      <c r="C56457" s="3"/>
      <c r="D56457" s="3"/>
      <c r="E56457" s="4"/>
      <c r="AJ56457" s="3"/>
    </row>
    <row r="56458" spans="3:36">
      <c r="C56458" s="3"/>
      <c r="D56458" s="3"/>
      <c r="E56458" s="4"/>
    </row>
    <row r="56459" spans="3:36">
      <c r="C56459" s="3"/>
      <c r="D56459" s="3"/>
      <c r="E56459" s="4"/>
    </row>
    <row r="56460" spans="3:36">
      <c r="C56460" s="3"/>
      <c r="D56460" s="3"/>
      <c r="E56460" s="4"/>
    </row>
    <row r="56461" spans="3:36">
      <c r="C56461" s="3"/>
      <c r="D56461" s="3"/>
      <c r="E56461" s="4"/>
    </row>
    <row r="56462" spans="3:36">
      <c r="C56462" s="3"/>
      <c r="D56462" s="3"/>
      <c r="E56462" s="4"/>
      <c r="AJ56462" s="3"/>
    </row>
    <row r="56463" spans="3:36">
      <c r="C56463" s="3"/>
      <c r="D56463" s="3"/>
      <c r="E56463" s="4"/>
      <c r="AJ56463" s="3"/>
    </row>
    <row r="56464" spans="3:36">
      <c r="C56464" s="3"/>
      <c r="D56464" s="3"/>
      <c r="E56464" s="4"/>
      <c r="AJ56464" s="3"/>
    </row>
    <row r="56465" spans="3:36">
      <c r="C56465" s="3"/>
      <c r="D56465" s="3"/>
      <c r="E56465" s="4"/>
    </row>
    <row r="56466" spans="3:36">
      <c r="C56466" s="3"/>
      <c r="D56466" s="3"/>
      <c r="E56466" s="4"/>
    </row>
    <row r="56467" spans="3:36">
      <c r="C56467" s="3"/>
      <c r="D56467" s="3"/>
      <c r="E56467" s="4"/>
      <c r="AJ56467" s="3"/>
    </row>
    <row r="56468" spans="3:36">
      <c r="C56468" s="3"/>
      <c r="D56468" s="3"/>
      <c r="E56468" s="4"/>
      <c r="AJ56468" s="3"/>
    </row>
    <row r="56469" spans="3:36">
      <c r="C56469" s="3"/>
      <c r="D56469" s="3"/>
      <c r="E56469" s="4"/>
      <c r="AJ56469" s="3"/>
    </row>
    <row r="56470" spans="3:36">
      <c r="C56470" s="3"/>
      <c r="D56470" s="3"/>
      <c r="E56470" s="4"/>
    </row>
    <row r="56471" spans="3:36">
      <c r="C56471" s="3"/>
      <c r="D56471" s="3"/>
      <c r="E56471" s="4"/>
    </row>
    <row r="56472" spans="3:36">
      <c r="C56472" s="3"/>
      <c r="D56472" s="3"/>
      <c r="E56472" s="4"/>
      <c r="AJ56472" s="3"/>
    </row>
    <row r="56473" spans="3:36">
      <c r="C56473" s="3"/>
      <c r="D56473" s="3"/>
      <c r="E56473" s="4"/>
      <c r="AJ56473" s="3"/>
    </row>
    <row r="56474" spans="3:36">
      <c r="C56474" s="3"/>
      <c r="D56474" s="3"/>
      <c r="E56474" s="4"/>
      <c r="AJ56474" s="3"/>
    </row>
    <row r="56475" spans="3:36">
      <c r="C56475" s="3"/>
      <c r="D56475" s="3"/>
      <c r="E56475" s="4"/>
      <c r="AJ56475" s="3"/>
    </row>
    <row r="56476" spans="3:36">
      <c r="C56476" s="3"/>
      <c r="D56476" s="3"/>
      <c r="E56476" s="4"/>
      <c r="AJ56476" s="3"/>
    </row>
    <row r="56477" spans="3:36">
      <c r="C56477" s="3"/>
      <c r="D56477" s="3"/>
      <c r="E56477" s="4"/>
    </row>
    <row r="56478" spans="3:36">
      <c r="C56478" s="3"/>
      <c r="D56478" s="3"/>
      <c r="E56478" s="4"/>
    </row>
    <row r="56479" spans="3:36">
      <c r="C56479" s="3"/>
      <c r="D56479" s="3"/>
      <c r="E56479" s="4"/>
    </row>
    <row r="56480" spans="3:36">
      <c r="C56480" s="3"/>
      <c r="D56480" s="3"/>
      <c r="E56480" s="4"/>
    </row>
    <row r="56481" spans="3:36">
      <c r="C56481" s="3"/>
      <c r="D56481" s="3"/>
      <c r="E56481" s="4"/>
    </row>
    <row r="56482" spans="3:36">
      <c r="C56482" s="3"/>
      <c r="D56482" s="3"/>
      <c r="E56482" s="4"/>
    </row>
    <row r="56483" spans="3:36">
      <c r="C56483" s="3"/>
      <c r="D56483" s="3"/>
      <c r="E56483" s="4"/>
    </row>
    <row r="56484" spans="3:36">
      <c r="C56484" s="3"/>
      <c r="D56484" s="3"/>
      <c r="E56484" s="4"/>
    </row>
    <row r="56485" spans="3:36">
      <c r="C56485" s="3"/>
      <c r="D56485" s="3"/>
      <c r="E56485" s="4"/>
    </row>
    <row r="56486" spans="3:36">
      <c r="C56486" s="3"/>
      <c r="D56486" s="3"/>
      <c r="E56486" s="4"/>
    </row>
    <row r="56487" spans="3:36">
      <c r="C56487" s="3"/>
      <c r="D56487" s="3"/>
      <c r="E56487" s="4"/>
    </row>
    <row r="56488" spans="3:36">
      <c r="C56488" s="3"/>
      <c r="D56488" s="3"/>
      <c r="E56488" s="4"/>
    </row>
    <row r="56489" spans="3:36">
      <c r="C56489" s="3"/>
      <c r="D56489" s="3"/>
      <c r="E56489" s="4"/>
      <c r="AJ56489" s="3"/>
    </row>
    <row r="56490" spans="3:36">
      <c r="C56490" s="3"/>
      <c r="D56490" s="3"/>
      <c r="E56490" s="4"/>
      <c r="AJ56490" s="3"/>
    </row>
    <row r="56491" spans="3:36">
      <c r="C56491" s="3"/>
      <c r="D56491" s="3"/>
      <c r="E56491" s="4"/>
      <c r="AJ56491" s="3"/>
    </row>
    <row r="56492" spans="3:36">
      <c r="C56492" s="3"/>
      <c r="D56492" s="3"/>
      <c r="E56492" s="4"/>
      <c r="AJ56492" s="3"/>
    </row>
    <row r="56493" spans="3:36">
      <c r="C56493" s="3"/>
      <c r="D56493" s="3"/>
      <c r="E56493" s="4"/>
    </row>
    <row r="56494" spans="3:36">
      <c r="C56494" s="3"/>
      <c r="D56494" s="3"/>
      <c r="E56494" s="4"/>
    </row>
    <row r="56495" spans="3:36">
      <c r="C56495" s="3"/>
      <c r="D56495" s="3"/>
      <c r="E56495" s="4"/>
    </row>
    <row r="56496" spans="3:36">
      <c r="C56496" s="3"/>
      <c r="D56496" s="3"/>
      <c r="E56496" s="4"/>
    </row>
    <row r="56497" spans="3:36">
      <c r="C56497" s="3"/>
      <c r="D56497" s="3"/>
      <c r="E56497" s="4"/>
    </row>
    <row r="56498" spans="3:36">
      <c r="C56498" s="3"/>
      <c r="D56498" s="3"/>
      <c r="E56498" s="4"/>
    </row>
    <row r="56499" spans="3:36">
      <c r="C56499" s="3"/>
      <c r="D56499" s="3"/>
      <c r="E56499" s="4"/>
    </row>
    <row r="56500" spans="3:36">
      <c r="C56500" s="3"/>
      <c r="D56500" s="3"/>
      <c r="E56500" s="4"/>
    </row>
    <row r="56501" spans="3:36">
      <c r="C56501" s="3"/>
      <c r="D56501" s="3"/>
      <c r="E56501" s="4"/>
    </row>
    <row r="56502" spans="3:36">
      <c r="C56502" s="3"/>
      <c r="D56502" s="3"/>
      <c r="E56502" s="4"/>
    </row>
    <row r="56503" spans="3:36">
      <c r="C56503" s="3"/>
      <c r="D56503" s="3"/>
      <c r="E56503" s="4"/>
    </row>
    <row r="56504" spans="3:36">
      <c r="C56504" s="3"/>
      <c r="D56504" s="3"/>
      <c r="E56504" s="4"/>
      <c r="AJ56504" s="3"/>
    </row>
    <row r="56505" spans="3:36">
      <c r="C56505" s="3"/>
      <c r="D56505" s="3"/>
      <c r="E56505" s="4"/>
      <c r="AJ56505" s="3"/>
    </row>
    <row r="56506" spans="3:36">
      <c r="C56506" s="3"/>
      <c r="D56506" s="3"/>
      <c r="E56506" s="4"/>
      <c r="AJ56506" s="3"/>
    </row>
    <row r="56507" spans="3:36">
      <c r="C56507" s="3"/>
      <c r="D56507" s="3"/>
      <c r="E56507" s="4"/>
      <c r="AJ56507" s="3"/>
    </row>
    <row r="56508" spans="3:36">
      <c r="C56508" s="3"/>
      <c r="D56508" s="3"/>
      <c r="E56508" s="4"/>
      <c r="AJ56508" s="3"/>
    </row>
    <row r="56509" spans="3:36">
      <c r="C56509" s="3"/>
      <c r="D56509" s="3"/>
      <c r="E56509" s="4"/>
      <c r="AJ56509" s="3"/>
    </row>
    <row r="56510" spans="3:36">
      <c r="C56510" s="3"/>
      <c r="D56510" s="3"/>
      <c r="E56510" s="4"/>
    </row>
    <row r="56511" spans="3:36">
      <c r="C56511" s="3"/>
      <c r="D56511" s="3"/>
      <c r="E56511" s="4"/>
    </row>
    <row r="56512" spans="3:36">
      <c r="C56512" s="3"/>
      <c r="D56512" s="3"/>
      <c r="E56512" s="4"/>
    </row>
    <row r="56513" spans="3:36">
      <c r="C56513" s="3"/>
      <c r="D56513" s="3"/>
      <c r="E56513" s="4"/>
      <c r="AJ56513" s="3"/>
    </row>
    <row r="56514" spans="3:36">
      <c r="C56514" s="3"/>
      <c r="D56514" s="3"/>
      <c r="E56514" s="4"/>
    </row>
    <row r="56515" spans="3:36">
      <c r="C56515" s="3"/>
      <c r="D56515" s="3"/>
      <c r="E56515" s="4"/>
    </row>
    <row r="56516" spans="3:36">
      <c r="C56516" s="3"/>
      <c r="D56516" s="3"/>
      <c r="E56516" s="4"/>
    </row>
    <row r="56517" spans="3:36">
      <c r="C56517" s="3"/>
      <c r="D56517" s="3"/>
      <c r="E56517" s="4"/>
    </row>
    <row r="56518" spans="3:36">
      <c r="C56518" s="3"/>
      <c r="D56518" s="3"/>
      <c r="E56518" s="4"/>
    </row>
    <row r="56519" spans="3:36">
      <c r="C56519" s="3"/>
      <c r="D56519" s="3"/>
      <c r="E56519" s="4"/>
    </row>
    <row r="56520" spans="3:36">
      <c r="C56520" s="3"/>
      <c r="D56520" s="3"/>
      <c r="E56520" s="4"/>
    </row>
    <row r="56521" spans="3:36">
      <c r="C56521" s="3"/>
      <c r="D56521" s="3"/>
      <c r="E56521" s="4"/>
    </row>
    <row r="56522" spans="3:36">
      <c r="C56522" s="3"/>
      <c r="D56522" s="3"/>
      <c r="E56522" s="4"/>
    </row>
    <row r="56523" spans="3:36">
      <c r="C56523" s="3"/>
      <c r="D56523" s="3"/>
      <c r="E56523" s="4"/>
      <c r="AJ56523" s="3"/>
    </row>
    <row r="56524" spans="3:36">
      <c r="C56524" s="3"/>
      <c r="D56524" s="3"/>
      <c r="E56524" s="4"/>
      <c r="AJ56524" s="3"/>
    </row>
    <row r="56525" spans="3:36">
      <c r="C56525" s="3"/>
      <c r="D56525" s="3"/>
      <c r="E56525" s="4"/>
      <c r="AJ56525" s="3"/>
    </row>
    <row r="56526" spans="3:36">
      <c r="C56526" s="3"/>
      <c r="D56526" s="3"/>
      <c r="E56526" s="4"/>
      <c r="AJ56526" s="3"/>
    </row>
    <row r="56527" spans="3:36">
      <c r="C56527" s="3"/>
      <c r="D56527" s="3"/>
      <c r="E56527" s="4"/>
      <c r="AJ56527" s="3"/>
    </row>
    <row r="56528" spans="3:36">
      <c r="C56528" s="3"/>
      <c r="D56528" s="3"/>
      <c r="E56528" s="4"/>
      <c r="AJ56528" s="3"/>
    </row>
    <row r="56529" spans="3:36">
      <c r="C56529" s="3"/>
      <c r="D56529" s="3"/>
      <c r="E56529" s="4"/>
      <c r="AJ56529" s="3"/>
    </row>
    <row r="56530" spans="3:36">
      <c r="C56530" s="3"/>
      <c r="D56530" s="3"/>
      <c r="E56530" s="4"/>
      <c r="AJ56530" s="3"/>
    </row>
    <row r="56531" spans="3:36">
      <c r="C56531" s="3"/>
      <c r="D56531" s="3"/>
      <c r="E56531" s="4"/>
      <c r="AJ56531" s="3"/>
    </row>
    <row r="56532" spans="3:36">
      <c r="C56532" s="3"/>
      <c r="D56532" s="3"/>
      <c r="E56532" s="4"/>
      <c r="AJ56532" s="3"/>
    </row>
    <row r="56533" spans="3:36">
      <c r="C56533" s="3"/>
      <c r="D56533" s="3"/>
      <c r="E56533" s="4"/>
      <c r="AJ56533" s="3"/>
    </row>
    <row r="56534" spans="3:36">
      <c r="C56534" s="3"/>
      <c r="D56534" s="3"/>
      <c r="E56534" s="4"/>
      <c r="AJ56534" s="3"/>
    </row>
    <row r="56535" spans="3:36">
      <c r="C56535" s="3"/>
      <c r="D56535" s="3"/>
      <c r="E56535" s="4"/>
      <c r="AJ56535" s="3"/>
    </row>
    <row r="56536" spans="3:36">
      <c r="C56536" s="3"/>
      <c r="D56536" s="3"/>
      <c r="E56536" s="4"/>
      <c r="AJ56536" s="3"/>
    </row>
    <row r="56537" spans="3:36">
      <c r="C56537" s="3"/>
      <c r="D56537" s="3"/>
      <c r="E56537" s="4"/>
      <c r="AJ56537" s="3"/>
    </row>
    <row r="56538" spans="3:36">
      <c r="C56538" s="3"/>
      <c r="D56538" s="3"/>
      <c r="E56538" s="4"/>
      <c r="AJ56538" s="3"/>
    </row>
    <row r="56539" spans="3:36">
      <c r="C56539" s="3"/>
      <c r="D56539" s="3"/>
      <c r="E56539" s="4"/>
      <c r="AJ56539" s="3"/>
    </row>
    <row r="56540" spans="3:36">
      <c r="C56540" s="3"/>
      <c r="D56540" s="3"/>
      <c r="E56540" s="4"/>
    </row>
    <row r="56541" spans="3:36">
      <c r="C56541" s="3"/>
      <c r="D56541" s="3"/>
      <c r="E56541" s="4"/>
    </row>
    <row r="56542" spans="3:36">
      <c r="C56542" s="3"/>
      <c r="D56542" s="3"/>
      <c r="E56542" s="4"/>
    </row>
    <row r="56543" spans="3:36">
      <c r="C56543" s="3"/>
      <c r="D56543" s="3"/>
      <c r="E56543" s="4"/>
    </row>
    <row r="56544" spans="3:36">
      <c r="C56544" s="3"/>
      <c r="D56544" s="3"/>
      <c r="E56544" s="4"/>
    </row>
    <row r="56545" spans="3:36">
      <c r="C56545" s="3"/>
      <c r="D56545" s="3"/>
      <c r="E56545" s="4"/>
    </row>
    <row r="56546" spans="3:36">
      <c r="C56546" s="3"/>
      <c r="D56546" s="3"/>
      <c r="E56546" s="4"/>
    </row>
    <row r="56547" spans="3:36">
      <c r="C56547" s="3"/>
      <c r="D56547" s="3"/>
      <c r="E56547" s="4"/>
    </row>
    <row r="56548" spans="3:36">
      <c r="C56548" s="3"/>
      <c r="D56548" s="3"/>
      <c r="E56548" s="4"/>
    </row>
    <row r="56549" spans="3:36">
      <c r="C56549" s="3"/>
      <c r="D56549" s="3"/>
      <c r="E56549" s="4"/>
    </row>
    <row r="56550" spans="3:36">
      <c r="C56550" s="3"/>
      <c r="D56550" s="3"/>
      <c r="E56550" s="4"/>
      <c r="AJ56550" s="3"/>
    </row>
    <row r="56551" spans="3:36">
      <c r="C56551" s="3"/>
      <c r="D56551" s="3"/>
      <c r="E56551" s="4"/>
      <c r="AJ56551" s="3"/>
    </row>
    <row r="56552" spans="3:36">
      <c r="C56552" s="3"/>
      <c r="D56552" s="3"/>
      <c r="E56552" s="4"/>
      <c r="AJ56552" s="3"/>
    </row>
    <row r="56553" spans="3:36">
      <c r="C56553" s="3"/>
      <c r="D56553" s="3"/>
      <c r="E56553" s="4"/>
      <c r="AJ56553" s="3"/>
    </row>
    <row r="56554" spans="3:36">
      <c r="C56554" s="3"/>
      <c r="D56554" s="3"/>
      <c r="E56554" s="4"/>
      <c r="AJ56554" s="3"/>
    </row>
    <row r="56555" spans="3:36">
      <c r="C56555" s="3"/>
      <c r="D56555" s="3"/>
      <c r="E56555" s="4"/>
      <c r="AJ56555" s="3"/>
    </row>
    <row r="56556" spans="3:36">
      <c r="C56556" s="3"/>
      <c r="D56556" s="3"/>
      <c r="E56556" s="4"/>
      <c r="AJ56556" s="3"/>
    </row>
    <row r="56557" spans="3:36">
      <c r="C56557" s="3"/>
      <c r="D56557" s="3"/>
      <c r="E56557" s="4"/>
      <c r="AJ56557" s="3"/>
    </row>
    <row r="56558" spans="3:36">
      <c r="C56558" s="3"/>
      <c r="D56558" s="3"/>
      <c r="E56558" s="4"/>
      <c r="AJ56558" s="3"/>
    </row>
    <row r="56559" spans="3:36">
      <c r="C56559" s="3"/>
      <c r="D56559" s="3"/>
      <c r="E56559" s="4"/>
    </row>
    <row r="56560" spans="3:36">
      <c r="C56560" s="3"/>
      <c r="D56560" s="3"/>
      <c r="E56560" s="4"/>
    </row>
    <row r="56561" spans="3:36">
      <c r="C56561" s="3"/>
      <c r="D56561" s="3"/>
      <c r="E56561" s="4"/>
      <c r="AJ56561" s="3"/>
    </row>
    <row r="56562" spans="3:36">
      <c r="C56562" s="3"/>
      <c r="D56562" s="3"/>
      <c r="E56562" s="4"/>
      <c r="AJ56562" s="3"/>
    </row>
    <row r="56563" spans="3:36">
      <c r="C56563" s="3"/>
      <c r="D56563" s="3"/>
      <c r="E56563" s="4"/>
    </row>
    <row r="56564" spans="3:36">
      <c r="C56564" s="3"/>
      <c r="D56564" s="3"/>
      <c r="E56564" s="4"/>
    </row>
    <row r="56565" spans="3:36">
      <c r="C56565" s="3"/>
      <c r="D56565" s="3"/>
      <c r="E56565" s="4"/>
    </row>
    <row r="56566" spans="3:36">
      <c r="C56566" s="3"/>
      <c r="D56566" s="3"/>
      <c r="E56566" s="4"/>
    </row>
    <row r="56567" spans="3:36">
      <c r="C56567" s="3"/>
      <c r="D56567" s="3"/>
      <c r="E56567" s="4"/>
      <c r="AJ56567" s="3"/>
    </row>
    <row r="56568" spans="3:36">
      <c r="C56568" s="3"/>
      <c r="D56568" s="3"/>
      <c r="E56568" s="4"/>
      <c r="AJ56568" s="3"/>
    </row>
    <row r="56569" spans="3:36">
      <c r="C56569" s="3"/>
      <c r="D56569" s="3"/>
      <c r="E56569" s="4"/>
    </row>
    <row r="56570" spans="3:36">
      <c r="C56570" s="3"/>
      <c r="D56570" s="3"/>
      <c r="E56570" s="4"/>
    </row>
    <row r="56571" spans="3:36">
      <c r="C56571" s="3"/>
      <c r="D56571" s="3"/>
      <c r="E56571" s="4"/>
      <c r="AJ56571" s="3"/>
    </row>
    <row r="56572" spans="3:36">
      <c r="C56572" s="3"/>
      <c r="D56572" s="3"/>
      <c r="E56572" s="4"/>
      <c r="AJ56572" s="3"/>
    </row>
    <row r="56573" spans="3:36">
      <c r="C56573" s="3"/>
      <c r="D56573" s="3"/>
      <c r="E56573" s="4"/>
    </row>
    <row r="56574" spans="3:36">
      <c r="C56574" s="3"/>
      <c r="D56574" s="3"/>
      <c r="E56574" s="4"/>
    </row>
    <row r="56575" spans="3:36">
      <c r="C56575" s="3"/>
      <c r="D56575" s="3"/>
      <c r="E56575" s="4"/>
    </row>
    <row r="56576" spans="3:36">
      <c r="C56576" s="3"/>
      <c r="D56576" s="3"/>
      <c r="E56576" s="4"/>
    </row>
    <row r="56577" spans="3:36">
      <c r="C56577" s="3"/>
      <c r="D56577" s="3"/>
      <c r="E56577" s="4"/>
      <c r="AJ56577" s="3"/>
    </row>
    <row r="56578" spans="3:36">
      <c r="C56578" s="3"/>
      <c r="D56578" s="3"/>
      <c r="E56578" s="4"/>
      <c r="AJ56578" s="3"/>
    </row>
    <row r="56579" spans="3:36">
      <c r="C56579" s="3"/>
      <c r="D56579" s="3"/>
      <c r="E56579" s="4"/>
    </row>
    <row r="56580" spans="3:36">
      <c r="C56580" s="3"/>
      <c r="D56580" s="3"/>
      <c r="E56580" s="4"/>
    </row>
    <row r="56581" spans="3:36">
      <c r="C56581" s="3"/>
      <c r="D56581" s="3"/>
      <c r="E56581" s="4"/>
      <c r="AJ56581" s="3"/>
    </row>
    <row r="56582" spans="3:36">
      <c r="C56582" s="3"/>
      <c r="D56582" s="3"/>
      <c r="E56582" s="4"/>
      <c r="AJ56582" s="3"/>
    </row>
    <row r="56583" spans="3:36">
      <c r="C56583" s="3"/>
      <c r="D56583" s="3"/>
      <c r="E56583" s="4"/>
    </row>
    <row r="56584" spans="3:36">
      <c r="C56584" s="3"/>
      <c r="D56584" s="3"/>
      <c r="E56584" s="4"/>
    </row>
    <row r="56585" spans="3:36">
      <c r="C56585" s="3"/>
      <c r="D56585" s="3"/>
      <c r="E56585" s="4"/>
    </row>
    <row r="56586" spans="3:36">
      <c r="C56586" s="3"/>
      <c r="D56586" s="3"/>
      <c r="E56586" s="4"/>
    </row>
    <row r="56587" spans="3:36">
      <c r="C56587" s="3"/>
      <c r="D56587" s="3"/>
      <c r="E56587" s="4"/>
    </row>
    <row r="56588" spans="3:36">
      <c r="C56588" s="3"/>
      <c r="D56588" s="3"/>
      <c r="E56588" s="4"/>
    </row>
    <row r="56589" spans="3:36">
      <c r="C56589" s="3"/>
      <c r="D56589" s="3"/>
      <c r="E56589" s="4"/>
      <c r="AJ56589" s="3"/>
    </row>
    <row r="56590" spans="3:36">
      <c r="C56590" s="3"/>
      <c r="D56590" s="3"/>
      <c r="E56590" s="4"/>
      <c r="AJ56590" s="3"/>
    </row>
    <row r="56591" spans="3:36">
      <c r="C56591" s="3"/>
      <c r="D56591" s="3"/>
      <c r="E56591" s="4"/>
      <c r="AJ56591" s="3"/>
    </row>
    <row r="56592" spans="3:36">
      <c r="C56592" s="3"/>
      <c r="D56592" s="3"/>
      <c r="E56592" s="4"/>
      <c r="AJ56592" s="3"/>
    </row>
    <row r="56593" spans="3:36">
      <c r="C56593" s="3"/>
      <c r="D56593" s="3"/>
      <c r="E56593" s="4"/>
    </row>
    <row r="56594" spans="3:36">
      <c r="C56594" s="3"/>
      <c r="D56594" s="3"/>
      <c r="E56594" s="4"/>
    </row>
    <row r="56595" spans="3:36">
      <c r="C56595" s="3"/>
      <c r="D56595" s="3"/>
      <c r="E56595" s="4"/>
    </row>
    <row r="56596" spans="3:36">
      <c r="C56596" s="3"/>
      <c r="D56596" s="3"/>
      <c r="E56596" s="4"/>
    </row>
    <row r="56597" spans="3:36">
      <c r="C56597" s="3"/>
      <c r="D56597" s="3"/>
      <c r="E56597" s="4"/>
    </row>
    <row r="56598" spans="3:36">
      <c r="C56598" s="3"/>
      <c r="D56598" s="3"/>
      <c r="E56598" s="4"/>
    </row>
    <row r="56599" spans="3:36">
      <c r="C56599" s="3"/>
      <c r="D56599" s="3"/>
      <c r="E56599" s="4"/>
    </row>
    <row r="56600" spans="3:36">
      <c r="C56600" s="3"/>
      <c r="D56600" s="3"/>
      <c r="E56600" s="4"/>
      <c r="AJ56600" s="3"/>
    </row>
    <row r="56601" spans="3:36">
      <c r="C56601" s="3"/>
      <c r="D56601" s="3"/>
      <c r="E56601" s="4"/>
    </row>
    <row r="56602" spans="3:36">
      <c r="C56602" s="3"/>
      <c r="D56602" s="3"/>
      <c r="E56602" s="4"/>
    </row>
    <row r="56603" spans="3:36">
      <c r="C56603" s="3"/>
      <c r="D56603" s="3"/>
      <c r="E56603" s="4"/>
      <c r="AJ56603" s="3"/>
    </row>
    <row r="56604" spans="3:36">
      <c r="C56604" s="3"/>
      <c r="D56604" s="3"/>
      <c r="E56604" s="4"/>
    </row>
    <row r="56605" spans="3:36">
      <c r="C56605" s="3"/>
      <c r="D56605" s="3"/>
      <c r="E56605" s="4"/>
    </row>
    <row r="56606" spans="3:36">
      <c r="C56606" s="3"/>
      <c r="D56606" s="3"/>
      <c r="E56606" s="4"/>
      <c r="AJ56606" s="3"/>
    </row>
    <row r="56607" spans="3:36">
      <c r="C56607" s="3"/>
      <c r="D56607" s="3"/>
      <c r="E56607" s="4"/>
      <c r="AJ56607" s="3"/>
    </row>
    <row r="56608" spans="3:36">
      <c r="C56608" s="3"/>
      <c r="D56608" s="3"/>
      <c r="E56608" s="4"/>
      <c r="AJ56608" s="3"/>
    </row>
    <row r="56609" spans="3:36">
      <c r="C56609" s="3"/>
      <c r="D56609" s="3"/>
      <c r="E56609" s="4"/>
      <c r="AJ56609" s="3"/>
    </row>
    <row r="56610" spans="3:36">
      <c r="C56610" s="3"/>
      <c r="D56610" s="3"/>
      <c r="E56610" s="4"/>
      <c r="AJ56610" s="3"/>
    </row>
    <row r="56611" spans="3:36">
      <c r="C56611" s="3"/>
      <c r="D56611" s="3"/>
      <c r="E56611" s="4"/>
      <c r="AJ56611" s="3"/>
    </row>
    <row r="56612" spans="3:36">
      <c r="C56612" s="3"/>
      <c r="D56612" s="3"/>
      <c r="E56612" s="4"/>
      <c r="AJ56612" s="3"/>
    </row>
    <row r="56613" spans="3:36">
      <c r="C56613" s="3"/>
      <c r="D56613" s="3"/>
      <c r="E56613" s="4"/>
    </row>
    <row r="56614" spans="3:36">
      <c r="C56614" s="3"/>
      <c r="D56614" s="3"/>
      <c r="E56614" s="4"/>
    </row>
    <row r="56615" spans="3:36">
      <c r="C56615" s="3"/>
      <c r="D56615" s="3"/>
      <c r="E56615" s="4"/>
    </row>
    <row r="56616" spans="3:36">
      <c r="C56616" s="3"/>
      <c r="D56616" s="3"/>
      <c r="E56616" s="4"/>
    </row>
    <row r="56617" spans="3:36">
      <c r="C56617" s="3"/>
      <c r="D56617" s="3"/>
      <c r="E56617" s="4"/>
      <c r="AJ56617" s="3"/>
    </row>
    <row r="56618" spans="3:36">
      <c r="C56618" s="3"/>
      <c r="D56618" s="3"/>
      <c r="E56618" s="4"/>
      <c r="AJ56618" s="3"/>
    </row>
    <row r="56619" spans="3:36">
      <c r="C56619" s="3"/>
      <c r="D56619" s="3"/>
      <c r="E56619" s="4"/>
      <c r="AJ56619" s="3"/>
    </row>
    <row r="56620" spans="3:36">
      <c r="C56620" s="3"/>
      <c r="D56620" s="3"/>
      <c r="E56620" s="4"/>
      <c r="AJ56620" s="3"/>
    </row>
    <row r="56621" spans="3:36">
      <c r="C56621" s="3"/>
      <c r="D56621" s="3"/>
      <c r="E56621" s="4"/>
      <c r="AJ56621" s="3"/>
    </row>
    <row r="56622" spans="3:36">
      <c r="C56622" s="3"/>
      <c r="D56622" s="3"/>
      <c r="E56622" s="4"/>
    </row>
    <row r="56623" spans="3:36">
      <c r="C56623" s="3"/>
      <c r="D56623" s="3"/>
      <c r="E56623" s="4"/>
    </row>
    <row r="56624" spans="3:36">
      <c r="C56624" s="3"/>
      <c r="D56624" s="3"/>
      <c r="E56624" s="4"/>
    </row>
    <row r="56625" spans="3:36">
      <c r="C56625" s="3"/>
      <c r="D56625" s="3"/>
      <c r="E56625" s="4"/>
      <c r="AJ56625" s="3"/>
    </row>
    <row r="56626" spans="3:36">
      <c r="C56626" s="3"/>
      <c r="D56626" s="3"/>
      <c r="E56626" s="4"/>
      <c r="AJ56626" s="3"/>
    </row>
    <row r="56627" spans="3:36">
      <c r="C56627" s="3"/>
      <c r="D56627" s="3"/>
      <c r="E56627" s="4"/>
      <c r="AJ56627" s="3"/>
    </row>
    <row r="56628" spans="3:36">
      <c r="C56628" s="3"/>
      <c r="D56628" s="3"/>
      <c r="E56628" s="4"/>
    </row>
    <row r="56629" spans="3:36">
      <c r="C56629" s="3"/>
      <c r="D56629" s="3"/>
      <c r="E56629" s="4"/>
    </row>
    <row r="56630" spans="3:36">
      <c r="C56630" s="3"/>
      <c r="D56630" s="3"/>
      <c r="E56630" s="4"/>
    </row>
    <row r="56631" spans="3:36">
      <c r="C56631" s="3"/>
      <c r="D56631" s="3"/>
      <c r="E56631" s="4"/>
    </row>
    <row r="56632" spans="3:36">
      <c r="C56632" s="3"/>
      <c r="D56632" s="3"/>
      <c r="E56632" s="4"/>
      <c r="AJ56632" s="3"/>
    </row>
    <row r="56633" spans="3:36">
      <c r="C56633" s="3"/>
      <c r="D56633" s="3"/>
      <c r="E56633" s="4"/>
    </row>
    <row r="56634" spans="3:36">
      <c r="C56634" s="3"/>
      <c r="D56634" s="3"/>
      <c r="E56634" s="4"/>
    </row>
    <row r="56635" spans="3:36">
      <c r="C56635" s="3"/>
      <c r="D56635" s="3"/>
      <c r="E56635" s="4"/>
    </row>
    <row r="56636" spans="3:36">
      <c r="C56636" s="3"/>
      <c r="D56636" s="3"/>
      <c r="E56636" s="4"/>
      <c r="AJ56636" s="3"/>
    </row>
    <row r="56637" spans="3:36">
      <c r="C56637" s="3"/>
      <c r="D56637" s="3"/>
      <c r="E56637" s="4"/>
      <c r="AJ56637" s="3"/>
    </row>
    <row r="56638" spans="3:36">
      <c r="C56638" s="3"/>
      <c r="D56638" s="3"/>
      <c r="E56638" s="4"/>
      <c r="AJ56638" s="3"/>
    </row>
    <row r="56639" spans="3:36">
      <c r="C56639" s="3"/>
      <c r="D56639" s="3"/>
      <c r="E56639" s="4"/>
    </row>
    <row r="56640" spans="3:36">
      <c r="C56640" s="3"/>
      <c r="D56640" s="3"/>
      <c r="E56640" s="4"/>
    </row>
    <row r="56641" spans="3:36">
      <c r="C56641" s="3"/>
      <c r="D56641" s="3"/>
      <c r="E56641" s="4"/>
    </row>
    <row r="56642" spans="3:36">
      <c r="C56642" s="3"/>
      <c r="D56642" s="3"/>
      <c r="E56642" s="4"/>
    </row>
    <row r="56643" spans="3:36">
      <c r="C56643" s="3"/>
      <c r="D56643" s="3"/>
      <c r="E56643" s="4"/>
      <c r="AJ56643" s="3"/>
    </row>
    <row r="56644" spans="3:36">
      <c r="C56644" s="3"/>
      <c r="D56644" s="3"/>
      <c r="E56644" s="4"/>
      <c r="AJ56644" s="3"/>
    </row>
    <row r="56645" spans="3:36">
      <c r="C56645" s="3"/>
      <c r="D56645" s="3"/>
      <c r="E56645" s="4"/>
      <c r="AJ56645" s="3"/>
    </row>
    <row r="56646" spans="3:36">
      <c r="C56646" s="3"/>
      <c r="D56646" s="3"/>
      <c r="E56646" s="4"/>
      <c r="AJ56646" s="3"/>
    </row>
    <row r="56647" spans="3:36">
      <c r="C56647" s="3"/>
      <c r="D56647" s="3"/>
      <c r="E56647" s="4"/>
      <c r="AJ56647" s="3"/>
    </row>
    <row r="56648" spans="3:36">
      <c r="C56648" s="3"/>
      <c r="D56648" s="3"/>
      <c r="E56648" s="4"/>
      <c r="AJ56648" s="3"/>
    </row>
    <row r="56649" spans="3:36">
      <c r="C56649" s="3"/>
      <c r="D56649" s="3"/>
      <c r="E56649" s="4"/>
      <c r="AJ56649" s="3"/>
    </row>
    <row r="56650" spans="3:36">
      <c r="C56650" s="3"/>
      <c r="D56650" s="3"/>
      <c r="E56650" s="4"/>
      <c r="AJ56650" s="3"/>
    </row>
    <row r="56651" spans="3:36">
      <c r="C56651" s="3"/>
      <c r="D56651" s="3"/>
      <c r="E56651" s="4"/>
      <c r="AJ56651" s="3"/>
    </row>
    <row r="56652" spans="3:36">
      <c r="C56652" s="3"/>
      <c r="D56652" s="3"/>
      <c r="E56652" s="4"/>
      <c r="AJ56652" s="3"/>
    </row>
    <row r="56653" spans="3:36">
      <c r="C56653" s="3"/>
      <c r="D56653" s="3"/>
      <c r="E56653" s="4"/>
    </row>
    <row r="56654" spans="3:36">
      <c r="C56654" s="3"/>
      <c r="D56654" s="3"/>
      <c r="E56654" s="4"/>
      <c r="AJ56654" s="3"/>
    </row>
    <row r="56655" spans="3:36">
      <c r="C56655" s="3"/>
      <c r="D56655" s="3"/>
      <c r="E56655" s="4"/>
      <c r="AJ56655" s="3"/>
    </row>
    <row r="56656" spans="3:36">
      <c r="C56656" s="3"/>
      <c r="D56656" s="3"/>
      <c r="E56656" s="4"/>
      <c r="AJ56656" s="3"/>
    </row>
    <row r="56657" spans="3:36">
      <c r="C56657" s="3"/>
      <c r="D56657" s="3"/>
      <c r="E56657" s="4"/>
      <c r="AJ56657" s="3"/>
    </row>
    <row r="56658" spans="3:36">
      <c r="C56658" s="3"/>
      <c r="D56658" s="3"/>
      <c r="E56658" s="4"/>
      <c r="AJ56658" s="3"/>
    </row>
    <row r="56659" spans="3:36">
      <c r="C56659" s="3"/>
      <c r="D56659" s="3"/>
      <c r="E56659" s="4"/>
      <c r="AJ56659" s="3"/>
    </row>
    <row r="56660" spans="3:36">
      <c r="C56660" s="3"/>
      <c r="D56660" s="3"/>
      <c r="E56660" s="4"/>
      <c r="AJ56660" s="3"/>
    </row>
    <row r="56661" spans="3:36">
      <c r="C56661" s="3"/>
      <c r="D56661" s="3"/>
      <c r="E56661" s="4"/>
      <c r="AJ56661" s="3"/>
    </row>
    <row r="56662" spans="3:36">
      <c r="C56662" s="3"/>
      <c r="D56662" s="3"/>
      <c r="E56662" s="4"/>
      <c r="AJ56662" s="3"/>
    </row>
    <row r="56663" spans="3:36">
      <c r="C56663" s="3"/>
      <c r="D56663" s="3"/>
      <c r="E56663" s="4"/>
      <c r="AJ56663" s="3"/>
    </row>
    <row r="56664" spans="3:36">
      <c r="C56664" s="3"/>
      <c r="D56664" s="3"/>
      <c r="E56664" s="4"/>
    </row>
    <row r="56665" spans="3:36">
      <c r="C56665" s="3"/>
      <c r="D56665" s="3"/>
      <c r="E56665" s="4"/>
    </row>
    <row r="56666" spans="3:36">
      <c r="C56666" s="3"/>
      <c r="D56666" s="3"/>
      <c r="E56666" s="4"/>
    </row>
    <row r="56667" spans="3:36">
      <c r="C56667" s="3"/>
      <c r="D56667" s="3"/>
      <c r="E56667" s="4"/>
    </row>
    <row r="56668" spans="3:36">
      <c r="C56668" s="3"/>
      <c r="D56668" s="3"/>
      <c r="E56668" s="4"/>
      <c r="AJ56668" s="3"/>
    </row>
    <row r="56669" spans="3:36">
      <c r="C56669" s="3"/>
      <c r="D56669" s="3"/>
      <c r="E56669" s="4"/>
      <c r="AJ56669" s="3"/>
    </row>
    <row r="56670" spans="3:36">
      <c r="C56670" s="3"/>
      <c r="D56670" s="3"/>
      <c r="E56670" s="4"/>
    </row>
    <row r="56671" spans="3:36">
      <c r="C56671" s="3"/>
      <c r="D56671" s="3"/>
      <c r="E56671" s="4"/>
    </row>
    <row r="56672" spans="3:36">
      <c r="C56672" s="3"/>
      <c r="D56672" s="3"/>
      <c r="E56672" s="4"/>
    </row>
    <row r="56673" spans="3:36">
      <c r="C56673" s="3"/>
      <c r="D56673" s="3"/>
      <c r="E56673" s="4"/>
      <c r="AJ56673" s="3"/>
    </row>
    <row r="56674" spans="3:36">
      <c r="C56674" s="3"/>
      <c r="D56674" s="3"/>
      <c r="E56674" s="4"/>
      <c r="AJ56674" s="3"/>
    </row>
    <row r="56675" spans="3:36">
      <c r="C56675" s="3"/>
      <c r="D56675" s="3"/>
      <c r="E56675" s="4"/>
      <c r="AJ56675" s="3"/>
    </row>
    <row r="56676" spans="3:36">
      <c r="C56676" s="3"/>
      <c r="D56676" s="3"/>
      <c r="E56676" s="4"/>
      <c r="AJ56676" s="3"/>
    </row>
    <row r="56677" spans="3:36">
      <c r="C56677" s="3"/>
      <c r="D56677" s="3"/>
      <c r="E56677" s="4"/>
      <c r="AJ56677" s="3"/>
    </row>
    <row r="56678" spans="3:36">
      <c r="C56678" s="3"/>
      <c r="D56678" s="3"/>
      <c r="E56678" s="4"/>
      <c r="AJ56678" s="3"/>
    </row>
    <row r="56679" spans="3:36">
      <c r="C56679" s="3"/>
      <c r="D56679" s="3"/>
      <c r="E56679" s="4"/>
      <c r="AJ56679" s="3"/>
    </row>
    <row r="56680" spans="3:36">
      <c r="C56680" s="3"/>
      <c r="D56680" s="3"/>
      <c r="E56680" s="4"/>
      <c r="AJ56680" s="3"/>
    </row>
    <row r="56681" spans="3:36">
      <c r="C56681" s="3"/>
      <c r="D56681" s="3"/>
      <c r="E56681" s="4"/>
      <c r="AJ56681" s="3"/>
    </row>
    <row r="56682" spans="3:36">
      <c r="C56682" s="3"/>
      <c r="D56682" s="3"/>
      <c r="E56682" s="4"/>
      <c r="AJ56682" s="3"/>
    </row>
    <row r="56683" spans="3:36">
      <c r="C56683" s="3"/>
      <c r="D56683" s="3"/>
      <c r="E56683" s="4"/>
      <c r="AJ56683" s="3"/>
    </row>
    <row r="56684" spans="3:36">
      <c r="C56684" s="3"/>
      <c r="D56684" s="3"/>
      <c r="E56684" s="4"/>
      <c r="AJ56684" s="3"/>
    </row>
    <row r="56685" spans="3:36">
      <c r="C56685" s="3"/>
      <c r="D56685" s="3"/>
      <c r="E56685" s="4"/>
      <c r="AJ56685" s="3"/>
    </row>
    <row r="56686" spans="3:36">
      <c r="C56686" s="3"/>
      <c r="D56686" s="3"/>
      <c r="E56686" s="4"/>
      <c r="AJ56686" s="3"/>
    </row>
    <row r="56687" spans="3:36">
      <c r="C56687" s="3"/>
      <c r="D56687" s="3"/>
      <c r="E56687" s="4"/>
    </row>
    <row r="56688" spans="3:36">
      <c r="C56688" s="3"/>
      <c r="D56688" s="3"/>
      <c r="E56688" s="4"/>
    </row>
    <row r="56689" spans="3:36">
      <c r="C56689" s="3"/>
      <c r="D56689" s="3"/>
      <c r="E56689" s="4"/>
    </row>
    <row r="56690" spans="3:36">
      <c r="C56690" s="3"/>
      <c r="D56690" s="3"/>
      <c r="E56690" s="4"/>
    </row>
    <row r="56691" spans="3:36">
      <c r="C56691" s="3"/>
      <c r="D56691" s="3"/>
      <c r="E56691" s="4"/>
    </row>
    <row r="56692" spans="3:36">
      <c r="C56692" s="3"/>
      <c r="D56692" s="3"/>
      <c r="E56692" s="4"/>
    </row>
    <row r="56693" spans="3:36">
      <c r="C56693" s="3"/>
      <c r="D56693" s="3"/>
      <c r="E56693" s="4"/>
      <c r="AJ56693" s="3"/>
    </row>
    <row r="56694" spans="3:36">
      <c r="C56694" s="3"/>
      <c r="D56694" s="3"/>
      <c r="E56694" s="4"/>
      <c r="AJ56694" s="3"/>
    </row>
    <row r="56695" spans="3:36">
      <c r="C56695" s="3"/>
      <c r="D56695" s="3"/>
      <c r="E56695" s="4"/>
      <c r="AJ56695" s="3"/>
    </row>
    <row r="56696" spans="3:36">
      <c r="C56696" s="3"/>
      <c r="D56696" s="3"/>
      <c r="E56696" s="4"/>
      <c r="AJ56696" s="3"/>
    </row>
    <row r="56697" spans="3:36">
      <c r="C56697" s="3"/>
      <c r="D56697" s="3"/>
      <c r="E56697" s="4"/>
      <c r="AJ56697" s="3"/>
    </row>
    <row r="56698" spans="3:36">
      <c r="C56698" s="3"/>
      <c r="D56698" s="3"/>
      <c r="E56698" s="4"/>
      <c r="AJ56698" s="3"/>
    </row>
    <row r="56699" spans="3:36">
      <c r="C56699" s="3"/>
      <c r="D56699" s="3"/>
      <c r="E56699" s="4"/>
      <c r="AJ56699" s="3"/>
    </row>
    <row r="56700" spans="3:36">
      <c r="C56700" s="3"/>
      <c r="D56700" s="3"/>
      <c r="E56700" s="4"/>
      <c r="AJ56700" s="3"/>
    </row>
    <row r="56701" spans="3:36">
      <c r="C56701" s="3"/>
      <c r="D56701" s="3"/>
      <c r="E56701" s="4"/>
      <c r="AJ56701" s="3"/>
    </row>
    <row r="56702" spans="3:36">
      <c r="C56702" s="3"/>
      <c r="D56702" s="3"/>
      <c r="E56702" s="4"/>
      <c r="AJ56702" s="3"/>
    </row>
    <row r="56703" spans="3:36">
      <c r="C56703" s="3"/>
      <c r="D56703" s="3"/>
      <c r="E56703" s="4"/>
    </row>
    <row r="56704" spans="3:36">
      <c r="C56704" s="3"/>
      <c r="D56704" s="3"/>
      <c r="E56704" s="4"/>
    </row>
    <row r="56705" spans="3:36">
      <c r="C56705" s="3"/>
      <c r="D56705" s="3"/>
      <c r="E56705" s="4"/>
    </row>
    <row r="56706" spans="3:36">
      <c r="C56706" s="3"/>
      <c r="D56706" s="3"/>
      <c r="E56706" s="4"/>
      <c r="AJ56706" s="3"/>
    </row>
    <row r="56707" spans="3:36">
      <c r="C56707" s="3"/>
      <c r="D56707" s="3"/>
      <c r="E56707" s="4"/>
      <c r="AJ56707" s="3"/>
    </row>
    <row r="56708" spans="3:36">
      <c r="C56708" s="3"/>
      <c r="D56708" s="3"/>
      <c r="E56708" s="4"/>
    </row>
    <row r="56709" spans="3:36">
      <c r="C56709" s="3"/>
      <c r="D56709" s="3"/>
      <c r="E56709" s="4"/>
    </row>
    <row r="56710" spans="3:36">
      <c r="C56710" s="3"/>
      <c r="D56710" s="3"/>
      <c r="E56710" s="4"/>
    </row>
    <row r="56711" spans="3:36">
      <c r="C56711" s="3"/>
      <c r="D56711" s="3"/>
      <c r="E56711" s="4"/>
    </row>
    <row r="56712" spans="3:36">
      <c r="C56712" s="3"/>
      <c r="D56712" s="3"/>
      <c r="E56712" s="4"/>
      <c r="AJ56712" s="3"/>
    </row>
    <row r="56713" spans="3:36">
      <c r="C56713" s="3"/>
      <c r="D56713" s="3"/>
      <c r="E56713" s="4"/>
    </row>
    <row r="56714" spans="3:36">
      <c r="C56714" s="3"/>
      <c r="D56714" s="3"/>
      <c r="E56714" s="4"/>
    </row>
    <row r="56715" spans="3:36">
      <c r="C56715" s="3"/>
      <c r="D56715" s="3"/>
      <c r="E56715" s="4"/>
      <c r="AJ56715" s="3"/>
    </row>
    <row r="56716" spans="3:36">
      <c r="C56716" s="3"/>
      <c r="D56716" s="3"/>
      <c r="E56716" s="4"/>
      <c r="AJ56716" s="3"/>
    </row>
    <row r="56717" spans="3:36">
      <c r="C56717" s="3"/>
      <c r="D56717" s="3"/>
      <c r="E56717" s="4"/>
      <c r="AJ56717" s="3"/>
    </row>
    <row r="56718" spans="3:36">
      <c r="C56718" s="3"/>
      <c r="D56718" s="3"/>
      <c r="E56718" s="4"/>
    </row>
    <row r="56719" spans="3:36">
      <c r="C56719" s="3"/>
      <c r="D56719" s="3"/>
      <c r="E56719" s="4"/>
    </row>
    <row r="56720" spans="3:36">
      <c r="C56720" s="3"/>
      <c r="D56720" s="3"/>
      <c r="E56720" s="4"/>
    </row>
    <row r="56721" spans="3:36">
      <c r="C56721" s="3"/>
      <c r="D56721" s="3"/>
      <c r="E56721" s="4"/>
      <c r="AJ56721" s="3"/>
    </row>
    <row r="56722" spans="3:36">
      <c r="C56722" s="3"/>
      <c r="D56722" s="3"/>
      <c r="E56722" s="4"/>
      <c r="AJ56722" s="3"/>
    </row>
    <row r="56723" spans="3:36">
      <c r="C56723" s="3"/>
      <c r="D56723" s="3"/>
      <c r="E56723" s="4"/>
      <c r="AJ56723" s="3"/>
    </row>
    <row r="56724" spans="3:36">
      <c r="C56724" s="3"/>
      <c r="D56724" s="3"/>
      <c r="E56724" s="4"/>
      <c r="AJ56724" s="3"/>
    </row>
    <row r="56725" spans="3:36">
      <c r="C56725" s="3"/>
      <c r="D56725" s="3"/>
      <c r="E56725" s="4"/>
      <c r="AJ56725" s="3"/>
    </row>
    <row r="56726" spans="3:36">
      <c r="C56726" s="3"/>
      <c r="D56726" s="3"/>
      <c r="E56726" s="4"/>
      <c r="AJ56726" s="3"/>
    </row>
    <row r="56727" spans="3:36">
      <c r="C56727" s="3"/>
      <c r="D56727" s="3"/>
      <c r="E56727" s="4"/>
      <c r="AJ56727" s="3"/>
    </row>
    <row r="56728" spans="3:36">
      <c r="C56728" s="3"/>
      <c r="D56728" s="3"/>
      <c r="E56728" s="4"/>
    </row>
    <row r="56729" spans="3:36">
      <c r="C56729" s="3"/>
      <c r="D56729" s="3"/>
      <c r="E56729" s="4"/>
    </row>
    <row r="56730" spans="3:36">
      <c r="C56730" s="3"/>
      <c r="D56730" s="3"/>
      <c r="E56730" s="4"/>
      <c r="AJ56730" s="3"/>
    </row>
    <row r="56731" spans="3:36">
      <c r="C56731" s="3"/>
      <c r="D56731" s="3"/>
      <c r="E56731" s="4"/>
      <c r="AJ56731" s="3"/>
    </row>
    <row r="56732" spans="3:36">
      <c r="C56732" s="3"/>
      <c r="D56732" s="3"/>
      <c r="E56732" s="4"/>
      <c r="AJ56732" s="3"/>
    </row>
    <row r="56733" spans="3:36">
      <c r="C56733" s="3"/>
      <c r="D56733" s="3"/>
      <c r="E56733" s="4"/>
      <c r="AJ56733" s="3"/>
    </row>
    <row r="56734" spans="3:36">
      <c r="C56734" s="3"/>
      <c r="D56734" s="3"/>
      <c r="E56734" s="4"/>
      <c r="AJ56734" s="3"/>
    </row>
    <row r="56735" spans="3:36">
      <c r="C56735" s="3"/>
      <c r="D56735" s="3"/>
      <c r="E56735" s="4"/>
    </row>
    <row r="56736" spans="3:36">
      <c r="C56736" s="3"/>
      <c r="D56736" s="3"/>
      <c r="E56736" s="4"/>
    </row>
    <row r="56737" spans="3:36">
      <c r="C56737" s="3"/>
      <c r="D56737" s="3"/>
      <c r="E56737" s="4"/>
    </row>
    <row r="56738" spans="3:36">
      <c r="C56738" s="3"/>
      <c r="D56738" s="3"/>
      <c r="E56738" s="4"/>
    </row>
    <row r="56739" spans="3:36">
      <c r="C56739" s="3"/>
      <c r="D56739" s="3"/>
      <c r="E56739" s="4"/>
      <c r="AJ56739" s="3"/>
    </row>
    <row r="56740" spans="3:36">
      <c r="C56740" s="3"/>
      <c r="D56740" s="3"/>
      <c r="E56740" s="4"/>
      <c r="AJ56740" s="3"/>
    </row>
    <row r="56741" spans="3:36">
      <c r="C56741" s="3"/>
      <c r="D56741" s="3"/>
      <c r="E56741" s="4"/>
      <c r="AJ56741" s="3"/>
    </row>
    <row r="56742" spans="3:36">
      <c r="C56742" s="3"/>
      <c r="D56742" s="3"/>
      <c r="E56742" s="4"/>
      <c r="AJ56742" s="3"/>
    </row>
    <row r="56743" spans="3:36">
      <c r="C56743" s="3"/>
      <c r="D56743" s="3"/>
      <c r="E56743" s="4"/>
      <c r="AJ56743" s="3"/>
    </row>
    <row r="56744" spans="3:36">
      <c r="C56744" s="3"/>
      <c r="D56744" s="3"/>
      <c r="E56744" s="4"/>
      <c r="AJ56744" s="3"/>
    </row>
    <row r="56745" spans="3:36">
      <c r="C56745" s="3"/>
      <c r="D56745" s="3"/>
      <c r="E56745" s="4"/>
    </row>
    <row r="56746" spans="3:36">
      <c r="C56746" s="3"/>
      <c r="D56746" s="3"/>
      <c r="E56746" s="4"/>
    </row>
    <row r="56747" spans="3:36">
      <c r="C56747" s="3"/>
      <c r="D56747" s="3"/>
      <c r="E56747" s="4"/>
    </row>
    <row r="56748" spans="3:36">
      <c r="C56748" s="3"/>
      <c r="D56748" s="3"/>
      <c r="E56748" s="4"/>
    </row>
    <row r="56749" spans="3:36">
      <c r="C56749" s="3"/>
      <c r="D56749" s="3"/>
      <c r="E56749" s="4"/>
    </row>
    <row r="56750" spans="3:36">
      <c r="C56750" s="3"/>
      <c r="D56750" s="3"/>
      <c r="E56750" s="4"/>
      <c r="AJ56750" s="3"/>
    </row>
    <row r="56751" spans="3:36">
      <c r="C56751" s="3"/>
      <c r="D56751" s="3"/>
      <c r="E56751" s="4"/>
      <c r="AJ56751" s="3"/>
    </row>
    <row r="56752" spans="3:36">
      <c r="C56752" s="3"/>
      <c r="D56752" s="3"/>
      <c r="E56752" s="4"/>
      <c r="AJ56752" s="3"/>
    </row>
    <row r="56753" spans="3:36">
      <c r="C56753" s="3"/>
      <c r="D56753" s="3"/>
      <c r="E56753" s="4"/>
      <c r="AJ56753" s="3"/>
    </row>
    <row r="56754" spans="3:36">
      <c r="C56754" s="3"/>
      <c r="D56754" s="3"/>
      <c r="E56754" s="4"/>
      <c r="AJ56754" s="3"/>
    </row>
    <row r="56755" spans="3:36">
      <c r="C56755" s="3"/>
      <c r="D56755" s="3"/>
      <c r="E56755" s="4"/>
      <c r="AJ56755" s="3"/>
    </row>
    <row r="56756" spans="3:36">
      <c r="C56756" s="3"/>
      <c r="D56756" s="3"/>
      <c r="E56756" s="4"/>
      <c r="AJ56756" s="3"/>
    </row>
    <row r="56757" spans="3:36">
      <c r="C56757" s="3"/>
      <c r="D56757" s="3"/>
      <c r="E56757" s="4"/>
      <c r="AJ56757" s="3"/>
    </row>
    <row r="56758" spans="3:36">
      <c r="C56758" s="3"/>
      <c r="D56758" s="3"/>
      <c r="E56758" s="4"/>
      <c r="AJ56758" s="3"/>
    </row>
    <row r="56759" spans="3:36">
      <c r="C56759" s="3"/>
      <c r="D56759" s="3"/>
      <c r="E56759" s="4"/>
      <c r="AJ56759" s="3"/>
    </row>
    <row r="56760" spans="3:36">
      <c r="C56760" s="3"/>
      <c r="D56760" s="3"/>
      <c r="E56760" s="4"/>
      <c r="AJ56760" s="3"/>
    </row>
    <row r="56761" spans="3:36">
      <c r="C56761" s="3"/>
      <c r="D56761" s="3"/>
      <c r="E56761" s="4"/>
      <c r="AJ56761" s="3"/>
    </row>
    <row r="56762" spans="3:36">
      <c r="C56762" s="3"/>
      <c r="D56762" s="3"/>
      <c r="E56762" s="4"/>
      <c r="AJ56762" s="3"/>
    </row>
    <row r="56763" spans="3:36">
      <c r="C56763" s="3"/>
      <c r="D56763" s="3"/>
      <c r="E56763" s="4"/>
      <c r="AJ56763" s="3"/>
    </row>
    <row r="56764" spans="3:36">
      <c r="C56764" s="3"/>
      <c r="D56764" s="3"/>
      <c r="E56764" s="4"/>
      <c r="AJ56764" s="3"/>
    </row>
    <row r="56765" spans="3:36">
      <c r="C56765" s="3"/>
      <c r="D56765" s="3"/>
      <c r="E56765" s="4"/>
      <c r="AJ56765" s="3"/>
    </row>
    <row r="56766" spans="3:36">
      <c r="C56766" s="3"/>
      <c r="D56766" s="3"/>
      <c r="E56766" s="4"/>
      <c r="AJ56766" s="3"/>
    </row>
    <row r="56767" spans="3:36">
      <c r="C56767" s="3"/>
      <c r="D56767" s="3"/>
      <c r="E56767" s="4"/>
    </row>
    <row r="56768" spans="3:36">
      <c r="C56768" s="3"/>
      <c r="D56768" s="3"/>
      <c r="E56768" s="4"/>
    </row>
    <row r="56769" spans="3:36">
      <c r="C56769" s="3"/>
      <c r="D56769" s="3"/>
      <c r="E56769" s="4"/>
      <c r="AJ56769" s="3"/>
    </row>
    <row r="56770" spans="3:36">
      <c r="C56770" s="3"/>
      <c r="D56770" s="3"/>
      <c r="E56770" s="4"/>
    </row>
    <row r="56771" spans="3:36">
      <c r="C56771" s="3"/>
      <c r="D56771" s="3"/>
      <c r="E56771" s="4"/>
    </row>
    <row r="56772" spans="3:36">
      <c r="C56772" s="3"/>
      <c r="D56772" s="3"/>
      <c r="E56772" s="4"/>
    </row>
    <row r="56773" spans="3:36">
      <c r="C56773" s="3"/>
      <c r="D56773" s="3"/>
      <c r="E56773" s="4"/>
    </row>
    <row r="56774" spans="3:36">
      <c r="C56774" s="3"/>
      <c r="D56774" s="3"/>
      <c r="E56774" s="4"/>
    </row>
    <row r="56775" spans="3:36">
      <c r="C56775" s="3"/>
      <c r="D56775" s="3"/>
      <c r="E56775" s="4"/>
    </row>
    <row r="56776" spans="3:36">
      <c r="C56776" s="3"/>
      <c r="D56776" s="3"/>
      <c r="E56776" s="4"/>
    </row>
    <row r="56777" spans="3:36">
      <c r="C56777" s="3"/>
      <c r="D56777" s="3"/>
      <c r="E56777" s="4"/>
    </row>
    <row r="56778" spans="3:36">
      <c r="C56778" s="3"/>
      <c r="D56778" s="3"/>
      <c r="E56778" s="4"/>
    </row>
    <row r="56779" spans="3:36">
      <c r="C56779" s="3"/>
      <c r="D56779" s="3"/>
      <c r="E56779" s="4"/>
    </row>
    <row r="56780" spans="3:36">
      <c r="C56780" s="3"/>
      <c r="D56780" s="3"/>
      <c r="E56780" s="4"/>
    </row>
    <row r="56781" spans="3:36">
      <c r="C56781" s="3"/>
      <c r="D56781" s="3"/>
      <c r="E56781" s="4"/>
      <c r="AJ56781" s="3"/>
    </row>
    <row r="56782" spans="3:36">
      <c r="C56782" s="3"/>
      <c r="D56782" s="3"/>
      <c r="E56782" s="4"/>
    </row>
    <row r="56783" spans="3:36">
      <c r="C56783" s="3"/>
      <c r="D56783" s="3"/>
      <c r="E56783" s="4"/>
    </row>
    <row r="56784" spans="3:36">
      <c r="C56784" s="3"/>
      <c r="D56784" s="3"/>
      <c r="E56784" s="4"/>
      <c r="AJ56784" s="3"/>
    </row>
    <row r="56785" spans="3:36">
      <c r="C56785" s="3"/>
      <c r="D56785" s="3"/>
      <c r="E56785" s="4"/>
    </row>
    <row r="56786" spans="3:36">
      <c r="C56786" s="3"/>
      <c r="D56786" s="3"/>
      <c r="E56786" s="4"/>
    </row>
    <row r="56787" spans="3:36">
      <c r="C56787" s="3"/>
      <c r="D56787" s="3"/>
      <c r="E56787" s="4"/>
      <c r="AJ56787" s="3"/>
    </row>
    <row r="56788" spans="3:36">
      <c r="C56788" s="3"/>
      <c r="D56788" s="3"/>
      <c r="E56788" s="4"/>
      <c r="AJ56788" s="3"/>
    </row>
    <row r="56789" spans="3:36">
      <c r="C56789" s="3"/>
      <c r="D56789" s="3"/>
      <c r="E56789" s="4"/>
    </row>
    <row r="56790" spans="3:36">
      <c r="C56790" s="3"/>
      <c r="D56790" s="3"/>
      <c r="E56790" s="4"/>
    </row>
    <row r="56791" spans="3:36">
      <c r="C56791" s="3"/>
      <c r="D56791" s="3"/>
      <c r="E56791" s="4"/>
      <c r="AJ56791" s="3"/>
    </row>
    <row r="56792" spans="3:36">
      <c r="C56792" s="3"/>
      <c r="D56792" s="3"/>
      <c r="E56792" s="4"/>
      <c r="AJ56792" s="3"/>
    </row>
    <row r="56793" spans="3:36">
      <c r="C56793" s="3"/>
      <c r="D56793" s="3"/>
      <c r="E56793" s="4"/>
      <c r="AJ56793" s="3"/>
    </row>
    <row r="56794" spans="3:36">
      <c r="C56794" s="3"/>
      <c r="D56794" s="3"/>
      <c r="E56794" s="4"/>
      <c r="AJ56794" s="3"/>
    </row>
    <row r="56795" spans="3:36">
      <c r="C56795" s="3"/>
      <c r="D56795" s="3"/>
      <c r="E56795" s="4"/>
      <c r="AJ56795" s="3"/>
    </row>
    <row r="56796" spans="3:36">
      <c r="C56796" s="3"/>
      <c r="D56796" s="3"/>
      <c r="E56796" s="4"/>
    </row>
    <row r="56797" spans="3:36">
      <c r="C56797" s="3"/>
      <c r="D56797" s="3"/>
      <c r="E56797" s="4"/>
    </row>
    <row r="56798" spans="3:36">
      <c r="C56798" s="3"/>
      <c r="D56798" s="3"/>
      <c r="E56798" s="4"/>
      <c r="AJ56798" s="3"/>
    </row>
    <row r="56799" spans="3:36">
      <c r="C56799" s="3"/>
      <c r="D56799" s="3"/>
      <c r="E56799" s="4"/>
      <c r="AJ56799" s="3"/>
    </row>
    <row r="56800" spans="3:36">
      <c r="C56800" s="3"/>
      <c r="D56800" s="3"/>
      <c r="E56800" s="4"/>
    </row>
    <row r="56801" spans="3:36">
      <c r="C56801" s="3"/>
      <c r="D56801" s="3"/>
      <c r="E56801" s="4"/>
    </row>
    <row r="56802" spans="3:36">
      <c r="C56802" s="3"/>
      <c r="D56802" s="3"/>
      <c r="E56802" s="4"/>
    </row>
    <row r="56803" spans="3:36">
      <c r="C56803" s="3"/>
      <c r="D56803" s="3"/>
      <c r="E56803" s="4"/>
    </row>
    <row r="56804" spans="3:36">
      <c r="C56804" s="3"/>
      <c r="D56804" s="3"/>
      <c r="E56804" s="4"/>
    </row>
    <row r="56805" spans="3:36">
      <c r="C56805" s="3"/>
      <c r="D56805" s="3"/>
      <c r="E56805" s="4"/>
    </row>
    <row r="56806" spans="3:36">
      <c r="C56806" s="3"/>
      <c r="D56806" s="3"/>
      <c r="E56806" s="4"/>
    </row>
    <row r="56807" spans="3:36">
      <c r="C56807" s="3"/>
      <c r="D56807" s="3"/>
      <c r="E56807" s="4"/>
    </row>
    <row r="56808" spans="3:36">
      <c r="C56808" s="3"/>
      <c r="D56808" s="3"/>
      <c r="E56808" s="4"/>
    </row>
    <row r="56809" spans="3:36">
      <c r="C56809" s="3"/>
      <c r="D56809" s="3"/>
      <c r="E56809" s="4"/>
    </row>
    <row r="56810" spans="3:36">
      <c r="C56810" s="3"/>
      <c r="D56810" s="3"/>
      <c r="E56810" s="4"/>
      <c r="AJ56810" s="3"/>
    </row>
    <row r="56811" spans="3:36">
      <c r="C56811" s="3"/>
      <c r="D56811" s="3"/>
      <c r="E56811" s="4"/>
      <c r="AJ56811" s="3"/>
    </row>
    <row r="56812" spans="3:36">
      <c r="C56812" s="3"/>
      <c r="D56812" s="3"/>
      <c r="E56812" s="4"/>
      <c r="AJ56812" s="3"/>
    </row>
    <row r="56813" spans="3:36">
      <c r="C56813" s="3"/>
      <c r="D56813" s="3"/>
      <c r="E56813" s="4"/>
      <c r="AJ56813" s="3"/>
    </row>
    <row r="56814" spans="3:36">
      <c r="C56814" s="3"/>
      <c r="D56814" s="3"/>
      <c r="E56814" s="4"/>
      <c r="AJ56814" s="3"/>
    </row>
    <row r="56815" spans="3:36">
      <c r="C56815" s="3"/>
      <c r="D56815" s="3"/>
      <c r="E56815" s="4"/>
      <c r="AJ56815" s="3"/>
    </row>
    <row r="56816" spans="3:36">
      <c r="C56816" s="3"/>
      <c r="D56816" s="3"/>
      <c r="E56816" s="4"/>
    </row>
    <row r="56817" spans="3:36">
      <c r="C56817" s="3"/>
      <c r="D56817" s="3"/>
      <c r="E56817" s="4"/>
    </row>
    <row r="56818" spans="3:36">
      <c r="C56818" s="3"/>
      <c r="D56818" s="3"/>
      <c r="E56818" s="4"/>
    </row>
    <row r="56819" spans="3:36">
      <c r="C56819" s="3"/>
      <c r="D56819" s="3"/>
      <c r="E56819" s="4"/>
    </row>
    <row r="56820" spans="3:36">
      <c r="C56820" s="3"/>
      <c r="D56820" s="3"/>
      <c r="E56820" s="4"/>
    </row>
    <row r="56821" spans="3:36">
      <c r="C56821" s="3"/>
      <c r="D56821" s="3"/>
      <c r="E56821" s="4"/>
    </row>
    <row r="56822" spans="3:36">
      <c r="C56822" s="3"/>
      <c r="D56822" s="3"/>
      <c r="E56822" s="4"/>
      <c r="AJ56822" s="3"/>
    </row>
    <row r="56823" spans="3:36">
      <c r="C56823" s="3"/>
      <c r="D56823" s="3"/>
      <c r="E56823" s="4"/>
      <c r="AJ56823" s="3"/>
    </row>
    <row r="56824" spans="3:36">
      <c r="C56824" s="3"/>
      <c r="D56824" s="3"/>
      <c r="E56824" s="4"/>
      <c r="AJ56824" s="3"/>
    </row>
    <row r="56825" spans="3:36">
      <c r="C56825" s="3"/>
      <c r="D56825" s="3"/>
      <c r="E56825" s="4"/>
      <c r="AJ56825" s="3"/>
    </row>
    <row r="56826" spans="3:36">
      <c r="C56826" s="3"/>
      <c r="D56826" s="3"/>
      <c r="E56826" s="4"/>
    </row>
    <row r="56827" spans="3:36">
      <c r="C56827" s="3"/>
      <c r="D56827" s="3"/>
      <c r="E56827" s="4"/>
    </row>
    <row r="56828" spans="3:36">
      <c r="C56828" s="3"/>
      <c r="D56828" s="3"/>
      <c r="E56828" s="4"/>
    </row>
    <row r="56829" spans="3:36">
      <c r="C56829" s="3"/>
      <c r="D56829" s="3"/>
      <c r="E56829" s="4"/>
      <c r="AJ56829" s="3"/>
    </row>
    <row r="56830" spans="3:36">
      <c r="C56830" s="3"/>
      <c r="D56830" s="3"/>
      <c r="E56830" s="4"/>
      <c r="AJ56830" s="3"/>
    </row>
    <row r="56831" spans="3:36">
      <c r="C56831" s="3"/>
      <c r="D56831" s="3"/>
      <c r="E56831" s="4"/>
      <c r="AJ56831" s="3"/>
    </row>
    <row r="56832" spans="3:36">
      <c r="C56832" s="3"/>
      <c r="D56832" s="3"/>
      <c r="E56832" s="4"/>
      <c r="AJ56832" s="3"/>
    </row>
    <row r="56833" spans="3:36">
      <c r="C56833" s="3"/>
      <c r="D56833" s="3"/>
      <c r="E56833" s="4"/>
      <c r="AJ56833" s="3"/>
    </row>
    <row r="56834" spans="3:36">
      <c r="C56834" s="3"/>
      <c r="D56834" s="3"/>
      <c r="E56834" s="4"/>
      <c r="AJ56834" s="3"/>
    </row>
    <row r="56835" spans="3:36">
      <c r="C56835" s="3"/>
      <c r="D56835" s="3"/>
      <c r="E56835" s="4"/>
      <c r="AJ56835" s="3"/>
    </row>
    <row r="56836" spans="3:36">
      <c r="C56836" s="3"/>
      <c r="D56836" s="3"/>
      <c r="E56836" s="4"/>
      <c r="AJ56836" s="3"/>
    </row>
    <row r="56837" spans="3:36">
      <c r="C56837" s="3"/>
      <c r="D56837" s="3"/>
      <c r="E56837" s="4"/>
      <c r="AJ56837" s="3"/>
    </row>
    <row r="56838" spans="3:36">
      <c r="C56838" s="3"/>
      <c r="D56838" s="3"/>
      <c r="E56838" s="4"/>
      <c r="AJ56838" s="3"/>
    </row>
    <row r="56839" spans="3:36">
      <c r="C56839" s="3"/>
      <c r="D56839" s="3"/>
      <c r="E56839" s="4"/>
      <c r="AJ56839" s="3"/>
    </row>
    <row r="56840" spans="3:36">
      <c r="C56840" s="3"/>
      <c r="D56840" s="3"/>
      <c r="E56840" s="4"/>
      <c r="AJ56840" s="3"/>
    </row>
    <row r="56841" spans="3:36">
      <c r="C56841" s="3"/>
      <c r="D56841" s="3"/>
      <c r="E56841" s="4"/>
    </row>
    <row r="56842" spans="3:36">
      <c r="C56842" s="3"/>
      <c r="D56842" s="3"/>
      <c r="E56842" s="4"/>
    </row>
    <row r="56843" spans="3:36">
      <c r="C56843" s="3"/>
      <c r="D56843" s="3"/>
      <c r="E56843" s="4"/>
      <c r="AJ56843" s="3"/>
    </row>
    <row r="56844" spans="3:36">
      <c r="C56844" s="3"/>
      <c r="D56844" s="3"/>
      <c r="E56844" s="4"/>
      <c r="AJ56844" s="3"/>
    </row>
    <row r="56845" spans="3:36">
      <c r="C56845" s="3"/>
      <c r="D56845" s="3"/>
      <c r="E56845" s="4"/>
      <c r="AJ56845" s="3"/>
    </row>
    <row r="56846" spans="3:36">
      <c r="C56846" s="3"/>
      <c r="D56846" s="3"/>
      <c r="E56846" s="4"/>
      <c r="AJ56846" s="3"/>
    </row>
    <row r="56847" spans="3:36">
      <c r="C56847" s="3"/>
      <c r="D56847" s="3"/>
      <c r="E56847" s="4"/>
      <c r="AJ56847" s="3"/>
    </row>
    <row r="56848" spans="3:36">
      <c r="C56848" s="3"/>
      <c r="D56848" s="3"/>
      <c r="E56848" s="4"/>
    </row>
    <row r="56849" spans="3:36">
      <c r="C56849" s="3"/>
      <c r="D56849" s="3"/>
      <c r="E56849" s="4"/>
    </row>
    <row r="56850" spans="3:36">
      <c r="C56850" s="3"/>
      <c r="D56850" s="3"/>
      <c r="E56850" s="4"/>
    </row>
    <row r="56851" spans="3:36">
      <c r="C56851" s="3"/>
      <c r="D56851" s="3"/>
      <c r="E56851" s="4"/>
    </row>
    <row r="56852" spans="3:36">
      <c r="C56852" s="3"/>
      <c r="D56852" s="3"/>
      <c r="E56852" s="4"/>
    </row>
    <row r="56853" spans="3:36">
      <c r="C56853" s="3"/>
      <c r="D56853" s="3"/>
      <c r="E56853" s="4"/>
    </row>
    <row r="56854" spans="3:36">
      <c r="C56854" s="3"/>
      <c r="D56854" s="3"/>
      <c r="E56854" s="4"/>
    </row>
    <row r="56855" spans="3:36">
      <c r="C56855" s="3"/>
      <c r="D56855" s="3"/>
      <c r="E56855" s="4"/>
    </row>
    <row r="56856" spans="3:36">
      <c r="C56856" s="3"/>
      <c r="D56856" s="3"/>
      <c r="E56856" s="4"/>
    </row>
    <row r="56857" spans="3:36">
      <c r="C56857" s="3"/>
      <c r="D56857" s="3"/>
      <c r="E56857" s="4"/>
    </row>
    <row r="56858" spans="3:36">
      <c r="C56858" s="3"/>
      <c r="D56858" s="3"/>
      <c r="E56858" s="4"/>
    </row>
    <row r="56859" spans="3:36">
      <c r="C56859" s="3"/>
      <c r="D56859" s="3"/>
      <c r="E56859" s="4"/>
    </row>
    <row r="56860" spans="3:36">
      <c r="C56860" s="3"/>
      <c r="D56860" s="3"/>
      <c r="E56860" s="4"/>
    </row>
    <row r="56861" spans="3:36">
      <c r="C56861" s="3"/>
      <c r="D56861" s="3"/>
      <c r="E56861" s="4"/>
      <c r="AJ56861" s="3"/>
    </row>
    <row r="56862" spans="3:36">
      <c r="C56862" s="3"/>
      <c r="D56862" s="3"/>
      <c r="E56862" s="4"/>
      <c r="AJ56862" s="3"/>
    </row>
    <row r="56863" spans="3:36">
      <c r="C56863" s="3"/>
      <c r="D56863" s="3"/>
      <c r="E56863" s="4"/>
      <c r="AJ56863" s="3"/>
    </row>
    <row r="56864" spans="3:36">
      <c r="C56864" s="3"/>
      <c r="D56864" s="3"/>
      <c r="E56864" s="4"/>
      <c r="AJ56864" s="3"/>
    </row>
    <row r="56865" spans="3:36">
      <c r="C56865" s="3"/>
      <c r="D56865" s="3"/>
      <c r="E56865" s="4"/>
    </row>
    <row r="56866" spans="3:36">
      <c r="C56866" s="3"/>
      <c r="D56866" s="3"/>
      <c r="E56866" s="4"/>
    </row>
    <row r="56867" spans="3:36">
      <c r="C56867" s="3"/>
      <c r="D56867" s="3"/>
      <c r="E56867" s="4"/>
    </row>
    <row r="56868" spans="3:36">
      <c r="C56868" s="3"/>
      <c r="D56868" s="3"/>
      <c r="E56868" s="4"/>
    </row>
    <row r="56869" spans="3:36">
      <c r="C56869" s="3"/>
      <c r="D56869" s="3"/>
      <c r="E56869" s="4"/>
    </row>
    <row r="56870" spans="3:36">
      <c r="C56870" s="3"/>
      <c r="D56870" s="3"/>
      <c r="E56870" s="4"/>
    </row>
    <row r="56871" spans="3:36">
      <c r="C56871" s="3"/>
      <c r="D56871" s="3"/>
      <c r="E56871" s="4"/>
      <c r="AJ56871" s="3"/>
    </row>
    <row r="56872" spans="3:36">
      <c r="C56872" s="3"/>
      <c r="D56872" s="3"/>
      <c r="E56872" s="4"/>
    </row>
    <row r="56873" spans="3:36">
      <c r="C56873" s="3"/>
      <c r="D56873" s="3"/>
      <c r="E56873" s="4"/>
    </row>
    <row r="56874" spans="3:36">
      <c r="C56874" s="3"/>
      <c r="D56874" s="3"/>
      <c r="E56874" s="4"/>
      <c r="AJ56874" s="3"/>
    </row>
    <row r="56875" spans="3:36">
      <c r="C56875" s="3"/>
      <c r="D56875" s="3"/>
      <c r="E56875" s="4"/>
    </row>
    <row r="56876" spans="3:36">
      <c r="C56876" s="3"/>
      <c r="D56876" s="3"/>
      <c r="E56876" s="4"/>
    </row>
    <row r="56877" spans="3:36">
      <c r="C56877" s="3"/>
      <c r="D56877" s="3"/>
      <c r="E56877" s="4"/>
      <c r="AJ56877" s="3"/>
    </row>
    <row r="56878" spans="3:36">
      <c r="C56878" s="3"/>
      <c r="D56878" s="3"/>
      <c r="E56878" s="4"/>
      <c r="AJ56878" s="3"/>
    </row>
    <row r="56879" spans="3:36">
      <c r="C56879" s="3"/>
      <c r="D56879" s="3"/>
      <c r="E56879" s="4"/>
      <c r="AJ56879" s="3"/>
    </row>
    <row r="56880" spans="3:36">
      <c r="C56880" s="3"/>
      <c r="D56880" s="3"/>
      <c r="E56880" s="4"/>
      <c r="AJ56880" s="3"/>
    </row>
    <row r="56881" spans="3:36">
      <c r="C56881" s="3"/>
      <c r="D56881" s="3"/>
      <c r="E56881" s="4"/>
      <c r="AJ56881" s="3"/>
    </row>
    <row r="56882" spans="3:36">
      <c r="C56882" s="3"/>
      <c r="D56882" s="3"/>
      <c r="E56882" s="4"/>
      <c r="AJ56882" s="3"/>
    </row>
    <row r="56883" spans="3:36">
      <c r="C56883" s="3"/>
      <c r="D56883" s="3"/>
      <c r="E56883" s="4"/>
      <c r="AJ56883" s="3"/>
    </row>
    <row r="56884" spans="3:36">
      <c r="C56884" s="3"/>
      <c r="D56884" s="3"/>
      <c r="E56884" s="4"/>
    </row>
    <row r="56885" spans="3:36">
      <c r="C56885" s="3"/>
      <c r="D56885" s="3"/>
      <c r="E56885" s="4"/>
    </row>
    <row r="56886" spans="3:36">
      <c r="C56886" s="3"/>
      <c r="D56886" s="3"/>
      <c r="E56886" s="4"/>
      <c r="AJ56886" s="3"/>
    </row>
    <row r="56887" spans="3:36">
      <c r="C56887" s="3"/>
      <c r="D56887" s="3"/>
      <c r="E56887" s="4"/>
      <c r="AJ56887" s="3"/>
    </row>
    <row r="56888" spans="3:36">
      <c r="C56888" s="3"/>
      <c r="D56888" s="3"/>
      <c r="E56888" s="4"/>
      <c r="AJ56888" s="3"/>
    </row>
    <row r="56889" spans="3:36">
      <c r="C56889" s="3"/>
      <c r="D56889" s="3"/>
      <c r="E56889" s="4"/>
      <c r="AJ56889" s="3"/>
    </row>
    <row r="56890" spans="3:36">
      <c r="C56890" s="3"/>
      <c r="D56890" s="3"/>
      <c r="E56890" s="4"/>
    </row>
    <row r="56891" spans="3:36">
      <c r="C56891" s="3"/>
      <c r="D56891" s="3"/>
      <c r="E56891" s="4"/>
    </row>
    <row r="56892" spans="3:36">
      <c r="C56892" s="3"/>
      <c r="D56892" s="3"/>
      <c r="E56892" s="4"/>
      <c r="AJ56892" s="3"/>
    </row>
    <row r="56893" spans="3:36">
      <c r="C56893" s="3"/>
      <c r="D56893" s="3"/>
      <c r="E56893" s="4"/>
      <c r="AJ56893" s="3"/>
    </row>
    <row r="56894" spans="3:36">
      <c r="C56894" s="3"/>
      <c r="D56894" s="3"/>
      <c r="E56894" s="4"/>
      <c r="AJ56894" s="3"/>
    </row>
    <row r="56895" spans="3:36">
      <c r="C56895" s="3"/>
      <c r="D56895" s="3"/>
      <c r="E56895" s="4"/>
      <c r="AJ56895" s="3"/>
    </row>
    <row r="56896" spans="3:36">
      <c r="C56896" s="3"/>
      <c r="D56896" s="3"/>
      <c r="E56896" s="4"/>
      <c r="AJ56896" s="3"/>
    </row>
    <row r="56897" spans="3:36">
      <c r="C56897" s="3"/>
      <c r="D56897" s="3"/>
      <c r="E56897" s="4"/>
      <c r="AJ56897" s="3"/>
    </row>
    <row r="56898" spans="3:36">
      <c r="C56898" s="3"/>
      <c r="D56898" s="3"/>
      <c r="E56898" s="4"/>
    </row>
    <row r="56899" spans="3:36">
      <c r="C56899" s="3"/>
      <c r="D56899" s="3"/>
      <c r="E56899" s="4"/>
    </row>
    <row r="56900" spans="3:36">
      <c r="C56900" s="3"/>
      <c r="D56900" s="3"/>
      <c r="E56900" s="4"/>
    </row>
    <row r="56901" spans="3:36">
      <c r="C56901" s="3"/>
      <c r="D56901" s="3"/>
      <c r="E56901" s="4"/>
    </row>
    <row r="56902" spans="3:36">
      <c r="C56902" s="3"/>
      <c r="D56902" s="3"/>
      <c r="E56902" s="4"/>
      <c r="AJ56902" s="3"/>
    </row>
    <row r="56903" spans="3:36">
      <c r="C56903" s="3"/>
      <c r="D56903" s="3"/>
      <c r="E56903" s="4"/>
    </row>
    <row r="56904" spans="3:36">
      <c r="C56904" s="3"/>
      <c r="D56904" s="3"/>
      <c r="E56904" s="4"/>
    </row>
    <row r="56905" spans="3:36">
      <c r="C56905" s="3"/>
      <c r="D56905" s="3"/>
      <c r="E56905" s="4"/>
    </row>
    <row r="56906" spans="3:36">
      <c r="C56906" s="3"/>
      <c r="D56906" s="3"/>
      <c r="E56906" s="4"/>
    </row>
    <row r="56907" spans="3:36">
      <c r="C56907" s="3"/>
      <c r="D56907" s="3"/>
      <c r="E56907" s="4"/>
    </row>
    <row r="56908" spans="3:36">
      <c r="C56908" s="3"/>
      <c r="D56908" s="3"/>
      <c r="E56908" s="4"/>
    </row>
    <row r="56909" spans="3:36">
      <c r="C56909" s="3"/>
      <c r="D56909" s="3"/>
      <c r="E56909" s="4"/>
    </row>
    <row r="56910" spans="3:36">
      <c r="C56910" s="3"/>
      <c r="D56910" s="3"/>
      <c r="E56910" s="4"/>
    </row>
    <row r="56911" spans="3:36">
      <c r="C56911" s="3"/>
      <c r="D56911" s="3"/>
      <c r="E56911" s="4"/>
    </row>
    <row r="56912" spans="3:36">
      <c r="C56912" s="3"/>
      <c r="D56912" s="3"/>
      <c r="E56912" s="4"/>
    </row>
    <row r="56913" spans="3:36">
      <c r="C56913" s="3"/>
      <c r="D56913" s="3"/>
      <c r="E56913" s="4"/>
    </row>
    <row r="56914" spans="3:36">
      <c r="C56914" s="3"/>
      <c r="D56914" s="3"/>
      <c r="E56914" s="4"/>
    </row>
    <row r="56915" spans="3:36">
      <c r="C56915" s="3"/>
      <c r="D56915" s="3"/>
      <c r="E56915" s="4"/>
    </row>
    <row r="56916" spans="3:36">
      <c r="C56916" s="3"/>
      <c r="D56916" s="3"/>
      <c r="E56916" s="4"/>
    </row>
    <row r="56917" spans="3:36">
      <c r="C56917" s="3"/>
      <c r="D56917" s="3"/>
      <c r="E56917" s="4"/>
      <c r="AJ56917" s="3"/>
    </row>
    <row r="56918" spans="3:36">
      <c r="C56918" s="3"/>
      <c r="D56918" s="3"/>
      <c r="E56918" s="4"/>
      <c r="AJ56918" s="3"/>
    </row>
    <row r="56919" spans="3:36">
      <c r="C56919" s="3"/>
      <c r="D56919" s="3"/>
      <c r="E56919" s="4"/>
      <c r="AJ56919" s="3"/>
    </row>
    <row r="56920" spans="3:36">
      <c r="C56920" s="3"/>
      <c r="D56920" s="3"/>
      <c r="E56920" s="4"/>
      <c r="AJ56920" s="3"/>
    </row>
    <row r="56921" spans="3:36">
      <c r="C56921" s="3"/>
      <c r="D56921" s="3"/>
      <c r="E56921" s="4"/>
    </row>
    <row r="56922" spans="3:36">
      <c r="C56922" s="3"/>
      <c r="D56922" s="3"/>
      <c r="E56922" s="4"/>
    </row>
    <row r="56923" spans="3:36">
      <c r="C56923" s="3"/>
      <c r="D56923" s="3"/>
      <c r="E56923" s="4"/>
    </row>
    <row r="56924" spans="3:36">
      <c r="C56924" s="3"/>
      <c r="D56924" s="3"/>
      <c r="E56924" s="4"/>
    </row>
    <row r="56925" spans="3:36">
      <c r="C56925" s="3"/>
      <c r="D56925" s="3"/>
      <c r="E56925" s="4"/>
      <c r="AJ56925" s="3"/>
    </row>
    <row r="56926" spans="3:36">
      <c r="C56926" s="3"/>
      <c r="D56926" s="3"/>
      <c r="E56926" s="4"/>
      <c r="AJ56926" s="3"/>
    </row>
    <row r="56927" spans="3:36">
      <c r="C56927" s="3"/>
      <c r="D56927" s="3"/>
      <c r="E56927" s="4"/>
      <c r="AJ56927" s="3"/>
    </row>
    <row r="56928" spans="3:36">
      <c r="C56928" s="3"/>
      <c r="D56928" s="3"/>
      <c r="E56928" s="4"/>
      <c r="AJ56928" s="3"/>
    </row>
    <row r="56929" spans="3:36">
      <c r="C56929" s="3"/>
      <c r="D56929" s="3"/>
      <c r="E56929" s="4"/>
    </row>
    <row r="56930" spans="3:36">
      <c r="C56930" s="3"/>
      <c r="D56930" s="3"/>
      <c r="E56930" s="4"/>
    </row>
    <row r="56931" spans="3:36">
      <c r="C56931" s="3"/>
      <c r="D56931" s="3"/>
      <c r="E56931" s="4"/>
    </row>
    <row r="56932" spans="3:36">
      <c r="C56932" s="3"/>
      <c r="D56932" s="3"/>
      <c r="E56932" s="4"/>
    </row>
    <row r="56933" spans="3:36">
      <c r="C56933" s="3"/>
      <c r="D56933" s="3"/>
      <c r="E56933" s="4"/>
    </row>
    <row r="56934" spans="3:36">
      <c r="C56934" s="3"/>
      <c r="D56934" s="3"/>
      <c r="E56934" s="4"/>
      <c r="AJ56934" s="3"/>
    </row>
    <row r="56935" spans="3:36">
      <c r="C56935" s="3"/>
      <c r="D56935" s="3"/>
      <c r="E56935" s="4"/>
    </row>
    <row r="56936" spans="3:36">
      <c r="C56936" s="3"/>
      <c r="D56936" s="3"/>
      <c r="E56936" s="4"/>
    </row>
    <row r="56937" spans="3:36">
      <c r="C56937" s="3"/>
      <c r="D56937" s="3"/>
      <c r="E56937" s="4"/>
      <c r="AJ56937" s="3"/>
    </row>
    <row r="56938" spans="3:36">
      <c r="C56938" s="3"/>
      <c r="D56938" s="3"/>
      <c r="E56938" s="4"/>
    </row>
    <row r="56939" spans="3:36">
      <c r="C56939" s="3"/>
      <c r="D56939" s="3"/>
      <c r="E56939" s="4"/>
    </row>
    <row r="56940" spans="3:36">
      <c r="C56940" s="3"/>
      <c r="D56940" s="3"/>
      <c r="E56940" s="4"/>
      <c r="AJ56940" s="3"/>
    </row>
    <row r="56941" spans="3:36">
      <c r="C56941" s="3"/>
      <c r="D56941" s="3"/>
      <c r="E56941" s="4"/>
      <c r="AJ56941" s="3"/>
    </row>
    <row r="56942" spans="3:36">
      <c r="C56942" s="3"/>
      <c r="D56942" s="3"/>
      <c r="E56942" s="4"/>
      <c r="AJ56942" s="3"/>
    </row>
    <row r="56943" spans="3:36">
      <c r="C56943" s="3"/>
      <c r="D56943" s="3"/>
      <c r="E56943" s="4"/>
      <c r="AJ56943" s="3"/>
    </row>
    <row r="56944" spans="3:36">
      <c r="C56944" s="3"/>
      <c r="D56944" s="3"/>
      <c r="E56944" s="4"/>
      <c r="AJ56944" s="3"/>
    </row>
    <row r="56945" spans="3:36">
      <c r="C56945" s="3"/>
      <c r="D56945" s="3"/>
      <c r="E56945" s="4"/>
    </row>
    <row r="56946" spans="3:36">
      <c r="C56946" s="3"/>
      <c r="D56946" s="3"/>
      <c r="E56946" s="4"/>
    </row>
    <row r="56947" spans="3:36">
      <c r="C56947" s="3"/>
      <c r="D56947" s="3"/>
      <c r="E56947" s="4"/>
      <c r="AJ56947" s="3"/>
    </row>
    <row r="56948" spans="3:36">
      <c r="C56948" s="3"/>
      <c r="D56948" s="3"/>
      <c r="E56948" s="4"/>
      <c r="AJ56948" s="3"/>
    </row>
    <row r="56949" spans="3:36">
      <c r="C56949" s="3"/>
      <c r="D56949" s="3"/>
      <c r="E56949" s="4"/>
      <c r="AJ56949" s="3"/>
    </row>
    <row r="56950" spans="3:36">
      <c r="C56950" s="3"/>
      <c r="D56950" s="3"/>
      <c r="E56950" s="4"/>
      <c r="AJ56950" s="3"/>
    </row>
    <row r="56951" spans="3:36">
      <c r="C56951" s="3"/>
      <c r="D56951" s="3"/>
      <c r="E56951" s="4"/>
    </row>
    <row r="56952" spans="3:36">
      <c r="C56952" s="3"/>
      <c r="D56952" s="3"/>
      <c r="E56952" s="4"/>
    </row>
    <row r="56953" spans="3:36">
      <c r="C56953" s="3"/>
      <c r="D56953" s="3"/>
      <c r="E56953" s="4"/>
    </row>
    <row r="56954" spans="3:36">
      <c r="C56954" s="3"/>
      <c r="D56954" s="3"/>
      <c r="E56954" s="4"/>
    </row>
    <row r="56955" spans="3:36">
      <c r="C56955" s="3"/>
      <c r="D56955" s="3"/>
      <c r="E56955" s="4"/>
      <c r="AJ56955" s="3"/>
    </row>
    <row r="56956" spans="3:36">
      <c r="C56956" s="3"/>
      <c r="D56956" s="3"/>
      <c r="E56956" s="4"/>
    </row>
    <row r="56957" spans="3:36">
      <c r="C56957" s="3"/>
      <c r="D56957" s="3"/>
      <c r="E56957" s="4"/>
    </row>
    <row r="56958" spans="3:36">
      <c r="C56958" s="3"/>
      <c r="D56958" s="3"/>
      <c r="E56958" s="4"/>
    </row>
    <row r="56959" spans="3:36">
      <c r="C56959" s="3"/>
      <c r="D56959" s="3"/>
      <c r="E56959" s="4"/>
    </row>
    <row r="56960" spans="3:36">
      <c r="C56960" s="3"/>
      <c r="D56960" s="3"/>
      <c r="E56960" s="4"/>
    </row>
    <row r="56961" spans="3:36">
      <c r="C56961" s="3"/>
      <c r="D56961" s="3"/>
      <c r="E56961" s="4"/>
    </row>
    <row r="56962" spans="3:36">
      <c r="C56962" s="3"/>
      <c r="D56962" s="3"/>
      <c r="E56962" s="4"/>
    </row>
    <row r="56963" spans="3:36">
      <c r="C56963" s="3"/>
      <c r="D56963" s="3"/>
      <c r="E56963" s="4"/>
    </row>
    <row r="56964" spans="3:36">
      <c r="C56964" s="3"/>
      <c r="D56964" s="3"/>
      <c r="E56964" s="4"/>
    </row>
    <row r="56965" spans="3:36">
      <c r="C56965" s="3"/>
      <c r="D56965" s="3"/>
      <c r="E56965" s="4"/>
    </row>
    <row r="56966" spans="3:36">
      <c r="C56966" s="3"/>
      <c r="D56966" s="3"/>
      <c r="E56966" s="4"/>
    </row>
    <row r="56967" spans="3:36">
      <c r="C56967" s="3"/>
      <c r="D56967" s="3"/>
      <c r="E56967" s="4"/>
    </row>
    <row r="56968" spans="3:36">
      <c r="C56968" s="3"/>
      <c r="D56968" s="3"/>
      <c r="E56968" s="4"/>
      <c r="AJ56968" s="3"/>
    </row>
    <row r="56969" spans="3:36">
      <c r="C56969" s="3"/>
      <c r="D56969" s="3"/>
      <c r="E56969" s="4"/>
      <c r="AJ56969" s="3"/>
    </row>
    <row r="56970" spans="3:36">
      <c r="C56970" s="3"/>
      <c r="D56970" s="3"/>
      <c r="E56970" s="4"/>
      <c r="AJ56970" s="3"/>
    </row>
    <row r="56971" spans="3:36">
      <c r="C56971" s="3"/>
      <c r="D56971" s="3"/>
      <c r="E56971" s="4"/>
    </row>
    <row r="56972" spans="3:36">
      <c r="C56972" s="3"/>
      <c r="D56972" s="3"/>
      <c r="E56972" s="4"/>
    </row>
    <row r="56973" spans="3:36">
      <c r="C56973" s="3"/>
      <c r="D56973" s="3"/>
      <c r="E56973" s="4"/>
    </row>
    <row r="56974" spans="3:36">
      <c r="C56974" s="3"/>
      <c r="D56974" s="3"/>
      <c r="E56974" s="4"/>
      <c r="AJ56974" s="3"/>
    </row>
    <row r="56975" spans="3:36">
      <c r="C56975" s="3"/>
      <c r="D56975" s="3"/>
      <c r="E56975" s="4"/>
      <c r="AJ56975" s="3"/>
    </row>
    <row r="56976" spans="3:36">
      <c r="C56976" s="3"/>
      <c r="D56976" s="3"/>
      <c r="E56976" s="4"/>
    </row>
    <row r="56977" spans="3:36">
      <c r="C56977" s="3"/>
      <c r="D56977" s="3"/>
      <c r="E56977" s="4"/>
    </row>
    <row r="56978" spans="3:36">
      <c r="C56978" s="3"/>
      <c r="D56978" s="3"/>
      <c r="E56978" s="4"/>
    </row>
    <row r="56979" spans="3:36">
      <c r="C56979" s="3"/>
      <c r="D56979" s="3"/>
      <c r="E56979" s="4"/>
    </row>
    <row r="56980" spans="3:36">
      <c r="C56980" s="3"/>
      <c r="D56980" s="3"/>
      <c r="E56980" s="4"/>
    </row>
    <row r="56981" spans="3:36">
      <c r="C56981" s="3"/>
      <c r="D56981" s="3"/>
      <c r="E56981" s="4"/>
    </row>
    <row r="56982" spans="3:36">
      <c r="C56982" s="3"/>
      <c r="D56982" s="3"/>
      <c r="E56982" s="4"/>
      <c r="AJ56982" s="3"/>
    </row>
    <row r="56983" spans="3:36">
      <c r="C56983" s="3"/>
      <c r="D56983" s="3"/>
      <c r="E56983" s="4"/>
    </row>
    <row r="56984" spans="3:36">
      <c r="C56984" s="3"/>
      <c r="D56984" s="3"/>
      <c r="E56984" s="4"/>
    </row>
    <row r="56985" spans="3:36">
      <c r="C56985" s="3"/>
      <c r="D56985" s="3"/>
      <c r="E56985" s="4"/>
      <c r="AJ56985" s="3"/>
    </row>
    <row r="56986" spans="3:36">
      <c r="C56986" s="3"/>
      <c r="D56986" s="3"/>
      <c r="E56986" s="4"/>
      <c r="AJ56986" s="3"/>
    </row>
    <row r="56987" spans="3:36">
      <c r="C56987" s="3"/>
      <c r="D56987" s="3"/>
      <c r="E56987" s="4"/>
      <c r="AJ56987" s="3"/>
    </row>
    <row r="56988" spans="3:36">
      <c r="C56988" s="3"/>
      <c r="D56988" s="3"/>
      <c r="E56988" s="4"/>
      <c r="AJ56988" s="3"/>
    </row>
    <row r="56989" spans="3:36">
      <c r="C56989" s="3"/>
      <c r="D56989" s="3"/>
      <c r="E56989" s="4"/>
      <c r="AJ56989" s="3"/>
    </row>
    <row r="56990" spans="3:36">
      <c r="C56990" s="3"/>
      <c r="D56990" s="3"/>
      <c r="E56990" s="4"/>
      <c r="AJ56990" s="3"/>
    </row>
    <row r="56991" spans="3:36">
      <c r="C56991" s="3"/>
      <c r="D56991" s="3"/>
      <c r="E56991" s="4"/>
    </row>
    <row r="56992" spans="3:36">
      <c r="C56992" s="3"/>
      <c r="D56992" s="3"/>
      <c r="E56992" s="4"/>
    </row>
    <row r="56993" spans="3:36">
      <c r="C56993" s="3"/>
      <c r="D56993" s="3"/>
      <c r="E56993" s="4"/>
    </row>
    <row r="56994" spans="3:36">
      <c r="C56994" s="3"/>
      <c r="D56994" s="3"/>
      <c r="E56994" s="4"/>
    </row>
    <row r="56995" spans="3:36">
      <c r="C56995" s="3"/>
      <c r="D56995" s="3"/>
      <c r="E56995" s="4"/>
    </row>
    <row r="56996" spans="3:36">
      <c r="C56996" s="3"/>
      <c r="D56996" s="3"/>
      <c r="E56996" s="4"/>
    </row>
    <row r="56997" spans="3:36">
      <c r="C56997" s="3"/>
      <c r="D56997" s="3"/>
      <c r="E56997" s="4"/>
    </row>
    <row r="56998" spans="3:36">
      <c r="C56998" s="3"/>
      <c r="D56998" s="3"/>
      <c r="E56998" s="4"/>
    </row>
    <row r="56999" spans="3:36">
      <c r="C56999" s="3"/>
      <c r="D56999" s="3"/>
      <c r="E56999" s="4"/>
      <c r="AJ56999" s="3"/>
    </row>
    <row r="57000" spans="3:36">
      <c r="C57000" s="3"/>
      <c r="D57000" s="3"/>
      <c r="E57000" s="4"/>
    </row>
    <row r="57001" spans="3:36">
      <c r="C57001" s="3"/>
      <c r="D57001" s="3"/>
      <c r="E57001" s="4"/>
    </row>
    <row r="57002" spans="3:36">
      <c r="C57002" s="3"/>
      <c r="D57002" s="3"/>
      <c r="E57002" s="4"/>
    </row>
    <row r="57003" spans="3:36">
      <c r="C57003" s="3"/>
      <c r="D57003" s="3"/>
      <c r="E57003" s="4"/>
    </row>
    <row r="57004" spans="3:36">
      <c r="C57004" s="3"/>
      <c r="D57004" s="3"/>
      <c r="E57004" s="4"/>
      <c r="AJ57004" s="3"/>
    </row>
    <row r="57005" spans="3:36">
      <c r="C57005" s="3"/>
      <c r="D57005" s="3"/>
      <c r="E57005" s="4"/>
      <c r="AJ57005" s="3"/>
    </row>
    <row r="57006" spans="3:36">
      <c r="C57006" s="3"/>
      <c r="D57006" s="3"/>
      <c r="E57006" s="4"/>
      <c r="AJ57006" s="3"/>
    </row>
    <row r="57007" spans="3:36">
      <c r="C57007" s="3"/>
      <c r="D57007" s="3"/>
      <c r="E57007" s="4"/>
      <c r="AJ57007" s="3"/>
    </row>
    <row r="57008" spans="3:36">
      <c r="C57008" s="3"/>
      <c r="D57008" s="3"/>
      <c r="E57008" s="4"/>
      <c r="AJ57008" s="3"/>
    </row>
    <row r="57009" spans="3:36">
      <c r="C57009" s="3"/>
      <c r="D57009" s="3"/>
      <c r="E57009" s="4"/>
      <c r="AJ57009" s="3"/>
    </row>
    <row r="57010" spans="3:36">
      <c r="C57010" s="3"/>
      <c r="D57010" s="3"/>
      <c r="E57010" s="4"/>
      <c r="AJ57010" s="3"/>
    </row>
    <row r="57011" spans="3:36">
      <c r="C57011" s="3"/>
      <c r="D57011" s="3"/>
      <c r="E57011" s="4"/>
      <c r="AJ57011" s="3"/>
    </row>
    <row r="57012" spans="3:36">
      <c r="C57012" s="3"/>
      <c r="D57012" s="3"/>
      <c r="E57012" s="4"/>
      <c r="AJ57012" s="3"/>
    </row>
    <row r="57013" spans="3:36">
      <c r="C57013" s="3"/>
      <c r="D57013" s="3"/>
      <c r="E57013" s="4"/>
    </row>
    <row r="57014" spans="3:36">
      <c r="C57014" s="3"/>
      <c r="D57014" s="3"/>
      <c r="E57014" s="4"/>
    </row>
    <row r="57015" spans="3:36">
      <c r="C57015" s="3"/>
      <c r="D57015" s="3"/>
      <c r="E57015" s="4"/>
    </row>
    <row r="57016" spans="3:36">
      <c r="C57016" s="3"/>
      <c r="D57016" s="3"/>
      <c r="E57016" s="4"/>
    </row>
    <row r="57017" spans="3:36">
      <c r="C57017" s="3"/>
      <c r="D57017" s="3"/>
      <c r="E57017" s="4"/>
    </row>
    <row r="57018" spans="3:36">
      <c r="C57018" s="3"/>
      <c r="D57018" s="3"/>
      <c r="E57018" s="4"/>
    </row>
    <row r="57019" spans="3:36">
      <c r="C57019" s="3"/>
      <c r="D57019" s="3"/>
      <c r="E57019" s="4"/>
    </row>
    <row r="57020" spans="3:36">
      <c r="C57020" s="3"/>
      <c r="D57020" s="3"/>
      <c r="E57020" s="4"/>
      <c r="AJ57020" s="3"/>
    </row>
    <row r="57021" spans="3:36">
      <c r="C57021" s="3"/>
      <c r="D57021" s="3"/>
      <c r="E57021" s="4"/>
    </row>
    <row r="57022" spans="3:36">
      <c r="C57022" s="3"/>
      <c r="D57022" s="3"/>
      <c r="E57022" s="4"/>
    </row>
    <row r="57023" spans="3:36">
      <c r="C57023" s="3"/>
      <c r="D57023" s="3"/>
      <c r="E57023" s="4"/>
    </row>
    <row r="57024" spans="3:36">
      <c r="C57024" s="3"/>
      <c r="D57024" s="3"/>
      <c r="E57024" s="4"/>
    </row>
    <row r="57025" spans="3:36">
      <c r="C57025" s="3"/>
      <c r="D57025" s="3"/>
      <c r="E57025" s="4"/>
    </row>
    <row r="57026" spans="3:36">
      <c r="C57026" s="3"/>
      <c r="D57026" s="3"/>
      <c r="E57026" s="4"/>
    </row>
    <row r="57027" spans="3:36">
      <c r="C57027" s="3"/>
      <c r="D57027" s="3"/>
      <c r="E57027" s="4"/>
    </row>
    <row r="57028" spans="3:36">
      <c r="C57028" s="3"/>
      <c r="D57028" s="3"/>
      <c r="E57028" s="4"/>
    </row>
    <row r="57029" spans="3:36">
      <c r="C57029" s="3"/>
      <c r="D57029" s="3"/>
      <c r="E57029" s="4"/>
    </row>
    <row r="57030" spans="3:36">
      <c r="C57030" s="3"/>
      <c r="D57030" s="3"/>
      <c r="E57030" s="4"/>
    </row>
    <row r="57031" spans="3:36">
      <c r="C57031" s="3"/>
      <c r="D57031" s="3"/>
      <c r="E57031" s="4"/>
      <c r="AJ57031" s="3"/>
    </row>
    <row r="57032" spans="3:36">
      <c r="C57032" s="3"/>
      <c r="D57032" s="3"/>
      <c r="E57032" s="4"/>
      <c r="AJ57032" s="3"/>
    </row>
    <row r="57033" spans="3:36">
      <c r="C57033" s="3"/>
      <c r="D57033" s="3"/>
      <c r="E57033" s="4"/>
    </row>
    <row r="57034" spans="3:36">
      <c r="C57034" s="3"/>
      <c r="D57034" s="3"/>
      <c r="E57034" s="4"/>
    </row>
    <row r="57035" spans="3:36">
      <c r="C57035" s="3"/>
      <c r="D57035" s="3"/>
      <c r="E57035" s="4"/>
    </row>
    <row r="57036" spans="3:36">
      <c r="C57036" s="3"/>
      <c r="D57036" s="3"/>
      <c r="E57036" s="4"/>
    </row>
    <row r="57037" spans="3:36">
      <c r="C57037" s="3"/>
      <c r="D57037" s="3"/>
      <c r="E57037" s="4"/>
      <c r="AJ57037" s="3"/>
    </row>
    <row r="57038" spans="3:36">
      <c r="C57038" s="3"/>
      <c r="D57038" s="3"/>
      <c r="E57038" s="4"/>
    </row>
    <row r="57039" spans="3:36">
      <c r="C57039" s="3"/>
      <c r="D57039" s="3"/>
      <c r="E57039" s="4"/>
    </row>
    <row r="57040" spans="3:36">
      <c r="C57040" s="3"/>
      <c r="D57040" s="3"/>
      <c r="E57040" s="4"/>
    </row>
    <row r="57041" spans="3:36">
      <c r="C57041" s="3"/>
      <c r="D57041" s="3"/>
      <c r="E57041" s="4"/>
    </row>
    <row r="57042" spans="3:36">
      <c r="C57042" s="3"/>
      <c r="D57042" s="3"/>
      <c r="E57042" s="4"/>
    </row>
    <row r="57043" spans="3:36">
      <c r="C57043" s="3"/>
      <c r="D57043" s="3"/>
      <c r="E57043" s="4"/>
    </row>
    <row r="57044" spans="3:36">
      <c r="C57044" s="3"/>
      <c r="D57044" s="3"/>
      <c r="E57044" s="4"/>
    </row>
    <row r="57045" spans="3:36">
      <c r="C57045" s="3"/>
      <c r="D57045" s="3"/>
      <c r="E57045" s="4"/>
    </row>
    <row r="57046" spans="3:36">
      <c r="C57046" s="3"/>
      <c r="D57046" s="3"/>
      <c r="E57046" s="4"/>
      <c r="AJ57046" s="3"/>
    </row>
    <row r="57047" spans="3:36">
      <c r="C57047" s="3"/>
      <c r="D57047" s="3"/>
      <c r="E57047" s="4"/>
      <c r="AJ57047" s="3"/>
    </row>
    <row r="57048" spans="3:36">
      <c r="C57048" s="3"/>
      <c r="D57048" s="3"/>
      <c r="E57048" s="4"/>
    </row>
    <row r="57049" spans="3:36">
      <c r="C57049" s="3"/>
      <c r="D57049" s="3"/>
      <c r="E57049" s="4"/>
    </row>
    <row r="57050" spans="3:36">
      <c r="C57050" s="3"/>
      <c r="D57050" s="3"/>
      <c r="E57050" s="4"/>
    </row>
    <row r="57051" spans="3:36">
      <c r="C57051" s="3"/>
      <c r="D57051" s="3"/>
      <c r="E57051" s="4"/>
    </row>
    <row r="57052" spans="3:36">
      <c r="C57052" s="3"/>
      <c r="D57052" s="3"/>
      <c r="E57052" s="4"/>
      <c r="AJ57052" s="3"/>
    </row>
    <row r="57053" spans="3:36">
      <c r="C57053" s="3"/>
      <c r="D57053" s="3"/>
      <c r="E57053" s="4"/>
    </row>
    <row r="57054" spans="3:36">
      <c r="C57054" s="3"/>
      <c r="D57054" s="3"/>
      <c r="E57054" s="4"/>
    </row>
    <row r="57055" spans="3:36">
      <c r="C57055" s="3"/>
      <c r="D57055" s="3"/>
      <c r="E57055" s="4"/>
    </row>
    <row r="57056" spans="3:36">
      <c r="C57056" s="3"/>
      <c r="D57056" s="3"/>
      <c r="E57056" s="4"/>
    </row>
    <row r="57057" spans="3:36">
      <c r="C57057" s="3"/>
      <c r="D57057" s="3"/>
      <c r="E57057" s="4"/>
      <c r="AJ57057" s="3"/>
    </row>
    <row r="57058" spans="3:36">
      <c r="C57058" s="3"/>
      <c r="D57058" s="3"/>
      <c r="E57058" s="4"/>
      <c r="AJ57058" s="3"/>
    </row>
    <row r="57059" spans="3:36">
      <c r="C57059" s="3"/>
      <c r="D57059" s="3"/>
      <c r="E57059" s="4"/>
    </row>
    <row r="57060" spans="3:36">
      <c r="C57060" s="3"/>
      <c r="D57060" s="3"/>
      <c r="E57060" s="4"/>
      <c r="AJ57060" s="3"/>
    </row>
    <row r="57061" spans="3:36">
      <c r="C57061" s="3"/>
      <c r="D57061" s="3"/>
      <c r="E57061" s="4"/>
    </row>
    <row r="57062" spans="3:36">
      <c r="C57062" s="3"/>
      <c r="D57062" s="3"/>
      <c r="E57062" s="4"/>
    </row>
    <row r="57063" spans="3:36">
      <c r="C57063" s="3"/>
      <c r="D57063" s="3"/>
      <c r="E57063" s="4"/>
    </row>
    <row r="57064" spans="3:36">
      <c r="C57064" s="3"/>
      <c r="D57064" s="3"/>
      <c r="E57064" s="4"/>
    </row>
    <row r="57065" spans="3:36">
      <c r="C57065" s="3"/>
      <c r="D57065" s="3"/>
      <c r="E57065" s="4"/>
    </row>
    <row r="57066" spans="3:36">
      <c r="C57066" s="3"/>
      <c r="D57066" s="3"/>
      <c r="E57066" s="4"/>
    </row>
    <row r="57067" spans="3:36">
      <c r="C57067" s="3"/>
      <c r="D57067" s="3"/>
      <c r="E57067" s="4"/>
      <c r="AJ57067" s="3"/>
    </row>
    <row r="57068" spans="3:36">
      <c r="C57068" s="3"/>
      <c r="D57068" s="3"/>
      <c r="E57068" s="4"/>
      <c r="AJ57068" s="3"/>
    </row>
    <row r="57069" spans="3:36">
      <c r="C57069" s="3"/>
      <c r="D57069" s="3"/>
      <c r="E57069" s="4"/>
      <c r="AJ57069" s="3"/>
    </row>
    <row r="57070" spans="3:36">
      <c r="C57070" s="3"/>
      <c r="D57070" s="3"/>
      <c r="E57070" s="4"/>
      <c r="AJ57070" s="3"/>
    </row>
    <row r="57071" spans="3:36">
      <c r="C57071" s="3"/>
      <c r="D57071" s="3"/>
      <c r="E57071" s="4"/>
      <c r="AJ57071" s="3"/>
    </row>
    <row r="57072" spans="3:36">
      <c r="C57072" s="3"/>
      <c r="D57072" s="3"/>
      <c r="E57072" s="4"/>
      <c r="AJ57072" s="3"/>
    </row>
    <row r="57073" spans="3:36">
      <c r="C57073" s="3"/>
      <c r="D57073" s="3"/>
      <c r="E57073" s="4"/>
      <c r="AJ57073" s="3"/>
    </row>
    <row r="57074" spans="3:36">
      <c r="C57074" s="3"/>
      <c r="D57074" s="3"/>
      <c r="E57074" s="4"/>
    </row>
    <row r="57075" spans="3:36">
      <c r="C57075" s="3"/>
      <c r="D57075" s="3"/>
      <c r="E57075" s="4"/>
    </row>
    <row r="57076" spans="3:36">
      <c r="C57076" s="3"/>
      <c r="D57076" s="3"/>
      <c r="E57076" s="4"/>
      <c r="AJ57076" s="3"/>
    </row>
    <row r="57077" spans="3:36">
      <c r="C57077" s="3"/>
      <c r="D57077" s="3"/>
      <c r="E57077" s="4"/>
    </row>
    <row r="57078" spans="3:36">
      <c r="C57078" s="3"/>
      <c r="D57078" s="3"/>
      <c r="E57078" s="4"/>
    </row>
    <row r="57079" spans="3:36">
      <c r="C57079" s="3"/>
      <c r="D57079" s="3"/>
      <c r="E57079" s="4"/>
    </row>
    <row r="57080" spans="3:36">
      <c r="C57080" s="3"/>
      <c r="D57080" s="3"/>
      <c r="E57080" s="4"/>
    </row>
    <row r="57081" spans="3:36">
      <c r="C57081" s="3"/>
      <c r="D57081" s="3"/>
      <c r="E57081" s="4"/>
      <c r="AJ57081" s="3"/>
    </row>
    <row r="57082" spans="3:36">
      <c r="C57082" s="3"/>
      <c r="D57082" s="3"/>
      <c r="E57082" s="4"/>
    </row>
    <row r="57083" spans="3:36">
      <c r="C57083" s="3"/>
      <c r="D57083" s="3"/>
      <c r="E57083" s="4"/>
    </row>
    <row r="57084" spans="3:36">
      <c r="C57084" s="3"/>
      <c r="D57084" s="3"/>
      <c r="E57084" s="4"/>
    </row>
    <row r="57085" spans="3:36">
      <c r="C57085" s="3"/>
      <c r="D57085" s="3"/>
      <c r="E57085" s="4"/>
    </row>
    <row r="57086" spans="3:36">
      <c r="C57086" s="3"/>
      <c r="D57086" s="3"/>
      <c r="E57086" s="4"/>
    </row>
    <row r="57087" spans="3:36">
      <c r="C57087" s="3"/>
      <c r="D57087" s="3"/>
      <c r="E57087" s="4"/>
    </row>
    <row r="57088" spans="3:36">
      <c r="C57088" s="3"/>
      <c r="D57088" s="3"/>
      <c r="E57088" s="4"/>
    </row>
    <row r="57089" spans="3:36">
      <c r="C57089" s="3"/>
      <c r="D57089" s="3"/>
      <c r="E57089" s="4"/>
    </row>
    <row r="57090" spans="3:36">
      <c r="C57090" s="3"/>
      <c r="D57090" s="3"/>
      <c r="E57090" s="4"/>
    </row>
    <row r="57091" spans="3:36">
      <c r="C57091" s="3"/>
      <c r="D57091" s="3"/>
      <c r="E57091" s="4"/>
    </row>
    <row r="57092" spans="3:36">
      <c r="C57092" s="3"/>
      <c r="D57092" s="3"/>
      <c r="E57092" s="4"/>
      <c r="AJ57092" s="3"/>
    </row>
    <row r="57093" spans="3:36">
      <c r="C57093" s="3"/>
      <c r="D57093" s="3"/>
      <c r="E57093" s="4"/>
      <c r="AJ57093" s="3"/>
    </row>
    <row r="57094" spans="3:36">
      <c r="C57094" s="3"/>
      <c r="D57094" s="3"/>
      <c r="E57094" s="4"/>
      <c r="AJ57094" s="3"/>
    </row>
    <row r="57095" spans="3:36">
      <c r="C57095" s="3"/>
      <c r="D57095" s="3"/>
      <c r="E57095" s="4"/>
      <c r="AJ57095" s="3"/>
    </row>
    <row r="57096" spans="3:36">
      <c r="C57096" s="3"/>
      <c r="D57096" s="3"/>
      <c r="E57096" s="4"/>
      <c r="AJ57096" s="3"/>
    </row>
    <row r="57097" spans="3:36">
      <c r="C57097" s="3"/>
      <c r="D57097" s="3"/>
      <c r="E57097" s="4"/>
      <c r="AJ57097" s="3"/>
    </row>
    <row r="57098" spans="3:36">
      <c r="C57098" s="3"/>
      <c r="D57098" s="3"/>
      <c r="E57098" s="4"/>
      <c r="AJ57098" s="3"/>
    </row>
    <row r="57099" spans="3:36">
      <c r="C57099" s="3"/>
      <c r="D57099" s="3"/>
      <c r="E57099" s="4"/>
      <c r="AJ57099" s="3"/>
    </row>
    <row r="57100" spans="3:36">
      <c r="C57100" s="3"/>
      <c r="D57100" s="3"/>
      <c r="E57100" s="4"/>
      <c r="AJ57100" s="3"/>
    </row>
    <row r="57101" spans="3:36">
      <c r="C57101" s="3"/>
      <c r="D57101" s="3"/>
      <c r="E57101" s="4"/>
      <c r="AJ57101" s="3"/>
    </row>
    <row r="57102" spans="3:36">
      <c r="C57102" s="3"/>
      <c r="D57102" s="3"/>
      <c r="E57102" s="4"/>
      <c r="AJ57102" s="3"/>
    </row>
    <row r="57103" spans="3:36">
      <c r="C57103" s="3"/>
      <c r="D57103" s="3"/>
      <c r="E57103" s="4"/>
      <c r="AJ57103" s="3"/>
    </row>
    <row r="57104" spans="3:36">
      <c r="C57104" s="3"/>
      <c r="D57104" s="3"/>
      <c r="E57104" s="4"/>
      <c r="AJ57104" s="3"/>
    </row>
    <row r="57105" spans="3:36">
      <c r="C57105" s="3"/>
      <c r="D57105" s="3"/>
      <c r="E57105" s="4"/>
      <c r="AJ57105" s="3"/>
    </row>
    <row r="57106" spans="3:36">
      <c r="C57106" s="3"/>
      <c r="D57106" s="3"/>
      <c r="E57106" s="4"/>
      <c r="AJ57106" s="3"/>
    </row>
    <row r="57107" spans="3:36">
      <c r="C57107" s="3"/>
      <c r="D57107" s="3"/>
      <c r="E57107" s="4"/>
    </row>
    <row r="57108" spans="3:36">
      <c r="C57108" s="3"/>
      <c r="D57108" s="3"/>
      <c r="E57108" s="4"/>
    </row>
    <row r="57109" spans="3:36">
      <c r="C57109" s="3"/>
      <c r="D57109" s="3"/>
      <c r="E57109" s="4"/>
    </row>
    <row r="57110" spans="3:36">
      <c r="C57110" s="3"/>
      <c r="D57110" s="3"/>
      <c r="E57110" s="4"/>
    </row>
    <row r="57111" spans="3:36">
      <c r="C57111" s="3"/>
      <c r="D57111" s="3"/>
      <c r="E57111" s="4"/>
    </row>
    <row r="57112" spans="3:36">
      <c r="C57112" s="3"/>
      <c r="D57112" s="3"/>
      <c r="E57112" s="4"/>
    </row>
    <row r="57113" spans="3:36">
      <c r="C57113" s="3"/>
      <c r="D57113" s="3"/>
      <c r="E57113" s="4"/>
      <c r="AJ57113" s="3"/>
    </row>
    <row r="57114" spans="3:36">
      <c r="C57114" s="3"/>
      <c r="D57114" s="3"/>
      <c r="E57114" s="4"/>
      <c r="AJ57114" s="3"/>
    </row>
    <row r="57115" spans="3:36">
      <c r="C57115" s="3"/>
      <c r="D57115" s="3"/>
      <c r="E57115" s="4"/>
    </row>
    <row r="57116" spans="3:36">
      <c r="C57116" s="3"/>
      <c r="D57116" s="3"/>
      <c r="E57116" s="4"/>
    </row>
    <row r="57117" spans="3:36">
      <c r="C57117" s="3"/>
      <c r="D57117" s="3"/>
      <c r="E57117" s="4"/>
      <c r="AJ57117" s="3"/>
    </row>
    <row r="57118" spans="3:36">
      <c r="C57118" s="3"/>
      <c r="D57118" s="3"/>
      <c r="E57118" s="4"/>
      <c r="AJ57118" s="3"/>
    </row>
    <row r="57119" spans="3:36">
      <c r="C57119" s="3"/>
      <c r="D57119" s="3"/>
      <c r="E57119" s="4"/>
      <c r="AJ57119" s="3"/>
    </row>
    <row r="57120" spans="3:36">
      <c r="C57120" s="3"/>
      <c r="D57120" s="3"/>
      <c r="E57120" s="4"/>
      <c r="AJ57120" s="3"/>
    </row>
    <row r="57121" spans="3:36">
      <c r="C57121" s="3"/>
      <c r="D57121" s="3"/>
      <c r="E57121" s="4"/>
      <c r="AJ57121" s="3"/>
    </row>
    <row r="57122" spans="3:36">
      <c r="C57122" s="3"/>
      <c r="D57122" s="3"/>
      <c r="E57122" s="4"/>
    </row>
    <row r="57123" spans="3:36">
      <c r="C57123" s="3"/>
      <c r="D57123" s="3"/>
      <c r="E57123" s="4"/>
    </row>
    <row r="57124" spans="3:36">
      <c r="C57124" s="3"/>
      <c r="D57124" s="3"/>
      <c r="E57124" s="4"/>
    </row>
    <row r="57125" spans="3:36">
      <c r="C57125" s="3"/>
      <c r="D57125" s="3"/>
      <c r="E57125" s="4"/>
    </row>
    <row r="57126" spans="3:36">
      <c r="C57126" s="3"/>
      <c r="D57126" s="3"/>
      <c r="E57126" s="4"/>
    </row>
    <row r="57127" spans="3:36">
      <c r="C57127" s="3"/>
      <c r="D57127" s="3"/>
      <c r="E57127" s="4"/>
    </row>
    <row r="57128" spans="3:36">
      <c r="C57128" s="3"/>
      <c r="D57128" s="3"/>
      <c r="E57128" s="4"/>
    </row>
    <row r="57129" spans="3:36">
      <c r="C57129" s="3"/>
      <c r="D57129" s="3"/>
      <c r="E57129" s="4"/>
    </row>
    <row r="57130" spans="3:36">
      <c r="C57130" s="3"/>
      <c r="D57130" s="3"/>
      <c r="E57130" s="4"/>
    </row>
    <row r="57131" spans="3:36">
      <c r="C57131" s="3"/>
      <c r="D57131" s="3"/>
      <c r="E57131" s="4"/>
    </row>
    <row r="57132" spans="3:36">
      <c r="C57132" s="3"/>
      <c r="D57132" s="3"/>
      <c r="E57132" s="4"/>
      <c r="AJ57132" s="3"/>
    </row>
    <row r="57133" spans="3:36">
      <c r="C57133" s="3"/>
      <c r="D57133" s="3"/>
      <c r="E57133" s="4"/>
    </row>
    <row r="57134" spans="3:36">
      <c r="C57134" s="3"/>
      <c r="D57134" s="3"/>
      <c r="E57134" s="4"/>
    </row>
    <row r="57135" spans="3:36">
      <c r="C57135" s="3"/>
      <c r="D57135" s="3"/>
      <c r="E57135" s="4"/>
    </row>
    <row r="57136" spans="3:36">
      <c r="C57136" s="3"/>
      <c r="D57136" s="3"/>
      <c r="E57136" s="4"/>
    </row>
    <row r="57137" spans="3:36">
      <c r="C57137" s="3"/>
      <c r="D57137" s="3"/>
      <c r="E57137" s="4"/>
    </row>
    <row r="57138" spans="3:36">
      <c r="C57138" s="3"/>
      <c r="D57138" s="3"/>
      <c r="E57138" s="4"/>
    </row>
    <row r="57139" spans="3:36">
      <c r="C57139" s="3"/>
      <c r="D57139" s="3"/>
      <c r="E57139" s="4"/>
    </row>
    <row r="57140" spans="3:36">
      <c r="C57140" s="3"/>
      <c r="D57140" s="3"/>
      <c r="E57140" s="4"/>
    </row>
    <row r="57141" spans="3:36">
      <c r="C57141" s="3"/>
      <c r="D57141" s="3"/>
      <c r="E57141" s="4"/>
      <c r="AJ57141" s="3"/>
    </row>
    <row r="57142" spans="3:36">
      <c r="C57142" s="3"/>
      <c r="D57142" s="3"/>
      <c r="E57142" s="4"/>
      <c r="AJ57142" s="3"/>
    </row>
    <row r="57143" spans="3:36">
      <c r="C57143" s="3"/>
      <c r="D57143" s="3"/>
      <c r="E57143" s="4"/>
      <c r="AJ57143" s="3"/>
    </row>
    <row r="57144" spans="3:36">
      <c r="C57144" s="3"/>
      <c r="D57144" s="3"/>
      <c r="E57144" s="4"/>
      <c r="AJ57144" s="3"/>
    </row>
    <row r="57145" spans="3:36">
      <c r="C57145" s="3"/>
      <c r="D57145" s="3"/>
      <c r="E57145" s="4"/>
      <c r="AJ57145" s="3"/>
    </row>
    <row r="57146" spans="3:36">
      <c r="C57146" s="3"/>
      <c r="D57146" s="3"/>
      <c r="E57146" s="4"/>
    </row>
    <row r="57147" spans="3:36">
      <c r="C57147" s="3"/>
      <c r="D57147" s="3"/>
      <c r="E57147" s="4"/>
    </row>
    <row r="57148" spans="3:36">
      <c r="C57148" s="3"/>
      <c r="D57148" s="3"/>
      <c r="E57148" s="4"/>
    </row>
    <row r="57149" spans="3:36">
      <c r="C57149" s="3"/>
      <c r="D57149" s="3"/>
      <c r="E57149" s="4"/>
    </row>
    <row r="57150" spans="3:36">
      <c r="C57150" s="3"/>
      <c r="D57150" s="3"/>
      <c r="E57150" s="4"/>
    </row>
    <row r="57151" spans="3:36">
      <c r="C57151" s="3"/>
      <c r="D57151" s="3"/>
      <c r="E57151" s="4"/>
    </row>
    <row r="57152" spans="3:36">
      <c r="C57152" s="3"/>
      <c r="D57152" s="3"/>
      <c r="E57152" s="4"/>
    </row>
    <row r="57153" spans="3:36">
      <c r="C57153" s="3"/>
      <c r="D57153" s="3"/>
      <c r="E57153" s="4"/>
    </row>
    <row r="57154" spans="3:36">
      <c r="C57154" s="3"/>
      <c r="D57154" s="3"/>
      <c r="E57154" s="4"/>
    </row>
    <row r="57155" spans="3:36">
      <c r="C57155" s="3"/>
      <c r="D57155" s="3"/>
      <c r="E57155" s="4"/>
    </row>
    <row r="57156" spans="3:36">
      <c r="C57156" s="3"/>
      <c r="D57156" s="3"/>
      <c r="E57156" s="4"/>
      <c r="AJ57156" s="3"/>
    </row>
    <row r="57157" spans="3:36">
      <c r="C57157" s="3"/>
      <c r="D57157" s="3"/>
      <c r="E57157" s="4"/>
      <c r="AJ57157" s="3"/>
    </row>
    <row r="57158" spans="3:36">
      <c r="C57158" s="3"/>
      <c r="D57158" s="3"/>
      <c r="E57158" s="4"/>
    </row>
    <row r="57159" spans="3:36">
      <c r="C57159" s="3"/>
      <c r="D57159" s="3"/>
      <c r="E57159" s="4"/>
    </row>
    <row r="57160" spans="3:36">
      <c r="C57160" s="3"/>
      <c r="D57160" s="3"/>
      <c r="E57160" s="4"/>
    </row>
    <row r="57161" spans="3:36">
      <c r="C57161" s="3"/>
      <c r="D57161" s="3"/>
      <c r="E57161" s="4"/>
    </row>
    <row r="57162" spans="3:36">
      <c r="C57162" s="3"/>
      <c r="D57162" s="3"/>
      <c r="E57162" s="4"/>
    </row>
    <row r="57163" spans="3:36">
      <c r="C57163" s="3"/>
      <c r="D57163" s="3"/>
      <c r="E57163" s="4"/>
    </row>
    <row r="57164" spans="3:36">
      <c r="C57164" s="3"/>
      <c r="D57164" s="3"/>
      <c r="E57164" s="4"/>
    </row>
    <row r="57165" spans="3:36">
      <c r="C57165" s="3"/>
      <c r="D57165" s="3"/>
      <c r="E57165" s="4"/>
    </row>
    <row r="57166" spans="3:36">
      <c r="C57166" s="3"/>
      <c r="D57166" s="3"/>
      <c r="E57166" s="4"/>
    </row>
    <row r="57167" spans="3:36">
      <c r="C57167" s="3"/>
      <c r="D57167" s="3"/>
      <c r="E57167" s="4"/>
    </row>
    <row r="57168" spans="3:36">
      <c r="C57168" s="3"/>
      <c r="D57168" s="3"/>
      <c r="E57168" s="4"/>
    </row>
    <row r="57169" spans="3:36">
      <c r="C57169" s="3"/>
      <c r="D57169" s="3"/>
      <c r="E57169" s="4"/>
    </row>
    <row r="57170" spans="3:36">
      <c r="C57170" s="3"/>
      <c r="D57170" s="3"/>
      <c r="E57170" s="4"/>
    </row>
    <row r="57171" spans="3:36">
      <c r="C57171" s="3"/>
      <c r="D57171" s="3"/>
      <c r="E57171" s="4"/>
    </row>
    <row r="57172" spans="3:36">
      <c r="C57172" s="3"/>
      <c r="D57172" s="3"/>
      <c r="E57172" s="4"/>
      <c r="AJ57172" s="3"/>
    </row>
    <row r="57173" spans="3:36">
      <c r="C57173" s="3"/>
      <c r="D57173" s="3"/>
      <c r="E57173" s="4"/>
      <c r="AJ57173" s="3"/>
    </row>
    <row r="57174" spans="3:36">
      <c r="C57174" s="3"/>
      <c r="D57174" s="3"/>
      <c r="E57174" s="4"/>
      <c r="AJ57174" s="3"/>
    </row>
    <row r="57175" spans="3:36">
      <c r="C57175" s="3"/>
      <c r="D57175" s="3"/>
      <c r="E57175" s="4"/>
      <c r="AJ57175" s="3"/>
    </row>
    <row r="57176" spans="3:36">
      <c r="C57176" s="3"/>
      <c r="D57176" s="3"/>
      <c r="E57176" s="4"/>
    </row>
    <row r="57177" spans="3:36">
      <c r="C57177" s="3"/>
      <c r="D57177" s="3"/>
      <c r="E57177" s="4"/>
    </row>
    <row r="57178" spans="3:36">
      <c r="C57178" s="3"/>
      <c r="D57178" s="3"/>
      <c r="E57178" s="4"/>
    </row>
    <row r="57179" spans="3:36">
      <c r="C57179" s="3"/>
      <c r="D57179" s="3"/>
      <c r="E57179" s="4"/>
    </row>
    <row r="57180" spans="3:36">
      <c r="C57180" s="3"/>
      <c r="D57180" s="3"/>
      <c r="E57180" s="4"/>
    </row>
    <row r="57181" spans="3:36">
      <c r="C57181" s="3"/>
      <c r="D57181" s="3"/>
      <c r="E57181" s="4"/>
    </row>
    <row r="57182" spans="3:36">
      <c r="C57182" s="3"/>
      <c r="D57182" s="3"/>
      <c r="E57182" s="4"/>
    </row>
    <row r="57183" spans="3:36">
      <c r="C57183" s="3"/>
      <c r="D57183" s="3"/>
      <c r="E57183" s="4"/>
    </row>
    <row r="57184" spans="3:36">
      <c r="C57184" s="3"/>
      <c r="D57184" s="3"/>
      <c r="E57184" s="4"/>
    </row>
    <row r="57185" spans="3:36">
      <c r="C57185" s="3"/>
      <c r="D57185" s="3"/>
      <c r="E57185" s="4"/>
    </row>
    <row r="57186" spans="3:36">
      <c r="C57186" s="3"/>
      <c r="D57186" s="3"/>
      <c r="E57186" s="4"/>
    </row>
    <row r="57187" spans="3:36">
      <c r="C57187" s="3"/>
      <c r="D57187" s="3"/>
      <c r="E57187" s="4"/>
    </row>
    <row r="57188" spans="3:36">
      <c r="C57188" s="3"/>
      <c r="D57188" s="3"/>
      <c r="E57188" s="4"/>
    </row>
    <row r="57189" spans="3:36">
      <c r="C57189" s="3"/>
      <c r="D57189" s="3"/>
      <c r="E57189" s="4"/>
    </row>
    <row r="57190" spans="3:36">
      <c r="C57190" s="3"/>
      <c r="D57190" s="3"/>
      <c r="E57190" s="4"/>
    </row>
    <row r="57191" spans="3:36">
      <c r="C57191" s="3"/>
      <c r="D57191" s="3"/>
      <c r="E57191" s="4"/>
      <c r="AJ57191" s="3"/>
    </row>
    <row r="57192" spans="3:36">
      <c r="C57192" s="3"/>
      <c r="D57192" s="3"/>
      <c r="E57192" s="4"/>
    </row>
    <row r="57193" spans="3:36">
      <c r="C57193" s="3"/>
      <c r="D57193" s="3"/>
      <c r="E57193" s="4"/>
    </row>
    <row r="57194" spans="3:36">
      <c r="C57194" s="3"/>
      <c r="D57194" s="3"/>
      <c r="E57194" s="4"/>
    </row>
    <row r="57195" spans="3:36">
      <c r="C57195" s="3"/>
      <c r="D57195" s="3"/>
      <c r="E57195" s="4"/>
    </row>
    <row r="57196" spans="3:36">
      <c r="C57196" s="3"/>
      <c r="D57196" s="3"/>
      <c r="E57196" s="4"/>
      <c r="AJ57196" s="3"/>
    </row>
    <row r="57197" spans="3:36">
      <c r="C57197" s="3"/>
      <c r="D57197" s="3"/>
      <c r="E57197" s="4"/>
      <c r="AJ57197" s="3"/>
    </row>
    <row r="57198" spans="3:36">
      <c r="C57198" s="3"/>
      <c r="D57198" s="3"/>
      <c r="E57198" s="4"/>
    </row>
    <row r="57199" spans="3:36">
      <c r="C57199" s="3"/>
      <c r="D57199" s="3"/>
      <c r="E57199" s="4"/>
    </row>
    <row r="57200" spans="3:36">
      <c r="C57200" s="3"/>
      <c r="D57200" s="3"/>
      <c r="E57200" s="4"/>
    </row>
    <row r="57201" spans="3:36">
      <c r="C57201" s="3"/>
      <c r="D57201" s="3"/>
      <c r="E57201" s="4"/>
    </row>
    <row r="57202" spans="3:36">
      <c r="C57202" s="3"/>
      <c r="D57202" s="3"/>
      <c r="E57202" s="4"/>
      <c r="AJ57202" s="3"/>
    </row>
    <row r="57203" spans="3:36">
      <c r="C57203" s="3"/>
      <c r="D57203" s="3"/>
      <c r="E57203" s="4"/>
      <c r="AJ57203" s="3"/>
    </row>
    <row r="57204" spans="3:36">
      <c r="C57204" s="3"/>
      <c r="D57204" s="3"/>
      <c r="E57204" s="4"/>
    </row>
    <row r="57205" spans="3:36">
      <c r="C57205" s="3"/>
      <c r="D57205" s="3"/>
      <c r="E57205" s="4"/>
    </row>
    <row r="57206" spans="3:36">
      <c r="C57206" s="3"/>
      <c r="D57206" s="3"/>
      <c r="E57206" s="4"/>
    </row>
    <row r="57207" spans="3:36">
      <c r="C57207" s="3"/>
      <c r="D57207" s="3"/>
      <c r="E57207" s="4"/>
    </row>
    <row r="57208" spans="3:36">
      <c r="C57208" s="3"/>
      <c r="D57208" s="3"/>
      <c r="E57208" s="4"/>
    </row>
    <row r="57209" spans="3:36">
      <c r="C57209" s="3"/>
      <c r="D57209" s="3"/>
      <c r="E57209" s="4"/>
    </row>
    <row r="57210" spans="3:36">
      <c r="C57210" s="3"/>
      <c r="D57210" s="3"/>
      <c r="E57210" s="4"/>
    </row>
    <row r="57211" spans="3:36">
      <c r="C57211" s="3"/>
      <c r="D57211" s="3"/>
      <c r="E57211" s="4"/>
    </row>
    <row r="57212" spans="3:36">
      <c r="C57212" s="3"/>
      <c r="D57212" s="3"/>
      <c r="E57212" s="4"/>
      <c r="AJ57212" s="3"/>
    </row>
    <row r="57213" spans="3:36">
      <c r="C57213" s="3"/>
      <c r="D57213" s="3"/>
      <c r="E57213" s="4"/>
    </row>
    <row r="57214" spans="3:36">
      <c r="C57214" s="3"/>
      <c r="D57214" s="3"/>
      <c r="E57214" s="4"/>
    </row>
    <row r="57215" spans="3:36">
      <c r="C57215" s="3"/>
      <c r="D57215" s="3"/>
      <c r="E57215" s="4"/>
    </row>
    <row r="57216" spans="3:36">
      <c r="C57216" s="3"/>
      <c r="D57216" s="3"/>
      <c r="E57216" s="4"/>
    </row>
    <row r="57217" spans="3:36">
      <c r="C57217" s="3"/>
      <c r="D57217" s="3"/>
      <c r="E57217" s="4"/>
    </row>
    <row r="57218" spans="3:36">
      <c r="C57218" s="3"/>
      <c r="D57218" s="3"/>
      <c r="E57218" s="4"/>
    </row>
    <row r="57219" spans="3:36">
      <c r="C57219" s="3"/>
      <c r="D57219" s="3"/>
      <c r="E57219" s="4"/>
      <c r="AJ57219" s="3"/>
    </row>
    <row r="57220" spans="3:36">
      <c r="C57220" s="3"/>
      <c r="D57220" s="3"/>
      <c r="E57220" s="4"/>
      <c r="AJ57220" s="3"/>
    </row>
    <row r="57221" spans="3:36">
      <c r="C57221" s="3"/>
      <c r="D57221" s="3"/>
      <c r="E57221" s="4"/>
      <c r="AJ57221" s="3"/>
    </row>
    <row r="57222" spans="3:36">
      <c r="C57222" s="3"/>
      <c r="D57222" s="3"/>
      <c r="E57222" s="4"/>
      <c r="AJ57222" s="3"/>
    </row>
    <row r="57223" spans="3:36">
      <c r="C57223" s="3"/>
      <c r="D57223" s="3"/>
      <c r="E57223" s="4"/>
      <c r="AJ57223" s="3"/>
    </row>
    <row r="57224" spans="3:36">
      <c r="C57224" s="3"/>
      <c r="D57224" s="3"/>
      <c r="E57224" s="4"/>
      <c r="AJ57224" s="3"/>
    </row>
    <row r="57225" spans="3:36">
      <c r="C57225" s="3"/>
      <c r="D57225" s="3"/>
      <c r="E57225" s="4"/>
      <c r="AJ57225" s="3"/>
    </row>
    <row r="57226" spans="3:36">
      <c r="C57226" s="3"/>
      <c r="D57226" s="3"/>
      <c r="E57226" s="4"/>
      <c r="AJ57226" s="3"/>
    </row>
    <row r="57227" spans="3:36">
      <c r="C57227" s="3"/>
      <c r="D57227" s="3"/>
      <c r="E57227" s="4"/>
      <c r="AJ57227" s="3"/>
    </row>
    <row r="57228" spans="3:36">
      <c r="C57228" s="3"/>
      <c r="D57228" s="3"/>
      <c r="E57228" s="4"/>
      <c r="AJ57228" s="3"/>
    </row>
    <row r="57229" spans="3:36">
      <c r="C57229" s="3"/>
      <c r="D57229" s="3"/>
      <c r="E57229" s="4"/>
    </row>
    <row r="57230" spans="3:36">
      <c r="C57230" s="3"/>
      <c r="D57230" s="3"/>
      <c r="E57230" s="4"/>
    </row>
    <row r="57231" spans="3:36">
      <c r="C57231" s="3"/>
      <c r="D57231" s="3"/>
      <c r="E57231" s="4"/>
    </row>
    <row r="57232" spans="3:36">
      <c r="C57232" s="3"/>
      <c r="D57232" s="3"/>
      <c r="E57232" s="4"/>
    </row>
    <row r="57233" spans="3:36">
      <c r="C57233" s="3"/>
      <c r="D57233" s="3"/>
      <c r="E57233" s="4"/>
    </row>
    <row r="57234" spans="3:36">
      <c r="C57234" s="3"/>
      <c r="D57234" s="3"/>
      <c r="E57234" s="4"/>
    </row>
    <row r="57235" spans="3:36">
      <c r="C57235" s="3"/>
      <c r="D57235" s="3"/>
      <c r="E57235" s="4"/>
      <c r="AJ57235" s="3"/>
    </row>
    <row r="57236" spans="3:36">
      <c r="C57236" s="3"/>
      <c r="D57236" s="3"/>
      <c r="E57236" s="4"/>
    </row>
    <row r="57237" spans="3:36">
      <c r="C57237" s="3"/>
      <c r="D57237" s="3"/>
      <c r="E57237" s="4"/>
    </row>
    <row r="57238" spans="3:36">
      <c r="C57238" s="3"/>
      <c r="D57238" s="3"/>
      <c r="E57238" s="4"/>
    </row>
    <row r="57239" spans="3:36">
      <c r="C57239" s="3"/>
      <c r="D57239" s="3"/>
      <c r="E57239" s="4"/>
    </row>
    <row r="57240" spans="3:36">
      <c r="C57240" s="3"/>
      <c r="D57240" s="3"/>
      <c r="E57240" s="4"/>
      <c r="AJ57240" s="3"/>
    </row>
    <row r="57241" spans="3:36">
      <c r="C57241" s="3"/>
      <c r="D57241" s="3"/>
      <c r="E57241" s="4"/>
      <c r="AJ57241" s="3"/>
    </row>
    <row r="57242" spans="3:36">
      <c r="C57242" s="3"/>
      <c r="D57242" s="3"/>
      <c r="E57242" s="4"/>
    </row>
    <row r="57243" spans="3:36">
      <c r="C57243" s="3"/>
      <c r="D57243" s="3"/>
      <c r="E57243" s="4"/>
    </row>
    <row r="57244" spans="3:36">
      <c r="C57244" s="3"/>
      <c r="D57244" s="3"/>
      <c r="E57244" s="4"/>
    </row>
    <row r="57245" spans="3:36">
      <c r="C57245" s="3"/>
      <c r="D57245" s="3"/>
      <c r="E57245" s="4"/>
    </row>
    <row r="57246" spans="3:36">
      <c r="C57246" s="3"/>
      <c r="D57246" s="3"/>
      <c r="E57246" s="4"/>
    </row>
    <row r="57247" spans="3:36">
      <c r="C57247" s="3"/>
      <c r="D57247" s="3"/>
      <c r="E57247" s="4"/>
    </row>
    <row r="57248" spans="3:36">
      <c r="C57248" s="3"/>
      <c r="D57248" s="3"/>
      <c r="E57248" s="4"/>
    </row>
    <row r="57249" spans="3:36">
      <c r="C57249" s="3"/>
      <c r="D57249" s="3"/>
      <c r="E57249" s="4"/>
    </row>
    <row r="57250" spans="3:36">
      <c r="C57250" s="3"/>
      <c r="D57250" s="3"/>
      <c r="E57250" s="4"/>
    </row>
    <row r="57251" spans="3:36">
      <c r="C57251" s="3"/>
      <c r="D57251" s="3"/>
      <c r="E57251" s="4"/>
    </row>
    <row r="57252" spans="3:36">
      <c r="C57252" s="3"/>
      <c r="D57252" s="3"/>
      <c r="E57252" s="4"/>
    </row>
    <row r="57253" spans="3:36">
      <c r="C57253" s="3"/>
      <c r="D57253" s="3"/>
      <c r="E57253" s="4"/>
    </row>
    <row r="57254" spans="3:36">
      <c r="C57254" s="3"/>
      <c r="D57254" s="3"/>
      <c r="E57254" s="4"/>
    </row>
    <row r="57255" spans="3:36">
      <c r="C57255" s="3"/>
      <c r="D57255" s="3"/>
      <c r="E57255" s="4"/>
      <c r="AJ57255" s="3"/>
    </row>
    <row r="57256" spans="3:36">
      <c r="C57256" s="3"/>
      <c r="D57256" s="3"/>
      <c r="E57256" s="4"/>
    </row>
    <row r="57257" spans="3:36">
      <c r="C57257" s="3"/>
      <c r="D57257" s="3"/>
      <c r="E57257" s="4"/>
    </row>
    <row r="57258" spans="3:36">
      <c r="C57258" s="3"/>
      <c r="D57258" s="3"/>
      <c r="E57258" s="4"/>
    </row>
    <row r="57259" spans="3:36">
      <c r="C57259" s="3"/>
      <c r="D57259" s="3"/>
      <c r="E57259" s="4"/>
    </row>
    <row r="57260" spans="3:36">
      <c r="C57260" s="3"/>
      <c r="D57260" s="3"/>
      <c r="E57260" s="4"/>
    </row>
    <row r="57261" spans="3:36">
      <c r="C57261" s="3"/>
      <c r="D57261" s="3"/>
      <c r="E57261" s="4"/>
    </row>
    <row r="57262" spans="3:36">
      <c r="C57262" s="3"/>
      <c r="D57262" s="3"/>
      <c r="E57262" s="4"/>
    </row>
    <row r="57263" spans="3:36">
      <c r="C57263" s="3"/>
      <c r="D57263" s="3"/>
      <c r="E57263" s="4"/>
    </row>
    <row r="57264" spans="3:36">
      <c r="C57264" s="3"/>
      <c r="D57264" s="3"/>
      <c r="E57264" s="4"/>
    </row>
    <row r="57265" spans="3:36">
      <c r="C57265" s="3"/>
      <c r="D57265" s="3"/>
      <c r="E57265" s="4"/>
    </row>
    <row r="57266" spans="3:36">
      <c r="C57266" s="3"/>
      <c r="D57266" s="3"/>
      <c r="E57266" s="4"/>
    </row>
    <row r="57267" spans="3:36">
      <c r="C57267" s="3"/>
      <c r="D57267" s="3"/>
      <c r="E57267" s="4"/>
    </row>
    <row r="57268" spans="3:36">
      <c r="C57268" s="3"/>
      <c r="D57268" s="3"/>
      <c r="E57268" s="4"/>
    </row>
    <row r="57269" spans="3:36">
      <c r="C57269" s="3"/>
      <c r="D57269" s="3"/>
      <c r="E57269" s="4"/>
    </row>
    <row r="57270" spans="3:36">
      <c r="C57270" s="3"/>
      <c r="D57270" s="3"/>
      <c r="E57270" s="4"/>
    </row>
    <row r="57271" spans="3:36">
      <c r="C57271" s="3"/>
      <c r="D57271" s="3"/>
      <c r="E57271" s="4"/>
    </row>
    <row r="57272" spans="3:36">
      <c r="C57272" s="3"/>
      <c r="D57272" s="3"/>
      <c r="E57272" s="4"/>
      <c r="AJ57272" s="3"/>
    </row>
    <row r="57273" spans="3:36">
      <c r="C57273" s="3"/>
      <c r="D57273" s="3"/>
      <c r="E57273" s="4"/>
      <c r="AJ57273" s="3"/>
    </row>
    <row r="57274" spans="3:36">
      <c r="C57274" s="3"/>
      <c r="D57274" s="3"/>
      <c r="E57274" s="4"/>
    </row>
    <row r="57275" spans="3:36">
      <c r="C57275" s="3"/>
      <c r="D57275" s="3"/>
      <c r="E57275" s="4"/>
    </row>
    <row r="57276" spans="3:36">
      <c r="C57276" s="3"/>
      <c r="D57276" s="3"/>
      <c r="E57276" s="4"/>
    </row>
    <row r="57277" spans="3:36">
      <c r="C57277" s="3"/>
      <c r="D57277" s="3"/>
      <c r="E57277" s="4"/>
    </row>
    <row r="57278" spans="3:36">
      <c r="C57278" s="3"/>
      <c r="D57278" s="3"/>
      <c r="E57278" s="4"/>
    </row>
    <row r="57279" spans="3:36">
      <c r="C57279" s="3"/>
      <c r="D57279" s="3"/>
      <c r="E57279" s="4"/>
      <c r="AJ57279" s="3"/>
    </row>
    <row r="57280" spans="3:36">
      <c r="C57280" s="3"/>
      <c r="D57280" s="3"/>
      <c r="E57280" s="4"/>
    </row>
    <row r="57281" spans="3:5">
      <c r="C57281" s="3"/>
      <c r="D57281" s="3"/>
      <c r="E57281" s="4"/>
    </row>
    <row r="57282" spans="3:5">
      <c r="C57282" s="3"/>
      <c r="D57282" s="3"/>
      <c r="E57282" s="4"/>
    </row>
    <row r="57283" spans="3:5">
      <c r="C57283" s="3"/>
      <c r="D57283" s="3"/>
      <c r="E57283" s="4"/>
    </row>
    <row r="57284" spans="3:5">
      <c r="C57284" s="3"/>
      <c r="D57284" s="3"/>
      <c r="E57284" s="4"/>
    </row>
    <row r="57285" spans="3:5">
      <c r="C57285" s="3"/>
      <c r="D57285" s="3"/>
      <c r="E57285" s="4"/>
    </row>
    <row r="57286" spans="3:5">
      <c r="C57286" s="3"/>
      <c r="D57286" s="3"/>
      <c r="E57286" s="4"/>
    </row>
    <row r="57287" spans="3:5">
      <c r="C57287" s="3"/>
      <c r="D57287" s="3"/>
      <c r="E57287" s="4"/>
    </row>
    <row r="57288" spans="3:5">
      <c r="C57288" s="3"/>
      <c r="D57288" s="3"/>
      <c r="E57288" s="4"/>
    </row>
    <row r="57289" spans="3:5">
      <c r="C57289" s="3"/>
      <c r="D57289" s="3"/>
      <c r="E57289" s="4"/>
    </row>
    <row r="57290" spans="3:5">
      <c r="C57290" s="3"/>
      <c r="D57290" s="3"/>
      <c r="E57290" s="4"/>
    </row>
    <row r="57291" spans="3:5">
      <c r="C57291" s="3"/>
      <c r="D57291" s="3"/>
      <c r="E57291" s="4"/>
    </row>
    <row r="57292" spans="3:5">
      <c r="C57292" s="3"/>
      <c r="D57292" s="3"/>
      <c r="E57292" s="4"/>
    </row>
    <row r="57293" spans="3:5">
      <c r="C57293" s="3"/>
      <c r="D57293" s="3"/>
      <c r="E57293" s="4"/>
    </row>
    <row r="57294" spans="3:5">
      <c r="C57294" s="3"/>
      <c r="D57294" s="3"/>
      <c r="E57294" s="4"/>
    </row>
    <row r="57295" spans="3:5">
      <c r="C57295" s="3"/>
      <c r="D57295" s="3"/>
      <c r="E57295" s="4"/>
    </row>
    <row r="57296" spans="3:5">
      <c r="C57296" s="3"/>
      <c r="D57296" s="3"/>
      <c r="E57296" s="4"/>
    </row>
    <row r="57297" spans="3:36">
      <c r="C57297" s="3"/>
      <c r="D57297" s="3"/>
      <c r="E57297" s="4"/>
    </row>
    <row r="57298" spans="3:36">
      <c r="C57298" s="3"/>
      <c r="D57298" s="3"/>
      <c r="E57298" s="4"/>
    </row>
    <row r="57299" spans="3:36">
      <c r="C57299" s="3"/>
      <c r="D57299" s="3"/>
      <c r="E57299" s="4"/>
    </row>
    <row r="57300" spans="3:36">
      <c r="C57300" s="3"/>
      <c r="D57300" s="3"/>
      <c r="E57300" s="4"/>
      <c r="AJ57300" s="3"/>
    </row>
    <row r="57301" spans="3:36">
      <c r="C57301" s="3"/>
      <c r="D57301" s="3"/>
      <c r="E57301" s="4"/>
      <c r="AJ57301" s="3"/>
    </row>
    <row r="57302" spans="3:36">
      <c r="C57302" s="3"/>
      <c r="D57302" s="3"/>
      <c r="E57302" s="4"/>
    </row>
    <row r="57303" spans="3:36">
      <c r="C57303" s="3"/>
      <c r="D57303" s="3"/>
      <c r="E57303" s="4"/>
    </row>
    <row r="57304" spans="3:36">
      <c r="C57304" s="3"/>
      <c r="D57304" s="3"/>
      <c r="E57304" s="4"/>
    </row>
    <row r="57305" spans="3:36">
      <c r="C57305" s="3"/>
      <c r="D57305" s="3"/>
      <c r="E57305" s="4"/>
    </row>
    <row r="57306" spans="3:36">
      <c r="C57306" s="3"/>
      <c r="D57306" s="3"/>
      <c r="E57306" s="4"/>
    </row>
    <row r="57307" spans="3:36">
      <c r="C57307" s="3"/>
      <c r="D57307" s="3"/>
      <c r="E57307" s="4"/>
      <c r="AJ57307" s="3"/>
    </row>
    <row r="57308" spans="3:36">
      <c r="C57308" s="3"/>
      <c r="D57308" s="3"/>
      <c r="E57308" s="4"/>
      <c r="AJ57308" s="3"/>
    </row>
    <row r="57309" spans="3:36">
      <c r="C57309" s="3"/>
      <c r="D57309" s="3"/>
      <c r="E57309" s="4"/>
      <c r="AJ57309" s="3"/>
    </row>
    <row r="57310" spans="3:36">
      <c r="C57310" s="3"/>
      <c r="D57310" s="3"/>
      <c r="E57310" s="4"/>
    </row>
    <row r="57311" spans="3:36">
      <c r="C57311" s="3"/>
      <c r="D57311" s="3"/>
      <c r="E57311" s="4"/>
    </row>
    <row r="57312" spans="3:36">
      <c r="C57312" s="3"/>
      <c r="D57312" s="3"/>
      <c r="E57312" s="4"/>
    </row>
    <row r="57313" spans="3:36">
      <c r="C57313" s="3"/>
      <c r="D57313" s="3"/>
      <c r="E57313" s="4"/>
      <c r="AJ57313" s="3"/>
    </row>
    <row r="57314" spans="3:36">
      <c r="C57314" s="3"/>
      <c r="D57314" s="3"/>
      <c r="E57314" s="4"/>
      <c r="AJ57314" s="3"/>
    </row>
    <row r="57315" spans="3:36">
      <c r="C57315" s="3"/>
      <c r="D57315" s="3"/>
      <c r="E57315" s="4"/>
      <c r="AJ57315" s="3"/>
    </row>
    <row r="57316" spans="3:36">
      <c r="C57316" s="3"/>
      <c r="D57316" s="3"/>
      <c r="E57316" s="4"/>
      <c r="AJ57316" s="3"/>
    </row>
    <row r="57317" spans="3:36">
      <c r="C57317" s="3"/>
      <c r="D57317" s="3"/>
      <c r="E57317" s="4"/>
      <c r="AJ57317" s="3"/>
    </row>
    <row r="57318" spans="3:36">
      <c r="C57318" s="3"/>
      <c r="D57318" s="3"/>
      <c r="E57318" s="4"/>
      <c r="AJ57318" s="3"/>
    </row>
    <row r="57319" spans="3:36">
      <c r="C57319" s="3"/>
      <c r="D57319" s="3"/>
      <c r="E57319" s="4"/>
      <c r="AJ57319" s="3"/>
    </row>
    <row r="57320" spans="3:36">
      <c r="C57320" s="3"/>
      <c r="D57320" s="3"/>
      <c r="E57320" s="4"/>
      <c r="AJ57320" s="3"/>
    </row>
    <row r="57321" spans="3:36">
      <c r="C57321" s="3"/>
      <c r="D57321" s="3"/>
      <c r="E57321" s="4"/>
      <c r="AJ57321" s="3"/>
    </row>
    <row r="57322" spans="3:36">
      <c r="C57322" s="3"/>
      <c r="D57322" s="3"/>
      <c r="E57322" s="4"/>
      <c r="AJ57322" s="3"/>
    </row>
    <row r="57323" spans="3:36">
      <c r="C57323" s="3"/>
      <c r="D57323" s="3"/>
      <c r="E57323" s="4"/>
      <c r="AJ57323" s="3"/>
    </row>
    <row r="57324" spans="3:36">
      <c r="C57324" s="3"/>
      <c r="D57324" s="3"/>
      <c r="E57324" s="4"/>
      <c r="AJ57324" s="3"/>
    </row>
    <row r="57325" spans="3:36">
      <c r="C57325" s="3"/>
      <c r="D57325" s="3"/>
      <c r="E57325" s="4"/>
      <c r="AJ57325" s="3"/>
    </row>
    <row r="57326" spans="3:36">
      <c r="C57326" s="3"/>
      <c r="D57326" s="3"/>
      <c r="E57326" s="4"/>
      <c r="AJ57326" s="3"/>
    </row>
    <row r="57327" spans="3:36">
      <c r="C57327" s="3"/>
      <c r="D57327" s="3"/>
      <c r="E57327" s="4"/>
      <c r="AJ57327" s="3"/>
    </row>
    <row r="57328" spans="3:36">
      <c r="C57328" s="3"/>
      <c r="D57328" s="3"/>
      <c r="E57328" s="4"/>
      <c r="AJ57328" s="3"/>
    </row>
    <row r="57329" spans="3:36">
      <c r="C57329" s="3"/>
      <c r="D57329" s="3"/>
      <c r="E57329" s="4"/>
      <c r="AJ57329" s="3"/>
    </row>
    <row r="57330" spans="3:36">
      <c r="C57330" s="3"/>
      <c r="D57330" s="3"/>
      <c r="E57330" s="4"/>
    </row>
    <row r="57331" spans="3:36">
      <c r="C57331" s="3"/>
      <c r="D57331" s="3"/>
      <c r="E57331" s="4"/>
    </row>
    <row r="57332" spans="3:36">
      <c r="C57332" s="3"/>
      <c r="D57332" s="3"/>
      <c r="E57332" s="4"/>
    </row>
    <row r="57333" spans="3:36">
      <c r="C57333" s="3"/>
      <c r="D57333" s="3"/>
      <c r="E57333" s="4"/>
    </row>
    <row r="57334" spans="3:36">
      <c r="C57334" s="3"/>
      <c r="D57334" s="3"/>
      <c r="E57334" s="4"/>
    </row>
    <row r="57335" spans="3:36">
      <c r="C57335" s="3"/>
      <c r="D57335" s="3"/>
      <c r="E57335" s="4"/>
    </row>
    <row r="57336" spans="3:36">
      <c r="C57336" s="3"/>
      <c r="D57336" s="3"/>
      <c r="E57336" s="4"/>
    </row>
    <row r="57337" spans="3:36">
      <c r="C57337" s="3"/>
      <c r="D57337" s="3"/>
      <c r="E57337" s="4"/>
    </row>
    <row r="57338" spans="3:36">
      <c r="C57338" s="3"/>
      <c r="D57338" s="3"/>
      <c r="E57338" s="4"/>
    </row>
    <row r="57339" spans="3:36">
      <c r="C57339" s="3"/>
      <c r="D57339" s="3"/>
      <c r="E57339" s="4"/>
    </row>
    <row r="57340" spans="3:36">
      <c r="C57340" s="3"/>
      <c r="D57340" s="3"/>
      <c r="E57340" s="4"/>
    </row>
    <row r="57341" spans="3:36">
      <c r="C57341" s="3"/>
      <c r="D57341" s="3"/>
      <c r="E57341" s="4"/>
    </row>
    <row r="57342" spans="3:36">
      <c r="C57342" s="3"/>
      <c r="D57342" s="3"/>
      <c r="E57342" s="4"/>
    </row>
    <row r="57343" spans="3:36">
      <c r="C57343" s="3"/>
      <c r="D57343" s="3"/>
      <c r="E57343" s="4"/>
    </row>
    <row r="57344" spans="3:36">
      <c r="C57344" s="3"/>
      <c r="D57344" s="3"/>
      <c r="E57344" s="4"/>
    </row>
    <row r="57345" spans="3:36">
      <c r="C57345" s="3"/>
      <c r="D57345" s="3"/>
      <c r="E57345" s="4"/>
    </row>
    <row r="57346" spans="3:36">
      <c r="C57346" s="3"/>
      <c r="D57346" s="3"/>
      <c r="E57346" s="4"/>
    </row>
    <row r="57347" spans="3:36">
      <c r="C57347" s="3"/>
      <c r="D57347" s="3"/>
      <c r="E57347" s="4"/>
    </row>
    <row r="57348" spans="3:36">
      <c r="C57348" s="3"/>
      <c r="D57348" s="3"/>
      <c r="E57348" s="4"/>
    </row>
    <row r="57349" spans="3:36">
      <c r="C57349" s="3"/>
      <c r="D57349" s="3"/>
      <c r="E57349" s="4"/>
    </row>
    <row r="57350" spans="3:36">
      <c r="C57350" s="3"/>
      <c r="D57350" s="3"/>
      <c r="E57350" s="4"/>
    </row>
    <row r="57351" spans="3:36">
      <c r="C57351" s="3"/>
      <c r="D57351" s="3"/>
      <c r="E57351" s="4"/>
    </row>
    <row r="57352" spans="3:36">
      <c r="C57352" s="3"/>
      <c r="D57352" s="3"/>
      <c r="E57352" s="4"/>
    </row>
    <row r="57353" spans="3:36">
      <c r="C57353" s="3"/>
      <c r="D57353" s="3"/>
      <c r="E57353" s="4"/>
    </row>
    <row r="57354" spans="3:36">
      <c r="C57354" s="3"/>
      <c r="D57354" s="3"/>
      <c r="E57354" s="4"/>
    </row>
    <row r="57355" spans="3:36">
      <c r="C57355" s="3"/>
      <c r="D57355" s="3"/>
      <c r="E57355" s="4"/>
    </row>
    <row r="57356" spans="3:36">
      <c r="C57356" s="3"/>
      <c r="D57356" s="3"/>
      <c r="E57356" s="4"/>
    </row>
    <row r="57357" spans="3:36">
      <c r="C57357" s="3"/>
      <c r="D57357" s="3"/>
      <c r="E57357" s="4"/>
    </row>
    <row r="57358" spans="3:36">
      <c r="C57358" s="3"/>
      <c r="D57358" s="3"/>
      <c r="E57358" s="4"/>
    </row>
    <row r="57359" spans="3:36">
      <c r="C57359" s="3"/>
      <c r="D57359" s="3"/>
      <c r="E57359" s="4"/>
    </row>
    <row r="57360" spans="3:36">
      <c r="C57360" s="3"/>
      <c r="D57360" s="3"/>
      <c r="E57360" s="4"/>
      <c r="AJ57360" s="3"/>
    </row>
    <row r="57361" spans="3:36">
      <c r="C57361" s="3"/>
      <c r="D57361" s="3"/>
      <c r="E57361" s="4"/>
      <c r="AJ57361" s="3"/>
    </row>
    <row r="57362" spans="3:36">
      <c r="C57362" s="3"/>
      <c r="D57362" s="3"/>
      <c r="E57362" s="4"/>
      <c r="AJ57362" s="3"/>
    </row>
    <row r="57363" spans="3:36">
      <c r="C57363" s="3"/>
      <c r="D57363" s="3"/>
      <c r="E57363" s="4"/>
      <c r="AJ57363" s="3"/>
    </row>
    <row r="57364" spans="3:36">
      <c r="C57364" s="3"/>
      <c r="D57364" s="3"/>
      <c r="E57364" s="4"/>
      <c r="AJ57364" s="3"/>
    </row>
    <row r="57365" spans="3:36">
      <c r="C57365" s="3"/>
      <c r="D57365" s="3"/>
      <c r="E57365" s="4"/>
      <c r="AJ57365" s="3"/>
    </row>
    <row r="57366" spans="3:36">
      <c r="C57366" s="3"/>
      <c r="D57366" s="3"/>
      <c r="E57366" s="4"/>
      <c r="AJ57366" s="3"/>
    </row>
    <row r="57367" spans="3:36">
      <c r="C57367" s="3"/>
      <c r="D57367" s="3"/>
      <c r="E57367" s="4"/>
    </row>
    <row r="57368" spans="3:36">
      <c r="C57368" s="3"/>
      <c r="D57368" s="3"/>
      <c r="E57368" s="4"/>
    </row>
    <row r="57369" spans="3:36">
      <c r="C57369" s="3"/>
      <c r="D57369" s="3"/>
      <c r="E57369" s="4"/>
      <c r="AJ57369" s="3"/>
    </row>
    <row r="57370" spans="3:36">
      <c r="C57370" s="3"/>
      <c r="D57370" s="3"/>
      <c r="E57370" s="4"/>
      <c r="AJ57370" s="3"/>
    </row>
    <row r="57371" spans="3:36">
      <c r="C57371" s="3"/>
      <c r="D57371" s="3"/>
      <c r="E57371" s="4"/>
      <c r="AJ57371" s="3"/>
    </row>
    <row r="57372" spans="3:36">
      <c r="C57372" s="3"/>
      <c r="D57372" s="3"/>
      <c r="E57372" s="4"/>
      <c r="AJ57372" s="3"/>
    </row>
    <row r="57373" spans="3:36">
      <c r="C57373" s="3"/>
      <c r="D57373" s="3"/>
      <c r="E57373" s="4"/>
      <c r="AJ57373" s="3"/>
    </row>
    <row r="57374" spans="3:36">
      <c r="C57374" s="3"/>
      <c r="D57374" s="3"/>
      <c r="E57374" s="4"/>
    </row>
    <row r="57375" spans="3:36">
      <c r="C57375" s="3"/>
      <c r="D57375" s="3"/>
      <c r="E57375" s="4"/>
    </row>
    <row r="57376" spans="3:36">
      <c r="C57376" s="3"/>
      <c r="D57376" s="3"/>
      <c r="E57376" s="4"/>
    </row>
    <row r="57377" spans="3:36">
      <c r="C57377" s="3"/>
      <c r="D57377" s="3"/>
      <c r="E57377" s="4"/>
    </row>
    <row r="57378" spans="3:36">
      <c r="C57378" s="3"/>
      <c r="D57378" s="3"/>
      <c r="E57378" s="4"/>
      <c r="AJ57378" s="3"/>
    </row>
    <row r="57379" spans="3:36">
      <c r="C57379" s="3"/>
      <c r="D57379" s="3"/>
      <c r="E57379" s="4"/>
      <c r="AJ57379" s="3"/>
    </row>
    <row r="57380" spans="3:36">
      <c r="C57380" s="3"/>
      <c r="D57380" s="3"/>
      <c r="E57380" s="4"/>
      <c r="AJ57380" s="3"/>
    </row>
    <row r="57381" spans="3:36">
      <c r="C57381" s="3"/>
      <c r="D57381" s="3"/>
      <c r="E57381" s="4"/>
    </row>
    <row r="57382" spans="3:36">
      <c r="C57382" s="3"/>
      <c r="D57382" s="3"/>
      <c r="E57382" s="4"/>
    </row>
    <row r="57383" spans="3:36">
      <c r="C57383" s="3"/>
      <c r="D57383" s="3"/>
      <c r="E57383" s="4"/>
    </row>
    <row r="57384" spans="3:36">
      <c r="C57384" s="3"/>
      <c r="D57384" s="3"/>
      <c r="E57384" s="4"/>
    </row>
    <row r="57385" spans="3:36">
      <c r="C57385" s="3"/>
      <c r="D57385" s="3"/>
      <c r="E57385" s="4"/>
    </row>
    <row r="57386" spans="3:36">
      <c r="C57386" s="3"/>
      <c r="D57386" s="3"/>
      <c r="E57386" s="4"/>
    </row>
    <row r="57387" spans="3:36">
      <c r="C57387" s="3"/>
      <c r="D57387" s="3"/>
      <c r="E57387" s="4"/>
    </row>
    <row r="57388" spans="3:36">
      <c r="C57388" s="3"/>
      <c r="D57388" s="3"/>
      <c r="E57388" s="4"/>
    </row>
    <row r="57389" spans="3:36">
      <c r="C57389" s="3"/>
      <c r="D57389" s="3"/>
      <c r="E57389" s="4"/>
    </row>
    <row r="57390" spans="3:36">
      <c r="C57390" s="3"/>
      <c r="D57390" s="3"/>
      <c r="E57390" s="4"/>
    </row>
    <row r="57391" spans="3:36">
      <c r="C57391" s="3"/>
      <c r="D57391" s="3"/>
      <c r="E57391" s="4"/>
    </row>
    <row r="57392" spans="3:36">
      <c r="C57392" s="3"/>
      <c r="D57392" s="3"/>
      <c r="E57392" s="4"/>
    </row>
    <row r="57393" spans="3:36">
      <c r="C57393" s="3"/>
      <c r="D57393" s="3"/>
      <c r="E57393" s="4"/>
      <c r="AJ57393" s="3"/>
    </row>
    <row r="57394" spans="3:36">
      <c r="C57394" s="3"/>
      <c r="D57394" s="3"/>
      <c r="E57394" s="4"/>
      <c r="AJ57394" s="3"/>
    </row>
    <row r="57395" spans="3:36">
      <c r="C57395" s="3"/>
      <c r="D57395" s="3"/>
      <c r="E57395" s="4"/>
      <c r="AJ57395" s="3"/>
    </row>
    <row r="57396" spans="3:36">
      <c r="C57396" s="3"/>
      <c r="D57396" s="3"/>
      <c r="E57396" s="4"/>
      <c r="AJ57396" s="3"/>
    </row>
    <row r="57397" spans="3:36">
      <c r="C57397" s="3"/>
      <c r="D57397" s="3"/>
      <c r="E57397" s="4"/>
    </row>
    <row r="57398" spans="3:36">
      <c r="C57398" s="3"/>
      <c r="D57398" s="3"/>
      <c r="E57398" s="4"/>
    </row>
    <row r="57399" spans="3:36">
      <c r="C57399" s="3"/>
      <c r="D57399" s="3"/>
      <c r="E57399" s="4"/>
    </row>
    <row r="57400" spans="3:36">
      <c r="C57400" s="3"/>
      <c r="D57400" s="3"/>
      <c r="E57400" s="4"/>
    </row>
    <row r="57401" spans="3:36">
      <c r="C57401" s="3"/>
      <c r="D57401" s="3"/>
      <c r="E57401" s="4"/>
    </row>
    <row r="57402" spans="3:36">
      <c r="C57402" s="3"/>
      <c r="D57402" s="3"/>
      <c r="E57402" s="4"/>
    </row>
    <row r="57403" spans="3:36">
      <c r="C57403" s="3"/>
      <c r="D57403" s="3"/>
      <c r="E57403" s="4"/>
      <c r="AJ57403" s="3"/>
    </row>
    <row r="57404" spans="3:36">
      <c r="C57404" s="3"/>
      <c r="D57404" s="3"/>
      <c r="E57404" s="4"/>
    </row>
    <row r="57405" spans="3:36">
      <c r="C57405" s="3"/>
      <c r="D57405" s="3"/>
      <c r="E57405" s="4"/>
    </row>
    <row r="57406" spans="3:36">
      <c r="C57406" s="3"/>
      <c r="D57406" s="3"/>
      <c r="E57406" s="4"/>
      <c r="AJ57406" s="3"/>
    </row>
    <row r="57407" spans="3:36">
      <c r="C57407" s="3"/>
      <c r="D57407" s="3"/>
      <c r="E57407" s="4"/>
    </row>
    <row r="57408" spans="3:36">
      <c r="C57408" s="3"/>
      <c r="D57408" s="3"/>
      <c r="E57408" s="4"/>
    </row>
    <row r="57409" spans="3:36">
      <c r="C57409" s="3"/>
      <c r="D57409" s="3"/>
      <c r="E57409" s="4"/>
    </row>
    <row r="57410" spans="3:36">
      <c r="C57410" s="3"/>
      <c r="D57410" s="3"/>
      <c r="E57410" s="4"/>
    </row>
    <row r="57411" spans="3:36">
      <c r="C57411" s="3"/>
      <c r="D57411" s="3"/>
      <c r="E57411" s="4"/>
    </row>
    <row r="57412" spans="3:36">
      <c r="C57412" s="3"/>
      <c r="D57412" s="3"/>
      <c r="E57412" s="4"/>
    </row>
    <row r="57413" spans="3:36">
      <c r="C57413" s="3"/>
      <c r="D57413" s="3"/>
      <c r="E57413" s="4"/>
    </row>
    <row r="57414" spans="3:36">
      <c r="C57414" s="3"/>
      <c r="D57414" s="3"/>
      <c r="E57414" s="4"/>
    </row>
    <row r="57415" spans="3:36">
      <c r="C57415" s="3"/>
      <c r="D57415" s="3"/>
      <c r="E57415" s="4"/>
    </row>
    <row r="57416" spans="3:36">
      <c r="C57416" s="3"/>
      <c r="D57416" s="3"/>
      <c r="E57416" s="4"/>
    </row>
    <row r="57417" spans="3:36">
      <c r="C57417" s="3"/>
      <c r="D57417" s="3"/>
      <c r="E57417" s="4"/>
    </row>
    <row r="57418" spans="3:36">
      <c r="C57418" s="3"/>
      <c r="D57418" s="3"/>
      <c r="E57418" s="4"/>
    </row>
    <row r="57419" spans="3:36">
      <c r="C57419" s="3"/>
      <c r="D57419" s="3"/>
      <c r="E57419" s="4"/>
    </row>
    <row r="57420" spans="3:36">
      <c r="C57420" s="3"/>
      <c r="D57420" s="3"/>
      <c r="E57420" s="4"/>
    </row>
    <row r="57421" spans="3:36">
      <c r="C57421" s="3"/>
      <c r="D57421" s="3"/>
      <c r="E57421" s="4"/>
    </row>
    <row r="57422" spans="3:36">
      <c r="C57422" s="3"/>
      <c r="D57422" s="3"/>
      <c r="E57422" s="4"/>
    </row>
    <row r="57423" spans="3:36">
      <c r="C57423" s="3"/>
      <c r="D57423" s="3"/>
      <c r="E57423" s="4"/>
      <c r="AJ57423" s="3"/>
    </row>
    <row r="57424" spans="3:36">
      <c r="C57424" s="3"/>
      <c r="D57424" s="3"/>
      <c r="E57424" s="4"/>
      <c r="AJ57424" s="3"/>
    </row>
    <row r="57425" spans="3:36">
      <c r="C57425" s="3"/>
      <c r="D57425" s="3"/>
      <c r="E57425" s="4"/>
    </row>
    <row r="57426" spans="3:36">
      <c r="C57426" s="3"/>
      <c r="D57426" s="3"/>
      <c r="E57426" s="4"/>
    </row>
    <row r="57427" spans="3:36">
      <c r="C57427" s="3"/>
      <c r="D57427" s="3"/>
      <c r="E57427" s="4"/>
    </row>
    <row r="57428" spans="3:36">
      <c r="C57428" s="3"/>
      <c r="D57428" s="3"/>
      <c r="E57428" s="4"/>
    </row>
    <row r="57429" spans="3:36">
      <c r="C57429" s="3"/>
      <c r="D57429" s="3"/>
      <c r="E57429" s="4"/>
    </row>
    <row r="57430" spans="3:36">
      <c r="C57430" s="3"/>
      <c r="D57430" s="3"/>
      <c r="E57430" s="4"/>
    </row>
    <row r="57431" spans="3:36">
      <c r="C57431" s="3"/>
      <c r="D57431" s="3"/>
      <c r="E57431" s="4"/>
    </row>
    <row r="57432" spans="3:36">
      <c r="C57432" s="3"/>
      <c r="D57432" s="3"/>
      <c r="E57432" s="4"/>
    </row>
    <row r="57433" spans="3:36">
      <c r="C57433" s="3"/>
      <c r="D57433" s="3"/>
      <c r="E57433" s="4"/>
    </row>
    <row r="57434" spans="3:36">
      <c r="C57434" s="3"/>
      <c r="D57434" s="3"/>
      <c r="E57434" s="4"/>
      <c r="AJ57434" s="3"/>
    </row>
    <row r="57435" spans="3:36">
      <c r="C57435" s="3"/>
      <c r="D57435" s="3"/>
      <c r="E57435" s="4"/>
      <c r="AJ57435" s="3"/>
    </row>
    <row r="57436" spans="3:36">
      <c r="C57436" s="3"/>
      <c r="D57436" s="3"/>
      <c r="E57436" s="4"/>
      <c r="AJ57436" s="3"/>
    </row>
    <row r="57437" spans="3:36">
      <c r="C57437" s="3"/>
      <c r="D57437" s="3"/>
      <c r="E57437" s="4"/>
    </row>
    <row r="57438" spans="3:36">
      <c r="C57438" s="3"/>
      <c r="D57438" s="3"/>
      <c r="E57438" s="4"/>
    </row>
    <row r="57439" spans="3:36">
      <c r="C57439" s="3"/>
      <c r="D57439" s="3"/>
      <c r="E57439" s="4"/>
    </row>
    <row r="57440" spans="3:36">
      <c r="C57440" s="3"/>
      <c r="D57440" s="3"/>
      <c r="E57440" s="4"/>
    </row>
    <row r="57441" spans="3:36">
      <c r="C57441" s="3"/>
      <c r="D57441" s="3"/>
      <c r="E57441" s="4"/>
    </row>
    <row r="57442" spans="3:36">
      <c r="C57442" s="3"/>
      <c r="D57442" s="3"/>
      <c r="E57442" s="4"/>
    </row>
    <row r="57443" spans="3:36">
      <c r="C57443" s="3"/>
      <c r="D57443" s="3"/>
      <c r="E57443" s="4"/>
      <c r="AJ57443" s="3"/>
    </row>
    <row r="57444" spans="3:36">
      <c r="C57444" s="3"/>
      <c r="D57444" s="3"/>
      <c r="E57444" s="4"/>
      <c r="AJ57444" s="3"/>
    </row>
    <row r="57445" spans="3:36">
      <c r="C57445" s="3"/>
      <c r="D57445" s="3"/>
      <c r="E57445" s="4"/>
    </row>
    <row r="57446" spans="3:36">
      <c r="C57446" s="3"/>
      <c r="D57446" s="3"/>
      <c r="E57446" s="4"/>
    </row>
    <row r="57447" spans="3:36">
      <c r="C57447" s="3"/>
      <c r="D57447" s="3"/>
      <c r="E57447" s="4"/>
    </row>
    <row r="57448" spans="3:36">
      <c r="C57448" s="3"/>
      <c r="D57448" s="3"/>
      <c r="E57448" s="4"/>
    </row>
    <row r="57449" spans="3:36">
      <c r="C57449" s="3"/>
      <c r="D57449" s="3"/>
      <c r="E57449" s="4"/>
    </row>
    <row r="57450" spans="3:36">
      <c r="C57450" s="3"/>
      <c r="D57450" s="3"/>
      <c r="E57450" s="4"/>
      <c r="AJ57450" s="3"/>
    </row>
    <row r="57451" spans="3:36">
      <c r="C57451" s="3"/>
      <c r="D57451" s="3"/>
      <c r="E57451" s="4"/>
      <c r="AJ57451" s="3"/>
    </row>
    <row r="57452" spans="3:36">
      <c r="C57452" s="3"/>
      <c r="D57452" s="3"/>
      <c r="E57452" s="4"/>
      <c r="AJ57452" s="3"/>
    </row>
    <row r="57453" spans="3:36">
      <c r="C57453" s="3"/>
      <c r="D57453" s="3"/>
      <c r="E57453" s="4"/>
      <c r="AJ57453" s="3"/>
    </row>
    <row r="57454" spans="3:36">
      <c r="C57454" s="3"/>
      <c r="D57454" s="3"/>
      <c r="E57454" s="4"/>
      <c r="AJ57454" s="3"/>
    </row>
    <row r="57455" spans="3:36">
      <c r="C57455" s="3"/>
      <c r="D57455" s="3"/>
      <c r="E57455" s="4"/>
      <c r="AJ57455" s="3"/>
    </row>
    <row r="57456" spans="3:36">
      <c r="C57456" s="3"/>
      <c r="D57456" s="3"/>
      <c r="E57456" s="4"/>
      <c r="AJ57456" s="3"/>
    </row>
    <row r="57457" spans="3:36">
      <c r="C57457" s="3"/>
      <c r="D57457" s="3"/>
      <c r="E57457" s="4"/>
      <c r="AJ57457" s="3"/>
    </row>
    <row r="57458" spans="3:36">
      <c r="C57458" s="3"/>
      <c r="D57458" s="3"/>
      <c r="E57458" s="4"/>
      <c r="AJ57458" s="3"/>
    </row>
    <row r="57459" spans="3:36">
      <c r="C57459" s="3"/>
      <c r="D57459" s="3"/>
      <c r="E57459" s="4"/>
    </row>
    <row r="57460" spans="3:36">
      <c r="C57460" s="3"/>
      <c r="D57460" s="3"/>
      <c r="E57460" s="4"/>
    </row>
    <row r="57461" spans="3:36">
      <c r="C57461" s="3"/>
      <c r="D57461" s="3"/>
      <c r="E57461" s="4"/>
    </row>
    <row r="57462" spans="3:36">
      <c r="C57462" s="3"/>
      <c r="D57462" s="3"/>
      <c r="E57462" s="4"/>
    </row>
    <row r="57463" spans="3:36">
      <c r="C57463" s="3"/>
      <c r="D57463" s="3"/>
      <c r="E57463" s="4"/>
      <c r="AJ57463" s="3"/>
    </row>
    <row r="57464" spans="3:36">
      <c r="C57464" s="3"/>
      <c r="D57464" s="3"/>
      <c r="E57464" s="4"/>
      <c r="AJ57464" s="3"/>
    </row>
    <row r="57465" spans="3:36">
      <c r="C57465" s="3"/>
      <c r="D57465" s="3"/>
      <c r="E57465" s="4"/>
      <c r="AJ57465" s="3"/>
    </row>
    <row r="57466" spans="3:36">
      <c r="C57466" s="3"/>
      <c r="D57466" s="3"/>
      <c r="E57466" s="4"/>
      <c r="AJ57466" s="3"/>
    </row>
    <row r="57467" spans="3:36">
      <c r="C57467" s="3"/>
      <c r="D57467" s="3"/>
      <c r="E57467" s="4"/>
      <c r="AJ57467" s="3"/>
    </row>
    <row r="57468" spans="3:36">
      <c r="C57468" s="3"/>
      <c r="D57468" s="3"/>
      <c r="E57468" s="4"/>
      <c r="AJ57468" s="3"/>
    </row>
    <row r="57469" spans="3:36">
      <c r="C57469" s="3"/>
      <c r="D57469" s="3"/>
      <c r="E57469" s="4"/>
      <c r="AJ57469" s="3"/>
    </row>
    <row r="57470" spans="3:36">
      <c r="C57470" s="3"/>
      <c r="D57470" s="3"/>
      <c r="E57470" s="4"/>
    </row>
    <row r="57471" spans="3:36">
      <c r="C57471" s="3"/>
      <c r="D57471" s="3"/>
      <c r="E57471" s="4"/>
    </row>
    <row r="57472" spans="3:36">
      <c r="C57472" s="3"/>
      <c r="D57472" s="3"/>
      <c r="E57472" s="4"/>
    </row>
    <row r="57473" spans="3:36">
      <c r="C57473" s="3"/>
      <c r="D57473" s="3"/>
      <c r="E57473" s="4"/>
    </row>
    <row r="57474" spans="3:36">
      <c r="C57474" s="3"/>
      <c r="D57474" s="3"/>
      <c r="E57474" s="4"/>
      <c r="AJ57474" s="3"/>
    </row>
    <row r="57475" spans="3:36">
      <c r="C57475" s="3"/>
      <c r="D57475" s="3"/>
      <c r="E57475" s="4"/>
    </row>
    <row r="57476" spans="3:36">
      <c r="C57476" s="3"/>
      <c r="D57476" s="3"/>
      <c r="E57476" s="4"/>
    </row>
    <row r="57477" spans="3:36">
      <c r="C57477" s="3"/>
      <c r="D57477" s="3"/>
      <c r="E57477" s="4"/>
      <c r="AJ57477" s="3"/>
    </row>
    <row r="57478" spans="3:36">
      <c r="C57478" s="3"/>
      <c r="D57478" s="3"/>
      <c r="E57478" s="4"/>
      <c r="AJ57478" s="3"/>
    </row>
    <row r="57479" spans="3:36">
      <c r="C57479" s="3"/>
      <c r="D57479" s="3"/>
      <c r="E57479" s="4"/>
    </row>
    <row r="57480" spans="3:36">
      <c r="C57480" s="3"/>
      <c r="D57480" s="3"/>
      <c r="E57480" s="4"/>
    </row>
    <row r="57481" spans="3:36">
      <c r="C57481" s="3"/>
      <c r="D57481" s="3"/>
      <c r="E57481" s="4"/>
      <c r="AJ57481" s="3"/>
    </row>
    <row r="57482" spans="3:36">
      <c r="C57482" s="3"/>
      <c r="D57482" s="3"/>
      <c r="E57482" s="4"/>
      <c r="AJ57482" s="3"/>
    </row>
    <row r="57483" spans="3:36">
      <c r="C57483" s="3"/>
      <c r="D57483" s="3"/>
      <c r="E57483" s="4"/>
      <c r="AJ57483" s="3"/>
    </row>
    <row r="57484" spans="3:36">
      <c r="C57484" s="3"/>
      <c r="D57484" s="3"/>
      <c r="E57484" s="4"/>
      <c r="AJ57484" s="3"/>
    </row>
    <row r="57485" spans="3:36">
      <c r="C57485" s="3"/>
      <c r="D57485" s="3"/>
      <c r="E57485" s="4"/>
      <c r="AJ57485" s="3"/>
    </row>
    <row r="57486" spans="3:36">
      <c r="C57486" s="3"/>
      <c r="D57486" s="3"/>
      <c r="E57486" s="4"/>
      <c r="AJ57486" s="3"/>
    </row>
    <row r="57487" spans="3:36">
      <c r="C57487" s="3"/>
      <c r="D57487" s="3"/>
      <c r="E57487" s="4"/>
    </row>
    <row r="57488" spans="3:36">
      <c r="C57488" s="3"/>
      <c r="D57488" s="3"/>
      <c r="E57488" s="4"/>
    </row>
    <row r="57489" spans="3:36">
      <c r="C57489" s="3"/>
      <c r="D57489" s="3"/>
      <c r="E57489" s="4"/>
    </row>
    <row r="57490" spans="3:36">
      <c r="C57490" s="3"/>
      <c r="D57490" s="3"/>
      <c r="E57490" s="4"/>
    </row>
    <row r="57491" spans="3:36">
      <c r="C57491" s="3"/>
      <c r="D57491" s="3"/>
      <c r="E57491" s="4"/>
    </row>
    <row r="57492" spans="3:36">
      <c r="C57492" s="3"/>
      <c r="D57492" s="3"/>
      <c r="E57492" s="4"/>
      <c r="AJ57492" s="3"/>
    </row>
    <row r="57493" spans="3:36">
      <c r="C57493" s="3"/>
      <c r="D57493" s="3"/>
      <c r="E57493" s="4"/>
      <c r="AJ57493" s="3"/>
    </row>
    <row r="57494" spans="3:36">
      <c r="C57494" s="3"/>
      <c r="D57494" s="3"/>
      <c r="E57494" s="4"/>
      <c r="AJ57494" s="3"/>
    </row>
    <row r="57495" spans="3:36">
      <c r="C57495" s="3"/>
      <c r="D57495" s="3"/>
      <c r="E57495" s="4"/>
      <c r="AJ57495" s="3"/>
    </row>
    <row r="57496" spans="3:36">
      <c r="C57496" s="3"/>
      <c r="D57496" s="3"/>
      <c r="E57496" s="4"/>
      <c r="AJ57496" s="3"/>
    </row>
    <row r="57497" spans="3:36">
      <c r="C57497" s="3"/>
      <c r="D57497" s="3"/>
      <c r="E57497" s="4"/>
      <c r="AJ57497" s="3"/>
    </row>
    <row r="57498" spans="3:36">
      <c r="C57498" s="3"/>
      <c r="D57498" s="3"/>
      <c r="E57498" s="4"/>
      <c r="AJ57498" s="3"/>
    </row>
    <row r="57499" spans="3:36">
      <c r="C57499" s="3"/>
      <c r="D57499" s="3"/>
      <c r="E57499" s="4"/>
      <c r="AJ57499" s="3"/>
    </row>
    <row r="57500" spans="3:36">
      <c r="C57500" s="3"/>
      <c r="D57500" s="3"/>
      <c r="E57500" s="4"/>
      <c r="AJ57500" s="3"/>
    </row>
    <row r="57501" spans="3:36">
      <c r="C57501" s="3"/>
      <c r="D57501" s="3"/>
      <c r="E57501" s="4"/>
      <c r="AJ57501" s="3"/>
    </row>
    <row r="57502" spans="3:36">
      <c r="C57502" s="3"/>
      <c r="D57502" s="3"/>
      <c r="E57502" s="4"/>
    </row>
    <row r="57503" spans="3:36">
      <c r="C57503" s="3"/>
      <c r="D57503" s="3"/>
      <c r="E57503" s="4"/>
    </row>
    <row r="57504" spans="3:36">
      <c r="C57504" s="3"/>
      <c r="D57504" s="3"/>
      <c r="E57504" s="4"/>
    </row>
    <row r="57505" spans="3:36">
      <c r="C57505" s="3"/>
      <c r="D57505" s="3"/>
      <c r="E57505" s="4"/>
    </row>
    <row r="57506" spans="3:36">
      <c r="C57506" s="3"/>
      <c r="D57506" s="3"/>
      <c r="E57506" s="4"/>
      <c r="AJ57506" s="3"/>
    </row>
    <row r="57507" spans="3:36">
      <c r="C57507" s="3"/>
      <c r="D57507" s="3"/>
      <c r="E57507" s="4"/>
      <c r="AJ57507" s="3"/>
    </row>
    <row r="57508" spans="3:36">
      <c r="C57508" s="3"/>
      <c r="D57508" s="3"/>
      <c r="E57508" s="4"/>
      <c r="AJ57508" s="3"/>
    </row>
    <row r="57509" spans="3:36">
      <c r="C57509" s="3"/>
      <c r="D57509" s="3"/>
      <c r="E57509" s="4"/>
      <c r="AJ57509" s="3"/>
    </row>
    <row r="57510" spans="3:36">
      <c r="C57510" s="3"/>
      <c r="D57510" s="3"/>
      <c r="E57510" s="4"/>
      <c r="AJ57510" s="3"/>
    </row>
    <row r="57511" spans="3:36">
      <c r="C57511" s="3"/>
      <c r="D57511" s="3"/>
      <c r="E57511" s="4"/>
      <c r="AJ57511" s="3"/>
    </row>
    <row r="57512" spans="3:36">
      <c r="C57512" s="3"/>
      <c r="D57512" s="3"/>
      <c r="E57512" s="4"/>
      <c r="AJ57512" s="3"/>
    </row>
    <row r="57513" spans="3:36">
      <c r="C57513" s="3"/>
      <c r="D57513" s="3"/>
      <c r="E57513" s="4"/>
    </row>
    <row r="57514" spans="3:36">
      <c r="C57514" s="3"/>
      <c r="D57514" s="3"/>
      <c r="E57514" s="4"/>
    </row>
    <row r="57515" spans="3:36">
      <c r="C57515" s="3"/>
      <c r="D57515" s="3"/>
      <c r="E57515" s="4"/>
      <c r="AJ57515" s="3"/>
    </row>
    <row r="57516" spans="3:36">
      <c r="C57516" s="3"/>
      <c r="D57516" s="3"/>
      <c r="E57516" s="4"/>
      <c r="AJ57516" s="3"/>
    </row>
    <row r="57517" spans="3:36">
      <c r="C57517" s="3"/>
      <c r="D57517" s="3"/>
      <c r="E57517" s="4"/>
      <c r="AJ57517" s="3"/>
    </row>
    <row r="57518" spans="3:36">
      <c r="C57518" s="3"/>
      <c r="D57518" s="3"/>
      <c r="E57518" s="4"/>
      <c r="AJ57518" s="3"/>
    </row>
    <row r="57519" spans="3:36">
      <c r="C57519" s="3"/>
      <c r="D57519" s="3"/>
      <c r="E57519" s="4"/>
      <c r="AJ57519" s="3"/>
    </row>
    <row r="57520" spans="3:36">
      <c r="C57520" s="3"/>
      <c r="D57520" s="3"/>
      <c r="E57520" s="4"/>
      <c r="AJ57520" s="3"/>
    </row>
    <row r="57521" spans="3:36">
      <c r="C57521" s="3"/>
      <c r="D57521" s="3"/>
      <c r="E57521" s="4"/>
    </row>
    <row r="57522" spans="3:36">
      <c r="C57522" s="3"/>
      <c r="D57522" s="3"/>
      <c r="E57522" s="4"/>
    </row>
    <row r="57523" spans="3:36">
      <c r="C57523" s="3"/>
      <c r="D57523" s="3"/>
      <c r="E57523" s="4"/>
    </row>
    <row r="57524" spans="3:36">
      <c r="C57524" s="3"/>
      <c r="D57524" s="3"/>
      <c r="E57524" s="4"/>
    </row>
    <row r="57525" spans="3:36">
      <c r="C57525" s="3"/>
      <c r="D57525" s="3"/>
      <c r="E57525" s="4"/>
    </row>
    <row r="57526" spans="3:36">
      <c r="C57526" s="3"/>
      <c r="D57526" s="3"/>
      <c r="E57526" s="4"/>
    </row>
    <row r="57527" spans="3:36">
      <c r="C57527" s="3"/>
      <c r="D57527" s="3"/>
      <c r="E57527" s="4"/>
    </row>
    <row r="57528" spans="3:36">
      <c r="C57528" s="3"/>
      <c r="D57528" s="3"/>
      <c r="E57528" s="4"/>
    </row>
    <row r="57529" spans="3:36">
      <c r="C57529" s="3"/>
      <c r="D57529" s="3"/>
      <c r="E57529" s="4"/>
    </row>
    <row r="57530" spans="3:36">
      <c r="C57530" s="3"/>
      <c r="D57530" s="3"/>
      <c r="E57530" s="4"/>
    </row>
    <row r="57531" spans="3:36">
      <c r="C57531" s="3"/>
      <c r="D57531" s="3"/>
      <c r="E57531" s="4"/>
    </row>
    <row r="57532" spans="3:36">
      <c r="C57532" s="3"/>
      <c r="D57532" s="3"/>
      <c r="E57532" s="4"/>
    </row>
    <row r="57533" spans="3:36">
      <c r="C57533" s="3"/>
      <c r="D57533" s="3"/>
      <c r="E57533" s="4"/>
    </row>
    <row r="57534" spans="3:36">
      <c r="C57534" s="3"/>
      <c r="D57534" s="3"/>
      <c r="E57534" s="4"/>
    </row>
    <row r="57535" spans="3:36">
      <c r="C57535" s="3"/>
      <c r="D57535" s="3"/>
      <c r="E57535" s="4"/>
      <c r="AJ57535" s="3"/>
    </row>
    <row r="57536" spans="3:36">
      <c r="C57536" s="3"/>
      <c r="D57536" s="3"/>
      <c r="E57536" s="4"/>
    </row>
    <row r="57537" spans="3:36">
      <c r="C57537" s="3"/>
      <c r="D57537" s="3"/>
      <c r="E57537" s="4"/>
    </row>
    <row r="57538" spans="3:36">
      <c r="C57538" s="3"/>
      <c r="D57538" s="3"/>
      <c r="E57538" s="4"/>
    </row>
    <row r="57539" spans="3:36">
      <c r="C57539" s="3"/>
      <c r="D57539" s="3"/>
      <c r="E57539" s="4"/>
    </row>
    <row r="57540" spans="3:36">
      <c r="C57540" s="3"/>
      <c r="D57540" s="3"/>
      <c r="E57540" s="4"/>
    </row>
    <row r="57541" spans="3:36">
      <c r="C57541" s="3"/>
      <c r="D57541" s="3"/>
      <c r="E57541" s="4"/>
    </row>
    <row r="57542" spans="3:36">
      <c r="C57542" s="3"/>
      <c r="D57542" s="3"/>
      <c r="E57542" s="4"/>
    </row>
    <row r="57543" spans="3:36">
      <c r="C57543" s="3"/>
      <c r="D57543" s="3"/>
      <c r="E57543" s="4"/>
    </row>
    <row r="57544" spans="3:36">
      <c r="C57544" s="3"/>
      <c r="D57544" s="3"/>
      <c r="E57544" s="4"/>
      <c r="AJ57544" s="3"/>
    </row>
    <row r="57545" spans="3:36">
      <c r="C57545" s="3"/>
      <c r="D57545" s="3"/>
      <c r="E57545" s="4"/>
      <c r="AJ57545" s="3"/>
    </row>
    <row r="57546" spans="3:36">
      <c r="C57546" s="3"/>
      <c r="D57546" s="3"/>
      <c r="E57546" s="4"/>
      <c r="AJ57546" s="3"/>
    </row>
    <row r="57547" spans="3:36">
      <c r="C57547" s="3"/>
      <c r="D57547" s="3"/>
      <c r="E57547" s="4"/>
      <c r="AJ57547" s="3"/>
    </row>
    <row r="57548" spans="3:36">
      <c r="C57548" s="3"/>
      <c r="D57548" s="3"/>
      <c r="E57548" s="4"/>
      <c r="AJ57548" s="3"/>
    </row>
    <row r="57549" spans="3:36">
      <c r="C57549" s="3"/>
      <c r="D57549" s="3"/>
      <c r="E57549" s="4"/>
      <c r="AJ57549" s="3"/>
    </row>
    <row r="57550" spans="3:36">
      <c r="C57550" s="3"/>
      <c r="D57550" s="3"/>
      <c r="E57550" s="4"/>
    </row>
    <row r="57551" spans="3:36">
      <c r="C57551" s="3"/>
      <c r="D57551" s="3"/>
      <c r="E57551" s="4"/>
    </row>
    <row r="57552" spans="3:36">
      <c r="C57552" s="3"/>
      <c r="D57552" s="3"/>
      <c r="E57552" s="4"/>
    </row>
    <row r="57553" spans="3:5">
      <c r="C57553" s="3"/>
      <c r="D57553" s="3"/>
      <c r="E57553" s="4"/>
    </row>
    <row r="57554" spans="3:5">
      <c r="C57554" s="3"/>
      <c r="D57554" s="3"/>
      <c r="E57554" s="4"/>
    </row>
    <row r="57555" spans="3:5">
      <c r="C57555" s="3"/>
      <c r="D57555" s="3"/>
      <c r="E57555" s="4"/>
    </row>
    <row r="57556" spans="3:5">
      <c r="C57556" s="3"/>
      <c r="D57556" s="3"/>
      <c r="E57556" s="4"/>
    </row>
    <row r="57557" spans="3:5">
      <c r="C57557" s="3"/>
      <c r="D57557" s="3"/>
      <c r="E57557" s="4"/>
    </row>
    <row r="57558" spans="3:5">
      <c r="C57558" s="3"/>
      <c r="D57558" s="3"/>
      <c r="E57558" s="4"/>
    </row>
    <row r="57559" spans="3:5">
      <c r="C57559" s="3"/>
      <c r="D57559" s="3"/>
      <c r="E57559" s="4"/>
    </row>
    <row r="57560" spans="3:5">
      <c r="C57560" s="3"/>
      <c r="D57560" s="3"/>
      <c r="E57560" s="4"/>
    </row>
    <row r="57561" spans="3:5">
      <c r="C57561" s="3"/>
      <c r="D57561" s="3"/>
      <c r="E57561" s="4"/>
    </row>
    <row r="57562" spans="3:5">
      <c r="C57562" s="3"/>
      <c r="D57562" s="3"/>
      <c r="E57562" s="4"/>
    </row>
    <row r="57563" spans="3:5">
      <c r="C57563" s="3"/>
      <c r="D57563" s="3"/>
      <c r="E57563" s="4"/>
    </row>
    <row r="57564" spans="3:5">
      <c r="C57564" s="3"/>
      <c r="D57564" s="3"/>
      <c r="E57564" s="4"/>
    </row>
    <row r="57565" spans="3:5">
      <c r="C57565" s="3"/>
      <c r="D57565" s="3"/>
      <c r="E57565" s="4"/>
    </row>
    <row r="57566" spans="3:5">
      <c r="C57566" s="3"/>
      <c r="D57566" s="3"/>
      <c r="E57566" s="4"/>
    </row>
    <row r="57567" spans="3:5">
      <c r="C57567" s="3"/>
      <c r="D57567" s="3"/>
      <c r="E57567" s="4"/>
    </row>
    <row r="57568" spans="3:5">
      <c r="C57568" s="3"/>
      <c r="D57568" s="3"/>
      <c r="E57568" s="4"/>
    </row>
    <row r="57569" spans="3:36">
      <c r="C57569" s="3"/>
      <c r="D57569" s="3"/>
      <c r="E57569" s="4"/>
    </row>
    <row r="57570" spans="3:36">
      <c r="C57570" s="3"/>
      <c r="D57570" s="3"/>
      <c r="E57570" s="4"/>
    </row>
    <row r="57571" spans="3:36">
      <c r="C57571" s="3"/>
      <c r="D57571" s="3"/>
      <c r="E57571" s="4"/>
    </row>
    <row r="57572" spans="3:36">
      <c r="C57572" s="3"/>
      <c r="D57572" s="3"/>
      <c r="E57572" s="4"/>
    </row>
    <row r="57573" spans="3:36">
      <c r="C57573" s="3"/>
      <c r="D57573" s="3"/>
      <c r="E57573" s="4"/>
    </row>
    <row r="57574" spans="3:36">
      <c r="C57574" s="3"/>
      <c r="D57574" s="3"/>
      <c r="E57574" s="4"/>
    </row>
    <row r="57575" spans="3:36">
      <c r="C57575" s="3"/>
      <c r="D57575" s="3"/>
      <c r="E57575" s="4"/>
    </row>
    <row r="57576" spans="3:36">
      <c r="C57576" s="3"/>
      <c r="D57576" s="3"/>
      <c r="E57576" s="4"/>
    </row>
    <row r="57577" spans="3:36">
      <c r="C57577" s="3"/>
      <c r="D57577" s="3"/>
      <c r="E57577" s="4"/>
    </row>
    <row r="57578" spans="3:36">
      <c r="C57578" s="3"/>
      <c r="D57578" s="3"/>
      <c r="E57578" s="4"/>
      <c r="AJ57578" s="3"/>
    </row>
    <row r="57579" spans="3:36">
      <c r="C57579" s="3"/>
      <c r="D57579" s="3"/>
      <c r="E57579" s="4"/>
      <c r="AJ57579" s="3"/>
    </row>
    <row r="57580" spans="3:36">
      <c r="C57580" s="3"/>
      <c r="D57580" s="3"/>
      <c r="E57580" s="4"/>
    </row>
    <row r="57581" spans="3:36">
      <c r="C57581" s="3"/>
      <c r="D57581" s="3"/>
      <c r="E57581" s="4"/>
    </row>
    <row r="57582" spans="3:36">
      <c r="C57582" s="3"/>
      <c r="D57582" s="3"/>
      <c r="E57582" s="4"/>
    </row>
    <row r="57583" spans="3:36">
      <c r="C57583" s="3"/>
      <c r="D57583" s="3"/>
      <c r="E57583" s="4"/>
    </row>
    <row r="57584" spans="3:36">
      <c r="C57584" s="3"/>
      <c r="D57584" s="3"/>
      <c r="E57584" s="4"/>
      <c r="AJ57584" s="3"/>
    </row>
    <row r="57585" spans="3:36">
      <c r="C57585" s="3"/>
      <c r="D57585" s="3"/>
      <c r="E57585" s="4"/>
      <c r="AJ57585" s="3"/>
    </row>
    <row r="57586" spans="3:36">
      <c r="C57586" s="3"/>
      <c r="D57586" s="3"/>
      <c r="E57586" s="4"/>
      <c r="AJ57586" s="3"/>
    </row>
    <row r="57587" spans="3:36">
      <c r="C57587" s="3"/>
      <c r="D57587" s="3"/>
      <c r="E57587" s="4"/>
      <c r="AJ57587" s="3"/>
    </row>
    <row r="57588" spans="3:36">
      <c r="C57588" s="3"/>
      <c r="D57588" s="3"/>
      <c r="E57588" s="4"/>
      <c r="AJ57588" s="3"/>
    </row>
    <row r="57589" spans="3:36">
      <c r="C57589" s="3"/>
      <c r="D57589" s="3"/>
      <c r="E57589" s="4"/>
      <c r="AJ57589" s="3"/>
    </row>
    <row r="57590" spans="3:36">
      <c r="C57590" s="3"/>
      <c r="D57590" s="3"/>
      <c r="E57590" s="4"/>
      <c r="AJ57590" s="3"/>
    </row>
    <row r="57591" spans="3:36">
      <c r="C57591" s="3"/>
      <c r="D57591" s="3"/>
      <c r="E57591" s="4"/>
      <c r="AJ57591" s="3"/>
    </row>
    <row r="57592" spans="3:36">
      <c r="C57592" s="3"/>
      <c r="D57592" s="3"/>
      <c r="E57592" s="4"/>
      <c r="AJ57592" s="3"/>
    </row>
    <row r="57593" spans="3:36">
      <c r="C57593" s="3"/>
      <c r="D57593" s="3"/>
      <c r="E57593" s="4"/>
      <c r="AJ57593" s="3"/>
    </row>
    <row r="57594" spans="3:36">
      <c r="C57594" s="3"/>
      <c r="D57594" s="3"/>
      <c r="E57594" s="4"/>
      <c r="AJ57594" s="3"/>
    </row>
    <row r="57595" spans="3:36">
      <c r="C57595" s="3"/>
      <c r="D57595" s="3"/>
      <c r="E57595" s="4"/>
      <c r="AJ57595" s="3"/>
    </row>
    <row r="57596" spans="3:36">
      <c r="C57596" s="3"/>
      <c r="D57596" s="3"/>
      <c r="E57596" s="4"/>
      <c r="AJ57596" s="3"/>
    </row>
    <row r="57597" spans="3:36">
      <c r="C57597" s="3"/>
      <c r="D57597" s="3"/>
      <c r="E57597" s="4"/>
    </row>
    <row r="57598" spans="3:36">
      <c r="C57598" s="3"/>
      <c r="D57598" s="3"/>
      <c r="E57598" s="4"/>
    </row>
    <row r="57599" spans="3:36">
      <c r="C57599" s="3"/>
      <c r="D57599" s="3"/>
      <c r="E57599" s="4"/>
    </row>
    <row r="57600" spans="3:36">
      <c r="C57600" s="3"/>
      <c r="D57600" s="3"/>
      <c r="E57600" s="4"/>
    </row>
    <row r="57601" spans="3:36">
      <c r="C57601" s="3"/>
      <c r="D57601" s="3"/>
      <c r="E57601" s="4"/>
    </row>
    <row r="57602" spans="3:36">
      <c r="C57602" s="3"/>
      <c r="D57602" s="3"/>
      <c r="E57602" s="4"/>
    </row>
    <row r="57603" spans="3:36">
      <c r="C57603" s="3"/>
      <c r="D57603" s="3"/>
      <c r="E57603" s="4"/>
    </row>
    <row r="57604" spans="3:36">
      <c r="C57604" s="3"/>
      <c r="D57604" s="3"/>
      <c r="E57604" s="4"/>
    </row>
    <row r="57605" spans="3:36">
      <c r="C57605" s="3"/>
      <c r="D57605" s="3"/>
      <c r="E57605" s="4"/>
    </row>
    <row r="57606" spans="3:36">
      <c r="C57606" s="3"/>
      <c r="D57606" s="3"/>
      <c r="E57606" s="4"/>
    </row>
    <row r="57607" spans="3:36">
      <c r="C57607" s="3"/>
      <c r="D57607" s="3"/>
      <c r="E57607" s="4"/>
    </row>
    <row r="57608" spans="3:36">
      <c r="C57608" s="3"/>
      <c r="D57608" s="3"/>
      <c r="E57608" s="4"/>
    </row>
    <row r="57609" spans="3:36">
      <c r="C57609" s="3"/>
      <c r="D57609" s="3"/>
      <c r="E57609" s="4"/>
    </row>
    <row r="57610" spans="3:36">
      <c r="C57610" s="3"/>
      <c r="D57610" s="3"/>
      <c r="E57610" s="4"/>
    </row>
    <row r="57611" spans="3:36">
      <c r="C57611" s="3"/>
      <c r="D57611" s="3"/>
      <c r="E57611" s="4"/>
    </row>
    <row r="57612" spans="3:36">
      <c r="C57612" s="3"/>
      <c r="D57612" s="3"/>
      <c r="E57612" s="4"/>
    </row>
    <row r="57613" spans="3:36">
      <c r="C57613" s="3"/>
      <c r="D57613" s="3"/>
      <c r="E57613" s="4"/>
      <c r="AJ57613" s="3"/>
    </row>
    <row r="57614" spans="3:36">
      <c r="C57614" s="3"/>
      <c r="D57614" s="3"/>
      <c r="E57614" s="4"/>
      <c r="AJ57614" s="3"/>
    </row>
    <row r="57615" spans="3:36">
      <c r="C57615" s="3"/>
      <c r="D57615" s="3"/>
      <c r="E57615" s="4"/>
    </row>
    <row r="57616" spans="3:36">
      <c r="C57616" s="3"/>
      <c r="D57616" s="3"/>
      <c r="E57616" s="4"/>
    </row>
    <row r="57617" spans="3:36">
      <c r="C57617" s="3"/>
      <c r="D57617" s="3"/>
      <c r="E57617" s="4"/>
    </row>
    <row r="57618" spans="3:36">
      <c r="C57618" s="3"/>
      <c r="D57618" s="3"/>
      <c r="E57618" s="4"/>
    </row>
    <row r="57619" spans="3:36">
      <c r="C57619" s="3"/>
      <c r="D57619" s="3"/>
      <c r="E57619" s="4"/>
    </row>
    <row r="57620" spans="3:36">
      <c r="C57620" s="3"/>
      <c r="D57620" s="3"/>
      <c r="E57620" s="4"/>
    </row>
    <row r="57621" spans="3:36">
      <c r="C57621" s="3"/>
      <c r="D57621" s="3"/>
      <c r="E57621" s="4"/>
    </row>
    <row r="57622" spans="3:36">
      <c r="C57622" s="3"/>
      <c r="D57622" s="3"/>
      <c r="E57622" s="4"/>
    </row>
    <row r="57623" spans="3:36">
      <c r="C57623" s="3"/>
      <c r="D57623" s="3"/>
      <c r="E57623" s="4"/>
      <c r="AJ57623" s="3"/>
    </row>
    <row r="57624" spans="3:36">
      <c r="C57624" s="3"/>
      <c r="D57624" s="3"/>
      <c r="E57624" s="4"/>
    </row>
    <row r="57625" spans="3:36">
      <c r="C57625" s="3"/>
      <c r="D57625" s="3"/>
      <c r="E57625" s="4"/>
    </row>
    <row r="57626" spans="3:36">
      <c r="C57626" s="3"/>
      <c r="D57626" s="3"/>
      <c r="E57626" s="4"/>
    </row>
    <row r="57627" spans="3:36">
      <c r="C57627" s="3"/>
      <c r="D57627" s="3"/>
      <c r="E57627" s="4"/>
    </row>
    <row r="57628" spans="3:36">
      <c r="C57628" s="3"/>
      <c r="D57628" s="3"/>
      <c r="E57628" s="4"/>
    </row>
    <row r="57629" spans="3:36">
      <c r="C57629" s="3"/>
      <c r="D57629" s="3"/>
      <c r="E57629" s="4"/>
    </row>
    <row r="57630" spans="3:36">
      <c r="C57630" s="3"/>
      <c r="D57630" s="3"/>
      <c r="E57630" s="4"/>
    </row>
    <row r="57631" spans="3:36">
      <c r="C57631" s="3"/>
      <c r="D57631" s="3"/>
      <c r="E57631" s="4"/>
    </row>
    <row r="57632" spans="3:36">
      <c r="C57632" s="3"/>
      <c r="D57632" s="3"/>
      <c r="E57632" s="4"/>
    </row>
    <row r="57633" spans="3:36">
      <c r="C57633" s="3"/>
      <c r="D57633" s="3"/>
      <c r="E57633" s="4"/>
    </row>
    <row r="57634" spans="3:36">
      <c r="C57634" s="3"/>
      <c r="D57634" s="3"/>
      <c r="E57634" s="4"/>
    </row>
    <row r="57635" spans="3:36">
      <c r="C57635" s="3"/>
      <c r="D57635" s="3"/>
      <c r="E57635" s="4"/>
    </row>
    <row r="57636" spans="3:36">
      <c r="C57636" s="3"/>
      <c r="D57636" s="3"/>
      <c r="E57636" s="4"/>
    </row>
    <row r="57637" spans="3:36">
      <c r="C57637" s="3"/>
      <c r="D57637" s="3"/>
      <c r="E57637" s="4"/>
    </row>
    <row r="57638" spans="3:36">
      <c r="C57638" s="3"/>
      <c r="D57638" s="3"/>
      <c r="E57638" s="4"/>
    </row>
    <row r="57639" spans="3:36">
      <c r="C57639" s="3"/>
      <c r="D57639" s="3"/>
      <c r="E57639" s="4"/>
    </row>
    <row r="57640" spans="3:36">
      <c r="C57640" s="3"/>
      <c r="D57640" s="3"/>
      <c r="E57640" s="4"/>
    </row>
    <row r="57641" spans="3:36">
      <c r="C57641" s="3"/>
      <c r="D57641" s="3"/>
      <c r="E57641" s="4"/>
    </row>
    <row r="57642" spans="3:36">
      <c r="C57642" s="3"/>
      <c r="D57642" s="3"/>
      <c r="E57642" s="4"/>
      <c r="AJ57642" s="3"/>
    </row>
    <row r="57643" spans="3:36">
      <c r="C57643" s="3"/>
      <c r="D57643" s="3"/>
      <c r="E57643" s="4"/>
      <c r="AJ57643" s="3"/>
    </row>
    <row r="57644" spans="3:36">
      <c r="C57644" s="3"/>
      <c r="D57644" s="3"/>
      <c r="E57644" s="4"/>
    </row>
    <row r="57645" spans="3:36">
      <c r="C57645" s="3"/>
      <c r="D57645" s="3"/>
      <c r="E57645" s="4"/>
    </row>
    <row r="57646" spans="3:36">
      <c r="C57646" s="3"/>
      <c r="D57646" s="3"/>
      <c r="E57646" s="4"/>
      <c r="AJ57646" s="3"/>
    </row>
    <row r="57647" spans="3:36">
      <c r="C57647" s="3"/>
      <c r="D57647" s="3"/>
      <c r="E57647" s="4"/>
      <c r="AJ57647" s="3"/>
    </row>
    <row r="57648" spans="3:36">
      <c r="C57648" s="3"/>
      <c r="D57648" s="3"/>
      <c r="E57648" s="4"/>
      <c r="AJ57648" s="3"/>
    </row>
    <row r="57649" spans="3:36">
      <c r="C57649" s="3"/>
      <c r="D57649" s="3"/>
      <c r="E57649" s="4"/>
      <c r="AJ57649" s="3"/>
    </row>
    <row r="57650" spans="3:36">
      <c r="C57650" s="3"/>
      <c r="D57650" s="3"/>
      <c r="E57650" s="4"/>
      <c r="AJ57650" s="3"/>
    </row>
    <row r="57651" spans="3:36">
      <c r="C57651" s="3"/>
      <c r="D57651" s="3"/>
      <c r="E57651" s="4"/>
    </row>
    <row r="57652" spans="3:36">
      <c r="C57652" s="3"/>
      <c r="D57652" s="3"/>
      <c r="E57652" s="4"/>
    </row>
    <row r="57653" spans="3:36">
      <c r="C57653" s="3"/>
      <c r="D57653" s="3"/>
      <c r="E57653" s="4"/>
      <c r="AJ57653" s="3"/>
    </row>
    <row r="57654" spans="3:36">
      <c r="C57654" s="3"/>
      <c r="D57654" s="3"/>
      <c r="E57654" s="4"/>
    </row>
    <row r="57655" spans="3:36">
      <c r="C57655" s="3"/>
      <c r="D57655" s="3"/>
      <c r="E57655" s="4"/>
    </row>
    <row r="57656" spans="3:36">
      <c r="C57656" s="3"/>
      <c r="D57656" s="3"/>
      <c r="E57656" s="4"/>
    </row>
    <row r="57657" spans="3:36">
      <c r="C57657" s="3"/>
      <c r="D57657" s="3"/>
      <c r="E57657" s="4"/>
    </row>
    <row r="57658" spans="3:36">
      <c r="C57658" s="3"/>
      <c r="D57658" s="3"/>
      <c r="E57658" s="4"/>
    </row>
    <row r="57659" spans="3:36">
      <c r="C57659" s="3"/>
      <c r="D57659" s="3"/>
      <c r="E57659" s="4"/>
    </row>
    <row r="57660" spans="3:36">
      <c r="C57660" s="3"/>
      <c r="D57660" s="3"/>
      <c r="E57660" s="4"/>
    </row>
    <row r="57661" spans="3:36">
      <c r="C57661" s="3"/>
      <c r="D57661" s="3"/>
      <c r="E57661" s="4"/>
    </row>
    <row r="57662" spans="3:36">
      <c r="C57662" s="3"/>
      <c r="D57662" s="3"/>
      <c r="E57662" s="4"/>
    </row>
    <row r="57663" spans="3:36">
      <c r="C57663" s="3"/>
      <c r="D57663" s="3"/>
      <c r="E57663" s="4"/>
    </row>
    <row r="57664" spans="3:36">
      <c r="C57664" s="3"/>
      <c r="D57664" s="3"/>
      <c r="E57664" s="4"/>
    </row>
    <row r="57665" spans="3:36">
      <c r="C57665" s="3"/>
      <c r="D57665" s="3"/>
      <c r="E57665" s="4"/>
    </row>
    <row r="57666" spans="3:36">
      <c r="C57666" s="3"/>
      <c r="D57666" s="3"/>
      <c r="E57666" s="4"/>
    </row>
    <row r="57667" spans="3:36">
      <c r="C57667" s="3"/>
      <c r="D57667" s="3"/>
      <c r="E57667" s="4"/>
    </row>
    <row r="57668" spans="3:36">
      <c r="C57668" s="3"/>
      <c r="D57668" s="3"/>
      <c r="E57668" s="4"/>
      <c r="AJ57668" s="3"/>
    </row>
    <row r="57669" spans="3:36">
      <c r="C57669" s="3"/>
      <c r="D57669" s="3"/>
      <c r="E57669" s="4"/>
      <c r="AJ57669" s="3"/>
    </row>
    <row r="57670" spans="3:36">
      <c r="C57670" s="3"/>
      <c r="D57670" s="3"/>
      <c r="E57670" s="4"/>
    </row>
    <row r="57671" spans="3:36">
      <c r="C57671" s="3"/>
      <c r="D57671" s="3"/>
      <c r="E57671" s="4"/>
    </row>
    <row r="57672" spans="3:36">
      <c r="C57672" s="3"/>
      <c r="D57672" s="3"/>
      <c r="E57672" s="4"/>
    </row>
    <row r="57673" spans="3:36">
      <c r="C57673" s="3"/>
      <c r="D57673" s="3"/>
      <c r="E57673" s="4"/>
    </row>
    <row r="57674" spans="3:36">
      <c r="C57674" s="3"/>
      <c r="D57674" s="3"/>
      <c r="E57674" s="4"/>
    </row>
    <row r="57675" spans="3:36">
      <c r="C57675" s="3"/>
      <c r="D57675" s="3"/>
      <c r="E57675" s="4"/>
    </row>
    <row r="57676" spans="3:36">
      <c r="C57676" s="3"/>
      <c r="D57676" s="3"/>
      <c r="E57676" s="4"/>
    </row>
    <row r="57677" spans="3:36">
      <c r="C57677" s="3"/>
      <c r="D57677" s="3"/>
      <c r="E57677" s="4"/>
    </row>
    <row r="57678" spans="3:36">
      <c r="C57678" s="3"/>
      <c r="D57678" s="3"/>
      <c r="E57678" s="4"/>
      <c r="AJ57678" s="3"/>
    </row>
    <row r="57679" spans="3:36">
      <c r="C57679" s="3"/>
      <c r="D57679" s="3"/>
      <c r="E57679" s="4"/>
    </row>
    <row r="57680" spans="3:36">
      <c r="C57680" s="3"/>
      <c r="D57680" s="3"/>
      <c r="E57680" s="4"/>
    </row>
    <row r="57681" spans="3:36">
      <c r="C57681" s="3"/>
      <c r="D57681" s="3"/>
      <c r="E57681" s="4"/>
    </row>
    <row r="57682" spans="3:36">
      <c r="C57682" s="3"/>
      <c r="D57682" s="3"/>
      <c r="E57682" s="4"/>
    </row>
    <row r="57683" spans="3:36">
      <c r="C57683" s="3"/>
      <c r="D57683" s="3"/>
      <c r="E57683" s="4"/>
    </row>
    <row r="57684" spans="3:36">
      <c r="C57684" s="3"/>
      <c r="D57684" s="3"/>
      <c r="E57684" s="4"/>
    </row>
    <row r="57685" spans="3:36">
      <c r="C57685" s="3"/>
      <c r="D57685" s="3"/>
      <c r="E57685" s="4"/>
      <c r="AJ57685" s="3"/>
    </row>
    <row r="57686" spans="3:36">
      <c r="C57686" s="3"/>
      <c r="D57686" s="3"/>
      <c r="E57686" s="4"/>
    </row>
    <row r="57687" spans="3:36">
      <c r="C57687" s="3"/>
      <c r="D57687" s="3"/>
      <c r="E57687" s="4"/>
    </row>
    <row r="57688" spans="3:36">
      <c r="C57688" s="3"/>
      <c r="D57688" s="3"/>
      <c r="E57688" s="4"/>
    </row>
    <row r="57689" spans="3:36">
      <c r="C57689" s="3"/>
      <c r="D57689" s="3"/>
      <c r="E57689" s="4"/>
    </row>
    <row r="57690" spans="3:36">
      <c r="C57690" s="3"/>
      <c r="D57690" s="3"/>
      <c r="E57690" s="4"/>
    </row>
    <row r="57691" spans="3:36">
      <c r="C57691" s="3"/>
      <c r="D57691" s="3"/>
      <c r="E57691" s="4"/>
    </row>
    <row r="57692" spans="3:36">
      <c r="C57692" s="3"/>
      <c r="D57692" s="3"/>
      <c r="E57692" s="4"/>
    </row>
    <row r="57693" spans="3:36">
      <c r="C57693" s="3"/>
      <c r="D57693" s="3"/>
      <c r="E57693" s="4"/>
    </row>
    <row r="57694" spans="3:36">
      <c r="C57694" s="3"/>
      <c r="D57694" s="3"/>
      <c r="E57694" s="4"/>
    </row>
    <row r="57695" spans="3:36">
      <c r="C57695" s="3"/>
      <c r="D57695" s="3"/>
      <c r="E57695" s="4"/>
    </row>
    <row r="57696" spans="3:36">
      <c r="C57696" s="3"/>
      <c r="D57696" s="3"/>
      <c r="E57696" s="4"/>
    </row>
    <row r="57697" spans="3:36">
      <c r="C57697" s="3"/>
      <c r="D57697" s="3"/>
      <c r="E57697" s="4"/>
    </row>
    <row r="57698" spans="3:36">
      <c r="C57698" s="3"/>
      <c r="D57698" s="3"/>
      <c r="E57698" s="4"/>
      <c r="AJ57698" s="3"/>
    </row>
    <row r="57699" spans="3:36">
      <c r="C57699" s="3"/>
      <c r="D57699" s="3"/>
      <c r="E57699" s="4"/>
      <c r="AJ57699" s="3"/>
    </row>
    <row r="57700" spans="3:36">
      <c r="C57700" s="3"/>
      <c r="D57700" s="3"/>
      <c r="E57700" s="4"/>
      <c r="AJ57700" s="3"/>
    </row>
    <row r="57701" spans="3:36">
      <c r="C57701" s="3"/>
      <c r="D57701" s="3"/>
      <c r="E57701" s="4"/>
      <c r="AJ57701" s="3"/>
    </row>
    <row r="57702" spans="3:36">
      <c r="C57702" s="3"/>
      <c r="D57702" s="3"/>
      <c r="E57702" s="4"/>
    </row>
    <row r="57703" spans="3:36">
      <c r="C57703" s="3"/>
      <c r="D57703" s="3"/>
      <c r="E57703" s="4"/>
    </row>
    <row r="57704" spans="3:36">
      <c r="C57704" s="3"/>
      <c r="D57704" s="3"/>
      <c r="E57704" s="4"/>
    </row>
    <row r="57705" spans="3:36">
      <c r="C57705" s="3"/>
      <c r="D57705" s="3"/>
      <c r="E57705" s="4"/>
    </row>
    <row r="57706" spans="3:36">
      <c r="C57706" s="3"/>
      <c r="D57706" s="3"/>
      <c r="E57706" s="4"/>
    </row>
    <row r="57707" spans="3:36">
      <c r="C57707" s="3"/>
      <c r="D57707" s="3"/>
      <c r="E57707" s="4"/>
    </row>
    <row r="57708" spans="3:36">
      <c r="C57708" s="3"/>
      <c r="D57708" s="3"/>
      <c r="E57708" s="4"/>
      <c r="AJ57708" s="3"/>
    </row>
    <row r="57709" spans="3:36">
      <c r="C57709" s="3"/>
      <c r="D57709" s="3"/>
      <c r="E57709" s="4"/>
    </row>
    <row r="57710" spans="3:36">
      <c r="C57710" s="3"/>
      <c r="D57710" s="3"/>
      <c r="E57710" s="4"/>
    </row>
    <row r="57711" spans="3:36">
      <c r="C57711" s="3"/>
      <c r="D57711" s="3"/>
      <c r="E57711" s="4"/>
    </row>
    <row r="57712" spans="3:36">
      <c r="C57712" s="3"/>
      <c r="D57712" s="3"/>
      <c r="E57712" s="4"/>
    </row>
    <row r="57713" spans="3:36">
      <c r="C57713" s="3"/>
      <c r="D57713" s="3"/>
      <c r="E57713" s="4"/>
    </row>
    <row r="57714" spans="3:36">
      <c r="C57714" s="3"/>
      <c r="D57714" s="3"/>
      <c r="E57714" s="4"/>
    </row>
    <row r="57715" spans="3:36">
      <c r="C57715" s="3"/>
      <c r="D57715" s="3"/>
      <c r="E57715" s="4"/>
    </row>
    <row r="57716" spans="3:36">
      <c r="C57716" s="3"/>
      <c r="D57716" s="3"/>
      <c r="E57716" s="4"/>
    </row>
    <row r="57717" spans="3:36">
      <c r="C57717" s="3"/>
      <c r="D57717" s="3"/>
      <c r="E57717" s="4"/>
    </row>
    <row r="57718" spans="3:36">
      <c r="C57718" s="3"/>
      <c r="D57718" s="3"/>
      <c r="E57718" s="4"/>
    </row>
    <row r="57719" spans="3:36">
      <c r="C57719" s="3"/>
      <c r="D57719" s="3"/>
      <c r="E57719" s="4"/>
    </row>
    <row r="57720" spans="3:36">
      <c r="C57720" s="3"/>
      <c r="D57720" s="3"/>
      <c r="E57720" s="4"/>
    </row>
    <row r="57721" spans="3:36">
      <c r="C57721" s="3"/>
      <c r="D57721" s="3"/>
      <c r="E57721" s="4"/>
    </row>
    <row r="57722" spans="3:36">
      <c r="C57722" s="3"/>
      <c r="D57722" s="3"/>
      <c r="E57722" s="4"/>
    </row>
    <row r="57723" spans="3:36">
      <c r="C57723" s="3"/>
      <c r="D57723" s="3"/>
      <c r="E57723" s="4"/>
      <c r="AJ57723" s="3"/>
    </row>
    <row r="57724" spans="3:36">
      <c r="C57724" s="3"/>
      <c r="D57724" s="3"/>
      <c r="E57724" s="4"/>
      <c r="AJ57724" s="3"/>
    </row>
    <row r="57725" spans="3:36">
      <c r="C57725" s="3"/>
      <c r="D57725" s="3"/>
      <c r="E57725" s="4"/>
      <c r="AJ57725" s="3"/>
    </row>
    <row r="57726" spans="3:36">
      <c r="C57726" s="3"/>
      <c r="D57726" s="3"/>
      <c r="E57726" s="4"/>
    </row>
    <row r="57727" spans="3:36">
      <c r="C57727" s="3"/>
      <c r="D57727" s="3"/>
      <c r="E57727" s="4"/>
    </row>
    <row r="57728" spans="3:36">
      <c r="C57728" s="3"/>
      <c r="D57728" s="3"/>
      <c r="E57728" s="4"/>
    </row>
    <row r="57729" spans="3:36">
      <c r="C57729" s="3"/>
      <c r="D57729" s="3"/>
      <c r="E57729" s="4"/>
    </row>
    <row r="57730" spans="3:36">
      <c r="C57730" s="3"/>
      <c r="D57730" s="3"/>
      <c r="E57730" s="4"/>
      <c r="AJ57730" s="3"/>
    </row>
    <row r="57731" spans="3:36">
      <c r="C57731" s="3"/>
      <c r="D57731" s="3"/>
      <c r="E57731" s="4"/>
      <c r="AJ57731" s="3"/>
    </row>
    <row r="57732" spans="3:36">
      <c r="C57732" s="3"/>
      <c r="D57732" s="3"/>
      <c r="E57732" s="4"/>
      <c r="AJ57732" s="3"/>
    </row>
    <row r="57733" spans="3:36">
      <c r="C57733" s="3"/>
      <c r="D57733" s="3"/>
      <c r="E57733" s="4"/>
      <c r="AJ57733" s="3"/>
    </row>
    <row r="57734" spans="3:36">
      <c r="C57734" s="3"/>
      <c r="D57734" s="3"/>
      <c r="E57734" s="4"/>
      <c r="AJ57734" s="3"/>
    </row>
    <row r="57735" spans="3:36">
      <c r="C57735" s="3"/>
      <c r="D57735" s="3"/>
      <c r="E57735" s="4"/>
    </row>
    <row r="57736" spans="3:36">
      <c r="C57736" s="3"/>
      <c r="D57736" s="3"/>
      <c r="E57736" s="4"/>
    </row>
    <row r="57737" spans="3:36">
      <c r="C57737" s="3"/>
      <c r="D57737" s="3"/>
      <c r="E57737" s="4"/>
      <c r="AJ57737" s="3"/>
    </row>
    <row r="57738" spans="3:36">
      <c r="C57738" s="3"/>
      <c r="D57738" s="3"/>
      <c r="E57738" s="4"/>
      <c r="AJ57738" s="3"/>
    </row>
    <row r="57739" spans="3:36">
      <c r="C57739" s="3"/>
      <c r="D57739" s="3"/>
      <c r="E57739" s="4"/>
      <c r="AJ57739" s="3"/>
    </row>
    <row r="57740" spans="3:36">
      <c r="C57740" s="3"/>
      <c r="D57740" s="3"/>
      <c r="E57740" s="4"/>
      <c r="AJ57740" s="3"/>
    </row>
    <row r="57741" spans="3:36">
      <c r="C57741" s="3"/>
      <c r="D57741" s="3"/>
      <c r="E57741" s="4"/>
      <c r="AJ57741" s="3"/>
    </row>
    <row r="57742" spans="3:36">
      <c r="C57742" s="3"/>
      <c r="D57742" s="3"/>
      <c r="E57742" s="4"/>
      <c r="AJ57742" s="3"/>
    </row>
    <row r="57743" spans="3:36">
      <c r="C57743" s="3"/>
      <c r="D57743" s="3"/>
      <c r="E57743" s="4"/>
      <c r="AJ57743" s="3"/>
    </row>
    <row r="57744" spans="3:36">
      <c r="C57744" s="3"/>
      <c r="D57744" s="3"/>
      <c r="E57744" s="4"/>
      <c r="AJ57744" s="3"/>
    </row>
    <row r="57745" spans="3:36">
      <c r="C57745" s="3"/>
      <c r="D57745" s="3"/>
      <c r="E57745" s="4"/>
      <c r="AJ57745" s="3"/>
    </row>
    <row r="57746" spans="3:36">
      <c r="C57746" s="3"/>
      <c r="D57746" s="3"/>
      <c r="E57746" s="4"/>
      <c r="AJ57746" s="3"/>
    </row>
    <row r="57747" spans="3:36">
      <c r="C57747" s="3"/>
      <c r="D57747" s="3"/>
      <c r="E57747" s="4"/>
      <c r="AJ57747" s="3"/>
    </row>
    <row r="57748" spans="3:36">
      <c r="C57748" s="3"/>
      <c r="D57748" s="3"/>
      <c r="E57748" s="4"/>
    </row>
    <row r="57749" spans="3:36">
      <c r="C57749" s="3"/>
      <c r="D57749" s="3"/>
      <c r="E57749" s="4"/>
    </row>
    <row r="57750" spans="3:36">
      <c r="C57750" s="3"/>
      <c r="D57750" s="3"/>
      <c r="E57750" s="4"/>
    </row>
    <row r="57751" spans="3:36">
      <c r="C57751" s="3"/>
      <c r="D57751" s="3"/>
      <c r="E57751" s="4"/>
    </row>
    <row r="57752" spans="3:36">
      <c r="C57752" s="3"/>
      <c r="D57752" s="3"/>
      <c r="E57752" s="4"/>
    </row>
    <row r="57753" spans="3:36">
      <c r="C57753" s="3"/>
      <c r="D57753" s="3"/>
      <c r="E57753" s="4"/>
    </row>
    <row r="57754" spans="3:36">
      <c r="C57754" s="3"/>
      <c r="D57754" s="3"/>
      <c r="E57754" s="4"/>
    </row>
    <row r="57755" spans="3:36">
      <c r="C57755" s="3"/>
      <c r="D57755" s="3"/>
      <c r="E57755" s="4"/>
    </row>
    <row r="57756" spans="3:36">
      <c r="C57756" s="3"/>
      <c r="D57756" s="3"/>
      <c r="E57756" s="4"/>
    </row>
    <row r="57757" spans="3:36">
      <c r="C57757" s="3"/>
      <c r="D57757" s="3"/>
      <c r="E57757" s="4"/>
    </row>
    <row r="57758" spans="3:36">
      <c r="C57758" s="3"/>
      <c r="D57758" s="3"/>
      <c r="E57758" s="4"/>
    </row>
    <row r="57759" spans="3:36">
      <c r="C57759" s="3"/>
      <c r="D57759" s="3"/>
      <c r="E57759" s="4"/>
    </row>
    <row r="57760" spans="3:36">
      <c r="C57760" s="3"/>
      <c r="D57760" s="3"/>
      <c r="E57760" s="4"/>
    </row>
    <row r="57761" spans="3:36">
      <c r="C57761" s="3"/>
      <c r="D57761" s="3"/>
      <c r="E57761" s="4"/>
    </row>
    <row r="57762" spans="3:36">
      <c r="C57762" s="3"/>
      <c r="D57762" s="3"/>
      <c r="E57762" s="4"/>
    </row>
    <row r="57763" spans="3:36">
      <c r="C57763" s="3"/>
      <c r="D57763" s="3"/>
      <c r="E57763" s="4"/>
    </row>
    <row r="57764" spans="3:36">
      <c r="C57764" s="3"/>
      <c r="D57764" s="3"/>
      <c r="E57764" s="4"/>
    </row>
    <row r="57765" spans="3:36">
      <c r="C57765" s="3"/>
      <c r="D57765" s="3"/>
      <c r="E57765" s="4"/>
    </row>
    <row r="57766" spans="3:36">
      <c r="C57766" s="3"/>
      <c r="D57766" s="3"/>
      <c r="E57766" s="4"/>
    </row>
    <row r="57767" spans="3:36">
      <c r="C57767" s="3"/>
      <c r="D57767" s="3"/>
      <c r="E57767" s="4"/>
    </row>
    <row r="57768" spans="3:36">
      <c r="C57768" s="3"/>
      <c r="D57768" s="3"/>
      <c r="E57768" s="4"/>
    </row>
    <row r="57769" spans="3:36">
      <c r="C57769" s="3"/>
      <c r="D57769" s="3"/>
      <c r="E57769" s="4"/>
    </row>
    <row r="57770" spans="3:36">
      <c r="C57770" s="3"/>
      <c r="D57770" s="3"/>
      <c r="E57770" s="4"/>
      <c r="AJ57770" s="3"/>
    </row>
    <row r="57771" spans="3:36">
      <c r="C57771" s="3"/>
      <c r="D57771" s="3"/>
      <c r="E57771" s="4"/>
      <c r="AJ57771" s="3"/>
    </row>
    <row r="57772" spans="3:36">
      <c r="C57772" s="3"/>
      <c r="D57772" s="3"/>
      <c r="E57772" s="4"/>
    </row>
    <row r="57773" spans="3:36">
      <c r="C57773" s="3"/>
      <c r="D57773" s="3"/>
      <c r="E57773" s="4"/>
    </row>
    <row r="57774" spans="3:36">
      <c r="C57774" s="3"/>
      <c r="D57774" s="3"/>
      <c r="E57774" s="4"/>
    </row>
    <row r="57775" spans="3:36">
      <c r="C57775" s="3"/>
      <c r="D57775" s="3"/>
      <c r="E57775" s="4"/>
    </row>
    <row r="57776" spans="3:36">
      <c r="C57776" s="3"/>
      <c r="D57776" s="3"/>
      <c r="E57776" s="4"/>
    </row>
    <row r="57777" spans="3:36">
      <c r="C57777" s="3"/>
      <c r="D57777" s="3"/>
      <c r="E57777" s="4"/>
    </row>
    <row r="57778" spans="3:36">
      <c r="C57778" s="3"/>
      <c r="D57778" s="3"/>
      <c r="E57778" s="4"/>
    </row>
    <row r="57779" spans="3:36">
      <c r="C57779" s="3"/>
      <c r="D57779" s="3"/>
      <c r="E57779" s="4"/>
    </row>
    <row r="57780" spans="3:36">
      <c r="C57780" s="3"/>
      <c r="D57780" s="3"/>
      <c r="E57780" s="4"/>
      <c r="AJ57780" s="3"/>
    </row>
    <row r="57781" spans="3:36">
      <c r="C57781" s="3"/>
      <c r="D57781" s="3"/>
      <c r="E57781" s="4"/>
      <c r="AJ57781" s="3"/>
    </row>
    <row r="57782" spans="3:36">
      <c r="C57782" s="3"/>
      <c r="D57782" s="3"/>
      <c r="E57782" s="4"/>
      <c r="AJ57782" s="3"/>
    </row>
    <row r="57783" spans="3:36">
      <c r="C57783" s="3"/>
      <c r="D57783" s="3"/>
      <c r="E57783" s="4"/>
    </row>
    <row r="57784" spans="3:36">
      <c r="C57784" s="3"/>
      <c r="D57784" s="3"/>
      <c r="E57784" s="4"/>
    </row>
    <row r="57785" spans="3:36">
      <c r="C57785" s="3"/>
      <c r="D57785" s="3"/>
      <c r="E57785" s="4"/>
      <c r="AJ57785" s="3"/>
    </row>
    <row r="57786" spans="3:36">
      <c r="C57786" s="3"/>
      <c r="D57786" s="3"/>
      <c r="E57786" s="4"/>
      <c r="AJ57786" s="3"/>
    </row>
    <row r="57787" spans="3:36">
      <c r="C57787" s="3"/>
      <c r="D57787" s="3"/>
      <c r="E57787" s="4"/>
      <c r="AJ57787" s="3"/>
    </row>
    <row r="57788" spans="3:36">
      <c r="C57788" s="3"/>
      <c r="D57788" s="3"/>
      <c r="E57788" s="4"/>
    </row>
    <row r="57789" spans="3:36">
      <c r="C57789" s="3"/>
      <c r="D57789" s="3"/>
      <c r="E57789" s="4"/>
    </row>
    <row r="57790" spans="3:36">
      <c r="C57790" s="3"/>
      <c r="D57790" s="3"/>
      <c r="E57790" s="4"/>
      <c r="AJ57790" s="3"/>
    </row>
    <row r="57791" spans="3:36">
      <c r="C57791" s="3"/>
      <c r="D57791" s="3"/>
      <c r="E57791" s="4"/>
      <c r="AJ57791" s="3"/>
    </row>
    <row r="57792" spans="3:36">
      <c r="C57792" s="3"/>
      <c r="D57792" s="3"/>
      <c r="E57792" s="4"/>
    </row>
    <row r="57793" spans="3:36">
      <c r="C57793" s="3"/>
      <c r="D57793" s="3"/>
      <c r="E57793" s="4"/>
    </row>
    <row r="57794" spans="3:36">
      <c r="C57794" s="3"/>
      <c r="D57794" s="3"/>
      <c r="E57794" s="4"/>
    </row>
    <row r="57795" spans="3:36">
      <c r="C57795" s="3"/>
      <c r="D57795" s="3"/>
      <c r="E57795" s="4"/>
    </row>
    <row r="57796" spans="3:36">
      <c r="C57796" s="3"/>
      <c r="D57796" s="3"/>
      <c r="E57796" s="4"/>
      <c r="AJ57796" s="3"/>
    </row>
    <row r="57797" spans="3:36">
      <c r="C57797" s="3"/>
      <c r="D57797" s="3"/>
      <c r="E57797" s="4"/>
      <c r="AJ57797" s="3"/>
    </row>
    <row r="57798" spans="3:36">
      <c r="C57798" s="3"/>
      <c r="D57798" s="3"/>
      <c r="E57798" s="4"/>
    </row>
    <row r="57799" spans="3:36">
      <c r="C57799" s="3"/>
      <c r="D57799" s="3"/>
      <c r="E57799" s="4"/>
    </row>
    <row r="57800" spans="3:36">
      <c r="C57800" s="3"/>
      <c r="D57800" s="3"/>
      <c r="E57800" s="4"/>
    </row>
    <row r="57801" spans="3:36">
      <c r="C57801" s="3"/>
      <c r="D57801" s="3"/>
      <c r="E57801" s="4"/>
    </row>
    <row r="57802" spans="3:36">
      <c r="C57802" s="3"/>
      <c r="D57802" s="3"/>
      <c r="E57802" s="4"/>
    </row>
    <row r="57803" spans="3:36">
      <c r="C57803" s="3"/>
      <c r="D57803" s="3"/>
      <c r="E57803" s="4"/>
    </row>
    <row r="57804" spans="3:36">
      <c r="C57804" s="3"/>
      <c r="D57804" s="3"/>
      <c r="E57804" s="4"/>
    </row>
    <row r="57805" spans="3:36">
      <c r="C57805" s="3"/>
      <c r="D57805" s="3"/>
      <c r="E57805" s="4"/>
    </row>
    <row r="57806" spans="3:36">
      <c r="C57806" s="3"/>
      <c r="D57806" s="3"/>
      <c r="E57806" s="4"/>
    </row>
    <row r="57807" spans="3:36">
      <c r="C57807" s="3"/>
      <c r="D57807" s="3"/>
      <c r="E57807" s="4"/>
    </row>
    <row r="57808" spans="3:36">
      <c r="C57808" s="3"/>
      <c r="D57808" s="3"/>
      <c r="E57808" s="4"/>
    </row>
    <row r="57809" spans="3:36">
      <c r="C57809" s="3"/>
      <c r="D57809" s="3"/>
      <c r="E57809" s="4"/>
    </row>
    <row r="57810" spans="3:36">
      <c r="C57810" s="3"/>
      <c r="D57810" s="3"/>
      <c r="E57810" s="4"/>
      <c r="AJ57810" s="3"/>
    </row>
    <row r="57811" spans="3:36">
      <c r="C57811" s="3"/>
      <c r="D57811" s="3"/>
      <c r="E57811" s="4"/>
      <c r="AJ57811" s="3"/>
    </row>
    <row r="57812" spans="3:36">
      <c r="C57812" s="3"/>
      <c r="D57812" s="3"/>
      <c r="E57812" s="4"/>
    </row>
    <row r="57813" spans="3:36">
      <c r="C57813" s="3"/>
      <c r="D57813" s="3"/>
      <c r="E57813" s="4"/>
    </row>
    <row r="57814" spans="3:36">
      <c r="C57814" s="3"/>
      <c r="D57814" s="3"/>
      <c r="E57814" s="4"/>
    </row>
    <row r="57815" spans="3:36">
      <c r="C57815" s="3"/>
      <c r="D57815" s="3"/>
      <c r="E57815" s="4"/>
    </row>
    <row r="57816" spans="3:36">
      <c r="C57816" s="3"/>
      <c r="D57816" s="3"/>
      <c r="E57816" s="4"/>
    </row>
    <row r="57817" spans="3:36">
      <c r="C57817" s="3"/>
      <c r="D57817" s="3"/>
      <c r="E57817" s="4"/>
    </row>
    <row r="57818" spans="3:36">
      <c r="C57818" s="3"/>
      <c r="D57818" s="3"/>
      <c r="E57818" s="4"/>
    </row>
    <row r="57819" spans="3:36">
      <c r="C57819" s="3"/>
      <c r="D57819" s="3"/>
      <c r="E57819" s="4"/>
    </row>
    <row r="57820" spans="3:36">
      <c r="C57820" s="3"/>
      <c r="D57820" s="3"/>
      <c r="E57820" s="4"/>
    </row>
    <row r="57821" spans="3:36">
      <c r="C57821" s="3"/>
      <c r="D57821" s="3"/>
      <c r="E57821" s="4"/>
    </row>
    <row r="57822" spans="3:36">
      <c r="C57822" s="3"/>
      <c r="D57822" s="3"/>
      <c r="E57822" s="4"/>
    </row>
    <row r="57823" spans="3:36">
      <c r="C57823" s="3"/>
      <c r="D57823" s="3"/>
      <c r="E57823" s="4"/>
    </row>
    <row r="57824" spans="3:36">
      <c r="C57824" s="3"/>
      <c r="D57824" s="3"/>
      <c r="E57824" s="4"/>
    </row>
    <row r="57825" spans="3:36">
      <c r="C57825" s="3"/>
      <c r="D57825" s="3"/>
      <c r="E57825" s="4"/>
    </row>
    <row r="57826" spans="3:36">
      <c r="C57826" s="3"/>
      <c r="D57826" s="3"/>
      <c r="E57826" s="4"/>
    </row>
    <row r="57827" spans="3:36">
      <c r="C57827" s="3"/>
      <c r="D57827" s="3"/>
      <c r="E57827" s="4"/>
      <c r="AJ57827" s="3"/>
    </row>
    <row r="57828" spans="3:36">
      <c r="C57828" s="3"/>
      <c r="D57828" s="3"/>
      <c r="E57828" s="4"/>
      <c r="AJ57828" s="3"/>
    </row>
    <row r="57829" spans="3:36">
      <c r="C57829" s="3"/>
      <c r="D57829" s="3"/>
      <c r="E57829" s="4"/>
      <c r="AJ57829" s="3"/>
    </row>
    <row r="57830" spans="3:36">
      <c r="C57830" s="3"/>
      <c r="D57830" s="3"/>
      <c r="E57830" s="4"/>
      <c r="AJ57830" s="3"/>
    </row>
    <row r="57831" spans="3:36">
      <c r="C57831" s="3"/>
      <c r="D57831" s="3"/>
      <c r="E57831" s="4"/>
    </row>
    <row r="57832" spans="3:36">
      <c r="C57832" s="3"/>
      <c r="D57832" s="3"/>
      <c r="E57832" s="4"/>
    </row>
    <row r="57833" spans="3:36">
      <c r="C57833" s="3"/>
      <c r="D57833" s="3"/>
      <c r="E57833" s="4"/>
      <c r="AJ57833" s="3"/>
    </row>
    <row r="57834" spans="3:36">
      <c r="C57834" s="3"/>
      <c r="D57834" s="3"/>
      <c r="E57834" s="4"/>
    </row>
    <row r="57835" spans="3:36">
      <c r="C57835" s="3"/>
      <c r="D57835" s="3"/>
      <c r="E57835" s="4"/>
    </row>
    <row r="57836" spans="3:36">
      <c r="C57836" s="3"/>
      <c r="D57836" s="3"/>
      <c r="E57836" s="4"/>
      <c r="AJ57836" s="3"/>
    </row>
    <row r="57837" spans="3:36">
      <c r="C57837" s="3"/>
      <c r="D57837" s="3"/>
      <c r="E57837" s="4"/>
    </row>
    <row r="57838" spans="3:36">
      <c r="C57838" s="3"/>
      <c r="D57838" s="3"/>
      <c r="E57838" s="4"/>
    </row>
    <row r="57839" spans="3:36">
      <c r="C57839" s="3"/>
      <c r="D57839" s="3"/>
      <c r="E57839" s="4"/>
      <c r="AJ57839" s="3"/>
    </row>
    <row r="57840" spans="3:36">
      <c r="C57840" s="3"/>
      <c r="D57840" s="3"/>
      <c r="E57840" s="4"/>
      <c r="AJ57840" s="3"/>
    </row>
    <row r="57841" spans="3:36">
      <c r="C57841" s="3"/>
      <c r="D57841" s="3"/>
      <c r="E57841" s="4"/>
    </row>
    <row r="57842" spans="3:36">
      <c r="C57842" s="3"/>
      <c r="D57842" s="3"/>
      <c r="E57842" s="4"/>
    </row>
    <row r="57843" spans="3:36">
      <c r="C57843" s="3"/>
      <c r="D57843" s="3"/>
      <c r="E57843" s="4"/>
      <c r="AJ57843" s="3"/>
    </row>
    <row r="57844" spans="3:36">
      <c r="C57844" s="3"/>
      <c r="D57844" s="3"/>
      <c r="E57844" s="4"/>
    </row>
    <row r="57845" spans="3:36">
      <c r="C57845" s="3"/>
      <c r="D57845" s="3"/>
      <c r="E57845" s="4"/>
    </row>
    <row r="57846" spans="3:36">
      <c r="C57846" s="3"/>
      <c r="D57846" s="3"/>
      <c r="E57846" s="4"/>
    </row>
    <row r="57847" spans="3:36">
      <c r="C57847" s="3"/>
      <c r="D57847" s="3"/>
      <c r="E57847" s="4"/>
    </row>
    <row r="57848" spans="3:36">
      <c r="C57848" s="3"/>
      <c r="D57848" s="3"/>
      <c r="E57848" s="4"/>
    </row>
    <row r="57849" spans="3:36">
      <c r="C57849" s="3"/>
      <c r="D57849" s="3"/>
      <c r="E57849" s="4"/>
    </row>
    <row r="57850" spans="3:36">
      <c r="C57850" s="3"/>
      <c r="D57850" s="3"/>
      <c r="E57850" s="4"/>
    </row>
    <row r="57851" spans="3:36">
      <c r="C57851" s="3"/>
      <c r="D57851" s="3"/>
      <c r="E57851" s="4"/>
    </row>
    <row r="57852" spans="3:36">
      <c r="C57852" s="3"/>
      <c r="D57852" s="3"/>
      <c r="E57852" s="4"/>
    </row>
    <row r="57853" spans="3:36">
      <c r="C57853" s="3"/>
      <c r="D57853" s="3"/>
      <c r="E57853" s="4"/>
    </row>
    <row r="57854" spans="3:36">
      <c r="C57854" s="3"/>
      <c r="D57854" s="3"/>
      <c r="E57854" s="4"/>
    </row>
    <row r="57855" spans="3:36">
      <c r="C57855" s="3"/>
      <c r="D57855" s="3"/>
      <c r="E57855" s="4"/>
    </row>
    <row r="57856" spans="3:36">
      <c r="C57856" s="3"/>
      <c r="D57856" s="3"/>
      <c r="E57856" s="4"/>
    </row>
    <row r="57857" spans="3:5">
      <c r="C57857" s="3"/>
      <c r="D57857" s="3"/>
      <c r="E57857" s="4"/>
    </row>
    <row r="57858" spans="3:5">
      <c r="C57858" s="3"/>
      <c r="D57858" s="3"/>
      <c r="E57858" s="4"/>
    </row>
    <row r="57859" spans="3:5">
      <c r="C57859" s="3"/>
      <c r="D57859" s="3"/>
      <c r="E57859" s="4"/>
    </row>
    <row r="57860" spans="3:5">
      <c r="C57860" s="3"/>
      <c r="D57860" s="3"/>
      <c r="E57860" s="4"/>
    </row>
    <row r="57861" spans="3:5">
      <c r="C57861" s="3"/>
      <c r="D57861" s="3"/>
      <c r="E57861" s="4"/>
    </row>
    <row r="57862" spans="3:5">
      <c r="C57862" s="3"/>
      <c r="D57862" s="3"/>
      <c r="E57862" s="4"/>
    </row>
    <row r="57863" spans="3:5">
      <c r="C57863" s="3"/>
      <c r="D57863" s="3"/>
      <c r="E57863" s="4"/>
    </row>
    <row r="57864" spans="3:5">
      <c r="C57864" s="3"/>
      <c r="D57864" s="3"/>
      <c r="E57864" s="4"/>
    </row>
    <row r="57865" spans="3:5">
      <c r="C57865" s="3"/>
      <c r="D57865" s="3"/>
      <c r="E57865" s="4"/>
    </row>
    <row r="57866" spans="3:5">
      <c r="C57866" s="3"/>
      <c r="D57866" s="3"/>
      <c r="E57866" s="4"/>
    </row>
    <row r="57867" spans="3:5">
      <c r="C57867" s="3"/>
      <c r="D57867" s="3"/>
      <c r="E57867" s="4"/>
    </row>
    <row r="57868" spans="3:5">
      <c r="C57868" s="3"/>
      <c r="D57868" s="3"/>
      <c r="E57868" s="4"/>
    </row>
    <row r="57869" spans="3:5">
      <c r="C57869" s="3"/>
      <c r="D57869" s="3"/>
      <c r="E57869" s="4"/>
    </row>
    <row r="57870" spans="3:5">
      <c r="C57870" s="3"/>
      <c r="D57870" s="3"/>
      <c r="E57870" s="4"/>
    </row>
    <row r="57871" spans="3:5">
      <c r="C57871" s="3"/>
      <c r="D57871" s="3"/>
      <c r="E57871" s="4"/>
    </row>
    <row r="57872" spans="3:5">
      <c r="C57872" s="3"/>
      <c r="D57872" s="3"/>
      <c r="E57872" s="4"/>
    </row>
    <row r="57873" spans="3:5">
      <c r="C57873" s="3"/>
      <c r="D57873" s="3"/>
      <c r="E57873" s="4"/>
    </row>
    <row r="57874" spans="3:5">
      <c r="C57874" s="3"/>
      <c r="D57874" s="3"/>
      <c r="E57874" s="4"/>
    </row>
    <row r="57875" spans="3:5">
      <c r="C57875" s="3"/>
      <c r="D57875" s="3"/>
      <c r="E57875" s="4"/>
    </row>
    <row r="57876" spans="3:5">
      <c r="C57876" s="3"/>
      <c r="D57876" s="3"/>
      <c r="E57876" s="4"/>
    </row>
    <row r="57877" spans="3:5">
      <c r="C57877" s="3"/>
      <c r="D57877" s="3"/>
      <c r="E57877" s="4"/>
    </row>
    <row r="57878" spans="3:5">
      <c r="C57878" s="3"/>
      <c r="D57878" s="3"/>
      <c r="E57878" s="4"/>
    </row>
    <row r="57879" spans="3:5">
      <c r="C57879" s="3"/>
      <c r="D57879" s="3"/>
      <c r="E57879" s="4"/>
    </row>
    <row r="57880" spans="3:5">
      <c r="C57880" s="3"/>
      <c r="D57880" s="3"/>
      <c r="E57880" s="4"/>
    </row>
    <row r="57881" spans="3:5">
      <c r="C57881" s="3"/>
      <c r="D57881" s="3"/>
      <c r="E57881" s="4"/>
    </row>
    <row r="57882" spans="3:5">
      <c r="C57882" s="3"/>
      <c r="D57882" s="3"/>
      <c r="E57882" s="4"/>
    </row>
    <row r="57883" spans="3:5">
      <c r="C57883" s="3"/>
      <c r="D57883" s="3"/>
      <c r="E57883" s="4"/>
    </row>
    <row r="57884" spans="3:5">
      <c r="C57884" s="3"/>
      <c r="D57884" s="3"/>
      <c r="E57884" s="4"/>
    </row>
    <row r="57885" spans="3:5">
      <c r="C57885" s="3"/>
      <c r="D57885" s="3"/>
      <c r="E57885" s="4"/>
    </row>
    <row r="57886" spans="3:5">
      <c r="C57886" s="3"/>
      <c r="D57886" s="3"/>
      <c r="E57886" s="4"/>
    </row>
    <row r="57887" spans="3:5">
      <c r="C57887" s="3"/>
      <c r="D57887" s="3"/>
      <c r="E57887" s="4"/>
    </row>
    <row r="57888" spans="3:5">
      <c r="C57888" s="3"/>
      <c r="D57888" s="3"/>
      <c r="E57888" s="4"/>
    </row>
    <row r="57889" spans="3:5">
      <c r="C57889" s="3"/>
      <c r="D57889" s="3"/>
      <c r="E57889" s="4"/>
    </row>
    <row r="57890" spans="3:5">
      <c r="C57890" s="3"/>
      <c r="D57890" s="3"/>
      <c r="E57890" s="4"/>
    </row>
    <row r="57891" spans="3:5">
      <c r="C57891" s="3"/>
      <c r="D57891" s="3"/>
      <c r="E57891" s="4"/>
    </row>
    <row r="57892" spans="3:5">
      <c r="C57892" s="3"/>
      <c r="D57892" s="3"/>
      <c r="E57892" s="4"/>
    </row>
    <row r="57893" spans="3:5">
      <c r="C57893" s="3"/>
      <c r="D57893" s="3"/>
      <c r="E57893" s="4"/>
    </row>
    <row r="57894" spans="3:5">
      <c r="C57894" s="3"/>
      <c r="D57894" s="3"/>
      <c r="E57894" s="4"/>
    </row>
    <row r="57895" spans="3:5">
      <c r="C57895" s="3"/>
      <c r="D57895" s="3"/>
      <c r="E57895" s="4"/>
    </row>
    <row r="57896" spans="3:5">
      <c r="C57896" s="3"/>
      <c r="D57896" s="3"/>
      <c r="E57896" s="4"/>
    </row>
    <row r="57897" spans="3:5">
      <c r="C57897" s="3"/>
      <c r="D57897" s="3"/>
      <c r="E57897" s="4"/>
    </row>
    <row r="57898" spans="3:5">
      <c r="C57898" s="3"/>
      <c r="D57898" s="3"/>
      <c r="E57898" s="4"/>
    </row>
    <row r="57899" spans="3:5">
      <c r="C57899" s="3"/>
      <c r="D57899" s="3"/>
      <c r="E57899" s="4"/>
    </row>
    <row r="57900" spans="3:5">
      <c r="C57900" s="3"/>
      <c r="D57900" s="3"/>
      <c r="E57900" s="4"/>
    </row>
    <row r="57901" spans="3:5">
      <c r="C57901" s="3"/>
      <c r="D57901" s="3"/>
      <c r="E57901" s="4"/>
    </row>
    <row r="57902" spans="3:5">
      <c r="C57902" s="3"/>
      <c r="D57902" s="3"/>
      <c r="E57902" s="4"/>
    </row>
    <row r="57903" spans="3:5">
      <c r="C57903" s="3"/>
      <c r="D57903" s="3"/>
      <c r="E57903" s="4"/>
    </row>
    <row r="57904" spans="3:5">
      <c r="C57904" s="3"/>
      <c r="D57904" s="3"/>
      <c r="E57904" s="4"/>
    </row>
    <row r="57905" spans="3:36">
      <c r="C57905" s="3"/>
      <c r="D57905" s="3"/>
      <c r="E57905" s="4"/>
    </row>
    <row r="57906" spans="3:36">
      <c r="C57906" s="3"/>
      <c r="D57906" s="3"/>
      <c r="E57906" s="4"/>
    </row>
    <row r="57907" spans="3:36">
      <c r="C57907" s="3"/>
      <c r="D57907" s="3"/>
      <c r="E57907" s="4"/>
    </row>
    <row r="57908" spans="3:36">
      <c r="C57908" s="3"/>
      <c r="D57908" s="3"/>
      <c r="E57908" s="4"/>
    </row>
    <row r="57909" spans="3:36">
      <c r="C57909" s="3"/>
      <c r="D57909" s="3"/>
      <c r="E57909" s="4"/>
    </row>
    <row r="57910" spans="3:36">
      <c r="C57910" s="3"/>
      <c r="D57910" s="3"/>
      <c r="E57910" s="4"/>
    </row>
    <row r="57911" spans="3:36">
      <c r="C57911" s="3"/>
      <c r="D57911" s="3"/>
      <c r="E57911" s="4"/>
    </row>
    <row r="57912" spans="3:36">
      <c r="C57912" s="3"/>
      <c r="D57912" s="3"/>
      <c r="E57912" s="4"/>
    </row>
    <row r="57913" spans="3:36">
      <c r="C57913" s="3"/>
      <c r="D57913" s="3"/>
      <c r="E57913" s="4"/>
    </row>
    <row r="57914" spans="3:36">
      <c r="C57914" s="3"/>
      <c r="D57914" s="3"/>
      <c r="E57914" s="4"/>
    </row>
    <row r="57915" spans="3:36">
      <c r="C57915" s="3"/>
      <c r="D57915" s="3"/>
      <c r="E57915" s="4"/>
    </row>
    <row r="57916" spans="3:36">
      <c r="C57916" s="3"/>
      <c r="D57916" s="3"/>
      <c r="E57916" s="4"/>
    </row>
    <row r="57917" spans="3:36">
      <c r="C57917" s="3"/>
      <c r="D57917" s="3"/>
      <c r="E57917" s="4"/>
    </row>
    <row r="57918" spans="3:36">
      <c r="C57918" s="3"/>
      <c r="D57918" s="3"/>
      <c r="E57918" s="4"/>
      <c r="AJ57918" s="3"/>
    </row>
    <row r="57919" spans="3:36">
      <c r="C57919" s="3"/>
      <c r="D57919" s="3"/>
      <c r="E57919" s="4"/>
      <c r="AJ57919" s="3"/>
    </row>
    <row r="57920" spans="3:36">
      <c r="C57920" s="3"/>
      <c r="D57920" s="3"/>
      <c r="E57920" s="4"/>
      <c r="AJ57920" s="3"/>
    </row>
    <row r="57921" spans="3:5">
      <c r="C57921" s="3"/>
      <c r="D57921" s="3"/>
      <c r="E57921" s="4"/>
    </row>
    <row r="57922" spans="3:5">
      <c r="C57922" s="3"/>
      <c r="D57922" s="3"/>
      <c r="E57922" s="4"/>
    </row>
    <row r="57923" spans="3:5">
      <c r="C57923" s="3"/>
      <c r="D57923" s="3"/>
      <c r="E57923" s="4"/>
    </row>
    <row r="57924" spans="3:5">
      <c r="C57924" s="3"/>
      <c r="D57924" s="3"/>
      <c r="E57924" s="4"/>
    </row>
    <row r="57925" spans="3:5">
      <c r="C57925" s="3"/>
      <c r="D57925" s="3"/>
      <c r="E57925" s="4"/>
    </row>
    <row r="57926" spans="3:5">
      <c r="C57926" s="3"/>
      <c r="D57926" s="3"/>
      <c r="E57926" s="4"/>
    </row>
    <row r="57927" spans="3:5">
      <c r="C57927" s="3"/>
      <c r="D57927" s="3"/>
      <c r="E57927" s="4"/>
    </row>
    <row r="57928" spans="3:5">
      <c r="C57928" s="3"/>
      <c r="D57928" s="3"/>
      <c r="E57928" s="4"/>
    </row>
    <row r="57929" spans="3:5">
      <c r="C57929" s="3"/>
      <c r="D57929" s="3"/>
      <c r="E57929" s="4"/>
    </row>
    <row r="57930" spans="3:5">
      <c r="C57930" s="3"/>
      <c r="D57930" s="3"/>
      <c r="E57930" s="4"/>
    </row>
    <row r="57931" spans="3:5">
      <c r="C57931" s="3"/>
      <c r="D57931" s="3"/>
      <c r="E57931" s="4"/>
    </row>
    <row r="57932" spans="3:5">
      <c r="C57932" s="3"/>
      <c r="D57932" s="3"/>
      <c r="E57932" s="4"/>
    </row>
    <row r="57933" spans="3:5">
      <c r="C57933" s="3"/>
      <c r="D57933" s="3"/>
      <c r="E57933" s="4"/>
    </row>
    <row r="57934" spans="3:5">
      <c r="C57934" s="3"/>
      <c r="D57934" s="3"/>
      <c r="E57934" s="4"/>
    </row>
    <row r="57935" spans="3:5">
      <c r="C57935" s="3"/>
      <c r="D57935" s="3"/>
      <c r="E57935" s="4"/>
    </row>
    <row r="57936" spans="3:5">
      <c r="C57936" s="3"/>
      <c r="D57936" s="3"/>
      <c r="E57936" s="4"/>
    </row>
    <row r="57937" spans="3:36">
      <c r="C57937" s="3"/>
      <c r="D57937" s="3"/>
      <c r="E57937" s="4"/>
    </row>
    <row r="57938" spans="3:36">
      <c r="C57938" s="3"/>
      <c r="D57938" s="3"/>
      <c r="E57938" s="4"/>
    </row>
    <row r="57939" spans="3:36">
      <c r="C57939" s="3"/>
      <c r="D57939" s="3"/>
      <c r="E57939" s="4"/>
    </row>
    <row r="57940" spans="3:36">
      <c r="C57940" s="3"/>
      <c r="D57940" s="3"/>
      <c r="E57940" s="4"/>
    </row>
    <row r="57941" spans="3:36">
      <c r="C57941" s="3"/>
      <c r="D57941" s="3"/>
      <c r="E57941" s="4"/>
      <c r="AJ57941" s="3"/>
    </row>
    <row r="57942" spans="3:36">
      <c r="C57942" s="3"/>
      <c r="D57942" s="3"/>
      <c r="E57942" s="4"/>
      <c r="AJ57942" s="3"/>
    </row>
    <row r="57943" spans="3:36">
      <c r="C57943" s="3"/>
      <c r="D57943" s="3"/>
      <c r="E57943" s="4"/>
    </row>
    <row r="57944" spans="3:36">
      <c r="C57944" s="3"/>
      <c r="D57944" s="3"/>
      <c r="E57944" s="4"/>
    </row>
    <row r="57945" spans="3:36">
      <c r="C57945" s="3"/>
      <c r="D57945" s="3"/>
      <c r="E57945" s="4"/>
      <c r="AJ57945" s="3"/>
    </row>
    <row r="57946" spans="3:36">
      <c r="C57946" s="3"/>
      <c r="D57946" s="3"/>
      <c r="E57946" s="4"/>
      <c r="AJ57946" s="3"/>
    </row>
    <row r="57947" spans="3:36">
      <c r="C57947" s="3"/>
      <c r="D57947" s="3"/>
      <c r="E57947" s="4"/>
      <c r="AJ57947" s="3"/>
    </row>
    <row r="57948" spans="3:36">
      <c r="C57948" s="3"/>
      <c r="D57948" s="3"/>
      <c r="E57948" s="4"/>
      <c r="AJ57948" s="3"/>
    </row>
    <row r="57949" spans="3:36">
      <c r="C57949" s="3"/>
      <c r="D57949" s="3"/>
      <c r="E57949" s="4"/>
      <c r="AJ57949" s="3"/>
    </row>
    <row r="57950" spans="3:36">
      <c r="C57950" s="3"/>
      <c r="D57950" s="3"/>
      <c r="E57950" s="4"/>
      <c r="AJ57950" s="3"/>
    </row>
    <row r="57951" spans="3:36">
      <c r="C57951" s="3"/>
      <c r="D57951" s="3"/>
      <c r="E57951" s="4"/>
      <c r="AJ57951" s="3"/>
    </row>
    <row r="57952" spans="3:36">
      <c r="C57952" s="3"/>
      <c r="D57952" s="3"/>
      <c r="E57952" s="4"/>
      <c r="AJ57952" s="3"/>
    </row>
    <row r="57953" spans="3:36">
      <c r="C57953" s="3"/>
      <c r="D57953" s="3"/>
      <c r="E57953" s="4"/>
      <c r="AJ57953" s="3"/>
    </row>
    <row r="57954" spans="3:36">
      <c r="C57954" s="3"/>
      <c r="D57954" s="3"/>
      <c r="E57954" s="4"/>
      <c r="AJ57954" s="3"/>
    </row>
    <row r="57955" spans="3:36">
      <c r="C57955" s="3"/>
      <c r="D57955" s="3"/>
      <c r="E57955" s="4"/>
      <c r="AJ57955" s="3"/>
    </row>
    <row r="57956" spans="3:36">
      <c r="C57956" s="3"/>
      <c r="D57956" s="3"/>
      <c r="E57956" s="4"/>
      <c r="AJ57956" s="3"/>
    </row>
    <row r="57957" spans="3:36">
      <c r="C57957" s="3"/>
      <c r="D57957" s="3"/>
      <c r="E57957" s="4"/>
      <c r="AJ57957" s="3"/>
    </row>
    <row r="57958" spans="3:36">
      <c r="C57958" s="3"/>
      <c r="D57958" s="3"/>
      <c r="E57958" s="4"/>
      <c r="AJ57958" s="3"/>
    </row>
    <row r="57959" spans="3:36">
      <c r="C57959" s="3"/>
      <c r="D57959" s="3"/>
      <c r="E57959" s="4"/>
      <c r="AJ57959" s="3"/>
    </row>
    <row r="57960" spans="3:36">
      <c r="C57960" s="3"/>
      <c r="D57960" s="3"/>
      <c r="E57960" s="4"/>
      <c r="AJ57960" s="3"/>
    </row>
    <row r="57961" spans="3:36">
      <c r="C57961" s="3"/>
      <c r="D57961" s="3"/>
      <c r="E57961" s="4"/>
      <c r="AJ57961" s="3"/>
    </row>
    <row r="57962" spans="3:36">
      <c r="C57962" s="3"/>
      <c r="D57962" s="3"/>
      <c r="E57962" s="4"/>
      <c r="AJ57962" s="3"/>
    </row>
    <row r="57963" spans="3:36">
      <c r="C57963" s="3"/>
      <c r="D57963" s="3"/>
      <c r="E57963" s="4"/>
      <c r="AJ57963" s="3"/>
    </row>
    <row r="57964" spans="3:36">
      <c r="C57964" s="3"/>
      <c r="D57964" s="3"/>
      <c r="E57964" s="4"/>
      <c r="AJ57964" s="3"/>
    </row>
    <row r="57965" spans="3:36">
      <c r="C57965" s="3"/>
      <c r="D57965" s="3"/>
      <c r="E57965" s="4"/>
      <c r="AJ57965" s="3"/>
    </row>
    <row r="57966" spans="3:36">
      <c r="C57966" s="3"/>
      <c r="D57966" s="3"/>
      <c r="E57966" s="4"/>
      <c r="AJ57966" s="3"/>
    </row>
    <row r="57967" spans="3:36">
      <c r="C57967" s="3"/>
      <c r="D57967" s="3"/>
      <c r="E57967" s="4"/>
      <c r="AJ57967" s="3"/>
    </row>
    <row r="57968" spans="3:36">
      <c r="C57968" s="3"/>
      <c r="D57968" s="3"/>
      <c r="E57968" s="4"/>
      <c r="AJ57968" s="3"/>
    </row>
    <row r="57969" spans="3:36">
      <c r="C57969" s="3"/>
      <c r="D57969" s="3"/>
      <c r="E57969" s="4"/>
      <c r="AJ57969" s="3"/>
    </row>
    <row r="57970" spans="3:36">
      <c r="C57970" s="3"/>
      <c r="D57970" s="3"/>
      <c r="E57970" s="4"/>
      <c r="AJ57970" s="3"/>
    </row>
    <row r="57971" spans="3:36">
      <c r="C57971" s="3"/>
      <c r="D57971" s="3"/>
      <c r="E57971" s="4"/>
      <c r="AJ57971" s="3"/>
    </row>
    <row r="57972" spans="3:36">
      <c r="C57972" s="3"/>
      <c r="D57972" s="3"/>
      <c r="E57972" s="4"/>
      <c r="AJ57972" s="3"/>
    </row>
    <row r="57973" spans="3:36">
      <c r="C57973" s="3"/>
      <c r="D57973" s="3"/>
      <c r="E57973" s="4"/>
    </row>
    <row r="57974" spans="3:36">
      <c r="C57974" s="3"/>
      <c r="D57974" s="3"/>
      <c r="E57974" s="4"/>
    </row>
    <row r="57975" spans="3:36">
      <c r="C57975" s="3"/>
      <c r="D57975" s="3"/>
      <c r="E57975" s="4"/>
    </row>
    <row r="57976" spans="3:36">
      <c r="C57976" s="3"/>
      <c r="D57976" s="3"/>
      <c r="E57976" s="4"/>
    </row>
    <row r="57977" spans="3:36">
      <c r="C57977" s="3"/>
      <c r="D57977" s="3"/>
      <c r="E57977" s="4"/>
    </row>
    <row r="57978" spans="3:36">
      <c r="C57978" s="3"/>
      <c r="D57978" s="3"/>
      <c r="E57978" s="4"/>
    </row>
    <row r="57979" spans="3:36">
      <c r="C57979" s="3"/>
      <c r="D57979" s="3"/>
      <c r="E57979" s="4"/>
      <c r="AJ57979" s="3"/>
    </row>
    <row r="57980" spans="3:36">
      <c r="C57980" s="3"/>
      <c r="D57980" s="3"/>
      <c r="E57980" s="4"/>
    </row>
    <row r="57981" spans="3:36">
      <c r="C57981" s="3"/>
      <c r="D57981" s="3"/>
      <c r="E57981" s="4"/>
    </row>
    <row r="57982" spans="3:36">
      <c r="C57982" s="3"/>
      <c r="D57982" s="3"/>
      <c r="E57982" s="4"/>
      <c r="AJ57982" s="3"/>
    </row>
    <row r="57983" spans="3:36">
      <c r="C57983" s="3"/>
      <c r="D57983" s="3"/>
      <c r="E57983" s="4"/>
      <c r="AJ57983" s="3"/>
    </row>
    <row r="57984" spans="3:36">
      <c r="C57984" s="3"/>
      <c r="D57984" s="3"/>
      <c r="E57984" s="4"/>
      <c r="AJ57984" s="3"/>
    </row>
    <row r="57985" spans="3:36">
      <c r="C57985" s="3"/>
      <c r="D57985" s="3"/>
      <c r="E57985" s="4"/>
    </row>
    <row r="57986" spans="3:36">
      <c r="C57986" s="3"/>
      <c r="D57986" s="3"/>
      <c r="E57986" s="4"/>
    </row>
    <row r="57987" spans="3:36">
      <c r="C57987" s="3"/>
      <c r="D57987" s="3"/>
      <c r="E57987" s="4"/>
    </row>
    <row r="57988" spans="3:36">
      <c r="C57988" s="3"/>
      <c r="D57988" s="3"/>
      <c r="E57988" s="4"/>
    </row>
    <row r="57989" spans="3:36">
      <c r="C57989" s="3"/>
      <c r="D57989" s="3"/>
      <c r="E57989" s="4"/>
    </row>
    <row r="57990" spans="3:36">
      <c r="C57990" s="3"/>
      <c r="D57990" s="3"/>
      <c r="E57990" s="4"/>
    </row>
    <row r="57991" spans="3:36">
      <c r="C57991" s="3"/>
      <c r="D57991" s="3"/>
      <c r="E57991" s="4"/>
    </row>
    <row r="57992" spans="3:36">
      <c r="C57992" s="3"/>
      <c r="D57992" s="3"/>
      <c r="E57992" s="4"/>
    </row>
    <row r="57993" spans="3:36">
      <c r="C57993" s="3"/>
      <c r="D57993" s="3"/>
      <c r="E57993" s="4"/>
    </row>
    <row r="57994" spans="3:36">
      <c r="C57994" s="3"/>
      <c r="D57994" s="3"/>
      <c r="E57994" s="4"/>
      <c r="AJ57994" s="3"/>
    </row>
    <row r="57995" spans="3:36">
      <c r="C57995" s="3"/>
      <c r="D57995" s="3"/>
      <c r="E57995" s="4"/>
      <c r="AJ57995" s="3"/>
    </row>
    <row r="57996" spans="3:36">
      <c r="C57996" s="3"/>
      <c r="D57996" s="3"/>
      <c r="E57996" s="4"/>
    </row>
    <row r="57997" spans="3:36">
      <c r="C57997" s="3"/>
      <c r="D57997" s="3"/>
      <c r="E57997" s="4"/>
    </row>
    <row r="57998" spans="3:36">
      <c r="C57998" s="3"/>
      <c r="D57998" s="3"/>
      <c r="E57998" s="4"/>
    </row>
    <row r="57999" spans="3:36">
      <c r="C57999" s="3"/>
      <c r="D57999" s="3"/>
      <c r="E57999" s="4"/>
    </row>
    <row r="58000" spans="3:36">
      <c r="C58000" s="3"/>
      <c r="D58000" s="3"/>
      <c r="E58000" s="4"/>
    </row>
    <row r="58001" spans="3:36">
      <c r="C58001" s="3"/>
      <c r="D58001" s="3"/>
      <c r="E58001" s="4"/>
    </row>
    <row r="58002" spans="3:36">
      <c r="C58002" s="3"/>
      <c r="D58002" s="3"/>
      <c r="E58002" s="4"/>
    </row>
    <row r="58003" spans="3:36">
      <c r="C58003" s="3"/>
      <c r="D58003" s="3"/>
      <c r="E58003" s="4"/>
    </row>
    <row r="58004" spans="3:36">
      <c r="C58004" s="3"/>
      <c r="D58004" s="3"/>
      <c r="E58004" s="4"/>
    </row>
    <row r="58005" spans="3:36">
      <c r="C58005" s="3"/>
      <c r="D58005" s="3"/>
      <c r="E58005" s="4"/>
    </row>
    <row r="58006" spans="3:36">
      <c r="C58006" s="3"/>
      <c r="D58006" s="3"/>
      <c r="E58006" s="4"/>
      <c r="AJ58006" s="3"/>
    </row>
    <row r="58007" spans="3:36">
      <c r="C58007" s="3"/>
      <c r="D58007" s="3"/>
      <c r="E58007" s="4"/>
      <c r="AJ58007" s="3"/>
    </row>
    <row r="58008" spans="3:36">
      <c r="C58008" s="3"/>
      <c r="D58008" s="3"/>
      <c r="E58008" s="4"/>
      <c r="AJ58008" s="3"/>
    </row>
    <row r="58009" spans="3:36">
      <c r="C58009" s="3"/>
      <c r="D58009" s="3"/>
      <c r="E58009" s="4"/>
      <c r="AJ58009" s="3"/>
    </row>
    <row r="58010" spans="3:36">
      <c r="C58010" s="3"/>
      <c r="D58010" s="3"/>
      <c r="E58010" s="4"/>
    </row>
    <row r="58011" spans="3:36">
      <c r="C58011" s="3"/>
      <c r="D58011" s="3"/>
      <c r="E58011" s="4"/>
    </row>
    <row r="58012" spans="3:36">
      <c r="C58012" s="3"/>
      <c r="D58012" s="3"/>
      <c r="E58012" s="4"/>
    </row>
    <row r="58013" spans="3:36">
      <c r="C58013" s="3"/>
      <c r="D58013" s="3"/>
      <c r="E58013" s="4"/>
    </row>
    <row r="58014" spans="3:36">
      <c r="C58014" s="3"/>
      <c r="D58014" s="3"/>
      <c r="E58014" s="4"/>
    </row>
    <row r="58015" spans="3:36">
      <c r="C58015" s="3"/>
      <c r="D58015" s="3"/>
      <c r="E58015" s="4"/>
    </row>
    <row r="58016" spans="3:36">
      <c r="C58016" s="3"/>
      <c r="D58016" s="3"/>
      <c r="E58016" s="4"/>
    </row>
    <row r="58017" spans="3:5">
      <c r="C58017" s="3"/>
      <c r="D58017" s="3"/>
      <c r="E58017" s="4"/>
    </row>
    <row r="58018" spans="3:5">
      <c r="C58018" s="3"/>
      <c r="D58018" s="3"/>
      <c r="E58018" s="4"/>
    </row>
    <row r="58019" spans="3:5">
      <c r="C58019" s="3"/>
      <c r="D58019" s="3"/>
      <c r="E58019" s="4"/>
    </row>
    <row r="58020" spans="3:5">
      <c r="C58020" s="3"/>
      <c r="D58020" s="3"/>
      <c r="E58020" s="4"/>
    </row>
    <row r="58021" spans="3:5">
      <c r="C58021" s="3"/>
      <c r="D58021" s="3"/>
      <c r="E58021" s="4"/>
    </row>
    <row r="58022" spans="3:5">
      <c r="C58022" s="3"/>
      <c r="D58022" s="3"/>
      <c r="E58022" s="4"/>
    </row>
    <row r="58023" spans="3:5">
      <c r="C58023" s="3"/>
      <c r="D58023" s="3"/>
      <c r="E58023" s="4"/>
    </row>
    <row r="58024" spans="3:5">
      <c r="C58024" s="3"/>
      <c r="D58024" s="3"/>
      <c r="E58024" s="4"/>
    </row>
    <row r="58025" spans="3:5">
      <c r="C58025" s="3"/>
      <c r="D58025" s="3"/>
      <c r="E58025" s="4"/>
    </row>
    <row r="58026" spans="3:5">
      <c r="C58026" s="3"/>
      <c r="D58026" s="3"/>
      <c r="E58026" s="4"/>
    </row>
    <row r="58027" spans="3:5">
      <c r="C58027" s="3"/>
      <c r="D58027" s="3"/>
      <c r="E58027" s="4"/>
    </row>
    <row r="58028" spans="3:5">
      <c r="C58028" s="3"/>
      <c r="D58028" s="3"/>
      <c r="E58028" s="4"/>
    </row>
    <row r="58029" spans="3:5">
      <c r="C58029" s="3"/>
      <c r="D58029" s="3"/>
      <c r="E58029" s="4"/>
    </row>
    <row r="58030" spans="3:5">
      <c r="C58030" s="3"/>
      <c r="D58030" s="3"/>
      <c r="E58030" s="4"/>
    </row>
    <row r="58031" spans="3:5">
      <c r="C58031" s="3"/>
      <c r="D58031" s="3"/>
      <c r="E58031" s="4"/>
    </row>
    <row r="58032" spans="3:5">
      <c r="C58032" s="3"/>
      <c r="D58032" s="3"/>
      <c r="E58032" s="4"/>
    </row>
    <row r="58033" spans="3:36">
      <c r="C58033" s="3"/>
      <c r="D58033" s="3"/>
      <c r="E58033" s="4"/>
    </row>
    <row r="58034" spans="3:36">
      <c r="C58034" s="3"/>
      <c r="D58034" s="3"/>
      <c r="E58034" s="4"/>
    </row>
    <row r="58035" spans="3:36">
      <c r="C58035" s="3"/>
      <c r="D58035" s="3"/>
      <c r="E58035" s="4"/>
    </row>
    <row r="58036" spans="3:36">
      <c r="C58036" s="3"/>
      <c r="D58036" s="3"/>
      <c r="E58036" s="4"/>
    </row>
    <row r="58037" spans="3:36">
      <c r="C58037" s="3"/>
      <c r="D58037" s="3"/>
      <c r="E58037" s="4"/>
    </row>
    <row r="58038" spans="3:36">
      <c r="C58038" s="3"/>
      <c r="D58038" s="3"/>
      <c r="E58038" s="4"/>
    </row>
    <row r="58039" spans="3:36">
      <c r="C58039" s="3"/>
      <c r="D58039" s="3"/>
      <c r="E58039" s="4"/>
    </row>
    <row r="58040" spans="3:36">
      <c r="C58040" s="3"/>
      <c r="D58040" s="3"/>
      <c r="E58040" s="4"/>
    </row>
    <row r="58041" spans="3:36">
      <c r="C58041" s="3"/>
      <c r="D58041" s="3"/>
      <c r="E58041" s="4"/>
    </row>
    <row r="58042" spans="3:36">
      <c r="C58042" s="3"/>
      <c r="D58042" s="3"/>
      <c r="E58042" s="4"/>
    </row>
    <row r="58043" spans="3:36">
      <c r="C58043" s="3"/>
      <c r="D58043" s="3"/>
      <c r="E58043" s="4"/>
    </row>
    <row r="58044" spans="3:36">
      <c r="C58044" s="3"/>
      <c r="D58044" s="3"/>
      <c r="E58044" s="4"/>
    </row>
    <row r="58045" spans="3:36">
      <c r="C58045" s="3"/>
      <c r="D58045" s="3"/>
      <c r="E58045" s="4"/>
    </row>
    <row r="58046" spans="3:36">
      <c r="C58046" s="3"/>
      <c r="D58046" s="3"/>
      <c r="E58046" s="4"/>
      <c r="AJ58046" s="3"/>
    </row>
    <row r="58047" spans="3:36">
      <c r="C58047" s="3"/>
      <c r="D58047" s="3"/>
      <c r="E58047" s="4"/>
      <c r="AJ58047" s="3"/>
    </row>
    <row r="58048" spans="3:36">
      <c r="C58048" s="3"/>
      <c r="D58048" s="3"/>
      <c r="E58048" s="4"/>
      <c r="AJ58048" s="3"/>
    </row>
    <row r="58049" spans="3:36">
      <c r="C58049" s="3"/>
      <c r="D58049" s="3"/>
      <c r="E58049" s="4"/>
      <c r="AJ58049" s="3"/>
    </row>
    <row r="58050" spans="3:36">
      <c r="C58050" s="3"/>
      <c r="D58050" s="3"/>
      <c r="E58050" s="4"/>
      <c r="AJ58050" s="3"/>
    </row>
    <row r="58051" spans="3:36">
      <c r="C58051" s="3"/>
      <c r="D58051" s="3"/>
      <c r="E58051" s="4"/>
      <c r="AJ58051" s="3"/>
    </row>
    <row r="58052" spans="3:36">
      <c r="C58052" s="3"/>
      <c r="D58052" s="3"/>
      <c r="E58052" s="4"/>
    </row>
    <row r="58053" spans="3:36">
      <c r="C58053" s="3"/>
      <c r="D58053" s="3"/>
      <c r="E58053" s="4"/>
    </row>
    <row r="58054" spans="3:36">
      <c r="C58054" s="3"/>
      <c r="D58054" s="3"/>
      <c r="E58054" s="4"/>
    </row>
    <row r="58055" spans="3:36">
      <c r="C58055" s="3"/>
      <c r="D58055" s="3"/>
      <c r="E58055" s="4"/>
    </row>
    <row r="58056" spans="3:36">
      <c r="C58056" s="3"/>
      <c r="D58056" s="3"/>
      <c r="E58056" s="4"/>
    </row>
    <row r="58057" spans="3:36">
      <c r="C58057" s="3"/>
      <c r="D58057" s="3"/>
      <c r="E58057" s="4"/>
    </row>
    <row r="58058" spans="3:36">
      <c r="C58058" s="3"/>
      <c r="D58058" s="3"/>
      <c r="E58058" s="4"/>
      <c r="AJ58058" s="3"/>
    </row>
    <row r="58059" spans="3:36">
      <c r="C58059" s="3"/>
      <c r="D58059" s="3"/>
      <c r="E58059" s="4"/>
    </row>
    <row r="58060" spans="3:36">
      <c r="C58060" s="3"/>
      <c r="D58060" s="3"/>
      <c r="E58060" s="4"/>
    </row>
    <row r="58061" spans="3:36">
      <c r="C58061" s="3"/>
      <c r="D58061" s="3"/>
      <c r="E58061" s="4"/>
    </row>
    <row r="58062" spans="3:36">
      <c r="C58062" s="3"/>
      <c r="D58062" s="3"/>
      <c r="E58062" s="4"/>
    </row>
    <row r="58063" spans="3:36">
      <c r="C58063" s="3"/>
      <c r="D58063" s="3"/>
      <c r="E58063" s="4"/>
    </row>
    <row r="58064" spans="3:36">
      <c r="C58064" s="3"/>
      <c r="D58064" s="3"/>
      <c r="E58064" s="4"/>
    </row>
    <row r="58065" spans="3:36">
      <c r="C58065" s="3"/>
      <c r="D58065" s="3"/>
      <c r="E58065" s="4"/>
    </row>
    <row r="58066" spans="3:36">
      <c r="C58066" s="3"/>
      <c r="D58066" s="3"/>
      <c r="E58066" s="4"/>
    </row>
    <row r="58067" spans="3:36">
      <c r="C58067" s="3"/>
      <c r="D58067" s="3"/>
      <c r="E58067" s="4"/>
    </row>
    <row r="58068" spans="3:36">
      <c r="C58068" s="3"/>
      <c r="D58068" s="3"/>
      <c r="E58068" s="4"/>
    </row>
    <row r="58069" spans="3:36">
      <c r="C58069" s="3"/>
      <c r="D58069" s="3"/>
      <c r="E58069" s="4"/>
    </row>
    <row r="58070" spans="3:36">
      <c r="C58070" s="3"/>
      <c r="D58070" s="3"/>
      <c r="E58070" s="4"/>
    </row>
    <row r="58071" spans="3:36">
      <c r="C58071" s="3"/>
      <c r="D58071" s="3"/>
      <c r="E58071" s="4"/>
    </row>
    <row r="58072" spans="3:36">
      <c r="C58072" s="3"/>
      <c r="D58072" s="3"/>
      <c r="E58072" s="4"/>
    </row>
    <row r="58073" spans="3:36">
      <c r="C58073" s="3"/>
      <c r="D58073" s="3"/>
      <c r="E58073" s="4"/>
    </row>
    <row r="58074" spans="3:36">
      <c r="C58074" s="3"/>
      <c r="D58074" s="3"/>
      <c r="E58074" s="4"/>
    </row>
    <row r="58075" spans="3:36">
      <c r="C58075" s="3"/>
      <c r="D58075" s="3"/>
      <c r="E58075" s="4"/>
    </row>
    <row r="58076" spans="3:36">
      <c r="C58076" s="3"/>
      <c r="D58076" s="3"/>
      <c r="E58076" s="4"/>
    </row>
    <row r="58077" spans="3:36">
      <c r="C58077" s="3"/>
      <c r="D58077" s="3"/>
      <c r="E58077" s="4"/>
      <c r="AJ58077" s="3"/>
    </row>
    <row r="58078" spans="3:36">
      <c r="C58078" s="3"/>
      <c r="D58078" s="3"/>
      <c r="E58078" s="4"/>
      <c r="AJ58078" s="3"/>
    </row>
    <row r="58079" spans="3:36">
      <c r="C58079" s="3"/>
      <c r="D58079" s="3"/>
      <c r="E58079" s="4"/>
    </row>
    <row r="58080" spans="3:36">
      <c r="C58080" s="3"/>
      <c r="D58080" s="3"/>
      <c r="E58080" s="4"/>
    </row>
    <row r="58081" spans="3:36">
      <c r="C58081" s="3"/>
      <c r="D58081" s="3"/>
      <c r="E58081" s="4"/>
      <c r="AJ58081" s="3"/>
    </row>
    <row r="58082" spans="3:36">
      <c r="C58082" s="3"/>
      <c r="D58082" s="3"/>
      <c r="E58082" s="4"/>
      <c r="AJ58082" s="3"/>
    </row>
    <row r="58083" spans="3:36">
      <c r="C58083" s="3"/>
      <c r="D58083" s="3"/>
      <c r="E58083" s="4"/>
      <c r="AJ58083" s="3"/>
    </row>
    <row r="58084" spans="3:36">
      <c r="C58084" s="3"/>
      <c r="D58084" s="3"/>
      <c r="E58084" s="4"/>
      <c r="AJ58084" s="3"/>
    </row>
    <row r="58085" spans="3:36">
      <c r="C58085" s="3"/>
      <c r="D58085" s="3"/>
      <c r="E58085" s="4"/>
      <c r="AJ58085" s="3"/>
    </row>
    <row r="58086" spans="3:36">
      <c r="C58086" s="3"/>
      <c r="D58086" s="3"/>
      <c r="E58086" s="4"/>
      <c r="AJ58086" s="3"/>
    </row>
    <row r="58087" spans="3:36">
      <c r="C58087" s="3"/>
      <c r="D58087" s="3"/>
      <c r="E58087" s="4"/>
    </row>
    <row r="58088" spans="3:36">
      <c r="C58088" s="3"/>
      <c r="D58088" s="3"/>
      <c r="E58088" s="4"/>
    </row>
    <row r="58089" spans="3:36">
      <c r="C58089" s="3"/>
      <c r="D58089" s="3"/>
      <c r="E58089" s="4"/>
    </row>
    <row r="58090" spans="3:36">
      <c r="C58090" s="3"/>
      <c r="D58090" s="3"/>
      <c r="E58090" s="4"/>
    </row>
    <row r="58091" spans="3:36">
      <c r="C58091" s="3"/>
      <c r="D58091" s="3"/>
      <c r="E58091" s="4"/>
    </row>
    <row r="58092" spans="3:36">
      <c r="C58092" s="3"/>
      <c r="D58092" s="3"/>
      <c r="E58092" s="4"/>
    </row>
    <row r="58093" spans="3:36">
      <c r="C58093" s="3"/>
      <c r="D58093" s="3"/>
      <c r="E58093" s="4"/>
    </row>
    <row r="58094" spans="3:36">
      <c r="C58094" s="3"/>
      <c r="D58094" s="3"/>
      <c r="E58094" s="4"/>
    </row>
    <row r="58095" spans="3:36">
      <c r="C58095" s="3"/>
      <c r="D58095" s="3"/>
      <c r="E58095" s="4"/>
    </row>
    <row r="58096" spans="3:36">
      <c r="C58096" s="3"/>
      <c r="D58096" s="3"/>
      <c r="E58096" s="4"/>
    </row>
    <row r="58097" spans="3:36">
      <c r="C58097" s="3"/>
      <c r="D58097" s="3"/>
      <c r="E58097" s="4"/>
    </row>
    <row r="58098" spans="3:36">
      <c r="C58098" s="3"/>
      <c r="D58098" s="3"/>
      <c r="E58098" s="4"/>
    </row>
    <row r="58099" spans="3:36">
      <c r="C58099" s="3"/>
      <c r="D58099" s="3"/>
      <c r="E58099" s="4"/>
    </row>
    <row r="58100" spans="3:36">
      <c r="C58100" s="3"/>
      <c r="D58100" s="3"/>
      <c r="E58100" s="4"/>
    </row>
    <row r="58101" spans="3:36">
      <c r="C58101" s="3"/>
      <c r="D58101" s="3"/>
      <c r="E58101" s="4"/>
    </row>
    <row r="58102" spans="3:36">
      <c r="C58102" s="3"/>
      <c r="D58102" s="3"/>
      <c r="E58102" s="4"/>
    </row>
    <row r="58103" spans="3:36">
      <c r="C58103" s="3"/>
      <c r="D58103" s="3"/>
      <c r="E58103" s="4"/>
    </row>
    <row r="58104" spans="3:36">
      <c r="C58104" s="3"/>
      <c r="D58104" s="3"/>
      <c r="E58104" s="4"/>
    </row>
    <row r="58105" spans="3:36">
      <c r="C58105" s="3"/>
      <c r="D58105" s="3"/>
      <c r="E58105" s="4"/>
    </row>
    <row r="58106" spans="3:36">
      <c r="C58106" s="3"/>
      <c r="D58106" s="3"/>
      <c r="E58106" s="4"/>
    </row>
    <row r="58107" spans="3:36">
      <c r="C58107" s="3"/>
      <c r="D58107" s="3"/>
      <c r="E58107" s="4"/>
    </row>
    <row r="58108" spans="3:36">
      <c r="C58108" s="3"/>
      <c r="D58108" s="3"/>
      <c r="E58108" s="4"/>
    </row>
    <row r="58109" spans="3:36">
      <c r="C58109" s="3"/>
      <c r="D58109" s="3"/>
      <c r="E58109" s="4"/>
    </row>
    <row r="58110" spans="3:36">
      <c r="C58110" s="3"/>
      <c r="D58110" s="3"/>
      <c r="E58110" s="4"/>
    </row>
    <row r="58111" spans="3:36">
      <c r="C58111" s="3"/>
      <c r="D58111" s="3"/>
      <c r="E58111" s="4"/>
      <c r="AJ58111" s="3"/>
    </row>
    <row r="58112" spans="3:36">
      <c r="C58112" s="3"/>
      <c r="D58112" s="3"/>
      <c r="E58112" s="4"/>
    </row>
    <row r="58113" spans="3:5">
      <c r="C58113" s="3"/>
      <c r="D58113" s="3"/>
      <c r="E58113" s="4"/>
    </row>
    <row r="58114" spans="3:5">
      <c r="C58114" s="3"/>
      <c r="D58114" s="3"/>
      <c r="E58114" s="4"/>
    </row>
    <row r="58115" spans="3:5">
      <c r="C58115" s="3"/>
      <c r="D58115" s="3"/>
      <c r="E58115" s="4"/>
    </row>
    <row r="58116" spans="3:5">
      <c r="C58116" s="3"/>
      <c r="D58116" s="3"/>
      <c r="E58116" s="4"/>
    </row>
    <row r="58117" spans="3:5">
      <c r="C58117" s="3"/>
      <c r="D58117" s="3"/>
      <c r="E58117" s="4"/>
    </row>
    <row r="58118" spans="3:5">
      <c r="C58118" s="3"/>
      <c r="D58118" s="3"/>
      <c r="E58118" s="4"/>
    </row>
    <row r="58119" spans="3:5">
      <c r="C58119" s="3"/>
      <c r="D58119" s="3"/>
      <c r="E58119" s="4"/>
    </row>
    <row r="58120" spans="3:5">
      <c r="C58120" s="3"/>
      <c r="D58120" s="3"/>
      <c r="E58120" s="4"/>
    </row>
    <row r="58121" spans="3:5">
      <c r="C58121" s="3"/>
      <c r="D58121" s="3"/>
      <c r="E58121" s="4"/>
    </row>
    <row r="58122" spans="3:5">
      <c r="C58122" s="3"/>
      <c r="D58122" s="3"/>
      <c r="E58122" s="4"/>
    </row>
    <row r="58123" spans="3:5">
      <c r="C58123" s="3"/>
      <c r="D58123" s="3"/>
      <c r="E58123" s="4"/>
    </row>
    <row r="58124" spans="3:5">
      <c r="C58124" s="3"/>
      <c r="D58124" s="3"/>
      <c r="E58124" s="4"/>
    </row>
    <row r="58125" spans="3:5">
      <c r="C58125" s="3"/>
      <c r="D58125" s="3"/>
      <c r="E58125" s="4"/>
    </row>
    <row r="58126" spans="3:5">
      <c r="C58126" s="3"/>
      <c r="D58126" s="3"/>
      <c r="E58126" s="4"/>
    </row>
    <row r="58127" spans="3:5">
      <c r="C58127" s="3"/>
      <c r="D58127" s="3"/>
      <c r="E58127" s="4"/>
    </row>
    <row r="58128" spans="3:5">
      <c r="C58128" s="3"/>
      <c r="D58128" s="3"/>
      <c r="E58128" s="4"/>
    </row>
    <row r="58129" spans="3:36">
      <c r="C58129" s="3"/>
      <c r="D58129" s="3"/>
      <c r="E58129" s="4"/>
    </row>
    <row r="58130" spans="3:36">
      <c r="C58130" s="3"/>
      <c r="D58130" s="3"/>
      <c r="E58130" s="4"/>
    </row>
    <row r="58131" spans="3:36">
      <c r="C58131" s="3"/>
      <c r="D58131" s="3"/>
      <c r="E58131" s="4"/>
    </row>
    <row r="58132" spans="3:36">
      <c r="C58132" s="3"/>
      <c r="D58132" s="3"/>
      <c r="E58132" s="4"/>
    </row>
    <row r="58133" spans="3:36">
      <c r="C58133" s="3"/>
      <c r="D58133" s="3"/>
      <c r="E58133" s="4"/>
    </row>
    <row r="58134" spans="3:36">
      <c r="C58134" s="3"/>
      <c r="D58134" s="3"/>
      <c r="E58134" s="4"/>
    </row>
    <row r="58135" spans="3:36">
      <c r="C58135" s="3"/>
      <c r="D58135" s="3"/>
      <c r="E58135" s="4"/>
    </row>
    <row r="58136" spans="3:36">
      <c r="C58136" s="3"/>
      <c r="D58136" s="3"/>
      <c r="E58136" s="4"/>
    </row>
    <row r="58137" spans="3:36">
      <c r="C58137" s="3"/>
      <c r="D58137" s="3"/>
      <c r="E58137" s="4"/>
    </row>
    <row r="58138" spans="3:36">
      <c r="C58138" s="3"/>
      <c r="D58138" s="3"/>
      <c r="E58138" s="4"/>
    </row>
    <row r="58139" spans="3:36">
      <c r="C58139" s="3"/>
      <c r="D58139" s="3"/>
      <c r="E58139" s="4"/>
      <c r="AJ58139" s="3"/>
    </row>
    <row r="58140" spans="3:36">
      <c r="C58140" s="3"/>
      <c r="D58140" s="3"/>
      <c r="E58140" s="4"/>
      <c r="AJ58140" s="3"/>
    </row>
    <row r="58141" spans="3:36">
      <c r="C58141" s="3"/>
      <c r="D58141" s="3"/>
      <c r="E58141" s="4"/>
    </row>
    <row r="58142" spans="3:36">
      <c r="C58142" s="3"/>
      <c r="D58142" s="3"/>
      <c r="E58142" s="4"/>
    </row>
    <row r="58143" spans="3:36">
      <c r="C58143" s="3"/>
      <c r="D58143" s="3"/>
      <c r="E58143" s="4"/>
    </row>
    <row r="58144" spans="3:36">
      <c r="C58144" s="3"/>
      <c r="D58144" s="3"/>
      <c r="E58144" s="4"/>
    </row>
    <row r="58145" spans="3:36">
      <c r="C58145" s="3"/>
      <c r="D58145" s="3"/>
      <c r="E58145" s="4"/>
    </row>
    <row r="58146" spans="3:36">
      <c r="C58146" s="3"/>
      <c r="D58146" s="3"/>
      <c r="E58146" s="4"/>
    </row>
    <row r="58147" spans="3:36">
      <c r="C58147" s="3"/>
      <c r="D58147" s="3"/>
      <c r="E58147" s="4"/>
    </row>
    <row r="58148" spans="3:36">
      <c r="C58148" s="3"/>
      <c r="D58148" s="3"/>
      <c r="E58148" s="4"/>
    </row>
    <row r="58149" spans="3:36">
      <c r="C58149" s="3"/>
      <c r="D58149" s="3"/>
      <c r="E58149" s="4"/>
    </row>
    <row r="58150" spans="3:36">
      <c r="C58150" s="3"/>
      <c r="D58150" s="3"/>
      <c r="E58150" s="4"/>
    </row>
    <row r="58151" spans="3:36">
      <c r="C58151" s="3"/>
      <c r="D58151" s="3"/>
      <c r="E58151" s="4"/>
    </row>
    <row r="58152" spans="3:36">
      <c r="C58152" s="3"/>
      <c r="D58152" s="3"/>
      <c r="E58152" s="4"/>
    </row>
    <row r="58153" spans="3:36">
      <c r="C58153" s="3"/>
      <c r="D58153" s="3"/>
      <c r="E58153" s="4"/>
    </row>
    <row r="58154" spans="3:36">
      <c r="C58154" s="3"/>
      <c r="D58154" s="3"/>
      <c r="E58154" s="4"/>
      <c r="AJ58154" s="3"/>
    </row>
    <row r="58155" spans="3:36">
      <c r="C58155" s="3"/>
      <c r="D58155" s="3"/>
      <c r="E58155" s="4"/>
    </row>
    <row r="58156" spans="3:36">
      <c r="C58156" s="3"/>
      <c r="D58156" s="3"/>
      <c r="E58156" s="4"/>
    </row>
    <row r="58157" spans="3:36">
      <c r="C58157" s="3"/>
      <c r="D58157" s="3"/>
      <c r="E58157" s="4"/>
    </row>
    <row r="58158" spans="3:36">
      <c r="C58158" s="3"/>
      <c r="D58158" s="3"/>
      <c r="E58158" s="4"/>
    </row>
    <row r="58159" spans="3:36">
      <c r="C58159" s="3"/>
      <c r="D58159" s="3"/>
      <c r="E58159" s="4"/>
    </row>
    <row r="58160" spans="3:36">
      <c r="C58160" s="3"/>
      <c r="D58160" s="3"/>
      <c r="E58160" s="4"/>
    </row>
    <row r="58161" spans="3:36">
      <c r="C58161" s="3"/>
      <c r="D58161" s="3"/>
      <c r="E58161" s="4"/>
    </row>
    <row r="58162" spans="3:36">
      <c r="C58162" s="3"/>
      <c r="D58162" s="3"/>
      <c r="E58162" s="4"/>
    </row>
    <row r="58163" spans="3:36">
      <c r="C58163" s="3"/>
      <c r="D58163" s="3"/>
      <c r="E58163" s="4"/>
    </row>
    <row r="58164" spans="3:36">
      <c r="C58164" s="3"/>
      <c r="D58164" s="3"/>
      <c r="E58164" s="4"/>
    </row>
    <row r="58165" spans="3:36">
      <c r="C58165" s="3"/>
      <c r="D58165" s="3"/>
      <c r="E58165" s="4"/>
    </row>
    <row r="58166" spans="3:36">
      <c r="C58166" s="3"/>
      <c r="D58166" s="3"/>
      <c r="E58166" s="4"/>
    </row>
    <row r="58167" spans="3:36">
      <c r="C58167" s="3"/>
      <c r="D58167" s="3"/>
      <c r="E58167" s="4"/>
    </row>
    <row r="58168" spans="3:36">
      <c r="C58168" s="3"/>
      <c r="D58168" s="3"/>
      <c r="E58168" s="4"/>
    </row>
    <row r="58169" spans="3:36">
      <c r="C58169" s="3"/>
      <c r="D58169" s="3"/>
      <c r="E58169" s="4"/>
      <c r="AJ58169" s="3"/>
    </row>
    <row r="58170" spans="3:36">
      <c r="C58170" s="3"/>
      <c r="D58170" s="3"/>
      <c r="E58170" s="4"/>
    </row>
    <row r="58171" spans="3:36">
      <c r="C58171" s="3"/>
      <c r="D58171" s="3"/>
      <c r="E58171" s="4"/>
    </row>
    <row r="58172" spans="3:36">
      <c r="C58172" s="3"/>
      <c r="D58172" s="3"/>
      <c r="E58172" s="4"/>
    </row>
    <row r="58173" spans="3:36">
      <c r="C58173" s="3"/>
      <c r="D58173" s="3"/>
      <c r="E58173" s="4"/>
    </row>
    <row r="58174" spans="3:36">
      <c r="C58174" s="3"/>
      <c r="D58174" s="3"/>
      <c r="E58174" s="4"/>
    </row>
    <row r="58175" spans="3:36">
      <c r="C58175" s="3"/>
      <c r="D58175" s="3"/>
      <c r="E58175" s="4"/>
    </row>
    <row r="58176" spans="3:36">
      <c r="C58176" s="3"/>
      <c r="D58176" s="3"/>
      <c r="E58176" s="4"/>
    </row>
    <row r="58177" spans="3:36">
      <c r="C58177" s="3"/>
      <c r="D58177" s="3"/>
      <c r="E58177" s="4"/>
    </row>
    <row r="58178" spans="3:36">
      <c r="C58178" s="3"/>
      <c r="D58178" s="3"/>
      <c r="E58178" s="4"/>
      <c r="AJ58178" s="3"/>
    </row>
    <row r="58179" spans="3:36">
      <c r="C58179" s="3"/>
      <c r="D58179" s="3"/>
      <c r="E58179" s="4"/>
    </row>
    <row r="58180" spans="3:36">
      <c r="C58180" s="3"/>
      <c r="D58180" s="3"/>
      <c r="E58180" s="4"/>
    </row>
    <row r="58181" spans="3:36">
      <c r="C58181" s="3"/>
      <c r="D58181" s="3"/>
      <c r="E58181" s="4"/>
    </row>
    <row r="58182" spans="3:36">
      <c r="C58182" s="3"/>
      <c r="D58182" s="3"/>
      <c r="E58182" s="4"/>
    </row>
    <row r="58183" spans="3:36">
      <c r="C58183" s="3"/>
      <c r="D58183" s="3"/>
      <c r="E58183" s="4"/>
      <c r="AJ58183" s="3"/>
    </row>
    <row r="58184" spans="3:36">
      <c r="C58184" s="3"/>
      <c r="D58184" s="3"/>
      <c r="E58184" s="4"/>
    </row>
    <row r="58185" spans="3:36">
      <c r="C58185" s="3"/>
      <c r="D58185" s="3"/>
      <c r="E58185" s="4"/>
    </row>
    <row r="58186" spans="3:36">
      <c r="C58186" s="3"/>
      <c r="D58186" s="3"/>
      <c r="E58186" s="4"/>
      <c r="AJ58186" s="3"/>
    </row>
    <row r="58187" spans="3:36">
      <c r="C58187" s="3"/>
      <c r="D58187" s="3"/>
      <c r="E58187" s="4"/>
      <c r="AJ58187" s="3"/>
    </row>
    <row r="58188" spans="3:36">
      <c r="C58188" s="3"/>
      <c r="D58188" s="3"/>
      <c r="E58188" s="4"/>
      <c r="AJ58188" s="3"/>
    </row>
    <row r="58189" spans="3:36">
      <c r="C58189" s="3"/>
      <c r="D58189" s="3"/>
      <c r="E58189" s="4"/>
    </row>
    <row r="58190" spans="3:36">
      <c r="C58190" s="3"/>
      <c r="D58190" s="3"/>
      <c r="E58190" s="4"/>
    </row>
    <row r="58191" spans="3:36">
      <c r="C58191" s="3"/>
      <c r="D58191" s="3"/>
      <c r="E58191" s="4"/>
      <c r="AJ58191" s="3"/>
    </row>
    <row r="58192" spans="3:36">
      <c r="C58192" s="3"/>
      <c r="D58192" s="3"/>
      <c r="E58192" s="4"/>
      <c r="AJ58192" s="3"/>
    </row>
    <row r="58193" spans="3:36">
      <c r="C58193" s="3"/>
      <c r="D58193" s="3"/>
      <c r="E58193" s="4"/>
    </row>
    <row r="58194" spans="3:36">
      <c r="C58194" s="3"/>
      <c r="D58194" s="3"/>
      <c r="E58194" s="4"/>
    </row>
    <row r="58195" spans="3:36">
      <c r="C58195" s="3"/>
      <c r="D58195" s="3"/>
      <c r="E58195" s="4"/>
    </row>
    <row r="58196" spans="3:36">
      <c r="C58196" s="3"/>
      <c r="D58196" s="3"/>
      <c r="E58196" s="4"/>
    </row>
    <row r="58197" spans="3:36">
      <c r="C58197" s="3"/>
      <c r="D58197" s="3"/>
      <c r="E58197" s="4"/>
    </row>
    <row r="58198" spans="3:36">
      <c r="C58198" s="3"/>
      <c r="D58198" s="3"/>
      <c r="E58198" s="4"/>
    </row>
    <row r="58199" spans="3:36">
      <c r="C58199" s="3"/>
      <c r="D58199" s="3"/>
      <c r="E58199" s="4"/>
      <c r="AJ58199" s="3"/>
    </row>
    <row r="58200" spans="3:36">
      <c r="C58200" s="3"/>
      <c r="D58200" s="3"/>
      <c r="E58200" s="4"/>
      <c r="AJ58200" s="3"/>
    </row>
    <row r="58201" spans="3:36">
      <c r="C58201" s="3"/>
      <c r="D58201" s="3"/>
      <c r="E58201" s="4"/>
      <c r="AJ58201" s="3"/>
    </row>
    <row r="58202" spans="3:36">
      <c r="C58202" s="3"/>
      <c r="D58202" s="3"/>
      <c r="E58202" s="4"/>
      <c r="AJ58202" s="3"/>
    </row>
    <row r="58203" spans="3:36">
      <c r="C58203" s="3"/>
      <c r="D58203" s="3"/>
      <c r="E58203" s="4"/>
    </row>
    <row r="58204" spans="3:36">
      <c r="C58204" s="3"/>
      <c r="D58204" s="3"/>
      <c r="E58204" s="4"/>
    </row>
    <row r="58205" spans="3:36">
      <c r="C58205" s="3"/>
      <c r="D58205" s="3"/>
      <c r="E58205" s="4"/>
    </row>
    <row r="58206" spans="3:36">
      <c r="C58206" s="3"/>
      <c r="D58206" s="3"/>
      <c r="E58206" s="4"/>
    </row>
    <row r="58207" spans="3:36">
      <c r="C58207" s="3"/>
      <c r="D58207" s="3"/>
      <c r="E58207" s="4"/>
    </row>
    <row r="58208" spans="3:36">
      <c r="C58208" s="3"/>
      <c r="D58208" s="3"/>
      <c r="E58208" s="4"/>
    </row>
    <row r="58209" spans="3:5">
      <c r="C58209" s="3"/>
      <c r="D58209" s="3"/>
      <c r="E58209" s="4"/>
    </row>
    <row r="58210" spans="3:5">
      <c r="C58210" s="3"/>
      <c r="D58210" s="3"/>
      <c r="E58210" s="4"/>
    </row>
    <row r="58211" spans="3:5">
      <c r="C58211" s="3"/>
      <c r="D58211" s="3"/>
      <c r="E58211" s="4"/>
    </row>
    <row r="58212" spans="3:5">
      <c r="C58212" s="3"/>
      <c r="D58212" s="3"/>
      <c r="E58212" s="4"/>
    </row>
    <row r="58213" spans="3:5">
      <c r="C58213" s="3"/>
      <c r="D58213" s="3"/>
      <c r="E58213" s="4"/>
    </row>
    <row r="58214" spans="3:5">
      <c r="C58214" s="3"/>
      <c r="D58214" s="3"/>
      <c r="E58214" s="4"/>
    </row>
    <row r="58215" spans="3:5">
      <c r="C58215" s="3"/>
      <c r="D58215" s="3"/>
      <c r="E58215" s="4"/>
    </row>
    <row r="58216" spans="3:5">
      <c r="C58216" s="3"/>
      <c r="D58216" s="3"/>
      <c r="E58216" s="4"/>
    </row>
    <row r="58217" spans="3:5">
      <c r="C58217" s="3"/>
      <c r="D58217" s="3"/>
      <c r="E58217" s="4"/>
    </row>
    <row r="58218" spans="3:5">
      <c r="C58218" s="3"/>
      <c r="D58218" s="3"/>
      <c r="E58218" s="4"/>
    </row>
    <row r="58219" spans="3:5">
      <c r="C58219" s="3"/>
      <c r="D58219" s="3"/>
      <c r="E58219" s="4"/>
    </row>
    <row r="58220" spans="3:5">
      <c r="C58220" s="3"/>
      <c r="D58220" s="3"/>
      <c r="E58220" s="4"/>
    </row>
    <row r="58221" spans="3:5">
      <c r="C58221" s="3"/>
      <c r="D58221" s="3"/>
      <c r="E58221" s="4"/>
    </row>
    <row r="58222" spans="3:5">
      <c r="C58222" s="3"/>
      <c r="D58222" s="3"/>
      <c r="E58222" s="4"/>
    </row>
    <row r="58223" spans="3:5">
      <c r="C58223" s="3"/>
      <c r="D58223" s="3"/>
      <c r="E58223" s="4"/>
    </row>
    <row r="58224" spans="3:5">
      <c r="C58224" s="3"/>
      <c r="D58224" s="3"/>
      <c r="E58224" s="4"/>
    </row>
    <row r="58225" spans="3:36">
      <c r="C58225" s="3"/>
      <c r="D58225" s="3"/>
      <c r="E58225" s="4"/>
    </row>
    <row r="58226" spans="3:36">
      <c r="C58226" s="3"/>
      <c r="D58226" s="3"/>
      <c r="E58226" s="4"/>
    </row>
    <row r="58227" spans="3:36">
      <c r="C58227" s="3"/>
      <c r="D58227" s="3"/>
      <c r="E58227" s="4"/>
    </row>
    <row r="58228" spans="3:36">
      <c r="C58228" s="3"/>
      <c r="D58228" s="3"/>
      <c r="E58228" s="4"/>
    </row>
    <row r="58229" spans="3:36">
      <c r="C58229" s="3"/>
      <c r="D58229" s="3"/>
      <c r="E58229" s="4"/>
    </row>
    <row r="58230" spans="3:36">
      <c r="C58230" s="3"/>
      <c r="D58230" s="3"/>
      <c r="E58230" s="4"/>
    </row>
    <row r="58231" spans="3:36">
      <c r="C58231" s="3"/>
      <c r="D58231" s="3"/>
      <c r="E58231" s="4"/>
      <c r="AJ58231" s="3"/>
    </row>
    <row r="58232" spans="3:36">
      <c r="C58232" s="3"/>
      <c r="D58232" s="3"/>
      <c r="E58232" s="4"/>
      <c r="AJ58232" s="3"/>
    </row>
    <row r="58233" spans="3:36">
      <c r="C58233" s="3"/>
      <c r="D58233" s="3"/>
      <c r="E58233" s="4"/>
      <c r="AJ58233" s="3"/>
    </row>
    <row r="58234" spans="3:36">
      <c r="C58234" s="3"/>
      <c r="D58234" s="3"/>
      <c r="E58234" s="4"/>
      <c r="AJ58234" s="3"/>
    </row>
    <row r="58235" spans="3:36">
      <c r="C58235" s="3"/>
      <c r="D58235" s="3"/>
      <c r="E58235" s="4"/>
      <c r="AJ58235" s="3"/>
    </row>
    <row r="58236" spans="3:36">
      <c r="C58236" s="3"/>
      <c r="D58236" s="3"/>
      <c r="E58236" s="4"/>
    </row>
    <row r="58237" spans="3:36">
      <c r="C58237" s="3"/>
      <c r="D58237" s="3"/>
      <c r="E58237" s="4"/>
    </row>
    <row r="58238" spans="3:36">
      <c r="C58238" s="3"/>
      <c r="D58238" s="3"/>
      <c r="E58238" s="4"/>
    </row>
    <row r="58239" spans="3:36">
      <c r="C58239" s="3"/>
      <c r="D58239" s="3"/>
      <c r="E58239" s="4"/>
    </row>
    <row r="58240" spans="3:36">
      <c r="C58240" s="3"/>
      <c r="D58240" s="3"/>
      <c r="E58240" s="4"/>
    </row>
    <row r="58241" spans="3:5">
      <c r="C58241" s="3"/>
      <c r="D58241" s="3"/>
      <c r="E58241" s="4"/>
    </row>
    <row r="58242" spans="3:5">
      <c r="C58242" s="3"/>
      <c r="D58242" s="3"/>
      <c r="E58242" s="4"/>
    </row>
    <row r="58243" spans="3:5">
      <c r="C58243" s="3"/>
      <c r="D58243" s="3"/>
      <c r="E58243" s="4"/>
    </row>
    <row r="58244" spans="3:5">
      <c r="C58244" s="3"/>
      <c r="D58244" s="3"/>
      <c r="E58244" s="4"/>
    </row>
    <row r="58245" spans="3:5">
      <c r="C58245" s="3"/>
      <c r="D58245" s="3"/>
      <c r="E58245" s="4"/>
    </row>
    <row r="58246" spans="3:5">
      <c r="C58246" s="3"/>
      <c r="D58246" s="3"/>
      <c r="E58246" s="4"/>
    </row>
    <row r="58247" spans="3:5">
      <c r="C58247" s="3"/>
      <c r="D58247" s="3"/>
      <c r="E58247" s="4"/>
    </row>
    <row r="58248" spans="3:5">
      <c r="C58248" s="3"/>
      <c r="D58248" s="3"/>
      <c r="E58248" s="4"/>
    </row>
    <row r="58249" spans="3:5">
      <c r="C58249" s="3"/>
      <c r="D58249" s="3"/>
      <c r="E58249" s="4"/>
    </row>
    <row r="58250" spans="3:5">
      <c r="C58250" s="3"/>
      <c r="D58250" s="3"/>
      <c r="E58250" s="4"/>
    </row>
    <row r="58251" spans="3:5">
      <c r="C58251" s="3"/>
      <c r="D58251" s="3"/>
      <c r="E58251" s="4"/>
    </row>
    <row r="58252" spans="3:5">
      <c r="C58252" s="3"/>
      <c r="D58252" s="3"/>
      <c r="E58252" s="4"/>
    </row>
    <row r="58253" spans="3:5">
      <c r="C58253" s="3"/>
      <c r="D58253" s="3"/>
      <c r="E58253" s="4"/>
    </row>
    <row r="58254" spans="3:5">
      <c r="C58254" s="3"/>
      <c r="D58254" s="3"/>
      <c r="E58254" s="4"/>
    </row>
    <row r="58255" spans="3:5">
      <c r="C58255" s="3"/>
      <c r="D58255" s="3"/>
      <c r="E58255" s="4"/>
    </row>
    <row r="58256" spans="3:5">
      <c r="C58256" s="3"/>
      <c r="D58256" s="3"/>
      <c r="E58256" s="4"/>
    </row>
    <row r="58257" spans="3:36">
      <c r="C58257" s="3"/>
      <c r="D58257" s="3"/>
      <c r="E58257" s="4"/>
    </row>
    <row r="58258" spans="3:36">
      <c r="C58258" s="3"/>
      <c r="D58258" s="3"/>
      <c r="E58258" s="4"/>
    </row>
    <row r="58259" spans="3:36">
      <c r="C58259" s="3"/>
      <c r="D58259" s="3"/>
      <c r="E58259" s="4"/>
    </row>
    <row r="58260" spans="3:36">
      <c r="C58260" s="3"/>
      <c r="D58260" s="3"/>
      <c r="E58260" s="4"/>
    </row>
    <row r="58261" spans="3:36">
      <c r="C58261" s="3"/>
      <c r="D58261" s="3"/>
      <c r="E58261" s="4"/>
    </row>
    <row r="58262" spans="3:36">
      <c r="C58262" s="3"/>
      <c r="D58262" s="3"/>
      <c r="E58262" s="4"/>
    </row>
    <row r="58263" spans="3:36">
      <c r="C58263" s="3"/>
      <c r="D58263" s="3"/>
      <c r="E58263" s="4"/>
    </row>
    <row r="58264" spans="3:36">
      <c r="C58264" s="3"/>
      <c r="D58264" s="3"/>
      <c r="E58264" s="4"/>
    </row>
    <row r="58265" spans="3:36">
      <c r="C58265" s="3"/>
      <c r="D58265" s="3"/>
      <c r="E58265" s="4"/>
    </row>
    <row r="58266" spans="3:36">
      <c r="C58266" s="3"/>
      <c r="D58266" s="3"/>
      <c r="E58266" s="4"/>
    </row>
    <row r="58267" spans="3:36">
      <c r="C58267" s="3"/>
      <c r="D58267" s="3"/>
      <c r="E58267" s="4"/>
    </row>
    <row r="58268" spans="3:36">
      <c r="C58268" s="3"/>
      <c r="D58268" s="3"/>
      <c r="E58268" s="4"/>
    </row>
    <row r="58269" spans="3:36">
      <c r="C58269" s="3"/>
      <c r="D58269" s="3"/>
      <c r="E58269" s="4"/>
    </row>
    <row r="58270" spans="3:36">
      <c r="C58270" s="3"/>
      <c r="D58270" s="3"/>
      <c r="E58270" s="4"/>
      <c r="AJ58270" s="3"/>
    </row>
    <row r="58271" spans="3:36">
      <c r="C58271" s="3"/>
      <c r="D58271" s="3"/>
      <c r="E58271" s="4"/>
    </row>
    <row r="58272" spans="3:36">
      <c r="C58272" s="3"/>
      <c r="D58272" s="3"/>
      <c r="E58272" s="4"/>
    </row>
    <row r="58273" spans="3:36">
      <c r="C58273" s="3"/>
      <c r="D58273" s="3"/>
      <c r="E58273" s="4"/>
    </row>
    <row r="58274" spans="3:36">
      <c r="C58274" s="3"/>
      <c r="D58274" s="3"/>
      <c r="E58274" s="4"/>
    </row>
    <row r="58275" spans="3:36">
      <c r="C58275" s="3"/>
      <c r="D58275" s="3"/>
      <c r="E58275" s="4"/>
    </row>
    <row r="58276" spans="3:36">
      <c r="C58276" s="3"/>
      <c r="D58276" s="3"/>
      <c r="E58276" s="4"/>
    </row>
    <row r="58277" spans="3:36">
      <c r="C58277" s="3"/>
      <c r="D58277" s="3"/>
      <c r="E58277" s="4"/>
    </row>
    <row r="58278" spans="3:36">
      <c r="C58278" s="3"/>
      <c r="D58278" s="3"/>
      <c r="E58278" s="4"/>
    </row>
    <row r="58279" spans="3:36">
      <c r="C58279" s="3"/>
      <c r="D58279" s="3"/>
      <c r="E58279" s="4"/>
    </row>
    <row r="58280" spans="3:36">
      <c r="C58280" s="3"/>
      <c r="D58280" s="3"/>
      <c r="E58280" s="4"/>
    </row>
    <row r="58281" spans="3:36">
      <c r="C58281" s="3"/>
      <c r="D58281" s="3"/>
      <c r="E58281" s="4"/>
    </row>
    <row r="58282" spans="3:36">
      <c r="C58282" s="3"/>
      <c r="D58282" s="3"/>
      <c r="E58282" s="4"/>
    </row>
    <row r="58283" spans="3:36">
      <c r="C58283" s="3"/>
      <c r="D58283" s="3"/>
      <c r="E58283" s="4"/>
      <c r="AJ58283" s="3"/>
    </row>
    <row r="58284" spans="3:36">
      <c r="C58284" s="3"/>
      <c r="D58284" s="3"/>
      <c r="E58284" s="4"/>
      <c r="AJ58284" s="3"/>
    </row>
    <row r="58285" spans="3:36">
      <c r="C58285" s="3"/>
      <c r="D58285" s="3"/>
      <c r="E58285" s="4"/>
      <c r="AJ58285" s="3"/>
    </row>
    <row r="58286" spans="3:36">
      <c r="C58286" s="3"/>
      <c r="D58286" s="3"/>
      <c r="E58286" s="4"/>
      <c r="AJ58286" s="3"/>
    </row>
    <row r="58287" spans="3:36">
      <c r="C58287" s="3"/>
      <c r="D58287" s="3"/>
      <c r="E58287" s="4"/>
      <c r="AJ58287" s="3"/>
    </row>
    <row r="58288" spans="3:36">
      <c r="C58288" s="3"/>
      <c r="D58288" s="3"/>
      <c r="E58288" s="4"/>
    </row>
    <row r="58289" spans="3:36">
      <c r="C58289" s="3"/>
      <c r="D58289" s="3"/>
      <c r="E58289" s="4"/>
      <c r="AJ58289" s="3"/>
    </row>
    <row r="58290" spans="3:36">
      <c r="C58290" s="3"/>
      <c r="D58290" s="3"/>
      <c r="E58290" s="4"/>
    </row>
    <row r="58291" spans="3:36">
      <c r="C58291" s="3"/>
      <c r="D58291" s="3"/>
      <c r="E58291" s="4"/>
    </row>
    <row r="58292" spans="3:36">
      <c r="C58292" s="3"/>
      <c r="D58292" s="3"/>
      <c r="E58292" s="4"/>
    </row>
    <row r="58293" spans="3:36">
      <c r="C58293" s="3"/>
      <c r="D58293" s="3"/>
      <c r="E58293" s="4"/>
    </row>
    <row r="58294" spans="3:36">
      <c r="C58294" s="3"/>
      <c r="D58294" s="3"/>
      <c r="E58294" s="4"/>
    </row>
    <row r="58295" spans="3:36">
      <c r="C58295" s="3"/>
      <c r="D58295" s="3"/>
      <c r="E58295" s="4"/>
    </row>
    <row r="58296" spans="3:36">
      <c r="C58296" s="3"/>
      <c r="D58296" s="3"/>
      <c r="E58296" s="4"/>
    </row>
    <row r="58297" spans="3:36">
      <c r="C58297" s="3"/>
      <c r="D58297" s="3"/>
      <c r="E58297" s="4"/>
    </row>
    <row r="58298" spans="3:36">
      <c r="C58298" s="3"/>
      <c r="D58298" s="3"/>
      <c r="E58298" s="4"/>
    </row>
    <row r="58299" spans="3:36">
      <c r="C58299" s="3"/>
      <c r="D58299" s="3"/>
      <c r="E58299" s="4"/>
    </row>
    <row r="58300" spans="3:36">
      <c r="C58300" s="3"/>
      <c r="D58300" s="3"/>
      <c r="E58300" s="4"/>
    </row>
    <row r="58301" spans="3:36">
      <c r="C58301" s="3"/>
      <c r="D58301" s="3"/>
      <c r="E58301" s="4"/>
    </row>
    <row r="58302" spans="3:36">
      <c r="C58302" s="3"/>
      <c r="D58302" s="3"/>
      <c r="E58302" s="4"/>
    </row>
    <row r="58303" spans="3:36">
      <c r="C58303" s="3"/>
      <c r="D58303" s="3"/>
      <c r="E58303" s="4"/>
    </row>
    <row r="58304" spans="3:36">
      <c r="C58304" s="3"/>
      <c r="D58304" s="3"/>
      <c r="E58304" s="4"/>
    </row>
    <row r="58305" spans="3:36">
      <c r="C58305" s="3"/>
      <c r="D58305" s="3"/>
      <c r="E58305" s="4"/>
    </row>
    <row r="58306" spans="3:36">
      <c r="C58306" s="3"/>
      <c r="D58306" s="3"/>
      <c r="E58306" s="4"/>
    </row>
    <row r="58307" spans="3:36">
      <c r="C58307" s="3"/>
      <c r="D58307" s="3"/>
      <c r="E58307" s="4"/>
    </row>
    <row r="58308" spans="3:36">
      <c r="C58308" s="3"/>
      <c r="D58308" s="3"/>
      <c r="E58308" s="4"/>
    </row>
    <row r="58309" spans="3:36">
      <c r="C58309" s="3"/>
      <c r="D58309" s="3"/>
      <c r="E58309" s="4"/>
    </row>
    <row r="58310" spans="3:36">
      <c r="C58310" s="3"/>
      <c r="D58310" s="3"/>
      <c r="E58310" s="4"/>
    </row>
    <row r="58311" spans="3:36">
      <c r="C58311" s="3"/>
      <c r="D58311" s="3"/>
      <c r="E58311" s="4"/>
    </row>
    <row r="58312" spans="3:36">
      <c r="C58312" s="3"/>
      <c r="D58312" s="3"/>
      <c r="E58312" s="4"/>
    </row>
    <row r="58313" spans="3:36">
      <c r="C58313" s="3"/>
      <c r="D58313" s="3"/>
      <c r="E58313" s="4"/>
    </row>
    <row r="58314" spans="3:36">
      <c r="C58314" s="3"/>
      <c r="D58314" s="3"/>
      <c r="E58314" s="4"/>
    </row>
    <row r="58315" spans="3:36">
      <c r="C58315" s="3"/>
      <c r="D58315" s="3"/>
      <c r="E58315" s="4"/>
    </row>
    <row r="58316" spans="3:36">
      <c r="C58316" s="3"/>
      <c r="D58316" s="3"/>
      <c r="E58316" s="4"/>
      <c r="AJ58316" s="3"/>
    </row>
    <row r="58317" spans="3:36">
      <c r="C58317" s="3"/>
      <c r="D58317" s="3"/>
      <c r="E58317" s="4"/>
    </row>
    <row r="58318" spans="3:36">
      <c r="C58318" s="3"/>
      <c r="D58318" s="3"/>
      <c r="E58318" s="4"/>
    </row>
    <row r="58319" spans="3:36">
      <c r="C58319" s="3"/>
      <c r="D58319" s="3"/>
      <c r="E58319" s="4"/>
    </row>
    <row r="58320" spans="3:36">
      <c r="C58320" s="3"/>
      <c r="D58320" s="3"/>
      <c r="E58320" s="4"/>
    </row>
    <row r="58321" spans="3:36">
      <c r="C58321" s="3"/>
      <c r="D58321" s="3"/>
      <c r="E58321" s="4"/>
    </row>
    <row r="58322" spans="3:36">
      <c r="C58322" s="3"/>
      <c r="D58322" s="3"/>
      <c r="E58322" s="4"/>
    </row>
    <row r="58323" spans="3:36">
      <c r="C58323" s="3"/>
      <c r="D58323" s="3"/>
      <c r="E58323" s="4"/>
    </row>
    <row r="58324" spans="3:36">
      <c r="C58324" s="3"/>
      <c r="D58324" s="3"/>
      <c r="E58324" s="4"/>
    </row>
    <row r="58325" spans="3:36">
      <c r="C58325" s="3"/>
      <c r="D58325" s="3"/>
      <c r="E58325" s="4"/>
      <c r="AJ58325" s="3"/>
    </row>
    <row r="58326" spans="3:36">
      <c r="C58326" s="3"/>
      <c r="D58326" s="3"/>
      <c r="E58326" s="4"/>
      <c r="AJ58326" s="3"/>
    </row>
    <row r="58327" spans="3:36">
      <c r="C58327" s="3"/>
      <c r="D58327" s="3"/>
      <c r="E58327" s="4"/>
      <c r="AJ58327" s="3"/>
    </row>
    <row r="58328" spans="3:36">
      <c r="C58328" s="3"/>
      <c r="D58328" s="3"/>
      <c r="E58328" s="4"/>
    </row>
    <row r="58329" spans="3:36">
      <c r="C58329" s="3"/>
      <c r="D58329" s="3"/>
      <c r="E58329" s="4"/>
    </row>
    <row r="58330" spans="3:36">
      <c r="C58330" s="3"/>
      <c r="D58330" s="3"/>
      <c r="E58330" s="4"/>
    </row>
    <row r="58331" spans="3:36">
      <c r="C58331" s="3"/>
      <c r="D58331" s="3"/>
      <c r="E58331" s="4"/>
    </row>
    <row r="58332" spans="3:36">
      <c r="C58332" s="3"/>
      <c r="D58332" s="3"/>
      <c r="E58332" s="4"/>
    </row>
    <row r="58333" spans="3:36">
      <c r="C58333" s="3"/>
      <c r="D58333" s="3"/>
      <c r="E58333" s="4"/>
    </row>
    <row r="58334" spans="3:36">
      <c r="C58334" s="3"/>
      <c r="D58334" s="3"/>
      <c r="E58334" s="4"/>
    </row>
    <row r="58335" spans="3:36">
      <c r="C58335" s="3"/>
      <c r="D58335" s="3"/>
      <c r="E58335" s="4"/>
    </row>
    <row r="58336" spans="3:36">
      <c r="C58336" s="3"/>
      <c r="D58336" s="3"/>
      <c r="E58336" s="4"/>
    </row>
    <row r="58337" spans="3:5">
      <c r="C58337" s="3"/>
      <c r="D58337" s="3"/>
      <c r="E58337" s="4"/>
    </row>
    <row r="58338" spans="3:5">
      <c r="C58338" s="3"/>
      <c r="D58338" s="3"/>
      <c r="E58338" s="4"/>
    </row>
    <row r="58339" spans="3:5">
      <c r="C58339" s="3"/>
      <c r="D58339" s="3"/>
      <c r="E58339" s="4"/>
    </row>
    <row r="58340" spans="3:5">
      <c r="C58340" s="3"/>
      <c r="D58340" s="3"/>
      <c r="E58340" s="4"/>
    </row>
    <row r="58341" spans="3:5">
      <c r="C58341" s="3"/>
      <c r="D58341" s="3"/>
      <c r="E58341" s="4"/>
    </row>
    <row r="58342" spans="3:5">
      <c r="C58342" s="3"/>
      <c r="D58342" s="3"/>
      <c r="E58342" s="4"/>
    </row>
    <row r="58343" spans="3:5">
      <c r="C58343" s="3"/>
      <c r="D58343" s="3"/>
      <c r="E58343" s="4"/>
    </row>
    <row r="58344" spans="3:5">
      <c r="C58344" s="3"/>
      <c r="D58344" s="3"/>
      <c r="E58344" s="4"/>
    </row>
    <row r="58345" spans="3:5">
      <c r="C58345" s="3"/>
      <c r="D58345" s="3"/>
      <c r="E58345" s="4"/>
    </row>
    <row r="58346" spans="3:5">
      <c r="C58346" s="3"/>
      <c r="D58346" s="3"/>
      <c r="E58346" s="4"/>
    </row>
    <row r="58347" spans="3:5">
      <c r="C58347" s="3"/>
      <c r="D58347" s="3"/>
      <c r="E58347" s="4"/>
    </row>
    <row r="58348" spans="3:5">
      <c r="C58348" s="3"/>
      <c r="D58348" s="3"/>
      <c r="E58348" s="4"/>
    </row>
    <row r="58349" spans="3:5">
      <c r="C58349" s="3"/>
      <c r="D58349" s="3"/>
      <c r="E58349" s="4"/>
    </row>
    <row r="58350" spans="3:5">
      <c r="C58350" s="3"/>
      <c r="D58350" s="3"/>
      <c r="E58350" s="4"/>
    </row>
    <row r="58351" spans="3:5">
      <c r="C58351" s="3"/>
      <c r="D58351" s="3"/>
      <c r="E58351" s="4"/>
    </row>
    <row r="58352" spans="3:5">
      <c r="C58352" s="3"/>
      <c r="D58352" s="3"/>
      <c r="E58352" s="4"/>
    </row>
    <row r="58353" spans="3:36">
      <c r="C58353" s="3"/>
      <c r="D58353" s="3"/>
      <c r="E58353" s="4"/>
    </row>
    <row r="58354" spans="3:36">
      <c r="C58354" s="3"/>
      <c r="D58354" s="3"/>
      <c r="E58354" s="4"/>
    </row>
    <row r="58355" spans="3:36">
      <c r="C58355" s="3"/>
      <c r="D58355" s="3"/>
      <c r="E58355" s="4"/>
    </row>
    <row r="58356" spans="3:36">
      <c r="C58356" s="3"/>
      <c r="D58356" s="3"/>
      <c r="E58356" s="4"/>
    </row>
    <row r="58357" spans="3:36">
      <c r="C58357" s="3"/>
      <c r="D58357" s="3"/>
      <c r="E58357" s="4"/>
    </row>
    <row r="58358" spans="3:36">
      <c r="C58358" s="3"/>
      <c r="D58358" s="3"/>
      <c r="E58358" s="4"/>
    </row>
    <row r="58359" spans="3:36">
      <c r="C58359" s="3"/>
      <c r="D58359" s="3"/>
      <c r="E58359" s="4"/>
    </row>
    <row r="58360" spans="3:36">
      <c r="C58360" s="3"/>
      <c r="D58360" s="3"/>
      <c r="E58360" s="4"/>
    </row>
    <row r="58361" spans="3:36">
      <c r="C58361" s="3"/>
      <c r="D58361" s="3"/>
      <c r="E58361" s="4"/>
    </row>
    <row r="58362" spans="3:36">
      <c r="C58362" s="3"/>
      <c r="D58362" s="3"/>
      <c r="E58362" s="4"/>
    </row>
    <row r="58363" spans="3:36">
      <c r="C58363" s="3"/>
      <c r="D58363" s="3"/>
      <c r="E58363" s="4"/>
    </row>
    <row r="58364" spans="3:36">
      <c r="C58364" s="3"/>
      <c r="D58364" s="3"/>
      <c r="E58364" s="4"/>
    </row>
    <row r="58365" spans="3:36">
      <c r="C58365" s="3"/>
      <c r="D58365" s="3"/>
      <c r="E58365" s="4"/>
    </row>
    <row r="58366" spans="3:36">
      <c r="C58366" s="3"/>
      <c r="D58366" s="3"/>
      <c r="E58366" s="4"/>
      <c r="AJ58366" s="3"/>
    </row>
    <row r="58367" spans="3:36">
      <c r="C58367" s="3"/>
      <c r="D58367" s="3"/>
      <c r="E58367" s="4"/>
      <c r="AJ58367" s="3"/>
    </row>
    <row r="58368" spans="3:36">
      <c r="C58368" s="3"/>
      <c r="D58368" s="3"/>
      <c r="E58368" s="4"/>
    </row>
    <row r="58369" spans="3:36">
      <c r="C58369" s="3"/>
      <c r="D58369" s="3"/>
      <c r="E58369" s="4"/>
    </row>
    <row r="58370" spans="3:36">
      <c r="C58370" s="3"/>
      <c r="D58370" s="3"/>
      <c r="E58370" s="4"/>
    </row>
    <row r="58371" spans="3:36">
      <c r="C58371" s="3"/>
      <c r="D58371" s="3"/>
      <c r="E58371" s="4"/>
    </row>
    <row r="58372" spans="3:36">
      <c r="C58372" s="3"/>
      <c r="D58372" s="3"/>
      <c r="E58372" s="4"/>
    </row>
    <row r="58373" spans="3:36">
      <c r="C58373" s="3"/>
      <c r="D58373" s="3"/>
      <c r="E58373" s="4"/>
    </row>
    <row r="58374" spans="3:36">
      <c r="C58374" s="3"/>
      <c r="D58374" s="3"/>
      <c r="E58374" s="4"/>
    </row>
    <row r="58375" spans="3:36">
      <c r="C58375" s="3"/>
      <c r="D58375" s="3"/>
      <c r="E58375" s="4"/>
    </row>
    <row r="58376" spans="3:36">
      <c r="C58376" s="3"/>
      <c r="D58376" s="3"/>
      <c r="E58376" s="4"/>
    </row>
    <row r="58377" spans="3:36">
      <c r="C58377" s="3"/>
      <c r="D58377" s="3"/>
      <c r="E58377" s="4"/>
    </row>
    <row r="58378" spans="3:36">
      <c r="C58378" s="3"/>
      <c r="D58378" s="3"/>
      <c r="E58378" s="4"/>
    </row>
    <row r="58379" spans="3:36">
      <c r="C58379" s="3"/>
      <c r="D58379" s="3"/>
      <c r="E58379" s="4"/>
    </row>
    <row r="58380" spans="3:36">
      <c r="C58380" s="3"/>
      <c r="D58380" s="3"/>
      <c r="E58380" s="4"/>
      <c r="AJ58380" s="3"/>
    </row>
    <row r="58381" spans="3:36">
      <c r="C58381" s="3"/>
      <c r="D58381" s="3"/>
      <c r="E58381" s="4"/>
      <c r="AJ58381" s="3"/>
    </row>
    <row r="58382" spans="3:36">
      <c r="C58382" s="3"/>
      <c r="D58382" s="3"/>
      <c r="E58382" s="4"/>
      <c r="AJ58382" s="3"/>
    </row>
    <row r="58383" spans="3:36">
      <c r="C58383" s="3"/>
      <c r="D58383" s="3"/>
      <c r="E58383" s="4"/>
    </row>
    <row r="58384" spans="3:36">
      <c r="C58384" s="3"/>
      <c r="D58384" s="3"/>
      <c r="E58384" s="4"/>
    </row>
    <row r="58385" spans="3:36">
      <c r="C58385" s="3"/>
      <c r="D58385" s="3"/>
      <c r="E58385" s="4"/>
    </row>
    <row r="58386" spans="3:36">
      <c r="C58386" s="3"/>
      <c r="D58386" s="3"/>
      <c r="E58386" s="4"/>
    </row>
    <row r="58387" spans="3:36">
      <c r="C58387" s="3"/>
      <c r="D58387" s="3"/>
      <c r="E58387" s="4"/>
    </row>
    <row r="58388" spans="3:36">
      <c r="C58388" s="3"/>
      <c r="D58388" s="3"/>
      <c r="E58388" s="4"/>
    </row>
    <row r="58389" spans="3:36">
      <c r="C58389" s="3"/>
      <c r="D58389" s="3"/>
      <c r="E58389" s="4"/>
    </row>
    <row r="58390" spans="3:36">
      <c r="C58390" s="3"/>
      <c r="D58390" s="3"/>
      <c r="E58390" s="4"/>
    </row>
    <row r="58391" spans="3:36">
      <c r="C58391" s="3"/>
      <c r="D58391" s="3"/>
      <c r="E58391" s="4"/>
    </row>
    <row r="58392" spans="3:36">
      <c r="C58392" s="3"/>
      <c r="D58392" s="3"/>
      <c r="E58392" s="4"/>
    </row>
    <row r="58393" spans="3:36">
      <c r="C58393" s="3"/>
      <c r="D58393" s="3"/>
      <c r="E58393" s="4"/>
      <c r="AJ58393" s="3"/>
    </row>
    <row r="58394" spans="3:36">
      <c r="C58394" s="3"/>
      <c r="D58394" s="3"/>
      <c r="E58394" s="4"/>
      <c r="AJ58394" s="3"/>
    </row>
    <row r="58395" spans="3:36">
      <c r="C58395" s="3"/>
      <c r="D58395" s="3"/>
      <c r="E58395" s="4"/>
      <c r="AJ58395" s="3"/>
    </row>
    <row r="58396" spans="3:36">
      <c r="C58396" s="3"/>
      <c r="D58396" s="3"/>
      <c r="E58396" s="4"/>
    </row>
    <row r="58397" spans="3:36">
      <c r="C58397" s="3"/>
      <c r="D58397" s="3"/>
      <c r="E58397" s="4"/>
    </row>
    <row r="58398" spans="3:36">
      <c r="C58398" s="3"/>
      <c r="D58398" s="3"/>
      <c r="E58398" s="4"/>
    </row>
    <row r="58399" spans="3:36">
      <c r="C58399" s="3"/>
      <c r="D58399" s="3"/>
      <c r="E58399" s="4"/>
    </row>
    <row r="58400" spans="3:36">
      <c r="C58400" s="3"/>
      <c r="D58400" s="3"/>
      <c r="E58400" s="4"/>
    </row>
    <row r="58401" spans="3:36">
      <c r="C58401" s="3"/>
      <c r="D58401" s="3"/>
      <c r="E58401" s="4"/>
    </row>
    <row r="58402" spans="3:36">
      <c r="C58402" s="3"/>
      <c r="D58402" s="3"/>
      <c r="E58402" s="4"/>
    </row>
    <row r="58403" spans="3:36">
      <c r="C58403" s="3"/>
      <c r="D58403" s="3"/>
      <c r="E58403" s="4"/>
    </row>
    <row r="58404" spans="3:36">
      <c r="C58404" s="3"/>
      <c r="D58404" s="3"/>
      <c r="E58404" s="4"/>
    </row>
    <row r="58405" spans="3:36">
      <c r="C58405" s="3"/>
      <c r="D58405" s="3"/>
      <c r="E58405" s="4"/>
    </row>
    <row r="58406" spans="3:36">
      <c r="C58406" s="3"/>
      <c r="D58406" s="3"/>
      <c r="E58406" s="4"/>
    </row>
    <row r="58407" spans="3:36">
      <c r="C58407" s="3"/>
      <c r="D58407" s="3"/>
      <c r="E58407" s="4"/>
    </row>
    <row r="58408" spans="3:36">
      <c r="C58408" s="3"/>
      <c r="D58408" s="3"/>
      <c r="E58408" s="4"/>
    </row>
    <row r="58409" spans="3:36">
      <c r="C58409" s="3"/>
      <c r="D58409" s="3"/>
      <c r="E58409" s="4"/>
    </row>
    <row r="58410" spans="3:36">
      <c r="C58410" s="3"/>
      <c r="D58410" s="3"/>
      <c r="E58410" s="4"/>
      <c r="AJ58410" s="3"/>
    </row>
    <row r="58411" spans="3:36">
      <c r="C58411" s="3"/>
      <c r="D58411" s="3"/>
      <c r="E58411" s="4"/>
    </row>
    <row r="58412" spans="3:36">
      <c r="C58412" s="3"/>
      <c r="D58412" s="3"/>
      <c r="E58412" s="4"/>
    </row>
    <row r="58413" spans="3:36">
      <c r="C58413" s="3"/>
      <c r="D58413" s="3"/>
      <c r="E58413" s="4"/>
    </row>
    <row r="58414" spans="3:36">
      <c r="C58414" s="3"/>
      <c r="D58414" s="3"/>
      <c r="E58414" s="4"/>
    </row>
    <row r="58415" spans="3:36">
      <c r="C58415" s="3"/>
      <c r="D58415" s="3"/>
      <c r="E58415" s="4"/>
    </row>
    <row r="58416" spans="3:36">
      <c r="C58416" s="3"/>
      <c r="D58416" s="3"/>
      <c r="E58416" s="4"/>
    </row>
    <row r="58417" spans="3:36">
      <c r="C58417" s="3"/>
      <c r="D58417" s="3"/>
      <c r="E58417" s="4"/>
    </row>
    <row r="58418" spans="3:36">
      <c r="C58418" s="3"/>
      <c r="D58418" s="3"/>
      <c r="E58418" s="4"/>
    </row>
    <row r="58419" spans="3:36">
      <c r="C58419" s="3"/>
      <c r="D58419" s="3"/>
      <c r="E58419" s="4"/>
      <c r="AJ58419" s="3"/>
    </row>
    <row r="58420" spans="3:36">
      <c r="C58420" s="3"/>
      <c r="D58420" s="3"/>
      <c r="E58420" s="4"/>
      <c r="AJ58420" s="3"/>
    </row>
    <row r="58421" spans="3:36">
      <c r="C58421" s="3"/>
      <c r="D58421" s="3"/>
      <c r="E58421" s="4"/>
    </row>
    <row r="58422" spans="3:36">
      <c r="C58422" s="3"/>
      <c r="D58422" s="3"/>
      <c r="E58422" s="4"/>
    </row>
    <row r="58423" spans="3:36">
      <c r="C58423" s="3"/>
      <c r="D58423" s="3"/>
      <c r="E58423" s="4"/>
    </row>
    <row r="58424" spans="3:36">
      <c r="C58424" s="3"/>
      <c r="D58424" s="3"/>
      <c r="E58424" s="4"/>
    </row>
    <row r="58425" spans="3:36">
      <c r="C58425" s="3"/>
      <c r="D58425" s="3"/>
      <c r="E58425" s="4"/>
    </row>
    <row r="58426" spans="3:36">
      <c r="C58426" s="3"/>
      <c r="D58426" s="3"/>
      <c r="E58426" s="4"/>
    </row>
    <row r="58427" spans="3:36">
      <c r="C58427" s="3"/>
      <c r="D58427" s="3"/>
      <c r="E58427" s="4"/>
    </row>
    <row r="58428" spans="3:36">
      <c r="C58428" s="3"/>
      <c r="D58428" s="3"/>
      <c r="E58428" s="4"/>
      <c r="AJ58428" s="3"/>
    </row>
    <row r="58429" spans="3:36">
      <c r="C58429" s="3"/>
      <c r="D58429" s="3"/>
      <c r="E58429" s="4"/>
    </row>
    <row r="58430" spans="3:36">
      <c r="C58430" s="3"/>
      <c r="D58430" s="3"/>
      <c r="E58430" s="4"/>
    </row>
    <row r="58431" spans="3:36">
      <c r="C58431" s="3"/>
      <c r="D58431" s="3"/>
      <c r="E58431" s="4"/>
    </row>
    <row r="58432" spans="3:36">
      <c r="C58432" s="3"/>
      <c r="D58432" s="3"/>
      <c r="E58432" s="4"/>
    </row>
    <row r="58433" spans="3:5">
      <c r="C58433" s="3"/>
      <c r="D58433" s="3"/>
      <c r="E58433" s="4"/>
    </row>
    <row r="58434" spans="3:5">
      <c r="C58434" s="3"/>
      <c r="D58434" s="3"/>
      <c r="E58434" s="4"/>
    </row>
    <row r="58435" spans="3:5">
      <c r="C58435" s="3"/>
      <c r="D58435" s="3"/>
      <c r="E58435" s="4"/>
    </row>
    <row r="58436" spans="3:5">
      <c r="C58436" s="3"/>
      <c r="D58436" s="3"/>
      <c r="E58436" s="4"/>
    </row>
    <row r="58437" spans="3:5">
      <c r="C58437" s="3"/>
      <c r="D58437" s="3"/>
      <c r="E58437" s="4"/>
    </row>
    <row r="58438" spans="3:5">
      <c r="C58438" s="3"/>
      <c r="D58438" s="3"/>
      <c r="E58438" s="4"/>
    </row>
    <row r="58439" spans="3:5">
      <c r="C58439" s="3"/>
      <c r="D58439" s="3"/>
      <c r="E58439" s="4"/>
    </row>
    <row r="58440" spans="3:5">
      <c r="C58440" s="3"/>
      <c r="D58440" s="3"/>
      <c r="E58440" s="4"/>
    </row>
    <row r="58441" spans="3:5">
      <c r="C58441" s="3"/>
      <c r="D58441" s="3"/>
      <c r="E58441" s="4"/>
    </row>
    <row r="58442" spans="3:5">
      <c r="C58442" s="3"/>
      <c r="D58442" s="3"/>
      <c r="E58442" s="4"/>
    </row>
    <row r="58443" spans="3:5">
      <c r="C58443" s="3"/>
      <c r="D58443" s="3"/>
      <c r="E58443" s="4"/>
    </row>
    <row r="58444" spans="3:5">
      <c r="C58444" s="3"/>
      <c r="D58444" s="3"/>
      <c r="E58444" s="4"/>
    </row>
    <row r="58445" spans="3:5">
      <c r="C58445" s="3"/>
      <c r="D58445" s="3"/>
      <c r="E58445" s="4"/>
    </row>
    <row r="58446" spans="3:5">
      <c r="C58446" s="3"/>
      <c r="D58446" s="3"/>
      <c r="E58446" s="4"/>
    </row>
    <row r="58447" spans="3:5">
      <c r="C58447" s="3"/>
      <c r="D58447" s="3"/>
      <c r="E58447" s="4"/>
    </row>
    <row r="58448" spans="3:5">
      <c r="C58448" s="3"/>
      <c r="D58448" s="3"/>
      <c r="E58448" s="4"/>
    </row>
    <row r="58449" spans="3:36">
      <c r="C58449" s="3"/>
      <c r="D58449" s="3"/>
      <c r="E58449" s="4"/>
      <c r="AJ58449" s="3"/>
    </row>
    <row r="58450" spans="3:36">
      <c r="C58450" s="3"/>
      <c r="D58450" s="3"/>
      <c r="E58450" s="4"/>
    </row>
    <row r="58451" spans="3:36">
      <c r="C58451" s="3"/>
      <c r="D58451" s="3"/>
      <c r="E58451" s="4"/>
    </row>
    <row r="58452" spans="3:36">
      <c r="C58452" s="3"/>
      <c r="D58452" s="3"/>
      <c r="E58452" s="4"/>
    </row>
    <row r="58453" spans="3:36">
      <c r="C58453" s="3"/>
      <c r="D58453" s="3"/>
      <c r="E58453" s="4"/>
    </row>
    <row r="58454" spans="3:36">
      <c r="C58454" s="3"/>
      <c r="D58454" s="3"/>
      <c r="E58454" s="4"/>
    </row>
    <row r="58455" spans="3:36">
      <c r="C58455" s="3"/>
      <c r="D58455" s="3"/>
      <c r="E58455" s="4"/>
    </row>
    <row r="58456" spans="3:36">
      <c r="C58456" s="3"/>
      <c r="D58456" s="3"/>
      <c r="E58456" s="4"/>
    </row>
    <row r="58457" spans="3:36">
      <c r="C58457" s="3"/>
      <c r="D58457" s="3"/>
      <c r="E58457" s="4"/>
    </row>
    <row r="58458" spans="3:36">
      <c r="C58458" s="3"/>
      <c r="D58458" s="3"/>
      <c r="E58458" s="4"/>
    </row>
    <row r="58459" spans="3:36">
      <c r="C58459" s="3"/>
      <c r="D58459" s="3"/>
      <c r="E58459" s="4"/>
    </row>
    <row r="58460" spans="3:36">
      <c r="C58460" s="3"/>
      <c r="D58460" s="3"/>
      <c r="E58460" s="4"/>
    </row>
    <row r="58461" spans="3:36">
      <c r="C58461" s="3"/>
      <c r="D58461" s="3"/>
      <c r="E58461" s="4"/>
    </row>
    <row r="58462" spans="3:36">
      <c r="C58462" s="3"/>
      <c r="D58462" s="3"/>
      <c r="E58462" s="4"/>
    </row>
    <row r="58463" spans="3:36">
      <c r="C58463" s="3"/>
      <c r="D58463" s="3"/>
      <c r="E58463" s="4"/>
    </row>
    <row r="58464" spans="3:36">
      <c r="C58464" s="3"/>
      <c r="D58464" s="3"/>
      <c r="E58464" s="4"/>
    </row>
    <row r="58465" spans="3:5">
      <c r="C58465" s="3"/>
      <c r="D58465" s="3"/>
      <c r="E58465" s="4"/>
    </row>
    <row r="58466" spans="3:5">
      <c r="C58466" s="3"/>
      <c r="D58466" s="3"/>
      <c r="E58466" s="4"/>
    </row>
    <row r="58467" spans="3:5">
      <c r="C58467" s="3"/>
      <c r="D58467" s="3"/>
      <c r="E58467" s="4"/>
    </row>
    <row r="58468" spans="3:5">
      <c r="C58468" s="3"/>
      <c r="D58468" s="3"/>
      <c r="E58468" s="4"/>
    </row>
    <row r="58469" spans="3:5">
      <c r="C58469" s="3"/>
      <c r="D58469" s="3"/>
      <c r="E58469" s="4"/>
    </row>
    <row r="58470" spans="3:5">
      <c r="C58470" s="3"/>
      <c r="D58470" s="3"/>
      <c r="E58470" s="4"/>
    </row>
    <row r="58471" spans="3:5">
      <c r="C58471" s="3"/>
      <c r="D58471" s="3"/>
      <c r="E58471" s="4"/>
    </row>
    <row r="58472" spans="3:5">
      <c r="C58472" s="3"/>
      <c r="D58472" s="3"/>
      <c r="E58472" s="4"/>
    </row>
    <row r="58473" spans="3:5">
      <c r="C58473" s="3"/>
      <c r="D58473" s="3"/>
      <c r="E58473" s="4"/>
    </row>
    <row r="58474" spans="3:5">
      <c r="C58474" s="3"/>
      <c r="D58474" s="3"/>
      <c r="E58474" s="4"/>
    </row>
    <row r="58475" spans="3:5">
      <c r="C58475" s="3"/>
      <c r="D58475" s="3"/>
      <c r="E58475" s="4"/>
    </row>
    <row r="58476" spans="3:5">
      <c r="C58476" s="3"/>
      <c r="D58476" s="3"/>
      <c r="E58476" s="4"/>
    </row>
    <row r="58477" spans="3:5">
      <c r="C58477" s="3"/>
      <c r="D58477" s="3"/>
      <c r="E58477" s="4"/>
    </row>
    <row r="58478" spans="3:5">
      <c r="C58478" s="3"/>
      <c r="D58478" s="3"/>
      <c r="E58478" s="4"/>
    </row>
    <row r="58479" spans="3:5">
      <c r="C58479" s="3"/>
      <c r="D58479" s="3"/>
      <c r="E58479" s="4"/>
    </row>
    <row r="58480" spans="3:5">
      <c r="C58480" s="3"/>
      <c r="D58480" s="3"/>
      <c r="E58480" s="4"/>
    </row>
    <row r="58481" spans="3:36">
      <c r="C58481" s="3"/>
      <c r="D58481" s="3"/>
      <c r="E58481" s="4"/>
    </row>
    <row r="58482" spans="3:36">
      <c r="C58482" s="3"/>
      <c r="D58482" s="3"/>
      <c r="E58482" s="4"/>
    </row>
    <row r="58483" spans="3:36">
      <c r="C58483" s="3"/>
      <c r="D58483" s="3"/>
      <c r="E58483" s="4"/>
    </row>
    <row r="58484" spans="3:36">
      <c r="C58484" s="3"/>
      <c r="D58484" s="3"/>
      <c r="E58484" s="4"/>
    </row>
    <row r="58485" spans="3:36">
      <c r="C58485" s="3"/>
      <c r="D58485" s="3"/>
      <c r="E58485" s="4"/>
    </row>
    <row r="58486" spans="3:36">
      <c r="C58486" s="3"/>
      <c r="D58486" s="3"/>
      <c r="E58486" s="4"/>
    </row>
    <row r="58487" spans="3:36">
      <c r="C58487" s="3"/>
      <c r="D58487" s="3"/>
      <c r="E58487" s="4"/>
    </row>
    <row r="58488" spans="3:36">
      <c r="C58488" s="3"/>
      <c r="D58488" s="3"/>
      <c r="E58488" s="4"/>
    </row>
    <row r="58489" spans="3:36">
      <c r="C58489" s="3"/>
      <c r="D58489" s="3"/>
      <c r="E58489" s="4"/>
    </row>
    <row r="58490" spans="3:36">
      <c r="C58490" s="3"/>
      <c r="D58490" s="3"/>
      <c r="E58490" s="4"/>
      <c r="AJ58490" s="3"/>
    </row>
    <row r="58491" spans="3:36">
      <c r="C58491" s="3"/>
      <c r="D58491" s="3"/>
      <c r="E58491" s="4"/>
    </row>
    <row r="58492" spans="3:36">
      <c r="C58492" s="3"/>
      <c r="D58492" s="3"/>
      <c r="E58492" s="4"/>
    </row>
    <row r="58493" spans="3:36">
      <c r="C58493" s="3"/>
      <c r="D58493" s="3"/>
      <c r="E58493" s="4"/>
    </row>
    <row r="58494" spans="3:36">
      <c r="C58494" s="3"/>
      <c r="D58494" s="3"/>
      <c r="E58494" s="4"/>
    </row>
    <row r="58495" spans="3:36">
      <c r="C58495" s="3"/>
      <c r="D58495" s="3"/>
      <c r="E58495" s="4"/>
    </row>
    <row r="58496" spans="3:36">
      <c r="C58496" s="3"/>
      <c r="D58496" s="3"/>
      <c r="E58496" s="4"/>
    </row>
    <row r="58497" spans="3:5">
      <c r="C58497" s="3"/>
      <c r="D58497" s="3"/>
      <c r="E58497" s="4"/>
    </row>
    <row r="58498" spans="3:5">
      <c r="C58498" s="3"/>
      <c r="D58498" s="3"/>
      <c r="E58498" s="4"/>
    </row>
    <row r="58499" spans="3:5">
      <c r="C58499" s="3"/>
      <c r="D58499" s="3"/>
      <c r="E58499" s="4"/>
    </row>
    <row r="58500" spans="3:5">
      <c r="C58500" s="3"/>
      <c r="D58500" s="3"/>
      <c r="E58500" s="4"/>
    </row>
    <row r="58501" spans="3:5">
      <c r="C58501" s="3"/>
      <c r="D58501" s="3"/>
      <c r="E58501" s="4"/>
    </row>
    <row r="58502" spans="3:5">
      <c r="C58502" s="3"/>
      <c r="D58502" s="3"/>
      <c r="E58502" s="4"/>
    </row>
    <row r="58503" spans="3:5">
      <c r="C58503" s="3"/>
      <c r="D58503" s="3"/>
      <c r="E58503" s="4"/>
    </row>
    <row r="58504" spans="3:5">
      <c r="C58504" s="3"/>
      <c r="D58504" s="3"/>
      <c r="E58504" s="4"/>
    </row>
    <row r="58505" spans="3:5">
      <c r="C58505" s="3"/>
      <c r="D58505" s="3"/>
      <c r="E58505" s="4"/>
    </row>
    <row r="58506" spans="3:5">
      <c r="C58506" s="3"/>
      <c r="D58506" s="3"/>
      <c r="E58506" s="4"/>
    </row>
    <row r="58507" spans="3:5">
      <c r="C58507" s="3"/>
      <c r="D58507" s="3"/>
      <c r="E58507" s="4"/>
    </row>
    <row r="58508" spans="3:5">
      <c r="C58508" s="3"/>
      <c r="D58508" s="3"/>
      <c r="E58508" s="4"/>
    </row>
    <row r="58509" spans="3:5">
      <c r="C58509" s="3"/>
      <c r="D58509" s="3"/>
      <c r="E58509" s="4"/>
    </row>
    <row r="58510" spans="3:5">
      <c r="C58510" s="3"/>
      <c r="D58510" s="3"/>
      <c r="E58510" s="4"/>
    </row>
    <row r="58511" spans="3:5">
      <c r="C58511" s="3"/>
      <c r="D58511" s="3"/>
      <c r="E58511" s="4"/>
    </row>
    <row r="58512" spans="3:5">
      <c r="C58512" s="3"/>
      <c r="D58512" s="3"/>
      <c r="E58512" s="4"/>
    </row>
    <row r="58513" spans="3:5">
      <c r="C58513" s="3"/>
      <c r="D58513" s="3"/>
      <c r="E58513" s="4"/>
    </row>
    <row r="58514" spans="3:5">
      <c r="C58514" s="3"/>
      <c r="D58514" s="3"/>
      <c r="E58514" s="4"/>
    </row>
    <row r="58515" spans="3:5">
      <c r="C58515" s="3"/>
      <c r="D58515" s="3"/>
      <c r="E58515" s="4"/>
    </row>
    <row r="58516" spans="3:5">
      <c r="C58516" s="3"/>
      <c r="D58516" s="3"/>
      <c r="E58516" s="4"/>
    </row>
    <row r="58517" spans="3:5">
      <c r="C58517" s="3"/>
      <c r="D58517" s="3"/>
      <c r="E58517" s="4"/>
    </row>
    <row r="58518" spans="3:5">
      <c r="C58518" s="3"/>
      <c r="D58518" s="3"/>
      <c r="E58518" s="4"/>
    </row>
    <row r="58519" spans="3:5">
      <c r="C58519" s="3"/>
      <c r="D58519" s="3"/>
      <c r="E58519" s="4"/>
    </row>
    <row r="58520" spans="3:5">
      <c r="C58520" s="3"/>
      <c r="D58520" s="3"/>
      <c r="E58520" s="4"/>
    </row>
    <row r="58521" spans="3:5">
      <c r="C58521" s="3"/>
      <c r="D58521" s="3"/>
      <c r="E58521" s="4"/>
    </row>
    <row r="58522" spans="3:5">
      <c r="C58522" s="3"/>
      <c r="D58522" s="3"/>
      <c r="E58522" s="4"/>
    </row>
    <row r="58523" spans="3:5">
      <c r="C58523" s="3"/>
      <c r="D58523" s="3"/>
      <c r="E58523" s="4"/>
    </row>
    <row r="58524" spans="3:5">
      <c r="C58524" s="3"/>
      <c r="D58524" s="3"/>
      <c r="E58524" s="4"/>
    </row>
    <row r="58525" spans="3:5">
      <c r="C58525" s="3"/>
      <c r="D58525" s="3"/>
      <c r="E58525" s="4"/>
    </row>
    <row r="58526" spans="3:5">
      <c r="C58526" s="3"/>
      <c r="D58526" s="3"/>
      <c r="E58526" s="4"/>
    </row>
    <row r="58527" spans="3:5">
      <c r="C58527" s="3"/>
      <c r="D58527" s="3"/>
      <c r="E58527" s="4"/>
    </row>
    <row r="58528" spans="3:5">
      <c r="C58528" s="3"/>
      <c r="D58528" s="3"/>
      <c r="E58528" s="4"/>
    </row>
    <row r="58529" spans="3:36">
      <c r="C58529" s="3"/>
      <c r="D58529" s="3"/>
      <c r="E58529" s="4"/>
    </row>
    <row r="58530" spans="3:36">
      <c r="C58530" s="3"/>
      <c r="D58530" s="3"/>
      <c r="E58530" s="4"/>
    </row>
    <row r="58531" spans="3:36">
      <c r="C58531" s="3"/>
      <c r="D58531" s="3"/>
      <c r="E58531" s="4"/>
    </row>
    <row r="58532" spans="3:36">
      <c r="C58532" s="3"/>
      <c r="D58532" s="3"/>
      <c r="E58532" s="4"/>
    </row>
    <row r="58533" spans="3:36">
      <c r="C58533" s="3"/>
      <c r="D58533" s="3"/>
      <c r="E58533" s="4"/>
    </row>
    <row r="58534" spans="3:36">
      <c r="C58534" s="3"/>
      <c r="D58534" s="3"/>
      <c r="E58534" s="4"/>
    </row>
    <row r="58535" spans="3:36">
      <c r="C58535" s="3"/>
      <c r="D58535" s="3"/>
      <c r="E58535" s="4"/>
    </row>
    <row r="58536" spans="3:36">
      <c r="C58536" s="3"/>
      <c r="D58536" s="3"/>
      <c r="E58536" s="4"/>
    </row>
    <row r="58537" spans="3:36">
      <c r="C58537" s="3"/>
      <c r="D58537" s="3"/>
      <c r="E58537" s="4"/>
    </row>
    <row r="58538" spans="3:36">
      <c r="C58538" s="3"/>
      <c r="D58538" s="3"/>
      <c r="E58538" s="4"/>
    </row>
    <row r="58539" spans="3:36">
      <c r="C58539" s="3"/>
      <c r="D58539" s="3"/>
      <c r="E58539" s="4"/>
      <c r="AJ58539" s="3"/>
    </row>
    <row r="58540" spans="3:36">
      <c r="C58540" s="3"/>
      <c r="D58540" s="3"/>
      <c r="E58540" s="4"/>
    </row>
    <row r="58541" spans="3:36">
      <c r="C58541" s="3"/>
      <c r="D58541" s="3"/>
      <c r="E58541" s="4"/>
    </row>
    <row r="58542" spans="3:36">
      <c r="C58542" s="3"/>
      <c r="D58542" s="3"/>
      <c r="E58542" s="4"/>
    </row>
    <row r="58543" spans="3:36">
      <c r="C58543" s="3"/>
      <c r="D58543" s="3"/>
      <c r="E58543" s="4"/>
    </row>
    <row r="58544" spans="3:36">
      <c r="C58544" s="3"/>
      <c r="D58544" s="3"/>
      <c r="E58544" s="4"/>
    </row>
    <row r="58545" spans="3:5">
      <c r="C58545" s="3"/>
      <c r="D58545" s="3"/>
      <c r="E58545" s="4"/>
    </row>
    <row r="58546" spans="3:5">
      <c r="C58546" s="3"/>
      <c r="D58546" s="3"/>
      <c r="E58546" s="4"/>
    </row>
    <row r="58547" spans="3:5">
      <c r="C58547" s="3"/>
      <c r="D58547" s="3"/>
      <c r="E58547" s="4"/>
    </row>
    <row r="58548" spans="3:5">
      <c r="C58548" s="3"/>
      <c r="D58548" s="3"/>
      <c r="E58548" s="4"/>
    </row>
    <row r="58549" spans="3:5">
      <c r="C58549" s="3"/>
      <c r="D58549" s="3"/>
      <c r="E58549" s="4"/>
    </row>
    <row r="58550" spans="3:5">
      <c r="C58550" s="3"/>
      <c r="D58550" s="3"/>
      <c r="E58550" s="4"/>
    </row>
    <row r="58551" spans="3:5">
      <c r="C58551" s="3"/>
      <c r="D58551" s="3"/>
      <c r="E58551" s="4"/>
    </row>
    <row r="58552" spans="3:5">
      <c r="C58552" s="3"/>
      <c r="D58552" s="3"/>
      <c r="E58552" s="4"/>
    </row>
    <row r="58553" spans="3:5">
      <c r="C58553" s="3"/>
      <c r="D58553" s="3"/>
      <c r="E58553" s="4"/>
    </row>
    <row r="58554" spans="3:5">
      <c r="C58554" s="3"/>
      <c r="D58554" s="3"/>
      <c r="E58554" s="4"/>
    </row>
    <row r="58555" spans="3:5">
      <c r="C58555" s="3"/>
      <c r="D58555" s="3"/>
      <c r="E58555" s="4"/>
    </row>
    <row r="58556" spans="3:5">
      <c r="C58556" s="3"/>
      <c r="D58556" s="3"/>
      <c r="E58556" s="4"/>
    </row>
    <row r="58557" spans="3:5">
      <c r="C58557" s="3"/>
      <c r="D58557" s="3"/>
      <c r="E58557" s="4"/>
    </row>
    <row r="58558" spans="3:5">
      <c r="C58558" s="3"/>
      <c r="D58558" s="3"/>
      <c r="E58558" s="4"/>
    </row>
    <row r="58559" spans="3:5">
      <c r="C58559" s="3"/>
      <c r="D58559" s="3"/>
      <c r="E58559" s="4"/>
    </row>
    <row r="58560" spans="3:5">
      <c r="C58560" s="3"/>
      <c r="D58560" s="3"/>
      <c r="E58560" s="4"/>
    </row>
    <row r="58561" spans="3:5">
      <c r="C58561" s="3"/>
      <c r="D58561" s="3"/>
      <c r="E58561" s="4"/>
    </row>
    <row r="58562" spans="3:5">
      <c r="C58562" s="3"/>
      <c r="D58562" s="3"/>
      <c r="E58562" s="4"/>
    </row>
    <row r="58563" spans="3:5">
      <c r="C58563" s="3"/>
      <c r="D58563" s="3"/>
      <c r="E58563" s="4"/>
    </row>
    <row r="58564" spans="3:5">
      <c r="C58564" s="3"/>
      <c r="D58564" s="3"/>
      <c r="E58564" s="4"/>
    </row>
    <row r="58565" spans="3:5">
      <c r="C58565" s="3"/>
      <c r="D58565" s="3"/>
      <c r="E58565" s="4"/>
    </row>
    <row r="58566" spans="3:5">
      <c r="C58566" s="3"/>
      <c r="D58566" s="3"/>
      <c r="E58566" s="4"/>
    </row>
    <row r="58567" spans="3:5">
      <c r="C58567" s="3"/>
      <c r="D58567" s="3"/>
      <c r="E58567" s="4"/>
    </row>
    <row r="58568" spans="3:5">
      <c r="C58568" s="3"/>
      <c r="D58568" s="3"/>
      <c r="E58568" s="4"/>
    </row>
    <row r="58569" spans="3:5">
      <c r="C58569" s="3"/>
      <c r="D58569" s="3"/>
      <c r="E58569" s="4"/>
    </row>
    <row r="58570" spans="3:5">
      <c r="C58570" s="3"/>
      <c r="D58570" s="3"/>
      <c r="E58570" s="4"/>
    </row>
    <row r="58571" spans="3:5">
      <c r="C58571" s="3"/>
      <c r="D58571" s="3"/>
      <c r="E58571" s="4"/>
    </row>
    <row r="58572" spans="3:5">
      <c r="C58572" s="3"/>
      <c r="D58572" s="3"/>
      <c r="E58572" s="4"/>
    </row>
    <row r="58573" spans="3:5">
      <c r="C58573" s="3"/>
      <c r="D58573" s="3"/>
      <c r="E58573" s="4"/>
    </row>
    <row r="58574" spans="3:5">
      <c r="C58574" s="3"/>
      <c r="D58574" s="3"/>
      <c r="E58574" s="4"/>
    </row>
    <row r="58575" spans="3:5">
      <c r="C58575" s="3"/>
      <c r="D58575" s="3"/>
      <c r="E58575" s="4"/>
    </row>
    <row r="58576" spans="3:5">
      <c r="C58576" s="3"/>
      <c r="D58576" s="3"/>
      <c r="E58576" s="4"/>
    </row>
    <row r="58577" spans="3:36">
      <c r="C58577" s="3"/>
      <c r="D58577" s="3"/>
      <c r="E58577" s="4"/>
    </row>
    <row r="58578" spans="3:36">
      <c r="C58578" s="3"/>
      <c r="D58578" s="3"/>
      <c r="E58578" s="4"/>
    </row>
    <row r="58579" spans="3:36">
      <c r="C58579" s="3"/>
      <c r="D58579" s="3"/>
      <c r="E58579" s="4"/>
    </row>
    <row r="58580" spans="3:36">
      <c r="C58580" s="3"/>
      <c r="D58580" s="3"/>
      <c r="E58580" s="4"/>
    </row>
    <row r="58581" spans="3:36">
      <c r="C58581" s="3"/>
      <c r="D58581" s="3"/>
      <c r="E58581" s="4"/>
    </row>
    <row r="58582" spans="3:36">
      <c r="C58582" s="3"/>
      <c r="D58582" s="3"/>
      <c r="E58582" s="4"/>
    </row>
    <row r="58583" spans="3:36">
      <c r="C58583" s="3"/>
      <c r="D58583" s="3"/>
      <c r="E58583" s="4"/>
    </row>
    <row r="58584" spans="3:36">
      <c r="C58584" s="3"/>
      <c r="D58584" s="3"/>
      <c r="E58584" s="4"/>
    </row>
    <row r="58585" spans="3:36">
      <c r="C58585" s="3"/>
      <c r="D58585" s="3"/>
      <c r="E58585" s="4"/>
    </row>
    <row r="58586" spans="3:36">
      <c r="C58586" s="3"/>
      <c r="D58586" s="3"/>
      <c r="E58586" s="4"/>
    </row>
    <row r="58587" spans="3:36">
      <c r="C58587" s="3"/>
      <c r="D58587" s="3"/>
      <c r="E58587" s="4"/>
    </row>
    <row r="58588" spans="3:36">
      <c r="C58588" s="3"/>
      <c r="D58588" s="3"/>
      <c r="E58588" s="4"/>
    </row>
    <row r="58589" spans="3:36">
      <c r="C58589" s="3"/>
      <c r="D58589" s="3"/>
      <c r="E58589" s="4"/>
    </row>
    <row r="58590" spans="3:36">
      <c r="C58590" s="3"/>
      <c r="D58590" s="3"/>
      <c r="E58590" s="4"/>
    </row>
    <row r="58591" spans="3:36">
      <c r="C58591" s="3"/>
      <c r="D58591" s="3"/>
      <c r="E58591" s="4"/>
    </row>
    <row r="58592" spans="3:36">
      <c r="C58592" s="3"/>
      <c r="D58592" s="3"/>
      <c r="E58592" s="4"/>
      <c r="AJ58592" s="3"/>
    </row>
    <row r="58593" spans="3:36">
      <c r="C58593" s="3"/>
      <c r="D58593" s="3"/>
      <c r="E58593" s="4"/>
      <c r="AJ58593" s="3"/>
    </row>
    <row r="58594" spans="3:36">
      <c r="C58594" s="3"/>
      <c r="D58594" s="3"/>
      <c r="E58594" s="4"/>
    </row>
    <row r="58595" spans="3:36">
      <c r="C58595" s="3"/>
      <c r="D58595" s="3"/>
      <c r="E58595" s="4"/>
    </row>
    <row r="58596" spans="3:36">
      <c r="C58596" s="3"/>
      <c r="D58596" s="3"/>
      <c r="E58596" s="4"/>
      <c r="AJ58596" s="3"/>
    </row>
    <row r="58597" spans="3:36">
      <c r="C58597" s="3"/>
      <c r="D58597" s="3"/>
      <c r="E58597" s="4"/>
      <c r="AJ58597" s="3"/>
    </row>
    <row r="58598" spans="3:36">
      <c r="C58598" s="3"/>
      <c r="D58598" s="3"/>
      <c r="E58598" s="4"/>
    </row>
    <row r="58599" spans="3:36">
      <c r="C58599" s="3"/>
      <c r="D58599" s="3"/>
      <c r="E58599" s="4"/>
    </row>
    <row r="58600" spans="3:36">
      <c r="C58600" s="3"/>
      <c r="D58600" s="3"/>
      <c r="E58600" s="4"/>
    </row>
    <row r="58601" spans="3:36">
      <c r="C58601" s="3"/>
      <c r="D58601" s="3"/>
      <c r="E58601" s="4"/>
    </row>
    <row r="58602" spans="3:36">
      <c r="C58602" s="3"/>
      <c r="D58602" s="3"/>
      <c r="E58602" s="4"/>
    </row>
    <row r="58603" spans="3:36">
      <c r="C58603" s="3"/>
      <c r="D58603" s="3"/>
      <c r="E58603" s="4"/>
    </row>
    <row r="58604" spans="3:36">
      <c r="C58604" s="3"/>
      <c r="D58604" s="3"/>
      <c r="E58604" s="4"/>
    </row>
    <row r="58605" spans="3:36">
      <c r="C58605" s="3"/>
      <c r="D58605" s="3"/>
      <c r="E58605" s="4"/>
    </row>
    <row r="58606" spans="3:36">
      <c r="C58606" s="3"/>
      <c r="D58606" s="3"/>
      <c r="E58606" s="4"/>
    </row>
    <row r="58607" spans="3:36">
      <c r="C58607" s="3"/>
      <c r="D58607" s="3"/>
      <c r="E58607" s="4"/>
    </row>
    <row r="58608" spans="3:36">
      <c r="C58608" s="3"/>
      <c r="D58608" s="3"/>
      <c r="E58608" s="4"/>
    </row>
    <row r="58609" spans="3:5">
      <c r="C58609" s="3"/>
      <c r="D58609" s="3"/>
      <c r="E58609" s="4"/>
    </row>
    <row r="58610" spans="3:5">
      <c r="C58610" s="3"/>
      <c r="D58610" s="3"/>
      <c r="E58610" s="4"/>
    </row>
    <row r="58611" spans="3:5">
      <c r="C58611" s="3"/>
      <c r="D58611" s="3"/>
      <c r="E58611" s="4"/>
    </row>
    <row r="58612" spans="3:5">
      <c r="C58612" s="3"/>
      <c r="D58612" s="3"/>
      <c r="E58612" s="4"/>
    </row>
    <row r="58613" spans="3:5">
      <c r="C58613" s="3"/>
      <c r="D58613" s="3"/>
      <c r="E58613" s="4"/>
    </row>
    <row r="58614" spans="3:5">
      <c r="C58614" s="3"/>
      <c r="D58614" s="3"/>
      <c r="E58614" s="4"/>
    </row>
    <row r="58615" spans="3:5">
      <c r="C58615" s="3"/>
      <c r="D58615" s="3"/>
      <c r="E58615" s="4"/>
    </row>
    <row r="58616" spans="3:5">
      <c r="C58616" s="3"/>
      <c r="D58616" s="3"/>
      <c r="E58616" s="4"/>
    </row>
    <row r="58617" spans="3:5">
      <c r="C58617" s="3"/>
      <c r="D58617" s="3"/>
      <c r="E58617" s="4"/>
    </row>
    <row r="58618" spans="3:5">
      <c r="C58618" s="3"/>
      <c r="D58618" s="3"/>
      <c r="E58618" s="4"/>
    </row>
    <row r="58619" spans="3:5">
      <c r="C58619" s="3"/>
      <c r="D58619" s="3"/>
      <c r="E58619" s="4"/>
    </row>
    <row r="58620" spans="3:5">
      <c r="C58620" s="3"/>
      <c r="D58620" s="3"/>
      <c r="E58620" s="4"/>
    </row>
    <row r="58621" spans="3:5">
      <c r="C58621" s="3"/>
      <c r="D58621" s="3"/>
      <c r="E58621" s="4"/>
    </row>
    <row r="58622" spans="3:5">
      <c r="C58622" s="3"/>
      <c r="D58622" s="3"/>
      <c r="E58622" s="4"/>
    </row>
    <row r="58623" spans="3:5">
      <c r="C58623" s="3"/>
      <c r="D58623" s="3"/>
      <c r="E58623" s="4"/>
    </row>
    <row r="58624" spans="3:5">
      <c r="C58624" s="3"/>
      <c r="D58624" s="3"/>
      <c r="E58624" s="4"/>
    </row>
    <row r="58625" spans="3:36">
      <c r="C58625" s="3"/>
      <c r="D58625" s="3"/>
      <c r="E58625" s="4"/>
    </row>
    <row r="58626" spans="3:36">
      <c r="C58626" s="3"/>
      <c r="D58626" s="3"/>
      <c r="E58626" s="4"/>
    </row>
    <row r="58627" spans="3:36">
      <c r="C58627" s="3"/>
      <c r="D58627" s="3"/>
      <c r="E58627" s="4"/>
    </row>
    <row r="58628" spans="3:36">
      <c r="C58628" s="3"/>
      <c r="D58628" s="3"/>
      <c r="E58628" s="4"/>
      <c r="AJ58628" s="3"/>
    </row>
    <row r="58629" spans="3:36">
      <c r="C58629" s="3"/>
      <c r="D58629" s="3"/>
      <c r="E58629" s="4"/>
      <c r="AJ58629" s="3"/>
    </row>
    <row r="58630" spans="3:36">
      <c r="C58630" s="3"/>
      <c r="D58630" s="3"/>
      <c r="E58630" s="4"/>
    </row>
    <row r="58631" spans="3:36">
      <c r="C58631" s="3"/>
      <c r="D58631" s="3"/>
      <c r="E58631" s="4"/>
    </row>
    <row r="58632" spans="3:36">
      <c r="C58632" s="3"/>
      <c r="D58632" s="3"/>
      <c r="E58632" s="4"/>
      <c r="AJ58632" s="3"/>
    </row>
    <row r="58633" spans="3:36">
      <c r="C58633" s="3"/>
      <c r="D58633" s="3"/>
      <c r="E58633" s="4"/>
    </row>
    <row r="58634" spans="3:36">
      <c r="C58634" s="3"/>
      <c r="D58634" s="3"/>
      <c r="E58634" s="4"/>
    </row>
    <row r="58635" spans="3:36">
      <c r="C58635" s="3"/>
      <c r="D58635" s="3"/>
      <c r="E58635" s="4"/>
      <c r="AJ58635" s="3"/>
    </row>
    <row r="58636" spans="3:36">
      <c r="C58636" s="3"/>
      <c r="D58636" s="3"/>
      <c r="E58636" s="4"/>
      <c r="AJ58636" s="3"/>
    </row>
    <row r="58637" spans="3:36">
      <c r="C58637" s="3"/>
      <c r="D58637" s="3"/>
      <c r="E58637" s="4"/>
      <c r="AJ58637" s="3"/>
    </row>
    <row r="58638" spans="3:36">
      <c r="C58638" s="3"/>
      <c r="D58638" s="3"/>
      <c r="E58638" s="4"/>
    </row>
    <row r="58639" spans="3:36">
      <c r="C58639" s="3"/>
      <c r="D58639" s="3"/>
      <c r="E58639" s="4"/>
    </row>
    <row r="58640" spans="3:36">
      <c r="C58640" s="3"/>
      <c r="D58640" s="3"/>
      <c r="E58640" s="4"/>
    </row>
    <row r="58641" spans="3:36">
      <c r="C58641" s="3"/>
      <c r="D58641" s="3"/>
      <c r="E58641" s="4"/>
    </row>
    <row r="58642" spans="3:36">
      <c r="C58642" s="3"/>
      <c r="D58642" s="3"/>
      <c r="E58642" s="4"/>
    </row>
    <row r="58643" spans="3:36">
      <c r="C58643" s="3"/>
      <c r="D58643" s="3"/>
      <c r="E58643" s="4"/>
    </row>
    <row r="58644" spans="3:36">
      <c r="C58644" s="3"/>
      <c r="D58644" s="3"/>
      <c r="E58644" s="4"/>
    </row>
    <row r="58645" spans="3:36">
      <c r="C58645" s="3"/>
      <c r="D58645" s="3"/>
      <c r="E58645" s="4"/>
    </row>
    <row r="58646" spans="3:36">
      <c r="C58646" s="3"/>
      <c r="D58646" s="3"/>
      <c r="E58646" s="4"/>
    </row>
    <row r="58647" spans="3:36">
      <c r="C58647" s="3"/>
      <c r="D58647" s="3"/>
      <c r="E58647" s="4"/>
    </row>
    <row r="58648" spans="3:36">
      <c r="C58648" s="3"/>
      <c r="D58648" s="3"/>
      <c r="E58648" s="4"/>
    </row>
    <row r="58649" spans="3:36">
      <c r="C58649" s="3"/>
      <c r="D58649" s="3"/>
      <c r="E58649" s="4"/>
    </row>
    <row r="58650" spans="3:36">
      <c r="C58650" s="3"/>
      <c r="D58650" s="3"/>
      <c r="E58650" s="4"/>
      <c r="AJ58650" s="3"/>
    </row>
    <row r="58651" spans="3:36">
      <c r="C58651" s="3"/>
      <c r="D58651" s="3"/>
      <c r="E58651" s="4"/>
    </row>
    <row r="58652" spans="3:36">
      <c r="C58652" s="3"/>
      <c r="D58652" s="3"/>
      <c r="E58652" s="4"/>
    </row>
    <row r="58653" spans="3:36">
      <c r="C58653" s="3"/>
      <c r="D58653" s="3"/>
      <c r="E58653" s="4"/>
    </row>
    <row r="58654" spans="3:36">
      <c r="C58654" s="3"/>
      <c r="D58654" s="3"/>
      <c r="E58654" s="4"/>
    </row>
    <row r="58655" spans="3:36">
      <c r="C58655" s="3"/>
      <c r="D58655" s="3"/>
      <c r="E58655" s="4"/>
    </row>
    <row r="58656" spans="3:36">
      <c r="C58656" s="3"/>
      <c r="D58656" s="3"/>
      <c r="E58656" s="4"/>
    </row>
    <row r="58657" spans="3:36">
      <c r="C58657" s="3"/>
      <c r="D58657" s="3"/>
      <c r="E58657" s="4"/>
    </row>
    <row r="58658" spans="3:36">
      <c r="C58658" s="3"/>
      <c r="D58658" s="3"/>
      <c r="E58658" s="4"/>
    </row>
    <row r="58659" spans="3:36">
      <c r="C58659" s="3"/>
      <c r="D58659" s="3"/>
      <c r="E58659" s="4"/>
    </row>
    <row r="58660" spans="3:36">
      <c r="C58660" s="3"/>
      <c r="D58660" s="3"/>
      <c r="E58660" s="4"/>
    </row>
    <row r="58661" spans="3:36">
      <c r="C58661" s="3"/>
      <c r="D58661" s="3"/>
      <c r="E58661" s="4"/>
    </row>
    <row r="58662" spans="3:36">
      <c r="C58662" s="3"/>
      <c r="D58662" s="3"/>
      <c r="E58662" s="4"/>
    </row>
    <row r="58663" spans="3:36">
      <c r="C58663" s="3"/>
      <c r="D58663" s="3"/>
      <c r="E58663" s="4"/>
      <c r="AJ58663" s="3"/>
    </row>
    <row r="58664" spans="3:36">
      <c r="C58664" s="3"/>
      <c r="D58664" s="3"/>
      <c r="E58664" s="4"/>
      <c r="AJ58664" s="3"/>
    </row>
    <row r="58665" spans="3:36">
      <c r="C58665" s="3"/>
      <c r="D58665" s="3"/>
      <c r="E58665" s="4"/>
    </row>
    <row r="58666" spans="3:36">
      <c r="C58666" s="3"/>
      <c r="D58666" s="3"/>
      <c r="E58666" s="4"/>
    </row>
    <row r="58667" spans="3:36">
      <c r="C58667" s="3"/>
      <c r="D58667" s="3"/>
      <c r="E58667" s="4"/>
      <c r="AJ58667" s="3"/>
    </row>
    <row r="58668" spans="3:36">
      <c r="C58668" s="3"/>
      <c r="D58668" s="3"/>
      <c r="E58668" s="4"/>
    </row>
    <row r="58669" spans="3:36">
      <c r="C58669" s="3"/>
      <c r="D58669" s="3"/>
      <c r="E58669" s="4"/>
    </row>
    <row r="58670" spans="3:36">
      <c r="C58670" s="3"/>
      <c r="D58670" s="3"/>
      <c r="E58670" s="4"/>
      <c r="AJ58670" s="3"/>
    </row>
    <row r="58671" spans="3:36">
      <c r="C58671" s="3"/>
      <c r="D58671" s="3"/>
      <c r="E58671" s="4"/>
      <c r="AJ58671" s="3"/>
    </row>
    <row r="58672" spans="3:36">
      <c r="C58672" s="3"/>
      <c r="D58672" s="3"/>
      <c r="E58672" s="4"/>
      <c r="AJ58672" s="3"/>
    </row>
    <row r="58673" spans="3:36">
      <c r="C58673" s="3"/>
      <c r="D58673" s="3"/>
      <c r="E58673" s="4"/>
    </row>
    <row r="58674" spans="3:36">
      <c r="C58674" s="3"/>
      <c r="D58674" s="3"/>
      <c r="E58674" s="4"/>
    </row>
    <row r="58675" spans="3:36">
      <c r="C58675" s="3"/>
      <c r="D58675" s="3"/>
      <c r="E58675" s="4"/>
    </row>
    <row r="58676" spans="3:36">
      <c r="C58676" s="3"/>
      <c r="D58676" s="3"/>
      <c r="E58676" s="4"/>
    </row>
    <row r="58677" spans="3:36">
      <c r="C58677" s="3"/>
      <c r="D58677" s="3"/>
      <c r="E58677" s="4"/>
    </row>
    <row r="58678" spans="3:36">
      <c r="C58678" s="3"/>
      <c r="D58678" s="3"/>
      <c r="E58678" s="4"/>
    </row>
    <row r="58679" spans="3:36">
      <c r="C58679" s="3"/>
      <c r="D58679" s="3"/>
      <c r="E58679" s="4"/>
      <c r="AJ58679" s="3"/>
    </row>
    <row r="58680" spans="3:36">
      <c r="C58680" s="3"/>
      <c r="D58680" s="3"/>
      <c r="E58680" s="4"/>
      <c r="AJ58680" s="3"/>
    </row>
    <row r="58681" spans="3:36">
      <c r="C58681" s="3"/>
      <c r="D58681" s="3"/>
      <c r="E58681" s="4"/>
    </row>
    <row r="58682" spans="3:36">
      <c r="C58682" s="3"/>
      <c r="D58682" s="3"/>
      <c r="E58682" s="4"/>
    </row>
    <row r="58683" spans="3:36">
      <c r="C58683" s="3"/>
      <c r="D58683" s="3"/>
      <c r="E58683" s="4"/>
      <c r="AJ58683" s="3"/>
    </row>
    <row r="58684" spans="3:36">
      <c r="C58684" s="3"/>
      <c r="D58684" s="3"/>
      <c r="E58684" s="4"/>
    </row>
    <row r="58685" spans="3:36">
      <c r="C58685" s="3"/>
      <c r="D58685" s="3"/>
      <c r="E58685" s="4"/>
    </row>
    <row r="58686" spans="3:36">
      <c r="C58686" s="3"/>
      <c r="D58686" s="3"/>
      <c r="E58686" s="4"/>
    </row>
    <row r="58687" spans="3:36">
      <c r="C58687" s="3"/>
      <c r="D58687" s="3"/>
      <c r="E58687" s="4"/>
    </row>
    <row r="58688" spans="3:36">
      <c r="C58688" s="3"/>
      <c r="D58688" s="3"/>
      <c r="E58688" s="4"/>
    </row>
    <row r="58689" spans="3:5">
      <c r="C58689" s="3"/>
      <c r="D58689" s="3"/>
      <c r="E58689" s="4"/>
    </row>
    <row r="58690" spans="3:5">
      <c r="C58690" s="3"/>
      <c r="D58690" s="3"/>
      <c r="E58690" s="4"/>
    </row>
    <row r="58691" spans="3:5">
      <c r="C58691" s="3"/>
      <c r="D58691" s="3"/>
      <c r="E58691" s="4"/>
    </row>
    <row r="58692" spans="3:5">
      <c r="C58692" s="3"/>
      <c r="D58692" s="3"/>
      <c r="E58692" s="4"/>
    </row>
    <row r="58693" spans="3:5">
      <c r="C58693" s="3"/>
      <c r="D58693" s="3"/>
      <c r="E58693" s="4"/>
    </row>
    <row r="58694" spans="3:5">
      <c r="C58694" s="3"/>
      <c r="D58694" s="3"/>
      <c r="E58694" s="4"/>
    </row>
    <row r="58695" spans="3:5">
      <c r="C58695" s="3"/>
      <c r="D58695" s="3"/>
      <c r="E58695" s="4"/>
    </row>
    <row r="58696" spans="3:5">
      <c r="C58696" s="3"/>
      <c r="D58696" s="3"/>
      <c r="E58696" s="4"/>
    </row>
    <row r="58697" spans="3:5">
      <c r="C58697" s="3"/>
      <c r="D58697" s="3"/>
      <c r="E58697" s="4"/>
    </row>
    <row r="58698" spans="3:5">
      <c r="C58698" s="3"/>
      <c r="D58698" s="3"/>
      <c r="E58698" s="4"/>
    </row>
    <row r="58699" spans="3:5">
      <c r="C58699" s="3"/>
      <c r="D58699" s="3"/>
      <c r="E58699" s="4"/>
    </row>
    <row r="58700" spans="3:5">
      <c r="C58700" s="3"/>
      <c r="D58700" s="3"/>
      <c r="E58700" s="4"/>
    </row>
    <row r="58701" spans="3:5">
      <c r="C58701" s="3"/>
      <c r="D58701" s="3"/>
      <c r="E58701" s="4"/>
    </row>
    <row r="58702" spans="3:5">
      <c r="C58702" s="3"/>
      <c r="D58702" s="3"/>
      <c r="E58702" s="4"/>
    </row>
    <row r="58703" spans="3:5">
      <c r="C58703" s="3"/>
      <c r="D58703" s="3"/>
      <c r="E58703" s="4"/>
    </row>
    <row r="58704" spans="3:5">
      <c r="C58704" s="3"/>
      <c r="D58704" s="3"/>
      <c r="E58704" s="4"/>
    </row>
    <row r="58705" spans="3:5">
      <c r="C58705" s="3"/>
      <c r="D58705" s="3"/>
      <c r="E58705" s="4"/>
    </row>
    <row r="58706" spans="3:5">
      <c r="C58706" s="3"/>
      <c r="D58706" s="3"/>
      <c r="E58706" s="4"/>
    </row>
    <row r="58707" spans="3:5">
      <c r="C58707" s="3"/>
      <c r="D58707" s="3"/>
      <c r="E58707" s="4"/>
    </row>
    <row r="58708" spans="3:5">
      <c r="C58708" s="3"/>
      <c r="D58708" s="3"/>
      <c r="E58708" s="4"/>
    </row>
    <row r="58709" spans="3:5">
      <c r="C58709" s="3"/>
      <c r="D58709" s="3"/>
      <c r="E58709" s="4"/>
    </row>
    <row r="58710" spans="3:5">
      <c r="C58710" s="3"/>
      <c r="D58710" s="3"/>
      <c r="E58710" s="4"/>
    </row>
    <row r="58711" spans="3:5">
      <c r="C58711" s="3"/>
      <c r="D58711" s="3"/>
      <c r="E58711" s="4"/>
    </row>
    <row r="58712" spans="3:5">
      <c r="C58712" s="3"/>
      <c r="D58712" s="3"/>
      <c r="E58712" s="4"/>
    </row>
    <row r="58713" spans="3:5">
      <c r="C58713" s="3"/>
      <c r="D58713" s="3"/>
      <c r="E58713" s="4"/>
    </row>
    <row r="58714" spans="3:5">
      <c r="C58714" s="3"/>
      <c r="D58714" s="3"/>
      <c r="E58714" s="4"/>
    </row>
    <row r="58715" spans="3:5">
      <c r="C58715" s="3"/>
      <c r="D58715" s="3"/>
      <c r="E58715" s="4"/>
    </row>
    <row r="58716" spans="3:5">
      <c r="C58716" s="3"/>
      <c r="D58716" s="3"/>
      <c r="E58716" s="4"/>
    </row>
    <row r="58717" spans="3:5">
      <c r="C58717" s="3"/>
      <c r="D58717" s="3"/>
      <c r="E58717" s="4"/>
    </row>
    <row r="58718" spans="3:5">
      <c r="C58718" s="3"/>
      <c r="D58718" s="3"/>
      <c r="E58718" s="4"/>
    </row>
    <row r="58719" spans="3:5">
      <c r="C58719" s="3"/>
      <c r="D58719" s="3"/>
      <c r="E58719" s="4"/>
    </row>
    <row r="58720" spans="3:5">
      <c r="C58720" s="3"/>
      <c r="D58720" s="3"/>
      <c r="E58720" s="4"/>
    </row>
    <row r="58721" spans="3:5">
      <c r="C58721" s="3"/>
      <c r="D58721" s="3"/>
      <c r="E58721" s="4"/>
    </row>
    <row r="58722" spans="3:5">
      <c r="C58722" s="3"/>
      <c r="D58722" s="3"/>
      <c r="E58722" s="4"/>
    </row>
    <row r="58723" spans="3:5">
      <c r="C58723" s="3"/>
      <c r="D58723" s="3"/>
      <c r="E58723" s="4"/>
    </row>
    <row r="58724" spans="3:5">
      <c r="C58724" s="3"/>
      <c r="D58724" s="3"/>
      <c r="E58724" s="4"/>
    </row>
    <row r="58725" spans="3:5">
      <c r="C58725" s="3"/>
      <c r="D58725" s="3"/>
      <c r="E58725" s="4"/>
    </row>
    <row r="58726" spans="3:5">
      <c r="C58726" s="3"/>
      <c r="D58726" s="3"/>
      <c r="E58726" s="4"/>
    </row>
    <row r="58727" spans="3:5">
      <c r="C58727" s="3"/>
      <c r="D58727" s="3"/>
      <c r="E58727" s="4"/>
    </row>
    <row r="58728" spans="3:5">
      <c r="C58728" s="3"/>
      <c r="D58728" s="3"/>
      <c r="E58728" s="4"/>
    </row>
    <row r="58729" spans="3:5">
      <c r="C58729" s="3"/>
      <c r="D58729" s="3"/>
      <c r="E58729" s="4"/>
    </row>
    <row r="58730" spans="3:5">
      <c r="C58730" s="3"/>
      <c r="D58730" s="3"/>
      <c r="E58730" s="4"/>
    </row>
    <row r="58731" spans="3:5">
      <c r="C58731" s="3"/>
      <c r="D58731" s="3"/>
      <c r="E58731" s="4"/>
    </row>
    <row r="58732" spans="3:5">
      <c r="C58732" s="3"/>
      <c r="D58732" s="3"/>
      <c r="E58732" s="4"/>
    </row>
    <row r="58733" spans="3:5">
      <c r="C58733" s="3"/>
      <c r="D58733" s="3"/>
      <c r="E58733" s="4"/>
    </row>
    <row r="58734" spans="3:5">
      <c r="C58734" s="3"/>
      <c r="D58734" s="3"/>
      <c r="E58734" s="4"/>
    </row>
    <row r="58735" spans="3:5">
      <c r="C58735" s="3"/>
      <c r="D58735" s="3"/>
      <c r="E58735" s="4"/>
    </row>
    <row r="58736" spans="3:5">
      <c r="C58736" s="3"/>
      <c r="D58736" s="3"/>
      <c r="E58736" s="4"/>
    </row>
    <row r="58737" spans="3:36">
      <c r="C58737" s="3"/>
      <c r="D58737" s="3"/>
      <c r="E58737" s="4"/>
    </row>
    <row r="58738" spans="3:36">
      <c r="C58738" s="3"/>
      <c r="D58738" s="3"/>
      <c r="E58738" s="4"/>
      <c r="AJ58738" s="3"/>
    </row>
    <row r="58739" spans="3:36">
      <c r="C58739" s="3"/>
      <c r="D58739" s="3"/>
      <c r="E58739" s="4"/>
      <c r="AJ58739" s="3"/>
    </row>
    <row r="58740" spans="3:36">
      <c r="C58740" s="3"/>
      <c r="D58740" s="3"/>
      <c r="E58740" s="4"/>
      <c r="AJ58740" s="3"/>
    </row>
    <row r="58741" spans="3:36">
      <c r="C58741" s="3"/>
      <c r="D58741" s="3"/>
      <c r="E58741" s="4"/>
    </row>
    <row r="58742" spans="3:36">
      <c r="C58742" s="3"/>
      <c r="D58742" s="3"/>
      <c r="E58742" s="4"/>
    </row>
    <row r="58743" spans="3:36">
      <c r="C58743" s="3"/>
      <c r="D58743" s="3"/>
      <c r="E58743" s="4"/>
      <c r="AJ58743" s="3"/>
    </row>
    <row r="58744" spans="3:36">
      <c r="C58744" s="3"/>
      <c r="D58744" s="3"/>
      <c r="E58744" s="4"/>
      <c r="AJ58744" s="3"/>
    </row>
    <row r="58745" spans="3:36">
      <c r="C58745" s="3"/>
      <c r="D58745" s="3"/>
      <c r="E58745" s="4"/>
      <c r="AJ58745" s="3"/>
    </row>
    <row r="58746" spans="3:36">
      <c r="C58746" s="3"/>
      <c r="D58746" s="3"/>
      <c r="E58746" s="4"/>
      <c r="AJ58746" s="3"/>
    </row>
    <row r="58747" spans="3:36">
      <c r="C58747" s="3"/>
      <c r="D58747" s="3"/>
      <c r="E58747" s="4"/>
    </row>
    <row r="58748" spans="3:36">
      <c r="C58748" s="3"/>
      <c r="D58748" s="3"/>
      <c r="E58748" s="4"/>
    </row>
    <row r="58749" spans="3:36">
      <c r="C58749" s="3"/>
      <c r="D58749" s="3"/>
      <c r="E58749" s="4"/>
    </row>
    <row r="58750" spans="3:36">
      <c r="C58750" s="3"/>
      <c r="D58750" s="3"/>
      <c r="E58750" s="4"/>
    </row>
    <row r="58751" spans="3:36">
      <c r="C58751" s="3"/>
      <c r="D58751" s="3"/>
      <c r="E58751" s="4"/>
    </row>
    <row r="58752" spans="3:36">
      <c r="C58752" s="3"/>
      <c r="D58752" s="3"/>
      <c r="E58752" s="4"/>
    </row>
    <row r="58753" spans="3:5">
      <c r="C58753" s="3"/>
      <c r="D58753" s="3"/>
      <c r="E58753" s="4"/>
    </row>
    <row r="58754" spans="3:5">
      <c r="C58754" s="3"/>
      <c r="D58754" s="3"/>
      <c r="E58754" s="4"/>
    </row>
    <row r="58755" spans="3:5">
      <c r="C58755" s="3"/>
      <c r="D58755" s="3"/>
      <c r="E58755" s="4"/>
    </row>
    <row r="58756" spans="3:5">
      <c r="C58756" s="3"/>
      <c r="D58756" s="3"/>
      <c r="E58756" s="4"/>
    </row>
    <row r="58757" spans="3:5">
      <c r="C58757" s="3"/>
      <c r="D58757" s="3"/>
      <c r="E58757" s="4"/>
    </row>
    <row r="58758" spans="3:5">
      <c r="C58758" s="3"/>
      <c r="D58758" s="3"/>
      <c r="E58758" s="4"/>
    </row>
    <row r="58759" spans="3:5">
      <c r="C58759" s="3"/>
      <c r="D58759" s="3"/>
      <c r="E58759" s="4"/>
    </row>
    <row r="58760" spans="3:5">
      <c r="C58760" s="3"/>
      <c r="D58760" s="3"/>
      <c r="E58760" s="4"/>
    </row>
    <row r="58761" spans="3:5">
      <c r="C58761" s="3"/>
      <c r="D58761" s="3"/>
      <c r="E58761" s="4"/>
    </row>
    <row r="58762" spans="3:5">
      <c r="C58762" s="3"/>
      <c r="D58762" s="3"/>
      <c r="E58762" s="4"/>
    </row>
    <row r="58763" spans="3:5">
      <c r="C58763" s="3"/>
      <c r="D58763" s="3"/>
      <c r="E58763" s="4"/>
    </row>
    <row r="58764" spans="3:5">
      <c r="C58764" s="3"/>
      <c r="D58764" s="3"/>
      <c r="E58764" s="4"/>
    </row>
    <row r="58765" spans="3:5">
      <c r="C58765" s="3"/>
      <c r="D58765" s="3"/>
      <c r="E58765" s="4"/>
    </row>
    <row r="58766" spans="3:5">
      <c r="C58766" s="3"/>
      <c r="D58766" s="3"/>
      <c r="E58766" s="4"/>
    </row>
    <row r="58767" spans="3:5">
      <c r="C58767" s="3"/>
      <c r="D58767" s="3"/>
      <c r="E58767" s="4"/>
    </row>
    <row r="58768" spans="3:5">
      <c r="C58768" s="3"/>
      <c r="D58768" s="3"/>
      <c r="E58768" s="4"/>
    </row>
    <row r="58769" spans="3:5">
      <c r="C58769" s="3"/>
      <c r="D58769" s="3"/>
      <c r="E58769" s="4"/>
    </row>
    <row r="58770" spans="3:5">
      <c r="C58770" s="3"/>
      <c r="D58770" s="3"/>
      <c r="E58770" s="4"/>
    </row>
    <row r="58771" spans="3:5">
      <c r="C58771" s="3"/>
      <c r="D58771" s="3"/>
      <c r="E58771" s="4"/>
    </row>
    <row r="58772" spans="3:5">
      <c r="C58772" s="3"/>
      <c r="D58772" s="3"/>
      <c r="E58772" s="4"/>
    </row>
    <row r="58773" spans="3:5">
      <c r="C58773" s="3"/>
      <c r="D58773" s="3"/>
      <c r="E58773" s="4"/>
    </row>
    <row r="58774" spans="3:5">
      <c r="C58774" s="3"/>
      <c r="D58774" s="3"/>
      <c r="E58774" s="4"/>
    </row>
    <row r="58775" spans="3:5">
      <c r="C58775" s="3"/>
      <c r="D58775" s="3"/>
      <c r="E58775" s="4"/>
    </row>
    <row r="58776" spans="3:5">
      <c r="C58776" s="3"/>
      <c r="D58776" s="3"/>
      <c r="E58776" s="4"/>
    </row>
    <row r="58777" spans="3:5">
      <c r="C58777" s="3"/>
      <c r="D58777" s="3"/>
      <c r="E58777" s="4"/>
    </row>
    <row r="58778" spans="3:5">
      <c r="C58778" s="3"/>
      <c r="D58778" s="3"/>
      <c r="E58778" s="4"/>
    </row>
    <row r="58779" spans="3:5">
      <c r="C58779" s="3"/>
      <c r="D58779" s="3"/>
      <c r="E58779" s="4"/>
    </row>
    <row r="58780" spans="3:5">
      <c r="C58780" s="3"/>
      <c r="D58780" s="3"/>
      <c r="E58780" s="4"/>
    </row>
    <row r="58781" spans="3:5">
      <c r="C58781" s="3"/>
      <c r="D58781" s="3"/>
      <c r="E58781" s="4"/>
    </row>
    <row r="58782" spans="3:5">
      <c r="C58782" s="3"/>
      <c r="D58782" s="3"/>
      <c r="E58782" s="4"/>
    </row>
    <row r="58783" spans="3:5">
      <c r="C58783" s="3"/>
      <c r="D58783" s="3"/>
      <c r="E58783" s="4"/>
    </row>
    <row r="58784" spans="3:5">
      <c r="C58784" s="3"/>
      <c r="D58784" s="3"/>
      <c r="E58784" s="4"/>
    </row>
    <row r="58785" spans="3:36">
      <c r="C58785" s="3"/>
      <c r="D58785" s="3"/>
      <c r="E58785" s="4"/>
    </row>
    <row r="58786" spans="3:36">
      <c r="C58786" s="3"/>
      <c r="D58786" s="3"/>
      <c r="E58786" s="4"/>
    </row>
    <row r="58787" spans="3:36">
      <c r="C58787" s="3"/>
      <c r="D58787" s="3"/>
      <c r="E58787" s="4"/>
    </row>
    <row r="58788" spans="3:36">
      <c r="C58788" s="3"/>
      <c r="D58788" s="3"/>
      <c r="E58788" s="4"/>
    </row>
    <row r="58789" spans="3:36">
      <c r="C58789" s="3"/>
      <c r="D58789" s="3"/>
      <c r="E58789" s="4"/>
    </row>
    <row r="58790" spans="3:36">
      <c r="C58790" s="3"/>
      <c r="D58790" s="3"/>
      <c r="E58790" s="4"/>
    </row>
    <row r="58791" spans="3:36">
      <c r="C58791" s="3"/>
      <c r="D58791" s="3"/>
      <c r="E58791" s="4"/>
    </row>
    <row r="58792" spans="3:36">
      <c r="C58792" s="3"/>
      <c r="D58792" s="3"/>
      <c r="E58792" s="4"/>
    </row>
    <row r="58793" spans="3:36">
      <c r="C58793" s="3"/>
      <c r="D58793" s="3"/>
      <c r="E58793" s="4"/>
    </row>
    <row r="58794" spans="3:36">
      <c r="C58794" s="3"/>
      <c r="D58794" s="3"/>
      <c r="E58794" s="4"/>
      <c r="AJ58794" s="3"/>
    </row>
    <row r="58795" spans="3:36">
      <c r="C58795" s="3"/>
      <c r="D58795" s="3"/>
      <c r="E58795" s="4"/>
    </row>
    <row r="58796" spans="3:36">
      <c r="C58796" s="3"/>
      <c r="D58796" s="3"/>
      <c r="E58796" s="4"/>
    </row>
    <row r="58797" spans="3:36">
      <c r="C58797" s="3"/>
      <c r="D58797" s="3"/>
      <c r="E58797" s="4"/>
    </row>
    <row r="58798" spans="3:36">
      <c r="C58798" s="3"/>
      <c r="D58798" s="3"/>
      <c r="E58798" s="4"/>
    </row>
    <row r="58799" spans="3:36">
      <c r="C58799" s="3"/>
      <c r="D58799" s="3"/>
      <c r="E58799" s="4"/>
    </row>
    <row r="58800" spans="3:36">
      <c r="C58800" s="3"/>
      <c r="D58800" s="3"/>
      <c r="E58800" s="4"/>
    </row>
    <row r="58801" spans="3:5">
      <c r="C58801" s="3"/>
      <c r="D58801" s="3"/>
      <c r="E58801" s="4"/>
    </row>
    <row r="58802" spans="3:5">
      <c r="C58802" s="3"/>
      <c r="D58802" s="3"/>
      <c r="E58802" s="4"/>
    </row>
    <row r="58803" spans="3:5">
      <c r="C58803" s="3"/>
      <c r="D58803" s="3"/>
      <c r="E58803" s="4"/>
    </row>
    <row r="58804" spans="3:5">
      <c r="C58804" s="3"/>
      <c r="D58804" s="3"/>
      <c r="E58804" s="4"/>
    </row>
    <row r="58805" spans="3:5">
      <c r="C58805" s="3"/>
      <c r="D58805" s="3"/>
      <c r="E58805" s="4"/>
    </row>
    <row r="58806" spans="3:5">
      <c r="C58806" s="3"/>
      <c r="D58806" s="3"/>
      <c r="E58806" s="4"/>
    </row>
    <row r="58807" spans="3:5">
      <c r="C58807" s="3"/>
      <c r="D58807" s="3"/>
      <c r="E58807" s="4"/>
    </row>
    <row r="58808" spans="3:5">
      <c r="C58808" s="3"/>
      <c r="D58808" s="3"/>
      <c r="E58808" s="4"/>
    </row>
    <row r="58809" spans="3:5">
      <c r="C58809" s="3"/>
      <c r="D58809" s="3"/>
      <c r="E58809" s="4"/>
    </row>
    <row r="58810" spans="3:5">
      <c r="C58810" s="3"/>
      <c r="D58810" s="3"/>
      <c r="E58810" s="4"/>
    </row>
    <row r="58811" spans="3:5">
      <c r="C58811" s="3"/>
      <c r="D58811" s="3"/>
      <c r="E58811" s="4"/>
    </row>
    <row r="58812" spans="3:5">
      <c r="C58812" s="3"/>
      <c r="D58812" s="3"/>
      <c r="E58812" s="4"/>
    </row>
    <row r="58813" spans="3:5">
      <c r="C58813" s="3"/>
      <c r="D58813" s="3"/>
      <c r="E58813" s="4"/>
    </row>
    <row r="58814" spans="3:5">
      <c r="C58814" s="3"/>
      <c r="D58814" s="3"/>
      <c r="E58814" s="4"/>
    </row>
    <row r="58815" spans="3:5">
      <c r="C58815" s="3"/>
      <c r="D58815" s="3"/>
      <c r="E58815" s="4"/>
    </row>
    <row r="58816" spans="3:5">
      <c r="C58816" s="3"/>
      <c r="D58816" s="3"/>
      <c r="E58816" s="4"/>
    </row>
    <row r="58817" spans="3:5">
      <c r="C58817" s="3"/>
      <c r="D58817" s="3"/>
      <c r="E58817" s="4"/>
    </row>
    <row r="58818" spans="3:5">
      <c r="C58818" s="3"/>
      <c r="D58818" s="3"/>
      <c r="E58818" s="4"/>
    </row>
    <row r="58819" spans="3:5">
      <c r="C58819" s="3"/>
      <c r="D58819" s="3"/>
      <c r="E58819" s="4"/>
    </row>
    <row r="58820" spans="3:5">
      <c r="C58820" s="3"/>
      <c r="D58820" s="3"/>
      <c r="E58820" s="4"/>
    </row>
    <row r="58821" spans="3:5">
      <c r="C58821" s="3"/>
      <c r="D58821" s="3"/>
      <c r="E58821" s="4"/>
    </row>
    <row r="58822" spans="3:5">
      <c r="C58822" s="3"/>
      <c r="D58822" s="3"/>
      <c r="E58822" s="4"/>
    </row>
    <row r="58823" spans="3:5">
      <c r="C58823" s="3"/>
      <c r="D58823" s="3"/>
      <c r="E58823" s="4"/>
    </row>
    <row r="58824" spans="3:5">
      <c r="C58824" s="3"/>
      <c r="D58824" s="3"/>
      <c r="E58824" s="4"/>
    </row>
    <row r="58825" spans="3:5">
      <c r="C58825" s="3"/>
      <c r="D58825" s="3"/>
      <c r="E58825" s="4"/>
    </row>
    <row r="58826" spans="3:5">
      <c r="C58826" s="3"/>
      <c r="D58826" s="3"/>
      <c r="E58826" s="4"/>
    </row>
    <row r="58827" spans="3:5">
      <c r="C58827" s="3"/>
      <c r="D58827" s="3"/>
      <c r="E58827" s="4"/>
    </row>
    <row r="58828" spans="3:5">
      <c r="C58828" s="3"/>
      <c r="D58828" s="3"/>
      <c r="E58828" s="4"/>
    </row>
    <row r="58829" spans="3:5">
      <c r="C58829" s="3"/>
      <c r="D58829" s="3"/>
      <c r="E58829" s="4"/>
    </row>
    <row r="58830" spans="3:5">
      <c r="C58830" s="3"/>
      <c r="D58830" s="3"/>
      <c r="E58830" s="4"/>
    </row>
    <row r="58831" spans="3:5">
      <c r="C58831" s="3"/>
      <c r="D58831" s="3"/>
      <c r="E58831" s="4"/>
    </row>
    <row r="58832" spans="3:5">
      <c r="C58832" s="3"/>
      <c r="D58832" s="3"/>
      <c r="E58832" s="4"/>
    </row>
    <row r="58833" spans="3:5">
      <c r="C58833" s="3"/>
      <c r="D58833" s="3"/>
      <c r="E58833" s="4"/>
    </row>
    <row r="58834" spans="3:5">
      <c r="C58834" s="3"/>
      <c r="D58834" s="3"/>
      <c r="E58834" s="4"/>
    </row>
    <row r="58835" spans="3:5">
      <c r="C58835" s="3"/>
      <c r="D58835" s="3"/>
      <c r="E58835" s="4"/>
    </row>
    <row r="58836" spans="3:5">
      <c r="C58836" s="3"/>
      <c r="D58836" s="3"/>
      <c r="E58836" s="4"/>
    </row>
    <row r="58837" spans="3:5">
      <c r="C58837" s="3"/>
      <c r="D58837" s="3"/>
      <c r="E58837" s="4"/>
    </row>
    <row r="58838" spans="3:5">
      <c r="C58838" s="3"/>
      <c r="D58838" s="3"/>
      <c r="E58838" s="4"/>
    </row>
    <row r="58839" spans="3:5">
      <c r="C58839" s="3"/>
      <c r="D58839" s="3"/>
      <c r="E58839" s="4"/>
    </row>
    <row r="58840" spans="3:5">
      <c r="C58840" s="3"/>
      <c r="D58840" s="3"/>
      <c r="E58840" s="4"/>
    </row>
    <row r="58841" spans="3:5">
      <c r="C58841" s="3"/>
      <c r="D58841" s="3"/>
      <c r="E58841" s="4"/>
    </row>
    <row r="58842" spans="3:5">
      <c r="C58842" s="3"/>
      <c r="D58842" s="3"/>
      <c r="E58842" s="4"/>
    </row>
    <row r="58843" spans="3:5">
      <c r="C58843" s="3"/>
      <c r="D58843" s="3"/>
      <c r="E58843" s="4"/>
    </row>
    <row r="58844" spans="3:5">
      <c r="C58844" s="3"/>
      <c r="D58844" s="3"/>
      <c r="E58844" s="4"/>
    </row>
    <row r="58845" spans="3:5">
      <c r="C58845" s="3"/>
      <c r="D58845" s="3"/>
      <c r="E58845" s="4"/>
    </row>
    <row r="58846" spans="3:5">
      <c r="C58846" s="3"/>
      <c r="D58846" s="3"/>
      <c r="E58846" s="4"/>
    </row>
    <row r="58847" spans="3:5">
      <c r="C58847" s="3"/>
      <c r="D58847" s="3"/>
      <c r="E58847" s="4"/>
    </row>
    <row r="58848" spans="3:5">
      <c r="C58848" s="3"/>
      <c r="D58848" s="3"/>
      <c r="E58848" s="4"/>
    </row>
    <row r="58849" spans="3:36">
      <c r="C58849" s="3"/>
      <c r="D58849" s="3"/>
      <c r="E58849" s="4"/>
    </row>
    <row r="58850" spans="3:36">
      <c r="C58850" s="3"/>
      <c r="D58850" s="3"/>
      <c r="E58850" s="4"/>
    </row>
    <row r="58851" spans="3:36">
      <c r="C58851" s="3"/>
      <c r="D58851" s="3"/>
      <c r="E58851" s="4"/>
    </row>
    <row r="58852" spans="3:36">
      <c r="C58852" s="3"/>
      <c r="D58852" s="3"/>
      <c r="E58852" s="4"/>
    </row>
    <row r="58853" spans="3:36">
      <c r="C58853" s="3"/>
      <c r="D58853" s="3"/>
      <c r="E58853" s="4"/>
    </row>
    <row r="58854" spans="3:36">
      <c r="C58854" s="3"/>
      <c r="D58854" s="3"/>
      <c r="E58854" s="4"/>
    </row>
    <row r="58855" spans="3:36">
      <c r="C58855" s="3"/>
      <c r="D58855" s="3"/>
      <c r="E58855" s="4"/>
    </row>
    <row r="58856" spans="3:36">
      <c r="C58856" s="3"/>
      <c r="D58856" s="3"/>
      <c r="E58856" s="4"/>
    </row>
    <row r="58857" spans="3:36">
      <c r="C58857" s="3"/>
      <c r="D58857" s="3"/>
      <c r="E58857" s="4"/>
    </row>
    <row r="58858" spans="3:36">
      <c r="C58858" s="3"/>
      <c r="D58858" s="3"/>
      <c r="E58858" s="4"/>
    </row>
    <row r="58859" spans="3:36">
      <c r="C58859" s="3"/>
      <c r="D58859" s="3"/>
      <c r="E58859" s="4"/>
      <c r="AJ58859" s="3"/>
    </row>
    <row r="58860" spans="3:36">
      <c r="C58860" s="3"/>
      <c r="D58860" s="3"/>
      <c r="E58860" s="4"/>
      <c r="AJ58860" s="3"/>
    </row>
    <row r="58861" spans="3:36">
      <c r="C58861" s="3"/>
      <c r="D58861" s="3"/>
      <c r="E58861" s="4"/>
      <c r="AJ58861" s="3"/>
    </row>
    <row r="58862" spans="3:36">
      <c r="C58862" s="3"/>
      <c r="D58862" s="3"/>
      <c r="E58862" s="4"/>
      <c r="AJ58862" s="3"/>
    </row>
    <row r="58863" spans="3:36">
      <c r="C58863" s="3"/>
      <c r="D58863" s="3"/>
      <c r="E58863" s="4"/>
    </row>
    <row r="58864" spans="3:36">
      <c r="C58864" s="3"/>
      <c r="D58864" s="3"/>
      <c r="E58864" s="4"/>
    </row>
    <row r="58865" spans="3:36">
      <c r="C58865" s="3"/>
      <c r="D58865" s="3"/>
      <c r="E58865" s="4"/>
    </row>
    <row r="58866" spans="3:36">
      <c r="C58866" s="3"/>
      <c r="D58866" s="3"/>
      <c r="E58866" s="4"/>
    </row>
    <row r="58867" spans="3:36">
      <c r="C58867" s="3"/>
      <c r="D58867" s="3"/>
      <c r="E58867" s="4"/>
    </row>
    <row r="58868" spans="3:36">
      <c r="C58868" s="3"/>
      <c r="D58868" s="3"/>
      <c r="E58868" s="4"/>
    </row>
    <row r="58869" spans="3:36">
      <c r="C58869" s="3"/>
      <c r="D58869" s="3"/>
      <c r="E58869" s="4"/>
    </row>
    <row r="58870" spans="3:36">
      <c r="C58870" s="3"/>
      <c r="D58870" s="3"/>
      <c r="E58870" s="4"/>
    </row>
    <row r="58871" spans="3:36">
      <c r="C58871" s="3"/>
      <c r="D58871" s="3"/>
      <c r="E58871" s="4"/>
    </row>
    <row r="58872" spans="3:36">
      <c r="C58872" s="3"/>
      <c r="D58872" s="3"/>
      <c r="E58872" s="4"/>
    </row>
    <row r="58873" spans="3:36">
      <c r="C58873" s="3"/>
      <c r="D58873" s="3"/>
      <c r="E58873" s="4"/>
    </row>
    <row r="58874" spans="3:36">
      <c r="C58874" s="3"/>
      <c r="D58874" s="3"/>
      <c r="E58874" s="4"/>
    </row>
    <row r="58875" spans="3:36">
      <c r="C58875" s="3"/>
      <c r="D58875" s="3"/>
      <c r="E58875" s="4"/>
    </row>
    <row r="58876" spans="3:36">
      <c r="C58876" s="3"/>
      <c r="D58876" s="3"/>
      <c r="E58876" s="4"/>
    </row>
    <row r="58877" spans="3:36">
      <c r="C58877" s="3"/>
      <c r="D58877" s="3"/>
      <c r="E58877" s="4"/>
    </row>
    <row r="58878" spans="3:36">
      <c r="C58878" s="3"/>
      <c r="D58878" s="3"/>
      <c r="E58878" s="4"/>
    </row>
    <row r="58879" spans="3:36">
      <c r="C58879" s="3"/>
      <c r="D58879" s="3"/>
      <c r="E58879" s="4"/>
      <c r="AJ58879" s="3"/>
    </row>
    <row r="58880" spans="3:36">
      <c r="C58880" s="3"/>
      <c r="D58880" s="3"/>
      <c r="E58880" s="4"/>
      <c r="AJ58880" s="3"/>
    </row>
    <row r="58881" spans="3:5">
      <c r="C58881" s="3"/>
      <c r="D58881" s="3"/>
      <c r="E58881" s="4"/>
    </row>
    <row r="58882" spans="3:5">
      <c r="C58882" s="3"/>
      <c r="D58882" s="3"/>
      <c r="E58882" s="4"/>
    </row>
    <row r="58883" spans="3:5">
      <c r="C58883" s="3"/>
      <c r="D58883" s="3"/>
      <c r="E58883" s="4"/>
    </row>
    <row r="58884" spans="3:5">
      <c r="C58884" s="3"/>
      <c r="D58884" s="3"/>
      <c r="E58884" s="4"/>
    </row>
    <row r="58885" spans="3:5">
      <c r="C58885" s="3"/>
      <c r="D58885" s="3"/>
      <c r="E58885" s="4"/>
    </row>
    <row r="58886" spans="3:5">
      <c r="C58886" s="3"/>
      <c r="D58886" s="3"/>
      <c r="E58886" s="4"/>
    </row>
    <row r="58887" spans="3:5">
      <c r="C58887" s="3"/>
      <c r="D58887" s="3"/>
      <c r="E58887" s="4"/>
    </row>
    <row r="58888" spans="3:5">
      <c r="C58888" s="3"/>
      <c r="D58888" s="3"/>
      <c r="E58888" s="4"/>
    </row>
    <row r="58889" spans="3:5">
      <c r="C58889" s="3"/>
      <c r="D58889" s="3"/>
      <c r="E58889" s="4"/>
    </row>
    <row r="58890" spans="3:5">
      <c r="C58890" s="3"/>
      <c r="D58890" s="3"/>
      <c r="E58890" s="4"/>
    </row>
    <row r="58891" spans="3:5">
      <c r="C58891" s="3"/>
      <c r="D58891" s="3"/>
      <c r="E58891" s="4"/>
    </row>
    <row r="58892" spans="3:5">
      <c r="C58892" s="3"/>
      <c r="D58892" s="3"/>
      <c r="E58892" s="4"/>
    </row>
    <row r="58893" spans="3:5">
      <c r="C58893" s="3"/>
      <c r="D58893" s="3"/>
      <c r="E58893" s="4"/>
    </row>
    <row r="58894" spans="3:5">
      <c r="C58894" s="3"/>
      <c r="D58894" s="3"/>
      <c r="E58894" s="4"/>
    </row>
    <row r="58895" spans="3:5">
      <c r="C58895" s="3"/>
      <c r="D58895" s="3"/>
      <c r="E58895" s="4"/>
    </row>
    <row r="58896" spans="3:5">
      <c r="C58896" s="3"/>
      <c r="D58896" s="3"/>
      <c r="E58896" s="4"/>
    </row>
    <row r="58897" spans="3:36">
      <c r="C58897" s="3"/>
      <c r="D58897" s="3"/>
      <c r="E58897" s="4"/>
    </row>
    <row r="58898" spans="3:36">
      <c r="C58898" s="3"/>
      <c r="D58898" s="3"/>
      <c r="E58898" s="4"/>
    </row>
    <row r="58899" spans="3:36">
      <c r="C58899" s="3"/>
      <c r="D58899" s="3"/>
      <c r="E58899" s="4"/>
    </row>
    <row r="58900" spans="3:36">
      <c r="C58900" s="3"/>
      <c r="D58900" s="3"/>
      <c r="E58900" s="4"/>
    </row>
    <row r="58901" spans="3:36">
      <c r="C58901" s="3"/>
      <c r="D58901" s="3"/>
      <c r="E58901" s="4"/>
      <c r="AJ58901" s="3"/>
    </row>
    <row r="58902" spans="3:36">
      <c r="C58902" s="3"/>
      <c r="D58902" s="3"/>
      <c r="E58902" s="4"/>
      <c r="AJ58902" s="3"/>
    </row>
    <row r="58903" spans="3:36">
      <c r="C58903" s="3"/>
      <c r="D58903" s="3"/>
      <c r="E58903" s="4"/>
    </row>
    <row r="58904" spans="3:36">
      <c r="C58904" s="3"/>
      <c r="D58904" s="3"/>
      <c r="E58904" s="4"/>
    </row>
    <row r="58905" spans="3:36">
      <c r="C58905" s="3"/>
      <c r="D58905" s="3"/>
      <c r="E58905" s="4"/>
    </row>
    <row r="58906" spans="3:36">
      <c r="C58906" s="3"/>
      <c r="D58906" s="3"/>
      <c r="E58906" s="4"/>
    </row>
    <row r="58907" spans="3:36">
      <c r="C58907" s="3"/>
      <c r="D58907" s="3"/>
      <c r="E58907" s="4"/>
      <c r="AJ58907" s="3"/>
    </row>
    <row r="58908" spans="3:36">
      <c r="C58908" s="3"/>
      <c r="D58908" s="3"/>
      <c r="E58908" s="4"/>
      <c r="AJ58908" s="3"/>
    </row>
    <row r="58909" spans="3:36">
      <c r="C58909" s="3"/>
      <c r="D58909" s="3"/>
      <c r="E58909" s="4"/>
    </row>
    <row r="58910" spans="3:36">
      <c r="C58910" s="3"/>
      <c r="D58910" s="3"/>
      <c r="E58910" s="4"/>
    </row>
    <row r="58911" spans="3:36">
      <c r="C58911" s="3"/>
      <c r="D58911" s="3"/>
      <c r="E58911" s="4"/>
    </row>
    <row r="58912" spans="3:36">
      <c r="C58912" s="3"/>
      <c r="D58912" s="3"/>
      <c r="E58912" s="4"/>
    </row>
    <row r="58913" spans="3:36">
      <c r="C58913" s="3"/>
      <c r="D58913" s="3"/>
      <c r="E58913" s="4"/>
    </row>
    <row r="58914" spans="3:36">
      <c r="C58914" s="3"/>
      <c r="D58914" s="3"/>
      <c r="E58914" s="4"/>
    </row>
    <row r="58915" spans="3:36">
      <c r="C58915" s="3"/>
      <c r="D58915" s="3"/>
      <c r="E58915" s="4"/>
    </row>
    <row r="58916" spans="3:36">
      <c r="C58916" s="3"/>
      <c r="D58916" s="3"/>
      <c r="E58916" s="4"/>
    </row>
    <row r="58917" spans="3:36">
      <c r="C58917" s="3"/>
      <c r="D58917" s="3"/>
      <c r="E58917" s="4"/>
    </row>
    <row r="58918" spans="3:36">
      <c r="C58918" s="3"/>
      <c r="D58918" s="3"/>
      <c r="E58918" s="4"/>
    </row>
    <row r="58919" spans="3:36">
      <c r="C58919" s="3"/>
      <c r="D58919" s="3"/>
      <c r="E58919" s="4"/>
    </row>
    <row r="58920" spans="3:36">
      <c r="C58920" s="3"/>
      <c r="D58920" s="3"/>
      <c r="E58920" s="4"/>
    </row>
    <row r="58921" spans="3:36">
      <c r="C58921" s="3"/>
      <c r="D58921" s="3"/>
      <c r="E58921" s="4"/>
    </row>
    <row r="58922" spans="3:36">
      <c r="C58922" s="3"/>
      <c r="D58922" s="3"/>
      <c r="E58922" s="4"/>
    </row>
    <row r="58923" spans="3:36">
      <c r="C58923" s="3"/>
      <c r="D58923" s="3"/>
      <c r="E58923" s="4"/>
    </row>
    <row r="58924" spans="3:36">
      <c r="C58924" s="3"/>
      <c r="D58924" s="3"/>
      <c r="E58924" s="4"/>
    </row>
    <row r="58925" spans="3:36">
      <c r="C58925" s="3"/>
      <c r="D58925" s="3"/>
      <c r="E58925" s="4"/>
    </row>
    <row r="58926" spans="3:36">
      <c r="C58926" s="3"/>
      <c r="D58926" s="3"/>
      <c r="E58926" s="4"/>
    </row>
    <row r="58927" spans="3:36">
      <c r="C58927" s="3"/>
      <c r="D58927" s="3"/>
      <c r="E58927" s="4"/>
      <c r="AJ58927" s="3"/>
    </row>
    <row r="58928" spans="3:36">
      <c r="C58928" s="3"/>
      <c r="D58928" s="3"/>
      <c r="E58928" s="4"/>
      <c r="AJ58928" s="3"/>
    </row>
    <row r="58929" spans="3:36">
      <c r="C58929" s="3"/>
      <c r="D58929" s="3"/>
      <c r="E58929" s="4"/>
      <c r="AJ58929" s="3"/>
    </row>
    <row r="58930" spans="3:36">
      <c r="C58930" s="3"/>
      <c r="D58930" s="3"/>
      <c r="E58930" s="4"/>
      <c r="AJ58930" s="3"/>
    </row>
    <row r="58931" spans="3:36">
      <c r="C58931" s="3"/>
      <c r="D58931" s="3"/>
      <c r="E58931" s="4"/>
    </row>
    <row r="58932" spans="3:36">
      <c r="C58932" s="3"/>
      <c r="D58932" s="3"/>
      <c r="E58932" s="4"/>
    </row>
    <row r="58933" spans="3:36">
      <c r="C58933" s="3"/>
      <c r="D58933" s="3"/>
      <c r="E58933" s="4"/>
      <c r="AJ58933" s="3"/>
    </row>
    <row r="58934" spans="3:36">
      <c r="C58934" s="3"/>
      <c r="D58934" s="3"/>
      <c r="E58934" s="4"/>
    </row>
    <row r="58935" spans="3:36">
      <c r="C58935" s="3"/>
      <c r="D58935" s="3"/>
      <c r="E58935" s="4"/>
    </row>
    <row r="58936" spans="3:36">
      <c r="C58936" s="3"/>
      <c r="D58936" s="3"/>
      <c r="E58936" s="4"/>
    </row>
    <row r="58937" spans="3:36">
      <c r="C58937" s="3"/>
      <c r="D58937" s="3"/>
      <c r="E58937" s="4"/>
    </row>
    <row r="58938" spans="3:36">
      <c r="C58938" s="3"/>
      <c r="D58938" s="3"/>
      <c r="E58938" s="4"/>
      <c r="AJ58938" s="3"/>
    </row>
    <row r="58939" spans="3:36">
      <c r="C58939" s="3"/>
      <c r="D58939" s="3"/>
      <c r="E58939" s="4"/>
    </row>
    <row r="58940" spans="3:36">
      <c r="C58940" s="3"/>
      <c r="D58940" s="3"/>
      <c r="E58940" s="4"/>
    </row>
    <row r="58941" spans="3:36">
      <c r="C58941" s="3"/>
      <c r="D58941" s="3"/>
      <c r="E58941" s="4"/>
    </row>
    <row r="58942" spans="3:36">
      <c r="C58942" s="3"/>
      <c r="D58942" s="3"/>
      <c r="E58942" s="4"/>
    </row>
    <row r="58943" spans="3:36">
      <c r="C58943" s="3"/>
      <c r="D58943" s="3"/>
      <c r="E58943" s="4"/>
    </row>
    <row r="58944" spans="3:36">
      <c r="C58944" s="3"/>
      <c r="D58944" s="3"/>
      <c r="E58944" s="4"/>
    </row>
    <row r="58945" spans="3:5">
      <c r="C58945" s="3"/>
      <c r="D58945" s="3"/>
      <c r="E58945" s="4"/>
    </row>
    <row r="58946" spans="3:5">
      <c r="C58946" s="3"/>
      <c r="D58946" s="3"/>
      <c r="E58946" s="4"/>
    </row>
    <row r="58947" spans="3:5">
      <c r="C58947" s="3"/>
      <c r="D58947" s="3"/>
      <c r="E58947" s="4"/>
    </row>
    <row r="58948" spans="3:5">
      <c r="C58948" s="3"/>
      <c r="D58948" s="3"/>
      <c r="E58948" s="4"/>
    </row>
    <row r="58949" spans="3:5">
      <c r="C58949" s="3"/>
      <c r="D58949" s="3"/>
      <c r="E58949" s="4"/>
    </row>
    <row r="58950" spans="3:5">
      <c r="C58950" s="3"/>
      <c r="D58950" s="3"/>
      <c r="E58950" s="4"/>
    </row>
    <row r="58951" spans="3:5">
      <c r="C58951" s="3"/>
      <c r="D58951" s="3"/>
      <c r="E58951" s="4"/>
    </row>
    <row r="58952" spans="3:5">
      <c r="C58952" s="3"/>
      <c r="D58952" s="3"/>
      <c r="E58952" s="4"/>
    </row>
    <row r="58953" spans="3:5">
      <c r="C58953" s="3"/>
      <c r="D58953" s="3"/>
      <c r="E58953" s="4"/>
    </row>
    <row r="58954" spans="3:5">
      <c r="C58954" s="3"/>
      <c r="D58954" s="3"/>
      <c r="E58954" s="4"/>
    </row>
    <row r="58955" spans="3:5">
      <c r="C58955" s="3"/>
      <c r="D58955" s="3"/>
      <c r="E58955" s="4"/>
    </row>
    <row r="58956" spans="3:5">
      <c r="C58956" s="3"/>
      <c r="D58956" s="3"/>
      <c r="E58956" s="4"/>
    </row>
    <row r="58957" spans="3:5">
      <c r="C58957" s="3"/>
      <c r="D58957" s="3"/>
      <c r="E58957" s="4"/>
    </row>
    <row r="58958" spans="3:5">
      <c r="C58958" s="3"/>
      <c r="D58958" s="3"/>
      <c r="E58958" s="4"/>
    </row>
    <row r="58959" spans="3:5">
      <c r="C58959" s="3"/>
      <c r="D58959" s="3"/>
      <c r="E58959" s="4"/>
    </row>
    <row r="58960" spans="3:5">
      <c r="C58960" s="3"/>
      <c r="D58960" s="3"/>
      <c r="E58960" s="4"/>
    </row>
    <row r="58961" spans="3:5">
      <c r="C58961" s="3"/>
      <c r="D58961" s="3"/>
      <c r="E58961" s="4"/>
    </row>
    <row r="58962" spans="3:5">
      <c r="C58962" s="3"/>
      <c r="D58962" s="3"/>
      <c r="E58962" s="4"/>
    </row>
    <row r="58963" spans="3:5">
      <c r="C58963" s="3"/>
      <c r="D58963" s="3"/>
      <c r="E58963" s="4"/>
    </row>
    <row r="58964" spans="3:5">
      <c r="C58964" s="3"/>
      <c r="D58964" s="3"/>
      <c r="E58964" s="4"/>
    </row>
    <row r="58965" spans="3:5">
      <c r="C58965" s="3"/>
      <c r="D58965" s="3"/>
      <c r="E58965" s="4"/>
    </row>
    <row r="58966" spans="3:5">
      <c r="C58966" s="3"/>
      <c r="D58966" s="3"/>
      <c r="E58966" s="4"/>
    </row>
    <row r="58967" spans="3:5">
      <c r="C58967" s="3"/>
      <c r="D58967" s="3"/>
      <c r="E58967" s="4"/>
    </row>
    <row r="58968" spans="3:5">
      <c r="C58968" s="3"/>
      <c r="D58968" s="3"/>
      <c r="E58968" s="4"/>
    </row>
    <row r="58969" spans="3:5">
      <c r="C58969" s="3"/>
      <c r="D58969" s="3"/>
      <c r="E58969" s="4"/>
    </row>
    <row r="58970" spans="3:5">
      <c r="C58970" s="3"/>
      <c r="D58970" s="3"/>
      <c r="E58970" s="4"/>
    </row>
    <row r="58971" spans="3:5">
      <c r="C58971" s="3"/>
      <c r="D58971" s="3"/>
      <c r="E58971" s="4"/>
    </row>
    <row r="58972" spans="3:5">
      <c r="C58972" s="3"/>
      <c r="D58972" s="3"/>
      <c r="E58972" s="4"/>
    </row>
    <row r="58973" spans="3:5">
      <c r="C58973" s="3"/>
      <c r="D58973" s="3"/>
      <c r="E58973" s="4"/>
    </row>
    <row r="58974" spans="3:5">
      <c r="C58974" s="3"/>
      <c r="D58974" s="3"/>
      <c r="E58974" s="4"/>
    </row>
    <row r="58975" spans="3:5">
      <c r="C58975" s="3"/>
      <c r="D58975" s="3"/>
      <c r="E58975" s="4"/>
    </row>
    <row r="58976" spans="3:5">
      <c r="C58976" s="3"/>
      <c r="D58976" s="3"/>
      <c r="E58976" s="4"/>
    </row>
    <row r="58977" spans="3:5">
      <c r="C58977" s="3"/>
      <c r="D58977" s="3"/>
      <c r="E58977" s="4"/>
    </row>
    <row r="58978" spans="3:5">
      <c r="C58978" s="3"/>
      <c r="D58978" s="3"/>
      <c r="E58978" s="4"/>
    </row>
    <row r="58979" spans="3:5">
      <c r="C58979" s="3"/>
      <c r="D58979" s="3"/>
      <c r="E58979" s="4"/>
    </row>
    <row r="58980" spans="3:5">
      <c r="C58980" s="3"/>
      <c r="D58980" s="3"/>
      <c r="E58980" s="4"/>
    </row>
    <row r="58981" spans="3:5">
      <c r="C58981" s="3"/>
      <c r="D58981" s="3"/>
      <c r="E58981" s="4"/>
    </row>
    <row r="58982" spans="3:5">
      <c r="C58982" s="3"/>
      <c r="D58982" s="3"/>
      <c r="E58982" s="4"/>
    </row>
    <row r="58983" spans="3:5">
      <c r="C58983" s="3"/>
      <c r="D58983" s="3"/>
      <c r="E58983" s="4"/>
    </row>
    <row r="58984" spans="3:5">
      <c r="C58984" s="3"/>
      <c r="D58984" s="3"/>
      <c r="E58984" s="4"/>
    </row>
    <row r="58985" spans="3:5">
      <c r="C58985" s="3"/>
      <c r="D58985" s="3"/>
      <c r="E58985" s="4"/>
    </row>
    <row r="58986" spans="3:5">
      <c r="C58986" s="3"/>
      <c r="D58986" s="3"/>
      <c r="E58986" s="4"/>
    </row>
    <row r="58987" spans="3:5">
      <c r="C58987" s="3"/>
      <c r="D58987" s="3"/>
      <c r="E58987" s="4"/>
    </row>
    <row r="58988" spans="3:5">
      <c r="C58988" s="3"/>
      <c r="D58988" s="3"/>
      <c r="E58988" s="4"/>
    </row>
    <row r="58989" spans="3:5">
      <c r="C58989" s="3"/>
      <c r="D58989" s="3"/>
      <c r="E58989" s="4"/>
    </row>
    <row r="58990" spans="3:5">
      <c r="C58990" s="3"/>
      <c r="D58990" s="3"/>
      <c r="E58990" s="4"/>
    </row>
    <row r="58991" spans="3:5">
      <c r="C58991" s="3"/>
      <c r="D58991" s="3"/>
      <c r="E58991" s="4"/>
    </row>
    <row r="58992" spans="3:5">
      <c r="C58992" s="3"/>
      <c r="D58992" s="3"/>
      <c r="E58992" s="4"/>
    </row>
    <row r="58993" spans="3:5">
      <c r="C58993" s="3"/>
      <c r="D58993" s="3"/>
      <c r="E58993" s="4"/>
    </row>
    <row r="58994" spans="3:5">
      <c r="C58994" s="3"/>
      <c r="D58994" s="3"/>
      <c r="E58994" s="4"/>
    </row>
    <row r="58995" spans="3:5">
      <c r="C58995" s="3"/>
      <c r="D58995" s="3"/>
      <c r="E58995" s="4"/>
    </row>
    <row r="58996" spans="3:5">
      <c r="C58996" s="3"/>
      <c r="D58996" s="3"/>
      <c r="E58996" s="4"/>
    </row>
    <row r="58997" spans="3:5">
      <c r="C58997" s="3"/>
      <c r="D58997" s="3"/>
      <c r="E58997" s="4"/>
    </row>
    <row r="58998" spans="3:5">
      <c r="C58998" s="3"/>
      <c r="D58998" s="3"/>
      <c r="E58998" s="4"/>
    </row>
    <row r="58999" spans="3:5">
      <c r="C58999" s="3"/>
      <c r="D58999" s="3"/>
      <c r="E58999" s="4"/>
    </row>
    <row r="59000" spans="3:5">
      <c r="C59000" s="3"/>
      <c r="D59000" s="3"/>
      <c r="E59000" s="4"/>
    </row>
    <row r="59001" spans="3:5">
      <c r="C59001" s="3"/>
      <c r="D59001" s="3"/>
      <c r="E59001" s="4"/>
    </row>
    <row r="59002" spans="3:5">
      <c r="C59002" s="3"/>
      <c r="D59002" s="3"/>
      <c r="E59002" s="4"/>
    </row>
    <row r="59003" spans="3:5">
      <c r="C59003" s="3"/>
      <c r="D59003" s="3"/>
      <c r="E59003" s="4"/>
    </row>
    <row r="59004" spans="3:5">
      <c r="C59004" s="3"/>
      <c r="D59004" s="3"/>
      <c r="E59004" s="4"/>
    </row>
    <row r="59005" spans="3:5">
      <c r="C59005" s="3"/>
      <c r="D59005" s="3"/>
      <c r="E59005" s="4"/>
    </row>
    <row r="59006" spans="3:5">
      <c r="C59006" s="3"/>
      <c r="D59006" s="3"/>
      <c r="E59006" s="4"/>
    </row>
    <row r="59007" spans="3:5">
      <c r="C59007" s="3"/>
      <c r="D59007" s="3"/>
      <c r="E59007" s="4"/>
    </row>
    <row r="59008" spans="3:5">
      <c r="C59008" s="3"/>
      <c r="D59008" s="3"/>
      <c r="E59008" s="4"/>
    </row>
    <row r="59009" spans="3:36">
      <c r="C59009" s="3"/>
      <c r="D59009" s="3"/>
      <c r="E59009" s="4"/>
    </row>
    <row r="59010" spans="3:36">
      <c r="C59010" s="3"/>
      <c r="D59010" s="3"/>
      <c r="E59010" s="4"/>
      <c r="AJ59010" s="3"/>
    </row>
    <row r="59011" spans="3:36">
      <c r="C59011" s="3"/>
      <c r="D59011" s="3"/>
      <c r="E59011" s="4"/>
    </row>
    <row r="59012" spans="3:36">
      <c r="C59012" s="3"/>
      <c r="D59012" s="3"/>
      <c r="E59012" s="4"/>
    </row>
    <row r="59013" spans="3:36">
      <c r="C59013" s="3"/>
      <c r="D59013" s="3"/>
      <c r="E59013" s="4"/>
    </row>
    <row r="59014" spans="3:36">
      <c r="C59014" s="3"/>
      <c r="D59014" s="3"/>
      <c r="E59014" s="4"/>
    </row>
    <row r="59015" spans="3:36">
      <c r="C59015" s="3"/>
      <c r="D59015" s="3"/>
      <c r="E59015" s="4"/>
    </row>
    <row r="59016" spans="3:36">
      <c r="C59016" s="3"/>
      <c r="D59016" s="3"/>
      <c r="E59016" s="4"/>
    </row>
    <row r="59017" spans="3:36">
      <c r="C59017" s="3"/>
      <c r="D59017" s="3"/>
      <c r="E59017" s="4"/>
    </row>
    <row r="59018" spans="3:36">
      <c r="C59018" s="3"/>
      <c r="D59018" s="3"/>
      <c r="E59018" s="4"/>
    </row>
    <row r="59019" spans="3:36">
      <c r="C59019" s="3"/>
      <c r="D59019" s="3"/>
      <c r="E59019" s="4"/>
    </row>
    <row r="59020" spans="3:36">
      <c r="C59020" s="3"/>
      <c r="D59020" s="3"/>
      <c r="E59020" s="4"/>
    </row>
    <row r="59021" spans="3:36">
      <c r="C59021" s="3"/>
      <c r="D59021" s="3"/>
      <c r="E59021" s="4"/>
    </row>
    <row r="59022" spans="3:36">
      <c r="C59022" s="3"/>
      <c r="D59022" s="3"/>
      <c r="E59022" s="4"/>
    </row>
    <row r="59023" spans="3:36">
      <c r="C59023" s="3"/>
      <c r="D59023" s="3"/>
      <c r="E59023" s="4"/>
    </row>
    <row r="59024" spans="3:36">
      <c r="C59024" s="3"/>
      <c r="D59024" s="3"/>
      <c r="E59024" s="4"/>
    </row>
    <row r="59025" spans="3:36">
      <c r="C59025" s="3"/>
      <c r="D59025" s="3"/>
      <c r="E59025" s="4"/>
      <c r="AJ59025" s="3"/>
    </row>
    <row r="59026" spans="3:36">
      <c r="C59026" s="3"/>
      <c r="D59026" s="3"/>
      <c r="E59026" s="4"/>
    </row>
    <row r="59027" spans="3:36">
      <c r="C59027" s="3"/>
      <c r="D59027" s="3"/>
      <c r="E59027" s="4"/>
    </row>
    <row r="59028" spans="3:36">
      <c r="C59028" s="3"/>
      <c r="D59028" s="3"/>
      <c r="E59028" s="4"/>
    </row>
    <row r="59029" spans="3:36">
      <c r="C59029" s="3"/>
      <c r="D59029" s="3"/>
      <c r="E59029" s="4"/>
    </row>
    <row r="59030" spans="3:36">
      <c r="C59030" s="3"/>
      <c r="D59030" s="3"/>
      <c r="E59030" s="4"/>
    </row>
    <row r="59031" spans="3:36">
      <c r="C59031" s="3"/>
      <c r="D59031" s="3"/>
      <c r="E59031" s="4"/>
    </row>
    <row r="59032" spans="3:36">
      <c r="C59032" s="3"/>
      <c r="D59032" s="3"/>
      <c r="E59032" s="4"/>
    </row>
    <row r="59033" spans="3:36">
      <c r="C59033" s="3"/>
      <c r="D59033" s="3"/>
      <c r="E59033" s="4"/>
    </row>
    <row r="59034" spans="3:36">
      <c r="C59034" s="3"/>
      <c r="D59034" s="3"/>
      <c r="E59034" s="4"/>
    </row>
    <row r="59035" spans="3:36">
      <c r="C59035" s="3"/>
      <c r="D59035" s="3"/>
      <c r="E59035" s="4"/>
    </row>
    <row r="59036" spans="3:36">
      <c r="C59036" s="3"/>
      <c r="D59036" s="3"/>
      <c r="E59036" s="4"/>
    </row>
    <row r="59037" spans="3:36">
      <c r="C59037" s="3"/>
      <c r="D59037" s="3"/>
      <c r="E59037" s="4"/>
    </row>
    <row r="59038" spans="3:36">
      <c r="C59038" s="3"/>
      <c r="D59038" s="3"/>
      <c r="E59038" s="4"/>
    </row>
    <row r="59039" spans="3:36">
      <c r="C59039" s="3"/>
      <c r="D59039" s="3"/>
      <c r="E59039" s="4"/>
    </row>
    <row r="59040" spans="3:36">
      <c r="C59040" s="3"/>
      <c r="D59040" s="3"/>
      <c r="E59040" s="4"/>
    </row>
    <row r="59041" spans="3:5">
      <c r="C59041" s="3"/>
      <c r="D59041" s="3"/>
      <c r="E59041" s="4"/>
    </row>
    <row r="59042" spans="3:5">
      <c r="C59042" s="3"/>
      <c r="D59042" s="3"/>
      <c r="E59042" s="4"/>
    </row>
    <row r="59043" spans="3:5">
      <c r="C59043" s="3"/>
      <c r="D59043" s="3"/>
      <c r="E59043" s="4"/>
    </row>
    <row r="59044" spans="3:5">
      <c r="C59044" s="3"/>
      <c r="D59044" s="3"/>
      <c r="E59044" s="4"/>
    </row>
    <row r="59045" spans="3:5">
      <c r="C59045" s="3"/>
      <c r="D59045" s="3"/>
      <c r="E59045" s="4"/>
    </row>
    <row r="59046" spans="3:5">
      <c r="C59046" s="3"/>
      <c r="D59046" s="3"/>
      <c r="E59046" s="4"/>
    </row>
    <row r="59047" spans="3:5">
      <c r="C59047" s="3"/>
      <c r="D59047" s="3"/>
      <c r="E59047" s="4"/>
    </row>
    <row r="59048" spans="3:5">
      <c r="C59048" s="3"/>
      <c r="D59048" s="3"/>
      <c r="E59048" s="4"/>
    </row>
    <row r="59049" spans="3:5">
      <c r="C59049" s="3"/>
      <c r="D59049" s="3"/>
      <c r="E59049" s="4"/>
    </row>
    <row r="59050" spans="3:5">
      <c r="C59050" s="3"/>
      <c r="D59050" s="3"/>
      <c r="E59050" s="4"/>
    </row>
    <row r="59051" spans="3:5">
      <c r="C59051" s="3"/>
      <c r="D59051" s="3"/>
      <c r="E59051" s="4"/>
    </row>
    <row r="59052" spans="3:5">
      <c r="C59052" s="3"/>
      <c r="D59052" s="3"/>
      <c r="E59052" s="4"/>
    </row>
    <row r="59053" spans="3:5">
      <c r="C59053" s="3"/>
      <c r="D59053" s="3"/>
      <c r="E59053" s="4"/>
    </row>
    <row r="59054" spans="3:5">
      <c r="C59054" s="3"/>
      <c r="D59054" s="3"/>
      <c r="E59054" s="4"/>
    </row>
    <row r="59055" spans="3:5">
      <c r="C59055" s="3"/>
      <c r="D59055" s="3"/>
      <c r="E59055" s="4"/>
    </row>
    <row r="59056" spans="3:5">
      <c r="C59056" s="3"/>
      <c r="D59056" s="3"/>
      <c r="E59056" s="4"/>
    </row>
    <row r="59057" spans="3:5">
      <c r="C59057" s="3"/>
      <c r="D59057" s="3"/>
      <c r="E59057" s="4"/>
    </row>
    <row r="59058" spans="3:5">
      <c r="C59058" s="3"/>
      <c r="D59058" s="3"/>
      <c r="E59058" s="4"/>
    </row>
    <row r="59059" spans="3:5">
      <c r="C59059" s="3"/>
      <c r="D59059" s="3"/>
      <c r="E59059" s="4"/>
    </row>
    <row r="59060" spans="3:5">
      <c r="C59060" s="3"/>
      <c r="D59060" s="3"/>
      <c r="E59060" s="4"/>
    </row>
    <row r="59061" spans="3:5">
      <c r="C59061" s="3"/>
      <c r="D59061" s="3"/>
      <c r="E59061" s="4"/>
    </row>
    <row r="59062" spans="3:5">
      <c r="C59062" s="3"/>
      <c r="D59062" s="3"/>
      <c r="E59062" s="4"/>
    </row>
    <row r="59063" spans="3:5">
      <c r="C59063" s="3"/>
      <c r="D59063" s="3"/>
      <c r="E59063" s="4"/>
    </row>
    <row r="59064" spans="3:5">
      <c r="C59064" s="3"/>
      <c r="D59064" s="3"/>
      <c r="E59064" s="4"/>
    </row>
    <row r="59065" spans="3:5">
      <c r="C59065" s="3"/>
      <c r="D59065" s="3"/>
      <c r="E59065" s="4"/>
    </row>
    <row r="59066" spans="3:5">
      <c r="C59066" s="3"/>
      <c r="D59066" s="3"/>
      <c r="E59066" s="4"/>
    </row>
    <row r="59067" spans="3:5">
      <c r="C59067" s="3"/>
      <c r="D59067" s="3"/>
      <c r="E59067" s="4"/>
    </row>
    <row r="59068" spans="3:5">
      <c r="C59068" s="3"/>
      <c r="D59068" s="3"/>
      <c r="E59068" s="4"/>
    </row>
    <row r="59069" spans="3:5">
      <c r="C59069" s="3"/>
      <c r="D59069" s="3"/>
      <c r="E59069" s="4"/>
    </row>
    <row r="59070" spans="3:5">
      <c r="C59070" s="3"/>
      <c r="D59070" s="3"/>
      <c r="E59070" s="4"/>
    </row>
    <row r="59071" spans="3:5">
      <c r="C59071" s="3"/>
      <c r="D59071" s="3"/>
      <c r="E59071" s="4"/>
    </row>
    <row r="59072" spans="3:5">
      <c r="C59072" s="3"/>
      <c r="D59072" s="3"/>
      <c r="E59072" s="4"/>
    </row>
    <row r="59073" spans="3:36">
      <c r="C59073" s="3"/>
      <c r="D59073" s="3"/>
      <c r="E59073" s="4"/>
    </row>
    <row r="59074" spans="3:36">
      <c r="C59074" s="3"/>
      <c r="D59074" s="3"/>
      <c r="E59074" s="4"/>
    </row>
    <row r="59075" spans="3:36">
      <c r="C59075" s="3"/>
      <c r="D59075" s="3"/>
      <c r="E59075" s="4"/>
    </row>
    <row r="59076" spans="3:36">
      <c r="C59076" s="3"/>
      <c r="D59076" s="3"/>
      <c r="E59076" s="4"/>
    </row>
    <row r="59077" spans="3:36">
      <c r="C59077" s="3"/>
      <c r="D59077" s="3"/>
      <c r="E59077" s="4"/>
    </row>
    <row r="59078" spans="3:36">
      <c r="C59078" s="3"/>
      <c r="D59078" s="3"/>
      <c r="E59078" s="4"/>
    </row>
    <row r="59079" spans="3:36">
      <c r="C59079" s="3"/>
      <c r="D59079" s="3"/>
      <c r="E59079" s="4"/>
    </row>
    <row r="59080" spans="3:36">
      <c r="C59080" s="3"/>
      <c r="D59080" s="3"/>
      <c r="E59080" s="4"/>
    </row>
    <row r="59081" spans="3:36">
      <c r="C59081" s="3"/>
      <c r="D59081" s="3"/>
      <c r="E59081" s="4"/>
      <c r="AJ59081" s="3"/>
    </row>
    <row r="59082" spans="3:36">
      <c r="C59082" s="3"/>
      <c r="D59082" s="3"/>
      <c r="E59082" s="4"/>
      <c r="AJ59082" s="3"/>
    </row>
    <row r="59083" spans="3:36">
      <c r="C59083" s="3"/>
      <c r="D59083" s="3"/>
      <c r="E59083" s="4"/>
      <c r="AJ59083" s="3"/>
    </row>
    <row r="59084" spans="3:36">
      <c r="C59084" s="3"/>
      <c r="D59084" s="3"/>
      <c r="E59084" s="4"/>
    </row>
    <row r="59085" spans="3:36">
      <c r="C59085" s="3"/>
      <c r="D59085" s="3"/>
      <c r="E59085" s="4"/>
    </row>
    <row r="59086" spans="3:36">
      <c r="C59086" s="3"/>
      <c r="D59086" s="3"/>
      <c r="E59086" s="4"/>
    </row>
    <row r="59087" spans="3:36">
      <c r="C59087" s="3"/>
      <c r="D59087" s="3"/>
      <c r="E59087" s="4"/>
    </row>
    <row r="59088" spans="3:36">
      <c r="C59088" s="3"/>
      <c r="D59088" s="3"/>
      <c r="E59088" s="4"/>
    </row>
    <row r="59089" spans="3:36">
      <c r="C59089" s="3"/>
      <c r="D59089" s="3"/>
      <c r="E59089" s="4"/>
    </row>
    <row r="59090" spans="3:36">
      <c r="C59090" s="3"/>
      <c r="D59090" s="3"/>
      <c r="E59090" s="4"/>
      <c r="AJ59090" s="3"/>
    </row>
    <row r="59091" spans="3:36">
      <c r="C59091" s="3"/>
      <c r="D59091" s="3"/>
      <c r="E59091" s="4"/>
      <c r="AJ59091" s="3"/>
    </row>
    <row r="59092" spans="3:36">
      <c r="C59092" s="3"/>
      <c r="D59092" s="3"/>
      <c r="E59092" s="4"/>
      <c r="AJ59092" s="3"/>
    </row>
    <row r="59093" spans="3:36">
      <c r="C59093" s="3"/>
      <c r="D59093" s="3"/>
      <c r="E59093" s="4"/>
      <c r="AJ59093" s="3"/>
    </row>
    <row r="59094" spans="3:36">
      <c r="C59094" s="3"/>
      <c r="D59094" s="3"/>
      <c r="E59094" s="4"/>
    </row>
    <row r="59095" spans="3:36">
      <c r="C59095" s="3"/>
      <c r="D59095" s="3"/>
      <c r="E59095" s="4"/>
    </row>
    <row r="59096" spans="3:36">
      <c r="C59096" s="3"/>
      <c r="D59096" s="3"/>
      <c r="E59096" s="4"/>
    </row>
    <row r="59097" spans="3:36">
      <c r="C59097" s="3"/>
      <c r="D59097" s="3"/>
      <c r="E59097" s="4"/>
    </row>
    <row r="59098" spans="3:36">
      <c r="C59098" s="3"/>
      <c r="D59098" s="3"/>
      <c r="E59098" s="4"/>
    </row>
    <row r="59099" spans="3:36">
      <c r="C59099" s="3"/>
      <c r="D59099" s="3"/>
      <c r="E59099" s="4"/>
    </row>
    <row r="59100" spans="3:36">
      <c r="C59100" s="3"/>
      <c r="D59100" s="3"/>
      <c r="E59100" s="4"/>
    </row>
    <row r="59101" spans="3:36">
      <c r="C59101" s="3"/>
      <c r="D59101" s="3"/>
      <c r="E59101" s="4"/>
    </row>
    <row r="59102" spans="3:36">
      <c r="C59102" s="3"/>
      <c r="D59102" s="3"/>
      <c r="E59102" s="4"/>
    </row>
    <row r="59103" spans="3:36">
      <c r="C59103" s="3"/>
      <c r="D59103" s="3"/>
      <c r="E59103" s="4"/>
    </row>
    <row r="59104" spans="3:36">
      <c r="C59104" s="3"/>
      <c r="D59104" s="3"/>
      <c r="E59104" s="4"/>
      <c r="AJ59104" s="3"/>
    </row>
    <row r="59105" spans="3:36">
      <c r="C59105" s="3"/>
      <c r="D59105" s="3"/>
      <c r="E59105" s="4"/>
      <c r="AJ59105" s="3"/>
    </row>
    <row r="59106" spans="3:36">
      <c r="C59106" s="3"/>
      <c r="D59106" s="3"/>
      <c r="E59106" s="4"/>
      <c r="AJ59106" s="3"/>
    </row>
    <row r="59107" spans="3:36">
      <c r="C59107" s="3"/>
      <c r="D59107" s="3"/>
      <c r="E59107" s="4"/>
      <c r="AJ59107" s="3"/>
    </row>
    <row r="59108" spans="3:36">
      <c r="C59108" s="3"/>
      <c r="D59108" s="3"/>
      <c r="E59108" s="4"/>
      <c r="AJ59108" s="3"/>
    </row>
    <row r="59109" spans="3:36">
      <c r="C59109" s="3"/>
      <c r="D59109" s="3"/>
      <c r="E59109" s="4"/>
    </row>
    <row r="59110" spans="3:36">
      <c r="C59110" s="3"/>
      <c r="D59110" s="3"/>
      <c r="E59110" s="4"/>
    </row>
    <row r="59111" spans="3:36">
      <c r="C59111" s="3"/>
      <c r="D59111" s="3"/>
      <c r="E59111" s="4"/>
    </row>
    <row r="59112" spans="3:36">
      <c r="C59112" s="3"/>
      <c r="D59112" s="3"/>
      <c r="E59112" s="4"/>
    </row>
    <row r="59113" spans="3:36">
      <c r="C59113" s="3"/>
      <c r="D59113" s="3"/>
      <c r="E59113" s="4"/>
    </row>
    <row r="59114" spans="3:36">
      <c r="C59114" s="3"/>
      <c r="D59114" s="3"/>
      <c r="E59114" s="4"/>
    </row>
    <row r="59115" spans="3:36">
      <c r="C59115" s="3"/>
      <c r="D59115" s="3"/>
      <c r="E59115" s="4"/>
    </row>
    <row r="59116" spans="3:36">
      <c r="C59116" s="3"/>
      <c r="D59116" s="3"/>
      <c r="E59116" s="4"/>
    </row>
    <row r="59117" spans="3:36">
      <c r="C59117" s="3"/>
      <c r="D59117" s="3"/>
      <c r="E59117" s="4"/>
    </row>
    <row r="59118" spans="3:36">
      <c r="C59118" s="3"/>
      <c r="D59118" s="3"/>
      <c r="E59118" s="4"/>
    </row>
    <row r="59119" spans="3:36">
      <c r="C59119" s="3"/>
      <c r="D59119" s="3"/>
      <c r="E59119" s="4"/>
    </row>
    <row r="59120" spans="3:36">
      <c r="C59120" s="3"/>
      <c r="D59120" s="3"/>
      <c r="E59120" s="4"/>
    </row>
    <row r="59121" spans="3:36">
      <c r="C59121" s="3"/>
      <c r="D59121" s="3"/>
      <c r="E59121" s="4"/>
    </row>
    <row r="59122" spans="3:36">
      <c r="C59122" s="3"/>
      <c r="D59122" s="3"/>
      <c r="E59122" s="4"/>
    </row>
    <row r="59123" spans="3:36">
      <c r="C59123" s="3"/>
      <c r="D59123" s="3"/>
      <c r="E59123" s="4"/>
    </row>
    <row r="59124" spans="3:36">
      <c r="C59124" s="3"/>
      <c r="D59124" s="3"/>
      <c r="E59124" s="4"/>
    </row>
    <row r="59125" spans="3:36">
      <c r="C59125" s="3"/>
      <c r="D59125" s="3"/>
      <c r="E59125" s="4"/>
    </row>
    <row r="59126" spans="3:36">
      <c r="C59126" s="3"/>
      <c r="D59126" s="3"/>
      <c r="E59126" s="4"/>
    </row>
    <row r="59127" spans="3:36">
      <c r="C59127" s="3"/>
      <c r="D59127" s="3"/>
      <c r="E59127" s="4"/>
    </row>
    <row r="59128" spans="3:36">
      <c r="C59128" s="3"/>
      <c r="D59128" s="3"/>
      <c r="E59128" s="4"/>
    </row>
    <row r="59129" spans="3:36">
      <c r="C59129" s="3"/>
      <c r="D59129" s="3"/>
      <c r="E59129" s="4"/>
    </row>
    <row r="59130" spans="3:36">
      <c r="C59130" s="3"/>
      <c r="D59130" s="3"/>
      <c r="E59130" s="4"/>
    </row>
    <row r="59131" spans="3:36">
      <c r="C59131" s="3"/>
      <c r="D59131" s="3"/>
      <c r="E59131" s="4"/>
    </row>
    <row r="59132" spans="3:36">
      <c r="C59132" s="3"/>
      <c r="D59132" s="3"/>
      <c r="E59132" s="4"/>
    </row>
    <row r="59133" spans="3:36">
      <c r="C59133" s="3"/>
      <c r="D59133" s="3"/>
      <c r="E59133" s="4"/>
      <c r="AJ59133" s="3"/>
    </row>
    <row r="59134" spans="3:36">
      <c r="C59134" s="3"/>
      <c r="D59134" s="3"/>
      <c r="E59134" s="4"/>
      <c r="AJ59134" s="3"/>
    </row>
    <row r="59135" spans="3:36">
      <c r="C59135" s="3"/>
      <c r="D59135" s="3"/>
      <c r="E59135" s="4"/>
      <c r="AJ59135" s="3"/>
    </row>
    <row r="59136" spans="3:36">
      <c r="C59136" s="3"/>
      <c r="D59136" s="3"/>
      <c r="E59136" s="4"/>
      <c r="AJ59136" s="3"/>
    </row>
    <row r="59137" spans="3:36">
      <c r="C59137" s="3"/>
      <c r="D59137" s="3"/>
      <c r="E59137" s="4"/>
      <c r="AJ59137" s="3"/>
    </row>
    <row r="59138" spans="3:36">
      <c r="C59138" s="3"/>
      <c r="D59138" s="3"/>
      <c r="E59138" s="4"/>
      <c r="AJ59138" s="3"/>
    </row>
    <row r="59139" spans="3:36">
      <c r="C59139" s="3"/>
      <c r="D59139" s="3"/>
      <c r="E59139" s="4"/>
      <c r="AJ59139" s="3"/>
    </row>
    <row r="59140" spans="3:36">
      <c r="C59140" s="3"/>
      <c r="D59140" s="3"/>
      <c r="E59140" s="4"/>
      <c r="AJ59140" s="3"/>
    </row>
    <row r="59141" spans="3:36">
      <c r="C59141" s="3"/>
      <c r="D59141" s="3"/>
      <c r="E59141" s="4"/>
    </row>
    <row r="59142" spans="3:36">
      <c r="C59142" s="3"/>
      <c r="D59142" s="3"/>
      <c r="E59142" s="4"/>
    </row>
    <row r="59143" spans="3:36">
      <c r="C59143" s="3"/>
      <c r="D59143" s="3"/>
      <c r="E59143" s="4"/>
    </row>
    <row r="59144" spans="3:36">
      <c r="C59144" s="3"/>
      <c r="D59144" s="3"/>
      <c r="E59144" s="4"/>
    </row>
    <row r="59145" spans="3:36">
      <c r="C59145" s="3"/>
      <c r="D59145" s="3"/>
      <c r="E59145" s="4"/>
    </row>
    <row r="59146" spans="3:36">
      <c r="C59146" s="3"/>
      <c r="D59146" s="3"/>
      <c r="E59146" s="4"/>
    </row>
    <row r="59147" spans="3:36">
      <c r="C59147" s="3"/>
      <c r="D59147" s="3"/>
      <c r="E59147" s="4"/>
    </row>
    <row r="59148" spans="3:36">
      <c r="C59148" s="3"/>
      <c r="D59148" s="3"/>
      <c r="E59148" s="4"/>
    </row>
    <row r="59149" spans="3:36">
      <c r="C59149" s="3"/>
      <c r="D59149" s="3"/>
      <c r="E59149" s="4"/>
    </row>
    <row r="59150" spans="3:36">
      <c r="C59150" s="3"/>
      <c r="D59150" s="3"/>
      <c r="E59150" s="4"/>
      <c r="AJ59150" s="3"/>
    </row>
    <row r="59151" spans="3:36">
      <c r="C59151" s="3"/>
      <c r="D59151" s="3"/>
      <c r="E59151" s="4"/>
      <c r="AJ59151" s="3"/>
    </row>
    <row r="59152" spans="3:36">
      <c r="C59152" s="3"/>
      <c r="D59152" s="3"/>
      <c r="E59152" s="4"/>
      <c r="AJ59152" s="3"/>
    </row>
    <row r="59153" spans="3:36">
      <c r="C59153" s="3"/>
      <c r="D59153" s="3"/>
      <c r="E59153" s="4"/>
      <c r="AJ59153" s="3"/>
    </row>
    <row r="59154" spans="3:36">
      <c r="C59154" s="3"/>
      <c r="D59154" s="3"/>
      <c r="E59154" s="4"/>
      <c r="AJ59154" s="3"/>
    </row>
    <row r="59155" spans="3:36">
      <c r="C59155" s="3"/>
      <c r="D59155" s="3"/>
      <c r="E59155" s="4"/>
      <c r="AJ59155" s="3"/>
    </row>
    <row r="59156" spans="3:36">
      <c r="C59156" s="3"/>
      <c r="D59156" s="3"/>
      <c r="E59156" s="4"/>
    </row>
    <row r="59157" spans="3:36">
      <c r="C59157" s="3"/>
      <c r="D59157" s="3"/>
      <c r="E59157" s="4"/>
    </row>
    <row r="59158" spans="3:36">
      <c r="C59158" s="3"/>
      <c r="D59158" s="3"/>
      <c r="E59158" s="4"/>
    </row>
    <row r="59159" spans="3:36">
      <c r="C59159" s="3"/>
      <c r="D59159" s="3"/>
      <c r="E59159" s="4"/>
    </row>
    <row r="59160" spans="3:36">
      <c r="C59160" s="3"/>
      <c r="D59160" s="3"/>
      <c r="E59160" s="4"/>
    </row>
    <row r="59161" spans="3:36">
      <c r="C59161" s="3"/>
      <c r="D59161" s="3"/>
      <c r="E59161" s="4"/>
    </row>
    <row r="59162" spans="3:36">
      <c r="C59162" s="3"/>
      <c r="D59162" s="3"/>
      <c r="E59162" s="4"/>
      <c r="AJ59162" s="3"/>
    </row>
    <row r="59163" spans="3:36">
      <c r="C59163" s="3"/>
      <c r="D59163" s="3"/>
      <c r="E59163" s="4"/>
    </row>
    <row r="59164" spans="3:36">
      <c r="C59164" s="3"/>
      <c r="D59164" s="3"/>
      <c r="E59164" s="4"/>
    </row>
    <row r="59165" spans="3:36">
      <c r="C59165" s="3"/>
      <c r="D59165" s="3"/>
      <c r="E59165" s="4"/>
    </row>
    <row r="59166" spans="3:36">
      <c r="C59166" s="3"/>
      <c r="D59166" s="3"/>
      <c r="E59166" s="4"/>
    </row>
    <row r="59167" spans="3:36">
      <c r="C59167" s="3"/>
      <c r="D59167" s="3"/>
      <c r="E59167" s="4"/>
    </row>
    <row r="59168" spans="3:36">
      <c r="C59168" s="3"/>
      <c r="D59168" s="3"/>
      <c r="E59168" s="4"/>
    </row>
    <row r="59169" spans="3:5">
      <c r="C59169" s="3"/>
      <c r="D59169" s="3"/>
      <c r="E59169" s="4"/>
    </row>
    <row r="59170" spans="3:5">
      <c r="C59170" s="3"/>
      <c r="D59170" s="3"/>
      <c r="E59170" s="4"/>
    </row>
    <row r="59171" spans="3:5">
      <c r="C59171" s="3"/>
      <c r="D59171" s="3"/>
      <c r="E59171" s="4"/>
    </row>
    <row r="59172" spans="3:5">
      <c r="C59172" s="3"/>
      <c r="D59172" s="3"/>
      <c r="E59172" s="4"/>
    </row>
    <row r="59173" spans="3:5">
      <c r="C59173" s="3"/>
      <c r="D59173" s="3"/>
      <c r="E59173" s="4"/>
    </row>
    <row r="59174" spans="3:5">
      <c r="C59174" s="3"/>
      <c r="D59174" s="3"/>
      <c r="E59174" s="4"/>
    </row>
    <row r="59175" spans="3:5">
      <c r="C59175" s="3"/>
      <c r="D59175" s="3"/>
      <c r="E59175" s="4"/>
    </row>
    <row r="59176" spans="3:5">
      <c r="C59176" s="3"/>
      <c r="D59176" s="3"/>
      <c r="E59176" s="4"/>
    </row>
    <row r="59177" spans="3:5">
      <c r="C59177" s="3"/>
      <c r="D59177" s="3"/>
      <c r="E59177" s="4"/>
    </row>
    <row r="59178" spans="3:5">
      <c r="C59178" s="3"/>
      <c r="D59178" s="3"/>
      <c r="E59178" s="4"/>
    </row>
    <row r="59179" spans="3:5">
      <c r="C59179" s="3"/>
      <c r="D59179" s="3"/>
      <c r="E59179" s="4"/>
    </row>
    <row r="59180" spans="3:5">
      <c r="C59180" s="3"/>
      <c r="D59180" s="3"/>
      <c r="E59180" s="4"/>
    </row>
    <row r="59181" spans="3:5">
      <c r="C59181" s="3"/>
      <c r="D59181" s="3"/>
      <c r="E59181" s="4"/>
    </row>
    <row r="59182" spans="3:5">
      <c r="C59182" s="3"/>
      <c r="D59182" s="3"/>
      <c r="E59182" s="4"/>
    </row>
    <row r="59183" spans="3:5">
      <c r="C59183" s="3"/>
      <c r="D59183" s="3"/>
      <c r="E59183" s="4"/>
    </row>
    <row r="59184" spans="3:5">
      <c r="C59184" s="3"/>
      <c r="D59184" s="3"/>
      <c r="E59184" s="4"/>
    </row>
    <row r="59185" spans="3:36">
      <c r="C59185" s="3"/>
      <c r="D59185" s="3"/>
      <c r="E59185" s="4"/>
    </row>
    <row r="59186" spans="3:36">
      <c r="C59186" s="3"/>
      <c r="D59186" s="3"/>
      <c r="E59186" s="4"/>
    </row>
    <row r="59187" spans="3:36">
      <c r="C59187" s="3"/>
      <c r="D59187" s="3"/>
      <c r="E59187" s="4"/>
    </row>
    <row r="59188" spans="3:36">
      <c r="C59188" s="3"/>
      <c r="D59188" s="3"/>
      <c r="E59188" s="4"/>
      <c r="AJ59188" s="3"/>
    </row>
    <row r="59189" spans="3:36">
      <c r="C59189" s="3"/>
      <c r="D59189" s="3"/>
      <c r="E59189" s="4"/>
      <c r="AJ59189" s="3"/>
    </row>
    <row r="59190" spans="3:36">
      <c r="C59190" s="3"/>
      <c r="D59190" s="3"/>
      <c r="E59190" s="4"/>
      <c r="AJ59190" s="3"/>
    </row>
    <row r="59191" spans="3:36">
      <c r="C59191" s="3"/>
      <c r="D59191" s="3"/>
      <c r="E59191" s="4"/>
      <c r="AJ59191" s="3"/>
    </row>
    <row r="59192" spans="3:36">
      <c r="C59192" s="3"/>
      <c r="D59192" s="3"/>
      <c r="E59192" s="4"/>
      <c r="AJ59192" s="3"/>
    </row>
    <row r="59193" spans="3:36">
      <c r="C59193" s="3"/>
      <c r="D59193" s="3"/>
      <c r="E59193" s="4"/>
    </row>
    <row r="59194" spans="3:36">
      <c r="C59194" s="3"/>
      <c r="D59194" s="3"/>
      <c r="E59194" s="4"/>
    </row>
    <row r="59195" spans="3:36">
      <c r="C59195" s="3"/>
      <c r="D59195" s="3"/>
      <c r="E59195" s="4"/>
    </row>
    <row r="59196" spans="3:36">
      <c r="C59196" s="3"/>
      <c r="D59196" s="3"/>
      <c r="E59196" s="4"/>
    </row>
    <row r="59197" spans="3:36">
      <c r="C59197" s="3"/>
      <c r="D59197" s="3"/>
      <c r="E59197" s="4"/>
    </row>
    <row r="59198" spans="3:36">
      <c r="C59198" s="3"/>
      <c r="D59198" s="3"/>
      <c r="E59198" s="4"/>
    </row>
    <row r="59199" spans="3:36">
      <c r="C59199" s="3"/>
      <c r="D59199" s="3"/>
      <c r="E59199" s="4"/>
    </row>
    <row r="59200" spans="3:36">
      <c r="C59200" s="3"/>
      <c r="D59200" s="3"/>
      <c r="E59200" s="4"/>
    </row>
    <row r="59201" spans="3:36">
      <c r="C59201" s="3"/>
      <c r="D59201" s="3"/>
      <c r="E59201" s="4"/>
    </row>
    <row r="59202" spans="3:36">
      <c r="C59202" s="3"/>
      <c r="D59202" s="3"/>
      <c r="E59202" s="4"/>
    </row>
    <row r="59203" spans="3:36">
      <c r="C59203" s="3"/>
      <c r="D59203" s="3"/>
      <c r="E59203" s="4"/>
      <c r="AJ59203" s="3"/>
    </row>
    <row r="59204" spans="3:36">
      <c r="C59204" s="3"/>
      <c r="D59204" s="3"/>
      <c r="E59204" s="4"/>
    </row>
    <row r="59205" spans="3:36">
      <c r="C59205" s="3"/>
      <c r="D59205" s="3"/>
      <c r="E59205" s="4"/>
    </row>
    <row r="59206" spans="3:36">
      <c r="C59206" s="3"/>
      <c r="D59206" s="3"/>
      <c r="E59206" s="4"/>
    </row>
    <row r="59207" spans="3:36">
      <c r="C59207" s="3"/>
      <c r="D59207" s="3"/>
      <c r="E59207" s="4"/>
    </row>
    <row r="59208" spans="3:36">
      <c r="C59208" s="3"/>
      <c r="D59208" s="3"/>
      <c r="E59208" s="4"/>
    </row>
    <row r="59209" spans="3:36">
      <c r="C59209" s="3"/>
      <c r="D59209" s="3"/>
      <c r="E59209" s="4"/>
    </row>
    <row r="59210" spans="3:36">
      <c r="C59210" s="3"/>
      <c r="D59210" s="3"/>
      <c r="E59210" s="4"/>
    </row>
    <row r="59211" spans="3:36">
      <c r="C59211" s="3"/>
      <c r="D59211" s="3"/>
      <c r="E59211" s="4"/>
    </row>
    <row r="59212" spans="3:36">
      <c r="C59212" s="3"/>
      <c r="D59212" s="3"/>
      <c r="E59212" s="4"/>
    </row>
    <row r="59213" spans="3:36">
      <c r="C59213" s="3"/>
      <c r="D59213" s="3"/>
      <c r="E59213" s="4"/>
    </row>
    <row r="59214" spans="3:36">
      <c r="C59214" s="3"/>
      <c r="D59214" s="3"/>
      <c r="E59214" s="4"/>
    </row>
    <row r="59215" spans="3:36">
      <c r="C59215" s="3"/>
      <c r="D59215" s="3"/>
      <c r="E59215" s="4"/>
    </row>
    <row r="59216" spans="3:36">
      <c r="C59216" s="3"/>
      <c r="D59216" s="3"/>
      <c r="E59216" s="4"/>
    </row>
    <row r="59217" spans="3:5">
      <c r="C59217" s="3"/>
      <c r="D59217" s="3"/>
      <c r="E59217" s="4"/>
    </row>
    <row r="59218" spans="3:5">
      <c r="C59218" s="3"/>
      <c r="D59218" s="3"/>
      <c r="E59218" s="4"/>
    </row>
    <row r="59219" spans="3:5">
      <c r="C59219" s="3"/>
      <c r="D59219" s="3"/>
      <c r="E59219" s="4"/>
    </row>
    <row r="59220" spans="3:5">
      <c r="C59220" s="3"/>
      <c r="D59220" s="3"/>
      <c r="E59220" s="4"/>
    </row>
    <row r="59221" spans="3:5">
      <c r="C59221" s="3"/>
      <c r="D59221" s="3"/>
      <c r="E59221" s="4"/>
    </row>
    <row r="59222" spans="3:5">
      <c r="C59222" s="3"/>
      <c r="D59222" s="3"/>
      <c r="E59222" s="4"/>
    </row>
    <row r="59223" spans="3:5">
      <c r="C59223" s="3"/>
      <c r="D59223" s="3"/>
      <c r="E59223" s="4"/>
    </row>
    <row r="59224" spans="3:5">
      <c r="C59224" s="3"/>
      <c r="D59224" s="3"/>
      <c r="E59224" s="4"/>
    </row>
    <row r="59225" spans="3:5">
      <c r="C59225" s="3"/>
      <c r="D59225" s="3"/>
      <c r="E59225" s="4"/>
    </row>
    <row r="59226" spans="3:5">
      <c r="C59226" s="3"/>
      <c r="D59226" s="3"/>
      <c r="E59226" s="4"/>
    </row>
    <row r="59227" spans="3:5">
      <c r="C59227" s="3"/>
      <c r="D59227" s="3"/>
      <c r="E59227" s="4"/>
    </row>
    <row r="59228" spans="3:5">
      <c r="C59228" s="3"/>
      <c r="D59228" s="3"/>
      <c r="E59228" s="4"/>
    </row>
    <row r="59229" spans="3:5">
      <c r="C59229" s="3"/>
      <c r="D59229" s="3"/>
      <c r="E59229" s="4"/>
    </row>
    <row r="59230" spans="3:5">
      <c r="C59230" s="3"/>
      <c r="D59230" s="3"/>
      <c r="E59230" s="4"/>
    </row>
    <row r="59231" spans="3:5">
      <c r="C59231" s="3"/>
      <c r="D59231" s="3"/>
      <c r="E59231" s="4"/>
    </row>
    <row r="59232" spans="3:5">
      <c r="C59232" s="3"/>
      <c r="D59232" s="3"/>
      <c r="E59232" s="4"/>
    </row>
    <row r="59233" spans="3:5">
      <c r="C59233" s="3"/>
      <c r="D59233" s="3"/>
      <c r="E59233" s="4"/>
    </row>
    <row r="59234" spans="3:5">
      <c r="C59234" s="3"/>
      <c r="D59234" s="3"/>
      <c r="E59234" s="4"/>
    </row>
    <row r="59235" spans="3:5">
      <c r="C59235" s="3"/>
      <c r="D59235" s="3"/>
      <c r="E59235" s="4"/>
    </row>
    <row r="59236" spans="3:5">
      <c r="C59236" s="3"/>
      <c r="D59236" s="3"/>
      <c r="E59236" s="4"/>
    </row>
    <row r="59237" spans="3:5">
      <c r="C59237" s="3"/>
      <c r="D59237" s="3"/>
      <c r="E59237" s="4"/>
    </row>
    <row r="59238" spans="3:5">
      <c r="C59238" s="3"/>
      <c r="D59238" s="3"/>
      <c r="E59238" s="4"/>
    </row>
    <row r="59239" spans="3:5">
      <c r="C59239" s="3"/>
      <c r="D59239" s="3"/>
      <c r="E59239" s="4"/>
    </row>
    <row r="59240" spans="3:5">
      <c r="C59240" s="3"/>
      <c r="D59240" s="3"/>
      <c r="E59240" s="4"/>
    </row>
    <row r="59241" spans="3:5">
      <c r="C59241" s="3"/>
      <c r="D59241" s="3"/>
      <c r="E59241" s="4"/>
    </row>
    <row r="59242" spans="3:5">
      <c r="C59242" s="3"/>
      <c r="D59242" s="3"/>
      <c r="E59242" s="4"/>
    </row>
    <row r="59243" spans="3:5">
      <c r="C59243" s="3"/>
      <c r="D59243" s="3"/>
      <c r="E59243" s="4"/>
    </row>
    <row r="59244" spans="3:5">
      <c r="C59244" s="3"/>
      <c r="D59244" s="3"/>
      <c r="E59244" s="4"/>
    </row>
    <row r="59245" spans="3:5">
      <c r="C59245" s="3"/>
      <c r="D59245" s="3"/>
      <c r="E59245" s="4"/>
    </row>
    <row r="59246" spans="3:5">
      <c r="C59246" s="3"/>
      <c r="D59246" s="3"/>
      <c r="E59246" s="4"/>
    </row>
    <row r="59247" spans="3:5">
      <c r="C59247" s="3"/>
      <c r="D59247" s="3"/>
      <c r="E59247" s="4"/>
    </row>
    <row r="59248" spans="3:5">
      <c r="C59248" s="3"/>
      <c r="D59248" s="3"/>
      <c r="E59248" s="4"/>
    </row>
    <row r="59249" spans="3:5">
      <c r="C59249" s="3"/>
      <c r="D59249" s="3"/>
      <c r="E59249" s="4"/>
    </row>
    <row r="59250" spans="3:5">
      <c r="C59250" s="3"/>
      <c r="D59250" s="3"/>
      <c r="E59250" s="4"/>
    </row>
    <row r="59251" spans="3:5">
      <c r="C59251" s="3"/>
      <c r="D59251" s="3"/>
      <c r="E59251" s="4"/>
    </row>
    <row r="59252" spans="3:5">
      <c r="C59252" s="3"/>
      <c r="D59252" s="3"/>
      <c r="E59252" s="4"/>
    </row>
    <row r="59253" spans="3:5">
      <c r="C59253" s="3"/>
      <c r="D59253" s="3"/>
      <c r="E59253" s="4"/>
    </row>
    <row r="59254" spans="3:5">
      <c r="C59254" s="3"/>
      <c r="D59254" s="3"/>
      <c r="E59254" s="4"/>
    </row>
    <row r="59255" spans="3:5">
      <c r="C59255" s="3"/>
      <c r="D59255" s="3"/>
      <c r="E59255" s="4"/>
    </row>
    <row r="59256" spans="3:5">
      <c r="C59256" s="3"/>
      <c r="D59256" s="3"/>
      <c r="E59256" s="4"/>
    </row>
    <row r="59257" spans="3:5">
      <c r="C59257" s="3"/>
      <c r="D59257" s="3"/>
      <c r="E59257" s="4"/>
    </row>
    <row r="59258" spans="3:5">
      <c r="C59258" s="3"/>
      <c r="D59258" s="3"/>
      <c r="E59258" s="4"/>
    </row>
    <row r="59259" spans="3:5">
      <c r="C59259" s="3"/>
      <c r="D59259" s="3"/>
      <c r="E59259" s="4"/>
    </row>
    <row r="59260" spans="3:5">
      <c r="C59260" s="3"/>
      <c r="D59260" s="3"/>
      <c r="E59260" s="4"/>
    </row>
    <row r="59261" spans="3:5">
      <c r="C59261" s="3"/>
      <c r="D59261" s="3"/>
      <c r="E59261" s="4"/>
    </row>
    <row r="59262" spans="3:5">
      <c r="C59262" s="3"/>
      <c r="D59262" s="3"/>
      <c r="E59262" s="4"/>
    </row>
    <row r="59263" spans="3:5">
      <c r="C59263" s="3"/>
      <c r="D59263" s="3"/>
      <c r="E59263" s="4"/>
    </row>
    <row r="59264" spans="3:5">
      <c r="C59264" s="3"/>
      <c r="D59264" s="3"/>
      <c r="E59264" s="4"/>
    </row>
    <row r="59265" spans="3:5">
      <c r="C59265" s="3"/>
      <c r="D59265" s="3"/>
      <c r="E59265" s="4"/>
    </row>
    <row r="59266" spans="3:5">
      <c r="C59266" s="3"/>
      <c r="D59266" s="3"/>
      <c r="E59266" s="4"/>
    </row>
    <row r="59267" spans="3:5">
      <c r="C59267" s="3"/>
      <c r="D59267" s="3"/>
      <c r="E59267" s="4"/>
    </row>
    <row r="59268" spans="3:5">
      <c r="C59268" s="3"/>
      <c r="D59268" s="3"/>
      <c r="E59268" s="4"/>
    </row>
    <row r="59269" spans="3:5">
      <c r="C59269" s="3"/>
      <c r="D59269" s="3"/>
      <c r="E59269" s="4"/>
    </row>
    <row r="59270" spans="3:5">
      <c r="C59270" s="3"/>
      <c r="D59270" s="3"/>
      <c r="E59270" s="4"/>
    </row>
    <row r="59271" spans="3:5">
      <c r="C59271" s="3"/>
      <c r="D59271" s="3"/>
      <c r="E59271" s="4"/>
    </row>
    <row r="59272" spans="3:5">
      <c r="C59272" s="3"/>
      <c r="D59272" s="3"/>
      <c r="E59272" s="4"/>
    </row>
    <row r="59273" spans="3:5">
      <c r="C59273" s="3"/>
      <c r="D59273" s="3"/>
      <c r="E59273" s="4"/>
    </row>
    <row r="59274" spans="3:5">
      <c r="C59274" s="3"/>
      <c r="D59274" s="3"/>
      <c r="E59274" s="4"/>
    </row>
    <row r="59275" spans="3:5">
      <c r="C59275" s="3"/>
      <c r="D59275" s="3"/>
      <c r="E59275" s="4"/>
    </row>
    <row r="59276" spans="3:5">
      <c r="C59276" s="3"/>
      <c r="D59276" s="3"/>
      <c r="E59276" s="4"/>
    </row>
    <row r="59277" spans="3:5">
      <c r="C59277" s="3"/>
      <c r="D59277" s="3"/>
      <c r="E59277" s="4"/>
    </row>
    <row r="59278" spans="3:5">
      <c r="C59278" s="3"/>
      <c r="D59278" s="3"/>
      <c r="E59278" s="4"/>
    </row>
    <row r="59279" spans="3:5">
      <c r="C59279" s="3"/>
      <c r="D59279" s="3"/>
      <c r="E59279" s="4"/>
    </row>
    <row r="59280" spans="3:5">
      <c r="C59280" s="3"/>
      <c r="D59280" s="3"/>
      <c r="E59280" s="4"/>
    </row>
    <row r="59281" spans="3:5">
      <c r="C59281" s="3"/>
      <c r="D59281" s="3"/>
      <c r="E59281" s="4"/>
    </row>
    <row r="59282" spans="3:5">
      <c r="C59282" s="3"/>
      <c r="D59282" s="3"/>
      <c r="E59282" s="4"/>
    </row>
    <row r="59283" spans="3:5">
      <c r="C59283" s="3"/>
      <c r="D59283" s="3"/>
      <c r="E59283" s="4"/>
    </row>
    <row r="59284" spans="3:5">
      <c r="C59284" s="3"/>
      <c r="D59284" s="3"/>
      <c r="E59284" s="4"/>
    </row>
    <row r="59285" spans="3:5">
      <c r="C59285" s="3"/>
      <c r="D59285" s="3"/>
      <c r="E59285" s="4"/>
    </row>
    <row r="59286" spans="3:5">
      <c r="C59286" s="3"/>
      <c r="D59286" s="3"/>
      <c r="E59286" s="4"/>
    </row>
    <row r="59287" spans="3:5">
      <c r="C59287" s="3"/>
      <c r="D59287" s="3"/>
      <c r="E59287" s="4"/>
    </row>
    <row r="59288" spans="3:5">
      <c r="C59288" s="3"/>
      <c r="D59288" s="3"/>
      <c r="E59288" s="4"/>
    </row>
    <row r="59289" spans="3:5">
      <c r="C59289" s="3"/>
      <c r="D59289" s="3"/>
      <c r="E59289" s="4"/>
    </row>
    <row r="59290" spans="3:5">
      <c r="C59290" s="3"/>
      <c r="D59290" s="3"/>
      <c r="E59290" s="4"/>
    </row>
    <row r="59291" spans="3:5">
      <c r="C59291" s="3"/>
      <c r="D59291" s="3"/>
      <c r="E59291" s="4"/>
    </row>
    <row r="59292" spans="3:5">
      <c r="C59292" s="3"/>
      <c r="D59292" s="3"/>
      <c r="E59292" s="4"/>
    </row>
    <row r="59293" spans="3:5">
      <c r="C59293" s="3"/>
      <c r="D59293" s="3"/>
      <c r="E59293" s="4"/>
    </row>
    <row r="59294" spans="3:5">
      <c r="C59294" s="3"/>
      <c r="D59294" s="3"/>
      <c r="E59294" s="4"/>
    </row>
    <row r="59295" spans="3:5">
      <c r="C59295" s="3"/>
      <c r="D59295" s="3"/>
      <c r="E59295" s="4"/>
    </row>
    <row r="59296" spans="3:5">
      <c r="C59296" s="3"/>
      <c r="D59296" s="3"/>
      <c r="E59296" s="4"/>
    </row>
    <row r="59297" spans="3:5">
      <c r="C59297" s="3"/>
      <c r="D59297" s="3"/>
      <c r="E59297" s="4"/>
    </row>
    <row r="59298" spans="3:5">
      <c r="C59298" s="3"/>
      <c r="D59298" s="3"/>
      <c r="E59298" s="4"/>
    </row>
    <row r="59299" spans="3:5">
      <c r="C59299" s="3"/>
      <c r="D59299" s="3"/>
      <c r="E59299" s="4"/>
    </row>
    <row r="59300" spans="3:5">
      <c r="C59300" s="3"/>
      <c r="D59300" s="3"/>
      <c r="E59300" s="4"/>
    </row>
    <row r="59301" spans="3:5">
      <c r="C59301" s="3"/>
      <c r="D59301" s="3"/>
      <c r="E59301" s="4"/>
    </row>
    <row r="59302" spans="3:5">
      <c r="C59302" s="3"/>
      <c r="D59302" s="3"/>
      <c r="E59302" s="4"/>
    </row>
    <row r="59303" spans="3:5">
      <c r="C59303" s="3"/>
      <c r="D59303" s="3"/>
      <c r="E59303" s="4"/>
    </row>
    <row r="59304" spans="3:5">
      <c r="C59304" s="3"/>
      <c r="D59304" s="3"/>
      <c r="E59304" s="4"/>
    </row>
    <row r="59305" spans="3:5">
      <c r="C59305" s="3"/>
      <c r="D59305" s="3"/>
      <c r="E59305" s="4"/>
    </row>
    <row r="59306" spans="3:5">
      <c r="C59306" s="3"/>
      <c r="D59306" s="3"/>
      <c r="E59306" s="4"/>
    </row>
    <row r="59307" spans="3:5">
      <c r="C59307" s="3"/>
      <c r="D59307" s="3"/>
      <c r="E59307" s="4"/>
    </row>
    <row r="59308" spans="3:5">
      <c r="C59308" s="3"/>
      <c r="D59308" s="3"/>
      <c r="E59308" s="4"/>
    </row>
    <row r="59309" spans="3:5">
      <c r="C59309" s="3"/>
      <c r="D59309" s="3"/>
      <c r="E59309" s="4"/>
    </row>
    <row r="59310" spans="3:5">
      <c r="C59310" s="3"/>
      <c r="D59310" s="3"/>
      <c r="E59310" s="4"/>
    </row>
    <row r="59311" spans="3:5">
      <c r="C59311" s="3"/>
      <c r="D59311" s="3"/>
      <c r="E59311" s="4"/>
    </row>
    <row r="59312" spans="3:5">
      <c r="C59312" s="3"/>
      <c r="D59312" s="3"/>
      <c r="E59312" s="4"/>
    </row>
    <row r="59313" spans="3:36">
      <c r="C59313" s="3"/>
      <c r="D59313" s="3"/>
      <c r="E59313" s="4"/>
    </row>
    <row r="59314" spans="3:36">
      <c r="C59314" s="3"/>
      <c r="D59314" s="3"/>
      <c r="E59314" s="4"/>
      <c r="AJ59314" s="3"/>
    </row>
    <row r="59315" spans="3:36">
      <c r="C59315" s="3"/>
      <c r="D59315" s="3"/>
      <c r="E59315" s="4"/>
    </row>
    <row r="59316" spans="3:36">
      <c r="C59316" s="3"/>
      <c r="D59316" s="3"/>
      <c r="E59316" s="4"/>
    </row>
    <row r="59317" spans="3:36">
      <c r="C59317" s="3"/>
      <c r="D59317" s="3"/>
      <c r="E59317" s="4"/>
    </row>
    <row r="59318" spans="3:36">
      <c r="C59318" s="3"/>
      <c r="D59318" s="3"/>
      <c r="E59318" s="4"/>
    </row>
    <row r="59319" spans="3:36">
      <c r="C59319" s="3"/>
      <c r="D59319" s="3"/>
      <c r="E59319" s="4"/>
    </row>
    <row r="59320" spans="3:36">
      <c r="C59320" s="3"/>
      <c r="D59320" s="3"/>
      <c r="E59320" s="4"/>
    </row>
    <row r="59321" spans="3:36">
      <c r="C59321" s="3"/>
      <c r="D59321" s="3"/>
      <c r="E59321" s="4"/>
    </row>
    <row r="59322" spans="3:36">
      <c r="C59322" s="3"/>
      <c r="D59322" s="3"/>
      <c r="E59322" s="4"/>
    </row>
    <row r="59323" spans="3:36">
      <c r="C59323" s="3"/>
      <c r="D59323" s="3"/>
      <c r="E59323" s="4"/>
    </row>
    <row r="59324" spans="3:36">
      <c r="C59324" s="3"/>
      <c r="D59324" s="3"/>
      <c r="E59324" s="4"/>
    </row>
    <row r="59325" spans="3:36">
      <c r="C59325" s="3"/>
      <c r="D59325" s="3"/>
      <c r="E59325" s="4"/>
      <c r="AJ59325" s="3"/>
    </row>
    <row r="59326" spans="3:36">
      <c r="C59326" s="3"/>
      <c r="D59326" s="3"/>
      <c r="E59326" s="4"/>
    </row>
    <row r="59327" spans="3:36">
      <c r="C59327" s="3"/>
      <c r="D59327" s="3"/>
      <c r="E59327" s="4"/>
    </row>
    <row r="59328" spans="3:36">
      <c r="C59328" s="3"/>
      <c r="D59328" s="3"/>
      <c r="E59328" s="4"/>
    </row>
    <row r="59329" spans="3:36">
      <c r="C59329" s="3"/>
      <c r="D59329" s="3"/>
      <c r="E59329" s="4"/>
    </row>
    <row r="59330" spans="3:36">
      <c r="C59330" s="3"/>
      <c r="D59330" s="3"/>
      <c r="E59330" s="4"/>
    </row>
    <row r="59331" spans="3:36">
      <c r="C59331" s="3"/>
      <c r="D59331" s="3"/>
      <c r="E59331" s="4"/>
    </row>
    <row r="59332" spans="3:36">
      <c r="C59332" s="3"/>
      <c r="D59332" s="3"/>
      <c r="E59332" s="4"/>
    </row>
    <row r="59333" spans="3:36">
      <c r="C59333" s="3"/>
      <c r="D59333" s="3"/>
      <c r="E59333" s="4"/>
    </row>
    <row r="59334" spans="3:36">
      <c r="C59334" s="3"/>
      <c r="D59334" s="3"/>
      <c r="E59334" s="4"/>
    </row>
    <row r="59335" spans="3:36">
      <c r="C59335" s="3"/>
      <c r="D59335" s="3"/>
      <c r="E59335" s="4"/>
    </row>
    <row r="59336" spans="3:36">
      <c r="C59336" s="3"/>
      <c r="D59336" s="3"/>
      <c r="E59336" s="4"/>
    </row>
    <row r="59337" spans="3:36">
      <c r="C59337" s="3"/>
      <c r="D59337" s="3"/>
      <c r="E59337" s="4"/>
    </row>
    <row r="59338" spans="3:36">
      <c r="C59338" s="3"/>
      <c r="D59338" s="3"/>
      <c r="E59338" s="4"/>
    </row>
    <row r="59339" spans="3:36">
      <c r="C59339" s="3"/>
      <c r="D59339" s="3"/>
      <c r="E59339" s="4"/>
    </row>
    <row r="59340" spans="3:36">
      <c r="C59340" s="3"/>
      <c r="D59340" s="3"/>
      <c r="E59340" s="4"/>
      <c r="AJ59340" s="3"/>
    </row>
    <row r="59341" spans="3:36">
      <c r="C59341" s="3"/>
      <c r="D59341" s="3"/>
      <c r="E59341" s="4"/>
    </row>
    <row r="59342" spans="3:36">
      <c r="C59342" s="3"/>
      <c r="D59342" s="3"/>
      <c r="E59342" s="4"/>
    </row>
    <row r="59343" spans="3:36">
      <c r="C59343" s="3"/>
      <c r="D59343" s="3"/>
      <c r="E59343" s="4"/>
      <c r="AJ59343" s="3"/>
    </row>
    <row r="59344" spans="3:36">
      <c r="C59344" s="3"/>
      <c r="D59344" s="3"/>
      <c r="E59344" s="4"/>
      <c r="AJ59344" s="3"/>
    </row>
    <row r="59345" spans="3:36">
      <c r="C59345" s="3"/>
      <c r="D59345" s="3"/>
      <c r="E59345" s="4"/>
    </row>
    <row r="59346" spans="3:36">
      <c r="C59346" s="3"/>
      <c r="D59346" s="3"/>
      <c r="E59346" s="4"/>
    </row>
    <row r="59347" spans="3:36">
      <c r="C59347" s="3"/>
      <c r="D59347" s="3"/>
      <c r="E59347" s="4"/>
    </row>
    <row r="59348" spans="3:36">
      <c r="C59348" s="3"/>
      <c r="D59348" s="3"/>
      <c r="E59348" s="4"/>
    </row>
    <row r="59349" spans="3:36">
      <c r="C59349" s="3"/>
      <c r="D59349" s="3"/>
      <c r="E59349" s="4"/>
    </row>
    <row r="59350" spans="3:36">
      <c r="C59350" s="3"/>
      <c r="D59350" s="3"/>
      <c r="E59350" s="4"/>
    </row>
    <row r="59351" spans="3:36">
      <c r="C59351" s="3"/>
      <c r="D59351" s="3"/>
      <c r="E59351" s="4"/>
    </row>
    <row r="59352" spans="3:36">
      <c r="C59352" s="3"/>
      <c r="D59352" s="3"/>
      <c r="E59352" s="4"/>
    </row>
    <row r="59353" spans="3:36">
      <c r="C59353" s="3"/>
      <c r="D59353" s="3"/>
      <c r="E59353" s="4"/>
    </row>
    <row r="59354" spans="3:36">
      <c r="C59354" s="3"/>
      <c r="D59354" s="3"/>
      <c r="E59354" s="4"/>
    </row>
    <row r="59355" spans="3:36">
      <c r="C59355" s="3"/>
      <c r="D59355" s="3"/>
      <c r="E59355" s="4"/>
    </row>
    <row r="59356" spans="3:36">
      <c r="C59356" s="3"/>
      <c r="D59356" s="3"/>
      <c r="E59356" s="4"/>
    </row>
    <row r="59357" spans="3:36">
      <c r="C59357" s="3"/>
      <c r="D59357" s="3"/>
      <c r="E59357" s="4"/>
    </row>
    <row r="59358" spans="3:36">
      <c r="C59358" s="3"/>
      <c r="D59358" s="3"/>
      <c r="E59358" s="4"/>
    </row>
    <row r="59359" spans="3:36">
      <c r="C59359" s="3"/>
      <c r="D59359" s="3"/>
      <c r="E59359" s="4"/>
      <c r="AJ59359" s="3"/>
    </row>
    <row r="59360" spans="3:36">
      <c r="C59360" s="3"/>
      <c r="D59360" s="3"/>
      <c r="E59360" s="4"/>
      <c r="AJ59360" s="3"/>
    </row>
    <row r="59361" spans="3:36">
      <c r="C59361" s="3"/>
      <c r="D59361" s="3"/>
      <c r="E59361" s="4"/>
    </row>
    <row r="59362" spans="3:36">
      <c r="C59362" s="3"/>
      <c r="D59362" s="3"/>
      <c r="E59362" s="4"/>
    </row>
    <row r="59363" spans="3:36">
      <c r="C59363" s="3"/>
      <c r="D59363" s="3"/>
      <c r="E59363" s="4"/>
    </row>
    <row r="59364" spans="3:36">
      <c r="C59364" s="3"/>
      <c r="D59364" s="3"/>
      <c r="E59364" s="4"/>
    </row>
    <row r="59365" spans="3:36">
      <c r="C59365" s="3"/>
      <c r="D59365" s="3"/>
      <c r="E59365" s="4"/>
    </row>
    <row r="59366" spans="3:36">
      <c r="C59366" s="3"/>
      <c r="D59366" s="3"/>
      <c r="E59366" s="4"/>
    </row>
    <row r="59367" spans="3:36">
      <c r="C59367" s="3"/>
      <c r="D59367" s="3"/>
      <c r="E59367" s="4"/>
    </row>
    <row r="59368" spans="3:36">
      <c r="C59368" s="3"/>
      <c r="D59368" s="3"/>
      <c r="E59368" s="4"/>
    </row>
    <row r="59369" spans="3:36">
      <c r="C59369" s="3"/>
      <c r="D59369" s="3"/>
      <c r="E59369" s="4"/>
    </row>
    <row r="59370" spans="3:36">
      <c r="C59370" s="3"/>
      <c r="D59370" s="3"/>
      <c r="E59370" s="4"/>
    </row>
    <row r="59371" spans="3:36">
      <c r="C59371" s="3"/>
      <c r="D59371" s="3"/>
      <c r="E59371" s="4"/>
    </row>
    <row r="59372" spans="3:36">
      <c r="C59372" s="3"/>
      <c r="D59372" s="3"/>
      <c r="E59372" s="4"/>
    </row>
    <row r="59373" spans="3:36">
      <c r="C59373" s="3"/>
      <c r="D59373" s="3"/>
      <c r="E59373" s="4"/>
      <c r="AJ59373" s="3"/>
    </row>
    <row r="59374" spans="3:36">
      <c r="C59374" s="3"/>
      <c r="D59374" s="3"/>
      <c r="E59374" s="4"/>
      <c r="AJ59374" s="3"/>
    </row>
    <row r="59375" spans="3:36">
      <c r="C59375" s="3"/>
      <c r="D59375" s="3"/>
      <c r="E59375" s="4"/>
    </row>
    <row r="59376" spans="3:36">
      <c r="C59376" s="3"/>
      <c r="D59376" s="3"/>
      <c r="E59376" s="4"/>
    </row>
    <row r="59377" spans="3:5">
      <c r="C59377" s="3"/>
      <c r="D59377" s="3"/>
      <c r="E59377" s="4"/>
    </row>
    <row r="59378" spans="3:5">
      <c r="C59378" s="3"/>
      <c r="D59378" s="3"/>
      <c r="E59378" s="4"/>
    </row>
    <row r="59379" spans="3:5">
      <c r="C59379" s="3"/>
      <c r="D59379" s="3"/>
      <c r="E59379" s="4"/>
    </row>
    <row r="59380" spans="3:5">
      <c r="C59380" s="3"/>
      <c r="D59380" s="3"/>
      <c r="E59380" s="4"/>
    </row>
    <row r="59381" spans="3:5">
      <c r="C59381" s="3"/>
      <c r="D59381" s="3"/>
      <c r="E59381" s="4"/>
    </row>
    <row r="59382" spans="3:5">
      <c r="C59382" s="3"/>
      <c r="D59382" s="3"/>
      <c r="E59382" s="4"/>
    </row>
    <row r="59383" spans="3:5">
      <c r="C59383" s="3"/>
      <c r="D59383" s="3"/>
      <c r="E59383" s="4"/>
    </row>
    <row r="59384" spans="3:5">
      <c r="C59384" s="3"/>
      <c r="D59384" s="3"/>
      <c r="E59384" s="4"/>
    </row>
    <row r="59385" spans="3:5">
      <c r="C59385" s="3"/>
      <c r="D59385" s="3"/>
      <c r="E59385" s="4"/>
    </row>
    <row r="59386" spans="3:5">
      <c r="C59386" s="3"/>
      <c r="D59386" s="3"/>
      <c r="E59386" s="4"/>
    </row>
    <row r="59387" spans="3:5">
      <c r="C59387" s="3"/>
      <c r="D59387" s="3"/>
      <c r="E59387" s="4"/>
    </row>
    <row r="59388" spans="3:5">
      <c r="C59388" s="3"/>
      <c r="D59388" s="3"/>
      <c r="E59388" s="4"/>
    </row>
    <row r="59389" spans="3:5">
      <c r="C59389" s="3"/>
      <c r="D59389" s="3"/>
      <c r="E59389" s="4"/>
    </row>
    <row r="59390" spans="3:5">
      <c r="C59390" s="3"/>
      <c r="D59390" s="3"/>
      <c r="E59390" s="4"/>
    </row>
    <row r="59391" spans="3:5">
      <c r="C59391" s="3"/>
      <c r="D59391" s="3"/>
      <c r="E59391" s="4"/>
    </row>
    <row r="59392" spans="3:5">
      <c r="C59392" s="3"/>
      <c r="D59392" s="3"/>
      <c r="E59392" s="4"/>
    </row>
    <row r="59393" spans="3:36">
      <c r="C59393" s="3"/>
      <c r="D59393" s="3"/>
      <c r="E59393" s="4"/>
    </row>
    <row r="59394" spans="3:36">
      <c r="C59394" s="3"/>
      <c r="D59394" s="3"/>
      <c r="E59394" s="4"/>
    </row>
    <row r="59395" spans="3:36">
      <c r="C59395" s="3"/>
      <c r="D59395" s="3"/>
      <c r="E59395" s="4"/>
    </row>
    <row r="59396" spans="3:36">
      <c r="C59396" s="3"/>
      <c r="D59396" s="3"/>
      <c r="E59396" s="4"/>
    </row>
    <row r="59397" spans="3:36">
      <c r="C59397" s="3"/>
      <c r="D59397" s="3"/>
      <c r="E59397" s="4"/>
    </row>
    <row r="59398" spans="3:36">
      <c r="C59398" s="3"/>
      <c r="D59398" s="3"/>
      <c r="E59398" s="4"/>
    </row>
    <row r="59399" spans="3:36">
      <c r="C59399" s="3"/>
      <c r="D59399" s="3"/>
      <c r="E59399" s="4"/>
    </row>
    <row r="59400" spans="3:36">
      <c r="C59400" s="3"/>
      <c r="D59400" s="3"/>
      <c r="E59400" s="4"/>
    </row>
    <row r="59401" spans="3:36">
      <c r="C59401" s="3"/>
      <c r="D59401" s="3"/>
      <c r="E59401" s="4"/>
    </row>
    <row r="59402" spans="3:36">
      <c r="C59402" s="3"/>
      <c r="D59402" s="3"/>
      <c r="E59402" s="4"/>
    </row>
    <row r="59403" spans="3:36">
      <c r="C59403" s="3"/>
      <c r="D59403" s="3"/>
      <c r="E59403" s="4"/>
      <c r="AJ59403" s="3"/>
    </row>
    <row r="59404" spans="3:36">
      <c r="C59404" s="3"/>
      <c r="D59404" s="3"/>
      <c r="E59404" s="4"/>
      <c r="AJ59404" s="3"/>
    </row>
    <row r="59405" spans="3:36">
      <c r="C59405" s="3"/>
      <c r="D59405" s="3"/>
      <c r="E59405" s="4"/>
      <c r="AJ59405" s="3"/>
    </row>
    <row r="59406" spans="3:36">
      <c r="C59406" s="3"/>
      <c r="D59406" s="3"/>
      <c r="E59406" s="4"/>
    </row>
    <row r="59407" spans="3:36">
      <c r="C59407" s="3"/>
      <c r="D59407" s="3"/>
      <c r="E59407" s="4"/>
    </row>
    <row r="59408" spans="3:36">
      <c r="C59408" s="3"/>
      <c r="D59408" s="3"/>
      <c r="E59408" s="4"/>
    </row>
    <row r="59409" spans="3:36">
      <c r="C59409" s="3"/>
      <c r="D59409" s="3"/>
      <c r="E59409" s="4"/>
    </row>
    <row r="59410" spans="3:36">
      <c r="C59410" s="3"/>
      <c r="D59410" s="3"/>
      <c r="E59410" s="4"/>
    </row>
    <row r="59411" spans="3:36">
      <c r="C59411" s="3"/>
      <c r="D59411" s="3"/>
      <c r="E59411" s="4"/>
    </row>
    <row r="59412" spans="3:36">
      <c r="C59412" s="3"/>
      <c r="D59412" s="3"/>
      <c r="E59412" s="4"/>
    </row>
    <row r="59413" spans="3:36">
      <c r="C59413" s="3"/>
      <c r="D59413" s="3"/>
      <c r="E59413" s="4"/>
    </row>
    <row r="59414" spans="3:36">
      <c r="C59414" s="3"/>
      <c r="D59414" s="3"/>
      <c r="E59414" s="4"/>
    </row>
    <row r="59415" spans="3:36">
      <c r="C59415" s="3"/>
      <c r="D59415" s="3"/>
      <c r="E59415" s="4"/>
    </row>
    <row r="59416" spans="3:36">
      <c r="C59416" s="3"/>
      <c r="D59416" s="3"/>
      <c r="E59416" s="4"/>
      <c r="AJ59416" s="3"/>
    </row>
    <row r="59417" spans="3:36">
      <c r="C59417" s="3"/>
      <c r="D59417" s="3"/>
      <c r="E59417" s="4"/>
    </row>
    <row r="59418" spans="3:36">
      <c r="C59418" s="3"/>
      <c r="D59418" s="3"/>
      <c r="E59418" s="4"/>
    </row>
    <row r="59419" spans="3:36">
      <c r="C59419" s="3"/>
      <c r="D59419" s="3"/>
      <c r="E59419" s="4"/>
    </row>
    <row r="59420" spans="3:36">
      <c r="C59420" s="3"/>
      <c r="D59420" s="3"/>
      <c r="E59420" s="4"/>
    </row>
    <row r="59421" spans="3:36">
      <c r="C59421" s="3"/>
      <c r="D59421" s="3"/>
      <c r="E59421" s="4"/>
    </row>
    <row r="59422" spans="3:36">
      <c r="C59422" s="3"/>
      <c r="D59422" s="3"/>
      <c r="E59422" s="4"/>
    </row>
    <row r="59423" spans="3:36">
      <c r="C59423" s="3"/>
      <c r="D59423" s="3"/>
      <c r="E59423" s="4"/>
    </row>
    <row r="59424" spans="3:36">
      <c r="C59424" s="3"/>
      <c r="D59424" s="3"/>
      <c r="E59424" s="4"/>
    </row>
    <row r="59425" spans="3:5">
      <c r="C59425" s="3"/>
      <c r="D59425" s="3"/>
      <c r="E59425" s="4"/>
    </row>
    <row r="59426" spans="3:5">
      <c r="C59426" s="3"/>
      <c r="D59426" s="3"/>
      <c r="E59426" s="4"/>
    </row>
    <row r="59427" spans="3:5">
      <c r="C59427" s="3"/>
      <c r="D59427" s="3"/>
      <c r="E59427" s="4"/>
    </row>
    <row r="59428" spans="3:5">
      <c r="C59428" s="3"/>
      <c r="D59428" s="3"/>
      <c r="E59428" s="4"/>
    </row>
    <row r="59429" spans="3:5">
      <c r="C59429" s="3"/>
      <c r="D59429" s="3"/>
      <c r="E59429" s="4"/>
    </row>
    <row r="59430" spans="3:5">
      <c r="C59430" s="3"/>
      <c r="D59430" s="3"/>
      <c r="E59430" s="4"/>
    </row>
    <row r="59431" spans="3:5">
      <c r="C59431" s="3"/>
      <c r="D59431" s="3"/>
      <c r="E59431" s="4"/>
    </row>
    <row r="59432" spans="3:5">
      <c r="C59432" s="3"/>
      <c r="D59432" s="3"/>
      <c r="E59432" s="4"/>
    </row>
    <row r="59433" spans="3:5">
      <c r="C59433" s="3"/>
      <c r="D59433" s="3"/>
      <c r="E59433" s="4"/>
    </row>
    <row r="59434" spans="3:5">
      <c r="C59434" s="3"/>
      <c r="D59434" s="3"/>
      <c r="E59434" s="4"/>
    </row>
    <row r="59435" spans="3:5">
      <c r="C59435" s="3"/>
      <c r="D59435" s="3"/>
      <c r="E59435" s="4"/>
    </row>
    <row r="59436" spans="3:5">
      <c r="C59436" s="3"/>
      <c r="D59436" s="3"/>
      <c r="E59436" s="4"/>
    </row>
    <row r="59437" spans="3:5">
      <c r="C59437" s="3"/>
      <c r="D59437" s="3"/>
      <c r="E59437" s="4"/>
    </row>
    <row r="59438" spans="3:5">
      <c r="C59438" s="3"/>
      <c r="D59438" s="3"/>
      <c r="E59438" s="4"/>
    </row>
    <row r="59439" spans="3:5">
      <c r="C59439" s="3"/>
      <c r="D59439" s="3"/>
      <c r="E59439" s="4"/>
    </row>
    <row r="59440" spans="3:5">
      <c r="C59440" s="3"/>
      <c r="D59440" s="3"/>
      <c r="E59440" s="4"/>
    </row>
    <row r="59441" spans="3:5">
      <c r="C59441" s="3"/>
      <c r="D59441" s="3"/>
      <c r="E59441" s="4"/>
    </row>
    <row r="59442" spans="3:5">
      <c r="C59442" s="3"/>
      <c r="D59442" s="3"/>
      <c r="E59442" s="4"/>
    </row>
    <row r="59443" spans="3:5">
      <c r="C59443" s="3"/>
      <c r="D59443" s="3"/>
      <c r="E59443" s="4"/>
    </row>
    <row r="59444" spans="3:5">
      <c r="C59444" s="3"/>
      <c r="D59444" s="3"/>
      <c r="E59444" s="4"/>
    </row>
    <row r="59445" spans="3:5">
      <c r="C59445" s="3"/>
      <c r="D59445" s="3"/>
      <c r="E59445" s="4"/>
    </row>
    <row r="59446" spans="3:5">
      <c r="C59446" s="3"/>
      <c r="D59446" s="3"/>
      <c r="E59446" s="4"/>
    </row>
    <row r="59447" spans="3:5">
      <c r="C59447" s="3"/>
      <c r="D59447" s="3"/>
      <c r="E59447" s="4"/>
    </row>
    <row r="59448" spans="3:5">
      <c r="C59448" s="3"/>
      <c r="D59448" s="3"/>
      <c r="E59448" s="4"/>
    </row>
    <row r="59449" spans="3:5">
      <c r="C59449" s="3"/>
      <c r="D59449" s="3"/>
      <c r="E59449" s="4"/>
    </row>
    <row r="59450" spans="3:5">
      <c r="C59450" s="3"/>
      <c r="D59450" s="3"/>
      <c r="E59450" s="4"/>
    </row>
    <row r="59451" spans="3:5">
      <c r="C59451" s="3"/>
      <c r="D59451" s="3"/>
      <c r="E59451" s="4"/>
    </row>
    <row r="59452" spans="3:5">
      <c r="C59452" s="3"/>
      <c r="D59452" s="3"/>
      <c r="E59452" s="4"/>
    </row>
    <row r="59453" spans="3:5">
      <c r="C59453" s="3"/>
      <c r="D59453" s="3"/>
      <c r="E59453" s="4"/>
    </row>
    <row r="59454" spans="3:5">
      <c r="C59454" s="3"/>
      <c r="D59454" s="3"/>
      <c r="E59454" s="4"/>
    </row>
    <row r="59455" spans="3:5">
      <c r="C59455" s="3"/>
      <c r="D59455" s="3"/>
      <c r="E59455" s="4"/>
    </row>
    <row r="59456" spans="3:5">
      <c r="C59456" s="3"/>
      <c r="D59456" s="3"/>
      <c r="E59456" s="4"/>
    </row>
    <row r="59457" spans="3:36">
      <c r="C59457" s="3"/>
      <c r="D59457" s="3"/>
      <c r="E59457" s="4"/>
    </row>
    <row r="59458" spans="3:36">
      <c r="C59458" s="3"/>
      <c r="D59458" s="3"/>
      <c r="E59458" s="4"/>
    </row>
    <row r="59459" spans="3:36">
      <c r="C59459" s="3"/>
      <c r="D59459" s="3"/>
      <c r="E59459" s="4"/>
      <c r="AJ59459" s="3"/>
    </row>
    <row r="59460" spans="3:36">
      <c r="C59460" s="3"/>
      <c r="D59460" s="3"/>
      <c r="E59460" s="4"/>
    </row>
    <row r="59461" spans="3:36">
      <c r="C59461" s="3"/>
      <c r="D59461" s="3"/>
      <c r="E59461" s="4"/>
    </row>
    <row r="59462" spans="3:36">
      <c r="C59462" s="3"/>
      <c r="D59462" s="3"/>
      <c r="E59462" s="4"/>
    </row>
    <row r="59463" spans="3:36">
      <c r="C59463" s="3"/>
      <c r="D59463" s="3"/>
      <c r="E59463" s="4"/>
    </row>
    <row r="59464" spans="3:36">
      <c r="C59464" s="3"/>
      <c r="D59464" s="3"/>
      <c r="E59464" s="4"/>
    </row>
    <row r="59465" spans="3:36">
      <c r="C59465" s="3"/>
      <c r="D59465" s="3"/>
      <c r="E59465" s="4"/>
    </row>
    <row r="59466" spans="3:36">
      <c r="C59466" s="3"/>
      <c r="D59466" s="3"/>
      <c r="E59466" s="4"/>
    </row>
    <row r="59467" spans="3:36">
      <c r="C59467" s="3"/>
      <c r="D59467" s="3"/>
      <c r="E59467" s="4"/>
    </row>
    <row r="59468" spans="3:36">
      <c r="C59468" s="3"/>
      <c r="D59468" s="3"/>
      <c r="E59468" s="4"/>
    </row>
    <row r="59469" spans="3:36">
      <c r="C59469" s="3"/>
      <c r="D59469" s="3"/>
      <c r="E59469" s="4"/>
    </row>
    <row r="59470" spans="3:36">
      <c r="C59470" s="3"/>
      <c r="D59470" s="3"/>
      <c r="E59470" s="4"/>
    </row>
    <row r="59471" spans="3:36">
      <c r="C59471" s="3"/>
      <c r="D59471" s="3"/>
      <c r="E59471" s="4"/>
    </row>
    <row r="59472" spans="3:36">
      <c r="C59472" s="3"/>
      <c r="D59472" s="3"/>
      <c r="E59472" s="4"/>
    </row>
    <row r="59473" spans="3:36">
      <c r="C59473" s="3"/>
      <c r="D59473" s="3"/>
      <c r="E59473" s="4"/>
    </row>
    <row r="59474" spans="3:36">
      <c r="C59474" s="3"/>
      <c r="D59474" s="3"/>
      <c r="E59474" s="4"/>
    </row>
    <row r="59475" spans="3:36">
      <c r="C59475" s="3"/>
      <c r="D59475" s="3"/>
      <c r="E59475" s="4"/>
    </row>
    <row r="59476" spans="3:36">
      <c r="C59476" s="3"/>
      <c r="D59476" s="3"/>
      <c r="E59476" s="4"/>
    </row>
    <row r="59477" spans="3:36">
      <c r="C59477" s="3"/>
      <c r="D59477" s="3"/>
      <c r="E59477" s="4"/>
    </row>
    <row r="59478" spans="3:36">
      <c r="C59478" s="3"/>
      <c r="D59478" s="3"/>
      <c r="E59478" s="4"/>
    </row>
    <row r="59479" spans="3:36">
      <c r="C59479" s="3"/>
      <c r="D59479" s="3"/>
      <c r="E59479" s="4"/>
    </row>
    <row r="59480" spans="3:36">
      <c r="C59480" s="3"/>
      <c r="D59480" s="3"/>
      <c r="E59480" s="4"/>
      <c r="AJ59480" s="3"/>
    </row>
    <row r="59481" spans="3:36">
      <c r="C59481" s="3"/>
      <c r="D59481" s="3"/>
      <c r="E59481" s="4"/>
    </row>
    <row r="59482" spans="3:36">
      <c r="C59482" s="3"/>
      <c r="D59482" s="3"/>
      <c r="E59482" s="4"/>
    </row>
    <row r="59483" spans="3:36">
      <c r="C59483" s="3"/>
      <c r="D59483" s="3"/>
      <c r="E59483" s="4"/>
    </row>
    <row r="59484" spans="3:36">
      <c r="C59484" s="3"/>
      <c r="D59484" s="3"/>
      <c r="E59484" s="4"/>
    </row>
    <row r="59485" spans="3:36">
      <c r="C59485" s="3"/>
      <c r="D59485" s="3"/>
      <c r="E59485" s="4"/>
    </row>
    <row r="59486" spans="3:36">
      <c r="C59486" s="3"/>
      <c r="D59486" s="3"/>
      <c r="E59486" s="4"/>
    </row>
    <row r="59487" spans="3:36">
      <c r="C59487" s="3"/>
      <c r="D59487" s="3"/>
      <c r="E59487" s="4"/>
    </row>
    <row r="59488" spans="3:36">
      <c r="C59488" s="3"/>
      <c r="D59488" s="3"/>
      <c r="E59488" s="4"/>
    </row>
    <row r="59489" spans="3:36">
      <c r="C59489" s="3"/>
      <c r="D59489" s="3"/>
      <c r="E59489" s="4"/>
      <c r="AJ59489" s="3"/>
    </row>
    <row r="59490" spans="3:36">
      <c r="C59490" s="3"/>
      <c r="D59490" s="3"/>
      <c r="E59490" s="4"/>
      <c r="AJ59490" s="3"/>
    </row>
    <row r="59491" spans="3:36">
      <c r="C59491" s="3"/>
      <c r="D59491" s="3"/>
      <c r="E59491" s="4"/>
    </row>
    <row r="59492" spans="3:36">
      <c r="C59492" s="3"/>
      <c r="D59492" s="3"/>
      <c r="E59492" s="4"/>
    </row>
    <row r="59493" spans="3:36">
      <c r="C59493" s="3"/>
      <c r="D59493" s="3"/>
      <c r="E59493" s="4"/>
    </row>
    <row r="59494" spans="3:36">
      <c r="C59494" s="3"/>
      <c r="D59494" s="3"/>
      <c r="E59494" s="4"/>
    </row>
    <row r="59495" spans="3:36">
      <c r="C59495" s="3"/>
      <c r="D59495" s="3"/>
      <c r="E59495" s="4"/>
    </row>
    <row r="59496" spans="3:36">
      <c r="C59496" s="3"/>
      <c r="D59496" s="3"/>
      <c r="E59496" s="4"/>
    </row>
    <row r="59497" spans="3:36">
      <c r="C59497" s="3"/>
      <c r="D59497" s="3"/>
      <c r="E59497" s="4"/>
    </row>
    <row r="59498" spans="3:36">
      <c r="C59498" s="3"/>
      <c r="D59498" s="3"/>
      <c r="E59498" s="4"/>
    </row>
    <row r="59499" spans="3:36">
      <c r="C59499" s="3"/>
      <c r="D59499" s="3"/>
      <c r="E59499" s="4"/>
    </row>
    <row r="59500" spans="3:36">
      <c r="C59500" s="3"/>
      <c r="D59500" s="3"/>
      <c r="E59500" s="4"/>
    </row>
    <row r="59501" spans="3:36">
      <c r="C59501" s="3"/>
      <c r="D59501" s="3"/>
      <c r="E59501" s="4"/>
    </row>
    <row r="59502" spans="3:36">
      <c r="C59502" s="3"/>
      <c r="D59502" s="3"/>
      <c r="E59502" s="4"/>
    </row>
    <row r="59503" spans="3:36">
      <c r="C59503" s="3"/>
      <c r="D59503" s="3"/>
      <c r="E59503" s="4"/>
    </row>
    <row r="59504" spans="3:36">
      <c r="C59504" s="3"/>
      <c r="D59504" s="3"/>
      <c r="E59504" s="4"/>
    </row>
    <row r="59505" spans="3:36">
      <c r="C59505" s="3"/>
      <c r="D59505" s="3"/>
      <c r="E59505" s="4"/>
    </row>
    <row r="59506" spans="3:36">
      <c r="C59506" s="3"/>
      <c r="D59506" s="3"/>
      <c r="E59506" s="4"/>
    </row>
    <row r="59507" spans="3:36">
      <c r="C59507" s="3"/>
      <c r="D59507" s="3"/>
      <c r="E59507" s="4"/>
    </row>
    <row r="59508" spans="3:36">
      <c r="C59508" s="3"/>
      <c r="D59508" s="3"/>
      <c r="E59508" s="4"/>
    </row>
    <row r="59509" spans="3:36">
      <c r="C59509" s="3"/>
      <c r="D59509" s="3"/>
      <c r="E59509" s="4"/>
    </row>
    <row r="59510" spans="3:36">
      <c r="C59510" s="3"/>
      <c r="D59510" s="3"/>
      <c r="E59510" s="4"/>
      <c r="AJ59510" s="3"/>
    </row>
    <row r="59511" spans="3:36">
      <c r="C59511" s="3"/>
      <c r="D59511" s="3"/>
      <c r="E59511" s="4"/>
      <c r="AJ59511" s="3"/>
    </row>
    <row r="59512" spans="3:36">
      <c r="C59512" s="3"/>
      <c r="D59512" s="3"/>
      <c r="E59512" s="4"/>
    </row>
    <row r="59513" spans="3:36">
      <c r="C59513" s="3"/>
      <c r="D59513" s="3"/>
      <c r="E59513" s="4"/>
    </row>
    <row r="59514" spans="3:36">
      <c r="C59514" s="3"/>
      <c r="D59514" s="3"/>
      <c r="E59514" s="4"/>
    </row>
    <row r="59515" spans="3:36">
      <c r="C59515" s="3"/>
      <c r="D59515" s="3"/>
      <c r="E59515" s="4"/>
    </row>
    <row r="59516" spans="3:36">
      <c r="C59516" s="3"/>
      <c r="D59516" s="3"/>
      <c r="E59516" s="4"/>
    </row>
    <row r="59517" spans="3:36">
      <c r="C59517" s="3"/>
      <c r="D59517" s="3"/>
      <c r="E59517" s="4"/>
    </row>
    <row r="59518" spans="3:36">
      <c r="C59518" s="3"/>
      <c r="D59518" s="3"/>
      <c r="E59518" s="4"/>
    </row>
    <row r="59519" spans="3:36">
      <c r="C59519" s="3"/>
      <c r="D59519" s="3"/>
      <c r="E59519" s="4"/>
    </row>
    <row r="59520" spans="3:36">
      <c r="C59520" s="3"/>
      <c r="D59520" s="3"/>
      <c r="E59520" s="4"/>
    </row>
    <row r="59521" spans="3:5">
      <c r="C59521" s="3"/>
      <c r="D59521" s="3"/>
      <c r="E59521" s="4"/>
    </row>
    <row r="59522" spans="3:5">
      <c r="C59522" s="3"/>
      <c r="D59522" s="3"/>
      <c r="E59522" s="4"/>
    </row>
    <row r="59523" spans="3:5">
      <c r="C59523" s="3"/>
      <c r="D59523" s="3"/>
      <c r="E59523" s="4"/>
    </row>
    <row r="59524" spans="3:5">
      <c r="C59524" s="3"/>
      <c r="D59524" s="3"/>
      <c r="E59524" s="4"/>
    </row>
    <row r="59525" spans="3:5">
      <c r="C59525" s="3"/>
      <c r="D59525" s="3"/>
      <c r="E59525" s="4"/>
    </row>
    <row r="59526" spans="3:5">
      <c r="C59526" s="3"/>
      <c r="D59526" s="3"/>
      <c r="E59526" s="4"/>
    </row>
    <row r="59527" spans="3:5">
      <c r="C59527" s="3"/>
      <c r="D59527" s="3"/>
      <c r="E59527" s="4"/>
    </row>
    <row r="59528" spans="3:5">
      <c r="C59528" s="3"/>
      <c r="D59528" s="3"/>
      <c r="E59528" s="4"/>
    </row>
    <row r="59529" spans="3:5">
      <c r="C59529" s="3"/>
      <c r="D59529" s="3"/>
      <c r="E59529" s="4"/>
    </row>
    <row r="59530" spans="3:5">
      <c r="C59530" s="3"/>
      <c r="D59530" s="3"/>
      <c r="E59530" s="4"/>
    </row>
    <row r="59531" spans="3:5">
      <c r="C59531" s="3"/>
      <c r="D59531" s="3"/>
      <c r="E59531" s="4"/>
    </row>
    <row r="59532" spans="3:5">
      <c r="C59532" s="3"/>
      <c r="D59532" s="3"/>
      <c r="E59532" s="4"/>
    </row>
    <row r="59533" spans="3:5">
      <c r="C59533" s="3"/>
      <c r="D59533" s="3"/>
      <c r="E59533" s="4"/>
    </row>
    <row r="59534" spans="3:5">
      <c r="C59534" s="3"/>
      <c r="D59534" s="3"/>
      <c r="E59534" s="4"/>
    </row>
    <row r="59535" spans="3:5">
      <c r="C59535" s="3"/>
      <c r="D59535" s="3"/>
      <c r="E59535" s="4"/>
    </row>
    <row r="59536" spans="3:5">
      <c r="C59536" s="3"/>
      <c r="D59536" s="3"/>
      <c r="E59536" s="4"/>
    </row>
    <row r="59537" spans="3:36">
      <c r="C59537" s="3"/>
      <c r="D59537" s="3"/>
      <c r="E59537" s="4"/>
    </row>
    <row r="59538" spans="3:36">
      <c r="C59538" s="3"/>
      <c r="D59538" s="3"/>
      <c r="E59538" s="4"/>
    </row>
    <row r="59539" spans="3:36">
      <c r="C59539" s="3"/>
      <c r="D59539" s="3"/>
      <c r="E59539" s="4"/>
    </row>
    <row r="59540" spans="3:36">
      <c r="C59540" s="3"/>
      <c r="D59540" s="3"/>
      <c r="E59540" s="4"/>
    </row>
    <row r="59541" spans="3:36">
      <c r="C59541" s="3"/>
      <c r="D59541" s="3"/>
      <c r="E59541" s="4"/>
    </row>
    <row r="59542" spans="3:36">
      <c r="C59542" s="3"/>
      <c r="D59542" s="3"/>
      <c r="E59542" s="4"/>
      <c r="AJ59542" s="3"/>
    </row>
    <row r="59543" spans="3:36">
      <c r="C59543" s="3"/>
      <c r="D59543" s="3"/>
      <c r="E59543" s="4"/>
      <c r="AJ59543" s="3"/>
    </row>
    <row r="59544" spans="3:36">
      <c r="C59544" s="3"/>
      <c r="D59544" s="3"/>
      <c r="E59544" s="4"/>
    </row>
    <row r="59545" spans="3:36">
      <c r="C59545" s="3"/>
      <c r="D59545" s="3"/>
      <c r="E59545" s="4"/>
    </row>
    <row r="59546" spans="3:36">
      <c r="C59546" s="3"/>
      <c r="D59546" s="3"/>
      <c r="E59546" s="4"/>
    </row>
    <row r="59547" spans="3:36">
      <c r="C59547" s="3"/>
      <c r="D59547" s="3"/>
      <c r="E59547" s="4"/>
    </row>
    <row r="59548" spans="3:36">
      <c r="C59548" s="3"/>
      <c r="D59548" s="3"/>
      <c r="E59548" s="4"/>
    </row>
    <row r="59549" spans="3:36">
      <c r="C59549" s="3"/>
      <c r="D59549" s="3"/>
      <c r="E59549" s="4"/>
    </row>
    <row r="59550" spans="3:36">
      <c r="C59550" s="3"/>
      <c r="D59550" s="3"/>
      <c r="E59550" s="4"/>
    </row>
    <row r="59551" spans="3:36">
      <c r="C59551" s="3"/>
      <c r="D59551" s="3"/>
      <c r="E59551" s="4"/>
    </row>
    <row r="59552" spans="3:36">
      <c r="C59552" s="3"/>
      <c r="D59552" s="3"/>
      <c r="E59552" s="4"/>
    </row>
    <row r="59553" spans="3:5">
      <c r="C59553" s="3"/>
      <c r="D59553" s="3"/>
      <c r="E59553" s="4"/>
    </row>
    <row r="59554" spans="3:5">
      <c r="C59554" s="3"/>
      <c r="D59554" s="3"/>
      <c r="E59554" s="4"/>
    </row>
    <row r="59555" spans="3:5">
      <c r="C59555" s="3"/>
      <c r="D59555" s="3"/>
      <c r="E59555" s="4"/>
    </row>
    <row r="59556" spans="3:5">
      <c r="C59556" s="3"/>
      <c r="D59556" s="3"/>
      <c r="E59556" s="4"/>
    </row>
    <row r="59557" spans="3:5">
      <c r="C59557" s="3"/>
      <c r="D59557" s="3"/>
      <c r="E59557" s="4"/>
    </row>
    <row r="59558" spans="3:5">
      <c r="C59558" s="3"/>
      <c r="D59558" s="3"/>
      <c r="E59558" s="4"/>
    </row>
    <row r="59559" spans="3:5">
      <c r="C59559" s="3"/>
      <c r="D59559" s="3"/>
      <c r="E59559" s="4"/>
    </row>
    <row r="59560" spans="3:5">
      <c r="C59560" s="3"/>
      <c r="D59560" s="3"/>
      <c r="E59560" s="4"/>
    </row>
    <row r="59561" spans="3:5">
      <c r="C59561" s="3"/>
      <c r="D59561" s="3"/>
      <c r="E59561" s="4"/>
    </row>
    <row r="59562" spans="3:5">
      <c r="C59562" s="3"/>
      <c r="D59562" s="3"/>
      <c r="E59562" s="4"/>
    </row>
    <row r="59563" spans="3:5">
      <c r="C59563" s="3"/>
      <c r="D59563" s="3"/>
      <c r="E59563" s="4"/>
    </row>
    <row r="59564" spans="3:5">
      <c r="C59564" s="3"/>
      <c r="D59564" s="3"/>
      <c r="E59564" s="4"/>
    </row>
    <row r="59565" spans="3:5">
      <c r="C59565" s="3"/>
      <c r="D59565" s="3"/>
      <c r="E59565" s="4"/>
    </row>
    <row r="59566" spans="3:5">
      <c r="C59566" s="3"/>
      <c r="D59566" s="3"/>
      <c r="E59566" s="4"/>
    </row>
    <row r="59567" spans="3:5">
      <c r="C59567" s="3"/>
      <c r="D59567" s="3"/>
      <c r="E59567" s="4"/>
    </row>
    <row r="59568" spans="3:5">
      <c r="C59568" s="3"/>
      <c r="D59568" s="3"/>
      <c r="E59568" s="4"/>
    </row>
    <row r="59569" spans="3:5">
      <c r="C59569" s="3"/>
      <c r="D59569" s="3"/>
      <c r="E59569" s="4"/>
    </row>
    <row r="59570" spans="3:5">
      <c r="C59570" s="3"/>
      <c r="D59570" s="3"/>
      <c r="E59570" s="4"/>
    </row>
    <row r="59571" spans="3:5">
      <c r="C59571" s="3"/>
      <c r="D59571" s="3"/>
      <c r="E59571" s="4"/>
    </row>
    <row r="59572" spans="3:5">
      <c r="C59572" s="3"/>
      <c r="D59572" s="3"/>
      <c r="E59572" s="4"/>
    </row>
    <row r="59573" spans="3:5">
      <c r="C59573" s="3"/>
      <c r="D59573" s="3"/>
      <c r="E59573" s="4"/>
    </row>
    <row r="59574" spans="3:5">
      <c r="C59574" s="3"/>
      <c r="D59574" s="3"/>
      <c r="E59574" s="4"/>
    </row>
    <row r="59575" spans="3:5">
      <c r="C59575" s="3"/>
      <c r="D59575" s="3"/>
      <c r="E59575" s="4"/>
    </row>
    <row r="59576" spans="3:5">
      <c r="C59576" s="3"/>
      <c r="D59576" s="3"/>
      <c r="E59576" s="4"/>
    </row>
    <row r="59577" spans="3:5">
      <c r="C59577" s="3"/>
      <c r="D59577" s="3"/>
      <c r="E59577" s="4"/>
    </row>
    <row r="59578" spans="3:5">
      <c r="C59578" s="3"/>
      <c r="D59578" s="3"/>
      <c r="E59578" s="4"/>
    </row>
    <row r="59579" spans="3:5">
      <c r="C59579" s="3"/>
      <c r="D59579" s="3"/>
      <c r="E59579" s="4"/>
    </row>
    <row r="59580" spans="3:5">
      <c r="C59580" s="3"/>
      <c r="D59580" s="3"/>
      <c r="E59580" s="4"/>
    </row>
    <row r="59581" spans="3:5">
      <c r="C59581" s="3"/>
      <c r="D59581" s="3"/>
      <c r="E59581" s="4"/>
    </row>
    <row r="59582" spans="3:5">
      <c r="C59582" s="3"/>
      <c r="D59582" s="3"/>
      <c r="E59582" s="4"/>
    </row>
    <row r="59583" spans="3:5">
      <c r="C59583" s="3"/>
      <c r="D59583" s="3"/>
      <c r="E59583" s="4"/>
    </row>
    <row r="59584" spans="3:5">
      <c r="C59584" s="3"/>
      <c r="D59584" s="3"/>
      <c r="E59584" s="4"/>
    </row>
    <row r="59585" spans="3:36">
      <c r="C59585" s="3"/>
      <c r="D59585" s="3"/>
      <c r="E59585" s="4"/>
    </row>
    <row r="59586" spans="3:36">
      <c r="C59586" s="3"/>
      <c r="D59586" s="3"/>
      <c r="E59586" s="4"/>
    </row>
    <row r="59587" spans="3:36">
      <c r="C59587" s="3"/>
      <c r="D59587" s="3"/>
      <c r="E59587" s="4"/>
    </row>
    <row r="59588" spans="3:36">
      <c r="C59588" s="3"/>
      <c r="D59588" s="3"/>
      <c r="E59588" s="4"/>
      <c r="AJ59588" s="3"/>
    </row>
    <row r="59589" spans="3:36">
      <c r="C59589" s="3"/>
      <c r="D59589" s="3"/>
      <c r="E59589" s="4"/>
      <c r="AJ59589" s="3"/>
    </row>
    <row r="59590" spans="3:36">
      <c r="C59590" s="3"/>
      <c r="D59590" s="3"/>
      <c r="E59590" s="4"/>
      <c r="AJ59590" s="3"/>
    </row>
    <row r="59591" spans="3:36">
      <c r="C59591" s="3"/>
      <c r="D59591" s="3"/>
      <c r="E59591" s="4"/>
      <c r="AJ59591" s="3"/>
    </row>
    <row r="59592" spans="3:36">
      <c r="C59592" s="3"/>
      <c r="D59592" s="3"/>
      <c r="E59592" s="4"/>
      <c r="AJ59592" s="3"/>
    </row>
    <row r="59593" spans="3:36">
      <c r="C59593" s="3"/>
      <c r="D59593" s="3"/>
      <c r="E59593" s="4"/>
      <c r="AJ59593" s="3"/>
    </row>
    <row r="59594" spans="3:36">
      <c r="C59594" s="3"/>
      <c r="D59594" s="3"/>
      <c r="E59594" s="4"/>
      <c r="AJ59594" s="3"/>
    </row>
    <row r="59595" spans="3:36">
      <c r="C59595" s="3"/>
      <c r="D59595" s="3"/>
      <c r="E59595" s="4"/>
      <c r="AJ59595" s="3"/>
    </row>
    <row r="59596" spans="3:36">
      <c r="C59596" s="3"/>
      <c r="D59596" s="3"/>
      <c r="E59596" s="4"/>
      <c r="AJ59596" s="3"/>
    </row>
    <row r="59597" spans="3:36">
      <c r="C59597" s="3"/>
      <c r="D59597" s="3"/>
      <c r="E59597" s="4"/>
    </row>
    <row r="59598" spans="3:36">
      <c r="C59598" s="3"/>
      <c r="D59598" s="3"/>
      <c r="E59598" s="4"/>
    </row>
    <row r="59599" spans="3:36">
      <c r="C59599" s="3"/>
      <c r="D59599" s="3"/>
      <c r="E59599" s="4"/>
    </row>
    <row r="59600" spans="3:36">
      <c r="C59600" s="3"/>
      <c r="D59600" s="3"/>
      <c r="E59600" s="4"/>
    </row>
    <row r="59601" spans="3:36">
      <c r="C59601" s="3"/>
      <c r="D59601" s="3"/>
      <c r="E59601" s="4"/>
      <c r="AJ59601" s="3"/>
    </row>
    <row r="59602" spans="3:36">
      <c r="C59602" s="3"/>
      <c r="D59602" s="3"/>
      <c r="E59602" s="4"/>
      <c r="AJ59602" s="3"/>
    </row>
    <row r="59603" spans="3:36">
      <c r="C59603" s="3"/>
      <c r="D59603" s="3"/>
      <c r="E59603" s="4"/>
    </row>
    <row r="59604" spans="3:36">
      <c r="C59604" s="3"/>
      <c r="D59604" s="3"/>
      <c r="E59604" s="4"/>
    </row>
    <row r="59605" spans="3:36">
      <c r="C59605" s="3"/>
      <c r="D59605" s="3"/>
      <c r="E59605" s="4"/>
    </row>
    <row r="59606" spans="3:36">
      <c r="C59606" s="3"/>
      <c r="D59606" s="3"/>
      <c r="E59606" s="4"/>
    </row>
    <row r="59607" spans="3:36">
      <c r="C59607" s="3"/>
      <c r="D59607" s="3"/>
      <c r="E59607" s="4"/>
    </row>
    <row r="59608" spans="3:36">
      <c r="C59608" s="3"/>
      <c r="D59608" s="3"/>
      <c r="E59608" s="4"/>
    </row>
    <row r="59609" spans="3:36">
      <c r="C59609" s="3"/>
      <c r="D59609" s="3"/>
      <c r="E59609" s="4"/>
    </row>
    <row r="59610" spans="3:36">
      <c r="C59610" s="3"/>
      <c r="D59610" s="3"/>
      <c r="E59610" s="4"/>
    </row>
    <row r="59611" spans="3:36">
      <c r="C59611" s="3"/>
      <c r="D59611" s="3"/>
      <c r="E59611" s="4"/>
    </row>
    <row r="59612" spans="3:36">
      <c r="C59612" s="3"/>
      <c r="D59612" s="3"/>
      <c r="E59612" s="4"/>
    </row>
    <row r="59613" spans="3:36">
      <c r="C59613" s="3"/>
      <c r="D59613" s="3"/>
      <c r="E59613" s="4"/>
    </row>
    <row r="59614" spans="3:36">
      <c r="C59614" s="3"/>
      <c r="D59614" s="3"/>
      <c r="E59614" s="4"/>
    </row>
    <row r="59615" spans="3:36">
      <c r="C59615" s="3"/>
      <c r="D59615" s="3"/>
      <c r="E59615" s="4"/>
    </row>
    <row r="59616" spans="3:36">
      <c r="C59616" s="3"/>
      <c r="D59616" s="3"/>
      <c r="E59616" s="4"/>
    </row>
    <row r="59617" spans="3:36">
      <c r="C59617" s="3"/>
      <c r="D59617" s="3"/>
      <c r="E59617" s="4"/>
    </row>
    <row r="59618" spans="3:36">
      <c r="C59618" s="3"/>
      <c r="D59618" s="3"/>
      <c r="E59618" s="4"/>
    </row>
    <row r="59619" spans="3:36">
      <c r="C59619" s="3"/>
      <c r="D59619" s="3"/>
      <c r="E59619" s="4"/>
    </row>
    <row r="59620" spans="3:36">
      <c r="C59620" s="3"/>
      <c r="D59620" s="3"/>
      <c r="E59620" s="4"/>
    </row>
    <row r="59621" spans="3:36">
      <c r="C59621" s="3"/>
      <c r="D59621" s="3"/>
      <c r="E59621" s="4"/>
    </row>
    <row r="59622" spans="3:36">
      <c r="C59622" s="3"/>
      <c r="D59622" s="3"/>
      <c r="E59622" s="4"/>
    </row>
    <row r="59623" spans="3:36">
      <c r="C59623" s="3"/>
      <c r="D59623" s="3"/>
      <c r="E59623" s="4"/>
    </row>
    <row r="59624" spans="3:36">
      <c r="C59624" s="3"/>
      <c r="D59624" s="3"/>
      <c r="E59624" s="4"/>
    </row>
    <row r="59625" spans="3:36">
      <c r="C59625" s="3"/>
      <c r="D59625" s="3"/>
      <c r="E59625" s="4"/>
      <c r="AJ59625" s="3"/>
    </row>
    <row r="59626" spans="3:36">
      <c r="C59626" s="3"/>
      <c r="D59626" s="3"/>
      <c r="E59626" s="4"/>
      <c r="AJ59626" s="3"/>
    </row>
    <row r="59627" spans="3:36">
      <c r="C59627" s="3"/>
      <c r="D59627" s="3"/>
      <c r="E59627" s="4"/>
    </row>
    <row r="59628" spans="3:36">
      <c r="C59628" s="3"/>
      <c r="D59628" s="3"/>
      <c r="E59628" s="4"/>
    </row>
    <row r="59629" spans="3:36">
      <c r="C59629" s="3"/>
      <c r="D59629" s="3"/>
      <c r="E59629" s="4"/>
    </row>
    <row r="59630" spans="3:36">
      <c r="C59630" s="3"/>
      <c r="D59630" s="3"/>
      <c r="E59630" s="4"/>
    </row>
    <row r="59631" spans="3:36">
      <c r="C59631" s="3"/>
      <c r="D59631" s="3"/>
      <c r="E59631" s="4"/>
    </row>
    <row r="59632" spans="3:36">
      <c r="C59632" s="3"/>
      <c r="D59632" s="3"/>
      <c r="E59632" s="4"/>
    </row>
    <row r="59633" spans="3:5">
      <c r="C59633" s="3"/>
      <c r="D59633" s="3"/>
      <c r="E59633" s="4"/>
    </row>
    <row r="59634" spans="3:5">
      <c r="C59634" s="3"/>
      <c r="D59634" s="3"/>
      <c r="E59634" s="4"/>
    </row>
    <row r="59635" spans="3:5">
      <c r="C59635" s="3"/>
      <c r="D59635" s="3"/>
      <c r="E59635" s="4"/>
    </row>
    <row r="59636" spans="3:5">
      <c r="C59636" s="3"/>
      <c r="D59636" s="3"/>
      <c r="E59636" s="4"/>
    </row>
    <row r="59637" spans="3:5">
      <c r="C59637" s="3"/>
      <c r="D59637" s="3"/>
      <c r="E59637" s="4"/>
    </row>
    <row r="59638" spans="3:5">
      <c r="C59638" s="3"/>
      <c r="D59638" s="3"/>
      <c r="E59638" s="4"/>
    </row>
    <row r="59639" spans="3:5">
      <c r="C59639" s="3"/>
      <c r="D59639" s="3"/>
      <c r="E59639" s="4"/>
    </row>
    <row r="59640" spans="3:5">
      <c r="C59640" s="3"/>
      <c r="D59640" s="3"/>
      <c r="E59640" s="4"/>
    </row>
    <row r="59641" spans="3:5">
      <c r="C59641" s="3"/>
      <c r="D59641" s="3"/>
      <c r="E59641" s="4"/>
    </row>
    <row r="59642" spans="3:5">
      <c r="C59642" s="3"/>
      <c r="D59642" s="3"/>
      <c r="E59642" s="4"/>
    </row>
    <row r="59643" spans="3:5">
      <c r="C59643" s="3"/>
      <c r="D59643" s="3"/>
      <c r="E59643" s="4"/>
    </row>
    <row r="59644" spans="3:5">
      <c r="C59644" s="3"/>
      <c r="D59644" s="3"/>
      <c r="E59644" s="4"/>
    </row>
    <row r="59645" spans="3:5">
      <c r="C59645" s="3"/>
      <c r="D59645" s="3"/>
      <c r="E59645" s="4"/>
    </row>
    <row r="59646" spans="3:5">
      <c r="C59646" s="3"/>
      <c r="D59646" s="3"/>
      <c r="E59646" s="4"/>
    </row>
    <row r="59647" spans="3:5">
      <c r="C59647" s="3"/>
      <c r="D59647" s="3"/>
      <c r="E59647" s="4"/>
    </row>
    <row r="59648" spans="3:5">
      <c r="C59648" s="3"/>
      <c r="D59648" s="3"/>
      <c r="E59648" s="4"/>
    </row>
    <row r="59649" spans="3:5">
      <c r="C59649" s="3"/>
      <c r="D59649" s="3"/>
      <c r="E59649" s="4"/>
    </row>
    <row r="59650" spans="3:5">
      <c r="C59650" s="3"/>
      <c r="D59650" s="3"/>
      <c r="E59650" s="4"/>
    </row>
    <row r="59651" spans="3:5">
      <c r="C59651" s="3"/>
      <c r="D59651" s="3"/>
      <c r="E59651" s="4"/>
    </row>
    <row r="59652" spans="3:5">
      <c r="C59652" s="3"/>
      <c r="D59652" s="3"/>
      <c r="E59652" s="4"/>
    </row>
    <row r="59653" spans="3:5">
      <c r="C59653" s="3"/>
      <c r="D59653" s="3"/>
      <c r="E59653" s="4"/>
    </row>
    <row r="59654" spans="3:5">
      <c r="C59654" s="3"/>
      <c r="D59654" s="3"/>
      <c r="E59654" s="4"/>
    </row>
    <row r="59655" spans="3:5">
      <c r="C59655" s="3"/>
      <c r="D59655" s="3"/>
      <c r="E59655" s="4"/>
    </row>
    <row r="59656" spans="3:5">
      <c r="C59656" s="3"/>
      <c r="D59656" s="3"/>
      <c r="E59656" s="4"/>
    </row>
    <row r="59657" spans="3:5">
      <c r="C59657" s="3"/>
      <c r="D59657" s="3"/>
      <c r="E59657" s="4"/>
    </row>
    <row r="59658" spans="3:5">
      <c r="C59658" s="3"/>
      <c r="D59658" s="3"/>
      <c r="E59658" s="4"/>
    </row>
    <row r="59659" spans="3:5">
      <c r="C59659" s="3"/>
      <c r="D59659" s="3"/>
      <c r="E59659" s="4"/>
    </row>
    <row r="59660" spans="3:5">
      <c r="C59660" s="3"/>
      <c r="D59660" s="3"/>
      <c r="E59660" s="4"/>
    </row>
    <row r="59661" spans="3:5">
      <c r="C59661" s="3"/>
      <c r="D59661" s="3"/>
      <c r="E59661" s="4"/>
    </row>
    <row r="59662" spans="3:5">
      <c r="C59662" s="3"/>
      <c r="D59662" s="3"/>
      <c r="E59662" s="4"/>
    </row>
    <row r="59663" spans="3:5">
      <c r="C59663" s="3"/>
      <c r="D59663" s="3"/>
      <c r="E59663" s="4"/>
    </row>
    <row r="59664" spans="3:5">
      <c r="C59664" s="3"/>
      <c r="D59664" s="3"/>
      <c r="E59664" s="4"/>
    </row>
    <row r="59665" spans="3:5">
      <c r="C59665" s="3"/>
      <c r="D59665" s="3"/>
      <c r="E59665" s="4"/>
    </row>
    <row r="59666" spans="3:5">
      <c r="C59666" s="3"/>
      <c r="D59666" s="3"/>
      <c r="E59666" s="4"/>
    </row>
    <row r="59667" spans="3:5">
      <c r="C59667" s="3"/>
      <c r="D59667" s="3"/>
      <c r="E59667" s="4"/>
    </row>
    <row r="59668" spans="3:5">
      <c r="C59668" s="3"/>
      <c r="D59668" s="3"/>
      <c r="E59668" s="4"/>
    </row>
    <row r="59669" spans="3:5">
      <c r="C59669" s="3"/>
      <c r="D59669" s="3"/>
      <c r="E59669" s="4"/>
    </row>
    <row r="59670" spans="3:5">
      <c r="C59670" s="3"/>
      <c r="D59670" s="3"/>
      <c r="E59670" s="4"/>
    </row>
    <row r="59671" spans="3:5">
      <c r="C59671" s="3"/>
      <c r="D59671" s="3"/>
      <c r="E59671" s="4"/>
    </row>
    <row r="59672" spans="3:5">
      <c r="C59672" s="3"/>
      <c r="D59672" s="3"/>
      <c r="E59672" s="4"/>
    </row>
    <row r="59673" spans="3:5">
      <c r="C59673" s="3"/>
      <c r="D59673" s="3"/>
      <c r="E59673" s="4"/>
    </row>
    <row r="59674" spans="3:5">
      <c r="C59674" s="3"/>
      <c r="D59674" s="3"/>
      <c r="E59674" s="4"/>
    </row>
    <row r="59675" spans="3:5">
      <c r="C59675" s="3"/>
      <c r="D59675" s="3"/>
      <c r="E59675" s="4"/>
    </row>
    <row r="59676" spans="3:5">
      <c r="C59676" s="3"/>
      <c r="D59676" s="3"/>
      <c r="E59676" s="4"/>
    </row>
    <row r="59677" spans="3:5">
      <c r="C59677" s="3"/>
      <c r="D59677" s="3"/>
      <c r="E59677" s="4"/>
    </row>
    <row r="59678" spans="3:5">
      <c r="C59678" s="3"/>
      <c r="D59678" s="3"/>
      <c r="E59678" s="4"/>
    </row>
    <row r="59679" spans="3:5">
      <c r="C59679" s="3"/>
      <c r="D59679" s="3"/>
      <c r="E59679" s="4"/>
    </row>
    <row r="59680" spans="3:5">
      <c r="C59680" s="3"/>
      <c r="D59680" s="3"/>
      <c r="E59680" s="4"/>
    </row>
    <row r="59681" spans="3:36">
      <c r="C59681" s="3"/>
      <c r="D59681" s="3"/>
      <c r="E59681" s="4"/>
      <c r="AJ59681" s="3"/>
    </row>
    <row r="59682" spans="3:36">
      <c r="C59682" s="3"/>
      <c r="D59682" s="3"/>
      <c r="E59682" s="4"/>
      <c r="AJ59682" s="3"/>
    </row>
    <row r="59683" spans="3:36">
      <c r="C59683" s="3"/>
      <c r="D59683" s="3"/>
      <c r="E59683" s="4"/>
      <c r="AJ59683" s="3"/>
    </row>
    <row r="59684" spans="3:36">
      <c r="C59684" s="3"/>
      <c r="D59684" s="3"/>
      <c r="E59684" s="4"/>
      <c r="AJ59684" s="3"/>
    </row>
    <row r="59685" spans="3:36">
      <c r="C59685" s="3"/>
      <c r="D59685" s="3"/>
      <c r="E59685" s="4"/>
      <c r="AJ59685" s="3"/>
    </row>
    <row r="59686" spans="3:36">
      <c r="C59686" s="3"/>
      <c r="D59686" s="3"/>
      <c r="E59686" s="4"/>
      <c r="AJ59686" s="3"/>
    </row>
    <row r="59687" spans="3:36">
      <c r="C59687" s="3"/>
      <c r="D59687" s="3"/>
      <c r="E59687" s="4"/>
      <c r="AJ59687" s="3"/>
    </row>
    <row r="59688" spans="3:36">
      <c r="C59688" s="3"/>
      <c r="D59688" s="3"/>
      <c r="E59688" s="4"/>
      <c r="AJ59688" s="3"/>
    </row>
    <row r="59689" spans="3:36">
      <c r="C59689" s="3"/>
      <c r="D59689" s="3"/>
      <c r="E59689" s="4"/>
      <c r="AJ59689" s="3"/>
    </row>
    <row r="59690" spans="3:36">
      <c r="C59690" s="3"/>
      <c r="D59690" s="3"/>
      <c r="E59690" s="4"/>
      <c r="AJ59690" s="3"/>
    </row>
    <row r="59691" spans="3:36">
      <c r="C59691" s="3"/>
      <c r="D59691" s="3"/>
      <c r="E59691" s="4"/>
      <c r="AJ59691" s="3"/>
    </row>
    <row r="59692" spans="3:36">
      <c r="C59692" s="3"/>
      <c r="D59692" s="3"/>
      <c r="E59692" s="4"/>
      <c r="AJ59692" s="3"/>
    </row>
    <row r="59693" spans="3:36">
      <c r="C59693" s="3"/>
      <c r="D59693" s="3"/>
      <c r="E59693" s="4"/>
      <c r="AJ59693" s="3"/>
    </row>
    <row r="59694" spans="3:36">
      <c r="C59694" s="3"/>
      <c r="D59694" s="3"/>
      <c r="E59694" s="4"/>
      <c r="AJ59694" s="3"/>
    </row>
    <row r="59695" spans="3:36">
      <c r="C59695" s="3"/>
      <c r="D59695" s="3"/>
      <c r="E59695" s="4"/>
      <c r="AJ59695" s="3"/>
    </row>
    <row r="59696" spans="3:36">
      <c r="C59696" s="3"/>
      <c r="D59696" s="3"/>
      <c r="E59696" s="4"/>
      <c r="AJ59696" s="3"/>
    </row>
    <row r="59697" spans="3:36">
      <c r="C59697" s="3"/>
      <c r="D59697" s="3"/>
      <c r="E59697" s="4"/>
      <c r="AJ59697" s="3"/>
    </row>
    <row r="59698" spans="3:36">
      <c r="C59698" s="3"/>
      <c r="D59698" s="3"/>
      <c r="E59698" s="4"/>
      <c r="AJ59698" s="3"/>
    </row>
    <row r="59699" spans="3:36">
      <c r="C59699" s="3"/>
      <c r="D59699" s="3"/>
      <c r="E59699" s="4"/>
      <c r="AJ59699" s="3"/>
    </row>
    <row r="59700" spans="3:36">
      <c r="C59700" s="3"/>
      <c r="D59700" s="3"/>
      <c r="E59700" s="4"/>
      <c r="AJ59700" s="3"/>
    </row>
    <row r="59701" spans="3:36">
      <c r="C59701" s="3"/>
      <c r="D59701" s="3"/>
      <c r="E59701" s="4"/>
      <c r="AJ59701" s="3"/>
    </row>
    <row r="59702" spans="3:36">
      <c r="C59702" s="3"/>
      <c r="D59702" s="3"/>
      <c r="E59702" s="4"/>
      <c r="AJ59702" s="3"/>
    </row>
    <row r="59703" spans="3:36">
      <c r="C59703" s="3"/>
      <c r="D59703" s="3"/>
      <c r="E59703" s="4"/>
      <c r="AJ59703" s="3"/>
    </row>
    <row r="59704" spans="3:36">
      <c r="C59704" s="3"/>
      <c r="D59704" s="3"/>
      <c r="E59704" s="4"/>
      <c r="AJ59704" s="3"/>
    </row>
    <row r="59705" spans="3:36">
      <c r="C59705" s="3"/>
      <c r="D59705" s="3"/>
      <c r="E59705" s="4"/>
      <c r="AJ59705" s="3"/>
    </row>
    <row r="59706" spans="3:36">
      <c r="C59706" s="3"/>
      <c r="D59706" s="3"/>
      <c r="E59706" s="4"/>
      <c r="AJ59706" s="3"/>
    </row>
    <row r="59707" spans="3:36">
      <c r="C59707" s="3"/>
      <c r="D59707" s="3"/>
      <c r="E59707" s="4"/>
    </row>
    <row r="59708" spans="3:36">
      <c r="C59708" s="3"/>
      <c r="D59708" s="3"/>
      <c r="E59708" s="4"/>
    </row>
    <row r="59709" spans="3:36">
      <c r="C59709" s="3"/>
      <c r="D59709" s="3"/>
      <c r="E59709" s="4"/>
    </row>
    <row r="59710" spans="3:36">
      <c r="C59710" s="3"/>
      <c r="D59710" s="3"/>
      <c r="E59710" s="4"/>
    </row>
    <row r="59711" spans="3:36">
      <c r="C59711" s="3"/>
      <c r="D59711" s="3"/>
      <c r="E59711" s="4"/>
    </row>
    <row r="59712" spans="3:36">
      <c r="C59712" s="3"/>
      <c r="D59712" s="3"/>
      <c r="E59712" s="4"/>
    </row>
    <row r="59713" spans="3:36">
      <c r="C59713" s="3"/>
      <c r="D59713" s="3"/>
      <c r="E59713" s="4"/>
      <c r="AJ59713" s="3"/>
    </row>
    <row r="59714" spans="3:36">
      <c r="C59714" s="3"/>
      <c r="D59714" s="3"/>
      <c r="E59714" s="4"/>
      <c r="AJ59714" s="3"/>
    </row>
    <row r="59715" spans="3:36">
      <c r="C59715" s="3"/>
      <c r="D59715" s="3"/>
      <c r="E59715" s="4"/>
      <c r="AJ59715" s="3"/>
    </row>
    <row r="59716" spans="3:36">
      <c r="C59716" s="3"/>
      <c r="D59716" s="3"/>
      <c r="E59716" s="4"/>
      <c r="AJ59716" s="3"/>
    </row>
    <row r="59717" spans="3:36">
      <c r="C59717" s="3"/>
      <c r="D59717" s="3"/>
      <c r="E59717" s="4"/>
      <c r="AJ59717" s="3"/>
    </row>
    <row r="59718" spans="3:36">
      <c r="C59718" s="3"/>
      <c r="D59718" s="3"/>
      <c r="E59718" s="4"/>
      <c r="AJ59718" s="3"/>
    </row>
    <row r="59719" spans="3:36">
      <c r="C59719" s="3"/>
      <c r="D59719" s="3"/>
      <c r="E59719" s="4"/>
    </row>
    <row r="59720" spans="3:36">
      <c r="C59720" s="3"/>
      <c r="D59720" s="3"/>
      <c r="E59720" s="4"/>
    </row>
    <row r="59721" spans="3:36">
      <c r="C59721" s="3"/>
      <c r="D59721" s="3"/>
      <c r="E59721" s="4"/>
    </row>
    <row r="59722" spans="3:36">
      <c r="C59722" s="3"/>
      <c r="D59722" s="3"/>
      <c r="E59722" s="4"/>
    </row>
    <row r="59723" spans="3:36">
      <c r="C59723" s="3"/>
      <c r="D59723" s="3"/>
      <c r="E59723" s="4"/>
      <c r="AJ59723" s="3"/>
    </row>
    <row r="59724" spans="3:36">
      <c r="C59724" s="3"/>
      <c r="D59724" s="3"/>
      <c r="E59724" s="4"/>
      <c r="AJ59724" s="3"/>
    </row>
    <row r="59725" spans="3:36">
      <c r="C59725" s="3"/>
      <c r="D59725" s="3"/>
      <c r="E59725" s="4"/>
      <c r="AJ59725" s="3"/>
    </row>
    <row r="59726" spans="3:36">
      <c r="C59726" s="3"/>
      <c r="D59726" s="3"/>
      <c r="E59726" s="4"/>
    </row>
    <row r="59727" spans="3:36">
      <c r="C59727" s="3"/>
      <c r="D59727" s="3"/>
      <c r="E59727" s="4"/>
    </row>
    <row r="59728" spans="3:36">
      <c r="C59728" s="3"/>
      <c r="D59728" s="3"/>
      <c r="E59728" s="4"/>
    </row>
    <row r="59729" spans="3:36">
      <c r="C59729" s="3"/>
      <c r="D59729" s="3"/>
      <c r="E59729" s="4"/>
    </row>
    <row r="59730" spans="3:36">
      <c r="C59730" s="3"/>
      <c r="D59730" s="3"/>
      <c r="E59730" s="4"/>
    </row>
    <row r="59731" spans="3:36">
      <c r="C59731" s="3"/>
      <c r="D59731" s="3"/>
      <c r="E59731" s="4"/>
      <c r="AJ59731" s="3"/>
    </row>
    <row r="59732" spans="3:36">
      <c r="C59732" s="3"/>
      <c r="D59732" s="3"/>
      <c r="E59732" s="4"/>
      <c r="AJ59732" s="3"/>
    </row>
    <row r="59733" spans="3:36">
      <c r="C59733" s="3"/>
      <c r="D59733" s="3"/>
      <c r="E59733" s="4"/>
      <c r="AJ59733" s="3"/>
    </row>
    <row r="59734" spans="3:36">
      <c r="C59734" s="3"/>
      <c r="D59734" s="3"/>
      <c r="E59734" s="4"/>
      <c r="AJ59734" s="3"/>
    </row>
    <row r="59735" spans="3:36">
      <c r="C59735" s="3"/>
      <c r="D59735" s="3"/>
      <c r="E59735" s="4"/>
      <c r="AJ59735" s="3"/>
    </row>
    <row r="59736" spans="3:36">
      <c r="C59736" s="3"/>
      <c r="D59736" s="3"/>
      <c r="E59736" s="4"/>
      <c r="AJ59736" s="3"/>
    </row>
    <row r="59737" spans="3:36">
      <c r="C59737" s="3"/>
      <c r="D59737" s="3"/>
      <c r="E59737" s="4"/>
    </row>
    <row r="59738" spans="3:36">
      <c r="C59738" s="3"/>
      <c r="D59738" s="3"/>
      <c r="E59738" s="4"/>
    </row>
    <row r="59739" spans="3:36">
      <c r="C59739" s="3"/>
      <c r="D59739" s="3"/>
      <c r="E59739" s="4"/>
      <c r="AJ59739" s="3"/>
    </row>
    <row r="59740" spans="3:36">
      <c r="C59740" s="3"/>
      <c r="D59740" s="3"/>
      <c r="E59740" s="4"/>
    </row>
    <row r="59741" spans="3:36">
      <c r="C59741" s="3"/>
      <c r="D59741" s="3"/>
      <c r="E59741" s="4"/>
    </row>
    <row r="59742" spans="3:36">
      <c r="C59742" s="3"/>
      <c r="D59742" s="3"/>
      <c r="E59742" s="4"/>
      <c r="AJ59742" s="3"/>
    </row>
    <row r="59743" spans="3:36">
      <c r="C59743" s="3"/>
      <c r="D59743" s="3"/>
      <c r="E59743" s="4"/>
    </row>
    <row r="59744" spans="3:36">
      <c r="C59744" s="3"/>
      <c r="D59744" s="3"/>
      <c r="E59744" s="4"/>
    </row>
    <row r="59745" spans="3:36">
      <c r="C59745" s="3"/>
      <c r="D59745" s="3"/>
      <c r="E59745" s="4"/>
    </row>
    <row r="59746" spans="3:36">
      <c r="C59746" s="3"/>
      <c r="D59746" s="3"/>
      <c r="E59746" s="4"/>
    </row>
    <row r="59747" spans="3:36">
      <c r="C59747" s="3"/>
      <c r="D59747" s="3"/>
      <c r="E59747" s="4"/>
    </row>
    <row r="59748" spans="3:36">
      <c r="C59748" s="3"/>
      <c r="D59748" s="3"/>
      <c r="E59748" s="4"/>
    </row>
    <row r="59749" spans="3:36">
      <c r="C59749" s="3"/>
      <c r="D59749" s="3"/>
      <c r="E59749" s="4"/>
      <c r="AJ59749" s="3"/>
    </row>
    <row r="59750" spans="3:36">
      <c r="C59750" s="3"/>
      <c r="D59750" s="3"/>
      <c r="E59750" s="4"/>
      <c r="AJ59750" s="3"/>
    </row>
    <row r="59751" spans="3:36">
      <c r="C59751" s="3"/>
      <c r="D59751" s="3"/>
      <c r="E59751" s="4"/>
    </row>
    <row r="59752" spans="3:36">
      <c r="C59752" s="3"/>
      <c r="D59752" s="3"/>
      <c r="E59752" s="4"/>
    </row>
    <row r="59753" spans="3:36">
      <c r="C59753" s="3"/>
      <c r="D59753" s="3"/>
      <c r="E59753" s="4"/>
      <c r="AJ59753" s="3"/>
    </row>
    <row r="59754" spans="3:36">
      <c r="C59754" s="3"/>
      <c r="D59754" s="3"/>
      <c r="E59754" s="4"/>
      <c r="AJ59754" s="3"/>
    </row>
    <row r="59755" spans="3:36">
      <c r="C59755" s="3"/>
      <c r="D59755" s="3"/>
      <c r="E59755" s="4"/>
      <c r="AJ59755" s="3"/>
    </row>
    <row r="59756" spans="3:36">
      <c r="C59756" s="3"/>
      <c r="D59756" s="3"/>
      <c r="E59756" s="4"/>
      <c r="AJ59756" s="3"/>
    </row>
    <row r="59757" spans="3:36">
      <c r="C59757" s="3"/>
      <c r="D59757" s="3"/>
      <c r="E59757" s="4"/>
    </row>
    <row r="59758" spans="3:36">
      <c r="C59758" s="3"/>
      <c r="D59758" s="3"/>
      <c r="E59758" s="4"/>
    </row>
    <row r="59759" spans="3:36">
      <c r="C59759" s="3"/>
      <c r="D59759" s="3"/>
      <c r="E59759" s="4"/>
    </row>
    <row r="59760" spans="3:36">
      <c r="C59760" s="3"/>
      <c r="D59760" s="3"/>
      <c r="E59760" s="4"/>
      <c r="AJ59760" s="3"/>
    </row>
    <row r="59761" spans="3:36">
      <c r="C59761" s="3"/>
      <c r="D59761" s="3"/>
      <c r="E59761" s="4"/>
    </row>
    <row r="59762" spans="3:36">
      <c r="C59762" s="3"/>
      <c r="D59762" s="3"/>
      <c r="E59762" s="4"/>
      <c r="AJ59762" s="3"/>
    </row>
    <row r="59763" spans="3:36">
      <c r="C59763" s="3"/>
      <c r="D59763" s="3"/>
      <c r="E59763" s="4"/>
      <c r="AJ59763" s="3"/>
    </row>
    <row r="59764" spans="3:36">
      <c r="C59764" s="3"/>
      <c r="D59764" s="3"/>
      <c r="E59764" s="4"/>
      <c r="AJ59764" s="3"/>
    </row>
    <row r="59765" spans="3:36">
      <c r="C59765" s="3"/>
      <c r="D59765" s="3"/>
      <c r="E59765" s="4"/>
      <c r="AJ59765" s="3"/>
    </row>
    <row r="59766" spans="3:36">
      <c r="C59766" s="3"/>
      <c r="D59766" s="3"/>
      <c r="E59766" s="4"/>
      <c r="AJ59766" s="3"/>
    </row>
    <row r="59767" spans="3:36">
      <c r="C59767" s="3"/>
      <c r="D59767" s="3"/>
      <c r="E59767" s="4"/>
    </row>
    <row r="59768" spans="3:36">
      <c r="C59768" s="3"/>
      <c r="D59768" s="3"/>
      <c r="E59768" s="4"/>
    </row>
    <row r="59769" spans="3:36">
      <c r="C59769" s="3"/>
      <c r="D59769" s="3"/>
      <c r="E59769" s="4"/>
    </row>
    <row r="59770" spans="3:36">
      <c r="C59770" s="3"/>
      <c r="D59770" s="3"/>
      <c r="E59770" s="4"/>
      <c r="AJ59770" s="3"/>
    </row>
    <row r="59771" spans="3:36">
      <c r="C59771" s="3"/>
      <c r="D59771" s="3"/>
      <c r="E59771" s="4"/>
      <c r="AJ59771" s="3"/>
    </row>
    <row r="59772" spans="3:36">
      <c r="C59772" s="3"/>
      <c r="D59772" s="3"/>
      <c r="E59772" s="4"/>
      <c r="AJ59772" s="3"/>
    </row>
    <row r="59773" spans="3:36">
      <c r="C59773" s="3"/>
      <c r="D59773" s="3"/>
      <c r="E59773" s="4"/>
    </row>
    <row r="59774" spans="3:36">
      <c r="C59774" s="3"/>
      <c r="D59774" s="3"/>
      <c r="E59774" s="4"/>
      <c r="AJ59774" s="3"/>
    </row>
    <row r="59775" spans="3:36">
      <c r="C59775" s="3"/>
      <c r="D59775" s="3"/>
      <c r="E59775" s="4"/>
      <c r="AJ59775" s="3"/>
    </row>
    <row r="59776" spans="3:36">
      <c r="C59776" s="3"/>
      <c r="D59776" s="3"/>
      <c r="E59776" s="4"/>
    </row>
    <row r="59777" spans="3:36">
      <c r="C59777" s="3"/>
      <c r="D59777" s="3"/>
      <c r="E59777" s="4"/>
    </row>
    <row r="59778" spans="3:36">
      <c r="C59778" s="3"/>
      <c r="D59778" s="3"/>
      <c r="E59778" s="4"/>
    </row>
    <row r="59779" spans="3:36">
      <c r="C59779" s="3"/>
      <c r="D59779" s="3"/>
      <c r="E59779" s="4"/>
    </row>
    <row r="59780" spans="3:36">
      <c r="C59780" s="3"/>
      <c r="D59780" s="3"/>
      <c r="E59780" s="4"/>
    </row>
    <row r="59781" spans="3:36">
      <c r="C59781" s="3"/>
      <c r="D59781" s="3"/>
      <c r="E59781" s="4"/>
    </row>
    <row r="59782" spans="3:36">
      <c r="C59782" s="3"/>
      <c r="D59782" s="3"/>
      <c r="E59782" s="4"/>
    </row>
    <row r="59783" spans="3:36">
      <c r="C59783" s="3"/>
      <c r="D59783" s="3"/>
      <c r="E59783" s="4"/>
    </row>
    <row r="59784" spans="3:36">
      <c r="C59784" s="3"/>
      <c r="D59784" s="3"/>
      <c r="E59784" s="4"/>
    </row>
    <row r="59785" spans="3:36">
      <c r="C59785" s="3"/>
      <c r="D59785" s="3"/>
      <c r="E59785" s="4"/>
    </row>
    <row r="59786" spans="3:36">
      <c r="C59786" s="3"/>
      <c r="D59786" s="3"/>
      <c r="E59786" s="4"/>
      <c r="AJ59786" s="3"/>
    </row>
    <row r="59787" spans="3:36">
      <c r="C59787" s="3"/>
      <c r="D59787" s="3"/>
      <c r="E59787" s="4"/>
      <c r="AJ59787" s="3"/>
    </row>
    <row r="59788" spans="3:36">
      <c r="C59788" s="3"/>
      <c r="D59788" s="3"/>
      <c r="E59788" s="4"/>
    </row>
    <row r="59789" spans="3:36">
      <c r="C59789" s="3"/>
      <c r="D59789" s="3"/>
      <c r="E59789" s="4"/>
    </row>
    <row r="59790" spans="3:36">
      <c r="C59790" s="3"/>
      <c r="D59790" s="3"/>
      <c r="E59790" s="4"/>
    </row>
    <row r="59791" spans="3:36">
      <c r="C59791" s="3"/>
      <c r="D59791" s="3"/>
      <c r="E59791" s="4"/>
    </row>
    <row r="59792" spans="3:36">
      <c r="C59792" s="3"/>
      <c r="D59792" s="3"/>
      <c r="E59792" s="4"/>
    </row>
    <row r="59793" spans="3:36">
      <c r="C59793" s="3"/>
      <c r="D59793" s="3"/>
      <c r="E59793" s="4"/>
    </row>
    <row r="59794" spans="3:36">
      <c r="C59794" s="3"/>
      <c r="D59794" s="3"/>
      <c r="E59794" s="4"/>
    </row>
    <row r="59795" spans="3:36">
      <c r="C59795" s="3"/>
      <c r="D59795" s="3"/>
      <c r="E59795" s="4"/>
    </row>
    <row r="59796" spans="3:36">
      <c r="C59796" s="3"/>
      <c r="D59796" s="3"/>
      <c r="E59796" s="4"/>
      <c r="AJ59796" s="3"/>
    </row>
    <row r="59797" spans="3:36">
      <c r="C59797" s="3"/>
      <c r="D59797" s="3"/>
      <c r="E59797" s="4"/>
      <c r="AJ59797" s="3"/>
    </row>
    <row r="59798" spans="3:36">
      <c r="C59798" s="3"/>
      <c r="D59798" s="3"/>
      <c r="E59798" s="4"/>
      <c r="AJ59798" s="3"/>
    </row>
    <row r="59799" spans="3:36">
      <c r="C59799" s="3"/>
      <c r="D59799" s="3"/>
      <c r="E59799" s="4"/>
    </row>
    <row r="59800" spans="3:36">
      <c r="C59800" s="3"/>
      <c r="D59800" s="3"/>
      <c r="E59800" s="4"/>
    </row>
    <row r="59801" spans="3:36">
      <c r="C59801" s="3"/>
      <c r="D59801" s="3"/>
      <c r="E59801" s="4"/>
    </row>
    <row r="59802" spans="3:36">
      <c r="C59802" s="3"/>
      <c r="D59802" s="3"/>
      <c r="E59802" s="4"/>
    </row>
    <row r="59803" spans="3:36">
      <c r="C59803" s="3"/>
      <c r="D59803" s="3"/>
      <c r="E59803" s="4"/>
    </row>
    <row r="59804" spans="3:36">
      <c r="C59804" s="3"/>
      <c r="D59804" s="3"/>
      <c r="E59804" s="4"/>
    </row>
    <row r="59805" spans="3:36">
      <c r="C59805" s="3"/>
      <c r="D59805" s="3"/>
      <c r="E59805" s="4"/>
      <c r="AJ59805" s="3"/>
    </row>
    <row r="59806" spans="3:36">
      <c r="C59806" s="3"/>
      <c r="D59806" s="3"/>
      <c r="E59806" s="4"/>
      <c r="AJ59806" s="3"/>
    </row>
    <row r="59807" spans="3:36">
      <c r="C59807" s="3"/>
      <c r="D59807" s="3"/>
      <c r="E59807" s="4"/>
    </row>
    <row r="59808" spans="3:36">
      <c r="C59808" s="3"/>
      <c r="D59808" s="3"/>
      <c r="E59808" s="4"/>
    </row>
    <row r="59809" spans="3:36">
      <c r="C59809" s="3"/>
      <c r="D59809" s="3"/>
      <c r="E59809" s="4"/>
    </row>
    <row r="59810" spans="3:36">
      <c r="C59810" s="3"/>
      <c r="D59810" s="3"/>
      <c r="E59810" s="4"/>
    </row>
    <row r="59811" spans="3:36">
      <c r="C59811" s="3"/>
      <c r="D59811" s="3"/>
      <c r="E59811" s="4"/>
    </row>
    <row r="59812" spans="3:36">
      <c r="C59812" s="3"/>
      <c r="D59812" s="3"/>
      <c r="E59812" s="4"/>
    </row>
    <row r="59813" spans="3:36">
      <c r="C59813" s="3"/>
      <c r="D59813" s="3"/>
      <c r="E59813" s="4"/>
    </row>
    <row r="59814" spans="3:36">
      <c r="C59814" s="3"/>
      <c r="D59814" s="3"/>
      <c r="E59814" s="4"/>
    </row>
    <row r="59815" spans="3:36">
      <c r="C59815" s="3"/>
      <c r="D59815" s="3"/>
      <c r="E59815" s="4"/>
    </row>
    <row r="59816" spans="3:36">
      <c r="C59816" s="3"/>
      <c r="D59816" s="3"/>
      <c r="E59816" s="4"/>
    </row>
    <row r="59817" spans="3:36">
      <c r="C59817" s="3"/>
      <c r="D59817" s="3"/>
      <c r="E59817" s="4"/>
    </row>
    <row r="59818" spans="3:36">
      <c r="C59818" s="3"/>
      <c r="D59818" s="3"/>
      <c r="E59818" s="4"/>
    </row>
    <row r="59819" spans="3:36">
      <c r="C59819" s="3"/>
      <c r="D59819" s="3"/>
      <c r="E59819" s="4"/>
      <c r="AJ59819" s="3"/>
    </row>
    <row r="59820" spans="3:36">
      <c r="C59820" s="3"/>
      <c r="D59820" s="3"/>
      <c r="E59820" s="4"/>
    </row>
    <row r="59821" spans="3:36">
      <c r="C59821" s="3"/>
      <c r="D59821" s="3"/>
      <c r="E59821" s="4"/>
    </row>
    <row r="59822" spans="3:36">
      <c r="C59822" s="3"/>
      <c r="D59822" s="3"/>
      <c r="E59822" s="4"/>
    </row>
    <row r="59823" spans="3:36">
      <c r="C59823" s="3"/>
      <c r="D59823" s="3"/>
      <c r="E59823" s="4"/>
    </row>
    <row r="59824" spans="3:36">
      <c r="C59824" s="3"/>
      <c r="D59824" s="3"/>
      <c r="E59824" s="4"/>
    </row>
    <row r="59825" spans="3:36">
      <c r="C59825" s="3"/>
      <c r="D59825" s="3"/>
      <c r="E59825" s="4"/>
    </row>
    <row r="59826" spans="3:36">
      <c r="C59826" s="3"/>
      <c r="D59826" s="3"/>
      <c r="E59826" s="4"/>
    </row>
    <row r="59827" spans="3:36">
      <c r="C59827" s="3"/>
      <c r="D59827" s="3"/>
      <c r="E59827" s="4"/>
    </row>
    <row r="59828" spans="3:36">
      <c r="C59828" s="3"/>
      <c r="D59828" s="3"/>
      <c r="E59828" s="4"/>
    </row>
    <row r="59829" spans="3:36">
      <c r="C59829" s="3"/>
      <c r="D59829" s="3"/>
      <c r="E59829" s="4"/>
      <c r="AJ59829" s="3"/>
    </row>
    <row r="59830" spans="3:36">
      <c r="C59830" s="3"/>
      <c r="D59830" s="3"/>
      <c r="E59830" s="4"/>
      <c r="AJ59830" s="3"/>
    </row>
    <row r="59831" spans="3:36">
      <c r="C59831" s="3"/>
      <c r="D59831" s="3"/>
      <c r="E59831" s="4"/>
      <c r="AJ59831" s="3"/>
    </row>
    <row r="59832" spans="3:36">
      <c r="C59832" s="3"/>
      <c r="D59832" s="3"/>
      <c r="E59832" s="4"/>
      <c r="AJ59832" s="3"/>
    </row>
    <row r="59833" spans="3:36">
      <c r="C59833" s="3"/>
      <c r="D59833" s="3"/>
      <c r="E59833" s="4"/>
      <c r="AJ59833" s="3"/>
    </row>
    <row r="59834" spans="3:36">
      <c r="C59834" s="3"/>
      <c r="D59834" s="3"/>
      <c r="E59834" s="4"/>
      <c r="AJ59834" s="3"/>
    </row>
    <row r="59835" spans="3:36">
      <c r="C59835" s="3"/>
      <c r="D59835" s="3"/>
      <c r="E59835" s="4"/>
      <c r="AJ59835" s="3"/>
    </row>
    <row r="59836" spans="3:36">
      <c r="C59836" s="3"/>
      <c r="D59836" s="3"/>
      <c r="E59836" s="4"/>
    </row>
    <row r="59837" spans="3:36">
      <c r="C59837" s="3"/>
      <c r="D59837" s="3"/>
      <c r="E59837" s="4"/>
    </row>
    <row r="59838" spans="3:36">
      <c r="C59838" s="3"/>
      <c r="D59838" s="3"/>
      <c r="E59838" s="4"/>
      <c r="AJ59838" s="3"/>
    </row>
    <row r="59839" spans="3:36">
      <c r="C59839" s="3"/>
      <c r="D59839" s="3"/>
      <c r="E59839" s="4"/>
      <c r="AJ59839" s="3"/>
    </row>
    <row r="59840" spans="3:36">
      <c r="C59840" s="3"/>
      <c r="D59840" s="3"/>
      <c r="E59840" s="4"/>
      <c r="AJ59840" s="3"/>
    </row>
    <row r="59841" spans="3:36">
      <c r="C59841" s="3"/>
      <c r="D59841" s="3"/>
      <c r="E59841" s="4"/>
    </row>
    <row r="59842" spans="3:36">
      <c r="C59842" s="3"/>
      <c r="D59842" s="3"/>
      <c r="E59842" s="4"/>
      <c r="AJ59842" s="3"/>
    </row>
    <row r="59843" spans="3:36">
      <c r="C59843" s="3"/>
      <c r="D59843" s="3"/>
      <c r="E59843" s="4"/>
    </row>
    <row r="59844" spans="3:36">
      <c r="C59844" s="3"/>
      <c r="D59844" s="3"/>
      <c r="E59844" s="4"/>
    </row>
    <row r="59845" spans="3:36">
      <c r="C59845" s="3"/>
      <c r="D59845" s="3"/>
      <c r="E59845" s="4"/>
      <c r="AJ59845" s="3"/>
    </row>
    <row r="59846" spans="3:36">
      <c r="C59846" s="3"/>
      <c r="D59846" s="3"/>
      <c r="E59846" s="4"/>
    </row>
    <row r="59847" spans="3:36">
      <c r="C59847" s="3"/>
      <c r="D59847" s="3"/>
      <c r="E59847" s="4"/>
    </row>
    <row r="59848" spans="3:36">
      <c r="C59848" s="3"/>
      <c r="D59848" s="3"/>
      <c r="E59848" s="4"/>
      <c r="AJ59848" s="3"/>
    </row>
    <row r="59849" spans="3:36">
      <c r="C59849" s="3"/>
      <c r="D59849" s="3"/>
      <c r="E59849" s="4"/>
      <c r="AJ59849" s="3"/>
    </row>
    <row r="59850" spans="3:36">
      <c r="C59850" s="3"/>
      <c r="D59850" s="3"/>
      <c r="E59850" s="4"/>
      <c r="AJ59850" s="3"/>
    </row>
    <row r="59851" spans="3:36">
      <c r="C59851" s="3"/>
      <c r="D59851" s="3"/>
      <c r="E59851" s="4"/>
      <c r="AJ59851" s="3"/>
    </row>
    <row r="59852" spans="3:36">
      <c r="C59852" s="3"/>
      <c r="D59852" s="3"/>
      <c r="E59852" s="4"/>
      <c r="AJ59852" s="3"/>
    </row>
    <row r="59853" spans="3:36">
      <c r="C59853" s="3"/>
      <c r="D59853" s="3"/>
      <c r="E59853" s="4"/>
      <c r="AJ59853" s="3"/>
    </row>
    <row r="59854" spans="3:36">
      <c r="C59854" s="3"/>
      <c r="D59854" s="3"/>
      <c r="E59854" s="4"/>
      <c r="AJ59854" s="3"/>
    </row>
    <row r="59855" spans="3:36">
      <c r="C59855" s="3"/>
      <c r="D59855" s="3"/>
      <c r="E59855" s="4"/>
    </row>
    <row r="59856" spans="3:36">
      <c r="C59856" s="3"/>
      <c r="D59856" s="3"/>
      <c r="E59856" s="4"/>
    </row>
    <row r="59857" spans="3:36">
      <c r="C59857" s="3"/>
      <c r="D59857" s="3"/>
      <c r="E59857" s="4"/>
      <c r="AJ59857" s="3"/>
    </row>
    <row r="59858" spans="3:36">
      <c r="C59858" s="3"/>
      <c r="D59858" s="3"/>
      <c r="E59858" s="4"/>
      <c r="AJ59858" s="3"/>
    </row>
    <row r="59859" spans="3:36">
      <c r="C59859" s="3"/>
      <c r="D59859" s="3"/>
      <c r="E59859" s="4"/>
      <c r="AJ59859" s="3"/>
    </row>
    <row r="59860" spans="3:36">
      <c r="C59860" s="3"/>
      <c r="D59860" s="3"/>
      <c r="E59860" s="4"/>
      <c r="AJ59860" s="3"/>
    </row>
    <row r="59861" spans="3:36">
      <c r="C59861" s="3"/>
      <c r="D59861" s="3"/>
      <c r="E59861" s="4"/>
      <c r="AJ59861" s="3"/>
    </row>
    <row r="59862" spans="3:36">
      <c r="C59862" s="3"/>
      <c r="D59862" s="3"/>
      <c r="E59862" s="4"/>
      <c r="AJ59862" s="3"/>
    </row>
    <row r="59863" spans="3:36">
      <c r="C59863" s="3"/>
      <c r="D59863" s="3"/>
      <c r="E59863" s="4"/>
      <c r="AJ59863" s="3"/>
    </row>
    <row r="59864" spans="3:36">
      <c r="C59864" s="3"/>
      <c r="D59864" s="3"/>
      <c r="E59864" s="4"/>
      <c r="AJ59864" s="3"/>
    </row>
    <row r="59865" spans="3:36">
      <c r="C59865" s="3"/>
      <c r="D59865" s="3"/>
      <c r="E59865" s="4"/>
      <c r="AJ59865" s="3"/>
    </row>
    <row r="59866" spans="3:36">
      <c r="C59866" s="3"/>
      <c r="D59866" s="3"/>
      <c r="E59866" s="4"/>
      <c r="AJ59866" s="3"/>
    </row>
    <row r="59867" spans="3:36">
      <c r="C59867" s="3"/>
      <c r="D59867" s="3"/>
      <c r="E59867" s="4"/>
    </row>
    <row r="59868" spans="3:36">
      <c r="C59868" s="3"/>
      <c r="D59868" s="3"/>
      <c r="E59868" s="4"/>
    </row>
    <row r="59869" spans="3:36">
      <c r="C59869" s="3"/>
      <c r="D59869" s="3"/>
      <c r="E59869" s="4"/>
    </row>
    <row r="59870" spans="3:36">
      <c r="C59870" s="3"/>
      <c r="D59870" s="3"/>
      <c r="E59870" s="4"/>
      <c r="AJ59870" s="3"/>
    </row>
    <row r="59871" spans="3:36">
      <c r="C59871" s="3"/>
      <c r="D59871" s="3"/>
      <c r="E59871" s="4"/>
      <c r="AJ59871" s="3"/>
    </row>
    <row r="59872" spans="3:36">
      <c r="C59872" s="3"/>
      <c r="D59872" s="3"/>
      <c r="E59872" s="4"/>
    </row>
    <row r="59873" spans="3:36">
      <c r="C59873" s="3"/>
      <c r="D59873" s="3"/>
      <c r="E59873" s="4"/>
    </row>
    <row r="59874" spans="3:36">
      <c r="C59874" s="3"/>
      <c r="D59874" s="3"/>
      <c r="E59874" s="4"/>
    </row>
    <row r="59875" spans="3:36">
      <c r="C59875" s="3"/>
      <c r="D59875" s="3"/>
      <c r="E59875" s="4"/>
      <c r="AJ59875" s="3"/>
    </row>
    <row r="59876" spans="3:36">
      <c r="C59876" s="3"/>
      <c r="D59876" s="3"/>
      <c r="E59876" s="4"/>
      <c r="AJ59876" s="3"/>
    </row>
    <row r="59877" spans="3:36">
      <c r="C59877" s="3"/>
      <c r="D59877" s="3"/>
      <c r="E59877" s="4"/>
    </row>
    <row r="59878" spans="3:36">
      <c r="C59878" s="3"/>
      <c r="D59878" s="3"/>
      <c r="E59878" s="4"/>
    </row>
    <row r="59879" spans="3:36">
      <c r="C59879" s="3"/>
      <c r="D59879" s="3"/>
      <c r="E59879" s="4"/>
      <c r="AJ59879" s="3"/>
    </row>
    <row r="59880" spans="3:36">
      <c r="C59880" s="3"/>
      <c r="D59880" s="3"/>
      <c r="E59880" s="4"/>
    </row>
    <row r="59881" spans="3:36">
      <c r="C59881" s="3"/>
      <c r="D59881" s="3"/>
      <c r="E59881" s="4"/>
    </row>
    <row r="59882" spans="3:36">
      <c r="C59882" s="3"/>
      <c r="D59882" s="3"/>
      <c r="E59882" s="4"/>
    </row>
    <row r="59883" spans="3:36">
      <c r="C59883" s="3"/>
      <c r="D59883" s="3"/>
      <c r="E59883" s="4"/>
    </row>
    <row r="59884" spans="3:36">
      <c r="C59884" s="3"/>
      <c r="D59884" s="3"/>
      <c r="E59884" s="4"/>
      <c r="AJ59884" s="3"/>
    </row>
    <row r="59885" spans="3:36">
      <c r="C59885" s="3"/>
      <c r="D59885" s="3"/>
      <c r="E59885" s="4"/>
      <c r="AJ59885" s="3"/>
    </row>
    <row r="59886" spans="3:36">
      <c r="C59886" s="3"/>
      <c r="D59886" s="3"/>
      <c r="E59886" s="4"/>
    </row>
    <row r="59887" spans="3:36">
      <c r="C59887" s="3"/>
      <c r="D59887" s="3"/>
      <c r="E59887" s="4"/>
    </row>
    <row r="59888" spans="3:36">
      <c r="C59888" s="3"/>
      <c r="D59888" s="3"/>
      <c r="E59888" s="4"/>
      <c r="AJ59888" s="3"/>
    </row>
    <row r="59889" spans="3:36">
      <c r="C59889" s="3"/>
      <c r="D59889" s="3"/>
      <c r="E59889" s="4"/>
      <c r="AJ59889" s="3"/>
    </row>
    <row r="59890" spans="3:36">
      <c r="C59890" s="3"/>
      <c r="D59890" s="3"/>
      <c r="E59890" s="4"/>
      <c r="AJ59890" s="3"/>
    </row>
    <row r="59891" spans="3:36">
      <c r="C59891" s="3"/>
      <c r="D59891" s="3"/>
      <c r="E59891" s="4"/>
      <c r="AJ59891" s="3"/>
    </row>
    <row r="59892" spans="3:36">
      <c r="C59892" s="3"/>
      <c r="D59892" s="3"/>
      <c r="E59892" s="4"/>
      <c r="AJ59892" s="3"/>
    </row>
    <row r="59893" spans="3:36">
      <c r="C59893" s="3"/>
      <c r="D59893" s="3"/>
      <c r="E59893" s="4"/>
    </row>
    <row r="59894" spans="3:36">
      <c r="C59894" s="3"/>
      <c r="D59894" s="3"/>
      <c r="E59894" s="4"/>
    </row>
    <row r="59895" spans="3:36">
      <c r="C59895" s="3"/>
      <c r="D59895" s="3"/>
      <c r="E59895" s="4"/>
      <c r="AJ59895" s="3"/>
    </row>
    <row r="59896" spans="3:36">
      <c r="C59896" s="3"/>
      <c r="D59896" s="3"/>
      <c r="E59896" s="4"/>
      <c r="AJ59896" s="3"/>
    </row>
    <row r="59897" spans="3:36">
      <c r="C59897" s="3"/>
      <c r="D59897" s="3"/>
      <c r="E59897" s="4"/>
      <c r="AJ59897" s="3"/>
    </row>
    <row r="59898" spans="3:36">
      <c r="C59898" s="3"/>
      <c r="D59898" s="3"/>
      <c r="E59898" s="4"/>
      <c r="AJ59898" s="3"/>
    </row>
    <row r="59899" spans="3:36">
      <c r="C59899" s="3"/>
      <c r="D59899" s="3"/>
      <c r="E59899" s="4"/>
      <c r="AJ59899" s="3"/>
    </row>
    <row r="59900" spans="3:36">
      <c r="C59900" s="3"/>
      <c r="D59900" s="3"/>
      <c r="E59900" s="4"/>
      <c r="AJ59900" s="3"/>
    </row>
    <row r="59901" spans="3:36">
      <c r="C59901" s="3"/>
      <c r="D59901" s="3"/>
      <c r="E59901" s="4"/>
      <c r="AJ59901" s="3"/>
    </row>
    <row r="59902" spans="3:36">
      <c r="C59902" s="3"/>
      <c r="D59902" s="3"/>
      <c r="E59902" s="4"/>
      <c r="AJ59902" s="3"/>
    </row>
    <row r="59903" spans="3:36">
      <c r="C59903" s="3"/>
      <c r="D59903" s="3"/>
      <c r="E59903" s="4"/>
      <c r="AJ59903" s="3"/>
    </row>
    <row r="59904" spans="3:36">
      <c r="C59904" s="3"/>
      <c r="D59904" s="3"/>
      <c r="E59904" s="4"/>
      <c r="AJ59904" s="3"/>
    </row>
    <row r="59905" spans="3:36">
      <c r="C59905" s="3"/>
      <c r="D59905" s="3"/>
      <c r="E59905" s="4"/>
    </row>
    <row r="59906" spans="3:36">
      <c r="C59906" s="3"/>
      <c r="D59906" s="3"/>
      <c r="E59906" s="4"/>
    </row>
    <row r="59907" spans="3:36">
      <c r="C59907" s="3"/>
      <c r="D59907" s="3"/>
      <c r="E59907" s="4"/>
      <c r="AJ59907" s="3"/>
    </row>
    <row r="59908" spans="3:36">
      <c r="C59908" s="3"/>
      <c r="D59908" s="3"/>
      <c r="E59908" s="4"/>
    </row>
    <row r="59909" spans="3:36">
      <c r="C59909" s="3"/>
      <c r="D59909" s="3"/>
      <c r="E59909" s="4"/>
    </row>
    <row r="59910" spans="3:36">
      <c r="C59910" s="3"/>
      <c r="D59910" s="3"/>
      <c r="E59910" s="4"/>
    </row>
    <row r="59911" spans="3:36">
      <c r="C59911" s="3"/>
      <c r="D59911" s="3"/>
      <c r="E59911" s="4"/>
    </row>
    <row r="59912" spans="3:36">
      <c r="C59912" s="3"/>
      <c r="D59912" s="3"/>
      <c r="E59912" s="4"/>
      <c r="AJ59912" s="3"/>
    </row>
    <row r="59913" spans="3:36">
      <c r="C59913" s="3"/>
      <c r="D59913" s="3"/>
      <c r="E59913" s="4"/>
      <c r="AJ59913" s="3"/>
    </row>
    <row r="59914" spans="3:36">
      <c r="C59914" s="3"/>
      <c r="D59914" s="3"/>
      <c r="E59914" s="4"/>
      <c r="AJ59914" s="3"/>
    </row>
    <row r="59915" spans="3:36">
      <c r="C59915" s="3"/>
      <c r="D59915" s="3"/>
      <c r="E59915" s="4"/>
      <c r="AJ59915" s="3"/>
    </row>
    <row r="59916" spans="3:36">
      <c r="C59916" s="3"/>
      <c r="D59916" s="3"/>
      <c r="E59916" s="4"/>
      <c r="AJ59916" s="3"/>
    </row>
    <row r="59917" spans="3:36">
      <c r="C59917" s="3"/>
      <c r="D59917" s="3"/>
      <c r="E59917" s="4"/>
    </row>
    <row r="59918" spans="3:36">
      <c r="C59918" s="3"/>
      <c r="D59918" s="3"/>
      <c r="E59918" s="4"/>
    </row>
    <row r="59919" spans="3:36">
      <c r="C59919" s="3"/>
      <c r="D59919" s="3"/>
      <c r="E59919" s="4"/>
    </row>
    <row r="59920" spans="3:36">
      <c r="C59920" s="3"/>
      <c r="D59920" s="3"/>
      <c r="E59920" s="4"/>
    </row>
    <row r="59921" spans="3:36">
      <c r="C59921" s="3"/>
      <c r="D59921" s="3"/>
      <c r="E59921" s="4"/>
      <c r="AJ59921" s="3"/>
    </row>
    <row r="59922" spans="3:36">
      <c r="C59922" s="3"/>
      <c r="D59922" s="3"/>
      <c r="E59922" s="4"/>
      <c r="AJ59922" s="3"/>
    </row>
    <row r="59923" spans="3:36">
      <c r="C59923" s="3"/>
      <c r="D59923" s="3"/>
      <c r="E59923" s="4"/>
      <c r="AJ59923" s="3"/>
    </row>
    <row r="59924" spans="3:36">
      <c r="C59924" s="3"/>
      <c r="D59924" s="3"/>
      <c r="E59924" s="4"/>
      <c r="AJ59924" s="3"/>
    </row>
    <row r="59925" spans="3:36">
      <c r="C59925" s="3"/>
      <c r="D59925" s="3"/>
      <c r="E59925" s="4"/>
      <c r="AJ59925" s="3"/>
    </row>
    <row r="59926" spans="3:36">
      <c r="C59926" s="3"/>
      <c r="D59926" s="3"/>
      <c r="E59926" s="4"/>
      <c r="AJ59926" s="3"/>
    </row>
    <row r="59927" spans="3:36">
      <c r="C59927" s="3"/>
      <c r="D59927" s="3"/>
      <c r="E59927" s="4"/>
    </row>
    <row r="59928" spans="3:36">
      <c r="C59928" s="3"/>
      <c r="D59928" s="3"/>
      <c r="E59928" s="4"/>
    </row>
    <row r="59929" spans="3:36">
      <c r="C59929" s="3"/>
      <c r="D59929" s="3"/>
      <c r="E59929" s="4"/>
      <c r="AJ59929" s="3"/>
    </row>
    <row r="59930" spans="3:36">
      <c r="C59930" s="3"/>
      <c r="D59930" s="3"/>
      <c r="E59930" s="4"/>
    </row>
    <row r="59931" spans="3:36">
      <c r="C59931" s="3"/>
      <c r="D59931" s="3"/>
      <c r="E59931" s="4"/>
    </row>
    <row r="59932" spans="3:36">
      <c r="C59932" s="3"/>
      <c r="D59932" s="3"/>
      <c r="E59932" s="4"/>
    </row>
    <row r="59933" spans="3:36">
      <c r="C59933" s="3"/>
      <c r="D59933" s="3"/>
      <c r="E59933" s="4"/>
      <c r="AJ59933" s="3"/>
    </row>
    <row r="59934" spans="3:36">
      <c r="C59934" s="3"/>
      <c r="D59934" s="3"/>
      <c r="E59934" s="4"/>
      <c r="AJ59934" s="3"/>
    </row>
    <row r="59935" spans="3:36">
      <c r="C59935" s="3"/>
      <c r="D59935" s="3"/>
      <c r="E59935" s="4"/>
      <c r="AJ59935" s="3"/>
    </row>
    <row r="59936" spans="3:36">
      <c r="C59936" s="3"/>
      <c r="D59936" s="3"/>
      <c r="E59936" s="4"/>
      <c r="AJ59936" s="3"/>
    </row>
    <row r="59937" spans="3:36">
      <c r="C59937" s="3"/>
      <c r="D59937" s="3"/>
      <c r="E59937" s="4"/>
    </row>
    <row r="59938" spans="3:36">
      <c r="C59938" s="3"/>
      <c r="D59938" s="3"/>
      <c r="E59938" s="4"/>
    </row>
    <row r="59939" spans="3:36">
      <c r="C59939" s="3"/>
      <c r="D59939" s="3"/>
      <c r="E59939" s="4"/>
      <c r="AJ59939" s="3"/>
    </row>
    <row r="59940" spans="3:36">
      <c r="C59940" s="3"/>
      <c r="D59940" s="3"/>
      <c r="E59940" s="4"/>
      <c r="AJ59940" s="3"/>
    </row>
    <row r="59941" spans="3:36">
      <c r="C59941" s="3"/>
      <c r="D59941" s="3"/>
      <c r="E59941" s="4"/>
      <c r="AJ59941" s="3"/>
    </row>
    <row r="59942" spans="3:36">
      <c r="C59942" s="3"/>
      <c r="D59942" s="3"/>
      <c r="E59942" s="4"/>
      <c r="AJ59942" s="3"/>
    </row>
    <row r="59943" spans="3:36">
      <c r="C59943" s="3"/>
      <c r="D59943" s="3"/>
      <c r="E59943" s="4"/>
      <c r="AJ59943" s="3"/>
    </row>
    <row r="59944" spans="3:36">
      <c r="C59944" s="3"/>
      <c r="D59944" s="3"/>
      <c r="E59944" s="4"/>
      <c r="AJ59944" s="3"/>
    </row>
    <row r="59945" spans="3:36">
      <c r="C59945" s="3"/>
      <c r="D59945" s="3"/>
      <c r="E59945" s="4"/>
      <c r="AJ59945" s="3"/>
    </row>
    <row r="59946" spans="3:36">
      <c r="C59946" s="3"/>
      <c r="D59946" s="3"/>
      <c r="E59946" s="4"/>
      <c r="AJ59946" s="3"/>
    </row>
    <row r="59947" spans="3:36">
      <c r="C59947" s="3"/>
      <c r="D59947" s="3"/>
      <c r="E59947" s="4"/>
    </row>
    <row r="59948" spans="3:36">
      <c r="C59948" s="3"/>
      <c r="D59948" s="3"/>
      <c r="E59948" s="4"/>
    </row>
    <row r="59949" spans="3:36">
      <c r="C59949" s="3"/>
      <c r="D59949" s="3"/>
      <c r="E59949" s="4"/>
      <c r="AJ59949" s="3"/>
    </row>
    <row r="59950" spans="3:36">
      <c r="C59950" s="3"/>
      <c r="D59950" s="3"/>
      <c r="E59950" s="4"/>
    </row>
    <row r="59951" spans="3:36">
      <c r="C59951" s="3"/>
      <c r="D59951" s="3"/>
      <c r="E59951" s="4"/>
    </row>
    <row r="59952" spans="3:36">
      <c r="C59952" s="3"/>
      <c r="D59952" s="3"/>
      <c r="E59952" s="4"/>
    </row>
    <row r="59953" spans="3:36">
      <c r="C59953" s="3"/>
      <c r="D59953" s="3"/>
      <c r="E59953" s="4"/>
    </row>
    <row r="59954" spans="3:36">
      <c r="C59954" s="3"/>
      <c r="D59954" s="3"/>
      <c r="E59954" s="4"/>
    </row>
    <row r="59955" spans="3:36">
      <c r="C59955" s="3"/>
      <c r="D59955" s="3"/>
      <c r="E59955" s="4"/>
      <c r="AJ59955" s="3"/>
    </row>
    <row r="59956" spans="3:36">
      <c r="C59956" s="3"/>
      <c r="D59956" s="3"/>
      <c r="E59956" s="4"/>
      <c r="AJ59956" s="3"/>
    </row>
    <row r="59957" spans="3:36">
      <c r="C59957" s="3"/>
      <c r="D59957" s="3"/>
      <c r="E59957" s="4"/>
      <c r="AJ59957" s="3"/>
    </row>
    <row r="59958" spans="3:36">
      <c r="C59958" s="3"/>
      <c r="D59958" s="3"/>
      <c r="E59958" s="4"/>
      <c r="AJ59958" s="3"/>
    </row>
    <row r="59959" spans="3:36">
      <c r="C59959" s="3"/>
      <c r="D59959" s="3"/>
      <c r="E59959" s="4"/>
      <c r="AJ59959" s="3"/>
    </row>
    <row r="59960" spans="3:36">
      <c r="C59960" s="3"/>
      <c r="D59960" s="3"/>
      <c r="E59960" s="4"/>
      <c r="AJ59960" s="3"/>
    </row>
    <row r="59961" spans="3:36">
      <c r="C59961" s="3"/>
      <c r="D59961" s="3"/>
      <c r="E59961" s="4"/>
      <c r="AJ59961" s="3"/>
    </row>
    <row r="59962" spans="3:36">
      <c r="C59962" s="3"/>
      <c r="D59962" s="3"/>
      <c r="E59962" s="4"/>
      <c r="AJ59962" s="3"/>
    </row>
    <row r="59963" spans="3:36">
      <c r="C59963" s="3"/>
      <c r="D59963" s="3"/>
      <c r="E59963" s="4"/>
    </row>
    <row r="59964" spans="3:36">
      <c r="C59964" s="3"/>
      <c r="D59964" s="3"/>
      <c r="E59964" s="4"/>
    </row>
    <row r="59965" spans="3:36">
      <c r="C59965" s="3"/>
      <c r="D59965" s="3"/>
      <c r="E59965" s="4"/>
    </row>
    <row r="59966" spans="3:36">
      <c r="C59966" s="3"/>
      <c r="D59966" s="3"/>
      <c r="E59966" s="4"/>
    </row>
    <row r="59967" spans="3:36">
      <c r="C59967" s="3"/>
      <c r="D59967" s="3"/>
      <c r="E59967" s="4"/>
    </row>
    <row r="59968" spans="3:36">
      <c r="C59968" s="3"/>
      <c r="D59968" s="3"/>
      <c r="E59968" s="4"/>
    </row>
    <row r="59969" spans="3:36">
      <c r="C59969" s="3"/>
      <c r="D59969" s="3"/>
      <c r="E59969" s="4"/>
      <c r="AJ59969" s="3"/>
    </row>
    <row r="59970" spans="3:36">
      <c r="C59970" s="3"/>
      <c r="D59970" s="3"/>
      <c r="E59970" s="4"/>
      <c r="AJ59970" s="3"/>
    </row>
    <row r="59971" spans="3:36">
      <c r="C59971" s="3"/>
      <c r="D59971" s="3"/>
      <c r="E59971" s="4"/>
      <c r="AJ59971" s="3"/>
    </row>
    <row r="59972" spans="3:36">
      <c r="C59972" s="3"/>
      <c r="D59972" s="3"/>
      <c r="E59972" s="4"/>
      <c r="AJ59972" s="3"/>
    </row>
    <row r="59973" spans="3:36">
      <c r="C59973" s="3"/>
      <c r="D59973" s="3"/>
      <c r="E59973" s="4"/>
      <c r="AJ59973" s="3"/>
    </row>
    <row r="59974" spans="3:36">
      <c r="C59974" s="3"/>
      <c r="D59974" s="3"/>
      <c r="E59974" s="4"/>
      <c r="AJ59974" s="3"/>
    </row>
    <row r="59975" spans="3:36">
      <c r="C59975" s="3"/>
      <c r="D59975" s="3"/>
      <c r="E59975" s="4"/>
      <c r="AJ59975" s="3"/>
    </row>
    <row r="59976" spans="3:36">
      <c r="C59976" s="3"/>
      <c r="D59976" s="3"/>
      <c r="E59976" s="4"/>
      <c r="AJ59976" s="3"/>
    </row>
    <row r="59977" spans="3:36">
      <c r="C59977" s="3"/>
      <c r="D59977" s="3"/>
      <c r="E59977" s="4"/>
      <c r="AJ59977" s="3"/>
    </row>
    <row r="59978" spans="3:36">
      <c r="C59978" s="3"/>
      <c r="D59978" s="3"/>
      <c r="E59978" s="4"/>
      <c r="AJ59978" s="3"/>
    </row>
    <row r="59979" spans="3:36">
      <c r="C59979" s="3"/>
      <c r="D59979" s="3"/>
      <c r="E59979" s="4"/>
      <c r="AJ59979" s="3"/>
    </row>
    <row r="59980" spans="3:36">
      <c r="C59980" s="3"/>
      <c r="D59980" s="3"/>
      <c r="E59980" s="4"/>
    </row>
    <row r="59981" spans="3:36">
      <c r="C59981" s="3"/>
      <c r="D59981" s="3"/>
      <c r="E59981" s="4"/>
    </row>
    <row r="59982" spans="3:36">
      <c r="C59982" s="3"/>
      <c r="D59982" s="3"/>
      <c r="E59982" s="4"/>
      <c r="AJ59982" s="3"/>
    </row>
    <row r="59983" spans="3:36">
      <c r="C59983" s="3"/>
      <c r="D59983" s="3"/>
      <c r="E59983" s="4"/>
      <c r="AJ59983" s="3"/>
    </row>
    <row r="59984" spans="3:36">
      <c r="C59984" s="3"/>
      <c r="D59984" s="3"/>
      <c r="E59984" s="4"/>
    </row>
    <row r="59985" spans="3:36">
      <c r="C59985" s="3"/>
      <c r="D59985" s="3"/>
      <c r="E59985" s="4"/>
    </row>
    <row r="59986" spans="3:36">
      <c r="C59986" s="3"/>
      <c r="D59986" s="3"/>
      <c r="E59986" s="4"/>
    </row>
    <row r="59987" spans="3:36">
      <c r="C59987" s="3"/>
      <c r="D59987" s="3"/>
      <c r="E59987" s="4"/>
    </row>
    <row r="59988" spans="3:36">
      <c r="C59988" s="3"/>
      <c r="D59988" s="3"/>
      <c r="E59988" s="4"/>
    </row>
    <row r="59989" spans="3:36">
      <c r="C59989" s="3"/>
      <c r="D59989" s="3"/>
      <c r="E59989" s="4"/>
    </row>
    <row r="59990" spans="3:36">
      <c r="C59990" s="3"/>
      <c r="D59990" s="3"/>
      <c r="E59990" s="4"/>
    </row>
    <row r="59991" spans="3:36">
      <c r="C59991" s="3"/>
      <c r="D59991" s="3"/>
      <c r="E59991" s="4"/>
    </row>
    <row r="59992" spans="3:36">
      <c r="C59992" s="3"/>
      <c r="D59992" s="3"/>
      <c r="E59992" s="4"/>
    </row>
    <row r="59993" spans="3:36">
      <c r="C59993" s="3"/>
      <c r="D59993" s="3"/>
      <c r="E59993" s="4"/>
    </row>
    <row r="59994" spans="3:36">
      <c r="C59994" s="3"/>
      <c r="D59994" s="3"/>
      <c r="E59994" s="4"/>
      <c r="AJ59994" s="3"/>
    </row>
    <row r="59995" spans="3:36">
      <c r="C59995" s="3"/>
      <c r="D59995" s="3"/>
      <c r="E59995" s="4"/>
      <c r="AJ59995" s="3"/>
    </row>
    <row r="59996" spans="3:36">
      <c r="C59996" s="3"/>
      <c r="D59996" s="3"/>
      <c r="E59996" s="4"/>
      <c r="AJ59996" s="3"/>
    </row>
    <row r="59997" spans="3:36">
      <c r="C59997" s="3"/>
      <c r="D59997" s="3"/>
      <c r="E59997" s="4"/>
      <c r="AJ59997" s="3"/>
    </row>
    <row r="59998" spans="3:36">
      <c r="C59998" s="3"/>
      <c r="D59998" s="3"/>
      <c r="E59998" s="4"/>
      <c r="AJ59998" s="3"/>
    </row>
    <row r="59999" spans="3:36">
      <c r="C59999" s="3"/>
      <c r="D59999" s="3"/>
      <c r="E59999" s="4"/>
      <c r="AJ59999" s="3"/>
    </row>
    <row r="60000" spans="3:36">
      <c r="C60000" s="3"/>
      <c r="D60000" s="3"/>
      <c r="E60000" s="4"/>
      <c r="AJ60000" s="3"/>
    </row>
    <row r="60001" spans="3:36">
      <c r="C60001" s="3"/>
      <c r="D60001" s="3"/>
      <c r="E60001" s="4"/>
      <c r="AJ60001" s="3"/>
    </row>
    <row r="60002" spans="3:36">
      <c r="C60002" s="3"/>
      <c r="D60002" s="3"/>
      <c r="E60002" s="4"/>
    </row>
    <row r="60003" spans="3:36">
      <c r="C60003" s="3"/>
      <c r="D60003" s="3"/>
      <c r="E60003" s="4"/>
    </row>
    <row r="60004" spans="3:36">
      <c r="C60004" s="3"/>
      <c r="D60004" s="3"/>
      <c r="E60004" s="4"/>
      <c r="AJ60004" s="3"/>
    </row>
    <row r="60005" spans="3:36">
      <c r="C60005" s="3"/>
      <c r="D60005" s="3"/>
      <c r="E60005" s="4"/>
      <c r="AJ60005" s="3"/>
    </row>
    <row r="60006" spans="3:36">
      <c r="C60006" s="3"/>
      <c r="D60006" s="3"/>
      <c r="E60006" s="4"/>
    </row>
    <row r="60007" spans="3:36">
      <c r="C60007" s="3"/>
      <c r="D60007" s="3"/>
      <c r="E60007" s="4"/>
    </row>
    <row r="60008" spans="3:36">
      <c r="C60008" s="3"/>
      <c r="D60008" s="3"/>
      <c r="E60008" s="4"/>
      <c r="AJ60008" s="3"/>
    </row>
    <row r="60009" spans="3:36">
      <c r="C60009" s="3"/>
      <c r="D60009" s="3"/>
      <c r="E60009" s="4"/>
      <c r="AJ60009" s="3"/>
    </row>
    <row r="60010" spans="3:36">
      <c r="C60010" s="3"/>
      <c r="D60010" s="3"/>
      <c r="E60010" s="4"/>
      <c r="AJ60010" s="3"/>
    </row>
    <row r="60011" spans="3:36">
      <c r="C60011" s="3"/>
      <c r="D60011" s="3"/>
      <c r="E60011" s="4"/>
      <c r="AJ60011" s="3"/>
    </row>
    <row r="60012" spans="3:36">
      <c r="C60012" s="3"/>
      <c r="D60012" s="3"/>
      <c r="E60012" s="4"/>
      <c r="AJ60012" s="3"/>
    </row>
    <row r="60013" spans="3:36">
      <c r="C60013" s="3"/>
      <c r="D60013" s="3"/>
      <c r="E60013" s="4"/>
      <c r="AJ60013" s="3"/>
    </row>
    <row r="60014" spans="3:36">
      <c r="C60014" s="3"/>
      <c r="D60014" s="3"/>
      <c r="E60014" s="4"/>
      <c r="AJ60014" s="3"/>
    </row>
    <row r="60015" spans="3:36">
      <c r="C60015" s="3"/>
      <c r="D60015" s="3"/>
      <c r="E60015" s="4"/>
      <c r="AJ60015" s="3"/>
    </row>
    <row r="60016" spans="3:36">
      <c r="C60016" s="3"/>
      <c r="D60016" s="3"/>
      <c r="E60016" s="4"/>
      <c r="AJ60016" s="3"/>
    </row>
    <row r="60017" spans="3:36">
      <c r="C60017" s="3"/>
      <c r="D60017" s="3"/>
      <c r="E60017" s="4"/>
      <c r="AJ60017" s="3"/>
    </row>
    <row r="60018" spans="3:36">
      <c r="C60018" s="3"/>
      <c r="D60018" s="3"/>
      <c r="E60018" s="4"/>
      <c r="AJ60018" s="3"/>
    </row>
    <row r="60019" spans="3:36">
      <c r="C60019" s="3"/>
      <c r="D60019" s="3"/>
      <c r="E60019" s="4"/>
      <c r="AJ60019" s="3"/>
    </row>
    <row r="60020" spans="3:36">
      <c r="C60020" s="3"/>
      <c r="D60020" s="3"/>
      <c r="E60020" s="4"/>
    </row>
    <row r="60021" spans="3:36">
      <c r="C60021" s="3"/>
      <c r="D60021" s="3"/>
      <c r="E60021" s="4"/>
    </row>
    <row r="60022" spans="3:36">
      <c r="C60022" s="3"/>
      <c r="D60022" s="3"/>
      <c r="E60022" s="4"/>
    </row>
    <row r="60023" spans="3:36">
      <c r="C60023" s="3"/>
      <c r="D60023" s="3"/>
      <c r="E60023" s="4"/>
    </row>
    <row r="60024" spans="3:36">
      <c r="C60024" s="3"/>
      <c r="D60024" s="3"/>
      <c r="E60024" s="4"/>
    </row>
    <row r="60025" spans="3:36">
      <c r="C60025" s="3"/>
      <c r="D60025" s="3"/>
      <c r="E60025" s="4"/>
    </row>
    <row r="60026" spans="3:36">
      <c r="C60026" s="3"/>
      <c r="D60026" s="3"/>
      <c r="E60026" s="4"/>
    </row>
    <row r="60027" spans="3:36">
      <c r="C60027" s="3"/>
      <c r="D60027" s="3"/>
      <c r="E60027" s="4"/>
    </row>
    <row r="60028" spans="3:36">
      <c r="C60028" s="3"/>
      <c r="D60028" s="3"/>
      <c r="E60028" s="4"/>
    </row>
    <row r="60029" spans="3:36">
      <c r="C60029" s="3"/>
      <c r="D60029" s="3"/>
      <c r="E60029" s="4"/>
    </row>
    <row r="60030" spans="3:36">
      <c r="C60030" s="3"/>
      <c r="D60030" s="3"/>
      <c r="E60030" s="4"/>
      <c r="AJ60030" s="3"/>
    </row>
    <row r="60031" spans="3:36">
      <c r="C60031" s="3"/>
      <c r="D60031" s="3"/>
      <c r="E60031" s="4"/>
      <c r="AJ60031" s="3"/>
    </row>
    <row r="60032" spans="3:36">
      <c r="C60032" s="3"/>
      <c r="D60032" s="3"/>
      <c r="E60032" s="4"/>
      <c r="AJ60032" s="3"/>
    </row>
    <row r="60033" spans="3:36">
      <c r="C60033" s="3"/>
      <c r="D60033" s="3"/>
      <c r="E60033" s="4"/>
      <c r="AJ60033" s="3"/>
    </row>
    <row r="60034" spans="3:36">
      <c r="C60034" s="3"/>
      <c r="D60034" s="3"/>
      <c r="E60034" s="4"/>
      <c r="AJ60034" s="3"/>
    </row>
    <row r="60035" spans="3:36">
      <c r="C60035" s="3"/>
      <c r="D60035" s="3"/>
      <c r="E60035" s="4"/>
      <c r="AJ60035" s="3"/>
    </row>
    <row r="60036" spans="3:36">
      <c r="C60036" s="3"/>
      <c r="D60036" s="3"/>
      <c r="E60036" s="4"/>
      <c r="AJ60036" s="3"/>
    </row>
    <row r="60037" spans="3:36">
      <c r="C60037" s="3"/>
      <c r="D60037" s="3"/>
      <c r="E60037" s="4"/>
    </row>
    <row r="60038" spans="3:36">
      <c r="C60038" s="3"/>
      <c r="D60038" s="3"/>
      <c r="E60038" s="4"/>
    </row>
    <row r="60039" spans="3:36">
      <c r="C60039" s="3"/>
      <c r="D60039" s="3"/>
      <c r="E60039" s="4"/>
    </row>
    <row r="60040" spans="3:36">
      <c r="C60040" s="3"/>
      <c r="D60040" s="3"/>
      <c r="E60040" s="4"/>
    </row>
    <row r="60041" spans="3:36">
      <c r="C60041" s="3"/>
      <c r="D60041" s="3"/>
      <c r="E60041" s="4"/>
    </row>
    <row r="60042" spans="3:36">
      <c r="C60042" s="3"/>
      <c r="D60042" s="3"/>
      <c r="E60042" s="4"/>
    </row>
    <row r="60043" spans="3:36">
      <c r="C60043" s="3"/>
      <c r="D60043" s="3"/>
      <c r="E60043" s="4"/>
    </row>
    <row r="60044" spans="3:36">
      <c r="C60044" s="3"/>
      <c r="D60044" s="3"/>
      <c r="E60044" s="4"/>
    </row>
    <row r="60045" spans="3:36">
      <c r="C60045" s="3"/>
      <c r="D60045" s="3"/>
      <c r="E60045" s="4"/>
    </row>
    <row r="60046" spans="3:36">
      <c r="C60046" s="3"/>
      <c r="D60046" s="3"/>
      <c r="E60046" s="4"/>
    </row>
    <row r="60047" spans="3:36">
      <c r="C60047" s="3"/>
      <c r="D60047" s="3"/>
      <c r="E60047" s="4"/>
    </row>
    <row r="60048" spans="3:36">
      <c r="C60048" s="3"/>
      <c r="D60048" s="3"/>
      <c r="E60048" s="4"/>
    </row>
    <row r="60049" spans="3:36">
      <c r="C60049" s="3"/>
      <c r="D60049" s="3"/>
      <c r="E60049" s="4"/>
      <c r="AJ60049" s="3"/>
    </row>
    <row r="60050" spans="3:36">
      <c r="C60050" s="3"/>
      <c r="D60050" s="3"/>
      <c r="E60050" s="4"/>
      <c r="AJ60050" s="3"/>
    </row>
    <row r="60051" spans="3:36">
      <c r="C60051" s="3"/>
      <c r="D60051" s="3"/>
      <c r="E60051" s="4"/>
      <c r="AJ60051" s="3"/>
    </row>
    <row r="60052" spans="3:36">
      <c r="C60052" s="3"/>
      <c r="D60052" s="3"/>
      <c r="E60052" s="4"/>
    </row>
    <row r="60053" spans="3:36">
      <c r="C60053" s="3"/>
      <c r="D60053" s="3"/>
      <c r="E60053" s="4"/>
    </row>
    <row r="60054" spans="3:36">
      <c r="C60054" s="3"/>
      <c r="D60054" s="3"/>
      <c r="E60054" s="4"/>
      <c r="AJ60054" s="3"/>
    </row>
    <row r="60055" spans="3:36">
      <c r="C60055" s="3"/>
      <c r="D60055" s="3"/>
      <c r="E60055" s="4"/>
      <c r="AJ60055" s="3"/>
    </row>
    <row r="60056" spans="3:36">
      <c r="C60056" s="3"/>
      <c r="D60056" s="3"/>
      <c r="E60056" s="4"/>
      <c r="AJ60056" s="3"/>
    </row>
    <row r="60057" spans="3:36">
      <c r="C60057" s="3"/>
      <c r="D60057" s="3"/>
      <c r="E60057" s="4"/>
      <c r="AJ60057" s="3"/>
    </row>
    <row r="60058" spans="3:36">
      <c r="C60058" s="3"/>
      <c r="D60058" s="3"/>
      <c r="E60058" s="4"/>
      <c r="AJ60058" s="3"/>
    </row>
    <row r="60059" spans="3:36">
      <c r="C60059" s="3"/>
      <c r="D60059" s="3"/>
      <c r="E60059" s="4"/>
      <c r="AJ60059" s="3"/>
    </row>
    <row r="60060" spans="3:36">
      <c r="C60060" s="3"/>
      <c r="D60060" s="3"/>
      <c r="E60060" s="4"/>
    </row>
    <row r="60061" spans="3:36">
      <c r="C60061" s="3"/>
      <c r="D60061" s="3"/>
      <c r="E60061" s="4"/>
    </row>
    <row r="60062" spans="3:36">
      <c r="C60062" s="3"/>
      <c r="D60062" s="3"/>
      <c r="E60062" s="4"/>
    </row>
    <row r="60063" spans="3:36">
      <c r="C60063" s="3"/>
      <c r="D60063" s="3"/>
      <c r="E60063" s="4"/>
      <c r="AJ60063" s="3"/>
    </row>
    <row r="60064" spans="3:36">
      <c r="C60064" s="3"/>
      <c r="D60064" s="3"/>
      <c r="E60064" s="4"/>
      <c r="AJ60064" s="3"/>
    </row>
    <row r="60065" spans="3:36">
      <c r="C60065" s="3"/>
      <c r="D60065" s="3"/>
      <c r="E60065" s="4"/>
    </row>
    <row r="60066" spans="3:36">
      <c r="C60066" s="3"/>
      <c r="D60066" s="3"/>
      <c r="E60066" s="4"/>
    </row>
    <row r="60067" spans="3:36">
      <c r="C60067" s="3"/>
      <c r="D60067" s="3"/>
      <c r="E60067" s="4"/>
    </row>
    <row r="60068" spans="3:36">
      <c r="C60068" s="3"/>
      <c r="D60068" s="3"/>
      <c r="E60068" s="4"/>
    </row>
    <row r="60069" spans="3:36">
      <c r="C60069" s="3"/>
      <c r="D60069" s="3"/>
      <c r="E60069" s="4"/>
    </row>
    <row r="60070" spans="3:36">
      <c r="C60070" s="3"/>
      <c r="D60070" s="3"/>
      <c r="E60070" s="4"/>
      <c r="AJ60070" s="3"/>
    </row>
    <row r="60071" spans="3:36">
      <c r="C60071" s="3"/>
      <c r="D60071" s="3"/>
      <c r="E60071" s="4"/>
    </row>
    <row r="60072" spans="3:36">
      <c r="C60072" s="3"/>
      <c r="D60072" s="3"/>
      <c r="E60072" s="4"/>
    </row>
    <row r="60073" spans="3:36">
      <c r="C60073" s="3"/>
      <c r="D60073" s="3"/>
      <c r="E60073" s="4"/>
      <c r="AJ60073" s="3"/>
    </row>
    <row r="60074" spans="3:36">
      <c r="C60074" s="3"/>
      <c r="D60074" s="3"/>
      <c r="E60074" s="4"/>
      <c r="AJ60074" s="3"/>
    </row>
    <row r="60075" spans="3:36">
      <c r="C60075" s="3"/>
      <c r="D60075" s="3"/>
      <c r="E60075" s="4"/>
      <c r="AJ60075" s="3"/>
    </row>
    <row r="60076" spans="3:36">
      <c r="C60076" s="3"/>
      <c r="D60076" s="3"/>
      <c r="E60076" s="4"/>
    </row>
    <row r="60077" spans="3:36">
      <c r="C60077" s="3"/>
      <c r="D60077" s="3"/>
      <c r="E60077" s="4"/>
    </row>
    <row r="60078" spans="3:36">
      <c r="C60078" s="3"/>
      <c r="D60078" s="3"/>
      <c r="E60078" s="4"/>
    </row>
    <row r="60079" spans="3:36">
      <c r="C60079" s="3"/>
      <c r="D60079" s="3"/>
      <c r="E60079" s="4"/>
    </row>
    <row r="60080" spans="3:36">
      <c r="C60080" s="3"/>
      <c r="D60080" s="3"/>
      <c r="E60080" s="4"/>
    </row>
    <row r="60081" spans="3:36">
      <c r="C60081" s="3"/>
      <c r="D60081" s="3"/>
      <c r="E60081" s="4"/>
    </row>
    <row r="60082" spans="3:36">
      <c r="C60082" s="3"/>
      <c r="D60082" s="3"/>
      <c r="E60082" s="4"/>
    </row>
    <row r="60083" spans="3:36">
      <c r="C60083" s="3"/>
      <c r="D60083" s="3"/>
      <c r="E60083" s="4"/>
      <c r="AJ60083" s="3"/>
    </row>
    <row r="60084" spans="3:36">
      <c r="C60084" s="3"/>
      <c r="D60084" s="3"/>
      <c r="E60084" s="4"/>
    </row>
    <row r="60085" spans="3:36">
      <c r="C60085" s="3"/>
      <c r="D60085" s="3"/>
      <c r="E60085" s="4"/>
    </row>
    <row r="60086" spans="3:36">
      <c r="C60086" s="3"/>
      <c r="D60086" s="3"/>
      <c r="E60086" s="4"/>
      <c r="AJ60086" s="3"/>
    </row>
    <row r="60087" spans="3:36">
      <c r="C60087" s="3"/>
      <c r="D60087" s="3"/>
      <c r="E60087" s="4"/>
      <c r="AJ60087" s="3"/>
    </row>
    <row r="60088" spans="3:36">
      <c r="C60088" s="3"/>
      <c r="D60088" s="3"/>
      <c r="E60088" s="4"/>
      <c r="AJ60088" s="3"/>
    </row>
    <row r="60089" spans="3:36">
      <c r="C60089" s="3"/>
      <c r="D60089" s="3"/>
      <c r="E60089" s="4"/>
    </row>
    <row r="60090" spans="3:36">
      <c r="C60090" s="3"/>
      <c r="D60090" s="3"/>
      <c r="E60090" s="4"/>
    </row>
    <row r="60091" spans="3:36">
      <c r="C60091" s="3"/>
      <c r="D60091" s="3"/>
      <c r="E60091" s="4"/>
    </row>
    <row r="60092" spans="3:36">
      <c r="C60092" s="3"/>
      <c r="D60092" s="3"/>
      <c r="E60092" s="4"/>
      <c r="AJ60092" s="3"/>
    </row>
    <row r="60093" spans="3:36">
      <c r="C60093" s="3"/>
      <c r="D60093" s="3"/>
      <c r="E60093" s="4"/>
      <c r="AJ60093" s="3"/>
    </row>
    <row r="60094" spans="3:36">
      <c r="C60094" s="3"/>
      <c r="D60094" s="3"/>
      <c r="E60094" s="4"/>
    </row>
    <row r="60095" spans="3:36">
      <c r="C60095" s="3"/>
      <c r="D60095" s="3"/>
      <c r="E60095" s="4"/>
    </row>
    <row r="60096" spans="3:36">
      <c r="C60096" s="3"/>
      <c r="D60096" s="3"/>
      <c r="E60096" s="4"/>
      <c r="AJ60096" s="3"/>
    </row>
    <row r="60097" spans="3:36">
      <c r="C60097" s="3"/>
      <c r="D60097" s="3"/>
      <c r="E60097" s="4"/>
    </row>
    <row r="60098" spans="3:36">
      <c r="C60098" s="3"/>
      <c r="D60098" s="3"/>
      <c r="E60098" s="4"/>
    </row>
    <row r="60099" spans="3:36">
      <c r="C60099" s="3"/>
      <c r="D60099" s="3"/>
      <c r="E60099" s="4"/>
      <c r="AJ60099" s="3"/>
    </row>
    <row r="60100" spans="3:36">
      <c r="C60100" s="3"/>
      <c r="D60100" s="3"/>
      <c r="E60100" s="4"/>
      <c r="AJ60100" s="3"/>
    </row>
    <row r="60101" spans="3:36">
      <c r="C60101" s="3"/>
      <c r="D60101" s="3"/>
      <c r="E60101" s="4"/>
    </row>
    <row r="60102" spans="3:36">
      <c r="C60102" s="3"/>
      <c r="D60102" s="3"/>
      <c r="E60102" s="4"/>
    </row>
    <row r="60103" spans="3:36">
      <c r="C60103" s="3"/>
      <c r="D60103" s="3"/>
      <c r="E60103" s="4"/>
    </row>
    <row r="60104" spans="3:36">
      <c r="C60104" s="3"/>
      <c r="D60104" s="3"/>
      <c r="E60104" s="4"/>
    </row>
    <row r="60105" spans="3:36">
      <c r="C60105" s="3"/>
      <c r="D60105" s="3"/>
      <c r="E60105" s="4"/>
      <c r="AJ60105" s="3"/>
    </row>
    <row r="60106" spans="3:36">
      <c r="C60106" s="3"/>
      <c r="D60106" s="3"/>
      <c r="E60106" s="4"/>
      <c r="AJ60106" s="3"/>
    </row>
    <row r="60107" spans="3:36">
      <c r="C60107" s="3"/>
      <c r="D60107" s="3"/>
      <c r="E60107" s="4"/>
      <c r="AJ60107" s="3"/>
    </row>
    <row r="60108" spans="3:36">
      <c r="C60108" s="3"/>
      <c r="D60108" s="3"/>
      <c r="E60108" s="4"/>
      <c r="AJ60108" s="3"/>
    </row>
    <row r="60109" spans="3:36">
      <c r="C60109" s="3"/>
      <c r="D60109" s="3"/>
      <c r="E60109" s="4"/>
    </row>
    <row r="60110" spans="3:36">
      <c r="C60110" s="3"/>
      <c r="D60110" s="3"/>
      <c r="E60110" s="4"/>
    </row>
    <row r="60111" spans="3:36">
      <c r="C60111" s="3"/>
      <c r="D60111" s="3"/>
      <c r="E60111" s="4"/>
    </row>
    <row r="60112" spans="3:36">
      <c r="C60112" s="3"/>
      <c r="D60112" s="3"/>
      <c r="E60112" s="4"/>
    </row>
    <row r="60113" spans="3:36">
      <c r="C60113" s="3"/>
      <c r="D60113" s="3"/>
      <c r="E60113" s="4"/>
    </row>
    <row r="60114" spans="3:36">
      <c r="C60114" s="3"/>
      <c r="D60114" s="3"/>
      <c r="E60114" s="4"/>
      <c r="AJ60114" s="3"/>
    </row>
    <row r="60115" spans="3:36">
      <c r="C60115" s="3"/>
      <c r="D60115" s="3"/>
      <c r="E60115" s="4"/>
    </row>
    <row r="60116" spans="3:36">
      <c r="C60116" s="3"/>
      <c r="D60116" s="3"/>
      <c r="E60116" s="4"/>
    </row>
    <row r="60117" spans="3:36">
      <c r="C60117" s="3"/>
      <c r="D60117" s="3"/>
      <c r="E60117" s="4"/>
      <c r="AJ60117" s="3"/>
    </row>
    <row r="60118" spans="3:36">
      <c r="C60118" s="3"/>
      <c r="D60118" s="3"/>
      <c r="E60118" s="4"/>
    </row>
    <row r="60119" spans="3:36">
      <c r="C60119" s="3"/>
      <c r="D60119" s="3"/>
      <c r="E60119" s="4"/>
    </row>
    <row r="60120" spans="3:36">
      <c r="C60120" s="3"/>
      <c r="D60120" s="3"/>
      <c r="E60120" s="4"/>
      <c r="AJ60120" s="3"/>
    </row>
    <row r="60121" spans="3:36">
      <c r="C60121" s="3"/>
      <c r="D60121" s="3"/>
      <c r="E60121" s="4"/>
    </row>
    <row r="60122" spans="3:36">
      <c r="C60122" s="3"/>
      <c r="D60122" s="3"/>
      <c r="E60122" s="4"/>
    </row>
    <row r="60123" spans="3:36">
      <c r="C60123" s="3"/>
      <c r="D60123" s="3"/>
      <c r="E60123" s="4"/>
      <c r="AJ60123" s="3"/>
    </row>
    <row r="60124" spans="3:36">
      <c r="C60124" s="3"/>
      <c r="D60124" s="3"/>
      <c r="E60124" s="4"/>
      <c r="AJ60124" s="3"/>
    </row>
    <row r="60125" spans="3:36">
      <c r="C60125" s="3"/>
      <c r="D60125" s="3"/>
      <c r="E60125" s="4"/>
      <c r="AJ60125" s="3"/>
    </row>
    <row r="60126" spans="3:36">
      <c r="C60126" s="3"/>
      <c r="D60126" s="3"/>
      <c r="E60126" s="4"/>
    </row>
    <row r="60127" spans="3:36">
      <c r="C60127" s="3"/>
      <c r="D60127" s="3"/>
      <c r="E60127" s="4"/>
    </row>
    <row r="60128" spans="3:36">
      <c r="C60128" s="3"/>
      <c r="D60128" s="3"/>
      <c r="E60128" s="4"/>
    </row>
    <row r="60129" spans="3:36">
      <c r="C60129" s="3"/>
      <c r="D60129" s="3"/>
      <c r="E60129" s="4"/>
    </row>
    <row r="60130" spans="3:36">
      <c r="C60130" s="3"/>
      <c r="D60130" s="3"/>
      <c r="E60130" s="4"/>
    </row>
    <row r="60131" spans="3:36">
      <c r="C60131" s="3"/>
      <c r="D60131" s="3"/>
      <c r="E60131" s="4"/>
    </row>
    <row r="60132" spans="3:36">
      <c r="C60132" s="3"/>
      <c r="D60132" s="3"/>
      <c r="E60132" s="4"/>
      <c r="AJ60132" s="3"/>
    </row>
    <row r="60133" spans="3:36">
      <c r="C60133" s="3"/>
      <c r="D60133" s="3"/>
      <c r="E60133" s="4"/>
    </row>
    <row r="60134" spans="3:36">
      <c r="C60134" s="3"/>
      <c r="D60134" s="3"/>
      <c r="E60134" s="4"/>
    </row>
    <row r="60135" spans="3:36">
      <c r="C60135" s="3"/>
      <c r="D60135" s="3"/>
      <c r="E60135" s="4"/>
      <c r="AJ60135" s="3"/>
    </row>
    <row r="60136" spans="3:36">
      <c r="C60136" s="3"/>
      <c r="D60136" s="3"/>
      <c r="E60136" s="4"/>
      <c r="AJ60136" s="3"/>
    </row>
    <row r="60137" spans="3:36">
      <c r="C60137" s="3"/>
      <c r="D60137" s="3"/>
      <c r="E60137" s="4"/>
      <c r="AJ60137" s="3"/>
    </row>
    <row r="60138" spans="3:36">
      <c r="C60138" s="3"/>
      <c r="D60138" s="3"/>
      <c r="E60138" s="4"/>
      <c r="AJ60138" s="3"/>
    </row>
    <row r="60139" spans="3:36">
      <c r="C60139" s="3"/>
      <c r="D60139" s="3"/>
      <c r="E60139" s="4"/>
      <c r="AJ60139" s="3"/>
    </row>
    <row r="60140" spans="3:36">
      <c r="C60140" s="3"/>
      <c r="D60140" s="3"/>
      <c r="E60140" s="4"/>
      <c r="AJ60140" s="3"/>
    </row>
    <row r="60141" spans="3:36">
      <c r="C60141" s="3"/>
      <c r="D60141" s="3"/>
      <c r="E60141" s="4"/>
      <c r="AJ60141" s="3"/>
    </row>
    <row r="60142" spans="3:36">
      <c r="C60142" s="3"/>
      <c r="D60142" s="3"/>
      <c r="E60142" s="4"/>
      <c r="AJ60142" s="3"/>
    </row>
    <row r="60143" spans="3:36">
      <c r="C60143" s="3"/>
      <c r="D60143" s="3"/>
      <c r="E60143" s="4"/>
      <c r="AJ60143" s="3"/>
    </row>
    <row r="60144" spans="3:36">
      <c r="C60144" s="3"/>
      <c r="D60144" s="3"/>
      <c r="E60144" s="4"/>
      <c r="AJ60144" s="3"/>
    </row>
    <row r="60145" spans="3:36">
      <c r="C60145" s="3"/>
      <c r="D60145" s="3"/>
      <c r="E60145" s="4"/>
      <c r="AJ60145" s="3"/>
    </row>
    <row r="60146" spans="3:36">
      <c r="C60146" s="3"/>
      <c r="D60146" s="3"/>
      <c r="E60146" s="4"/>
      <c r="AJ60146" s="3"/>
    </row>
    <row r="60147" spans="3:36">
      <c r="C60147" s="3"/>
      <c r="D60147" s="3"/>
      <c r="E60147" s="4"/>
      <c r="AJ60147" s="3"/>
    </row>
    <row r="60148" spans="3:36">
      <c r="C60148" s="3"/>
      <c r="D60148" s="3"/>
      <c r="E60148" s="4"/>
      <c r="AJ60148" s="3"/>
    </row>
    <row r="60149" spans="3:36">
      <c r="C60149" s="3"/>
      <c r="D60149" s="3"/>
      <c r="E60149" s="4"/>
    </row>
    <row r="60150" spans="3:36">
      <c r="C60150" s="3"/>
      <c r="D60150" s="3"/>
      <c r="E60150" s="4"/>
    </row>
    <row r="60151" spans="3:36">
      <c r="C60151" s="3"/>
      <c r="D60151" s="3"/>
      <c r="E60151" s="4"/>
    </row>
    <row r="60152" spans="3:36">
      <c r="C60152" s="3"/>
      <c r="D60152" s="3"/>
      <c r="E60152" s="4"/>
    </row>
    <row r="60153" spans="3:36">
      <c r="C60153" s="3"/>
      <c r="D60153" s="3"/>
      <c r="E60153" s="4"/>
      <c r="AJ60153" s="3"/>
    </row>
    <row r="60154" spans="3:36">
      <c r="C60154" s="3"/>
      <c r="D60154" s="3"/>
      <c r="E60154" s="4"/>
      <c r="AJ60154" s="3"/>
    </row>
    <row r="60155" spans="3:36">
      <c r="C60155" s="3"/>
      <c r="D60155" s="3"/>
      <c r="E60155" s="4"/>
      <c r="AJ60155" s="3"/>
    </row>
    <row r="60156" spans="3:36">
      <c r="C60156" s="3"/>
      <c r="D60156" s="3"/>
      <c r="E60156" s="4"/>
      <c r="AJ60156" s="3"/>
    </row>
    <row r="60157" spans="3:36">
      <c r="C60157" s="3"/>
      <c r="D60157" s="3"/>
      <c r="E60157" s="4"/>
    </row>
    <row r="60158" spans="3:36">
      <c r="C60158" s="3"/>
      <c r="D60158" s="3"/>
      <c r="E60158" s="4"/>
    </row>
    <row r="60159" spans="3:36">
      <c r="C60159" s="3"/>
      <c r="D60159" s="3"/>
      <c r="E60159" s="4"/>
    </row>
    <row r="60160" spans="3:36">
      <c r="C60160" s="3"/>
      <c r="D60160" s="3"/>
      <c r="E60160" s="4"/>
    </row>
    <row r="60161" spans="3:36">
      <c r="C60161" s="3"/>
      <c r="D60161" s="3"/>
      <c r="E60161" s="4"/>
      <c r="AJ60161" s="3"/>
    </row>
    <row r="60162" spans="3:36">
      <c r="C60162" s="3"/>
      <c r="D60162" s="3"/>
      <c r="E60162" s="4"/>
      <c r="AJ60162" s="3"/>
    </row>
    <row r="60163" spans="3:36">
      <c r="C60163" s="3"/>
      <c r="D60163" s="3"/>
      <c r="E60163" s="4"/>
      <c r="AJ60163" s="3"/>
    </row>
    <row r="60164" spans="3:36">
      <c r="C60164" s="3"/>
      <c r="D60164" s="3"/>
      <c r="E60164" s="4"/>
    </row>
    <row r="60165" spans="3:36">
      <c r="C60165" s="3"/>
      <c r="D60165" s="3"/>
      <c r="E60165" s="4"/>
    </row>
    <row r="60166" spans="3:36">
      <c r="C60166" s="3"/>
      <c r="D60166" s="3"/>
      <c r="E60166" s="4"/>
      <c r="AJ60166" s="3"/>
    </row>
    <row r="60167" spans="3:36">
      <c r="C60167" s="3"/>
      <c r="D60167" s="3"/>
      <c r="E60167" s="4"/>
      <c r="AJ60167" s="3"/>
    </row>
    <row r="60168" spans="3:36">
      <c r="C60168" s="3"/>
      <c r="D60168" s="3"/>
      <c r="E60168" s="4"/>
      <c r="AJ60168" s="3"/>
    </row>
    <row r="60169" spans="3:36">
      <c r="C60169" s="3"/>
      <c r="D60169" s="3"/>
      <c r="E60169" s="4"/>
      <c r="AJ60169" s="3"/>
    </row>
    <row r="60170" spans="3:36">
      <c r="C60170" s="3"/>
      <c r="D60170" s="3"/>
      <c r="E60170" s="4"/>
      <c r="AJ60170" s="3"/>
    </row>
    <row r="60171" spans="3:36">
      <c r="C60171" s="3"/>
      <c r="D60171" s="3"/>
      <c r="E60171" s="4"/>
      <c r="AJ60171" s="3"/>
    </row>
    <row r="60172" spans="3:36">
      <c r="C60172" s="3"/>
      <c r="D60172" s="3"/>
      <c r="E60172" s="4"/>
    </row>
    <row r="60173" spans="3:36">
      <c r="C60173" s="3"/>
      <c r="D60173" s="3"/>
      <c r="E60173" s="4"/>
    </row>
    <row r="60174" spans="3:36">
      <c r="C60174" s="3"/>
      <c r="D60174" s="3"/>
      <c r="E60174" s="4"/>
      <c r="AJ60174" s="3"/>
    </row>
    <row r="60175" spans="3:36">
      <c r="C60175" s="3"/>
      <c r="D60175" s="3"/>
      <c r="E60175" s="4"/>
      <c r="AJ60175" s="3"/>
    </row>
    <row r="60176" spans="3:36">
      <c r="C60176" s="3"/>
      <c r="D60176" s="3"/>
      <c r="E60176" s="4"/>
      <c r="AJ60176" s="3"/>
    </row>
    <row r="60177" spans="3:36">
      <c r="C60177" s="3"/>
      <c r="D60177" s="3"/>
      <c r="E60177" s="4"/>
      <c r="AJ60177" s="3"/>
    </row>
    <row r="60178" spans="3:36">
      <c r="C60178" s="3"/>
      <c r="D60178" s="3"/>
      <c r="E60178" s="4"/>
    </row>
    <row r="60179" spans="3:36">
      <c r="C60179" s="3"/>
      <c r="D60179" s="3"/>
      <c r="E60179" s="4"/>
    </row>
    <row r="60180" spans="3:36">
      <c r="C60180" s="3"/>
      <c r="D60180" s="3"/>
      <c r="E60180" s="4"/>
    </row>
    <row r="60181" spans="3:36">
      <c r="C60181" s="3"/>
      <c r="D60181" s="3"/>
      <c r="E60181" s="4"/>
      <c r="AJ60181" s="3"/>
    </row>
    <row r="60182" spans="3:36">
      <c r="C60182" s="3"/>
      <c r="D60182" s="3"/>
      <c r="E60182" s="4"/>
      <c r="AJ60182" s="3"/>
    </row>
    <row r="60183" spans="3:36">
      <c r="C60183" s="3"/>
      <c r="D60183" s="3"/>
      <c r="E60183" s="4"/>
      <c r="AJ60183" s="3"/>
    </row>
    <row r="60184" spans="3:36">
      <c r="C60184" s="3"/>
      <c r="D60184" s="3"/>
      <c r="E60184" s="4"/>
      <c r="AJ60184" s="3"/>
    </row>
    <row r="60185" spans="3:36">
      <c r="C60185" s="3"/>
      <c r="D60185" s="3"/>
      <c r="E60185" s="4"/>
      <c r="AJ60185" s="3"/>
    </row>
    <row r="60186" spans="3:36">
      <c r="C60186" s="3"/>
      <c r="D60186" s="3"/>
      <c r="E60186" s="4"/>
      <c r="AJ60186" s="3"/>
    </row>
    <row r="60187" spans="3:36">
      <c r="C60187" s="3"/>
      <c r="D60187" s="3"/>
      <c r="E60187" s="4"/>
    </row>
    <row r="60188" spans="3:36">
      <c r="C60188" s="3"/>
      <c r="D60188" s="3"/>
      <c r="E60188" s="4"/>
    </row>
    <row r="60189" spans="3:36">
      <c r="C60189" s="3"/>
      <c r="D60189" s="3"/>
      <c r="E60189" s="4"/>
      <c r="AJ60189" s="3"/>
    </row>
    <row r="60190" spans="3:36">
      <c r="C60190" s="3"/>
      <c r="D60190" s="3"/>
      <c r="E60190" s="4"/>
      <c r="AJ60190" s="3"/>
    </row>
    <row r="60191" spans="3:36">
      <c r="C60191" s="3"/>
      <c r="D60191" s="3"/>
      <c r="E60191" s="4"/>
      <c r="AJ60191" s="3"/>
    </row>
    <row r="60192" spans="3:36">
      <c r="C60192" s="3"/>
      <c r="D60192" s="3"/>
      <c r="E60192" s="4"/>
      <c r="AJ60192" s="3"/>
    </row>
    <row r="60193" spans="3:36">
      <c r="C60193" s="3"/>
      <c r="D60193" s="3"/>
      <c r="E60193" s="4"/>
      <c r="AJ60193" s="3"/>
    </row>
    <row r="60194" spans="3:36">
      <c r="C60194" s="3"/>
      <c r="D60194" s="3"/>
      <c r="E60194" s="4"/>
      <c r="AJ60194" s="3"/>
    </row>
    <row r="60195" spans="3:36">
      <c r="C60195" s="3"/>
      <c r="D60195" s="3"/>
      <c r="E60195" s="4"/>
    </row>
    <row r="60196" spans="3:36">
      <c r="C60196" s="3"/>
      <c r="D60196" s="3"/>
      <c r="E60196" s="4"/>
    </row>
    <row r="60197" spans="3:36">
      <c r="C60197" s="3"/>
      <c r="D60197" s="3"/>
      <c r="E60197" s="4"/>
      <c r="AJ60197" s="3"/>
    </row>
    <row r="60198" spans="3:36">
      <c r="C60198" s="3"/>
      <c r="D60198" s="3"/>
      <c r="E60198" s="4"/>
    </row>
    <row r="60199" spans="3:36">
      <c r="C60199" s="3"/>
      <c r="D60199" s="3"/>
      <c r="E60199" s="4"/>
      <c r="AJ60199" s="3"/>
    </row>
    <row r="60200" spans="3:36">
      <c r="C60200" s="3"/>
      <c r="D60200" s="3"/>
      <c r="E60200" s="4"/>
      <c r="AJ60200" s="3"/>
    </row>
    <row r="60201" spans="3:36">
      <c r="C60201" s="3"/>
      <c r="D60201" s="3"/>
      <c r="E60201" s="4"/>
      <c r="AJ60201" s="3"/>
    </row>
    <row r="60202" spans="3:36">
      <c r="C60202" s="3"/>
      <c r="D60202" s="3"/>
      <c r="E60202" s="4"/>
    </row>
    <row r="60203" spans="3:36">
      <c r="C60203" s="3"/>
      <c r="D60203" s="3"/>
      <c r="E60203" s="4"/>
    </row>
    <row r="60204" spans="3:36">
      <c r="C60204" s="3"/>
      <c r="D60204" s="3"/>
      <c r="E60204" s="4"/>
    </row>
    <row r="60205" spans="3:36">
      <c r="C60205" s="3"/>
      <c r="D60205" s="3"/>
      <c r="E60205" s="4"/>
    </row>
    <row r="60206" spans="3:36">
      <c r="C60206" s="3"/>
      <c r="D60206" s="3"/>
      <c r="E60206" s="4"/>
    </row>
    <row r="60207" spans="3:36">
      <c r="C60207" s="3"/>
      <c r="D60207" s="3"/>
      <c r="E60207" s="4"/>
      <c r="AJ60207" s="3"/>
    </row>
    <row r="60208" spans="3:36">
      <c r="C60208" s="3"/>
      <c r="D60208" s="3"/>
      <c r="E60208" s="4"/>
      <c r="AJ60208" s="3"/>
    </row>
    <row r="60209" spans="3:36">
      <c r="C60209" s="3"/>
      <c r="D60209" s="3"/>
      <c r="E60209" s="4"/>
      <c r="AJ60209" s="3"/>
    </row>
    <row r="60210" spans="3:36">
      <c r="C60210" s="3"/>
      <c r="D60210" s="3"/>
      <c r="E60210" s="4"/>
      <c r="AJ60210" s="3"/>
    </row>
    <row r="60211" spans="3:36">
      <c r="C60211" s="3"/>
      <c r="D60211" s="3"/>
      <c r="E60211" s="4"/>
      <c r="AJ60211" s="3"/>
    </row>
    <row r="60212" spans="3:36">
      <c r="C60212" s="3"/>
      <c r="D60212" s="3"/>
      <c r="E60212" s="4"/>
      <c r="AJ60212" s="3"/>
    </row>
    <row r="60213" spans="3:36">
      <c r="C60213" s="3"/>
      <c r="D60213" s="3"/>
      <c r="E60213" s="4"/>
      <c r="AJ60213" s="3"/>
    </row>
    <row r="60214" spans="3:36">
      <c r="C60214" s="3"/>
      <c r="D60214" s="3"/>
      <c r="E60214" s="4"/>
      <c r="AJ60214" s="3"/>
    </row>
    <row r="60215" spans="3:36">
      <c r="C60215" s="3"/>
      <c r="D60215" s="3"/>
      <c r="E60215" s="4"/>
      <c r="AJ60215" s="3"/>
    </row>
    <row r="60216" spans="3:36">
      <c r="C60216" s="3"/>
      <c r="D60216" s="3"/>
      <c r="E60216" s="4"/>
      <c r="AJ60216" s="3"/>
    </row>
    <row r="60217" spans="3:36">
      <c r="C60217" s="3"/>
      <c r="D60217" s="3"/>
      <c r="E60217" s="4"/>
      <c r="AJ60217" s="3"/>
    </row>
    <row r="60218" spans="3:36">
      <c r="C60218" s="3"/>
      <c r="D60218" s="3"/>
      <c r="E60218" s="4"/>
      <c r="AJ60218" s="3"/>
    </row>
    <row r="60219" spans="3:36">
      <c r="C60219" s="3"/>
      <c r="D60219" s="3"/>
      <c r="E60219" s="4"/>
      <c r="AJ60219" s="3"/>
    </row>
    <row r="60220" spans="3:36">
      <c r="C60220" s="3"/>
      <c r="D60220" s="3"/>
      <c r="E60220" s="4"/>
      <c r="AJ60220" s="3"/>
    </row>
    <row r="60221" spans="3:36">
      <c r="C60221" s="3"/>
      <c r="D60221" s="3"/>
      <c r="E60221" s="4"/>
    </row>
    <row r="60222" spans="3:36">
      <c r="C60222" s="3"/>
      <c r="D60222" s="3"/>
      <c r="E60222" s="4"/>
    </row>
    <row r="60223" spans="3:36">
      <c r="C60223" s="3"/>
      <c r="D60223" s="3"/>
      <c r="E60223" s="4"/>
    </row>
    <row r="60224" spans="3:36">
      <c r="C60224" s="3"/>
      <c r="D60224" s="3"/>
      <c r="E60224" s="4"/>
    </row>
    <row r="60225" spans="3:36">
      <c r="C60225" s="3"/>
      <c r="D60225" s="3"/>
      <c r="E60225" s="4"/>
      <c r="AJ60225" s="3"/>
    </row>
    <row r="60226" spans="3:36">
      <c r="C60226" s="3"/>
      <c r="D60226" s="3"/>
      <c r="E60226" s="4"/>
      <c r="AJ60226" s="3"/>
    </row>
    <row r="60227" spans="3:36">
      <c r="C60227" s="3"/>
      <c r="D60227" s="3"/>
      <c r="E60227" s="4"/>
      <c r="AJ60227" s="3"/>
    </row>
    <row r="60228" spans="3:36">
      <c r="C60228" s="3"/>
      <c r="D60228" s="3"/>
      <c r="E60228" s="4"/>
      <c r="AJ60228" s="3"/>
    </row>
    <row r="60229" spans="3:36">
      <c r="C60229" s="3"/>
      <c r="D60229" s="3"/>
      <c r="E60229" s="4"/>
      <c r="AJ60229" s="3"/>
    </row>
    <row r="60230" spans="3:36">
      <c r="C60230" s="3"/>
      <c r="D60230" s="3"/>
      <c r="E60230" s="4"/>
      <c r="AJ60230" s="3"/>
    </row>
    <row r="60231" spans="3:36">
      <c r="C60231" s="3"/>
      <c r="D60231" s="3"/>
      <c r="E60231" s="4"/>
      <c r="AJ60231" s="3"/>
    </row>
    <row r="60232" spans="3:36">
      <c r="C60232" s="3"/>
      <c r="D60232" s="3"/>
      <c r="E60232" s="4"/>
      <c r="AJ60232" s="3"/>
    </row>
    <row r="60233" spans="3:36">
      <c r="C60233" s="3"/>
      <c r="D60233" s="3"/>
      <c r="E60233" s="4"/>
      <c r="AJ60233" s="3"/>
    </row>
    <row r="60234" spans="3:36">
      <c r="C60234" s="3"/>
      <c r="D60234" s="3"/>
      <c r="E60234" s="4"/>
      <c r="AJ60234" s="3"/>
    </row>
    <row r="60235" spans="3:36">
      <c r="C60235" s="3"/>
      <c r="D60235" s="3"/>
      <c r="E60235" s="4"/>
      <c r="AJ60235" s="3"/>
    </row>
    <row r="60236" spans="3:36">
      <c r="C60236" s="3"/>
      <c r="D60236" s="3"/>
      <c r="E60236" s="4"/>
      <c r="AJ60236" s="3"/>
    </row>
    <row r="60237" spans="3:36">
      <c r="C60237" s="3"/>
      <c r="D60237" s="3"/>
      <c r="E60237" s="4"/>
      <c r="AJ60237" s="3"/>
    </row>
    <row r="60238" spans="3:36">
      <c r="C60238" s="3"/>
      <c r="D60238" s="3"/>
      <c r="E60238" s="4"/>
      <c r="AJ60238" s="3"/>
    </row>
    <row r="60239" spans="3:36">
      <c r="C60239" s="3"/>
      <c r="D60239" s="3"/>
      <c r="E60239" s="4"/>
      <c r="AJ60239" s="3"/>
    </row>
    <row r="60240" spans="3:36">
      <c r="C60240" s="3"/>
      <c r="D60240" s="3"/>
      <c r="E60240" s="4"/>
    </row>
    <row r="60241" spans="3:36">
      <c r="C60241" s="3"/>
      <c r="D60241" s="3"/>
      <c r="E60241" s="4"/>
    </row>
    <row r="60242" spans="3:36">
      <c r="C60242" s="3"/>
      <c r="D60242" s="3"/>
      <c r="E60242" s="4"/>
    </row>
    <row r="60243" spans="3:36">
      <c r="C60243" s="3"/>
      <c r="D60243" s="3"/>
      <c r="E60243" s="4"/>
      <c r="AJ60243" s="3"/>
    </row>
    <row r="60244" spans="3:36">
      <c r="C60244" s="3"/>
      <c r="D60244" s="3"/>
      <c r="E60244" s="4"/>
      <c r="AJ60244" s="3"/>
    </row>
    <row r="60245" spans="3:36">
      <c r="C60245" s="3"/>
      <c r="D60245" s="3"/>
      <c r="E60245" s="4"/>
      <c r="AJ60245" s="3"/>
    </row>
    <row r="60246" spans="3:36">
      <c r="C60246" s="3"/>
      <c r="D60246" s="3"/>
      <c r="E60246" s="4"/>
    </row>
    <row r="60247" spans="3:36">
      <c r="C60247" s="3"/>
      <c r="D60247" s="3"/>
      <c r="E60247" s="4"/>
    </row>
    <row r="60248" spans="3:36">
      <c r="C60248" s="3"/>
      <c r="D60248" s="3"/>
      <c r="E60248" s="4"/>
    </row>
    <row r="60249" spans="3:36">
      <c r="C60249" s="3"/>
      <c r="D60249" s="3"/>
      <c r="E60249" s="4"/>
    </row>
    <row r="60250" spans="3:36">
      <c r="C60250" s="3"/>
      <c r="D60250" s="3"/>
      <c r="E60250" s="4"/>
    </row>
    <row r="60251" spans="3:36">
      <c r="C60251" s="3"/>
      <c r="D60251" s="3"/>
      <c r="E60251" s="4"/>
    </row>
    <row r="60252" spans="3:36">
      <c r="C60252" s="3"/>
      <c r="D60252" s="3"/>
      <c r="E60252" s="4"/>
    </row>
    <row r="60253" spans="3:36">
      <c r="C60253" s="3"/>
      <c r="D60253" s="3"/>
      <c r="E60253" s="4"/>
    </row>
    <row r="60254" spans="3:36">
      <c r="C60254" s="3"/>
      <c r="D60254" s="3"/>
      <c r="E60254" s="4"/>
    </row>
    <row r="60255" spans="3:36">
      <c r="C60255" s="3"/>
      <c r="D60255" s="3"/>
      <c r="E60255" s="4"/>
      <c r="AJ60255" s="3"/>
    </row>
    <row r="60256" spans="3:36">
      <c r="C60256" s="3"/>
      <c r="D60256" s="3"/>
      <c r="E60256" s="4"/>
      <c r="AJ60256" s="3"/>
    </row>
    <row r="60257" spans="3:36">
      <c r="C60257" s="3"/>
      <c r="D60257" s="3"/>
      <c r="E60257" s="4"/>
      <c r="AJ60257" s="3"/>
    </row>
    <row r="60258" spans="3:36">
      <c r="C60258" s="3"/>
      <c r="D60258" s="3"/>
      <c r="E60258" s="4"/>
      <c r="AJ60258" s="3"/>
    </row>
    <row r="60259" spans="3:36">
      <c r="C60259" s="3"/>
      <c r="D60259" s="3"/>
      <c r="E60259" s="4"/>
      <c r="AJ60259" s="3"/>
    </row>
    <row r="60260" spans="3:36">
      <c r="C60260" s="3"/>
      <c r="D60260" s="3"/>
      <c r="E60260" s="4"/>
      <c r="AJ60260" s="3"/>
    </row>
    <row r="60261" spans="3:36">
      <c r="C60261" s="3"/>
      <c r="D60261" s="3"/>
      <c r="E60261" s="4"/>
    </row>
    <row r="60262" spans="3:36">
      <c r="C60262" s="3"/>
      <c r="D60262" s="3"/>
      <c r="E60262" s="4"/>
    </row>
    <row r="60263" spans="3:36">
      <c r="C60263" s="3"/>
      <c r="D60263" s="3"/>
      <c r="E60263" s="4"/>
    </row>
    <row r="60264" spans="3:36">
      <c r="C60264" s="3"/>
      <c r="D60264" s="3"/>
      <c r="E60264" s="4"/>
    </row>
    <row r="60265" spans="3:36">
      <c r="C60265" s="3"/>
      <c r="D60265" s="3"/>
      <c r="E60265" s="4"/>
    </row>
    <row r="60266" spans="3:36">
      <c r="C60266" s="3"/>
      <c r="D60266" s="3"/>
      <c r="E60266" s="4"/>
    </row>
    <row r="60267" spans="3:36">
      <c r="C60267" s="3"/>
      <c r="D60267" s="3"/>
      <c r="E60267" s="4"/>
      <c r="AJ60267" s="3"/>
    </row>
    <row r="60268" spans="3:36">
      <c r="C60268" s="3"/>
      <c r="D60268" s="3"/>
      <c r="E60268" s="4"/>
      <c r="AJ60268" s="3"/>
    </row>
    <row r="60269" spans="3:36">
      <c r="C60269" s="3"/>
      <c r="D60269" s="3"/>
      <c r="E60269" s="4"/>
      <c r="AJ60269" s="3"/>
    </row>
    <row r="60270" spans="3:36">
      <c r="C60270" s="3"/>
      <c r="D60270" s="3"/>
      <c r="E60270" s="4"/>
      <c r="AJ60270" s="3"/>
    </row>
    <row r="60271" spans="3:36">
      <c r="C60271" s="3"/>
      <c r="D60271" s="3"/>
      <c r="E60271" s="4"/>
      <c r="AJ60271" s="3"/>
    </row>
    <row r="60272" spans="3:36">
      <c r="C60272" s="3"/>
      <c r="D60272" s="3"/>
      <c r="E60272" s="4"/>
    </row>
    <row r="60273" spans="3:36">
      <c r="C60273" s="3"/>
      <c r="D60273" s="3"/>
      <c r="E60273" s="4"/>
    </row>
    <row r="60274" spans="3:36">
      <c r="C60274" s="3"/>
      <c r="D60274" s="3"/>
      <c r="E60274" s="4"/>
      <c r="AJ60274" s="3"/>
    </row>
    <row r="60275" spans="3:36">
      <c r="C60275" s="3"/>
      <c r="D60275" s="3"/>
      <c r="E60275" s="4"/>
      <c r="AJ60275" s="3"/>
    </row>
    <row r="60276" spans="3:36">
      <c r="C60276" s="3"/>
      <c r="D60276" s="3"/>
      <c r="E60276" s="4"/>
      <c r="AJ60276" s="3"/>
    </row>
    <row r="60277" spans="3:36">
      <c r="C60277" s="3"/>
      <c r="D60277" s="3"/>
      <c r="E60277" s="4"/>
      <c r="AJ60277" s="3"/>
    </row>
    <row r="60278" spans="3:36">
      <c r="C60278" s="3"/>
      <c r="D60278" s="3"/>
      <c r="E60278" s="4"/>
      <c r="AJ60278" s="3"/>
    </row>
    <row r="60279" spans="3:36">
      <c r="C60279" s="3"/>
      <c r="D60279" s="3"/>
      <c r="E60279" s="4"/>
      <c r="AJ60279" s="3"/>
    </row>
    <row r="60280" spans="3:36">
      <c r="C60280" s="3"/>
      <c r="D60280" s="3"/>
      <c r="E60280" s="4"/>
      <c r="AJ60280" s="3"/>
    </row>
    <row r="60281" spans="3:36">
      <c r="C60281" s="3"/>
      <c r="D60281" s="3"/>
      <c r="E60281" s="4"/>
    </row>
    <row r="60282" spans="3:36">
      <c r="C60282" s="3"/>
      <c r="D60282" s="3"/>
      <c r="E60282" s="4"/>
    </row>
    <row r="60283" spans="3:36">
      <c r="C60283" s="3"/>
      <c r="D60283" s="3"/>
      <c r="E60283" s="4"/>
    </row>
    <row r="60284" spans="3:36">
      <c r="C60284" s="3"/>
      <c r="D60284" s="3"/>
      <c r="E60284" s="4"/>
    </row>
    <row r="60285" spans="3:36">
      <c r="C60285" s="3"/>
      <c r="D60285" s="3"/>
      <c r="E60285" s="4"/>
      <c r="AJ60285" s="3"/>
    </row>
    <row r="60286" spans="3:36">
      <c r="C60286" s="3"/>
      <c r="D60286" s="3"/>
      <c r="E60286" s="4"/>
      <c r="AJ60286" s="3"/>
    </row>
    <row r="60287" spans="3:36">
      <c r="C60287" s="3"/>
      <c r="D60287" s="3"/>
      <c r="E60287" s="4"/>
      <c r="AJ60287" s="3"/>
    </row>
    <row r="60288" spans="3:36">
      <c r="C60288" s="3"/>
      <c r="D60288" s="3"/>
      <c r="E60288" s="4"/>
      <c r="AJ60288" s="3"/>
    </row>
    <row r="60289" spans="3:36">
      <c r="C60289" s="3"/>
      <c r="D60289" s="3"/>
      <c r="E60289" s="4"/>
      <c r="AJ60289" s="3"/>
    </row>
    <row r="60290" spans="3:36">
      <c r="C60290" s="3"/>
      <c r="D60290" s="3"/>
      <c r="E60290" s="4"/>
      <c r="AJ60290" s="3"/>
    </row>
    <row r="60291" spans="3:36">
      <c r="C60291" s="3"/>
      <c r="D60291" s="3"/>
      <c r="E60291" s="4"/>
      <c r="AJ60291" s="3"/>
    </row>
    <row r="60292" spans="3:36">
      <c r="C60292" s="3"/>
      <c r="D60292" s="3"/>
      <c r="E60292" s="4"/>
      <c r="AJ60292" s="3"/>
    </row>
    <row r="60293" spans="3:36">
      <c r="C60293" s="3"/>
      <c r="D60293" s="3"/>
      <c r="E60293" s="4"/>
      <c r="AJ60293" s="3"/>
    </row>
    <row r="60294" spans="3:36">
      <c r="C60294" s="3"/>
      <c r="D60294" s="3"/>
      <c r="E60294" s="4"/>
      <c r="AJ60294" s="3"/>
    </row>
    <row r="60295" spans="3:36">
      <c r="C60295" s="3"/>
      <c r="D60295" s="3"/>
      <c r="E60295" s="4"/>
    </row>
    <row r="60296" spans="3:36">
      <c r="C60296" s="3"/>
      <c r="D60296" s="3"/>
      <c r="E60296" s="4"/>
    </row>
    <row r="60297" spans="3:36">
      <c r="C60297" s="3"/>
      <c r="D60297" s="3"/>
      <c r="E60297" s="4"/>
    </row>
    <row r="60298" spans="3:36">
      <c r="C60298" s="3"/>
      <c r="D60298" s="3"/>
      <c r="E60298" s="4"/>
    </row>
    <row r="60299" spans="3:36">
      <c r="C60299" s="3"/>
      <c r="D60299" s="3"/>
      <c r="E60299" s="4"/>
      <c r="AJ60299" s="3"/>
    </row>
    <row r="60300" spans="3:36">
      <c r="C60300" s="3"/>
      <c r="D60300" s="3"/>
      <c r="E60300" s="4"/>
      <c r="AJ60300" s="3"/>
    </row>
    <row r="60301" spans="3:36">
      <c r="C60301" s="3"/>
      <c r="D60301" s="3"/>
      <c r="E60301" s="4"/>
    </row>
    <row r="60302" spans="3:36">
      <c r="C60302" s="3"/>
      <c r="D60302" s="3"/>
      <c r="E60302" s="4"/>
    </row>
    <row r="60303" spans="3:36">
      <c r="C60303" s="3"/>
      <c r="D60303" s="3"/>
      <c r="E60303" s="4"/>
      <c r="AJ60303" s="3"/>
    </row>
    <row r="60304" spans="3:36">
      <c r="C60304" s="3"/>
      <c r="D60304" s="3"/>
      <c r="E60304" s="4"/>
      <c r="AJ60304" s="3"/>
    </row>
    <row r="60305" spans="3:36">
      <c r="C60305" s="3"/>
      <c r="D60305" s="3"/>
      <c r="E60305" s="4"/>
    </row>
    <row r="60306" spans="3:36">
      <c r="C60306" s="3"/>
      <c r="D60306" s="3"/>
      <c r="E60306" s="4"/>
    </row>
    <row r="60307" spans="3:36">
      <c r="C60307" s="3"/>
      <c r="D60307" s="3"/>
      <c r="E60307" s="4"/>
    </row>
    <row r="60308" spans="3:36">
      <c r="C60308" s="3"/>
      <c r="D60308" s="3"/>
      <c r="E60308" s="4"/>
    </row>
    <row r="60309" spans="3:36">
      <c r="C60309" s="3"/>
      <c r="D60309" s="3"/>
      <c r="E60309" s="4"/>
    </row>
    <row r="60310" spans="3:36">
      <c r="C60310" s="3"/>
      <c r="D60310" s="3"/>
      <c r="E60310" s="4"/>
    </row>
    <row r="60311" spans="3:36">
      <c r="C60311" s="3"/>
      <c r="D60311" s="3"/>
      <c r="E60311" s="4"/>
      <c r="AJ60311" s="3"/>
    </row>
    <row r="60312" spans="3:36">
      <c r="C60312" s="3"/>
      <c r="D60312" s="3"/>
      <c r="E60312" s="4"/>
      <c r="AJ60312" s="3"/>
    </row>
    <row r="60313" spans="3:36">
      <c r="C60313" s="3"/>
      <c r="D60313" s="3"/>
      <c r="E60313" s="4"/>
      <c r="AJ60313" s="3"/>
    </row>
    <row r="60314" spans="3:36">
      <c r="C60314" s="3"/>
      <c r="D60314" s="3"/>
      <c r="E60314" s="4"/>
    </row>
    <row r="60315" spans="3:36">
      <c r="C60315" s="3"/>
      <c r="D60315" s="3"/>
      <c r="E60315" s="4"/>
    </row>
    <row r="60316" spans="3:36">
      <c r="C60316" s="3"/>
      <c r="D60316" s="3"/>
      <c r="E60316" s="4"/>
      <c r="AJ60316" s="3"/>
    </row>
    <row r="60317" spans="3:36">
      <c r="C60317" s="3"/>
      <c r="D60317" s="3"/>
      <c r="E60317" s="4"/>
    </row>
    <row r="60318" spans="3:36">
      <c r="C60318" s="3"/>
      <c r="D60318" s="3"/>
      <c r="E60318" s="4"/>
    </row>
    <row r="60319" spans="3:36">
      <c r="C60319" s="3"/>
      <c r="D60319" s="3"/>
      <c r="E60319" s="4"/>
    </row>
    <row r="60320" spans="3:36">
      <c r="C60320" s="3"/>
      <c r="D60320" s="3"/>
      <c r="E60320" s="4"/>
    </row>
    <row r="60321" spans="3:36">
      <c r="C60321" s="3"/>
      <c r="D60321" s="3"/>
      <c r="E60321" s="4"/>
      <c r="AJ60321" s="3"/>
    </row>
    <row r="60322" spans="3:36">
      <c r="C60322" s="3"/>
      <c r="D60322" s="3"/>
      <c r="E60322" s="4"/>
    </row>
    <row r="60323" spans="3:36">
      <c r="C60323" s="3"/>
      <c r="D60323" s="3"/>
      <c r="E60323" s="4"/>
    </row>
    <row r="60324" spans="3:36">
      <c r="C60324" s="3"/>
      <c r="D60324" s="3"/>
      <c r="E60324" s="4"/>
      <c r="AJ60324" s="3"/>
    </row>
    <row r="60325" spans="3:36">
      <c r="C60325" s="3"/>
      <c r="D60325" s="3"/>
      <c r="E60325" s="4"/>
      <c r="AJ60325" s="3"/>
    </row>
    <row r="60326" spans="3:36">
      <c r="C60326" s="3"/>
      <c r="D60326" s="3"/>
      <c r="E60326" s="4"/>
    </row>
    <row r="60327" spans="3:36">
      <c r="C60327" s="3"/>
      <c r="D60327" s="3"/>
      <c r="E60327" s="4"/>
    </row>
    <row r="60328" spans="3:36">
      <c r="C60328" s="3"/>
      <c r="D60328" s="3"/>
      <c r="E60328" s="4"/>
      <c r="AJ60328" s="3"/>
    </row>
    <row r="60329" spans="3:36">
      <c r="C60329" s="3"/>
      <c r="D60329" s="3"/>
      <c r="E60329" s="4"/>
      <c r="AJ60329" s="3"/>
    </row>
    <row r="60330" spans="3:36">
      <c r="C60330" s="3"/>
      <c r="D60330" s="3"/>
      <c r="E60330" s="4"/>
      <c r="AJ60330" s="3"/>
    </row>
    <row r="60331" spans="3:36">
      <c r="C60331" s="3"/>
      <c r="D60331" s="3"/>
      <c r="E60331" s="4"/>
      <c r="AJ60331" s="3"/>
    </row>
    <row r="60332" spans="3:36">
      <c r="C60332" s="3"/>
      <c r="D60332" s="3"/>
      <c r="E60332" s="4"/>
      <c r="AJ60332" s="3"/>
    </row>
    <row r="60333" spans="3:36">
      <c r="C60333" s="3"/>
      <c r="D60333" s="3"/>
      <c r="E60333" s="4"/>
      <c r="AJ60333" s="3"/>
    </row>
    <row r="60334" spans="3:36">
      <c r="C60334" s="3"/>
      <c r="D60334" s="3"/>
      <c r="E60334" s="4"/>
    </row>
    <row r="60335" spans="3:36">
      <c r="C60335" s="3"/>
      <c r="D60335" s="3"/>
      <c r="E60335" s="4"/>
    </row>
    <row r="60336" spans="3:36">
      <c r="C60336" s="3"/>
      <c r="D60336" s="3"/>
      <c r="E60336" s="4"/>
    </row>
    <row r="60337" spans="3:36">
      <c r="C60337" s="3"/>
      <c r="D60337" s="3"/>
      <c r="E60337" s="4"/>
    </row>
    <row r="60338" spans="3:36">
      <c r="C60338" s="3"/>
      <c r="D60338" s="3"/>
      <c r="E60338" s="4"/>
    </row>
    <row r="60339" spans="3:36">
      <c r="C60339" s="3"/>
      <c r="D60339" s="3"/>
      <c r="E60339" s="4"/>
      <c r="AJ60339" s="3"/>
    </row>
    <row r="60340" spans="3:36">
      <c r="C60340" s="3"/>
      <c r="D60340" s="3"/>
      <c r="E60340" s="4"/>
      <c r="AJ60340" s="3"/>
    </row>
    <row r="60341" spans="3:36">
      <c r="C60341" s="3"/>
      <c r="D60341" s="3"/>
      <c r="E60341" s="4"/>
    </row>
    <row r="60342" spans="3:36">
      <c r="C60342" s="3"/>
      <c r="D60342" s="3"/>
      <c r="E60342" s="4"/>
    </row>
    <row r="60343" spans="3:36">
      <c r="C60343" s="3"/>
      <c r="D60343" s="3"/>
      <c r="E60343" s="4"/>
      <c r="AJ60343" s="3"/>
    </row>
    <row r="60344" spans="3:36">
      <c r="C60344" s="3"/>
      <c r="D60344" s="3"/>
      <c r="E60344" s="4"/>
    </row>
    <row r="60345" spans="3:36">
      <c r="C60345" s="3"/>
      <c r="D60345" s="3"/>
      <c r="E60345" s="4"/>
    </row>
    <row r="60346" spans="3:36">
      <c r="C60346" s="3"/>
      <c r="D60346" s="3"/>
      <c r="E60346" s="4"/>
    </row>
    <row r="60347" spans="3:36">
      <c r="C60347" s="3"/>
      <c r="D60347" s="3"/>
      <c r="E60347" s="4"/>
    </row>
    <row r="60348" spans="3:36">
      <c r="C60348" s="3"/>
      <c r="D60348" s="3"/>
      <c r="E60348" s="4"/>
    </row>
    <row r="60349" spans="3:36">
      <c r="C60349" s="3"/>
      <c r="D60349" s="3"/>
      <c r="E60349" s="4"/>
    </row>
    <row r="60350" spans="3:36">
      <c r="C60350" s="3"/>
      <c r="D60350" s="3"/>
      <c r="E60350" s="4"/>
    </row>
    <row r="60351" spans="3:36">
      <c r="C60351" s="3"/>
      <c r="D60351" s="3"/>
      <c r="E60351" s="4"/>
    </row>
    <row r="60352" spans="3:36">
      <c r="C60352" s="3"/>
      <c r="D60352" s="3"/>
      <c r="E60352" s="4"/>
      <c r="AJ60352" s="3"/>
    </row>
    <row r="60353" spans="3:36">
      <c r="C60353" s="3"/>
      <c r="D60353" s="3"/>
      <c r="E60353" s="4"/>
      <c r="AJ60353" s="3"/>
    </row>
    <row r="60354" spans="3:36">
      <c r="C60354" s="3"/>
      <c r="D60354" s="3"/>
      <c r="E60354" s="4"/>
      <c r="AJ60354" s="3"/>
    </row>
    <row r="60355" spans="3:36">
      <c r="C60355" s="3"/>
      <c r="D60355" s="3"/>
      <c r="E60355" s="4"/>
      <c r="AJ60355" s="3"/>
    </row>
    <row r="60356" spans="3:36">
      <c r="C60356" s="3"/>
      <c r="D60356" s="3"/>
      <c r="E60356" s="4"/>
      <c r="AJ60356" s="3"/>
    </row>
    <row r="60357" spans="3:36">
      <c r="C60357" s="3"/>
      <c r="D60357" s="3"/>
      <c r="E60357" s="4"/>
      <c r="AJ60357" s="3"/>
    </row>
    <row r="60358" spans="3:36">
      <c r="C60358" s="3"/>
      <c r="D60358" s="3"/>
      <c r="E60358" s="4"/>
      <c r="AJ60358" s="3"/>
    </row>
    <row r="60359" spans="3:36">
      <c r="C60359" s="3"/>
      <c r="D60359" s="3"/>
      <c r="E60359" s="4"/>
      <c r="AJ60359" s="3"/>
    </row>
    <row r="60360" spans="3:36">
      <c r="C60360" s="3"/>
      <c r="D60360" s="3"/>
      <c r="E60360" s="4"/>
      <c r="AJ60360" s="3"/>
    </row>
    <row r="60361" spans="3:36">
      <c r="C60361" s="3"/>
      <c r="D60361" s="3"/>
      <c r="E60361" s="4"/>
      <c r="AJ60361" s="3"/>
    </row>
    <row r="60362" spans="3:36">
      <c r="C60362" s="3"/>
      <c r="D60362" s="3"/>
      <c r="E60362" s="4"/>
      <c r="AJ60362" s="3"/>
    </row>
    <row r="60363" spans="3:36">
      <c r="C60363" s="3"/>
      <c r="D60363" s="3"/>
      <c r="E60363" s="4"/>
      <c r="AJ60363" s="3"/>
    </row>
    <row r="60364" spans="3:36">
      <c r="C60364" s="3"/>
      <c r="D60364" s="3"/>
      <c r="E60364" s="4"/>
    </row>
    <row r="60365" spans="3:36">
      <c r="C60365" s="3"/>
      <c r="D60365" s="3"/>
      <c r="E60365" s="4"/>
    </row>
    <row r="60366" spans="3:36">
      <c r="C60366" s="3"/>
      <c r="D60366" s="3"/>
      <c r="E60366" s="4"/>
      <c r="AJ60366" s="3"/>
    </row>
    <row r="60367" spans="3:36">
      <c r="C60367" s="3"/>
      <c r="D60367" s="3"/>
      <c r="E60367" s="4"/>
    </row>
    <row r="60368" spans="3:36">
      <c r="C60368" s="3"/>
      <c r="D60368" s="3"/>
      <c r="E60368" s="4"/>
      <c r="AJ60368" s="3"/>
    </row>
    <row r="60369" spans="3:36">
      <c r="C60369" s="3"/>
      <c r="D60369" s="3"/>
      <c r="E60369" s="4"/>
      <c r="AJ60369" s="3"/>
    </row>
    <row r="60370" spans="3:36">
      <c r="C60370" s="3"/>
      <c r="D60370" s="3"/>
      <c r="E60370" s="4"/>
    </row>
    <row r="60371" spans="3:36">
      <c r="C60371" s="3"/>
      <c r="D60371" s="3"/>
      <c r="E60371" s="4"/>
    </row>
    <row r="60372" spans="3:36">
      <c r="C60372" s="3"/>
      <c r="D60372" s="3"/>
      <c r="E60372" s="4"/>
    </row>
    <row r="60373" spans="3:36">
      <c r="C60373" s="3"/>
      <c r="D60373" s="3"/>
      <c r="E60373" s="4"/>
    </row>
    <row r="60374" spans="3:36">
      <c r="C60374" s="3"/>
      <c r="D60374" s="3"/>
      <c r="E60374" s="4"/>
      <c r="AJ60374" s="3"/>
    </row>
    <row r="60375" spans="3:36">
      <c r="C60375" s="3"/>
      <c r="D60375" s="3"/>
      <c r="E60375" s="4"/>
      <c r="AJ60375" s="3"/>
    </row>
    <row r="60376" spans="3:36">
      <c r="C60376" s="3"/>
      <c r="D60376" s="3"/>
      <c r="E60376" s="4"/>
      <c r="AJ60376" s="3"/>
    </row>
    <row r="60377" spans="3:36">
      <c r="C60377" s="3"/>
      <c r="D60377" s="3"/>
      <c r="E60377" s="4"/>
    </row>
    <row r="60378" spans="3:36">
      <c r="C60378" s="3"/>
      <c r="D60378" s="3"/>
      <c r="E60378" s="4"/>
    </row>
    <row r="60379" spans="3:36">
      <c r="C60379" s="3"/>
      <c r="D60379" s="3"/>
      <c r="E60379" s="4"/>
      <c r="AJ60379" s="3"/>
    </row>
    <row r="60380" spans="3:36">
      <c r="C60380" s="3"/>
      <c r="D60380" s="3"/>
      <c r="E60380" s="4"/>
      <c r="AJ60380" s="3"/>
    </row>
    <row r="60381" spans="3:36">
      <c r="C60381" s="3"/>
      <c r="D60381" s="3"/>
      <c r="E60381" s="4"/>
    </row>
    <row r="60382" spans="3:36">
      <c r="C60382" s="3"/>
      <c r="D60382" s="3"/>
      <c r="E60382" s="4"/>
    </row>
    <row r="60383" spans="3:36">
      <c r="C60383" s="3"/>
      <c r="D60383" s="3"/>
      <c r="E60383" s="4"/>
      <c r="AJ60383" s="3"/>
    </row>
    <row r="60384" spans="3:36">
      <c r="C60384" s="3"/>
      <c r="D60384" s="3"/>
      <c r="E60384" s="4"/>
    </row>
    <row r="60385" spans="3:36">
      <c r="C60385" s="3"/>
      <c r="D60385" s="3"/>
      <c r="E60385" s="4"/>
    </row>
    <row r="60386" spans="3:36">
      <c r="C60386" s="3"/>
      <c r="D60386" s="3"/>
      <c r="E60386" s="4"/>
    </row>
    <row r="60387" spans="3:36">
      <c r="C60387" s="3"/>
      <c r="D60387" s="3"/>
      <c r="E60387" s="4"/>
    </row>
    <row r="60388" spans="3:36">
      <c r="C60388" s="3"/>
      <c r="D60388" s="3"/>
      <c r="E60388" s="4"/>
    </row>
    <row r="60389" spans="3:36">
      <c r="C60389" s="3"/>
      <c r="D60389" s="3"/>
      <c r="E60389" s="4"/>
      <c r="AJ60389" s="3"/>
    </row>
    <row r="60390" spans="3:36">
      <c r="C60390" s="3"/>
      <c r="D60390" s="3"/>
      <c r="E60390" s="4"/>
    </row>
    <row r="60391" spans="3:36">
      <c r="C60391" s="3"/>
      <c r="D60391" s="3"/>
      <c r="E60391" s="4"/>
    </row>
    <row r="60392" spans="3:36">
      <c r="C60392" s="3"/>
      <c r="D60392" s="3"/>
      <c r="E60392" s="4"/>
    </row>
    <row r="60393" spans="3:36">
      <c r="C60393" s="3"/>
      <c r="D60393" s="3"/>
      <c r="E60393" s="4"/>
      <c r="AJ60393" s="3"/>
    </row>
    <row r="60394" spans="3:36">
      <c r="C60394" s="3"/>
      <c r="D60394" s="3"/>
      <c r="E60394" s="4"/>
      <c r="AJ60394" s="3"/>
    </row>
    <row r="60395" spans="3:36">
      <c r="C60395" s="3"/>
      <c r="D60395" s="3"/>
      <c r="E60395" s="4"/>
      <c r="AJ60395" s="3"/>
    </row>
    <row r="60396" spans="3:36">
      <c r="C60396" s="3"/>
      <c r="D60396" s="3"/>
      <c r="E60396" s="4"/>
      <c r="AJ60396" s="3"/>
    </row>
    <row r="60397" spans="3:36">
      <c r="C60397" s="3"/>
      <c r="D60397" s="3"/>
      <c r="E60397" s="4"/>
    </row>
    <row r="60398" spans="3:36">
      <c r="C60398" s="3"/>
      <c r="D60398" s="3"/>
      <c r="E60398" s="4"/>
    </row>
    <row r="60399" spans="3:36">
      <c r="C60399" s="3"/>
      <c r="D60399" s="3"/>
      <c r="E60399" s="4"/>
      <c r="AJ60399" s="3"/>
    </row>
    <row r="60400" spans="3:36">
      <c r="C60400" s="3"/>
      <c r="D60400" s="3"/>
      <c r="E60400" s="4"/>
      <c r="AJ60400" s="3"/>
    </row>
    <row r="60401" spans="3:36">
      <c r="C60401" s="3"/>
      <c r="D60401" s="3"/>
      <c r="E60401" s="4"/>
      <c r="AJ60401" s="3"/>
    </row>
    <row r="60402" spans="3:36">
      <c r="C60402" s="3"/>
      <c r="D60402" s="3"/>
      <c r="E60402" s="4"/>
      <c r="AJ60402" s="3"/>
    </row>
    <row r="60403" spans="3:36">
      <c r="C60403" s="3"/>
      <c r="D60403" s="3"/>
      <c r="E60403" s="4"/>
      <c r="AJ60403" s="3"/>
    </row>
    <row r="60404" spans="3:36">
      <c r="C60404" s="3"/>
      <c r="D60404" s="3"/>
      <c r="E60404" s="4"/>
      <c r="AJ60404" s="3"/>
    </row>
    <row r="60405" spans="3:36">
      <c r="C60405" s="3"/>
      <c r="D60405" s="3"/>
      <c r="E60405" s="4"/>
      <c r="AJ60405" s="3"/>
    </row>
    <row r="60406" spans="3:36">
      <c r="C60406" s="3"/>
      <c r="D60406" s="3"/>
      <c r="E60406" s="4"/>
      <c r="AJ60406" s="3"/>
    </row>
    <row r="60407" spans="3:36">
      <c r="C60407" s="3"/>
      <c r="D60407" s="3"/>
      <c r="E60407" s="4"/>
      <c r="AJ60407" s="3"/>
    </row>
    <row r="60408" spans="3:36">
      <c r="C60408" s="3"/>
      <c r="D60408" s="3"/>
      <c r="E60408" s="4"/>
      <c r="AJ60408" s="3"/>
    </row>
    <row r="60409" spans="3:36">
      <c r="C60409" s="3"/>
      <c r="D60409" s="3"/>
      <c r="E60409" s="4"/>
      <c r="AJ60409" s="3"/>
    </row>
    <row r="60410" spans="3:36">
      <c r="C60410" s="3"/>
      <c r="D60410" s="3"/>
      <c r="E60410" s="4"/>
    </row>
    <row r="60411" spans="3:36">
      <c r="C60411" s="3"/>
      <c r="D60411" s="3"/>
      <c r="E60411" s="4"/>
    </row>
    <row r="60412" spans="3:36">
      <c r="C60412" s="3"/>
      <c r="D60412" s="3"/>
      <c r="E60412" s="4"/>
      <c r="AJ60412" s="3"/>
    </row>
    <row r="60413" spans="3:36">
      <c r="C60413" s="3"/>
      <c r="D60413" s="3"/>
      <c r="E60413" s="4"/>
      <c r="AJ60413" s="3"/>
    </row>
    <row r="60414" spans="3:36">
      <c r="C60414" s="3"/>
      <c r="D60414" s="3"/>
      <c r="E60414" s="4"/>
      <c r="AJ60414" s="3"/>
    </row>
    <row r="60415" spans="3:36">
      <c r="C60415" s="3"/>
      <c r="D60415" s="3"/>
      <c r="E60415" s="4"/>
      <c r="AJ60415" s="3"/>
    </row>
    <row r="60416" spans="3:36">
      <c r="C60416" s="3"/>
      <c r="D60416" s="3"/>
      <c r="E60416" s="4"/>
      <c r="AJ60416" s="3"/>
    </row>
    <row r="60417" spans="3:36">
      <c r="C60417" s="3"/>
      <c r="D60417" s="3"/>
      <c r="E60417" s="4"/>
      <c r="AJ60417" s="3"/>
    </row>
    <row r="60418" spans="3:36">
      <c r="C60418" s="3"/>
      <c r="D60418" s="3"/>
      <c r="E60418" s="4"/>
      <c r="AJ60418" s="3"/>
    </row>
    <row r="60419" spans="3:36">
      <c r="C60419" s="3"/>
      <c r="D60419" s="3"/>
      <c r="E60419" s="4"/>
      <c r="AJ60419" s="3"/>
    </row>
    <row r="60420" spans="3:36">
      <c r="C60420" s="3"/>
      <c r="D60420" s="3"/>
      <c r="E60420" s="4"/>
    </row>
    <row r="60421" spans="3:36">
      <c r="C60421" s="3"/>
      <c r="D60421" s="3"/>
      <c r="E60421" s="4"/>
    </row>
    <row r="60422" spans="3:36">
      <c r="C60422" s="3"/>
      <c r="D60422" s="3"/>
      <c r="E60422" s="4"/>
      <c r="AJ60422" s="3"/>
    </row>
    <row r="60423" spans="3:36">
      <c r="C60423" s="3"/>
      <c r="D60423" s="3"/>
      <c r="E60423" s="4"/>
    </row>
    <row r="60424" spans="3:36">
      <c r="C60424" s="3"/>
      <c r="D60424" s="3"/>
      <c r="E60424" s="4"/>
    </row>
    <row r="60425" spans="3:36">
      <c r="C60425" s="3"/>
      <c r="D60425" s="3"/>
      <c r="E60425" s="4"/>
    </row>
    <row r="60426" spans="3:36">
      <c r="C60426" s="3"/>
      <c r="D60426" s="3"/>
      <c r="E60426" s="4"/>
    </row>
    <row r="60427" spans="3:36">
      <c r="C60427" s="3"/>
      <c r="D60427" s="3"/>
      <c r="E60427" s="4"/>
    </row>
    <row r="60428" spans="3:36">
      <c r="C60428" s="3"/>
      <c r="D60428" s="3"/>
      <c r="E60428" s="4"/>
    </row>
    <row r="60429" spans="3:36">
      <c r="C60429" s="3"/>
      <c r="D60429" s="3"/>
      <c r="E60429" s="4"/>
    </row>
    <row r="60430" spans="3:36">
      <c r="C60430" s="3"/>
      <c r="D60430" s="3"/>
      <c r="E60430" s="4"/>
    </row>
    <row r="60431" spans="3:36">
      <c r="C60431" s="3"/>
      <c r="D60431" s="3"/>
      <c r="E60431" s="4"/>
    </row>
    <row r="60432" spans="3:36">
      <c r="C60432" s="3"/>
      <c r="D60432" s="3"/>
      <c r="E60432" s="4"/>
    </row>
    <row r="60433" spans="3:5">
      <c r="C60433" s="3"/>
      <c r="D60433" s="3"/>
      <c r="E60433" s="4"/>
    </row>
    <row r="60434" spans="3:5">
      <c r="C60434" s="3"/>
      <c r="D60434" s="3"/>
      <c r="E60434" s="4"/>
    </row>
    <row r="60435" spans="3:5">
      <c r="C60435" s="3"/>
      <c r="D60435" s="3"/>
      <c r="E60435" s="4"/>
    </row>
    <row r="60436" spans="3:5">
      <c r="C60436" s="3"/>
      <c r="D60436" s="3"/>
      <c r="E60436" s="4"/>
    </row>
    <row r="60437" spans="3:5">
      <c r="C60437" s="3"/>
      <c r="D60437" s="3"/>
      <c r="E60437" s="4"/>
    </row>
    <row r="60438" spans="3:5">
      <c r="C60438" s="3"/>
      <c r="D60438" s="3"/>
      <c r="E60438" s="4"/>
    </row>
    <row r="60439" spans="3:5">
      <c r="C60439" s="3"/>
      <c r="D60439" s="3"/>
      <c r="E60439" s="4"/>
    </row>
    <row r="60440" spans="3:5">
      <c r="C60440" s="3"/>
      <c r="D60440" s="3"/>
      <c r="E60440" s="4"/>
    </row>
    <row r="60441" spans="3:5">
      <c r="C60441" s="3"/>
      <c r="D60441" s="3"/>
      <c r="E60441" s="4"/>
    </row>
    <row r="60442" spans="3:5">
      <c r="C60442" s="3"/>
      <c r="D60442" s="3"/>
      <c r="E60442" s="4"/>
    </row>
    <row r="60443" spans="3:5">
      <c r="C60443" s="3"/>
      <c r="D60443" s="3"/>
      <c r="E60443" s="4"/>
    </row>
    <row r="60444" spans="3:5">
      <c r="C60444" s="3"/>
      <c r="D60444" s="3"/>
      <c r="E60444" s="4"/>
    </row>
    <row r="60445" spans="3:5">
      <c r="C60445" s="3"/>
      <c r="D60445" s="3"/>
      <c r="E60445" s="4"/>
    </row>
    <row r="60446" spans="3:5">
      <c r="C60446" s="3"/>
      <c r="D60446" s="3"/>
      <c r="E60446" s="4"/>
    </row>
    <row r="60447" spans="3:5">
      <c r="C60447" s="3"/>
      <c r="D60447" s="3"/>
      <c r="E60447" s="4"/>
    </row>
    <row r="60448" spans="3:5">
      <c r="C60448" s="3"/>
      <c r="D60448" s="3"/>
      <c r="E60448" s="4"/>
    </row>
    <row r="60449" spans="3:5">
      <c r="C60449" s="3"/>
      <c r="D60449" s="3"/>
      <c r="E60449" s="4"/>
    </row>
    <row r="60450" spans="3:5">
      <c r="C60450" s="3"/>
      <c r="D60450" s="3"/>
      <c r="E60450" s="4"/>
    </row>
    <row r="60451" spans="3:5">
      <c r="C60451" s="3"/>
      <c r="D60451" s="3"/>
      <c r="E60451" s="4"/>
    </row>
    <row r="60452" spans="3:5">
      <c r="C60452" s="3"/>
      <c r="D60452" s="3"/>
      <c r="E60452" s="4"/>
    </row>
    <row r="60453" spans="3:5">
      <c r="C60453" s="3"/>
      <c r="D60453" s="3"/>
      <c r="E60453" s="4"/>
    </row>
    <row r="60454" spans="3:5">
      <c r="C60454" s="3"/>
      <c r="D60454" s="3"/>
      <c r="E60454" s="4"/>
    </row>
    <row r="60455" spans="3:5">
      <c r="C60455" s="3"/>
      <c r="D60455" s="3"/>
      <c r="E60455" s="4"/>
    </row>
    <row r="60456" spans="3:5">
      <c r="C60456" s="3"/>
      <c r="D60456" s="3"/>
      <c r="E60456" s="4"/>
    </row>
    <row r="60457" spans="3:5">
      <c r="C60457" s="3"/>
      <c r="D60457" s="3"/>
      <c r="E60457" s="4"/>
    </row>
    <row r="60458" spans="3:5">
      <c r="C60458" s="3"/>
      <c r="D60458" s="3"/>
      <c r="E60458" s="4"/>
    </row>
    <row r="60459" spans="3:5">
      <c r="C60459" s="3"/>
      <c r="D60459" s="3"/>
      <c r="E60459" s="4"/>
    </row>
    <row r="60460" spans="3:5">
      <c r="C60460" s="3"/>
      <c r="D60460" s="3"/>
      <c r="E60460" s="4"/>
    </row>
    <row r="60461" spans="3:5">
      <c r="C60461" s="3"/>
      <c r="D60461" s="3"/>
      <c r="E60461" s="4"/>
    </row>
    <row r="60462" spans="3:5">
      <c r="C60462" s="3"/>
      <c r="D60462" s="3"/>
      <c r="E60462" s="4"/>
    </row>
    <row r="60463" spans="3:5">
      <c r="C60463" s="3"/>
      <c r="D60463" s="3"/>
      <c r="E60463" s="4"/>
    </row>
    <row r="60464" spans="3:5">
      <c r="C60464" s="3"/>
      <c r="D60464" s="3"/>
      <c r="E60464" s="4"/>
    </row>
    <row r="60465" spans="3:36">
      <c r="C60465" s="3"/>
      <c r="D60465" s="3"/>
      <c r="E60465" s="4"/>
    </row>
    <row r="60466" spans="3:36">
      <c r="C60466" s="3"/>
      <c r="D60466" s="3"/>
      <c r="E60466" s="4"/>
    </row>
    <row r="60467" spans="3:36">
      <c r="C60467" s="3"/>
      <c r="D60467" s="3"/>
      <c r="E60467" s="4"/>
    </row>
    <row r="60468" spans="3:36">
      <c r="C60468" s="3"/>
      <c r="D60468" s="3"/>
      <c r="E60468" s="4"/>
    </row>
    <row r="60469" spans="3:36">
      <c r="C60469" s="3"/>
      <c r="D60469" s="3"/>
      <c r="E60469" s="4"/>
    </row>
    <row r="60470" spans="3:36">
      <c r="C60470" s="3"/>
      <c r="D60470" s="3"/>
      <c r="E60470" s="4"/>
    </row>
    <row r="60471" spans="3:36">
      <c r="C60471" s="3"/>
      <c r="D60471" s="3"/>
      <c r="E60471" s="4"/>
    </row>
    <row r="60472" spans="3:36">
      <c r="C60472" s="3"/>
      <c r="D60472" s="3"/>
      <c r="E60472" s="4"/>
      <c r="AJ60472" s="3"/>
    </row>
    <row r="60473" spans="3:36">
      <c r="C60473" s="3"/>
      <c r="D60473" s="3"/>
      <c r="E60473" s="4"/>
      <c r="AJ60473" s="3"/>
    </row>
    <row r="60474" spans="3:36">
      <c r="C60474" s="3"/>
      <c r="D60474" s="3"/>
      <c r="E60474" s="4"/>
      <c r="AJ60474" s="3"/>
    </row>
    <row r="60475" spans="3:36">
      <c r="C60475" s="3"/>
      <c r="D60475" s="3"/>
      <c r="E60475" s="4"/>
      <c r="AJ60475" s="3"/>
    </row>
    <row r="60476" spans="3:36">
      <c r="C60476" s="3"/>
      <c r="D60476" s="3"/>
      <c r="E60476" s="4"/>
      <c r="AJ60476" s="3"/>
    </row>
    <row r="60477" spans="3:36">
      <c r="C60477" s="3"/>
      <c r="D60477" s="3"/>
      <c r="E60477" s="4"/>
      <c r="AJ60477" s="3"/>
    </row>
    <row r="60478" spans="3:36">
      <c r="C60478" s="3"/>
      <c r="D60478" s="3"/>
      <c r="E60478" s="4"/>
      <c r="AJ60478" s="3"/>
    </row>
    <row r="60479" spans="3:36">
      <c r="C60479" s="3"/>
      <c r="D60479" s="3"/>
      <c r="E60479" s="4"/>
      <c r="AJ60479" s="3"/>
    </row>
    <row r="60480" spans="3:36">
      <c r="C60480" s="3"/>
      <c r="D60480" s="3"/>
      <c r="E60480" s="4"/>
      <c r="AJ60480" s="3"/>
    </row>
    <row r="60481" spans="3:36">
      <c r="C60481" s="3"/>
      <c r="D60481" s="3"/>
      <c r="E60481" s="4"/>
      <c r="AJ60481" s="3"/>
    </row>
    <row r="60482" spans="3:36">
      <c r="C60482" s="3"/>
      <c r="D60482" s="3"/>
      <c r="E60482" s="4"/>
      <c r="AJ60482" s="3"/>
    </row>
    <row r="60483" spans="3:36">
      <c r="C60483" s="3"/>
      <c r="D60483" s="3"/>
      <c r="E60483" s="4"/>
      <c r="AJ60483" s="3"/>
    </row>
    <row r="60484" spans="3:36">
      <c r="C60484" s="3"/>
      <c r="D60484" s="3"/>
      <c r="E60484" s="4"/>
      <c r="AJ60484" s="3"/>
    </row>
    <row r="60485" spans="3:36">
      <c r="C60485" s="3"/>
      <c r="D60485" s="3"/>
      <c r="E60485" s="4"/>
    </row>
    <row r="60486" spans="3:36">
      <c r="C60486" s="3"/>
      <c r="D60486" s="3"/>
      <c r="E60486" s="4"/>
    </row>
    <row r="60487" spans="3:36">
      <c r="C60487" s="3"/>
      <c r="D60487" s="3"/>
      <c r="E60487" s="4"/>
    </row>
    <row r="60488" spans="3:36">
      <c r="C60488" s="3"/>
      <c r="D60488" s="3"/>
      <c r="E60488" s="4"/>
    </row>
    <row r="60489" spans="3:36">
      <c r="C60489" s="3"/>
      <c r="D60489" s="3"/>
      <c r="E60489" s="4"/>
    </row>
    <row r="60490" spans="3:36">
      <c r="C60490" s="3"/>
      <c r="D60490" s="3"/>
      <c r="E60490" s="4"/>
    </row>
    <row r="60491" spans="3:36">
      <c r="C60491" s="3"/>
      <c r="D60491" s="3"/>
      <c r="E60491" s="4"/>
    </row>
    <row r="60492" spans="3:36">
      <c r="C60492" s="3"/>
      <c r="D60492" s="3"/>
      <c r="E60492" s="4"/>
    </row>
    <row r="60493" spans="3:36">
      <c r="C60493" s="3"/>
      <c r="D60493" s="3"/>
      <c r="E60493" s="4"/>
    </row>
    <row r="60494" spans="3:36">
      <c r="C60494" s="3"/>
      <c r="D60494" s="3"/>
      <c r="E60494" s="4"/>
    </row>
    <row r="60495" spans="3:36">
      <c r="C60495" s="3"/>
      <c r="D60495" s="3"/>
      <c r="E60495" s="4"/>
      <c r="AJ60495" s="3"/>
    </row>
    <row r="60496" spans="3:36">
      <c r="C60496" s="3"/>
      <c r="D60496" s="3"/>
      <c r="E60496" s="4"/>
    </row>
    <row r="60497" spans="3:36">
      <c r="C60497" s="3"/>
      <c r="D60497" s="3"/>
      <c r="E60497" s="4"/>
    </row>
    <row r="60498" spans="3:36">
      <c r="C60498" s="3"/>
      <c r="D60498" s="3"/>
      <c r="E60498" s="4"/>
    </row>
    <row r="60499" spans="3:36">
      <c r="C60499" s="3"/>
      <c r="D60499" s="3"/>
      <c r="E60499" s="4"/>
      <c r="AJ60499" s="3"/>
    </row>
    <row r="60500" spans="3:36">
      <c r="C60500" s="3"/>
      <c r="D60500" s="3"/>
      <c r="E60500" s="4"/>
      <c r="AJ60500" s="3"/>
    </row>
    <row r="60501" spans="3:36">
      <c r="C60501" s="3"/>
      <c r="D60501" s="3"/>
      <c r="E60501" s="4"/>
      <c r="AJ60501" s="3"/>
    </row>
    <row r="60502" spans="3:36">
      <c r="C60502" s="3"/>
      <c r="D60502" s="3"/>
      <c r="E60502" s="4"/>
    </row>
    <row r="60503" spans="3:36">
      <c r="C60503" s="3"/>
      <c r="D60503" s="3"/>
      <c r="E60503" s="4"/>
    </row>
    <row r="60504" spans="3:36">
      <c r="C60504" s="3"/>
      <c r="D60504" s="3"/>
      <c r="E60504" s="4"/>
      <c r="AJ60504" s="3"/>
    </row>
    <row r="60505" spans="3:36">
      <c r="C60505" s="3"/>
      <c r="D60505" s="3"/>
      <c r="E60505" s="4"/>
      <c r="AJ60505" s="3"/>
    </row>
    <row r="60506" spans="3:36">
      <c r="C60506" s="3"/>
      <c r="D60506" s="3"/>
      <c r="E60506" s="4"/>
      <c r="AJ60506" s="3"/>
    </row>
    <row r="60507" spans="3:36">
      <c r="C60507" s="3"/>
      <c r="D60507" s="3"/>
      <c r="E60507" s="4"/>
      <c r="AJ60507" s="3"/>
    </row>
    <row r="60508" spans="3:36">
      <c r="C60508" s="3"/>
      <c r="D60508" s="3"/>
      <c r="E60508" s="4"/>
      <c r="AJ60508" s="3"/>
    </row>
    <row r="60509" spans="3:36">
      <c r="C60509" s="3"/>
      <c r="D60509" s="3"/>
      <c r="E60509" s="4"/>
      <c r="AJ60509" s="3"/>
    </row>
    <row r="60510" spans="3:36">
      <c r="C60510" s="3"/>
      <c r="D60510" s="3"/>
      <c r="E60510" s="4"/>
      <c r="AJ60510" s="3"/>
    </row>
    <row r="60511" spans="3:36">
      <c r="C60511" s="3"/>
      <c r="D60511" s="3"/>
      <c r="E60511" s="4"/>
      <c r="AJ60511" s="3"/>
    </row>
    <row r="60512" spans="3:36">
      <c r="C60512" s="3"/>
      <c r="D60512" s="3"/>
      <c r="E60512" s="4"/>
    </row>
    <row r="60513" spans="3:36">
      <c r="C60513" s="3"/>
      <c r="D60513" s="3"/>
      <c r="E60513" s="4"/>
    </row>
    <row r="60514" spans="3:36">
      <c r="C60514" s="3"/>
      <c r="D60514" s="3"/>
      <c r="E60514" s="4"/>
      <c r="AJ60514" s="3"/>
    </row>
    <row r="60515" spans="3:36">
      <c r="C60515" s="3"/>
      <c r="D60515" s="3"/>
      <c r="E60515" s="4"/>
      <c r="AJ60515" s="3"/>
    </row>
    <row r="60516" spans="3:36">
      <c r="C60516" s="3"/>
      <c r="D60516" s="3"/>
      <c r="E60516" s="4"/>
      <c r="AJ60516" s="3"/>
    </row>
    <row r="60517" spans="3:36">
      <c r="C60517" s="3"/>
      <c r="D60517" s="3"/>
      <c r="E60517" s="4"/>
    </row>
    <row r="60518" spans="3:36">
      <c r="C60518" s="3"/>
      <c r="D60518" s="3"/>
      <c r="E60518" s="4"/>
    </row>
    <row r="60519" spans="3:36">
      <c r="C60519" s="3"/>
      <c r="D60519" s="3"/>
      <c r="E60519" s="4"/>
    </row>
    <row r="60520" spans="3:36">
      <c r="C60520" s="3"/>
      <c r="D60520" s="3"/>
      <c r="E60520" s="4"/>
    </row>
    <row r="60521" spans="3:36">
      <c r="C60521" s="3"/>
      <c r="D60521" s="3"/>
      <c r="E60521" s="4"/>
    </row>
    <row r="60522" spans="3:36">
      <c r="C60522" s="3"/>
      <c r="D60522" s="3"/>
      <c r="E60522" s="4"/>
    </row>
    <row r="60523" spans="3:36">
      <c r="C60523" s="3"/>
      <c r="D60523" s="3"/>
      <c r="E60523" s="4"/>
    </row>
    <row r="60524" spans="3:36">
      <c r="C60524" s="3"/>
      <c r="D60524" s="3"/>
      <c r="E60524" s="4"/>
    </row>
    <row r="60525" spans="3:36">
      <c r="C60525" s="3"/>
      <c r="D60525" s="3"/>
      <c r="E60525" s="4"/>
    </row>
    <row r="60526" spans="3:36">
      <c r="C60526" s="3"/>
      <c r="D60526" s="3"/>
      <c r="E60526" s="4"/>
      <c r="AJ60526" s="3"/>
    </row>
    <row r="60527" spans="3:36">
      <c r="C60527" s="3"/>
      <c r="D60527" s="3"/>
      <c r="E60527" s="4"/>
    </row>
    <row r="60528" spans="3:36">
      <c r="C60528" s="3"/>
      <c r="D60528" s="3"/>
      <c r="E60528" s="4"/>
    </row>
    <row r="60529" spans="3:36">
      <c r="C60529" s="3"/>
      <c r="D60529" s="3"/>
      <c r="E60529" s="4"/>
    </row>
    <row r="60530" spans="3:36">
      <c r="C60530" s="3"/>
      <c r="D60530" s="3"/>
      <c r="E60530" s="4"/>
      <c r="AJ60530" s="3"/>
    </row>
    <row r="60531" spans="3:36">
      <c r="C60531" s="3"/>
      <c r="D60531" s="3"/>
      <c r="E60531" s="4"/>
      <c r="AJ60531" s="3"/>
    </row>
    <row r="60532" spans="3:36">
      <c r="C60532" s="3"/>
      <c r="D60532" s="3"/>
      <c r="E60532" s="4"/>
      <c r="AJ60532" s="3"/>
    </row>
    <row r="60533" spans="3:36">
      <c r="C60533" s="3"/>
      <c r="D60533" s="3"/>
      <c r="E60533" s="4"/>
    </row>
    <row r="60534" spans="3:36">
      <c r="C60534" s="3"/>
      <c r="D60534" s="3"/>
      <c r="E60534" s="4"/>
    </row>
    <row r="60535" spans="3:36">
      <c r="C60535" s="3"/>
      <c r="D60535" s="3"/>
      <c r="E60535" s="4"/>
    </row>
    <row r="60536" spans="3:36">
      <c r="C60536" s="3"/>
      <c r="D60536" s="3"/>
      <c r="E60536" s="4"/>
    </row>
    <row r="60537" spans="3:36">
      <c r="C60537" s="3"/>
      <c r="D60537" s="3"/>
      <c r="E60537" s="4"/>
      <c r="AJ60537" s="3"/>
    </row>
    <row r="60538" spans="3:36">
      <c r="C60538" s="3"/>
      <c r="D60538" s="3"/>
      <c r="E60538" s="4"/>
      <c r="AJ60538" s="3"/>
    </row>
    <row r="60539" spans="3:36">
      <c r="C60539" s="3"/>
      <c r="D60539" s="3"/>
      <c r="E60539" s="4"/>
      <c r="AJ60539" s="3"/>
    </row>
    <row r="60540" spans="3:36">
      <c r="C60540" s="3"/>
      <c r="D60540" s="3"/>
      <c r="E60540" s="4"/>
      <c r="AJ60540" s="3"/>
    </row>
    <row r="60541" spans="3:36">
      <c r="C60541" s="3"/>
      <c r="D60541" s="3"/>
      <c r="E60541" s="4"/>
      <c r="AJ60541" s="3"/>
    </row>
    <row r="60542" spans="3:36">
      <c r="C60542" s="3"/>
      <c r="D60542" s="3"/>
      <c r="E60542" s="4"/>
      <c r="AJ60542" s="3"/>
    </row>
    <row r="60543" spans="3:36">
      <c r="C60543" s="3"/>
      <c r="D60543" s="3"/>
      <c r="E60543" s="4"/>
      <c r="AJ60543" s="3"/>
    </row>
    <row r="60544" spans="3:36">
      <c r="C60544" s="3"/>
      <c r="D60544" s="3"/>
      <c r="E60544" s="4"/>
      <c r="AJ60544" s="3"/>
    </row>
    <row r="60545" spans="3:36">
      <c r="C60545" s="3"/>
      <c r="D60545" s="3"/>
      <c r="E60545" s="4"/>
      <c r="AJ60545" s="3"/>
    </row>
    <row r="60546" spans="3:36">
      <c r="C60546" s="3"/>
      <c r="D60546" s="3"/>
      <c r="E60546" s="4"/>
      <c r="AJ60546" s="3"/>
    </row>
    <row r="60547" spans="3:36">
      <c r="C60547" s="3"/>
      <c r="D60547" s="3"/>
      <c r="E60547" s="4"/>
      <c r="AJ60547" s="3"/>
    </row>
    <row r="60548" spans="3:36">
      <c r="C60548" s="3"/>
      <c r="D60548" s="3"/>
      <c r="E60548" s="4"/>
    </row>
    <row r="60549" spans="3:36">
      <c r="C60549" s="3"/>
      <c r="D60549" s="3"/>
      <c r="E60549" s="4"/>
    </row>
    <row r="60550" spans="3:36">
      <c r="C60550" s="3"/>
      <c r="D60550" s="3"/>
      <c r="E60550" s="4"/>
    </row>
    <row r="60551" spans="3:36">
      <c r="C60551" s="3"/>
      <c r="D60551" s="3"/>
      <c r="E60551" s="4"/>
    </row>
    <row r="60552" spans="3:36">
      <c r="C60552" s="3"/>
      <c r="D60552" s="3"/>
      <c r="E60552" s="4"/>
      <c r="AJ60552" s="3"/>
    </row>
    <row r="60553" spans="3:36">
      <c r="C60553" s="3"/>
      <c r="D60553" s="3"/>
      <c r="E60553" s="4"/>
      <c r="AJ60553" s="3"/>
    </row>
    <row r="60554" spans="3:36">
      <c r="C60554" s="3"/>
      <c r="D60554" s="3"/>
      <c r="E60554" s="4"/>
    </row>
    <row r="60555" spans="3:36">
      <c r="C60555" s="3"/>
      <c r="D60555" s="3"/>
      <c r="E60555" s="4"/>
    </row>
    <row r="60556" spans="3:36">
      <c r="C60556" s="3"/>
      <c r="D60556" s="3"/>
      <c r="E60556" s="4"/>
    </row>
    <row r="60557" spans="3:36">
      <c r="C60557" s="3"/>
      <c r="D60557" s="3"/>
      <c r="E60557" s="4"/>
    </row>
    <row r="60558" spans="3:36">
      <c r="C60558" s="3"/>
      <c r="D60558" s="3"/>
      <c r="E60558" s="4"/>
    </row>
    <row r="60559" spans="3:36">
      <c r="C60559" s="3"/>
      <c r="D60559" s="3"/>
      <c r="E60559" s="4"/>
      <c r="AJ60559" s="3"/>
    </row>
    <row r="60560" spans="3:36">
      <c r="C60560" s="3"/>
      <c r="D60560" s="3"/>
      <c r="E60560" s="4"/>
      <c r="AJ60560" s="3"/>
    </row>
    <row r="60561" spans="3:36">
      <c r="C60561" s="3"/>
      <c r="D60561" s="3"/>
      <c r="E60561" s="4"/>
    </row>
    <row r="60562" spans="3:36">
      <c r="C60562" s="3"/>
      <c r="D60562" s="3"/>
      <c r="E60562" s="4"/>
    </row>
    <row r="60563" spans="3:36">
      <c r="C60563" s="3"/>
      <c r="D60563" s="3"/>
      <c r="E60563" s="4"/>
      <c r="AJ60563" s="3"/>
    </row>
    <row r="60564" spans="3:36">
      <c r="C60564" s="3"/>
      <c r="D60564" s="3"/>
      <c r="E60564" s="4"/>
      <c r="AJ60564" s="3"/>
    </row>
    <row r="60565" spans="3:36">
      <c r="C60565" s="3"/>
      <c r="D60565" s="3"/>
      <c r="E60565" s="4"/>
      <c r="AJ60565" s="3"/>
    </row>
    <row r="60566" spans="3:36">
      <c r="C60566" s="3"/>
      <c r="D60566" s="3"/>
      <c r="E60566" s="4"/>
    </row>
    <row r="60567" spans="3:36">
      <c r="C60567" s="3"/>
      <c r="D60567" s="3"/>
      <c r="E60567" s="4"/>
    </row>
    <row r="60568" spans="3:36">
      <c r="C60568" s="3"/>
      <c r="D60568" s="3"/>
      <c r="E60568" s="4"/>
      <c r="AJ60568" s="3"/>
    </row>
    <row r="60569" spans="3:36">
      <c r="C60569" s="3"/>
      <c r="D60569" s="3"/>
      <c r="E60569" s="4"/>
    </row>
    <row r="60570" spans="3:36">
      <c r="C60570" s="3"/>
      <c r="D60570" s="3"/>
      <c r="E60570" s="4"/>
    </row>
    <row r="60571" spans="3:36">
      <c r="C60571" s="3"/>
      <c r="D60571" s="3"/>
      <c r="E60571" s="4"/>
    </row>
    <row r="60572" spans="3:36">
      <c r="C60572" s="3"/>
      <c r="D60572" s="3"/>
      <c r="E60572" s="4"/>
    </row>
    <row r="60573" spans="3:36">
      <c r="C60573" s="3"/>
      <c r="D60573" s="3"/>
      <c r="E60573" s="4"/>
    </row>
    <row r="60574" spans="3:36">
      <c r="C60574" s="3"/>
      <c r="D60574" s="3"/>
      <c r="E60574" s="4"/>
    </row>
    <row r="60575" spans="3:36">
      <c r="C60575" s="3"/>
      <c r="D60575" s="3"/>
      <c r="E60575" s="4"/>
    </row>
    <row r="60576" spans="3:36">
      <c r="C60576" s="3"/>
      <c r="D60576" s="3"/>
      <c r="E60576" s="4"/>
    </row>
    <row r="60577" spans="3:36">
      <c r="C60577" s="3"/>
      <c r="D60577" s="3"/>
      <c r="E60577" s="4"/>
    </row>
    <row r="60578" spans="3:36">
      <c r="C60578" s="3"/>
      <c r="D60578" s="3"/>
      <c r="E60578" s="4"/>
      <c r="AJ60578" s="3"/>
    </row>
    <row r="60579" spans="3:36">
      <c r="C60579" s="3"/>
      <c r="D60579" s="3"/>
      <c r="E60579" s="4"/>
      <c r="AJ60579" s="3"/>
    </row>
    <row r="60580" spans="3:36">
      <c r="C60580" s="3"/>
      <c r="D60580" s="3"/>
      <c r="E60580" s="4"/>
      <c r="AJ60580" s="3"/>
    </row>
    <row r="60581" spans="3:36">
      <c r="C60581" s="3"/>
      <c r="D60581" s="3"/>
      <c r="E60581" s="4"/>
      <c r="AJ60581" s="3"/>
    </row>
    <row r="60582" spans="3:36">
      <c r="C60582" s="3"/>
      <c r="D60582" s="3"/>
      <c r="E60582" s="4"/>
    </row>
    <row r="60583" spans="3:36">
      <c r="C60583" s="3"/>
      <c r="D60583" s="3"/>
      <c r="E60583" s="4"/>
    </row>
    <row r="60584" spans="3:36">
      <c r="C60584" s="3"/>
      <c r="D60584" s="3"/>
      <c r="E60584" s="4"/>
      <c r="AJ60584" s="3"/>
    </row>
    <row r="60585" spans="3:36">
      <c r="C60585" s="3"/>
      <c r="D60585" s="3"/>
      <c r="E60585" s="4"/>
      <c r="AJ60585" s="3"/>
    </row>
    <row r="60586" spans="3:36">
      <c r="C60586" s="3"/>
      <c r="D60586" s="3"/>
      <c r="E60586" s="4"/>
      <c r="AJ60586" s="3"/>
    </row>
    <row r="60587" spans="3:36">
      <c r="C60587" s="3"/>
      <c r="D60587" s="3"/>
      <c r="E60587" s="4"/>
      <c r="AJ60587" s="3"/>
    </row>
    <row r="60588" spans="3:36">
      <c r="C60588" s="3"/>
      <c r="D60588" s="3"/>
      <c r="E60588" s="4"/>
    </row>
    <row r="60589" spans="3:36">
      <c r="C60589" s="3"/>
      <c r="D60589" s="3"/>
      <c r="E60589" s="4"/>
    </row>
    <row r="60590" spans="3:36">
      <c r="C60590" s="3"/>
      <c r="D60590" s="3"/>
      <c r="E60590" s="4"/>
    </row>
    <row r="60591" spans="3:36">
      <c r="C60591" s="3"/>
      <c r="D60591" s="3"/>
      <c r="E60591" s="4"/>
    </row>
    <row r="60592" spans="3:36">
      <c r="C60592" s="3"/>
      <c r="D60592" s="3"/>
      <c r="E60592" s="4"/>
    </row>
    <row r="60593" spans="3:36">
      <c r="C60593" s="3"/>
      <c r="D60593" s="3"/>
      <c r="E60593" s="4"/>
    </row>
    <row r="60594" spans="3:36">
      <c r="C60594" s="3"/>
      <c r="D60594" s="3"/>
      <c r="E60594" s="4"/>
    </row>
    <row r="60595" spans="3:36">
      <c r="C60595" s="3"/>
      <c r="D60595" s="3"/>
      <c r="E60595" s="4"/>
      <c r="AJ60595" s="3"/>
    </row>
    <row r="60596" spans="3:36">
      <c r="C60596" s="3"/>
      <c r="D60596" s="3"/>
      <c r="E60596" s="4"/>
    </row>
    <row r="60597" spans="3:36">
      <c r="C60597" s="3"/>
      <c r="D60597" s="3"/>
      <c r="E60597" s="4"/>
    </row>
    <row r="60598" spans="3:36">
      <c r="C60598" s="3"/>
      <c r="D60598" s="3"/>
      <c r="E60598" s="4"/>
      <c r="AJ60598" s="3"/>
    </row>
    <row r="60599" spans="3:36">
      <c r="C60599" s="3"/>
      <c r="D60599" s="3"/>
      <c r="E60599" s="4"/>
      <c r="AJ60599" s="3"/>
    </row>
    <row r="60600" spans="3:36">
      <c r="C60600" s="3"/>
      <c r="D60600" s="3"/>
      <c r="E60600" s="4"/>
      <c r="AJ60600" s="3"/>
    </row>
    <row r="60601" spans="3:36">
      <c r="C60601" s="3"/>
      <c r="D60601" s="3"/>
      <c r="E60601" s="4"/>
    </row>
    <row r="60602" spans="3:36">
      <c r="C60602" s="3"/>
      <c r="D60602" s="3"/>
      <c r="E60602" s="4"/>
    </row>
    <row r="60603" spans="3:36">
      <c r="C60603" s="3"/>
      <c r="D60603" s="3"/>
      <c r="E60603" s="4"/>
      <c r="AJ60603" s="3"/>
    </row>
    <row r="60604" spans="3:36">
      <c r="C60604" s="3"/>
      <c r="D60604" s="3"/>
      <c r="E60604" s="4"/>
      <c r="AJ60604" s="3"/>
    </row>
    <row r="60605" spans="3:36">
      <c r="C60605" s="3"/>
      <c r="D60605" s="3"/>
      <c r="E60605" s="4"/>
      <c r="AJ60605" s="3"/>
    </row>
    <row r="60606" spans="3:36">
      <c r="C60606" s="3"/>
      <c r="D60606" s="3"/>
      <c r="E60606" s="4"/>
    </row>
    <row r="60607" spans="3:36">
      <c r="C60607" s="3"/>
      <c r="D60607" s="3"/>
      <c r="E60607" s="4"/>
    </row>
    <row r="60608" spans="3:36">
      <c r="C60608" s="3"/>
      <c r="D60608" s="3"/>
      <c r="E60608" s="4"/>
      <c r="AJ60608" s="3"/>
    </row>
    <row r="60609" spans="3:36">
      <c r="C60609" s="3"/>
      <c r="D60609" s="3"/>
      <c r="E60609" s="4"/>
      <c r="AJ60609" s="3"/>
    </row>
    <row r="60610" spans="3:36">
      <c r="C60610" s="3"/>
      <c r="D60610" s="3"/>
      <c r="E60610" s="4"/>
      <c r="AJ60610" s="3"/>
    </row>
    <row r="60611" spans="3:36">
      <c r="C60611" s="3"/>
      <c r="D60611" s="3"/>
      <c r="E60611" s="4"/>
      <c r="AJ60611" s="3"/>
    </row>
    <row r="60612" spans="3:36">
      <c r="C60612" s="3"/>
      <c r="D60612" s="3"/>
      <c r="E60612" s="4"/>
    </row>
    <row r="60613" spans="3:36">
      <c r="C60613" s="3"/>
      <c r="D60613" s="3"/>
      <c r="E60613" s="4"/>
    </row>
    <row r="60614" spans="3:36">
      <c r="C60614" s="3"/>
      <c r="D60614" s="3"/>
      <c r="E60614" s="4"/>
    </row>
    <row r="60615" spans="3:36">
      <c r="C60615" s="3"/>
      <c r="D60615" s="3"/>
      <c r="E60615" s="4"/>
    </row>
    <row r="60616" spans="3:36">
      <c r="C60616" s="3"/>
      <c r="D60616" s="3"/>
      <c r="E60616" s="4"/>
      <c r="AJ60616" s="3"/>
    </row>
    <row r="60617" spans="3:36">
      <c r="C60617" s="3"/>
      <c r="D60617" s="3"/>
      <c r="E60617" s="4"/>
      <c r="AJ60617" s="3"/>
    </row>
    <row r="60618" spans="3:36">
      <c r="C60618" s="3"/>
      <c r="D60618" s="3"/>
      <c r="E60618" s="4"/>
      <c r="AJ60618" s="3"/>
    </row>
    <row r="60619" spans="3:36">
      <c r="C60619" s="3"/>
      <c r="D60619" s="3"/>
      <c r="E60619" s="4"/>
      <c r="AJ60619" s="3"/>
    </row>
    <row r="60620" spans="3:36">
      <c r="C60620" s="3"/>
      <c r="D60620" s="3"/>
      <c r="E60620" s="4"/>
      <c r="AJ60620" s="3"/>
    </row>
    <row r="60621" spans="3:36">
      <c r="C60621" s="3"/>
      <c r="D60621" s="3"/>
      <c r="E60621" s="4"/>
      <c r="AJ60621" s="3"/>
    </row>
    <row r="60622" spans="3:36">
      <c r="C60622" s="3"/>
      <c r="D60622" s="3"/>
      <c r="E60622" s="4"/>
      <c r="AJ60622" s="3"/>
    </row>
    <row r="60623" spans="3:36">
      <c r="C60623" s="3"/>
      <c r="D60623" s="3"/>
      <c r="E60623" s="4"/>
      <c r="AJ60623" s="3"/>
    </row>
    <row r="60624" spans="3:36">
      <c r="C60624" s="3"/>
      <c r="D60624" s="3"/>
      <c r="E60624" s="4"/>
      <c r="AJ60624" s="3"/>
    </row>
    <row r="60625" spans="3:36">
      <c r="C60625" s="3"/>
      <c r="D60625" s="3"/>
      <c r="E60625" s="4"/>
      <c r="AJ60625" s="3"/>
    </row>
    <row r="60626" spans="3:36">
      <c r="C60626" s="3"/>
      <c r="D60626" s="3"/>
      <c r="E60626" s="4"/>
      <c r="AJ60626" s="3"/>
    </row>
    <row r="60627" spans="3:36">
      <c r="C60627" s="3"/>
      <c r="D60627" s="3"/>
      <c r="E60627" s="4"/>
      <c r="AJ60627" s="3"/>
    </row>
    <row r="60628" spans="3:36">
      <c r="C60628" s="3"/>
      <c r="D60628" s="3"/>
      <c r="E60628" s="4"/>
      <c r="AJ60628" s="3"/>
    </row>
    <row r="60629" spans="3:36">
      <c r="C60629" s="3"/>
      <c r="D60629" s="3"/>
      <c r="E60629" s="4"/>
      <c r="AJ60629" s="3"/>
    </row>
    <row r="60630" spans="3:36">
      <c r="C60630" s="3"/>
      <c r="D60630" s="3"/>
      <c r="E60630" s="4"/>
      <c r="AJ60630" s="3"/>
    </row>
    <row r="60631" spans="3:36">
      <c r="C60631" s="3"/>
      <c r="D60631" s="3"/>
      <c r="E60631" s="4"/>
    </row>
    <row r="60632" spans="3:36">
      <c r="C60632" s="3"/>
      <c r="D60632" s="3"/>
      <c r="E60632" s="4"/>
    </row>
    <row r="60633" spans="3:36">
      <c r="C60633" s="3"/>
      <c r="D60633" s="3"/>
      <c r="E60633" s="4"/>
    </row>
    <row r="60634" spans="3:36">
      <c r="C60634" s="3"/>
      <c r="D60634" s="3"/>
      <c r="E60634" s="4"/>
      <c r="AJ60634" s="3"/>
    </row>
    <row r="60635" spans="3:36">
      <c r="C60635" s="3"/>
      <c r="D60635" s="3"/>
      <c r="E60635" s="4"/>
    </row>
    <row r="60636" spans="3:36">
      <c r="C60636" s="3"/>
      <c r="D60636" s="3"/>
      <c r="E60636" s="4"/>
    </row>
    <row r="60637" spans="3:36">
      <c r="C60637" s="3"/>
      <c r="D60637" s="3"/>
      <c r="E60637" s="4"/>
      <c r="AJ60637" s="3"/>
    </row>
    <row r="60638" spans="3:36">
      <c r="C60638" s="3"/>
      <c r="D60638" s="3"/>
      <c r="E60638" s="4"/>
      <c r="AJ60638" s="3"/>
    </row>
    <row r="60639" spans="3:36">
      <c r="C60639" s="3"/>
      <c r="D60639" s="3"/>
      <c r="E60639" s="4"/>
      <c r="AJ60639" s="3"/>
    </row>
    <row r="60640" spans="3:36">
      <c r="C60640" s="3"/>
      <c r="D60640" s="3"/>
      <c r="E60640" s="4"/>
      <c r="AJ60640" s="3"/>
    </row>
    <row r="60641" spans="3:36">
      <c r="C60641" s="3"/>
      <c r="D60641" s="3"/>
      <c r="E60641" s="4"/>
    </row>
    <row r="60642" spans="3:36">
      <c r="C60642" s="3"/>
      <c r="D60642" s="3"/>
      <c r="E60642" s="4"/>
    </row>
    <row r="60643" spans="3:36">
      <c r="C60643" s="3"/>
      <c r="D60643" s="3"/>
      <c r="E60643" s="4"/>
      <c r="AJ60643" s="3"/>
    </row>
    <row r="60644" spans="3:36">
      <c r="C60644" s="3"/>
      <c r="D60644" s="3"/>
      <c r="E60644" s="4"/>
    </row>
    <row r="60645" spans="3:36">
      <c r="C60645" s="3"/>
      <c r="D60645" s="3"/>
      <c r="E60645" s="4"/>
    </row>
    <row r="60646" spans="3:36">
      <c r="C60646" s="3"/>
      <c r="D60646" s="3"/>
      <c r="E60646" s="4"/>
      <c r="AJ60646" s="3"/>
    </row>
    <row r="60647" spans="3:36">
      <c r="C60647" s="3"/>
      <c r="D60647" s="3"/>
      <c r="E60647" s="4"/>
      <c r="AJ60647" s="3"/>
    </row>
    <row r="60648" spans="3:36">
      <c r="C60648" s="3"/>
      <c r="D60648" s="3"/>
      <c r="E60648" s="4"/>
    </row>
    <row r="60649" spans="3:36">
      <c r="C60649" s="3"/>
      <c r="D60649" s="3"/>
      <c r="E60649" s="4"/>
    </row>
    <row r="60650" spans="3:36">
      <c r="C60650" s="3"/>
      <c r="D60650" s="3"/>
      <c r="E60650" s="4"/>
    </row>
    <row r="60651" spans="3:36">
      <c r="C60651" s="3"/>
      <c r="D60651" s="3"/>
      <c r="E60651" s="4"/>
    </row>
    <row r="60652" spans="3:36">
      <c r="C60652" s="3"/>
      <c r="D60652" s="3"/>
      <c r="E60652" s="4"/>
    </row>
    <row r="60653" spans="3:36">
      <c r="C60653" s="3"/>
      <c r="D60653" s="3"/>
      <c r="E60653" s="4"/>
      <c r="AJ60653" s="3"/>
    </row>
    <row r="60654" spans="3:36">
      <c r="C60654" s="3"/>
      <c r="D60654" s="3"/>
      <c r="E60654" s="4"/>
      <c r="AJ60654" s="3"/>
    </row>
    <row r="60655" spans="3:36">
      <c r="C60655" s="3"/>
      <c r="D60655" s="3"/>
      <c r="E60655" s="4"/>
      <c r="AJ60655" s="3"/>
    </row>
    <row r="60656" spans="3:36">
      <c r="C60656" s="3"/>
      <c r="D60656" s="3"/>
      <c r="E60656" s="4"/>
      <c r="AJ60656" s="3"/>
    </row>
    <row r="60657" spans="3:36">
      <c r="C60657" s="3"/>
      <c r="D60657" s="3"/>
      <c r="E60657" s="4"/>
      <c r="AJ60657" s="3"/>
    </row>
    <row r="60658" spans="3:36">
      <c r="C60658" s="3"/>
      <c r="D60658" s="3"/>
      <c r="E60658" s="4"/>
      <c r="AJ60658" s="3"/>
    </row>
    <row r="60659" spans="3:36">
      <c r="C60659" s="3"/>
      <c r="D60659" s="3"/>
      <c r="E60659" s="4"/>
      <c r="AJ60659" s="3"/>
    </row>
    <row r="60660" spans="3:36">
      <c r="C60660" s="3"/>
      <c r="D60660" s="3"/>
      <c r="E60660" s="4"/>
      <c r="AJ60660" s="3"/>
    </row>
    <row r="60661" spans="3:36">
      <c r="C60661" s="3"/>
      <c r="D60661" s="3"/>
      <c r="E60661" s="4"/>
      <c r="AJ60661" s="3"/>
    </row>
    <row r="60662" spans="3:36">
      <c r="C60662" s="3"/>
      <c r="D60662" s="3"/>
      <c r="E60662" s="4"/>
      <c r="AJ60662" s="3"/>
    </row>
    <row r="60663" spans="3:36">
      <c r="C60663" s="3"/>
      <c r="D60663" s="3"/>
      <c r="E60663" s="4"/>
      <c r="AJ60663" s="3"/>
    </row>
    <row r="60664" spans="3:36">
      <c r="C60664" s="3"/>
      <c r="D60664" s="3"/>
      <c r="E60664" s="4"/>
      <c r="AJ60664" s="3"/>
    </row>
    <row r="60665" spans="3:36">
      <c r="C60665" s="3"/>
      <c r="D60665" s="3"/>
      <c r="E60665" s="4"/>
      <c r="AJ60665" s="3"/>
    </row>
    <row r="60666" spans="3:36">
      <c r="C60666" s="3"/>
      <c r="D60666" s="3"/>
      <c r="E60666" s="4"/>
      <c r="AJ60666" s="3"/>
    </row>
    <row r="60667" spans="3:36">
      <c r="C60667" s="3"/>
      <c r="D60667" s="3"/>
      <c r="E60667" s="4"/>
      <c r="AJ60667" s="3"/>
    </row>
    <row r="60668" spans="3:36">
      <c r="C60668" s="3"/>
      <c r="D60668" s="3"/>
      <c r="E60668" s="4"/>
      <c r="AJ60668" s="3"/>
    </row>
    <row r="60669" spans="3:36">
      <c r="C60669" s="3"/>
      <c r="D60669" s="3"/>
      <c r="E60669" s="4"/>
    </row>
    <row r="60670" spans="3:36">
      <c r="C60670" s="3"/>
      <c r="D60670" s="3"/>
      <c r="E60670" s="4"/>
    </row>
    <row r="60671" spans="3:36">
      <c r="C60671" s="3"/>
      <c r="D60671" s="3"/>
      <c r="E60671" s="4"/>
      <c r="AJ60671" s="3"/>
    </row>
    <row r="60672" spans="3:36">
      <c r="C60672" s="3"/>
      <c r="D60672" s="3"/>
      <c r="E60672" s="4"/>
      <c r="AJ60672" s="3"/>
    </row>
    <row r="60673" spans="3:36">
      <c r="C60673" s="3"/>
      <c r="D60673" s="3"/>
      <c r="E60673" s="4"/>
    </row>
    <row r="60674" spans="3:36">
      <c r="C60674" s="3"/>
      <c r="D60674" s="3"/>
      <c r="E60674" s="4"/>
    </row>
    <row r="60675" spans="3:36">
      <c r="C60675" s="3"/>
      <c r="D60675" s="3"/>
      <c r="E60675" s="4"/>
      <c r="AJ60675" s="3"/>
    </row>
    <row r="60676" spans="3:36">
      <c r="C60676" s="3"/>
      <c r="D60676" s="3"/>
      <c r="E60676" s="4"/>
      <c r="AJ60676" s="3"/>
    </row>
    <row r="60677" spans="3:36">
      <c r="C60677" s="3"/>
      <c r="D60677" s="3"/>
      <c r="E60677" s="4"/>
      <c r="AJ60677" s="3"/>
    </row>
    <row r="60678" spans="3:36">
      <c r="C60678" s="3"/>
      <c r="D60678" s="3"/>
      <c r="E60678" s="4"/>
      <c r="AJ60678" s="3"/>
    </row>
    <row r="60679" spans="3:36">
      <c r="C60679" s="3"/>
      <c r="D60679" s="3"/>
      <c r="E60679" s="4"/>
      <c r="AJ60679" s="3"/>
    </row>
    <row r="60680" spans="3:36">
      <c r="C60680" s="3"/>
      <c r="D60680" s="3"/>
      <c r="E60680" s="4"/>
      <c r="AJ60680" s="3"/>
    </row>
    <row r="60681" spans="3:36">
      <c r="C60681" s="3"/>
      <c r="D60681" s="3"/>
      <c r="E60681" s="4"/>
    </row>
    <row r="60682" spans="3:36">
      <c r="C60682" s="3"/>
      <c r="D60682" s="3"/>
      <c r="E60682" s="4"/>
    </row>
    <row r="60683" spans="3:36">
      <c r="C60683" s="3"/>
      <c r="D60683" s="3"/>
      <c r="E60683" s="4"/>
    </row>
    <row r="60684" spans="3:36">
      <c r="C60684" s="3"/>
      <c r="D60684" s="3"/>
      <c r="E60684" s="4"/>
      <c r="AJ60684" s="3"/>
    </row>
    <row r="60685" spans="3:36">
      <c r="C60685" s="3"/>
      <c r="D60685" s="3"/>
      <c r="E60685" s="4"/>
      <c r="AJ60685" s="3"/>
    </row>
    <row r="60686" spans="3:36">
      <c r="C60686" s="3"/>
      <c r="D60686" s="3"/>
      <c r="E60686" s="4"/>
      <c r="AJ60686" s="3"/>
    </row>
    <row r="60687" spans="3:36">
      <c r="C60687" s="3"/>
      <c r="D60687" s="3"/>
      <c r="E60687" s="4"/>
      <c r="AJ60687" s="3"/>
    </row>
    <row r="60688" spans="3:36">
      <c r="C60688" s="3"/>
      <c r="D60688" s="3"/>
      <c r="E60688" s="4"/>
      <c r="AJ60688" s="3"/>
    </row>
    <row r="60689" spans="3:36">
      <c r="C60689" s="3"/>
      <c r="D60689" s="3"/>
      <c r="E60689" s="4"/>
      <c r="AJ60689" s="3"/>
    </row>
    <row r="60690" spans="3:36">
      <c r="C60690" s="3"/>
      <c r="D60690" s="3"/>
      <c r="E60690" s="4"/>
      <c r="AJ60690" s="3"/>
    </row>
    <row r="60691" spans="3:36">
      <c r="C60691" s="3"/>
      <c r="D60691" s="3"/>
      <c r="E60691" s="4"/>
    </row>
    <row r="60692" spans="3:36">
      <c r="C60692" s="3"/>
      <c r="D60692" s="3"/>
      <c r="E60692" s="4"/>
    </row>
    <row r="60693" spans="3:36">
      <c r="C60693" s="3"/>
      <c r="D60693" s="3"/>
      <c r="E60693" s="4"/>
    </row>
    <row r="60694" spans="3:36">
      <c r="C60694" s="3"/>
      <c r="D60694" s="3"/>
      <c r="E60694" s="4"/>
      <c r="AJ60694" s="3"/>
    </row>
    <row r="60695" spans="3:36">
      <c r="C60695" s="3"/>
      <c r="D60695" s="3"/>
      <c r="E60695" s="4"/>
      <c r="AJ60695" s="3"/>
    </row>
    <row r="60696" spans="3:36">
      <c r="C60696" s="3"/>
      <c r="D60696" s="3"/>
      <c r="E60696" s="4"/>
      <c r="AJ60696" s="3"/>
    </row>
    <row r="60697" spans="3:36">
      <c r="C60697" s="3"/>
      <c r="D60697" s="3"/>
      <c r="E60697" s="4"/>
      <c r="AJ60697" s="3"/>
    </row>
    <row r="60698" spans="3:36">
      <c r="C60698" s="3"/>
      <c r="D60698" s="3"/>
      <c r="E60698" s="4"/>
      <c r="AJ60698" s="3"/>
    </row>
    <row r="60699" spans="3:36">
      <c r="C60699" s="3"/>
      <c r="D60699" s="3"/>
      <c r="E60699" s="4"/>
      <c r="AJ60699" s="3"/>
    </row>
    <row r="60700" spans="3:36">
      <c r="C60700" s="3"/>
      <c r="D60700" s="3"/>
      <c r="E60700" s="4"/>
      <c r="AJ60700" s="3"/>
    </row>
    <row r="60701" spans="3:36">
      <c r="C60701" s="3"/>
      <c r="D60701" s="3"/>
      <c r="E60701" s="4"/>
      <c r="AJ60701" s="3"/>
    </row>
    <row r="60702" spans="3:36">
      <c r="C60702" s="3"/>
      <c r="D60702" s="3"/>
      <c r="E60702" s="4"/>
      <c r="AJ60702" s="3"/>
    </row>
    <row r="60703" spans="3:36">
      <c r="C60703" s="3"/>
      <c r="D60703" s="3"/>
      <c r="E60703" s="4"/>
      <c r="AJ60703" s="3"/>
    </row>
    <row r="60704" spans="3:36">
      <c r="C60704" s="3"/>
      <c r="D60704" s="3"/>
      <c r="E60704" s="4"/>
      <c r="AJ60704" s="3"/>
    </row>
    <row r="60705" spans="3:36">
      <c r="C60705" s="3"/>
      <c r="D60705" s="3"/>
      <c r="E60705" s="4"/>
      <c r="AJ60705" s="3"/>
    </row>
    <row r="60706" spans="3:36">
      <c r="C60706" s="3"/>
      <c r="D60706" s="3"/>
      <c r="E60706" s="4"/>
      <c r="AJ60706" s="3"/>
    </row>
    <row r="60707" spans="3:36">
      <c r="C60707" s="3"/>
      <c r="D60707" s="3"/>
      <c r="E60707" s="4"/>
      <c r="AJ60707" s="3"/>
    </row>
    <row r="60708" spans="3:36">
      <c r="C60708" s="3"/>
      <c r="D60708" s="3"/>
      <c r="E60708" s="4"/>
      <c r="AJ60708" s="3"/>
    </row>
    <row r="60709" spans="3:36">
      <c r="C60709" s="3"/>
      <c r="D60709" s="3"/>
      <c r="E60709" s="4"/>
      <c r="AJ60709" s="3"/>
    </row>
    <row r="60710" spans="3:36">
      <c r="C60710" s="3"/>
      <c r="D60710" s="3"/>
      <c r="E60710" s="4"/>
      <c r="AJ60710" s="3"/>
    </row>
    <row r="60711" spans="3:36">
      <c r="C60711" s="3"/>
      <c r="D60711" s="3"/>
      <c r="E60711" s="4"/>
      <c r="AJ60711" s="3"/>
    </row>
    <row r="60712" spans="3:36">
      <c r="C60712" s="3"/>
      <c r="D60712" s="3"/>
      <c r="E60712" s="4"/>
      <c r="AJ60712" s="3"/>
    </row>
    <row r="60713" spans="3:36">
      <c r="C60713" s="3"/>
      <c r="D60713" s="3"/>
      <c r="E60713" s="4"/>
      <c r="AJ60713" s="3"/>
    </row>
    <row r="60714" spans="3:36">
      <c r="C60714" s="3"/>
      <c r="D60714" s="3"/>
      <c r="E60714" s="4"/>
      <c r="AJ60714" s="3"/>
    </row>
    <row r="60715" spans="3:36">
      <c r="C60715" s="3"/>
      <c r="D60715" s="3"/>
      <c r="E60715" s="4"/>
      <c r="AJ60715" s="3"/>
    </row>
    <row r="60716" spans="3:36">
      <c r="C60716" s="3"/>
      <c r="D60716" s="3"/>
      <c r="E60716" s="4"/>
      <c r="AJ60716" s="3"/>
    </row>
    <row r="60717" spans="3:36">
      <c r="C60717" s="3"/>
      <c r="D60717" s="3"/>
      <c r="E60717" s="4"/>
    </row>
    <row r="60718" spans="3:36">
      <c r="C60718" s="3"/>
      <c r="D60718" s="3"/>
      <c r="E60718" s="4"/>
    </row>
    <row r="60719" spans="3:36">
      <c r="C60719" s="3"/>
      <c r="D60719" s="3"/>
      <c r="E60719" s="4"/>
    </row>
    <row r="60720" spans="3:36">
      <c r="C60720" s="3"/>
      <c r="D60720" s="3"/>
      <c r="E60720" s="4"/>
      <c r="AJ60720" s="3"/>
    </row>
    <row r="60721" spans="3:36">
      <c r="C60721" s="3"/>
      <c r="D60721" s="3"/>
      <c r="E60721" s="4"/>
    </row>
    <row r="60722" spans="3:36">
      <c r="C60722" s="3"/>
      <c r="D60722" s="3"/>
      <c r="E60722" s="4"/>
    </row>
    <row r="60723" spans="3:36">
      <c r="C60723" s="3"/>
      <c r="D60723" s="3"/>
      <c r="E60723" s="4"/>
      <c r="AJ60723" s="3"/>
    </row>
    <row r="60724" spans="3:36">
      <c r="C60724" s="3"/>
      <c r="D60724" s="3"/>
      <c r="E60724" s="4"/>
      <c r="AJ60724" s="3"/>
    </row>
    <row r="60725" spans="3:36">
      <c r="C60725" s="3"/>
      <c r="D60725" s="3"/>
      <c r="E60725" s="4"/>
    </row>
    <row r="60726" spans="3:36">
      <c r="C60726" s="3"/>
      <c r="D60726" s="3"/>
      <c r="E60726" s="4"/>
    </row>
    <row r="60727" spans="3:36">
      <c r="C60727" s="3"/>
      <c r="D60727" s="3"/>
      <c r="E60727" s="4"/>
    </row>
    <row r="60728" spans="3:36">
      <c r="C60728" s="3"/>
      <c r="D60728" s="3"/>
      <c r="E60728" s="4"/>
      <c r="AJ60728" s="3"/>
    </row>
    <row r="60729" spans="3:36">
      <c r="C60729" s="3"/>
      <c r="D60729" s="3"/>
      <c r="E60729" s="4"/>
      <c r="AJ60729" s="3"/>
    </row>
    <row r="60730" spans="3:36">
      <c r="C60730" s="3"/>
      <c r="D60730" s="3"/>
      <c r="E60730" s="4"/>
      <c r="AJ60730" s="3"/>
    </row>
    <row r="60731" spans="3:36">
      <c r="C60731" s="3"/>
      <c r="D60731" s="3"/>
      <c r="E60731" s="4"/>
      <c r="AJ60731" s="3"/>
    </row>
    <row r="60732" spans="3:36">
      <c r="C60732" s="3"/>
      <c r="D60732" s="3"/>
      <c r="E60732" s="4"/>
      <c r="AJ60732" s="3"/>
    </row>
    <row r="60733" spans="3:36">
      <c r="C60733" s="3"/>
      <c r="D60733" s="3"/>
      <c r="E60733" s="4"/>
      <c r="AJ60733" s="3"/>
    </row>
    <row r="60734" spans="3:36">
      <c r="C60734" s="3"/>
      <c r="D60734" s="3"/>
      <c r="E60734" s="4"/>
      <c r="AJ60734" s="3"/>
    </row>
    <row r="60735" spans="3:36">
      <c r="C60735" s="3"/>
      <c r="D60735" s="3"/>
      <c r="E60735" s="4"/>
    </row>
    <row r="60736" spans="3:36">
      <c r="C60736" s="3"/>
      <c r="D60736" s="3"/>
      <c r="E60736" s="4"/>
    </row>
    <row r="60737" spans="3:36">
      <c r="C60737" s="3"/>
      <c r="D60737" s="3"/>
      <c r="E60737" s="4"/>
      <c r="AJ60737" s="3"/>
    </row>
    <row r="60738" spans="3:36">
      <c r="C60738" s="3"/>
      <c r="D60738" s="3"/>
      <c r="E60738" s="4"/>
    </row>
    <row r="60739" spans="3:36">
      <c r="C60739" s="3"/>
      <c r="D60739" s="3"/>
      <c r="E60739" s="4"/>
    </row>
    <row r="60740" spans="3:36">
      <c r="C60740" s="3"/>
      <c r="D60740" s="3"/>
      <c r="E60740" s="4"/>
    </row>
    <row r="60741" spans="3:36">
      <c r="C60741" s="3"/>
      <c r="D60741" s="3"/>
      <c r="E60741" s="4"/>
    </row>
    <row r="60742" spans="3:36">
      <c r="C60742" s="3"/>
      <c r="D60742" s="3"/>
      <c r="E60742" s="4"/>
    </row>
    <row r="60743" spans="3:36">
      <c r="C60743" s="3"/>
      <c r="D60743" s="3"/>
      <c r="E60743" s="4"/>
      <c r="AJ60743" s="3"/>
    </row>
    <row r="60744" spans="3:36">
      <c r="C60744" s="3"/>
      <c r="D60744" s="3"/>
      <c r="E60744" s="4"/>
      <c r="AJ60744" s="3"/>
    </row>
    <row r="60745" spans="3:36">
      <c r="C60745" s="3"/>
      <c r="D60745" s="3"/>
      <c r="E60745" s="4"/>
      <c r="AJ60745" s="3"/>
    </row>
    <row r="60746" spans="3:36">
      <c r="C60746" s="3"/>
      <c r="D60746" s="3"/>
      <c r="E60746" s="4"/>
    </row>
    <row r="60747" spans="3:36">
      <c r="C60747" s="3"/>
      <c r="D60747" s="3"/>
      <c r="E60747" s="4"/>
    </row>
    <row r="60748" spans="3:36">
      <c r="C60748" s="3"/>
      <c r="D60748" s="3"/>
      <c r="E60748" s="4"/>
      <c r="AJ60748" s="3"/>
    </row>
    <row r="60749" spans="3:36">
      <c r="C60749" s="3"/>
      <c r="D60749" s="3"/>
      <c r="E60749" s="4"/>
      <c r="AJ60749" s="3"/>
    </row>
    <row r="60750" spans="3:36">
      <c r="C60750" s="3"/>
      <c r="D60750" s="3"/>
      <c r="E60750" s="4"/>
      <c r="AJ60750" s="3"/>
    </row>
    <row r="60751" spans="3:36">
      <c r="C60751" s="3"/>
      <c r="D60751" s="3"/>
      <c r="E60751" s="4"/>
      <c r="AJ60751" s="3"/>
    </row>
    <row r="60752" spans="3:36">
      <c r="C60752" s="3"/>
      <c r="D60752" s="3"/>
      <c r="E60752" s="4"/>
      <c r="AJ60752" s="3"/>
    </row>
    <row r="60753" spans="3:36">
      <c r="C60753" s="3"/>
      <c r="D60753" s="3"/>
      <c r="E60753" s="4"/>
      <c r="AJ60753" s="3"/>
    </row>
    <row r="60754" spans="3:36">
      <c r="C60754" s="3"/>
      <c r="D60754" s="3"/>
      <c r="E60754" s="4"/>
      <c r="AJ60754" s="3"/>
    </row>
    <row r="60755" spans="3:36">
      <c r="C60755" s="3"/>
      <c r="D60755" s="3"/>
      <c r="E60755" s="4"/>
    </row>
    <row r="60756" spans="3:36">
      <c r="C60756" s="3"/>
      <c r="D60756" s="3"/>
      <c r="E60756" s="4"/>
    </row>
    <row r="60757" spans="3:36">
      <c r="C60757" s="3"/>
      <c r="D60757" s="3"/>
      <c r="E60757" s="4"/>
      <c r="AJ60757" s="3"/>
    </row>
    <row r="60758" spans="3:36">
      <c r="C60758" s="3"/>
      <c r="D60758" s="3"/>
      <c r="E60758" s="4"/>
      <c r="AJ60758" s="3"/>
    </row>
    <row r="60759" spans="3:36">
      <c r="C60759" s="3"/>
      <c r="D60759" s="3"/>
      <c r="E60759" s="4"/>
      <c r="AJ60759" s="3"/>
    </row>
    <row r="60760" spans="3:36">
      <c r="C60760" s="3"/>
      <c r="D60760" s="3"/>
      <c r="E60760" s="4"/>
      <c r="AJ60760" s="3"/>
    </row>
    <row r="60761" spans="3:36">
      <c r="C60761" s="3"/>
      <c r="D60761" s="3"/>
      <c r="E60761" s="4"/>
      <c r="AJ60761" s="3"/>
    </row>
    <row r="60762" spans="3:36">
      <c r="C60762" s="3"/>
      <c r="D60762" s="3"/>
      <c r="E60762" s="4"/>
      <c r="AJ60762" s="3"/>
    </row>
    <row r="60763" spans="3:36">
      <c r="C60763" s="3"/>
      <c r="D60763" s="3"/>
      <c r="E60763" s="4"/>
    </row>
    <row r="60764" spans="3:36">
      <c r="C60764" s="3"/>
      <c r="D60764" s="3"/>
      <c r="E60764" s="4"/>
    </row>
    <row r="60765" spans="3:36">
      <c r="C60765" s="3"/>
      <c r="D60765" s="3"/>
      <c r="E60765" s="4"/>
      <c r="AJ60765" s="3"/>
    </row>
    <row r="60766" spans="3:36">
      <c r="C60766" s="3"/>
      <c r="D60766" s="3"/>
      <c r="E60766" s="4"/>
    </row>
    <row r="60767" spans="3:36">
      <c r="C60767" s="3"/>
      <c r="D60767" s="3"/>
      <c r="E60767" s="4"/>
    </row>
    <row r="60768" spans="3:36">
      <c r="C60768" s="3"/>
      <c r="D60768" s="3"/>
      <c r="E60768" s="4"/>
      <c r="AJ60768" s="3"/>
    </row>
    <row r="60769" spans="3:36">
      <c r="C60769" s="3"/>
      <c r="D60769" s="3"/>
      <c r="E60769" s="4"/>
      <c r="AJ60769" s="3"/>
    </row>
    <row r="60770" spans="3:36">
      <c r="C60770" s="3"/>
      <c r="D60770" s="3"/>
      <c r="E60770" s="4"/>
    </row>
    <row r="60771" spans="3:36">
      <c r="C60771" s="3"/>
      <c r="D60771" s="3"/>
      <c r="E60771" s="4"/>
    </row>
    <row r="60772" spans="3:36">
      <c r="C60772" s="3"/>
      <c r="D60772" s="3"/>
      <c r="E60772" s="4"/>
      <c r="AJ60772" s="3"/>
    </row>
    <row r="60773" spans="3:36">
      <c r="C60773" s="3"/>
      <c r="D60773" s="3"/>
      <c r="E60773" s="4"/>
      <c r="AJ60773" s="3"/>
    </row>
    <row r="60774" spans="3:36">
      <c r="C60774" s="3"/>
      <c r="D60774" s="3"/>
      <c r="E60774" s="4"/>
    </row>
    <row r="60775" spans="3:36">
      <c r="C60775" s="3"/>
      <c r="D60775" s="3"/>
      <c r="E60775" s="4"/>
    </row>
    <row r="60776" spans="3:36">
      <c r="C60776" s="3"/>
      <c r="D60776" s="3"/>
      <c r="E60776" s="4"/>
    </row>
    <row r="60777" spans="3:36">
      <c r="C60777" s="3"/>
      <c r="D60777" s="3"/>
      <c r="E60777" s="4"/>
    </row>
    <row r="60778" spans="3:36">
      <c r="C60778" s="3"/>
      <c r="D60778" s="3"/>
      <c r="E60778" s="4"/>
    </row>
    <row r="60779" spans="3:36">
      <c r="C60779" s="3"/>
      <c r="D60779" s="3"/>
      <c r="E60779" s="4"/>
    </row>
    <row r="60780" spans="3:36">
      <c r="C60780" s="3"/>
      <c r="D60780" s="3"/>
      <c r="E60780" s="4"/>
    </row>
    <row r="60781" spans="3:36">
      <c r="C60781" s="3"/>
      <c r="D60781" s="3"/>
      <c r="E60781" s="4"/>
      <c r="AJ60781" s="3"/>
    </row>
    <row r="60782" spans="3:36">
      <c r="C60782" s="3"/>
      <c r="D60782" s="3"/>
      <c r="E60782" s="4"/>
      <c r="AJ60782" s="3"/>
    </row>
    <row r="60783" spans="3:36">
      <c r="C60783" s="3"/>
      <c r="D60783" s="3"/>
      <c r="E60783" s="4"/>
    </row>
    <row r="60784" spans="3:36">
      <c r="C60784" s="3"/>
      <c r="D60784" s="3"/>
      <c r="E60784" s="4"/>
    </row>
    <row r="60785" spans="3:36">
      <c r="C60785" s="3"/>
      <c r="D60785" s="3"/>
      <c r="E60785" s="4"/>
      <c r="AJ60785" s="3"/>
    </row>
    <row r="60786" spans="3:36">
      <c r="C60786" s="3"/>
      <c r="D60786" s="3"/>
      <c r="E60786" s="4"/>
    </row>
    <row r="60787" spans="3:36">
      <c r="C60787" s="3"/>
      <c r="D60787" s="3"/>
      <c r="E60787" s="4"/>
      <c r="AJ60787" s="3"/>
    </row>
    <row r="60788" spans="3:36">
      <c r="C60788" s="3"/>
      <c r="D60788" s="3"/>
      <c r="E60788" s="4"/>
    </row>
    <row r="60789" spans="3:36">
      <c r="C60789" s="3"/>
      <c r="D60789" s="3"/>
      <c r="E60789" s="4"/>
    </row>
    <row r="60790" spans="3:36">
      <c r="C60790" s="3"/>
      <c r="D60790" s="3"/>
      <c r="E60790" s="4"/>
      <c r="AJ60790" s="3"/>
    </row>
    <row r="60791" spans="3:36">
      <c r="C60791" s="3"/>
      <c r="D60791" s="3"/>
      <c r="E60791" s="4"/>
    </row>
    <row r="60792" spans="3:36">
      <c r="C60792" s="3"/>
      <c r="D60792" s="3"/>
      <c r="E60792" s="4"/>
      <c r="AJ60792" s="3"/>
    </row>
    <row r="60793" spans="3:36">
      <c r="C60793" s="3"/>
      <c r="D60793" s="3"/>
      <c r="E60793" s="4"/>
    </row>
    <row r="60794" spans="3:36">
      <c r="C60794" s="3"/>
      <c r="D60794" s="3"/>
      <c r="E60794" s="4"/>
      <c r="AJ60794" s="3"/>
    </row>
    <row r="60795" spans="3:36">
      <c r="C60795" s="3"/>
      <c r="D60795" s="3"/>
      <c r="E60795" s="4"/>
    </row>
    <row r="60796" spans="3:36">
      <c r="C60796" s="3"/>
      <c r="D60796" s="3"/>
      <c r="E60796" s="4"/>
    </row>
    <row r="60797" spans="3:36">
      <c r="C60797" s="3"/>
      <c r="D60797" s="3"/>
      <c r="E60797" s="4"/>
    </row>
    <row r="60798" spans="3:36">
      <c r="C60798" s="3"/>
      <c r="D60798" s="3"/>
      <c r="E60798" s="4"/>
      <c r="AJ60798" s="3"/>
    </row>
    <row r="60799" spans="3:36">
      <c r="C60799" s="3"/>
      <c r="D60799" s="3"/>
      <c r="E60799" s="4"/>
    </row>
    <row r="60800" spans="3:36">
      <c r="C60800" s="3"/>
      <c r="D60800" s="3"/>
      <c r="E60800" s="4"/>
    </row>
    <row r="60801" spans="3:36">
      <c r="C60801" s="3"/>
      <c r="D60801" s="3"/>
      <c r="E60801" s="4"/>
    </row>
    <row r="60802" spans="3:36">
      <c r="C60802" s="3"/>
      <c r="D60802" s="3"/>
      <c r="E60802" s="4"/>
    </row>
    <row r="60803" spans="3:36">
      <c r="C60803" s="3"/>
      <c r="D60803" s="3"/>
      <c r="E60803" s="4"/>
    </row>
    <row r="60804" spans="3:36">
      <c r="C60804" s="3"/>
      <c r="D60804" s="3"/>
      <c r="E60804" s="4"/>
    </row>
    <row r="60805" spans="3:36">
      <c r="C60805" s="3"/>
      <c r="D60805" s="3"/>
      <c r="E60805" s="4"/>
      <c r="AJ60805" s="3"/>
    </row>
    <row r="60806" spans="3:36">
      <c r="C60806" s="3"/>
      <c r="D60806" s="3"/>
      <c r="E60806" s="4"/>
      <c r="AJ60806" s="3"/>
    </row>
    <row r="60807" spans="3:36">
      <c r="C60807" s="3"/>
      <c r="D60807" s="3"/>
      <c r="E60807" s="4"/>
    </row>
    <row r="60808" spans="3:36">
      <c r="C60808" s="3"/>
      <c r="D60808" s="3"/>
      <c r="E60808" s="4"/>
    </row>
    <row r="60809" spans="3:36">
      <c r="C60809" s="3"/>
      <c r="D60809" s="3"/>
      <c r="E60809" s="4"/>
    </row>
    <row r="60810" spans="3:36">
      <c r="C60810" s="3"/>
      <c r="D60810" s="3"/>
      <c r="E60810" s="4"/>
    </row>
    <row r="60811" spans="3:36">
      <c r="C60811" s="3"/>
      <c r="D60811" s="3"/>
      <c r="E60811" s="4"/>
    </row>
    <row r="60812" spans="3:36">
      <c r="C60812" s="3"/>
      <c r="D60812" s="3"/>
      <c r="E60812" s="4"/>
    </row>
    <row r="60813" spans="3:36">
      <c r="C60813" s="3"/>
      <c r="D60813" s="3"/>
      <c r="E60813" s="4"/>
    </row>
    <row r="60814" spans="3:36">
      <c r="C60814" s="3"/>
      <c r="D60814" s="3"/>
      <c r="E60814" s="4"/>
    </row>
    <row r="60815" spans="3:36">
      <c r="C60815" s="3"/>
      <c r="D60815" s="3"/>
      <c r="E60815" s="4"/>
      <c r="AJ60815" s="3"/>
    </row>
    <row r="60816" spans="3:36">
      <c r="C60816" s="3"/>
      <c r="D60816" s="3"/>
      <c r="E60816" s="4"/>
      <c r="AJ60816" s="3"/>
    </row>
    <row r="60817" spans="3:36">
      <c r="C60817" s="3"/>
      <c r="D60817" s="3"/>
      <c r="E60817" s="4"/>
      <c r="AJ60817" s="3"/>
    </row>
    <row r="60818" spans="3:36">
      <c r="C60818" s="3"/>
      <c r="D60818" s="3"/>
      <c r="E60818" s="4"/>
      <c r="AJ60818" s="3"/>
    </row>
    <row r="60819" spans="3:36">
      <c r="C60819" s="3"/>
      <c r="D60819" s="3"/>
      <c r="E60819" s="4"/>
      <c r="AJ60819" s="3"/>
    </row>
    <row r="60820" spans="3:36">
      <c r="C60820" s="3"/>
      <c r="D60820" s="3"/>
      <c r="E60820" s="4"/>
      <c r="AJ60820" s="3"/>
    </row>
    <row r="60821" spans="3:36">
      <c r="C60821" s="3"/>
      <c r="D60821" s="3"/>
      <c r="E60821" s="4"/>
      <c r="AJ60821" s="3"/>
    </row>
    <row r="60822" spans="3:36">
      <c r="C60822" s="3"/>
      <c r="D60822" s="3"/>
      <c r="E60822" s="4"/>
      <c r="AJ60822" s="3"/>
    </row>
    <row r="60823" spans="3:36">
      <c r="C60823" s="3"/>
      <c r="D60823" s="3"/>
      <c r="E60823" s="4"/>
      <c r="AJ60823" s="3"/>
    </row>
    <row r="60824" spans="3:36">
      <c r="C60824" s="3"/>
      <c r="D60824" s="3"/>
      <c r="E60824" s="4"/>
    </row>
    <row r="60825" spans="3:36">
      <c r="C60825" s="3"/>
      <c r="D60825" s="3"/>
      <c r="E60825" s="4"/>
      <c r="AJ60825" s="3"/>
    </row>
    <row r="60826" spans="3:36">
      <c r="C60826" s="3"/>
      <c r="D60826" s="3"/>
      <c r="E60826" s="4"/>
      <c r="AJ60826" s="3"/>
    </row>
    <row r="60827" spans="3:36">
      <c r="C60827" s="3"/>
      <c r="D60827" s="3"/>
      <c r="E60827" s="4"/>
    </row>
    <row r="60828" spans="3:36">
      <c r="C60828" s="3"/>
      <c r="D60828" s="3"/>
      <c r="E60828" s="4"/>
    </row>
    <row r="60829" spans="3:36">
      <c r="C60829" s="3"/>
      <c r="D60829" s="3"/>
      <c r="E60829" s="4"/>
      <c r="AJ60829" s="3"/>
    </row>
    <row r="60830" spans="3:36">
      <c r="C60830" s="3"/>
      <c r="D60830" s="3"/>
      <c r="E60830" s="4"/>
    </row>
    <row r="60831" spans="3:36">
      <c r="C60831" s="3"/>
      <c r="D60831" s="3"/>
      <c r="E60831" s="4"/>
    </row>
    <row r="60832" spans="3:36">
      <c r="C60832" s="3"/>
      <c r="D60832" s="3"/>
      <c r="E60832" s="4"/>
      <c r="AJ60832" s="3"/>
    </row>
    <row r="60833" spans="3:36">
      <c r="C60833" s="3"/>
      <c r="D60833" s="3"/>
      <c r="E60833" s="4"/>
      <c r="AJ60833" s="3"/>
    </row>
    <row r="60834" spans="3:36">
      <c r="C60834" s="3"/>
      <c r="D60834" s="3"/>
      <c r="E60834" s="4"/>
      <c r="AJ60834" s="3"/>
    </row>
    <row r="60835" spans="3:36">
      <c r="C60835" s="3"/>
      <c r="D60835" s="3"/>
      <c r="E60835" s="4"/>
    </row>
    <row r="60836" spans="3:36">
      <c r="C60836" s="3"/>
      <c r="D60836" s="3"/>
      <c r="E60836" s="4"/>
    </row>
    <row r="60837" spans="3:36">
      <c r="C60837" s="3"/>
      <c r="D60837" s="3"/>
      <c r="E60837" s="4"/>
    </row>
    <row r="60838" spans="3:36">
      <c r="C60838" s="3"/>
      <c r="D60838" s="3"/>
      <c r="E60838" s="4"/>
    </row>
    <row r="60839" spans="3:36">
      <c r="C60839" s="3"/>
      <c r="D60839" s="3"/>
      <c r="E60839" s="4"/>
    </row>
    <row r="60840" spans="3:36">
      <c r="C60840" s="3"/>
      <c r="D60840" s="3"/>
      <c r="E60840" s="4"/>
      <c r="AJ60840" s="3"/>
    </row>
    <row r="60841" spans="3:36">
      <c r="C60841" s="3"/>
      <c r="D60841" s="3"/>
      <c r="E60841" s="4"/>
      <c r="AJ60841" s="3"/>
    </row>
    <row r="60842" spans="3:36">
      <c r="C60842" s="3"/>
      <c r="D60842" s="3"/>
      <c r="E60842" s="4"/>
      <c r="AJ60842" s="3"/>
    </row>
    <row r="60843" spans="3:36">
      <c r="C60843" s="3"/>
      <c r="D60843" s="3"/>
      <c r="E60843" s="4"/>
    </row>
    <row r="60844" spans="3:36">
      <c r="C60844" s="3"/>
      <c r="D60844" s="3"/>
      <c r="E60844" s="4"/>
    </row>
    <row r="60845" spans="3:36">
      <c r="C60845" s="3"/>
      <c r="D60845" s="3"/>
      <c r="E60845" s="4"/>
    </row>
    <row r="60846" spans="3:36">
      <c r="C60846" s="3"/>
      <c r="D60846" s="3"/>
      <c r="E60846" s="4"/>
    </row>
    <row r="60847" spans="3:36">
      <c r="C60847" s="3"/>
      <c r="D60847" s="3"/>
      <c r="E60847" s="4"/>
    </row>
    <row r="60848" spans="3:36">
      <c r="C60848" s="3"/>
      <c r="D60848" s="3"/>
      <c r="E60848" s="4"/>
    </row>
    <row r="60849" spans="3:36">
      <c r="C60849" s="3"/>
      <c r="D60849" s="3"/>
      <c r="E60849" s="4"/>
    </row>
    <row r="60850" spans="3:36">
      <c r="C60850" s="3"/>
      <c r="D60850" s="3"/>
      <c r="E60850" s="4"/>
    </row>
    <row r="60851" spans="3:36">
      <c r="C60851" s="3"/>
      <c r="D60851" s="3"/>
      <c r="E60851" s="4"/>
      <c r="AJ60851" s="3"/>
    </row>
    <row r="60852" spans="3:36">
      <c r="C60852" s="3"/>
      <c r="D60852" s="3"/>
      <c r="E60852" s="4"/>
      <c r="AJ60852" s="3"/>
    </row>
    <row r="60853" spans="3:36">
      <c r="C60853" s="3"/>
      <c r="D60853" s="3"/>
      <c r="E60853" s="4"/>
    </row>
    <row r="60854" spans="3:36">
      <c r="C60854" s="3"/>
      <c r="D60854" s="3"/>
      <c r="E60854" s="4"/>
    </row>
    <row r="60855" spans="3:36">
      <c r="C60855" s="3"/>
      <c r="D60855" s="3"/>
      <c r="E60855" s="4"/>
    </row>
    <row r="60856" spans="3:36">
      <c r="C60856" s="3"/>
      <c r="D60856" s="3"/>
      <c r="E60856" s="4"/>
      <c r="AJ60856" s="3"/>
    </row>
    <row r="60857" spans="3:36">
      <c r="C60857" s="3"/>
      <c r="D60857" s="3"/>
      <c r="E60857" s="4"/>
    </row>
    <row r="60858" spans="3:36">
      <c r="C60858" s="3"/>
      <c r="D60858" s="3"/>
      <c r="E60858" s="4"/>
    </row>
    <row r="60859" spans="3:36">
      <c r="C60859" s="3"/>
      <c r="D60859" s="3"/>
      <c r="E60859" s="4"/>
    </row>
    <row r="60860" spans="3:36">
      <c r="C60860" s="3"/>
      <c r="D60860" s="3"/>
      <c r="E60860" s="4"/>
      <c r="AJ60860" s="3"/>
    </row>
    <row r="60861" spans="3:36">
      <c r="C60861" s="3"/>
      <c r="D60861" s="3"/>
      <c r="E60861" s="4"/>
      <c r="AJ60861" s="3"/>
    </row>
    <row r="60862" spans="3:36">
      <c r="C60862" s="3"/>
      <c r="D60862" s="3"/>
      <c r="E60862" s="4"/>
    </row>
    <row r="60863" spans="3:36">
      <c r="C60863" s="3"/>
      <c r="D60863" s="3"/>
      <c r="E60863" s="4"/>
    </row>
    <row r="60864" spans="3:36">
      <c r="C60864" s="3"/>
      <c r="D60864" s="3"/>
      <c r="E60864" s="4"/>
      <c r="AJ60864" s="3"/>
    </row>
    <row r="60865" spans="3:36">
      <c r="C60865" s="3"/>
      <c r="D60865" s="3"/>
      <c r="E60865" s="4"/>
      <c r="AJ60865" s="3"/>
    </row>
    <row r="60866" spans="3:36">
      <c r="C60866" s="3"/>
      <c r="D60866" s="3"/>
      <c r="E60866" s="4"/>
      <c r="AJ60866" s="3"/>
    </row>
    <row r="60867" spans="3:36">
      <c r="C60867" s="3"/>
      <c r="D60867" s="3"/>
      <c r="E60867" s="4"/>
      <c r="AJ60867" s="3"/>
    </row>
    <row r="60868" spans="3:36">
      <c r="C60868" s="3"/>
      <c r="D60868" s="3"/>
      <c r="E60868" s="4"/>
      <c r="AJ60868" s="3"/>
    </row>
    <row r="60869" spans="3:36">
      <c r="C60869" s="3"/>
      <c r="D60869" s="3"/>
      <c r="E60869" s="4"/>
      <c r="AJ60869" s="3"/>
    </row>
    <row r="60870" spans="3:36">
      <c r="C60870" s="3"/>
      <c r="D60870" s="3"/>
      <c r="E60870" s="4"/>
      <c r="AJ60870" s="3"/>
    </row>
    <row r="60871" spans="3:36">
      <c r="C60871" s="3"/>
      <c r="D60871" s="3"/>
      <c r="E60871" s="4"/>
      <c r="AJ60871" s="3"/>
    </row>
    <row r="60872" spans="3:36">
      <c r="C60872" s="3"/>
      <c r="D60872" s="3"/>
      <c r="E60872" s="4"/>
    </row>
    <row r="60873" spans="3:36">
      <c r="C60873" s="3"/>
      <c r="D60873" s="3"/>
      <c r="E60873" s="4"/>
    </row>
    <row r="60874" spans="3:36">
      <c r="C60874" s="3"/>
      <c r="D60874" s="3"/>
      <c r="E60874" s="4"/>
    </row>
    <row r="60875" spans="3:36">
      <c r="C60875" s="3"/>
      <c r="D60875" s="3"/>
      <c r="E60875" s="4"/>
    </row>
    <row r="60876" spans="3:36">
      <c r="C60876" s="3"/>
      <c r="D60876" s="3"/>
      <c r="E60876" s="4"/>
      <c r="AJ60876" s="3"/>
    </row>
    <row r="60877" spans="3:36">
      <c r="C60877" s="3"/>
      <c r="D60877" s="3"/>
      <c r="E60877" s="4"/>
      <c r="AJ60877" s="3"/>
    </row>
    <row r="60878" spans="3:36">
      <c r="C60878" s="3"/>
      <c r="D60878" s="3"/>
      <c r="E60878" s="4"/>
      <c r="AJ60878" s="3"/>
    </row>
    <row r="60879" spans="3:36">
      <c r="C60879" s="3"/>
      <c r="D60879" s="3"/>
      <c r="E60879" s="4"/>
      <c r="AJ60879" s="3"/>
    </row>
    <row r="60880" spans="3:36">
      <c r="C60880" s="3"/>
      <c r="D60880" s="3"/>
      <c r="E60880" s="4"/>
      <c r="AJ60880" s="3"/>
    </row>
    <row r="60881" spans="3:36">
      <c r="C60881" s="3"/>
      <c r="D60881" s="3"/>
      <c r="E60881" s="4"/>
    </row>
    <row r="60882" spans="3:36">
      <c r="C60882" s="3"/>
      <c r="D60882" s="3"/>
      <c r="E60882" s="4"/>
    </row>
    <row r="60883" spans="3:36">
      <c r="C60883" s="3"/>
      <c r="D60883" s="3"/>
      <c r="E60883" s="4"/>
    </row>
    <row r="60884" spans="3:36">
      <c r="C60884" s="3"/>
      <c r="D60884" s="3"/>
      <c r="E60884" s="4"/>
    </row>
    <row r="60885" spans="3:36">
      <c r="C60885" s="3"/>
      <c r="D60885" s="3"/>
      <c r="E60885" s="4"/>
      <c r="AJ60885" s="3"/>
    </row>
    <row r="60886" spans="3:36">
      <c r="C60886" s="3"/>
      <c r="D60886" s="3"/>
      <c r="E60886" s="4"/>
      <c r="AJ60886" s="3"/>
    </row>
    <row r="60887" spans="3:36">
      <c r="C60887" s="3"/>
      <c r="D60887" s="3"/>
      <c r="E60887" s="4"/>
      <c r="AJ60887" s="3"/>
    </row>
    <row r="60888" spans="3:36">
      <c r="C60888" s="3"/>
      <c r="D60888" s="3"/>
      <c r="E60888" s="4"/>
      <c r="AJ60888" s="3"/>
    </row>
    <row r="60889" spans="3:36">
      <c r="C60889" s="3"/>
      <c r="D60889" s="3"/>
      <c r="E60889" s="4"/>
      <c r="AJ60889" s="3"/>
    </row>
    <row r="60890" spans="3:36">
      <c r="C60890" s="3"/>
      <c r="D60890" s="3"/>
      <c r="E60890" s="4"/>
      <c r="AJ60890" s="3"/>
    </row>
    <row r="60891" spans="3:36">
      <c r="C60891" s="3"/>
      <c r="D60891" s="3"/>
      <c r="E60891" s="4"/>
      <c r="AJ60891" s="3"/>
    </row>
    <row r="60892" spans="3:36">
      <c r="C60892" s="3"/>
      <c r="D60892" s="3"/>
      <c r="E60892" s="4"/>
      <c r="AJ60892" s="3"/>
    </row>
    <row r="60893" spans="3:36">
      <c r="C60893" s="3"/>
      <c r="D60893" s="3"/>
      <c r="E60893" s="4"/>
      <c r="AJ60893" s="3"/>
    </row>
    <row r="60894" spans="3:36">
      <c r="C60894" s="3"/>
      <c r="D60894" s="3"/>
      <c r="E60894" s="4"/>
      <c r="AJ60894" s="3"/>
    </row>
    <row r="60895" spans="3:36">
      <c r="C60895" s="3"/>
      <c r="D60895" s="3"/>
      <c r="E60895" s="4"/>
    </row>
    <row r="60896" spans="3:36">
      <c r="C60896" s="3"/>
      <c r="D60896" s="3"/>
      <c r="E60896" s="4"/>
    </row>
    <row r="60897" spans="3:36">
      <c r="C60897" s="3"/>
      <c r="D60897" s="3"/>
      <c r="E60897" s="4"/>
      <c r="AJ60897" s="3"/>
    </row>
    <row r="60898" spans="3:36">
      <c r="C60898" s="3"/>
      <c r="D60898" s="3"/>
      <c r="E60898" s="4"/>
      <c r="AJ60898" s="3"/>
    </row>
    <row r="60899" spans="3:36">
      <c r="C60899" s="3"/>
      <c r="D60899" s="3"/>
      <c r="E60899" s="4"/>
    </row>
    <row r="60900" spans="3:36">
      <c r="C60900" s="3"/>
      <c r="D60900" s="3"/>
      <c r="E60900" s="4"/>
    </row>
    <row r="60901" spans="3:36">
      <c r="C60901" s="3"/>
      <c r="D60901" s="3"/>
      <c r="E60901" s="4"/>
    </row>
    <row r="60902" spans="3:36">
      <c r="C60902" s="3"/>
      <c r="D60902" s="3"/>
      <c r="E60902" s="4"/>
    </row>
    <row r="60903" spans="3:36">
      <c r="C60903" s="3"/>
      <c r="D60903" s="3"/>
      <c r="E60903" s="4"/>
      <c r="AJ60903" s="3"/>
    </row>
    <row r="60904" spans="3:36">
      <c r="C60904" s="3"/>
      <c r="D60904" s="3"/>
      <c r="E60904" s="4"/>
    </row>
    <row r="60905" spans="3:36">
      <c r="C60905" s="3"/>
      <c r="D60905" s="3"/>
      <c r="E60905" s="4"/>
    </row>
    <row r="60906" spans="3:36">
      <c r="C60906" s="3"/>
      <c r="D60906" s="3"/>
      <c r="E60906" s="4"/>
    </row>
    <row r="60907" spans="3:36">
      <c r="C60907" s="3"/>
      <c r="D60907" s="3"/>
      <c r="E60907" s="4"/>
    </row>
    <row r="60908" spans="3:36">
      <c r="C60908" s="3"/>
      <c r="D60908" s="3"/>
      <c r="E60908" s="4"/>
    </row>
    <row r="60909" spans="3:36">
      <c r="C60909" s="3"/>
      <c r="D60909" s="3"/>
      <c r="E60909" s="4"/>
      <c r="AJ60909" s="3"/>
    </row>
    <row r="60910" spans="3:36">
      <c r="C60910" s="3"/>
      <c r="D60910" s="3"/>
      <c r="E60910" s="4"/>
      <c r="AJ60910" s="3"/>
    </row>
    <row r="60911" spans="3:36">
      <c r="C60911" s="3"/>
      <c r="D60911" s="3"/>
      <c r="E60911" s="4"/>
      <c r="AJ60911" s="3"/>
    </row>
    <row r="60912" spans="3:36">
      <c r="C60912" s="3"/>
      <c r="D60912" s="3"/>
      <c r="E60912" s="4"/>
      <c r="AJ60912" s="3"/>
    </row>
    <row r="60913" spans="3:36">
      <c r="C60913" s="3"/>
      <c r="D60913" s="3"/>
      <c r="E60913" s="4"/>
    </row>
    <row r="60914" spans="3:36">
      <c r="C60914" s="3"/>
      <c r="D60914" s="3"/>
      <c r="E60914" s="4"/>
    </row>
    <row r="60915" spans="3:36">
      <c r="C60915" s="3"/>
      <c r="D60915" s="3"/>
      <c r="E60915" s="4"/>
    </row>
    <row r="60916" spans="3:36">
      <c r="C60916" s="3"/>
      <c r="D60916" s="3"/>
      <c r="E60916" s="4"/>
    </row>
    <row r="60917" spans="3:36">
      <c r="C60917" s="3"/>
      <c r="D60917" s="3"/>
      <c r="E60917" s="4"/>
      <c r="AJ60917" s="3"/>
    </row>
    <row r="60918" spans="3:36">
      <c r="C60918" s="3"/>
      <c r="D60918" s="3"/>
      <c r="E60918" s="4"/>
      <c r="AJ60918" s="3"/>
    </row>
    <row r="60919" spans="3:36">
      <c r="C60919" s="3"/>
      <c r="D60919" s="3"/>
      <c r="E60919" s="4"/>
    </row>
    <row r="60920" spans="3:36">
      <c r="C60920" s="3"/>
      <c r="D60920" s="3"/>
      <c r="E60920" s="4"/>
    </row>
    <row r="60921" spans="3:36">
      <c r="C60921" s="3"/>
      <c r="D60921" s="3"/>
      <c r="E60921" s="4"/>
    </row>
    <row r="60922" spans="3:36">
      <c r="C60922" s="3"/>
      <c r="D60922" s="3"/>
      <c r="E60922" s="4"/>
    </row>
    <row r="60923" spans="3:36">
      <c r="C60923" s="3"/>
      <c r="D60923" s="3"/>
      <c r="E60923" s="4"/>
    </row>
    <row r="60924" spans="3:36">
      <c r="C60924" s="3"/>
      <c r="D60924" s="3"/>
      <c r="E60924" s="4"/>
    </row>
    <row r="60925" spans="3:36">
      <c r="C60925" s="3"/>
      <c r="D60925" s="3"/>
      <c r="E60925" s="4"/>
    </row>
    <row r="60926" spans="3:36">
      <c r="C60926" s="3"/>
      <c r="D60926" s="3"/>
      <c r="E60926" s="4"/>
    </row>
    <row r="60927" spans="3:36">
      <c r="C60927" s="3"/>
      <c r="D60927" s="3"/>
      <c r="E60927" s="4"/>
    </row>
    <row r="60928" spans="3:36">
      <c r="C60928" s="3"/>
      <c r="D60928" s="3"/>
      <c r="E60928" s="4"/>
    </row>
    <row r="60929" spans="3:5">
      <c r="C60929" s="3"/>
      <c r="D60929" s="3"/>
      <c r="E60929" s="4"/>
    </row>
    <row r="60930" spans="3:5">
      <c r="C60930" s="3"/>
      <c r="D60930" s="3"/>
      <c r="E60930" s="4"/>
    </row>
    <row r="60931" spans="3:5">
      <c r="C60931" s="3"/>
      <c r="D60931" s="3"/>
      <c r="E60931" s="4"/>
    </row>
    <row r="60932" spans="3:5">
      <c r="C60932" s="3"/>
      <c r="D60932" s="3"/>
      <c r="E60932" s="4"/>
    </row>
    <row r="60933" spans="3:5">
      <c r="C60933" s="3"/>
      <c r="D60933" s="3"/>
      <c r="E60933" s="4"/>
    </row>
    <row r="60934" spans="3:5">
      <c r="C60934" s="3"/>
      <c r="D60934" s="3"/>
      <c r="E60934" s="4"/>
    </row>
    <row r="60935" spans="3:5">
      <c r="C60935" s="3"/>
      <c r="D60935" s="3"/>
      <c r="E60935" s="4"/>
    </row>
    <row r="60936" spans="3:5">
      <c r="C60936" s="3"/>
      <c r="D60936" s="3"/>
      <c r="E60936" s="4"/>
    </row>
    <row r="60937" spans="3:5">
      <c r="C60937" s="3"/>
      <c r="D60937" s="3"/>
      <c r="E60937" s="4"/>
    </row>
    <row r="60938" spans="3:5">
      <c r="C60938" s="3"/>
      <c r="D60938" s="3"/>
      <c r="E60938" s="4"/>
    </row>
    <row r="60939" spans="3:5">
      <c r="C60939" s="3"/>
      <c r="D60939" s="3"/>
      <c r="E60939" s="4"/>
    </row>
    <row r="60940" spans="3:5">
      <c r="C60940" s="3"/>
      <c r="D60940" s="3"/>
      <c r="E60940" s="4"/>
    </row>
    <row r="60941" spans="3:5">
      <c r="C60941" s="3"/>
      <c r="D60941" s="3"/>
      <c r="E60941" s="4"/>
    </row>
    <row r="60942" spans="3:5">
      <c r="C60942" s="3"/>
      <c r="D60942" s="3"/>
      <c r="E60942" s="4"/>
    </row>
    <row r="60943" spans="3:5">
      <c r="C60943" s="3"/>
      <c r="D60943" s="3"/>
      <c r="E60943" s="4"/>
    </row>
    <row r="60944" spans="3:5">
      <c r="C60944" s="3"/>
      <c r="D60944" s="3"/>
      <c r="E60944" s="4"/>
    </row>
    <row r="60945" spans="3:5">
      <c r="C60945" s="3"/>
      <c r="D60945" s="3"/>
      <c r="E60945" s="4"/>
    </row>
    <row r="60946" spans="3:5">
      <c r="C60946" s="3"/>
      <c r="D60946" s="3"/>
      <c r="E60946" s="4"/>
    </row>
    <row r="60947" spans="3:5">
      <c r="C60947" s="3"/>
      <c r="D60947" s="3"/>
      <c r="E60947" s="4"/>
    </row>
    <row r="60948" spans="3:5">
      <c r="C60948" s="3"/>
      <c r="D60948" s="3"/>
      <c r="E60948" s="4"/>
    </row>
    <row r="60949" spans="3:5">
      <c r="C60949" s="3"/>
      <c r="D60949" s="3"/>
      <c r="E60949" s="4"/>
    </row>
    <row r="60950" spans="3:5">
      <c r="C60950" s="3"/>
      <c r="D60950" s="3"/>
      <c r="E60950" s="4"/>
    </row>
    <row r="60951" spans="3:5">
      <c r="C60951" s="3"/>
      <c r="D60951" s="3"/>
      <c r="E60951" s="4"/>
    </row>
    <row r="60952" spans="3:5">
      <c r="C60952" s="3"/>
      <c r="D60952" s="3"/>
      <c r="E60952" s="4"/>
    </row>
    <row r="60953" spans="3:5">
      <c r="C60953" s="3"/>
      <c r="D60953" s="3"/>
      <c r="E60953" s="4"/>
    </row>
    <row r="60954" spans="3:5">
      <c r="C60954" s="3"/>
      <c r="D60954" s="3"/>
      <c r="E60954" s="4"/>
    </row>
    <row r="60955" spans="3:5">
      <c r="C60955" s="3"/>
      <c r="D60955" s="3"/>
      <c r="E60955" s="4"/>
    </row>
    <row r="60956" spans="3:5">
      <c r="C60956" s="3"/>
      <c r="D60956" s="3"/>
      <c r="E60956" s="4"/>
    </row>
    <row r="60957" spans="3:5">
      <c r="C60957" s="3"/>
      <c r="D60957" s="3"/>
      <c r="E60957" s="4"/>
    </row>
    <row r="60958" spans="3:5">
      <c r="C60958" s="3"/>
      <c r="D60958" s="3"/>
      <c r="E60958" s="4"/>
    </row>
    <row r="60959" spans="3:5">
      <c r="C60959" s="3"/>
      <c r="D60959" s="3"/>
      <c r="E60959" s="4"/>
    </row>
    <row r="60960" spans="3:5">
      <c r="C60960" s="3"/>
      <c r="D60960" s="3"/>
      <c r="E60960" s="4"/>
    </row>
    <row r="60961" spans="3:5">
      <c r="C60961" s="3"/>
      <c r="D60961" s="3"/>
      <c r="E60961" s="4"/>
    </row>
    <row r="60962" spans="3:5">
      <c r="C60962" s="3"/>
      <c r="D60962" s="3"/>
      <c r="E60962" s="4"/>
    </row>
    <row r="60963" spans="3:5">
      <c r="C60963" s="3"/>
      <c r="D60963" s="3"/>
      <c r="E60963" s="4"/>
    </row>
    <row r="60964" spans="3:5">
      <c r="C60964" s="3"/>
      <c r="D60964" s="3"/>
      <c r="E60964" s="4"/>
    </row>
    <row r="60965" spans="3:5">
      <c r="C60965" s="3"/>
      <c r="D60965" s="3"/>
      <c r="E60965" s="4"/>
    </row>
    <row r="60966" spans="3:5">
      <c r="C60966" s="3"/>
      <c r="D60966" s="3"/>
      <c r="E60966" s="4"/>
    </row>
    <row r="60967" spans="3:5">
      <c r="C60967" s="3"/>
      <c r="D60967" s="3"/>
      <c r="E60967" s="4"/>
    </row>
    <row r="60968" spans="3:5">
      <c r="C60968" s="3"/>
      <c r="D60968" s="3"/>
      <c r="E60968" s="4"/>
    </row>
    <row r="60969" spans="3:5">
      <c r="C60969" s="3"/>
      <c r="D60969" s="3"/>
      <c r="E60969" s="4"/>
    </row>
    <row r="60970" spans="3:5">
      <c r="C60970" s="3"/>
      <c r="D60970" s="3"/>
      <c r="E60970" s="4"/>
    </row>
    <row r="60971" spans="3:5">
      <c r="C60971" s="3"/>
      <c r="D60971" s="3"/>
      <c r="E60971" s="4"/>
    </row>
    <row r="60972" spans="3:5">
      <c r="C60972" s="3"/>
      <c r="D60972" s="3"/>
      <c r="E60972" s="4"/>
    </row>
    <row r="60973" spans="3:5">
      <c r="C60973" s="3"/>
      <c r="D60973" s="3"/>
      <c r="E60973" s="4"/>
    </row>
    <row r="60974" spans="3:5">
      <c r="C60974" s="3"/>
      <c r="D60974" s="3"/>
      <c r="E60974" s="4"/>
    </row>
    <row r="60975" spans="3:5">
      <c r="C60975" s="3"/>
      <c r="D60975" s="3"/>
      <c r="E60975" s="4"/>
    </row>
    <row r="60976" spans="3:5">
      <c r="C60976" s="3"/>
      <c r="D60976" s="3"/>
      <c r="E60976" s="4"/>
    </row>
    <row r="60977" spans="3:36">
      <c r="C60977" s="3"/>
      <c r="D60977" s="3"/>
      <c r="E60977" s="4"/>
    </row>
    <row r="60978" spans="3:36">
      <c r="C60978" s="3"/>
      <c r="D60978" s="3"/>
      <c r="E60978" s="4"/>
    </row>
    <row r="60979" spans="3:36">
      <c r="C60979" s="3"/>
      <c r="D60979" s="3"/>
      <c r="E60979" s="4"/>
    </row>
    <row r="60980" spans="3:36">
      <c r="C60980" s="3"/>
      <c r="D60980" s="3"/>
      <c r="E60980" s="4"/>
      <c r="AJ60980" s="3"/>
    </row>
    <row r="60981" spans="3:36">
      <c r="C60981" s="3"/>
      <c r="D60981" s="3"/>
      <c r="E60981" s="4"/>
      <c r="AJ60981" s="3"/>
    </row>
    <row r="60982" spans="3:36">
      <c r="C60982" s="3"/>
      <c r="D60982" s="3"/>
      <c r="E60982" s="4"/>
      <c r="AJ60982" s="3"/>
    </row>
    <row r="60983" spans="3:36">
      <c r="C60983" s="3"/>
      <c r="D60983" s="3"/>
      <c r="E60983" s="4"/>
      <c r="AJ60983" s="3"/>
    </row>
    <row r="60984" spans="3:36">
      <c r="C60984" s="3"/>
      <c r="D60984" s="3"/>
      <c r="E60984" s="4"/>
      <c r="AJ60984" s="3"/>
    </row>
    <row r="60985" spans="3:36">
      <c r="C60985" s="3"/>
      <c r="D60985" s="3"/>
      <c r="E60985" s="4"/>
    </row>
    <row r="60986" spans="3:36">
      <c r="C60986" s="3"/>
      <c r="D60986" s="3"/>
      <c r="E60986" s="4"/>
    </row>
    <row r="60987" spans="3:36">
      <c r="C60987" s="3"/>
      <c r="D60987" s="3"/>
      <c r="E60987" s="4"/>
      <c r="AJ60987" s="3"/>
    </row>
    <row r="60988" spans="3:36">
      <c r="C60988" s="3"/>
      <c r="D60988" s="3"/>
      <c r="E60988" s="4"/>
      <c r="AJ60988" s="3"/>
    </row>
    <row r="60989" spans="3:36">
      <c r="C60989" s="3"/>
      <c r="D60989" s="3"/>
      <c r="E60989" s="4"/>
      <c r="AJ60989" s="3"/>
    </row>
    <row r="60990" spans="3:36">
      <c r="C60990" s="3"/>
      <c r="D60990" s="3"/>
      <c r="E60990" s="4"/>
      <c r="AJ60990" s="3"/>
    </row>
    <row r="60991" spans="3:36">
      <c r="C60991" s="3"/>
      <c r="D60991" s="3"/>
      <c r="E60991" s="4"/>
    </row>
    <row r="60992" spans="3:36">
      <c r="C60992" s="3"/>
      <c r="D60992" s="3"/>
      <c r="E60992" s="4"/>
    </row>
    <row r="60993" spans="3:36">
      <c r="C60993" s="3"/>
      <c r="D60993" s="3"/>
      <c r="E60993" s="4"/>
      <c r="AJ60993" s="3"/>
    </row>
    <row r="60994" spans="3:36">
      <c r="C60994" s="3"/>
      <c r="D60994" s="3"/>
      <c r="E60994" s="4"/>
      <c r="AJ60994" s="3"/>
    </row>
    <row r="60995" spans="3:36">
      <c r="C60995" s="3"/>
      <c r="D60995" s="3"/>
      <c r="E60995" s="4"/>
      <c r="AJ60995" s="3"/>
    </row>
    <row r="60996" spans="3:36">
      <c r="C60996" s="3"/>
      <c r="D60996" s="3"/>
      <c r="E60996" s="4"/>
      <c r="AJ60996" s="3"/>
    </row>
    <row r="60997" spans="3:36">
      <c r="C60997" s="3"/>
      <c r="D60997" s="3"/>
      <c r="E60997" s="4"/>
    </row>
    <row r="60998" spans="3:36">
      <c r="C60998" s="3"/>
      <c r="D60998" s="3"/>
      <c r="E60998" s="4"/>
      <c r="AJ60998" s="3"/>
    </row>
    <row r="60999" spans="3:36">
      <c r="C60999" s="3"/>
      <c r="D60999" s="3"/>
      <c r="E60999" s="4"/>
      <c r="AJ60999" s="3"/>
    </row>
    <row r="61000" spans="3:36">
      <c r="C61000" s="3"/>
      <c r="D61000" s="3"/>
      <c r="E61000" s="4"/>
      <c r="AJ61000" s="3"/>
    </row>
    <row r="61001" spans="3:36">
      <c r="C61001" s="3"/>
      <c r="D61001" s="3"/>
      <c r="E61001" s="4"/>
      <c r="AJ61001" s="3"/>
    </row>
    <row r="61002" spans="3:36">
      <c r="C61002" s="3"/>
      <c r="D61002" s="3"/>
      <c r="E61002" s="4"/>
      <c r="AJ61002" s="3"/>
    </row>
    <row r="61003" spans="3:36">
      <c r="C61003" s="3"/>
      <c r="D61003" s="3"/>
      <c r="E61003" s="4"/>
      <c r="AJ61003" s="3"/>
    </row>
    <row r="61004" spans="3:36">
      <c r="C61004" s="3"/>
      <c r="D61004" s="3"/>
      <c r="E61004" s="4"/>
      <c r="AJ61004" s="3"/>
    </row>
    <row r="61005" spans="3:36">
      <c r="C61005" s="3"/>
      <c r="D61005" s="3"/>
      <c r="E61005" s="4"/>
      <c r="AJ61005" s="3"/>
    </row>
    <row r="61006" spans="3:36">
      <c r="C61006" s="3"/>
      <c r="D61006" s="3"/>
      <c r="E61006" s="4"/>
    </row>
    <row r="61007" spans="3:36">
      <c r="C61007" s="3"/>
      <c r="D61007" s="3"/>
      <c r="E61007" s="4"/>
    </row>
    <row r="61008" spans="3:36">
      <c r="C61008" s="3"/>
      <c r="D61008" s="3"/>
      <c r="E61008" s="4"/>
      <c r="AJ61008" s="3"/>
    </row>
    <row r="61009" spans="3:36">
      <c r="C61009" s="3"/>
      <c r="D61009" s="3"/>
      <c r="E61009" s="4"/>
      <c r="AJ61009" s="3"/>
    </row>
    <row r="61010" spans="3:36">
      <c r="C61010" s="3"/>
      <c r="D61010" s="3"/>
      <c r="E61010" s="4"/>
    </row>
    <row r="61011" spans="3:36">
      <c r="C61011" s="3"/>
      <c r="D61011" s="3"/>
      <c r="E61011" s="4"/>
    </row>
    <row r="61012" spans="3:36">
      <c r="C61012" s="3"/>
      <c r="D61012" s="3"/>
      <c r="E61012" s="4"/>
      <c r="AJ61012" s="3"/>
    </row>
    <row r="61013" spans="3:36">
      <c r="C61013" s="3"/>
      <c r="D61013" s="3"/>
      <c r="E61013" s="4"/>
      <c r="AJ61013" s="3"/>
    </row>
    <row r="61014" spans="3:36">
      <c r="C61014" s="3"/>
      <c r="D61014" s="3"/>
      <c r="E61014" s="4"/>
      <c r="AJ61014" s="3"/>
    </row>
    <row r="61015" spans="3:36">
      <c r="C61015" s="3"/>
      <c r="D61015" s="3"/>
      <c r="E61015" s="4"/>
      <c r="AJ61015" s="3"/>
    </row>
    <row r="61016" spans="3:36">
      <c r="C61016" s="3"/>
      <c r="D61016" s="3"/>
      <c r="E61016" s="4"/>
      <c r="AJ61016" s="3"/>
    </row>
    <row r="61017" spans="3:36">
      <c r="C61017" s="3"/>
      <c r="D61017" s="3"/>
      <c r="E61017" s="4"/>
      <c r="AJ61017" s="3"/>
    </row>
    <row r="61018" spans="3:36">
      <c r="C61018" s="3"/>
      <c r="D61018" s="3"/>
      <c r="E61018" s="4"/>
      <c r="AJ61018" s="3"/>
    </row>
    <row r="61019" spans="3:36">
      <c r="C61019" s="3"/>
      <c r="D61019" s="3"/>
      <c r="E61019" s="4"/>
      <c r="AJ61019" s="3"/>
    </row>
    <row r="61020" spans="3:36">
      <c r="C61020" s="3"/>
      <c r="D61020" s="3"/>
      <c r="E61020" s="4"/>
    </row>
    <row r="61021" spans="3:36">
      <c r="C61021" s="3"/>
      <c r="D61021" s="3"/>
      <c r="E61021" s="4"/>
    </row>
    <row r="61022" spans="3:36">
      <c r="C61022" s="3"/>
      <c r="D61022" s="3"/>
      <c r="E61022" s="4"/>
      <c r="AJ61022" s="3"/>
    </row>
    <row r="61023" spans="3:36">
      <c r="C61023" s="3"/>
      <c r="D61023" s="3"/>
      <c r="E61023" s="4"/>
      <c r="AJ61023" s="3"/>
    </row>
    <row r="61024" spans="3:36">
      <c r="C61024" s="3"/>
      <c r="D61024" s="3"/>
      <c r="E61024" s="4"/>
      <c r="AJ61024" s="3"/>
    </row>
    <row r="61025" spans="3:36">
      <c r="C61025" s="3"/>
      <c r="D61025" s="3"/>
      <c r="E61025" s="4"/>
      <c r="AJ61025" s="3"/>
    </row>
    <row r="61026" spans="3:36">
      <c r="C61026" s="3"/>
      <c r="D61026" s="3"/>
      <c r="E61026" s="4"/>
    </row>
    <row r="61027" spans="3:36">
      <c r="C61027" s="3"/>
      <c r="D61027" s="3"/>
      <c r="E61027" s="4"/>
    </row>
    <row r="61028" spans="3:36">
      <c r="C61028" s="3"/>
      <c r="D61028" s="3"/>
      <c r="E61028" s="4"/>
      <c r="AJ61028" s="3"/>
    </row>
    <row r="61029" spans="3:36">
      <c r="C61029" s="3"/>
      <c r="D61029" s="3"/>
      <c r="E61029" s="4"/>
      <c r="AJ61029" s="3"/>
    </row>
    <row r="61030" spans="3:36">
      <c r="C61030" s="3"/>
      <c r="D61030" s="3"/>
      <c r="E61030" s="4"/>
      <c r="AJ61030" s="3"/>
    </row>
    <row r="61031" spans="3:36">
      <c r="C61031" s="3"/>
      <c r="D61031" s="3"/>
      <c r="E61031" s="4"/>
      <c r="AJ61031" s="3"/>
    </row>
    <row r="61032" spans="3:36">
      <c r="C61032" s="3"/>
      <c r="D61032" s="3"/>
      <c r="E61032" s="4"/>
      <c r="AJ61032" s="3"/>
    </row>
    <row r="61033" spans="3:36">
      <c r="C61033" s="3"/>
      <c r="D61033" s="3"/>
      <c r="E61033" s="4"/>
      <c r="AJ61033" s="3"/>
    </row>
    <row r="61034" spans="3:36">
      <c r="C61034" s="3"/>
      <c r="D61034" s="3"/>
      <c r="E61034" s="4"/>
    </row>
    <row r="61035" spans="3:36">
      <c r="C61035" s="3"/>
      <c r="D61035" s="3"/>
      <c r="E61035" s="4"/>
      <c r="AJ61035" s="3"/>
    </row>
    <row r="61036" spans="3:36">
      <c r="C61036" s="3"/>
      <c r="D61036" s="3"/>
      <c r="E61036" s="4"/>
      <c r="AJ61036" s="3"/>
    </row>
    <row r="61037" spans="3:36">
      <c r="C61037" s="3"/>
      <c r="D61037" s="3"/>
      <c r="E61037" s="4"/>
      <c r="AJ61037" s="3"/>
    </row>
    <row r="61038" spans="3:36">
      <c r="C61038" s="3"/>
      <c r="D61038" s="3"/>
      <c r="E61038" s="4"/>
    </row>
    <row r="61039" spans="3:36">
      <c r="C61039" s="3"/>
      <c r="D61039" s="3"/>
      <c r="E61039" s="4"/>
    </row>
    <row r="61040" spans="3:36">
      <c r="C61040" s="3"/>
      <c r="D61040" s="3"/>
      <c r="E61040" s="4"/>
    </row>
    <row r="61041" spans="3:36">
      <c r="C61041" s="3"/>
      <c r="D61041" s="3"/>
      <c r="E61041" s="4"/>
      <c r="AJ61041" s="3"/>
    </row>
    <row r="61042" spans="3:36">
      <c r="C61042" s="3"/>
      <c r="D61042" s="3"/>
      <c r="E61042" s="4"/>
      <c r="AJ61042" s="3"/>
    </row>
    <row r="61043" spans="3:36">
      <c r="C61043" s="3"/>
      <c r="D61043" s="3"/>
      <c r="E61043" s="4"/>
      <c r="AJ61043" s="3"/>
    </row>
    <row r="61044" spans="3:36">
      <c r="C61044" s="3"/>
      <c r="D61044" s="3"/>
      <c r="E61044" s="4"/>
      <c r="AJ61044" s="3"/>
    </row>
    <row r="61045" spans="3:36">
      <c r="C61045" s="3"/>
      <c r="D61045" s="3"/>
      <c r="E61045" s="4"/>
    </row>
    <row r="61046" spans="3:36">
      <c r="C61046" s="3"/>
      <c r="D61046" s="3"/>
      <c r="E61046" s="4"/>
    </row>
    <row r="61047" spans="3:36">
      <c r="C61047" s="3"/>
      <c r="D61047" s="3"/>
      <c r="E61047" s="4"/>
    </row>
    <row r="61048" spans="3:36">
      <c r="C61048" s="3"/>
      <c r="D61048" s="3"/>
      <c r="E61048" s="4"/>
      <c r="AJ61048" s="3"/>
    </row>
    <row r="61049" spans="3:36">
      <c r="C61049" s="3"/>
      <c r="D61049" s="3"/>
      <c r="E61049" s="4"/>
      <c r="AJ61049" s="3"/>
    </row>
    <row r="61050" spans="3:36">
      <c r="C61050" s="3"/>
      <c r="D61050" s="3"/>
      <c r="E61050" s="4"/>
      <c r="AJ61050" s="3"/>
    </row>
    <row r="61051" spans="3:36">
      <c r="C61051" s="3"/>
      <c r="D61051" s="3"/>
      <c r="E61051" s="4"/>
      <c r="AJ61051" s="3"/>
    </row>
    <row r="61052" spans="3:36">
      <c r="C61052" s="3"/>
      <c r="D61052" s="3"/>
      <c r="E61052" s="4"/>
    </row>
    <row r="61053" spans="3:36">
      <c r="C61053" s="3"/>
      <c r="D61053" s="3"/>
      <c r="E61053" s="4"/>
    </row>
    <row r="61054" spans="3:36">
      <c r="C61054" s="3"/>
      <c r="D61054" s="3"/>
      <c r="E61054" s="4"/>
    </row>
    <row r="61055" spans="3:36">
      <c r="C61055" s="3"/>
      <c r="D61055" s="3"/>
      <c r="E61055" s="4"/>
      <c r="AJ61055" s="3"/>
    </row>
    <row r="61056" spans="3:36">
      <c r="C61056" s="3"/>
      <c r="D61056" s="3"/>
      <c r="E61056" s="4"/>
      <c r="AJ61056" s="3"/>
    </row>
    <row r="61057" spans="3:36">
      <c r="C61057" s="3"/>
      <c r="D61057" s="3"/>
      <c r="E61057" s="4"/>
      <c r="AJ61057" s="3"/>
    </row>
    <row r="61058" spans="3:36">
      <c r="C61058" s="3"/>
      <c r="D61058" s="3"/>
      <c r="E61058" s="4"/>
      <c r="AJ61058" s="3"/>
    </row>
    <row r="61059" spans="3:36">
      <c r="C61059" s="3"/>
      <c r="D61059" s="3"/>
      <c r="E61059" s="4"/>
      <c r="AJ61059" s="3"/>
    </row>
    <row r="61060" spans="3:36">
      <c r="C61060" s="3"/>
      <c r="D61060" s="3"/>
      <c r="E61060" s="4"/>
      <c r="AJ61060" s="3"/>
    </row>
    <row r="61061" spans="3:36">
      <c r="C61061" s="3"/>
      <c r="D61061" s="3"/>
      <c r="E61061" s="4"/>
      <c r="AJ61061" s="3"/>
    </row>
    <row r="61062" spans="3:36">
      <c r="C61062" s="3"/>
      <c r="D61062" s="3"/>
      <c r="E61062" s="4"/>
      <c r="AJ61062" s="3"/>
    </row>
    <row r="61063" spans="3:36">
      <c r="C61063" s="3"/>
      <c r="D61063" s="3"/>
      <c r="E61063" s="4"/>
      <c r="AJ61063" s="3"/>
    </row>
    <row r="61064" spans="3:36">
      <c r="C61064" s="3"/>
      <c r="D61064" s="3"/>
      <c r="E61064" s="4"/>
      <c r="AJ61064" s="3"/>
    </row>
    <row r="61065" spans="3:36">
      <c r="C61065" s="3"/>
      <c r="D61065" s="3"/>
      <c r="E61065" s="4"/>
      <c r="AJ61065" s="3"/>
    </row>
    <row r="61066" spans="3:36">
      <c r="C61066" s="3"/>
      <c r="D61066" s="3"/>
      <c r="E61066" s="4"/>
      <c r="AJ61066" s="3"/>
    </row>
    <row r="61067" spans="3:36">
      <c r="C61067" s="3"/>
      <c r="D61067" s="3"/>
      <c r="E61067" s="4"/>
      <c r="AJ61067" s="3"/>
    </row>
    <row r="61068" spans="3:36">
      <c r="C61068" s="3"/>
      <c r="D61068" s="3"/>
      <c r="E61068" s="4"/>
    </row>
    <row r="61069" spans="3:36">
      <c r="C61069" s="3"/>
      <c r="D61069" s="3"/>
      <c r="E61069" s="4"/>
    </row>
    <row r="61070" spans="3:36">
      <c r="C61070" s="3"/>
      <c r="D61070" s="3"/>
      <c r="E61070" s="4"/>
      <c r="AJ61070" s="3"/>
    </row>
    <row r="61071" spans="3:36">
      <c r="C61071" s="3"/>
      <c r="D61071" s="3"/>
      <c r="E61071" s="4"/>
      <c r="AJ61071" s="3"/>
    </row>
    <row r="61072" spans="3:36">
      <c r="C61072" s="3"/>
      <c r="D61072" s="3"/>
      <c r="E61072" s="4"/>
      <c r="AJ61072" s="3"/>
    </row>
    <row r="61073" spans="3:36">
      <c r="C61073" s="3"/>
      <c r="D61073" s="3"/>
      <c r="E61073" s="4"/>
      <c r="AJ61073" s="3"/>
    </row>
    <row r="61074" spans="3:36">
      <c r="C61074" s="3"/>
      <c r="D61074" s="3"/>
      <c r="E61074" s="4"/>
      <c r="AJ61074" s="3"/>
    </row>
    <row r="61075" spans="3:36">
      <c r="C61075" s="3"/>
      <c r="D61075" s="3"/>
      <c r="E61075" s="4"/>
      <c r="AJ61075" s="3"/>
    </row>
    <row r="61076" spans="3:36">
      <c r="C61076" s="3"/>
      <c r="D61076" s="3"/>
      <c r="E61076" s="4"/>
    </row>
    <row r="61077" spans="3:36">
      <c r="C61077" s="3"/>
      <c r="D61077" s="3"/>
      <c r="E61077" s="4"/>
    </row>
    <row r="61078" spans="3:36">
      <c r="C61078" s="3"/>
      <c r="D61078" s="3"/>
      <c r="E61078" s="4"/>
      <c r="AJ61078" s="3"/>
    </row>
    <row r="61079" spans="3:36">
      <c r="C61079" s="3"/>
      <c r="D61079" s="3"/>
      <c r="E61079" s="4"/>
      <c r="AJ61079" s="3"/>
    </row>
    <row r="61080" spans="3:36">
      <c r="C61080" s="3"/>
      <c r="D61080" s="3"/>
      <c r="E61080" s="4"/>
    </row>
    <row r="61081" spans="3:36">
      <c r="C61081" s="3"/>
      <c r="D61081" s="3"/>
      <c r="E61081" s="4"/>
    </row>
    <row r="61082" spans="3:36">
      <c r="C61082" s="3"/>
      <c r="D61082" s="3"/>
      <c r="E61082" s="4"/>
    </row>
    <row r="61083" spans="3:36">
      <c r="C61083" s="3"/>
      <c r="D61083" s="3"/>
      <c r="E61083" s="4"/>
    </row>
    <row r="61084" spans="3:36">
      <c r="C61084" s="3"/>
      <c r="D61084" s="3"/>
      <c r="E61084" s="4"/>
      <c r="AJ61084" s="3"/>
    </row>
    <row r="61085" spans="3:36">
      <c r="C61085" s="3"/>
      <c r="D61085" s="3"/>
      <c r="E61085" s="4"/>
      <c r="AJ61085" s="3"/>
    </row>
    <row r="61086" spans="3:36">
      <c r="C61086" s="3"/>
      <c r="D61086" s="3"/>
      <c r="E61086" s="4"/>
      <c r="AJ61086" s="3"/>
    </row>
    <row r="61087" spans="3:36">
      <c r="C61087" s="3"/>
      <c r="D61087" s="3"/>
      <c r="E61087" s="4"/>
      <c r="AJ61087" s="3"/>
    </row>
    <row r="61088" spans="3:36">
      <c r="C61088" s="3"/>
      <c r="D61088" s="3"/>
      <c r="E61088" s="4"/>
      <c r="AJ61088" s="3"/>
    </row>
    <row r="61089" spans="3:36">
      <c r="C61089" s="3"/>
      <c r="D61089" s="3"/>
      <c r="E61089" s="4"/>
      <c r="AJ61089" s="3"/>
    </row>
    <row r="61090" spans="3:36">
      <c r="C61090" s="3"/>
      <c r="D61090" s="3"/>
      <c r="E61090" s="4"/>
    </row>
    <row r="61091" spans="3:36">
      <c r="C61091" s="3"/>
      <c r="D61091" s="3"/>
      <c r="E61091" s="4"/>
    </row>
    <row r="61092" spans="3:36">
      <c r="C61092" s="3"/>
      <c r="D61092" s="3"/>
      <c r="E61092" s="4"/>
      <c r="AJ61092" s="3"/>
    </row>
    <row r="61093" spans="3:36">
      <c r="C61093" s="3"/>
      <c r="D61093" s="3"/>
      <c r="E61093" s="4"/>
      <c r="AJ61093" s="3"/>
    </row>
    <row r="61094" spans="3:36">
      <c r="C61094" s="3"/>
      <c r="D61094" s="3"/>
      <c r="E61094" s="4"/>
      <c r="AJ61094" s="3"/>
    </row>
    <row r="61095" spans="3:36">
      <c r="C61095" s="3"/>
      <c r="D61095" s="3"/>
      <c r="E61095" s="4"/>
      <c r="AJ61095" s="3"/>
    </row>
    <row r="61096" spans="3:36">
      <c r="C61096" s="3"/>
      <c r="D61096" s="3"/>
      <c r="E61096" s="4"/>
      <c r="AJ61096" s="3"/>
    </row>
    <row r="61097" spans="3:36">
      <c r="C61097" s="3"/>
      <c r="D61097" s="3"/>
      <c r="E61097" s="4"/>
      <c r="AJ61097" s="3"/>
    </row>
    <row r="61098" spans="3:36">
      <c r="C61098" s="3"/>
      <c r="D61098" s="3"/>
      <c r="E61098" s="4"/>
      <c r="AJ61098" s="3"/>
    </row>
    <row r="61099" spans="3:36">
      <c r="C61099" s="3"/>
      <c r="D61099" s="3"/>
      <c r="E61099" s="4"/>
    </row>
    <row r="61100" spans="3:36">
      <c r="C61100" s="3"/>
      <c r="D61100" s="3"/>
      <c r="E61100" s="4"/>
    </row>
    <row r="61101" spans="3:36">
      <c r="C61101" s="3"/>
      <c r="D61101" s="3"/>
      <c r="E61101" s="4"/>
    </row>
    <row r="61102" spans="3:36">
      <c r="C61102" s="3"/>
      <c r="D61102" s="3"/>
      <c r="E61102" s="4"/>
      <c r="AJ61102" s="3"/>
    </row>
    <row r="61103" spans="3:36">
      <c r="C61103" s="3"/>
      <c r="D61103" s="3"/>
      <c r="E61103" s="4"/>
      <c r="AJ61103" s="3"/>
    </row>
    <row r="61104" spans="3:36">
      <c r="C61104" s="3"/>
      <c r="D61104" s="3"/>
      <c r="E61104" s="4"/>
      <c r="AJ61104" s="3"/>
    </row>
    <row r="61105" spans="3:36">
      <c r="C61105" s="3"/>
      <c r="D61105" s="3"/>
      <c r="E61105" s="4"/>
      <c r="AJ61105" s="3"/>
    </row>
    <row r="61106" spans="3:36">
      <c r="C61106" s="3"/>
      <c r="D61106" s="3"/>
      <c r="E61106" s="4"/>
      <c r="AJ61106" s="3"/>
    </row>
    <row r="61107" spans="3:36">
      <c r="C61107" s="3"/>
      <c r="D61107" s="3"/>
      <c r="E61107" s="4"/>
      <c r="AJ61107" s="3"/>
    </row>
    <row r="61108" spans="3:36">
      <c r="C61108" s="3"/>
      <c r="D61108" s="3"/>
      <c r="E61108" s="4"/>
      <c r="AJ61108" s="3"/>
    </row>
    <row r="61109" spans="3:36">
      <c r="C61109" s="3"/>
      <c r="D61109" s="3"/>
      <c r="E61109" s="4"/>
    </row>
    <row r="61110" spans="3:36">
      <c r="C61110" s="3"/>
      <c r="D61110" s="3"/>
      <c r="E61110" s="4"/>
    </row>
    <row r="61111" spans="3:36">
      <c r="C61111" s="3"/>
      <c r="D61111" s="3"/>
      <c r="E61111" s="4"/>
      <c r="AJ61111" s="3"/>
    </row>
    <row r="61112" spans="3:36">
      <c r="C61112" s="3"/>
      <c r="D61112" s="3"/>
      <c r="E61112" s="4"/>
      <c r="AJ61112" s="3"/>
    </row>
    <row r="61113" spans="3:36">
      <c r="C61113" s="3"/>
      <c r="D61113" s="3"/>
      <c r="E61113" s="4"/>
      <c r="AJ61113" s="3"/>
    </row>
    <row r="61114" spans="3:36">
      <c r="C61114" s="3"/>
      <c r="D61114" s="3"/>
      <c r="E61114" s="4"/>
      <c r="AJ61114" s="3"/>
    </row>
    <row r="61115" spans="3:36">
      <c r="C61115" s="3"/>
      <c r="D61115" s="3"/>
      <c r="E61115" s="4"/>
      <c r="AJ61115" s="3"/>
    </row>
    <row r="61116" spans="3:36">
      <c r="C61116" s="3"/>
      <c r="D61116" s="3"/>
      <c r="E61116" s="4"/>
      <c r="AJ61116" s="3"/>
    </row>
    <row r="61117" spans="3:36">
      <c r="C61117" s="3"/>
      <c r="D61117" s="3"/>
      <c r="E61117" s="4"/>
      <c r="AJ61117" s="3"/>
    </row>
    <row r="61118" spans="3:36">
      <c r="C61118" s="3"/>
      <c r="D61118" s="3"/>
      <c r="E61118" s="4"/>
      <c r="AJ61118" s="3"/>
    </row>
    <row r="61119" spans="3:36">
      <c r="C61119" s="3"/>
      <c r="D61119" s="3"/>
      <c r="E61119" s="4"/>
      <c r="AJ61119" s="3"/>
    </row>
    <row r="61120" spans="3:36">
      <c r="C61120" s="3"/>
      <c r="D61120" s="3"/>
      <c r="E61120" s="4"/>
      <c r="AJ61120" s="3"/>
    </row>
    <row r="61121" spans="3:36">
      <c r="C61121" s="3"/>
      <c r="D61121" s="3"/>
      <c r="E61121" s="4"/>
      <c r="AJ61121" s="3"/>
    </row>
    <row r="61122" spans="3:36">
      <c r="C61122" s="3"/>
      <c r="D61122" s="3"/>
      <c r="E61122" s="4"/>
      <c r="AJ61122" s="3"/>
    </row>
    <row r="61123" spans="3:36">
      <c r="C61123" s="3"/>
      <c r="D61123" s="3"/>
      <c r="E61123" s="4"/>
      <c r="AJ61123" s="3"/>
    </row>
    <row r="61124" spans="3:36">
      <c r="C61124" s="3"/>
      <c r="D61124" s="3"/>
      <c r="E61124" s="4"/>
      <c r="AJ61124" s="3"/>
    </row>
    <row r="61125" spans="3:36">
      <c r="C61125" s="3"/>
      <c r="D61125" s="3"/>
      <c r="E61125" s="4"/>
      <c r="AJ61125" s="3"/>
    </row>
    <row r="61126" spans="3:36">
      <c r="C61126" s="3"/>
      <c r="D61126" s="3"/>
      <c r="E61126" s="4"/>
      <c r="AJ61126" s="3"/>
    </row>
    <row r="61127" spans="3:36">
      <c r="C61127" s="3"/>
      <c r="D61127" s="3"/>
      <c r="E61127" s="4"/>
      <c r="AJ61127" s="3"/>
    </row>
    <row r="61128" spans="3:36">
      <c r="C61128" s="3"/>
      <c r="D61128" s="3"/>
      <c r="E61128" s="4"/>
      <c r="AJ61128" s="3"/>
    </row>
    <row r="61129" spans="3:36">
      <c r="C61129" s="3"/>
      <c r="D61129" s="3"/>
      <c r="E61129" s="4"/>
      <c r="AJ61129" s="3"/>
    </row>
    <row r="61130" spans="3:36">
      <c r="C61130" s="3"/>
      <c r="D61130" s="3"/>
      <c r="E61130" s="4"/>
      <c r="AJ61130" s="3"/>
    </row>
    <row r="61131" spans="3:36">
      <c r="C61131" s="3"/>
      <c r="D61131" s="3"/>
      <c r="E61131" s="4"/>
      <c r="AJ61131" s="3"/>
    </row>
    <row r="61132" spans="3:36">
      <c r="C61132" s="3"/>
      <c r="D61132" s="3"/>
      <c r="E61132" s="4"/>
      <c r="AJ61132" s="3"/>
    </row>
    <row r="61133" spans="3:36">
      <c r="C61133" s="3"/>
      <c r="D61133" s="3"/>
      <c r="E61133" s="4"/>
      <c r="AJ61133" s="3"/>
    </row>
    <row r="61134" spans="3:36">
      <c r="C61134" s="3"/>
      <c r="D61134" s="3"/>
      <c r="E61134" s="4"/>
      <c r="AJ61134" s="3"/>
    </row>
    <row r="61135" spans="3:36">
      <c r="C61135" s="3"/>
      <c r="D61135" s="3"/>
      <c r="E61135" s="4"/>
      <c r="AJ61135" s="3"/>
    </row>
    <row r="61136" spans="3:36">
      <c r="C61136" s="3"/>
      <c r="D61136" s="3"/>
      <c r="E61136" s="4"/>
      <c r="AJ61136" s="3"/>
    </row>
    <row r="61137" spans="3:36">
      <c r="C61137" s="3"/>
      <c r="D61137" s="3"/>
      <c r="E61137" s="4"/>
      <c r="AJ61137" s="3"/>
    </row>
    <row r="61138" spans="3:36">
      <c r="C61138" s="3"/>
      <c r="D61138" s="3"/>
      <c r="E61138" s="4"/>
      <c r="AJ61138" s="3"/>
    </row>
    <row r="61139" spans="3:36">
      <c r="C61139" s="3"/>
      <c r="D61139" s="3"/>
      <c r="E61139" s="4"/>
      <c r="AJ61139" s="3"/>
    </row>
    <row r="61140" spans="3:36">
      <c r="C61140" s="3"/>
      <c r="D61140" s="3"/>
      <c r="E61140" s="4"/>
      <c r="AJ61140" s="3"/>
    </row>
    <row r="61141" spans="3:36">
      <c r="C61141" s="3"/>
      <c r="D61141" s="3"/>
      <c r="E61141" s="4"/>
      <c r="AJ61141" s="3"/>
    </row>
    <row r="61142" spans="3:36">
      <c r="C61142" s="3"/>
      <c r="D61142" s="3"/>
      <c r="E61142" s="4"/>
      <c r="AJ61142" s="3"/>
    </row>
    <row r="61143" spans="3:36">
      <c r="C61143" s="3"/>
      <c r="D61143" s="3"/>
      <c r="E61143" s="4"/>
      <c r="AJ61143" s="3"/>
    </row>
    <row r="61144" spans="3:36">
      <c r="C61144" s="3"/>
      <c r="D61144" s="3"/>
      <c r="E61144" s="4"/>
      <c r="AJ61144" s="3"/>
    </row>
    <row r="61145" spans="3:36">
      <c r="C61145" s="3"/>
      <c r="D61145" s="3"/>
      <c r="E61145" s="4"/>
      <c r="AJ61145" s="3"/>
    </row>
    <row r="61146" spans="3:36">
      <c r="C61146" s="3"/>
      <c r="D61146" s="3"/>
      <c r="E61146" s="4"/>
      <c r="AJ61146" s="3"/>
    </row>
    <row r="61147" spans="3:36">
      <c r="C61147" s="3"/>
      <c r="D61147" s="3"/>
      <c r="E61147" s="4"/>
      <c r="AJ61147" s="3"/>
    </row>
    <row r="61148" spans="3:36">
      <c r="C61148" s="3"/>
      <c r="D61148" s="3"/>
      <c r="E61148" s="4"/>
      <c r="AJ61148" s="3"/>
    </row>
    <row r="61149" spans="3:36">
      <c r="C61149" s="3"/>
      <c r="D61149" s="3"/>
      <c r="E61149" s="4"/>
      <c r="AJ61149" s="3"/>
    </row>
    <row r="61150" spans="3:36">
      <c r="C61150" s="3"/>
      <c r="D61150" s="3"/>
      <c r="E61150" s="4"/>
      <c r="AJ61150" s="3"/>
    </row>
    <row r="61151" spans="3:36">
      <c r="C61151" s="3"/>
      <c r="D61151" s="3"/>
      <c r="E61151" s="4"/>
      <c r="AJ61151" s="3"/>
    </row>
    <row r="61152" spans="3:36">
      <c r="C61152" s="3"/>
      <c r="D61152" s="3"/>
      <c r="E61152" s="4"/>
      <c r="AJ61152" s="3"/>
    </row>
    <row r="61153" spans="3:36">
      <c r="C61153" s="3"/>
      <c r="D61153" s="3"/>
      <c r="E61153" s="4"/>
      <c r="AJ61153" s="3"/>
    </row>
    <row r="61154" spans="3:36">
      <c r="C61154" s="3"/>
      <c r="D61154" s="3"/>
      <c r="E61154" s="4"/>
    </row>
    <row r="61155" spans="3:36">
      <c r="C61155" s="3"/>
      <c r="D61155" s="3"/>
      <c r="E61155" s="4"/>
    </row>
    <row r="61156" spans="3:36">
      <c r="C61156" s="3"/>
      <c r="D61156" s="3"/>
      <c r="E61156" s="4"/>
    </row>
    <row r="61157" spans="3:36">
      <c r="C61157" s="3"/>
      <c r="D61157" s="3"/>
      <c r="E61157" s="4"/>
      <c r="AJ61157" s="3"/>
    </row>
    <row r="61158" spans="3:36">
      <c r="C61158" s="3"/>
      <c r="D61158" s="3"/>
      <c r="E61158" s="4"/>
      <c r="AJ61158" s="3"/>
    </row>
    <row r="61159" spans="3:36">
      <c r="C61159" s="3"/>
      <c r="D61159" s="3"/>
      <c r="E61159" s="4"/>
    </row>
    <row r="61160" spans="3:36">
      <c r="C61160" s="3"/>
      <c r="D61160" s="3"/>
      <c r="E61160" s="4"/>
    </row>
    <row r="61161" spans="3:36">
      <c r="C61161" s="3"/>
      <c r="D61161" s="3"/>
      <c r="E61161" s="4"/>
      <c r="AJ61161" s="3"/>
    </row>
    <row r="61162" spans="3:36">
      <c r="C61162" s="3"/>
      <c r="D61162" s="3"/>
      <c r="E61162" s="4"/>
    </row>
    <row r="61163" spans="3:36">
      <c r="C61163" s="3"/>
      <c r="D61163" s="3"/>
      <c r="E61163" s="4"/>
    </row>
    <row r="61164" spans="3:36">
      <c r="C61164" s="3"/>
      <c r="D61164" s="3"/>
      <c r="E61164" s="4"/>
      <c r="AJ61164" s="3"/>
    </row>
    <row r="61165" spans="3:36">
      <c r="C61165" s="3"/>
      <c r="D61165" s="3"/>
      <c r="E61165" s="4"/>
      <c r="AJ61165" s="3"/>
    </row>
    <row r="61166" spans="3:36">
      <c r="C61166" s="3"/>
      <c r="D61166" s="3"/>
      <c r="E61166" s="4"/>
      <c r="AJ61166" s="3"/>
    </row>
    <row r="61167" spans="3:36">
      <c r="C61167" s="3"/>
      <c r="D61167" s="3"/>
      <c r="E61167" s="4"/>
    </row>
    <row r="61168" spans="3:36">
      <c r="C61168" s="3"/>
      <c r="D61168" s="3"/>
      <c r="E61168" s="4"/>
    </row>
    <row r="61169" spans="3:36">
      <c r="C61169" s="3"/>
      <c r="D61169" s="3"/>
      <c r="E61169" s="4"/>
    </row>
    <row r="61170" spans="3:36">
      <c r="C61170" s="3"/>
      <c r="D61170" s="3"/>
      <c r="E61170" s="4"/>
    </row>
    <row r="61171" spans="3:36">
      <c r="C61171" s="3"/>
      <c r="D61171" s="3"/>
      <c r="E61171" s="4"/>
    </row>
    <row r="61172" spans="3:36">
      <c r="C61172" s="3"/>
      <c r="D61172" s="3"/>
      <c r="E61172" s="4"/>
      <c r="AJ61172" s="3"/>
    </row>
    <row r="61173" spans="3:36">
      <c r="C61173" s="3"/>
      <c r="D61173" s="3"/>
      <c r="E61173" s="4"/>
      <c r="AJ61173" s="3"/>
    </row>
    <row r="61174" spans="3:36">
      <c r="C61174" s="3"/>
      <c r="D61174" s="3"/>
      <c r="E61174" s="4"/>
    </row>
    <row r="61175" spans="3:36">
      <c r="C61175" s="3"/>
      <c r="D61175" s="3"/>
      <c r="E61175" s="4"/>
    </row>
    <row r="61176" spans="3:36">
      <c r="C61176" s="3"/>
      <c r="D61176" s="3"/>
      <c r="E61176" s="4"/>
    </row>
    <row r="61177" spans="3:36">
      <c r="C61177" s="3"/>
      <c r="D61177" s="3"/>
      <c r="E61177" s="4"/>
      <c r="AJ61177" s="3"/>
    </row>
    <row r="61178" spans="3:36">
      <c r="C61178" s="3"/>
      <c r="D61178" s="3"/>
      <c r="E61178" s="4"/>
      <c r="AJ61178" s="3"/>
    </row>
    <row r="61179" spans="3:36">
      <c r="C61179" s="3"/>
      <c r="D61179" s="3"/>
      <c r="E61179" s="4"/>
    </row>
    <row r="61180" spans="3:36">
      <c r="C61180" s="3"/>
      <c r="D61180" s="3"/>
      <c r="E61180" s="4"/>
    </row>
    <row r="61181" spans="3:36">
      <c r="C61181" s="3"/>
      <c r="D61181" s="3"/>
      <c r="E61181" s="4"/>
    </row>
    <row r="61182" spans="3:36">
      <c r="C61182" s="3"/>
      <c r="D61182" s="3"/>
      <c r="E61182" s="4"/>
    </row>
    <row r="61183" spans="3:36">
      <c r="C61183" s="3"/>
      <c r="D61183" s="3"/>
      <c r="E61183" s="4"/>
    </row>
    <row r="61184" spans="3:36">
      <c r="C61184" s="3"/>
      <c r="D61184" s="3"/>
      <c r="E61184" s="4"/>
      <c r="AJ61184" s="3"/>
    </row>
    <row r="61185" spans="3:36">
      <c r="C61185" s="3"/>
      <c r="D61185" s="3"/>
      <c r="E61185" s="4"/>
      <c r="AJ61185" s="3"/>
    </row>
    <row r="61186" spans="3:36">
      <c r="C61186" s="3"/>
      <c r="D61186" s="3"/>
      <c r="E61186" s="4"/>
      <c r="AJ61186" s="3"/>
    </row>
    <row r="61187" spans="3:36">
      <c r="C61187" s="3"/>
      <c r="D61187" s="3"/>
      <c r="E61187" s="4"/>
      <c r="AJ61187" s="3"/>
    </row>
    <row r="61188" spans="3:36">
      <c r="C61188" s="3"/>
      <c r="D61188" s="3"/>
      <c r="E61188" s="4"/>
      <c r="AJ61188" s="3"/>
    </row>
    <row r="61189" spans="3:36">
      <c r="C61189" s="3"/>
      <c r="D61189" s="3"/>
      <c r="E61189" s="4"/>
      <c r="AJ61189" s="3"/>
    </row>
    <row r="61190" spans="3:36">
      <c r="C61190" s="3"/>
      <c r="D61190" s="3"/>
      <c r="E61190" s="4"/>
      <c r="AJ61190" s="3"/>
    </row>
    <row r="61191" spans="3:36">
      <c r="C61191" s="3"/>
      <c r="D61191" s="3"/>
      <c r="E61191" s="4"/>
      <c r="AJ61191" s="3"/>
    </row>
    <row r="61192" spans="3:36">
      <c r="C61192" s="3"/>
      <c r="D61192" s="3"/>
      <c r="E61192" s="4"/>
      <c r="AJ61192" s="3"/>
    </row>
    <row r="61193" spans="3:36">
      <c r="C61193" s="3"/>
      <c r="D61193" s="3"/>
      <c r="E61193" s="4"/>
    </row>
    <row r="61194" spans="3:36">
      <c r="C61194" s="3"/>
      <c r="D61194" s="3"/>
      <c r="E61194" s="4"/>
    </row>
    <row r="61195" spans="3:36">
      <c r="C61195" s="3"/>
      <c r="D61195" s="3"/>
      <c r="E61195" s="4"/>
    </row>
    <row r="61196" spans="3:36">
      <c r="C61196" s="3"/>
      <c r="D61196" s="3"/>
      <c r="E61196" s="4"/>
    </row>
    <row r="61197" spans="3:36">
      <c r="C61197" s="3"/>
      <c r="D61197" s="3"/>
      <c r="E61197" s="4"/>
    </row>
    <row r="61198" spans="3:36">
      <c r="C61198" s="3"/>
      <c r="D61198" s="3"/>
      <c r="E61198" s="4"/>
    </row>
    <row r="61199" spans="3:36">
      <c r="C61199" s="3"/>
      <c r="D61199" s="3"/>
      <c r="E61199" s="4"/>
    </row>
    <row r="61200" spans="3:36">
      <c r="C61200" s="3"/>
      <c r="D61200" s="3"/>
      <c r="E61200" s="4"/>
    </row>
    <row r="61201" spans="3:36">
      <c r="C61201" s="3"/>
      <c r="D61201" s="3"/>
      <c r="E61201" s="4"/>
    </row>
    <row r="61202" spans="3:36">
      <c r="C61202" s="3"/>
      <c r="D61202" s="3"/>
      <c r="E61202" s="4"/>
    </row>
    <row r="61203" spans="3:36">
      <c r="C61203" s="3"/>
      <c r="D61203" s="3"/>
      <c r="E61203" s="4"/>
    </row>
    <row r="61204" spans="3:36">
      <c r="C61204" s="3"/>
      <c r="D61204" s="3"/>
      <c r="E61204" s="4"/>
    </row>
    <row r="61205" spans="3:36">
      <c r="C61205" s="3"/>
      <c r="D61205" s="3"/>
      <c r="E61205" s="4"/>
    </row>
    <row r="61206" spans="3:36">
      <c r="C61206" s="3"/>
      <c r="D61206" s="3"/>
      <c r="E61206" s="4"/>
    </row>
    <row r="61207" spans="3:36">
      <c r="C61207" s="3"/>
      <c r="D61207" s="3"/>
      <c r="E61207" s="4"/>
    </row>
    <row r="61208" spans="3:36">
      <c r="C61208" s="3"/>
      <c r="D61208" s="3"/>
      <c r="E61208" s="4"/>
    </row>
    <row r="61209" spans="3:36">
      <c r="C61209" s="3"/>
      <c r="D61209" s="3"/>
      <c r="E61209" s="4"/>
    </row>
    <row r="61210" spans="3:36">
      <c r="C61210" s="3"/>
      <c r="D61210" s="3"/>
      <c r="E61210" s="4"/>
    </row>
    <row r="61211" spans="3:36">
      <c r="C61211" s="3"/>
      <c r="D61211" s="3"/>
      <c r="E61211" s="4"/>
    </row>
    <row r="61212" spans="3:36">
      <c r="C61212" s="3"/>
      <c r="D61212" s="3"/>
      <c r="E61212" s="4"/>
      <c r="AJ61212" s="3"/>
    </row>
    <row r="61213" spans="3:36">
      <c r="C61213" s="3"/>
      <c r="D61213" s="3"/>
      <c r="E61213" s="4"/>
      <c r="AJ61213" s="3"/>
    </row>
    <row r="61214" spans="3:36">
      <c r="C61214" s="3"/>
      <c r="D61214" s="3"/>
      <c r="E61214" s="4"/>
      <c r="AJ61214" s="3"/>
    </row>
    <row r="61215" spans="3:36">
      <c r="C61215" s="3"/>
      <c r="D61215" s="3"/>
      <c r="E61215" s="4"/>
      <c r="AJ61215" s="3"/>
    </row>
    <row r="61216" spans="3:36">
      <c r="C61216" s="3"/>
      <c r="D61216" s="3"/>
      <c r="E61216" s="4"/>
      <c r="AJ61216" s="3"/>
    </row>
    <row r="61217" spans="3:36">
      <c r="C61217" s="3"/>
      <c r="D61217" s="3"/>
      <c r="E61217" s="4"/>
    </row>
    <row r="61218" spans="3:36">
      <c r="C61218" s="3"/>
      <c r="D61218" s="3"/>
      <c r="E61218" s="4"/>
    </row>
    <row r="61219" spans="3:36">
      <c r="C61219" s="3"/>
      <c r="D61219" s="3"/>
      <c r="E61219" s="4"/>
      <c r="AJ61219" s="3"/>
    </row>
    <row r="61220" spans="3:36">
      <c r="C61220" s="3"/>
      <c r="D61220" s="3"/>
      <c r="E61220" s="4"/>
      <c r="AJ61220" s="3"/>
    </row>
    <row r="61221" spans="3:36">
      <c r="C61221" s="3"/>
      <c r="D61221" s="3"/>
      <c r="E61221" s="4"/>
      <c r="AJ61221" s="3"/>
    </row>
    <row r="61222" spans="3:36">
      <c r="C61222" s="3"/>
      <c r="D61222" s="3"/>
      <c r="E61222" s="4"/>
      <c r="AJ61222" s="3"/>
    </row>
    <row r="61223" spans="3:36">
      <c r="C61223" s="3"/>
      <c r="D61223" s="3"/>
      <c r="E61223" s="4"/>
    </row>
    <row r="61224" spans="3:36">
      <c r="C61224" s="3"/>
      <c r="D61224" s="3"/>
      <c r="E61224" s="4"/>
      <c r="AJ61224" s="3"/>
    </row>
    <row r="61225" spans="3:36">
      <c r="C61225" s="3"/>
      <c r="D61225" s="3"/>
      <c r="E61225" s="4"/>
      <c r="AJ61225" s="3"/>
    </row>
    <row r="61226" spans="3:36">
      <c r="C61226" s="3"/>
      <c r="D61226" s="3"/>
      <c r="E61226" s="4"/>
      <c r="AJ61226" s="3"/>
    </row>
    <row r="61227" spans="3:36">
      <c r="C61227" s="3"/>
      <c r="D61227" s="3"/>
      <c r="E61227" s="4"/>
      <c r="AJ61227" s="3"/>
    </row>
    <row r="61228" spans="3:36">
      <c r="C61228" s="3"/>
      <c r="D61228" s="3"/>
      <c r="E61228" s="4"/>
      <c r="AJ61228" s="3"/>
    </row>
    <row r="61229" spans="3:36">
      <c r="C61229" s="3"/>
      <c r="D61229" s="3"/>
      <c r="E61229" s="4"/>
      <c r="AJ61229" s="3"/>
    </row>
    <row r="61230" spans="3:36">
      <c r="C61230" s="3"/>
      <c r="D61230" s="3"/>
      <c r="E61230" s="4"/>
      <c r="AJ61230" s="3"/>
    </row>
    <row r="61231" spans="3:36">
      <c r="C61231" s="3"/>
      <c r="D61231" s="3"/>
      <c r="E61231" s="4"/>
      <c r="AJ61231" s="3"/>
    </row>
    <row r="61232" spans="3:36">
      <c r="C61232" s="3"/>
      <c r="D61232" s="3"/>
      <c r="E61232" s="4"/>
      <c r="AJ61232" s="3"/>
    </row>
    <row r="61233" spans="3:36">
      <c r="C61233" s="3"/>
      <c r="D61233" s="3"/>
      <c r="E61233" s="4"/>
      <c r="AJ61233" s="3"/>
    </row>
    <row r="61234" spans="3:36">
      <c r="C61234" s="3"/>
      <c r="D61234" s="3"/>
      <c r="E61234" s="4"/>
      <c r="AJ61234" s="3"/>
    </row>
    <row r="61235" spans="3:36">
      <c r="C61235" s="3"/>
      <c r="D61235" s="3"/>
      <c r="E61235" s="4"/>
    </row>
    <row r="61236" spans="3:36">
      <c r="C61236" s="3"/>
      <c r="D61236" s="3"/>
      <c r="E61236" s="4"/>
    </row>
    <row r="61237" spans="3:36">
      <c r="C61237" s="3"/>
      <c r="D61237" s="3"/>
      <c r="E61237" s="4"/>
    </row>
    <row r="61238" spans="3:36">
      <c r="C61238" s="3"/>
      <c r="D61238" s="3"/>
      <c r="E61238" s="4"/>
    </row>
    <row r="61239" spans="3:36">
      <c r="C61239" s="3"/>
      <c r="D61239" s="3"/>
      <c r="E61239" s="4"/>
    </row>
    <row r="61240" spans="3:36">
      <c r="C61240" s="3"/>
      <c r="D61240" s="3"/>
      <c r="E61240" s="4"/>
    </row>
    <row r="61241" spans="3:36">
      <c r="C61241" s="3"/>
      <c r="D61241" s="3"/>
      <c r="E61241" s="4"/>
    </row>
    <row r="61242" spans="3:36">
      <c r="C61242" s="3"/>
      <c r="D61242" s="3"/>
      <c r="E61242" s="4"/>
      <c r="AJ61242" s="3"/>
    </row>
    <row r="61243" spans="3:36">
      <c r="C61243" s="3"/>
      <c r="D61243" s="3"/>
      <c r="E61243" s="4"/>
      <c r="AJ61243" s="3"/>
    </row>
    <row r="61244" spans="3:36">
      <c r="C61244" s="3"/>
      <c r="D61244" s="3"/>
      <c r="E61244" s="4"/>
      <c r="AJ61244" s="3"/>
    </row>
    <row r="61245" spans="3:36">
      <c r="C61245" s="3"/>
      <c r="D61245" s="3"/>
      <c r="E61245" s="4"/>
      <c r="AJ61245" s="3"/>
    </row>
    <row r="61246" spans="3:36">
      <c r="C61246" s="3"/>
      <c r="D61246" s="3"/>
      <c r="E61246" s="4"/>
    </row>
    <row r="61247" spans="3:36">
      <c r="C61247" s="3"/>
      <c r="D61247" s="3"/>
      <c r="E61247" s="4"/>
    </row>
    <row r="61248" spans="3:36">
      <c r="C61248" s="3"/>
      <c r="D61248" s="3"/>
      <c r="E61248" s="4"/>
      <c r="AJ61248" s="3"/>
    </row>
    <row r="61249" spans="3:36">
      <c r="C61249" s="3"/>
      <c r="D61249" s="3"/>
      <c r="E61249" s="4"/>
      <c r="AJ61249" s="3"/>
    </row>
    <row r="61250" spans="3:36">
      <c r="C61250" s="3"/>
      <c r="D61250" s="3"/>
      <c r="E61250" s="4"/>
      <c r="AJ61250" s="3"/>
    </row>
    <row r="61251" spans="3:36">
      <c r="C61251" s="3"/>
      <c r="D61251" s="3"/>
      <c r="E61251" s="4"/>
      <c r="AJ61251" s="3"/>
    </row>
    <row r="61252" spans="3:36">
      <c r="C61252" s="3"/>
      <c r="D61252" s="3"/>
      <c r="E61252" s="4"/>
      <c r="AJ61252" s="3"/>
    </row>
    <row r="61253" spans="3:36">
      <c r="C61253" s="3"/>
      <c r="D61253" s="3"/>
      <c r="E61253" s="4"/>
      <c r="AJ61253" s="3"/>
    </row>
    <row r="61254" spans="3:36">
      <c r="C61254" s="3"/>
      <c r="D61254" s="3"/>
      <c r="E61254" s="4"/>
      <c r="AJ61254" s="3"/>
    </row>
    <row r="61255" spans="3:36">
      <c r="C61255" s="3"/>
      <c r="D61255" s="3"/>
      <c r="E61255" s="4"/>
    </row>
    <row r="61256" spans="3:36">
      <c r="C61256" s="3"/>
      <c r="D61256" s="3"/>
      <c r="E61256" s="4"/>
    </row>
    <row r="61257" spans="3:36">
      <c r="C61257" s="3"/>
      <c r="D61257" s="3"/>
      <c r="E61257" s="4"/>
      <c r="AJ61257" s="3"/>
    </row>
    <row r="61258" spans="3:36">
      <c r="C61258" s="3"/>
      <c r="D61258" s="3"/>
      <c r="E61258" s="4"/>
    </row>
    <row r="61259" spans="3:36">
      <c r="C61259" s="3"/>
      <c r="D61259" s="3"/>
      <c r="E61259" s="4"/>
    </row>
    <row r="61260" spans="3:36">
      <c r="C61260" s="3"/>
      <c r="D61260" s="3"/>
      <c r="E61260" s="4"/>
    </row>
    <row r="61261" spans="3:36">
      <c r="C61261" s="3"/>
      <c r="D61261" s="3"/>
      <c r="E61261" s="4"/>
    </row>
    <row r="61262" spans="3:36">
      <c r="C61262" s="3"/>
      <c r="D61262" s="3"/>
      <c r="E61262" s="4"/>
      <c r="AJ61262" s="3"/>
    </row>
    <row r="61263" spans="3:36">
      <c r="C61263" s="3"/>
      <c r="D61263" s="3"/>
      <c r="E61263" s="4"/>
      <c r="AJ61263" s="3"/>
    </row>
    <row r="61264" spans="3:36">
      <c r="C61264" s="3"/>
      <c r="D61264" s="3"/>
      <c r="E61264" s="4"/>
      <c r="AJ61264" s="3"/>
    </row>
    <row r="61265" spans="3:36">
      <c r="C61265" s="3"/>
      <c r="D61265" s="3"/>
      <c r="E61265" s="4"/>
      <c r="AJ61265" s="3"/>
    </row>
    <row r="61266" spans="3:36">
      <c r="C61266" s="3"/>
      <c r="D61266" s="3"/>
      <c r="E61266" s="4"/>
      <c r="AJ61266" s="3"/>
    </row>
    <row r="61267" spans="3:36">
      <c r="C61267" s="3"/>
      <c r="D61267" s="3"/>
      <c r="E61267" s="4"/>
    </row>
    <row r="61268" spans="3:36">
      <c r="C61268" s="3"/>
      <c r="D61268" s="3"/>
      <c r="E61268" s="4"/>
    </row>
    <row r="61269" spans="3:36">
      <c r="C61269" s="3"/>
      <c r="D61269" s="3"/>
      <c r="E61269" s="4"/>
    </row>
    <row r="61270" spans="3:36">
      <c r="C61270" s="3"/>
      <c r="D61270" s="3"/>
      <c r="E61270" s="4"/>
    </row>
    <row r="61271" spans="3:36">
      <c r="C61271" s="3"/>
      <c r="D61271" s="3"/>
      <c r="E61271" s="4"/>
      <c r="AJ61271" s="3"/>
    </row>
    <row r="61272" spans="3:36">
      <c r="C61272" s="3"/>
      <c r="D61272" s="3"/>
      <c r="E61272" s="4"/>
      <c r="AJ61272" s="3"/>
    </row>
    <row r="61273" spans="3:36">
      <c r="C61273" s="3"/>
      <c r="D61273" s="3"/>
      <c r="E61273" s="4"/>
    </row>
    <row r="61274" spans="3:36">
      <c r="C61274" s="3"/>
      <c r="D61274" s="3"/>
      <c r="E61274" s="4"/>
    </row>
    <row r="61275" spans="3:36">
      <c r="C61275" s="3"/>
      <c r="D61275" s="3"/>
      <c r="E61275" s="4"/>
      <c r="AJ61275" s="3"/>
    </row>
    <row r="61276" spans="3:36">
      <c r="C61276" s="3"/>
      <c r="D61276" s="3"/>
      <c r="E61276" s="4"/>
      <c r="AJ61276" s="3"/>
    </row>
    <row r="61277" spans="3:36">
      <c r="C61277" s="3"/>
      <c r="D61277" s="3"/>
      <c r="E61277" s="4"/>
      <c r="AJ61277" s="3"/>
    </row>
    <row r="61278" spans="3:36">
      <c r="C61278" s="3"/>
      <c r="D61278" s="3"/>
      <c r="E61278" s="4"/>
      <c r="AJ61278" s="3"/>
    </row>
    <row r="61279" spans="3:36">
      <c r="C61279" s="3"/>
      <c r="D61279" s="3"/>
      <c r="E61279" s="4"/>
      <c r="AJ61279" s="3"/>
    </row>
    <row r="61280" spans="3:36">
      <c r="C61280" s="3"/>
      <c r="D61280" s="3"/>
      <c r="E61280" s="4"/>
      <c r="AJ61280" s="3"/>
    </row>
    <row r="61281" spans="3:36">
      <c r="C61281" s="3"/>
      <c r="D61281" s="3"/>
      <c r="E61281" s="4"/>
    </row>
    <row r="61282" spans="3:36">
      <c r="C61282" s="3"/>
      <c r="D61282" s="3"/>
      <c r="E61282" s="4"/>
    </row>
    <row r="61283" spans="3:36">
      <c r="C61283" s="3"/>
      <c r="D61283" s="3"/>
      <c r="E61283" s="4"/>
    </row>
    <row r="61284" spans="3:36">
      <c r="C61284" s="3"/>
      <c r="D61284" s="3"/>
      <c r="E61284" s="4"/>
    </row>
    <row r="61285" spans="3:36">
      <c r="C61285" s="3"/>
      <c r="D61285" s="3"/>
      <c r="E61285" s="4"/>
    </row>
    <row r="61286" spans="3:36">
      <c r="C61286" s="3"/>
      <c r="D61286" s="3"/>
      <c r="E61286" s="4"/>
      <c r="AJ61286" s="3"/>
    </row>
    <row r="61287" spans="3:36">
      <c r="C61287" s="3"/>
      <c r="D61287" s="3"/>
      <c r="E61287" s="4"/>
      <c r="AJ61287" s="3"/>
    </row>
    <row r="61288" spans="3:36">
      <c r="C61288" s="3"/>
      <c r="D61288" s="3"/>
      <c r="E61288" s="4"/>
      <c r="AJ61288" s="3"/>
    </row>
    <row r="61289" spans="3:36">
      <c r="C61289" s="3"/>
      <c r="D61289" s="3"/>
      <c r="E61289" s="4"/>
      <c r="AJ61289" s="3"/>
    </row>
    <row r="61290" spans="3:36">
      <c r="C61290" s="3"/>
      <c r="D61290" s="3"/>
      <c r="E61290" s="4"/>
      <c r="AJ61290" s="3"/>
    </row>
    <row r="61291" spans="3:36">
      <c r="C61291" s="3"/>
      <c r="D61291" s="3"/>
      <c r="E61291" s="4"/>
    </row>
    <row r="61292" spans="3:36">
      <c r="C61292" s="3"/>
      <c r="D61292" s="3"/>
      <c r="E61292" s="4"/>
    </row>
    <row r="61293" spans="3:36">
      <c r="C61293" s="3"/>
      <c r="D61293" s="3"/>
      <c r="E61293" s="4"/>
      <c r="AJ61293" s="3"/>
    </row>
    <row r="61294" spans="3:36">
      <c r="C61294" s="3"/>
      <c r="D61294" s="3"/>
      <c r="E61294" s="4"/>
      <c r="AJ61294" s="3"/>
    </row>
    <row r="61295" spans="3:36">
      <c r="C61295" s="3"/>
      <c r="D61295" s="3"/>
      <c r="E61295" s="4"/>
      <c r="AJ61295" s="3"/>
    </row>
    <row r="61296" spans="3:36">
      <c r="C61296" s="3"/>
      <c r="D61296" s="3"/>
      <c r="E61296" s="4"/>
      <c r="AJ61296" s="3"/>
    </row>
    <row r="61297" spans="3:36">
      <c r="C61297" s="3"/>
      <c r="D61297" s="3"/>
      <c r="E61297" s="4"/>
    </row>
    <row r="61298" spans="3:36">
      <c r="C61298" s="3"/>
      <c r="D61298" s="3"/>
      <c r="E61298" s="4"/>
    </row>
    <row r="61299" spans="3:36">
      <c r="C61299" s="3"/>
      <c r="D61299" s="3"/>
      <c r="E61299" s="4"/>
      <c r="AJ61299" s="3"/>
    </row>
    <row r="61300" spans="3:36">
      <c r="C61300" s="3"/>
      <c r="D61300" s="3"/>
      <c r="E61300" s="4"/>
      <c r="AJ61300" s="3"/>
    </row>
    <row r="61301" spans="3:36">
      <c r="C61301" s="3"/>
      <c r="D61301" s="3"/>
      <c r="E61301" s="4"/>
      <c r="AJ61301" s="3"/>
    </row>
    <row r="61302" spans="3:36">
      <c r="C61302" s="3"/>
      <c r="D61302" s="3"/>
      <c r="E61302" s="4"/>
    </row>
    <row r="61303" spans="3:36">
      <c r="C61303" s="3"/>
      <c r="D61303" s="3"/>
      <c r="E61303" s="4"/>
      <c r="AJ61303" s="3"/>
    </row>
    <row r="61304" spans="3:36">
      <c r="C61304" s="3"/>
      <c r="D61304" s="3"/>
      <c r="E61304" s="4"/>
      <c r="AJ61304" s="3"/>
    </row>
    <row r="61305" spans="3:36">
      <c r="C61305" s="3"/>
      <c r="D61305" s="3"/>
      <c r="E61305" s="4"/>
      <c r="AJ61305" s="3"/>
    </row>
    <row r="61306" spans="3:36">
      <c r="C61306" s="3"/>
      <c r="D61306" s="3"/>
      <c r="E61306" s="4"/>
      <c r="AJ61306" s="3"/>
    </row>
    <row r="61307" spans="3:36">
      <c r="C61307" s="3"/>
      <c r="D61307" s="3"/>
      <c r="E61307" s="4"/>
      <c r="AJ61307" s="3"/>
    </row>
    <row r="61308" spans="3:36">
      <c r="C61308" s="3"/>
      <c r="D61308" s="3"/>
      <c r="E61308" s="4"/>
      <c r="AJ61308" s="3"/>
    </row>
    <row r="61309" spans="3:36">
      <c r="C61309" s="3"/>
      <c r="D61309" s="3"/>
      <c r="E61309" s="4"/>
    </row>
    <row r="61310" spans="3:36">
      <c r="C61310" s="3"/>
      <c r="D61310" s="3"/>
      <c r="E61310" s="4"/>
    </row>
    <row r="61311" spans="3:36">
      <c r="C61311" s="3"/>
      <c r="D61311" s="3"/>
      <c r="E61311" s="4"/>
    </row>
    <row r="61312" spans="3:36">
      <c r="C61312" s="3"/>
      <c r="D61312" s="3"/>
      <c r="E61312" s="4"/>
    </row>
    <row r="61313" spans="3:36">
      <c r="C61313" s="3"/>
      <c r="D61313" s="3"/>
      <c r="E61313" s="4"/>
    </row>
    <row r="61314" spans="3:36">
      <c r="C61314" s="3"/>
      <c r="D61314" s="3"/>
      <c r="E61314" s="4"/>
      <c r="AJ61314" s="3"/>
    </row>
    <row r="61315" spans="3:36">
      <c r="C61315" s="3"/>
      <c r="D61315" s="3"/>
      <c r="E61315" s="4"/>
      <c r="AJ61315" s="3"/>
    </row>
    <row r="61316" spans="3:36">
      <c r="C61316" s="3"/>
      <c r="D61316" s="3"/>
      <c r="E61316" s="4"/>
      <c r="AJ61316" s="3"/>
    </row>
    <row r="61317" spans="3:36">
      <c r="C61317" s="3"/>
      <c r="D61317" s="3"/>
      <c r="E61317" s="4"/>
      <c r="AJ61317" s="3"/>
    </row>
    <row r="61318" spans="3:36">
      <c r="C61318" s="3"/>
      <c r="D61318" s="3"/>
      <c r="E61318" s="4"/>
      <c r="AJ61318" s="3"/>
    </row>
    <row r="61319" spans="3:36">
      <c r="C61319" s="3"/>
      <c r="D61319" s="3"/>
      <c r="E61319" s="4"/>
      <c r="AJ61319" s="3"/>
    </row>
    <row r="61320" spans="3:36">
      <c r="C61320" s="3"/>
      <c r="D61320" s="3"/>
      <c r="E61320" s="4"/>
      <c r="AJ61320" s="3"/>
    </row>
    <row r="61321" spans="3:36">
      <c r="C61321" s="3"/>
      <c r="D61321" s="3"/>
      <c r="E61321" s="4"/>
      <c r="AJ61321" s="3"/>
    </row>
    <row r="61322" spans="3:36">
      <c r="C61322" s="3"/>
      <c r="D61322" s="3"/>
      <c r="E61322" s="4"/>
      <c r="AJ61322" s="3"/>
    </row>
    <row r="61323" spans="3:36">
      <c r="C61323" s="3"/>
      <c r="D61323" s="3"/>
      <c r="E61323" s="4"/>
      <c r="AJ61323" s="3"/>
    </row>
    <row r="61324" spans="3:36">
      <c r="C61324" s="3"/>
      <c r="D61324" s="3"/>
      <c r="E61324" s="4"/>
      <c r="AJ61324" s="3"/>
    </row>
    <row r="61325" spans="3:36">
      <c r="C61325" s="3"/>
      <c r="D61325" s="3"/>
      <c r="E61325" s="4"/>
      <c r="AJ61325" s="3"/>
    </row>
    <row r="61326" spans="3:36">
      <c r="C61326" s="3"/>
      <c r="D61326" s="3"/>
      <c r="E61326" s="4"/>
      <c r="AJ61326" s="3"/>
    </row>
    <row r="61327" spans="3:36">
      <c r="C61327" s="3"/>
      <c r="D61327" s="3"/>
      <c r="E61327" s="4"/>
      <c r="AJ61327" s="3"/>
    </row>
    <row r="61328" spans="3:36">
      <c r="C61328" s="3"/>
      <c r="D61328" s="3"/>
      <c r="E61328" s="4"/>
      <c r="AJ61328" s="3"/>
    </row>
    <row r="61329" spans="3:36">
      <c r="C61329" s="3"/>
      <c r="D61329" s="3"/>
      <c r="E61329" s="4"/>
      <c r="AJ61329" s="3"/>
    </row>
    <row r="61330" spans="3:36">
      <c r="C61330" s="3"/>
      <c r="D61330" s="3"/>
      <c r="E61330" s="4"/>
      <c r="AJ61330" s="3"/>
    </row>
    <row r="61331" spans="3:36">
      <c r="C61331" s="3"/>
      <c r="D61331" s="3"/>
      <c r="E61331" s="4"/>
      <c r="AJ61331" s="3"/>
    </row>
    <row r="61332" spans="3:36">
      <c r="C61332" s="3"/>
      <c r="D61332" s="3"/>
      <c r="E61332" s="4"/>
    </row>
    <row r="61333" spans="3:36">
      <c r="C61333" s="3"/>
      <c r="D61333" s="3"/>
      <c r="E61333" s="4"/>
    </row>
    <row r="61334" spans="3:36">
      <c r="C61334" s="3"/>
      <c r="D61334" s="3"/>
      <c r="E61334" s="4"/>
      <c r="AJ61334" s="3"/>
    </row>
    <row r="61335" spans="3:36">
      <c r="C61335" s="3"/>
      <c r="D61335" s="3"/>
      <c r="E61335" s="4"/>
      <c r="AJ61335" s="3"/>
    </row>
    <row r="61336" spans="3:36">
      <c r="C61336" s="3"/>
      <c r="D61336" s="3"/>
      <c r="E61336" s="4"/>
      <c r="AJ61336" s="3"/>
    </row>
    <row r="61337" spans="3:36">
      <c r="C61337" s="3"/>
      <c r="D61337" s="3"/>
      <c r="E61337" s="4"/>
    </row>
    <row r="61338" spans="3:36">
      <c r="C61338" s="3"/>
      <c r="D61338" s="3"/>
      <c r="E61338" s="4"/>
      <c r="AJ61338" s="3"/>
    </row>
    <row r="61339" spans="3:36">
      <c r="C61339" s="3"/>
      <c r="D61339" s="3"/>
      <c r="E61339" s="4"/>
      <c r="AJ61339" s="3"/>
    </row>
    <row r="61340" spans="3:36">
      <c r="C61340" s="3"/>
      <c r="D61340" s="3"/>
      <c r="E61340" s="4"/>
      <c r="AJ61340" s="3"/>
    </row>
    <row r="61341" spans="3:36">
      <c r="C61341" s="3"/>
      <c r="D61341" s="3"/>
      <c r="E61341" s="4"/>
      <c r="AJ61341" s="3"/>
    </row>
    <row r="61342" spans="3:36">
      <c r="C61342" s="3"/>
      <c r="D61342" s="3"/>
      <c r="E61342" s="4"/>
    </row>
    <row r="61343" spans="3:36">
      <c r="C61343" s="3"/>
      <c r="D61343" s="3"/>
      <c r="E61343" s="4"/>
    </row>
    <row r="61344" spans="3:36">
      <c r="C61344" s="3"/>
      <c r="D61344" s="3"/>
      <c r="E61344" s="4"/>
    </row>
    <row r="61345" spans="3:36">
      <c r="C61345" s="3"/>
      <c r="D61345" s="3"/>
      <c r="E61345" s="4"/>
    </row>
    <row r="61346" spans="3:36">
      <c r="C61346" s="3"/>
      <c r="D61346" s="3"/>
      <c r="E61346" s="4"/>
    </row>
    <row r="61347" spans="3:36">
      <c r="C61347" s="3"/>
      <c r="D61347" s="3"/>
      <c r="E61347" s="4"/>
      <c r="AJ61347" s="3"/>
    </row>
    <row r="61348" spans="3:36">
      <c r="C61348" s="3"/>
      <c r="D61348" s="3"/>
      <c r="E61348" s="4"/>
      <c r="AJ61348" s="3"/>
    </row>
    <row r="61349" spans="3:36">
      <c r="C61349" s="3"/>
      <c r="D61349" s="3"/>
      <c r="E61349" s="4"/>
      <c r="AJ61349" s="3"/>
    </row>
    <row r="61350" spans="3:36">
      <c r="C61350" s="3"/>
      <c r="D61350" s="3"/>
      <c r="E61350" s="4"/>
      <c r="AJ61350" s="3"/>
    </row>
    <row r="61351" spans="3:36">
      <c r="C61351" s="3"/>
      <c r="D61351" s="3"/>
      <c r="E61351" s="4"/>
      <c r="AJ61351" s="3"/>
    </row>
    <row r="61352" spans="3:36">
      <c r="C61352" s="3"/>
      <c r="D61352" s="3"/>
      <c r="E61352" s="4"/>
      <c r="AJ61352" s="3"/>
    </row>
    <row r="61353" spans="3:36">
      <c r="C61353" s="3"/>
      <c r="D61353" s="3"/>
      <c r="E61353" s="4"/>
      <c r="AJ61353" s="3"/>
    </row>
    <row r="61354" spans="3:36">
      <c r="C61354" s="3"/>
      <c r="D61354" s="3"/>
      <c r="E61354" s="4"/>
      <c r="AJ61354" s="3"/>
    </row>
    <row r="61355" spans="3:36">
      <c r="C61355" s="3"/>
      <c r="D61355" s="3"/>
      <c r="E61355" s="4"/>
    </row>
    <row r="61356" spans="3:36">
      <c r="C61356" s="3"/>
      <c r="D61356" s="3"/>
      <c r="E61356" s="4"/>
    </row>
    <row r="61357" spans="3:36">
      <c r="C61357" s="3"/>
      <c r="D61357" s="3"/>
      <c r="E61357" s="4"/>
    </row>
    <row r="61358" spans="3:36">
      <c r="C61358" s="3"/>
      <c r="D61358" s="3"/>
      <c r="E61358" s="4"/>
    </row>
    <row r="61359" spans="3:36">
      <c r="C61359" s="3"/>
      <c r="D61359" s="3"/>
      <c r="E61359" s="4"/>
    </row>
    <row r="61360" spans="3:36">
      <c r="C61360" s="3"/>
      <c r="D61360" s="3"/>
      <c r="E61360" s="4"/>
      <c r="AJ61360" s="3"/>
    </row>
    <row r="61361" spans="3:36">
      <c r="C61361" s="3"/>
      <c r="D61361" s="3"/>
      <c r="E61361" s="4"/>
    </row>
    <row r="61362" spans="3:36">
      <c r="C61362" s="3"/>
      <c r="D61362" s="3"/>
      <c r="E61362" s="4"/>
    </row>
    <row r="61363" spans="3:36">
      <c r="C61363" s="3"/>
      <c r="D61363" s="3"/>
      <c r="E61363" s="4"/>
      <c r="AJ61363" s="3"/>
    </row>
    <row r="61364" spans="3:36">
      <c r="C61364" s="3"/>
      <c r="D61364" s="3"/>
      <c r="E61364" s="4"/>
      <c r="AJ61364" s="3"/>
    </row>
    <row r="61365" spans="3:36">
      <c r="C61365" s="3"/>
      <c r="D61365" s="3"/>
      <c r="E61365" s="4"/>
    </row>
    <row r="61366" spans="3:36">
      <c r="C61366" s="3"/>
      <c r="D61366" s="3"/>
      <c r="E61366" s="4"/>
    </row>
    <row r="61367" spans="3:36">
      <c r="C61367" s="3"/>
      <c r="D61367" s="3"/>
      <c r="E61367" s="4"/>
    </row>
    <row r="61368" spans="3:36">
      <c r="C61368" s="3"/>
      <c r="D61368" s="3"/>
      <c r="E61368" s="4"/>
      <c r="AJ61368" s="3"/>
    </row>
    <row r="61369" spans="3:36">
      <c r="C61369" s="3"/>
      <c r="D61369" s="3"/>
      <c r="E61369" s="4"/>
      <c r="AJ61369" s="3"/>
    </row>
    <row r="61370" spans="3:36">
      <c r="C61370" s="3"/>
      <c r="D61370" s="3"/>
      <c r="E61370" s="4"/>
      <c r="AJ61370" s="3"/>
    </row>
    <row r="61371" spans="3:36">
      <c r="C61371" s="3"/>
      <c r="D61371" s="3"/>
      <c r="E61371" s="4"/>
    </row>
    <row r="61372" spans="3:36">
      <c r="C61372" s="3"/>
      <c r="D61372" s="3"/>
      <c r="E61372" s="4"/>
      <c r="AJ61372" s="3"/>
    </row>
    <row r="61373" spans="3:36">
      <c r="C61373" s="3"/>
      <c r="D61373" s="3"/>
      <c r="E61373" s="4"/>
      <c r="AJ61373" s="3"/>
    </row>
    <row r="61374" spans="3:36">
      <c r="C61374" s="3"/>
      <c r="D61374" s="3"/>
      <c r="E61374" s="4"/>
      <c r="AJ61374" s="3"/>
    </row>
    <row r="61375" spans="3:36">
      <c r="C61375" s="3"/>
      <c r="D61375" s="3"/>
      <c r="E61375" s="4"/>
      <c r="AJ61375" s="3"/>
    </row>
    <row r="61376" spans="3:36">
      <c r="C61376" s="3"/>
      <c r="D61376" s="3"/>
      <c r="E61376" s="4"/>
      <c r="AJ61376" s="3"/>
    </row>
    <row r="61377" spans="3:36">
      <c r="C61377" s="3"/>
      <c r="D61377" s="3"/>
      <c r="E61377" s="4"/>
      <c r="AJ61377" s="3"/>
    </row>
    <row r="61378" spans="3:36">
      <c r="C61378" s="3"/>
      <c r="D61378" s="3"/>
      <c r="E61378" s="4"/>
    </row>
    <row r="61379" spans="3:36">
      <c r="C61379" s="3"/>
      <c r="D61379" s="3"/>
      <c r="E61379" s="4"/>
      <c r="AJ61379" s="3"/>
    </row>
    <row r="61380" spans="3:36">
      <c r="C61380" s="3"/>
      <c r="D61380" s="3"/>
      <c r="E61380" s="4"/>
    </row>
    <row r="61381" spans="3:36">
      <c r="C61381" s="3"/>
      <c r="D61381" s="3"/>
      <c r="E61381" s="4"/>
    </row>
    <row r="61382" spans="3:36">
      <c r="C61382" s="3"/>
      <c r="D61382" s="3"/>
      <c r="E61382" s="4"/>
      <c r="AJ61382" s="3"/>
    </row>
    <row r="61383" spans="3:36">
      <c r="C61383" s="3"/>
      <c r="D61383" s="3"/>
      <c r="E61383" s="4"/>
      <c r="AJ61383" s="3"/>
    </row>
    <row r="61384" spans="3:36">
      <c r="C61384" s="3"/>
      <c r="D61384" s="3"/>
      <c r="E61384" s="4"/>
      <c r="AJ61384" s="3"/>
    </row>
    <row r="61385" spans="3:36">
      <c r="C61385" s="3"/>
      <c r="D61385" s="3"/>
      <c r="E61385" s="4"/>
      <c r="AJ61385" s="3"/>
    </row>
    <row r="61386" spans="3:36">
      <c r="C61386" s="3"/>
      <c r="D61386" s="3"/>
      <c r="E61386" s="4"/>
      <c r="AJ61386" s="3"/>
    </row>
    <row r="61387" spans="3:36">
      <c r="C61387" s="3"/>
      <c r="D61387" s="3"/>
      <c r="E61387" s="4"/>
      <c r="AJ61387" s="3"/>
    </row>
    <row r="61388" spans="3:36">
      <c r="C61388" s="3"/>
      <c r="D61388" s="3"/>
      <c r="E61388" s="4"/>
      <c r="AJ61388" s="3"/>
    </row>
    <row r="61389" spans="3:36">
      <c r="C61389" s="3"/>
      <c r="D61389" s="3"/>
      <c r="E61389" s="4"/>
      <c r="AJ61389" s="3"/>
    </row>
    <row r="61390" spans="3:36">
      <c r="C61390" s="3"/>
      <c r="D61390" s="3"/>
      <c r="E61390" s="4"/>
      <c r="AJ61390" s="3"/>
    </row>
    <row r="61391" spans="3:36">
      <c r="C61391" s="3"/>
      <c r="D61391" s="3"/>
      <c r="E61391" s="4"/>
      <c r="AJ61391" s="3"/>
    </row>
    <row r="61392" spans="3:36">
      <c r="C61392" s="3"/>
      <c r="D61392" s="3"/>
      <c r="E61392" s="4"/>
      <c r="AJ61392" s="3"/>
    </row>
    <row r="61393" spans="3:36">
      <c r="C61393" s="3"/>
      <c r="D61393" s="3"/>
      <c r="E61393" s="4"/>
    </row>
    <row r="61394" spans="3:36">
      <c r="C61394" s="3"/>
      <c r="D61394" s="3"/>
      <c r="E61394" s="4"/>
    </row>
    <row r="61395" spans="3:36">
      <c r="C61395" s="3"/>
      <c r="D61395" s="3"/>
      <c r="E61395" s="4"/>
    </row>
    <row r="61396" spans="3:36">
      <c r="C61396" s="3"/>
      <c r="D61396" s="3"/>
      <c r="E61396" s="4"/>
      <c r="AJ61396" s="3"/>
    </row>
    <row r="61397" spans="3:36">
      <c r="C61397" s="3"/>
      <c r="D61397" s="3"/>
      <c r="E61397" s="4"/>
      <c r="AJ61397" s="3"/>
    </row>
    <row r="61398" spans="3:36">
      <c r="C61398" s="3"/>
      <c r="D61398" s="3"/>
      <c r="E61398" s="4"/>
      <c r="AJ61398" s="3"/>
    </row>
    <row r="61399" spans="3:36">
      <c r="C61399" s="3"/>
      <c r="D61399" s="3"/>
      <c r="E61399" s="4"/>
    </row>
    <row r="61400" spans="3:36">
      <c r="C61400" s="3"/>
      <c r="D61400" s="3"/>
      <c r="E61400" s="4"/>
    </row>
    <row r="61401" spans="3:36">
      <c r="C61401" s="3"/>
      <c r="D61401" s="3"/>
      <c r="E61401" s="4"/>
      <c r="AJ61401" s="3"/>
    </row>
    <row r="61402" spans="3:36">
      <c r="C61402" s="3"/>
      <c r="D61402" s="3"/>
      <c r="E61402" s="4"/>
      <c r="AJ61402" s="3"/>
    </row>
    <row r="61403" spans="3:36">
      <c r="C61403" s="3"/>
      <c r="D61403" s="3"/>
      <c r="E61403" s="4"/>
      <c r="AJ61403" s="3"/>
    </row>
    <row r="61404" spans="3:36">
      <c r="C61404" s="3"/>
      <c r="D61404" s="3"/>
      <c r="E61404" s="4"/>
      <c r="AJ61404" s="3"/>
    </row>
    <row r="61405" spans="3:36">
      <c r="C61405" s="3"/>
      <c r="D61405" s="3"/>
      <c r="E61405" s="4"/>
      <c r="AJ61405" s="3"/>
    </row>
    <row r="61406" spans="3:36">
      <c r="C61406" s="3"/>
      <c r="D61406" s="3"/>
      <c r="E61406" s="4"/>
    </row>
    <row r="61407" spans="3:36">
      <c r="C61407" s="3"/>
      <c r="D61407" s="3"/>
      <c r="E61407" s="4"/>
    </row>
    <row r="61408" spans="3:36">
      <c r="C61408" s="3"/>
      <c r="D61408" s="3"/>
      <c r="E61408" s="4"/>
      <c r="AJ61408" s="3"/>
    </row>
    <row r="61409" spans="3:36">
      <c r="C61409" s="3"/>
      <c r="D61409" s="3"/>
      <c r="E61409" s="4"/>
      <c r="AJ61409" s="3"/>
    </row>
    <row r="61410" spans="3:36">
      <c r="C61410" s="3"/>
      <c r="D61410" s="3"/>
      <c r="E61410" s="4"/>
    </row>
    <row r="61411" spans="3:36">
      <c r="C61411" s="3"/>
      <c r="D61411" s="3"/>
      <c r="E61411" s="4"/>
    </row>
    <row r="61412" spans="3:36">
      <c r="C61412" s="3"/>
      <c r="D61412" s="3"/>
      <c r="E61412" s="4"/>
      <c r="AJ61412" s="3"/>
    </row>
    <row r="61413" spans="3:36">
      <c r="C61413" s="3"/>
      <c r="D61413" s="3"/>
      <c r="E61413" s="4"/>
      <c r="AJ61413" s="3"/>
    </row>
    <row r="61414" spans="3:36">
      <c r="C61414" s="3"/>
      <c r="D61414" s="3"/>
      <c r="E61414" s="4"/>
      <c r="AJ61414" s="3"/>
    </row>
    <row r="61415" spans="3:36">
      <c r="C61415" s="3"/>
      <c r="D61415" s="3"/>
      <c r="E61415" s="4"/>
      <c r="AJ61415" s="3"/>
    </row>
    <row r="61416" spans="3:36">
      <c r="C61416" s="3"/>
      <c r="D61416" s="3"/>
      <c r="E61416" s="4"/>
      <c r="AJ61416" s="3"/>
    </row>
    <row r="61417" spans="3:36">
      <c r="C61417" s="3"/>
      <c r="D61417" s="3"/>
      <c r="E61417" s="4"/>
      <c r="AJ61417" s="3"/>
    </row>
    <row r="61418" spans="3:36">
      <c r="C61418" s="3"/>
      <c r="D61418" s="3"/>
      <c r="E61418" s="4"/>
      <c r="AJ61418" s="3"/>
    </row>
    <row r="61419" spans="3:36">
      <c r="C61419" s="3"/>
      <c r="D61419" s="3"/>
      <c r="E61419" s="4"/>
    </row>
    <row r="61420" spans="3:36">
      <c r="C61420" s="3"/>
      <c r="D61420" s="3"/>
      <c r="E61420" s="4"/>
    </row>
    <row r="61421" spans="3:36">
      <c r="C61421" s="3"/>
      <c r="D61421" s="3"/>
      <c r="E61421" s="4"/>
      <c r="AJ61421" s="3"/>
    </row>
    <row r="61422" spans="3:36">
      <c r="C61422" s="3"/>
      <c r="D61422" s="3"/>
      <c r="E61422" s="4"/>
      <c r="AJ61422" s="3"/>
    </row>
    <row r="61423" spans="3:36">
      <c r="C61423" s="3"/>
      <c r="D61423" s="3"/>
      <c r="E61423" s="4"/>
    </row>
    <row r="61424" spans="3:36">
      <c r="C61424" s="3"/>
      <c r="D61424" s="3"/>
      <c r="E61424" s="4"/>
    </row>
    <row r="61425" spans="3:36">
      <c r="C61425" s="3"/>
      <c r="D61425" s="3"/>
      <c r="E61425" s="4"/>
      <c r="AJ61425" s="3"/>
    </row>
    <row r="61426" spans="3:36">
      <c r="C61426" s="3"/>
      <c r="D61426" s="3"/>
      <c r="E61426" s="4"/>
      <c r="AJ61426" s="3"/>
    </row>
    <row r="61427" spans="3:36">
      <c r="C61427" s="3"/>
      <c r="D61427" s="3"/>
      <c r="E61427" s="4"/>
      <c r="AJ61427" s="3"/>
    </row>
    <row r="61428" spans="3:36">
      <c r="C61428" s="3"/>
      <c r="D61428" s="3"/>
      <c r="E61428" s="4"/>
      <c r="AJ61428" s="3"/>
    </row>
    <row r="61429" spans="3:36">
      <c r="C61429" s="3"/>
      <c r="D61429" s="3"/>
      <c r="E61429" s="4"/>
      <c r="AJ61429" s="3"/>
    </row>
    <row r="61430" spans="3:36">
      <c r="C61430" s="3"/>
      <c r="D61430" s="3"/>
      <c r="E61430" s="4"/>
      <c r="AJ61430" s="3"/>
    </row>
    <row r="61431" spans="3:36">
      <c r="C61431" s="3"/>
      <c r="D61431" s="3"/>
      <c r="E61431" s="4"/>
    </row>
    <row r="61432" spans="3:36">
      <c r="C61432" s="3"/>
      <c r="D61432" s="3"/>
      <c r="E61432" s="4"/>
    </row>
    <row r="61433" spans="3:36">
      <c r="C61433" s="3"/>
      <c r="D61433" s="3"/>
      <c r="E61433" s="4"/>
    </row>
    <row r="61434" spans="3:36">
      <c r="C61434" s="3"/>
      <c r="D61434" s="3"/>
      <c r="E61434" s="4"/>
    </row>
    <row r="61435" spans="3:36">
      <c r="C61435" s="3"/>
      <c r="D61435" s="3"/>
      <c r="E61435" s="4"/>
      <c r="AJ61435" s="3"/>
    </row>
    <row r="61436" spans="3:36">
      <c r="C61436" s="3"/>
      <c r="D61436" s="3"/>
      <c r="E61436" s="4"/>
      <c r="AJ61436" s="3"/>
    </row>
    <row r="61437" spans="3:36">
      <c r="C61437" s="3"/>
      <c r="D61437" s="3"/>
      <c r="E61437" s="4"/>
      <c r="AJ61437" s="3"/>
    </row>
    <row r="61438" spans="3:36">
      <c r="C61438" s="3"/>
      <c r="D61438" s="3"/>
      <c r="E61438" s="4"/>
      <c r="AJ61438" s="3"/>
    </row>
    <row r="61439" spans="3:36">
      <c r="C61439" s="3"/>
      <c r="D61439" s="3"/>
      <c r="E61439" s="4"/>
    </row>
    <row r="61440" spans="3:36">
      <c r="C61440" s="3"/>
      <c r="D61440" s="3"/>
      <c r="E61440" s="4"/>
    </row>
    <row r="61441" spans="3:36">
      <c r="C61441" s="3"/>
      <c r="D61441" s="3"/>
      <c r="E61441" s="4"/>
    </row>
    <row r="61442" spans="3:36">
      <c r="C61442" s="3"/>
      <c r="D61442" s="3"/>
      <c r="E61442" s="4"/>
    </row>
    <row r="61443" spans="3:36">
      <c r="C61443" s="3"/>
      <c r="D61443" s="3"/>
      <c r="E61443" s="4"/>
    </row>
    <row r="61444" spans="3:36">
      <c r="C61444" s="3"/>
      <c r="D61444" s="3"/>
      <c r="E61444" s="4"/>
      <c r="AJ61444" s="3"/>
    </row>
    <row r="61445" spans="3:36">
      <c r="C61445" s="3"/>
      <c r="D61445" s="3"/>
      <c r="E61445" s="4"/>
      <c r="AJ61445" s="3"/>
    </row>
    <row r="61446" spans="3:36">
      <c r="C61446" s="3"/>
      <c r="D61446" s="3"/>
      <c r="E61446" s="4"/>
      <c r="AJ61446" s="3"/>
    </row>
    <row r="61447" spans="3:36">
      <c r="C61447" s="3"/>
      <c r="D61447" s="3"/>
      <c r="E61447" s="4"/>
      <c r="AJ61447" s="3"/>
    </row>
    <row r="61448" spans="3:36">
      <c r="C61448" s="3"/>
      <c r="D61448" s="3"/>
      <c r="E61448" s="4"/>
      <c r="AJ61448" s="3"/>
    </row>
    <row r="61449" spans="3:36">
      <c r="C61449" s="3"/>
      <c r="D61449" s="3"/>
      <c r="E61449" s="4"/>
      <c r="AJ61449" s="3"/>
    </row>
    <row r="61450" spans="3:36">
      <c r="C61450" s="3"/>
      <c r="D61450" s="3"/>
      <c r="E61450" s="4"/>
    </row>
    <row r="61451" spans="3:36">
      <c r="C61451" s="3"/>
      <c r="D61451" s="3"/>
      <c r="E61451" s="4"/>
    </row>
    <row r="61452" spans="3:36">
      <c r="C61452" s="3"/>
      <c r="D61452" s="3"/>
      <c r="E61452" s="4"/>
      <c r="AJ61452" s="3"/>
    </row>
    <row r="61453" spans="3:36">
      <c r="C61453" s="3"/>
      <c r="D61453" s="3"/>
      <c r="E61453" s="4"/>
      <c r="AJ61453" s="3"/>
    </row>
    <row r="61454" spans="3:36">
      <c r="C61454" s="3"/>
      <c r="D61454" s="3"/>
      <c r="E61454" s="4"/>
    </row>
    <row r="61455" spans="3:36">
      <c r="C61455" s="3"/>
      <c r="D61455" s="3"/>
      <c r="E61455" s="4"/>
    </row>
    <row r="61456" spans="3:36">
      <c r="C61456" s="3"/>
      <c r="D61456" s="3"/>
      <c r="E61456" s="4"/>
    </row>
    <row r="61457" spans="3:36">
      <c r="C61457" s="3"/>
      <c r="D61457" s="3"/>
      <c r="E61457" s="4"/>
    </row>
    <row r="61458" spans="3:36">
      <c r="C61458" s="3"/>
      <c r="D61458" s="3"/>
      <c r="E61458" s="4"/>
    </row>
    <row r="61459" spans="3:36">
      <c r="C61459" s="3"/>
      <c r="D61459" s="3"/>
      <c r="E61459" s="4"/>
    </row>
    <row r="61460" spans="3:36">
      <c r="C61460" s="3"/>
      <c r="D61460" s="3"/>
      <c r="E61460" s="4"/>
    </row>
    <row r="61461" spans="3:36">
      <c r="C61461" s="3"/>
      <c r="D61461" s="3"/>
      <c r="E61461" s="4"/>
    </row>
    <row r="61462" spans="3:36">
      <c r="C61462" s="3"/>
      <c r="D61462" s="3"/>
      <c r="E61462" s="4"/>
    </row>
    <row r="61463" spans="3:36">
      <c r="C61463" s="3"/>
      <c r="D61463" s="3"/>
      <c r="E61463" s="4"/>
    </row>
    <row r="61464" spans="3:36">
      <c r="C61464" s="3"/>
      <c r="D61464" s="3"/>
      <c r="E61464" s="4"/>
      <c r="AJ61464" s="3"/>
    </row>
    <row r="61465" spans="3:36">
      <c r="C61465" s="3"/>
      <c r="D61465" s="3"/>
      <c r="E61465" s="4"/>
    </row>
    <row r="61466" spans="3:36">
      <c r="C61466" s="3"/>
      <c r="D61466" s="3"/>
      <c r="E61466" s="4"/>
    </row>
    <row r="61467" spans="3:36">
      <c r="C61467" s="3"/>
      <c r="D61467" s="3"/>
      <c r="E61467" s="4"/>
      <c r="AJ61467" s="3"/>
    </row>
    <row r="61468" spans="3:36">
      <c r="C61468" s="3"/>
      <c r="D61468" s="3"/>
      <c r="E61468" s="4"/>
    </row>
    <row r="61469" spans="3:36">
      <c r="C61469" s="3"/>
      <c r="D61469" s="3"/>
      <c r="E61469" s="4"/>
    </row>
    <row r="61470" spans="3:36">
      <c r="C61470" s="3"/>
      <c r="D61470" s="3"/>
      <c r="E61470" s="4"/>
      <c r="AJ61470" s="3"/>
    </row>
    <row r="61471" spans="3:36">
      <c r="C61471" s="3"/>
      <c r="D61471" s="3"/>
      <c r="E61471" s="4"/>
      <c r="AJ61471" s="3"/>
    </row>
    <row r="61472" spans="3:36">
      <c r="C61472" s="3"/>
      <c r="D61472" s="3"/>
      <c r="E61472" s="4"/>
      <c r="AJ61472" s="3"/>
    </row>
    <row r="61473" spans="3:36">
      <c r="C61473" s="3"/>
      <c r="D61473" s="3"/>
      <c r="E61473" s="4"/>
    </row>
    <row r="61474" spans="3:36">
      <c r="C61474" s="3"/>
      <c r="D61474" s="3"/>
      <c r="E61474" s="4"/>
    </row>
    <row r="61475" spans="3:36">
      <c r="C61475" s="3"/>
      <c r="D61475" s="3"/>
      <c r="E61475" s="4"/>
      <c r="AJ61475" s="3"/>
    </row>
    <row r="61476" spans="3:36">
      <c r="C61476" s="3"/>
      <c r="D61476" s="3"/>
      <c r="E61476" s="4"/>
      <c r="AJ61476" s="3"/>
    </row>
    <row r="61477" spans="3:36">
      <c r="C61477" s="3"/>
      <c r="D61477" s="3"/>
      <c r="E61477" s="4"/>
      <c r="AJ61477" s="3"/>
    </row>
    <row r="61478" spans="3:36">
      <c r="C61478" s="3"/>
      <c r="D61478" s="3"/>
      <c r="E61478" s="4"/>
      <c r="AJ61478" s="3"/>
    </row>
    <row r="61479" spans="3:36">
      <c r="C61479" s="3"/>
      <c r="D61479" s="3"/>
      <c r="E61479" s="4"/>
      <c r="AJ61479" s="3"/>
    </row>
    <row r="61480" spans="3:36">
      <c r="C61480" s="3"/>
      <c r="D61480" s="3"/>
      <c r="E61480" s="4"/>
    </row>
    <row r="61481" spans="3:36">
      <c r="C61481" s="3"/>
      <c r="D61481" s="3"/>
      <c r="E61481" s="4"/>
    </row>
    <row r="61482" spans="3:36">
      <c r="C61482" s="3"/>
      <c r="D61482" s="3"/>
      <c r="E61482" s="4"/>
    </row>
    <row r="61483" spans="3:36">
      <c r="C61483" s="3"/>
      <c r="D61483" s="3"/>
      <c r="E61483" s="4"/>
    </row>
    <row r="61484" spans="3:36">
      <c r="C61484" s="3"/>
      <c r="D61484" s="3"/>
      <c r="E61484" s="4"/>
    </row>
    <row r="61485" spans="3:36">
      <c r="C61485" s="3"/>
      <c r="D61485" s="3"/>
      <c r="E61485" s="4"/>
    </row>
    <row r="61486" spans="3:36">
      <c r="C61486" s="3"/>
      <c r="D61486" s="3"/>
      <c r="E61486" s="4"/>
      <c r="AJ61486" s="3"/>
    </row>
    <row r="61487" spans="3:36">
      <c r="C61487" s="3"/>
      <c r="D61487" s="3"/>
      <c r="E61487" s="4"/>
      <c r="AJ61487" s="3"/>
    </row>
    <row r="61488" spans="3:36">
      <c r="C61488" s="3"/>
      <c r="D61488" s="3"/>
      <c r="E61488" s="4"/>
    </row>
    <row r="61489" spans="3:36">
      <c r="C61489" s="3"/>
      <c r="D61489" s="3"/>
      <c r="E61489" s="4"/>
    </row>
    <row r="61490" spans="3:36">
      <c r="C61490" s="3"/>
      <c r="D61490" s="3"/>
      <c r="E61490" s="4"/>
      <c r="AJ61490" s="3"/>
    </row>
    <row r="61491" spans="3:36">
      <c r="C61491" s="3"/>
      <c r="D61491" s="3"/>
      <c r="E61491" s="4"/>
      <c r="AJ61491" s="3"/>
    </row>
    <row r="61492" spans="3:36">
      <c r="C61492" s="3"/>
      <c r="D61492" s="3"/>
      <c r="E61492" s="4"/>
    </row>
    <row r="61493" spans="3:36">
      <c r="C61493" s="3"/>
      <c r="D61493" s="3"/>
      <c r="E61493" s="4"/>
    </row>
    <row r="61494" spans="3:36">
      <c r="C61494" s="3"/>
      <c r="D61494" s="3"/>
      <c r="E61494" s="4"/>
      <c r="AJ61494" s="3"/>
    </row>
    <row r="61495" spans="3:36">
      <c r="C61495" s="3"/>
      <c r="D61495" s="3"/>
      <c r="E61495" s="4"/>
      <c r="AJ61495" s="3"/>
    </row>
    <row r="61496" spans="3:36">
      <c r="C61496" s="3"/>
      <c r="D61496" s="3"/>
      <c r="E61496" s="4"/>
    </row>
    <row r="61497" spans="3:36">
      <c r="C61497" s="3"/>
      <c r="D61497" s="3"/>
      <c r="E61497" s="4"/>
    </row>
    <row r="61498" spans="3:36">
      <c r="C61498" s="3"/>
      <c r="D61498" s="3"/>
      <c r="E61498" s="4"/>
    </row>
    <row r="61499" spans="3:36">
      <c r="C61499" s="3"/>
      <c r="D61499" s="3"/>
      <c r="E61499" s="4"/>
      <c r="AJ61499" s="3"/>
    </row>
    <row r="61500" spans="3:36">
      <c r="C61500" s="3"/>
      <c r="D61500" s="3"/>
      <c r="E61500" s="4"/>
      <c r="AJ61500" s="3"/>
    </row>
    <row r="61501" spans="3:36">
      <c r="C61501" s="3"/>
      <c r="D61501" s="3"/>
      <c r="E61501" s="4"/>
      <c r="AJ61501" s="3"/>
    </row>
    <row r="61502" spans="3:36">
      <c r="C61502" s="3"/>
      <c r="D61502" s="3"/>
      <c r="E61502" s="4"/>
    </row>
    <row r="61503" spans="3:36">
      <c r="C61503" s="3"/>
      <c r="D61503" s="3"/>
      <c r="E61503" s="4"/>
    </row>
    <row r="61504" spans="3:36">
      <c r="C61504" s="3"/>
      <c r="D61504" s="3"/>
      <c r="E61504" s="4"/>
      <c r="AJ61504" s="3"/>
    </row>
    <row r="61505" spans="3:36">
      <c r="C61505" s="3"/>
      <c r="D61505" s="3"/>
      <c r="E61505" s="4"/>
      <c r="AJ61505" s="3"/>
    </row>
    <row r="61506" spans="3:36">
      <c r="C61506" s="3"/>
      <c r="D61506" s="3"/>
      <c r="E61506" s="4"/>
      <c r="AJ61506" s="3"/>
    </row>
    <row r="61507" spans="3:36">
      <c r="C61507" s="3"/>
      <c r="D61507" s="3"/>
      <c r="E61507" s="4"/>
      <c r="AJ61507" s="3"/>
    </row>
    <row r="61508" spans="3:36">
      <c r="C61508" s="3"/>
      <c r="D61508" s="3"/>
      <c r="E61508" s="4"/>
      <c r="AJ61508" s="3"/>
    </row>
    <row r="61509" spans="3:36">
      <c r="C61509" s="3"/>
      <c r="D61509" s="3"/>
      <c r="E61509" s="4"/>
      <c r="AJ61509" s="3"/>
    </row>
    <row r="61510" spans="3:36">
      <c r="C61510" s="3"/>
      <c r="D61510" s="3"/>
      <c r="E61510" s="4"/>
      <c r="AJ61510" s="3"/>
    </row>
    <row r="61511" spans="3:36">
      <c r="C61511" s="3"/>
      <c r="D61511" s="3"/>
      <c r="E61511" s="4"/>
      <c r="AJ61511" s="3"/>
    </row>
    <row r="61512" spans="3:36">
      <c r="C61512" s="3"/>
      <c r="D61512" s="3"/>
      <c r="E61512" s="4"/>
      <c r="AJ61512" s="3"/>
    </row>
    <row r="61513" spans="3:36">
      <c r="C61513" s="3"/>
      <c r="D61513" s="3"/>
      <c r="E61513" s="4"/>
      <c r="AJ61513" s="3"/>
    </row>
    <row r="61514" spans="3:36">
      <c r="C61514" s="3"/>
      <c r="D61514" s="3"/>
      <c r="E61514" s="4"/>
      <c r="AJ61514" s="3"/>
    </row>
    <row r="61515" spans="3:36">
      <c r="C61515" s="3"/>
      <c r="D61515" s="3"/>
      <c r="E61515" s="4"/>
      <c r="AJ61515" s="3"/>
    </row>
    <row r="61516" spans="3:36">
      <c r="C61516" s="3"/>
      <c r="D61516" s="3"/>
      <c r="E61516" s="4"/>
    </row>
    <row r="61517" spans="3:36">
      <c r="C61517" s="3"/>
      <c r="D61517" s="3"/>
      <c r="E61517" s="4"/>
    </row>
    <row r="61518" spans="3:36">
      <c r="C61518" s="3"/>
      <c r="D61518" s="3"/>
      <c r="E61518" s="4"/>
      <c r="AJ61518" s="3"/>
    </row>
    <row r="61519" spans="3:36">
      <c r="C61519" s="3"/>
      <c r="D61519" s="3"/>
      <c r="E61519" s="4"/>
      <c r="AJ61519" s="3"/>
    </row>
    <row r="61520" spans="3:36">
      <c r="C61520" s="3"/>
      <c r="D61520" s="3"/>
      <c r="E61520" s="4"/>
      <c r="AJ61520" s="3"/>
    </row>
    <row r="61521" spans="3:36">
      <c r="C61521" s="3"/>
      <c r="D61521" s="3"/>
      <c r="E61521" s="4"/>
    </row>
    <row r="61522" spans="3:36">
      <c r="C61522" s="3"/>
      <c r="D61522" s="3"/>
      <c r="E61522" s="4"/>
    </row>
    <row r="61523" spans="3:36">
      <c r="C61523" s="3"/>
      <c r="D61523" s="3"/>
      <c r="E61523" s="4"/>
      <c r="AJ61523" s="3"/>
    </row>
    <row r="61524" spans="3:36">
      <c r="C61524" s="3"/>
      <c r="D61524" s="3"/>
      <c r="E61524" s="4"/>
    </row>
    <row r="61525" spans="3:36">
      <c r="C61525" s="3"/>
      <c r="D61525" s="3"/>
      <c r="E61525" s="4"/>
    </row>
    <row r="61526" spans="3:36">
      <c r="C61526" s="3"/>
      <c r="D61526" s="3"/>
      <c r="E61526" s="4"/>
      <c r="AJ61526" s="3"/>
    </row>
    <row r="61527" spans="3:36">
      <c r="C61527" s="3"/>
      <c r="D61527" s="3"/>
      <c r="E61527" s="4"/>
    </row>
    <row r="61528" spans="3:36">
      <c r="C61528" s="3"/>
      <c r="D61528" s="3"/>
      <c r="E61528" s="4"/>
      <c r="AJ61528" s="3"/>
    </row>
    <row r="61529" spans="3:36">
      <c r="C61529" s="3"/>
      <c r="D61529" s="3"/>
      <c r="E61529" s="4"/>
      <c r="AJ61529" s="3"/>
    </row>
    <row r="61530" spans="3:36">
      <c r="C61530" s="3"/>
      <c r="D61530" s="3"/>
      <c r="E61530" s="4"/>
      <c r="AJ61530" s="3"/>
    </row>
    <row r="61531" spans="3:36">
      <c r="C61531" s="3"/>
      <c r="D61531" s="3"/>
      <c r="E61531" s="4"/>
      <c r="AJ61531" s="3"/>
    </row>
    <row r="61532" spans="3:36">
      <c r="C61532" s="3"/>
      <c r="D61532" s="3"/>
      <c r="E61532" s="4"/>
      <c r="AJ61532" s="3"/>
    </row>
    <row r="61533" spans="3:36">
      <c r="C61533" s="3"/>
      <c r="D61533" s="3"/>
      <c r="E61533" s="4"/>
    </row>
    <row r="61534" spans="3:36">
      <c r="C61534" s="3"/>
      <c r="D61534" s="3"/>
      <c r="E61534" s="4"/>
    </row>
    <row r="61535" spans="3:36">
      <c r="C61535" s="3"/>
      <c r="D61535" s="3"/>
      <c r="E61535" s="4"/>
    </row>
    <row r="61536" spans="3:36">
      <c r="C61536" s="3"/>
      <c r="D61536" s="3"/>
      <c r="E61536" s="4"/>
    </row>
    <row r="61537" spans="3:36">
      <c r="C61537" s="3"/>
      <c r="D61537" s="3"/>
      <c r="E61537" s="4"/>
      <c r="AJ61537" s="3"/>
    </row>
    <row r="61538" spans="3:36">
      <c r="C61538" s="3"/>
      <c r="D61538" s="3"/>
      <c r="E61538" s="4"/>
      <c r="AJ61538" s="3"/>
    </row>
    <row r="61539" spans="3:36">
      <c r="C61539" s="3"/>
      <c r="D61539" s="3"/>
      <c r="E61539" s="4"/>
      <c r="AJ61539" s="3"/>
    </row>
    <row r="61540" spans="3:36">
      <c r="C61540" s="3"/>
      <c r="D61540" s="3"/>
      <c r="E61540" s="4"/>
      <c r="AJ61540" s="3"/>
    </row>
    <row r="61541" spans="3:36">
      <c r="C61541" s="3"/>
      <c r="D61541" s="3"/>
      <c r="E61541" s="4"/>
    </row>
    <row r="61542" spans="3:36">
      <c r="C61542" s="3"/>
      <c r="D61542" s="3"/>
      <c r="E61542" s="4"/>
    </row>
    <row r="61543" spans="3:36">
      <c r="C61543" s="3"/>
      <c r="D61543" s="3"/>
      <c r="E61543" s="4"/>
      <c r="AJ61543" s="3"/>
    </row>
    <row r="61544" spans="3:36">
      <c r="C61544" s="3"/>
      <c r="D61544" s="3"/>
      <c r="E61544" s="4"/>
      <c r="AJ61544" s="3"/>
    </row>
    <row r="61545" spans="3:36">
      <c r="C61545" s="3"/>
      <c r="D61545" s="3"/>
      <c r="E61545" s="4"/>
      <c r="AJ61545" s="3"/>
    </row>
    <row r="61546" spans="3:36">
      <c r="C61546" s="3"/>
      <c r="D61546" s="3"/>
      <c r="E61546" s="4"/>
    </row>
    <row r="61547" spans="3:36">
      <c r="C61547" s="3"/>
      <c r="D61547" s="3"/>
      <c r="E61547" s="4"/>
    </row>
    <row r="61548" spans="3:36">
      <c r="C61548" s="3"/>
      <c r="D61548" s="3"/>
      <c r="E61548" s="4"/>
      <c r="AJ61548" s="3"/>
    </row>
    <row r="61549" spans="3:36">
      <c r="C61549" s="3"/>
      <c r="D61549" s="3"/>
      <c r="E61549" s="4"/>
      <c r="AJ61549" s="3"/>
    </row>
    <row r="61550" spans="3:36">
      <c r="C61550" s="3"/>
      <c r="D61550" s="3"/>
      <c r="E61550" s="4"/>
      <c r="AJ61550" s="3"/>
    </row>
    <row r="61551" spans="3:36">
      <c r="C61551" s="3"/>
      <c r="D61551" s="3"/>
      <c r="E61551" s="4"/>
      <c r="AJ61551" s="3"/>
    </row>
    <row r="61552" spans="3:36">
      <c r="C61552" s="3"/>
      <c r="D61552" s="3"/>
      <c r="E61552" s="4"/>
      <c r="AJ61552" s="3"/>
    </row>
    <row r="61553" spans="3:36">
      <c r="C61553" s="3"/>
      <c r="D61553" s="3"/>
      <c r="E61553" s="4"/>
      <c r="AJ61553" s="3"/>
    </row>
    <row r="61554" spans="3:36">
      <c r="C61554" s="3"/>
      <c r="D61554" s="3"/>
      <c r="E61554" s="4"/>
      <c r="AJ61554" s="3"/>
    </row>
    <row r="61555" spans="3:36">
      <c r="C61555" s="3"/>
      <c r="D61555" s="3"/>
      <c r="E61555" s="4"/>
      <c r="AJ61555" s="3"/>
    </row>
    <row r="61556" spans="3:36">
      <c r="C61556" s="3"/>
      <c r="D61556" s="3"/>
      <c r="E61556" s="4"/>
      <c r="AJ61556" s="3"/>
    </row>
    <row r="61557" spans="3:36">
      <c r="C61557" s="3"/>
      <c r="D61557" s="3"/>
      <c r="E61557" s="4"/>
    </row>
    <row r="61558" spans="3:36">
      <c r="C61558" s="3"/>
      <c r="D61558" s="3"/>
      <c r="E61558" s="4"/>
    </row>
    <row r="61559" spans="3:36">
      <c r="C61559" s="3"/>
      <c r="D61559" s="3"/>
      <c r="E61559" s="4"/>
      <c r="AJ61559" s="3"/>
    </row>
    <row r="61560" spans="3:36">
      <c r="C61560" s="3"/>
      <c r="D61560" s="3"/>
      <c r="E61560" s="4"/>
      <c r="AJ61560" s="3"/>
    </row>
    <row r="61561" spans="3:36">
      <c r="C61561" s="3"/>
      <c r="D61561" s="3"/>
      <c r="E61561" s="4"/>
      <c r="AJ61561" s="3"/>
    </row>
    <row r="61562" spans="3:36">
      <c r="C61562" s="3"/>
      <c r="D61562" s="3"/>
      <c r="E61562" s="4"/>
      <c r="AJ61562" s="3"/>
    </row>
    <row r="61563" spans="3:36">
      <c r="C61563" s="3"/>
      <c r="D61563" s="3"/>
      <c r="E61563" s="4"/>
    </row>
    <row r="61564" spans="3:36">
      <c r="C61564" s="3"/>
      <c r="D61564" s="3"/>
      <c r="E61564" s="4"/>
    </row>
    <row r="61565" spans="3:36">
      <c r="C61565" s="3"/>
      <c r="D61565" s="3"/>
      <c r="E61565" s="4"/>
    </row>
    <row r="61566" spans="3:36">
      <c r="C61566" s="3"/>
      <c r="D61566" s="3"/>
      <c r="E61566" s="4"/>
    </row>
    <row r="61567" spans="3:36">
      <c r="C61567" s="3"/>
      <c r="D61567" s="3"/>
      <c r="E61567" s="4"/>
      <c r="AJ61567" s="3"/>
    </row>
    <row r="61568" spans="3:36">
      <c r="C61568" s="3"/>
      <c r="D61568" s="3"/>
      <c r="E61568" s="4"/>
      <c r="AJ61568" s="3"/>
    </row>
    <row r="61569" spans="3:36">
      <c r="C61569" s="3"/>
      <c r="D61569" s="3"/>
      <c r="E61569" s="4"/>
      <c r="AJ61569" s="3"/>
    </row>
    <row r="61570" spans="3:36">
      <c r="C61570" s="3"/>
      <c r="D61570" s="3"/>
      <c r="E61570" s="4"/>
      <c r="AJ61570" s="3"/>
    </row>
    <row r="61571" spans="3:36">
      <c r="C61571" s="3"/>
      <c r="D61571" s="3"/>
      <c r="E61571" s="4"/>
    </row>
    <row r="61572" spans="3:36">
      <c r="C61572" s="3"/>
      <c r="D61572" s="3"/>
      <c r="E61572" s="4"/>
    </row>
    <row r="61573" spans="3:36">
      <c r="C61573" s="3"/>
      <c r="D61573" s="3"/>
      <c r="E61573" s="4"/>
      <c r="AJ61573" s="3"/>
    </row>
    <row r="61574" spans="3:36">
      <c r="C61574" s="3"/>
      <c r="D61574" s="3"/>
      <c r="E61574" s="4"/>
      <c r="AJ61574" s="3"/>
    </row>
    <row r="61575" spans="3:36">
      <c r="C61575" s="3"/>
      <c r="D61575" s="3"/>
      <c r="E61575" s="4"/>
    </row>
    <row r="61576" spans="3:36">
      <c r="C61576" s="3"/>
      <c r="D61576" s="3"/>
      <c r="E61576" s="4"/>
    </row>
    <row r="61577" spans="3:36">
      <c r="C61577" s="3"/>
      <c r="D61577" s="3"/>
      <c r="E61577" s="4"/>
    </row>
    <row r="61578" spans="3:36">
      <c r="C61578" s="3"/>
      <c r="D61578" s="3"/>
      <c r="E61578" s="4"/>
    </row>
    <row r="61579" spans="3:36">
      <c r="C61579" s="3"/>
      <c r="D61579" s="3"/>
      <c r="E61579" s="4"/>
    </row>
    <row r="61580" spans="3:36">
      <c r="C61580" s="3"/>
      <c r="D61580" s="3"/>
      <c r="E61580" s="4"/>
    </row>
    <row r="61581" spans="3:36">
      <c r="C61581" s="3"/>
      <c r="D61581" s="3"/>
      <c r="E61581" s="4"/>
    </row>
    <row r="61582" spans="3:36">
      <c r="C61582" s="3"/>
      <c r="D61582" s="3"/>
      <c r="E61582" s="4"/>
      <c r="AJ61582" s="3"/>
    </row>
    <row r="61583" spans="3:36">
      <c r="C61583" s="3"/>
      <c r="D61583" s="3"/>
      <c r="E61583" s="4"/>
    </row>
    <row r="61584" spans="3:36">
      <c r="C61584" s="3"/>
      <c r="D61584" s="3"/>
      <c r="E61584" s="4"/>
    </row>
    <row r="61585" spans="3:36">
      <c r="C61585" s="3"/>
      <c r="D61585" s="3"/>
      <c r="E61585" s="4"/>
      <c r="AJ61585" s="3"/>
    </row>
    <row r="61586" spans="3:36">
      <c r="C61586" s="3"/>
      <c r="D61586" s="3"/>
      <c r="E61586" s="4"/>
      <c r="AJ61586" s="3"/>
    </row>
    <row r="61587" spans="3:36">
      <c r="C61587" s="3"/>
      <c r="D61587" s="3"/>
      <c r="E61587" s="4"/>
      <c r="AJ61587" s="3"/>
    </row>
    <row r="61588" spans="3:36">
      <c r="C61588" s="3"/>
      <c r="D61588" s="3"/>
      <c r="E61588" s="4"/>
    </row>
    <row r="61589" spans="3:36">
      <c r="C61589" s="3"/>
      <c r="D61589" s="3"/>
      <c r="E61589" s="4"/>
    </row>
    <row r="61590" spans="3:36">
      <c r="C61590" s="3"/>
      <c r="D61590" s="3"/>
      <c r="E61590" s="4"/>
      <c r="AJ61590" s="3"/>
    </row>
    <row r="61591" spans="3:36">
      <c r="C61591" s="3"/>
      <c r="D61591" s="3"/>
      <c r="E61591" s="4"/>
      <c r="AJ61591" s="3"/>
    </row>
    <row r="61592" spans="3:36">
      <c r="C61592" s="3"/>
      <c r="D61592" s="3"/>
      <c r="E61592" s="4"/>
      <c r="AJ61592" s="3"/>
    </row>
    <row r="61593" spans="3:36">
      <c r="C61593" s="3"/>
      <c r="D61593" s="3"/>
      <c r="E61593" s="4"/>
      <c r="AJ61593" s="3"/>
    </row>
    <row r="61594" spans="3:36">
      <c r="C61594" s="3"/>
      <c r="D61594" s="3"/>
      <c r="E61594" s="4"/>
    </row>
    <row r="61595" spans="3:36">
      <c r="C61595" s="3"/>
      <c r="D61595" s="3"/>
      <c r="E61595" s="4"/>
    </row>
    <row r="61596" spans="3:36">
      <c r="C61596" s="3"/>
      <c r="D61596" s="3"/>
      <c r="E61596" s="4"/>
      <c r="AJ61596" s="3"/>
    </row>
    <row r="61597" spans="3:36">
      <c r="C61597" s="3"/>
      <c r="D61597" s="3"/>
      <c r="E61597" s="4"/>
      <c r="AJ61597" s="3"/>
    </row>
    <row r="61598" spans="3:36">
      <c r="C61598" s="3"/>
      <c r="D61598" s="3"/>
      <c r="E61598" s="4"/>
      <c r="AJ61598" s="3"/>
    </row>
    <row r="61599" spans="3:36">
      <c r="C61599" s="3"/>
      <c r="D61599" s="3"/>
      <c r="E61599" s="4"/>
      <c r="AJ61599" s="3"/>
    </row>
    <row r="61600" spans="3:36">
      <c r="C61600" s="3"/>
      <c r="D61600" s="3"/>
      <c r="E61600" s="4"/>
      <c r="AJ61600" s="3"/>
    </row>
    <row r="61601" spans="3:36">
      <c r="C61601" s="3"/>
      <c r="D61601" s="3"/>
      <c r="E61601" s="4"/>
      <c r="AJ61601" s="3"/>
    </row>
    <row r="61602" spans="3:36">
      <c r="C61602" s="3"/>
      <c r="D61602" s="3"/>
      <c r="E61602" s="4"/>
      <c r="AJ61602" s="3"/>
    </row>
    <row r="61603" spans="3:36">
      <c r="C61603" s="3"/>
      <c r="D61603" s="3"/>
      <c r="E61603" s="4"/>
      <c r="AJ61603" s="3"/>
    </row>
    <row r="61604" spans="3:36">
      <c r="C61604" s="3"/>
      <c r="D61604" s="3"/>
      <c r="E61604" s="4"/>
      <c r="AJ61604" s="3"/>
    </row>
    <row r="61605" spans="3:36">
      <c r="C61605" s="3"/>
      <c r="D61605" s="3"/>
      <c r="E61605" s="4"/>
      <c r="AJ61605" s="3"/>
    </row>
    <row r="61606" spans="3:36">
      <c r="C61606" s="3"/>
      <c r="D61606" s="3"/>
      <c r="E61606" s="4"/>
    </row>
    <row r="61607" spans="3:36">
      <c r="C61607" s="3"/>
      <c r="D61607" s="3"/>
      <c r="E61607" s="4"/>
    </row>
    <row r="61608" spans="3:36">
      <c r="C61608" s="3"/>
      <c r="D61608" s="3"/>
      <c r="E61608" s="4"/>
      <c r="AJ61608" s="3"/>
    </row>
    <row r="61609" spans="3:36">
      <c r="C61609" s="3"/>
      <c r="D61609" s="3"/>
      <c r="E61609" s="4"/>
      <c r="AJ61609" s="3"/>
    </row>
    <row r="61610" spans="3:36">
      <c r="C61610" s="3"/>
      <c r="D61610" s="3"/>
      <c r="E61610" s="4"/>
      <c r="AJ61610" s="3"/>
    </row>
    <row r="61611" spans="3:36">
      <c r="C61611" s="3"/>
      <c r="D61611" s="3"/>
      <c r="E61611" s="4"/>
    </row>
    <row r="61612" spans="3:36">
      <c r="C61612" s="3"/>
      <c r="D61612" s="3"/>
      <c r="E61612" s="4"/>
    </row>
    <row r="61613" spans="3:36">
      <c r="C61613" s="3"/>
      <c r="D61613" s="3"/>
      <c r="E61613" s="4"/>
    </row>
    <row r="61614" spans="3:36">
      <c r="C61614" s="3"/>
      <c r="D61614" s="3"/>
      <c r="E61614" s="4"/>
      <c r="AJ61614" s="3"/>
    </row>
    <row r="61615" spans="3:36">
      <c r="C61615" s="3"/>
      <c r="D61615" s="3"/>
      <c r="E61615" s="4"/>
      <c r="AJ61615" s="3"/>
    </row>
    <row r="61616" spans="3:36">
      <c r="C61616" s="3"/>
      <c r="D61616" s="3"/>
      <c r="E61616" s="4"/>
    </row>
    <row r="61617" spans="3:36">
      <c r="C61617" s="3"/>
      <c r="D61617" s="3"/>
      <c r="E61617" s="4"/>
    </row>
    <row r="61618" spans="3:36">
      <c r="C61618" s="3"/>
      <c r="D61618" s="3"/>
      <c r="E61618" s="4"/>
      <c r="AJ61618" s="3"/>
    </row>
    <row r="61619" spans="3:36">
      <c r="C61619" s="3"/>
      <c r="D61619" s="3"/>
      <c r="E61619" s="4"/>
      <c r="AJ61619" s="3"/>
    </row>
    <row r="61620" spans="3:36">
      <c r="C61620" s="3"/>
      <c r="D61620" s="3"/>
      <c r="E61620" s="4"/>
      <c r="AJ61620" s="3"/>
    </row>
    <row r="61621" spans="3:36">
      <c r="C61621" s="3"/>
      <c r="D61621" s="3"/>
      <c r="E61621" s="4"/>
      <c r="AJ61621" s="3"/>
    </row>
    <row r="61622" spans="3:36">
      <c r="C61622" s="3"/>
      <c r="D61622" s="3"/>
      <c r="E61622" s="4"/>
      <c r="AJ61622" s="3"/>
    </row>
    <row r="61623" spans="3:36">
      <c r="C61623" s="3"/>
      <c r="D61623" s="3"/>
      <c r="E61623" s="4"/>
      <c r="AJ61623" s="3"/>
    </row>
    <row r="61624" spans="3:36">
      <c r="C61624" s="3"/>
      <c r="D61624" s="3"/>
      <c r="E61624" s="4"/>
    </row>
    <row r="61625" spans="3:36">
      <c r="C61625" s="3"/>
      <c r="D61625" s="3"/>
      <c r="E61625" s="4"/>
    </row>
    <row r="61626" spans="3:36">
      <c r="C61626" s="3"/>
      <c r="D61626" s="3"/>
      <c r="E61626" s="4"/>
    </row>
    <row r="61627" spans="3:36">
      <c r="C61627" s="3"/>
      <c r="D61627" s="3"/>
      <c r="E61627" s="4"/>
    </row>
    <row r="61628" spans="3:36">
      <c r="C61628" s="3"/>
      <c r="D61628" s="3"/>
      <c r="E61628" s="4"/>
    </row>
    <row r="61629" spans="3:36">
      <c r="C61629" s="3"/>
      <c r="D61629" s="3"/>
      <c r="E61629" s="4"/>
    </row>
    <row r="61630" spans="3:36">
      <c r="C61630" s="3"/>
      <c r="D61630" s="3"/>
      <c r="E61630" s="4"/>
    </row>
    <row r="61631" spans="3:36">
      <c r="C61631" s="3"/>
      <c r="D61631" s="3"/>
      <c r="E61631" s="4"/>
    </row>
    <row r="61632" spans="3:36">
      <c r="C61632" s="3"/>
      <c r="D61632" s="3"/>
      <c r="E61632" s="4"/>
    </row>
    <row r="61633" spans="3:36">
      <c r="C61633" s="3"/>
      <c r="D61633" s="3"/>
      <c r="E61633" s="4"/>
    </row>
    <row r="61634" spans="3:36">
      <c r="C61634" s="3"/>
      <c r="D61634" s="3"/>
      <c r="E61634" s="4"/>
    </row>
    <row r="61635" spans="3:36">
      <c r="C61635" s="3"/>
      <c r="D61635" s="3"/>
      <c r="E61635" s="4"/>
    </row>
    <row r="61636" spans="3:36">
      <c r="C61636" s="3"/>
      <c r="D61636" s="3"/>
      <c r="E61636" s="4"/>
    </row>
    <row r="61637" spans="3:36">
      <c r="C61637" s="3"/>
      <c r="D61637" s="3"/>
      <c r="E61637" s="4"/>
    </row>
    <row r="61638" spans="3:36">
      <c r="C61638" s="3"/>
      <c r="D61638" s="3"/>
      <c r="E61638" s="4"/>
      <c r="AJ61638" s="3"/>
    </row>
    <row r="61639" spans="3:36">
      <c r="C61639" s="3"/>
      <c r="D61639" s="3"/>
      <c r="E61639" s="4"/>
      <c r="AJ61639" s="3"/>
    </row>
    <row r="61640" spans="3:36">
      <c r="C61640" s="3"/>
      <c r="D61640" s="3"/>
      <c r="E61640" s="4"/>
    </row>
    <row r="61641" spans="3:36">
      <c r="C61641" s="3"/>
      <c r="D61641" s="3"/>
      <c r="E61641" s="4"/>
    </row>
    <row r="61642" spans="3:36">
      <c r="C61642" s="3"/>
      <c r="D61642" s="3"/>
      <c r="E61642" s="4"/>
    </row>
    <row r="61643" spans="3:36">
      <c r="C61643" s="3"/>
      <c r="D61643" s="3"/>
      <c r="E61643" s="4"/>
    </row>
    <row r="61644" spans="3:36">
      <c r="C61644" s="3"/>
      <c r="D61644" s="3"/>
      <c r="E61644" s="4"/>
    </row>
    <row r="61645" spans="3:36">
      <c r="C61645" s="3"/>
      <c r="D61645" s="3"/>
      <c r="E61645" s="4"/>
    </row>
    <row r="61646" spans="3:36">
      <c r="C61646" s="3"/>
      <c r="D61646" s="3"/>
      <c r="E61646" s="4"/>
      <c r="AJ61646" s="3"/>
    </row>
    <row r="61647" spans="3:36">
      <c r="C61647" s="3"/>
      <c r="D61647" s="3"/>
      <c r="E61647" s="4"/>
      <c r="AJ61647" s="3"/>
    </row>
    <row r="61648" spans="3:36">
      <c r="C61648" s="3"/>
      <c r="D61648" s="3"/>
      <c r="E61648" s="4"/>
      <c r="AJ61648" s="3"/>
    </row>
    <row r="61649" spans="3:36">
      <c r="C61649" s="3"/>
      <c r="D61649" s="3"/>
      <c r="E61649" s="4"/>
    </row>
    <row r="61650" spans="3:36">
      <c r="C61650" s="3"/>
      <c r="D61650" s="3"/>
      <c r="E61650" s="4"/>
    </row>
    <row r="61651" spans="3:36">
      <c r="C61651" s="3"/>
      <c r="D61651" s="3"/>
      <c r="E61651" s="4"/>
      <c r="AJ61651" s="3"/>
    </row>
    <row r="61652" spans="3:36">
      <c r="C61652" s="3"/>
      <c r="D61652" s="3"/>
      <c r="E61652" s="4"/>
      <c r="AJ61652" s="3"/>
    </row>
    <row r="61653" spans="3:36">
      <c r="C61653" s="3"/>
      <c r="D61653" s="3"/>
      <c r="E61653" s="4"/>
      <c r="AJ61653" s="3"/>
    </row>
    <row r="61654" spans="3:36">
      <c r="C61654" s="3"/>
      <c r="D61654" s="3"/>
      <c r="E61654" s="4"/>
    </row>
    <row r="61655" spans="3:36">
      <c r="C61655" s="3"/>
      <c r="D61655" s="3"/>
      <c r="E61655" s="4"/>
    </row>
    <row r="61656" spans="3:36">
      <c r="C61656" s="3"/>
      <c r="D61656" s="3"/>
      <c r="E61656" s="4"/>
    </row>
    <row r="61657" spans="3:36">
      <c r="C61657" s="3"/>
      <c r="D61657" s="3"/>
      <c r="E61657" s="4"/>
    </row>
    <row r="61658" spans="3:36">
      <c r="C61658" s="3"/>
      <c r="D61658" s="3"/>
      <c r="E61658" s="4"/>
    </row>
    <row r="61659" spans="3:36">
      <c r="C61659" s="3"/>
      <c r="D61659" s="3"/>
      <c r="E61659" s="4"/>
      <c r="AJ61659" s="3"/>
    </row>
    <row r="61660" spans="3:36">
      <c r="C61660" s="3"/>
      <c r="D61660" s="3"/>
      <c r="E61660" s="4"/>
      <c r="AJ61660" s="3"/>
    </row>
    <row r="61661" spans="3:36">
      <c r="C61661" s="3"/>
      <c r="D61661" s="3"/>
      <c r="E61661" s="4"/>
      <c r="AJ61661" s="3"/>
    </row>
    <row r="61662" spans="3:36">
      <c r="C61662" s="3"/>
      <c r="D61662" s="3"/>
      <c r="E61662" s="4"/>
      <c r="AJ61662" s="3"/>
    </row>
    <row r="61663" spans="3:36">
      <c r="C61663" s="3"/>
      <c r="D61663" s="3"/>
      <c r="E61663" s="4"/>
      <c r="AJ61663" s="3"/>
    </row>
    <row r="61664" spans="3:36">
      <c r="C61664" s="3"/>
      <c r="D61664" s="3"/>
      <c r="E61664" s="4"/>
      <c r="AJ61664" s="3"/>
    </row>
    <row r="61665" spans="3:36">
      <c r="C61665" s="3"/>
      <c r="D61665" s="3"/>
      <c r="E61665" s="4"/>
      <c r="AJ61665" s="3"/>
    </row>
    <row r="61666" spans="3:36">
      <c r="C61666" s="3"/>
      <c r="D61666" s="3"/>
      <c r="E61666" s="4"/>
      <c r="AJ61666" s="3"/>
    </row>
    <row r="61667" spans="3:36">
      <c r="C61667" s="3"/>
      <c r="D61667" s="3"/>
      <c r="E61667" s="4"/>
      <c r="AJ61667" s="3"/>
    </row>
    <row r="61668" spans="3:36">
      <c r="C61668" s="3"/>
      <c r="D61668" s="3"/>
      <c r="E61668" s="4"/>
    </row>
    <row r="61669" spans="3:36">
      <c r="C61669" s="3"/>
      <c r="D61669" s="3"/>
      <c r="E61669" s="4"/>
    </row>
    <row r="61670" spans="3:36">
      <c r="C61670" s="3"/>
      <c r="D61670" s="3"/>
      <c r="E61670" s="4"/>
    </row>
    <row r="61671" spans="3:36">
      <c r="C61671" s="3"/>
      <c r="D61671" s="3"/>
      <c r="E61671" s="4"/>
    </row>
    <row r="61672" spans="3:36">
      <c r="C61672" s="3"/>
      <c r="D61672" s="3"/>
      <c r="E61672" s="4"/>
      <c r="AJ61672" s="3"/>
    </row>
    <row r="61673" spans="3:36">
      <c r="C61673" s="3"/>
      <c r="D61673" s="3"/>
      <c r="E61673" s="4"/>
    </row>
    <row r="61674" spans="3:36">
      <c r="C61674" s="3"/>
      <c r="D61674" s="3"/>
      <c r="E61674" s="4"/>
    </row>
    <row r="61675" spans="3:36">
      <c r="C61675" s="3"/>
      <c r="D61675" s="3"/>
      <c r="E61675" s="4"/>
    </row>
    <row r="61676" spans="3:36">
      <c r="C61676" s="3"/>
      <c r="D61676" s="3"/>
      <c r="E61676" s="4"/>
    </row>
    <row r="61677" spans="3:36">
      <c r="C61677" s="3"/>
      <c r="D61677" s="3"/>
      <c r="E61677" s="4"/>
    </row>
    <row r="61678" spans="3:36">
      <c r="C61678" s="3"/>
      <c r="D61678" s="3"/>
      <c r="E61678" s="4"/>
      <c r="AJ61678" s="3"/>
    </row>
    <row r="61679" spans="3:36">
      <c r="C61679" s="3"/>
      <c r="D61679" s="3"/>
      <c r="E61679" s="4"/>
    </row>
    <row r="61680" spans="3:36">
      <c r="C61680" s="3"/>
      <c r="D61680" s="3"/>
      <c r="E61680" s="4"/>
    </row>
    <row r="61681" spans="3:36">
      <c r="C61681" s="3"/>
      <c r="D61681" s="3"/>
      <c r="E61681" s="4"/>
      <c r="AJ61681" s="3"/>
    </row>
    <row r="61682" spans="3:36">
      <c r="C61682" s="3"/>
      <c r="D61682" s="3"/>
      <c r="E61682" s="4"/>
      <c r="AJ61682" s="3"/>
    </row>
    <row r="61683" spans="3:36">
      <c r="C61683" s="3"/>
      <c r="D61683" s="3"/>
      <c r="E61683" s="4"/>
      <c r="AJ61683" s="3"/>
    </row>
    <row r="61684" spans="3:36">
      <c r="C61684" s="3"/>
      <c r="D61684" s="3"/>
      <c r="E61684" s="4"/>
      <c r="AJ61684" s="3"/>
    </row>
    <row r="61685" spans="3:36">
      <c r="C61685" s="3"/>
      <c r="D61685" s="3"/>
      <c r="E61685" s="4"/>
      <c r="AJ61685" s="3"/>
    </row>
    <row r="61686" spans="3:36">
      <c r="C61686" s="3"/>
      <c r="D61686" s="3"/>
      <c r="E61686" s="4"/>
      <c r="AJ61686" s="3"/>
    </row>
    <row r="61687" spans="3:36">
      <c r="C61687" s="3"/>
      <c r="D61687" s="3"/>
      <c r="E61687" s="4"/>
      <c r="AJ61687" s="3"/>
    </row>
    <row r="61688" spans="3:36">
      <c r="C61688" s="3"/>
      <c r="D61688" s="3"/>
      <c r="E61688" s="4"/>
      <c r="AJ61688" s="3"/>
    </row>
    <row r="61689" spans="3:36">
      <c r="C61689" s="3"/>
      <c r="D61689" s="3"/>
      <c r="E61689" s="4"/>
      <c r="AJ61689" s="3"/>
    </row>
    <row r="61690" spans="3:36">
      <c r="C61690" s="3"/>
      <c r="D61690" s="3"/>
      <c r="E61690" s="4"/>
      <c r="AJ61690" s="3"/>
    </row>
    <row r="61691" spans="3:36">
      <c r="C61691" s="3"/>
      <c r="D61691" s="3"/>
      <c r="E61691" s="4"/>
      <c r="AJ61691" s="3"/>
    </row>
    <row r="61692" spans="3:36">
      <c r="C61692" s="3"/>
      <c r="D61692" s="3"/>
      <c r="E61692" s="4"/>
    </row>
    <row r="61693" spans="3:36">
      <c r="C61693" s="3"/>
      <c r="D61693" s="3"/>
      <c r="E61693" s="4"/>
    </row>
    <row r="61694" spans="3:36">
      <c r="C61694" s="3"/>
      <c r="D61694" s="3"/>
      <c r="E61694" s="4"/>
      <c r="AJ61694" s="3"/>
    </row>
    <row r="61695" spans="3:36">
      <c r="C61695" s="3"/>
      <c r="D61695" s="3"/>
      <c r="E61695" s="4"/>
      <c r="AJ61695" s="3"/>
    </row>
    <row r="61696" spans="3:36">
      <c r="C61696" s="3"/>
      <c r="D61696" s="3"/>
      <c r="E61696" s="4"/>
      <c r="AJ61696" s="3"/>
    </row>
    <row r="61697" spans="3:36">
      <c r="C61697" s="3"/>
      <c r="D61697" s="3"/>
      <c r="E61697" s="4"/>
      <c r="AJ61697" s="3"/>
    </row>
    <row r="61698" spans="3:36">
      <c r="C61698" s="3"/>
      <c r="D61698" s="3"/>
      <c r="E61698" s="4"/>
      <c r="AJ61698" s="3"/>
    </row>
    <row r="61699" spans="3:36">
      <c r="C61699" s="3"/>
      <c r="D61699" s="3"/>
      <c r="E61699" s="4"/>
      <c r="AJ61699" s="3"/>
    </row>
    <row r="61700" spans="3:36">
      <c r="C61700" s="3"/>
      <c r="D61700" s="3"/>
      <c r="E61700" s="4"/>
    </row>
    <row r="61701" spans="3:36">
      <c r="C61701" s="3"/>
      <c r="D61701" s="3"/>
      <c r="E61701" s="4"/>
    </row>
    <row r="61702" spans="3:36">
      <c r="C61702" s="3"/>
      <c r="D61702" s="3"/>
      <c r="E61702" s="4"/>
    </row>
    <row r="61703" spans="3:36">
      <c r="C61703" s="3"/>
      <c r="D61703" s="3"/>
      <c r="E61703" s="4"/>
    </row>
    <row r="61704" spans="3:36">
      <c r="C61704" s="3"/>
      <c r="D61704" s="3"/>
      <c r="E61704" s="4"/>
      <c r="AJ61704" s="3"/>
    </row>
    <row r="61705" spans="3:36">
      <c r="C61705" s="3"/>
      <c r="D61705" s="3"/>
      <c r="E61705" s="4"/>
      <c r="AJ61705" s="3"/>
    </row>
    <row r="61706" spans="3:36">
      <c r="C61706" s="3"/>
      <c r="D61706" s="3"/>
      <c r="E61706" s="4"/>
    </row>
    <row r="61707" spans="3:36">
      <c r="C61707" s="3"/>
      <c r="D61707" s="3"/>
      <c r="E61707" s="4"/>
    </row>
    <row r="61708" spans="3:36">
      <c r="C61708" s="3"/>
      <c r="D61708" s="3"/>
      <c r="E61708" s="4"/>
      <c r="AJ61708" s="3"/>
    </row>
    <row r="61709" spans="3:36">
      <c r="C61709" s="3"/>
      <c r="D61709" s="3"/>
      <c r="E61709" s="4"/>
      <c r="AJ61709" s="3"/>
    </row>
    <row r="61710" spans="3:36">
      <c r="C61710" s="3"/>
      <c r="D61710" s="3"/>
      <c r="E61710" s="4"/>
      <c r="AJ61710" s="3"/>
    </row>
    <row r="61711" spans="3:36">
      <c r="C61711" s="3"/>
      <c r="D61711" s="3"/>
      <c r="E61711" s="4"/>
      <c r="AJ61711" s="3"/>
    </row>
    <row r="61712" spans="3:36">
      <c r="C61712" s="3"/>
      <c r="D61712" s="3"/>
      <c r="E61712" s="4"/>
      <c r="AJ61712" s="3"/>
    </row>
    <row r="61713" spans="3:36">
      <c r="C61713" s="3"/>
      <c r="D61713" s="3"/>
      <c r="E61713" s="4"/>
      <c r="AJ61713" s="3"/>
    </row>
    <row r="61714" spans="3:36">
      <c r="C61714" s="3"/>
      <c r="D61714" s="3"/>
      <c r="E61714" s="4"/>
    </row>
    <row r="61715" spans="3:36">
      <c r="C61715" s="3"/>
      <c r="D61715" s="3"/>
      <c r="E61715" s="4"/>
    </row>
    <row r="61716" spans="3:36">
      <c r="C61716" s="3"/>
      <c r="D61716" s="3"/>
      <c r="E61716" s="4"/>
      <c r="AJ61716" s="3"/>
    </row>
    <row r="61717" spans="3:36">
      <c r="C61717" s="3"/>
      <c r="D61717" s="3"/>
      <c r="E61717" s="4"/>
      <c r="AJ61717" s="3"/>
    </row>
    <row r="61718" spans="3:36">
      <c r="C61718" s="3"/>
      <c r="D61718" s="3"/>
      <c r="E61718" s="4"/>
      <c r="AJ61718" s="3"/>
    </row>
    <row r="61719" spans="3:36">
      <c r="C61719" s="3"/>
      <c r="D61719" s="3"/>
      <c r="E61719" s="4"/>
      <c r="AJ61719" s="3"/>
    </row>
    <row r="61720" spans="3:36">
      <c r="C61720" s="3"/>
      <c r="D61720" s="3"/>
      <c r="E61720" s="4"/>
      <c r="AJ61720" s="3"/>
    </row>
    <row r="61721" spans="3:36">
      <c r="C61721" s="3"/>
      <c r="D61721" s="3"/>
      <c r="E61721" s="4"/>
    </row>
    <row r="61722" spans="3:36">
      <c r="C61722" s="3"/>
      <c r="D61722" s="3"/>
      <c r="E61722" s="4"/>
    </row>
    <row r="61723" spans="3:36">
      <c r="C61723" s="3"/>
      <c r="D61723" s="3"/>
      <c r="E61723" s="4"/>
      <c r="AJ61723" s="3"/>
    </row>
    <row r="61724" spans="3:36">
      <c r="C61724" s="3"/>
      <c r="D61724" s="3"/>
      <c r="E61724" s="4"/>
      <c r="AJ61724" s="3"/>
    </row>
    <row r="61725" spans="3:36">
      <c r="C61725" s="3"/>
      <c r="D61725" s="3"/>
      <c r="E61725" s="4"/>
      <c r="AJ61725" s="3"/>
    </row>
    <row r="61726" spans="3:36">
      <c r="C61726" s="3"/>
      <c r="D61726" s="3"/>
      <c r="E61726" s="4"/>
      <c r="AJ61726" s="3"/>
    </row>
    <row r="61727" spans="3:36">
      <c r="C61727" s="3"/>
      <c r="D61727" s="3"/>
      <c r="E61727" s="4"/>
      <c r="AJ61727" s="3"/>
    </row>
    <row r="61728" spans="3:36">
      <c r="C61728" s="3"/>
      <c r="D61728" s="3"/>
      <c r="E61728" s="4"/>
      <c r="AJ61728" s="3"/>
    </row>
    <row r="61729" spans="3:36">
      <c r="C61729" s="3"/>
      <c r="D61729" s="3"/>
      <c r="E61729" s="4"/>
      <c r="AJ61729" s="3"/>
    </row>
    <row r="61730" spans="3:36">
      <c r="C61730" s="3"/>
      <c r="D61730" s="3"/>
      <c r="E61730" s="4"/>
      <c r="AJ61730" s="3"/>
    </row>
    <row r="61731" spans="3:36">
      <c r="C61731" s="3"/>
      <c r="D61731" s="3"/>
      <c r="E61731" s="4"/>
      <c r="AJ61731" s="3"/>
    </row>
    <row r="61732" spans="3:36">
      <c r="C61732" s="3"/>
      <c r="D61732" s="3"/>
      <c r="E61732" s="4"/>
    </row>
    <row r="61733" spans="3:36">
      <c r="C61733" s="3"/>
      <c r="D61733" s="3"/>
      <c r="E61733" s="4"/>
    </row>
    <row r="61734" spans="3:36">
      <c r="C61734" s="3"/>
      <c r="D61734" s="3"/>
      <c r="E61734" s="4"/>
    </row>
    <row r="61735" spans="3:36">
      <c r="C61735" s="3"/>
      <c r="D61735" s="3"/>
      <c r="E61735" s="4"/>
    </row>
    <row r="61736" spans="3:36">
      <c r="C61736" s="3"/>
      <c r="D61736" s="3"/>
      <c r="E61736" s="4"/>
      <c r="AJ61736" s="3"/>
    </row>
    <row r="61737" spans="3:36">
      <c r="C61737" s="3"/>
      <c r="D61737" s="3"/>
      <c r="E61737" s="4"/>
      <c r="AJ61737" s="3"/>
    </row>
    <row r="61738" spans="3:36">
      <c r="C61738" s="3"/>
      <c r="D61738" s="3"/>
      <c r="E61738" s="4"/>
      <c r="AJ61738" s="3"/>
    </row>
    <row r="61739" spans="3:36">
      <c r="C61739" s="3"/>
      <c r="D61739" s="3"/>
      <c r="E61739" s="4"/>
    </row>
    <row r="61740" spans="3:36">
      <c r="C61740" s="3"/>
      <c r="D61740" s="3"/>
      <c r="E61740" s="4"/>
    </row>
    <row r="61741" spans="3:36">
      <c r="C61741" s="3"/>
      <c r="D61741" s="3"/>
      <c r="E61741" s="4"/>
    </row>
    <row r="61742" spans="3:36">
      <c r="C61742" s="3"/>
      <c r="D61742" s="3"/>
      <c r="E61742" s="4"/>
    </row>
    <row r="61743" spans="3:36">
      <c r="C61743" s="3"/>
      <c r="D61743" s="3"/>
      <c r="E61743" s="4"/>
      <c r="AJ61743" s="3"/>
    </row>
    <row r="61744" spans="3:36">
      <c r="C61744" s="3"/>
      <c r="D61744" s="3"/>
      <c r="E61744" s="4"/>
      <c r="AJ61744" s="3"/>
    </row>
    <row r="61745" spans="3:36">
      <c r="C61745" s="3"/>
      <c r="D61745" s="3"/>
      <c r="E61745" s="4"/>
    </row>
    <row r="61746" spans="3:36">
      <c r="C61746" s="3"/>
      <c r="D61746" s="3"/>
      <c r="E61746" s="4"/>
    </row>
    <row r="61747" spans="3:36">
      <c r="C61747" s="3"/>
      <c r="D61747" s="3"/>
      <c r="E61747" s="4"/>
      <c r="AJ61747" s="3"/>
    </row>
    <row r="61748" spans="3:36">
      <c r="C61748" s="3"/>
      <c r="D61748" s="3"/>
      <c r="E61748" s="4"/>
      <c r="AJ61748" s="3"/>
    </row>
    <row r="61749" spans="3:36">
      <c r="C61749" s="3"/>
      <c r="D61749" s="3"/>
      <c r="E61749" s="4"/>
      <c r="AJ61749" s="3"/>
    </row>
    <row r="61750" spans="3:36">
      <c r="C61750" s="3"/>
      <c r="D61750" s="3"/>
      <c r="E61750" s="4"/>
      <c r="AJ61750" s="3"/>
    </row>
    <row r="61751" spans="3:36">
      <c r="C61751" s="3"/>
      <c r="D61751" s="3"/>
      <c r="E61751" s="4"/>
      <c r="AJ61751" s="3"/>
    </row>
    <row r="61752" spans="3:36">
      <c r="C61752" s="3"/>
      <c r="D61752" s="3"/>
      <c r="E61752" s="4"/>
      <c r="AJ61752" s="3"/>
    </row>
    <row r="61753" spans="3:36">
      <c r="C61753" s="3"/>
      <c r="D61753" s="3"/>
      <c r="E61753" s="4"/>
      <c r="AJ61753" s="3"/>
    </row>
    <row r="61754" spans="3:36">
      <c r="C61754" s="3"/>
      <c r="D61754" s="3"/>
      <c r="E61754" s="4"/>
      <c r="AJ61754" s="3"/>
    </row>
    <row r="61755" spans="3:36">
      <c r="C61755" s="3"/>
      <c r="D61755" s="3"/>
      <c r="E61755" s="4"/>
      <c r="AJ61755" s="3"/>
    </row>
    <row r="61756" spans="3:36">
      <c r="C61756" s="3"/>
      <c r="D61756" s="3"/>
      <c r="E61756" s="4"/>
    </row>
    <row r="61757" spans="3:36">
      <c r="C61757" s="3"/>
      <c r="D61757" s="3"/>
      <c r="E61757" s="4"/>
    </row>
    <row r="61758" spans="3:36">
      <c r="C61758" s="3"/>
      <c r="D61758" s="3"/>
      <c r="E61758" s="4"/>
    </row>
    <row r="61759" spans="3:36">
      <c r="C61759" s="3"/>
      <c r="D61759" s="3"/>
      <c r="E61759" s="4"/>
    </row>
    <row r="61760" spans="3:36">
      <c r="C61760" s="3"/>
      <c r="D61760" s="3"/>
      <c r="E61760" s="4"/>
      <c r="AJ61760" s="3"/>
    </row>
    <row r="61761" spans="3:36">
      <c r="C61761" s="3"/>
      <c r="D61761" s="3"/>
      <c r="E61761" s="4"/>
    </row>
    <row r="61762" spans="3:36">
      <c r="C61762" s="3"/>
      <c r="D61762" s="3"/>
      <c r="E61762" s="4"/>
    </row>
    <row r="61763" spans="3:36">
      <c r="C61763" s="3"/>
      <c r="D61763" s="3"/>
      <c r="E61763" s="4"/>
    </row>
    <row r="61764" spans="3:36">
      <c r="C61764" s="3"/>
      <c r="D61764" s="3"/>
      <c r="E61764" s="4"/>
      <c r="AJ61764" s="3"/>
    </row>
    <row r="61765" spans="3:36">
      <c r="C61765" s="3"/>
      <c r="D61765" s="3"/>
      <c r="E61765" s="4"/>
      <c r="AJ61765" s="3"/>
    </row>
    <row r="61766" spans="3:36">
      <c r="C61766" s="3"/>
      <c r="D61766" s="3"/>
      <c r="E61766" s="4"/>
      <c r="AJ61766" s="3"/>
    </row>
    <row r="61767" spans="3:36">
      <c r="C61767" s="3"/>
      <c r="D61767" s="3"/>
      <c r="E61767" s="4"/>
      <c r="AJ61767" s="3"/>
    </row>
    <row r="61768" spans="3:36">
      <c r="C61768" s="3"/>
      <c r="D61768" s="3"/>
      <c r="E61768" s="4"/>
      <c r="AJ61768" s="3"/>
    </row>
    <row r="61769" spans="3:36">
      <c r="C61769" s="3"/>
      <c r="D61769" s="3"/>
      <c r="E61769" s="4"/>
    </row>
    <row r="61770" spans="3:36">
      <c r="C61770" s="3"/>
      <c r="D61770" s="3"/>
      <c r="E61770" s="4"/>
    </row>
    <row r="61771" spans="3:36">
      <c r="C61771" s="3"/>
      <c r="D61771" s="3"/>
      <c r="E61771" s="4"/>
    </row>
    <row r="61772" spans="3:36">
      <c r="C61772" s="3"/>
      <c r="D61772" s="3"/>
      <c r="E61772" s="4"/>
    </row>
    <row r="61773" spans="3:36">
      <c r="C61773" s="3"/>
      <c r="D61773" s="3"/>
      <c r="E61773" s="4"/>
      <c r="AJ61773" s="3"/>
    </row>
    <row r="61774" spans="3:36">
      <c r="C61774" s="3"/>
      <c r="D61774" s="3"/>
      <c r="E61774" s="4"/>
    </row>
    <row r="61775" spans="3:36">
      <c r="C61775" s="3"/>
      <c r="D61775" s="3"/>
      <c r="E61775" s="4"/>
    </row>
    <row r="61776" spans="3:36">
      <c r="C61776" s="3"/>
      <c r="D61776" s="3"/>
      <c r="E61776" s="4"/>
      <c r="AJ61776" s="3"/>
    </row>
    <row r="61777" spans="3:36">
      <c r="C61777" s="3"/>
      <c r="D61777" s="3"/>
      <c r="E61777" s="4"/>
    </row>
    <row r="61778" spans="3:36">
      <c r="C61778" s="3"/>
      <c r="D61778" s="3"/>
      <c r="E61778" s="4"/>
    </row>
    <row r="61779" spans="3:36">
      <c r="C61779" s="3"/>
      <c r="D61779" s="3"/>
      <c r="E61779" s="4"/>
      <c r="AJ61779" s="3"/>
    </row>
    <row r="61780" spans="3:36">
      <c r="C61780" s="3"/>
      <c r="D61780" s="3"/>
      <c r="E61780" s="4"/>
      <c r="AJ61780" s="3"/>
    </row>
    <row r="61781" spans="3:36">
      <c r="C61781" s="3"/>
      <c r="D61781" s="3"/>
      <c r="E61781" s="4"/>
      <c r="AJ61781" s="3"/>
    </row>
    <row r="61782" spans="3:36">
      <c r="C61782" s="3"/>
      <c r="D61782" s="3"/>
      <c r="E61782" s="4"/>
      <c r="AJ61782" s="3"/>
    </row>
    <row r="61783" spans="3:36">
      <c r="C61783" s="3"/>
      <c r="D61783" s="3"/>
      <c r="E61783" s="4"/>
      <c r="AJ61783" s="3"/>
    </row>
    <row r="61784" spans="3:36">
      <c r="C61784" s="3"/>
      <c r="D61784" s="3"/>
      <c r="E61784" s="4"/>
      <c r="AJ61784" s="3"/>
    </row>
    <row r="61785" spans="3:36">
      <c r="C61785" s="3"/>
      <c r="D61785" s="3"/>
      <c r="E61785" s="4"/>
      <c r="AJ61785" s="3"/>
    </row>
    <row r="61786" spans="3:36">
      <c r="C61786" s="3"/>
      <c r="D61786" s="3"/>
      <c r="E61786" s="4"/>
      <c r="AJ61786" s="3"/>
    </row>
    <row r="61787" spans="3:36">
      <c r="C61787" s="3"/>
      <c r="D61787" s="3"/>
      <c r="E61787" s="4"/>
      <c r="AJ61787" s="3"/>
    </row>
    <row r="61788" spans="3:36">
      <c r="C61788" s="3"/>
      <c r="D61788" s="3"/>
      <c r="E61788" s="4"/>
      <c r="AJ61788" s="3"/>
    </row>
    <row r="61789" spans="3:36">
      <c r="C61789" s="3"/>
      <c r="D61789" s="3"/>
      <c r="E61789" s="4"/>
      <c r="AJ61789" s="3"/>
    </row>
    <row r="61790" spans="3:36">
      <c r="C61790" s="3"/>
      <c r="D61790" s="3"/>
      <c r="E61790" s="4"/>
      <c r="AJ61790" s="3"/>
    </row>
    <row r="61791" spans="3:36">
      <c r="C61791" s="3"/>
      <c r="D61791" s="3"/>
      <c r="E61791" s="4"/>
      <c r="AJ61791" s="3"/>
    </row>
    <row r="61792" spans="3:36">
      <c r="C61792" s="3"/>
      <c r="D61792" s="3"/>
      <c r="E61792" s="4"/>
      <c r="AJ61792" s="3"/>
    </row>
    <row r="61793" spans="3:36">
      <c r="C61793" s="3"/>
      <c r="D61793" s="3"/>
      <c r="E61793" s="4"/>
      <c r="AJ61793" s="3"/>
    </row>
    <row r="61794" spans="3:36">
      <c r="C61794" s="3"/>
      <c r="D61794" s="3"/>
      <c r="E61794" s="4"/>
      <c r="AJ61794" s="3"/>
    </row>
    <row r="61795" spans="3:36">
      <c r="C61795" s="3"/>
      <c r="D61795" s="3"/>
      <c r="E61795" s="4"/>
      <c r="AJ61795" s="3"/>
    </row>
    <row r="61796" spans="3:36">
      <c r="C61796" s="3"/>
      <c r="D61796" s="3"/>
      <c r="E61796" s="4"/>
      <c r="AJ61796" s="3"/>
    </row>
    <row r="61797" spans="3:36">
      <c r="C61797" s="3"/>
      <c r="D61797" s="3"/>
      <c r="E61797" s="4"/>
      <c r="AJ61797" s="3"/>
    </row>
    <row r="61798" spans="3:36">
      <c r="C61798" s="3"/>
      <c r="D61798" s="3"/>
      <c r="E61798" s="4"/>
      <c r="AJ61798" s="3"/>
    </row>
    <row r="61799" spans="3:36">
      <c r="C61799" s="3"/>
      <c r="D61799" s="3"/>
      <c r="E61799" s="4"/>
      <c r="AJ61799" s="3"/>
    </row>
    <row r="61800" spans="3:36">
      <c r="C61800" s="3"/>
      <c r="D61800" s="3"/>
      <c r="E61800" s="4"/>
      <c r="AJ61800" s="3"/>
    </row>
    <row r="61801" spans="3:36">
      <c r="C61801" s="3"/>
      <c r="D61801" s="3"/>
      <c r="E61801" s="4"/>
    </row>
    <row r="61802" spans="3:36">
      <c r="C61802" s="3"/>
      <c r="D61802" s="3"/>
      <c r="E61802" s="4"/>
    </row>
    <row r="61803" spans="3:36">
      <c r="C61803" s="3"/>
      <c r="D61803" s="3"/>
      <c r="E61803" s="4"/>
    </row>
    <row r="61804" spans="3:36">
      <c r="C61804" s="3"/>
      <c r="D61804" s="3"/>
      <c r="E61804" s="4"/>
    </row>
    <row r="61805" spans="3:36">
      <c r="C61805" s="3"/>
      <c r="D61805" s="3"/>
      <c r="E61805" s="4"/>
    </row>
    <row r="61806" spans="3:36">
      <c r="C61806" s="3"/>
      <c r="D61806" s="3"/>
      <c r="E61806" s="4"/>
      <c r="AJ61806" s="3"/>
    </row>
    <row r="61807" spans="3:36">
      <c r="C61807" s="3"/>
      <c r="D61807" s="3"/>
      <c r="E61807" s="4"/>
      <c r="AJ61807" s="3"/>
    </row>
    <row r="61808" spans="3:36">
      <c r="C61808" s="3"/>
      <c r="D61808" s="3"/>
      <c r="E61808" s="4"/>
    </row>
    <row r="61809" spans="3:36">
      <c r="C61809" s="3"/>
      <c r="D61809" s="3"/>
      <c r="E61809" s="4"/>
    </row>
    <row r="61810" spans="3:36">
      <c r="C61810" s="3"/>
      <c r="D61810" s="3"/>
      <c r="E61810" s="4"/>
    </row>
    <row r="61811" spans="3:36">
      <c r="C61811" s="3"/>
      <c r="D61811" s="3"/>
      <c r="E61811" s="4"/>
    </row>
    <row r="61812" spans="3:36">
      <c r="C61812" s="3"/>
      <c r="D61812" s="3"/>
      <c r="E61812" s="4"/>
    </row>
    <row r="61813" spans="3:36">
      <c r="C61813" s="3"/>
      <c r="D61813" s="3"/>
      <c r="E61813" s="4"/>
      <c r="AJ61813" s="3"/>
    </row>
    <row r="61814" spans="3:36">
      <c r="C61814" s="3"/>
      <c r="D61814" s="3"/>
      <c r="E61814" s="4"/>
      <c r="AJ61814" s="3"/>
    </row>
    <row r="61815" spans="3:36">
      <c r="C61815" s="3"/>
      <c r="D61815" s="3"/>
      <c r="E61815" s="4"/>
      <c r="AJ61815" s="3"/>
    </row>
    <row r="61816" spans="3:36">
      <c r="C61816" s="3"/>
      <c r="D61816" s="3"/>
      <c r="E61816" s="4"/>
      <c r="AJ61816" s="3"/>
    </row>
    <row r="61817" spans="3:36">
      <c r="C61817" s="3"/>
      <c r="D61817" s="3"/>
      <c r="E61817" s="4"/>
    </row>
    <row r="61818" spans="3:36">
      <c r="C61818" s="3"/>
      <c r="D61818" s="3"/>
      <c r="E61818" s="4"/>
    </row>
    <row r="61819" spans="3:36">
      <c r="C61819" s="3"/>
      <c r="D61819" s="3"/>
      <c r="E61819" s="4"/>
    </row>
    <row r="61820" spans="3:36">
      <c r="C61820" s="3"/>
      <c r="D61820" s="3"/>
      <c r="E61820" s="4"/>
      <c r="AJ61820" s="3"/>
    </row>
    <row r="61821" spans="3:36">
      <c r="C61821" s="3"/>
      <c r="D61821" s="3"/>
      <c r="E61821" s="4"/>
    </row>
    <row r="61822" spans="3:36">
      <c r="C61822" s="3"/>
      <c r="D61822" s="3"/>
      <c r="E61822" s="4"/>
      <c r="AJ61822" s="3"/>
    </row>
    <row r="61823" spans="3:36">
      <c r="C61823" s="3"/>
      <c r="D61823" s="3"/>
      <c r="E61823" s="4"/>
      <c r="AJ61823" s="3"/>
    </row>
    <row r="61824" spans="3:36">
      <c r="C61824" s="3"/>
      <c r="D61824" s="3"/>
      <c r="E61824" s="4"/>
    </row>
    <row r="61825" spans="3:36">
      <c r="C61825" s="3"/>
      <c r="D61825" s="3"/>
      <c r="E61825" s="4"/>
    </row>
    <row r="61826" spans="3:36">
      <c r="C61826" s="3"/>
      <c r="D61826" s="3"/>
      <c r="E61826" s="4"/>
    </row>
    <row r="61827" spans="3:36">
      <c r="C61827" s="3"/>
      <c r="D61827" s="3"/>
      <c r="E61827" s="4"/>
    </row>
    <row r="61828" spans="3:36">
      <c r="C61828" s="3"/>
      <c r="D61828" s="3"/>
      <c r="E61828" s="4"/>
      <c r="AJ61828" s="3"/>
    </row>
    <row r="61829" spans="3:36">
      <c r="C61829" s="3"/>
      <c r="D61829" s="3"/>
      <c r="E61829" s="4"/>
      <c r="AJ61829" s="3"/>
    </row>
    <row r="61830" spans="3:36">
      <c r="C61830" s="3"/>
      <c r="D61830" s="3"/>
      <c r="E61830" s="4"/>
      <c r="AJ61830" s="3"/>
    </row>
    <row r="61831" spans="3:36">
      <c r="C61831" s="3"/>
      <c r="D61831" s="3"/>
      <c r="E61831" s="4"/>
      <c r="AJ61831" s="3"/>
    </row>
    <row r="61832" spans="3:36">
      <c r="C61832" s="3"/>
      <c r="D61832" s="3"/>
      <c r="E61832" s="4"/>
      <c r="AJ61832" s="3"/>
    </row>
    <row r="61833" spans="3:36">
      <c r="C61833" s="3"/>
      <c r="D61833" s="3"/>
      <c r="E61833" s="4"/>
    </row>
    <row r="61834" spans="3:36">
      <c r="C61834" s="3"/>
      <c r="D61834" s="3"/>
      <c r="E61834" s="4"/>
    </row>
    <row r="61835" spans="3:36">
      <c r="C61835" s="3"/>
      <c r="D61835" s="3"/>
      <c r="E61835" s="4"/>
      <c r="AJ61835" s="3"/>
    </row>
    <row r="61836" spans="3:36">
      <c r="C61836" s="3"/>
      <c r="D61836" s="3"/>
      <c r="E61836" s="4"/>
      <c r="AJ61836" s="3"/>
    </row>
    <row r="61837" spans="3:36">
      <c r="C61837" s="3"/>
      <c r="D61837" s="3"/>
      <c r="E61837" s="4"/>
      <c r="AJ61837" s="3"/>
    </row>
    <row r="61838" spans="3:36">
      <c r="C61838" s="3"/>
      <c r="D61838" s="3"/>
      <c r="E61838" s="4"/>
      <c r="AJ61838" s="3"/>
    </row>
    <row r="61839" spans="3:36">
      <c r="C61839" s="3"/>
      <c r="D61839" s="3"/>
      <c r="E61839" s="4"/>
      <c r="AJ61839" s="3"/>
    </row>
    <row r="61840" spans="3:36">
      <c r="C61840" s="3"/>
      <c r="D61840" s="3"/>
      <c r="E61840" s="4"/>
      <c r="AJ61840" s="3"/>
    </row>
    <row r="61841" spans="3:36">
      <c r="C61841" s="3"/>
      <c r="D61841" s="3"/>
      <c r="E61841" s="4"/>
      <c r="AJ61841" s="3"/>
    </row>
    <row r="61842" spans="3:36">
      <c r="C61842" s="3"/>
      <c r="D61842" s="3"/>
      <c r="E61842" s="4"/>
      <c r="AJ61842" s="3"/>
    </row>
    <row r="61843" spans="3:36">
      <c r="C61843" s="3"/>
      <c r="D61843" s="3"/>
      <c r="E61843" s="4"/>
    </row>
    <row r="61844" spans="3:36">
      <c r="C61844" s="3"/>
      <c r="D61844" s="3"/>
      <c r="E61844" s="4"/>
    </row>
    <row r="61845" spans="3:36">
      <c r="C61845" s="3"/>
      <c r="D61845" s="3"/>
      <c r="E61845" s="4"/>
      <c r="AJ61845" s="3"/>
    </row>
    <row r="61846" spans="3:36">
      <c r="C61846" s="3"/>
      <c r="D61846" s="3"/>
      <c r="E61846" s="4"/>
      <c r="AJ61846" s="3"/>
    </row>
    <row r="61847" spans="3:36">
      <c r="C61847" s="3"/>
      <c r="D61847" s="3"/>
      <c r="E61847" s="4"/>
      <c r="AJ61847" s="3"/>
    </row>
    <row r="61848" spans="3:36">
      <c r="C61848" s="3"/>
      <c r="D61848" s="3"/>
      <c r="E61848" s="4"/>
      <c r="AJ61848" s="3"/>
    </row>
    <row r="61849" spans="3:36">
      <c r="C61849" s="3"/>
      <c r="D61849" s="3"/>
      <c r="E61849" s="4"/>
    </row>
    <row r="61850" spans="3:36">
      <c r="C61850" s="3"/>
      <c r="D61850" s="3"/>
      <c r="E61850" s="4"/>
    </row>
    <row r="61851" spans="3:36">
      <c r="C61851" s="3"/>
      <c r="D61851" s="3"/>
      <c r="E61851" s="4"/>
    </row>
    <row r="61852" spans="3:36">
      <c r="C61852" s="3"/>
      <c r="D61852" s="3"/>
      <c r="E61852" s="4"/>
    </row>
    <row r="61853" spans="3:36">
      <c r="C61853" s="3"/>
      <c r="D61853" s="3"/>
      <c r="E61853" s="4"/>
    </row>
    <row r="61854" spans="3:36">
      <c r="C61854" s="3"/>
      <c r="D61854" s="3"/>
      <c r="E61854" s="4"/>
    </row>
    <row r="61855" spans="3:36">
      <c r="C61855" s="3"/>
      <c r="D61855" s="3"/>
      <c r="E61855" s="4"/>
    </row>
    <row r="61856" spans="3:36">
      <c r="C61856" s="3"/>
      <c r="D61856" s="3"/>
      <c r="E61856" s="4"/>
      <c r="AJ61856" s="3"/>
    </row>
    <row r="61857" spans="3:36">
      <c r="C61857" s="3"/>
      <c r="D61857" s="3"/>
      <c r="E61857" s="4"/>
    </row>
    <row r="61858" spans="3:36">
      <c r="C61858" s="3"/>
      <c r="D61858" s="3"/>
      <c r="E61858" s="4"/>
    </row>
    <row r="61859" spans="3:36">
      <c r="C61859" s="3"/>
      <c r="D61859" s="3"/>
      <c r="E61859" s="4"/>
      <c r="AJ61859" s="3"/>
    </row>
    <row r="61860" spans="3:36">
      <c r="C61860" s="3"/>
      <c r="D61860" s="3"/>
      <c r="E61860" s="4"/>
    </row>
    <row r="61861" spans="3:36">
      <c r="C61861" s="3"/>
      <c r="D61861" s="3"/>
      <c r="E61861" s="4"/>
    </row>
    <row r="61862" spans="3:36">
      <c r="C61862" s="3"/>
      <c r="D61862" s="3"/>
      <c r="E61862" s="4"/>
    </row>
    <row r="61863" spans="3:36">
      <c r="C61863" s="3"/>
      <c r="D61863" s="3"/>
      <c r="E61863" s="4"/>
      <c r="AJ61863" s="3"/>
    </row>
    <row r="61864" spans="3:36">
      <c r="C61864" s="3"/>
      <c r="D61864" s="3"/>
      <c r="E61864" s="4"/>
      <c r="AJ61864" s="3"/>
    </row>
    <row r="61865" spans="3:36">
      <c r="C61865" s="3"/>
      <c r="D61865" s="3"/>
      <c r="E61865" s="4"/>
      <c r="AJ61865" s="3"/>
    </row>
    <row r="61866" spans="3:36">
      <c r="C61866" s="3"/>
      <c r="D61866" s="3"/>
      <c r="E61866" s="4"/>
    </row>
    <row r="61867" spans="3:36">
      <c r="C61867" s="3"/>
      <c r="D61867" s="3"/>
      <c r="E61867" s="4"/>
    </row>
    <row r="61868" spans="3:36">
      <c r="C61868" s="3"/>
      <c r="D61868" s="3"/>
      <c r="E61868" s="4"/>
      <c r="AJ61868" s="3"/>
    </row>
    <row r="61869" spans="3:36">
      <c r="C61869" s="3"/>
      <c r="D61869" s="3"/>
      <c r="E61869" s="4"/>
      <c r="AJ61869" s="3"/>
    </row>
    <row r="61870" spans="3:36">
      <c r="C61870" s="3"/>
      <c r="D61870" s="3"/>
      <c r="E61870" s="4"/>
      <c r="AJ61870" s="3"/>
    </row>
    <row r="61871" spans="3:36">
      <c r="C61871" s="3"/>
      <c r="D61871" s="3"/>
      <c r="E61871" s="4"/>
      <c r="AJ61871" s="3"/>
    </row>
    <row r="61872" spans="3:36">
      <c r="C61872" s="3"/>
      <c r="D61872" s="3"/>
      <c r="E61872" s="4"/>
      <c r="AJ61872" s="3"/>
    </row>
    <row r="61873" spans="3:36">
      <c r="C61873" s="3"/>
      <c r="D61873" s="3"/>
      <c r="E61873" s="4"/>
      <c r="AJ61873" s="3"/>
    </row>
    <row r="61874" spans="3:36">
      <c r="C61874" s="3"/>
      <c r="D61874" s="3"/>
      <c r="E61874" s="4"/>
    </row>
    <row r="61875" spans="3:36">
      <c r="C61875" s="3"/>
      <c r="D61875" s="3"/>
      <c r="E61875" s="4"/>
    </row>
    <row r="61876" spans="3:36">
      <c r="C61876" s="3"/>
      <c r="D61876" s="3"/>
      <c r="E61876" s="4"/>
    </row>
    <row r="61877" spans="3:36">
      <c r="C61877" s="3"/>
      <c r="D61877" s="3"/>
      <c r="E61877" s="4"/>
    </row>
    <row r="61878" spans="3:36">
      <c r="C61878" s="3"/>
      <c r="D61878" s="3"/>
      <c r="E61878" s="4"/>
      <c r="AJ61878" s="3"/>
    </row>
    <row r="61879" spans="3:36">
      <c r="C61879" s="3"/>
      <c r="D61879" s="3"/>
      <c r="E61879" s="4"/>
      <c r="AJ61879" s="3"/>
    </row>
    <row r="61880" spans="3:36">
      <c r="C61880" s="3"/>
      <c r="D61880" s="3"/>
      <c r="E61880" s="4"/>
    </row>
    <row r="61881" spans="3:36">
      <c r="C61881" s="3"/>
      <c r="D61881" s="3"/>
      <c r="E61881" s="4"/>
    </row>
    <row r="61882" spans="3:36">
      <c r="C61882" s="3"/>
      <c r="D61882" s="3"/>
      <c r="E61882" s="4"/>
    </row>
    <row r="61883" spans="3:36">
      <c r="C61883" s="3"/>
      <c r="D61883" s="3"/>
      <c r="E61883" s="4"/>
    </row>
    <row r="61884" spans="3:36">
      <c r="C61884" s="3"/>
      <c r="D61884" s="3"/>
      <c r="E61884" s="4"/>
      <c r="AJ61884" s="3"/>
    </row>
    <row r="61885" spans="3:36">
      <c r="C61885" s="3"/>
      <c r="D61885" s="3"/>
      <c r="E61885" s="4"/>
      <c r="AJ61885" s="3"/>
    </row>
    <row r="61886" spans="3:36">
      <c r="C61886" s="3"/>
      <c r="D61886" s="3"/>
      <c r="E61886" s="4"/>
    </row>
    <row r="61887" spans="3:36">
      <c r="C61887" s="3"/>
      <c r="D61887" s="3"/>
      <c r="E61887" s="4"/>
    </row>
    <row r="61888" spans="3:36">
      <c r="C61888" s="3"/>
      <c r="D61888" s="3"/>
      <c r="E61888" s="4"/>
      <c r="AJ61888" s="3"/>
    </row>
    <row r="61889" spans="3:36">
      <c r="C61889" s="3"/>
      <c r="D61889" s="3"/>
      <c r="E61889" s="4"/>
      <c r="AJ61889" s="3"/>
    </row>
    <row r="61890" spans="3:36">
      <c r="C61890" s="3"/>
      <c r="D61890" s="3"/>
      <c r="E61890" s="4"/>
    </row>
    <row r="61891" spans="3:36">
      <c r="C61891" s="3"/>
      <c r="D61891" s="3"/>
      <c r="E61891" s="4"/>
      <c r="AJ61891" s="3"/>
    </row>
    <row r="61892" spans="3:36">
      <c r="C61892" s="3"/>
      <c r="D61892" s="3"/>
      <c r="E61892" s="4"/>
      <c r="AJ61892" s="3"/>
    </row>
    <row r="61893" spans="3:36">
      <c r="C61893" s="3"/>
      <c r="D61893" s="3"/>
      <c r="E61893" s="4"/>
      <c r="AJ61893" s="3"/>
    </row>
    <row r="61894" spans="3:36">
      <c r="C61894" s="3"/>
      <c r="D61894" s="3"/>
      <c r="E61894" s="4"/>
      <c r="AJ61894" s="3"/>
    </row>
    <row r="61895" spans="3:36">
      <c r="C61895" s="3"/>
      <c r="D61895" s="3"/>
      <c r="E61895" s="4"/>
      <c r="AJ61895" s="3"/>
    </row>
    <row r="61896" spans="3:36">
      <c r="C61896" s="3"/>
      <c r="D61896" s="3"/>
      <c r="E61896" s="4"/>
      <c r="AJ61896" s="3"/>
    </row>
    <row r="61897" spans="3:36">
      <c r="C61897" s="3"/>
      <c r="D61897" s="3"/>
      <c r="E61897" s="4"/>
      <c r="AJ61897" s="3"/>
    </row>
    <row r="61898" spans="3:36">
      <c r="C61898" s="3"/>
      <c r="D61898" s="3"/>
      <c r="E61898" s="4"/>
      <c r="AJ61898" s="3"/>
    </row>
    <row r="61899" spans="3:36">
      <c r="C61899" s="3"/>
      <c r="D61899" s="3"/>
      <c r="E61899" s="4"/>
    </row>
    <row r="61900" spans="3:36">
      <c r="C61900" s="3"/>
      <c r="D61900" s="3"/>
      <c r="E61900" s="4"/>
    </row>
    <row r="61901" spans="3:36">
      <c r="C61901" s="3"/>
      <c r="D61901" s="3"/>
      <c r="E61901" s="4"/>
      <c r="AJ61901" s="3"/>
    </row>
    <row r="61902" spans="3:36">
      <c r="C61902" s="3"/>
      <c r="D61902" s="3"/>
      <c r="E61902" s="4"/>
      <c r="AJ61902" s="3"/>
    </row>
    <row r="61903" spans="3:36">
      <c r="C61903" s="3"/>
      <c r="D61903" s="3"/>
      <c r="E61903" s="4"/>
    </row>
    <row r="61904" spans="3:36">
      <c r="C61904" s="3"/>
      <c r="D61904" s="3"/>
      <c r="E61904" s="4"/>
    </row>
    <row r="61905" spans="3:36">
      <c r="C61905" s="3"/>
      <c r="D61905" s="3"/>
      <c r="E61905" s="4"/>
      <c r="AJ61905" s="3"/>
    </row>
    <row r="61906" spans="3:36">
      <c r="C61906" s="3"/>
      <c r="D61906" s="3"/>
      <c r="E61906" s="4"/>
      <c r="AJ61906" s="3"/>
    </row>
    <row r="61907" spans="3:36">
      <c r="C61907" s="3"/>
      <c r="D61907" s="3"/>
      <c r="E61907" s="4"/>
    </row>
    <row r="61908" spans="3:36">
      <c r="C61908" s="3"/>
      <c r="D61908" s="3"/>
      <c r="E61908" s="4"/>
    </row>
    <row r="61909" spans="3:36">
      <c r="C61909" s="3"/>
      <c r="D61909" s="3"/>
      <c r="E61909" s="4"/>
    </row>
    <row r="61910" spans="3:36">
      <c r="C61910" s="3"/>
      <c r="D61910" s="3"/>
      <c r="E61910" s="4"/>
    </row>
    <row r="61911" spans="3:36">
      <c r="C61911" s="3"/>
      <c r="D61911" s="3"/>
      <c r="E61911" s="4"/>
    </row>
    <row r="61912" spans="3:36">
      <c r="C61912" s="3"/>
      <c r="D61912" s="3"/>
      <c r="E61912" s="4"/>
    </row>
    <row r="61913" spans="3:36">
      <c r="C61913" s="3"/>
      <c r="D61913" s="3"/>
      <c r="E61913" s="4"/>
    </row>
    <row r="61914" spans="3:36">
      <c r="C61914" s="3"/>
      <c r="D61914" s="3"/>
      <c r="E61914" s="4"/>
    </row>
    <row r="61915" spans="3:36">
      <c r="C61915" s="3"/>
      <c r="D61915" s="3"/>
      <c r="E61915" s="4"/>
    </row>
    <row r="61916" spans="3:36">
      <c r="C61916" s="3"/>
      <c r="D61916" s="3"/>
      <c r="E61916" s="4"/>
    </row>
    <row r="61917" spans="3:36">
      <c r="C61917" s="3"/>
      <c r="D61917" s="3"/>
      <c r="E61917" s="4"/>
    </row>
    <row r="61918" spans="3:36">
      <c r="C61918" s="3"/>
      <c r="D61918" s="3"/>
      <c r="E61918" s="4"/>
    </row>
    <row r="61919" spans="3:36">
      <c r="C61919" s="3"/>
      <c r="D61919" s="3"/>
      <c r="E61919" s="4"/>
      <c r="AJ61919" s="3"/>
    </row>
    <row r="61920" spans="3:36">
      <c r="C61920" s="3"/>
      <c r="D61920" s="3"/>
      <c r="E61920" s="4"/>
      <c r="AJ61920" s="3"/>
    </row>
    <row r="61921" spans="3:36">
      <c r="C61921" s="3"/>
      <c r="D61921" s="3"/>
      <c r="E61921" s="4"/>
      <c r="AJ61921" s="3"/>
    </row>
    <row r="61922" spans="3:36">
      <c r="C61922" s="3"/>
      <c r="D61922" s="3"/>
      <c r="E61922" s="4"/>
      <c r="AJ61922" s="3"/>
    </row>
    <row r="61923" spans="3:36">
      <c r="C61923" s="3"/>
      <c r="D61923" s="3"/>
      <c r="E61923" s="4"/>
      <c r="AJ61923" s="3"/>
    </row>
    <row r="61924" spans="3:36">
      <c r="C61924" s="3"/>
      <c r="D61924" s="3"/>
      <c r="E61924" s="4"/>
      <c r="AJ61924" s="3"/>
    </row>
    <row r="61925" spans="3:36">
      <c r="C61925" s="3"/>
      <c r="D61925" s="3"/>
      <c r="E61925" s="4"/>
      <c r="AJ61925" s="3"/>
    </row>
    <row r="61926" spans="3:36">
      <c r="C61926" s="3"/>
      <c r="D61926" s="3"/>
      <c r="E61926" s="4"/>
      <c r="AJ61926" s="3"/>
    </row>
    <row r="61927" spans="3:36">
      <c r="C61927" s="3"/>
      <c r="D61927" s="3"/>
      <c r="E61927" s="4"/>
      <c r="AJ61927" s="3"/>
    </row>
    <row r="61928" spans="3:36">
      <c r="C61928" s="3"/>
      <c r="D61928" s="3"/>
      <c r="E61928" s="4"/>
      <c r="AJ61928" s="3"/>
    </row>
    <row r="61929" spans="3:36">
      <c r="C61929" s="3"/>
      <c r="D61929" s="3"/>
      <c r="E61929" s="4"/>
      <c r="AJ61929" s="3"/>
    </row>
    <row r="61930" spans="3:36">
      <c r="C61930" s="3"/>
      <c r="D61930" s="3"/>
      <c r="E61930" s="4"/>
      <c r="AJ61930" s="3"/>
    </row>
    <row r="61931" spans="3:36">
      <c r="C61931" s="3"/>
      <c r="D61931" s="3"/>
      <c r="E61931" s="4"/>
      <c r="AJ61931" s="3"/>
    </row>
    <row r="61932" spans="3:36">
      <c r="C61932" s="3"/>
      <c r="D61932" s="3"/>
      <c r="E61932" s="4"/>
      <c r="AJ61932" s="3"/>
    </row>
    <row r="61933" spans="3:36">
      <c r="C61933" s="3"/>
      <c r="D61933" s="3"/>
      <c r="E61933" s="4"/>
      <c r="AJ61933" s="3"/>
    </row>
    <row r="61934" spans="3:36">
      <c r="C61934" s="3"/>
      <c r="D61934" s="3"/>
      <c r="E61934" s="4"/>
      <c r="AJ61934" s="3"/>
    </row>
    <row r="61935" spans="3:36">
      <c r="C61935" s="3"/>
      <c r="D61935" s="3"/>
      <c r="E61935" s="4"/>
      <c r="AJ61935" s="3"/>
    </row>
    <row r="61936" spans="3:36">
      <c r="C61936" s="3"/>
      <c r="D61936" s="3"/>
      <c r="E61936" s="4"/>
    </row>
    <row r="61937" spans="3:36">
      <c r="C61937" s="3"/>
      <c r="D61937" s="3"/>
      <c r="E61937" s="4"/>
    </row>
    <row r="61938" spans="3:36">
      <c r="C61938" s="3"/>
      <c r="D61938" s="3"/>
      <c r="E61938" s="4"/>
    </row>
    <row r="61939" spans="3:36">
      <c r="C61939" s="3"/>
      <c r="D61939" s="3"/>
      <c r="E61939" s="4"/>
    </row>
    <row r="61940" spans="3:36">
      <c r="C61940" s="3"/>
      <c r="D61940" s="3"/>
      <c r="E61940" s="4"/>
    </row>
    <row r="61941" spans="3:36">
      <c r="C61941" s="3"/>
      <c r="D61941" s="3"/>
      <c r="E61941" s="4"/>
      <c r="AJ61941" s="3"/>
    </row>
    <row r="61942" spans="3:36">
      <c r="C61942" s="3"/>
      <c r="D61942" s="3"/>
      <c r="E61942" s="4"/>
      <c r="AJ61942" s="3"/>
    </row>
    <row r="61943" spans="3:36">
      <c r="C61943" s="3"/>
      <c r="D61943" s="3"/>
      <c r="E61943" s="4"/>
      <c r="AJ61943" s="3"/>
    </row>
    <row r="61944" spans="3:36">
      <c r="C61944" s="3"/>
      <c r="D61944" s="3"/>
      <c r="E61944" s="4"/>
      <c r="AJ61944" s="3"/>
    </row>
    <row r="61945" spans="3:36">
      <c r="C61945" s="3"/>
      <c r="D61945" s="3"/>
      <c r="E61945" s="4"/>
    </row>
    <row r="61946" spans="3:36">
      <c r="C61946" s="3"/>
      <c r="D61946" s="3"/>
      <c r="E61946" s="4"/>
    </row>
    <row r="61947" spans="3:36">
      <c r="C61947" s="3"/>
      <c r="D61947" s="3"/>
      <c r="E61947" s="4"/>
      <c r="AJ61947" s="3"/>
    </row>
    <row r="61948" spans="3:36">
      <c r="C61948" s="3"/>
      <c r="D61948" s="3"/>
      <c r="E61948" s="4"/>
      <c r="AJ61948" s="3"/>
    </row>
    <row r="61949" spans="3:36">
      <c r="C61949" s="3"/>
      <c r="D61949" s="3"/>
      <c r="E61949" s="4"/>
    </row>
    <row r="61950" spans="3:36">
      <c r="C61950" s="3"/>
      <c r="D61950" s="3"/>
      <c r="E61950" s="4"/>
    </row>
    <row r="61951" spans="3:36">
      <c r="C61951" s="3"/>
      <c r="D61951" s="3"/>
      <c r="E61951" s="4"/>
    </row>
    <row r="61952" spans="3:36">
      <c r="C61952" s="3"/>
      <c r="D61952" s="3"/>
      <c r="E61952" s="4"/>
      <c r="AJ61952" s="3"/>
    </row>
    <row r="61953" spans="3:36">
      <c r="C61953" s="3"/>
      <c r="D61953" s="3"/>
      <c r="E61953" s="4"/>
      <c r="AJ61953" s="3"/>
    </row>
    <row r="61954" spans="3:36">
      <c r="C61954" s="3"/>
      <c r="D61954" s="3"/>
      <c r="E61954" s="4"/>
      <c r="AJ61954" s="3"/>
    </row>
    <row r="61955" spans="3:36">
      <c r="C61955" s="3"/>
      <c r="D61955" s="3"/>
      <c r="E61955" s="4"/>
      <c r="AJ61955" s="3"/>
    </row>
    <row r="61956" spans="3:36">
      <c r="C61956" s="3"/>
      <c r="D61956" s="3"/>
      <c r="E61956" s="4"/>
      <c r="AJ61956" s="3"/>
    </row>
    <row r="61957" spans="3:36">
      <c r="C61957" s="3"/>
      <c r="D61957" s="3"/>
      <c r="E61957" s="4"/>
    </row>
    <row r="61958" spans="3:36">
      <c r="C61958" s="3"/>
      <c r="D61958" s="3"/>
      <c r="E61958" s="4"/>
    </row>
    <row r="61959" spans="3:36">
      <c r="C61959" s="3"/>
      <c r="D61959" s="3"/>
      <c r="E61959" s="4"/>
    </row>
    <row r="61960" spans="3:36">
      <c r="C61960" s="3"/>
      <c r="D61960" s="3"/>
      <c r="E61960" s="4"/>
      <c r="AJ61960" s="3"/>
    </row>
    <row r="61961" spans="3:36">
      <c r="C61961" s="3"/>
      <c r="D61961" s="3"/>
      <c r="E61961" s="4"/>
      <c r="AJ61961" s="3"/>
    </row>
    <row r="61962" spans="3:36">
      <c r="C61962" s="3"/>
      <c r="D61962" s="3"/>
      <c r="E61962" s="4"/>
      <c r="AJ61962" s="3"/>
    </row>
    <row r="61963" spans="3:36">
      <c r="C61963" s="3"/>
      <c r="D61963" s="3"/>
      <c r="E61963" s="4"/>
      <c r="AJ61963" s="3"/>
    </row>
    <row r="61964" spans="3:36">
      <c r="C61964" s="3"/>
      <c r="D61964" s="3"/>
      <c r="E61964" s="4"/>
      <c r="AJ61964" s="3"/>
    </row>
    <row r="61965" spans="3:36">
      <c r="C61965" s="3"/>
      <c r="D61965" s="3"/>
      <c r="E61965" s="4"/>
      <c r="AJ61965" s="3"/>
    </row>
    <row r="61966" spans="3:36">
      <c r="C61966" s="3"/>
      <c r="D61966" s="3"/>
      <c r="E61966" s="4"/>
      <c r="AJ61966" s="3"/>
    </row>
    <row r="61967" spans="3:36">
      <c r="C61967" s="3"/>
      <c r="D61967" s="3"/>
      <c r="E61967" s="4"/>
      <c r="AJ61967" s="3"/>
    </row>
    <row r="61968" spans="3:36">
      <c r="C61968" s="3"/>
      <c r="D61968" s="3"/>
      <c r="E61968" s="4"/>
    </row>
    <row r="61969" spans="3:36">
      <c r="C61969" s="3"/>
      <c r="D61969" s="3"/>
      <c r="E61969" s="4"/>
    </row>
    <row r="61970" spans="3:36">
      <c r="C61970" s="3"/>
      <c r="D61970" s="3"/>
      <c r="E61970" s="4"/>
    </row>
    <row r="61971" spans="3:36">
      <c r="C61971" s="3"/>
      <c r="D61971" s="3"/>
      <c r="E61971" s="4"/>
    </row>
    <row r="61972" spans="3:36">
      <c r="C61972" s="3"/>
      <c r="D61972" s="3"/>
      <c r="E61972" s="4"/>
    </row>
    <row r="61973" spans="3:36">
      <c r="C61973" s="3"/>
      <c r="D61973" s="3"/>
      <c r="E61973" s="4"/>
    </row>
    <row r="61974" spans="3:36">
      <c r="C61974" s="3"/>
      <c r="D61974" s="3"/>
      <c r="E61974" s="4"/>
      <c r="AJ61974" s="3"/>
    </row>
    <row r="61975" spans="3:36">
      <c r="C61975" s="3"/>
      <c r="D61975" s="3"/>
      <c r="E61975" s="4"/>
      <c r="AJ61975" s="3"/>
    </row>
    <row r="61976" spans="3:36">
      <c r="C61976" s="3"/>
      <c r="D61976" s="3"/>
      <c r="E61976" s="4"/>
      <c r="AJ61976" s="3"/>
    </row>
    <row r="61977" spans="3:36">
      <c r="C61977" s="3"/>
      <c r="D61977" s="3"/>
      <c r="E61977" s="4"/>
    </row>
    <row r="61978" spans="3:36">
      <c r="C61978" s="3"/>
      <c r="D61978" s="3"/>
      <c r="E61978" s="4"/>
    </row>
    <row r="61979" spans="3:36">
      <c r="C61979" s="3"/>
      <c r="D61979" s="3"/>
      <c r="E61979" s="4"/>
    </row>
    <row r="61980" spans="3:36">
      <c r="C61980" s="3"/>
      <c r="D61980" s="3"/>
      <c r="E61980" s="4"/>
    </row>
    <row r="61981" spans="3:36">
      <c r="C61981" s="3"/>
      <c r="D61981" s="3"/>
      <c r="E61981" s="4"/>
    </row>
    <row r="61982" spans="3:36">
      <c r="C61982" s="3"/>
      <c r="D61982" s="3"/>
      <c r="E61982" s="4"/>
    </row>
    <row r="61983" spans="3:36">
      <c r="C61983" s="3"/>
      <c r="D61983" s="3"/>
      <c r="E61983" s="4"/>
      <c r="AJ61983" s="3"/>
    </row>
    <row r="61984" spans="3:36">
      <c r="C61984" s="3"/>
      <c r="D61984" s="3"/>
      <c r="E61984" s="4"/>
      <c r="AJ61984" s="3"/>
    </row>
    <row r="61985" spans="3:36">
      <c r="C61985" s="3"/>
      <c r="D61985" s="3"/>
      <c r="E61985" s="4"/>
      <c r="AJ61985" s="3"/>
    </row>
    <row r="61986" spans="3:36">
      <c r="C61986" s="3"/>
      <c r="D61986" s="3"/>
      <c r="E61986" s="4"/>
      <c r="AJ61986" s="3"/>
    </row>
    <row r="61987" spans="3:36">
      <c r="C61987" s="3"/>
      <c r="D61987" s="3"/>
      <c r="E61987" s="4"/>
    </row>
    <row r="61988" spans="3:36">
      <c r="C61988" s="3"/>
      <c r="D61988" s="3"/>
      <c r="E61988" s="4"/>
    </row>
    <row r="61989" spans="3:36">
      <c r="C61989" s="3"/>
      <c r="D61989" s="3"/>
      <c r="E61989" s="4"/>
    </row>
    <row r="61990" spans="3:36">
      <c r="C61990" s="3"/>
      <c r="D61990" s="3"/>
      <c r="E61990" s="4"/>
      <c r="AJ61990" s="3"/>
    </row>
    <row r="61991" spans="3:36">
      <c r="C61991" s="3"/>
      <c r="D61991" s="3"/>
      <c r="E61991" s="4"/>
      <c r="AJ61991" s="3"/>
    </row>
    <row r="61992" spans="3:36">
      <c r="C61992" s="3"/>
      <c r="D61992" s="3"/>
      <c r="E61992" s="4"/>
      <c r="AJ61992" s="3"/>
    </row>
    <row r="61993" spans="3:36">
      <c r="C61993" s="3"/>
      <c r="D61993" s="3"/>
      <c r="E61993" s="4"/>
      <c r="AJ61993" s="3"/>
    </row>
    <row r="61994" spans="3:36">
      <c r="C61994" s="3"/>
      <c r="D61994" s="3"/>
      <c r="E61994" s="4"/>
    </row>
    <row r="61995" spans="3:36">
      <c r="C61995" s="3"/>
      <c r="D61995" s="3"/>
      <c r="E61995" s="4"/>
    </row>
    <row r="61996" spans="3:36">
      <c r="C61996" s="3"/>
      <c r="D61996" s="3"/>
      <c r="E61996" s="4"/>
    </row>
    <row r="61997" spans="3:36">
      <c r="C61997" s="3"/>
      <c r="D61997" s="3"/>
      <c r="E61997" s="4"/>
    </row>
    <row r="61998" spans="3:36">
      <c r="C61998" s="3"/>
      <c r="D61998" s="3"/>
      <c r="E61998" s="4"/>
    </row>
    <row r="61999" spans="3:36">
      <c r="C61999" s="3"/>
      <c r="D61999" s="3"/>
      <c r="E61999" s="4"/>
    </row>
    <row r="62000" spans="3:36">
      <c r="C62000" s="3"/>
      <c r="D62000" s="3"/>
      <c r="E62000" s="4"/>
    </row>
    <row r="62001" spans="3:36">
      <c r="C62001" s="3"/>
      <c r="D62001" s="3"/>
      <c r="E62001" s="4"/>
    </row>
    <row r="62002" spans="3:36">
      <c r="C62002" s="3"/>
      <c r="D62002" s="3"/>
      <c r="E62002" s="4"/>
    </row>
    <row r="62003" spans="3:36">
      <c r="C62003" s="3"/>
      <c r="D62003" s="3"/>
      <c r="E62003" s="4"/>
    </row>
    <row r="62004" spans="3:36">
      <c r="C62004" s="3"/>
      <c r="D62004" s="3"/>
      <c r="E62004" s="4"/>
    </row>
    <row r="62005" spans="3:36">
      <c r="C62005" s="3"/>
      <c r="D62005" s="3"/>
      <c r="E62005" s="4"/>
      <c r="AJ62005" s="3"/>
    </row>
    <row r="62006" spans="3:36">
      <c r="C62006" s="3"/>
      <c r="D62006" s="3"/>
      <c r="E62006" s="4"/>
      <c r="AJ62006" s="3"/>
    </row>
    <row r="62007" spans="3:36">
      <c r="C62007" s="3"/>
      <c r="D62007" s="3"/>
      <c r="E62007" s="4"/>
      <c r="AJ62007" s="3"/>
    </row>
    <row r="62008" spans="3:36">
      <c r="C62008" s="3"/>
      <c r="D62008" s="3"/>
      <c r="E62008" s="4"/>
      <c r="AJ62008" s="3"/>
    </row>
    <row r="62009" spans="3:36">
      <c r="C62009" s="3"/>
      <c r="D62009" s="3"/>
      <c r="E62009" s="4"/>
      <c r="AJ62009" s="3"/>
    </row>
    <row r="62010" spans="3:36">
      <c r="C62010" s="3"/>
      <c r="D62010" s="3"/>
      <c r="E62010" s="4"/>
    </row>
    <row r="62011" spans="3:36">
      <c r="C62011" s="3"/>
      <c r="D62011" s="3"/>
      <c r="E62011" s="4"/>
    </row>
    <row r="62012" spans="3:36">
      <c r="C62012" s="3"/>
      <c r="D62012" s="3"/>
      <c r="E62012" s="4"/>
    </row>
    <row r="62013" spans="3:36">
      <c r="C62013" s="3"/>
      <c r="D62013" s="3"/>
      <c r="E62013" s="4"/>
      <c r="AJ62013" s="3"/>
    </row>
    <row r="62014" spans="3:36">
      <c r="C62014" s="3"/>
      <c r="D62014" s="3"/>
      <c r="E62014" s="4"/>
      <c r="AJ62014" s="3"/>
    </row>
    <row r="62015" spans="3:36">
      <c r="C62015" s="3"/>
      <c r="D62015" s="3"/>
      <c r="E62015" s="4"/>
      <c r="AJ62015" s="3"/>
    </row>
    <row r="62016" spans="3:36">
      <c r="C62016" s="3"/>
      <c r="D62016" s="3"/>
      <c r="E62016" s="4"/>
      <c r="AJ62016" s="3"/>
    </row>
    <row r="62017" spans="3:36">
      <c r="C62017" s="3"/>
      <c r="D62017" s="3"/>
      <c r="E62017" s="4"/>
      <c r="AJ62017" s="3"/>
    </row>
    <row r="62018" spans="3:36">
      <c r="C62018" s="3"/>
      <c r="D62018" s="3"/>
      <c r="E62018" s="4"/>
      <c r="AJ62018" s="3"/>
    </row>
    <row r="62019" spans="3:36">
      <c r="C62019" s="3"/>
      <c r="D62019" s="3"/>
      <c r="E62019" s="4"/>
      <c r="AJ62019" s="3"/>
    </row>
    <row r="62020" spans="3:36">
      <c r="C62020" s="3"/>
      <c r="D62020" s="3"/>
      <c r="E62020" s="4"/>
      <c r="AJ62020" s="3"/>
    </row>
    <row r="62021" spans="3:36">
      <c r="C62021" s="3"/>
      <c r="D62021" s="3"/>
      <c r="E62021" s="4"/>
      <c r="AJ62021" s="3"/>
    </row>
    <row r="62022" spans="3:36">
      <c r="C62022" s="3"/>
      <c r="D62022" s="3"/>
      <c r="E62022" s="4"/>
      <c r="AJ62022" s="3"/>
    </row>
    <row r="62023" spans="3:36">
      <c r="C62023" s="3"/>
      <c r="D62023" s="3"/>
      <c r="E62023" s="4"/>
      <c r="AJ62023" s="3"/>
    </row>
    <row r="62024" spans="3:36">
      <c r="C62024" s="3"/>
      <c r="D62024" s="3"/>
      <c r="E62024" s="4"/>
      <c r="AJ62024" s="3"/>
    </row>
    <row r="62025" spans="3:36">
      <c r="C62025" s="3"/>
      <c r="D62025" s="3"/>
      <c r="E62025" s="4"/>
    </row>
    <row r="62026" spans="3:36">
      <c r="C62026" s="3"/>
      <c r="D62026" s="3"/>
      <c r="E62026" s="4"/>
    </row>
    <row r="62027" spans="3:36">
      <c r="C62027" s="3"/>
      <c r="D62027" s="3"/>
      <c r="E62027" s="4"/>
    </row>
    <row r="62028" spans="3:36">
      <c r="C62028" s="3"/>
      <c r="D62028" s="3"/>
      <c r="E62028" s="4"/>
    </row>
    <row r="62029" spans="3:36">
      <c r="C62029" s="3"/>
      <c r="D62029" s="3"/>
      <c r="E62029" s="4"/>
      <c r="AJ62029" s="3"/>
    </row>
    <row r="62030" spans="3:36">
      <c r="C62030" s="3"/>
      <c r="D62030" s="3"/>
      <c r="E62030" s="4"/>
      <c r="AJ62030" s="3"/>
    </row>
    <row r="62031" spans="3:36">
      <c r="C62031" s="3"/>
      <c r="D62031" s="3"/>
      <c r="E62031" s="4"/>
      <c r="AJ62031" s="3"/>
    </row>
    <row r="62032" spans="3:36">
      <c r="C62032" s="3"/>
      <c r="D62032" s="3"/>
      <c r="E62032" s="4"/>
      <c r="AJ62032" s="3"/>
    </row>
    <row r="62033" spans="3:36">
      <c r="C62033" s="3"/>
      <c r="D62033" s="3"/>
      <c r="E62033" s="4"/>
    </row>
    <row r="62034" spans="3:36">
      <c r="C62034" s="3"/>
      <c r="D62034" s="3"/>
      <c r="E62034" s="4"/>
    </row>
    <row r="62035" spans="3:36">
      <c r="C62035" s="3"/>
      <c r="D62035" s="3"/>
      <c r="E62035" s="4"/>
      <c r="AJ62035" s="3"/>
    </row>
    <row r="62036" spans="3:36">
      <c r="C62036" s="3"/>
      <c r="D62036" s="3"/>
      <c r="E62036" s="4"/>
      <c r="AJ62036" s="3"/>
    </row>
    <row r="62037" spans="3:36">
      <c r="C62037" s="3"/>
      <c r="D62037" s="3"/>
      <c r="E62037" s="4"/>
    </row>
    <row r="62038" spans="3:36">
      <c r="C62038" s="3"/>
      <c r="D62038" s="3"/>
      <c r="E62038" s="4"/>
      <c r="AJ62038" s="3"/>
    </row>
    <row r="62039" spans="3:36">
      <c r="C62039" s="3"/>
      <c r="D62039" s="3"/>
      <c r="E62039" s="4"/>
      <c r="AJ62039" s="3"/>
    </row>
    <row r="62040" spans="3:36">
      <c r="C62040" s="3"/>
      <c r="D62040" s="3"/>
      <c r="E62040" s="4"/>
      <c r="AJ62040" s="3"/>
    </row>
    <row r="62041" spans="3:36">
      <c r="C62041" s="3"/>
      <c r="D62041" s="3"/>
      <c r="E62041" s="4"/>
      <c r="AJ62041" s="3"/>
    </row>
    <row r="62042" spans="3:36">
      <c r="C62042" s="3"/>
      <c r="D62042" s="3"/>
      <c r="E62042" s="4"/>
      <c r="AJ62042" s="3"/>
    </row>
    <row r="62043" spans="3:36">
      <c r="C62043" s="3"/>
      <c r="D62043" s="3"/>
      <c r="E62043" s="4"/>
      <c r="AJ62043" s="3"/>
    </row>
    <row r="62044" spans="3:36">
      <c r="C62044" s="3"/>
      <c r="D62044" s="3"/>
      <c r="E62044" s="4"/>
    </row>
    <row r="62045" spans="3:36">
      <c r="C62045" s="3"/>
      <c r="D62045" s="3"/>
      <c r="E62045" s="4"/>
    </row>
    <row r="62046" spans="3:36">
      <c r="C62046" s="3"/>
      <c r="D62046" s="3"/>
      <c r="E62046" s="4"/>
    </row>
    <row r="62047" spans="3:36">
      <c r="C62047" s="3"/>
      <c r="D62047" s="3"/>
      <c r="E62047" s="4"/>
    </row>
    <row r="62048" spans="3:36">
      <c r="C62048" s="3"/>
      <c r="D62048" s="3"/>
      <c r="E62048" s="4"/>
    </row>
    <row r="62049" spans="3:36">
      <c r="C62049" s="3"/>
      <c r="D62049" s="3"/>
      <c r="E62049" s="4"/>
    </row>
    <row r="62050" spans="3:36">
      <c r="C62050" s="3"/>
      <c r="D62050" s="3"/>
      <c r="E62050" s="4"/>
      <c r="AJ62050" s="3"/>
    </row>
    <row r="62051" spans="3:36">
      <c r="C62051" s="3"/>
      <c r="D62051" s="3"/>
      <c r="E62051" s="4"/>
      <c r="AJ62051" s="3"/>
    </row>
    <row r="62052" spans="3:36">
      <c r="C62052" s="3"/>
      <c r="D62052" s="3"/>
      <c r="E62052" s="4"/>
      <c r="AJ62052" s="3"/>
    </row>
    <row r="62053" spans="3:36">
      <c r="C62053" s="3"/>
      <c r="D62053" s="3"/>
      <c r="E62053" s="4"/>
      <c r="AJ62053" s="3"/>
    </row>
    <row r="62054" spans="3:36">
      <c r="C62054" s="3"/>
      <c r="D62054" s="3"/>
      <c r="E62054" s="4"/>
    </row>
    <row r="62055" spans="3:36">
      <c r="C62055" s="3"/>
      <c r="D62055" s="3"/>
      <c r="E62055" s="4"/>
    </row>
    <row r="62056" spans="3:36">
      <c r="C62056" s="3"/>
      <c r="D62056" s="3"/>
      <c r="E62056" s="4"/>
    </row>
    <row r="62057" spans="3:36">
      <c r="C62057" s="3"/>
      <c r="D62057" s="3"/>
      <c r="E62057" s="4"/>
    </row>
    <row r="62058" spans="3:36">
      <c r="C62058" s="3"/>
      <c r="D62058" s="3"/>
      <c r="E62058" s="4"/>
      <c r="AJ62058" s="3"/>
    </row>
    <row r="62059" spans="3:36">
      <c r="C62059" s="3"/>
      <c r="D62059" s="3"/>
      <c r="E62059" s="4"/>
      <c r="AJ62059" s="3"/>
    </row>
    <row r="62060" spans="3:36">
      <c r="C62060" s="3"/>
      <c r="D62060" s="3"/>
      <c r="E62060" s="4"/>
      <c r="AJ62060" s="3"/>
    </row>
    <row r="62061" spans="3:36">
      <c r="C62061" s="3"/>
      <c r="D62061" s="3"/>
      <c r="E62061" s="4"/>
      <c r="AJ62061" s="3"/>
    </row>
    <row r="62062" spans="3:36">
      <c r="C62062" s="3"/>
      <c r="D62062" s="3"/>
      <c r="E62062" s="4"/>
      <c r="AJ62062" s="3"/>
    </row>
    <row r="62063" spans="3:36">
      <c r="C62063" s="3"/>
      <c r="D62063" s="3"/>
      <c r="E62063" s="4"/>
      <c r="AJ62063" s="3"/>
    </row>
    <row r="62064" spans="3:36">
      <c r="C62064" s="3"/>
      <c r="D62064" s="3"/>
      <c r="E62064" s="4"/>
      <c r="AJ62064" s="3"/>
    </row>
    <row r="62065" spans="3:36">
      <c r="C62065" s="3"/>
      <c r="D62065" s="3"/>
      <c r="E62065" s="4"/>
      <c r="AJ62065" s="3"/>
    </row>
    <row r="62066" spans="3:36">
      <c r="C62066" s="3"/>
      <c r="D62066" s="3"/>
      <c r="E62066" s="4"/>
      <c r="AJ62066" s="3"/>
    </row>
    <row r="62067" spans="3:36">
      <c r="C62067" s="3"/>
      <c r="D62067" s="3"/>
      <c r="E62067" s="4"/>
    </row>
    <row r="62068" spans="3:36">
      <c r="C62068" s="3"/>
      <c r="D62068" s="3"/>
      <c r="E62068" s="4"/>
    </row>
    <row r="62069" spans="3:36">
      <c r="C62069" s="3"/>
      <c r="D62069" s="3"/>
      <c r="E62069" s="4"/>
    </row>
    <row r="62070" spans="3:36">
      <c r="C62070" s="3"/>
      <c r="D62070" s="3"/>
      <c r="E62070" s="4"/>
    </row>
    <row r="62071" spans="3:36">
      <c r="C62071" s="3"/>
      <c r="D62071" s="3"/>
      <c r="E62071" s="4"/>
    </row>
    <row r="62072" spans="3:36">
      <c r="C62072" s="3"/>
      <c r="D62072" s="3"/>
      <c r="E62072" s="4"/>
    </row>
    <row r="62073" spans="3:36">
      <c r="C62073" s="3"/>
      <c r="D62073" s="3"/>
      <c r="E62073" s="4"/>
    </row>
    <row r="62074" spans="3:36">
      <c r="C62074" s="3"/>
      <c r="D62074" s="3"/>
      <c r="E62074" s="4"/>
    </row>
    <row r="62075" spans="3:36">
      <c r="C62075" s="3"/>
      <c r="D62075" s="3"/>
      <c r="E62075" s="4"/>
    </row>
    <row r="62076" spans="3:36">
      <c r="C62076" s="3"/>
      <c r="D62076" s="3"/>
      <c r="E62076" s="4"/>
      <c r="AJ62076" s="3"/>
    </row>
    <row r="62077" spans="3:36">
      <c r="C62077" s="3"/>
      <c r="D62077" s="3"/>
      <c r="E62077" s="4"/>
      <c r="AJ62077" s="3"/>
    </row>
    <row r="62078" spans="3:36">
      <c r="C62078" s="3"/>
      <c r="D62078" s="3"/>
      <c r="E62078" s="4"/>
      <c r="AJ62078" s="3"/>
    </row>
    <row r="62079" spans="3:36">
      <c r="C62079" s="3"/>
      <c r="D62079" s="3"/>
      <c r="E62079" s="4"/>
    </row>
    <row r="62080" spans="3:36">
      <c r="C62080" s="3"/>
      <c r="D62080" s="3"/>
      <c r="E62080" s="4"/>
    </row>
    <row r="62081" spans="3:36">
      <c r="C62081" s="3"/>
      <c r="D62081" s="3"/>
      <c r="E62081" s="4"/>
      <c r="AJ62081" s="3"/>
    </row>
    <row r="62082" spans="3:36">
      <c r="C62082" s="3"/>
      <c r="D62082" s="3"/>
      <c r="E62082" s="4"/>
      <c r="AJ62082" s="3"/>
    </row>
    <row r="62083" spans="3:36">
      <c r="C62083" s="3"/>
      <c r="D62083" s="3"/>
      <c r="E62083" s="4"/>
      <c r="AJ62083" s="3"/>
    </row>
    <row r="62084" spans="3:36">
      <c r="C62084" s="3"/>
      <c r="D62084" s="3"/>
      <c r="E62084" s="4"/>
      <c r="AJ62084" s="3"/>
    </row>
    <row r="62085" spans="3:36">
      <c r="C62085" s="3"/>
      <c r="D62085" s="3"/>
      <c r="E62085" s="4"/>
    </row>
    <row r="62086" spans="3:36">
      <c r="C62086" s="3"/>
      <c r="D62086" s="3"/>
      <c r="E62086" s="4"/>
    </row>
    <row r="62087" spans="3:36">
      <c r="C62087" s="3"/>
      <c r="D62087" s="3"/>
      <c r="E62087" s="4"/>
      <c r="AJ62087" s="3"/>
    </row>
    <row r="62088" spans="3:36">
      <c r="C62088" s="3"/>
      <c r="D62088" s="3"/>
      <c r="E62088" s="4"/>
      <c r="AJ62088" s="3"/>
    </row>
    <row r="62089" spans="3:36">
      <c r="C62089" s="3"/>
      <c r="D62089" s="3"/>
      <c r="E62089" s="4"/>
    </row>
    <row r="62090" spans="3:36">
      <c r="C62090" s="3"/>
      <c r="D62090" s="3"/>
      <c r="E62090" s="4"/>
    </row>
    <row r="62091" spans="3:36">
      <c r="C62091" s="3"/>
      <c r="D62091" s="3"/>
      <c r="E62091" s="4"/>
    </row>
    <row r="62092" spans="3:36">
      <c r="C62092" s="3"/>
      <c r="D62092" s="3"/>
      <c r="E62092" s="4"/>
    </row>
    <row r="62093" spans="3:36">
      <c r="C62093" s="3"/>
      <c r="D62093" s="3"/>
      <c r="E62093" s="4"/>
      <c r="AJ62093" s="3"/>
    </row>
    <row r="62094" spans="3:36">
      <c r="C62094" s="3"/>
      <c r="D62094" s="3"/>
      <c r="E62094" s="4"/>
    </row>
    <row r="62095" spans="3:36">
      <c r="C62095" s="3"/>
      <c r="D62095" s="3"/>
      <c r="E62095" s="4"/>
    </row>
    <row r="62096" spans="3:36">
      <c r="C62096" s="3"/>
      <c r="D62096" s="3"/>
      <c r="E62096" s="4"/>
      <c r="AJ62096" s="3"/>
    </row>
    <row r="62097" spans="3:36">
      <c r="C62097" s="3"/>
      <c r="D62097" s="3"/>
      <c r="E62097" s="4"/>
    </row>
    <row r="62098" spans="3:36">
      <c r="C62098" s="3"/>
      <c r="D62098" s="3"/>
      <c r="E62098" s="4"/>
    </row>
    <row r="62099" spans="3:36">
      <c r="C62099" s="3"/>
      <c r="D62099" s="3"/>
      <c r="E62099" s="4"/>
      <c r="AJ62099" s="3"/>
    </row>
    <row r="62100" spans="3:36">
      <c r="C62100" s="3"/>
      <c r="D62100" s="3"/>
      <c r="E62100" s="4"/>
      <c r="AJ62100" s="3"/>
    </row>
    <row r="62101" spans="3:36">
      <c r="C62101" s="3"/>
      <c r="D62101" s="3"/>
      <c r="E62101" s="4"/>
      <c r="AJ62101" s="3"/>
    </row>
    <row r="62102" spans="3:36">
      <c r="C62102" s="3"/>
      <c r="D62102" s="3"/>
      <c r="E62102" s="4"/>
      <c r="AJ62102" s="3"/>
    </row>
    <row r="62103" spans="3:36">
      <c r="C62103" s="3"/>
      <c r="D62103" s="3"/>
      <c r="E62103" s="4"/>
    </row>
    <row r="62104" spans="3:36">
      <c r="C62104" s="3"/>
      <c r="D62104" s="3"/>
      <c r="E62104" s="4"/>
    </row>
    <row r="62105" spans="3:36">
      <c r="C62105" s="3"/>
      <c r="D62105" s="3"/>
      <c r="E62105" s="4"/>
      <c r="AJ62105" s="3"/>
    </row>
    <row r="62106" spans="3:36">
      <c r="C62106" s="3"/>
      <c r="D62106" s="3"/>
      <c r="E62106" s="4"/>
    </row>
    <row r="62107" spans="3:36">
      <c r="C62107" s="3"/>
      <c r="D62107" s="3"/>
      <c r="E62107" s="4"/>
    </row>
    <row r="62108" spans="3:36">
      <c r="C62108" s="3"/>
      <c r="D62108" s="3"/>
      <c r="E62108" s="4"/>
      <c r="AJ62108" s="3"/>
    </row>
    <row r="62109" spans="3:36">
      <c r="C62109" s="3"/>
      <c r="D62109" s="3"/>
      <c r="E62109" s="4"/>
      <c r="AJ62109" s="3"/>
    </row>
    <row r="62110" spans="3:36">
      <c r="C62110" s="3"/>
      <c r="D62110" s="3"/>
      <c r="E62110" s="4"/>
      <c r="AJ62110" s="3"/>
    </row>
    <row r="62111" spans="3:36">
      <c r="C62111" s="3"/>
      <c r="D62111" s="3"/>
      <c r="E62111" s="4"/>
      <c r="AJ62111" s="3"/>
    </row>
    <row r="62112" spans="3:36">
      <c r="C62112" s="3"/>
      <c r="D62112" s="3"/>
      <c r="E62112" s="4"/>
      <c r="AJ62112" s="3"/>
    </row>
    <row r="62113" spans="3:36">
      <c r="C62113" s="3"/>
      <c r="D62113" s="3"/>
      <c r="E62113" s="4"/>
      <c r="AJ62113" s="3"/>
    </row>
    <row r="62114" spans="3:36">
      <c r="C62114" s="3"/>
      <c r="D62114" s="3"/>
      <c r="E62114" s="4"/>
    </row>
    <row r="62115" spans="3:36">
      <c r="C62115" s="3"/>
      <c r="D62115" s="3"/>
      <c r="E62115" s="4"/>
    </row>
    <row r="62116" spans="3:36">
      <c r="C62116" s="3"/>
      <c r="D62116" s="3"/>
      <c r="E62116" s="4"/>
      <c r="AJ62116" s="3"/>
    </row>
    <row r="62117" spans="3:36">
      <c r="C62117" s="3"/>
      <c r="D62117" s="3"/>
      <c r="E62117" s="4"/>
    </row>
    <row r="62118" spans="3:36">
      <c r="C62118" s="3"/>
      <c r="D62118" s="3"/>
      <c r="E62118" s="4"/>
    </row>
    <row r="62119" spans="3:36">
      <c r="C62119" s="3"/>
      <c r="D62119" s="3"/>
      <c r="E62119" s="4"/>
    </row>
    <row r="62120" spans="3:36">
      <c r="C62120" s="3"/>
      <c r="D62120" s="3"/>
      <c r="E62120" s="4"/>
    </row>
    <row r="62121" spans="3:36">
      <c r="C62121" s="3"/>
      <c r="D62121" s="3"/>
      <c r="E62121" s="4"/>
    </row>
    <row r="62122" spans="3:36">
      <c r="C62122" s="3"/>
      <c r="D62122" s="3"/>
      <c r="E62122" s="4"/>
    </row>
    <row r="62123" spans="3:36">
      <c r="C62123" s="3"/>
      <c r="D62123" s="3"/>
      <c r="E62123" s="4"/>
    </row>
    <row r="62124" spans="3:36">
      <c r="C62124" s="3"/>
      <c r="D62124" s="3"/>
      <c r="E62124" s="4"/>
    </row>
    <row r="62125" spans="3:36">
      <c r="C62125" s="3"/>
      <c r="D62125" s="3"/>
      <c r="E62125" s="4"/>
    </row>
    <row r="62126" spans="3:36">
      <c r="C62126" s="3"/>
      <c r="D62126" s="3"/>
      <c r="E62126" s="4"/>
    </row>
    <row r="62127" spans="3:36">
      <c r="C62127" s="3"/>
      <c r="D62127" s="3"/>
      <c r="E62127" s="4"/>
    </row>
    <row r="62128" spans="3:36">
      <c r="C62128" s="3"/>
      <c r="D62128" s="3"/>
      <c r="E62128" s="4"/>
    </row>
    <row r="62129" spans="3:36">
      <c r="C62129" s="3"/>
      <c r="D62129" s="3"/>
      <c r="E62129" s="4"/>
      <c r="AJ62129" s="3"/>
    </row>
    <row r="62130" spans="3:36">
      <c r="C62130" s="3"/>
      <c r="D62130" s="3"/>
      <c r="E62130" s="4"/>
      <c r="AJ62130" s="3"/>
    </row>
    <row r="62131" spans="3:36">
      <c r="C62131" s="3"/>
      <c r="D62131" s="3"/>
      <c r="E62131" s="4"/>
      <c r="AJ62131" s="3"/>
    </row>
    <row r="62132" spans="3:36">
      <c r="C62132" s="3"/>
      <c r="D62132" s="3"/>
      <c r="E62132" s="4"/>
    </row>
    <row r="62133" spans="3:36">
      <c r="C62133" s="3"/>
      <c r="D62133" s="3"/>
      <c r="E62133" s="4"/>
    </row>
    <row r="62134" spans="3:36">
      <c r="C62134" s="3"/>
      <c r="D62134" s="3"/>
      <c r="E62134" s="4"/>
    </row>
    <row r="62135" spans="3:36">
      <c r="C62135" s="3"/>
      <c r="D62135" s="3"/>
      <c r="E62135" s="4"/>
    </row>
    <row r="62136" spans="3:36">
      <c r="C62136" s="3"/>
      <c r="D62136" s="3"/>
      <c r="E62136" s="4"/>
      <c r="AJ62136" s="3"/>
    </row>
    <row r="62137" spans="3:36">
      <c r="C62137" s="3"/>
      <c r="D62137" s="3"/>
      <c r="E62137" s="4"/>
    </row>
    <row r="62138" spans="3:36">
      <c r="C62138" s="3"/>
      <c r="D62138" s="3"/>
      <c r="E62138" s="4"/>
    </row>
    <row r="62139" spans="3:36">
      <c r="C62139" s="3"/>
      <c r="D62139" s="3"/>
      <c r="E62139" s="4"/>
      <c r="AJ62139" s="3"/>
    </row>
    <row r="62140" spans="3:36">
      <c r="C62140" s="3"/>
      <c r="D62140" s="3"/>
      <c r="E62140" s="4"/>
      <c r="AJ62140" s="3"/>
    </row>
    <row r="62141" spans="3:36">
      <c r="C62141" s="3"/>
      <c r="D62141" s="3"/>
      <c r="E62141" s="4"/>
      <c r="AJ62141" s="3"/>
    </row>
    <row r="62142" spans="3:36">
      <c r="C62142" s="3"/>
      <c r="D62142" s="3"/>
      <c r="E62142" s="4"/>
      <c r="AJ62142" s="3"/>
    </row>
    <row r="62143" spans="3:36">
      <c r="C62143" s="3"/>
      <c r="D62143" s="3"/>
      <c r="E62143" s="4"/>
      <c r="AJ62143" s="3"/>
    </row>
    <row r="62144" spans="3:36">
      <c r="C62144" s="3"/>
      <c r="D62144" s="3"/>
      <c r="E62144" s="4"/>
      <c r="AJ62144" s="3"/>
    </row>
    <row r="62145" spans="3:36">
      <c r="C62145" s="3"/>
      <c r="D62145" s="3"/>
      <c r="E62145" s="4"/>
    </row>
    <row r="62146" spans="3:36">
      <c r="C62146" s="3"/>
      <c r="D62146" s="3"/>
      <c r="E62146" s="4"/>
      <c r="AJ62146" s="3"/>
    </row>
    <row r="62147" spans="3:36">
      <c r="C62147" s="3"/>
      <c r="D62147" s="3"/>
      <c r="E62147" s="4"/>
      <c r="AJ62147" s="3"/>
    </row>
    <row r="62148" spans="3:36">
      <c r="C62148" s="3"/>
      <c r="D62148" s="3"/>
      <c r="E62148" s="4"/>
    </row>
    <row r="62149" spans="3:36">
      <c r="C62149" s="3"/>
      <c r="D62149" s="3"/>
      <c r="E62149" s="4"/>
    </row>
    <row r="62150" spans="3:36">
      <c r="C62150" s="3"/>
      <c r="D62150" s="3"/>
      <c r="E62150" s="4"/>
    </row>
    <row r="62151" spans="3:36">
      <c r="C62151" s="3"/>
      <c r="D62151" s="3"/>
      <c r="E62151" s="4"/>
    </row>
    <row r="62152" spans="3:36">
      <c r="C62152" s="3"/>
      <c r="D62152" s="3"/>
      <c r="E62152" s="4"/>
      <c r="AJ62152" s="3"/>
    </row>
    <row r="62153" spans="3:36">
      <c r="C62153" s="3"/>
      <c r="D62153" s="3"/>
      <c r="E62153" s="4"/>
      <c r="AJ62153" s="3"/>
    </row>
    <row r="62154" spans="3:36">
      <c r="C62154" s="3"/>
      <c r="D62154" s="3"/>
      <c r="E62154" s="4"/>
      <c r="AJ62154" s="3"/>
    </row>
    <row r="62155" spans="3:36">
      <c r="C62155" s="3"/>
      <c r="D62155" s="3"/>
      <c r="E62155" s="4"/>
      <c r="AJ62155" s="3"/>
    </row>
    <row r="62156" spans="3:36">
      <c r="C62156" s="3"/>
      <c r="D62156" s="3"/>
      <c r="E62156" s="4"/>
    </row>
    <row r="62157" spans="3:36">
      <c r="C62157" s="3"/>
      <c r="D62157" s="3"/>
      <c r="E62157" s="4"/>
    </row>
    <row r="62158" spans="3:36">
      <c r="C62158" s="3"/>
      <c r="D62158" s="3"/>
      <c r="E62158" s="4"/>
    </row>
    <row r="62159" spans="3:36">
      <c r="C62159" s="3"/>
      <c r="D62159" s="3"/>
      <c r="E62159" s="4"/>
    </row>
    <row r="62160" spans="3:36">
      <c r="C62160" s="3"/>
      <c r="D62160" s="3"/>
      <c r="E62160" s="4"/>
    </row>
    <row r="62161" spans="3:36">
      <c r="C62161" s="3"/>
      <c r="D62161" s="3"/>
      <c r="E62161" s="4"/>
    </row>
    <row r="62162" spans="3:36">
      <c r="C62162" s="3"/>
      <c r="D62162" s="3"/>
      <c r="E62162" s="4"/>
    </row>
    <row r="62163" spans="3:36">
      <c r="C62163" s="3"/>
      <c r="D62163" s="3"/>
      <c r="E62163" s="4"/>
      <c r="AJ62163" s="3"/>
    </row>
    <row r="62164" spans="3:36">
      <c r="C62164" s="3"/>
      <c r="D62164" s="3"/>
      <c r="E62164" s="4"/>
      <c r="AJ62164" s="3"/>
    </row>
    <row r="62165" spans="3:36">
      <c r="C62165" s="3"/>
      <c r="D62165" s="3"/>
      <c r="E62165" s="4"/>
    </row>
    <row r="62166" spans="3:36">
      <c r="C62166" s="3"/>
      <c r="D62166" s="3"/>
      <c r="E62166" s="4"/>
    </row>
    <row r="62167" spans="3:36">
      <c r="C62167" s="3"/>
      <c r="D62167" s="3"/>
      <c r="E62167" s="4"/>
    </row>
    <row r="62168" spans="3:36">
      <c r="C62168" s="3"/>
      <c r="D62168" s="3"/>
      <c r="E62168" s="4"/>
    </row>
    <row r="62169" spans="3:36">
      <c r="C62169" s="3"/>
      <c r="D62169" s="3"/>
      <c r="E62169" s="4"/>
      <c r="AJ62169" s="3"/>
    </row>
    <row r="62170" spans="3:36">
      <c r="C62170" s="3"/>
      <c r="D62170" s="3"/>
      <c r="E62170" s="4"/>
      <c r="AJ62170" s="3"/>
    </row>
    <row r="62171" spans="3:36">
      <c r="C62171" s="3"/>
      <c r="D62171" s="3"/>
      <c r="E62171" s="4"/>
      <c r="AJ62171" s="3"/>
    </row>
    <row r="62172" spans="3:36">
      <c r="C62172" s="3"/>
      <c r="D62172" s="3"/>
      <c r="E62172" s="4"/>
    </row>
    <row r="62173" spans="3:36">
      <c r="C62173" s="3"/>
      <c r="D62173" s="3"/>
      <c r="E62173" s="4"/>
    </row>
    <row r="62174" spans="3:36">
      <c r="C62174" s="3"/>
      <c r="D62174" s="3"/>
      <c r="E62174" s="4"/>
      <c r="AJ62174" s="3"/>
    </row>
    <row r="62175" spans="3:36">
      <c r="C62175" s="3"/>
      <c r="D62175" s="3"/>
      <c r="E62175" s="4"/>
      <c r="AJ62175" s="3"/>
    </row>
    <row r="62176" spans="3:36">
      <c r="C62176" s="3"/>
      <c r="D62176" s="3"/>
      <c r="E62176" s="4"/>
      <c r="AJ62176" s="3"/>
    </row>
    <row r="62177" spans="3:36">
      <c r="C62177" s="3"/>
      <c r="D62177" s="3"/>
      <c r="E62177" s="4"/>
    </row>
    <row r="62178" spans="3:36">
      <c r="C62178" s="3"/>
      <c r="D62178" s="3"/>
      <c r="E62178" s="4"/>
    </row>
    <row r="62179" spans="3:36">
      <c r="C62179" s="3"/>
      <c r="D62179" s="3"/>
      <c r="E62179" s="4"/>
      <c r="AJ62179" s="3"/>
    </row>
    <row r="62180" spans="3:36">
      <c r="C62180" s="3"/>
      <c r="D62180" s="3"/>
      <c r="E62180" s="4"/>
      <c r="AJ62180" s="3"/>
    </row>
    <row r="62181" spans="3:36">
      <c r="C62181" s="3"/>
      <c r="D62181" s="3"/>
      <c r="E62181" s="4"/>
      <c r="AJ62181" s="3"/>
    </row>
    <row r="62182" spans="3:36">
      <c r="C62182" s="3"/>
      <c r="D62182" s="3"/>
      <c r="E62182" s="4"/>
      <c r="AJ62182" s="3"/>
    </row>
    <row r="62183" spans="3:36">
      <c r="C62183" s="3"/>
      <c r="D62183" s="3"/>
      <c r="E62183" s="4"/>
      <c r="AJ62183" s="3"/>
    </row>
    <row r="62184" spans="3:36">
      <c r="C62184" s="3"/>
      <c r="D62184" s="3"/>
      <c r="E62184" s="4"/>
      <c r="AJ62184" s="3"/>
    </row>
    <row r="62185" spans="3:36">
      <c r="C62185" s="3"/>
      <c r="D62185" s="3"/>
      <c r="E62185" s="4"/>
      <c r="AJ62185" s="3"/>
    </row>
    <row r="62186" spans="3:36">
      <c r="C62186" s="3"/>
      <c r="D62186" s="3"/>
      <c r="E62186" s="4"/>
      <c r="AJ62186" s="3"/>
    </row>
    <row r="62187" spans="3:36">
      <c r="C62187" s="3"/>
      <c r="D62187" s="3"/>
      <c r="E62187" s="4"/>
    </row>
    <row r="62188" spans="3:36">
      <c r="C62188" s="3"/>
      <c r="D62188" s="3"/>
      <c r="E62188" s="4"/>
    </row>
    <row r="62189" spans="3:36">
      <c r="C62189" s="3"/>
      <c r="D62189" s="3"/>
      <c r="E62189" s="4"/>
    </row>
    <row r="62190" spans="3:36">
      <c r="C62190" s="3"/>
      <c r="D62190" s="3"/>
      <c r="E62190" s="4"/>
      <c r="AJ62190" s="3"/>
    </row>
    <row r="62191" spans="3:36">
      <c r="C62191" s="3"/>
      <c r="D62191" s="3"/>
      <c r="E62191" s="4"/>
      <c r="AJ62191" s="3"/>
    </row>
    <row r="62192" spans="3:36">
      <c r="C62192" s="3"/>
      <c r="D62192" s="3"/>
      <c r="E62192" s="4"/>
      <c r="AJ62192" s="3"/>
    </row>
    <row r="62193" spans="3:36">
      <c r="C62193" s="3"/>
      <c r="D62193" s="3"/>
      <c r="E62193" s="4"/>
      <c r="AJ62193" s="3"/>
    </row>
    <row r="62194" spans="3:36">
      <c r="C62194" s="3"/>
      <c r="D62194" s="3"/>
      <c r="E62194" s="4"/>
    </row>
    <row r="62195" spans="3:36">
      <c r="C62195" s="3"/>
      <c r="D62195" s="3"/>
      <c r="E62195" s="4"/>
    </row>
    <row r="62196" spans="3:36">
      <c r="C62196" s="3"/>
      <c r="D62196" s="3"/>
      <c r="E62196" s="4"/>
    </row>
    <row r="62197" spans="3:36">
      <c r="C62197" s="3"/>
      <c r="D62197" s="3"/>
      <c r="E62197" s="4"/>
      <c r="AJ62197" s="3"/>
    </row>
    <row r="62198" spans="3:36">
      <c r="C62198" s="3"/>
      <c r="D62198" s="3"/>
      <c r="E62198" s="4"/>
      <c r="AJ62198" s="3"/>
    </row>
    <row r="62199" spans="3:36">
      <c r="C62199" s="3"/>
      <c r="D62199" s="3"/>
      <c r="E62199" s="4"/>
      <c r="AJ62199" s="3"/>
    </row>
    <row r="62200" spans="3:36">
      <c r="C62200" s="3"/>
      <c r="D62200" s="3"/>
      <c r="E62200" s="4"/>
      <c r="AJ62200" s="3"/>
    </row>
    <row r="62201" spans="3:36">
      <c r="C62201" s="3"/>
      <c r="D62201" s="3"/>
      <c r="E62201" s="4"/>
      <c r="AJ62201" s="3"/>
    </row>
    <row r="62202" spans="3:36">
      <c r="C62202" s="3"/>
      <c r="D62202" s="3"/>
      <c r="E62202" s="4"/>
      <c r="AJ62202" s="3"/>
    </row>
    <row r="62203" spans="3:36">
      <c r="C62203" s="3"/>
      <c r="D62203" s="3"/>
      <c r="E62203" s="4"/>
      <c r="AJ62203" s="3"/>
    </row>
    <row r="62204" spans="3:36">
      <c r="C62204" s="3"/>
      <c r="D62204" s="3"/>
      <c r="E62204" s="4"/>
      <c r="AJ62204" s="3"/>
    </row>
    <row r="62205" spans="3:36">
      <c r="C62205" s="3"/>
      <c r="D62205" s="3"/>
      <c r="E62205" s="4"/>
      <c r="AJ62205" s="3"/>
    </row>
    <row r="62206" spans="3:36">
      <c r="C62206" s="3"/>
      <c r="D62206" s="3"/>
      <c r="E62206" s="4"/>
      <c r="AJ62206" s="3"/>
    </row>
    <row r="62207" spans="3:36">
      <c r="C62207" s="3"/>
      <c r="D62207" s="3"/>
      <c r="E62207" s="4"/>
      <c r="AJ62207" s="3"/>
    </row>
    <row r="62208" spans="3:36">
      <c r="C62208" s="3"/>
      <c r="D62208" s="3"/>
      <c r="E62208" s="4"/>
      <c r="AJ62208" s="3"/>
    </row>
    <row r="62209" spans="3:36">
      <c r="C62209" s="3"/>
      <c r="D62209" s="3"/>
      <c r="E62209" s="4"/>
      <c r="AJ62209" s="3"/>
    </row>
    <row r="62210" spans="3:36">
      <c r="C62210" s="3"/>
      <c r="D62210" s="3"/>
      <c r="E62210" s="4"/>
    </row>
    <row r="62211" spans="3:36">
      <c r="C62211" s="3"/>
      <c r="D62211" s="3"/>
      <c r="E62211" s="4"/>
    </row>
    <row r="62212" spans="3:36">
      <c r="C62212" s="3"/>
      <c r="D62212" s="3"/>
      <c r="E62212" s="4"/>
    </row>
    <row r="62213" spans="3:36">
      <c r="C62213" s="3"/>
      <c r="D62213" s="3"/>
      <c r="E62213" s="4"/>
      <c r="AJ62213" s="3"/>
    </row>
    <row r="62214" spans="3:36">
      <c r="C62214" s="3"/>
      <c r="D62214" s="3"/>
      <c r="E62214" s="4"/>
      <c r="AJ62214" s="3"/>
    </row>
    <row r="62215" spans="3:36">
      <c r="C62215" s="3"/>
      <c r="D62215" s="3"/>
      <c r="E62215" s="4"/>
    </row>
    <row r="62216" spans="3:36">
      <c r="C62216" s="3"/>
      <c r="D62216" s="3"/>
      <c r="E62216" s="4"/>
    </row>
    <row r="62217" spans="3:36">
      <c r="C62217" s="3"/>
      <c r="D62217" s="3"/>
      <c r="E62217" s="4"/>
      <c r="AJ62217" s="3"/>
    </row>
    <row r="62218" spans="3:36">
      <c r="C62218" s="3"/>
      <c r="D62218" s="3"/>
      <c r="E62218" s="4"/>
    </row>
    <row r="62219" spans="3:36">
      <c r="C62219" s="3"/>
      <c r="D62219" s="3"/>
      <c r="E62219" s="4"/>
    </row>
  </sheetData>
  <sortState xmlns:xlrd2="http://schemas.microsoft.com/office/spreadsheetml/2017/richdata2" ref="A3:BT62219">
    <sortCondition ref="A3:A62219"/>
    <sortCondition ref="C3:C62219"/>
    <sortCondition ref="E3:E62219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9"/>
  <dimension ref="A1:AZ43425"/>
  <sheetViews>
    <sheetView topLeftCell="U1" workbookViewId="0">
      <pane ySplit="1" topLeftCell="A2" activePane="bottomLeft" state="frozen"/>
      <selection pane="bottomLeft" activeCell="Y3" sqref="Y3"/>
    </sheetView>
  </sheetViews>
  <sheetFormatPr defaultColWidth="13.7109375" defaultRowHeight="15"/>
  <cols>
    <col min="1" max="1" width="41.28515625" bestFit="1" customWidth="1"/>
    <col min="2" max="2" width="15.28515625" bestFit="1" customWidth="1"/>
    <col min="3" max="3" width="20.28515625" bestFit="1" customWidth="1"/>
    <col min="4" max="4" width="18.5703125" bestFit="1" customWidth="1"/>
    <col min="5" max="5" width="19.5703125" bestFit="1" customWidth="1"/>
    <col min="6" max="6" width="24" bestFit="1" customWidth="1"/>
    <col min="7" max="7" width="17" bestFit="1" customWidth="1"/>
    <col min="8" max="8" width="70.7109375" bestFit="1" customWidth="1"/>
    <col min="9" max="9" width="20.7109375" bestFit="1" customWidth="1"/>
    <col min="10" max="10" width="22.85546875" bestFit="1" customWidth="1"/>
    <col min="11" max="11" width="31.5703125" bestFit="1" customWidth="1"/>
    <col min="12" max="12" width="28.85546875" bestFit="1" customWidth="1"/>
    <col min="13" max="13" width="28.28515625" bestFit="1" customWidth="1"/>
    <col min="14" max="14" width="20.140625" bestFit="1" customWidth="1"/>
    <col min="15" max="15" width="22.140625" bestFit="1" customWidth="1"/>
    <col min="16" max="16" width="22.28515625" bestFit="1" customWidth="1"/>
    <col min="17" max="17" width="12.140625" bestFit="1" customWidth="1"/>
    <col min="18" max="18" width="44.140625" bestFit="1" customWidth="1"/>
    <col min="19" max="19" width="21.7109375" bestFit="1" customWidth="1"/>
    <col min="20" max="20" width="14.140625" bestFit="1" customWidth="1"/>
    <col min="21" max="21" width="34.28515625" bestFit="1" customWidth="1"/>
    <col min="22" max="22" width="15.140625" bestFit="1" customWidth="1"/>
    <col min="23" max="23" width="11.28515625" bestFit="1" customWidth="1"/>
    <col min="24" max="24" width="14.28515625" bestFit="1" customWidth="1"/>
    <col min="25" max="25" width="18.85546875" bestFit="1" customWidth="1"/>
    <col min="26" max="26" width="16" bestFit="1" customWidth="1"/>
    <col min="27" max="27" width="12.5703125" bestFit="1" customWidth="1"/>
    <col min="28" max="28" width="12.85546875" bestFit="1" customWidth="1"/>
    <col min="29" max="29" width="56.85546875" bestFit="1" customWidth="1"/>
    <col min="30" max="30" width="18.85546875" bestFit="1" customWidth="1"/>
    <col min="31" max="31" width="14.5703125" bestFit="1" customWidth="1"/>
    <col min="32" max="32" width="23.28515625" bestFit="1" customWidth="1"/>
    <col min="33" max="33" width="25.7109375" bestFit="1" customWidth="1"/>
    <col min="34" max="34" width="13.5703125" bestFit="1" customWidth="1"/>
    <col min="35" max="35" width="18.28515625" bestFit="1" customWidth="1"/>
    <col min="36" max="36" width="16" bestFit="1" customWidth="1"/>
    <col min="37" max="37" width="19.28515625" bestFit="1" customWidth="1"/>
    <col min="38" max="38" width="56.85546875" bestFit="1" customWidth="1"/>
    <col min="39" max="39" width="17.28515625" bestFit="1" customWidth="1"/>
    <col min="40" max="40" width="15.28515625" bestFit="1" customWidth="1"/>
    <col min="41" max="41" width="14" bestFit="1" customWidth="1"/>
    <col min="42" max="42" width="8.7109375" bestFit="1" customWidth="1"/>
    <col min="43" max="43" width="30.28515625" bestFit="1" customWidth="1"/>
    <col min="44" max="44" width="22" bestFit="1" customWidth="1"/>
    <col min="45" max="45" width="21.140625" bestFit="1" customWidth="1"/>
    <col min="46" max="46" width="15.7109375" bestFit="1" customWidth="1"/>
    <col min="47" max="47" width="12" bestFit="1" customWidth="1"/>
    <col min="48" max="48" width="19" bestFit="1" customWidth="1"/>
    <col min="49" max="49" width="17.85546875" bestFit="1" customWidth="1"/>
    <col min="50" max="50" width="50.5703125" bestFit="1" customWidth="1"/>
    <col min="51" max="51" width="20.28515625" bestFit="1" customWidth="1"/>
    <col min="52" max="52" width="34.5703125" bestFit="1" customWidth="1"/>
  </cols>
  <sheetData>
    <row r="1" spans="1:52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</row>
    <row r="2" spans="1:52" s="9" customFormat="1" ht="30">
      <c r="A2" s="9" t="s">
        <v>113</v>
      </c>
      <c r="B2" s="9" t="s">
        <v>143</v>
      </c>
      <c r="C2" s="9" t="s">
        <v>144</v>
      </c>
      <c r="D2" s="9" t="s">
        <v>145</v>
      </c>
      <c r="E2" s="9" t="s">
        <v>146</v>
      </c>
      <c r="F2" s="9" t="s">
        <v>147</v>
      </c>
      <c r="G2" s="9" t="s">
        <v>148</v>
      </c>
      <c r="H2" s="9" t="s">
        <v>149</v>
      </c>
      <c r="I2" s="9" t="s">
        <v>150</v>
      </c>
      <c r="J2" s="9" t="s">
        <v>121</v>
      </c>
      <c r="K2" s="9" t="s">
        <v>151</v>
      </c>
      <c r="L2" s="9" t="s">
        <v>152</v>
      </c>
      <c r="M2" s="9" t="s">
        <v>153</v>
      </c>
      <c r="N2" s="9" t="s">
        <v>154</v>
      </c>
      <c r="O2" s="9" t="s">
        <v>155</v>
      </c>
      <c r="P2" s="9" t="s">
        <v>156</v>
      </c>
      <c r="Q2" s="9" t="s">
        <v>157</v>
      </c>
      <c r="R2" s="9" t="s">
        <v>158</v>
      </c>
      <c r="S2" s="9" t="s">
        <v>159</v>
      </c>
      <c r="T2" s="9" t="s">
        <v>160</v>
      </c>
      <c r="U2" s="9" t="s">
        <v>161</v>
      </c>
      <c r="V2" s="9" t="s">
        <v>162</v>
      </c>
      <c r="W2" s="9" t="s">
        <v>56</v>
      </c>
      <c r="X2" s="9" t="s">
        <v>163</v>
      </c>
      <c r="Y2" s="9" t="s">
        <v>164</v>
      </c>
      <c r="Z2" s="9" t="s">
        <v>165</v>
      </c>
      <c r="AA2" s="9" t="s">
        <v>166</v>
      </c>
      <c r="AB2" s="9" t="s">
        <v>167</v>
      </c>
      <c r="AC2" s="9" t="s">
        <v>168</v>
      </c>
      <c r="AD2" s="9" t="s">
        <v>169</v>
      </c>
      <c r="AE2" s="9" t="s">
        <v>170</v>
      </c>
      <c r="AF2" s="9" t="s">
        <v>171</v>
      </c>
      <c r="AG2" s="9" t="s">
        <v>172</v>
      </c>
      <c r="AH2" s="9" t="s">
        <v>173</v>
      </c>
      <c r="AI2" s="9" t="s">
        <v>174</v>
      </c>
      <c r="AJ2" s="9" t="s">
        <v>175</v>
      </c>
      <c r="AK2" s="9" t="s">
        <v>176</v>
      </c>
      <c r="AL2" s="9" t="s">
        <v>177</v>
      </c>
      <c r="AM2" s="9" t="s">
        <v>178</v>
      </c>
      <c r="AN2" s="9" t="s">
        <v>179</v>
      </c>
      <c r="AO2" s="9" t="s">
        <v>180</v>
      </c>
      <c r="AP2" s="9" t="s">
        <v>69</v>
      </c>
      <c r="AQ2" s="9" t="s">
        <v>181</v>
      </c>
      <c r="AR2" s="9" t="s">
        <v>182</v>
      </c>
      <c r="AS2" s="9" t="s">
        <v>15</v>
      </c>
      <c r="AT2" s="9" t="s">
        <v>22</v>
      </c>
      <c r="AU2" s="9" t="s">
        <v>23</v>
      </c>
      <c r="AV2" s="9" t="s">
        <v>24</v>
      </c>
      <c r="AW2" s="9" t="s">
        <v>25</v>
      </c>
      <c r="AX2" s="9" t="s">
        <v>183</v>
      </c>
      <c r="AY2" s="9" t="s">
        <v>123</v>
      </c>
      <c r="AZ2" s="9" t="s">
        <v>184</v>
      </c>
    </row>
    <row r="3" spans="1:52">
      <c r="A3" t="str">
        <f t="shared" ref="A3:A4" si="0">I3&amp;"_"&amp;C3</f>
        <v>E1000175_43003</v>
      </c>
      <c r="B3" t="s">
        <v>187</v>
      </c>
      <c r="C3" s="3">
        <v>43003</v>
      </c>
      <c r="D3" s="3">
        <v>43189</v>
      </c>
      <c r="E3" s="4">
        <v>1</v>
      </c>
      <c r="F3" t="s">
        <v>188</v>
      </c>
      <c r="G3" t="s">
        <v>189</v>
      </c>
      <c r="H3" t="s">
        <v>190</v>
      </c>
      <c r="I3" t="s">
        <v>191</v>
      </c>
      <c r="J3" t="s">
        <v>191</v>
      </c>
      <c r="K3" t="s">
        <v>215</v>
      </c>
      <c r="L3">
        <v>1</v>
      </c>
      <c r="M3" t="s">
        <v>192</v>
      </c>
      <c r="O3" t="s">
        <v>193</v>
      </c>
      <c r="Q3">
        <v>6</v>
      </c>
      <c r="R3" t="s">
        <v>194</v>
      </c>
      <c r="S3" t="s">
        <v>195</v>
      </c>
      <c r="T3" t="s">
        <v>196</v>
      </c>
      <c r="U3" t="s">
        <v>197</v>
      </c>
      <c r="V3" s="4">
        <v>3.54</v>
      </c>
      <c r="W3" t="s">
        <v>198</v>
      </c>
      <c r="X3" s="4">
        <v>6</v>
      </c>
      <c r="Y3" t="s">
        <v>199</v>
      </c>
      <c r="Z3">
        <v>1000175</v>
      </c>
      <c r="AA3" s="3">
        <v>43003</v>
      </c>
      <c r="AB3" t="s">
        <v>189</v>
      </c>
      <c r="AC3" t="s">
        <v>200</v>
      </c>
      <c r="AD3" t="s">
        <v>201</v>
      </c>
      <c r="AE3">
        <v>56112</v>
      </c>
      <c r="AF3" t="s">
        <v>188</v>
      </c>
      <c r="AG3" t="s">
        <v>188</v>
      </c>
      <c r="AH3" t="s">
        <v>188</v>
      </c>
      <c r="AK3" s="3">
        <v>43189</v>
      </c>
      <c r="AL3" t="s">
        <v>202</v>
      </c>
      <c r="AO3" t="s">
        <v>203</v>
      </c>
      <c r="AQ3" t="s">
        <v>216</v>
      </c>
      <c r="AR3" t="s">
        <v>217</v>
      </c>
      <c r="AS3" t="s">
        <v>206</v>
      </c>
      <c r="AT3" t="s">
        <v>207</v>
      </c>
      <c r="AU3" t="s">
        <v>208</v>
      </c>
      <c r="AV3" t="s">
        <v>207</v>
      </c>
      <c r="AW3" t="s">
        <v>208</v>
      </c>
      <c r="AX3" t="s">
        <v>209</v>
      </c>
      <c r="AY3">
        <v>26</v>
      </c>
      <c r="AZ3" t="s">
        <v>211</v>
      </c>
    </row>
    <row r="4" spans="1:52">
      <c r="A4" t="str">
        <f t="shared" si="0"/>
        <v>E1000175_43190</v>
      </c>
      <c r="B4" t="s">
        <v>187</v>
      </c>
      <c r="C4" s="3">
        <v>43190</v>
      </c>
      <c r="D4" s="3">
        <v>1027428</v>
      </c>
      <c r="E4" s="4">
        <v>2</v>
      </c>
      <c r="F4" t="s">
        <v>188</v>
      </c>
      <c r="G4" t="s">
        <v>189</v>
      </c>
      <c r="H4" t="s">
        <v>190</v>
      </c>
      <c r="I4" t="s">
        <v>191</v>
      </c>
      <c r="J4" t="s">
        <v>191</v>
      </c>
      <c r="K4" t="s">
        <v>215</v>
      </c>
      <c r="L4">
        <v>1</v>
      </c>
      <c r="M4" t="s">
        <v>192</v>
      </c>
      <c r="O4" t="s">
        <v>193</v>
      </c>
      <c r="Q4">
        <v>6</v>
      </c>
      <c r="R4" t="s">
        <v>194</v>
      </c>
      <c r="S4" t="s">
        <v>195</v>
      </c>
      <c r="T4" t="s">
        <v>196</v>
      </c>
      <c r="U4" t="s">
        <v>197</v>
      </c>
      <c r="V4" s="4">
        <v>3.54</v>
      </c>
      <c r="W4" t="s">
        <v>198</v>
      </c>
      <c r="X4" s="4">
        <v>6</v>
      </c>
      <c r="Y4" t="s">
        <v>199</v>
      </c>
      <c r="Z4">
        <v>1000175</v>
      </c>
      <c r="AA4" s="3">
        <v>43003</v>
      </c>
      <c r="AB4" t="s">
        <v>189</v>
      </c>
      <c r="AC4" t="s">
        <v>200</v>
      </c>
      <c r="AD4" t="s">
        <v>201</v>
      </c>
      <c r="AF4" t="s">
        <v>188</v>
      </c>
      <c r="AG4" t="s">
        <v>188</v>
      </c>
      <c r="AH4" t="s">
        <v>188</v>
      </c>
      <c r="AK4" s="3">
        <v>43189</v>
      </c>
      <c r="AL4" t="s">
        <v>202</v>
      </c>
      <c r="AO4" t="s">
        <v>203</v>
      </c>
      <c r="AQ4" t="s">
        <v>216</v>
      </c>
      <c r="AR4" t="s">
        <v>217</v>
      </c>
      <c r="AS4" t="s">
        <v>206</v>
      </c>
      <c r="AT4" t="s">
        <v>207</v>
      </c>
      <c r="AU4" t="s">
        <v>208</v>
      </c>
      <c r="AV4" t="s">
        <v>207</v>
      </c>
      <c r="AW4" t="s">
        <v>208</v>
      </c>
      <c r="AX4" t="s">
        <v>209</v>
      </c>
      <c r="AY4">
        <v>26</v>
      </c>
      <c r="AZ4" t="s">
        <v>211</v>
      </c>
    </row>
    <row r="5" spans="1:52">
      <c r="C5" s="3"/>
      <c r="D5" s="3"/>
      <c r="E5" s="4"/>
      <c r="AK5" s="3"/>
    </row>
    <row r="6" spans="1:52">
      <c r="C6" s="3"/>
      <c r="D6" s="3"/>
      <c r="E6" s="4"/>
      <c r="AK6" s="3"/>
    </row>
    <row r="7" spans="1:52">
      <c r="C7" s="3"/>
      <c r="D7" s="3"/>
      <c r="E7" s="4"/>
      <c r="AK7" s="3"/>
    </row>
    <row r="8" spans="1:52">
      <c r="C8" s="3"/>
      <c r="D8" s="3"/>
      <c r="E8" s="4"/>
      <c r="AK8" s="3"/>
    </row>
    <row r="9" spans="1:52">
      <c r="C9" s="3"/>
      <c r="D9" s="3"/>
      <c r="E9" s="4"/>
      <c r="AK9" s="3"/>
    </row>
    <row r="10" spans="1:52">
      <c r="C10" s="3"/>
      <c r="D10" s="3"/>
      <c r="E10" s="4"/>
      <c r="AK10" s="3"/>
    </row>
    <row r="11" spans="1:52">
      <c r="C11" s="3"/>
      <c r="D11" s="3"/>
      <c r="E11" s="4"/>
      <c r="AK11" s="3"/>
    </row>
    <row r="12" spans="1:52">
      <c r="C12" s="3"/>
      <c r="D12" s="3"/>
      <c r="E12" s="4"/>
      <c r="AK12" s="3"/>
    </row>
    <row r="13" spans="1:52">
      <c r="C13" s="3"/>
      <c r="D13" s="3"/>
      <c r="E13" s="4"/>
      <c r="AK13" s="3"/>
    </row>
    <row r="14" spans="1:52">
      <c r="C14" s="3"/>
      <c r="D14" s="3"/>
      <c r="E14" s="4"/>
    </row>
    <row r="15" spans="1:52">
      <c r="C15" s="3"/>
      <c r="D15" s="3"/>
      <c r="E15" s="4"/>
      <c r="AK15" s="3"/>
    </row>
    <row r="16" spans="1:52">
      <c r="C16" s="3"/>
      <c r="D16" s="3"/>
      <c r="E16" s="4"/>
      <c r="AK16" s="3"/>
    </row>
    <row r="17" spans="3:37">
      <c r="C17" s="3"/>
      <c r="D17" s="3"/>
      <c r="E17" s="4"/>
      <c r="V17" s="4"/>
      <c r="X17" s="4"/>
    </row>
    <row r="18" spans="3:37">
      <c r="C18" s="3"/>
      <c r="D18" s="3"/>
      <c r="E18" s="4"/>
      <c r="V18" s="4"/>
      <c r="X18" s="4"/>
    </row>
    <row r="19" spans="3:37">
      <c r="C19" s="3"/>
      <c r="D19" s="3"/>
      <c r="E19" s="4"/>
      <c r="V19" s="4"/>
      <c r="X19" s="4"/>
      <c r="AK19" s="3"/>
    </row>
    <row r="20" spans="3:37">
      <c r="C20" s="3"/>
      <c r="D20" s="3"/>
      <c r="E20" s="4"/>
      <c r="V20" s="4"/>
      <c r="X20" s="4"/>
    </row>
    <row r="21" spans="3:37">
      <c r="C21" s="3"/>
      <c r="D21" s="3"/>
      <c r="E21" s="4"/>
      <c r="V21" s="4"/>
      <c r="X21" s="4"/>
    </row>
    <row r="22" spans="3:37">
      <c r="C22" s="3"/>
      <c r="D22" s="3"/>
      <c r="E22" s="4"/>
      <c r="V22" s="4"/>
      <c r="X22" s="4"/>
    </row>
    <row r="23" spans="3:37">
      <c r="C23" s="3"/>
      <c r="D23" s="3"/>
      <c r="E23" s="4"/>
      <c r="V23" s="4"/>
      <c r="X23" s="4"/>
    </row>
    <row r="24" spans="3:37">
      <c r="C24" s="3"/>
      <c r="D24" s="3"/>
      <c r="E24" s="4"/>
      <c r="V24" s="4"/>
      <c r="X24" s="4"/>
    </row>
    <row r="25" spans="3:37">
      <c r="C25" s="3"/>
      <c r="D25" s="3"/>
      <c r="E25" s="4"/>
      <c r="V25" s="4"/>
      <c r="X25" s="4"/>
    </row>
    <row r="26" spans="3:37">
      <c r="C26" s="3"/>
      <c r="D26" s="3"/>
      <c r="E26" s="4"/>
      <c r="V26" s="4"/>
      <c r="X26" s="4"/>
    </row>
    <row r="27" spans="3:37">
      <c r="C27" s="3"/>
      <c r="D27" s="3"/>
      <c r="E27" s="4"/>
      <c r="V27" s="4"/>
      <c r="X27" s="4"/>
    </row>
    <row r="28" spans="3:37">
      <c r="C28" s="3"/>
      <c r="D28" s="3"/>
      <c r="E28" s="4"/>
      <c r="V28" s="4"/>
      <c r="X28" s="4"/>
    </row>
    <row r="29" spans="3:37">
      <c r="C29" s="3"/>
      <c r="D29" s="3"/>
      <c r="E29" s="4"/>
      <c r="V29" s="4"/>
      <c r="X29" s="4"/>
    </row>
    <row r="30" spans="3:37">
      <c r="C30" s="3"/>
      <c r="D30" s="3"/>
      <c r="E30" s="4"/>
      <c r="V30" s="4"/>
      <c r="X30" s="4"/>
    </row>
    <row r="31" spans="3:37">
      <c r="C31" s="3"/>
      <c r="D31" s="3"/>
      <c r="E31" s="4"/>
      <c r="V31" s="4"/>
      <c r="X31" s="4"/>
    </row>
    <row r="32" spans="3:37">
      <c r="C32" s="3"/>
      <c r="D32" s="3"/>
      <c r="E32" s="4"/>
      <c r="V32" s="4"/>
      <c r="X32" s="4"/>
    </row>
    <row r="33" spans="3:37">
      <c r="C33" s="3"/>
      <c r="D33" s="3"/>
      <c r="E33" s="4"/>
      <c r="V33" s="4"/>
      <c r="X33" s="4"/>
      <c r="AK33" s="3"/>
    </row>
    <row r="34" spans="3:37">
      <c r="C34" s="3"/>
      <c r="D34" s="3"/>
      <c r="E34" s="4"/>
      <c r="V34" s="4"/>
      <c r="X34" s="4"/>
      <c r="AK34" s="3"/>
    </row>
    <row r="35" spans="3:37">
      <c r="C35" s="3"/>
      <c r="D35" s="3"/>
      <c r="E35" s="4"/>
      <c r="V35" s="4"/>
      <c r="X35" s="4"/>
    </row>
    <row r="36" spans="3:37">
      <c r="C36" s="3"/>
      <c r="D36" s="3"/>
      <c r="E36" s="4"/>
      <c r="V36" s="4"/>
      <c r="X36" s="4"/>
    </row>
    <row r="37" spans="3:37">
      <c r="C37" s="3"/>
      <c r="D37" s="3"/>
      <c r="E37" s="4"/>
      <c r="V37" s="4"/>
      <c r="X37" s="4"/>
    </row>
    <row r="38" spans="3:37">
      <c r="C38" s="3"/>
      <c r="D38" s="3"/>
      <c r="E38" s="4"/>
      <c r="V38" s="4"/>
      <c r="X38" s="4"/>
    </row>
    <row r="39" spans="3:37">
      <c r="C39" s="3"/>
      <c r="D39" s="3"/>
      <c r="E39" s="4"/>
      <c r="AK39" s="3"/>
    </row>
    <row r="40" spans="3:37">
      <c r="C40" s="3"/>
      <c r="D40" s="3"/>
      <c r="E40" s="4"/>
    </row>
    <row r="41" spans="3:37">
      <c r="C41" s="3"/>
      <c r="D41" s="3"/>
      <c r="E41" s="4"/>
      <c r="AK41" s="3"/>
    </row>
    <row r="42" spans="3:37">
      <c r="C42" s="3"/>
      <c r="D42" s="3"/>
      <c r="E42" s="4"/>
      <c r="AK42" s="3"/>
    </row>
    <row r="43" spans="3:37">
      <c r="C43" s="3"/>
      <c r="D43" s="3"/>
      <c r="E43" s="4"/>
      <c r="AK43" s="3"/>
    </row>
    <row r="44" spans="3:37">
      <c r="C44" s="3"/>
      <c r="D44" s="3"/>
      <c r="E44" s="4"/>
      <c r="AK44" s="3"/>
    </row>
    <row r="45" spans="3:37">
      <c r="C45" s="3"/>
      <c r="D45" s="3"/>
      <c r="E45" s="4"/>
      <c r="AK45" s="3"/>
    </row>
    <row r="46" spans="3:37">
      <c r="C46" s="3"/>
      <c r="D46" s="3"/>
      <c r="E46" s="4"/>
      <c r="AK46" s="3"/>
    </row>
    <row r="47" spans="3:37">
      <c r="C47" s="3"/>
      <c r="D47" s="3"/>
      <c r="E47" s="4"/>
      <c r="AK47" s="3"/>
    </row>
    <row r="48" spans="3:37">
      <c r="C48" s="3"/>
      <c r="D48" s="3"/>
      <c r="E48" s="4"/>
      <c r="AK48" s="3"/>
    </row>
    <row r="49" spans="3:37">
      <c r="C49" s="3"/>
      <c r="D49" s="3"/>
      <c r="E49" s="4"/>
      <c r="AK49" s="3"/>
    </row>
    <row r="50" spans="3:37">
      <c r="C50" s="3"/>
      <c r="D50" s="3"/>
      <c r="E50" s="4"/>
      <c r="AK50" s="3"/>
    </row>
    <row r="51" spans="3:37">
      <c r="C51" s="3"/>
      <c r="D51" s="3"/>
      <c r="E51" s="4"/>
      <c r="AK51" s="3"/>
    </row>
    <row r="52" spans="3:37">
      <c r="C52" s="3"/>
      <c r="D52" s="3"/>
      <c r="E52" s="4"/>
      <c r="AK52" s="3"/>
    </row>
    <row r="53" spans="3:37">
      <c r="C53" s="3"/>
      <c r="D53" s="3"/>
      <c r="E53" s="4"/>
      <c r="AK53" s="3"/>
    </row>
    <row r="54" spans="3:37">
      <c r="C54" s="3"/>
      <c r="D54" s="3"/>
      <c r="E54" s="4"/>
      <c r="AK54" s="3"/>
    </row>
    <row r="55" spans="3:37">
      <c r="C55" s="3"/>
      <c r="D55" s="3"/>
      <c r="E55" s="4"/>
      <c r="AK55" s="3"/>
    </row>
    <row r="56" spans="3:37">
      <c r="C56" s="3"/>
      <c r="D56" s="3"/>
      <c r="E56" s="4"/>
    </row>
    <row r="57" spans="3:37">
      <c r="C57" s="3"/>
      <c r="D57" s="3"/>
      <c r="E57" s="4"/>
      <c r="AK57" s="3"/>
    </row>
    <row r="58" spans="3:37">
      <c r="C58" s="3"/>
      <c r="D58" s="3"/>
      <c r="E58" s="4"/>
    </row>
    <row r="59" spans="3:37">
      <c r="C59" s="3"/>
      <c r="D59" s="3"/>
      <c r="E59" s="4"/>
      <c r="AK59" s="3"/>
    </row>
    <row r="60" spans="3:37">
      <c r="C60" s="3"/>
      <c r="D60" s="3"/>
      <c r="E60" s="4"/>
      <c r="AK60" s="3"/>
    </row>
    <row r="61" spans="3:37">
      <c r="C61" s="3"/>
      <c r="D61" s="3"/>
      <c r="E61" s="4"/>
      <c r="AK61" s="3"/>
    </row>
    <row r="62" spans="3:37">
      <c r="C62" s="3"/>
      <c r="D62" s="3"/>
      <c r="E62" s="4"/>
      <c r="AK62" s="3"/>
    </row>
    <row r="63" spans="3:37">
      <c r="C63" s="3"/>
      <c r="D63" s="3"/>
      <c r="E63" s="4"/>
      <c r="AK63" s="3"/>
    </row>
    <row r="64" spans="3:37">
      <c r="C64" s="3"/>
      <c r="D64" s="3"/>
      <c r="E64" s="4"/>
      <c r="AK64" s="3"/>
    </row>
    <row r="65" spans="3:37">
      <c r="C65" s="3"/>
      <c r="D65" s="3"/>
      <c r="E65" s="4"/>
      <c r="AK65" s="3"/>
    </row>
    <row r="66" spans="3:37">
      <c r="C66" s="3"/>
      <c r="D66" s="3"/>
      <c r="E66" s="4"/>
      <c r="AK66" s="3"/>
    </row>
    <row r="67" spans="3:37">
      <c r="C67" s="3"/>
      <c r="D67" s="3"/>
      <c r="E67" s="4"/>
      <c r="AK67" s="3"/>
    </row>
    <row r="68" spans="3:37">
      <c r="C68" s="3"/>
      <c r="D68" s="3"/>
      <c r="E68" s="4"/>
      <c r="AK68" s="3"/>
    </row>
    <row r="69" spans="3:37">
      <c r="C69" s="3"/>
      <c r="D69" s="3"/>
      <c r="E69" s="4"/>
      <c r="AK69" s="3"/>
    </row>
    <row r="70" spans="3:37">
      <c r="C70" s="3"/>
      <c r="D70" s="3"/>
      <c r="E70" s="4"/>
      <c r="AK70" s="3"/>
    </row>
    <row r="71" spans="3:37">
      <c r="C71" s="3"/>
      <c r="D71" s="3"/>
      <c r="E71" s="4"/>
      <c r="V71" s="4"/>
      <c r="X71" s="4"/>
    </row>
    <row r="72" spans="3:37">
      <c r="C72" s="3"/>
      <c r="D72" s="3"/>
      <c r="E72" s="4"/>
      <c r="V72" s="4"/>
      <c r="X72" s="4"/>
    </row>
    <row r="73" spans="3:37">
      <c r="C73" s="3"/>
      <c r="D73" s="3"/>
      <c r="E73" s="4"/>
      <c r="V73" s="4"/>
      <c r="X73" s="4"/>
    </row>
    <row r="74" spans="3:37">
      <c r="C74" s="3"/>
      <c r="D74" s="3"/>
      <c r="E74" s="4"/>
      <c r="V74" s="4"/>
      <c r="X74" s="4"/>
      <c r="AK74" s="3"/>
    </row>
    <row r="75" spans="3:37">
      <c r="C75" s="3"/>
      <c r="D75" s="3"/>
      <c r="E75" s="4"/>
      <c r="V75" s="4"/>
      <c r="X75" s="4"/>
      <c r="AK75" s="3"/>
    </row>
    <row r="76" spans="3:37">
      <c r="C76" s="3"/>
      <c r="D76" s="3"/>
      <c r="E76" s="4"/>
      <c r="V76" s="4"/>
      <c r="X76" s="4"/>
      <c r="AK76" s="3"/>
    </row>
    <row r="77" spans="3:37">
      <c r="C77" s="3"/>
      <c r="D77" s="3"/>
      <c r="E77" s="4"/>
      <c r="V77" s="4"/>
      <c r="X77" s="4"/>
      <c r="AK77" s="3"/>
    </row>
    <row r="78" spans="3:37">
      <c r="C78" s="3"/>
      <c r="D78" s="3"/>
      <c r="E78" s="4"/>
      <c r="V78" s="4"/>
      <c r="X78" s="4"/>
      <c r="AK78" s="3"/>
    </row>
    <row r="79" spans="3:37">
      <c r="C79" s="3"/>
      <c r="D79" s="3"/>
      <c r="E79" s="4"/>
      <c r="V79" s="4"/>
      <c r="X79" s="4"/>
      <c r="AK79" s="3"/>
    </row>
    <row r="80" spans="3:37">
      <c r="C80" s="3"/>
      <c r="D80" s="3"/>
      <c r="E80" s="4"/>
      <c r="V80" s="4"/>
      <c r="X80" s="4"/>
      <c r="AK80" s="3"/>
    </row>
    <row r="81" spans="3:37">
      <c r="C81" s="3"/>
      <c r="D81" s="3"/>
      <c r="E81" s="4"/>
      <c r="V81" s="4"/>
      <c r="X81" s="4"/>
      <c r="AK81" s="3"/>
    </row>
    <row r="82" spans="3:37">
      <c r="C82" s="3"/>
      <c r="D82" s="3"/>
      <c r="E82" s="4"/>
      <c r="V82" s="4"/>
      <c r="X82" s="4"/>
      <c r="AK82" s="3"/>
    </row>
    <row r="83" spans="3:37">
      <c r="C83" s="3"/>
      <c r="D83" s="3"/>
      <c r="E83" s="4"/>
      <c r="V83" s="4"/>
      <c r="X83" s="4"/>
      <c r="AK83" s="3"/>
    </row>
    <row r="84" spans="3:37">
      <c r="C84" s="3"/>
      <c r="D84" s="3"/>
      <c r="E84" s="4"/>
      <c r="V84" s="4"/>
      <c r="X84" s="4"/>
      <c r="AK84" s="3"/>
    </row>
    <row r="85" spans="3:37">
      <c r="C85" s="3"/>
      <c r="D85" s="3"/>
      <c r="E85" s="4"/>
      <c r="V85" s="4"/>
      <c r="X85" s="4"/>
      <c r="AK85" s="3"/>
    </row>
    <row r="86" spans="3:37">
      <c r="C86" s="3"/>
      <c r="D86" s="3"/>
      <c r="E86" s="4"/>
      <c r="AK86" s="3"/>
    </row>
    <row r="87" spans="3:37">
      <c r="C87" s="3"/>
      <c r="D87" s="3"/>
      <c r="E87" s="4"/>
    </row>
    <row r="88" spans="3:37">
      <c r="C88" s="3"/>
      <c r="D88" s="3"/>
      <c r="E88" s="4"/>
      <c r="AK88" s="3"/>
    </row>
    <row r="89" spans="3:37">
      <c r="C89" s="3"/>
      <c r="D89" s="3"/>
      <c r="E89" s="4"/>
      <c r="AK89" s="3"/>
    </row>
    <row r="90" spans="3:37">
      <c r="C90" s="3"/>
      <c r="D90" s="3"/>
      <c r="E90" s="4"/>
      <c r="AK90" s="3"/>
    </row>
    <row r="91" spans="3:37">
      <c r="C91" s="3"/>
      <c r="D91" s="3"/>
      <c r="E91" s="4"/>
      <c r="AK91" s="3"/>
    </row>
    <row r="92" spans="3:37">
      <c r="C92" s="3"/>
      <c r="D92" s="3"/>
      <c r="E92" s="4"/>
      <c r="AK92" s="3"/>
    </row>
    <row r="93" spans="3:37">
      <c r="C93" s="3"/>
      <c r="D93" s="3"/>
      <c r="E93" s="4"/>
      <c r="AK93" s="3"/>
    </row>
    <row r="94" spans="3:37">
      <c r="C94" s="3"/>
      <c r="D94" s="3"/>
      <c r="E94" s="4"/>
      <c r="AK94" s="3"/>
    </row>
    <row r="95" spans="3:37">
      <c r="C95" s="3"/>
      <c r="D95" s="3"/>
      <c r="E95" s="4"/>
      <c r="AK95" s="3"/>
    </row>
    <row r="96" spans="3:37">
      <c r="C96" s="3"/>
      <c r="D96" s="3"/>
      <c r="E96" s="4"/>
      <c r="AK96" s="3"/>
    </row>
    <row r="97" spans="3:37">
      <c r="C97" s="3"/>
      <c r="D97" s="3"/>
      <c r="E97" s="4"/>
      <c r="AK97" s="3"/>
    </row>
    <row r="98" spans="3:37">
      <c r="C98" s="3"/>
      <c r="D98" s="3"/>
      <c r="E98" s="4"/>
      <c r="AK98" s="3"/>
    </row>
    <row r="99" spans="3:37">
      <c r="C99" s="3"/>
      <c r="D99" s="3"/>
      <c r="E99" s="4"/>
      <c r="AK99" s="3"/>
    </row>
    <row r="100" spans="3:37">
      <c r="C100" s="3"/>
      <c r="D100" s="3"/>
      <c r="E100" s="4"/>
      <c r="AK100" s="3"/>
    </row>
    <row r="101" spans="3:37">
      <c r="C101" s="3"/>
      <c r="D101" s="3"/>
      <c r="E101" s="4"/>
      <c r="AK101" s="3"/>
    </row>
    <row r="102" spans="3:37">
      <c r="C102" s="3"/>
      <c r="D102" s="3"/>
      <c r="E102" s="4"/>
      <c r="AK102" s="3"/>
    </row>
    <row r="103" spans="3:37">
      <c r="C103" s="3"/>
      <c r="D103" s="3"/>
      <c r="E103" s="4"/>
      <c r="AK103" s="3"/>
    </row>
    <row r="104" spans="3:37">
      <c r="C104" s="3"/>
      <c r="D104" s="3"/>
      <c r="E104" s="4"/>
      <c r="AK104" s="3"/>
    </row>
    <row r="105" spans="3:37">
      <c r="C105" s="3"/>
      <c r="D105" s="3"/>
      <c r="E105" s="4"/>
      <c r="AK105" s="3"/>
    </row>
    <row r="106" spans="3:37">
      <c r="C106" s="3"/>
      <c r="D106" s="3"/>
      <c r="E106" s="4"/>
      <c r="AK106" s="3"/>
    </row>
    <row r="107" spans="3:37">
      <c r="C107" s="3"/>
      <c r="D107" s="3"/>
      <c r="E107" s="4"/>
      <c r="AK107" s="3"/>
    </row>
    <row r="108" spans="3:37">
      <c r="C108" s="3"/>
      <c r="D108" s="3"/>
      <c r="E108" s="4"/>
      <c r="AK108" s="3"/>
    </row>
    <row r="109" spans="3:37">
      <c r="C109" s="3"/>
      <c r="D109" s="3"/>
      <c r="E109" s="4"/>
    </row>
    <row r="110" spans="3:37">
      <c r="C110" s="3"/>
      <c r="D110" s="3"/>
      <c r="E110" s="4"/>
      <c r="AK110" s="3"/>
    </row>
    <row r="111" spans="3:37">
      <c r="C111" s="3"/>
      <c r="D111" s="3"/>
      <c r="E111" s="4"/>
      <c r="AK111" s="3"/>
    </row>
    <row r="112" spans="3:37">
      <c r="C112" s="3"/>
      <c r="D112" s="3"/>
      <c r="E112" s="4"/>
      <c r="AK112" s="3"/>
    </row>
    <row r="113" spans="3:37">
      <c r="C113" s="3"/>
      <c r="D113" s="3"/>
      <c r="E113" s="4"/>
      <c r="AK113" s="3"/>
    </row>
    <row r="114" spans="3:37">
      <c r="C114" s="3"/>
      <c r="D114" s="3"/>
      <c r="E114" s="4"/>
      <c r="AK114" s="3"/>
    </row>
    <row r="115" spans="3:37">
      <c r="C115" s="3"/>
      <c r="D115" s="3"/>
      <c r="E115" s="4"/>
      <c r="AK115" s="3"/>
    </row>
    <row r="116" spans="3:37">
      <c r="C116" s="3"/>
      <c r="D116" s="3"/>
      <c r="E116" s="4"/>
      <c r="AK116" s="3"/>
    </row>
    <row r="117" spans="3:37">
      <c r="C117" s="3"/>
      <c r="D117" s="3"/>
      <c r="E117" s="4"/>
    </row>
    <row r="118" spans="3:37">
      <c r="C118" s="3"/>
      <c r="D118" s="3"/>
      <c r="E118" s="4"/>
      <c r="AK118" s="3"/>
    </row>
    <row r="119" spans="3:37">
      <c r="C119" s="3"/>
      <c r="D119" s="3"/>
      <c r="E119" s="4"/>
    </row>
    <row r="120" spans="3:37">
      <c r="C120" s="3"/>
      <c r="D120" s="3"/>
      <c r="E120" s="4"/>
      <c r="AK120" s="3"/>
    </row>
    <row r="121" spans="3:37">
      <c r="C121" s="3"/>
      <c r="D121" s="3"/>
      <c r="E121" s="4"/>
      <c r="AK121" s="3"/>
    </row>
    <row r="122" spans="3:37">
      <c r="C122" s="3"/>
      <c r="D122" s="3"/>
      <c r="E122" s="4"/>
      <c r="AK122" s="3"/>
    </row>
    <row r="123" spans="3:37">
      <c r="C123" s="3"/>
      <c r="D123" s="3"/>
      <c r="E123" s="4"/>
      <c r="AK123" s="3"/>
    </row>
    <row r="124" spans="3:37">
      <c r="C124" s="3"/>
      <c r="D124" s="3"/>
      <c r="E124" s="4"/>
      <c r="AK124" s="3"/>
    </row>
    <row r="125" spans="3:37">
      <c r="C125" s="3"/>
      <c r="D125" s="3"/>
      <c r="E125" s="4"/>
      <c r="AK125" s="3"/>
    </row>
    <row r="126" spans="3:37">
      <c r="C126" s="3"/>
      <c r="D126" s="3"/>
      <c r="E126" s="4"/>
      <c r="AK126" s="3"/>
    </row>
    <row r="127" spans="3:37">
      <c r="C127" s="3"/>
      <c r="D127" s="3"/>
      <c r="E127" s="4"/>
      <c r="AK127" s="3"/>
    </row>
    <row r="128" spans="3:37">
      <c r="C128" s="3"/>
      <c r="D128" s="3"/>
      <c r="E128" s="4"/>
      <c r="AK128" s="3"/>
    </row>
    <row r="129" spans="3:37">
      <c r="C129" s="3"/>
      <c r="D129" s="3"/>
      <c r="E129" s="4"/>
      <c r="AK129" s="3"/>
    </row>
    <row r="130" spans="3:37">
      <c r="C130" s="3"/>
      <c r="D130" s="3"/>
      <c r="E130" s="4"/>
      <c r="V130" s="4"/>
      <c r="X130" s="4"/>
      <c r="AK130" s="3"/>
    </row>
    <row r="131" spans="3:37">
      <c r="C131" s="3"/>
      <c r="D131" s="3"/>
      <c r="E131" s="4"/>
      <c r="V131" s="4"/>
      <c r="X131" s="4"/>
      <c r="AK131" s="3"/>
    </row>
    <row r="132" spans="3:37">
      <c r="C132" s="3"/>
      <c r="D132" s="3"/>
      <c r="E132" s="4"/>
      <c r="AK132" s="3"/>
    </row>
    <row r="133" spans="3:37">
      <c r="C133" s="3"/>
      <c r="D133" s="3"/>
      <c r="E133" s="4"/>
      <c r="AK133" s="3"/>
    </row>
    <row r="134" spans="3:37">
      <c r="C134" s="3"/>
      <c r="D134" s="3"/>
      <c r="E134" s="4"/>
      <c r="AK134" s="3"/>
    </row>
    <row r="135" spans="3:37">
      <c r="C135" s="3"/>
      <c r="D135" s="3"/>
      <c r="E135" s="4"/>
      <c r="AK135" s="3"/>
    </row>
    <row r="136" spans="3:37">
      <c r="C136" s="3"/>
      <c r="D136" s="3"/>
      <c r="E136" s="4"/>
      <c r="AK136" s="3"/>
    </row>
    <row r="137" spans="3:37">
      <c r="C137" s="3"/>
      <c r="D137" s="3"/>
      <c r="E137" s="4"/>
      <c r="AK137" s="3"/>
    </row>
    <row r="138" spans="3:37">
      <c r="C138" s="3"/>
      <c r="D138" s="3"/>
      <c r="E138" s="4"/>
      <c r="AK138" s="3"/>
    </row>
    <row r="139" spans="3:37">
      <c r="C139" s="3"/>
      <c r="D139" s="3"/>
      <c r="E139" s="4"/>
      <c r="AK139" s="3"/>
    </row>
    <row r="140" spans="3:37">
      <c r="C140" s="3"/>
      <c r="D140" s="3"/>
      <c r="E140" s="4"/>
      <c r="AK140" s="3"/>
    </row>
    <row r="141" spans="3:37">
      <c r="C141" s="3"/>
      <c r="D141" s="3"/>
      <c r="E141" s="4"/>
      <c r="AK141" s="3"/>
    </row>
    <row r="142" spans="3:37">
      <c r="C142" s="3"/>
      <c r="D142" s="3"/>
      <c r="E142" s="4"/>
      <c r="AK142" s="3"/>
    </row>
    <row r="143" spans="3:37">
      <c r="C143" s="3"/>
      <c r="D143" s="3"/>
      <c r="E143" s="4"/>
      <c r="AK143" s="3"/>
    </row>
    <row r="144" spans="3:37">
      <c r="C144" s="3"/>
      <c r="D144" s="3"/>
      <c r="E144" s="4"/>
      <c r="AK144" s="3"/>
    </row>
    <row r="145" spans="3:37">
      <c r="C145" s="3"/>
      <c r="D145" s="3"/>
      <c r="E145" s="4"/>
      <c r="AK145" s="3"/>
    </row>
    <row r="146" spans="3:37">
      <c r="C146" s="3"/>
      <c r="D146" s="3"/>
      <c r="E146" s="4"/>
      <c r="V146" s="4"/>
      <c r="X146" s="4"/>
      <c r="AK146" s="3"/>
    </row>
    <row r="147" spans="3:37">
      <c r="C147" s="3"/>
      <c r="D147" s="3"/>
      <c r="E147" s="4"/>
      <c r="V147" s="4"/>
      <c r="X147" s="4"/>
      <c r="AK147" s="3"/>
    </row>
    <row r="148" spans="3:37">
      <c r="C148" s="3"/>
      <c r="D148" s="3"/>
      <c r="E148" s="4"/>
      <c r="V148" s="4"/>
      <c r="X148" s="4"/>
      <c r="AK148" s="3"/>
    </row>
    <row r="149" spans="3:37">
      <c r="C149" s="3"/>
      <c r="D149" s="3"/>
      <c r="E149" s="4"/>
      <c r="V149" s="4"/>
      <c r="X149" s="4"/>
      <c r="AK149" s="3"/>
    </row>
    <row r="150" spans="3:37">
      <c r="C150" s="3"/>
      <c r="D150" s="3"/>
      <c r="E150" s="4"/>
      <c r="AK150" s="3"/>
    </row>
    <row r="151" spans="3:37">
      <c r="C151" s="3"/>
      <c r="D151" s="3"/>
      <c r="E151" s="4"/>
    </row>
    <row r="152" spans="3:37">
      <c r="C152" s="3"/>
      <c r="D152" s="3"/>
      <c r="E152" s="4"/>
      <c r="AK152" s="3"/>
    </row>
    <row r="153" spans="3:37">
      <c r="C153" s="3"/>
      <c r="D153" s="3"/>
      <c r="E153" s="4"/>
      <c r="AK153" s="3"/>
    </row>
    <row r="154" spans="3:37">
      <c r="C154" s="3"/>
      <c r="D154" s="3"/>
      <c r="E154" s="4"/>
      <c r="AK154" s="3"/>
    </row>
    <row r="155" spans="3:37">
      <c r="C155" s="3"/>
      <c r="D155" s="3"/>
      <c r="E155" s="4"/>
      <c r="AK155" s="3"/>
    </row>
    <row r="156" spans="3:37">
      <c r="C156" s="3"/>
      <c r="D156" s="3"/>
      <c r="E156" s="4"/>
      <c r="AK156" s="3"/>
    </row>
    <row r="157" spans="3:37">
      <c r="C157" s="3"/>
      <c r="D157" s="3"/>
      <c r="E157" s="4"/>
      <c r="AK157" s="3"/>
    </row>
    <row r="158" spans="3:37">
      <c r="C158" s="3"/>
      <c r="D158" s="3"/>
      <c r="E158" s="4"/>
      <c r="AK158" s="3"/>
    </row>
    <row r="159" spans="3:37">
      <c r="C159" s="3"/>
      <c r="D159" s="3"/>
      <c r="E159" s="4"/>
    </row>
    <row r="160" spans="3:37">
      <c r="C160" s="3"/>
      <c r="D160" s="3"/>
      <c r="E160" s="4"/>
      <c r="AK160" s="3"/>
    </row>
    <row r="161" spans="3:37">
      <c r="C161" s="3"/>
      <c r="D161" s="3"/>
      <c r="E161" s="4"/>
      <c r="AK161" s="3"/>
    </row>
    <row r="162" spans="3:37">
      <c r="C162" s="3"/>
      <c r="D162" s="3"/>
      <c r="E162" s="4"/>
      <c r="AK162" s="3"/>
    </row>
    <row r="163" spans="3:37">
      <c r="C163" s="3"/>
      <c r="D163" s="3"/>
      <c r="E163" s="4"/>
    </row>
    <row r="164" spans="3:37">
      <c r="C164" s="3"/>
      <c r="D164" s="3"/>
      <c r="E164" s="4"/>
      <c r="AK164" s="3"/>
    </row>
    <row r="165" spans="3:37">
      <c r="C165" s="3"/>
      <c r="D165" s="3"/>
      <c r="E165" s="4"/>
      <c r="AK165" s="3"/>
    </row>
    <row r="166" spans="3:37">
      <c r="C166" s="3"/>
      <c r="D166" s="3"/>
      <c r="E166" s="4"/>
      <c r="AK166" s="3"/>
    </row>
    <row r="167" spans="3:37">
      <c r="C167" s="3"/>
      <c r="D167" s="3"/>
      <c r="E167" s="4"/>
      <c r="AK167" s="3"/>
    </row>
    <row r="168" spans="3:37">
      <c r="C168" s="3"/>
      <c r="D168" s="3"/>
      <c r="E168" s="4"/>
      <c r="AK168" s="3"/>
    </row>
    <row r="169" spans="3:37">
      <c r="C169" s="3"/>
      <c r="D169" s="3"/>
      <c r="E169" s="4"/>
    </row>
    <row r="170" spans="3:37">
      <c r="C170" s="3"/>
      <c r="D170" s="3"/>
      <c r="E170" s="4"/>
      <c r="AK170" s="3"/>
    </row>
    <row r="171" spans="3:37">
      <c r="C171" s="3"/>
      <c r="D171" s="3"/>
      <c r="E171" s="4"/>
      <c r="AK171" s="3"/>
    </row>
    <row r="172" spans="3:37">
      <c r="C172" s="3"/>
      <c r="D172" s="3"/>
      <c r="E172" s="4"/>
      <c r="AK172" s="3"/>
    </row>
    <row r="173" spans="3:37">
      <c r="C173" s="3"/>
      <c r="D173" s="3"/>
      <c r="E173" s="4"/>
    </row>
    <row r="174" spans="3:37">
      <c r="C174" s="3"/>
      <c r="D174" s="3"/>
      <c r="E174" s="4"/>
    </row>
    <row r="175" spans="3:37">
      <c r="C175" s="3"/>
      <c r="D175" s="3"/>
      <c r="E175" s="4"/>
      <c r="AK175" s="3"/>
    </row>
    <row r="176" spans="3:37">
      <c r="C176" s="3"/>
      <c r="D176" s="3"/>
      <c r="E176" s="4"/>
    </row>
    <row r="177" spans="3:37">
      <c r="C177" s="3"/>
      <c r="D177" s="3"/>
      <c r="E177" s="4"/>
      <c r="AK177" s="3"/>
    </row>
    <row r="178" spans="3:37">
      <c r="C178" s="3"/>
      <c r="D178" s="3"/>
      <c r="E178" s="4"/>
      <c r="AK178" s="3"/>
    </row>
    <row r="179" spans="3:37">
      <c r="C179" s="3"/>
      <c r="D179" s="3"/>
      <c r="E179" s="4"/>
      <c r="AK179" s="3"/>
    </row>
    <row r="180" spans="3:37">
      <c r="C180" s="3"/>
      <c r="D180" s="3"/>
      <c r="E180" s="4"/>
      <c r="AK180" s="3"/>
    </row>
    <row r="181" spans="3:37">
      <c r="C181" s="3"/>
      <c r="D181" s="3"/>
      <c r="E181" s="4"/>
      <c r="AK181" s="3"/>
    </row>
    <row r="182" spans="3:37">
      <c r="C182" s="3"/>
      <c r="D182" s="3"/>
      <c r="E182" s="4"/>
      <c r="AK182" s="3"/>
    </row>
    <row r="183" spans="3:37">
      <c r="C183" s="3"/>
      <c r="D183" s="3"/>
      <c r="E183" s="4"/>
      <c r="AK183" s="3"/>
    </row>
    <row r="184" spans="3:37">
      <c r="C184" s="3"/>
      <c r="D184" s="3"/>
      <c r="E184" s="4"/>
      <c r="AK184" s="3"/>
    </row>
    <row r="185" spans="3:37">
      <c r="C185" s="3"/>
      <c r="D185" s="3"/>
      <c r="E185" s="4"/>
      <c r="V185" s="4"/>
      <c r="X185" s="4"/>
    </row>
    <row r="186" spans="3:37">
      <c r="C186" s="3"/>
      <c r="D186" s="3"/>
      <c r="E186" s="4"/>
      <c r="V186" s="4"/>
      <c r="X186" s="4"/>
    </row>
    <row r="187" spans="3:37">
      <c r="C187" s="3"/>
      <c r="D187" s="3"/>
      <c r="E187" s="4"/>
      <c r="V187" s="4"/>
      <c r="X187" s="4"/>
    </row>
    <row r="188" spans="3:37">
      <c r="C188" s="3"/>
      <c r="D188" s="3"/>
      <c r="E188" s="4"/>
      <c r="AK188" s="3"/>
    </row>
    <row r="189" spans="3:37">
      <c r="C189" s="3"/>
      <c r="D189" s="3"/>
      <c r="E189" s="4"/>
      <c r="AK189" s="3"/>
    </row>
    <row r="190" spans="3:37">
      <c r="C190" s="3"/>
      <c r="D190" s="3"/>
      <c r="E190" s="4"/>
      <c r="AK190" s="3"/>
    </row>
    <row r="191" spans="3:37">
      <c r="C191" s="3"/>
      <c r="D191" s="3"/>
      <c r="E191" s="4"/>
      <c r="AK191" s="3"/>
    </row>
    <row r="192" spans="3:37">
      <c r="C192" s="3"/>
      <c r="D192" s="3"/>
      <c r="E192" s="4"/>
      <c r="AK192" s="3"/>
    </row>
    <row r="193" spans="3:37">
      <c r="C193" s="3"/>
      <c r="D193" s="3"/>
      <c r="E193" s="4"/>
    </row>
    <row r="194" spans="3:37">
      <c r="C194" s="3"/>
      <c r="D194" s="3"/>
      <c r="E194" s="4"/>
      <c r="AK194" s="3"/>
    </row>
    <row r="195" spans="3:37">
      <c r="C195" s="3"/>
      <c r="D195" s="3"/>
      <c r="E195" s="4"/>
      <c r="AK195" s="3"/>
    </row>
    <row r="196" spans="3:37">
      <c r="C196" s="3"/>
      <c r="D196" s="3"/>
      <c r="E196" s="4"/>
      <c r="AK196" s="3"/>
    </row>
    <row r="197" spans="3:37">
      <c r="C197" s="3"/>
      <c r="D197" s="3"/>
      <c r="E197" s="4"/>
      <c r="AK197" s="3"/>
    </row>
    <row r="198" spans="3:37">
      <c r="C198" s="3"/>
      <c r="D198" s="3"/>
      <c r="E198" s="4"/>
    </row>
    <row r="199" spans="3:37">
      <c r="C199" s="3"/>
      <c r="D199" s="3"/>
      <c r="E199" s="4"/>
      <c r="V199" s="4"/>
      <c r="X199" s="4"/>
      <c r="AK199" s="3"/>
    </row>
    <row r="200" spans="3:37">
      <c r="C200" s="3"/>
      <c r="D200" s="3"/>
      <c r="E200" s="4"/>
      <c r="V200" s="4"/>
      <c r="X200" s="4"/>
      <c r="AK200" s="3"/>
    </row>
    <row r="201" spans="3:37">
      <c r="C201" s="3"/>
      <c r="D201" s="3"/>
      <c r="E201" s="4"/>
      <c r="V201" s="4"/>
      <c r="X201" s="4"/>
      <c r="AK201" s="3"/>
    </row>
    <row r="202" spans="3:37">
      <c r="C202" s="3"/>
      <c r="D202" s="3"/>
      <c r="E202" s="4"/>
      <c r="V202" s="4"/>
      <c r="X202" s="4"/>
      <c r="AK202" s="3"/>
    </row>
    <row r="203" spans="3:37">
      <c r="C203" s="3"/>
      <c r="D203" s="3"/>
      <c r="E203" s="4"/>
      <c r="V203" s="4"/>
      <c r="X203" s="4"/>
      <c r="AK203" s="3"/>
    </row>
    <row r="204" spans="3:37">
      <c r="C204" s="3"/>
      <c r="D204" s="3"/>
      <c r="E204" s="4"/>
      <c r="V204" s="4"/>
      <c r="X204" s="4"/>
      <c r="AK204" s="3"/>
    </row>
    <row r="205" spans="3:37">
      <c r="C205" s="3"/>
      <c r="D205" s="3"/>
      <c r="E205" s="4"/>
      <c r="AK205" s="3"/>
    </row>
    <row r="206" spans="3:37">
      <c r="C206" s="3"/>
      <c r="D206" s="3"/>
      <c r="E206" s="4"/>
    </row>
    <row r="207" spans="3:37">
      <c r="C207" s="3"/>
      <c r="D207" s="3"/>
      <c r="E207" s="4"/>
      <c r="AK207" s="3"/>
    </row>
    <row r="208" spans="3:37">
      <c r="C208" s="3"/>
      <c r="D208" s="3"/>
      <c r="E208" s="4"/>
    </row>
    <row r="209" spans="3:37">
      <c r="C209" s="3"/>
      <c r="D209" s="3"/>
      <c r="E209" s="4"/>
      <c r="AK209" s="3"/>
    </row>
    <row r="210" spans="3:37">
      <c r="C210" s="3"/>
      <c r="D210" s="3"/>
      <c r="E210" s="4"/>
      <c r="AK210" s="3"/>
    </row>
    <row r="211" spans="3:37">
      <c r="C211" s="3"/>
      <c r="D211" s="3"/>
      <c r="E211" s="4"/>
      <c r="AK211" s="3"/>
    </row>
    <row r="212" spans="3:37">
      <c r="C212" s="3"/>
      <c r="D212" s="3"/>
      <c r="E212" s="4"/>
    </row>
    <row r="213" spans="3:37">
      <c r="C213" s="3"/>
      <c r="D213" s="3"/>
      <c r="E213" s="4"/>
      <c r="AK213" s="3"/>
    </row>
    <row r="214" spans="3:37">
      <c r="C214" s="3"/>
      <c r="D214" s="3"/>
      <c r="E214" s="4"/>
    </row>
    <row r="215" spans="3:37">
      <c r="C215" s="3"/>
      <c r="D215" s="3"/>
      <c r="E215" s="4"/>
      <c r="AK215" s="3"/>
    </row>
    <row r="216" spans="3:37">
      <c r="C216" s="3"/>
      <c r="D216" s="3"/>
      <c r="E216" s="4"/>
      <c r="AK216" s="3"/>
    </row>
    <row r="217" spans="3:37">
      <c r="C217" s="3"/>
      <c r="D217" s="3"/>
      <c r="E217" s="4"/>
      <c r="AK217" s="3"/>
    </row>
    <row r="218" spans="3:37">
      <c r="C218" s="3"/>
      <c r="D218" s="3"/>
      <c r="E218" s="4"/>
      <c r="AK218" s="3"/>
    </row>
    <row r="219" spans="3:37">
      <c r="C219" s="3"/>
      <c r="D219" s="3"/>
      <c r="E219" s="4"/>
      <c r="AK219" s="3"/>
    </row>
    <row r="220" spans="3:37">
      <c r="C220" s="3"/>
      <c r="D220" s="3"/>
      <c r="E220" s="4"/>
      <c r="AK220" s="3"/>
    </row>
    <row r="221" spans="3:37">
      <c r="C221" s="3"/>
      <c r="D221" s="3"/>
      <c r="E221" s="4"/>
      <c r="AK221" s="3"/>
    </row>
    <row r="222" spans="3:37">
      <c r="C222" s="3"/>
      <c r="D222" s="3"/>
      <c r="E222" s="4"/>
    </row>
    <row r="223" spans="3:37">
      <c r="C223" s="3"/>
      <c r="D223" s="3"/>
      <c r="E223" s="4"/>
    </row>
    <row r="224" spans="3:37">
      <c r="C224" s="3"/>
      <c r="D224" s="3"/>
      <c r="E224" s="4"/>
      <c r="AK224" s="3"/>
    </row>
    <row r="225" spans="3:37">
      <c r="C225" s="3"/>
      <c r="D225" s="3"/>
      <c r="E225" s="4"/>
    </row>
    <row r="226" spans="3:37">
      <c r="C226" s="3"/>
      <c r="D226" s="3"/>
      <c r="E226" s="4"/>
      <c r="AK226" s="3"/>
    </row>
    <row r="227" spans="3:37">
      <c r="C227" s="3"/>
      <c r="D227" s="3"/>
      <c r="E227" s="4"/>
      <c r="AK227" s="3"/>
    </row>
    <row r="228" spans="3:37">
      <c r="C228" s="3"/>
      <c r="D228" s="3"/>
      <c r="E228" s="4"/>
      <c r="AK228" s="3"/>
    </row>
    <row r="229" spans="3:37">
      <c r="C229" s="3"/>
      <c r="D229" s="3"/>
      <c r="E229" s="4"/>
      <c r="AK229" s="3"/>
    </row>
    <row r="230" spans="3:37">
      <c r="C230" s="3"/>
      <c r="D230" s="3"/>
      <c r="E230" s="4"/>
      <c r="AK230" s="3"/>
    </row>
    <row r="231" spans="3:37">
      <c r="C231" s="3"/>
      <c r="D231" s="3"/>
      <c r="E231" s="4"/>
      <c r="AK231" s="3"/>
    </row>
    <row r="232" spans="3:37">
      <c r="C232" s="3"/>
      <c r="D232" s="3"/>
      <c r="E232" s="4"/>
      <c r="AK232" s="3"/>
    </row>
    <row r="233" spans="3:37">
      <c r="C233" s="3"/>
      <c r="D233" s="3"/>
      <c r="E233" s="4"/>
      <c r="AK233" s="3"/>
    </row>
    <row r="234" spans="3:37">
      <c r="C234" s="3"/>
      <c r="D234" s="3"/>
      <c r="E234" s="4"/>
      <c r="AK234" s="3"/>
    </row>
    <row r="235" spans="3:37">
      <c r="C235" s="3"/>
      <c r="D235" s="3"/>
      <c r="E235" s="4"/>
    </row>
    <row r="236" spans="3:37">
      <c r="C236" s="3"/>
      <c r="D236" s="3"/>
      <c r="E236" s="4"/>
      <c r="AK236" s="3"/>
    </row>
    <row r="237" spans="3:37">
      <c r="C237" s="3"/>
      <c r="D237" s="3"/>
      <c r="E237" s="4"/>
      <c r="AK237" s="3"/>
    </row>
    <row r="238" spans="3:37">
      <c r="C238" s="3"/>
      <c r="D238" s="3"/>
      <c r="E238" s="4"/>
    </row>
    <row r="239" spans="3:37">
      <c r="C239" s="3"/>
      <c r="D239" s="3"/>
      <c r="E239" s="4"/>
      <c r="AK239" s="3"/>
    </row>
    <row r="240" spans="3:37">
      <c r="C240" s="3"/>
      <c r="D240" s="3"/>
      <c r="E240" s="4"/>
    </row>
    <row r="241" spans="3:37">
      <c r="C241" s="3"/>
      <c r="D241" s="3"/>
      <c r="E241" s="4"/>
      <c r="AK241" s="3"/>
    </row>
    <row r="242" spans="3:37">
      <c r="C242" s="3"/>
      <c r="D242" s="3"/>
      <c r="E242" s="4"/>
      <c r="AK242" s="3"/>
    </row>
    <row r="243" spans="3:37">
      <c r="C243" s="3"/>
      <c r="D243" s="3"/>
      <c r="E243" s="4"/>
      <c r="AK243" s="3"/>
    </row>
    <row r="244" spans="3:37">
      <c r="C244" s="3"/>
      <c r="D244" s="3"/>
      <c r="E244" s="4"/>
      <c r="AK244" s="3"/>
    </row>
    <row r="245" spans="3:37">
      <c r="C245" s="3"/>
      <c r="D245" s="3"/>
      <c r="E245" s="4"/>
      <c r="AK245" s="3"/>
    </row>
    <row r="246" spans="3:37">
      <c r="C246" s="3"/>
      <c r="D246" s="3"/>
      <c r="E246" s="4"/>
      <c r="AK246" s="3"/>
    </row>
    <row r="247" spans="3:37">
      <c r="C247" s="3"/>
      <c r="D247" s="3"/>
      <c r="E247" s="4"/>
      <c r="AK247" s="3"/>
    </row>
    <row r="248" spans="3:37">
      <c r="C248" s="3"/>
      <c r="D248" s="3"/>
      <c r="E248" s="4"/>
    </row>
    <row r="249" spans="3:37">
      <c r="C249" s="3"/>
      <c r="D249" s="3"/>
      <c r="E249" s="4"/>
      <c r="AK249" s="3"/>
    </row>
    <row r="250" spans="3:37">
      <c r="C250" s="3"/>
      <c r="D250" s="3"/>
      <c r="E250" s="4"/>
    </row>
    <row r="251" spans="3:37">
      <c r="C251" s="3"/>
      <c r="D251" s="3"/>
      <c r="E251" s="4"/>
      <c r="AK251" s="3"/>
    </row>
    <row r="252" spans="3:37">
      <c r="C252" s="3"/>
      <c r="D252" s="3"/>
      <c r="E252" s="4"/>
    </row>
    <row r="253" spans="3:37">
      <c r="C253" s="3"/>
      <c r="D253" s="3"/>
      <c r="E253" s="4"/>
    </row>
    <row r="254" spans="3:37">
      <c r="C254" s="3"/>
      <c r="D254" s="3"/>
      <c r="E254" s="4"/>
    </row>
    <row r="255" spans="3:37">
      <c r="C255" s="3"/>
      <c r="D255" s="3"/>
      <c r="E255" s="4"/>
    </row>
    <row r="256" spans="3:37">
      <c r="C256" s="3"/>
      <c r="D256" s="3"/>
      <c r="E256" s="4"/>
      <c r="AK256" s="3"/>
    </row>
    <row r="257" spans="3:37">
      <c r="C257" s="3"/>
      <c r="D257" s="3"/>
      <c r="E257" s="4"/>
    </row>
    <row r="258" spans="3:37">
      <c r="C258" s="3"/>
      <c r="D258" s="3"/>
      <c r="E258" s="4"/>
      <c r="AK258" s="3"/>
    </row>
    <row r="259" spans="3:37">
      <c r="C259" s="3"/>
      <c r="D259" s="3"/>
      <c r="E259" s="4"/>
    </row>
    <row r="260" spans="3:37">
      <c r="C260" s="3"/>
      <c r="D260" s="3"/>
      <c r="E260" s="4"/>
      <c r="AK260" s="3"/>
    </row>
    <row r="261" spans="3:37">
      <c r="C261" s="3"/>
      <c r="D261" s="3"/>
      <c r="E261" s="4"/>
      <c r="AK261" s="3"/>
    </row>
    <row r="262" spans="3:37">
      <c r="C262" s="3"/>
      <c r="D262" s="3"/>
      <c r="E262" s="4"/>
      <c r="V262" s="4"/>
      <c r="X262" s="4"/>
      <c r="AK262" s="3"/>
    </row>
    <row r="263" spans="3:37">
      <c r="C263" s="3"/>
      <c r="D263" s="3"/>
      <c r="E263" s="4"/>
      <c r="V263" s="4"/>
      <c r="X263" s="4"/>
      <c r="AK263" s="3"/>
    </row>
    <row r="264" spans="3:37">
      <c r="C264" s="3"/>
      <c r="D264" s="3"/>
      <c r="E264" s="4"/>
      <c r="V264" s="4"/>
      <c r="X264" s="4"/>
      <c r="AK264" s="3"/>
    </row>
    <row r="265" spans="3:37">
      <c r="C265" s="3"/>
      <c r="D265" s="3"/>
      <c r="E265" s="4"/>
      <c r="V265" s="4"/>
      <c r="X265" s="4"/>
      <c r="AK265" s="3"/>
    </row>
    <row r="266" spans="3:37">
      <c r="C266" s="3"/>
      <c r="D266" s="3"/>
      <c r="E266" s="4"/>
      <c r="AK266" s="3"/>
    </row>
    <row r="267" spans="3:37">
      <c r="C267" s="3"/>
      <c r="D267" s="3"/>
      <c r="E267" s="4"/>
      <c r="AK267" s="3"/>
    </row>
    <row r="268" spans="3:37">
      <c r="C268" s="3"/>
      <c r="D268" s="3"/>
      <c r="E268" s="4"/>
      <c r="AK268" s="3"/>
    </row>
    <row r="269" spans="3:37">
      <c r="C269" s="3"/>
      <c r="D269" s="3"/>
      <c r="E269" s="4"/>
      <c r="AK269" s="3"/>
    </row>
    <row r="270" spans="3:37">
      <c r="C270" s="3"/>
      <c r="D270" s="3"/>
      <c r="E270" s="4"/>
      <c r="V270" s="4"/>
      <c r="X270" s="4"/>
    </row>
    <row r="271" spans="3:37">
      <c r="C271" s="3"/>
      <c r="D271" s="3"/>
      <c r="E271" s="4"/>
      <c r="V271" s="4"/>
      <c r="X271" s="4"/>
    </row>
    <row r="272" spans="3:37">
      <c r="C272" s="3"/>
      <c r="D272" s="3"/>
      <c r="E272" s="4"/>
      <c r="V272" s="4"/>
      <c r="X272" s="4"/>
    </row>
    <row r="273" spans="3:37">
      <c r="C273" s="3"/>
      <c r="D273" s="3"/>
      <c r="E273" s="4"/>
      <c r="V273" s="4"/>
      <c r="X273" s="4"/>
    </row>
    <row r="274" spans="3:37">
      <c r="C274" s="3"/>
      <c r="D274" s="3"/>
      <c r="E274" s="4"/>
      <c r="V274" s="4"/>
      <c r="X274" s="4"/>
    </row>
    <row r="275" spans="3:37">
      <c r="C275" s="3"/>
      <c r="D275" s="3"/>
      <c r="E275" s="4"/>
      <c r="V275" s="4"/>
      <c r="X275" s="4"/>
    </row>
    <row r="276" spans="3:37">
      <c r="C276" s="3"/>
      <c r="D276" s="3"/>
      <c r="E276" s="4"/>
      <c r="V276" s="4"/>
      <c r="X276" s="4"/>
    </row>
    <row r="277" spans="3:37">
      <c r="C277" s="3"/>
      <c r="D277" s="3"/>
      <c r="E277" s="4"/>
      <c r="V277" s="4"/>
      <c r="X277" s="4"/>
    </row>
    <row r="278" spans="3:37">
      <c r="C278" s="3"/>
      <c r="D278" s="3"/>
      <c r="E278" s="4"/>
      <c r="V278" s="4"/>
      <c r="X278" s="4"/>
    </row>
    <row r="279" spans="3:37">
      <c r="C279" s="3"/>
      <c r="D279" s="3"/>
      <c r="E279" s="4"/>
      <c r="AK279" s="3"/>
    </row>
    <row r="280" spans="3:37">
      <c r="C280" s="3"/>
      <c r="D280" s="3"/>
      <c r="E280" s="4"/>
    </row>
    <row r="281" spans="3:37">
      <c r="C281" s="3"/>
      <c r="D281" s="3"/>
      <c r="E281" s="4"/>
      <c r="AK281" s="3"/>
    </row>
    <row r="282" spans="3:37">
      <c r="C282" s="3"/>
      <c r="D282" s="3"/>
      <c r="E282" s="4"/>
      <c r="AK282" s="3"/>
    </row>
    <row r="283" spans="3:37">
      <c r="C283" s="3"/>
      <c r="D283" s="3"/>
      <c r="E283" s="4"/>
      <c r="AK283" s="3"/>
    </row>
    <row r="284" spans="3:37">
      <c r="C284" s="3"/>
      <c r="D284" s="3"/>
      <c r="E284" s="4"/>
      <c r="AK284" s="3"/>
    </row>
    <row r="285" spans="3:37">
      <c r="C285" s="3"/>
      <c r="D285" s="3"/>
      <c r="E285" s="4"/>
      <c r="AK285" s="3"/>
    </row>
    <row r="286" spans="3:37">
      <c r="C286" s="3"/>
      <c r="D286" s="3"/>
      <c r="E286" s="4"/>
      <c r="AK286" s="3"/>
    </row>
    <row r="287" spans="3:37">
      <c r="C287" s="3"/>
      <c r="D287" s="3"/>
      <c r="E287" s="4"/>
      <c r="AK287" s="3"/>
    </row>
    <row r="288" spans="3:37">
      <c r="C288" s="3"/>
      <c r="D288" s="3"/>
      <c r="E288" s="4"/>
      <c r="AK288" s="3"/>
    </row>
    <row r="289" spans="3:37">
      <c r="C289" s="3"/>
      <c r="D289" s="3"/>
      <c r="E289" s="4"/>
      <c r="AK289" s="3"/>
    </row>
    <row r="290" spans="3:37">
      <c r="C290" s="3"/>
      <c r="D290" s="3"/>
      <c r="E290" s="4"/>
      <c r="AK290" s="3"/>
    </row>
    <row r="291" spans="3:37">
      <c r="C291" s="3"/>
      <c r="D291" s="3"/>
      <c r="E291" s="4"/>
      <c r="AK291" s="3"/>
    </row>
    <row r="292" spans="3:37">
      <c r="C292" s="3"/>
      <c r="D292" s="3"/>
      <c r="E292" s="4"/>
      <c r="AK292" s="3"/>
    </row>
    <row r="293" spans="3:37">
      <c r="C293" s="3"/>
      <c r="D293" s="3"/>
      <c r="E293" s="4"/>
      <c r="AK293" s="3"/>
    </row>
    <row r="294" spans="3:37">
      <c r="C294" s="3"/>
      <c r="D294" s="3"/>
      <c r="E294" s="4"/>
      <c r="AK294" s="3"/>
    </row>
    <row r="295" spans="3:37">
      <c r="C295" s="3"/>
      <c r="D295" s="3"/>
      <c r="E295" s="4"/>
      <c r="AK295" s="3"/>
    </row>
    <row r="296" spans="3:37">
      <c r="C296" s="3"/>
      <c r="D296" s="3"/>
      <c r="E296" s="4"/>
      <c r="AK296" s="3"/>
    </row>
    <row r="297" spans="3:37">
      <c r="C297" s="3"/>
      <c r="D297" s="3"/>
      <c r="E297" s="4"/>
      <c r="AK297" s="3"/>
    </row>
    <row r="298" spans="3:37">
      <c r="C298" s="3"/>
      <c r="D298" s="3"/>
      <c r="E298" s="4"/>
      <c r="AK298" s="3"/>
    </row>
    <row r="299" spans="3:37">
      <c r="C299" s="3"/>
      <c r="D299" s="3"/>
      <c r="E299" s="4"/>
      <c r="AK299" s="3"/>
    </row>
    <row r="300" spans="3:37">
      <c r="C300" s="3"/>
      <c r="D300" s="3"/>
      <c r="E300" s="4"/>
      <c r="AK300" s="3"/>
    </row>
    <row r="301" spans="3:37">
      <c r="C301" s="3"/>
      <c r="D301" s="3"/>
      <c r="E301" s="4"/>
      <c r="AK301" s="3"/>
    </row>
    <row r="302" spans="3:37">
      <c r="C302" s="3"/>
      <c r="D302" s="3"/>
      <c r="E302" s="4"/>
      <c r="AK302" s="3"/>
    </row>
    <row r="303" spans="3:37">
      <c r="C303" s="3"/>
      <c r="D303" s="3"/>
      <c r="E303" s="4"/>
      <c r="AK303" s="3"/>
    </row>
    <row r="304" spans="3:37">
      <c r="C304" s="3"/>
      <c r="D304" s="3"/>
      <c r="E304" s="4"/>
      <c r="AK304" s="3"/>
    </row>
    <row r="305" spans="3:37">
      <c r="C305" s="3"/>
      <c r="D305" s="3"/>
      <c r="E305" s="4"/>
      <c r="AK305" s="3"/>
    </row>
    <row r="306" spans="3:37">
      <c r="C306" s="3"/>
      <c r="D306" s="3"/>
      <c r="E306" s="4"/>
      <c r="AK306" s="3"/>
    </row>
    <row r="307" spans="3:37">
      <c r="C307" s="3"/>
      <c r="D307" s="3"/>
      <c r="E307" s="4"/>
      <c r="AK307" s="3"/>
    </row>
    <row r="308" spans="3:37">
      <c r="C308" s="3"/>
      <c r="D308" s="3"/>
      <c r="E308" s="4"/>
    </row>
    <row r="309" spans="3:37">
      <c r="C309" s="3"/>
      <c r="D309" s="3"/>
      <c r="E309" s="4"/>
      <c r="AK309" s="3"/>
    </row>
    <row r="310" spans="3:37">
      <c r="C310" s="3"/>
      <c r="D310" s="3"/>
      <c r="E310" s="4"/>
    </row>
    <row r="311" spans="3:37">
      <c r="C311" s="3"/>
      <c r="D311" s="3"/>
      <c r="E311" s="4"/>
    </row>
    <row r="312" spans="3:37">
      <c r="C312" s="3"/>
      <c r="D312" s="3"/>
      <c r="E312" s="4"/>
    </row>
    <row r="313" spans="3:37">
      <c r="C313" s="3"/>
      <c r="D313" s="3"/>
      <c r="E313" s="4"/>
      <c r="AK313" s="3"/>
    </row>
    <row r="314" spans="3:37">
      <c r="C314" s="3"/>
      <c r="D314" s="3"/>
      <c r="E314" s="4"/>
    </row>
    <row r="315" spans="3:37">
      <c r="C315" s="3"/>
      <c r="D315" s="3"/>
      <c r="E315" s="4"/>
      <c r="AK315" s="3"/>
    </row>
    <row r="316" spans="3:37">
      <c r="C316" s="3"/>
      <c r="D316" s="3"/>
      <c r="E316" s="4"/>
    </row>
    <row r="317" spans="3:37">
      <c r="C317" s="3"/>
      <c r="D317" s="3"/>
      <c r="E317" s="4"/>
      <c r="AK317" s="3"/>
    </row>
    <row r="318" spans="3:37">
      <c r="C318" s="3"/>
      <c r="D318" s="3"/>
      <c r="E318" s="4"/>
    </row>
    <row r="319" spans="3:37">
      <c r="C319" s="3"/>
      <c r="D319" s="3"/>
      <c r="E319" s="4"/>
      <c r="AK319" s="3"/>
    </row>
    <row r="320" spans="3:37">
      <c r="C320" s="3"/>
      <c r="D320" s="3"/>
      <c r="E320" s="4"/>
    </row>
    <row r="321" spans="3:37">
      <c r="C321" s="3"/>
      <c r="D321" s="3"/>
      <c r="E321" s="4"/>
      <c r="AK321" s="3"/>
    </row>
    <row r="322" spans="3:37">
      <c r="C322" s="3"/>
      <c r="D322" s="3"/>
      <c r="E322" s="4"/>
    </row>
    <row r="323" spans="3:37">
      <c r="C323" s="3"/>
      <c r="D323" s="3"/>
      <c r="E323" s="4"/>
      <c r="AK323" s="3"/>
    </row>
    <row r="324" spans="3:37">
      <c r="C324" s="3"/>
      <c r="D324" s="3"/>
      <c r="E324" s="4"/>
      <c r="AK324" s="3"/>
    </row>
    <row r="325" spans="3:37">
      <c r="C325" s="3"/>
      <c r="D325" s="3"/>
      <c r="E325" s="4"/>
      <c r="AK325" s="3"/>
    </row>
    <row r="326" spans="3:37">
      <c r="C326" s="3"/>
      <c r="D326" s="3"/>
      <c r="E326" s="4"/>
    </row>
    <row r="327" spans="3:37">
      <c r="C327" s="3"/>
      <c r="D327" s="3"/>
      <c r="E327" s="4"/>
      <c r="AK327" s="3"/>
    </row>
    <row r="328" spans="3:37">
      <c r="C328" s="3"/>
      <c r="D328" s="3"/>
      <c r="E328" s="4"/>
    </row>
    <row r="329" spans="3:37">
      <c r="C329" s="3"/>
      <c r="D329" s="3"/>
      <c r="E329" s="4"/>
      <c r="AK329" s="3"/>
    </row>
    <row r="330" spans="3:37">
      <c r="C330" s="3"/>
      <c r="D330" s="3"/>
      <c r="E330" s="4"/>
      <c r="AK330" s="3"/>
    </row>
    <row r="331" spans="3:37">
      <c r="C331" s="3"/>
      <c r="D331" s="3"/>
      <c r="E331" s="4"/>
      <c r="AK331" s="3"/>
    </row>
    <row r="332" spans="3:37">
      <c r="C332" s="3"/>
      <c r="D332" s="3"/>
      <c r="E332" s="4"/>
      <c r="AK332" s="3"/>
    </row>
    <row r="333" spans="3:37">
      <c r="C333" s="3"/>
      <c r="D333" s="3"/>
      <c r="E333" s="4"/>
      <c r="AK333" s="3"/>
    </row>
    <row r="334" spans="3:37">
      <c r="C334" s="3"/>
      <c r="D334" s="3"/>
      <c r="E334" s="4"/>
    </row>
    <row r="335" spans="3:37">
      <c r="C335" s="3"/>
      <c r="D335" s="3"/>
      <c r="E335" s="4"/>
      <c r="AK335" s="3"/>
    </row>
    <row r="336" spans="3:37">
      <c r="C336" s="3"/>
      <c r="D336" s="3"/>
      <c r="E336" s="4"/>
    </row>
    <row r="337" spans="3:37">
      <c r="C337" s="3"/>
      <c r="D337" s="3"/>
      <c r="E337" s="4"/>
      <c r="AK337" s="3"/>
    </row>
    <row r="338" spans="3:37">
      <c r="C338" s="3"/>
      <c r="D338" s="3"/>
      <c r="E338" s="4"/>
      <c r="AK338" s="3"/>
    </row>
    <row r="339" spans="3:37">
      <c r="C339" s="3"/>
      <c r="D339" s="3"/>
      <c r="E339" s="4"/>
      <c r="AK339" s="3"/>
    </row>
    <row r="340" spans="3:37">
      <c r="C340" s="3"/>
      <c r="D340" s="3"/>
      <c r="E340" s="4"/>
    </row>
    <row r="341" spans="3:37">
      <c r="C341" s="3"/>
      <c r="D341" s="3"/>
      <c r="E341" s="4"/>
      <c r="AK341" s="3"/>
    </row>
    <row r="342" spans="3:37">
      <c r="C342" s="3"/>
      <c r="D342" s="3"/>
      <c r="E342" s="4"/>
    </row>
    <row r="343" spans="3:37">
      <c r="C343" s="3"/>
      <c r="D343" s="3"/>
      <c r="E343" s="4"/>
      <c r="AK343" s="3"/>
    </row>
    <row r="344" spans="3:37">
      <c r="C344" s="3"/>
      <c r="D344" s="3"/>
      <c r="E344" s="4"/>
      <c r="AK344" s="3"/>
    </row>
    <row r="345" spans="3:37">
      <c r="C345" s="3"/>
      <c r="D345" s="3"/>
      <c r="E345" s="4"/>
      <c r="V345" s="4"/>
      <c r="X345" s="4"/>
    </row>
    <row r="346" spans="3:37">
      <c r="C346" s="3"/>
      <c r="D346" s="3"/>
      <c r="E346" s="4"/>
      <c r="V346" s="4"/>
      <c r="X346" s="4"/>
    </row>
    <row r="347" spans="3:37">
      <c r="C347" s="3"/>
      <c r="D347" s="3"/>
      <c r="E347" s="4"/>
      <c r="V347" s="4"/>
      <c r="X347" s="4"/>
    </row>
    <row r="348" spans="3:37">
      <c r="C348" s="3"/>
      <c r="D348" s="3"/>
      <c r="E348" s="4"/>
      <c r="AK348" s="3"/>
    </row>
    <row r="349" spans="3:37">
      <c r="C349" s="3"/>
      <c r="D349" s="3"/>
      <c r="E349" s="4"/>
      <c r="AK349" s="3"/>
    </row>
    <row r="350" spans="3:37">
      <c r="C350" s="3"/>
      <c r="D350" s="3"/>
      <c r="E350" s="4"/>
      <c r="AK350" s="3"/>
    </row>
    <row r="351" spans="3:37">
      <c r="C351" s="3"/>
      <c r="D351" s="3"/>
      <c r="E351" s="4"/>
      <c r="AK351" s="3"/>
    </row>
    <row r="352" spans="3:37">
      <c r="C352" s="3"/>
      <c r="D352" s="3"/>
      <c r="E352" s="4"/>
      <c r="AK352" s="3"/>
    </row>
    <row r="353" spans="3:37">
      <c r="C353" s="3"/>
      <c r="D353" s="3"/>
      <c r="E353" s="4"/>
    </row>
    <row r="354" spans="3:37">
      <c r="C354" s="3"/>
      <c r="D354" s="3"/>
      <c r="E354" s="4"/>
      <c r="AK354" s="3"/>
    </row>
    <row r="355" spans="3:37">
      <c r="C355" s="3"/>
      <c r="D355" s="3"/>
      <c r="E355" s="4"/>
    </row>
    <row r="356" spans="3:37">
      <c r="C356" s="3"/>
      <c r="D356" s="3"/>
      <c r="E356" s="4"/>
    </row>
    <row r="357" spans="3:37">
      <c r="C357" s="3"/>
      <c r="D357" s="3"/>
      <c r="E357" s="4"/>
      <c r="AK357" s="3"/>
    </row>
    <row r="358" spans="3:37">
      <c r="C358" s="3"/>
      <c r="D358" s="3"/>
      <c r="E358" s="4"/>
      <c r="AK358" s="3"/>
    </row>
    <row r="359" spans="3:37">
      <c r="C359" s="3"/>
      <c r="D359" s="3"/>
      <c r="E359" s="4"/>
      <c r="AK359" s="3"/>
    </row>
    <row r="360" spans="3:37">
      <c r="C360" s="3"/>
      <c r="D360" s="3"/>
      <c r="E360" s="4"/>
    </row>
    <row r="361" spans="3:37">
      <c r="C361" s="3"/>
      <c r="D361" s="3"/>
      <c r="E361" s="4"/>
      <c r="AK361" s="3"/>
    </row>
    <row r="362" spans="3:37">
      <c r="C362" s="3"/>
      <c r="D362" s="3"/>
      <c r="E362" s="4"/>
    </row>
    <row r="363" spans="3:37">
      <c r="C363" s="3"/>
      <c r="D363" s="3"/>
      <c r="E363" s="4"/>
      <c r="V363" s="4"/>
    </row>
    <row r="364" spans="3:37">
      <c r="C364" s="3"/>
      <c r="D364" s="3"/>
      <c r="E364" s="4"/>
      <c r="V364" s="4"/>
    </row>
    <row r="365" spans="3:37">
      <c r="C365" s="3"/>
      <c r="D365" s="3"/>
      <c r="E365" s="4"/>
      <c r="AK365" s="3"/>
    </row>
    <row r="366" spans="3:37">
      <c r="C366" s="3"/>
      <c r="D366" s="3"/>
      <c r="E366" s="4"/>
      <c r="AK366" s="3"/>
    </row>
    <row r="367" spans="3:37">
      <c r="C367" s="3"/>
      <c r="D367" s="3"/>
      <c r="E367" s="4"/>
      <c r="AK367" s="3"/>
    </row>
    <row r="368" spans="3:37">
      <c r="C368" s="3"/>
      <c r="D368" s="3"/>
      <c r="E368" s="4"/>
    </row>
    <row r="369" spans="3:37">
      <c r="C369" s="3"/>
      <c r="D369" s="3"/>
      <c r="E369" s="4"/>
      <c r="AK369" s="3"/>
    </row>
    <row r="370" spans="3:37">
      <c r="C370" s="3"/>
      <c r="D370" s="3"/>
      <c r="E370" s="4"/>
    </row>
    <row r="371" spans="3:37">
      <c r="C371" s="3"/>
      <c r="D371" s="3"/>
      <c r="E371" s="4"/>
      <c r="AK371" s="3"/>
    </row>
    <row r="372" spans="3:37">
      <c r="C372" s="3"/>
      <c r="D372" s="3"/>
      <c r="E372" s="4"/>
      <c r="AK372" s="3"/>
    </row>
    <row r="373" spans="3:37">
      <c r="C373" s="3"/>
      <c r="D373" s="3"/>
      <c r="E373" s="4"/>
      <c r="AK373" s="3"/>
    </row>
    <row r="374" spans="3:37">
      <c r="C374" s="3"/>
      <c r="D374" s="3"/>
      <c r="E374" s="4"/>
      <c r="AK374" s="3"/>
    </row>
    <row r="375" spans="3:37">
      <c r="C375" s="3"/>
      <c r="D375" s="3"/>
      <c r="E375" s="4"/>
      <c r="AK375" s="3"/>
    </row>
    <row r="376" spans="3:37">
      <c r="C376" s="3"/>
      <c r="D376" s="3"/>
      <c r="E376" s="4"/>
      <c r="AK376" s="3"/>
    </row>
    <row r="377" spans="3:37">
      <c r="C377" s="3"/>
      <c r="D377" s="3"/>
      <c r="E377" s="4"/>
      <c r="AK377" s="3"/>
    </row>
    <row r="378" spans="3:37">
      <c r="C378" s="3"/>
      <c r="D378" s="3"/>
      <c r="E378" s="4"/>
      <c r="AK378" s="3"/>
    </row>
    <row r="379" spans="3:37">
      <c r="C379" s="3"/>
      <c r="D379" s="3"/>
      <c r="E379" s="4"/>
      <c r="AK379" s="3"/>
    </row>
    <row r="380" spans="3:37">
      <c r="C380" s="3"/>
      <c r="D380" s="3"/>
      <c r="E380" s="4"/>
    </row>
    <row r="381" spans="3:37">
      <c r="C381" s="3"/>
      <c r="D381" s="3"/>
      <c r="E381" s="4"/>
      <c r="AK381" s="3"/>
    </row>
    <row r="382" spans="3:37">
      <c r="C382" s="3"/>
      <c r="D382" s="3"/>
      <c r="E382" s="4"/>
    </row>
    <row r="383" spans="3:37">
      <c r="C383" s="3"/>
      <c r="D383" s="3"/>
      <c r="E383" s="4"/>
      <c r="AK383" s="3"/>
    </row>
    <row r="384" spans="3:37">
      <c r="C384" s="3"/>
      <c r="D384" s="3"/>
      <c r="E384" s="4"/>
      <c r="AK384" s="3"/>
    </row>
    <row r="385" spans="3:37">
      <c r="C385" s="3"/>
      <c r="D385" s="3"/>
      <c r="E385" s="4"/>
      <c r="AK385" s="3"/>
    </row>
    <row r="386" spans="3:37">
      <c r="C386" s="3"/>
      <c r="D386" s="3"/>
      <c r="E386" s="4"/>
      <c r="AK386" s="3"/>
    </row>
    <row r="387" spans="3:37">
      <c r="C387" s="3"/>
      <c r="D387" s="3"/>
      <c r="E387" s="4"/>
      <c r="AK387" s="3"/>
    </row>
    <row r="388" spans="3:37">
      <c r="C388" s="3"/>
      <c r="D388" s="3"/>
      <c r="E388" s="4"/>
      <c r="AK388" s="3"/>
    </row>
    <row r="389" spans="3:37">
      <c r="C389" s="3"/>
      <c r="D389" s="3"/>
      <c r="E389" s="4"/>
      <c r="AK389" s="3"/>
    </row>
    <row r="390" spans="3:37">
      <c r="C390" s="3"/>
      <c r="D390" s="3"/>
      <c r="E390" s="4"/>
      <c r="AK390" s="3"/>
    </row>
    <row r="391" spans="3:37">
      <c r="C391" s="3"/>
      <c r="D391" s="3"/>
      <c r="E391" s="4"/>
      <c r="AK391" s="3"/>
    </row>
    <row r="392" spans="3:37">
      <c r="C392" s="3"/>
      <c r="D392" s="3"/>
      <c r="E392" s="4"/>
      <c r="AK392" s="3"/>
    </row>
    <row r="393" spans="3:37">
      <c r="C393" s="3"/>
      <c r="D393" s="3"/>
      <c r="E393" s="4"/>
      <c r="V393" s="4"/>
      <c r="X393" s="4"/>
    </row>
    <row r="394" spans="3:37">
      <c r="C394" s="3"/>
      <c r="D394" s="3"/>
      <c r="E394" s="4"/>
      <c r="V394" s="4"/>
      <c r="X394" s="4"/>
    </row>
    <row r="395" spans="3:37">
      <c r="C395" s="3"/>
      <c r="D395" s="3"/>
      <c r="E395" s="4"/>
      <c r="V395" s="4"/>
      <c r="X395" s="4"/>
    </row>
    <row r="396" spans="3:37">
      <c r="C396" s="3"/>
      <c r="D396" s="3"/>
      <c r="E396" s="4"/>
      <c r="V396" s="4"/>
      <c r="X396" s="4"/>
    </row>
    <row r="397" spans="3:37">
      <c r="C397" s="3"/>
      <c r="D397" s="3"/>
      <c r="E397" s="4"/>
      <c r="V397" s="4"/>
      <c r="X397" s="4"/>
    </row>
    <row r="398" spans="3:37">
      <c r="C398" s="3"/>
      <c r="D398" s="3"/>
      <c r="E398" s="4"/>
      <c r="V398" s="4"/>
      <c r="X398" s="4"/>
    </row>
    <row r="399" spans="3:37">
      <c r="C399" s="3"/>
      <c r="D399" s="3"/>
      <c r="E399" s="4"/>
      <c r="V399" s="4"/>
      <c r="X399" s="4"/>
    </row>
    <row r="400" spans="3:37">
      <c r="C400" s="3"/>
      <c r="D400" s="3"/>
      <c r="E400" s="4"/>
      <c r="V400" s="4"/>
      <c r="X400" s="4"/>
    </row>
    <row r="401" spans="3:37">
      <c r="C401" s="3"/>
      <c r="D401" s="3"/>
      <c r="E401" s="4"/>
      <c r="V401" s="4"/>
      <c r="X401" s="4"/>
    </row>
    <row r="402" spans="3:37">
      <c r="C402" s="3"/>
      <c r="D402" s="3"/>
      <c r="E402" s="4"/>
      <c r="V402" s="4"/>
      <c r="X402" s="4"/>
    </row>
    <row r="403" spans="3:37">
      <c r="C403" s="3"/>
      <c r="D403" s="3"/>
      <c r="E403" s="4"/>
      <c r="V403" s="4"/>
      <c r="X403" s="4"/>
    </row>
    <row r="404" spans="3:37">
      <c r="C404" s="3"/>
      <c r="D404" s="3"/>
      <c r="E404" s="4"/>
      <c r="AK404" s="3"/>
    </row>
    <row r="405" spans="3:37">
      <c r="C405" s="3"/>
      <c r="D405" s="3"/>
      <c r="E405" s="4"/>
    </row>
    <row r="406" spans="3:37">
      <c r="C406" s="3"/>
      <c r="D406" s="3"/>
      <c r="E406" s="4"/>
      <c r="AK406" s="3"/>
    </row>
    <row r="407" spans="3:37">
      <c r="C407" s="3"/>
      <c r="D407" s="3"/>
      <c r="E407" s="4"/>
      <c r="AK407" s="3"/>
    </row>
    <row r="408" spans="3:37">
      <c r="C408" s="3"/>
      <c r="D408" s="3"/>
      <c r="E408" s="4"/>
      <c r="AK408" s="3"/>
    </row>
    <row r="409" spans="3:37">
      <c r="C409" s="3"/>
      <c r="D409" s="3"/>
      <c r="E409" s="4"/>
      <c r="AK409" s="3"/>
    </row>
    <row r="410" spans="3:37">
      <c r="C410" s="3"/>
      <c r="D410" s="3"/>
      <c r="E410" s="4"/>
      <c r="AK410" s="3"/>
    </row>
    <row r="411" spans="3:37">
      <c r="C411" s="3"/>
      <c r="D411" s="3"/>
      <c r="E411" s="4"/>
      <c r="AK411" s="3"/>
    </row>
    <row r="412" spans="3:37">
      <c r="C412" s="3"/>
      <c r="D412" s="3"/>
      <c r="E412" s="4"/>
      <c r="AK412" s="3"/>
    </row>
    <row r="413" spans="3:37">
      <c r="C413" s="3"/>
      <c r="D413" s="3"/>
      <c r="E413" s="4"/>
      <c r="AK413" s="3"/>
    </row>
    <row r="414" spans="3:37">
      <c r="C414" s="3"/>
      <c r="D414" s="3"/>
      <c r="E414" s="4"/>
      <c r="AK414" s="3"/>
    </row>
    <row r="415" spans="3:37">
      <c r="C415" s="3"/>
      <c r="D415" s="3"/>
      <c r="E415" s="4"/>
      <c r="AK415" s="3"/>
    </row>
    <row r="416" spans="3:37">
      <c r="C416" s="3"/>
      <c r="D416" s="3"/>
      <c r="E416" s="4"/>
      <c r="AK416" s="3"/>
    </row>
    <row r="417" spans="3:37">
      <c r="C417" s="3"/>
      <c r="D417" s="3"/>
      <c r="E417" s="4"/>
      <c r="AK417" s="3"/>
    </row>
    <row r="418" spans="3:37">
      <c r="C418" s="3"/>
      <c r="D418" s="3"/>
      <c r="E418" s="4"/>
      <c r="AK418" s="3"/>
    </row>
    <row r="419" spans="3:37">
      <c r="C419" s="3"/>
      <c r="D419" s="3"/>
      <c r="E419" s="4"/>
    </row>
    <row r="420" spans="3:37">
      <c r="C420" s="3"/>
      <c r="D420" s="3"/>
      <c r="E420" s="4"/>
      <c r="AK420" s="3"/>
    </row>
    <row r="421" spans="3:37">
      <c r="C421" s="3"/>
      <c r="D421" s="3"/>
      <c r="E421" s="4"/>
      <c r="AK421" s="3"/>
    </row>
    <row r="422" spans="3:37">
      <c r="C422" s="3"/>
      <c r="D422" s="3"/>
      <c r="E422" s="4"/>
      <c r="AK422" s="3"/>
    </row>
    <row r="423" spans="3:37">
      <c r="C423" s="3"/>
      <c r="D423" s="3"/>
      <c r="E423" s="4"/>
      <c r="AK423" s="3"/>
    </row>
    <row r="424" spans="3:37">
      <c r="C424" s="3"/>
      <c r="D424" s="3"/>
      <c r="E424" s="4"/>
      <c r="AK424" s="3"/>
    </row>
    <row r="425" spans="3:37">
      <c r="C425" s="3"/>
      <c r="D425" s="3"/>
      <c r="E425" s="4"/>
      <c r="AK425" s="3"/>
    </row>
    <row r="426" spans="3:37">
      <c r="C426" s="3"/>
      <c r="D426" s="3"/>
      <c r="E426" s="4"/>
      <c r="AK426" s="3"/>
    </row>
    <row r="427" spans="3:37">
      <c r="C427" s="3"/>
      <c r="D427" s="3"/>
      <c r="E427" s="4"/>
    </row>
    <row r="428" spans="3:37">
      <c r="C428" s="3"/>
      <c r="D428" s="3"/>
      <c r="E428" s="4"/>
      <c r="AK428" s="3"/>
    </row>
    <row r="429" spans="3:37">
      <c r="C429" s="3"/>
      <c r="D429" s="3"/>
      <c r="E429" s="4"/>
      <c r="AK429" s="3"/>
    </row>
    <row r="430" spans="3:37">
      <c r="C430" s="3"/>
      <c r="D430" s="3"/>
      <c r="E430" s="4"/>
      <c r="AK430" s="3"/>
    </row>
    <row r="431" spans="3:37">
      <c r="C431" s="3"/>
      <c r="D431" s="3"/>
      <c r="E431" s="4"/>
      <c r="AK431" s="3"/>
    </row>
    <row r="432" spans="3:37">
      <c r="C432" s="3"/>
      <c r="D432" s="3"/>
      <c r="E432" s="4"/>
      <c r="AK432" s="3"/>
    </row>
    <row r="433" spans="3:37">
      <c r="C433" s="3"/>
      <c r="D433" s="3"/>
      <c r="E433" s="4"/>
      <c r="AK433" s="3"/>
    </row>
    <row r="434" spans="3:37">
      <c r="C434" s="3"/>
      <c r="D434" s="3"/>
      <c r="E434" s="4"/>
      <c r="AK434" s="3"/>
    </row>
    <row r="435" spans="3:37">
      <c r="C435" s="3"/>
      <c r="D435" s="3"/>
      <c r="E435" s="4"/>
      <c r="AK435" s="3"/>
    </row>
    <row r="436" spans="3:37">
      <c r="C436" s="3"/>
      <c r="D436" s="3"/>
      <c r="E436" s="4"/>
      <c r="AK436" s="3"/>
    </row>
    <row r="437" spans="3:37">
      <c r="C437" s="3"/>
      <c r="D437" s="3"/>
      <c r="E437" s="4"/>
      <c r="AK437" s="3"/>
    </row>
    <row r="438" spans="3:37">
      <c r="C438" s="3"/>
      <c r="D438" s="3"/>
      <c r="E438" s="4"/>
      <c r="AK438" s="3"/>
    </row>
    <row r="439" spans="3:37">
      <c r="C439" s="3"/>
      <c r="D439" s="3"/>
      <c r="E439" s="4"/>
      <c r="AK439" s="3"/>
    </row>
    <row r="440" spans="3:37">
      <c r="C440" s="3"/>
      <c r="D440" s="3"/>
      <c r="E440" s="4"/>
      <c r="AK440" s="3"/>
    </row>
    <row r="441" spans="3:37">
      <c r="C441" s="3"/>
      <c r="D441" s="3"/>
      <c r="E441" s="4"/>
      <c r="AK441" s="3"/>
    </row>
    <row r="442" spans="3:37">
      <c r="C442" s="3"/>
      <c r="D442" s="3"/>
      <c r="E442" s="4"/>
      <c r="AK442" s="3"/>
    </row>
    <row r="443" spans="3:37">
      <c r="C443" s="3"/>
      <c r="D443" s="3"/>
      <c r="E443" s="4"/>
      <c r="AK443" s="3"/>
    </row>
    <row r="444" spans="3:37">
      <c r="C444" s="3"/>
      <c r="D444" s="3"/>
      <c r="E444" s="4"/>
      <c r="AK444" s="3"/>
    </row>
    <row r="445" spans="3:37">
      <c r="C445" s="3"/>
      <c r="D445" s="3"/>
      <c r="E445" s="4"/>
      <c r="AK445" s="3"/>
    </row>
    <row r="446" spans="3:37">
      <c r="C446" s="3"/>
      <c r="D446" s="3"/>
      <c r="E446" s="4"/>
      <c r="AK446" s="3"/>
    </row>
    <row r="447" spans="3:37">
      <c r="C447" s="3"/>
      <c r="D447" s="3"/>
      <c r="E447" s="4"/>
      <c r="AK447" s="3"/>
    </row>
    <row r="448" spans="3:37">
      <c r="C448" s="3"/>
      <c r="D448" s="3"/>
      <c r="E448" s="4"/>
      <c r="AK448" s="3"/>
    </row>
    <row r="449" spans="3:37">
      <c r="C449" s="3"/>
      <c r="D449" s="3"/>
      <c r="E449" s="4"/>
      <c r="AK449" s="3"/>
    </row>
    <row r="450" spans="3:37">
      <c r="C450" s="3"/>
      <c r="D450" s="3"/>
      <c r="E450" s="4"/>
      <c r="AK450" s="3"/>
    </row>
    <row r="451" spans="3:37">
      <c r="C451" s="3"/>
      <c r="D451" s="3"/>
      <c r="E451" s="4"/>
    </row>
    <row r="452" spans="3:37">
      <c r="C452" s="3"/>
      <c r="D452" s="3"/>
      <c r="E452" s="4"/>
      <c r="AK452" s="3"/>
    </row>
    <row r="453" spans="3:37">
      <c r="C453" s="3"/>
      <c r="D453" s="3"/>
      <c r="E453" s="4"/>
      <c r="AK453" s="3"/>
    </row>
    <row r="454" spans="3:37">
      <c r="C454" s="3"/>
      <c r="D454" s="3"/>
      <c r="E454" s="4"/>
      <c r="AK454" s="3"/>
    </row>
    <row r="455" spans="3:37">
      <c r="C455" s="3"/>
      <c r="D455" s="3"/>
      <c r="E455" s="4"/>
      <c r="AK455" s="3"/>
    </row>
    <row r="456" spans="3:37">
      <c r="C456" s="3"/>
      <c r="D456" s="3"/>
      <c r="E456" s="4"/>
      <c r="AK456" s="3"/>
    </row>
    <row r="457" spans="3:37">
      <c r="C457" s="3"/>
      <c r="D457" s="3"/>
      <c r="E457" s="4"/>
      <c r="AK457" s="3"/>
    </row>
    <row r="458" spans="3:37">
      <c r="C458" s="3"/>
      <c r="D458" s="3"/>
      <c r="E458" s="4"/>
      <c r="AK458" s="3"/>
    </row>
    <row r="459" spans="3:37">
      <c r="C459" s="3"/>
      <c r="D459" s="3"/>
      <c r="E459" s="4"/>
    </row>
    <row r="460" spans="3:37">
      <c r="C460" s="3"/>
      <c r="D460" s="3"/>
      <c r="E460" s="4"/>
      <c r="AK460" s="3"/>
    </row>
    <row r="461" spans="3:37">
      <c r="C461" s="3"/>
      <c r="D461" s="3"/>
      <c r="E461" s="4"/>
    </row>
    <row r="462" spans="3:37">
      <c r="C462" s="3"/>
      <c r="D462" s="3"/>
      <c r="E462" s="4"/>
      <c r="AK462" s="3"/>
    </row>
    <row r="463" spans="3:37">
      <c r="C463" s="3"/>
      <c r="D463" s="3"/>
      <c r="E463" s="4"/>
      <c r="AK463" s="3"/>
    </row>
    <row r="464" spans="3:37">
      <c r="C464" s="3"/>
      <c r="D464" s="3"/>
      <c r="E464" s="4"/>
      <c r="AK464" s="3"/>
    </row>
    <row r="465" spans="3:37">
      <c r="C465" s="3"/>
      <c r="D465" s="3"/>
      <c r="E465" s="4"/>
      <c r="AK465" s="3"/>
    </row>
    <row r="466" spans="3:37">
      <c r="C466" s="3"/>
      <c r="D466" s="3"/>
      <c r="E466" s="4"/>
      <c r="AK466" s="3"/>
    </row>
    <row r="467" spans="3:37">
      <c r="C467" s="3"/>
      <c r="D467" s="3"/>
      <c r="E467" s="4"/>
      <c r="AK467" s="3"/>
    </row>
    <row r="468" spans="3:37">
      <c r="C468" s="3"/>
      <c r="D468" s="3"/>
      <c r="E468" s="4"/>
      <c r="AK468" s="3"/>
    </row>
    <row r="469" spans="3:37">
      <c r="C469" s="3"/>
      <c r="D469" s="3"/>
      <c r="E469" s="4"/>
      <c r="AK469" s="3"/>
    </row>
    <row r="470" spans="3:37">
      <c r="C470" s="3"/>
      <c r="D470" s="3"/>
      <c r="E470" s="4"/>
      <c r="AK470" s="3"/>
    </row>
    <row r="471" spans="3:37">
      <c r="C471" s="3"/>
      <c r="D471" s="3"/>
      <c r="E471" s="4"/>
      <c r="AK471" s="3"/>
    </row>
    <row r="472" spans="3:37">
      <c r="C472" s="3"/>
      <c r="D472" s="3"/>
      <c r="E472" s="4"/>
      <c r="AK472" s="3"/>
    </row>
    <row r="473" spans="3:37">
      <c r="C473" s="3"/>
      <c r="D473" s="3"/>
      <c r="E473" s="4"/>
      <c r="AK473" s="3"/>
    </row>
    <row r="474" spans="3:37">
      <c r="C474" s="3"/>
      <c r="D474" s="3"/>
      <c r="E474" s="4"/>
      <c r="AK474" s="3"/>
    </row>
    <row r="475" spans="3:37">
      <c r="C475" s="3"/>
      <c r="D475" s="3"/>
      <c r="E475" s="4"/>
      <c r="AK475" s="3"/>
    </row>
    <row r="476" spans="3:37">
      <c r="C476" s="3"/>
      <c r="D476" s="3"/>
      <c r="E476" s="4"/>
      <c r="AK476" s="3"/>
    </row>
    <row r="477" spans="3:37">
      <c r="C477" s="3"/>
      <c r="D477" s="3"/>
      <c r="E477" s="4"/>
      <c r="AK477" s="3"/>
    </row>
    <row r="478" spans="3:37">
      <c r="C478" s="3"/>
      <c r="D478" s="3"/>
      <c r="E478" s="4"/>
      <c r="AK478" s="3"/>
    </row>
    <row r="479" spans="3:37">
      <c r="C479" s="3"/>
      <c r="D479" s="3"/>
      <c r="E479" s="4"/>
    </row>
    <row r="480" spans="3:37">
      <c r="C480" s="3"/>
      <c r="D480" s="3"/>
      <c r="E480" s="4"/>
      <c r="AK480" s="3"/>
    </row>
    <row r="481" spans="3:37">
      <c r="C481" s="3"/>
      <c r="D481" s="3"/>
      <c r="E481" s="4"/>
      <c r="AK481" s="3"/>
    </row>
    <row r="482" spans="3:37">
      <c r="C482" s="3"/>
      <c r="D482" s="3"/>
      <c r="E482" s="4"/>
      <c r="AK482" s="3"/>
    </row>
    <row r="483" spans="3:37">
      <c r="C483" s="3"/>
      <c r="D483" s="3"/>
      <c r="E483" s="4"/>
    </row>
    <row r="484" spans="3:37">
      <c r="C484" s="3"/>
      <c r="D484" s="3"/>
      <c r="E484" s="4"/>
      <c r="AK484" s="3"/>
    </row>
    <row r="485" spans="3:37">
      <c r="C485" s="3"/>
      <c r="D485" s="3"/>
      <c r="E485" s="4"/>
    </row>
    <row r="486" spans="3:37">
      <c r="C486" s="3"/>
      <c r="D486" s="3"/>
      <c r="E486" s="4"/>
      <c r="AK486" s="3"/>
    </row>
    <row r="487" spans="3:37">
      <c r="C487" s="3"/>
      <c r="D487" s="3"/>
      <c r="E487" s="4"/>
    </row>
    <row r="488" spans="3:37">
      <c r="C488" s="3"/>
      <c r="D488" s="3"/>
      <c r="E488" s="4"/>
      <c r="AK488" s="3"/>
    </row>
    <row r="489" spans="3:37">
      <c r="C489" s="3"/>
      <c r="D489" s="3"/>
      <c r="E489" s="4"/>
    </row>
    <row r="490" spans="3:37">
      <c r="C490" s="3"/>
      <c r="D490" s="3"/>
      <c r="E490" s="4"/>
      <c r="AK490" s="3"/>
    </row>
    <row r="491" spans="3:37">
      <c r="C491" s="3"/>
      <c r="D491" s="3"/>
      <c r="E491" s="4"/>
      <c r="AK491" s="3"/>
    </row>
    <row r="492" spans="3:37">
      <c r="C492" s="3"/>
      <c r="D492" s="3"/>
      <c r="E492" s="4"/>
      <c r="AK492" s="3"/>
    </row>
    <row r="493" spans="3:37">
      <c r="C493" s="3"/>
      <c r="D493" s="3"/>
      <c r="E493" s="4"/>
      <c r="AK493" s="3"/>
    </row>
    <row r="494" spans="3:37">
      <c r="C494" s="3"/>
      <c r="D494" s="3"/>
      <c r="E494" s="4"/>
      <c r="AK494" s="3"/>
    </row>
    <row r="495" spans="3:37">
      <c r="C495" s="3"/>
      <c r="D495" s="3"/>
      <c r="E495" s="4"/>
      <c r="AK495" s="3"/>
    </row>
    <row r="496" spans="3:37">
      <c r="C496" s="3"/>
      <c r="D496" s="3"/>
      <c r="E496" s="4"/>
      <c r="AK496" s="3"/>
    </row>
    <row r="497" spans="3:37">
      <c r="C497" s="3"/>
      <c r="D497" s="3"/>
      <c r="E497" s="4"/>
      <c r="AK497" s="3"/>
    </row>
    <row r="498" spans="3:37">
      <c r="C498" s="3"/>
      <c r="D498" s="3"/>
      <c r="E498" s="4"/>
      <c r="AK498" s="3"/>
    </row>
    <row r="499" spans="3:37">
      <c r="C499" s="3"/>
      <c r="D499" s="3"/>
      <c r="E499" s="4"/>
      <c r="AK499" s="3"/>
    </row>
    <row r="500" spans="3:37">
      <c r="C500" s="3"/>
      <c r="D500" s="3"/>
      <c r="E500" s="4"/>
      <c r="AK500" s="3"/>
    </row>
    <row r="501" spans="3:37">
      <c r="C501" s="3"/>
      <c r="D501" s="3"/>
      <c r="E501" s="4"/>
      <c r="AK501" s="3"/>
    </row>
    <row r="502" spans="3:37">
      <c r="C502" s="3"/>
      <c r="D502" s="3"/>
      <c r="E502" s="4"/>
      <c r="AK502" s="3"/>
    </row>
    <row r="503" spans="3:37">
      <c r="C503" s="3"/>
      <c r="D503" s="3"/>
      <c r="E503" s="4"/>
    </row>
    <row r="504" spans="3:37">
      <c r="C504" s="3"/>
      <c r="D504" s="3"/>
      <c r="E504" s="4"/>
      <c r="AK504" s="3"/>
    </row>
    <row r="505" spans="3:37">
      <c r="C505" s="3"/>
      <c r="D505" s="3"/>
      <c r="E505" s="4"/>
    </row>
    <row r="506" spans="3:37">
      <c r="C506" s="3"/>
      <c r="D506" s="3"/>
      <c r="E506" s="4"/>
      <c r="AK506" s="3"/>
    </row>
    <row r="507" spans="3:37">
      <c r="C507" s="3"/>
      <c r="D507" s="3"/>
      <c r="E507" s="4"/>
    </row>
    <row r="508" spans="3:37">
      <c r="C508" s="3"/>
      <c r="D508" s="3"/>
      <c r="E508" s="4"/>
    </row>
    <row r="509" spans="3:37">
      <c r="C509" s="3"/>
      <c r="D509" s="3"/>
      <c r="E509" s="4"/>
      <c r="AK509" s="3"/>
    </row>
    <row r="510" spans="3:37">
      <c r="C510" s="3"/>
      <c r="D510" s="3"/>
      <c r="E510" s="4"/>
    </row>
    <row r="511" spans="3:37">
      <c r="C511" s="3"/>
      <c r="D511" s="3"/>
      <c r="E511" s="4"/>
      <c r="AK511" s="3"/>
    </row>
    <row r="512" spans="3:37">
      <c r="C512" s="3"/>
      <c r="D512" s="3"/>
      <c r="E512" s="4"/>
    </row>
    <row r="513" spans="3:37">
      <c r="C513" s="3"/>
      <c r="D513" s="3"/>
      <c r="E513" s="4"/>
      <c r="AK513" s="3"/>
    </row>
    <row r="514" spans="3:37">
      <c r="C514" s="3"/>
      <c r="D514" s="3"/>
      <c r="E514" s="4"/>
      <c r="AK514" s="3"/>
    </row>
    <row r="515" spans="3:37">
      <c r="C515" s="3"/>
      <c r="D515" s="3"/>
      <c r="E515" s="4"/>
      <c r="AK515" s="3"/>
    </row>
    <row r="516" spans="3:37">
      <c r="C516" s="3"/>
      <c r="D516" s="3"/>
      <c r="E516" s="4"/>
    </row>
    <row r="517" spans="3:37">
      <c r="C517" s="3"/>
      <c r="D517" s="3"/>
      <c r="E517" s="4"/>
      <c r="AK517" s="3"/>
    </row>
    <row r="518" spans="3:37">
      <c r="C518" s="3"/>
      <c r="D518" s="3"/>
      <c r="E518" s="4"/>
    </row>
    <row r="519" spans="3:37">
      <c r="C519" s="3"/>
      <c r="D519" s="3"/>
      <c r="E519" s="4"/>
      <c r="AK519" s="3"/>
    </row>
    <row r="520" spans="3:37">
      <c r="C520" s="3"/>
      <c r="D520" s="3"/>
      <c r="E520" s="4"/>
      <c r="AK520" s="3"/>
    </row>
    <row r="521" spans="3:37">
      <c r="C521" s="3"/>
      <c r="D521" s="3"/>
      <c r="E521" s="4"/>
      <c r="AK521" s="3"/>
    </row>
    <row r="522" spans="3:37">
      <c r="C522" s="3"/>
      <c r="D522" s="3"/>
      <c r="E522" s="4"/>
      <c r="AK522" s="3"/>
    </row>
    <row r="523" spans="3:37">
      <c r="C523" s="3"/>
      <c r="D523" s="3"/>
      <c r="E523" s="4"/>
      <c r="AK523" s="3"/>
    </row>
    <row r="524" spans="3:37">
      <c r="C524" s="3"/>
      <c r="D524" s="3"/>
      <c r="E524" s="4"/>
      <c r="AK524" s="3"/>
    </row>
    <row r="525" spans="3:37">
      <c r="C525" s="3"/>
      <c r="D525" s="3"/>
      <c r="E525" s="4"/>
      <c r="AK525" s="3"/>
    </row>
    <row r="526" spans="3:37">
      <c r="C526" s="3"/>
      <c r="D526" s="3"/>
      <c r="E526" s="4"/>
      <c r="AK526" s="3"/>
    </row>
    <row r="527" spans="3:37">
      <c r="C527" s="3"/>
      <c r="D527" s="3"/>
      <c r="E527" s="4"/>
      <c r="AK527" s="3"/>
    </row>
    <row r="528" spans="3:37">
      <c r="C528" s="3"/>
      <c r="D528" s="3"/>
      <c r="E528" s="4"/>
      <c r="AK528" s="3"/>
    </row>
    <row r="529" spans="3:37">
      <c r="C529" s="3"/>
      <c r="D529" s="3"/>
      <c r="E529" s="4"/>
      <c r="AK529" s="3"/>
    </row>
    <row r="530" spans="3:37">
      <c r="C530" s="3"/>
      <c r="D530" s="3"/>
      <c r="E530" s="4"/>
    </row>
    <row r="531" spans="3:37">
      <c r="C531" s="3"/>
      <c r="D531" s="3"/>
      <c r="E531" s="4"/>
      <c r="AK531" s="3"/>
    </row>
    <row r="532" spans="3:37">
      <c r="C532" s="3"/>
      <c r="D532" s="3"/>
      <c r="E532" s="4"/>
      <c r="AK532" s="3"/>
    </row>
    <row r="533" spans="3:37">
      <c r="C533" s="3"/>
      <c r="D533" s="3"/>
      <c r="E533" s="4"/>
      <c r="AK533" s="3"/>
    </row>
    <row r="534" spans="3:37">
      <c r="C534" s="3"/>
      <c r="D534" s="3"/>
      <c r="E534" s="4"/>
      <c r="AK534" s="3"/>
    </row>
    <row r="535" spans="3:37">
      <c r="C535" s="3"/>
      <c r="D535" s="3"/>
      <c r="E535" s="4"/>
      <c r="AK535" s="3"/>
    </row>
    <row r="536" spans="3:37">
      <c r="C536" s="3"/>
      <c r="D536" s="3"/>
      <c r="E536" s="4"/>
      <c r="AK536" s="3"/>
    </row>
    <row r="537" spans="3:37">
      <c r="C537" s="3"/>
      <c r="D537" s="3"/>
      <c r="E537" s="4"/>
      <c r="AK537" s="3"/>
    </row>
    <row r="538" spans="3:37">
      <c r="C538" s="3"/>
      <c r="D538" s="3"/>
      <c r="E538" s="4"/>
      <c r="AK538" s="3"/>
    </row>
    <row r="539" spans="3:37">
      <c r="C539" s="3"/>
      <c r="D539" s="3"/>
      <c r="E539" s="4"/>
      <c r="AK539" s="3"/>
    </row>
    <row r="540" spans="3:37">
      <c r="C540" s="3"/>
      <c r="D540" s="3"/>
      <c r="E540" s="4"/>
    </row>
    <row r="541" spans="3:37">
      <c r="C541" s="3"/>
      <c r="D541" s="3"/>
      <c r="E541" s="4"/>
      <c r="AK541" s="3"/>
    </row>
    <row r="542" spans="3:37">
      <c r="C542" s="3"/>
      <c r="D542" s="3"/>
      <c r="E542" s="4"/>
      <c r="AK542" s="3"/>
    </row>
    <row r="543" spans="3:37">
      <c r="C543" s="3"/>
      <c r="D543" s="3"/>
      <c r="E543" s="4"/>
      <c r="AK543" s="3"/>
    </row>
    <row r="544" spans="3:37">
      <c r="C544" s="3"/>
      <c r="D544" s="3"/>
      <c r="E544" s="4"/>
      <c r="AK544" s="3"/>
    </row>
    <row r="545" spans="3:37">
      <c r="C545" s="3"/>
      <c r="D545" s="3"/>
      <c r="E545" s="4"/>
      <c r="AK545" s="3"/>
    </row>
    <row r="546" spans="3:37">
      <c r="C546" s="3"/>
      <c r="D546" s="3"/>
      <c r="E546" s="4"/>
    </row>
    <row r="547" spans="3:37">
      <c r="C547" s="3"/>
      <c r="D547" s="3"/>
      <c r="E547" s="4"/>
      <c r="AK547" s="3"/>
    </row>
    <row r="548" spans="3:37">
      <c r="C548" s="3"/>
      <c r="D548" s="3"/>
      <c r="E548" s="4"/>
      <c r="AK548" s="3"/>
    </row>
    <row r="549" spans="3:37">
      <c r="C549" s="3"/>
      <c r="D549" s="3"/>
      <c r="E549" s="4"/>
      <c r="AK549" s="3"/>
    </row>
    <row r="550" spans="3:37">
      <c r="C550" s="3"/>
      <c r="D550" s="3"/>
      <c r="E550" s="4"/>
      <c r="AK550" s="3"/>
    </row>
    <row r="551" spans="3:37">
      <c r="C551" s="3"/>
      <c r="D551" s="3"/>
      <c r="E551" s="4"/>
      <c r="AK551" s="3"/>
    </row>
    <row r="552" spans="3:37">
      <c r="C552" s="3"/>
      <c r="D552" s="3"/>
      <c r="E552" s="4"/>
    </row>
    <row r="553" spans="3:37">
      <c r="C553" s="3"/>
      <c r="D553" s="3"/>
      <c r="E553" s="4"/>
      <c r="AK553" s="3"/>
    </row>
    <row r="554" spans="3:37">
      <c r="C554" s="3"/>
      <c r="D554" s="3"/>
      <c r="E554" s="4"/>
      <c r="AK554" s="3"/>
    </row>
    <row r="555" spans="3:37">
      <c r="C555" s="3"/>
      <c r="D555" s="3"/>
      <c r="E555" s="4"/>
      <c r="AK555" s="3"/>
    </row>
    <row r="556" spans="3:37">
      <c r="C556" s="3"/>
      <c r="D556" s="3"/>
      <c r="E556" s="4"/>
      <c r="AK556" s="3"/>
    </row>
    <row r="557" spans="3:37">
      <c r="C557" s="3"/>
      <c r="D557" s="3"/>
      <c r="E557" s="4"/>
      <c r="AK557" s="3"/>
    </row>
    <row r="558" spans="3:37">
      <c r="C558" s="3"/>
      <c r="D558" s="3"/>
      <c r="E558" s="4"/>
    </row>
    <row r="559" spans="3:37">
      <c r="C559" s="3"/>
      <c r="D559" s="3"/>
      <c r="E559" s="4"/>
    </row>
    <row r="560" spans="3:37">
      <c r="C560" s="3"/>
      <c r="D560" s="3"/>
      <c r="E560" s="4"/>
      <c r="AK560" s="3"/>
    </row>
    <row r="561" spans="3:37">
      <c r="C561" s="3"/>
      <c r="D561" s="3"/>
      <c r="E561" s="4"/>
    </row>
    <row r="562" spans="3:37">
      <c r="C562" s="3"/>
      <c r="D562" s="3"/>
      <c r="E562" s="4"/>
      <c r="AK562" s="3"/>
    </row>
    <row r="563" spans="3:37">
      <c r="C563" s="3"/>
      <c r="D563" s="3"/>
      <c r="E563" s="4"/>
      <c r="AK563" s="3"/>
    </row>
    <row r="564" spans="3:37">
      <c r="C564" s="3"/>
      <c r="D564" s="3"/>
      <c r="E564" s="4"/>
      <c r="AK564" s="3"/>
    </row>
    <row r="565" spans="3:37">
      <c r="C565" s="3"/>
      <c r="D565" s="3"/>
      <c r="E565" s="4"/>
      <c r="AK565" s="3"/>
    </row>
    <row r="566" spans="3:37">
      <c r="C566" s="3"/>
      <c r="D566" s="3"/>
      <c r="E566" s="4"/>
      <c r="AK566" s="3"/>
    </row>
    <row r="567" spans="3:37">
      <c r="C567" s="3"/>
      <c r="D567" s="3"/>
      <c r="E567" s="4"/>
    </row>
    <row r="568" spans="3:37">
      <c r="C568" s="3"/>
      <c r="D568" s="3"/>
      <c r="E568" s="4"/>
      <c r="AK568" s="3"/>
    </row>
    <row r="569" spans="3:37">
      <c r="C569" s="3"/>
      <c r="D569" s="3"/>
      <c r="E569" s="4"/>
      <c r="AK569" s="3"/>
    </row>
    <row r="570" spans="3:37">
      <c r="C570" s="3"/>
      <c r="D570" s="3"/>
      <c r="E570" s="4"/>
      <c r="AK570" s="3"/>
    </row>
    <row r="571" spans="3:37">
      <c r="C571" s="3"/>
      <c r="D571" s="3"/>
      <c r="E571" s="4"/>
      <c r="AK571" s="3"/>
    </row>
    <row r="572" spans="3:37">
      <c r="C572" s="3"/>
      <c r="D572" s="3"/>
      <c r="E572" s="4"/>
      <c r="AK572" s="3"/>
    </row>
    <row r="573" spans="3:37">
      <c r="C573" s="3"/>
      <c r="D573" s="3"/>
      <c r="E573" s="4"/>
      <c r="AK573" s="3"/>
    </row>
    <row r="574" spans="3:37">
      <c r="C574" s="3"/>
      <c r="D574" s="3"/>
      <c r="E574" s="4"/>
      <c r="AK574" s="3"/>
    </row>
    <row r="575" spans="3:37">
      <c r="C575" s="3"/>
      <c r="D575" s="3"/>
      <c r="E575" s="4"/>
      <c r="AK575" s="3"/>
    </row>
    <row r="576" spans="3:37">
      <c r="C576" s="3"/>
      <c r="D576" s="3"/>
      <c r="E576" s="4"/>
      <c r="AK576" s="3"/>
    </row>
    <row r="577" spans="3:37">
      <c r="C577" s="3"/>
      <c r="D577" s="3"/>
      <c r="E577" s="4"/>
      <c r="AK577" s="3"/>
    </row>
    <row r="578" spans="3:37">
      <c r="C578" s="3"/>
      <c r="D578" s="3"/>
      <c r="E578" s="4"/>
      <c r="AK578" s="3"/>
    </row>
    <row r="579" spans="3:37">
      <c r="C579" s="3"/>
      <c r="D579" s="3"/>
      <c r="E579" s="4"/>
      <c r="AK579" s="3"/>
    </row>
    <row r="580" spans="3:37">
      <c r="C580" s="3"/>
      <c r="D580" s="3"/>
      <c r="E580" s="4"/>
      <c r="AK580" s="3"/>
    </row>
    <row r="581" spans="3:37">
      <c r="C581" s="3"/>
      <c r="D581" s="3"/>
      <c r="E581" s="4"/>
      <c r="AK581" s="3"/>
    </row>
    <row r="582" spans="3:37">
      <c r="C582" s="3"/>
      <c r="D582" s="3"/>
      <c r="E582" s="4"/>
      <c r="AK582" s="3"/>
    </row>
    <row r="583" spans="3:37">
      <c r="C583" s="3"/>
      <c r="D583" s="3"/>
      <c r="E583" s="4"/>
      <c r="AK583" s="3"/>
    </row>
    <row r="584" spans="3:37">
      <c r="C584" s="3"/>
      <c r="D584" s="3"/>
      <c r="E584" s="4"/>
      <c r="AK584" s="3"/>
    </row>
    <row r="585" spans="3:37">
      <c r="C585" s="3"/>
      <c r="D585" s="3"/>
      <c r="E585" s="4"/>
    </row>
    <row r="586" spans="3:37">
      <c r="C586" s="3"/>
      <c r="D586" s="3"/>
      <c r="E586" s="4"/>
      <c r="AK586" s="3"/>
    </row>
    <row r="587" spans="3:37">
      <c r="C587" s="3"/>
      <c r="D587" s="3"/>
      <c r="E587" s="4"/>
      <c r="AK587" s="3"/>
    </row>
    <row r="588" spans="3:37">
      <c r="C588" s="3"/>
      <c r="D588" s="3"/>
      <c r="E588" s="4"/>
      <c r="AK588" s="3"/>
    </row>
    <row r="589" spans="3:37">
      <c r="C589" s="3"/>
      <c r="D589" s="3"/>
      <c r="E589" s="4"/>
      <c r="AK589" s="3"/>
    </row>
    <row r="590" spans="3:37">
      <c r="C590" s="3"/>
      <c r="D590" s="3"/>
      <c r="E590" s="4"/>
      <c r="AK590" s="3"/>
    </row>
    <row r="591" spans="3:37">
      <c r="C591" s="3"/>
      <c r="D591" s="3"/>
      <c r="E591" s="4"/>
      <c r="AK591" s="3"/>
    </row>
    <row r="592" spans="3:37">
      <c r="C592" s="3"/>
      <c r="D592" s="3"/>
      <c r="E592" s="4"/>
      <c r="AK592" s="3"/>
    </row>
    <row r="593" spans="3:37">
      <c r="C593" s="3"/>
      <c r="D593" s="3"/>
      <c r="E593" s="4"/>
      <c r="AK593" s="3"/>
    </row>
    <row r="594" spans="3:37">
      <c r="C594" s="3"/>
      <c r="D594" s="3"/>
      <c r="E594" s="4"/>
      <c r="AK594" s="3"/>
    </row>
    <row r="595" spans="3:37">
      <c r="C595" s="3"/>
      <c r="D595" s="3"/>
      <c r="E595" s="4"/>
      <c r="AK595" s="3"/>
    </row>
    <row r="596" spans="3:37">
      <c r="C596" s="3"/>
      <c r="D596" s="3"/>
      <c r="E596" s="4"/>
      <c r="AK596" s="3"/>
    </row>
    <row r="597" spans="3:37">
      <c r="C597" s="3"/>
      <c r="D597" s="3"/>
      <c r="E597" s="4"/>
      <c r="AK597" s="3"/>
    </row>
    <row r="598" spans="3:37">
      <c r="C598" s="3"/>
      <c r="D598" s="3"/>
      <c r="E598" s="4"/>
      <c r="AK598" s="3"/>
    </row>
    <row r="599" spans="3:37">
      <c r="C599" s="3"/>
      <c r="D599" s="3"/>
      <c r="E599" s="4"/>
      <c r="AK599" s="3"/>
    </row>
    <row r="600" spans="3:37">
      <c r="C600" s="3"/>
      <c r="D600" s="3"/>
      <c r="E600" s="4"/>
      <c r="AK600" s="3"/>
    </row>
    <row r="601" spans="3:37">
      <c r="C601" s="3"/>
      <c r="D601" s="3"/>
      <c r="E601" s="4"/>
      <c r="AK601" s="3"/>
    </row>
    <row r="602" spans="3:37">
      <c r="C602" s="3"/>
      <c r="D602" s="3"/>
      <c r="E602" s="4"/>
      <c r="AK602" s="3"/>
    </row>
    <row r="603" spans="3:37">
      <c r="C603" s="3"/>
      <c r="D603" s="3"/>
      <c r="E603" s="4"/>
      <c r="AK603" s="3"/>
    </row>
    <row r="604" spans="3:37">
      <c r="C604" s="3"/>
      <c r="D604" s="3"/>
      <c r="E604" s="4"/>
      <c r="AK604" s="3"/>
    </row>
    <row r="605" spans="3:37">
      <c r="C605" s="3"/>
      <c r="D605" s="3"/>
      <c r="E605" s="4"/>
      <c r="AK605" s="3"/>
    </row>
    <row r="606" spans="3:37">
      <c r="C606" s="3"/>
      <c r="D606" s="3"/>
      <c r="E606" s="4"/>
      <c r="AK606" s="3"/>
    </row>
    <row r="607" spans="3:37">
      <c r="C607" s="3"/>
      <c r="D607" s="3"/>
      <c r="E607" s="4"/>
      <c r="AK607" s="3"/>
    </row>
    <row r="608" spans="3:37">
      <c r="C608" s="3"/>
      <c r="D608" s="3"/>
      <c r="E608" s="4"/>
      <c r="AK608" s="3"/>
    </row>
    <row r="609" spans="3:37">
      <c r="C609" s="3"/>
      <c r="D609" s="3"/>
      <c r="E609" s="4"/>
      <c r="AK609" s="3"/>
    </row>
    <row r="610" spans="3:37">
      <c r="C610" s="3"/>
      <c r="D610" s="3"/>
      <c r="E610" s="4"/>
      <c r="AK610" s="3"/>
    </row>
    <row r="611" spans="3:37">
      <c r="C611" s="3"/>
      <c r="D611" s="3"/>
      <c r="E611" s="4"/>
      <c r="AK611" s="3"/>
    </row>
    <row r="612" spans="3:37">
      <c r="C612" s="3"/>
      <c r="D612" s="3"/>
      <c r="E612" s="4"/>
      <c r="AK612" s="3"/>
    </row>
    <row r="613" spans="3:37">
      <c r="C613" s="3"/>
      <c r="D613" s="3"/>
      <c r="E613" s="4"/>
      <c r="AK613" s="3"/>
    </row>
    <row r="614" spans="3:37">
      <c r="C614" s="3"/>
      <c r="D614" s="3"/>
      <c r="E614" s="4"/>
      <c r="AK614" s="3"/>
    </row>
    <row r="615" spans="3:37">
      <c r="C615" s="3"/>
      <c r="D615" s="3"/>
      <c r="E615" s="4"/>
      <c r="AK615" s="3"/>
    </row>
    <row r="616" spans="3:37">
      <c r="C616" s="3"/>
      <c r="D616" s="3"/>
      <c r="E616" s="4"/>
      <c r="AK616" s="3"/>
    </row>
    <row r="617" spans="3:37">
      <c r="C617" s="3"/>
      <c r="D617" s="3"/>
      <c r="E617" s="4"/>
      <c r="AK617" s="3"/>
    </row>
    <row r="618" spans="3:37">
      <c r="C618" s="3"/>
      <c r="D618" s="3"/>
      <c r="E618" s="4"/>
      <c r="AK618" s="3"/>
    </row>
    <row r="619" spans="3:37">
      <c r="C619" s="3"/>
      <c r="D619" s="3"/>
      <c r="E619" s="4"/>
      <c r="AK619" s="3"/>
    </row>
    <row r="620" spans="3:37">
      <c r="C620" s="3"/>
      <c r="D620" s="3"/>
      <c r="E620" s="4"/>
      <c r="AK620" s="3"/>
    </row>
    <row r="621" spans="3:37">
      <c r="C621" s="3"/>
      <c r="D621" s="3"/>
      <c r="E621" s="4"/>
      <c r="AK621" s="3"/>
    </row>
    <row r="622" spans="3:37">
      <c r="C622" s="3"/>
      <c r="D622" s="3"/>
      <c r="E622" s="4"/>
      <c r="AK622" s="3"/>
    </row>
    <row r="623" spans="3:37">
      <c r="C623" s="3"/>
      <c r="D623" s="3"/>
      <c r="E623" s="4"/>
      <c r="AK623" s="3"/>
    </row>
    <row r="624" spans="3:37">
      <c r="C624" s="3"/>
      <c r="D624" s="3"/>
      <c r="E624" s="4"/>
      <c r="AK624" s="3"/>
    </row>
    <row r="625" spans="3:37">
      <c r="C625" s="3"/>
      <c r="D625" s="3"/>
      <c r="E625" s="4"/>
      <c r="AK625" s="3"/>
    </row>
    <row r="626" spans="3:37">
      <c r="C626" s="3"/>
      <c r="D626" s="3"/>
      <c r="E626" s="4"/>
      <c r="AK626" s="3"/>
    </row>
    <row r="627" spans="3:37">
      <c r="C627" s="3"/>
      <c r="D627" s="3"/>
      <c r="E627" s="4"/>
      <c r="AK627" s="3"/>
    </row>
    <row r="628" spans="3:37">
      <c r="C628" s="3"/>
      <c r="D628" s="3"/>
      <c r="E628" s="4"/>
      <c r="AK628" s="3"/>
    </row>
    <row r="629" spans="3:37">
      <c r="C629" s="3"/>
      <c r="D629" s="3"/>
      <c r="E629" s="4"/>
      <c r="AK629" s="3"/>
    </row>
    <row r="630" spans="3:37">
      <c r="C630" s="3"/>
      <c r="D630" s="3"/>
      <c r="E630" s="4"/>
      <c r="AK630" s="3"/>
    </row>
    <row r="631" spans="3:37">
      <c r="C631" s="3"/>
      <c r="D631" s="3"/>
      <c r="E631" s="4"/>
      <c r="AK631" s="3"/>
    </row>
    <row r="632" spans="3:37">
      <c r="C632" s="3"/>
      <c r="D632" s="3"/>
      <c r="E632" s="4"/>
      <c r="AK632" s="3"/>
    </row>
    <row r="633" spans="3:37">
      <c r="C633" s="3"/>
      <c r="D633" s="3"/>
      <c r="E633" s="4"/>
      <c r="AK633" s="3"/>
    </row>
    <row r="634" spans="3:37">
      <c r="C634" s="3"/>
      <c r="D634" s="3"/>
      <c r="E634" s="4"/>
      <c r="AK634" s="3"/>
    </row>
    <row r="635" spans="3:37">
      <c r="C635" s="3"/>
      <c r="D635" s="3"/>
      <c r="E635" s="4"/>
      <c r="AK635" s="3"/>
    </row>
    <row r="636" spans="3:37">
      <c r="C636" s="3"/>
      <c r="D636" s="3"/>
      <c r="E636" s="4"/>
      <c r="AK636" s="3"/>
    </row>
    <row r="637" spans="3:37">
      <c r="C637" s="3"/>
      <c r="D637" s="3"/>
      <c r="E637" s="4"/>
      <c r="AK637" s="3"/>
    </row>
    <row r="638" spans="3:37">
      <c r="C638" s="3"/>
      <c r="D638" s="3"/>
      <c r="E638" s="4"/>
      <c r="AK638" s="3"/>
    </row>
    <row r="639" spans="3:37">
      <c r="C639" s="3"/>
      <c r="D639" s="3"/>
      <c r="E639" s="4"/>
      <c r="AK639" s="3"/>
    </row>
    <row r="640" spans="3:37">
      <c r="C640" s="3"/>
      <c r="D640" s="3"/>
      <c r="E640" s="4"/>
      <c r="AK640" s="3"/>
    </row>
    <row r="641" spans="3:37">
      <c r="C641" s="3"/>
      <c r="D641" s="3"/>
      <c r="E641" s="4"/>
      <c r="AK641" s="3"/>
    </row>
    <row r="642" spans="3:37">
      <c r="C642" s="3"/>
      <c r="D642" s="3"/>
      <c r="E642" s="4"/>
      <c r="AK642" s="3"/>
    </row>
    <row r="643" spans="3:37">
      <c r="C643" s="3"/>
      <c r="D643" s="3"/>
      <c r="E643" s="4"/>
    </row>
    <row r="644" spans="3:37">
      <c r="C644" s="3"/>
      <c r="D644" s="3"/>
      <c r="E644" s="4"/>
      <c r="AK644" s="3"/>
    </row>
    <row r="645" spans="3:37">
      <c r="C645" s="3"/>
      <c r="D645" s="3"/>
      <c r="E645" s="4"/>
      <c r="AK645" s="3"/>
    </row>
    <row r="646" spans="3:37">
      <c r="C646" s="3"/>
      <c r="D646" s="3"/>
      <c r="E646" s="4"/>
      <c r="AK646" s="3"/>
    </row>
    <row r="647" spans="3:37">
      <c r="C647" s="3"/>
      <c r="D647" s="3"/>
      <c r="E647" s="4"/>
      <c r="AK647" s="3"/>
    </row>
    <row r="648" spans="3:37">
      <c r="C648" s="3"/>
      <c r="D648" s="3"/>
      <c r="E648" s="4"/>
      <c r="AK648" s="3"/>
    </row>
    <row r="649" spans="3:37">
      <c r="C649" s="3"/>
      <c r="D649" s="3"/>
      <c r="E649" s="4"/>
      <c r="AK649" s="3"/>
    </row>
    <row r="650" spans="3:37">
      <c r="C650" s="3"/>
      <c r="D650" s="3"/>
      <c r="E650" s="4"/>
      <c r="AK650" s="3"/>
    </row>
    <row r="651" spans="3:37">
      <c r="C651" s="3"/>
      <c r="D651" s="3"/>
      <c r="E651" s="4"/>
      <c r="AK651" s="3"/>
    </row>
    <row r="652" spans="3:37">
      <c r="C652" s="3"/>
      <c r="D652" s="3"/>
      <c r="E652" s="4"/>
    </row>
    <row r="653" spans="3:37">
      <c r="C653" s="3"/>
      <c r="D653" s="3"/>
      <c r="E653" s="4"/>
    </row>
    <row r="654" spans="3:37">
      <c r="C654" s="3"/>
      <c r="D654" s="3"/>
      <c r="E654" s="4"/>
    </row>
    <row r="655" spans="3:37">
      <c r="C655" s="3"/>
      <c r="D655" s="3"/>
      <c r="E655" s="4"/>
      <c r="V655" s="4"/>
      <c r="X655" s="4"/>
      <c r="AK655" s="3"/>
    </row>
    <row r="656" spans="3:37">
      <c r="C656" s="3"/>
      <c r="D656" s="3"/>
      <c r="E656" s="4"/>
      <c r="V656" s="4"/>
      <c r="X656" s="4"/>
      <c r="AK656" s="3"/>
    </row>
    <row r="657" spans="3:37">
      <c r="C657" s="3"/>
      <c r="D657" s="3"/>
      <c r="E657" s="4"/>
      <c r="V657" s="4"/>
      <c r="X657" s="4"/>
      <c r="AK657" s="3"/>
    </row>
    <row r="658" spans="3:37">
      <c r="C658" s="3"/>
      <c r="D658" s="3"/>
      <c r="E658" s="4"/>
      <c r="V658" s="4"/>
      <c r="X658" s="4"/>
      <c r="AK658" s="3"/>
    </row>
    <row r="659" spans="3:37">
      <c r="C659" s="3"/>
      <c r="D659" s="3"/>
      <c r="E659" s="4"/>
      <c r="V659" s="4"/>
      <c r="X659" s="4"/>
      <c r="AK659" s="3"/>
    </row>
    <row r="660" spans="3:37">
      <c r="C660" s="3"/>
      <c r="D660" s="3"/>
      <c r="E660" s="4"/>
      <c r="V660" s="4"/>
      <c r="X660" s="4"/>
    </row>
    <row r="661" spans="3:37">
      <c r="C661" s="3"/>
      <c r="D661" s="3"/>
      <c r="E661" s="4"/>
      <c r="V661" s="4"/>
      <c r="X661" s="4"/>
    </row>
    <row r="662" spans="3:37">
      <c r="C662" s="3"/>
      <c r="D662" s="3"/>
      <c r="E662" s="4"/>
      <c r="V662" s="4"/>
      <c r="X662" s="4"/>
    </row>
    <row r="663" spans="3:37">
      <c r="C663" s="3"/>
      <c r="D663" s="3"/>
      <c r="E663" s="4"/>
      <c r="V663" s="4"/>
      <c r="X663" s="4"/>
    </row>
    <row r="664" spans="3:37">
      <c r="C664" s="3"/>
      <c r="D664" s="3"/>
      <c r="E664" s="4"/>
      <c r="V664" s="4"/>
      <c r="X664" s="4"/>
    </row>
    <row r="665" spans="3:37">
      <c r="C665" s="3"/>
      <c r="D665" s="3"/>
      <c r="E665" s="4"/>
      <c r="V665" s="4"/>
      <c r="X665" s="4"/>
    </row>
    <row r="666" spans="3:37">
      <c r="C666" s="3"/>
      <c r="D666" s="3"/>
      <c r="E666" s="4"/>
      <c r="V666" s="4"/>
      <c r="X666" s="4"/>
    </row>
    <row r="667" spans="3:37">
      <c r="C667" s="3"/>
      <c r="D667" s="3"/>
      <c r="E667" s="4"/>
      <c r="V667" s="4"/>
      <c r="X667" s="4"/>
    </row>
    <row r="668" spans="3:37">
      <c r="C668" s="3"/>
      <c r="D668" s="3"/>
      <c r="E668" s="4"/>
      <c r="V668" s="4"/>
      <c r="X668" s="4"/>
    </row>
    <row r="669" spans="3:37">
      <c r="C669" s="3"/>
      <c r="D669" s="3"/>
      <c r="E669" s="4"/>
      <c r="V669" s="4"/>
      <c r="X669" s="4"/>
    </row>
    <row r="670" spans="3:37">
      <c r="C670" s="3"/>
      <c r="D670" s="3"/>
      <c r="E670" s="4"/>
      <c r="V670" s="4"/>
      <c r="X670" s="4"/>
    </row>
    <row r="671" spans="3:37">
      <c r="C671" s="3"/>
      <c r="D671" s="3"/>
      <c r="E671" s="4"/>
      <c r="V671" s="4"/>
      <c r="X671" s="4"/>
    </row>
    <row r="672" spans="3:37">
      <c r="C672" s="3"/>
      <c r="D672" s="3"/>
      <c r="E672" s="4"/>
      <c r="V672" s="4"/>
      <c r="X672" s="4"/>
      <c r="AK672" s="3"/>
    </row>
    <row r="673" spans="3:37">
      <c r="C673" s="3"/>
      <c r="D673" s="3"/>
      <c r="E673" s="4"/>
      <c r="V673" s="4"/>
      <c r="X673" s="4"/>
      <c r="AK673" s="3"/>
    </row>
    <row r="674" spans="3:37">
      <c r="C674" s="3"/>
      <c r="D674" s="3"/>
      <c r="E674" s="4"/>
      <c r="V674" s="4"/>
      <c r="X674" s="4"/>
      <c r="AK674" s="3"/>
    </row>
    <row r="675" spans="3:37">
      <c r="C675" s="3"/>
      <c r="D675" s="3"/>
      <c r="E675" s="4"/>
      <c r="V675" s="4"/>
      <c r="X675" s="4"/>
      <c r="AK675" s="3"/>
    </row>
    <row r="676" spans="3:37">
      <c r="C676" s="3"/>
      <c r="D676" s="3"/>
      <c r="E676" s="4"/>
      <c r="V676" s="4"/>
      <c r="X676" s="4"/>
      <c r="AK676" s="3"/>
    </row>
    <row r="677" spans="3:37">
      <c r="C677" s="3"/>
      <c r="D677" s="3"/>
      <c r="E677" s="4"/>
      <c r="V677" s="4"/>
      <c r="X677" s="4"/>
      <c r="AK677" s="3"/>
    </row>
    <row r="678" spans="3:37">
      <c r="C678" s="3"/>
      <c r="D678" s="3"/>
      <c r="E678" s="4"/>
      <c r="V678" s="4"/>
      <c r="X678" s="4"/>
      <c r="AK678" s="3"/>
    </row>
    <row r="679" spans="3:37">
      <c r="C679" s="3"/>
      <c r="D679" s="3"/>
      <c r="E679" s="4"/>
      <c r="V679" s="4"/>
      <c r="X679" s="4"/>
      <c r="AK679" s="3"/>
    </row>
    <row r="680" spans="3:37">
      <c r="C680" s="3"/>
      <c r="D680" s="3"/>
      <c r="E680" s="4"/>
      <c r="V680" s="4"/>
      <c r="X680" s="4"/>
      <c r="AK680" s="3"/>
    </row>
    <row r="681" spans="3:37">
      <c r="C681" s="3"/>
      <c r="D681" s="3"/>
      <c r="E681" s="4"/>
      <c r="V681" s="4"/>
      <c r="X681" s="4"/>
      <c r="AK681" s="3"/>
    </row>
    <row r="682" spans="3:37">
      <c r="C682" s="3"/>
      <c r="D682" s="3"/>
      <c r="E682" s="4"/>
      <c r="V682" s="4"/>
      <c r="X682" s="4"/>
    </row>
    <row r="683" spans="3:37">
      <c r="C683" s="3"/>
      <c r="D683" s="3"/>
      <c r="E683" s="4"/>
      <c r="V683" s="4"/>
      <c r="X683" s="4"/>
    </row>
    <row r="684" spans="3:37">
      <c r="C684" s="3"/>
      <c r="D684" s="3"/>
      <c r="E684" s="4"/>
      <c r="V684" s="4"/>
      <c r="X684" s="4"/>
    </row>
    <row r="685" spans="3:37">
      <c r="C685" s="3"/>
      <c r="D685" s="3"/>
      <c r="E685" s="4"/>
      <c r="V685" s="4"/>
      <c r="X685" s="4"/>
    </row>
    <row r="686" spans="3:37">
      <c r="C686" s="3"/>
      <c r="D686" s="3"/>
      <c r="E686" s="4"/>
      <c r="V686" s="4"/>
      <c r="X686" s="4"/>
    </row>
    <row r="687" spans="3:37">
      <c r="C687" s="3"/>
      <c r="D687" s="3"/>
      <c r="E687" s="4"/>
      <c r="V687" s="4"/>
      <c r="X687" s="4"/>
    </row>
    <row r="688" spans="3:37">
      <c r="C688" s="3"/>
      <c r="D688" s="3"/>
      <c r="E688" s="4"/>
      <c r="V688" s="4"/>
      <c r="X688" s="4"/>
    </row>
    <row r="689" spans="3:24">
      <c r="C689" s="3"/>
      <c r="D689" s="3"/>
      <c r="E689" s="4"/>
      <c r="V689" s="4"/>
      <c r="X689" s="4"/>
    </row>
    <row r="690" spans="3:24">
      <c r="C690" s="3"/>
      <c r="D690" s="3"/>
      <c r="E690" s="4"/>
      <c r="V690" s="4"/>
      <c r="X690" s="4"/>
    </row>
    <row r="691" spans="3:24">
      <c r="C691" s="3"/>
      <c r="D691" s="3"/>
      <c r="E691" s="4"/>
      <c r="V691" s="4"/>
      <c r="X691" s="4"/>
    </row>
    <row r="692" spans="3:24">
      <c r="C692" s="3"/>
      <c r="D692" s="3"/>
      <c r="E692" s="4"/>
      <c r="V692" s="4"/>
      <c r="X692" s="4"/>
    </row>
    <row r="693" spans="3:24">
      <c r="C693" s="3"/>
      <c r="D693" s="3"/>
      <c r="E693" s="4"/>
      <c r="V693" s="4"/>
      <c r="X693" s="4"/>
    </row>
    <row r="694" spans="3:24">
      <c r="C694" s="3"/>
      <c r="D694" s="3"/>
      <c r="E694" s="4"/>
      <c r="V694" s="4"/>
      <c r="X694" s="4"/>
    </row>
    <row r="695" spans="3:24">
      <c r="C695" s="3"/>
      <c r="D695" s="3"/>
      <c r="E695" s="4"/>
      <c r="V695" s="4"/>
      <c r="X695" s="4"/>
    </row>
    <row r="696" spans="3:24">
      <c r="C696" s="3"/>
      <c r="D696" s="3"/>
      <c r="E696" s="4"/>
      <c r="V696" s="4"/>
      <c r="X696" s="4"/>
    </row>
    <row r="697" spans="3:24">
      <c r="C697" s="3"/>
      <c r="D697" s="3"/>
      <c r="E697" s="4"/>
      <c r="V697" s="4"/>
      <c r="X697" s="4"/>
    </row>
    <row r="698" spans="3:24">
      <c r="C698" s="3"/>
      <c r="D698" s="3"/>
      <c r="E698" s="4"/>
      <c r="V698" s="4"/>
      <c r="X698" s="4"/>
    </row>
    <row r="699" spans="3:24">
      <c r="C699" s="3"/>
      <c r="D699" s="3"/>
      <c r="E699" s="4"/>
      <c r="V699" s="4"/>
      <c r="X699" s="4"/>
    </row>
    <row r="700" spans="3:24">
      <c r="C700" s="3"/>
      <c r="D700" s="3"/>
      <c r="E700" s="4"/>
      <c r="V700" s="4"/>
      <c r="X700" s="4"/>
    </row>
    <row r="701" spans="3:24">
      <c r="C701" s="3"/>
      <c r="D701" s="3"/>
      <c r="E701" s="4"/>
      <c r="V701" s="4"/>
      <c r="X701" s="4"/>
    </row>
    <row r="702" spans="3:24">
      <c r="C702" s="3"/>
      <c r="D702" s="3"/>
      <c r="E702" s="4"/>
      <c r="V702" s="4"/>
      <c r="X702" s="4"/>
    </row>
    <row r="703" spans="3:24">
      <c r="C703" s="3"/>
      <c r="D703" s="3"/>
      <c r="E703" s="4"/>
      <c r="V703" s="4"/>
      <c r="X703" s="4"/>
    </row>
    <row r="704" spans="3:24">
      <c r="C704" s="3"/>
      <c r="D704" s="3"/>
      <c r="E704" s="4"/>
      <c r="V704" s="4"/>
      <c r="X704" s="4"/>
    </row>
    <row r="705" spans="3:37">
      <c r="C705" s="3"/>
      <c r="D705" s="3"/>
      <c r="E705" s="4"/>
      <c r="V705" s="4"/>
      <c r="X705" s="4"/>
      <c r="AK705" s="3"/>
    </row>
    <row r="706" spans="3:37">
      <c r="C706" s="3"/>
      <c r="D706" s="3"/>
      <c r="E706" s="4"/>
      <c r="V706" s="4"/>
      <c r="X706" s="4"/>
      <c r="AK706" s="3"/>
    </row>
    <row r="707" spans="3:37">
      <c r="C707" s="3"/>
      <c r="D707" s="3"/>
      <c r="E707" s="4"/>
      <c r="V707" s="4"/>
      <c r="X707" s="4"/>
      <c r="AK707" s="3"/>
    </row>
    <row r="708" spans="3:37">
      <c r="C708" s="3"/>
      <c r="D708" s="3"/>
      <c r="E708" s="4"/>
      <c r="V708" s="4"/>
      <c r="X708" s="4"/>
      <c r="AK708" s="3"/>
    </row>
    <row r="709" spans="3:37">
      <c r="C709" s="3"/>
      <c r="D709" s="3"/>
      <c r="E709" s="4"/>
      <c r="V709" s="4"/>
      <c r="X709" s="4"/>
      <c r="AK709" s="3"/>
    </row>
    <row r="710" spans="3:37">
      <c r="C710" s="3"/>
      <c r="D710" s="3"/>
      <c r="E710" s="4"/>
      <c r="V710" s="4"/>
      <c r="X710" s="4"/>
      <c r="AK710" s="3"/>
    </row>
    <row r="711" spans="3:37">
      <c r="C711" s="3"/>
      <c r="D711" s="3"/>
      <c r="E711" s="4"/>
      <c r="V711" s="4"/>
      <c r="X711" s="4"/>
      <c r="AK711" s="3"/>
    </row>
    <row r="712" spans="3:37">
      <c r="C712" s="3"/>
      <c r="D712" s="3"/>
      <c r="E712" s="4"/>
      <c r="V712" s="4"/>
      <c r="X712" s="4"/>
      <c r="AK712" s="3"/>
    </row>
    <row r="713" spans="3:37">
      <c r="C713" s="3"/>
      <c r="D713" s="3"/>
      <c r="E713" s="4"/>
      <c r="V713" s="4"/>
      <c r="X713" s="4"/>
      <c r="AK713" s="3"/>
    </row>
    <row r="714" spans="3:37">
      <c r="C714" s="3"/>
      <c r="D714" s="3"/>
      <c r="E714" s="4"/>
      <c r="V714" s="4"/>
      <c r="X714" s="4"/>
      <c r="AK714" s="3"/>
    </row>
    <row r="715" spans="3:37">
      <c r="C715" s="3"/>
      <c r="D715" s="3"/>
      <c r="E715" s="4"/>
      <c r="V715" s="4"/>
      <c r="X715" s="4"/>
      <c r="AK715" s="3"/>
    </row>
    <row r="716" spans="3:37">
      <c r="C716" s="3"/>
      <c r="D716" s="3"/>
      <c r="E716" s="4"/>
      <c r="V716" s="4"/>
      <c r="X716" s="4"/>
      <c r="AK716" s="3"/>
    </row>
    <row r="717" spans="3:37">
      <c r="C717" s="3"/>
      <c r="D717" s="3"/>
      <c r="E717" s="4"/>
      <c r="V717" s="4"/>
      <c r="X717" s="4"/>
      <c r="AK717" s="3"/>
    </row>
    <row r="718" spans="3:37">
      <c r="C718" s="3"/>
      <c r="D718" s="3"/>
      <c r="E718" s="4"/>
      <c r="V718" s="4"/>
      <c r="X718" s="4"/>
      <c r="AK718" s="3"/>
    </row>
    <row r="719" spans="3:37">
      <c r="C719" s="3"/>
      <c r="D719" s="3"/>
      <c r="E719" s="4"/>
      <c r="AK719" s="3"/>
    </row>
    <row r="720" spans="3:37">
      <c r="C720" s="3"/>
      <c r="D720" s="3"/>
      <c r="E720" s="4"/>
      <c r="AK720" s="3"/>
    </row>
    <row r="721" spans="3:37">
      <c r="C721" s="3"/>
      <c r="D721" s="3"/>
      <c r="E721" s="4"/>
      <c r="AK721" s="3"/>
    </row>
    <row r="722" spans="3:37">
      <c r="C722" s="3"/>
      <c r="D722" s="3"/>
      <c r="E722" s="4"/>
      <c r="AK722" s="3"/>
    </row>
    <row r="723" spans="3:37">
      <c r="C723" s="3"/>
      <c r="D723" s="3"/>
      <c r="E723" s="4"/>
      <c r="AK723" s="3"/>
    </row>
    <row r="724" spans="3:37">
      <c r="C724" s="3"/>
      <c r="D724" s="3"/>
      <c r="E724" s="4"/>
      <c r="AK724" s="3"/>
    </row>
    <row r="725" spans="3:37">
      <c r="C725" s="3"/>
      <c r="D725" s="3"/>
      <c r="E725" s="4"/>
      <c r="AK725" s="3"/>
    </row>
    <row r="726" spans="3:37">
      <c r="C726" s="3"/>
      <c r="D726" s="3"/>
      <c r="E726" s="4"/>
      <c r="AK726" s="3"/>
    </row>
    <row r="727" spans="3:37">
      <c r="C727" s="3"/>
      <c r="D727" s="3"/>
      <c r="E727" s="4"/>
      <c r="AK727" s="3"/>
    </row>
    <row r="728" spans="3:37">
      <c r="C728" s="3"/>
      <c r="D728" s="3"/>
      <c r="E728" s="4"/>
      <c r="AK728" s="3"/>
    </row>
    <row r="729" spans="3:37">
      <c r="C729" s="3"/>
      <c r="D729" s="3"/>
      <c r="E729" s="4"/>
      <c r="AK729" s="3"/>
    </row>
    <row r="730" spans="3:37">
      <c r="C730" s="3"/>
      <c r="D730" s="3"/>
      <c r="E730" s="4"/>
      <c r="AK730" s="3"/>
    </row>
    <row r="731" spans="3:37">
      <c r="C731" s="3"/>
      <c r="D731" s="3"/>
      <c r="E731" s="4"/>
      <c r="AK731" s="3"/>
    </row>
    <row r="732" spans="3:37">
      <c r="C732" s="3"/>
      <c r="D732" s="3"/>
      <c r="E732" s="4"/>
      <c r="AK732" s="3"/>
    </row>
    <row r="733" spans="3:37">
      <c r="C733" s="3"/>
      <c r="D733" s="3"/>
      <c r="E733" s="4"/>
      <c r="AK733" s="3"/>
    </row>
    <row r="734" spans="3:37">
      <c r="C734" s="3"/>
      <c r="D734" s="3"/>
      <c r="E734" s="4"/>
      <c r="AK734" s="3"/>
    </row>
    <row r="735" spans="3:37">
      <c r="C735" s="3"/>
      <c r="D735" s="3"/>
      <c r="E735" s="4"/>
      <c r="AK735" s="3"/>
    </row>
    <row r="736" spans="3:37">
      <c r="C736" s="3"/>
      <c r="D736" s="3"/>
      <c r="E736" s="4"/>
      <c r="AK736" s="3"/>
    </row>
    <row r="737" spans="3:37">
      <c r="C737" s="3"/>
      <c r="D737" s="3"/>
      <c r="E737" s="4"/>
      <c r="AK737" s="3"/>
    </row>
    <row r="738" spans="3:37">
      <c r="C738" s="3"/>
      <c r="D738" s="3"/>
      <c r="E738" s="4"/>
      <c r="AK738" s="3"/>
    </row>
    <row r="739" spans="3:37">
      <c r="C739" s="3"/>
      <c r="D739" s="3"/>
      <c r="E739" s="4"/>
      <c r="AK739" s="3"/>
    </row>
    <row r="740" spans="3:37">
      <c r="C740" s="3"/>
      <c r="D740" s="3"/>
      <c r="E740" s="4"/>
      <c r="AK740" s="3"/>
    </row>
    <row r="741" spans="3:37">
      <c r="C741" s="3"/>
      <c r="D741" s="3"/>
      <c r="E741" s="4"/>
      <c r="AK741" s="3"/>
    </row>
    <row r="742" spans="3:37">
      <c r="C742" s="3"/>
      <c r="D742" s="3"/>
      <c r="E742" s="4"/>
      <c r="AK742" s="3"/>
    </row>
    <row r="743" spans="3:37">
      <c r="C743" s="3"/>
      <c r="D743" s="3"/>
      <c r="E743" s="4"/>
      <c r="AK743" s="3"/>
    </row>
    <row r="744" spans="3:37">
      <c r="C744" s="3"/>
      <c r="D744" s="3"/>
      <c r="E744" s="4"/>
      <c r="AK744" s="3"/>
    </row>
    <row r="745" spans="3:37">
      <c r="C745" s="3"/>
      <c r="D745" s="3"/>
      <c r="E745" s="4"/>
      <c r="AK745" s="3"/>
    </row>
    <row r="746" spans="3:37">
      <c r="C746" s="3"/>
      <c r="D746" s="3"/>
      <c r="E746" s="4"/>
      <c r="AK746" s="3"/>
    </row>
    <row r="747" spans="3:37">
      <c r="C747" s="3"/>
      <c r="D747" s="3"/>
      <c r="E747" s="4"/>
      <c r="AK747" s="3"/>
    </row>
    <row r="748" spans="3:37">
      <c r="C748" s="3"/>
      <c r="D748" s="3"/>
      <c r="E748" s="4"/>
      <c r="AK748" s="3"/>
    </row>
    <row r="749" spans="3:37">
      <c r="C749" s="3"/>
      <c r="D749" s="3"/>
      <c r="E749" s="4"/>
      <c r="AK749" s="3"/>
    </row>
    <row r="750" spans="3:37">
      <c r="C750" s="3"/>
      <c r="D750" s="3"/>
      <c r="E750" s="4"/>
      <c r="AK750" s="3"/>
    </row>
    <row r="751" spans="3:37">
      <c r="C751" s="3"/>
      <c r="D751" s="3"/>
      <c r="E751" s="4"/>
      <c r="AK751" s="3"/>
    </row>
    <row r="752" spans="3:37">
      <c r="C752" s="3"/>
      <c r="D752" s="3"/>
      <c r="E752" s="4"/>
      <c r="AK752" s="3"/>
    </row>
    <row r="753" spans="3:37">
      <c r="C753" s="3"/>
      <c r="D753" s="3"/>
      <c r="E753" s="4"/>
      <c r="AK753" s="3"/>
    </row>
    <row r="754" spans="3:37">
      <c r="C754" s="3"/>
      <c r="D754" s="3"/>
      <c r="E754" s="4"/>
      <c r="AK754" s="3"/>
    </row>
    <row r="755" spans="3:37">
      <c r="C755" s="3"/>
      <c r="D755" s="3"/>
      <c r="E755" s="4"/>
      <c r="AK755" s="3"/>
    </row>
    <row r="756" spans="3:37">
      <c r="C756" s="3"/>
      <c r="D756" s="3"/>
      <c r="E756" s="4"/>
      <c r="AK756" s="3"/>
    </row>
    <row r="757" spans="3:37">
      <c r="C757" s="3"/>
      <c r="D757" s="3"/>
      <c r="E757" s="4"/>
      <c r="AK757" s="3"/>
    </row>
    <row r="758" spans="3:37">
      <c r="C758" s="3"/>
      <c r="D758" s="3"/>
      <c r="E758" s="4"/>
      <c r="AK758" s="3"/>
    </row>
    <row r="759" spans="3:37">
      <c r="C759" s="3"/>
      <c r="D759" s="3"/>
      <c r="E759" s="4"/>
      <c r="AK759" s="3"/>
    </row>
    <row r="760" spans="3:37">
      <c r="C760" s="3"/>
      <c r="D760" s="3"/>
      <c r="E760" s="4"/>
      <c r="AK760" s="3"/>
    </row>
    <row r="761" spans="3:37">
      <c r="C761" s="3"/>
      <c r="D761" s="3"/>
      <c r="E761" s="4"/>
      <c r="AK761" s="3"/>
    </row>
    <row r="762" spans="3:37">
      <c r="C762" s="3"/>
      <c r="D762" s="3"/>
      <c r="E762" s="4"/>
      <c r="AK762" s="3"/>
    </row>
    <row r="763" spans="3:37">
      <c r="C763" s="3"/>
      <c r="D763" s="3"/>
      <c r="E763" s="4"/>
      <c r="AK763" s="3"/>
    </row>
    <row r="764" spans="3:37">
      <c r="C764" s="3"/>
      <c r="D764" s="3"/>
      <c r="E764" s="4"/>
      <c r="AK764" s="3"/>
    </row>
    <row r="765" spans="3:37">
      <c r="C765" s="3"/>
      <c r="D765" s="3"/>
      <c r="E765" s="4"/>
      <c r="AK765" s="3"/>
    </row>
    <row r="766" spans="3:37">
      <c r="C766" s="3"/>
      <c r="D766" s="3"/>
      <c r="E766" s="4"/>
      <c r="AK766" s="3"/>
    </row>
    <row r="767" spans="3:37">
      <c r="C767" s="3"/>
      <c r="D767" s="3"/>
      <c r="E767" s="4"/>
      <c r="AK767" s="3"/>
    </row>
    <row r="768" spans="3:37">
      <c r="C768" s="3"/>
      <c r="D768" s="3"/>
      <c r="E768" s="4"/>
      <c r="AK768" s="3"/>
    </row>
    <row r="769" spans="3:37">
      <c r="C769" s="3"/>
      <c r="D769" s="3"/>
      <c r="E769" s="4"/>
      <c r="AK769" s="3"/>
    </row>
    <row r="770" spans="3:37">
      <c r="C770" s="3"/>
      <c r="D770" s="3"/>
      <c r="E770" s="4"/>
      <c r="AK770" s="3"/>
    </row>
    <row r="771" spans="3:37">
      <c r="C771" s="3"/>
      <c r="D771" s="3"/>
      <c r="E771" s="4"/>
      <c r="AK771" s="3"/>
    </row>
    <row r="772" spans="3:37">
      <c r="C772" s="3"/>
      <c r="D772" s="3"/>
      <c r="E772" s="4"/>
      <c r="AK772" s="3"/>
    </row>
    <row r="773" spans="3:37">
      <c r="C773" s="3"/>
      <c r="D773" s="3"/>
      <c r="E773" s="4"/>
      <c r="AK773" s="3"/>
    </row>
    <row r="774" spans="3:37">
      <c r="C774" s="3"/>
      <c r="D774" s="3"/>
      <c r="E774" s="4"/>
      <c r="AK774" s="3"/>
    </row>
    <row r="775" spans="3:37">
      <c r="C775" s="3"/>
      <c r="D775" s="3"/>
      <c r="E775" s="4"/>
      <c r="AK775" s="3"/>
    </row>
    <row r="776" spans="3:37">
      <c r="C776" s="3"/>
      <c r="D776" s="3"/>
      <c r="E776" s="4"/>
      <c r="AK776" s="3"/>
    </row>
    <row r="777" spans="3:37">
      <c r="C777" s="3"/>
      <c r="D777" s="3"/>
      <c r="E777" s="4"/>
      <c r="AK777" s="3"/>
    </row>
    <row r="778" spans="3:37">
      <c r="C778" s="3"/>
      <c r="D778" s="3"/>
      <c r="E778" s="4"/>
      <c r="AK778" s="3"/>
    </row>
    <row r="779" spans="3:37">
      <c r="C779" s="3"/>
      <c r="D779" s="3"/>
      <c r="E779" s="4"/>
      <c r="AK779" s="3"/>
    </row>
    <row r="780" spans="3:37">
      <c r="C780" s="3"/>
      <c r="D780" s="3"/>
      <c r="E780" s="4"/>
      <c r="AK780" s="3"/>
    </row>
    <row r="781" spans="3:37">
      <c r="C781" s="3"/>
      <c r="D781" s="3"/>
      <c r="E781" s="4"/>
      <c r="V781" s="4"/>
      <c r="X781" s="4"/>
    </row>
    <row r="782" spans="3:37">
      <c r="C782" s="3"/>
      <c r="D782" s="3"/>
      <c r="E782" s="4"/>
      <c r="V782" s="4"/>
      <c r="X782" s="4"/>
    </row>
    <row r="783" spans="3:37">
      <c r="C783" s="3"/>
      <c r="D783" s="3"/>
      <c r="E783" s="4"/>
      <c r="V783" s="4"/>
      <c r="X783" s="4"/>
    </row>
    <row r="784" spans="3:37">
      <c r="C784" s="3"/>
      <c r="D784" s="3"/>
      <c r="E784" s="4"/>
      <c r="V784" s="4"/>
      <c r="X784" s="4"/>
    </row>
    <row r="785" spans="3:37">
      <c r="C785" s="3"/>
      <c r="D785" s="3"/>
      <c r="E785" s="4"/>
      <c r="V785" s="4"/>
      <c r="X785" s="4"/>
    </row>
    <row r="786" spans="3:37">
      <c r="C786" s="3"/>
      <c r="D786" s="3"/>
      <c r="E786" s="4"/>
      <c r="AK786" s="3"/>
    </row>
    <row r="787" spans="3:37">
      <c r="C787" s="3"/>
      <c r="D787" s="3"/>
      <c r="E787" s="4"/>
    </row>
    <row r="788" spans="3:37">
      <c r="C788" s="3"/>
      <c r="D788" s="3"/>
      <c r="E788" s="4"/>
      <c r="AK788" s="3"/>
    </row>
    <row r="789" spans="3:37">
      <c r="C789" s="3"/>
      <c r="D789" s="3"/>
      <c r="E789" s="4"/>
      <c r="AK789" s="3"/>
    </row>
    <row r="790" spans="3:37">
      <c r="C790" s="3"/>
      <c r="D790" s="3"/>
      <c r="E790" s="4"/>
      <c r="AK790" s="3"/>
    </row>
    <row r="791" spans="3:37">
      <c r="C791" s="3"/>
      <c r="D791" s="3"/>
      <c r="E791" s="4"/>
      <c r="AK791" s="3"/>
    </row>
    <row r="792" spans="3:37">
      <c r="C792" s="3"/>
      <c r="D792" s="3"/>
      <c r="E792" s="4"/>
      <c r="V792" s="4"/>
      <c r="X792" s="4"/>
    </row>
    <row r="793" spans="3:37">
      <c r="C793" s="3"/>
      <c r="D793" s="3"/>
      <c r="E793" s="4"/>
      <c r="V793" s="4"/>
      <c r="X793" s="4"/>
    </row>
    <row r="794" spans="3:37">
      <c r="C794" s="3"/>
      <c r="D794" s="3"/>
      <c r="E794" s="4"/>
      <c r="V794" s="4"/>
      <c r="X794" s="4"/>
    </row>
    <row r="795" spans="3:37">
      <c r="C795" s="3"/>
      <c r="D795" s="3"/>
      <c r="E795" s="4"/>
      <c r="V795" s="4"/>
      <c r="X795" s="4"/>
    </row>
    <row r="796" spans="3:37">
      <c r="C796" s="3"/>
      <c r="D796" s="3"/>
      <c r="E796" s="4"/>
      <c r="V796" s="4"/>
      <c r="X796" s="4"/>
    </row>
    <row r="797" spans="3:37">
      <c r="C797" s="3"/>
      <c r="D797" s="3"/>
      <c r="E797" s="4"/>
      <c r="AK797" s="3"/>
    </row>
    <row r="798" spans="3:37">
      <c r="C798" s="3"/>
      <c r="D798" s="3"/>
      <c r="E798" s="4"/>
      <c r="AK798" s="3"/>
    </row>
    <row r="799" spans="3:37">
      <c r="C799" s="3"/>
      <c r="D799" s="3"/>
      <c r="E799" s="4"/>
      <c r="AK799" s="3"/>
    </row>
    <row r="800" spans="3:37">
      <c r="C800" s="3"/>
      <c r="D800" s="3"/>
      <c r="E800" s="4"/>
    </row>
    <row r="801" spans="3:37">
      <c r="C801" s="3"/>
      <c r="D801" s="3"/>
      <c r="E801" s="4"/>
      <c r="AK801" s="3"/>
    </row>
    <row r="802" spans="3:37">
      <c r="C802" s="3"/>
      <c r="D802" s="3"/>
      <c r="E802" s="4"/>
      <c r="AK802" s="3"/>
    </row>
    <row r="803" spans="3:37">
      <c r="C803" s="3"/>
      <c r="D803" s="3"/>
      <c r="E803" s="4"/>
      <c r="V803" s="4"/>
      <c r="X803" s="4"/>
    </row>
    <row r="804" spans="3:37">
      <c r="C804" s="3"/>
      <c r="D804" s="3"/>
      <c r="E804" s="4"/>
      <c r="V804" s="4"/>
      <c r="X804" s="4"/>
    </row>
    <row r="805" spans="3:37">
      <c r="C805" s="3"/>
      <c r="D805" s="3"/>
      <c r="E805" s="4"/>
      <c r="V805" s="4"/>
      <c r="X805" s="4"/>
    </row>
    <row r="806" spans="3:37">
      <c r="C806" s="3"/>
      <c r="D806" s="3"/>
      <c r="E806" s="4"/>
      <c r="V806" s="4"/>
      <c r="X806" s="4"/>
    </row>
    <row r="807" spans="3:37">
      <c r="C807" s="3"/>
      <c r="D807" s="3"/>
      <c r="E807" s="4"/>
      <c r="V807" s="4"/>
      <c r="X807" s="4"/>
    </row>
    <row r="808" spans="3:37">
      <c r="C808" s="3"/>
      <c r="D808" s="3"/>
      <c r="E808" s="4"/>
      <c r="V808" s="4"/>
      <c r="X808" s="4"/>
    </row>
    <row r="809" spans="3:37">
      <c r="C809" s="3"/>
      <c r="D809" s="3"/>
      <c r="E809" s="4"/>
      <c r="V809" s="4"/>
      <c r="X809" s="4"/>
    </row>
    <row r="810" spans="3:37">
      <c r="C810" s="3"/>
      <c r="D810" s="3"/>
      <c r="E810" s="4"/>
      <c r="V810" s="4"/>
      <c r="X810" s="4"/>
    </row>
    <row r="811" spans="3:37">
      <c r="C811" s="3"/>
      <c r="D811" s="3"/>
      <c r="E811" s="4"/>
      <c r="AK811" s="3"/>
    </row>
    <row r="812" spans="3:37">
      <c r="C812" s="3"/>
      <c r="D812" s="3"/>
      <c r="E812" s="4"/>
      <c r="AK812" s="3"/>
    </row>
    <row r="813" spans="3:37">
      <c r="C813" s="3"/>
      <c r="D813" s="3"/>
      <c r="E813" s="4"/>
      <c r="AK813" s="3"/>
    </row>
    <row r="814" spans="3:37">
      <c r="C814" s="3"/>
      <c r="D814" s="3"/>
      <c r="E814" s="4"/>
      <c r="AK814" s="3"/>
    </row>
    <row r="815" spans="3:37">
      <c r="C815" s="3"/>
      <c r="D815" s="3"/>
      <c r="E815" s="4"/>
      <c r="AK815" s="3"/>
    </row>
    <row r="816" spans="3:37">
      <c r="C816" s="3"/>
      <c r="D816" s="3"/>
      <c r="E816" s="4"/>
      <c r="AK816" s="3"/>
    </row>
    <row r="817" spans="3:37">
      <c r="C817" s="3"/>
      <c r="D817" s="3"/>
      <c r="E817" s="4"/>
      <c r="AK817" s="3"/>
    </row>
    <row r="818" spans="3:37">
      <c r="C818" s="3"/>
      <c r="D818" s="3"/>
      <c r="E818" s="4"/>
      <c r="AK818" s="3"/>
    </row>
    <row r="819" spans="3:37">
      <c r="C819" s="3"/>
      <c r="D819" s="3"/>
      <c r="E819" s="4"/>
      <c r="AK819" s="3"/>
    </row>
    <row r="820" spans="3:37">
      <c r="C820" s="3"/>
      <c r="D820" s="3"/>
      <c r="E820" s="4"/>
      <c r="AK820" s="3"/>
    </row>
    <row r="821" spans="3:37">
      <c r="C821" s="3"/>
      <c r="D821" s="3"/>
      <c r="E821" s="4"/>
      <c r="AK821" s="3"/>
    </row>
    <row r="822" spans="3:37">
      <c r="C822" s="3"/>
      <c r="D822" s="3"/>
      <c r="E822" s="4"/>
    </row>
    <row r="823" spans="3:37">
      <c r="C823" s="3"/>
      <c r="D823" s="3"/>
      <c r="E823" s="4"/>
      <c r="V823" s="4"/>
      <c r="X823" s="4"/>
      <c r="AK823" s="3"/>
    </row>
    <row r="824" spans="3:37">
      <c r="C824" s="3"/>
      <c r="D824" s="3"/>
      <c r="E824" s="4"/>
      <c r="V824" s="4"/>
      <c r="X824" s="4"/>
      <c r="AK824" s="3"/>
    </row>
    <row r="825" spans="3:37">
      <c r="C825" s="3"/>
      <c r="D825" s="3"/>
      <c r="E825" s="4"/>
      <c r="V825" s="4"/>
      <c r="X825" s="4"/>
      <c r="AK825" s="3"/>
    </row>
    <row r="826" spans="3:37">
      <c r="C826" s="3"/>
      <c r="D826" s="3"/>
      <c r="E826" s="4"/>
      <c r="V826" s="4"/>
      <c r="X826" s="4"/>
      <c r="AK826" s="3"/>
    </row>
    <row r="827" spans="3:37">
      <c r="C827" s="3"/>
      <c r="D827" s="3"/>
      <c r="E827" s="4"/>
      <c r="V827" s="4"/>
      <c r="X827" s="4"/>
    </row>
    <row r="828" spans="3:37">
      <c r="C828" s="3"/>
      <c r="D828" s="3"/>
      <c r="E828" s="4"/>
      <c r="V828" s="4"/>
      <c r="X828" s="4"/>
    </row>
    <row r="829" spans="3:37">
      <c r="C829" s="3"/>
      <c r="D829" s="3"/>
      <c r="E829" s="4"/>
      <c r="V829" s="4"/>
      <c r="X829" s="4"/>
    </row>
    <row r="830" spans="3:37">
      <c r="C830" s="3"/>
      <c r="D830" s="3"/>
      <c r="E830" s="4"/>
      <c r="V830" s="4"/>
      <c r="X830" s="4"/>
    </row>
    <row r="831" spans="3:37">
      <c r="C831" s="3"/>
      <c r="D831" s="3"/>
      <c r="E831" s="4"/>
      <c r="V831" s="4"/>
      <c r="X831" s="4"/>
    </row>
    <row r="832" spans="3:37">
      <c r="C832" s="3"/>
      <c r="D832" s="3"/>
      <c r="E832" s="4"/>
      <c r="V832" s="4"/>
      <c r="X832" s="4"/>
    </row>
    <row r="833" spans="3:37">
      <c r="C833" s="3"/>
      <c r="D833" s="3"/>
      <c r="E833" s="4"/>
      <c r="V833" s="4"/>
      <c r="X833" s="4"/>
    </row>
    <row r="834" spans="3:37">
      <c r="C834" s="3"/>
      <c r="D834" s="3"/>
      <c r="E834" s="4"/>
      <c r="V834" s="4"/>
      <c r="X834" s="4"/>
    </row>
    <row r="835" spans="3:37">
      <c r="C835" s="3"/>
      <c r="D835" s="3"/>
      <c r="E835" s="4"/>
      <c r="V835" s="4"/>
      <c r="X835" s="4"/>
    </row>
    <row r="836" spans="3:37">
      <c r="C836" s="3"/>
      <c r="D836" s="3"/>
      <c r="E836" s="4"/>
      <c r="AK836" s="3"/>
    </row>
    <row r="837" spans="3:37">
      <c r="C837" s="3"/>
      <c r="D837" s="3"/>
      <c r="E837" s="4"/>
    </row>
    <row r="838" spans="3:37">
      <c r="C838" s="3"/>
      <c r="D838" s="3"/>
      <c r="E838" s="4"/>
      <c r="AK838" s="3"/>
    </row>
    <row r="839" spans="3:37">
      <c r="C839" s="3"/>
      <c r="D839" s="3"/>
      <c r="E839" s="4"/>
      <c r="AK839" s="3"/>
    </row>
    <row r="840" spans="3:37">
      <c r="C840" s="3"/>
      <c r="D840" s="3"/>
      <c r="E840" s="4"/>
      <c r="AK840" s="3"/>
    </row>
    <row r="841" spans="3:37">
      <c r="C841" s="3"/>
      <c r="D841" s="3"/>
      <c r="E841" s="4"/>
      <c r="AK841" s="3"/>
    </row>
    <row r="842" spans="3:37">
      <c r="C842" s="3"/>
      <c r="D842" s="3"/>
      <c r="E842" s="4"/>
      <c r="AK842" s="3"/>
    </row>
    <row r="843" spans="3:37">
      <c r="C843" s="3"/>
      <c r="D843" s="3"/>
      <c r="E843" s="4"/>
      <c r="AK843" s="3"/>
    </row>
    <row r="844" spans="3:37">
      <c r="C844" s="3"/>
      <c r="D844" s="3"/>
      <c r="E844" s="4"/>
      <c r="AK844" s="3"/>
    </row>
    <row r="845" spans="3:37">
      <c r="C845" s="3"/>
      <c r="D845" s="3"/>
      <c r="E845" s="4"/>
      <c r="AK845" s="3"/>
    </row>
    <row r="846" spans="3:37">
      <c r="C846" s="3"/>
      <c r="D846" s="3"/>
      <c r="E846" s="4"/>
      <c r="AK846" s="3"/>
    </row>
    <row r="847" spans="3:37">
      <c r="C847" s="3"/>
      <c r="D847" s="3"/>
      <c r="E847" s="4"/>
      <c r="AK847" s="3"/>
    </row>
    <row r="848" spans="3:37">
      <c r="C848" s="3"/>
      <c r="D848" s="3"/>
      <c r="E848" s="4"/>
      <c r="AK848" s="3"/>
    </row>
    <row r="849" spans="3:37">
      <c r="C849" s="3"/>
      <c r="D849" s="3"/>
      <c r="E849" s="4"/>
      <c r="AK849" s="3"/>
    </row>
    <row r="850" spans="3:37">
      <c r="C850" s="3"/>
      <c r="D850" s="3"/>
      <c r="E850" s="4"/>
      <c r="AK850" s="3"/>
    </row>
    <row r="851" spans="3:37">
      <c r="C851" s="3"/>
      <c r="D851" s="3"/>
      <c r="E851" s="4"/>
      <c r="AK851" s="3"/>
    </row>
    <row r="852" spans="3:37">
      <c r="C852" s="3"/>
      <c r="D852" s="3"/>
      <c r="E852" s="4"/>
      <c r="AK852" s="3"/>
    </row>
    <row r="853" spans="3:37">
      <c r="C853" s="3"/>
      <c r="D853" s="3"/>
      <c r="E853" s="4"/>
      <c r="AK853" s="3"/>
    </row>
    <row r="854" spans="3:37">
      <c r="C854" s="3"/>
      <c r="D854" s="3"/>
      <c r="E854" s="4"/>
      <c r="AK854" s="3"/>
    </row>
    <row r="855" spans="3:37">
      <c r="C855" s="3"/>
      <c r="D855" s="3"/>
      <c r="E855" s="4"/>
      <c r="AK855" s="3"/>
    </row>
    <row r="856" spans="3:37">
      <c r="C856" s="3"/>
      <c r="D856" s="3"/>
      <c r="E856" s="4"/>
      <c r="AK856" s="3"/>
    </row>
    <row r="857" spans="3:37">
      <c r="C857" s="3"/>
      <c r="D857" s="3"/>
      <c r="E857" s="4"/>
      <c r="AK857" s="3"/>
    </row>
    <row r="858" spans="3:37">
      <c r="C858" s="3"/>
      <c r="D858" s="3"/>
      <c r="E858" s="4"/>
      <c r="AK858" s="3"/>
    </row>
    <row r="859" spans="3:37">
      <c r="C859" s="3"/>
      <c r="D859" s="3"/>
      <c r="E859" s="4"/>
      <c r="AK859" s="3"/>
    </row>
    <row r="860" spans="3:37">
      <c r="C860" s="3"/>
      <c r="D860" s="3"/>
      <c r="E860" s="4"/>
      <c r="AK860" s="3"/>
    </row>
    <row r="861" spans="3:37">
      <c r="C861" s="3"/>
      <c r="D861" s="3"/>
      <c r="E861" s="4"/>
      <c r="AK861" s="3"/>
    </row>
    <row r="862" spans="3:37">
      <c r="C862" s="3"/>
      <c r="D862" s="3"/>
      <c r="E862" s="4"/>
      <c r="V862" s="4"/>
      <c r="X862" s="4"/>
      <c r="AK862" s="3"/>
    </row>
    <row r="863" spans="3:37">
      <c r="C863" s="3"/>
      <c r="D863" s="3"/>
      <c r="E863" s="4"/>
      <c r="V863" s="4"/>
      <c r="X863" s="4"/>
      <c r="AK863" s="3"/>
    </row>
    <row r="864" spans="3:37">
      <c r="C864" s="3"/>
      <c r="D864" s="3"/>
      <c r="E864" s="4"/>
      <c r="V864" s="4"/>
      <c r="X864" s="4"/>
      <c r="AK864" s="3"/>
    </row>
    <row r="865" spans="3:37">
      <c r="C865" s="3"/>
      <c r="D865" s="3"/>
      <c r="E865" s="4"/>
      <c r="V865" s="4"/>
      <c r="X865" s="4"/>
      <c r="AK865" s="3"/>
    </row>
    <row r="866" spans="3:37">
      <c r="C866" s="3"/>
      <c r="D866" s="3"/>
      <c r="E866" s="4"/>
      <c r="V866" s="4"/>
      <c r="X866" s="4"/>
    </row>
    <row r="867" spans="3:37">
      <c r="C867" s="3"/>
      <c r="D867" s="3"/>
      <c r="E867" s="4"/>
      <c r="V867" s="4"/>
      <c r="X867" s="4"/>
    </row>
    <row r="868" spans="3:37">
      <c r="C868" s="3"/>
      <c r="D868" s="3"/>
      <c r="E868" s="4"/>
      <c r="V868" s="4"/>
      <c r="X868" s="4"/>
    </row>
    <row r="869" spans="3:37">
      <c r="C869" s="3"/>
      <c r="D869" s="3"/>
      <c r="E869" s="4"/>
      <c r="V869" s="4"/>
      <c r="X869" s="4"/>
    </row>
    <row r="870" spans="3:37">
      <c r="C870" s="3"/>
      <c r="D870" s="3"/>
      <c r="E870" s="4"/>
      <c r="AK870" s="3"/>
    </row>
    <row r="871" spans="3:37">
      <c r="C871" s="3"/>
      <c r="D871" s="3"/>
      <c r="E871" s="4"/>
      <c r="AK871" s="3"/>
    </row>
    <row r="872" spans="3:37">
      <c r="C872" s="3"/>
      <c r="D872" s="3"/>
      <c r="E872" s="4"/>
      <c r="AK872" s="3"/>
    </row>
    <row r="873" spans="3:37">
      <c r="C873" s="3"/>
      <c r="D873" s="3"/>
      <c r="E873" s="4"/>
    </row>
    <row r="874" spans="3:37">
      <c r="C874" s="3"/>
      <c r="D874" s="3"/>
      <c r="E874" s="4"/>
      <c r="AK874" s="3"/>
    </row>
    <row r="875" spans="3:37">
      <c r="C875" s="3"/>
      <c r="D875" s="3"/>
      <c r="E875" s="4"/>
      <c r="AK875" s="3"/>
    </row>
    <row r="876" spans="3:37">
      <c r="C876" s="3"/>
      <c r="D876" s="3"/>
      <c r="E876" s="4"/>
      <c r="AK876" s="3"/>
    </row>
    <row r="877" spans="3:37">
      <c r="C877" s="3"/>
      <c r="D877" s="3"/>
      <c r="E877" s="4"/>
      <c r="AK877" s="3"/>
    </row>
    <row r="878" spans="3:37">
      <c r="C878" s="3"/>
      <c r="D878" s="3"/>
      <c r="E878" s="4"/>
      <c r="AK878" s="3"/>
    </row>
    <row r="879" spans="3:37">
      <c r="C879" s="3"/>
      <c r="D879" s="3"/>
      <c r="E879" s="4"/>
      <c r="AK879" s="3"/>
    </row>
    <row r="880" spans="3:37">
      <c r="C880" s="3"/>
      <c r="D880" s="3"/>
      <c r="E880" s="4"/>
      <c r="AK880" s="3"/>
    </row>
    <row r="881" spans="3:37">
      <c r="C881" s="3"/>
      <c r="D881" s="3"/>
      <c r="E881" s="4"/>
      <c r="AK881" s="3"/>
    </row>
    <row r="882" spans="3:37">
      <c r="C882" s="3"/>
      <c r="D882" s="3"/>
      <c r="E882" s="4"/>
      <c r="V882" s="4"/>
      <c r="X882" s="4"/>
    </row>
    <row r="883" spans="3:37">
      <c r="C883" s="3"/>
      <c r="D883" s="3"/>
      <c r="E883" s="4"/>
      <c r="V883" s="4"/>
      <c r="X883" s="4"/>
    </row>
    <row r="884" spans="3:37">
      <c r="C884" s="3"/>
      <c r="D884" s="3"/>
      <c r="E884" s="4"/>
      <c r="V884" s="4"/>
      <c r="X884" s="4"/>
    </row>
    <row r="885" spans="3:37">
      <c r="C885" s="3"/>
      <c r="D885" s="3"/>
      <c r="E885" s="4"/>
      <c r="V885" s="4"/>
      <c r="X885" s="4"/>
    </row>
    <row r="886" spans="3:37">
      <c r="C886" s="3"/>
      <c r="D886" s="3"/>
      <c r="E886" s="4"/>
      <c r="V886" s="4"/>
      <c r="X886" s="4"/>
    </row>
    <row r="887" spans="3:37">
      <c r="C887" s="3"/>
      <c r="D887" s="3"/>
      <c r="E887" s="4"/>
      <c r="V887" s="4"/>
      <c r="X887" s="4"/>
    </row>
    <row r="888" spans="3:37">
      <c r="C888" s="3"/>
      <c r="D888" s="3"/>
      <c r="E888" s="4"/>
      <c r="V888" s="4"/>
      <c r="X888" s="4"/>
    </row>
    <row r="889" spans="3:37">
      <c r="C889" s="3"/>
      <c r="D889" s="3"/>
      <c r="E889" s="4"/>
      <c r="V889" s="4"/>
      <c r="X889" s="4"/>
      <c r="AK889" s="3"/>
    </row>
    <row r="890" spans="3:37">
      <c r="C890" s="3"/>
      <c r="D890" s="3"/>
      <c r="E890" s="4"/>
      <c r="V890" s="4"/>
      <c r="X890" s="4"/>
      <c r="AK890" s="3"/>
    </row>
    <row r="891" spans="3:37">
      <c r="C891" s="3"/>
      <c r="D891" s="3"/>
      <c r="E891" s="4"/>
      <c r="V891" s="4"/>
      <c r="X891" s="4"/>
      <c r="AK891" s="3"/>
    </row>
    <row r="892" spans="3:37">
      <c r="C892" s="3"/>
      <c r="D892" s="3"/>
      <c r="E892" s="4"/>
      <c r="V892" s="4"/>
      <c r="X892" s="4"/>
    </row>
    <row r="893" spans="3:37">
      <c r="C893" s="3"/>
      <c r="D893" s="3"/>
      <c r="E893" s="4"/>
      <c r="V893" s="4"/>
      <c r="X893" s="4"/>
    </row>
    <row r="894" spans="3:37">
      <c r="C894" s="3"/>
      <c r="D894" s="3"/>
      <c r="E894" s="4"/>
      <c r="V894" s="4"/>
      <c r="X894" s="4"/>
    </row>
    <row r="895" spans="3:37">
      <c r="C895" s="3"/>
      <c r="D895" s="3"/>
      <c r="E895" s="4"/>
      <c r="V895" s="4"/>
      <c r="X895" s="4"/>
    </row>
    <row r="896" spans="3:37">
      <c r="C896" s="3"/>
      <c r="D896" s="3"/>
      <c r="E896" s="4"/>
      <c r="V896" s="4"/>
      <c r="X896" s="4"/>
    </row>
    <row r="897" spans="3:37">
      <c r="C897" s="3"/>
      <c r="D897" s="3"/>
      <c r="E897" s="4"/>
      <c r="V897" s="4"/>
      <c r="X897" s="4"/>
    </row>
    <row r="898" spans="3:37">
      <c r="C898" s="3"/>
      <c r="D898" s="3"/>
      <c r="E898" s="4"/>
      <c r="V898" s="4"/>
      <c r="X898" s="4"/>
    </row>
    <row r="899" spans="3:37">
      <c r="C899" s="3"/>
      <c r="D899" s="3"/>
      <c r="E899" s="4"/>
      <c r="V899" s="4"/>
      <c r="X899" s="4"/>
    </row>
    <row r="900" spans="3:37">
      <c r="C900" s="3"/>
      <c r="D900" s="3"/>
      <c r="E900" s="4"/>
      <c r="V900" s="4"/>
      <c r="X900" s="4"/>
    </row>
    <row r="901" spans="3:37">
      <c r="C901" s="3"/>
      <c r="D901" s="3"/>
      <c r="E901" s="4"/>
      <c r="V901" s="4"/>
      <c r="X901" s="4"/>
    </row>
    <row r="902" spans="3:37">
      <c r="C902" s="3"/>
      <c r="D902" s="3"/>
      <c r="E902" s="4"/>
      <c r="V902" s="4"/>
      <c r="X902" s="4"/>
      <c r="AK902" s="3"/>
    </row>
    <row r="903" spans="3:37">
      <c r="C903" s="3"/>
      <c r="D903" s="3"/>
      <c r="E903" s="4"/>
      <c r="V903" s="4"/>
      <c r="X903" s="4"/>
      <c r="AK903" s="3"/>
    </row>
    <row r="904" spans="3:37">
      <c r="C904" s="3"/>
      <c r="D904" s="3"/>
      <c r="E904" s="4"/>
      <c r="V904" s="4"/>
      <c r="X904" s="4"/>
      <c r="AK904" s="3"/>
    </row>
    <row r="905" spans="3:37">
      <c r="C905" s="3"/>
      <c r="D905" s="3"/>
      <c r="E905" s="4"/>
      <c r="V905" s="4"/>
      <c r="X905" s="4"/>
      <c r="AK905" s="3"/>
    </row>
    <row r="906" spans="3:37">
      <c r="C906" s="3"/>
      <c r="D906" s="3"/>
      <c r="E906" s="4"/>
      <c r="V906" s="4"/>
      <c r="X906" s="4"/>
      <c r="AK906" s="3"/>
    </row>
    <row r="907" spans="3:37">
      <c r="C907" s="3"/>
      <c r="D907" s="3"/>
      <c r="E907" s="4"/>
      <c r="V907" s="4"/>
      <c r="X907" s="4"/>
      <c r="AK907" s="3"/>
    </row>
    <row r="908" spans="3:37">
      <c r="C908" s="3"/>
      <c r="D908" s="3"/>
      <c r="E908" s="4"/>
      <c r="V908" s="4"/>
      <c r="X908" s="4"/>
      <c r="AK908" s="3"/>
    </row>
    <row r="909" spans="3:37">
      <c r="C909" s="3"/>
      <c r="D909" s="3"/>
      <c r="E909" s="4"/>
      <c r="V909" s="4"/>
      <c r="X909" s="4"/>
      <c r="AK909" s="3"/>
    </row>
    <row r="910" spans="3:37">
      <c r="C910" s="3"/>
      <c r="D910" s="3"/>
      <c r="E910" s="4"/>
      <c r="AK910" s="3"/>
    </row>
    <row r="911" spans="3:37">
      <c r="C911" s="3"/>
      <c r="D911" s="3"/>
      <c r="E911" s="4"/>
      <c r="AK911" s="3"/>
    </row>
    <row r="912" spans="3:37">
      <c r="C912" s="3"/>
      <c r="D912" s="3"/>
      <c r="E912" s="4"/>
      <c r="AK912" s="3"/>
    </row>
    <row r="913" spans="3:37">
      <c r="C913" s="3"/>
      <c r="D913" s="3"/>
      <c r="E913" s="4"/>
      <c r="AK913" s="3"/>
    </row>
    <row r="914" spans="3:37">
      <c r="C914" s="3"/>
      <c r="D914" s="3"/>
      <c r="E914" s="4"/>
      <c r="V914" s="4"/>
      <c r="X914" s="4"/>
      <c r="AK914" s="3"/>
    </row>
    <row r="915" spans="3:37">
      <c r="C915" s="3"/>
      <c r="D915" s="3"/>
      <c r="E915" s="4"/>
      <c r="AK915" s="3"/>
    </row>
    <row r="916" spans="3:37">
      <c r="C916" s="3"/>
      <c r="D916" s="3"/>
      <c r="E916" s="4"/>
      <c r="AK916" s="3"/>
    </row>
    <row r="917" spans="3:37">
      <c r="C917" s="3"/>
      <c r="D917" s="3"/>
      <c r="E917" s="4"/>
      <c r="AK917" s="3"/>
    </row>
    <row r="918" spans="3:37">
      <c r="C918" s="3"/>
      <c r="D918" s="3"/>
      <c r="E918" s="4"/>
      <c r="AK918" s="3"/>
    </row>
    <row r="919" spans="3:37">
      <c r="C919" s="3"/>
      <c r="D919" s="3"/>
      <c r="E919" s="4"/>
      <c r="V919" s="4"/>
      <c r="X919" s="4"/>
    </row>
    <row r="920" spans="3:37">
      <c r="C920" s="3"/>
      <c r="D920" s="3"/>
      <c r="E920" s="4"/>
      <c r="V920" s="4"/>
      <c r="X920" s="4"/>
    </row>
    <row r="921" spans="3:37">
      <c r="C921" s="3"/>
      <c r="D921" s="3"/>
      <c r="E921" s="4"/>
      <c r="V921" s="4"/>
      <c r="X921" s="4"/>
    </row>
    <row r="922" spans="3:37">
      <c r="C922" s="3"/>
      <c r="D922" s="3"/>
      <c r="E922" s="4"/>
      <c r="V922" s="4"/>
      <c r="X922" s="4"/>
    </row>
    <row r="923" spans="3:37">
      <c r="C923" s="3"/>
      <c r="D923" s="3"/>
      <c r="E923" s="4"/>
      <c r="V923" s="4"/>
      <c r="X923" s="4"/>
    </row>
    <row r="924" spans="3:37">
      <c r="C924" s="3"/>
      <c r="D924" s="3"/>
      <c r="E924" s="4"/>
      <c r="V924" s="4"/>
      <c r="X924" s="4"/>
    </row>
    <row r="925" spans="3:37">
      <c r="C925" s="3"/>
      <c r="D925" s="3"/>
      <c r="E925" s="4"/>
      <c r="V925" s="4"/>
      <c r="X925" s="4"/>
    </row>
    <row r="926" spans="3:37">
      <c r="C926" s="3"/>
      <c r="D926" s="3"/>
      <c r="E926" s="4"/>
      <c r="V926" s="4"/>
      <c r="X926" s="4"/>
    </row>
    <row r="927" spans="3:37">
      <c r="C927" s="3"/>
      <c r="D927" s="3"/>
      <c r="E927" s="4"/>
      <c r="V927" s="4"/>
      <c r="X927" s="4"/>
    </row>
    <row r="928" spans="3:37">
      <c r="C928" s="3"/>
      <c r="D928" s="3"/>
      <c r="E928" s="4"/>
      <c r="AK928" s="3"/>
    </row>
    <row r="929" spans="3:37">
      <c r="C929" s="3"/>
      <c r="D929" s="3"/>
      <c r="E929" s="4"/>
      <c r="AK929" s="3"/>
    </row>
    <row r="930" spans="3:37">
      <c r="C930" s="3"/>
      <c r="D930" s="3"/>
      <c r="E930" s="4"/>
      <c r="V930" s="4"/>
      <c r="X930" s="4"/>
    </row>
    <row r="931" spans="3:37">
      <c r="C931" s="3"/>
      <c r="D931" s="3"/>
      <c r="E931" s="4"/>
      <c r="V931" s="4"/>
      <c r="X931" s="4"/>
    </row>
    <row r="932" spans="3:37">
      <c r="C932" s="3"/>
      <c r="D932" s="3"/>
      <c r="E932" s="4"/>
      <c r="V932" s="4"/>
      <c r="X932" s="4"/>
    </row>
    <row r="933" spans="3:37">
      <c r="C933" s="3"/>
      <c r="D933" s="3"/>
      <c r="E933" s="4"/>
      <c r="V933" s="4"/>
      <c r="X933" s="4"/>
    </row>
    <row r="934" spans="3:37">
      <c r="C934" s="3"/>
      <c r="D934" s="3"/>
      <c r="E934" s="4"/>
      <c r="V934" s="4"/>
      <c r="X934" s="4"/>
    </row>
    <row r="935" spans="3:37">
      <c r="C935" s="3"/>
      <c r="D935" s="3"/>
      <c r="E935" s="4"/>
      <c r="V935" s="4"/>
      <c r="X935" s="4"/>
    </row>
    <row r="936" spans="3:37">
      <c r="C936" s="3"/>
      <c r="D936" s="3"/>
      <c r="E936" s="4"/>
      <c r="V936" s="4"/>
      <c r="X936" s="4"/>
      <c r="AK936" s="3"/>
    </row>
    <row r="937" spans="3:37">
      <c r="C937" s="3"/>
      <c r="D937" s="3"/>
      <c r="E937" s="4"/>
      <c r="V937" s="4"/>
      <c r="X937" s="4"/>
      <c r="AK937" s="3"/>
    </row>
    <row r="938" spans="3:37">
      <c r="C938" s="3"/>
      <c r="D938" s="3"/>
      <c r="E938" s="4"/>
      <c r="AK938" s="3"/>
    </row>
    <row r="939" spans="3:37">
      <c r="C939" s="3"/>
      <c r="D939" s="3"/>
      <c r="E939" s="4"/>
      <c r="AK939" s="3"/>
    </row>
    <row r="940" spans="3:37">
      <c r="C940" s="3"/>
      <c r="D940" s="3"/>
      <c r="E940" s="4"/>
      <c r="AK940" s="3"/>
    </row>
    <row r="941" spans="3:37">
      <c r="C941" s="3"/>
      <c r="D941" s="3"/>
      <c r="E941" s="4"/>
      <c r="AK941" s="3"/>
    </row>
    <row r="942" spans="3:37">
      <c r="C942" s="3"/>
      <c r="D942" s="3"/>
      <c r="E942" s="4"/>
      <c r="AK942" s="3"/>
    </row>
    <row r="943" spans="3:37">
      <c r="C943" s="3"/>
      <c r="D943" s="3"/>
      <c r="E943" s="4"/>
      <c r="AK943" s="3"/>
    </row>
    <row r="944" spans="3:37">
      <c r="C944" s="3"/>
      <c r="D944" s="3"/>
      <c r="E944" s="4"/>
      <c r="AK944" s="3"/>
    </row>
    <row r="945" spans="3:37">
      <c r="C945" s="3"/>
      <c r="D945" s="3"/>
      <c r="E945" s="4"/>
      <c r="AK945" s="3"/>
    </row>
    <row r="946" spans="3:37">
      <c r="C946" s="3"/>
      <c r="D946" s="3"/>
      <c r="E946" s="4"/>
      <c r="AK946" s="3"/>
    </row>
    <row r="947" spans="3:37">
      <c r="C947" s="3"/>
      <c r="D947" s="3"/>
      <c r="E947" s="4"/>
      <c r="AK947" s="3"/>
    </row>
    <row r="948" spans="3:37">
      <c r="C948" s="3"/>
      <c r="D948" s="3"/>
      <c r="E948" s="4"/>
      <c r="AK948" s="3"/>
    </row>
    <row r="949" spans="3:37">
      <c r="C949" s="3"/>
      <c r="D949" s="3"/>
      <c r="E949" s="4"/>
      <c r="AK949" s="3"/>
    </row>
    <row r="950" spans="3:37">
      <c r="C950" s="3"/>
      <c r="D950" s="3"/>
      <c r="E950" s="4"/>
      <c r="AK950" s="3"/>
    </row>
    <row r="951" spans="3:37">
      <c r="C951" s="3"/>
      <c r="D951" s="3"/>
      <c r="E951" s="4"/>
      <c r="AK951" s="3"/>
    </row>
    <row r="952" spans="3:37">
      <c r="C952" s="3"/>
      <c r="D952" s="3"/>
      <c r="E952" s="4"/>
      <c r="AK952" s="3"/>
    </row>
    <row r="953" spans="3:37">
      <c r="C953" s="3"/>
      <c r="D953" s="3"/>
      <c r="E953" s="4"/>
    </row>
    <row r="954" spans="3:37">
      <c r="C954" s="3"/>
      <c r="D954" s="3"/>
      <c r="E954" s="4"/>
      <c r="AK954" s="3"/>
    </row>
    <row r="955" spans="3:37">
      <c r="C955" s="3"/>
      <c r="D955" s="3"/>
      <c r="E955" s="4"/>
    </row>
    <row r="956" spans="3:37">
      <c r="C956" s="3"/>
      <c r="D956" s="3"/>
      <c r="E956" s="4"/>
      <c r="AK956" s="3"/>
    </row>
    <row r="957" spans="3:37">
      <c r="C957" s="3"/>
      <c r="D957" s="3"/>
      <c r="E957" s="4"/>
      <c r="AK957" s="3"/>
    </row>
    <row r="958" spans="3:37">
      <c r="C958" s="3"/>
      <c r="D958" s="3"/>
      <c r="E958" s="4"/>
      <c r="V958" s="4"/>
      <c r="X958" s="4"/>
    </row>
    <row r="959" spans="3:37">
      <c r="C959" s="3"/>
      <c r="D959" s="3"/>
      <c r="E959" s="4"/>
      <c r="V959" s="4"/>
      <c r="X959" s="4"/>
    </row>
    <row r="960" spans="3:37">
      <c r="C960" s="3"/>
      <c r="D960" s="3"/>
      <c r="E960" s="4"/>
      <c r="V960" s="4"/>
      <c r="X960" s="4"/>
    </row>
    <row r="961" spans="3:37">
      <c r="C961" s="3"/>
      <c r="D961" s="3"/>
      <c r="E961" s="4"/>
      <c r="V961" s="4"/>
      <c r="X961" s="4"/>
    </row>
    <row r="962" spans="3:37">
      <c r="C962" s="3"/>
      <c r="D962" s="3"/>
      <c r="E962" s="4"/>
      <c r="V962" s="4"/>
      <c r="X962" s="4"/>
    </row>
    <row r="963" spans="3:37">
      <c r="C963" s="3"/>
      <c r="D963" s="3"/>
      <c r="E963" s="4"/>
      <c r="AK963" s="3"/>
    </row>
    <row r="964" spans="3:37">
      <c r="C964" s="3"/>
      <c r="D964" s="3"/>
      <c r="E964" s="4"/>
    </row>
    <row r="965" spans="3:37">
      <c r="C965" s="3"/>
      <c r="D965" s="3"/>
      <c r="E965" s="4"/>
      <c r="AK965" s="3"/>
    </row>
    <row r="966" spans="3:37">
      <c r="C966" s="3"/>
      <c r="D966" s="3"/>
      <c r="E966" s="4"/>
      <c r="AK966" s="3"/>
    </row>
    <row r="967" spans="3:37">
      <c r="C967" s="3"/>
      <c r="D967" s="3"/>
      <c r="E967" s="4"/>
      <c r="AK967" s="3"/>
    </row>
    <row r="968" spans="3:37">
      <c r="C968" s="3"/>
      <c r="D968" s="3"/>
      <c r="E968" s="4"/>
      <c r="AK968" s="3"/>
    </row>
    <row r="969" spans="3:37">
      <c r="C969" s="3"/>
      <c r="D969" s="3"/>
      <c r="E969" s="4"/>
      <c r="AK969" s="3"/>
    </row>
    <row r="970" spans="3:37">
      <c r="C970" s="3"/>
      <c r="D970" s="3"/>
      <c r="E970" s="4"/>
      <c r="AK970" s="3"/>
    </row>
    <row r="971" spans="3:37">
      <c r="C971" s="3"/>
      <c r="D971" s="3"/>
      <c r="E971" s="4"/>
      <c r="AK971" s="3"/>
    </row>
    <row r="972" spans="3:37">
      <c r="C972" s="3"/>
      <c r="D972" s="3"/>
      <c r="E972" s="4"/>
      <c r="AK972" s="3"/>
    </row>
    <row r="973" spans="3:37">
      <c r="C973" s="3"/>
      <c r="D973" s="3"/>
      <c r="E973" s="4"/>
      <c r="AK973" s="3"/>
    </row>
    <row r="974" spans="3:37">
      <c r="C974" s="3"/>
      <c r="D974" s="3"/>
      <c r="E974" s="4"/>
      <c r="AK974" s="3"/>
    </row>
    <row r="975" spans="3:37">
      <c r="C975" s="3"/>
      <c r="D975" s="3"/>
      <c r="E975" s="4"/>
      <c r="AK975" s="3"/>
    </row>
    <row r="976" spans="3:37">
      <c r="C976" s="3"/>
      <c r="D976" s="3"/>
      <c r="E976" s="4"/>
      <c r="AK976" s="3"/>
    </row>
    <row r="977" spans="3:37">
      <c r="C977" s="3"/>
      <c r="D977" s="3"/>
      <c r="E977" s="4"/>
      <c r="AK977" s="3"/>
    </row>
    <row r="978" spans="3:37">
      <c r="C978" s="3"/>
      <c r="D978" s="3"/>
      <c r="E978" s="4"/>
    </row>
    <row r="979" spans="3:37">
      <c r="C979" s="3"/>
      <c r="D979" s="3"/>
      <c r="E979" s="4"/>
      <c r="V979" s="4"/>
      <c r="X979" s="4"/>
    </row>
    <row r="980" spans="3:37">
      <c r="C980" s="3"/>
      <c r="D980" s="3"/>
      <c r="E980" s="4"/>
      <c r="V980" s="4"/>
      <c r="X980" s="4"/>
    </row>
    <row r="981" spans="3:37">
      <c r="C981" s="3"/>
      <c r="D981" s="3"/>
      <c r="E981" s="4"/>
      <c r="V981" s="4"/>
      <c r="X981" s="4"/>
    </row>
    <row r="982" spans="3:37">
      <c r="C982" s="3"/>
      <c r="D982" s="3"/>
      <c r="E982" s="4"/>
      <c r="V982" s="4"/>
      <c r="X982" s="4"/>
      <c r="AK982" s="3"/>
    </row>
    <row r="983" spans="3:37">
      <c r="C983" s="3"/>
      <c r="D983" s="3"/>
      <c r="E983" s="4"/>
      <c r="V983" s="4"/>
      <c r="X983" s="4"/>
      <c r="AK983" s="3"/>
    </row>
    <row r="984" spans="3:37">
      <c r="C984" s="3"/>
      <c r="D984" s="3"/>
      <c r="E984" s="4"/>
      <c r="V984" s="4"/>
      <c r="X984" s="4"/>
      <c r="AK984" s="3"/>
    </row>
    <row r="985" spans="3:37">
      <c r="C985" s="3"/>
      <c r="D985" s="3"/>
      <c r="E985" s="4"/>
      <c r="V985" s="4"/>
      <c r="X985" s="4"/>
      <c r="AK985" s="3"/>
    </row>
    <row r="986" spans="3:37">
      <c r="C986" s="3"/>
      <c r="D986" s="3"/>
      <c r="E986" s="4"/>
      <c r="AK986" s="3"/>
    </row>
    <row r="987" spans="3:37">
      <c r="C987" s="3"/>
      <c r="D987" s="3"/>
      <c r="E987" s="4"/>
    </row>
    <row r="988" spans="3:37">
      <c r="C988" s="3"/>
      <c r="D988" s="3"/>
      <c r="E988" s="4"/>
      <c r="AK988" s="3"/>
    </row>
    <row r="989" spans="3:37">
      <c r="C989" s="3"/>
      <c r="D989" s="3"/>
      <c r="E989" s="4"/>
    </row>
    <row r="990" spans="3:37">
      <c r="C990" s="3"/>
      <c r="D990" s="3"/>
      <c r="E990" s="4"/>
      <c r="AK990" s="3"/>
    </row>
    <row r="991" spans="3:37">
      <c r="C991" s="3"/>
      <c r="D991" s="3"/>
      <c r="E991" s="4"/>
      <c r="AK991" s="3"/>
    </row>
    <row r="992" spans="3:37">
      <c r="C992" s="3"/>
      <c r="D992" s="3"/>
      <c r="E992" s="4"/>
      <c r="AK992" s="3"/>
    </row>
    <row r="993" spans="3:37">
      <c r="C993" s="3"/>
      <c r="D993" s="3"/>
      <c r="E993" s="4"/>
      <c r="AK993" s="3"/>
    </row>
    <row r="994" spans="3:37">
      <c r="C994" s="3"/>
      <c r="D994" s="3"/>
      <c r="E994" s="4"/>
      <c r="AK994" s="3"/>
    </row>
    <row r="995" spans="3:37">
      <c r="C995" s="3"/>
      <c r="D995" s="3"/>
      <c r="E995" s="4"/>
    </row>
    <row r="996" spans="3:37">
      <c r="C996" s="3"/>
      <c r="D996" s="3"/>
      <c r="E996" s="4"/>
      <c r="AK996" s="3"/>
    </row>
    <row r="997" spans="3:37">
      <c r="C997" s="3"/>
      <c r="D997" s="3"/>
      <c r="E997" s="4"/>
    </row>
    <row r="998" spans="3:37">
      <c r="C998" s="3"/>
      <c r="D998" s="3"/>
      <c r="E998" s="4"/>
      <c r="AK998" s="3"/>
    </row>
    <row r="999" spans="3:37">
      <c r="C999" s="3"/>
      <c r="D999" s="3"/>
      <c r="E999" s="4"/>
      <c r="AK999" s="3"/>
    </row>
    <row r="1000" spans="3:37">
      <c r="C1000" s="3"/>
      <c r="D1000" s="3"/>
      <c r="E1000" s="4"/>
      <c r="AK1000" s="3"/>
    </row>
    <row r="1001" spans="3:37">
      <c r="C1001" s="3"/>
      <c r="D1001" s="3"/>
      <c r="E1001" s="4"/>
      <c r="AK1001" s="3"/>
    </row>
    <row r="1002" spans="3:37">
      <c r="C1002" s="3"/>
      <c r="D1002" s="3"/>
      <c r="E1002" s="4"/>
      <c r="AK1002" s="3"/>
    </row>
    <row r="1003" spans="3:37">
      <c r="C1003" s="3"/>
      <c r="D1003" s="3"/>
      <c r="E1003" s="4"/>
      <c r="AK1003" s="3"/>
    </row>
    <row r="1004" spans="3:37">
      <c r="C1004" s="3"/>
      <c r="D1004" s="3"/>
      <c r="E1004" s="4"/>
      <c r="AK1004" s="3"/>
    </row>
    <row r="1005" spans="3:37">
      <c r="C1005" s="3"/>
      <c r="D1005" s="3"/>
      <c r="E1005" s="4"/>
      <c r="AK1005" s="3"/>
    </row>
    <row r="1006" spans="3:37">
      <c r="C1006" s="3"/>
      <c r="D1006" s="3"/>
      <c r="E1006" s="4"/>
      <c r="AK1006" s="3"/>
    </row>
    <row r="1007" spans="3:37">
      <c r="C1007" s="3"/>
      <c r="D1007" s="3"/>
      <c r="E1007" s="4"/>
      <c r="AK1007" s="3"/>
    </row>
    <row r="1008" spans="3:37">
      <c r="C1008" s="3"/>
      <c r="D1008" s="3"/>
      <c r="E1008" s="4"/>
      <c r="AK1008" s="3"/>
    </row>
    <row r="1009" spans="3:37">
      <c r="C1009" s="3"/>
      <c r="D1009" s="3"/>
      <c r="E1009" s="4"/>
      <c r="AK1009" s="3"/>
    </row>
    <row r="1010" spans="3:37">
      <c r="C1010" s="3"/>
      <c r="D1010" s="3"/>
      <c r="E1010" s="4"/>
      <c r="V1010" s="4"/>
      <c r="X1010" s="4"/>
    </row>
    <row r="1011" spans="3:37">
      <c r="C1011" s="3"/>
      <c r="D1011" s="3"/>
      <c r="E1011" s="4"/>
      <c r="V1011" s="4"/>
      <c r="X1011" s="4"/>
    </row>
    <row r="1012" spans="3:37">
      <c r="C1012" s="3"/>
      <c r="D1012" s="3"/>
      <c r="E1012" s="4"/>
      <c r="AK1012" s="3"/>
    </row>
    <row r="1013" spans="3:37">
      <c r="C1013" s="3"/>
      <c r="D1013" s="3"/>
      <c r="E1013" s="4"/>
      <c r="AK1013" s="3"/>
    </row>
    <row r="1014" spans="3:37">
      <c r="C1014" s="3"/>
      <c r="D1014" s="3"/>
      <c r="E1014" s="4"/>
      <c r="AK1014" s="3"/>
    </row>
    <row r="1015" spans="3:37">
      <c r="C1015" s="3"/>
      <c r="D1015" s="3"/>
      <c r="E1015" s="4"/>
      <c r="AK1015" s="3"/>
    </row>
    <row r="1016" spans="3:37">
      <c r="C1016" s="3"/>
      <c r="D1016" s="3"/>
      <c r="E1016" s="4"/>
      <c r="AK1016" s="3"/>
    </row>
    <row r="1017" spans="3:37">
      <c r="C1017" s="3"/>
      <c r="D1017" s="3"/>
      <c r="E1017" s="4"/>
      <c r="AK1017" s="3"/>
    </row>
    <row r="1018" spans="3:37">
      <c r="C1018" s="3"/>
      <c r="D1018" s="3"/>
      <c r="E1018" s="4"/>
      <c r="AK1018" s="3"/>
    </row>
    <row r="1019" spans="3:37">
      <c r="C1019" s="3"/>
      <c r="D1019" s="3"/>
      <c r="E1019" s="4"/>
      <c r="AK1019" s="3"/>
    </row>
    <row r="1020" spans="3:37">
      <c r="C1020" s="3"/>
      <c r="D1020" s="3"/>
      <c r="E1020" s="4"/>
      <c r="AK1020" s="3"/>
    </row>
    <row r="1021" spans="3:37">
      <c r="C1021" s="3"/>
      <c r="D1021" s="3"/>
      <c r="E1021" s="4"/>
    </row>
    <row r="1022" spans="3:37">
      <c r="C1022" s="3"/>
      <c r="D1022" s="3"/>
      <c r="E1022" s="4"/>
      <c r="AK1022" s="3"/>
    </row>
    <row r="1023" spans="3:37">
      <c r="C1023" s="3"/>
      <c r="D1023" s="3"/>
      <c r="E1023" s="4"/>
      <c r="AK1023" s="3"/>
    </row>
    <row r="1024" spans="3:37">
      <c r="C1024" s="3"/>
      <c r="D1024" s="3"/>
      <c r="E1024" s="4"/>
      <c r="AK1024" s="3"/>
    </row>
    <row r="1025" spans="3:37">
      <c r="C1025" s="3"/>
      <c r="D1025" s="3"/>
      <c r="E1025" s="4"/>
      <c r="AK1025" s="3"/>
    </row>
    <row r="1026" spans="3:37">
      <c r="C1026" s="3"/>
      <c r="D1026" s="3"/>
      <c r="E1026" s="4"/>
      <c r="AK1026" s="3"/>
    </row>
    <row r="1027" spans="3:37">
      <c r="C1027" s="3"/>
      <c r="D1027" s="3"/>
      <c r="E1027" s="4"/>
      <c r="AK1027" s="3"/>
    </row>
    <row r="1028" spans="3:37">
      <c r="C1028" s="3"/>
      <c r="D1028" s="3"/>
      <c r="E1028" s="4"/>
      <c r="AK1028" s="3"/>
    </row>
    <row r="1029" spans="3:37">
      <c r="C1029" s="3"/>
      <c r="D1029" s="3"/>
      <c r="E1029" s="4"/>
      <c r="AK1029" s="3"/>
    </row>
    <row r="1030" spans="3:37">
      <c r="C1030" s="3"/>
      <c r="D1030" s="3"/>
      <c r="E1030" s="4"/>
      <c r="AK1030" s="3"/>
    </row>
    <row r="1031" spans="3:37">
      <c r="C1031" s="3"/>
      <c r="D1031" s="3"/>
      <c r="E1031" s="4"/>
    </row>
    <row r="1032" spans="3:37">
      <c r="C1032" s="3"/>
      <c r="D1032" s="3"/>
      <c r="E1032" s="4"/>
      <c r="AK1032" s="3"/>
    </row>
    <row r="1033" spans="3:37">
      <c r="C1033" s="3"/>
      <c r="D1033" s="3"/>
      <c r="E1033" s="4"/>
      <c r="AK1033" s="3"/>
    </row>
    <row r="1034" spans="3:37">
      <c r="C1034" s="3"/>
      <c r="D1034" s="3"/>
      <c r="E1034" s="4"/>
      <c r="AK1034" s="3"/>
    </row>
    <row r="1035" spans="3:37">
      <c r="C1035" s="3"/>
      <c r="D1035" s="3"/>
      <c r="E1035" s="4"/>
      <c r="AK1035" s="3"/>
    </row>
    <row r="1036" spans="3:37">
      <c r="C1036" s="3"/>
      <c r="D1036" s="3"/>
      <c r="E1036" s="4"/>
      <c r="AK1036" s="3"/>
    </row>
    <row r="1037" spans="3:37">
      <c r="C1037" s="3"/>
      <c r="D1037" s="3"/>
      <c r="E1037" s="4"/>
      <c r="AK1037" s="3"/>
    </row>
    <row r="1038" spans="3:37">
      <c r="C1038" s="3"/>
      <c r="D1038" s="3"/>
      <c r="E1038" s="4"/>
      <c r="AK1038" s="3"/>
    </row>
    <row r="1039" spans="3:37">
      <c r="C1039" s="3"/>
      <c r="D1039" s="3"/>
      <c r="E1039" s="4"/>
      <c r="AK1039" s="3"/>
    </row>
    <row r="1040" spans="3:37">
      <c r="C1040" s="3"/>
      <c r="D1040" s="3"/>
      <c r="E1040" s="4"/>
      <c r="AK1040" s="3"/>
    </row>
    <row r="1041" spans="3:37">
      <c r="C1041" s="3"/>
      <c r="D1041" s="3"/>
      <c r="E1041" s="4"/>
    </row>
    <row r="1042" spans="3:37">
      <c r="C1042" s="3"/>
      <c r="D1042" s="3"/>
      <c r="E1042" s="4"/>
      <c r="AK1042" s="3"/>
    </row>
    <row r="1043" spans="3:37">
      <c r="C1043" s="3"/>
      <c r="D1043" s="3"/>
      <c r="E1043" s="4"/>
    </row>
    <row r="1044" spans="3:37">
      <c r="C1044" s="3"/>
      <c r="D1044" s="3"/>
      <c r="E1044" s="4"/>
      <c r="AK1044" s="3"/>
    </row>
    <row r="1045" spans="3:37">
      <c r="C1045" s="3"/>
      <c r="D1045" s="3"/>
      <c r="E1045" s="4"/>
    </row>
    <row r="1046" spans="3:37">
      <c r="C1046" s="3"/>
      <c r="D1046" s="3"/>
      <c r="E1046" s="4"/>
      <c r="AK1046" s="3"/>
    </row>
    <row r="1047" spans="3:37">
      <c r="C1047" s="3"/>
      <c r="D1047" s="3"/>
      <c r="E1047" s="4"/>
      <c r="AK1047" s="3"/>
    </row>
    <row r="1048" spans="3:37">
      <c r="C1048" s="3"/>
      <c r="D1048" s="3"/>
      <c r="E1048" s="4"/>
      <c r="AK1048" s="3"/>
    </row>
    <row r="1049" spans="3:37">
      <c r="C1049" s="3"/>
      <c r="D1049" s="3"/>
      <c r="E1049" s="4"/>
      <c r="AK1049" s="3"/>
    </row>
    <row r="1050" spans="3:37">
      <c r="C1050" s="3"/>
      <c r="D1050" s="3"/>
      <c r="E1050" s="4"/>
      <c r="AK1050" s="3"/>
    </row>
    <row r="1051" spans="3:37">
      <c r="C1051" s="3"/>
      <c r="D1051" s="3"/>
      <c r="E1051" s="4"/>
      <c r="AK1051" s="3"/>
    </row>
    <row r="1052" spans="3:37">
      <c r="C1052" s="3"/>
      <c r="D1052" s="3"/>
      <c r="E1052" s="4"/>
      <c r="AK1052" s="3"/>
    </row>
    <row r="1053" spans="3:37">
      <c r="C1053" s="3"/>
      <c r="D1053" s="3"/>
      <c r="E1053" s="4"/>
      <c r="AK1053" s="3"/>
    </row>
    <row r="1054" spans="3:37">
      <c r="C1054" s="3"/>
      <c r="D1054" s="3"/>
      <c r="E1054" s="4"/>
      <c r="AK1054" s="3"/>
    </row>
    <row r="1055" spans="3:37">
      <c r="C1055" s="3"/>
      <c r="D1055" s="3"/>
      <c r="E1055" s="4"/>
      <c r="AK1055" s="3"/>
    </row>
    <row r="1056" spans="3:37">
      <c r="C1056" s="3"/>
      <c r="D1056" s="3"/>
      <c r="E1056" s="4"/>
      <c r="AK1056" s="3"/>
    </row>
    <row r="1057" spans="3:37">
      <c r="C1057" s="3"/>
      <c r="D1057" s="3"/>
      <c r="E1057" s="4"/>
    </row>
    <row r="1058" spans="3:37">
      <c r="C1058" s="3"/>
      <c r="D1058" s="3"/>
      <c r="E1058" s="4"/>
      <c r="AK1058" s="3"/>
    </row>
    <row r="1059" spans="3:37">
      <c r="C1059" s="3"/>
      <c r="D1059" s="3"/>
      <c r="E1059" s="4"/>
      <c r="AK1059" s="3"/>
    </row>
    <row r="1060" spans="3:37">
      <c r="C1060" s="3"/>
      <c r="D1060" s="3"/>
      <c r="E1060" s="4"/>
      <c r="V1060" s="4"/>
      <c r="X1060" s="4"/>
      <c r="AK1060" s="3"/>
    </row>
    <row r="1061" spans="3:37">
      <c r="C1061" s="3"/>
      <c r="D1061" s="3"/>
      <c r="E1061" s="4"/>
      <c r="V1061" s="4"/>
      <c r="X1061" s="4"/>
      <c r="AK1061" s="3"/>
    </row>
    <row r="1062" spans="3:37">
      <c r="C1062" s="3"/>
      <c r="D1062" s="3"/>
      <c r="E1062" s="4"/>
      <c r="V1062" s="4"/>
      <c r="X1062" s="4"/>
      <c r="AK1062" s="3"/>
    </row>
    <row r="1063" spans="3:37">
      <c r="C1063" s="3"/>
      <c r="D1063" s="3"/>
      <c r="E1063" s="4"/>
      <c r="V1063" s="4"/>
      <c r="X1063" s="4"/>
      <c r="AK1063" s="3"/>
    </row>
    <row r="1064" spans="3:37">
      <c r="C1064" s="3"/>
      <c r="D1064" s="3"/>
      <c r="E1064" s="4"/>
      <c r="V1064" s="4"/>
      <c r="X1064" s="4"/>
      <c r="AK1064" s="3"/>
    </row>
    <row r="1065" spans="3:37">
      <c r="C1065" s="3"/>
      <c r="D1065" s="3"/>
      <c r="E1065" s="4"/>
      <c r="AK1065" s="3"/>
    </row>
    <row r="1066" spans="3:37">
      <c r="C1066" s="3"/>
      <c r="D1066" s="3"/>
      <c r="E1066" s="4"/>
      <c r="AK1066" s="3"/>
    </row>
    <row r="1067" spans="3:37">
      <c r="C1067" s="3"/>
      <c r="D1067" s="3"/>
      <c r="E1067" s="4"/>
      <c r="AK1067" s="3"/>
    </row>
    <row r="1068" spans="3:37">
      <c r="C1068" s="3"/>
      <c r="D1068" s="3"/>
      <c r="E1068" s="4"/>
    </row>
    <row r="1069" spans="3:37">
      <c r="C1069" s="3"/>
      <c r="D1069" s="3"/>
      <c r="E1069" s="4"/>
      <c r="V1069" s="4"/>
      <c r="X1069" s="4"/>
    </row>
    <row r="1070" spans="3:37">
      <c r="C1070" s="3"/>
      <c r="D1070" s="3"/>
      <c r="E1070" s="4"/>
      <c r="V1070" s="4"/>
      <c r="X1070" s="4"/>
    </row>
    <row r="1071" spans="3:37">
      <c r="C1071" s="3"/>
      <c r="D1071" s="3"/>
      <c r="E1071" s="4"/>
      <c r="AK1071" s="3"/>
    </row>
    <row r="1072" spans="3:37">
      <c r="C1072" s="3"/>
      <c r="D1072" s="3"/>
      <c r="E1072" s="4"/>
    </row>
    <row r="1073" spans="3:37">
      <c r="C1073" s="3"/>
      <c r="D1073" s="3"/>
      <c r="E1073" s="4"/>
      <c r="AK1073" s="3"/>
    </row>
    <row r="1074" spans="3:37">
      <c r="C1074" s="3"/>
      <c r="D1074" s="3"/>
      <c r="E1074" s="4"/>
    </row>
    <row r="1075" spans="3:37">
      <c r="C1075" s="3"/>
      <c r="D1075" s="3"/>
      <c r="E1075" s="4"/>
      <c r="AK1075" s="3"/>
    </row>
    <row r="1076" spans="3:37">
      <c r="C1076" s="3"/>
      <c r="D1076" s="3"/>
      <c r="E1076" s="4"/>
      <c r="AK1076" s="3"/>
    </row>
    <row r="1077" spans="3:37">
      <c r="C1077" s="3"/>
      <c r="D1077" s="3"/>
      <c r="E1077" s="4"/>
      <c r="AK1077" s="3"/>
    </row>
    <row r="1078" spans="3:37">
      <c r="C1078" s="3"/>
      <c r="D1078" s="3"/>
      <c r="E1078" s="4"/>
    </row>
    <row r="1079" spans="3:37">
      <c r="C1079" s="3"/>
      <c r="D1079" s="3"/>
      <c r="E1079" s="4"/>
      <c r="AK1079" s="3"/>
    </row>
    <row r="1080" spans="3:37">
      <c r="C1080" s="3"/>
      <c r="D1080" s="3"/>
      <c r="E1080" s="4"/>
    </row>
    <row r="1081" spans="3:37">
      <c r="C1081" s="3"/>
      <c r="D1081" s="3"/>
      <c r="E1081" s="4"/>
      <c r="AK1081" s="3"/>
    </row>
    <row r="1082" spans="3:37">
      <c r="C1082" s="3"/>
      <c r="D1082" s="3"/>
      <c r="E1082" s="4"/>
      <c r="AK1082" s="3"/>
    </row>
    <row r="1083" spans="3:37">
      <c r="C1083" s="3"/>
      <c r="D1083" s="3"/>
      <c r="E1083" s="4"/>
      <c r="AK1083" s="3"/>
    </row>
    <row r="1084" spans="3:37">
      <c r="C1084" s="3"/>
      <c r="D1084" s="3"/>
      <c r="E1084" s="4"/>
    </row>
    <row r="1085" spans="3:37">
      <c r="C1085" s="3"/>
      <c r="D1085" s="3"/>
      <c r="E1085" s="4"/>
      <c r="AK1085" s="3"/>
    </row>
    <row r="1086" spans="3:37">
      <c r="C1086" s="3"/>
      <c r="D1086" s="3"/>
      <c r="E1086" s="4"/>
      <c r="AK1086" s="3"/>
    </row>
    <row r="1087" spans="3:37">
      <c r="C1087" s="3"/>
      <c r="D1087" s="3"/>
      <c r="E1087" s="4"/>
      <c r="AK1087" s="3"/>
    </row>
    <row r="1088" spans="3:37">
      <c r="C1088" s="3"/>
      <c r="D1088" s="3"/>
      <c r="E1088" s="4"/>
      <c r="AK1088" s="3"/>
    </row>
    <row r="1089" spans="3:37">
      <c r="C1089" s="3"/>
      <c r="D1089" s="3"/>
      <c r="E1089" s="4"/>
      <c r="AK1089" s="3"/>
    </row>
    <row r="1090" spans="3:37">
      <c r="C1090" s="3"/>
      <c r="D1090" s="3"/>
      <c r="E1090" s="4"/>
      <c r="AK1090" s="3"/>
    </row>
    <row r="1091" spans="3:37">
      <c r="C1091" s="3"/>
      <c r="D1091" s="3"/>
      <c r="E1091" s="4"/>
      <c r="AK1091" s="3"/>
    </row>
    <row r="1092" spans="3:37">
      <c r="C1092" s="3"/>
      <c r="D1092" s="3"/>
      <c r="E1092" s="4"/>
      <c r="AK1092" s="3"/>
    </row>
    <row r="1093" spans="3:37">
      <c r="C1093" s="3"/>
      <c r="D1093" s="3"/>
      <c r="E1093" s="4"/>
      <c r="AK1093" s="3"/>
    </row>
    <row r="1094" spans="3:37">
      <c r="C1094" s="3"/>
      <c r="D1094" s="3"/>
      <c r="E1094" s="4"/>
      <c r="AK1094" s="3"/>
    </row>
    <row r="1095" spans="3:37">
      <c r="C1095" s="3"/>
      <c r="D1095" s="3"/>
      <c r="E1095" s="4"/>
      <c r="AK1095" s="3"/>
    </row>
    <row r="1096" spans="3:37">
      <c r="C1096" s="3"/>
      <c r="D1096" s="3"/>
      <c r="E1096" s="4"/>
      <c r="AK1096" s="3"/>
    </row>
    <row r="1097" spans="3:37">
      <c r="C1097" s="3"/>
      <c r="D1097" s="3"/>
      <c r="E1097" s="4"/>
      <c r="V1097" s="4"/>
      <c r="X1097" s="4"/>
      <c r="AK1097" s="3"/>
    </row>
    <row r="1098" spans="3:37">
      <c r="C1098" s="3"/>
      <c r="D1098" s="3"/>
      <c r="E1098" s="4"/>
      <c r="V1098" s="4"/>
      <c r="X1098" s="4"/>
      <c r="AK1098" s="3"/>
    </row>
    <row r="1099" spans="3:37">
      <c r="C1099" s="3"/>
      <c r="D1099" s="3"/>
      <c r="E1099" s="4"/>
      <c r="V1099" s="4"/>
      <c r="X1099" s="4"/>
      <c r="AK1099" s="3"/>
    </row>
    <row r="1100" spans="3:37">
      <c r="C1100" s="3"/>
      <c r="D1100" s="3"/>
      <c r="E1100" s="4"/>
      <c r="V1100" s="4"/>
      <c r="X1100" s="4"/>
      <c r="AK1100" s="3"/>
    </row>
    <row r="1101" spans="3:37">
      <c r="C1101" s="3"/>
      <c r="D1101" s="3"/>
      <c r="E1101" s="4"/>
      <c r="AK1101" s="3"/>
    </row>
    <row r="1102" spans="3:37">
      <c r="C1102" s="3"/>
      <c r="D1102" s="3"/>
      <c r="E1102" s="4"/>
      <c r="AK1102" s="3"/>
    </row>
    <row r="1103" spans="3:37">
      <c r="C1103" s="3"/>
      <c r="D1103" s="3"/>
      <c r="E1103" s="4"/>
      <c r="AK1103" s="3"/>
    </row>
    <row r="1104" spans="3:37">
      <c r="C1104" s="3"/>
      <c r="D1104" s="3"/>
      <c r="E1104" s="4"/>
      <c r="AK1104" s="3"/>
    </row>
    <row r="1105" spans="3:37">
      <c r="C1105" s="3"/>
      <c r="D1105" s="3"/>
      <c r="E1105" s="4"/>
      <c r="V1105" s="4"/>
      <c r="X1105" s="4"/>
    </row>
    <row r="1106" spans="3:37">
      <c r="C1106" s="3"/>
      <c r="D1106" s="3"/>
      <c r="E1106" s="4"/>
      <c r="V1106" s="4"/>
      <c r="X1106" s="4"/>
    </row>
    <row r="1107" spans="3:37">
      <c r="C1107" s="3"/>
      <c r="D1107" s="3"/>
      <c r="E1107" s="4"/>
      <c r="V1107" s="4"/>
      <c r="X1107" s="4"/>
    </row>
    <row r="1108" spans="3:37">
      <c r="C1108" s="3"/>
      <c r="D1108" s="3"/>
      <c r="E1108" s="4"/>
      <c r="AK1108" s="3"/>
    </row>
    <row r="1109" spans="3:37">
      <c r="C1109" s="3"/>
      <c r="D1109" s="3"/>
      <c r="E1109" s="4"/>
    </row>
    <row r="1110" spans="3:37">
      <c r="C1110" s="3"/>
      <c r="D1110" s="3"/>
      <c r="E1110" s="4"/>
      <c r="AK1110" s="3"/>
    </row>
    <row r="1111" spans="3:37">
      <c r="C1111" s="3"/>
      <c r="D1111" s="3"/>
      <c r="E1111" s="4"/>
      <c r="AK1111" s="3"/>
    </row>
    <row r="1112" spans="3:37">
      <c r="C1112" s="3"/>
      <c r="D1112" s="3"/>
      <c r="E1112" s="4"/>
      <c r="AK1112" s="3"/>
    </row>
    <row r="1113" spans="3:37">
      <c r="C1113" s="3"/>
      <c r="D1113" s="3"/>
      <c r="E1113" s="4"/>
    </row>
    <row r="1114" spans="3:37">
      <c r="C1114" s="3"/>
      <c r="D1114" s="3"/>
      <c r="E1114" s="4"/>
      <c r="AK1114" s="3"/>
    </row>
    <row r="1115" spans="3:37">
      <c r="C1115" s="3"/>
      <c r="D1115" s="3"/>
      <c r="E1115" s="4"/>
      <c r="AK1115" s="3"/>
    </row>
    <row r="1116" spans="3:37">
      <c r="C1116" s="3"/>
      <c r="D1116" s="3"/>
      <c r="E1116" s="4"/>
      <c r="AK1116" s="3"/>
    </row>
    <row r="1117" spans="3:37">
      <c r="C1117" s="3"/>
      <c r="D1117" s="3"/>
      <c r="E1117" s="4"/>
      <c r="AK1117" s="3"/>
    </row>
    <row r="1118" spans="3:37">
      <c r="C1118" s="3"/>
      <c r="D1118" s="3"/>
      <c r="E1118" s="4"/>
      <c r="V1118" s="4"/>
      <c r="X1118" s="4"/>
    </row>
    <row r="1119" spans="3:37">
      <c r="C1119" s="3"/>
      <c r="D1119" s="3"/>
      <c r="E1119" s="4"/>
      <c r="V1119" s="4"/>
      <c r="X1119" s="4"/>
    </row>
    <row r="1120" spans="3:37">
      <c r="C1120" s="3"/>
      <c r="D1120" s="3"/>
      <c r="E1120" s="4"/>
      <c r="V1120" s="4"/>
      <c r="X1120" s="4"/>
    </row>
    <row r="1121" spans="3:37">
      <c r="C1121" s="3"/>
      <c r="D1121" s="3"/>
      <c r="E1121" s="4"/>
      <c r="V1121" s="4"/>
      <c r="X1121" s="4"/>
    </row>
    <row r="1122" spans="3:37">
      <c r="C1122" s="3"/>
      <c r="D1122" s="3"/>
      <c r="E1122" s="4"/>
      <c r="AK1122" s="3"/>
    </row>
    <row r="1123" spans="3:37">
      <c r="C1123" s="3"/>
      <c r="D1123" s="3"/>
      <c r="E1123" s="4"/>
    </row>
    <row r="1124" spans="3:37">
      <c r="C1124" s="3"/>
      <c r="D1124" s="3"/>
      <c r="E1124" s="4"/>
    </row>
    <row r="1125" spans="3:37">
      <c r="C1125" s="3"/>
      <c r="D1125" s="3"/>
      <c r="E1125" s="4"/>
    </row>
    <row r="1126" spans="3:37">
      <c r="C1126" s="3"/>
      <c r="D1126" s="3"/>
      <c r="E1126" s="4"/>
    </row>
    <row r="1127" spans="3:37">
      <c r="C1127" s="3"/>
      <c r="D1127" s="3"/>
      <c r="E1127" s="4"/>
      <c r="AK1127" s="3"/>
    </row>
    <row r="1128" spans="3:37">
      <c r="C1128" s="3"/>
      <c r="D1128" s="3"/>
      <c r="E1128" s="4"/>
      <c r="AK1128" s="3"/>
    </row>
    <row r="1129" spans="3:37">
      <c r="C1129" s="3"/>
      <c r="D1129" s="3"/>
      <c r="E1129" s="4"/>
      <c r="V1129" s="4"/>
      <c r="X1129" s="4"/>
      <c r="AK1129" s="3"/>
    </row>
    <row r="1130" spans="3:37">
      <c r="C1130" s="3"/>
      <c r="D1130" s="3"/>
      <c r="E1130" s="4"/>
      <c r="V1130" s="4"/>
      <c r="X1130" s="4"/>
      <c r="AK1130" s="3"/>
    </row>
    <row r="1131" spans="3:37">
      <c r="C1131" s="3"/>
      <c r="D1131" s="3"/>
      <c r="E1131" s="4"/>
      <c r="V1131" s="4"/>
      <c r="X1131" s="4"/>
      <c r="AK1131" s="3"/>
    </row>
    <row r="1132" spans="3:37">
      <c r="C1132" s="3"/>
      <c r="D1132" s="3"/>
      <c r="E1132" s="4"/>
      <c r="AK1132" s="3"/>
    </row>
    <row r="1133" spans="3:37">
      <c r="C1133" s="3"/>
      <c r="D1133" s="3"/>
      <c r="E1133" s="4"/>
    </row>
    <row r="1134" spans="3:37">
      <c r="C1134" s="3"/>
      <c r="D1134" s="3"/>
      <c r="E1134" s="4"/>
      <c r="AK1134" s="3"/>
    </row>
    <row r="1135" spans="3:37">
      <c r="C1135" s="3"/>
      <c r="D1135" s="3"/>
      <c r="E1135" s="4"/>
      <c r="AK1135" s="3"/>
    </row>
    <row r="1136" spans="3:37">
      <c r="C1136" s="3"/>
      <c r="D1136" s="3"/>
      <c r="E1136" s="4"/>
      <c r="AK1136" s="3"/>
    </row>
    <row r="1137" spans="3:37">
      <c r="C1137" s="3"/>
      <c r="D1137" s="3"/>
      <c r="E1137" s="4"/>
      <c r="AK1137" s="3"/>
    </row>
    <row r="1138" spans="3:37">
      <c r="C1138" s="3"/>
      <c r="D1138" s="3"/>
      <c r="E1138" s="4"/>
      <c r="AK1138" s="3"/>
    </row>
    <row r="1139" spans="3:37">
      <c r="C1139" s="3"/>
      <c r="D1139" s="3"/>
      <c r="E1139" s="4"/>
    </row>
    <row r="1140" spans="3:37">
      <c r="C1140" s="3"/>
      <c r="D1140" s="3"/>
      <c r="E1140" s="4"/>
      <c r="AK1140" s="3"/>
    </row>
    <row r="1141" spans="3:37">
      <c r="C1141" s="3"/>
      <c r="D1141" s="3"/>
      <c r="E1141" s="4"/>
    </row>
    <row r="1142" spans="3:37">
      <c r="C1142" s="3"/>
      <c r="D1142" s="3"/>
      <c r="E1142" s="4"/>
      <c r="AK1142" s="3"/>
    </row>
    <row r="1143" spans="3:37">
      <c r="C1143" s="3"/>
      <c r="D1143" s="3"/>
      <c r="E1143" s="4"/>
      <c r="AK1143" s="3"/>
    </row>
    <row r="1144" spans="3:37">
      <c r="C1144" s="3"/>
      <c r="D1144" s="3"/>
      <c r="E1144" s="4"/>
      <c r="AK1144" s="3"/>
    </row>
    <row r="1145" spans="3:37">
      <c r="C1145" s="3"/>
      <c r="D1145" s="3"/>
      <c r="E1145" s="4"/>
      <c r="AK1145" s="3"/>
    </row>
    <row r="1146" spans="3:37">
      <c r="C1146" s="3"/>
      <c r="D1146" s="3"/>
      <c r="E1146" s="4"/>
      <c r="AK1146" s="3"/>
    </row>
    <row r="1147" spans="3:37">
      <c r="C1147" s="3"/>
      <c r="D1147" s="3"/>
      <c r="E1147" s="4"/>
      <c r="AK1147" s="3"/>
    </row>
    <row r="1148" spans="3:37">
      <c r="C1148" s="3"/>
      <c r="D1148" s="3"/>
      <c r="E1148" s="4"/>
      <c r="AK1148" s="3"/>
    </row>
    <row r="1149" spans="3:37">
      <c r="C1149" s="3"/>
      <c r="D1149" s="3"/>
      <c r="E1149" s="4"/>
      <c r="AK1149" s="3"/>
    </row>
    <row r="1150" spans="3:37">
      <c r="C1150" s="3"/>
      <c r="D1150" s="3"/>
      <c r="E1150" s="4"/>
      <c r="AK1150" s="3"/>
    </row>
    <row r="1151" spans="3:37">
      <c r="C1151" s="3"/>
      <c r="D1151" s="3"/>
      <c r="E1151" s="4"/>
      <c r="AK1151" s="3"/>
    </row>
    <row r="1152" spans="3:37">
      <c r="C1152" s="3"/>
      <c r="D1152" s="3"/>
      <c r="E1152" s="4"/>
      <c r="AK1152" s="3"/>
    </row>
    <row r="1153" spans="3:37">
      <c r="C1153" s="3"/>
      <c r="D1153" s="3"/>
      <c r="E1153" s="4"/>
      <c r="AK1153" s="3"/>
    </row>
    <row r="1154" spans="3:37">
      <c r="C1154" s="3"/>
      <c r="D1154" s="3"/>
      <c r="E1154" s="4"/>
      <c r="AK1154" s="3"/>
    </row>
    <row r="1155" spans="3:37">
      <c r="C1155" s="3"/>
      <c r="D1155" s="3"/>
      <c r="E1155" s="4"/>
    </row>
    <row r="1156" spans="3:37">
      <c r="C1156" s="3"/>
      <c r="D1156" s="3"/>
      <c r="E1156" s="4"/>
      <c r="AK1156" s="3"/>
    </row>
    <row r="1157" spans="3:37">
      <c r="C1157" s="3"/>
      <c r="D1157" s="3"/>
      <c r="E1157" s="4"/>
      <c r="AK1157" s="3"/>
    </row>
    <row r="1158" spans="3:37">
      <c r="C1158" s="3"/>
      <c r="D1158" s="3"/>
      <c r="E1158" s="4"/>
      <c r="AK1158" s="3"/>
    </row>
    <row r="1159" spans="3:37">
      <c r="C1159" s="3"/>
      <c r="D1159" s="3"/>
      <c r="E1159" s="4"/>
      <c r="AK1159" s="3"/>
    </row>
    <row r="1160" spans="3:37">
      <c r="C1160" s="3"/>
      <c r="D1160" s="3"/>
      <c r="E1160" s="4"/>
      <c r="AK1160" s="3"/>
    </row>
    <row r="1161" spans="3:37">
      <c r="C1161" s="3"/>
      <c r="D1161" s="3"/>
      <c r="E1161" s="4"/>
      <c r="AK1161" s="3"/>
    </row>
    <row r="1162" spans="3:37">
      <c r="C1162" s="3"/>
      <c r="D1162" s="3"/>
      <c r="E1162" s="4"/>
      <c r="AK1162" s="3"/>
    </row>
    <row r="1163" spans="3:37">
      <c r="C1163" s="3"/>
      <c r="D1163" s="3"/>
      <c r="E1163" s="4"/>
      <c r="AK1163" s="3"/>
    </row>
    <row r="1164" spans="3:37">
      <c r="C1164" s="3"/>
      <c r="D1164" s="3"/>
      <c r="E1164" s="4"/>
      <c r="AK1164" s="3"/>
    </row>
    <row r="1165" spans="3:37">
      <c r="C1165" s="3"/>
      <c r="D1165" s="3"/>
      <c r="E1165" s="4"/>
      <c r="AK1165" s="3"/>
    </row>
    <row r="1166" spans="3:37">
      <c r="C1166" s="3"/>
      <c r="D1166" s="3"/>
      <c r="E1166" s="4"/>
      <c r="AK1166" s="3"/>
    </row>
    <row r="1167" spans="3:37">
      <c r="C1167" s="3"/>
      <c r="D1167" s="3"/>
      <c r="E1167" s="4"/>
      <c r="AK1167" s="3"/>
    </row>
    <row r="1168" spans="3:37">
      <c r="C1168" s="3"/>
      <c r="D1168" s="3"/>
      <c r="E1168" s="4"/>
      <c r="AK1168" s="3"/>
    </row>
    <row r="1169" spans="3:37">
      <c r="C1169" s="3"/>
      <c r="D1169" s="3"/>
      <c r="E1169" s="4"/>
      <c r="AK1169" s="3"/>
    </row>
    <row r="1170" spans="3:37">
      <c r="C1170" s="3"/>
      <c r="D1170" s="3"/>
      <c r="E1170" s="4"/>
      <c r="AK1170" s="3"/>
    </row>
    <row r="1171" spans="3:37">
      <c r="C1171" s="3"/>
      <c r="D1171" s="3"/>
      <c r="E1171" s="4"/>
      <c r="AK1171" s="3"/>
    </row>
    <row r="1172" spans="3:37">
      <c r="C1172" s="3"/>
      <c r="D1172" s="3"/>
      <c r="E1172" s="4"/>
      <c r="AK1172" s="3"/>
    </row>
    <row r="1173" spans="3:37">
      <c r="C1173" s="3"/>
      <c r="D1173" s="3"/>
      <c r="E1173" s="4"/>
      <c r="AK1173" s="3"/>
    </row>
    <row r="1174" spans="3:37">
      <c r="C1174" s="3"/>
      <c r="D1174" s="3"/>
      <c r="E1174" s="4"/>
      <c r="AK1174" s="3"/>
    </row>
    <row r="1175" spans="3:37">
      <c r="C1175" s="3"/>
      <c r="D1175" s="3"/>
      <c r="E1175" s="4"/>
      <c r="AK1175" s="3"/>
    </row>
    <row r="1176" spans="3:37">
      <c r="C1176" s="3"/>
      <c r="D1176" s="3"/>
      <c r="E1176" s="4"/>
      <c r="AK1176" s="3"/>
    </row>
    <row r="1177" spans="3:37">
      <c r="C1177" s="3"/>
      <c r="D1177" s="3"/>
      <c r="E1177" s="4"/>
      <c r="AK1177" s="3"/>
    </row>
    <row r="1178" spans="3:37">
      <c r="C1178" s="3"/>
      <c r="D1178" s="3"/>
      <c r="E1178" s="4"/>
      <c r="V1178" s="4"/>
      <c r="X1178" s="4"/>
      <c r="AK1178" s="3"/>
    </row>
    <row r="1179" spans="3:37">
      <c r="C1179" s="3"/>
      <c r="D1179" s="3"/>
      <c r="E1179" s="4"/>
      <c r="V1179" s="4"/>
      <c r="X1179" s="4"/>
      <c r="AK1179" s="3"/>
    </row>
    <row r="1180" spans="3:37">
      <c r="C1180" s="3"/>
      <c r="D1180" s="3"/>
      <c r="E1180" s="4"/>
      <c r="V1180" s="4"/>
      <c r="X1180" s="4"/>
      <c r="AK1180" s="3"/>
    </row>
    <row r="1181" spans="3:37">
      <c r="C1181" s="3"/>
      <c r="D1181" s="3"/>
      <c r="E1181" s="4"/>
      <c r="V1181" s="4"/>
      <c r="X1181" s="4"/>
      <c r="AK1181" s="3"/>
    </row>
    <row r="1182" spans="3:37">
      <c r="C1182" s="3"/>
      <c r="D1182" s="3"/>
      <c r="E1182" s="4"/>
      <c r="V1182" s="4"/>
      <c r="X1182" s="4"/>
      <c r="AK1182" s="3"/>
    </row>
    <row r="1183" spans="3:37">
      <c r="C1183" s="3"/>
      <c r="D1183" s="3"/>
      <c r="E1183" s="4"/>
      <c r="V1183" s="4"/>
      <c r="X1183" s="4"/>
      <c r="AK1183" s="3"/>
    </row>
    <row r="1184" spans="3:37">
      <c r="C1184" s="3"/>
      <c r="D1184" s="3"/>
      <c r="E1184" s="4"/>
      <c r="V1184" s="4"/>
      <c r="X1184" s="4"/>
      <c r="AK1184" s="3"/>
    </row>
    <row r="1185" spans="3:37">
      <c r="C1185" s="3"/>
      <c r="D1185" s="3"/>
      <c r="E1185" s="4"/>
      <c r="V1185" s="4"/>
      <c r="X1185" s="4"/>
      <c r="AK1185" s="3"/>
    </row>
    <row r="1186" spans="3:37">
      <c r="C1186" s="3"/>
      <c r="D1186" s="3"/>
      <c r="E1186" s="4"/>
      <c r="V1186" s="4"/>
      <c r="X1186" s="4"/>
      <c r="AK1186" s="3"/>
    </row>
    <row r="1187" spans="3:37">
      <c r="C1187" s="3"/>
      <c r="D1187" s="3"/>
      <c r="E1187" s="4"/>
      <c r="AK1187" s="3"/>
    </row>
    <row r="1188" spans="3:37">
      <c r="C1188" s="3"/>
      <c r="D1188" s="3"/>
      <c r="E1188" s="4"/>
    </row>
    <row r="1189" spans="3:37">
      <c r="C1189" s="3"/>
      <c r="D1189" s="3"/>
      <c r="E1189" s="4"/>
      <c r="AK1189" s="3"/>
    </row>
    <row r="1190" spans="3:37">
      <c r="C1190" s="3"/>
      <c r="D1190" s="3"/>
      <c r="E1190" s="4"/>
      <c r="AK1190" s="3"/>
    </row>
    <row r="1191" spans="3:37">
      <c r="C1191" s="3"/>
      <c r="D1191" s="3"/>
      <c r="E1191" s="4"/>
      <c r="AK1191" s="3"/>
    </row>
    <row r="1192" spans="3:37">
      <c r="C1192" s="3"/>
      <c r="D1192" s="3"/>
      <c r="E1192" s="4"/>
      <c r="AK1192" s="3"/>
    </row>
    <row r="1193" spans="3:37">
      <c r="C1193" s="3"/>
      <c r="D1193" s="3"/>
      <c r="E1193" s="4"/>
      <c r="V1193" s="4"/>
      <c r="X1193" s="4"/>
      <c r="AK1193" s="3"/>
    </row>
    <row r="1194" spans="3:37">
      <c r="C1194" s="3"/>
      <c r="D1194" s="3"/>
      <c r="E1194" s="4"/>
      <c r="V1194" s="4"/>
      <c r="X1194" s="4"/>
      <c r="AK1194" s="3"/>
    </row>
    <row r="1195" spans="3:37">
      <c r="C1195" s="3"/>
      <c r="D1195" s="3"/>
      <c r="E1195" s="4"/>
      <c r="V1195" s="4"/>
      <c r="X1195" s="4"/>
      <c r="AK1195" s="3"/>
    </row>
    <row r="1196" spans="3:37">
      <c r="C1196" s="3"/>
      <c r="D1196" s="3"/>
      <c r="E1196" s="4"/>
      <c r="V1196" s="4"/>
      <c r="X1196" s="4"/>
      <c r="AK1196" s="3"/>
    </row>
    <row r="1197" spans="3:37">
      <c r="C1197" s="3"/>
      <c r="D1197" s="3"/>
      <c r="E1197" s="4"/>
      <c r="V1197" s="4"/>
      <c r="X1197" s="4"/>
      <c r="AK1197" s="3"/>
    </row>
    <row r="1198" spans="3:37">
      <c r="C1198" s="3"/>
      <c r="D1198" s="3"/>
      <c r="E1198" s="4"/>
    </row>
    <row r="1199" spans="3:37">
      <c r="C1199" s="3"/>
      <c r="D1199" s="3"/>
      <c r="E1199" s="4"/>
      <c r="AK1199" s="3"/>
    </row>
    <row r="1200" spans="3:37">
      <c r="C1200" s="3"/>
      <c r="D1200" s="3"/>
      <c r="E1200" s="4"/>
    </row>
    <row r="1201" spans="3:37">
      <c r="C1201" s="3"/>
      <c r="D1201" s="3"/>
      <c r="E1201" s="4"/>
      <c r="AK1201" s="3"/>
    </row>
    <row r="1202" spans="3:37">
      <c r="C1202" s="3"/>
      <c r="D1202" s="3"/>
      <c r="E1202" s="4"/>
    </row>
    <row r="1203" spans="3:37">
      <c r="C1203" s="3"/>
      <c r="D1203" s="3"/>
      <c r="E1203" s="4"/>
    </row>
    <row r="1204" spans="3:37">
      <c r="C1204" s="3"/>
      <c r="D1204" s="3"/>
      <c r="E1204" s="4"/>
      <c r="AK1204" s="3"/>
    </row>
    <row r="1205" spans="3:37">
      <c r="C1205" s="3"/>
      <c r="D1205" s="3"/>
      <c r="E1205" s="4"/>
      <c r="AK1205" s="3"/>
    </row>
    <row r="1206" spans="3:37">
      <c r="C1206" s="3"/>
      <c r="D1206" s="3"/>
      <c r="E1206" s="4"/>
      <c r="AK1206" s="3"/>
    </row>
    <row r="1207" spans="3:37">
      <c r="C1207" s="3"/>
      <c r="D1207" s="3"/>
      <c r="E1207" s="4"/>
      <c r="AK1207" s="3"/>
    </row>
    <row r="1208" spans="3:37">
      <c r="C1208" s="3"/>
      <c r="D1208" s="3"/>
      <c r="E1208" s="4"/>
      <c r="AK1208" s="3"/>
    </row>
    <row r="1209" spans="3:37">
      <c r="C1209" s="3"/>
      <c r="D1209" s="3"/>
      <c r="E1209" s="4"/>
      <c r="AK1209" s="3"/>
    </row>
    <row r="1210" spans="3:37">
      <c r="C1210" s="3"/>
      <c r="D1210" s="3"/>
      <c r="E1210" s="4"/>
      <c r="AK1210" s="3"/>
    </row>
    <row r="1211" spans="3:37">
      <c r="C1211" s="3"/>
      <c r="D1211" s="3"/>
      <c r="E1211" s="4"/>
      <c r="AK1211" s="3"/>
    </row>
    <row r="1212" spans="3:37">
      <c r="C1212" s="3"/>
      <c r="D1212" s="3"/>
      <c r="E1212" s="4"/>
      <c r="AK1212" s="3"/>
    </row>
    <row r="1213" spans="3:37">
      <c r="C1213" s="3"/>
      <c r="D1213" s="3"/>
      <c r="E1213" s="4"/>
      <c r="AK1213" s="3"/>
    </row>
    <row r="1214" spans="3:37">
      <c r="C1214" s="3"/>
      <c r="D1214" s="3"/>
      <c r="E1214" s="4"/>
      <c r="AK1214" s="3"/>
    </row>
    <row r="1215" spans="3:37">
      <c r="C1215" s="3"/>
      <c r="D1215" s="3"/>
      <c r="E1215" s="4"/>
      <c r="AK1215" s="3"/>
    </row>
    <row r="1216" spans="3:37">
      <c r="C1216" s="3"/>
      <c r="D1216" s="3"/>
      <c r="E1216" s="4"/>
      <c r="AK1216" s="3"/>
    </row>
    <row r="1217" spans="3:37">
      <c r="C1217" s="3"/>
      <c r="D1217" s="3"/>
      <c r="E1217" s="4"/>
      <c r="AK1217" s="3"/>
    </row>
    <row r="1218" spans="3:37">
      <c r="C1218" s="3"/>
      <c r="D1218" s="3"/>
      <c r="E1218" s="4"/>
      <c r="AK1218" s="3"/>
    </row>
    <row r="1219" spans="3:37">
      <c r="C1219" s="3"/>
      <c r="D1219" s="3"/>
      <c r="E1219" s="4"/>
      <c r="AK1219" s="3"/>
    </row>
    <row r="1220" spans="3:37">
      <c r="C1220" s="3"/>
      <c r="D1220" s="3"/>
      <c r="E1220" s="4"/>
      <c r="AK1220" s="3"/>
    </row>
    <row r="1221" spans="3:37">
      <c r="C1221" s="3"/>
      <c r="D1221" s="3"/>
      <c r="E1221" s="4"/>
      <c r="AK1221" s="3"/>
    </row>
    <row r="1222" spans="3:37">
      <c r="C1222" s="3"/>
      <c r="D1222" s="3"/>
      <c r="E1222" s="4"/>
      <c r="AK1222" s="3"/>
    </row>
    <row r="1223" spans="3:37">
      <c r="C1223" s="3"/>
      <c r="D1223" s="3"/>
      <c r="E1223" s="4"/>
      <c r="AK1223" s="3"/>
    </row>
    <row r="1224" spans="3:37">
      <c r="C1224" s="3"/>
      <c r="D1224" s="3"/>
      <c r="E1224" s="4"/>
      <c r="AK1224" s="3"/>
    </row>
    <row r="1225" spans="3:37">
      <c r="C1225" s="3"/>
      <c r="D1225" s="3"/>
      <c r="E1225" s="4"/>
      <c r="AK1225" s="3"/>
    </row>
    <row r="1226" spans="3:37">
      <c r="C1226" s="3"/>
      <c r="D1226" s="3"/>
      <c r="E1226" s="4"/>
      <c r="AK1226" s="3"/>
    </row>
    <row r="1227" spans="3:37">
      <c r="C1227" s="3"/>
      <c r="D1227" s="3"/>
      <c r="E1227" s="4"/>
      <c r="AK1227" s="3"/>
    </row>
    <row r="1228" spans="3:37">
      <c r="C1228" s="3"/>
      <c r="D1228" s="3"/>
      <c r="E1228" s="4"/>
      <c r="AK1228" s="3"/>
    </row>
    <row r="1229" spans="3:37">
      <c r="C1229" s="3"/>
      <c r="D1229" s="3"/>
      <c r="E1229" s="4"/>
      <c r="AK1229" s="3"/>
    </row>
    <row r="1230" spans="3:37">
      <c r="C1230" s="3"/>
      <c r="D1230" s="3"/>
      <c r="E1230" s="4"/>
      <c r="AK1230" s="3"/>
    </row>
    <row r="1231" spans="3:37">
      <c r="C1231" s="3"/>
      <c r="D1231" s="3"/>
      <c r="E1231" s="4"/>
      <c r="AK1231" s="3"/>
    </row>
    <row r="1232" spans="3:37">
      <c r="C1232" s="3"/>
      <c r="D1232" s="3"/>
      <c r="E1232" s="4"/>
      <c r="V1232" s="4"/>
      <c r="X1232" s="4"/>
      <c r="AK1232" s="3"/>
    </row>
    <row r="1233" spans="3:37">
      <c r="C1233" s="3"/>
      <c r="D1233" s="3"/>
      <c r="E1233" s="4"/>
      <c r="V1233" s="4"/>
      <c r="X1233" s="4"/>
      <c r="AK1233" s="3"/>
    </row>
    <row r="1234" spans="3:37">
      <c r="C1234" s="3"/>
      <c r="D1234" s="3"/>
      <c r="E1234" s="4"/>
      <c r="AK1234" s="3"/>
    </row>
    <row r="1235" spans="3:37">
      <c r="C1235" s="3"/>
      <c r="D1235" s="3"/>
      <c r="E1235" s="4"/>
    </row>
    <row r="1236" spans="3:37">
      <c r="C1236" s="3"/>
      <c r="D1236" s="3"/>
      <c r="E1236" s="4"/>
    </row>
    <row r="1237" spans="3:37">
      <c r="C1237" s="3"/>
      <c r="D1237" s="3"/>
      <c r="E1237" s="4"/>
      <c r="AK1237" s="3"/>
    </row>
    <row r="1238" spans="3:37">
      <c r="C1238" s="3"/>
      <c r="D1238" s="3"/>
      <c r="E1238" s="4"/>
      <c r="AK1238" s="3"/>
    </row>
    <row r="1239" spans="3:37">
      <c r="C1239" s="3"/>
      <c r="D1239" s="3"/>
      <c r="E1239" s="4"/>
      <c r="AK1239" s="3"/>
    </row>
    <row r="1240" spans="3:37">
      <c r="C1240" s="3"/>
      <c r="D1240" s="3"/>
      <c r="E1240" s="4"/>
      <c r="AK1240" s="3"/>
    </row>
    <row r="1241" spans="3:37">
      <c r="C1241" s="3"/>
      <c r="D1241" s="3"/>
      <c r="E1241" s="4"/>
      <c r="AK1241" s="3"/>
    </row>
    <row r="1242" spans="3:37">
      <c r="C1242" s="3"/>
      <c r="D1242" s="3"/>
      <c r="E1242" s="4"/>
    </row>
    <row r="1243" spans="3:37">
      <c r="C1243" s="3"/>
      <c r="D1243" s="3"/>
      <c r="E1243" s="4"/>
      <c r="AK1243" s="3"/>
    </row>
    <row r="1244" spans="3:37">
      <c r="C1244" s="3"/>
      <c r="D1244" s="3"/>
      <c r="E1244" s="4"/>
      <c r="AK1244" s="3"/>
    </row>
    <row r="1245" spans="3:37">
      <c r="C1245" s="3"/>
      <c r="D1245" s="3"/>
      <c r="E1245" s="4"/>
      <c r="AK1245" s="3"/>
    </row>
    <row r="1246" spans="3:37">
      <c r="C1246" s="3"/>
      <c r="D1246" s="3"/>
      <c r="E1246" s="4"/>
      <c r="AK1246" s="3"/>
    </row>
    <row r="1247" spans="3:37">
      <c r="C1247" s="3"/>
      <c r="D1247" s="3"/>
      <c r="E1247" s="4"/>
      <c r="AK1247" s="3"/>
    </row>
    <row r="1248" spans="3:37">
      <c r="C1248" s="3"/>
      <c r="D1248" s="3"/>
      <c r="E1248" s="4"/>
      <c r="AK1248" s="3"/>
    </row>
    <row r="1249" spans="3:37">
      <c r="C1249" s="3"/>
      <c r="D1249" s="3"/>
      <c r="E1249" s="4"/>
      <c r="AK1249" s="3"/>
    </row>
    <row r="1250" spans="3:37">
      <c r="C1250" s="3"/>
      <c r="D1250" s="3"/>
      <c r="E1250" s="4"/>
      <c r="AK1250" s="3"/>
    </row>
    <row r="1251" spans="3:37">
      <c r="C1251" s="3"/>
      <c r="D1251" s="3"/>
      <c r="E1251" s="4"/>
      <c r="AK1251" s="3"/>
    </row>
    <row r="1252" spans="3:37">
      <c r="C1252" s="3"/>
      <c r="D1252" s="3"/>
      <c r="E1252" s="4"/>
      <c r="AK1252" s="3"/>
    </row>
    <row r="1253" spans="3:37">
      <c r="C1253" s="3"/>
      <c r="D1253" s="3"/>
      <c r="E1253" s="4"/>
      <c r="AK1253" s="3"/>
    </row>
    <row r="1254" spans="3:37">
      <c r="C1254" s="3"/>
      <c r="D1254" s="3"/>
      <c r="E1254" s="4"/>
      <c r="AK1254" s="3"/>
    </row>
    <row r="1255" spans="3:37">
      <c r="C1255" s="3"/>
      <c r="D1255" s="3"/>
      <c r="E1255" s="4"/>
      <c r="AK1255" s="3"/>
    </row>
    <row r="1256" spans="3:37">
      <c r="C1256" s="3"/>
      <c r="D1256" s="3"/>
      <c r="E1256" s="4"/>
      <c r="AK1256" s="3"/>
    </row>
    <row r="1257" spans="3:37">
      <c r="C1257" s="3"/>
      <c r="D1257" s="3"/>
      <c r="E1257" s="4"/>
      <c r="AK1257" s="3"/>
    </row>
    <row r="1258" spans="3:37">
      <c r="C1258" s="3"/>
      <c r="D1258" s="3"/>
      <c r="E1258" s="4"/>
      <c r="AK1258" s="3"/>
    </row>
    <row r="1259" spans="3:37">
      <c r="C1259" s="3"/>
      <c r="D1259" s="3"/>
      <c r="E1259" s="4"/>
      <c r="AK1259" s="3"/>
    </row>
    <row r="1260" spans="3:37">
      <c r="C1260" s="3"/>
      <c r="D1260" s="3"/>
      <c r="E1260" s="4"/>
      <c r="AK1260" s="3"/>
    </row>
    <row r="1261" spans="3:37">
      <c r="C1261" s="3"/>
      <c r="D1261" s="3"/>
      <c r="E1261" s="4"/>
      <c r="AK1261" s="3"/>
    </row>
    <row r="1262" spans="3:37">
      <c r="C1262" s="3"/>
      <c r="D1262" s="3"/>
      <c r="E1262" s="4"/>
      <c r="AK1262" s="3"/>
    </row>
    <row r="1263" spans="3:37">
      <c r="C1263" s="3"/>
      <c r="D1263" s="3"/>
      <c r="E1263" s="4"/>
      <c r="AK1263" s="3"/>
    </row>
    <row r="1264" spans="3:37">
      <c r="C1264" s="3"/>
      <c r="D1264" s="3"/>
      <c r="E1264" s="4"/>
      <c r="AK1264" s="3"/>
    </row>
    <row r="1265" spans="3:37">
      <c r="C1265" s="3"/>
      <c r="D1265" s="3"/>
      <c r="E1265" s="4"/>
      <c r="AK1265" s="3"/>
    </row>
    <row r="1266" spans="3:37">
      <c r="C1266" s="3"/>
      <c r="D1266" s="3"/>
      <c r="E1266" s="4"/>
      <c r="AK1266" s="3"/>
    </row>
    <row r="1267" spans="3:37">
      <c r="C1267" s="3"/>
      <c r="D1267" s="3"/>
      <c r="E1267" s="4"/>
      <c r="AK1267" s="3"/>
    </row>
    <row r="1268" spans="3:37">
      <c r="C1268" s="3"/>
      <c r="D1268" s="3"/>
      <c r="E1268" s="4"/>
      <c r="AK1268" s="3"/>
    </row>
    <row r="1269" spans="3:37">
      <c r="C1269" s="3"/>
      <c r="D1269" s="3"/>
      <c r="E1269" s="4"/>
    </row>
    <row r="1270" spans="3:37">
      <c r="C1270" s="3"/>
      <c r="D1270" s="3"/>
      <c r="E1270" s="4"/>
      <c r="V1270" s="4"/>
      <c r="X1270" s="4"/>
    </row>
    <row r="1271" spans="3:37">
      <c r="C1271" s="3"/>
      <c r="D1271" s="3"/>
      <c r="E1271" s="4"/>
      <c r="V1271" s="4"/>
      <c r="X1271" s="4"/>
    </row>
    <row r="1272" spans="3:37">
      <c r="C1272" s="3"/>
      <c r="D1272" s="3"/>
      <c r="E1272" s="4"/>
      <c r="V1272" s="4"/>
      <c r="X1272" s="4"/>
    </row>
    <row r="1273" spans="3:37">
      <c r="C1273" s="3"/>
      <c r="D1273" s="3"/>
      <c r="E1273" s="4"/>
      <c r="V1273" s="4"/>
      <c r="X1273" s="4"/>
    </row>
    <row r="1274" spans="3:37">
      <c r="C1274" s="3"/>
      <c r="D1274" s="3"/>
      <c r="E1274" s="4"/>
      <c r="AK1274" s="3"/>
    </row>
    <row r="1275" spans="3:37">
      <c r="C1275" s="3"/>
      <c r="D1275" s="3"/>
      <c r="E1275" s="4"/>
      <c r="AK1275" s="3"/>
    </row>
    <row r="1276" spans="3:37">
      <c r="C1276" s="3"/>
      <c r="D1276" s="3"/>
      <c r="E1276" s="4"/>
      <c r="AK1276" s="3"/>
    </row>
    <row r="1277" spans="3:37">
      <c r="C1277" s="3"/>
      <c r="D1277" s="3"/>
      <c r="E1277" s="4"/>
      <c r="AK1277" s="3"/>
    </row>
    <row r="1278" spans="3:37">
      <c r="C1278" s="3"/>
      <c r="D1278" s="3"/>
      <c r="E1278" s="4"/>
      <c r="AK1278" s="3"/>
    </row>
    <row r="1279" spans="3:37">
      <c r="C1279" s="3"/>
      <c r="D1279" s="3"/>
      <c r="E1279" s="4"/>
      <c r="AK1279" s="3"/>
    </row>
    <row r="1280" spans="3:37">
      <c r="C1280" s="3"/>
      <c r="D1280" s="3"/>
      <c r="E1280" s="4"/>
      <c r="AK1280" s="3"/>
    </row>
    <row r="1281" spans="3:37">
      <c r="C1281" s="3"/>
      <c r="D1281" s="3"/>
      <c r="E1281" s="4"/>
      <c r="AK1281" s="3"/>
    </row>
    <row r="1282" spans="3:37">
      <c r="C1282" s="3"/>
      <c r="D1282" s="3"/>
      <c r="E1282" s="4"/>
      <c r="V1282" s="4"/>
      <c r="X1282" s="4"/>
    </row>
    <row r="1283" spans="3:37">
      <c r="C1283" s="3"/>
      <c r="D1283" s="3"/>
      <c r="E1283" s="4"/>
      <c r="V1283" s="4"/>
      <c r="X1283" s="4"/>
    </row>
    <row r="1284" spans="3:37">
      <c r="C1284" s="3"/>
      <c r="D1284" s="3"/>
      <c r="E1284" s="4"/>
      <c r="V1284" s="4"/>
      <c r="X1284" s="4"/>
    </row>
    <row r="1285" spans="3:37">
      <c r="C1285" s="3"/>
      <c r="D1285" s="3"/>
      <c r="E1285" s="4"/>
      <c r="V1285" s="4"/>
      <c r="X1285" s="4"/>
    </row>
    <row r="1286" spans="3:37">
      <c r="C1286" s="3"/>
      <c r="D1286" s="3"/>
      <c r="E1286" s="4"/>
      <c r="V1286" s="4"/>
      <c r="X1286" s="4"/>
      <c r="AK1286" s="3"/>
    </row>
    <row r="1287" spans="3:37">
      <c r="C1287" s="3"/>
      <c r="D1287" s="3"/>
      <c r="E1287" s="4"/>
      <c r="V1287" s="4"/>
      <c r="X1287" s="4"/>
      <c r="AK1287" s="3"/>
    </row>
    <row r="1288" spans="3:37">
      <c r="C1288" s="3"/>
      <c r="D1288" s="3"/>
      <c r="E1288" s="4"/>
      <c r="V1288" s="4"/>
      <c r="X1288" s="4"/>
      <c r="AK1288" s="3"/>
    </row>
    <row r="1289" spans="3:37">
      <c r="C1289" s="3"/>
      <c r="D1289" s="3"/>
      <c r="E1289" s="4"/>
      <c r="V1289" s="4"/>
      <c r="X1289" s="4"/>
      <c r="AK1289" s="3"/>
    </row>
    <row r="1290" spans="3:37">
      <c r="C1290" s="3"/>
      <c r="D1290" s="3"/>
      <c r="E1290" s="4"/>
      <c r="AK1290" s="3"/>
    </row>
    <row r="1291" spans="3:37">
      <c r="C1291" s="3"/>
      <c r="D1291" s="3"/>
      <c r="E1291" s="4"/>
    </row>
    <row r="1292" spans="3:37">
      <c r="C1292" s="3"/>
      <c r="D1292" s="3"/>
      <c r="E1292" s="4"/>
    </row>
    <row r="1293" spans="3:37">
      <c r="C1293" s="3"/>
      <c r="D1293" s="3"/>
      <c r="E1293" s="4"/>
      <c r="AK1293" s="3"/>
    </row>
    <row r="1294" spans="3:37">
      <c r="C1294" s="3"/>
      <c r="D1294" s="3"/>
      <c r="E1294" s="4"/>
      <c r="AK1294" s="3"/>
    </row>
    <row r="1295" spans="3:37">
      <c r="C1295" s="3"/>
      <c r="D1295" s="3"/>
      <c r="E1295" s="4"/>
      <c r="AK1295" s="3"/>
    </row>
    <row r="1296" spans="3:37">
      <c r="C1296" s="3"/>
      <c r="D1296" s="3"/>
      <c r="E1296" s="4"/>
    </row>
    <row r="1297" spans="3:37">
      <c r="C1297" s="3"/>
      <c r="D1297" s="3"/>
      <c r="E1297" s="4"/>
      <c r="AK1297" s="3"/>
    </row>
    <row r="1298" spans="3:37">
      <c r="C1298" s="3"/>
      <c r="D1298" s="3"/>
      <c r="E1298" s="4"/>
      <c r="AK1298" s="3"/>
    </row>
    <row r="1299" spans="3:37">
      <c r="C1299" s="3"/>
      <c r="D1299" s="3"/>
      <c r="E1299" s="4"/>
      <c r="AK1299" s="3"/>
    </row>
    <row r="1300" spans="3:37">
      <c r="C1300" s="3"/>
      <c r="D1300" s="3"/>
      <c r="E1300" s="4"/>
    </row>
    <row r="1301" spans="3:37">
      <c r="C1301" s="3"/>
      <c r="D1301" s="3"/>
      <c r="E1301" s="4"/>
      <c r="AK1301" s="3"/>
    </row>
    <row r="1302" spans="3:37">
      <c r="C1302" s="3"/>
      <c r="D1302" s="3"/>
      <c r="E1302" s="4"/>
    </row>
    <row r="1303" spans="3:37">
      <c r="C1303" s="3"/>
      <c r="D1303" s="3"/>
      <c r="E1303" s="4"/>
      <c r="AK1303" s="3"/>
    </row>
    <row r="1304" spans="3:37">
      <c r="C1304" s="3"/>
      <c r="D1304" s="3"/>
      <c r="E1304" s="4"/>
    </row>
    <row r="1305" spans="3:37">
      <c r="C1305" s="3"/>
      <c r="D1305" s="3"/>
      <c r="E1305" s="4"/>
      <c r="AK1305" s="3"/>
    </row>
    <row r="1306" spans="3:37">
      <c r="C1306" s="3"/>
      <c r="D1306" s="3"/>
      <c r="E1306" s="4"/>
    </row>
    <row r="1307" spans="3:37">
      <c r="C1307" s="3"/>
      <c r="D1307" s="3"/>
      <c r="E1307" s="4"/>
      <c r="AK1307" s="3"/>
    </row>
    <row r="1308" spans="3:37">
      <c r="C1308" s="3"/>
      <c r="D1308" s="3"/>
      <c r="E1308" s="4"/>
      <c r="AK1308" s="3"/>
    </row>
    <row r="1309" spans="3:37">
      <c r="C1309" s="3"/>
      <c r="D1309" s="3"/>
      <c r="E1309" s="4"/>
      <c r="AK1309" s="3"/>
    </row>
    <row r="1310" spans="3:37">
      <c r="C1310" s="3"/>
      <c r="D1310" s="3"/>
      <c r="E1310" s="4"/>
      <c r="AK1310" s="3"/>
    </row>
    <row r="1311" spans="3:37">
      <c r="C1311" s="3"/>
      <c r="D1311" s="3"/>
      <c r="E1311" s="4"/>
      <c r="AK1311" s="3"/>
    </row>
    <row r="1312" spans="3:37">
      <c r="C1312" s="3"/>
      <c r="D1312" s="3"/>
      <c r="E1312" s="4"/>
      <c r="AK1312" s="3"/>
    </row>
    <row r="1313" spans="3:37">
      <c r="C1313" s="3"/>
      <c r="D1313" s="3"/>
      <c r="E1313" s="4"/>
      <c r="AK1313" s="3"/>
    </row>
    <row r="1314" spans="3:37">
      <c r="C1314" s="3"/>
      <c r="D1314" s="3"/>
      <c r="E1314" s="4"/>
      <c r="AK1314" s="3"/>
    </row>
    <row r="1315" spans="3:37">
      <c r="C1315" s="3"/>
      <c r="D1315" s="3"/>
      <c r="E1315" s="4"/>
      <c r="AK1315" s="3"/>
    </row>
    <row r="1316" spans="3:37">
      <c r="C1316" s="3"/>
      <c r="D1316" s="3"/>
      <c r="E1316" s="4"/>
    </row>
    <row r="1317" spans="3:37">
      <c r="C1317" s="3"/>
      <c r="D1317" s="3"/>
      <c r="E1317" s="4"/>
    </row>
    <row r="1318" spans="3:37">
      <c r="C1318" s="3"/>
      <c r="D1318" s="3"/>
      <c r="E1318" s="4"/>
      <c r="AK1318" s="3"/>
    </row>
    <row r="1319" spans="3:37">
      <c r="C1319" s="3"/>
      <c r="D1319" s="3"/>
      <c r="E1319" s="4"/>
      <c r="AK1319" s="3"/>
    </row>
    <row r="1320" spans="3:37">
      <c r="C1320" s="3"/>
      <c r="D1320" s="3"/>
      <c r="E1320" s="4"/>
      <c r="V1320" s="4"/>
      <c r="X1320" s="4"/>
    </row>
    <row r="1321" spans="3:37">
      <c r="C1321" s="3"/>
      <c r="D1321" s="3"/>
      <c r="E1321" s="4"/>
      <c r="V1321" s="4"/>
      <c r="X1321" s="4"/>
    </row>
    <row r="1322" spans="3:37">
      <c r="C1322" s="3"/>
      <c r="D1322" s="3"/>
      <c r="E1322" s="4"/>
      <c r="AK1322" s="3"/>
    </row>
    <row r="1323" spans="3:37">
      <c r="C1323" s="3"/>
      <c r="D1323" s="3"/>
      <c r="E1323" s="4"/>
      <c r="AK1323" s="3"/>
    </row>
    <row r="1324" spans="3:37">
      <c r="C1324" s="3"/>
      <c r="D1324" s="3"/>
      <c r="E1324" s="4"/>
      <c r="AK1324" s="3"/>
    </row>
    <row r="1325" spans="3:37">
      <c r="C1325" s="3"/>
      <c r="D1325" s="3"/>
      <c r="E1325" s="4"/>
      <c r="AK1325" s="3"/>
    </row>
    <row r="1326" spans="3:37">
      <c r="C1326" s="3"/>
      <c r="D1326" s="3"/>
      <c r="E1326" s="4"/>
      <c r="AK1326" s="3"/>
    </row>
    <row r="1327" spans="3:37">
      <c r="C1327" s="3"/>
      <c r="D1327" s="3"/>
      <c r="E1327" s="4"/>
      <c r="AK1327" s="3"/>
    </row>
    <row r="1328" spans="3:37">
      <c r="C1328" s="3"/>
      <c r="D1328" s="3"/>
      <c r="E1328" s="4"/>
      <c r="AK1328" s="3"/>
    </row>
    <row r="1329" spans="3:37">
      <c r="C1329" s="3"/>
      <c r="D1329" s="3"/>
      <c r="E1329" s="4"/>
      <c r="AK1329" s="3"/>
    </row>
    <row r="1330" spans="3:37">
      <c r="C1330" s="3"/>
      <c r="D1330" s="3"/>
      <c r="E1330" s="4"/>
      <c r="AK1330" s="3"/>
    </row>
    <row r="1331" spans="3:37">
      <c r="C1331" s="3"/>
      <c r="D1331" s="3"/>
      <c r="E1331" s="4"/>
      <c r="AK1331" s="3"/>
    </row>
    <row r="1332" spans="3:37">
      <c r="C1332" s="3"/>
      <c r="D1332" s="3"/>
      <c r="E1332" s="4"/>
      <c r="V1332" s="4"/>
      <c r="X1332" s="4"/>
    </row>
    <row r="1333" spans="3:37">
      <c r="C1333" s="3"/>
      <c r="D1333" s="3"/>
      <c r="E1333" s="4"/>
      <c r="V1333" s="4"/>
      <c r="X1333" s="4"/>
    </row>
    <row r="1334" spans="3:37">
      <c r="C1334" s="3"/>
      <c r="D1334" s="3"/>
      <c r="E1334" s="4"/>
      <c r="V1334" s="4"/>
      <c r="X1334" s="4"/>
    </row>
    <row r="1335" spans="3:37">
      <c r="C1335" s="3"/>
      <c r="D1335" s="3"/>
      <c r="E1335" s="4"/>
      <c r="AK1335" s="3"/>
    </row>
    <row r="1336" spans="3:37">
      <c r="C1336" s="3"/>
      <c r="D1336" s="3"/>
      <c r="E1336" s="4"/>
    </row>
    <row r="1337" spans="3:37">
      <c r="C1337" s="3"/>
      <c r="D1337" s="3"/>
      <c r="E1337" s="4"/>
      <c r="AK1337" s="3"/>
    </row>
    <row r="1338" spans="3:37">
      <c r="C1338" s="3"/>
      <c r="D1338" s="3"/>
      <c r="E1338" s="4"/>
    </row>
    <row r="1339" spans="3:37">
      <c r="C1339" s="3"/>
      <c r="D1339" s="3"/>
      <c r="E1339" s="4"/>
      <c r="AK1339" s="3"/>
    </row>
    <row r="1340" spans="3:37">
      <c r="C1340" s="3"/>
      <c r="D1340" s="3"/>
      <c r="E1340" s="4"/>
    </row>
    <row r="1341" spans="3:37">
      <c r="C1341" s="3"/>
      <c r="D1341" s="3"/>
      <c r="E1341" s="4"/>
      <c r="AK1341" s="3"/>
    </row>
    <row r="1342" spans="3:37">
      <c r="C1342" s="3"/>
      <c r="D1342" s="3"/>
      <c r="E1342" s="4"/>
    </row>
    <row r="1343" spans="3:37">
      <c r="C1343" s="3"/>
      <c r="D1343" s="3"/>
      <c r="E1343" s="4"/>
      <c r="V1343" s="4"/>
      <c r="X1343" s="4"/>
    </row>
    <row r="1344" spans="3:37">
      <c r="C1344" s="3"/>
      <c r="D1344" s="3"/>
      <c r="E1344" s="4"/>
      <c r="V1344" s="4"/>
      <c r="X1344" s="4"/>
    </row>
    <row r="1345" spans="3:37">
      <c r="C1345" s="3"/>
      <c r="D1345" s="3"/>
      <c r="E1345" s="4"/>
      <c r="V1345" s="4"/>
      <c r="X1345" s="4"/>
    </row>
    <row r="1346" spans="3:37">
      <c r="C1346" s="3"/>
      <c r="D1346" s="3"/>
      <c r="E1346" s="4"/>
      <c r="V1346" s="4"/>
      <c r="X1346" s="4"/>
    </row>
    <row r="1347" spans="3:37">
      <c r="C1347" s="3"/>
      <c r="D1347" s="3"/>
      <c r="E1347" s="4"/>
      <c r="V1347" s="4"/>
      <c r="X1347" s="4"/>
    </row>
    <row r="1348" spans="3:37">
      <c r="C1348" s="3"/>
      <c r="D1348" s="3"/>
      <c r="E1348" s="4"/>
      <c r="V1348" s="4"/>
      <c r="X1348" s="4"/>
    </row>
    <row r="1349" spans="3:37">
      <c r="C1349" s="3"/>
      <c r="D1349" s="3"/>
      <c r="E1349" s="4"/>
      <c r="AK1349" s="3"/>
    </row>
    <row r="1350" spans="3:37">
      <c r="C1350" s="3"/>
      <c r="D1350" s="3"/>
      <c r="E1350" s="4"/>
    </row>
    <row r="1351" spans="3:37">
      <c r="C1351" s="3"/>
      <c r="D1351" s="3"/>
      <c r="E1351" s="4"/>
      <c r="AK1351" s="3"/>
    </row>
    <row r="1352" spans="3:37">
      <c r="C1352" s="3"/>
      <c r="D1352" s="3"/>
      <c r="E1352" s="4"/>
    </row>
    <row r="1353" spans="3:37">
      <c r="C1353" s="3"/>
      <c r="D1353" s="3"/>
      <c r="E1353" s="4"/>
      <c r="AK1353" s="3"/>
    </row>
    <row r="1354" spans="3:37">
      <c r="C1354" s="3"/>
      <c r="D1354" s="3"/>
      <c r="E1354" s="4"/>
    </row>
    <row r="1355" spans="3:37">
      <c r="C1355" s="3"/>
      <c r="D1355" s="3"/>
      <c r="E1355" s="4"/>
      <c r="AK1355" s="3"/>
    </row>
    <row r="1356" spans="3:37">
      <c r="C1356" s="3"/>
      <c r="D1356" s="3"/>
      <c r="E1356" s="4"/>
    </row>
    <row r="1357" spans="3:37">
      <c r="C1357" s="3"/>
      <c r="D1357" s="3"/>
      <c r="E1357" s="4"/>
      <c r="AK1357" s="3"/>
    </row>
    <row r="1358" spans="3:37">
      <c r="C1358" s="3"/>
      <c r="D1358" s="3"/>
      <c r="E1358" s="4"/>
    </row>
    <row r="1359" spans="3:37">
      <c r="C1359" s="3"/>
      <c r="D1359" s="3"/>
      <c r="E1359" s="4"/>
      <c r="V1359" s="4"/>
      <c r="X1359" s="4"/>
      <c r="AK1359" s="3"/>
    </row>
    <row r="1360" spans="3:37">
      <c r="C1360" s="3"/>
      <c r="D1360" s="3"/>
      <c r="E1360" s="4"/>
      <c r="V1360" s="4"/>
      <c r="X1360" s="4"/>
      <c r="AK1360" s="3"/>
    </row>
    <row r="1361" spans="3:37">
      <c r="C1361" s="3"/>
      <c r="D1361" s="3"/>
      <c r="E1361" s="4"/>
      <c r="AK1361" s="3"/>
    </row>
    <row r="1362" spans="3:37">
      <c r="C1362" s="3"/>
      <c r="D1362" s="3"/>
      <c r="E1362" s="4"/>
      <c r="AK1362" s="3"/>
    </row>
    <row r="1363" spans="3:37">
      <c r="C1363" s="3"/>
      <c r="D1363" s="3"/>
      <c r="E1363" s="4"/>
      <c r="AK1363" s="3"/>
    </row>
    <row r="1364" spans="3:37">
      <c r="C1364" s="3"/>
      <c r="D1364" s="3"/>
      <c r="E1364" s="4"/>
      <c r="AK1364" s="3"/>
    </row>
    <row r="1365" spans="3:37">
      <c r="C1365" s="3"/>
      <c r="D1365" s="3"/>
      <c r="E1365" s="4"/>
      <c r="AK1365" s="3"/>
    </row>
    <row r="1366" spans="3:37">
      <c r="C1366" s="3"/>
      <c r="D1366" s="3"/>
      <c r="E1366" s="4"/>
      <c r="AK1366" s="3"/>
    </row>
    <row r="1367" spans="3:37">
      <c r="C1367" s="3"/>
      <c r="D1367" s="3"/>
      <c r="E1367" s="4"/>
      <c r="AK1367" s="3"/>
    </row>
    <row r="1368" spans="3:37">
      <c r="C1368" s="3"/>
      <c r="D1368" s="3"/>
      <c r="E1368" s="4"/>
      <c r="AK1368" s="3"/>
    </row>
    <row r="1369" spans="3:37">
      <c r="C1369" s="3"/>
      <c r="D1369" s="3"/>
      <c r="E1369" s="4"/>
      <c r="AK1369" s="3"/>
    </row>
    <row r="1370" spans="3:37">
      <c r="C1370" s="3"/>
      <c r="D1370" s="3"/>
      <c r="E1370" s="4"/>
      <c r="AK1370" s="3"/>
    </row>
    <row r="1371" spans="3:37">
      <c r="C1371" s="3"/>
      <c r="D1371" s="3"/>
      <c r="E1371" s="4"/>
      <c r="AK1371" s="3"/>
    </row>
    <row r="1372" spans="3:37">
      <c r="C1372" s="3"/>
      <c r="D1372" s="3"/>
      <c r="E1372" s="4"/>
      <c r="AK1372" s="3"/>
    </row>
    <row r="1373" spans="3:37">
      <c r="C1373" s="3"/>
      <c r="D1373" s="3"/>
      <c r="E1373" s="4"/>
      <c r="AK1373" s="3"/>
    </row>
    <row r="1374" spans="3:37">
      <c r="C1374" s="3"/>
      <c r="D1374" s="3"/>
      <c r="E1374" s="4"/>
      <c r="AK1374" s="3"/>
    </row>
    <row r="1375" spans="3:37">
      <c r="C1375" s="3"/>
      <c r="D1375" s="3"/>
      <c r="E1375" s="4"/>
      <c r="AK1375" s="3"/>
    </row>
    <row r="1376" spans="3:37">
      <c r="C1376" s="3"/>
      <c r="D1376" s="3"/>
      <c r="E1376" s="4"/>
      <c r="AK1376" s="3"/>
    </row>
    <row r="1377" spans="3:37">
      <c r="C1377" s="3"/>
      <c r="D1377" s="3"/>
      <c r="E1377" s="4"/>
      <c r="AK1377" s="3"/>
    </row>
    <row r="1378" spans="3:37">
      <c r="C1378" s="3"/>
      <c r="D1378" s="3"/>
      <c r="E1378" s="4"/>
      <c r="AK1378" s="3"/>
    </row>
    <row r="1379" spans="3:37">
      <c r="C1379" s="3"/>
      <c r="D1379" s="3"/>
      <c r="E1379" s="4"/>
      <c r="AK1379" s="3"/>
    </row>
    <row r="1380" spans="3:37">
      <c r="C1380" s="3"/>
      <c r="D1380" s="3"/>
      <c r="E1380" s="4"/>
      <c r="AK1380" s="3"/>
    </row>
    <row r="1381" spans="3:37">
      <c r="C1381" s="3"/>
      <c r="D1381" s="3"/>
      <c r="E1381" s="4"/>
      <c r="AK1381" s="3"/>
    </row>
    <row r="1382" spans="3:37">
      <c r="C1382" s="3"/>
      <c r="D1382" s="3"/>
      <c r="E1382" s="4"/>
      <c r="AK1382" s="3"/>
    </row>
    <row r="1383" spans="3:37">
      <c r="C1383" s="3"/>
      <c r="D1383" s="3"/>
      <c r="E1383" s="4"/>
      <c r="AK1383" s="3"/>
    </row>
    <row r="1384" spans="3:37">
      <c r="C1384" s="3"/>
      <c r="D1384" s="3"/>
      <c r="E1384" s="4"/>
      <c r="AK1384" s="3"/>
    </row>
    <row r="1385" spans="3:37">
      <c r="C1385" s="3"/>
      <c r="D1385" s="3"/>
      <c r="E1385" s="4"/>
      <c r="AK1385" s="3"/>
    </row>
    <row r="1386" spans="3:37">
      <c r="C1386" s="3"/>
      <c r="D1386" s="3"/>
      <c r="E1386" s="4"/>
      <c r="AK1386" s="3"/>
    </row>
    <row r="1387" spans="3:37">
      <c r="C1387" s="3"/>
      <c r="D1387" s="3"/>
      <c r="E1387" s="4"/>
      <c r="AK1387" s="3"/>
    </row>
    <row r="1388" spans="3:37">
      <c r="C1388" s="3"/>
      <c r="D1388" s="3"/>
      <c r="E1388" s="4"/>
      <c r="AK1388" s="3"/>
    </row>
    <row r="1389" spans="3:37">
      <c r="C1389" s="3"/>
      <c r="D1389" s="3"/>
      <c r="E1389" s="4"/>
      <c r="AK1389" s="3"/>
    </row>
    <row r="1390" spans="3:37">
      <c r="C1390" s="3"/>
      <c r="D1390" s="3"/>
      <c r="E1390" s="4"/>
      <c r="AK1390" s="3"/>
    </row>
    <row r="1391" spans="3:37">
      <c r="C1391" s="3"/>
      <c r="D1391" s="3"/>
      <c r="E1391" s="4"/>
      <c r="AK1391" s="3"/>
    </row>
    <row r="1392" spans="3:37">
      <c r="C1392" s="3"/>
      <c r="D1392" s="3"/>
      <c r="E1392" s="4"/>
      <c r="AK1392" s="3"/>
    </row>
    <row r="1393" spans="3:37">
      <c r="C1393" s="3"/>
      <c r="D1393" s="3"/>
      <c r="E1393" s="4"/>
      <c r="AK1393" s="3"/>
    </row>
    <row r="1394" spans="3:37">
      <c r="C1394" s="3"/>
      <c r="D1394" s="3"/>
      <c r="E1394" s="4"/>
      <c r="AK1394" s="3"/>
    </row>
    <row r="1395" spans="3:37">
      <c r="C1395" s="3"/>
      <c r="D1395" s="3"/>
      <c r="E1395" s="4"/>
      <c r="AK1395" s="3"/>
    </row>
    <row r="1396" spans="3:37">
      <c r="C1396" s="3"/>
      <c r="D1396" s="3"/>
      <c r="E1396" s="4"/>
      <c r="AK1396" s="3"/>
    </row>
    <row r="1397" spans="3:37">
      <c r="C1397" s="3"/>
      <c r="D1397" s="3"/>
      <c r="E1397" s="4"/>
      <c r="AK1397" s="3"/>
    </row>
    <row r="1398" spans="3:37">
      <c r="C1398" s="3"/>
      <c r="D1398" s="3"/>
      <c r="E1398" s="4"/>
      <c r="AK1398" s="3"/>
    </row>
    <row r="1399" spans="3:37">
      <c r="C1399" s="3"/>
      <c r="D1399" s="3"/>
      <c r="E1399" s="4"/>
      <c r="AK1399" s="3"/>
    </row>
    <row r="1400" spans="3:37">
      <c r="C1400" s="3"/>
      <c r="D1400" s="3"/>
      <c r="E1400" s="4"/>
      <c r="AK1400" s="3"/>
    </row>
    <row r="1401" spans="3:37">
      <c r="C1401" s="3"/>
      <c r="D1401" s="3"/>
      <c r="E1401" s="4"/>
      <c r="AK1401" s="3"/>
    </row>
    <row r="1402" spans="3:37">
      <c r="C1402" s="3"/>
      <c r="D1402" s="3"/>
      <c r="E1402" s="4"/>
    </row>
    <row r="1403" spans="3:37">
      <c r="C1403" s="3"/>
      <c r="D1403" s="3"/>
      <c r="E1403" s="4"/>
      <c r="AK1403" s="3"/>
    </row>
    <row r="1404" spans="3:37">
      <c r="C1404" s="3"/>
      <c r="D1404" s="3"/>
      <c r="E1404" s="4"/>
      <c r="AK1404" s="3"/>
    </row>
    <row r="1405" spans="3:37">
      <c r="C1405" s="3"/>
      <c r="D1405" s="3"/>
      <c r="E1405" s="4"/>
      <c r="AK1405" s="3"/>
    </row>
    <row r="1406" spans="3:37">
      <c r="C1406" s="3"/>
      <c r="D1406" s="3"/>
      <c r="E1406" s="4"/>
      <c r="AK1406" s="3"/>
    </row>
    <row r="1407" spans="3:37">
      <c r="C1407" s="3"/>
      <c r="D1407" s="3"/>
      <c r="E1407" s="4"/>
      <c r="V1407" s="4"/>
      <c r="X1407" s="4"/>
      <c r="AK1407" s="3"/>
    </row>
    <row r="1408" spans="3:37">
      <c r="C1408" s="3"/>
      <c r="D1408" s="3"/>
      <c r="E1408" s="4"/>
      <c r="V1408" s="4"/>
      <c r="X1408" s="4"/>
      <c r="AK1408" s="3"/>
    </row>
    <row r="1409" spans="3:37">
      <c r="C1409" s="3"/>
      <c r="D1409" s="3"/>
      <c r="E1409" s="4"/>
      <c r="V1409" s="4"/>
      <c r="X1409" s="4"/>
    </row>
    <row r="1410" spans="3:37">
      <c r="C1410" s="3"/>
      <c r="D1410" s="3"/>
      <c r="E1410" s="4"/>
      <c r="V1410" s="4"/>
      <c r="X1410" s="4"/>
    </row>
    <row r="1411" spans="3:37">
      <c r="C1411" s="3"/>
      <c r="D1411" s="3"/>
      <c r="E1411" s="4"/>
      <c r="AK1411" s="3"/>
    </row>
    <row r="1412" spans="3:37">
      <c r="C1412" s="3"/>
      <c r="D1412" s="3"/>
      <c r="E1412" s="4"/>
      <c r="AK1412" s="3"/>
    </row>
    <row r="1413" spans="3:37">
      <c r="C1413" s="3"/>
      <c r="D1413" s="3"/>
      <c r="E1413" s="4"/>
      <c r="AK1413" s="3"/>
    </row>
    <row r="1414" spans="3:37">
      <c r="C1414" s="3"/>
      <c r="D1414" s="3"/>
      <c r="E1414" s="4"/>
      <c r="AK1414" s="3"/>
    </row>
    <row r="1415" spans="3:37">
      <c r="C1415" s="3"/>
      <c r="D1415" s="3"/>
      <c r="E1415" s="4"/>
      <c r="AK1415" s="3"/>
    </row>
    <row r="1416" spans="3:37">
      <c r="C1416" s="3"/>
      <c r="D1416" s="3"/>
      <c r="E1416" s="4"/>
      <c r="AK1416" s="3"/>
    </row>
    <row r="1417" spans="3:37">
      <c r="C1417" s="3"/>
      <c r="D1417" s="3"/>
      <c r="E1417" s="4"/>
      <c r="AK1417" s="3"/>
    </row>
    <row r="1418" spans="3:37">
      <c r="C1418" s="3"/>
      <c r="D1418" s="3"/>
      <c r="E1418" s="4"/>
      <c r="AK1418" s="3"/>
    </row>
    <row r="1419" spans="3:37">
      <c r="C1419" s="3"/>
      <c r="D1419" s="3"/>
      <c r="E1419" s="4"/>
      <c r="AK1419" s="3"/>
    </row>
    <row r="1420" spans="3:37">
      <c r="C1420" s="3"/>
      <c r="D1420" s="3"/>
      <c r="E1420" s="4"/>
      <c r="AK1420" s="3"/>
    </row>
    <row r="1421" spans="3:37">
      <c r="C1421" s="3"/>
      <c r="D1421" s="3"/>
      <c r="E1421" s="4"/>
      <c r="AK1421" s="3"/>
    </row>
    <row r="1422" spans="3:37">
      <c r="C1422" s="3"/>
      <c r="D1422" s="3"/>
      <c r="E1422" s="4"/>
      <c r="AK1422" s="3"/>
    </row>
    <row r="1423" spans="3:37">
      <c r="C1423" s="3"/>
      <c r="D1423" s="3"/>
      <c r="E1423" s="4"/>
      <c r="AK1423" s="3"/>
    </row>
    <row r="1424" spans="3:37">
      <c r="C1424" s="3"/>
      <c r="D1424" s="3"/>
      <c r="E1424" s="4"/>
      <c r="AK1424" s="3"/>
    </row>
    <row r="1425" spans="3:37">
      <c r="C1425" s="3"/>
      <c r="D1425" s="3"/>
      <c r="E1425" s="4"/>
      <c r="AK1425" s="3"/>
    </row>
    <row r="1426" spans="3:37">
      <c r="C1426" s="3"/>
      <c r="D1426" s="3"/>
      <c r="E1426" s="4"/>
      <c r="AK1426" s="3"/>
    </row>
    <row r="1427" spans="3:37">
      <c r="C1427" s="3"/>
      <c r="D1427" s="3"/>
      <c r="E1427" s="4"/>
      <c r="AK1427" s="3"/>
    </row>
    <row r="1428" spans="3:37">
      <c r="C1428" s="3"/>
      <c r="D1428" s="3"/>
      <c r="E1428" s="4"/>
      <c r="AK1428" s="3"/>
    </row>
    <row r="1429" spans="3:37">
      <c r="C1429" s="3"/>
      <c r="D1429" s="3"/>
      <c r="E1429" s="4"/>
      <c r="AK1429" s="3"/>
    </row>
    <row r="1430" spans="3:37">
      <c r="C1430" s="3"/>
      <c r="D1430" s="3"/>
      <c r="E1430" s="4"/>
      <c r="AK1430" s="3"/>
    </row>
    <row r="1431" spans="3:37">
      <c r="C1431" s="3"/>
      <c r="D1431" s="3"/>
      <c r="E1431" s="4"/>
      <c r="AK1431" s="3"/>
    </row>
    <row r="1432" spans="3:37">
      <c r="C1432" s="3"/>
      <c r="D1432" s="3"/>
      <c r="E1432" s="4"/>
      <c r="AK1432" s="3"/>
    </row>
    <row r="1433" spans="3:37">
      <c r="C1433" s="3"/>
      <c r="D1433" s="3"/>
      <c r="E1433" s="4"/>
      <c r="AK1433" s="3"/>
    </row>
    <row r="1434" spans="3:37">
      <c r="C1434" s="3"/>
      <c r="D1434" s="3"/>
      <c r="E1434" s="4"/>
      <c r="AK1434" s="3"/>
    </row>
    <row r="1435" spans="3:37">
      <c r="C1435" s="3"/>
      <c r="D1435" s="3"/>
      <c r="E1435" s="4"/>
      <c r="AK1435" s="3"/>
    </row>
    <row r="1436" spans="3:37">
      <c r="C1436" s="3"/>
      <c r="D1436" s="3"/>
      <c r="E1436" s="4"/>
    </row>
    <row r="1437" spans="3:37">
      <c r="C1437" s="3"/>
      <c r="D1437" s="3"/>
      <c r="E1437" s="4"/>
      <c r="AK1437" s="3"/>
    </row>
    <row r="1438" spans="3:37">
      <c r="C1438" s="3"/>
      <c r="D1438" s="3"/>
      <c r="E1438" s="4"/>
    </row>
    <row r="1439" spans="3:37">
      <c r="C1439" s="3"/>
      <c r="D1439" s="3"/>
      <c r="E1439" s="4"/>
      <c r="AK1439" s="3"/>
    </row>
    <row r="1440" spans="3:37">
      <c r="C1440" s="3"/>
      <c r="D1440" s="3"/>
      <c r="E1440" s="4"/>
      <c r="AK1440" s="3"/>
    </row>
    <row r="1441" spans="3:37">
      <c r="C1441" s="3"/>
      <c r="D1441" s="3"/>
      <c r="E1441" s="4"/>
      <c r="AK1441" s="3"/>
    </row>
    <row r="1442" spans="3:37">
      <c r="C1442" s="3"/>
      <c r="D1442" s="3"/>
      <c r="E1442" s="4"/>
      <c r="AK1442" s="3"/>
    </row>
    <row r="1443" spans="3:37">
      <c r="C1443" s="3"/>
      <c r="D1443" s="3"/>
      <c r="E1443" s="4"/>
      <c r="AK1443" s="3"/>
    </row>
    <row r="1444" spans="3:37">
      <c r="C1444" s="3"/>
      <c r="D1444" s="3"/>
      <c r="E1444" s="4"/>
      <c r="AK1444" s="3"/>
    </row>
    <row r="1445" spans="3:37">
      <c r="C1445" s="3"/>
      <c r="D1445" s="3"/>
      <c r="E1445" s="4"/>
      <c r="AK1445" s="3"/>
    </row>
    <row r="1446" spans="3:37">
      <c r="C1446" s="3"/>
      <c r="D1446" s="3"/>
      <c r="E1446" s="4"/>
      <c r="AK1446" s="3"/>
    </row>
    <row r="1447" spans="3:37">
      <c r="C1447" s="3"/>
      <c r="D1447" s="3"/>
      <c r="E1447" s="4"/>
      <c r="AK1447" s="3"/>
    </row>
    <row r="1448" spans="3:37">
      <c r="C1448" s="3"/>
      <c r="D1448" s="3"/>
      <c r="E1448" s="4"/>
      <c r="AK1448" s="3"/>
    </row>
    <row r="1449" spans="3:37">
      <c r="C1449" s="3"/>
      <c r="D1449" s="3"/>
      <c r="E1449" s="4"/>
      <c r="AK1449" s="3"/>
    </row>
    <row r="1450" spans="3:37">
      <c r="C1450" s="3"/>
      <c r="D1450" s="3"/>
      <c r="E1450" s="4"/>
      <c r="AK1450" s="3"/>
    </row>
    <row r="1451" spans="3:37">
      <c r="C1451" s="3"/>
      <c r="D1451" s="3"/>
      <c r="E1451" s="4"/>
      <c r="AK1451" s="3"/>
    </row>
    <row r="1452" spans="3:37">
      <c r="C1452" s="3"/>
      <c r="D1452" s="3"/>
      <c r="E1452" s="4"/>
    </row>
    <row r="1453" spans="3:37">
      <c r="C1453" s="3"/>
      <c r="D1453" s="3"/>
      <c r="E1453" s="4"/>
      <c r="AK1453" s="3"/>
    </row>
    <row r="1454" spans="3:37">
      <c r="C1454" s="3"/>
      <c r="D1454" s="3"/>
      <c r="E1454" s="4"/>
    </row>
    <row r="1455" spans="3:37">
      <c r="C1455" s="3"/>
      <c r="D1455" s="3"/>
      <c r="E1455" s="4"/>
      <c r="AK1455" s="3"/>
    </row>
    <row r="1456" spans="3:37">
      <c r="C1456" s="3"/>
      <c r="D1456" s="3"/>
      <c r="E1456" s="4"/>
      <c r="AK1456" s="3"/>
    </row>
    <row r="1457" spans="3:37">
      <c r="C1457" s="3"/>
      <c r="D1457" s="3"/>
      <c r="E1457" s="4"/>
      <c r="AK1457" s="3"/>
    </row>
    <row r="1458" spans="3:37">
      <c r="C1458" s="3"/>
      <c r="D1458" s="3"/>
      <c r="E1458" s="4"/>
      <c r="AK1458" s="3"/>
    </row>
    <row r="1459" spans="3:37">
      <c r="C1459" s="3"/>
      <c r="D1459" s="3"/>
      <c r="E1459" s="4"/>
      <c r="AK1459" s="3"/>
    </row>
    <row r="1460" spans="3:37">
      <c r="C1460" s="3"/>
      <c r="D1460" s="3"/>
      <c r="E1460" s="4"/>
      <c r="AK1460" s="3"/>
    </row>
    <row r="1461" spans="3:37">
      <c r="C1461" s="3"/>
      <c r="D1461" s="3"/>
      <c r="E1461" s="4"/>
      <c r="AK1461" s="3"/>
    </row>
    <row r="1462" spans="3:37">
      <c r="C1462" s="3"/>
      <c r="D1462" s="3"/>
      <c r="E1462" s="4"/>
      <c r="AK1462" s="3"/>
    </row>
    <row r="1463" spans="3:37">
      <c r="C1463" s="3"/>
      <c r="D1463" s="3"/>
      <c r="E1463" s="4"/>
      <c r="AK1463" s="3"/>
    </row>
    <row r="1464" spans="3:37">
      <c r="C1464" s="3"/>
      <c r="D1464" s="3"/>
      <c r="E1464" s="4"/>
      <c r="AK1464" s="3"/>
    </row>
    <row r="1465" spans="3:37">
      <c r="C1465" s="3"/>
      <c r="D1465" s="3"/>
      <c r="E1465" s="4"/>
      <c r="AK1465" s="3"/>
    </row>
    <row r="1466" spans="3:37">
      <c r="C1466" s="3"/>
      <c r="D1466" s="3"/>
      <c r="E1466" s="4"/>
      <c r="AK1466" s="3"/>
    </row>
    <row r="1467" spans="3:37">
      <c r="C1467" s="3"/>
      <c r="D1467" s="3"/>
      <c r="E1467" s="4"/>
      <c r="AK1467" s="3"/>
    </row>
    <row r="1468" spans="3:37">
      <c r="C1468" s="3"/>
      <c r="D1468" s="3"/>
      <c r="E1468" s="4"/>
    </row>
    <row r="1469" spans="3:37">
      <c r="C1469" s="3"/>
      <c r="D1469" s="3"/>
      <c r="E1469" s="4"/>
      <c r="AK1469" s="3"/>
    </row>
    <row r="1470" spans="3:37">
      <c r="C1470" s="3"/>
      <c r="D1470" s="3"/>
      <c r="E1470" s="4"/>
    </row>
    <row r="1471" spans="3:37">
      <c r="C1471" s="3"/>
      <c r="D1471" s="3"/>
      <c r="E1471" s="4"/>
      <c r="AK1471" s="3"/>
    </row>
    <row r="1472" spans="3:37">
      <c r="C1472" s="3"/>
      <c r="D1472" s="3"/>
      <c r="E1472" s="4"/>
      <c r="AK1472" s="3"/>
    </row>
    <row r="1473" spans="3:37">
      <c r="C1473" s="3"/>
      <c r="D1473" s="3"/>
      <c r="E1473" s="4"/>
      <c r="AK1473" s="3"/>
    </row>
    <row r="1474" spans="3:37">
      <c r="C1474" s="3"/>
      <c r="D1474" s="3"/>
      <c r="E1474" s="4"/>
      <c r="AK1474" s="3"/>
    </row>
    <row r="1475" spans="3:37">
      <c r="C1475" s="3"/>
      <c r="D1475" s="3"/>
      <c r="E1475" s="4"/>
      <c r="V1475" s="4"/>
      <c r="X1475" s="4"/>
    </row>
    <row r="1476" spans="3:37">
      <c r="C1476" s="3"/>
      <c r="D1476" s="3"/>
      <c r="E1476" s="4"/>
      <c r="V1476" s="4"/>
      <c r="X1476" s="4"/>
    </row>
    <row r="1477" spans="3:37">
      <c r="C1477" s="3"/>
      <c r="D1477" s="3"/>
      <c r="E1477" s="4"/>
      <c r="V1477" s="4"/>
      <c r="X1477" s="4"/>
    </row>
    <row r="1478" spans="3:37">
      <c r="C1478" s="3"/>
      <c r="D1478" s="3"/>
      <c r="E1478" s="4"/>
      <c r="V1478" s="4"/>
      <c r="X1478" s="4"/>
    </row>
    <row r="1479" spans="3:37">
      <c r="C1479" s="3"/>
      <c r="D1479" s="3"/>
      <c r="E1479" s="4"/>
      <c r="V1479" s="4"/>
      <c r="X1479" s="4"/>
    </row>
    <row r="1480" spans="3:37">
      <c r="C1480" s="3"/>
      <c r="D1480" s="3"/>
      <c r="E1480" s="4"/>
      <c r="AK1480" s="3"/>
    </row>
    <row r="1481" spans="3:37">
      <c r="C1481" s="3"/>
      <c r="D1481" s="3"/>
      <c r="E1481" s="4"/>
    </row>
    <row r="1482" spans="3:37">
      <c r="C1482" s="3"/>
      <c r="D1482" s="3"/>
      <c r="E1482" s="4"/>
      <c r="AK1482" s="3"/>
    </row>
    <row r="1483" spans="3:37">
      <c r="C1483" s="3"/>
      <c r="D1483" s="3"/>
      <c r="E1483" s="4"/>
      <c r="AK1483" s="3"/>
    </row>
    <row r="1484" spans="3:37">
      <c r="C1484" s="3"/>
      <c r="D1484" s="3"/>
      <c r="E1484" s="4"/>
      <c r="AK1484" s="3"/>
    </row>
    <row r="1485" spans="3:37">
      <c r="C1485" s="3"/>
      <c r="D1485" s="3"/>
      <c r="E1485" s="4"/>
      <c r="AK1485" s="3"/>
    </row>
    <row r="1486" spans="3:37">
      <c r="C1486" s="3"/>
      <c r="D1486" s="3"/>
      <c r="E1486" s="4"/>
      <c r="AK1486" s="3"/>
    </row>
    <row r="1487" spans="3:37">
      <c r="C1487" s="3"/>
      <c r="D1487" s="3"/>
      <c r="E1487" s="4"/>
      <c r="AK1487" s="3"/>
    </row>
    <row r="1488" spans="3:37">
      <c r="C1488" s="3"/>
      <c r="D1488" s="3"/>
      <c r="E1488" s="4"/>
      <c r="AK1488" s="3"/>
    </row>
    <row r="1489" spans="3:37">
      <c r="C1489" s="3"/>
      <c r="D1489" s="3"/>
      <c r="E1489" s="4"/>
      <c r="AK1489" s="3"/>
    </row>
    <row r="1490" spans="3:37">
      <c r="C1490" s="3"/>
      <c r="D1490" s="3"/>
      <c r="E1490" s="4"/>
      <c r="AK1490" s="3"/>
    </row>
    <row r="1491" spans="3:37">
      <c r="C1491" s="3"/>
      <c r="D1491" s="3"/>
      <c r="E1491" s="4"/>
    </row>
    <row r="1492" spans="3:37">
      <c r="C1492" s="3"/>
      <c r="D1492" s="3"/>
      <c r="E1492" s="4"/>
      <c r="AK1492" s="3"/>
    </row>
    <row r="1493" spans="3:37">
      <c r="C1493" s="3"/>
      <c r="D1493" s="3"/>
      <c r="E1493" s="4"/>
    </row>
    <row r="1494" spans="3:37">
      <c r="C1494" s="3"/>
      <c r="D1494" s="3"/>
      <c r="E1494" s="4"/>
      <c r="AK1494" s="3"/>
    </row>
    <row r="1495" spans="3:37">
      <c r="C1495" s="3"/>
      <c r="D1495" s="3"/>
      <c r="E1495" s="4"/>
      <c r="AK1495" s="3"/>
    </row>
    <row r="1496" spans="3:37">
      <c r="C1496" s="3"/>
      <c r="D1496" s="3"/>
      <c r="E1496" s="4"/>
      <c r="AK1496" s="3"/>
    </row>
    <row r="1497" spans="3:37">
      <c r="C1497" s="3"/>
      <c r="D1497" s="3"/>
      <c r="E1497" s="4"/>
      <c r="AK1497" s="3"/>
    </row>
    <row r="1498" spans="3:37">
      <c r="C1498" s="3"/>
      <c r="D1498" s="3"/>
      <c r="E1498" s="4"/>
      <c r="AK1498" s="3"/>
    </row>
    <row r="1499" spans="3:37">
      <c r="C1499" s="3"/>
      <c r="D1499" s="3"/>
      <c r="E1499" s="4"/>
      <c r="AK1499" s="3"/>
    </row>
    <row r="1500" spans="3:37">
      <c r="C1500" s="3"/>
      <c r="D1500" s="3"/>
      <c r="E1500" s="4"/>
      <c r="AK1500" s="3"/>
    </row>
    <row r="1501" spans="3:37">
      <c r="C1501" s="3"/>
      <c r="D1501" s="3"/>
      <c r="E1501" s="4"/>
      <c r="AK1501" s="3"/>
    </row>
    <row r="1502" spans="3:37">
      <c r="C1502" s="3"/>
      <c r="D1502" s="3"/>
      <c r="E1502" s="4"/>
      <c r="AK1502" s="3"/>
    </row>
    <row r="1503" spans="3:37">
      <c r="C1503" s="3"/>
      <c r="D1503" s="3"/>
      <c r="E1503" s="4"/>
      <c r="AK1503" s="3"/>
    </row>
    <row r="1504" spans="3:37">
      <c r="C1504" s="3"/>
      <c r="D1504" s="3"/>
      <c r="E1504" s="4"/>
      <c r="AK1504" s="3"/>
    </row>
    <row r="1505" spans="3:37">
      <c r="C1505" s="3"/>
      <c r="D1505" s="3"/>
      <c r="E1505" s="4"/>
      <c r="AK1505" s="3"/>
    </row>
    <row r="1506" spans="3:37">
      <c r="C1506" s="3"/>
      <c r="D1506" s="3"/>
      <c r="E1506" s="4"/>
      <c r="AK1506" s="3"/>
    </row>
    <row r="1507" spans="3:37">
      <c r="C1507" s="3"/>
      <c r="D1507" s="3"/>
      <c r="E1507" s="4"/>
      <c r="AK1507" s="3"/>
    </row>
    <row r="1508" spans="3:37">
      <c r="C1508" s="3"/>
      <c r="D1508" s="3"/>
      <c r="E1508" s="4"/>
      <c r="AK1508" s="3"/>
    </row>
    <row r="1509" spans="3:37">
      <c r="C1509" s="3"/>
      <c r="D1509" s="3"/>
      <c r="E1509" s="4"/>
      <c r="AK1509" s="3"/>
    </row>
    <row r="1510" spans="3:37">
      <c r="C1510" s="3"/>
      <c r="D1510" s="3"/>
      <c r="E1510" s="4"/>
      <c r="AK1510" s="3"/>
    </row>
    <row r="1511" spans="3:37">
      <c r="C1511" s="3"/>
      <c r="D1511" s="3"/>
      <c r="E1511" s="4"/>
      <c r="AK1511" s="3"/>
    </row>
    <row r="1512" spans="3:37">
      <c r="C1512" s="3"/>
      <c r="D1512" s="3"/>
      <c r="E1512" s="4"/>
      <c r="AK1512" s="3"/>
    </row>
    <row r="1513" spans="3:37">
      <c r="C1513" s="3"/>
      <c r="D1513" s="3"/>
      <c r="E1513" s="4"/>
      <c r="AK1513" s="3"/>
    </row>
    <row r="1514" spans="3:37">
      <c r="C1514" s="3"/>
      <c r="D1514" s="3"/>
      <c r="E1514" s="4"/>
      <c r="AK1514" s="3"/>
    </row>
    <row r="1515" spans="3:37">
      <c r="C1515" s="3"/>
      <c r="D1515" s="3"/>
      <c r="E1515" s="4"/>
      <c r="AK1515" s="3"/>
    </row>
    <row r="1516" spans="3:37">
      <c r="C1516" s="3"/>
      <c r="D1516" s="3"/>
      <c r="E1516" s="4"/>
      <c r="AK1516" s="3"/>
    </row>
    <row r="1517" spans="3:37">
      <c r="C1517" s="3"/>
      <c r="D1517" s="3"/>
      <c r="E1517" s="4"/>
      <c r="AK1517" s="3"/>
    </row>
    <row r="1518" spans="3:37">
      <c r="C1518" s="3"/>
      <c r="D1518" s="3"/>
      <c r="E1518" s="4"/>
      <c r="AK1518" s="3"/>
    </row>
    <row r="1519" spans="3:37">
      <c r="C1519" s="3"/>
      <c r="D1519" s="3"/>
      <c r="E1519" s="4"/>
    </row>
    <row r="1520" spans="3:37">
      <c r="C1520" s="3"/>
      <c r="D1520" s="3"/>
      <c r="E1520" s="4"/>
      <c r="AK1520" s="3"/>
    </row>
    <row r="1521" spans="3:37">
      <c r="C1521" s="3"/>
      <c r="D1521" s="3"/>
      <c r="E1521" s="4"/>
      <c r="AK1521" s="3"/>
    </row>
    <row r="1522" spans="3:37">
      <c r="C1522" s="3"/>
      <c r="D1522" s="3"/>
      <c r="E1522" s="4"/>
      <c r="AK1522" s="3"/>
    </row>
    <row r="1523" spans="3:37">
      <c r="C1523" s="3"/>
      <c r="D1523" s="3"/>
      <c r="E1523" s="4"/>
    </row>
    <row r="1524" spans="3:37">
      <c r="C1524" s="3"/>
      <c r="D1524" s="3"/>
      <c r="E1524" s="4"/>
    </row>
    <row r="1525" spans="3:37">
      <c r="C1525" s="3"/>
      <c r="D1525" s="3"/>
      <c r="E1525" s="4"/>
      <c r="AK1525" s="3"/>
    </row>
    <row r="1526" spans="3:37">
      <c r="C1526" s="3"/>
      <c r="D1526" s="3"/>
      <c r="E1526" s="4"/>
    </row>
    <row r="1527" spans="3:37">
      <c r="C1527" s="3"/>
      <c r="D1527" s="3"/>
      <c r="E1527" s="4"/>
      <c r="AK1527" s="3"/>
    </row>
    <row r="1528" spans="3:37">
      <c r="C1528" s="3"/>
      <c r="D1528" s="3"/>
      <c r="E1528" s="4"/>
      <c r="AK1528" s="3"/>
    </row>
    <row r="1529" spans="3:37">
      <c r="C1529" s="3"/>
      <c r="D1529" s="3"/>
      <c r="E1529" s="4"/>
      <c r="V1529" s="4"/>
      <c r="X1529" s="4"/>
      <c r="AK1529" s="3"/>
    </row>
    <row r="1530" spans="3:37">
      <c r="C1530" s="3"/>
      <c r="D1530" s="3"/>
      <c r="E1530" s="4"/>
      <c r="V1530" s="4"/>
      <c r="X1530" s="4"/>
      <c r="AK1530" s="3"/>
    </row>
    <row r="1531" spans="3:37">
      <c r="C1531" s="3"/>
      <c r="D1531" s="3"/>
      <c r="E1531" s="4"/>
      <c r="V1531" s="4"/>
      <c r="X1531" s="4"/>
      <c r="AK1531" s="3"/>
    </row>
    <row r="1532" spans="3:37">
      <c r="C1532" s="3"/>
      <c r="D1532" s="3"/>
      <c r="E1532" s="4"/>
      <c r="V1532" s="4"/>
      <c r="X1532" s="4"/>
      <c r="AK1532" s="3"/>
    </row>
    <row r="1533" spans="3:37">
      <c r="C1533" s="3"/>
      <c r="D1533" s="3"/>
      <c r="E1533" s="4"/>
      <c r="V1533" s="4"/>
      <c r="X1533" s="4"/>
    </row>
    <row r="1534" spans="3:37">
      <c r="C1534" s="3"/>
      <c r="D1534" s="3"/>
      <c r="E1534" s="4"/>
      <c r="V1534" s="4"/>
      <c r="X1534" s="4"/>
    </row>
    <row r="1535" spans="3:37">
      <c r="C1535" s="3"/>
      <c r="D1535" s="3"/>
      <c r="E1535" s="4"/>
      <c r="V1535" s="4"/>
      <c r="X1535" s="4"/>
    </row>
    <row r="1536" spans="3:37">
      <c r="C1536" s="3"/>
      <c r="D1536" s="3"/>
      <c r="E1536" s="4"/>
      <c r="V1536" s="4"/>
      <c r="X1536" s="4"/>
    </row>
    <row r="1537" spans="3:37">
      <c r="C1537" s="3"/>
      <c r="D1537" s="3"/>
      <c r="E1537" s="4"/>
      <c r="V1537" s="4"/>
      <c r="X1537" s="4"/>
    </row>
    <row r="1538" spans="3:37">
      <c r="C1538" s="3"/>
      <c r="D1538" s="3"/>
      <c r="E1538" s="4"/>
      <c r="V1538" s="4"/>
      <c r="X1538" s="4"/>
    </row>
    <row r="1539" spans="3:37">
      <c r="C1539" s="3"/>
      <c r="D1539" s="3"/>
      <c r="E1539" s="4"/>
      <c r="V1539" s="4"/>
      <c r="X1539" s="4"/>
    </row>
    <row r="1540" spans="3:37">
      <c r="C1540" s="3"/>
      <c r="D1540" s="3"/>
      <c r="E1540" s="4"/>
      <c r="V1540" s="4"/>
      <c r="X1540" s="4"/>
    </row>
    <row r="1541" spans="3:37">
      <c r="C1541" s="3"/>
      <c r="D1541" s="3"/>
      <c r="E1541" s="4"/>
      <c r="V1541" s="4"/>
      <c r="X1541" s="4"/>
    </row>
    <row r="1542" spans="3:37">
      <c r="C1542" s="3"/>
      <c r="D1542" s="3"/>
      <c r="E1542" s="4"/>
      <c r="V1542" s="4"/>
      <c r="X1542" s="4"/>
      <c r="AK1542" s="3"/>
    </row>
    <row r="1543" spans="3:37">
      <c r="C1543" s="3"/>
      <c r="D1543" s="3"/>
      <c r="E1543" s="4"/>
      <c r="V1543" s="4"/>
      <c r="X1543" s="4"/>
      <c r="AK1543" s="3"/>
    </row>
    <row r="1544" spans="3:37">
      <c r="C1544" s="3"/>
      <c r="D1544" s="3"/>
      <c r="E1544" s="4"/>
      <c r="V1544" s="4"/>
      <c r="X1544" s="4"/>
      <c r="AK1544" s="3"/>
    </row>
    <row r="1545" spans="3:37">
      <c r="C1545" s="3"/>
      <c r="D1545" s="3"/>
      <c r="E1545" s="4"/>
      <c r="V1545" s="4"/>
      <c r="X1545" s="4"/>
      <c r="AK1545" s="3"/>
    </row>
    <row r="1546" spans="3:37">
      <c r="C1546" s="3"/>
      <c r="D1546" s="3"/>
      <c r="E1546" s="4"/>
      <c r="V1546" s="4"/>
      <c r="X1546" s="4"/>
      <c r="AK1546" s="3"/>
    </row>
    <row r="1547" spans="3:37">
      <c r="C1547" s="3"/>
      <c r="D1547" s="3"/>
      <c r="E1547" s="4"/>
      <c r="V1547" s="4"/>
      <c r="X1547" s="4"/>
      <c r="AK1547" s="3"/>
    </row>
    <row r="1548" spans="3:37">
      <c r="C1548" s="3"/>
      <c r="D1548" s="3"/>
      <c r="E1548" s="4"/>
      <c r="V1548" s="4"/>
      <c r="X1548" s="4"/>
      <c r="AK1548" s="3"/>
    </row>
    <row r="1549" spans="3:37">
      <c r="C1549" s="3"/>
      <c r="D1549" s="3"/>
      <c r="E1549" s="4"/>
      <c r="V1549" s="4"/>
      <c r="X1549" s="4"/>
      <c r="AK1549" s="3"/>
    </row>
    <row r="1550" spans="3:37">
      <c r="C1550" s="3"/>
      <c r="D1550" s="3"/>
      <c r="E1550" s="4"/>
      <c r="V1550" s="4"/>
      <c r="X1550" s="4"/>
      <c r="AK1550" s="3"/>
    </row>
    <row r="1551" spans="3:37">
      <c r="C1551" s="3"/>
      <c r="D1551" s="3"/>
      <c r="E1551" s="4"/>
      <c r="V1551" s="4"/>
      <c r="X1551" s="4"/>
      <c r="AK1551" s="3"/>
    </row>
    <row r="1552" spans="3:37">
      <c r="C1552" s="3"/>
      <c r="D1552" s="3"/>
      <c r="E1552" s="4"/>
      <c r="AK1552" s="3"/>
    </row>
    <row r="1553" spans="3:37">
      <c r="C1553" s="3"/>
      <c r="D1553" s="3"/>
      <c r="E1553" s="4"/>
      <c r="AK1553" s="3"/>
    </row>
    <row r="1554" spans="3:37">
      <c r="C1554" s="3"/>
      <c r="D1554" s="3"/>
      <c r="E1554" s="4"/>
      <c r="AK1554" s="3"/>
    </row>
    <row r="1555" spans="3:37">
      <c r="C1555" s="3"/>
      <c r="D1555" s="3"/>
      <c r="E1555" s="4"/>
      <c r="AK1555" s="3"/>
    </row>
    <row r="1556" spans="3:37">
      <c r="C1556" s="3"/>
      <c r="D1556" s="3"/>
      <c r="E1556" s="4"/>
      <c r="V1556" s="4"/>
      <c r="X1556" s="4"/>
    </row>
    <row r="1557" spans="3:37">
      <c r="C1557" s="3"/>
      <c r="D1557" s="3"/>
      <c r="E1557" s="4"/>
      <c r="V1557" s="4"/>
      <c r="X1557" s="4"/>
    </row>
    <row r="1558" spans="3:37">
      <c r="C1558" s="3"/>
      <c r="D1558" s="3"/>
      <c r="E1558" s="4"/>
      <c r="V1558" s="4"/>
      <c r="X1558" s="4"/>
    </row>
    <row r="1559" spans="3:37">
      <c r="C1559" s="3"/>
      <c r="D1559" s="3"/>
      <c r="E1559" s="4"/>
      <c r="V1559" s="4"/>
      <c r="X1559" s="4"/>
    </row>
    <row r="1560" spans="3:37">
      <c r="C1560" s="3"/>
      <c r="D1560" s="3"/>
      <c r="E1560" s="4"/>
      <c r="AK1560" s="3"/>
    </row>
    <row r="1561" spans="3:37">
      <c r="C1561" s="3"/>
      <c r="D1561" s="3"/>
      <c r="E1561" s="4"/>
      <c r="AK1561" s="3"/>
    </row>
    <row r="1562" spans="3:37">
      <c r="C1562" s="3"/>
      <c r="D1562" s="3"/>
      <c r="E1562" s="4"/>
      <c r="AK1562" s="3"/>
    </row>
    <row r="1563" spans="3:37">
      <c r="C1563" s="3"/>
      <c r="D1563" s="3"/>
      <c r="E1563" s="4"/>
      <c r="AK1563" s="3"/>
    </row>
    <row r="1564" spans="3:37">
      <c r="C1564" s="3"/>
      <c r="D1564" s="3"/>
      <c r="E1564" s="4"/>
      <c r="AK1564" s="3"/>
    </row>
    <row r="1565" spans="3:37">
      <c r="C1565" s="3"/>
      <c r="D1565" s="3"/>
      <c r="E1565" s="4"/>
      <c r="AK1565" s="3"/>
    </row>
    <row r="1566" spans="3:37">
      <c r="C1566" s="3"/>
      <c r="D1566" s="3"/>
      <c r="E1566" s="4"/>
      <c r="AK1566" s="3"/>
    </row>
    <row r="1567" spans="3:37">
      <c r="C1567" s="3"/>
      <c r="D1567" s="3"/>
      <c r="E1567" s="4"/>
      <c r="AK1567" s="3"/>
    </row>
    <row r="1568" spans="3:37">
      <c r="C1568" s="3"/>
      <c r="D1568" s="3"/>
      <c r="E1568" s="4"/>
      <c r="AK1568" s="3"/>
    </row>
    <row r="1569" spans="3:37">
      <c r="C1569" s="3"/>
      <c r="D1569" s="3"/>
      <c r="E1569" s="4"/>
      <c r="V1569" s="4"/>
      <c r="X1569" s="4"/>
    </row>
    <row r="1570" spans="3:37">
      <c r="C1570" s="3"/>
      <c r="D1570" s="3"/>
      <c r="E1570" s="4"/>
      <c r="V1570" s="4"/>
      <c r="X1570" s="4"/>
    </row>
    <row r="1571" spans="3:37">
      <c r="C1571" s="3"/>
      <c r="D1571" s="3"/>
      <c r="E1571" s="4"/>
      <c r="V1571" s="4"/>
      <c r="X1571" s="4"/>
    </row>
    <row r="1572" spans="3:37">
      <c r="C1572" s="3"/>
      <c r="D1572" s="3"/>
      <c r="E1572" s="4"/>
      <c r="V1572" s="4"/>
      <c r="X1572" s="4"/>
    </row>
    <row r="1573" spans="3:37">
      <c r="C1573" s="3"/>
      <c r="D1573" s="3"/>
      <c r="E1573" s="4"/>
      <c r="V1573" s="4"/>
      <c r="X1573" s="4"/>
    </row>
    <row r="1574" spans="3:37">
      <c r="C1574" s="3"/>
      <c r="D1574" s="3"/>
      <c r="E1574" s="4"/>
      <c r="V1574" s="4"/>
      <c r="X1574" s="4"/>
    </row>
    <row r="1575" spans="3:37">
      <c r="C1575" s="3"/>
      <c r="D1575" s="3"/>
      <c r="E1575" s="4"/>
      <c r="V1575" s="4"/>
      <c r="X1575" s="4"/>
    </row>
    <row r="1576" spans="3:37">
      <c r="C1576" s="3"/>
      <c r="D1576" s="3"/>
      <c r="E1576" s="4"/>
      <c r="V1576" s="4"/>
      <c r="X1576" s="4"/>
    </row>
    <row r="1577" spans="3:37">
      <c r="C1577" s="3"/>
      <c r="D1577" s="3"/>
      <c r="E1577" s="4"/>
      <c r="AK1577" s="3"/>
    </row>
    <row r="1578" spans="3:37">
      <c r="C1578" s="3"/>
      <c r="D1578" s="3"/>
      <c r="E1578" s="4"/>
    </row>
    <row r="1579" spans="3:37">
      <c r="C1579" s="3"/>
      <c r="D1579" s="3"/>
      <c r="E1579" s="4"/>
      <c r="AK1579" s="3"/>
    </row>
    <row r="1580" spans="3:37">
      <c r="C1580" s="3"/>
      <c r="D1580" s="3"/>
      <c r="E1580" s="4"/>
    </row>
    <row r="1581" spans="3:37">
      <c r="C1581" s="3"/>
      <c r="D1581" s="3"/>
      <c r="E1581" s="4"/>
      <c r="AK1581" s="3"/>
    </row>
    <row r="1582" spans="3:37">
      <c r="C1582" s="3"/>
      <c r="D1582" s="3"/>
      <c r="E1582" s="4"/>
      <c r="AK1582" s="3"/>
    </row>
    <row r="1583" spans="3:37">
      <c r="C1583" s="3"/>
      <c r="D1583" s="3"/>
      <c r="E1583" s="4"/>
      <c r="AK1583" s="3"/>
    </row>
    <row r="1584" spans="3:37">
      <c r="C1584" s="3"/>
      <c r="D1584" s="3"/>
      <c r="E1584" s="4"/>
      <c r="AK1584" s="3"/>
    </row>
    <row r="1585" spans="3:37">
      <c r="C1585" s="3"/>
      <c r="D1585" s="3"/>
      <c r="E1585" s="4"/>
      <c r="AK1585" s="3"/>
    </row>
    <row r="1586" spans="3:37">
      <c r="C1586" s="3"/>
      <c r="D1586" s="3"/>
      <c r="E1586" s="4"/>
      <c r="AK1586" s="3"/>
    </row>
    <row r="1587" spans="3:37">
      <c r="C1587" s="3"/>
      <c r="D1587" s="3"/>
      <c r="E1587" s="4"/>
      <c r="AK1587" s="3"/>
    </row>
    <row r="1588" spans="3:37">
      <c r="C1588" s="3"/>
      <c r="D1588" s="3"/>
      <c r="E1588" s="4"/>
      <c r="AK1588" s="3"/>
    </row>
    <row r="1589" spans="3:37">
      <c r="C1589" s="3"/>
      <c r="D1589" s="3"/>
      <c r="E1589" s="4"/>
      <c r="AK1589" s="3"/>
    </row>
    <row r="1590" spans="3:37">
      <c r="C1590" s="3"/>
      <c r="D1590" s="3"/>
      <c r="E1590" s="4"/>
    </row>
    <row r="1591" spans="3:37">
      <c r="C1591" s="3"/>
      <c r="D1591" s="3"/>
      <c r="E1591" s="4"/>
    </row>
    <row r="1592" spans="3:37">
      <c r="C1592" s="3"/>
      <c r="D1592" s="3"/>
      <c r="E1592" s="4"/>
      <c r="AK1592" s="3"/>
    </row>
    <row r="1593" spans="3:37">
      <c r="C1593" s="3"/>
      <c r="D1593" s="3"/>
      <c r="E1593" s="4"/>
      <c r="AK1593" s="3"/>
    </row>
    <row r="1594" spans="3:37">
      <c r="C1594" s="3"/>
      <c r="D1594" s="3"/>
      <c r="E1594" s="4"/>
      <c r="AK1594" s="3"/>
    </row>
    <row r="1595" spans="3:37">
      <c r="C1595" s="3"/>
      <c r="D1595" s="3"/>
      <c r="E1595" s="4"/>
    </row>
    <row r="1596" spans="3:37">
      <c r="C1596" s="3"/>
      <c r="D1596" s="3"/>
      <c r="E1596" s="4"/>
      <c r="AK1596" s="3"/>
    </row>
    <row r="1597" spans="3:37">
      <c r="C1597" s="3"/>
      <c r="D1597" s="3"/>
      <c r="E1597" s="4"/>
      <c r="AK1597" s="3"/>
    </row>
    <row r="1598" spans="3:37">
      <c r="C1598" s="3"/>
      <c r="D1598" s="3"/>
      <c r="E1598" s="4"/>
      <c r="AK1598" s="3"/>
    </row>
    <row r="1599" spans="3:37">
      <c r="C1599" s="3"/>
      <c r="D1599" s="3"/>
      <c r="E1599" s="4"/>
      <c r="AK1599" s="3"/>
    </row>
    <row r="1600" spans="3:37">
      <c r="C1600" s="3"/>
      <c r="D1600" s="3"/>
      <c r="E1600" s="4"/>
      <c r="AK1600" s="3"/>
    </row>
    <row r="1601" spans="3:37">
      <c r="C1601" s="3"/>
      <c r="D1601" s="3"/>
      <c r="E1601" s="4"/>
      <c r="AK1601" s="3"/>
    </row>
    <row r="1602" spans="3:37">
      <c r="C1602" s="3"/>
      <c r="D1602" s="3"/>
      <c r="E1602" s="4"/>
      <c r="AK1602" s="3"/>
    </row>
    <row r="1603" spans="3:37">
      <c r="C1603" s="3"/>
      <c r="D1603" s="3"/>
      <c r="E1603" s="4"/>
    </row>
    <row r="1604" spans="3:37">
      <c r="C1604" s="3"/>
      <c r="D1604" s="3"/>
      <c r="E1604" s="4"/>
      <c r="AK1604" s="3"/>
    </row>
    <row r="1605" spans="3:37">
      <c r="C1605" s="3"/>
      <c r="D1605" s="3"/>
      <c r="E1605" s="4"/>
      <c r="AK1605" s="3"/>
    </row>
    <row r="1606" spans="3:37">
      <c r="C1606" s="3"/>
      <c r="D1606" s="3"/>
      <c r="E1606" s="4"/>
      <c r="AK1606" s="3"/>
    </row>
    <row r="1607" spans="3:37">
      <c r="C1607" s="3"/>
      <c r="D1607" s="3"/>
      <c r="E1607" s="4"/>
      <c r="AK1607" s="3"/>
    </row>
    <row r="1608" spans="3:37">
      <c r="C1608" s="3"/>
      <c r="D1608" s="3"/>
      <c r="E1608" s="4"/>
      <c r="AK1608" s="3"/>
    </row>
    <row r="1609" spans="3:37">
      <c r="C1609" s="3"/>
      <c r="D1609" s="3"/>
      <c r="E1609" s="4"/>
      <c r="AK1609" s="3"/>
    </row>
    <row r="1610" spans="3:37">
      <c r="C1610" s="3"/>
      <c r="D1610" s="3"/>
      <c r="E1610" s="4"/>
      <c r="AK1610" s="3"/>
    </row>
    <row r="1611" spans="3:37">
      <c r="C1611" s="3"/>
      <c r="D1611" s="3"/>
      <c r="E1611" s="4"/>
      <c r="AK1611" s="3"/>
    </row>
    <row r="1612" spans="3:37">
      <c r="C1612" s="3"/>
      <c r="D1612" s="3"/>
      <c r="E1612" s="4"/>
      <c r="AK1612" s="3"/>
    </row>
    <row r="1613" spans="3:37">
      <c r="C1613" s="3"/>
      <c r="D1613" s="3"/>
      <c r="E1613" s="4"/>
      <c r="AK1613" s="3"/>
    </row>
    <row r="1614" spans="3:37">
      <c r="C1614" s="3"/>
      <c r="D1614" s="3"/>
      <c r="E1614" s="4"/>
      <c r="AK1614" s="3"/>
    </row>
    <row r="1615" spans="3:37">
      <c r="C1615" s="3"/>
      <c r="D1615" s="3"/>
      <c r="E1615" s="4"/>
      <c r="AK1615" s="3"/>
    </row>
    <row r="1616" spans="3:37">
      <c r="C1616" s="3"/>
      <c r="D1616" s="3"/>
      <c r="E1616" s="4"/>
      <c r="AK1616" s="3"/>
    </row>
    <row r="1617" spans="3:37">
      <c r="C1617" s="3"/>
      <c r="D1617" s="3"/>
      <c r="E1617" s="4"/>
      <c r="AK1617" s="3"/>
    </row>
    <row r="1618" spans="3:37">
      <c r="C1618" s="3"/>
      <c r="D1618" s="3"/>
      <c r="E1618" s="4"/>
      <c r="AK1618" s="3"/>
    </row>
    <row r="1619" spans="3:37">
      <c r="C1619" s="3"/>
      <c r="D1619" s="3"/>
      <c r="E1619" s="4"/>
      <c r="AK1619" s="3"/>
    </row>
    <row r="1620" spans="3:37">
      <c r="C1620" s="3"/>
      <c r="D1620" s="3"/>
      <c r="E1620" s="4"/>
      <c r="AK1620" s="3"/>
    </row>
    <row r="1621" spans="3:37">
      <c r="C1621" s="3"/>
      <c r="D1621" s="3"/>
      <c r="E1621" s="4"/>
      <c r="AK1621" s="3"/>
    </row>
    <row r="1622" spans="3:37">
      <c r="C1622" s="3"/>
      <c r="D1622" s="3"/>
      <c r="E1622" s="4"/>
      <c r="AK1622" s="3"/>
    </row>
    <row r="1623" spans="3:37">
      <c r="C1623" s="3"/>
      <c r="D1623" s="3"/>
      <c r="E1623" s="4"/>
      <c r="AK1623" s="3"/>
    </row>
    <row r="1624" spans="3:37">
      <c r="C1624" s="3"/>
      <c r="D1624" s="3"/>
      <c r="E1624" s="4"/>
      <c r="AK1624" s="3"/>
    </row>
    <row r="1625" spans="3:37">
      <c r="C1625" s="3"/>
      <c r="D1625" s="3"/>
      <c r="E1625" s="4"/>
      <c r="AK1625" s="3"/>
    </row>
    <row r="1626" spans="3:37">
      <c r="C1626" s="3"/>
      <c r="D1626" s="3"/>
      <c r="E1626" s="4"/>
      <c r="AK1626" s="3"/>
    </row>
    <row r="1627" spans="3:37">
      <c r="C1627" s="3"/>
      <c r="D1627" s="3"/>
      <c r="E1627" s="4"/>
      <c r="AK1627" s="3"/>
    </row>
    <row r="1628" spans="3:37">
      <c r="C1628" s="3"/>
      <c r="D1628" s="3"/>
      <c r="E1628" s="4"/>
      <c r="AK1628" s="3"/>
    </row>
    <row r="1629" spans="3:37">
      <c r="C1629" s="3"/>
      <c r="D1629" s="3"/>
      <c r="E1629" s="4"/>
      <c r="AK1629" s="3"/>
    </row>
    <row r="1630" spans="3:37">
      <c r="C1630" s="3"/>
      <c r="D1630" s="3"/>
      <c r="E1630" s="4"/>
      <c r="AK1630" s="3"/>
    </row>
    <row r="1631" spans="3:37">
      <c r="C1631" s="3"/>
      <c r="D1631" s="3"/>
      <c r="E1631" s="4"/>
      <c r="AK1631" s="3"/>
    </row>
    <row r="1632" spans="3:37">
      <c r="C1632" s="3"/>
      <c r="D1632" s="3"/>
      <c r="E1632" s="4"/>
      <c r="AK1632" s="3"/>
    </row>
    <row r="1633" spans="3:37">
      <c r="C1633" s="3"/>
      <c r="D1633" s="3"/>
      <c r="E1633" s="4"/>
      <c r="AK1633" s="3"/>
    </row>
    <row r="1634" spans="3:37">
      <c r="C1634" s="3"/>
      <c r="D1634" s="3"/>
      <c r="E1634" s="4"/>
      <c r="AK1634" s="3"/>
    </row>
    <row r="1635" spans="3:37">
      <c r="C1635" s="3"/>
      <c r="D1635" s="3"/>
      <c r="E1635" s="4"/>
      <c r="AK1635" s="3"/>
    </row>
    <row r="1636" spans="3:37">
      <c r="C1636" s="3"/>
      <c r="D1636" s="3"/>
      <c r="E1636" s="4"/>
      <c r="AK1636" s="3"/>
    </row>
    <row r="1637" spans="3:37">
      <c r="C1637" s="3"/>
      <c r="D1637" s="3"/>
      <c r="E1637" s="4"/>
      <c r="AK1637" s="3"/>
    </row>
    <row r="1638" spans="3:37">
      <c r="C1638" s="3"/>
      <c r="D1638" s="3"/>
      <c r="E1638" s="4"/>
      <c r="AK1638" s="3"/>
    </row>
    <row r="1639" spans="3:37">
      <c r="C1639" s="3"/>
      <c r="D1639" s="3"/>
      <c r="E1639" s="4"/>
      <c r="AK1639" s="3"/>
    </row>
    <row r="1640" spans="3:37">
      <c r="C1640" s="3"/>
      <c r="D1640" s="3"/>
      <c r="E1640" s="4"/>
      <c r="AK1640" s="3"/>
    </row>
    <row r="1641" spans="3:37">
      <c r="C1641" s="3"/>
      <c r="D1641" s="3"/>
      <c r="E1641" s="4"/>
      <c r="AK1641" s="3"/>
    </row>
    <row r="1642" spans="3:37">
      <c r="C1642" s="3"/>
      <c r="D1642" s="3"/>
      <c r="E1642" s="4"/>
      <c r="AK1642" s="3"/>
    </row>
    <row r="1643" spans="3:37">
      <c r="C1643" s="3"/>
      <c r="D1643" s="3"/>
      <c r="E1643" s="4"/>
    </row>
    <row r="1644" spans="3:37">
      <c r="C1644" s="3"/>
      <c r="D1644" s="3"/>
      <c r="E1644" s="4"/>
      <c r="AK1644" s="3"/>
    </row>
    <row r="1645" spans="3:37">
      <c r="C1645" s="3"/>
      <c r="D1645" s="3"/>
      <c r="E1645" s="4"/>
      <c r="AK1645" s="3"/>
    </row>
    <row r="1646" spans="3:37">
      <c r="C1646" s="3"/>
      <c r="D1646" s="3"/>
      <c r="E1646" s="4"/>
      <c r="AK1646" s="3"/>
    </row>
    <row r="1647" spans="3:37">
      <c r="C1647" s="3"/>
      <c r="D1647" s="3"/>
      <c r="E1647" s="4"/>
    </row>
    <row r="1648" spans="3:37">
      <c r="C1648" s="3"/>
      <c r="D1648" s="3"/>
      <c r="E1648" s="4"/>
      <c r="AK1648" s="3"/>
    </row>
    <row r="1649" spans="3:37">
      <c r="C1649" s="3"/>
      <c r="D1649" s="3"/>
      <c r="E1649" s="4"/>
      <c r="AK1649" s="3"/>
    </row>
    <row r="1650" spans="3:37">
      <c r="C1650" s="3"/>
      <c r="D1650" s="3"/>
      <c r="E1650" s="4"/>
      <c r="V1650" s="4"/>
      <c r="X1650" s="4"/>
      <c r="AK1650" s="3"/>
    </row>
    <row r="1651" spans="3:37">
      <c r="C1651" s="3"/>
      <c r="D1651" s="3"/>
      <c r="E1651" s="4"/>
      <c r="V1651" s="4"/>
      <c r="X1651" s="4"/>
      <c r="AK1651" s="3"/>
    </row>
    <row r="1652" spans="3:37">
      <c r="C1652" s="3"/>
      <c r="D1652" s="3"/>
      <c r="E1652" s="4"/>
      <c r="V1652" s="4"/>
      <c r="X1652" s="4"/>
      <c r="AK1652" s="3"/>
    </row>
    <row r="1653" spans="3:37">
      <c r="C1653" s="3"/>
      <c r="D1653" s="3"/>
      <c r="E1653" s="4"/>
      <c r="V1653" s="4"/>
      <c r="X1653" s="4"/>
    </row>
    <row r="1654" spans="3:37">
      <c r="C1654" s="3"/>
      <c r="D1654" s="3"/>
      <c r="E1654" s="4"/>
      <c r="V1654" s="4"/>
      <c r="X1654" s="4"/>
    </row>
    <row r="1655" spans="3:37">
      <c r="C1655" s="3"/>
      <c r="D1655" s="3"/>
      <c r="E1655" s="4"/>
      <c r="V1655" s="4"/>
      <c r="X1655" s="4"/>
    </row>
    <row r="1656" spans="3:37">
      <c r="C1656" s="3"/>
      <c r="D1656" s="3"/>
      <c r="E1656" s="4"/>
      <c r="V1656" s="4"/>
      <c r="X1656" s="4"/>
    </row>
    <row r="1657" spans="3:37">
      <c r="C1657" s="3"/>
      <c r="D1657" s="3"/>
      <c r="E1657" s="4"/>
      <c r="V1657" s="4"/>
      <c r="X1657" s="4"/>
    </row>
    <row r="1658" spans="3:37">
      <c r="C1658" s="3"/>
      <c r="D1658" s="3"/>
      <c r="E1658" s="4"/>
      <c r="AK1658" s="3"/>
    </row>
    <row r="1659" spans="3:37">
      <c r="C1659" s="3"/>
      <c r="D1659" s="3"/>
      <c r="E1659" s="4"/>
    </row>
    <row r="1660" spans="3:37">
      <c r="C1660" s="3"/>
      <c r="D1660" s="3"/>
      <c r="E1660" s="4"/>
      <c r="AK1660" s="3"/>
    </row>
    <row r="1661" spans="3:37">
      <c r="C1661" s="3"/>
      <c r="D1661" s="3"/>
      <c r="E1661" s="4"/>
      <c r="AK1661" s="3"/>
    </row>
    <row r="1662" spans="3:37">
      <c r="C1662" s="3"/>
      <c r="D1662" s="3"/>
      <c r="E1662" s="4"/>
      <c r="AK1662" s="3"/>
    </row>
    <row r="1663" spans="3:37">
      <c r="C1663" s="3"/>
      <c r="D1663" s="3"/>
      <c r="E1663" s="4"/>
      <c r="AK1663" s="3"/>
    </row>
    <row r="1664" spans="3:37">
      <c r="C1664" s="3"/>
      <c r="D1664" s="3"/>
      <c r="E1664" s="4"/>
      <c r="AK1664" s="3"/>
    </row>
    <row r="1665" spans="3:37">
      <c r="C1665" s="3"/>
      <c r="D1665" s="3"/>
      <c r="E1665" s="4"/>
      <c r="AK1665" s="3"/>
    </row>
    <row r="1666" spans="3:37">
      <c r="C1666" s="3"/>
      <c r="D1666" s="3"/>
      <c r="E1666" s="4"/>
      <c r="AK1666" s="3"/>
    </row>
    <row r="1667" spans="3:37">
      <c r="C1667" s="3"/>
      <c r="D1667" s="3"/>
      <c r="E1667" s="4"/>
    </row>
    <row r="1668" spans="3:37">
      <c r="C1668" s="3"/>
      <c r="D1668" s="3"/>
      <c r="E1668" s="4"/>
      <c r="AK1668" s="3"/>
    </row>
    <row r="1669" spans="3:37">
      <c r="C1669" s="3"/>
      <c r="D1669" s="3"/>
      <c r="E1669" s="4"/>
      <c r="AK1669" s="3"/>
    </row>
    <row r="1670" spans="3:37">
      <c r="C1670" s="3"/>
      <c r="D1670" s="3"/>
      <c r="E1670" s="4"/>
      <c r="AK1670" s="3"/>
    </row>
    <row r="1671" spans="3:37">
      <c r="C1671" s="3"/>
      <c r="D1671" s="3"/>
      <c r="E1671" s="4"/>
      <c r="AK1671" s="3"/>
    </row>
    <row r="1672" spans="3:37">
      <c r="C1672" s="3"/>
      <c r="D1672" s="3"/>
      <c r="E1672" s="4"/>
      <c r="AK1672" s="3"/>
    </row>
    <row r="1673" spans="3:37">
      <c r="C1673" s="3"/>
      <c r="D1673" s="3"/>
      <c r="E1673" s="4"/>
      <c r="AK1673" s="3"/>
    </row>
    <row r="1674" spans="3:37">
      <c r="C1674" s="3"/>
      <c r="D1674" s="3"/>
      <c r="E1674" s="4"/>
      <c r="AK1674" s="3"/>
    </row>
    <row r="1675" spans="3:37">
      <c r="C1675" s="3"/>
      <c r="D1675" s="3"/>
      <c r="E1675" s="4"/>
      <c r="AK1675" s="3"/>
    </row>
    <row r="1676" spans="3:37">
      <c r="C1676" s="3"/>
      <c r="D1676" s="3"/>
      <c r="E1676" s="4"/>
      <c r="AK1676" s="3"/>
    </row>
    <row r="1677" spans="3:37">
      <c r="C1677" s="3"/>
      <c r="D1677" s="3"/>
      <c r="E1677" s="4"/>
      <c r="AK1677" s="3"/>
    </row>
    <row r="1678" spans="3:37">
      <c r="C1678" s="3"/>
      <c r="D1678" s="3"/>
      <c r="E1678" s="4"/>
      <c r="AK1678" s="3"/>
    </row>
    <row r="1679" spans="3:37">
      <c r="C1679" s="3"/>
      <c r="D1679" s="3"/>
      <c r="E1679" s="4"/>
      <c r="AK1679" s="3"/>
    </row>
    <row r="1680" spans="3:37">
      <c r="C1680" s="3"/>
      <c r="D1680" s="3"/>
      <c r="E1680" s="4"/>
      <c r="AK1680" s="3"/>
    </row>
    <row r="1681" spans="3:37">
      <c r="C1681" s="3"/>
      <c r="D1681" s="3"/>
      <c r="E1681" s="4"/>
      <c r="AK1681" s="3"/>
    </row>
    <row r="1682" spans="3:37">
      <c r="C1682" s="3"/>
      <c r="D1682" s="3"/>
      <c r="E1682" s="4"/>
      <c r="AK1682" s="3"/>
    </row>
    <row r="1683" spans="3:37">
      <c r="C1683" s="3"/>
      <c r="D1683" s="3"/>
      <c r="E1683" s="4"/>
      <c r="AK1683" s="3"/>
    </row>
    <row r="1684" spans="3:37">
      <c r="C1684" s="3"/>
      <c r="D1684" s="3"/>
      <c r="E1684" s="4"/>
      <c r="AK1684" s="3"/>
    </row>
    <row r="1685" spans="3:37">
      <c r="C1685" s="3"/>
      <c r="D1685" s="3"/>
      <c r="E1685" s="4"/>
    </row>
    <row r="1686" spans="3:37">
      <c r="C1686" s="3"/>
      <c r="D1686" s="3"/>
      <c r="E1686" s="4"/>
    </row>
    <row r="1687" spans="3:37">
      <c r="C1687" s="3"/>
      <c r="D1687" s="3"/>
      <c r="E1687" s="4"/>
      <c r="AK1687" s="3"/>
    </row>
    <row r="1688" spans="3:37">
      <c r="C1688" s="3"/>
      <c r="D1688" s="3"/>
      <c r="E1688" s="4"/>
      <c r="AK1688" s="3"/>
    </row>
    <row r="1689" spans="3:37">
      <c r="C1689" s="3"/>
      <c r="D1689" s="3"/>
      <c r="E1689" s="4"/>
      <c r="AK1689" s="3"/>
    </row>
    <row r="1690" spans="3:37">
      <c r="C1690" s="3"/>
      <c r="D1690" s="3"/>
      <c r="E1690" s="4"/>
      <c r="AK1690" s="3"/>
    </row>
    <row r="1691" spans="3:37">
      <c r="C1691" s="3"/>
      <c r="D1691" s="3"/>
      <c r="E1691" s="4"/>
      <c r="AK1691" s="3"/>
    </row>
    <row r="1692" spans="3:37">
      <c r="C1692" s="3"/>
      <c r="D1692" s="3"/>
      <c r="E1692" s="4"/>
      <c r="AK1692" s="3"/>
    </row>
    <row r="1693" spans="3:37">
      <c r="C1693" s="3"/>
      <c r="D1693" s="3"/>
      <c r="E1693" s="4"/>
      <c r="AK1693" s="3"/>
    </row>
    <row r="1694" spans="3:37">
      <c r="C1694" s="3"/>
      <c r="D1694" s="3"/>
      <c r="E1694" s="4"/>
    </row>
    <row r="1695" spans="3:37">
      <c r="C1695" s="3"/>
      <c r="D1695" s="3"/>
      <c r="E1695" s="4"/>
      <c r="AK1695" s="3"/>
    </row>
    <row r="1696" spans="3:37">
      <c r="C1696" s="3"/>
      <c r="D1696" s="3"/>
      <c r="E1696" s="4"/>
      <c r="AK1696" s="3"/>
    </row>
    <row r="1697" spans="3:37">
      <c r="C1697" s="3"/>
      <c r="D1697" s="3"/>
      <c r="E1697" s="4"/>
      <c r="V1697" s="4"/>
      <c r="X1697" s="4"/>
      <c r="AK1697" s="3"/>
    </row>
    <row r="1698" spans="3:37">
      <c r="C1698" s="3"/>
      <c r="D1698" s="3"/>
      <c r="E1698" s="4"/>
      <c r="V1698" s="4"/>
      <c r="X1698" s="4"/>
      <c r="AK1698" s="3"/>
    </row>
    <row r="1699" spans="3:37">
      <c r="C1699" s="3"/>
      <c r="D1699" s="3"/>
      <c r="E1699" s="4"/>
      <c r="V1699" s="4"/>
      <c r="X1699" s="4"/>
      <c r="AK1699" s="3"/>
    </row>
    <row r="1700" spans="3:37">
      <c r="C1700" s="3"/>
      <c r="D1700" s="3"/>
      <c r="E1700" s="4"/>
      <c r="V1700" s="4"/>
      <c r="X1700" s="4"/>
      <c r="AK1700" s="3"/>
    </row>
    <row r="1701" spans="3:37">
      <c r="C1701" s="3"/>
      <c r="D1701" s="3"/>
      <c r="E1701" s="4"/>
      <c r="V1701" s="4"/>
      <c r="X1701" s="4"/>
      <c r="AK1701" s="3"/>
    </row>
    <row r="1702" spans="3:37">
      <c r="C1702" s="3"/>
      <c r="D1702" s="3"/>
      <c r="E1702" s="4"/>
      <c r="V1702" s="4"/>
      <c r="X1702" s="4"/>
      <c r="AK1702" s="3"/>
    </row>
    <row r="1703" spans="3:37">
      <c r="C1703" s="3"/>
      <c r="D1703" s="3"/>
      <c r="E1703" s="4"/>
      <c r="V1703" s="4"/>
      <c r="X1703" s="4"/>
      <c r="AK1703" s="3"/>
    </row>
    <row r="1704" spans="3:37">
      <c r="C1704" s="3"/>
      <c r="D1704" s="3"/>
      <c r="E1704" s="4"/>
      <c r="V1704" s="4"/>
      <c r="X1704" s="4"/>
      <c r="AK1704" s="3"/>
    </row>
    <row r="1705" spans="3:37">
      <c r="C1705" s="3"/>
      <c r="D1705" s="3"/>
      <c r="E1705" s="4"/>
      <c r="AK1705" s="3"/>
    </row>
    <row r="1706" spans="3:37">
      <c r="C1706" s="3"/>
      <c r="D1706" s="3"/>
      <c r="E1706" s="4"/>
      <c r="AK1706" s="3"/>
    </row>
    <row r="1707" spans="3:37">
      <c r="C1707" s="3"/>
      <c r="D1707" s="3"/>
      <c r="E1707" s="4"/>
      <c r="AK1707" s="3"/>
    </row>
    <row r="1708" spans="3:37">
      <c r="C1708" s="3"/>
      <c r="D1708" s="3"/>
      <c r="E1708" s="4"/>
      <c r="AK1708" s="3"/>
    </row>
    <row r="1709" spans="3:37">
      <c r="C1709" s="3"/>
      <c r="D1709" s="3"/>
      <c r="E1709" s="4"/>
      <c r="V1709" s="4"/>
      <c r="X1709" s="4"/>
    </row>
    <row r="1710" spans="3:37">
      <c r="C1710" s="3"/>
      <c r="D1710" s="3"/>
      <c r="E1710" s="4"/>
      <c r="V1710" s="4"/>
      <c r="X1710" s="4"/>
    </row>
    <row r="1711" spans="3:37">
      <c r="C1711" s="3"/>
      <c r="D1711" s="3"/>
      <c r="E1711" s="4"/>
      <c r="V1711" s="4"/>
      <c r="X1711" s="4"/>
    </row>
    <row r="1712" spans="3:37">
      <c r="C1712" s="3"/>
      <c r="D1712" s="3"/>
      <c r="E1712" s="4"/>
      <c r="V1712" s="4"/>
      <c r="X1712" s="4"/>
    </row>
    <row r="1713" spans="3:37">
      <c r="C1713" s="3"/>
      <c r="D1713" s="3"/>
      <c r="E1713" s="4"/>
      <c r="AK1713" s="3"/>
    </row>
    <row r="1714" spans="3:37">
      <c r="C1714" s="3"/>
      <c r="D1714" s="3"/>
      <c r="E1714" s="4"/>
      <c r="AK1714" s="3"/>
    </row>
    <row r="1715" spans="3:37">
      <c r="C1715" s="3"/>
      <c r="D1715" s="3"/>
      <c r="E1715" s="4"/>
    </row>
    <row r="1716" spans="3:37">
      <c r="C1716" s="3"/>
      <c r="D1716" s="3"/>
      <c r="E1716" s="4"/>
      <c r="AK1716" s="3"/>
    </row>
    <row r="1717" spans="3:37">
      <c r="C1717" s="3"/>
      <c r="D1717" s="3"/>
      <c r="E1717" s="4"/>
      <c r="AK1717" s="3"/>
    </row>
    <row r="1718" spans="3:37">
      <c r="C1718" s="3"/>
      <c r="D1718" s="3"/>
      <c r="E1718" s="4"/>
      <c r="AK1718" s="3"/>
    </row>
    <row r="1719" spans="3:37">
      <c r="C1719" s="3"/>
      <c r="D1719" s="3"/>
      <c r="E1719" s="4"/>
      <c r="AK1719" s="3"/>
    </row>
    <row r="1720" spans="3:37">
      <c r="C1720" s="3"/>
      <c r="D1720" s="3"/>
      <c r="E1720" s="4"/>
      <c r="AK1720" s="3"/>
    </row>
    <row r="1721" spans="3:37">
      <c r="C1721" s="3"/>
      <c r="D1721" s="3"/>
      <c r="E1721" s="4"/>
    </row>
    <row r="1722" spans="3:37">
      <c r="C1722" s="3"/>
      <c r="D1722" s="3"/>
      <c r="E1722" s="4"/>
      <c r="AK1722" s="3"/>
    </row>
    <row r="1723" spans="3:37">
      <c r="C1723" s="3"/>
      <c r="D1723" s="3"/>
      <c r="E1723" s="4"/>
      <c r="AK1723" s="3"/>
    </row>
    <row r="1724" spans="3:37">
      <c r="C1724" s="3"/>
      <c r="D1724" s="3"/>
      <c r="E1724" s="4"/>
      <c r="AK1724" s="3"/>
    </row>
    <row r="1725" spans="3:37">
      <c r="C1725" s="3"/>
      <c r="D1725" s="3"/>
      <c r="E1725" s="4"/>
      <c r="AK1725" s="3"/>
    </row>
    <row r="1726" spans="3:37">
      <c r="C1726" s="3"/>
      <c r="D1726" s="3"/>
      <c r="E1726" s="4"/>
      <c r="AK1726" s="3"/>
    </row>
    <row r="1727" spans="3:37">
      <c r="C1727" s="3"/>
      <c r="D1727" s="3"/>
      <c r="E1727" s="4"/>
      <c r="AK1727" s="3"/>
    </row>
    <row r="1728" spans="3:37">
      <c r="C1728" s="3"/>
      <c r="D1728" s="3"/>
      <c r="E1728" s="4"/>
      <c r="AK1728" s="3"/>
    </row>
    <row r="1729" spans="3:37">
      <c r="C1729" s="3"/>
      <c r="D1729" s="3"/>
      <c r="E1729" s="4"/>
      <c r="AK1729" s="3"/>
    </row>
    <row r="1730" spans="3:37">
      <c r="C1730" s="3"/>
      <c r="D1730" s="3"/>
      <c r="E1730" s="4"/>
      <c r="AK1730" s="3"/>
    </row>
    <row r="1731" spans="3:37">
      <c r="C1731" s="3"/>
      <c r="D1731" s="3"/>
      <c r="E1731" s="4"/>
      <c r="AK1731" s="3"/>
    </row>
    <row r="1732" spans="3:37">
      <c r="C1732" s="3"/>
      <c r="D1732" s="3"/>
      <c r="E1732" s="4"/>
      <c r="AK1732" s="3"/>
    </row>
    <row r="1733" spans="3:37">
      <c r="C1733" s="3"/>
      <c r="D1733" s="3"/>
      <c r="E1733" s="4"/>
      <c r="AK1733" s="3"/>
    </row>
    <row r="1734" spans="3:37">
      <c r="C1734" s="3"/>
      <c r="D1734" s="3"/>
      <c r="E1734" s="4"/>
      <c r="AK1734" s="3"/>
    </row>
    <row r="1735" spans="3:37">
      <c r="C1735" s="3"/>
      <c r="D1735" s="3"/>
      <c r="E1735" s="4"/>
      <c r="AK1735" s="3"/>
    </row>
    <row r="1736" spans="3:37">
      <c r="C1736" s="3"/>
      <c r="D1736" s="3"/>
      <c r="E1736" s="4"/>
      <c r="AK1736" s="3"/>
    </row>
    <row r="1737" spans="3:37">
      <c r="C1737" s="3"/>
      <c r="D1737" s="3"/>
      <c r="E1737" s="4"/>
      <c r="AK1737" s="3"/>
    </row>
    <row r="1738" spans="3:37">
      <c r="C1738" s="3"/>
      <c r="D1738" s="3"/>
      <c r="E1738" s="4"/>
      <c r="AK1738" s="3"/>
    </row>
    <row r="1739" spans="3:37">
      <c r="C1739" s="3"/>
      <c r="D1739" s="3"/>
      <c r="E1739" s="4"/>
      <c r="AK1739" s="3"/>
    </row>
    <row r="1740" spans="3:37">
      <c r="C1740" s="3"/>
      <c r="D1740" s="3"/>
      <c r="E1740" s="4"/>
      <c r="AK1740" s="3"/>
    </row>
    <row r="1741" spans="3:37">
      <c r="C1741" s="3"/>
      <c r="D1741" s="3"/>
      <c r="E1741" s="4"/>
      <c r="AK1741" s="3"/>
    </row>
    <row r="1742" spans="3:37">
      <c r="C1742" s="3"/>
      <c r="D1742" s="3"/>
      <c r="E1742" s="4"/>
      <c r="AK1742" s="3"/>
    </row>
    <row r="1743" spans="3:37">
      <c r="C1743" s="3"/>
      <c r="D1743" s="3"/>
      <c r="E1743" s="4"/>
      <c r="AK1743" s="3"/>
    </row>
    <row r="1744" spans="3:37">
      <c r="C1744" s="3"/>
      <c r="D1744" s="3"/>
      <c r="E1744" s="4"/>
      <c r="AK1744" s="3"/>
    </row>
    <row r="1745" spans="3:37">
      <c r="C1745" s="3"/>
      <c r="D1745" s="3"/>
      <c r="E1745" s="4"/>
      <c r="AK1745" s="3"/>
    </row>
    <row r="1746" spans="3:37">
      <c r="C1746" s="3"/>
      <c r="D1746" s="3"/>
      <c r="E1746" s="4"/>
      <c r="AK1746" s="3"/>
    </row>
    <row r="1747" spans="3:37">
      <c r="C1747" s="3"/>
      <c r="D1747" s="3"/>
      <c r="E1747" s="4"/>
      <c r="AK1747" s="3"/>
    </row>
    <row r="1748" spans="3:37">
      <c r="C1748" s="3"/>
      <c r="D1748" s="3"/>
      <c r="E1748" s="4"/>
      <c r="AK1748" s="3"/>
    </row>
    <row r="1749" spans="3:37">
      <c r="C1749" s="3"/>
      <c r="D1749" s="3"/>
      <c r="E1749" s="4"/>
      <c r="AK1749" s="3"/>
    </row>
    <row r="1750" spans="3:37">
      <c r="C1750" s="3"/>
      <c r="D1750" s="3"/>
      <c r="E1750" s="4"/>
      <c r="AK1750" s="3"/>
    </row>
    <row r="1751" spans="3:37">
      <c r="C1751" s="3"/>
      <c r="D1751" s="3"/>
      <c r="E1751" s="4"/>
      <c r="AK1751" s="3"/>
    </row>
    <row r="1752" spans="3:37">
      <c r="C1752" s="3"/>
      <c r="D1752" s="3"/>
      <c r="E1752" s="4"/>
      <c r="AK1752" s="3"/>
    </row>
    <row r="1753" spans="3:37">
      <c r="C1753" s="3"/>
      <c r="D1753" s="3"/>
      <c r="E1753" s="4"/>
      <c r="AK1753" s="3"/>
    </row>
    <row r="1754" spans="3:37">
      <c r="C1754" s="3"/>
      <c r="D1754" s="3"/>
      <c r="E1754" s="4"/>
      <c r="AK1754" s="3"/>
    </row>
    <row r="1755" spans="3:37">
      <c r="C1755" s="3"/>
      <c r="D1755" s="3"/>
      <c r="E1755" s="4"/>
      <c r="AK1755" s="3"/>
    </row>
    <row r="1756" spans="3:37">
      <c r="C1756" s="3"/>
      <c r="D1756" s="3"/>
      <c r="E1756" s="4"/>
      <c r="AK1756" s="3"/>
    </row>
    <row r="1757" spans="3:37">
      <c r="C1757" s="3"/>
      <c r="D1757" s="3"/>
      <c r="E1757" s="4"/>
      <c r="AK1757" s="3"/>
    </row>
    <row r="1758" spans="3:37">
      <c r="C1758" s="3"/>
      <c r="D1758" s="3"/>
      <c r="E1758" s="4"/>
      <c r="AK1758" s="3"/>
    </row>
    <row r="1759" spans="3:37">
      <c r="C1759" s="3"/>
      <c r="D1759" s="3"/>
      <c r="E1759" s="4"/>
      <c r="AK1759" s="3"/>
    </row>
    <row r="1760" spans="3:37">
      <c r="C1760" s="3"/>
      <c r="D1760" s="3"/>
      <c r="E1760" s="4"/>
      <c r="AK1760" s="3"/>
    </row>
    <row r="1761" spans="3:37">
      <c r="C1761" s="3"/>
      <c r="D1761" s="3"/>
      <c r="E1761" s="4"/>
      <c r="AK1761" s="3"/>
    </row>
    <row r="1762" spans="3:37">
      <c r="C1762" s="3"/>
      <c r="D1762" s="3"/>
      <c r="E1762" s="4"/>
      <c r="AK1762" s="3"/>
    </row>
    <row r="1763" spans="3:37">
      <c r="C1763" s="3"/>
      <c r="D1763" s="3"/>
      <c r="E1763" s="4"/>
      <c r="AK1763" s="3"/>
    </row>
    <row r="1764" spans="3:37">
      <c r="C1764" s="3"/>
      <c r="D1764" s="3"/>
      <c r="E1764" s="4"/>
      <c r="AK1764" s="3"/>
    </row>
    <row r="1765" spans="3:37">
      <c r="C1765" s="3"/>
      <c r="D1765" s="3"/>
      <c r="E1765" s="4"/>
    </row>
    <row r="1766" spans="3:37">
      <c r="C1766" s="3"/>
      <c r="D1766" s="3"/>
      <c r="E1766" s="4"/>
      <c r="AK1766" s="3"/>
    </row>
    <row r="1767" spans="3:37">
      <c r="C1767" s="3"/>
      <c r="D1767" s="3"/>
      <c r="E1767" s="4"/>
      <c r="AK1767" s="3"/>
    </row>
    <row r="1768" spans="3:37">
      <c r="C1768" s="3"/>
      <c r="D1768" s="3"/>
      <c r="E1768" s="4"/>
      <c r="AK1768" s="3"/>
    </row>
    <row r="1769" spans="3:37">
      <c r="C1769" s="3"/>
      <c r="D1769" s="3"/>
      <c r="E1769" s="4"/>
      <c r="AK1769" s="3"/>
    </row>
    <row r="1770" spans="3:37">
      <c r="C1770" s="3"/>
      <c r="D1770" s="3"/>
      <c r="E1770" s="4"/>
      <c r="V1770" s="4"/>
      <c r="X1770" s="4"/>
      <c r="AK1770" s="3"/>
    </row>
    <row r="1771" spans="3:37">
      <c r="C1771" s="3"/>
      <c r="D1771" s="3"/>
      <c r="E1771" s="4"/>
      <c r="V1771" s="4"/>
      <c r="X1771" s="4"/>
      <c r="AK1771" s="3"/>
    </row>
    <row r="1772" spans="3:37">
      <c r="C1772" s="3"/>
      <c r="D1772" s="3"/>
      <c r="E1772" s="4"/>
      <c r="AK1772" s="3"/>
    </row>
    <row r="1773" spans="3:37">
      <c r="C1773" s="3"/>
      <c r="D1773" s="3"/>
      <c r="E1773" s="4"/>
    </row>
    <row r="1774" spans="3:37">
      <c r="C1774" s="3"/>
      <c r="D1774" s="3"/>
      <c r="E1774" s="4"/>
      <c r="AK1774" s="3"/>
    </row>
    <row r="1775" spans="3:37">
      <c r="C1775" s="3"/>
      <c r="D1775" s="3"/>
      <c r="E1775" s="4"/>
      <c r="AK1775" s="3"/>
    </row>
    <row r="1776" spans="3:37">
      <c r="C1776" s="3"/>
      <c r="D1776" s="3"/>
      <c r="E1776" s="4"/>
      <c r="AK1776" s="3"/>
    </row>
    <row r="1777" spans="3:37">
      <c r="C1777" s="3"/>
      <c r="D1777" s="3"/>
      <c r="E1777" s="4"/>
    </row>
    <row r="1778" spans="3:37">
      <c r="C1778" s="3"/>
      <c r="D1778" s="3"/>
      <c r="E1778" s="4"/>
      <c r="AK1778" s="3"/>
    </row>
    <row r="1779" spans="3:37">
      <c r="C1779" s="3"/>
      <c r="D1779" s="3"/>
      <c r="E1779" s="4"/>
      <c r="AK1779" s="3"/>
    </row>
    <row r="1780" spans="3:37">
      <c r="C1780" s="3"/>
      <c r="D1780" s="3"/>
      <c r="E1780" s="4"/>
      <c r="AK1780" s="3"/>
    </row>
    <row r="1781" spans="3:37">
      <c r="C1781" s="3"/>
      <c r="D1781" s="3"/>
      <c r="E1781" s="4"/>
      <c r="AK1781" s="3"/>
    </row>
    <row r="1782" spans="3:37">
      <c r="C1782" s="3"/>
      <c r="D1782" s="3"/>
      <c r="E1782" s="4"/>
      <c r="AK1782" s="3"/>
    </row>
    <row r="1783" spans="3:37">
      <c r="C1783" s="3"/>
      <c r="D1783" s="3"/>
      <c r="E1783" s="4"/>
      <c r="AK1783" s="3"/>
    </row>
    <row r="1784" spans="3:37">
      <c r="C1784" s="3"/>
      <c r="D1784" s="3"/>
      <c r="E1784" s="4"/>
      <c r="AK1784" s="3"/>
    </row>
    <row r="1785" spans="3:37">
      <c r="C1785" s="3"/>
      <c r="D1785" s="3"/>
      <c r="E1785" s="4"/>
      <c r="AK1785" s="3"/>
    </row>
    <row r="1786" spans="3:37">
      <c r="C1786" s="3"/>
      <c r="D1786" s="3"/>
      <c r="E1786" s="4"/>
      <c r="AK1786" s="3"/>
    </row>
    <row r="1787" spans="3:37">
      <c r="C1787" s="3"/>
      <c r="D1787" s="3"/>
      <c r="E1787" s="4"/>
      <c r="AK1787" s="3"/>
    </row>
    <row r="1788" spans="3:37">
      <c r="C1788" s="3"/>
      <c r="D1788" s="3"/>
      <c r="E1788" s="4"/>
      <c r="AK1788" s="3"/>
    </row>
    <row r="1789" spans="3:37">
      <c r="C1789" s="3"/>
      <c r="D1789" s="3"/>
      <c r="E1789" s="4"/>
      <c r="AK1789" s="3"/>
    </row>
    <row r="1790" spans="3:37">
      <c r="C1790" s="3"/>
      <c r="D1790" s="3"/>
      <c r="E1790" s="4"/>
      <c r="AK1790" s="3"/>
    </row>
    <row r="1791" spans="3:37">
      <c r="C1791" s="3"/>
      <c r="D1791" s="3"/>
      <c r="E1791" s="4"/>
    </row>
    <row r="1792" spans="3:37">
      <c r="C1792" s="3"/>
      <c r="D1792" s="3"/>
      <c r="E1792" s="4"/>
      <c r="AK1792" s="3"/>
    </row>
    <row r="1793" spans="3:37">
      <c r="C1793" s="3"/>
      <c r="D1793" s="3"/>
      <c r="E1793" s="4"/>
    </row>
    <row r="1794" spans="3:37">
      <c r="C1794" s="3"/>
      <c r="D1794" s="3"/>
      <c r="E1794" s="4"/>
    </row>
    <row r="1795" spans="3:37">
      <c r="C1795" s="3"/>
      <c r="D1795" s="3"/>
      <c r="E1795" s="4"/>
      <c r="AK1795" s="3"/>
    </row>
    <row r="1796" spans="3:37">
      <c r="C1796" s="3"/>
      <c r="D1796" s="3"/>
      <c r="E1796" s="4"/>
      <c r="AK1796" s="3"/>
    </row>
    <row r="1797" spans="3:37">
      <c r="C1797" s="3"/>
      <c r="D1797" s="3"/>
      <c r="E1797" s="4"/>
      <c r="V1797" s="4"/>
      <c r="X1797" s="4"/>
    </row>
    <row r="1798" spans="3:37">
      <c r="C1798" s="3"/>
      <c r="D1798" s="3"/>
      <c r="E1798" s="4"/>
      <c r="V1798" s="4"/>
      <c r="X1798" s="4"/>
    </row>
    <row r="1799" spans="3:37">
      <c r="C1799" s="3"/>
      <c r="D1799" s="3"/>
      <c r="E1799" s="4"/>
      <c r="V1799" s="4"/>
      <c r="X1799" s="4"/>
    </row>
    <row r="1800" spans="3:37">
      <c r="C1800" s="3"/>
      <c r="D1800" s="3"/>
      <c r="E1800" s="4"/>
      <c r="V1800" s="4"/>
      <c r="X1800" s="4"/>
    </row>
    <row r="1801" spans="3:37">
      <c r="C1801" s="3"/>
      <c r="D1801" s="3"/>
      <c r="E1801" s="4"/>
      <c r="V1801" s="4"/>
      <c r="X1801" s="4"/>
    </row>
    <row r="1802" spans="3:37">
      <c r="C1802" s="3"/>
      <c r="D1802" s="3"/>
      <c r="E1802" s="4"/>
      <c r="V1802" s="4"/>
      <c r="X1802" s="4"/>
    </row>
    <row r="1803" spans="3:37">
      <c r="C1803" s="3"/>
      <c r="D1803" s="3"/>
      <c r="E1803" s="4"/>
      <c r="V1803" s="4"/>
      <c r="X1803" s="4"/>
    </row>
    <row r="1804" spans="3:37">
      <c r="C1804" s="3"/>
      <c r="D1804" s="3"/>
      <c r="E1804" s="4"/>
      <c r="V1804" s="4"/>
      <c r="X1804" s="4"/>
    </row>
    <row r="1805" spans="3:37">
      <c r="C1805" s="3"/>
      <c r="D1805" s="3"/>
      <c r="E1805" s="4"/>
      <c r="V1805" s="4"/>
      <c r="X1805" s="4"/>
    </row>
    <row r="1806" spans="3:37">
      <c r="C1806" s="3"/>
      <c r="D1806" s="3"/>
      <c r="E1806" s="4"/>
      <c r="V1806" s="4"/>
      <c r="X1806" s="4"/>
    </row>
    <row r="1807" spans="3:37">
      <c r="C1807" s="3"/>
      <c r="D1807" s="3"/>
      <c r="E1807" s="4"/>
      <c r="V1807" s="4"/>
      <c r="X1807" s="4"/>
      <c r="AK1807" s="3"/>
    </row>
    <row r="1808" spans="3:37">
      <c r="C1808" s="3"/>
      <c r="D1808" s="3"/>
      <c r="E1808" s="4"/>
      <c r="V1808" s="4"/>
      <c r="X1808" s="4"/>
      <c r="AK1808" s="3"/>
    </row>
    <row r="1809" spans="3:37">
      <c r="C1809" s="3"/>
      <c r="D1809" s="3"/>
      <c r="E1809" s="4"/>
      <c r="V1809" s="4"/>
      <c r="X1809" s="4"/>
      <c r="AK1809" s="3"/>
    </row>
    <row r="1810" spans="3:37">
      <c r="C1810" s="3"/>
      <c r="D1810" s="3"/>
      <c r="E1810" s="4"/>
      <c r="V1810" s="4"/>
      <c r="X1810" s="4"/>
      <c r="AK1810" s="3"/>
    </row>
    <row r="1811" spans="3:37">
      <c r="C1811" s="3"/>
      <c r="D1811" s="3"/>
      <c r="E1811" s="4"/>
      <c r="AK1811" s="3"/>
    </row>
    <row r="1812" spans="3:37">
      <c r="C1812" s="3"/>
      <c r="D1812" s="3"/>
      <c r="E1812" s="4"/>
      <c r="AK1812" s="3"/>
    </row>
    <row r="1813" spans="3:37">
      <c r="C1813" s="3"/>
      <c r="D1813" s="3"/>
      <c r="E1813" s="4"/>
    </row>
    <row r="1814" spans="3:37">
      <c r="C1814" s="3"/>
      <c r="D1814" s="3"/>
      <c r="E1814" s="4"/>
      <c r="AK1814" s="3"/>
    </row>
    <row r="1815" spans="3:37">
      <c r="C1815" s="3"/>
      <c r="D1815" s="3"/>
      <c r="E1815" s="4"/>
      <c r="AK1815" s="3"/>
    </row>
    <row r="1816" spans="3:37">
      <c r="C1816" s="3"/>
      <c r="D1816" s="3"/>
      <c r="E1816" s="4"/>
      <c r="AK1816" s="3"/>
    </row>
    <row r="1817" spans="3:37">
      <c r="C1817" s="3"/>
      <c r="D1817" s="3"/>
      <c r="E1817" s="4"/>
      <c r="AK1817" s="3"/>
    </row>
    <row r="1818" spans="3:37">
      <c r="C1818" s="3"/>
      <c r="D1818" s="3"/>
      <c r="E1818" s="4"/>
      <c r="AK1818" s="3"/>
    </row>
    <row r="1819" spans="3:37">
      <c r="C1819" s="3"/>
      <c r="D1819" s="3"/>
      <c r="E1819" s="4"/>
    </row>
    <row r="1820" spans="3:37">
      <c r="C1820" s="3"/>
      <c r="D1820" s="3"/>
      <c r="E1820" s="4"/>
      <c r="AK1820" s="3"/>
    </row>
    <row r="1821" spans="3:37">
      <c r="C1821" s="3"/>
      <c r="D1821" s="3"/>
      <c r="E1821" s="4"/>
    </row>
    <row r="1822" spans="3:37">
      <c r="C1822" s="3"/>
      <c r="D1822" s="3"/>
      <c r="E1822" s="4"/>
      <c r="AK1822" s="3"/>
    </row>
    <row r="1823" spans="3:37">
      <c r="C1823" s="3"/>
      <c r="D1823" s="3"/>
      <c r="E1823" s="4"/>
    </row>
    <row r="1824" spans="3:37">
      <c r="C1824" s="3"/>
      <c r="D1824" s="3"/>
      <c r="E1824" s="4"/>
    </row>
    <row r="1825" spans="3:37">
      <c r="C1825" s="3"/>
      <c r="D1825" s="3"/>
      <c r="E1825" s="4"/>
    </row>
    <row r="1826" spans="3:37">
      <c r="C1826" s="3"/>
      <c r="D1826" s="3"/>
      <c r="E1826" s="4"/>
      <c r="AK1826" s="3"/>
    </row>
    <row r="1827" spans="3:37">
      <c r="C1827" s="3"/>
      <c r="D1827" s="3"/>
      <c r="E1827" s="4"/>
    </row>
    <row r="1828" spans="3:37">
      <c r="C1828" s="3"/>
      <c r="D1828" s="3"/>
      <c r="E1828" s="4"/>
      <c r="AK1828" s="3"/>
    </row>
    <row r="1829" spans="3:37">
      <c r="C1829" s="3"/>
      <c r="D1829" s="3"/>
      <c r="E1829" s="4"/>
    </row>
    <row r="1830" spans="3:37">
      <c r="C1830" s="3"/>
      <c r="D1830" s="3"/>
      <c r="E1830" s="4"/>
      <c r="AK1830" s="3"/>
    </row>
    <row r="1831" spans="3:37">
      <c r="C1831" s="3"/>
      <c r="D1831" s="3"/>
      <c r="E1831" s="4"/>
      <c r="AK1831" s="3"/>
    </row>
    <row r="1832" spans="3:37">
      <c r="C1832" s="3"/>
      <c r="D1832" s="3"/>
      <c r="E1832" s="4"/>
      <c r="AK1832" s="3"/>
    </row>
    <row r="1833" spans="3:37">
      <c r="C1833" s="3"/>
      <c r="D1833" s="3"/>
      <c r="E1833" s="4"/>
      <c r="AK1833" s="3"/>
    </row>
    <row r="1834" spans="3:37">
      <c r="C1834" s="3"/>
      <c r="D1834" s="3"/>
      <c r="E1834" s="4"/>
      <c r="AK1834" s="3"/>
    </row>
    <row r="1835" spans="3:37">
      <c r="C1835" s="3"/>
      <c r="D1835" s="3"/>
      <c r="E1835" s="4"/>
      <c r="AK1835" s="3"/>
    </row>
    <row r="1836" spans="3:37">
      <c r="C1836" s="3"/>
      <c r="D1836" s="3"/>
      <c r="E1836" s="4"/>
      <c r="AK1836" s="3"/>
    </row>
    <row r="1837" spans="3:37">
      <c r="C1837" s="3"/>
      <c r="D1837" s="3"/>
      <c r="E1837" s="4"/>
      <c r="AK1837" s="3"/>
    </row>
    <row r="1838" spans="3:37">
      <c r="C1838" s="3"/>
      <c r="D1838" s="3"/>
      <c r="E1838" s="4"/>
      <c r="AK1838" s="3"/>
    </row>
    <row r="1839" spans="3:37">
      <c r="C1839" s="3"/>
      <c r="D1839" s="3"/>
      <c r="E1839" s="4"/>
    </row>
    <row r="1840" spans="3:37">
      <c r="C1840" s="3"/>
      <c r="D1840" s="3"/>
      <c r="E1840" s="4"/>
    </row>
    <row r="1841" spans="3:37">
      <c r="C1841" s="3"/>
      <c r="D1841" s="3"/>
      <c r="E1841" s="4"/>
      <c r="AK1841" s="3"/>
    </row>
    <row r="1842" spans="3:37">
      <c r="C1842" s="3"/>
      <c r="D1842" s="3"/>
      <c r="E1842" s="4"/>
    </row>
    <row r="1843" spans="3:37">
      <c r="C1843" s="3"/>
      <c r="D1843" s="3"/>
      <c r="E1843" s="4"/>
      <c r="AK1843" s="3"/>
    </row>
    <row r="1844" spans="3:37">
      <c r="C1844" s="3"/>
      <c r="D1844" s="3"/>
      <c r="E1844" s="4"/>
    </row>
    <row r="1845" spans="3:37">
      <c r="C1845" s="3"/>
      <c r="D1845" s="3"/>
      <c r="E1845" s="4"/>
      <c r="AK1845" s="3"/>
    </row>
    <row r="1846" spans="3:37">
      <c r="C1846" s="3"/>
      <c r="D1846" s="3"/>
      <c r="E1846" s="4"/>
      <c r="AK1846" s="3"/>
    </row>
    <row r="1847" spans="3:37">
      <c r="C1847" s="3"/>
      <c r="D1847" s="3"/>
      <c r="E1847" s="4"/>
      <c r="AK1847" s="3"/>
    </row>
    <row r="1848" spans="3:37">
      <c r="C1848" s="3"/>
      <c r="D1848" s="3"/>
      <c r="E1848" s="4"/>
      <c r="AK1848" s="3"/>
    </row>
    <row r="1849" spans="3:37">
      <c r="C1849" s="3"/>
      <c r="D1849" s="3"/>
      <c r="E1849" s="4"/>
      <c r="AK1849" s="3"/>
    </row>
    <row r="1850" spans="3:37">
      <c r="C1850" s="3"/>
      <c r="D1850" s="3"/>
      <c r="E1850" s="4"/>
    </row>
    <row r="1851" spans="3:37">
      <c r="C1851" s="3"/>
      <c r="D1851" s="3"/>
      <c r="E1851" s="4"/>
      <c r="AK1851" s="3"/>
    </row>
    <row r="1852" spans="3:37">
      <c r="C1852" s="3"/>
      <c r="D1852" s="3"/>
      <c r="E1852" s="4"/>
    </row>
    <row r="1853" spans="3:37">
      <c r="C1853" s="3"/>
      <c r="D1853" s="3"/>
      <c r="E1853" s="4"/>
      <c r="AK1853" s="3"/>
    </row>
    <row r="1854" spans="3:37">
      <c r="C1854" s="3"/>
      <c r="D1854" s="3"/>
      <c r="E1854" s="4"/>
      <c r="AK1854" s="3"/>
    </row>
    <row r="1855" spans="3:37">
      <c r="C1855" s="3"/>
      <c r="D1855" s="3"/>
      <c r="E1855" s="4"/>
      <c r="AK1855" s="3"/>
    </row>
    <row r="1856" spans="3:37">
      <c r="C1856" s="3"/>
      <c r="D1856" s="3"/>
      <c r="E1856" s="4"/>
      <c r="AK1856" s="3"/>
    </row>
    <row r="1857" spans="3:37">
      <c r="C1857" s="3"/>
      <c r="D1857" s="3"/>
      <c r="E1857" s="4"/>
      <c r="AK1857" s="3"/>
    </row>
    <row r="1858" spans="3:37">
      <c r="C1858" s="3"/>
      <c r="D1858" s="3"/>
      <c r="E1858" s="4"/>
    </row>
    <row r="1859" spans="3:37">
      <c r="C1859" s="3"/>
      <c r="D1859" s="3"/>
      <c r="E1859" s="4"/>
    </row>
    <row r="1860" spans="3:37">
      <c r="C1860" s="3"/>
      <c r="D1860" s="3"/>
      <c r="E1860" s="4"/>
      <c r="AK1860" s="3"/>
    </row>
    <row r="1861" spans="3:37">
      <c r="C1861" s="3"/>
      <c r="D1861" s="3"/>
      <c r="E1861" s="4"/>
      <c r="AK1861" s="3"/>
    </row>
    <row r="1862" spans="3:37">
      <c r="C1862" s="3"/>
      <c r="D1862" s="3"/>
      <c r="E1862" s="4"/>
      <c r="AK1862" s="3"/>
    </row>
    <row r="1863" spans="3:37">
      <c r="C1863" s="3"/>
      <c r="D1863" s="3"/>
      <c r="E1863" s="4"/>
      <c r="AK1863" s="3"/>
    </row>
    <row r="1864" spans="3:37">
      <c r="C1864" s="3"/>
      <c r="D1864" s="3"/>
      <c r="E1864" s="4"/>
      <c r="AK1864" s="3"/>
    </row>
    <row r="1865" spans="3:37">
      <c r="C1865" s="3"/>
      <c r="D1865" s="3"/>
      <c r="E1865" s="4"/>
    </row>
    <row r="1866" spans="3:37">
      <c r="C1866" s="3"/>
      <c r="D1866" s="3"/>
      <c r="E1866" s="4"/>
      <c r="AK1866" s="3"/>
    </row>
    <row r="1867" spans="3:37">
      <c r="C1867" s="3"/>
      <c r="D1867" s="3"/>
      <c r="E1867" s="4"/>
    </row>
    <row r="1868" spans="3:37">
      <c r="C1868" s="3"/>
      <c r="D1868" s="3"/>
      <c r="E1868" s="4"/>
      <c r="AK1868" s="3"/>
    </row>
    <row r="1869" spans="3:37">
      <c r="C1869" s="3"/>
      <c r="D1869" s="3"/>
      <c r="E1869" s="4"/>
      <c r="AK1869" s="3"/>
    </row>
    <row r="1870" spans="3:37">
      <c r="C1870" s="3"/>
      <c r="D1870" s="3"/>
      <c r="E1870" s="4"/>
      <c r="V1870" s="4"/>
      <c r="X1870" s="4"/>
      <c r="AK1870" s="3"/>
    </row>
    <row r="1871" spans="3:37">
      <c r="C1871" s="3"/>
      <c r="D1871" s="3"/>
      <c r="E1871" s="4"/>
      <c r="V1871" s="4"/>
      <c r="X1871" s="4"/>
      <c r="AK1871" s="3"/>
    </row>
    <row r="1872" spans="3:37">
      <c r="C1872" s="3"/>
      <c r="D1872" s="3"/>
      <c r="E1872" s="4"/>
      <c r="V1872" s="4"/>
      <c r="X1872" s="4"/>
      <c r="AK1872" s="3"/>
    </row>
    <row r="1873" spans="3:37">
      <c r="C1873" s="3"/>
      <c r="D1873" s="3"/>
      <c r="E1873" s="4"/>
      <c r="V1873" s="4"/>
      <c r="X1873" s="4"/>
      <c r="AK1873" s="3"/>
    </row>
    <row r="1874" spans="3:37">
      <c r="C1874" s="3"/>
      <c r="D1874" s="3"/>
      <c r="E1874" s="4"/>
      <c r="V1874" s="4"/>
      <c r="X1874" s="4"/>
      <c r="AK1874" s="3"/>
    </row>
    <row r="1875" spans="3:37">
      <c r="C1875" s="3"/>
      <c r="D1875" s="3"/>
      <c r="E1875" s="4"/>
      <c r="AK1875" s="3"/>
    </row>
    <row r="1876" spans="3:37">
      <c r="C1876" s="3"/>
      <c r="D1876" s="3"/>
      <c r="E1876" s="4"/>
      <c r="AK1876" s="3"/>
    </row>
    <row r="1877" spans="3:37">
      <c r="C1877" s="3"/>
      <c r="D1877" s="3"/>
      <c r="E1877" s="4"/>
      <c r="AK1877" s="3"/>
    </row>
    <row r="1878" spans="3:37">
      <c r="C1878" s="3"/>
      <c r="D1878" s="3"/>
      <c r="E1878" s="4"/>
      <c r="AK1878" s="3"/>
    </row>
    <row r="1879" spans="3:37">
      <c r="C1879" s="3"/>
      <c r="D1879" s="3"/>
      <c r="E1879" s="4"/>
      <c r="AK1879" s="3"/>
    </row>
    <row r="1880" spans="3:37">
      <c r="C1880" s="3"/>
      <c r="D1880" s="3"/>
      <c r="E1880" s="4"/>
    </row>
    <row r="1881" spans="3:37">
      <c r="C1881" s="3"/>
      <c r="D1881" s="3"/>
      <c r="E1881" s="4"/>
      <c r="AK1881" s="3"/>
    </row>
    <row r="1882" spans="3:37">
      <c r="C1882" s="3"/>
      <c r="D1882" s="3"/>
      <c r="E1882" s="4"/>
    </row>
    <row r="1883" spans="3:37">
      <c r="C1883" s="3"/>
      <c r="D1883" s="3"/>
      <c r="E1883" s="4"/>
      <c r="AK1883" s="3"/>
    </row>
    <row r="1884" spans="3:37">
      <c r="C1884" s="3"/>
      <c r="D1884" s="3"/>
      <c r="E1884" s="4"/>
    </row>
    <row r="1885" spans="3:37">
      <c r="C1885" s="3"/>
      <c r="D1885" s="3"/>
      <c r="E1885" s="4"/>
      <c r="AK1885" s="3"/>
    </row>
    <row r="1886" spans="3:37">
      <c r="C1886" s="3"/>
      <c r="D1886" s="3"/>
      <c r="E1886" s="4"/>
      <c r="AK1886" s="3"/>
    </row>
    <row r="1887" spans="3:37">
      <c r="C1887" s="3"/>
      <c r="D1887" s="3"/>
      <c r="E1887" s="4"/>
      <c r="AK1887" s="3"/>
    </row>
    <row r="1888" spans="3:37">
      <c r="C1888" s="3"/>
      <c r="D1888" s="3"/>
      <c r="E1888" s="4"/>
      <c r="AK1888" s="3"/>
    </row>
    <row r="1889" spans="3:37">
      <c r="C1889" s="3"/>
      <c r="D1889" s="3"/>
      <c r="E1889" s="4"/>
      <c r="AK1889" s="3"/>
    </row>
    <row r="1890" spans="3:37">
      <c r="C1890" s="3"/>
      <c r="D1890" s="3"/>
      <c r="E1890" s="4"/>
    </row>
    <row r="1891" spans="3:37">
      <c r="C1891" s="3"/>
      <c r="D1891" s="3"/>
      <c r="E1891" s="4"/>
      <c r="AK1891" s="3"/>
    </row>
    <row r="1892" spans="3:37">
      <c r="C1892" s="3"/>
      <c r="D1892" s="3"/>
      <c r="E1892" s="4"/>
    </row>
    <row r="1893" spans="3:37">
      <c r="C1893" s="3"/>
      <c r="D1893" s="3"/>
      <c r="E1893" s="4"/>
      <c r="AK1893" s="3"/>
    </row>
    <row r="1894" spans="3:37">
      <c r="C1894" s="3"/>
      <c r="D1894" s="3"/>
      <c r="E1894" s="4"/>
    </row>
    <row r="1895" spans="3:37">
      <c r="C1895" s="3"/>
      <c r="D1895" s="3"/>
      <c r="E1895" s="4"/>
      <c r="AK1895" s="3"/>
    </row>
    <row r="1896" spans="3:37">
      <c r="C1896" s="3"/>
      <c r="D1896" s="3"/>
      <c r="E1896" s="4"/>
      <c r="AK1896" s="3"/>
    </row>
    <row r="1897" spans="3:37">
      <c r="C1897" s="3"/>
      <c r="D1897" s="3"/>
      <c r="E1897" s="4"/>
      <c r="AK1897" s="3"/>
    </row>
    <row r="1898" spans="3:37">
      <c r="C1898" s="3"/>
      <c r="D1898" s="3"/>
      <c r="E1898" s="4"/>
      <c r="AK1898" s="3"/>
    </row>
    <row r="1899" spans="3:37">
      <c r="C1899" s="3"/>
      <c r="D1899" s="3"/>
      <c r="E1899" s="4"/>
      <c r="AK1899" s="3"/>
    </row>
    <row r="1900" spans="3:37">
      <c r="C1900" s="3"/>
      <c r="D1900" s="3"/>
      <c r="E1900" s="4"/>
    </row>
    <row r="1901" spans="3:37">
      <c r="C1901" s="3"/>
      <c r="D1901" s="3"/>
      <c r="E1901" s="4"/>
      <c r="AK1901" s="3"/>
    </row>
    <row r="1902" spans="3:37">
      <c r="C1902" s="3"/>
      <c r="D1902" s="3"/>
      <c r="E1902" s="4"/>
      <c r="AK1902" s="3"/>
    </row>
    <row r="1903" spans="3:37">
      <c r="C1903" s="3"/>
      <c r="D1903" s="3"/>
      <c r="E1903" s="4"/>
      <c r="AK1903" s="3"/>
    </row>
    <row r="1904" spans="3:37">
      <c r="C1904" s="3"/>
      <c r="D1904" s="3"/>
      <c r="E1904" s="4"/>
      <c r="AK1904" s="3"/>
    </row>
    <row r="1905" spans="3:37">
      <c r="C1905" s="3"/>
      <c r="D1905" s="3"/>
      <c r="E1905" s="4"/>
      <c r="AK1905" s="3"/>
    </row>
    <row r="1906" spans="3:37">
      <c r="C1906" s="3"/>
      <c r="D1906" s="3"/>
      <c r="E1906" s="4"/>
    </row>
    <row r="1907" spans="3:37">
      <c r="C1907" s="3"/>
      <c r="D1907" s="3"/>
      <c r="E1907" s="4"/>
    </row>
    <row r="1908" spans="3:37">
      <c r="C1908" s="3"/>
      <c r="D1908" s="3"/>
      <c r="E1908" s="4"/>
      <c r="AK1908" s="3"/>
    </row>
    <row r="1909" spans="3:37">
      <c r="C1909" s="3"/>
      <c r="D1909" s="3"/>
      <c r="E1909" s="4"/>
    </row>
    <row r="1910" spans="3:37">
      <c r="C1910" s="3"/>
      <c r="D1910" s="3"/>
      <c r="E1910" s="4"/>
    </row>
    <row r="1911" spans="3:37">
      <c r="C1911" s="3"/>
      <c r="D1911" s="3"/>
      <c r="E1911" s="4"/>
      <c r="AK1911" s="3"/>
    </row>
    <row r="1912" spans="3:37">
      <c r="C1912" s="3"/>
      <c r="D1912" s="3"/>
      <c r="E1912" s="4"/>
      <c r="AK1912" s="3"/>
    </row>
    <row r="1913" spans="3:37">
      <c r="C1913" s="3"/>
      <c r="D1913" s="3"/>
      <c r="E1913" s="4"/>
      <c r="AK1913" s="3"/>
    </row>
    <row r="1914" spans="3:37">
      <c r="C1914" s="3"/>
      <c r="D1914" s="3"/>
      <c r="E1914" s="4"/>
      <c r="AK1914" s="3"/>
    </row>
    <row r="1915" spans="3:37">
      <c r="C1915" s="3"/>
      <c r="D1915" s="3"/>
      <c r="E1915" s="4"/>
      <c r="AK1915" s="3"/>
    </row>
    <row r="1916" spans="3:37">
      <c r="C1916" s="3"/>
      <c r="D1916" s="3"/>
      <c r="E1916" s="4"/>
      <c r="AK1916" s="3"/>
    </row>
    <row r="1917" spans="3:37">
      <c r="C1917" s="3"/>
      <c r="D1917" s="3"/>
      <c r="E1917" s="4"/>
      <c r="AK1917" s="3"/>
    </row>
    <row r="1918" spans="3:37">
      <c r="C1918" s="3"/>
      <c r="D1918" s="3"/>
      <c r="E1918" s="4"/>
      <c r="AK1918" s="3"/>
    </row>
    <row r="1919" spans="3:37">
      <c r="C1919" s="3"/>
      <c r="D1919" s="3"/>
      <c r="E1919" s="4"/>
      <c r="AK1919" s="3"/>
    </row>
    <row r="1920" spans="3:37">
      <c r="C1920" s="3"/>
      <c r="D1920" s="3"/>
      <c r="E1920" s="4"/>
      <c r="AK1920" s="3"/>
    </row>
    <row r="1921" spans="3:37">
      <c r="C1921" s="3"/>
      <c r="D1921" s="3"/>
      <c r="E1921" s="4"/>
      <c r="AK1921" s="3"/>
    </row>
    <row r="1922" spans="3:37">
      <c r="C1922" s="3"/>
      <c r="D1922" s="3"/>
      <c r="E1922" s="4"/>
      <c r="AK1922" s="3"/>
    </row>
    <row r="1923" spans="3:37">
      <c r="C1923" s="3"/>
      <c r="D1923" s="3"/>
      <c r="E1923" s="4"/>
      <c r="AK1923" s="3"/>
    </row>
    <row r="1924" spans="3:37">
      <c r="C1924" s="3"/>
      <c r="D1924" s="3"/>
      <c r="E1924" s="4"/>
      <c r="AK1924" s="3"/>
    </row>
    <row r="1925" spans="3:37">
      <c r="C1925" s="3"/>
      <c r="D1925" s="3"/>
      <c r="E1925" s="4"/>
      <c r="AK1925" s="3"/>
    </row>
    <row r="1926" spans="3:37">
      <c r="C1926" s="3"/>
      <c r="D1926" s="3"/>
      <c r="E1926" s="4"/>
    </row>
    <row r="1927" spans="3:37">
      <c r="C1927" s="3"/>
      <c r="D1927" s="3"/>
      <c r="E1927" s="4"/>
      <c r="AK1927" s="3"/>
    </row>
    <row r="1928" spans="3:37">
      <c r="C1928" s="3"/>
      <c r="D1928" s="3"/>
      <c r="E1928" s="4"/>
      <c r="AK1928" s="3"/>
    </row>
    <row r="1929" spans="3:37">
      <c r="C1929" s="3"/>
      <c r="D1929" s="3"/>
      <c r="E1929" s="4"/>
      <c r="AK1929" s="3"/>
    </row>
    <row r="1930" spans="3:37">
      <c r="C1930" s="3"/>
      <c r="D1930" s="3"/>
      <c r="E1930" s="4"/>
    </row>
    <row r="1931" spans="3:37">
      <c r="C1931" s="3"/>
      <c r="D1931" s="3"/>
      <c r="E1931" s="4"/>
      <c r="AK1931" s="3"/>
    </row>
    <row r="1932" spans="3:37">
      <c r="C1932" s="3"/>
      <c r="D1932" s="3"/>
      <c r="E1932" s="4"/>
      <c r="AK1932" s="3"/>
    </row>
    <row r="1933" spans="3:37">
      <c r="C1933" s="3"/>
      <c r="D1933" s="3"/>
      <c r="E1933" s="4"/>
      <c r="AK1933" s="3"/>
    </row>
    <row r="1934" spans="3:37">
      <c r="C1934" s="3"/>
      <c r="D1934" s="3"/>
      <c r="E1934" s="4"/>
      <c r="AK1934" s="3"/>
    </row>
    <row r="1935" spans="3:37">
      <c r="C1935" s="3"/>
      <c r="D1935" s="3"/>
      <c r="E1935" s="4"/>
      <c r="AK1935" s="3"/>
    </row>
    <row r="1936" spans="3:37">
      <c r="C1936" s="3"/>
      <c r="D1936" s="3"/>
      <c r="E1936" s="4"/>
      <c r="AK1936" s="3"/>
    </row>
    <row r="1937" spans="3:37">
      <c r="C1937" s="3"/>
      <c r="D1937" s="3"/>
      <c r="E1937" s="4"/>
      <c r="AK1937" s="3"/>
    </row>
    <row r="1938" spans="3:37">
      <c r="C1938" s="3"/>
      <c r="D1938" s="3"/>
      <c r="E1938" s="4"/>
      <c r="AK1938" s="3"/>
    </row>
    <row r="1939" spans="3:37">
      <c r="C1939" s="3"/>
      <c r="D1939" s="3"/>
      <c r="E1939" s="4"/>
      <c r="AK1939" s="3"/>
    </row>
    <row r="1940" spans="3:37">
      <c r="C1940" s="3"/>
      <c r="D1940" s="3"/>
      <c r="E1940" s="4"/>
      <c r="AK1940" s="3"/>
    </row>
    <row r="1941" spans="3:37">
      <c r="C1941" s="3"/>
      <c r="D1941" s="3"/>
      <c r="E1941" s="4"/>
      <c r="AK1941" s="3"/>
    </row>
    <row r="1942" spans="3:37">
      <c r="C1942" s="3"/>
      <c r="D1942" s="3"/>
      <c r="E1942" s="4"/>
    </row>
    <row r="1943" spans="3:37">
      <c r="C1943" s="3"/>
      <c r="D1943" s="3"/>
      <c r="E1943" s="4"/>
      <c r="AK1943" s="3"/>
    </row>
    <row r="1944" spans="3:37">
      <c r="C1944" s="3"/>
      <c r="D1944" s="3"/>
      <c r="E1944" s="4"/>
      <c r="AK1944" s="3"/>
    </row>
    <row r="1945" spans="3:37">
      <c r="C1945" s="3"/>
      <c r="D1945" s="3"/>
      <c r="E1945" s="4"/>
      <c r="AK1945" s="3"/>
    </row>
    <row r="1946" spans="3:37">
      <c r="C1946" s="3"/>
      <c r="D1946" s="3"/>
      <c r="E1946" s="4"/>
      <c r="AK1946" s="3"/>
    </row>
    <row r="1947" spans="3:37">
      <c r="C1947" s="3"/>
      <c r="D1947" s="3"/>
      <c r="E1947" s="4"/>
      <c r="AK1947" s="3"/>
    </row>
    <row r="1948" spans="3:37">
      <c r="C1948" s="3"/>
      <c r="D1948" s="3"/>
      <c r="E1948" s="4"/>
    </row>
    <row r="1949" spans="3:37">
      <c r="C1949" s="3"/>
      <c r="D1949" s="3"/>
      <c r="E1949" s="4"/>
      <c r="AK1949" s="3"/>
    </row>
    <row r="1950" spans="3:37">
      <c r="C1950" s="3"/>
      <c r="D1950" s="3"/>
      <c r="E1950" s="4"/>
    </row>
    <row r="1951" spans="3:37">
      <c r="C1951" s="3"/>
      <c r="D1951" s="3"/>
      <c r="E1951" s="4"/>
      <c r="AK1951" s="3"/>
    </row>
    <row r="1952" spans="3:37">
      <c r="C1952" s="3"/>
      <c r="D1952" s="3"/>
      <c r="E1952" s="4"/>
      <c r="AK1952" s="3"/>
    </row>
    <row r="1953" spans="3:37">
      <c r="C1953" s="3"/>
      <c r="D1953" s="3"/>
      <c r="E1953" s="4"/>
      <c r="AK1953" s="3"/>
    </row>
    <row r="1954" spans="3:37">
      <c r="C1954" s="3"/>
      <c r="D1954" s="3"/>
      <c r="E1954" s="4"/>
      <c r="AK1954" s="3"/>
    </row>
    <row r="1955" spans="3:37">
      <c r="C1955" s="3"/>
      <c r="D1955" s="3"/>
      <c r="E1955" s="4"/>
      <c r="AK1955" s="3"/>
    </row>
    <row r="1956" spans="3:37">
      <c r="C1956" s="3"/>
      <c r="D1956" s="3"/>
      <c r="E1956" s="4"/>
      <c r="AK1956" s="3"/>
    </row>
    <row r="1957" spans="3:37">
      <c r="C1957" s="3"/>
      <c r="D1957" s="3"/>
      <c r="E1957" s="4"/>
      <c r="AK1957" s="3"/>
    </row>
    <row r="1958" spans="3:37">
      <c r="C1958" s="3"/>
      <c r="D1958" s="3"/>
      <c r="E1958" s="4"/>
      <c r="AK1958" s="3"/>
    </row>
    <row r="1959" spans="3:37">
      <c r="C1959" s="3"/>
      <c r="D1959" s="3"/>
      <c r="E1959" s="4"/>
      <c r="AK1959" s="3"/>
    </row>
    <row r="1960" spans="3:37">
      <c r="C1960" s="3"/>
      <c r="D1960" s="3"/>
      <c r="E1960" s="4"/>
      <c r="AK1960" s="3"/>
    </row>
    <row r="1961" spans="3:37">
      <c r="C1961" s="3"/>
      <c r="D1961" s="3"/>
      <c r="E1961" s="4"/>
      <c r="AK1961" s="3"/>
    </row>
    <row r="1962" spans="3:37">
      <c r="C1962" s="3"/>
      <c r="D1962" s="3"/>
      <c r="E1962" s="4"/>
      <c r="AK1962" s="3"/>
    </row>
    <row r="1963" spans="3:37">
      <c r="C1963" s="3"/>
      <c r="D1963" s="3"/>
      <c r="E1963" s="4"/>
      <c r="AK1963" s="3"/>
    </row>
    <row r="1964" spans="3:37">
      <c r="C1964" s="3"/>
      <c r="D1964" s="3"/>
      <c r="E1964" s="4"/>
      <c r="AK1964" s="3"/>
    </row>
    <row r="1965" spans="3:37">
      <c r="C1965" s="3"/>
      <c r="D1965" s="3"/>
      <c r="E1965" s="4"/>
      <c r="V1965" s="4"/>
      <c r="X1965" s="4"/>
    </row>
    <row r="1966" spans="3:37">
      <c r="C1966" s="3"/>
      <c r="D1966" s="3"/>
      <c r="E1966" s="4"/>
      <c r="V1966" s="4"/>
      <c r="X1966" s="4"/>
    </row>
    <row r="1967" spans="3:37">
      <c r="C1967" s="3"/>
      <c r="D1967" s="3"/>
      <c r="E1967" s="4"/>
      <c r="V1967" s="4"/>
      <c r="X1967" s="4"/>
    </row>
    <row r="1968" spans="3:37">
      <c r="C1968" s="3"/>
      <c r="D1968" s="3"/>
      <c r="E1968" s="4"/>
      <c r="V1968" s="4"/>
      <c r="X1968" s="4"/>
    </row>
    <row r="1969" spans="3:37">
      <c r="C1969" s="3"/>
      <c r="D1969" s="3"/>
      <c r="E1969" s="4"/>
      <c r="V1969" s="4"/>
      <c r="X1969" s="4"/>
    </row>
    <row r="1970" spans="3:37">
      <c r="C1970" s="3"/>
      <c r="D1970" s="3"/>
      <c r="E1970" s="4"/>
      <c r="V1970" s="4"/>
      <c r="X1970" s="4"/>
      <c r="AK1970" s="3"/>
    </row>
    <row r="1971" spans="3:37">
      <c r="C1971" s="3"/>
      <c r="D1971" s="3"/>
      <c r="E1971" s="4"/>
      <c r="V1971" s="4"/>
      <c r="X1971" s="4"/>
      <c r="AK1971" s="3"/>
    </row>
    <row r="1972" spans="3:37">
      <c r="C1972" s="3"/>
      <c r="D1972" s="3"/>
      <c r="E1972" s="4"/>
      <c r="V1972" s="4"/>
      <c r="X1972" s="4"/>
      <c r="AK1972" s="3"/>
    </row>
    <row r="1973" spans="3:37">
      <c r="C1973" s="3"/>
      <c r="D1973" s="3"/>
      <c r="E1973" s="4"/>
      <c r="V1973" s="4"/>
      <c r="X1973" s="4"/>
      <c r="AK1973" s="3"/>
    </row>
    <row r="1974" spans="3:37">
      <c r="C1974" s="3"/>
      <c r="D1974" s="3"/>
      <c r="E1974" s="4"/>
      <c r="V1974" s="4"/>
      <c r="X1974" s="4"/>
      <c r="AK1974" s="3"/>
    </row>
    <row r="1975" spans="3:37">
      <c r="C1975" s="3"/>
      <c r="D1975" s="3"/>
      <c r="E1975" s="4"/>
      <c r="V1975" s="4"/>
      <c r="X1975" s="4"/>
      <c r="AK1975" s="3"/>
    </row>
    <row r="1976" spans="3:37">
      <c r="C1976" s="3"/>
      <c r="D1976" s="3"/>
      <c r="E1976" s="4"/>
      <c r="V1976" s="4"/>
      <c r="X1976" s="4"/>
      <c r="AK1976" s="3"/>
    </row>
    <row r="1977" spans="3:37">
      <c r="C1977" s="3"/>
      <c r="D1977" s="3"/>
      <c r="E1977" s="4"/>
      <c r="AK1977" s="3"/>
    </row>
    <row r="1978" spans="3:37">
      <c r="C1978" s="3"/>
      <c r="D1978" s="3"/>
      <c r="E1978" s="4"/>
      <c r="AK1978" s="3"/>
    </row>
    <row r="1979" spans="3:37">
      <c r="C1979" s="3"/>
      <c r="D1979" s="3"/>
      <c r="E1979" s="4"/>
      <c r="AK1979" s="3"/>
    </row>
    <row r="1980" spans="3:37">
      <c r="C1980" s="3"/>
      <c r="D1980" s="3"/>
      <c r="E1980" s="4"/>
      <c r="AK1980" s="3"/>
    </row>
    <row r="1981" spans="3:37">
      <c r="C1981" s="3"/>
      <c r="D1981" s="3"/>
      <c r="E1981" s="4"/>
      <c r="AK1981" s="3"/>
    </row>
    <row r="1982" spans="3:37">
      <c r="C1982" s="3"/>
      <c r="D1982" s="3"/>
      <c r="E1982" s="4"/>
      <c r="AK1982" s="3"/>
    </row>
    <row r="1983" spans="3:37">
      <c r="C1983" s="3"/>
      <c r="D1983" s="3"/>
      <c r="E1983" s="4"/>
      <c r="AK1983" s="3"/>
    </row>
    <row r="1984" spans="3:37">
      <c r="C1984" s="3"/>
      <c r="D1984" s="3"/>
      <c r="E1984" s="4"/>
      <c r="AK1984" s="3"/>
    </row>
    <row r="1985" spans="3:37">
      <c r="C1985" s="3"/>
      <c r="D1985" s="3"/>
      <c r="E1985" s="4"/>
      <c r="AK1985" s="3"/>
    </row>
    <row r="1986" spans="3:37">
      <c r="C1986" s="3"/>
      <c r="D1986" s="3"/>
      <c r="E1986" s="4"/>
      <c r="AK1986" s="3"/>
    </row>
    <row r="1987" spans="3:37">
      <c r="C1987" s="3"/>
      <c r="D1987" s="3"/>
      <c r="E1987" s="4"/>
      <c r="AK1987" s="3"/>
    </row>
    <row r="1988" spans="3:37">
      <c r="C1988" s="3"/>
      <c r="D1988" s="3"/>
      <c r="E1988" s="4"/>
      <c r="AK1988" s="3"/>
    </row>
    <row r="1989" spans="3:37">
      <c r="C1989" s="3"/>
      <c r="D1989" s="3"/>
      <c r="E1989" s="4"/>
      <c r="AK1989" s="3"/>
    </row>
    <row r="1990" spans="3:37">
      <c r="C1990" s="3"/>
      <c r="D1990" s="3"/>
      <c r="E1990" s="4"/>
      <c r="AK1990" s="3"/>
    </row>
    <row r="1991" spans="3:37">
      <c r="C1991" s="3"/>
      <c r="D1991" s="3"/>
      <c r="E1991" s="4"/>
      <c r="AK1991" s="3"/>
    </row>
    <row r="1992" spans="3:37">
      <c r="C1992" s="3"/>
      <c r="D1992" s="3"/>
      <c r="E1992" s="4"/>
    </row>
    <row r="1993" spans="3:37">
      <c r="C1993" s="3"/>
      <c r="D1993" s="3"/>
      <c r="E1993" s="4"/>
      <c r="AK1993" s="3"/>
    </row>
    <row r="1994" spans="3:37">
      <c r="C1994" s="3"/>
      <c r="D1994" s="3"/>
      <c r="E1994" s="4"/>
      <c r="AK1994" s="3"/>
    </row>
    <row r="1995" spans="3:37">
      <c r="C1995" s="3"/>
      <c r="D1995" s="3"/>
      <c r="E1995" s="4"/>
      <c r="AK1995" s="3"/>
    </row>
    <row r="1996" spans="3:37">
      <c r="C1996" s="3"/>
      <c r="D1996" s="3"/>
      <c r="E1996" s="4"/>
    </row>
    <row r="1997" spans="3:37">
      <c r="C1997" s="3"/>
      <c r="D1997" s="3"/>
      <c r="E1997" s="4"/>
      <c r="AK1997" s="3"/>
    </row>
    <row r="1998" spans="3:37">
      <c r="C1998" s="3"/>
      <c r="D1998" s="3"/>
      <c r="E1998" s="4"/>
    </row>
    <row r="1999" spans="3:37">
      <c r="C1999" s="3"/>
      <c r="D1999" s="3"/>
      <c r="E1999" s="4"/>
      <c r="AK1999" s="3"/>
    </row>
    <row r="2000" spans="3:37">
      <c r="C2000" s="3"/>
      <c r="D2000" s="3"/>
      <c r="E2000" s="4"/>
    </row>
    <row r="2001" spans="3:37">
      <c r="C2001" s="3"/>
      <c r="D2001" s="3"/>
      <c r="E2001" s="4"/>
      <c r="AK2001" s="3"/>
    </row>
    <row r="2002" spans="3:37">
      <c r="C2002" s="3"/>
      <c r="D2002" s="3"/>
      <c r="E2002" s="4"/>
      <c r="AK2002" s="3"/>
    </row>
    <row r="2003" spans="3:37">
      <c r="C2003" s="3"/>
      <c r="D2003" s="3"/>
      <c r="E2003" s="4"/>
      <c r="AK2003" s="3"/>
    </row>
    <row r="2004" spans="3:37">
      <c r="C2004" s="3"/>
      <c r="D2004" s="3"/>
      <c r="E2004" s="4"/>
      <c r="AK2004" s="3"/>
    </row>
    <row r="2005" spans="3:37">
      <c r="C2005" s="3"/>
      <c r="D2005" s="3"/>
      <c r="E2005" s="4"/>
      <c r="AK2005" s="3"/>
    </row>
    <row r="2006" spans="3:37">
      <c r="C2006" s="3"/>
      <c r="D2006" s="3"/>
      <c r="E2006" s="4"/>
    </row>
    <row r="2007" spans="3:37">
      <c r="C2007" s="3"/>
      <c r="D2007" s="3"/>
      <c r="E2007" s="4"/>
    </row>
    <row r="2008" spans="3:37">
      <c r="C2008" s="3"/>
      <c r="D2008" s="3"/>
      <c r="E2008" s="4"/>
    </row>
    <row r="2009" spans="3:37">
      <c r="C2009" s="3"/>
      <c r="D2009" s="3"/>
      <c r="E2009" s="4"/>
    </row>
    <row r="2010" spans="3:37">
      <c r="C2010" s="3"/>
      <c r="D2010" s="3"/>
      <c r="E2010" s="4"/>
      <c r="AK2010" s="3"/>
    </row>
    <row r="2011" spans="3:37">
      <c r="C2011" s="3"/>
      <c r="D2011" s="3"/>
      <c r="E2011" s="4"/>
      <c r="AK2011" s="3"/>
    </row>
    <row r="2012" spans="3:37">
      <c r="C2012" s="3"/>
      <c r="D2012" s="3"/>
      <c r="E2012" s="4"/>
      <c r="AK2012" s="3"/>
    </row>
    <row r="2013" spans="3:37">
      <c r="C2013" s="3"/>
      <c r="D2013" s="3"/>
      <c r="E2013" s="4"/>
      <c r="AK2013" s="3"/>
    </row>
    <row r="2014" spans="3:37">
      <c r="C2014" s="3"/>
      <c r="D2014" s="3"/>
      <c r="E2014" s="4"/>
      <c r="AK2014" s="3"/>
    </row>
    <row r="2015" spans="3:37">
      <c r="C2015" s="3"/>
      <c r="D2015" s="3"/>
      <c r="E2015" s="4"/>
    </row>
    <row r="2016" spans="3:37">
      <c r="C2016" s="3"/>
      <c r="D2016" s="3"/>
      <c r="E2016" s="4"/>
    </row>
    <row r="2017" spans="3:37">
      <c r="C2017" s="3"/>
      <c r="D2017" s="3"/>
      <c r="E2017" s="4"/>
      <c r="AK2017" s="3"/>
    </row>
    <row r="2018" spans="3:37">
      <c r="C2018" s="3"/>
      <c r="D2018" s="3"/>
      <c r="E2018" s="4"/>
    </row>
    <row r="2019" spans="3:37">
      <c r="C2019" s="3"/>
      <c r="D2019" s="3"/>
      <c r="E2019" s="4"/>
      <c r="AK2019" s="3"/>
    </row>
    <row r="2020" spans="3:37">
      <c r="C2020" s="3"/>
      <c r="D2020" s="3"/>
      <c r="E2020" s="4"/>
      <c r="AK2020" s="3"/>
    </row>
    <row r="2021" spans="3:37">
      <c r="C2021" s="3"/>
      <c r="D2021" s="3"/>
      <c r="E2021" s="4"/>
      <c r="AK2021" s="3"/>
    </row>
    <row r="2022" spans="3:37">
      <c r="C2022" s="3"/>
      <c r="D2022" s="3"/>
      <c r="E2022" s="4"/>
    </row>
    <row r="2023" spans="3:37">
      <c r="C2023" s="3"/>
      <c r="D2023" s="3"/>
      <c r="E2023" s="4"/>
      <c r="AK2023" s="3"/>
    </row>
    <row r="2024" spans="3:37">
      <c r="C2024" s="3"/>
      <c r="D2024" s="3"/>
      <c r="E2024" s="4"/>
      <c r="AK2024" s="3"/>
    </row>
    <row r="2025" spans="3:37">
      <c r="C2025" s="3"/>
      <c r="D2025" s="3"/>
      <c r="E2025" s="4"/>
      <c r="AK2025" s="3"/>
    </row>
    <row r="2026" spans="3:37">
      <c r="C2026" s="3"/>
      <c r="D2026" s="3"/>
      <c r="E2026" s="4"/>
      <c r="AK2026" s="3"/>
    </row>
    <row r="2027" spans="3:37">
      <c r="C2027" s="3"/>
      <c r="D2027" s="3"/>
      <c r="E2027" s="4"/>
      <c r="AK2027" s="3"/>
    </row>
    <row r="2028" spans="3:37">
      <c r="C2028" s="3"/>
      <c r="D2028" s="3"/>
      <c r="E2028" s="4"/>
      <c r="AK2028" s="3"/>
    </row>
    <row r="2029" spans="3:37">
      <c r="C2029" s="3"/>
      <c r="D2029" s="3"/>
      <c r="E2029" s="4"/>
      <c r="AK2029" s="3"/>
    </row>
    <row r="2030" spans="3:37">
      <c r="C2030" s="3"/>
      <c r="D2030" s="3"/>
      <c r="E2030" s="4"/>
      <c r="AK2030" s="3"/>
    </row>
    <row r="2031" spans="3:37">
      <c r="C2031" s="3"/>
      <c r="D2031" s="3"/>
      <c r="E2031" s="4"/>
      <c r="AK2031" s="3"/>
    </row>
    <row r="2032" spans="3:37">
      <c r="C2032" s="3"/>
      <c r="D2032" s="3"/>
      <c r="E2032" s="4"/>
      <c r="AK2032" s="3"/>
    </row>
    <row r="2033" spans="3:37">
      <c r="C2033" s="3"/>
      <c r="D2033" s="3"/>
      <c r="E2033" s="4"/>
      <c r="AK2033" s="3"/>
    </row>
    <row r="2034" spans="3:37">
      <c r="C2034" s="3"/>
      <c r="D2034" s="3"/>
      <c r="E2034" s="4"/>
      <c r="AK2034" s="3"/>
    </row>
    <row r="2035" spans="3:37">
      <c r="C2035" s="3"/>
      <c r="D2035" s="3"/>
      <c r="E2035" s="4"/>
      <c r="V2035" s="4"/>
      <c r="X2035" s="4"/>
      <c r="AK2035" s="3"/>
    </row>
    <row r="2036" spans="3:37">
      <c r="C2036" s="3"/>
      <c r="D2036" s="3"/>
      <c r="E2036" s="4"/>
      <c r="AK2036" s="3"/>
    </row>
    <row r="2037" spans="3:37">
      <c r="C2037" s="3"/>
      <c r="D2037" s="3"/>
      <c r="E2037" s="4"/>
    </row>
    <row r="2038" spans="3:37">
      <c r="C2038" s="3"/>
      <c r="D2038" s="3"/>
      <c r="E2038" s="4"/>
      <c r="AK2038" s="3"/>
    </row>
    <row r="2039" spans="3:37">
      <c r="C2039" s="3"/>
      <c r="D2039" s="3"/>
      <c r="E2039" s="4"/>
      <c r="AK2039" s="3"/>
    </row>
    <row r="2040" spans="3:37">
      <c r="C2040" s="3"/>
      <c r="D2040" s="3"/>
      <c r="E2040" s="4"/>
      <c r="AK2040" s="3"/>
    </row>
    <row r="2041" spans="3:37">
      <c r="C2041" s="3"/>
      <c r="D2041" s="3"/>
      <c r="E2041" s="4"/>
    </row>
    <row r="2042" spans="3:37">
      <c r="C2042" s="3"/>
      <c r="D2042" s="3"/>
      <c r="E2042" s="4"/>
      <c r="AK2042" s="3"/>
    </row>
    <row r="2043" spans="3:37">
      <c r="C2043" s="3"/>
      <c r="D2043" s="3"/>
      <c r="E2043" s="4"/>
    </row>
    <row r="2044" spans="3:37">
      <c r="C2044" s="3"/>
      <c r="D2044" s="3"/>
      <c r="E2044" s="4"/>
    </row>
    <row r="2045" spans="3:37">
      <c r="C2045" s="3"/>
      <c r="D2045" s="3"/>
      <c r="E2045" s="4"/>
      <c r="AK2045" s="3"/>
    </row>
    <row r="2046" spans="3:37">
      <c r="C2046" s="3"/>
      <c r="D2046" s="3"/>
      <c r="E2046" s="4"/>
      <c r="AK2046" s="3"/>
    </row>
    <row r="2047" spans="3:37">
      <c r="C2047" s="3"/>
      <c r="D2047" s="3"/>
      <c r="E2047" s="4"/>
      <c r="AK2047" s="3"/>
    </row>
    <row r="2048" spans="3:37">
      <c r="C2048" s="3"/>
      <c r="D2048" s="3"/>
      <c r="E2048" s="4"/>
      <c r="AK2048" s="3"/>
    </row>
    <row r="2049" spans="3:37">
      <c r="C2049" s="3"/>
      <c r="D2049" s="3"/>
      <c r="E2049" s="4"/>
      <c r="AK2049" s="3"/>
    </row>
    <row r="2050" spans="3:37">
      <c r="C2050" s="3"/>
      <c r="D2050" s="3"/>
      <c r="E2050" s="4"/>
      <c r="AK2050" s="3"/>
    </row>
    <row r="2051" spans="3:37">
      <c r="C2051" s="3"/>
      <c r="D2051" s="3"/>
      <c r="E2051" s="4"/>
      <c r="AK2051" s="3"/>
    </row>
    <row r="2052" spans="3:37">
      <c r="C2052" s="3"/>
      <c r="D2052" s="3"/>
      <c r="E2052" s="4"/>
      <c r="AK2052" s="3"/>
    </row>
    <row r="2053" spans="3:37">
      <c r="C2053" s="3"/>
      <c r="D2053" s="3"/>
      <c r="E2053" s="4"/>
      <c r="AK2053" s="3"/>
    </row>
    <row r="2054" spans="3:37">
      <c r="C2054" s="3"/>
      <c r="D2054" s="3"/>
      <c r="E2054" s="4"/>
      <c r="AK2054" s="3"/>
    </row>
    <row r="2055" spans="3:37">
      <c r="C2055" s="3"/>
      <c r="D2055" s="3"/>
      <c r="E2055" s="4"/>
      <c r="AK2055" s="3"/>
    </row>
    <row r="2056" spans="3:37">
      <c r="C2056" s="3"/>
      <c r="D2056" s="3"/>
      <c r="E2056" s="4"/>
      <c r="AK2056" s="3"/>
    </row>
    <row r="2057" spans="3:37">
      <c r="C2057" s="3"/>
      <c r="D2057" s="3"/>
      <c r="E2057" s="4"/>
      <c r="AK2057" s="3"/>
    </row>
    <row r="2058" spans="3:37">
      <c r="C2058" s="3"/>
      <c r="D2058" s="3"/>
      <c r="E2058" s="4"/>
      <c r="AK2058" s="3"/>
    </row>
    <row r="2059" spans="3:37">
      <c r="C2059" s="3"/>
      <c r="D2059" s="3"/>
      <c r="E2059" s="4"/>
      <c r="AK2059" s="3"/>
    </row>
    <row r="2060" spans="3:37">
      <c r="C2060" s="3"/>
      <c r="D2060" s="3"/>
      <c r="E2060" s="4"/>
      <c r="AK2060" s="3"/>
    </row>
    <row r="2061" spans="3:37">
      <c r="C2061" s="3"/>
      <c r="D2061" s="3"/>
      <c r="E2061" s="4"/>
      <c r="V2061" s="4"/>
      <c r="X2061" s="4"/>
      <c r="AK2061" s="3"/>
    </row>
    <row r="2062" spans="3:37">
      <c r="C2062" s="3"/>
      <c r="D2062" s="3"/>
      <c r="E2062" s="4"/>
      <c r="V2062" s="4"/>
      <c r="X2062" s="4"/>
      <c r="AK2062" s="3"/>
    </row>
    <row r="2063" spans="3:37">
      <c r="C2063" s="3"/>
      <c r="D2063" s="3"/>
      <c r="E2063" s="4"/>
      <c r="V2063" s="4"/>
      <c r="X2063" s="4"/>
      <c r="AK2063" s="3"/>
    </row>
    <row r="2064" spans="3:37">
      <c r="C2064" s="3"/>
      <c r="D2064" s="3"/>
      <c r="E2064" s="4"/>
      <c r="V2064" s="4"/>
      <c r="X2064" s="4"/>
    </row>
    <row r="2065" spans="3:37">
      <c r="C2065" s="3"/>
      <c r="D2065" s="3"/>
      <c r="E2065" s="4"/>
      <c r="V2065" s="4"/>
      <c r="X2065" s="4"/>
    </row>
    <row r="2066" spans="3:37">
      <c r="C2066" s="3"/>
      <c r="D2066" s="3"/>
      <c r="E2066" s="4"/>
      <c r="V2066" s="4"/>
      <c r="X2066" s="4"/>
    </row>
    <row r="2067" spans="3:37">
      <c r="C2067" s="3"/>
      <c r="D2067" s="3"/>
      <c r="E2067" s="4"/>
      <c r="V2067" s="4"/>
      <c r="X2067" s="4"/>
    </row>
    <row r="2068" spans="3:37">
      <c r="C2068" s="3"/>
      <c r="D2068" s="3"/>
      <c r="E2068" s="4"/>
      <c r="AK2068" s="3"/>
    </row>
    <row r="2069" spans="3:37">
      <c r="C2069" s="3"/>
      <c r="D2069" s="3"/>
      <c r="E2069" s="4"/>
      <c r="AK2069" s="3"/>
    </row>
    <row r="2070" spans="3:37">
      <c r="C2070" s="3"/>
      <c r="D2070" s="3"/>
      <c r="E2070" s="4"/>
      <c r="AK2070" s="3"/>
    </row>
    <row r="2071" spans="3:37">
      <c r="C2071" s="3"/>
      <c r="D2071" s="3"/>
      <c r="E2071" s="4"/>
    </row>
    <row r="2072" spans="3:37">
      <c r="C2072" s="3"/>
      <c r="D2072" s="3"/>
      <c r="E2072" s="4"/>
      <c r="AK2072" s="3"/>
    </row>
    <row r="2073" spans="3:37">
      <c r="C2073" s="3"/>
      <c r="D2073" s="3"/>
      <c r="E2073" s="4"/>
      <c r="AK2073" s="3"/>
    </row>
    <row r="2074" spans="3:37">
      <c r="C2074" s="3"/>
      <c r="D2074" s="3"/>
      <c r="E2074" s="4"/>
      <c r="AK2074" s="3"/>
    </row>
    <row r="2075" spans="3:37">
      <c r="C2075" s="3"/>
      <c r="D2075" s="3"/>
      <c r="E2075" s="4"/>
    </row>
    <row r="2076" spans="3:37">
      <c r="C2076" s="3"/>
      <c r="D2076" s="3"/>
      <c r="E2076" s="4"/>
    </row>
    <row r="2077" spans="3:37">
      <c r="C2077" s="3"/>
      <c r="D2077" s="3"/>
      <c r="E2077" s="4"/>
      <c r="AK2077" s="3"/>
    </row>
    <row r="2078" spans="3:37">
      <c r="C2078" s="3"/>
      <c r="D2078" s="3"/>
      <c r="E2078" s="4"/>
    </row>
    <row r="2079" spans="3:37">
      <c r="C2079" s="3"/>
      <c r="D2079" s="3"/>
      <c r="E2079" s="4"/>
      <c r="AK2079" s="3"/>
    </row>
    <row r="2080" spans="3:37">
      <c r="C2080" s="3"/>
      <c r="D2080" s="3"/>
      <c r="E2080" s="4"/>
    </row>
    <row r="2081" spans="3:37">
      <c r="C2081" s="3"/>
      <c r="D2081" s="3"/>
      <c r="E2081" s="4"/>
      <c r="AK2081" s="3"/>
    </row>
    <row r="2082" spans="3:37">
      <c r="C2082" s="3"/>
      <c r="D2082" s="3"/>
      <c r="E2082" s="4"/>
      <c r="AK2082" s="3"/>
    </row>
    <row r="2083" spans="3:37">
      <c r="C2083" s="3"/>
      <c r="D2083" s="3"/>
      <c r="E2083" s="4"/>
      <c r="AK2083" s="3"/>
    </row>
    <row r="2084" spans="3:37">
      <c r="C2084" s="3"/>
      <c r="D2084" s="3"/>
      <c r="E2084" s="4"/>
    </row>
    <row r="2085" spans="3:37">
      <c r="C2085" s="3"/>
      <c r="D2085" s="3"/>
      <c r="E2085" s="4"/>
      <c r="AK2085" s="3"/>
    </row>
    <row r="2086" spans="3:37">
      <c r="C2086" s="3"/>
      <c r="D2086" s="3"/>
      <c r="E2086" s="4"/>
      <c r="AK2086" s="3"/>
    </row>
    <row r="2087" spans="3:37">
      <c r="C2087" s="3"/>
      <c r="D2087" s="3"/>
      <c r="E2087" s="4"/>
      <c r="AK2087" s="3"/>
    </row>
    <row r="2088" spans="3:37">
      <c r="C2088" s="3"/>
      <c r="D2088" s="3"/>
      <c r="E2088" s="4"/>
      <c r="AK2088" s="3"/>
    </row>
    <row r="2089" spans="3:37">
      <c r="C2089" s="3"/>
      <c r="D2089" s="3"/>
      <c r="E2089" s="4"/>
      <c r="AK2089" s="3"/>
    </row>
    <row r="2090" spans="3:37">
      <c r="C2090" s="3"/>
      <c r="D2090" s="3"/>
      <c r="E2090" s="4"/>
      <c r="AK2090" s="3"/>
    </row>
    <row r="2091" spans="3:37">
      <c r="C2091" s="3"/>
      <c r="D2091" s="3"/>
      <c r="E2091" s="4"/>
      <c r="AK2091" s="3"/>
    </row>
    <row r="2092" spans="3:37">
      <c r="C2092" s="3"/>
      <c r="D2092" s="3"/>
      <c r="E2092" s="4"/>
      <c r="AK2092" s="3"/>
    </row>
    <row r="2093" spans="3:37">
      <c r="C2093" s="3"/>
      <c r="D2093" s="3"/>
      <c r="E2093" s="4"/>
      <c r="AK2093" s="3"/>
    </row>
    <row r="2094" spans="3:37">
      <c r="C2094" s="3"/>
      <c r="D2094" s="3"/>
      <c r="E2094" s="4"/>
      <c r="AK2094" s="3"/>
    </row>
    <row r="2095" spans="3:37">
      <c r="C2095" s="3"/>
      <c r="D2095" s="3"/>
      <c r="E2095" s="4"/>
      <c r="AK2095" s="3"/>
    </row>
    <row r="2096" spans="3:37">
      <c r="C2096" s="3"/>
      <c r="D2096" s="3"/>
      <c r="E2096" s="4"/>
      <c r="AK2096" s="3"/>
    </row>
    <row r="2097" spans="3:37">
      <c r="C2097" s="3"/>
      <c r="D2097" s="3"/>
      <c r="E2097" s="4"/>
      <c r="AK2097" s="3"/>
    </row>
    <row r="2098" spans="3:37">
      <c r="C2098" s="3"/>
      <c r="D2098" s="3"/>
      <c r="E2098" s="4"/>
      <c r="AK2098" s="3"/>
    </row>
    <row r="2099" spans="3:37">
      <c r="C2099" s="3"/>
      <c r="D2099" s="3"/>
      <c r="E2099" s="4"/>
      <c r="AK2099" s="3"/>
    </row>
    <row r="2100" spans="3:37">
      <c r="C2100" s="3"/>
      <c r="D2100" s="3"/>
      <c r="E2100" s="4"/>
      <c r="AK2100" s="3"/>
    </row>
    <row r="2101" spans="3:37">
      <c r="C2101" s="3"/>
      <c r="D2101" s="3"/>
      <c r="E2101" s="4"/>
      <c r="AK2101" s="3"/>
    </row>
    <row r="2102" spans="3:37">
      <c r="C2102" s="3"/>
      <c r="D2102" s="3"/>
      <c r="E2102" s="4"/>
      <c r="AK2102" s="3"/>
    </row>
    <row r="2103" spans="3:37">
      <c r="C2103" s="3"/>
      <c r="D2103" s="3"/>
      <c r="E2103" s="4"/>
      <c r="AK2103" s="3"/>
    </row>
    <row r="2104" spans="3:37">
      <c r="C2104" s="3"/>
      <c r="D2104" s="3"/>
      <c r="E2104" s="4"/>
      <c r="AK2104" s="3"/>
    </row>
    <row r="2105" spans="3:37">
      <c r="C2105" s="3"/>
      <c r="D2105" s="3"/>
      <c r="E2105" s="4"/>
      <c r="AK2105" s="3"/>
    </row>
    <row r="2106" spans="3:37">
      <c r="C2106" s="3"/>
      <c r="D2106" s="3"/>
      <c r="E2106" s="4"/>
    </row>
    <row r="2107" spans="3:37">
      <c r="C2107" s="3"/>
      <c r="D2107" s="3"/>
      <c r="E2107" s="4"/>
      <c r="AK2107" s="3"/>
    </row>
    <row r="2108" spans="3:37">
      <c r="C2108" s="3"/>
      <c r="D2108" s="3"/>
      <c r="E2108" s="4"/>
      <c r="AK2108" s="3"/>
    </row>
    <row r="2109" spans="3:37">
      <c r="C2109" s="3"/>
      <c r="D2109" s="3"/>
      <c r="E2109" s="4"/>
      <c r="AK2109" s="3"/>
    </row>
    <row r="2110" spans="3:37">
      <c r="C2110" s="3"/>
      <c r="D2110" s="3"/>
      <c r="E2110" s="4"/>
      <c r="AK2110" s="3"/>
    </row>
    <row r="2111" spans="3:37">
      <c r="C2111" s="3"/>
      <c r="D2111" s="3"/>
      <c r="E2111" s="4"/>
      <c r="AK2111" s="3"/>
    </row>
    <row r="2112" spans="3:37">
      <c r="C2112" s="3"/>
      <c r="D2112" s="3"/>
      <c r="E2112" s="4"/>
    </row>
    <row r="2113" spans="3:37">
      <c r="C2113" s="3"/>
      <c r="D2113" s="3"/>
      <c r="E2113" s="4"/>
      <c r="AK2113" s="3"/>
    </row>
    <row r="2114" spans="3:37">
      <c r="C2114" s="3"/>
      <c r="D2114" s="3"/>
      <c r="E2114" s="4"/>
    </row>
    <row r="2115" spans="3:37">
      <c r="C2115" s="3"/>
      <c r="D2115" s="3"/>
      <c r="E2115" s="4"/>
      <c r="AK2115" s="3"/>
    </row>
    <row r="2116" spans="3:37">
      <c r="C2116" s="3"/>
      <c r="D2116" s="3"/>
      <c r="E2116" s="4"/>
    </row>
    <row r="2117" spans="3:37">
      <c r="C2117" s="3"/>
      <c r="D2117" s="3"/>
      <c r="E2117" s="4"/>
      <c r="AK2117" s="3"/>
    </row>
    <row r="2118" spans="3:37">
      <c r="C2118" s="3"/>
      <c r="D2118" s="3"/>
      <c r="E2118" s="4"/>
      <c r="AK2118" s="3"/>
    </row>
    <row r="2119" spans="3:37">
      <c r="C2119" s="3"/>
      <c r="D2119" s="3"/>
      <c r="E2119" s="4"/>
      <c r="AK2119" s="3"/>
    </row>
    <row r="2120" spans="3:37">
      <c r="C2120" s="3"/>
      <c r="D2120" s="3"/>
      <c r="E2120" s="4"/>
      <c r="AK2120" s="3"/>
    </row>
    <row r="2121" spans="3:37">
      <c r="C2121" s="3"/>
      <c r="D2121" s="3"/>
      <c r="E2121" s="4"/>
      <c r="AK2121" s="3"/>
    </row>
    <row r="2122" spans="3:37">
      <c r="C2122" s="3"/>
      <c r="D2122" s="3"/>
      <c r="E2122" s="4"/>
      <c r="AK2122" s="3"/>
    </row>
    <row r="2123" spans="3:37">
      <c r="C2123" s="3"/>
      <c r="D2123" s="3"/>
      <c r="E2123" s="4"/>
      <c r="AK2123" s="3"/>
    </row>
    <row r="2124" spans="3:37">
      <c r="C2124" s="3"/>
      <c r="D2124" s="3"/>
      <c r="E2124" s="4"/>
      <c r="AK2124" s="3"/>
    </row>
    <row r="2125" spans="3:37">
      <c r="C2125" s="3"/>
      <c r="D2125" s="3"/>
      <c r="E2125" s="4"/>
      <c r="AK2125" s="3"/>
    </row>
    <row r="2126" spans="3:37">
      <c r="C2126" s="3"/>
      <c r="D2126" s="3"/>
      <c r="E2126" s="4"/>
    </row>
    <row r="2127" spans="3:37">
      <c r="C2127" s="3"/>
      <c r="D2127" s="3"/>
      <c r="E2127" s="4"/>
      <c r="AK2127" s="3"/>
    </row>
    <row r="2128" spans="3:37">
      <c r="C2128" s="3"/>
      <c r="D2128" s="3"/>
      <c r="E2128" s="4"/>
      <c r="AK2128" s="3"/>
    </row>
    <row r="2129" spans="3:37">
      <c r="C2129" s="3"/>
      <c r="D2129" s="3"/>
      <c r="E2129" s="4"/>
      <c r="AK2129" s="3"/>
    </row>
    <row r="2130" spans="3:37">
      <c r="C2130" s="3"/>
      <c r="D2130" s="3"/>
      <c r="E2130" s="4"/>
      <c r="AK2130" s="3"/>
    </row>
    <row r="2131" spans="3:37">
      <c r="C2131" s="3"/>
      <c r="D2131" s="3"/>
      <c r="E2131" s="4"/>
      <c r="AK2131" s="3"/>
    </row>
    <row r="2132" spans="3:37">
      <c r="C2132" s="3"/>
      <c r="D2132" s="3"/>
      <c r="E2132" s="4"/>
      <c r="AK2132" s="3"/>
    </row>
    <row r="2133" spans="3:37">
      <c r="C2133" s="3"/>
      <c r="D2133" s="3"/>
      <c r="E2133" s="4"/>
      <c r="AK2133" s="3"/>
    </row>
    <row r="2134" spans="3:37">
      <c r="C2134" s="3"/>
      <c r="D2134" s="3"/>
      <c r="E2134" s="4"/>
    </row>
    <row r="2135" spans="3:37">
      <c r="C2135" s="3"/>
      <c r="D2135" s="3"/>
      <c r="E2135" s="4"/>
      <c r="AK2135" s="3"/>
    </row>
    <row r="2136" spans="3:37">
      <c r="C2136" s="3"/>
      <c r="D2136" s="3"/>
      <c r="E2136" s="4"/>
      <c r="AK2136" s="3"/>
    </row>
    <row r="2137" spans="3:37">
      <c r="C2137" s="3"/>
      <c r="D2137" s="3"/>
      <c r="E2137" s="4"/>
      <c r="AK2137" s="3"/>
    </row>
    <row r="2138" spans="3:37">
      <c r="C2138" s="3"/>
      <c r="D2138" s="3"/>
      <c r="E2138" s="4"/>
      <c r="AK2138" s="3"/>
    </row>
    <row r="2139" spans="3:37">
      <c r="C2139" s="3"/>
      <c r="D2139" s="3"/>
      <c r="E2139" s="4"/>
      <c r="AK2139" s="3"/>
    </row>
    <row r="2140" spans="3:37">
      <c r="C2140" s="3"/>
      <c r="D2140" s="3"/>
      <c r="E2140" s="4"/>
    </row>
    <row r="2141" spans="3:37">
      <c r="C2141" s="3"/>
      <c r="D2141" s="3"/>
      <c r="E2141" s="4"/>
      <c r="AK2141" s="3"/>
    </row>
    <row r="2142" spans="3:37">
      <c r="C2142" s="3"/>
      <c r="D2142" s="3"/>
      <c r="E2142" s="4"/>
    </row>
    <row r="2143" spans="3:37">
      <c r="C2143" s="3"/>
      <c r="D2143" s="3"/>
      <c r="E2143" s="4"/>
    </row>
    <row r="2144" spans="3:37">
      <c r="C2144" s="3"/>
      <c r="D2144" s="3"/>
      <c r="E2144" s="4"/>
      <c r="AK2144" s="3"/>
    </row>
    <row r="2145" spans="3:37">
      <c r="C2145" s="3"/>
      <c r="D2145" s="3"/>
      <c r="E2145" s="4"/>
      <c r="AK2145" s="3"/>
    </row>
    <row r="2146" spans="3:37">
      <c r="C2146" s="3"/>
      <c r="D2146" s="3"/>
      <c r="E2146" s="4"/>
      <c r="AK2146" s="3"/>
    </row>
    <row r="2147" spans="3:37">
      <c r="C2147" s="3"/>
      <c r="D2147" s="3"/>
      <c r="E2147" s="4"/>
      <c r="AK2147" s="3"/>
    </row>
    <row r="2148" spans="3:37">
      <c r="C2148" s="3"/>
      <c r="D2148" s="3"/>
      <c r="E2148" s="4"/>
      <c r="AK2148" s="3"/>
    </row>
    <row r="2149" spans="3:37">
      <c r="C2149" s="3"/>
      <c r="D2149" s="3"/>
      <c r="E2149" s="4"/>
    </row>
    <row r="2150" spans="3:37">
      <c r="C2150" s="3"/>
      <c r="D2150" s="3"/>
      <c r="E2150" s="4"/>
      <c r="AK2150" s="3"/>
    </row>
    <row r="2151" spans="3:37">
      <c r="C2151" s="3"/>
      <c r="D2151" s="3"/>
      <c r="E2151" s="4"/>
    </row>
    <row r="2152" spans="3:37">
      <c r="C2152" s="3"/>
      <c r="D2152" s="3"/>
      <c r="E2152" s="4"/>
      <c r="AK2152" s="3"/>
    </row>
    <row r="2153" spans="3:37">
      <c r="C2153" s="3"/>
      <c r="D2153" s="3"/>
      <c r="E2153" s="4"/>
    </row>
    <row r="2154" spans="3:37">
      <c r="C2154" s="3"/>
      <c r="D2154" s="3"/>
      <c r="E2154" s="4"/>
      <c r="AK2154" s="3"/>
    </row>
    <row r="2155" spans="3:37">
      <c r="C2155" s="3"/>
      <c r="D2155" s="3"/>
      <c r="E2155" s="4"/>
      <c r="AK2155" s="3"/>
    </row>
    <row r="2156" spans="3:37">
      <c r="C2156" s="3"/>
      <c r="D2156" s="3"/>
      <c r="E2156" s="4"/>
      <c r="AK2156" s="3"/>
    </row>
    <row r="2157" spans="3:37">
      <c r="C2157" s="3"/>
      <c r="D2157" s="3"/>
      <c r="E2157" s="4"/>
    </row>
    <row r="2158" spans="3:37">
      <c r="C2158" s="3"/>
      <c r="D2158" s="3"/>
      <c r="E2158" s="4"/>
      <c r="AK2158" s="3"/>
    </row>
    <row r="2159" spans="3:37">
      <c r="C2159" s="3"/>
      <c r="D2159" s="3"/>
      <c r="E2159" s="4"/>
      <c r="AK2159" s="3"/>
    </row>
    <row r="2160" spans="3:37">
      <c r="C2160" s="3"/>
      <c r="D2160" s="3"/>
      <c r="E2160" s="4"/>
      <c r="AK2160" s="3"/>
    </row>
    <row r="2161" spans="3:37">
      <c r="C2161" s="3"/>
      <c r="D2161" s="3"/>
      <c r="E2161" s="4"/>
      <c r="AK2161" s="3"/>
    </row>
    <row r="2162" spans="3:37">
      <c r="C2162" s="3"/>
      <c r="D2162" s="3"/>
      <c r="E2162" s="4"/>
      <c r="AK2162" s="3"/>
    </row>
    <row r="2163" spans="3:37">
      <c r="C2163" s="3"/>
      <c r="D2163" s="3"/>
      <c r="E2163" s="4"/>
      <c r="AK2163" s="3"/>
    </row>
    <row r="2164" spans="3:37">
      <c r="C2164" s="3"/>
      <c r="D2164" s="3"/>
      <c r="E2164" s="4"/>
      <c r="AK2164" s="3"/>
    </row>
    <row r="2165" spans="3:37">
      <c r="C2165" s="3"/>
      <c r="D2165" s="3"/>
      <c r="E2165" s="4"/>
      <c r="AK2165" s="3"/>
    </row>
    <row r="2166" spans="3:37">
      <c r="C2166" s="3"/>
      <c r="D2166" s="3"/>
      <c r="E2166" s="4"/>
      <c r="AK2166" s="3"/>
    </row>
    <row r="2167" spans="3:37">
      <c r="C2167" s="3"/>
      <c r="D2167" s="3"/>
      <c r="E2167" s="4"/>
    </row>
    <row r="2168" spans="3:37">
      <c r="C2168" s="3"/>
      <c r="D2168" s="3"/>
      <c r="E2168" s="4"/>
      <c r="AK2168" s="3"/>
    </row>
    <row r="2169" spans="3:37">
      <c r="C2169" s="3"/>
      <c r="D2169" s="3"/>
      <c r="E2169" s="4"/>
    </row>
    <row r="2170" spans="3:37">
      <c r="C2170" s="3"/>
      <c r="D2170" s="3"/>
      <c r="E2170" s="4"/>
      <c r="AK2170" s="3"/>
    </row>
    <row r="2171" spans="3:37">
      <c r="C2171" s="3"/>
      <c r="D2171" s="3"/>
      <c r="E2171" s="4"/>
      <c r="AK2171" s="3"/>
    </row>
    <row r="2172" spans="3:37">
      <c r="C2172" s="3"/>
      <c r="D2172" s="3"/>
      <c r="E2172" s="4"/>
      <c r="V2172" s="4"/>
      <c r="X2172" s="4"/>
    </row>
    <row r="2173" spans="3:37">
      <c r="C2173" s="3"/>
      <c r="D2173" s="3"/>
      <c r="E2173" s="4"/>
      <c r="V2173" s="4"/>
      <c r="X2173" s="4"/>
    </row>
    <row r="2174" spans="3:37">
      <c r="C2174" s="3"/>
      <c r="D2174" s="3"/>
      <c r="E2174" s="4"/>
      <c r="V2174" s="4"/>
      <c r="X2174" s="4"/>
    </row>
    <row r="2175" spans="3:37">
      <c r="C2175" s="3"/>
      <c r="D2175" s="3"/>
      <c r="E2175" s="4"/>
      <c r="V2175" s="4"/>
      <c r="X2175" s="4"/>
    </row>
    <row r="2176" spans="3:37">
      <c r="C2176" s="3"/>
      <c r="D2176" s="3"/>
      <c r="E2176" s="4"/>
      <c r="V2176" s="4"/>
      <c r="X2176" s="4"/>
    </row>
    <row r="2177" spans="3:37">
      <c r="C2177" s="3"/>
      <c r="D2177" s="3"/>
      <c r="E2177" s="4"/>
      <c r="V2177" s="4"/>
      <c r="X2177" s="4"/>
    </row>
    <row r="2178" spans="3:37">
      <c r="C2178" s="3"/>
      <c r="D2178" s="3"/>
      <c r="E2178" s="4"/>
      <c r="V2178" s="4"/>
      <c r="X2178" s="4"/>
    </row>
    <row r="2179" spans="3:37">
      <c r="C2179" s="3"/>
      <c r="D2179" s="3"/>
      <c r="E2179" s="4"/>
      <c r="V2179" s="4"/>
      <c r="X2179" s="4"/>
    </row>
    <row r="2180" spans="3:37">
      <c r="C2180" s="3"/>
      <c r="D2180" s="3"/>
      <c r="E2180" s="4"/>
      <c r="V2180" s="4"/>
      <c r="X2180" s="4"/>
    </row>
    <row r="2181" spans="3:37">
      <c r="C2181" s="3"/>
      <c r="D2181" s="3"/>
      <c r="E2181" s="4"/>
      <c r="V2181" s="4"/>
      <c r="X2181" s="4"/>
    </row>
    <row r="2182" spans="3:37">
      <c r="C2182" s="3"/>
      <c r="D2182" s="3"/>
      <c r="E2182" s="4"/>
      <c r="V2182" s="4"/>
      <c r="X2182" s="4"/>
    </row>
    <row r="2183" spans="3:37">
      <c r="C2183" s="3"/>
      <c r="D2183" s="3"/>
      <c r="E2183" s="4"/>
      <c r="AK2183" s="3"/>
    </row>
    <row r="2184" spans="3:37">
      <c r="C2184" s="3"/>
      <c r="D2184" s="3"/>
      <c r="E2184" s="4"/>
      <c r="AK2184" s="3"/>
    </row>
    <row r="2185" spans="3:37">
      <c r="C2185" s="3"/>
      <c r="D2185" s="3"/>
      <c r="E2185" s="4"/>
      <c r="AK2185" s="3"/>
    </row>
    <row r="2186" spans="3:37">
      <c r="C2186" s="3"/>
      <c r="D2186" s="3"/>
      <c r="E2186" s="4"/>
    </row>
    <row r="2187" spans="3:37">
      <c r="C2187" s="3"/>
      <c r="D2187" s="3"/>
      <c r="E2187" s="4"/>
      <c r="AK2187" s="3"/>
    </row>
    <row r="2188" spans="3:37">
      <c r="C2188" s="3"/>
      <c r="D2188" s="3"/>
      <c r="E2188" s="4"/>
      <c r="AK2188" s="3"/>
    </row>
    <row r="2189" spans="3:37">
      <c r="C2189" s="3"/>
      <c r="D2189" s="3"/>
      <c r="E2189" s="4"/>
      <c r="AK2189" s="3"/>
    </row>
    <row r="2190" spans="3:37">
      <c r="C2190" s="3"/>
      <c r="D2190" s="3"/>
      <c r="E2190" s="4"/>
    </row>
    <row r="2191" spans="3:37">
      <c r="C2191" s="3"/>
      <c r="D2191" s="3"/>
      <c r="E2191" s="4"/>
      <c r="AK2191" s="3"/>
    </row>
    <row r="2192" spans="3:37">
      <c r="C2192" s="3"/>
      <c r="D2192" s="3"/>
      <c r="E2192" s="4"/>
      <c r="AK2192" s="3"/>
    </row>
    <row r="2193" spans="3:37">
      <c r="C2193" s="3"/>
      <c r="D2193" s="3"/>
      <c r="E2193" s="4"/>
      <c r="AK2193" s="3"/>
    </row>
    <row r="2194" spans="3:37">
      <c r="C2194" s="3"/>
      <c r="D2194" s="3"/>
      <c r="E2194" s="4"/>
      <c r="AK2194" s="3"/>
    </row>
    <row r="2195" spans="3:37">
      <c r="C2195" s="3"/>
      <c r="D2195" s="3"/>
      <c r="E2195" s="4"/>
      <c r="AK2195" s="3"/>
    </row>
    <row r="2196" spans="3:37">
      <c r="C2196" s="3"/>
      <c r="D2196" s="3"/>
      <c r="E2196" s="4"/>
      <c r="AK2196" s="3"/>
    </row>
    <row r="2197" spans="3:37">
      <c r="C2197" s="3"/>
      <c r="D2197" s="3"/>
      <c r="E2197" s="4"/>
      <c r="AK2197" s="3"/>
    </row>
    <row r="2198" spans="3:37">
      <c r="C2198" s="3"/>
      <c r="D2198" s="3"/>
      <c r="E2198" s="4"/>
      <c r="AK2198" s="3"/>
    </row>
    <row r="2199" spans="3:37">
      <c r="C2199" s="3"/>
      <c r="D2199" s="3"/>
      <c r="E2199" s="4"/>
      <c r="AK2199" s="3"/>
    </row>
    <row r="2200" spans="3:37">
      <c r="C2200" s="3"/>
      <c r="D2200" s="3"/>
      <c r="E2200" s="4"/>
      <c r="AK2200" s="3"/>
    </row>
    <row r="2201" spans="3:37">
      <c r="C2201" s="3"/>
      <c r="D2201" s="3"/>
      <c r="E2201" s="4"/>
      <c r="AK2201" s="3"/>
    </row>
    <row r="2202" spans="3:37">
      <c r="C2202" s="3"/>
      <c r="D2202" s="3"/>
      <c r="E2202" s="4"/>
      <c r="AK2202" s="3"/>
    </row>
    <row r="2203" spans="3:37">
      <c r="C2203" s="3"/>
      <c r="D2203" s="3"/>
      <c r="E2203" s="4"/>
      <c r="AK2203" s="3"/>
    </row>
    <row r="2204" spans="3:37">
      <c r="C2204" s="3"/>
      <c r="D2204" s="3"/>
      <c r="E2204" s="4"/>
      <c r="AK2204" s="3"/>
    </row>
    <row r="2205" spans="3:37">
      <c r="C2205" s="3"/>
      <c r="D2205" s="3"/>
      <c r="E2205" s="4"/>
      <c r="AK2205" s="3"/>
    </row>
    <row r="2206" spans="3:37">
      <c r="C2206" s="3"/>
      <c r="D2206" s="3"/>
      <c r="E2206" s="4"/>
    </row>
    <row r="2207" spans="3:37">
      <c r="C2207" s="3"/>
      <c r="D2207" s="3"/>
      <c r="E2207" s="4"/>
      <c r="AK2207" s="3"/>
    </row>
    <row r="2208" spans="3:37">
      <c r="C2208" s="3"/>
      <c r="D2208" s="3"/>
      <c r="E2208" s="4"/>
    </row>
    <row r="2209" spans="3:37">
      <c r="C2209" s="3"/>
      <c r="D2209" s="3"/>
      <c r="E2209" s="4"/>
      <c r="AK2209" s="3"/>
    </row>
    <row r="2210" spans="3:37">
      <c r="C2210" s="3"/>
      <c r="D2210" s="3"/>
      <c r="E2210" s="4"/>
    </row>
    <row r="2211" spans="3:37">
      <c r="C2211" s="3"/>
      <c r="D2211" s="3"/>
      <c r="E2211" s="4"/>
      <c r="AK2211" s="3"/>
    </row>
    <row r="2212" spans="3:37">
      <c r="C2212" s="3"/>
      <c r="D2212" s="3"/>
      <c r="E2212" s="4"/>
      <c r="AK2212" s="3"/>
    </row>
    <row r="2213" spans="3:37">
      <c r="C2213" s="3"/>
      <c r="D2213" s="3"/>
      <c r="E2213" s="4"/>
      <c r="AK2213" s="3"/>
    </row>
    <row r="2214" spans="3:37">
      <c r="C2214" s="3"/>
      <c r="D2214" s="3"/>
      <c r="E2214" s="4"/>
      <c r="AK2214" s="3"/>
    </row>
    <row r="2215" spans="3:37">
      <c r="C2215" s="3"/>
      <c r="D2215" s="3"/>
      <c r="E2215" s="4"/>
      <c r="AK2215" s="3"/>
    </row>
    <row r="2216" spans="3:37">
      <c r="C2216" s="3"/>
      <c r="D2216" s="3"/>
      <c r="E2216" s="4"/>
    </row>
    <row r="2217" spans="3:37">
      <c r="C2217" s="3"/>
      <c r="D2217" s="3"/>
      <c r="E2217" s="4"/>
      <c r="AK2217" s="3"/>
    </row>
    <row r="2218" spans="3:37">
      <c r="C2218" s="3"/>
      <c r="D2218" s="3"/>
      <c r="E2218" s="4"/>
      <c r="AK2218" s="3"/>
    </row>
    <row r="2219" spans="3:37">
      <c r="C2219" s="3"/>
      <c r="D2219" s="3"/>
      <c r="E2219" s="4"/>
      <c r="AK2219" s="3"/>
    </row>
    <row r="2220" spans="3:37">
      <c r="C2220" s="3"/>
      <c r="D2220" s="3"/>
      <c r="E2220" s="4"/>
      <c r="AK2220" s="3"/>
    </row>
    <row r="2221" spans="3:37">
      <c r="C2221" s="3"/>
      <c r="D2221" s="3"/>
      <c r="E2221" s="4"/>
      <c r="AK2221" s="3"/>
    </row>
    <row r="2222" spans="3:37">
      <c r="C2222" s="3"/>
      <c r="D2222" s="3"/>
      <c r="E2222" s="4"/>
    </row>
    <row r="2223" spans="3:37">
      <c r="C2223" s="3"/>
      <c r="D2223" s="3"/>
      <c r="E2223" s="4"/>
      <c r="AK2223" s="3"/>
    </row>
    <row r="2224" spans="3:37">
      <c r="C2224" s="3"/>
      <c r="D2224" s="3"/>
      <c r="E2224" s="4"/>
    </row>
    <row r="2225" spans="3:37">
      <c r="C2225" s="3"/>
      <c r="D2225" s="3"/>
      <c r="E2225" s="4"/>
      <c r="AK2225" s="3"/>
    </row>
    <row r="2226" spans="3:37">
      <c r="C2226" s="3"/>
      <c r="D2226" s="3"/>
      <c r="E2226" s="4"/>
    </row>
    <row r="2227" spans="3:37">
      <c r="C2227" s="3"/>
      <c r="D2227" s="3"/>
      <c r="E2227" s="4"/>
      <c r="AK2227" s="3"/>
    </row>
    <row r="2228" spans="3:37">
      <c r="C2228" s="3"/>
      <c r="D2228" s="3"/>
      <c r="E2228" s="4"/>
    </row>
    <row r="2229" spans="3:37">
      <c r="C2229" s="3"/>
      <c r="D2229" s="3"/>
      <c r="E2229" s="4"/>
      <c r="AK2229" s="3"/>
    </row>
    <row r="2230" spans="3:37">
      <c r="C2230" s="3"/>
      <c r="D2230" s="3"/>
      <c r="E2230" s="4"/>
    </row>
    <row r="2231" spans="3:37">
      <c r="C2231" s="3"/>
      <c r="D2231" s="3"/>
      <c r="E2231" s="4"/>
      <c r="AK2231" s="3"/>
    </row>
    <row r="2232" spans="3:37">
      <c r="C2232" s="3"/>
      <c r="D2232" s="3"/>
      <c r="E2232" s="4"/>
    </row>
    <row r="2233" spans="3:37">
      <c r="C2233" s="3"/>
      <c r="D2233" s="3"/>
      <c r="E2233" s="4"/>
      <c r="AK2233" s="3"/>
    </row>
    <row r="2234" spans="3:37">
      <c r="C2234" s="3"/>
      <c r="D2234" s="3"/>
      <c r="E2234" s="4"/>
    </row>
    <row r="2235" spans="3:37">
      <c r="C2235" s="3"/>
      <c r="D2235" s="3"/>
      <c r="E2235" s="4"/>
      <c r="AK2235" s="3"/>
    </row>
    <row r="2236" spans="3:37">
      <c r="C2236" s="3"/>
      <c r="D2236" s="3"/>
      <c r="E2236" s="4"/>
      <c r="AK2236" s="3"/>
    </row>
    <row r="2237" spans="3:37">
      <c r="C2237" s="3"/>
      <c r="D2237" s="3"/>
      <c r="E2237" s="4"/>
      <c r="AK2237" s="3"/>
    </row>
    <row r="2238" spans="3:37">
      <c r="C2238" s="3"/>
      <c r="D2238" s="3"/>
      <c r="E2238" s="4"/>
    </row>
    <row r="2239" spans="3:37">
      <c r="C2239" s="3"/>
      <c r="D2239" s="3"/>
      <c r="E2239" s="4"/>
      <c r="AK2239" s="3"/>
    </row>
    <row r="2240" spans="3:37">
      <c r="C2240" s="3"/>
      <c r="D2240" s="3"/>
      <c r="E2240" s="4"/>
      <c r="AK2240" s="3"/>
    </row>
    <row r="2241" spans="3:37">
      <c r="C2241" s="3"/>
      <c r="D2241" s="3"/>
      <c r="E2241" s="4"/>
      <c r="AK2241" s="3"/>
    </row>
    <row r="2242" spans="3:37">
      <c r="C2242" s="3"/>
      <c r="D2242" s="3"/>
      <c r="E2242" s="4"/>
      <c r="AK2242" s="3"/>
    </row>
    <row r="2243" spans="3:37">
      <c r="C2243" s="3"/>
      <c r="D2243" s="3"/>
      <c r="E2243" s="4"/>
      <c r="AK2243" s="3"/>
    </row>
    <row r="2244" spans="3:37">
      <c r="C2244" s="3"/>
      <c r="D2244" s="3"/>
      <c r="E2244" s="4"/>
      <c r="AK2244" s="3"/>
    </row>
    <row r="2245" spans="3:37">
      <c r="C2245" s="3"/>
      <c r="D2245" s="3"/>
      <c r="E2245" s="4"/>
      <c r="AK2245" s="3"/>
    </row>
    <row r="2246" spans="3:37">
      <c r="C2246" s="3"/>
      <c r="D2246" s="3"/>
      <c r="E2246" s="4"/>
    </row>
    <row r="2247" spans="3:37">
      <c r="C2247" s="3"/>
      <c r="D2247" s="3"/>
      <c r="E2247" s="4"/>
      <c r="AK2247" s="3"/>
    </row>
    <row r="2248" spans="3:37">
      <c r="C2248" s="3"/>
      <c r="D2248" s="3"/>
      <c r="E2248" s="4"/>
      <c r="AK2248" s="3"/>
    </row>
    <row r="2249" spans="3:37">
      <c r="C2249" s="3"/>
      <c r="D2249" s="3"/>
      <c r="E2249" s="4"/>
      <c r="AK2249" s="3"/>
    </row>
    <row r="2250" spans="3:37">
      <c r="C2250" s="3"/>
      <c r="D2250" s="3"/>
      <c r="E2250" s="4"/>
      <c r="AK2250" s="3"/>
    </row>
    <row r="2251" spans="3:37">
      <c r="C2251" s="3"/>
      <c r="D2251" s="3"/>
      <c r="E2251" s="4"/>
      <c r="AK2251" s="3"/>
    </row>
    <row r="2252" spans="3:37">
      <c r="C2252" s="3"/>
      <c r="D2252" s="3"/>
      <c r="E2252" s="4"/>
      <c r="AK2252" s="3"/>
    </row>
    <row r="2253" spans="3:37">
      <c r="C2253" s="3"/>
      <c r="D2253" s="3"/>
      <c r="E2253" s="4"/>
      <c r="AK2253" s="3"/>
    </row>
    <row r="2254" spans="3:37">
      <c r="C2254" s="3"/>
      <c r="D2254" s="3"/>
      <c r="E2254" s="4"/>
    </row>
    <row r="2255" spans="3:37">
      <c r="C2255" s="3"/>
      <c r="D2255" s="3"/>
      <c r="E2255" s="4"/>
      <c r="AK2255" s="3"/>
    </row>
    <row r="2256" spans="3:37">
      <c r="C2256" s="3"/>
      <c r="D2256" s="3"/>
      <c r="E2256" s="4"/>
      <c r="AK2256" s="3"/>
    </row>
    <row r="2257" spans="3:37">
      <c r="C2257" s="3"/>
      <c r="D2257" s="3"/>
      <c r="E2257" s="4"/>
      <c r="AK2257" s="3"/>
    </row>
    <row r="2258" spans="3:37">
      <c r="C2258" s="3"/>
      <c r="D2258" s="3"/>
      <c r="E2258" s="4"/>
      <c r="AK2258" s="3"/>
    </row>
    <row r="2259" spans="3:37">
      <c r="C2259" s="3"/>
      <c r="D2259" s="3"/>
      <c r="E2259" s="4"/>
      <c r="AK2259" s="3"/>
    </row>
    <row r="2260" spans="3:37">
      <c r="C2260" s="3"/>
      <c r="D2260" s="3"/>
      <c r="E2260" s="4"/>
      <c r="AK2260" s="3"/>
    </row>
    <row r="2261" spans="3:37">
      <c r="C2261" s="3"/>
      <c r="D2261" s="3"/>
      <c r="E2261" s="4"/>
      <c r="AK2261" s="3"/>
    </row>
    <row r="2262" spans="3:37">
      <c r="C2262" s="3"/>
      <c r="D2262" s="3"/>
      <c r="E2262" s="4"/>
    </row>
    <row r="2263" spans="3:37">
      <c r="C2263" s="3"/>
      <c r="D2263" s="3"/>
      <c r="E2263" s="4"/>
      <c r="AK2263" s="3"/>
    </row>
    <row r="2264" spans="3:37">
      <c r="C2264" s="3"/>
      <c r="D2264" s="3"/>
      <c r="E2264" s="4"/>
      <c r="AK2264" s="3"/>
    </row>
    <row r="2265" spans="3:37">
      <c r="C2265" s="3"/>
      <c r="D2265" s="3"/>
      <c r="E2265" s="4"/>
      <c r="AK2265" s="3"/>
    </row>
    <row r="2266" spans="3:37">
      <c r="C2266" s="3"/>
      <c r="D2266" s="3"/>
      <c r="E2266" s="4"/>
      <c r="AK2266" s="3"/>
    </row>
    <row r="2267" spans="3:37">
      <c r="C2267" s="3"/>
      <c r="D2267" s="3"/>
      <c r="E2267" s="4"/>
      <c r="AK2267" s="3"/>
    </row>
    <row r="2268" spans="3:37">
      <c r="C2268" s="3"/>
      <c r="D2268" s="3"/>
      <c r="E2268" s="4"/>
      <c r="AK2268" s="3"/>
    </row>
    <row r="2269" spans="3:37">
      <c r="C2269" s="3"/>
      <c r="D2269" s="3"/>
      <c r="E2269" s="4"/>
      <c r="AK2269" s="3"/>
    </row>
    <row r="2270" spans="3:37">
      <c r="C2270" s="3"/>
      <c r="D2270" s="3"/>
      <c r="E2270" s="4"/>
    </row>
    <row r="2271" spans="3:37">
      <c r="C2271" s="3"/>
      <c r="D2271" s="3"/>
      <c r="E2271" s="4"/>
      <c r="AK2271" s="3"/>
    </row>
    <row r="2272" spans="3:37">
      <c r="C2272" s="3"/>
      <c r="D2272" s="3"/>
      <c r="E2272" s="4"/>
    </row>
    <row r="2273" spans="3:37">
      <c r="C2273" s="3"/>
      <c r="D2273" s="3"/>
      <c r="E2273" s="4"/>
      <c r="AK2273" s="3"/>
    </row>
    <row r="2274" spans="3:37">
      <c r="C2274" s="3"/>
      <c r="D2274" s="3"/>
      <c r="E2274" s="4"/>
      <c r="AK2274" s="3"/>
    </row>
    <row r="2275" spans="3:37">
      <c r="C2275" s="3"/>
      <c r="D2275" s="3"/>
      <c r="E2275" s="4"/>
      <c r="AK2275" s="3"/>
    </row>
    <row r="2276" spans="3:37">
      <c r="C2276" s="3"/>
      <c r="D2276" s="3"/>
      <c r="E2276" s="4"/>
      <c r="AK2276" s="3"/>
    </row>
    <row r="2277" spans="3:37">
      <c r="C2277" s="3"/>
      <c r="D2277" s="3"/>
      <c r="E2277" s="4"/>
      <c r="AK2277" s="3"/>
    </row>
    <row r="2278" spans="3:37">
      <c r="C2278" s="3"/>
      <c r="D2278" s="3"/>
      <c r="E2278" s="4"/>
      <c r="AK2278" s="3"/>
    </row>
    <row r="2279" spans="3:37">
      <c r="C2279" s="3"/>
      <c r="D2279" s="3"/>
      <c r="E2279" s="4"/>
      <c r="AK2279" s="3"/>
    </row>
    <row r="2280" spans="3:37">
      <c r="C2280" s="3"/>
      <c r="D2280" s="3"/>
      <c r="E2280" s="4"/>
    </row>
    <row r="2281" spans="3:37">
      <c r="C2281" s="3"/>
      <c r="D2281" s="3"/>
      <c r="E2281" s="4"/>
      <c r="AK2281" s="3"/>
    </row>
    <row r="2282" spans="3:37">
      <c r="C2282" s="3"/>
      <c r="D2282" s="3"/>
      <c r="E2282" s="4"/>
      <c r="AK2282" s="3"/>
    </row>
    <row r="2283" spans="3:37">
      <c r="C2283" s="3"/>
      <c r="D2283" s="3"/>
      <c r="E2283" s="4"/>
      <c r="AK2283" s="3"/>
    </row>
    <row r="2284" spans="3:37">
      <c r="C2284" s="3"/>
      <c r="D2284" s="3"/>
      <c r="E2284" s="4"/>
      <c r="AK2284" s="3"/>
    </row>
    <row r="2285" spans="3:37">
      <c r="C2285" s="3"/>
      <c r="D2285" s="3"/>
      <c r="E2285" s="4"/>
      <c r="AK2285" s="3"/>
    </row>
    <row r="2286" spans="3:37">
      <c r="C2286" s="3"/>
      <c r="D2286" s="3"/>
      <c r="E2286" s="4"/>
      <c r="AK2286" s="3"/>
    </row>
    <row r="2287" spans="3:37">
      <c r="C2287" s="3"/>
      <c r="D2287" s="3"/>
      <c r="E2287" s="4"/>
      <c r="AK2287" s="3"/>
    </row>
    <row r="2288" spans="3:37">
      <c r="C2288" s="3"/>
      <c r="D2288" s="3"/>
      <c r="E2288" s="4"/>
      <c r="AK2288" s="3"/>
    </row>
    <row r="2289" spans="3:37">
      <c r="C2289" s="3"/>
      <c r="D2289" s="3"/>
      <c r="E2289" s="4"/>
      <c r="AK2289" s="3"/>
    </row>
    <row r="2290" spans="3:37">
      <c r="C2290" s="3"/>
      <c r="D2290" s="3"/>
      <c r="E2290" s="4"/>
      <c r="AK2290" s="3"/>
    </row>
    <row r="2291" spans="3:37">
      <c r="C2291" s="3"/>
      <c r="D2291" s="3"/>
      <c r="E2291" s="4"/>
      <c r="AK2291" s="3"/>
    </row>
    <row r="2292" spans="3:37">
      <c r="C2292" s="3"/>
      <c r="D2292" s="3"/>
      <c r="E2292" s="4"/>
      <c r="AK2292" s="3"/>
    </row>
    <row r="2293" spans="3:37">
      <c r="C2293" s="3"/>
      <c r="D2293" s="3"/>
      <c r="E2293" s="4"/>
      <c r="AK2293" s="3"/>
    </row>
    <row r="2294" spans="3:37">
      <c r="C2294" s="3"/>
      <c r="D2294" s="3"/>
      <c r="E2294" s="4"/>
      <c r="AK2294" s="3"/>
    </row>
    <row r="2295" spans="3:37">
      <c r="C2295" s="3"/>
      <c r="D2295" s="3"/>
      <c r="E2295" s="4"/>
      <c r="AK2295" s="3"/>
    </row>
    <row r="2296" spans="3:37">
      <c r="C2296" s="3"/>
      <c r="D2296" s="3"/>
      <c r="E2296" s="4"/>
      <c r="AK2296" s="3"/>
    </row>
    <row r="2297" spans="3:37">
      <c r="C2297" s="3"/>
      <c r="D2297" s="3"/>
      <c r="E2297" s="4"/>
      <c r="AK2297" s="3"/>
    </row>
    <row r="2298" spans="3:37">
      <c r="C2298" s="3"/>
      <c r="D2298" s="3"/>
      <c r="E2298" s="4"/>
      <c r="AK2298" s="3"/>
    </row>
    <row r="2299" spans="3:37">
      <c r="C2299" s="3"/>
      <c r="D2299" s="3"/>
      <c r="E2299" s="4"/>
      <c r="AK2299" s="3"/>
    </row>
    <row r="2300" spans="3:37">
      <c r="C2300" s="3"/>
      <c r="D2300" s="3"/>
      <c r="E2300" s="4"/>
      <c r="AK2300" s="3"/>
    </row>
    <row r="2301" spans="3:37">
      <c r="C2301" s="3"/>
      <c r="D2301" s="3"/>
      <c r="E2301" s="4"/>
      <c r="AK2301" s="3"/>
    </row>
    <row r="2302" spans="3:37">
      <c r="C2302" s="3"/>
      <c r="D2302" s="3"/>
      <c r="E2302" s="4"/>
      <c r="AK2302" s="3"/>
    </row>
    <row r="2303" spans="3:37">
      <c r="C2303" s="3"/>
      <c r="D2303" s="3"/>
      <c r="E2303" s="4"/>
      <c r="AK2303" s="3"/>
    </row>
    <row r="2304" spans="3:37">
      <c r="C2304" s="3"/>
      <c r="D2304" s="3"/>
      <c r="E2304" s="4"/>
      <c r="AK2304" s="3"/>
    </row>
    <row r="2305" spans="3:37">
      <c r="C2305" s="3"/>
      <c r="D2305" s="3"/>
      <c r="E2305" s="4"/>
      <c r="AK2305" s="3"/>
    </row>
    <row r="2306" spans="3:37">
      <c r="C2306" s="3"/>
      <c r="D2306" s="3"/>
      <c r="E2306" s="4"/>
    </row>
    <row r="2307" spans="3:37">
      <c r="C2307" s="3"/>
      <c r="D2307" s="3"/>
      <c r="E2307" s="4"/>
      <c r="AK2307" s="3"/>
    </row>
    <row r="2308" spans="3:37">
      <c r="C2308" s="3"/>
      <c r="D2308" s="3"/>
      <c r="E2308" s="4"/>
      <c r="AK2308" s="3"/>
    </row>
    <row r="2309" spans="3:37">
      <c r="C2309" s="3"/>
      <c r="D2309" s="3"/>
      <c r="E2309" s="4"/>
      <c r="AK2309" s="3"/>
    </row>
    <row r="2310" spans="3:37">
      <c r="C2310" s="3"/>
      <c r="D2310" s="3"/>
      <c r="E2310" s="4"/>
      <c r="AK2310" s="3"/>
    </row>
    <row r="2311" spans="3:37">
      <c r="C2311" s="3"/>
      <c r="D2311" s="3"/>
      <c r="E2311" s="4"/>
      <c r="AK2311" s="3"/>
    </row>
    <row r="2312" spans="3:37">
      <c r="C2312" s="3"/>
      <c r="D2312" s="3"/>
      <c r="E2312" s="4"/>
      <c r="AK2312" s="3"/>
    </row>
    <row r="2313" spans="3:37">
      <c r="C2313" s="3"/>
      <c r="D2313" s="3"/>
      <c r="E2313" s="4"/>
      <c r="AK2313" s="3"/>
    </row>
    <row r="2314" spans="3:37">
      <c r="C2314" s="3"/>
      <c r="D2314" s="3"/>
      <c r="E2314" s="4"/>
      <c r="AK2314" s="3"/>
    </row>
    <row r="2315" spans="3:37">
      <c r="C2315" s="3"/>
      <c r="D2315" s="3"/>
      <c r="E2315" s="4"/>
      <c r="AK2315" s="3"/>
    </row>
    <row r="2316" spans="3:37">
      <c r="C2316" s="3"/>
      <c r="D2316" s="3"/>
      <c r="E2316" s="4"/>
    </row>
    <row r="2317" spans="3:37">
      <c r="C2317" s="3"/>
      <c r="D2317" s="3"/>
      <c r="E2317" s="4"/>
      <c r="AK2317" s="3"/>
    </row>
    <row r="2318" spans="3:37">
      <c r="C2318" s="3"/>
      <c r="D2318" s="3"/>
      <c r="E2318" s="4"/>
      <c r="AK2318" s="3"/>
    </row>
    <row r="2319" spans="3:37">
      <c r="C2319" s="3"/>
      <c r="D2319" s="3"/>
      <c r="E2319" s="4"/>
      <c r="AK2319" s="3"/>
    </row>
    <row r="2320" spans="3:37">
      <c r="C2320" s="3"/>
      <c r="D2320" s="3"/>
      <c r="E2320" s="4"/>
      <c r="AK2320" s="3"/>
    </row>
    <row r="2321" spans="3:37">
      <c r="C2321" s="3"/>
      <c r="D2321" s="3"/>
      <c r="E2321" s="4"/>
      <c r="AK2321" s="3"/>
    </row>
    <row r="2322" spans="3:37">
      <c r="C2322" s="3"/>
      <c r="D2322" s="3"/>
      <c r="E2322" s="4"/>
      <c r="AK2322" s="3"/>
    </row>
    <row r="2323" spans="3:37">
      <c r="C2323" s="3"/>
      <c r="D2323" s="3"/>
      <c r="E2323" s="4"/>
      <c r="AK2323" s="3"/>
    </row>
    <row r="2324" spans="3:37">
      <c r="C2324" s="3"/>
      <c r="D2324" s="3"/>
      <c r="E2324" s="4"/>
      <c r="AK2324" s="3"/>
    </row>
    <row r="2325" spans="3:37">
      <c r="C2325" s="3"/>
      <c r="D2325" s="3"/>
      <c r="E2325" s="4"/>
      <c r="AK2325" s="3"/>
    </row>
    <row r="2326" spans="3:37">
      <c r="C2326" s="3"/>
      <c r="D2326" s="3"/>
      <c r="E2326" s="4"/>
      <c r="AK2326" s="3"/>
    </row>
    <row r="2327" spans="3:37">
      <c r="C2327" s="3"/>
      <c r="D2327" s="3"/>
      <c r="E2327" s="4"/>
      <c r="AK2327" s="3"/>
    </row>
    <row r="2328" spans="3:37">
      <c r="C2328" s="3"/>
      <c r="D2328" s="3"/>
      <c r="E2328" s="4"/>
    </row>
    <row r="2329" spans="3:37">
      <c r="C2329" s="3"/>
      <c r="D2329" s="3"/>
      <c r="E2329" s="4"/>
      <c r="AK2329" s="3"/>
    </row>
    <row r="2330" spans="3:37">
      <c r="C2330" s="3"/>
      <c r="D2330" s="3"/>
      <c r="E2330" s="4"/>
      <c r="AK2330" s="3"/>
    </row>
    <row r="2331" spans="3:37">
      <c r="C2331" s="3"/>
      <c r="D2331" s="3"/>
      <c r="E2331" s="4"/>
      <c r="AK2331" s="3"/>
    </row>
    <row r="2332" spans="3:37">
      <c r="C2332" s="3"/>
      <c r="D2332" s="3"/>
      <c r="E2332" s="4"/>
      <c r="AK2332" s="3"/>
    </row>
    <row r="2333" spans="3:37">
      <c r="C2333" s="3"/>
      <c r="D2333" s="3"/>
      <c r="E2333" s="4"/>
      <c r="AK2333" s="3"/>
    </row>
    <row r="2334" spans="3:37">
      <c r="C2334" s="3"/>
      <c r="D2334" s="3"/>
      <c r="E2334" s="4"/>
    </row>
    <row r="2335" spans="3:37">
      <c r="C2335" s="3"/>
      <c r="D2335" s="3"/>
      <c r="E2335" s="4"/>
    </row>
    <row r="2336" spans="3:37">
      <c r="C2336" s="3"/>
      <c r="D2336" s="3"/>
      <c r="E2336" s="4"/>
    </row>
    <row r="2337" spans="3:37">
      <c r="C2337" s="3"/>
      <c r="D2337" s="3"/>
      <c r="E2337" s="4"/>
      <c r="AK2337" s="3"/>
    </row>
    <row r="2338" spans="3:37">
      <c r="C2338" s="3"/>
      <c r="D2338" s="3"/>
      <c r="E2338" s="4"/>
      <c r="AK2338" s="3"/>
    </row>
    <row r="2339" spans="3:37">
      <c r="C2339" s="3"/>
      <c r="D2339" s="3"/>
      <c r="E2339" s="4"/>
      <c r="AK2339" s="3"/>
    </row>
    <row r="2340" spans="3:37">
      <c r="C2340" s="3"/>
      <c r="D2340" s="3"/>
      <c r="E2340" s="4"/>
      <c r="AK2340" s="3"/>
    </row>
    <row r="2341" spans="3:37">
      <c r="C2341" s="3"/>
      <c r="D2341" s="3"/>
      <c r="E2341" s="4"/>
      <c r="AK2341" s="3"/>
    </row>
    <row r="2342" spans="3:37">
      <c r="C2342" s="3"/>
      <c r="D2342" s="3"/>
      <c r="E2342" s="4"/>
      <c r="AK2342" s="3"/>
    </row>
    <row r="2343" spans="3:37">
      <c r="C2343" s="3"/>
      <c r="D2343" s="3"/>
      <c r="E2343" s="4"/>
      <c r="AK2343" s="3"/>
    </row>
    <row r="2344" spans="3:37">
      <c r="C2344" s="3"/>
      <c r="D2344" s="3"/>
      <c r="E2344" s="4"/>
      <c r="AK2344" s="3"/>
    </row>
    <row r="2345" spans="3:37">
      <c r="C2345" s="3"/>
      <c r="D2345" s="3"/>
      <c r="E2345" s="4"/>
      <c r="AK2345" s="3"/>
    </row>
    <row r="2346" spans="3:37">
      <c r="C2346" s="3"/>
      <c r="D2346" s="3"/>
      <c r="E2346" s="4"/>
      <c r="AK2346" s="3"/>
    </row>
    <row r="2347" spans="3:37">
      <c r="C2347" s="3"/>
      <c r="D2347" s="3"/>
      <c r="E2347" s="4"/>
      <c r="V2347" s="4"/>
      <c r="X2347" s="4"/>
      <c r="AK2347" s="3"/>
    </row>
    <row r="2348" spans="3:37">
      <c r="C2348" s="3"/>
      <c r="D2348" s="3"/>
      <c r="E2348" s="4"/>
      <c r="V2348" s="4"/>
      <c r="X2348" s="4"/>
      <c r="AK2348" s="3"/>
    </row>
    <row r="2349" spans="3:37">
      <c r="C2349" s="3"/>
      <c r="D2349" s="3"/>
      <c r="E2349" s="4"/>
      <c r="V2349" s="4"/>
      <c r="X2349" s="4"/>
      <c r="AK2349" s="3"/>
    </row>
    <row r="2350" spans="3:37">
      <c r="C2350" s="3"/>
      <c r="D2350" s="3"/>
      <c r="E2350" s="4"/>
      <c r="V2350" s="4"/>
      <c r="X2350" s="4"/>
      <c r="AK2350" s="3"/>
    </row>
    <row r="2351" spans="3:37">
      <c r="C2351" s="3"/>
      <c r="D2351" s="3"/>
      <c r="E2351" s="4"/>
      <c r="V2351" s="4"/>
      <c r="X2351" s="4"/>
    </row>
    <row r="2352" spans="3:37">
      <c r="C2352" s="3"/>
      <c r="D2352" s="3"/>
      <c r="E2352" s="4"/>
      <c r="V2352" s="4"/>
      <c r="X2352" s="4"/>
    </row>
    <row r="2353" spans="3:37">
      <c r="C2353" s="3"/>
      <c r="D2353" s="3"/>
      <c r="E2353" s="4"/>
      <c r="V2353" s="4"/>
      <c r="X2353" s="4"/>
    </row>
    <row r="2354" spans="3:37">
      <c r="C2354" s="3"/>
      <c r="D2354" s="3"/>
      <c r="E2354" s="4"/>
      <c r="V2354" s="4"/>
      <c r="X2354" s="4"/>
    </row>
    <row r="2355" spans="3:37">
      <c r="C2355" s="3"/>
      <c r="D2355" s="3"/>
      <c r="E2355" s="4"/>
      <c r="V2355" s="4"/>
      <c r="X2355" s="4"/>
    </row>
    <row r="2356" spans="3:37">
      <c r="C2356" s="3"/>
      <c r="D2356" s="3"/>
      <c r="E2356" s="4"/>
      <c r="V2356" s="4"/>
      <c r="X2356" s="4"/>
    </row>
    <row r="2357" spans="3:37">
      <c r="C2357" s="3"/>
      <c r="D2357" s="3"/>
      <c r="E2357" s="4"/>
      <c r="V2357" s="4"/>
      <c r="X2357" s="4"/>
    </row>
    <row r="2358" spans="3:37">
      <c r="C2358" s="3"/>
      <c r="D2358" s="3"/>
      <c r="E2358" s="4"/>
      <c r="V2358" s="4"/>
      <c r="X2358" s="4"/>
    </row>
    <row r="2359" spans="3:37">
      <c r="C2359" s="3"/>
      <c r="D2359" s="3"/>
      <c r="E2359" s="4"/>
      <c r="V2359" s="4"/>
      <c r="X2359" s="4"/>
    </row>
    <row r="2360" spans="3:37">
      <c r="C2360" s="3"/>
      <c r="D2360" s="3"/>
      <c r="E2360" s="4"/>
      <c r="V2360" s="4"/>
      <c r="X2360" s="4"/>
    </row>
    <row r="2361" spans="3:37">
      <c r="C2361" s="3"/>
      <c r="D2361" s="3"/>
      <c r="E2361" s="4"/>
      <c r="V2361" s="4"/>
      <c r="X2361" s="4"/>
    </row>
    <row r="2362" spans="3:37">
      <c r="C2362" s="3"/>
      <c r="D2362" s="3"/>
      <c r="E2362" s="4"/>
      <c r="V2362" s="4"/>
      <c r="X2362" s="4"/>
      <c r="AK2362" s="3"/>
    </row>
    <row r="2363" spans="3:37">
      <c r="C2363" s="3"/>
      <c r="D2363" s="3"/>
      <c r="E2363" s="4"/>
      <c r="V2363" s="4"/>
      <c r="X2363" s="4"/>
      <c r="AK2363" s="3"/>
    </row>
    <row r="2364" spans="3:37">
      <c r="C2364" s="3"/>
      <c r="D2364" s="3"/>
      <c r="E2364" s="4"/>
      <c r="AK2364" s="3"/>
    </row>
    <row r="2365" spans="3:37">
      <c r="C2365" s="3"/>
      <c r="D2365" s="3"/>
      <c r="E2365" s="4"/>
    </row>
    <row r="2366" spans="3:37">
      <c r="C2366" s="3"/>
      <c r="D2366" s="3"/>
      <c r="E2366" s="4"/>
      <c r="AK2366" s="3"/>
    </row>
    <row r="2367" spans="3:37">
      <c r="C2367" s="3"/>
      <c r="D2367" s="3"/>
      <c r="E2367" s="4"/>
      <c r="AK2367" s="3"/>
    </row>
    <row r="2368" spans="3:37">
      <c r="C2368" s="3"/>
      <c r="D2368" s="3"/>
      <c r="E2368" s="4"/>
      <c r="AK2368" s="3"/>
    </row>
    <row r="2369" spans="3:37">
      <c r="C2369" s="3"/>
      <c r="D2369" s="3"/>
      <c r="E2369" s="4"/>
      <c r="AK2369" s="3"/>
    </row>
    <row r="2370" spans="3:37">
      <c r="C2370" s="3"/>
      <c r="D2370" s="3"/>
      <c r="E2370" s="4"/>
      <c r="AK2370" s="3"/>
    </row>
    <row r="2371" spans="3:37">
      <c r="C2371" s="3"/>
      <c r="D2371" s="3"/>
      <c r="E2371" s="4"/>
      <c r="AK2371" s="3"/>
    </row>
    <row r="2372" spans="3:37">
      <c r="C2372" s="3"/>
      <c r="D2372" s="3"/>
      <c r="E2372" s="4"/>
      <c r="AK2372" s="3"/>
    </row>
    <row r="2373" spans="3:37">
      <c r="C2373" s="3"/>
      <c r="D2373" s="3"/>
      <c r="E2373" s="4"/>
      <c r="AK2373" s="3"/>
    </row>
    <row r="2374" spans="3:37">
      <c r="C2374" s="3"/>
      <c r="D2374" s="3"/>
      <c r="E2374" s="4"/>
      <c r="V2374" s="4"/>
    </row>
    <row r="2375" spans="3:37">
      <c r="C2375" s="3"/>
      <c r="D2375" s="3"/>
      <c r="E2375" s="4"/>
      <c r="V2375" s="4"/>
      <c r="AK2375" s="3"/>
    </row>
    <row r="2376" spans="3:37">
      <c r="C2376" s="3"/>
      <c r="D2376" s="3"/>
      <c r="E2376" s="4"/>
      <c r="V2376" s="4"/>
      <c r="AK2376" s="3"/>
    </row>
    <row r="2377" spans="3:37">
      <c r="C2377" s="3"/>
      <c r="D2377" s="3"/>
      <c r="E2377" s="4"/>
      <c r="AK2377" s="3"/>
    </row>
    <row r="2378" spans="3:37">
      <c r="C2378" s="3"/>
      <c r="D2378" s="3"/>
      <c r="E2378" s="4"/>
    </row>
    <row r="2379" spans="3:37">
      <c r="C2379" s="3"/>
      <c r="D2379" s="3"/>
      <c r="E2379" s="4"/>
    </row>
    <row r="2380" spans="3:37">
      <c r="C2380" s="3"/>
      <c r="D2380" s="3"/>
      <c r="E2380" s="4"/>
    </row>
    <row r="2381" spans="3:37">
      <c r="C2381" s="3"/>
      <c r="D2381" s="3"/>
      <c r="E2381" s="4"/>
      <c r="AK2381" s="3"/>
    </row>
    <row r="2382" spans="3:37">
      <c r="C2382" s="3"/>
      <c r="D2382" s="3"/>
      <c r="E2382" s="4"/>
    </row>
    <row r="2383" spans="3:37">
      <c r="C2383" s="3"/>
      <c r="D2383" s="3"/>
      <c r="E2383" s="4"/>
    </row>
    <row r="2384" spans="3:37">
      <c r="C2384" s="3"/>
      <c r="D2384" s="3"/>
      <c r="E2384" s="4"/>
      <c r="AK2384" s="3"/>
    </row>
    <row r="2385" spans="3:37">
      <c r="C2385" s="3"/>
      <c r="D2385" s="3"/>
      <c r="E2385" s="4"/>
      <c r="AK2385" s="3"/>
    </row>
    <row r="2386" spans="3:37">
      <c r="C2386" s="3"/>
      <c r="D2386" s="3"/>
      <c r="E2386" s="4"/>
      <c r="AK2386" s="3"/>
    </row>
    <row r="2387" spans="3:37">
      <c r="C2387" s="3"/>
      <c r="D2387" s="3"/>
      <c r="E2387" s="4"/>
      <c r="AK2387" s="3"/>
    </row>
    <row r="2388" spans="3:37">
      <c r="C2388" s="3"/>
      <c r="D2388" s="3"/>
      <c r="E2388" s="4"/>
      <c r="AK2388" s="3"/>
    </row>
    <row r="2389" spans="3:37">
      <c r="C2389" s="3"/>
      <c r="D2389" s="3"/>
      <c r="E2389" s="4"/>
      <c r="AK2389" s="3"/>
    </row>
    <row r="2390" spans="3:37">
      <c r="C2390" s="3"/>
      <c r="D2390" s="3"/>
      <c r="E2390" s="4"/>
      <c r="AK2390" s="3"/>
    </row>
    <row r="2391" spans="3:37">
      <c r="C2391" s="3"/>
      <c r="D2391" s="3"/>
      <c r="E2391" s="4"/>
    </row>
    <row r="2392" spans="3:37">
      <c r="C2392" s="3"/>
      <c r="D2392" s="3"/>
      <c r="E2392" s="4"/>
      <c r="AK2392" s="3"/>
    </row>
    <row r="2393" spans="3:37">
      <c r="C2393" s="3"/>
      <c r="D2393" s="3"/>
      <c r="E2393" s="4"/>
      <c r="AK2393" s="3"/>
    </row>
    <row r="2394" spans="3:37">
      <c r="C2394" s="3"/>
      <c r="D2394" s="3"/>
      <c r="E2394" s="4"/>
      <c r="AK2394" s="3"/>
    </row>
    <row r="2395" spans="3:37">
      <c r="C2395" s="3"/>
      <c r="D2395" s="3"/>
      <c r="E2395" s="4"/>
    </row>
    <row r="2396" spans="3:37">
      <c r="C2396" s="3"/>
      <c r="D2396" s="3"/>
      <c r="E2396" s="4"/>
      <c r="V2396" s="4"/>
      <c r="X2396" s="4"/>
      <c r="AK2396" s="3"/>
    </row>
    <row r="2397" spans="3:37">
      <c r="C2397" s="3"/>
      <c r="D2397" s="3"/>
      <c r="E2397" s="4"/>
      <c r="V2397" s="4"/>
      <c r="X2397" s="4"/>
      <c r="AK2397" s="3"/>
    </row>
    <row r="2398" spans="3:37">
      <c r="C2398" s="3"/>
      <c r="D2398" s="3"/>
      <c r="E2398" s="4"/>
      <c r="V2398" s="4"/>
      <c r="X2398" s="4"/>
      <c r="AK2398" s="3"/>
    </row>
    <row r="2399" spans="3:37">
      <c r="C2399" s="3"/>
      <c r="D2399" s="3"/>
      <c r="E2399" s="4"/>
      <c r="V2399" s="4"/>
      <c r="X2399" s="4"/>
    </row>
    <row r="2400" spans="3:37">
      <c r="C2400" s="3"/>
      <c r="D2400" s="3"/>
      <c r="E2400" s="4"/>
      <c r="V2400" s="4"/>
      <c r="X2400" s="4"/>
    </row>
    <row r="2401" spans="3:37">
      <c r="C2401" s="3"/>
      <c r="D2401" s="3"/>
      <c r="E2401" s="4"/>
      <c r="V2401" s="4"/>
      <c r="X2401" s="4"/>
    </row>
    <row r="2402" spans="3:37">
      <c r="C2402" s="3"/>
      <c r="D2402" s="3"/>
      <c r="E2402" s="4"/>
      <c r="V2402" s="4"/>
      <c r="X2402" s="4"/>
    </row>
    <row r="2403" spans="3:37">
      <c r="C2403" s="3"/>
      <c r="D2403" s="3"/>
      <c r="E2403" s="4"/>
      <c r="V2403" s="4"/>
      <c r="X2403" s="4"/>
    </row>
    <row r="2404" spans="3:37">
      <c r="C2404" s="3"/>
      <c r="D2404" s="3"/>
      <c r="E2404" s="4"/>
      <c r="V2404" s="4"/>
      <c r="X2404" s="4"/>
    </row>
    <row r="2405" spans="3:37">
      <c r="C2405" s="3"/>
      <c r="D2405" s="3"/>
      <c r="E2405" s="4"/>
      <c r="V2405" s="4"/>
      <c r="X2405" s="4"/>
      <c r="AK2405" s="3"/>
    </row>
    <row r="2406" spans="3:37">
      <c r="C2406" s="3"/>
      <c r="D2406" s="3"/>
      <c r="E2406" s="4"/>
      <c r="V2406" s="4"/>
      <c r="X2406" s="4"/>
      <c r="AK2406" s="3"/>
    </row>
    <row r="2407" spans="3:37">
      <c r="C2407" s="3"/>
      <c r="D2407" s="3"/>
      <c r="E2407" s="4"/>
      <c r="V2407" s="4"/>
      <c r="X2407" s="4"/>
      <c r="AK2407" s="3"/>
    </row>
    <row r="2408" spans="3:37">
      <c r="C2408" s="3"/>
      <c r="D2408" s="3"/>
      <c r="E2408" s="4"/>
      <c r="V2408" s="4"/>
      <c r="X2408" s="4"/>
      <c r="AK2408" s="3"/>
    </row>
    <row r="2409" spans="3:37">
      <c r="C2409" s="3"/>
      <c r="D2409" s="3"/>
      <c r="E2409" s="4"/>
      <c r="V2409" s="4"/>
      <c r="X2409" s="4"/>
      <c r="AK2409" s="3"/>
    </row>
    <row r="2410" spans="3:37">
      <c r="C2410" s="3"/>
      <c r="D2410" s="3"/>
      <c r="E2410" s="4"/>
      <c r="AK2410" s="3"/>
    </row>
    <row r="2411" spans="3:37">
      <c r="C2411" s="3"/>
      <c r="D2411" s="3"/>
      <c r="E2411" s="4"/>
    </row>
    <row r="2412" spans="3:37">
      <c r="C2412" s="3"/>
      <c r="D2412" s="3"/>
      <c r="E2412" s="4"/>
      <c r="AK2412" s="3"/>
    </row>
    <row r="2413" spans="3:37">
      <c r="C2413" s="3"/>
      <c r="D2413" s="3"/>
      <c r="E2413" s="4"/>
    </row>
    <row r="2414" spans="3:37">
      <c r="C2414" s="3"/>
      <c r="D2414" s="3"/>
      <c r="E2414" s="4"/>
      <c r="AK2414" s="3"/>
    </row>
    <row r="2415" spans="3:37">
      <c r="C2415" s="3"/>
      <c r="D2415" s="3"/>
      <c r="E2415" s="4"/>
    </row>
    <row r="2416" spans="3:37">
      <c r="C2416" s="3"/>
      <c r="D2416" s="3"/>
      <c r="E2416" s="4"/>
      <c r="AK2416" s="3"/>
    </row>
    <row r="2417" spans="3:37">
      <c r="C2417" s="3"/>
      <c r="D2417" s="3"/>
      <c r="E2417" s="4"/>
    </row>
    <row r="2418" spans="3:37">
      <c r="C2418" s="3"/>
      <c r="D2418" s="3"/>
      <c r="E2418" s="4"/>
      <c r="AK2418" s="3"/>
    </row>
    <row r="2419" spans="3:37">
      <c r="C2419" s="3"/>
      <c r="D2419" s="3"/>
      <c r="E2419" s="4"/>
    </row>
    <row r="2420" spans="3:37">
      <c r="C2420" s="3"/>
      <c r="D2420" s="3"/>
      <c r="E2420" s="4"/>
      <c r="AK2420" s="3"/>
    </row>
    <row r="2421" spans="3:37">
      <c r="C2421" s="3"/>
      <c r="D2421" s="3"/>
      <c r="E2421" s="4"/>
      <c r="AK2421" s="3"/>
    </row>
    <row r="2422" spans="3:37">
      <c r="C2422" s="3"/>
      <c r="D2422" s="3"/>
      <c r="E2422" s="4"/>
      <c r="AK2422" s="3"/>
    </row>
    <row r="2423" spans="3:37">
      <c r="C2423" s="3"/>
      <c r="D2423" s="3"/>
      <c r="E2423" s="4"/>
    </row>
    <row r="2424" spans="3:37">
      <c r="C2424" s="3"/>
      <c r="D2424" s="3"/>
      <c r="E2424" s="4"/>
      <c r="AK2424" s="3"/>
    </row>
    <row r="2425" spans="3:37">
      <c r="C2425" s="3"/>
      <c r="D2425" s="3"/>
      <c r="E2425" s="4"/>
      <c r="AK2425" s="3"/>
    </row>
    <row r="2426" spans="3:37">
      <c r="C2426" s="3"/>
      <c r="D2426" s="3"/>
      <c r="E2426" s="4"/>
      <c r="AK2426" s="3"/>
    </row>
    <row r="2427" spans="3:37">
      <c r="C2427" s="3"/>
      <c r="D2427" s="3"/>
      <c r="E2427" s="4"/>
      <c r="AK2427" s="3"/>
    </row>
    <row r="2428" spans="3:37">
      <c r="C2428" s="3"/>
      <c r="D2428" s="3"/>
      <c r="E2428" s="4"/>
      <c r="AK2428" s="3"/>
    </row>
    <row r="2429" spans="3:37">
      <c r="C2429" s="3"/>
      <c r="D2429" s="3"/>
      <c r="E2429" s="4"/>
      <c r="AK2429" s="3"/>
    </row>
    <row r="2430" spans="3:37">
      <c r="C2430" s="3"/>
      <c r="D2430" s="3"/>
      <c r="E2430" s="4"/>
      <c r="AK2430" s="3"/>
    </row>
    <row r="2431" spans="3:37">
      <c r="C2431" s="3"/>
      <c r="D2431" s="3"/>
      <c r="E2431" s="4"/>
      <c r="AK2431" s="3"/>
    </row>
    <row r="2432" spans="3:37">
      <c r="C2432" s="3"/>
      <c r="D2432" s="3"/>
      <c r="E2432" s="4"/>
      <c r="AK2432" s="3"/>
    </row>
    <row r="2433" spans="3:37">
      <c r="C2433" s="3"/>
      <c r="D2433" s="3"/>
      <c r="E2433" s="4"/>
      <c r="AK2433" s="3"/>
    </row>
    <row r="2434" spans="3:37">
      <c r="C2434" s="3"/>
      <c r="D2434" s="3"/>
      <c r="E2434" s="4"/>
      <c r="AK2434" s="3"/>
    </row>
    <row r="2435" spans="3:37">
      <c r="C2435" s="3"/>
      <c r="D2435" s="3"/>
      <c r="E2435" s="4"/>
    </row>
    <row r="2436" spans="3:37">
      <c r="C2436" s="3"/>
      <c r="D2436" s="3"/>
      <c r="E2436" s="4"/>
      <c r="AK2436" s="3"/>
    </row>
    <row r="2437" spans="3:37">
      <c r="C2437" s="3"/>
      <c r="D2437" s="3"/>
      <c r="E2437" s="4"/>
      <c r="AK2437" s="3"/>
    </row>
    <row r="2438" spans="3:37">
      <c r="C2438" s="3"/>
      <c r="D2438" s="3"/>
      <c r="E2438" s="4"/>
      <c r="AK2438" s="3"/>
    </row>
    <row r="2439" spans="3:37">
      <c r="C2439" s="3"/>
      <c r="D2439" s="3"/>
      <c r="E2439" s="4"/>
      <c r="AK2439" s="3"/>
    </row>
    <row r="2440" spans="3:37">
      <c r="C2440" s="3"/>
      <c r="D2440" s="3"/>
      <c r="E2440" s="4"/>
      <c r="AK2440" s="3"/>
    </row>
    <row r="2441" spans="3:37">
      <c r="C2441" s="3"/>
      <c r="D2441" s="3"/>
      <c r="E2441" s="4"/>
      <c r="AK2441" s="3"/>
    </row>
    <row r="2442" spans="3:37">
      <c r="C2442" s="3"/>
      <c r="D2442" s="3"/>
      <c r="E2442" s="4"/>
      <c r="AK2442" s="3"/>
    </row>
    <row r="2443" spans="3:37">
      <c r="C2443" s="3"/>
      <c r="D2443" s="3"/>
      <c r="E2443" s="4"/>
      <c r="AK2443" s="3"/>
    </row>
    <row r="2444" spans="3:37">
      <c r="C2444" s="3"/>
      <c r="D2444" s="3"/>
      <c r="E2444" s="4"/>
      <c r="AK2444" s="3"/>
    </row>
    <row r="2445" spans="3:37">
      <c r="C2445" s="3"/>
      <c r="D2445" s="3"/>
      <c r="E2445" s="4"/>
      <c r="AK2445" s="3"/>
    </row>
    <row r="2446" spans="3:37">
      <c r="C2446" s="3"/>
      <c r="D2446" s="3"/>
      <c r="E2446" s="4"/>
      <c r="AK2446" s="3"/>
    </row>
    <row r="2447" spans="3:37">
      <c r="C2447" s="3"/>
      <c r="D2447" s="3"/>
      <c r="E2447" s="4"/>
      <c r="AK2447" s="3"/>
    </row>
    <row r="2448" spans="3:37">
      <c r="C2448" s="3"/>
      <c r="D2448" s="3"/>
      <c r="E2448" s="4"/>
      <c r="AK2448" s="3"/>
    </row>
    <row r="2449" spans="3:37">
      <c r="C2449" s="3"/>
      <c r="D2449" s="3"/>
      <c r="E2449" s="4"/>
      <c r="AK2449" s="3"/>
    </row>
    <row r="2450" spans="3:37">
      <c r="C2450" s="3"/>
      <c r="D2450" s="3"/>
      <c r="E2450" s="4"/>
      <c r="AK2450" s="3"/>
    </row>
    <row r="2451" spans="3:37">
      <c r="C2451" s="3"/>
      <c r="D2451" s="3"/>
      <c r="E2451" s="4"/>
      <c r="AK2451" s="3"/>
    </row>
    <row r="2452" spans="3:37">
      <c r="C2452" s="3"/>
      <c r="D2452" s="3"/>
      <c r="E2452" s="4"/>
      <c r="AK2452" s="3"/>
    </row>
    <row r="2453" spans="3:37">
      <c r="C2453" s="3"/>
      <c r="D2453" s="3"/>
      <c r="E2453" s="4"/>
      <c r="AK2453" s="3"/>
    </row>
    <row r="2454" spans="3:37">
      <c r="C2454" s="3"/>
      <c r="D2454" s="3"/>
      <c r="E2454" s="4"/>
      <c r="AK2454" s="3"/>
    </row>
    <row r="2455" spans="3:37">
      <c r="C2455" s="3"/>
      <c r="D2455" s="3"/>
      <c r="E2455" s="4"/>
    </row>
    <row r="2456" spans="3:37">
      <c r="C2456" s="3"/>
      <c r="D2456" s="3"/>
      <c r="E2456" s="4"/>
      <c r="AK2456" s="3"/>
    </row>
    <row r="2457" spans="3:37">
      <c r="C2457" s="3"/>
      <c r="D2457" s="3"/>
      <c r="E2457" s="4"/>
      <c r="AK2457" s="3"/>
    </row>
    <row r="2458" spans="3:37">
      <c r="C2458" s="3"/>
      <c r="D2458" s="3"/>
      <c r="E2458" s="4"/>
      <c r="AK2458" s="3"/>
    </row>
    <row r="2459" spans="3:37">
      <c r="C2459" s="3"/>
      <c r="D2459" s="3"/>
      <c r="E2459" s="4"/>
      <c r="AK2459" s="3"/>
    </row>
    <row r="2460" spans="3:37">
      <c r="C2460" s="3"/>
      <c r="D2460" s="3"/>
      <c r="E2460" s="4"/>
      <c r="AK2460" s="3"/>
    </row>
    <row r="2461" spans="3:37">
      <c r="C2461" s="3"/>
      <c r="D2461" s="3"/>
      <c r="E2461" s="4"/>
    </row>
    <row r="2462" spans="3:37">
      <c r="C2462" s="3"/>
      <c r="D2462" s="3"/>
      <c r="E2462" s="4"/>
      <c r="AK2462" s="3"/>
    </row>
    <row r="2463" spans="3:37">
      <c r="C2463" s="3"/>
      <c r="D2463" s="3"/>
      <c r="E2463" s="4"/>
    </row>
    <row r="2464" spans="3:37">
      <c r="C2464" s="3"/>
      <c r="D2464" s="3"/>
      <c r="E2464" s="4"/>
      <c r="AK2464" s="3"/>
    </row>
    <row r="2465" spans="3:37">
      <c r="C2465" s="3"/>
      <c r="D2465" s="3"/>
      <c r="E2465" s="4"/>
      <c r="AK2465" s="3"/>
    </row>
    <row r="2466" spans="3:37">
      <c r="C2466" s="3"/>
      <c r="D2466" s="3"/>
      <c r="E2466" s="4"/>
      <c r="AK2466" s="3"/>
    </row>
    <row r="2467" spans="3:37">
      <c r="C2467" s="3"/>
      <c r="D2467" s="3"/>
      <c r="E2467" s="4"/>
      <c r="AK2467" s="3"/>
    </row>
    <row r="2468" spans="3:37">
      <c r="C2468" s="3"/>
      <c r="D2468" s="3"/>
      <c r="E2468" s="4"/>
      <c r="AK2468" s="3"/>
    </row>
    <row r="2469" spans="3:37">
      <c r="C2469" s="3"/>
      <c r="D2469" s="3"/>
      <c r="E2469" s="4"/>
    </row>
    <row r="2470" spans="3:37">
      <c r="C2470" s="3"/>
      <c r="D2470" s="3"/>
      <c r="E2470" s="4"/>
    </row>
    <row r="2471" spans="3:37">
      <c r="C2471" s="3"/>
      <c r="D2471" s="3"/>
      <c r="E2471" s="4"/>
      <c r="AK2471" s="3"/>
    </row>
    <row r="2472" spans="3:37">
      <c r="C2472" s="3"/>
      <c r="D2472" s="3"/>
      <c r="E2472" s="4"/>
    </row>
    <row r="2473" spans="3:37">
      <c r="C2473" s="3"/>
      <c r="D2473" s="3"/>
      <c r="E2473" s="4"/>
      <c r="AK2473" s="3"/>
    </row>
    <row r="2474" spans="3:37">
      <c r="C2474" s="3"/>
      <c r="D2474" s="3"/>
      <c r="E2474" s="4"/>
      <c r="AK2474" s="3"/>
    </row>
    <row r="2475" spans="3:37">
      <c r="C2475" s="3"/>
      <c r="D2475" s="3"/>
      <c r="E2475" s="4"/>
      <c r="AK2475" s="3"/>
    </row>
    <row r="2476" spans="3:37">
      <c r="C2476" s="3"/>
      <c r="D2476" s="3"/>
      <c r="E2476" s="4"/>
      <c r="AK2476" s="3"/>
    </row>
    <row r="2477" spans="3:37">
      <c r="C2477" s="3"/>
      <c r="D2477" s="3"/>
      <c r="E2477" s="4"/>
      <c r="AK2477" s="3"/>
    </row>
    <row r="2478" spans="3:37">
      <c r="C2478" s="3"/>
      <c r="D2478" s="3"/>
      <c r="E2478" s="4"/>
      <c r="AK2478" s="3"/>
    </row>
    <row r="2479" spans="3:37">
      <c r="C2479" s="3"/>
      <c r="D2479" s="3"/>
      <c r="E2479" s="4"/>
      <c r="AK2479" s="3"/>
    </row>
    <row r="2480" spans="3:37">
      <c r="C2480" s="3"/>
      <c r="D2480" s="3"/>
      <c r="E2480" s="4"/>
    </row>
    <row r="2481" spans="3:37">
      <c r="C2481" s="3"/>
      <c r="D2481" s="3"/>
      <c r="E2481" s="4"/>
    </row>
    <row r="2482" spans="3:37">
      <c r="C2482" s="3"/>
      <c r="D2482" s="3"/>
      <c r="E2482" s="4"/>
      <c r="AK2482" s="3"/>
    </row>
    <row r="2483" spans="3:37">
      <c r="C2483" s="3"/>
      <c r="D2483" s="3"/>
      <c r="E2483" s="4"/>
      <c r="AK2483" s="3"/>
    </row>
    <row r="2484" spans="3:37">
      <c r="C2484" s="3"/>
      <c r="D2484" s="3"/>
      <c r="E2484" s="4"/>
      <c r="AK2484" s="3"/>
    </row>
    <row r="2485" spans="3:37">
      <c r="C2485" s="3"/>
      <c r="D2485" s="3"/>
      <c r="E2485" s="4"/>
      <c r="AK2485" s="3"/>
    </row>
    <row r="2486" spans="3:37">
      <c r="C2486" s="3"/>
      <c r="D2486" s="3"/>
      <c r="E2486" s="4"/>
      <c r="V2486" s="4"/>
      <c r="X2486" s="4"/>
    </row>
    <row r="2487" spans="3:37">
      <c r="C2487" s="3"/>
      <c r="D2487" s="3"/>
      <c r="E2487" s="4"/>
      <c r="V2487" s="4"/>
      <c r="X2487" s="4"/>
    </row>
    <row r="2488" spans="3:37">
      <c r="C2488" s="3"/>
      <c r="D2488" s="3"/>
      <c r="E2488" s="4"/>
      <c r="V2488" s="4"/>
      <c r="X2488" s="4"/>
    </row>
    <row r="2489" spans="3:37">
      <c r="C2489" s="3"/>
      <c r="D2489" s="3"/>
      <c r="E2489" s="4"/>
      <c r="V2489" s="4"/>
      <c r="X2489" s="4"/>
    </row>
    <row r="2490" spans="3:37">
      <c r="C2490" s="3"/>
      <c r="D2490" s="3"/>
      <c r="E2490" s="4"/>
      <c r="V2490" s="4"/>
      <c r="X2490" s="4"/>
    </row>
    <row r="2491" spans="3:37">
      <c r="C2491" s="3"/>
      <c r="D2491" s="3"/>
      <c r="E2491" s="4"/>
      <c r="AK2491" s="3"/>
    </row>
    <row r="2492" spans="3:37">
      <c r="C2492" s="3"/>
      <c r="D2492" s="3"/>
      <c r="E2492" s="4"/>
      <c r="AK2492" s="3"/>
    </row>
    <row r="2493" spans="3:37">
      <c r="C2493" s="3"/>
      <c r="D2493" s="3"/>
      <c r="E2493" s="4"/>
      <c r="AK2493" s="3"/>
    </row>
    <row r="2494" spans="3:37">
      <c r="C2494" s="3"/>
      <c r="D2494" s="3"/>
      <c r="E2494" s="4"/>
      <c r="AK2494" s="3"/>
    </row>
    <row r="2495" spans="3:37">
      <c r="C2495" s="3"/>
      <c r="D2495" s="3"/>
      <c r="E2495" s="4"/>
      <c r="AK2495" s="3"/>
    </row>
    <row r="2496" spans="3:37">
      <c r="C2496" s="3"/>
      <c r="D2496" s="3"/>
      <c r="E2496" s="4"/>
      <c r="AK2496" s="3"/>
    </row>
    <row r="2497" spans="3:24">
      <c r="C2497" s="3"/>
      <c r="D2497" s="3"/>
      <c r="E2497" s="4"/>
    </row>
    <row r="2498" spans="3:24">
      <c r="C2498" s="3"/>
      <c r="D2498" s="3"/>
      <c r="E2498" s="4"/>
      <c r="V2498" s="4"/>
      <c r="X2498" s="4"/>
    </row>
    <row r="2499" spans="3:24">
      <c r="C2499" s="3"/>
      <c r="D2499" s="3"/>
      <c r="E2499" s="4"/>
      <c r="V2499" s="4"/>
      <c r="X2499" s="4"/>
    </row>
    <row r="2500" spans="3:24">
      <c r="C2500" s="3"/>
      <c r="D2500" s="3"/>
      <c r="E2500" s="4"/>
      <c r="V2500" s="4"/>
      <c r="X2500" s="4"/>
    </row>
    <row r="2501" spans="3:24">
      <c r="C2501" s="3"/>
      <c r="D2501" s="3"/>
      <c r="E2501" s="4"/>
      <c r="V2501" s="4"/>
      <c r="X2501" s="4"/>
    </row>
    <row r="2502" spans="3:24">
      <c r="C2502" s="3"/>
      <c r="D2502" s="3"/>
      <c r="E2502" s="4"/>
      <c r="V2502" s="4"/>
      <c r="X2502" s="4"/>
    </row>
    <row r="2503" spans="3:24">
      <c r="C2503" s="3"/>
      <c r="D2503" s="3"/>
      <c r="E2503" s="4"/>
      <c r="V2503" s="4"/>
      <c r="X2503" s="4"/>
    </row>
    <row r="2504" spans="3:24">
      <c r="C2504" s="3"/>
      <c r="D2504" s="3"/>
      <c r="E2504" s="4"/>
      <c r="V2504" s="4"/>
      <c r="X2504" s="4"/>
    </row>
    <row r="2505" spans="3:24">
      <c r="C2505" s="3"/>
      <c r="D2505" s="3"/>
      <c r="E2505" s="4"/>
      <c r="V2505" s="4"/>
      <c r="X2505" s="4"/>
    </row>
    <row r="2506" spans="3:24">
      <c r="C2506" s="3"/>
      <c r="D2506" s="3"/>
      <c r="E2506" s="4"/>
      <c r="V2506" s="4"/>
      <c r="X2506" s="4"/>
    </row>
    <row r="2507" spans="3:24">
      <c r="C2507" s="3"/>
      <c r="D2507" s="3"/>
      <c r="E2507" s="4"/>
      <c r="V2507" s="4"/>
      <c r="X2507" s="4"/>
    </row>
    <row r="2508" spans="3:24">
      <c r="C2508" s="3"/>
      <c r="D2508" s="3"/>
      <c r="E2508" s="4"/>
      <c r="V2508" s="4"/>
      <c r="X2508" s="4"/>
    </row>
    <row r="2509" spans="3:24">
      <c r="C2509" s="3"/>
      <c r="D2509" s="3"/>
      <c r="E2509" s="4"/>
      <c r="V2509" s="4"/>
      <c r="X2509" s="4"/>
    </row>
    <row r="2510" spans="3:24">
      <c r="C2510" s="3"/>
      <c r="D2510" s="3"/>
      <c r="E2510" s="4"/>
      <c r="V2510" s="4"/>
      <c r="X2510" s="4"/>
    </row>
    <row r="2511" spans="3:24">
      <c r="C2511" s="3"/>
      <c r="D2511" s="3"/>
      <c r="E2511" s="4"/>
      <c r="V2511" s="4"/>
      <c r="X2511" s="4"/>
    </row>
    <row r="2512" spans="3:24">
      <c r="C2512" s="3"/>
      <c r="D2512" s="3"/>
      <c r="E2512" s="4"/>
      <c r="V2512" s="4"/>
      <c r="X2512" s="4"/>
    </row>
    <row r="2513" spans="3:37">
      <c r="C2513" s="3"/>
      <c r="D2513" s="3"/>
      <c r="E2513" s="4"/>
      <c r="V2513" s="4"/>
      <c r="X2513" s="4"/>
    </row>
    <row r="2514" spans="3:37">
      <c r="C2514" s="3"/>
      <c r="D2514" s="3"/>
      <c r="E2514" s="4"/>
      <c r="V2514" s="4"/>
      <c r="X2514" s="4"/>
    </row>
    <row r="2515" spans="3:37">
      <c r="C2515" s="3"/>
      <c r="D2515" s="3"/>
      <c r="E2515" s="4"/>
      <c r="V2515" s="4"/>
      <c r="X2515" s="4"/>
    </row>
    <row r="2516" spans="3:37">
      <c r="C2516" s="3"/>
      <c r="D2516" s="3"/>
      <c r="E2516" s="4"/>
      <c r="V2516" s="4"/>
      <c r="X2516" s="4"/>
    </row>
    <row r="2517" spans="3:37">
      <c r="C2517" s="3"/>
      <c r="D2517" s="3"/>
      <c r="E2517" s="4"/>
      <c r="V2517" s="4"/>
      <c r="X2517" s="4"/>
    </row>
    <row r="2518" spans="3:37">
      <c r="C2518" s="3"/>
      <c r="D2518" s="3"/>
      <c r="E2518" s="4"/>
      <c r="V2518" s="4"/>
      <c r="X2518" s="4"/>
    </row>
    <row r="2519" spans="3:37">
      <c r="C2519" s="3"/>
      <c r="D2519" s="3"/>
      <c r="E2519" s="4"/>
      <c r="V2519" s="4"/>
      <c r="X2519" s="4"/>
    </row>
    <row r="2520" spans="3:37">
      <c r="C2520" s="3"/>
      <c r="D2520" s="3"/>
      <c r="E2520" s="4"/>
      <c r="V2520" s="4"/>
      <c r="X2520" s="4"/>
    </row>
    <row r="2521" spans="3:37">
      <c r="C2521" s="3"/>
      <c r="D2521" s="3"/>
      <c r="E2521" s="4"/>
      <c r="V2521" s="4"/>
      <c r="X2521" s="4"/>
    </row>
    <row r="2522" spans="3:37">
      <c r="C2522" s="3"/>
      <c r="D2522" s="3"/>
      <c r="E2522" s="4"/>
      <c r="V2522" s="4"/>
      <c r="X2522" s="4"/>
    </row>
    <row r="2523" spans="3:37">
      <c r="C2523" s="3"/>
      <c r="D2523" s="3"/>
      <c r="E2523" s="4"/>
      <c r="V2523" s="4"/>
      <c r="X2523" s="4"/>
    </row>
    <row r="2524" spans="3:37">
      <c r="C2524" s="3"/>
      <c r="D2524" s="3"/>
      <c r="E2524" s="4"/>
      <c r="AK2524" s="3"/>
    </row>
    <row r="2525" spans="3:37">
      <c r="C2525" s="3"/>
      <c r="D2525" s="3"/>
      <c r="E2525" s="4"/>
      <c r="AK2525" s="3"/>
    </row>
    <row r="2526" spans="3:37">
      <c r="C2526" s="3"/>
      <c r="D2526" s="3"/>
      <c r="E2526" s="4"/>
      <c r="AK2526" s="3"/>
    </row>
    <row r="2527" spans="3:37">
      <c r="C2527" s="3"/>
      <c r="D2527" s="3"/>
      <c r="E2527" s="4"/>
      <c r="AK2527" s="3"/>
    </row>
    <row r="2528" spans="3:37">
      <c r="C2528" s="3"/>
      <c r="D2528" s="3"/>
      <c r="E2528" s="4"/>
      <c r="AK2528" s="3"/>
    </row>
    <row r="2529" spans="3:37">
      <c r="C2529" s="3"/>
      <c r="D2529" s="3"/>
      <c r="E2529" s="4"/>
    </row>
    <row r="2530" spans="3:37">
      <c r="C2530" s="3"/>
      <c r="D2530" s="3"/>
      <c r="E2530" s="4"/>
      <c r="AK2530" s="3"/>
    </row>
    <row r="2531" spans="3:37">
      <c r="C2531" s="3"/>
      <c r="D2531" s="3"/>
      <c r="E2531" s="4"/>
    </row>
    <row r="2532" spans="3:37">
      <c r="C2532" s="3"/>
      <c r="D2532" s="3"/>
      <c r="E2532" s="4"/>
      <c r="AK2532" s="3"/>
    </row>
    <row r="2533" spans="3:37">
      <c r="C2533" s="3"/>
      <c r="D2533" s="3"/>
      <c r="E2533" s="4"/>
      <c r="AK2533" s="3"/>
    </row>
    <row r="2534" spans="3:37">
      <c r="C2534" s="3"/>
      <c r="D2534" s="3"/>
      <c r="E2534" s="4"/>
      <c r="AK2534" s="3"/>
    </row>
    <row r="2535" spans="3:37">
      <c r="C2535" s="3"/>
      <c r="D2535" s="3"/>
      <c r="E2535" s="4"/>
      <c r="AK2535" s="3"/>
    </row>
    <row r="2536" spans="3:37">
      <c r="C2536" s="3"/>
      <c r="D2536" s="3"/>
      <c r="E2536" s="4"/>
      <c r="AK2536" s="3"/>
    </row>
    <row r="2537" spans="3:37">
      <c r="C2537" s="3"/>
      <c r="D2537" s="3"/>
      <c r="E2537" s="4"/>
    </row>
    <row r="2538" spans="3:37">
      <c r="C2538" s="3"/>
      <c r="D2538" s="3"/>
      <c r="E2538" s="4"/>
      <c r="AK2538" s="3"/>
    </row>
    <row r="2539" spans="3:37">
      <c r="C2539" s="3"/>
      <c r="D2539" s="3"/>
      <c r="E2539" s="4"/>
    </row>
    <row r="2540" spans="3:37">
      <c r="C2540" s="3"/>
      <c r="D2540" s="3"/>
      <c r="E2540" s="4"/>
      <c r="AK2540" s="3"/>
    </row>
    <row r="2541" spans="3:37">
      <c r="C2541" s="3"/>
      <c r="D2541" s="3"/>
      <c r="E2541" s="4"/>
      <c r="AK2541" s="3"/>
    </row>
    <row r="2542" spans="3:37">
      <c r="C2542" s="3"/>
      <c r="D2542" s="3"/>
      <c r="E2542" s="4"/>
      <c r="AK2542" s="3"/>
    </row>
    <row r="2543" spans="3:37">
      <c r="C2543" s="3"/>
      <c r="D2543" s="3"/>
      <c r="E2543" s="4"/>
      <c r="AK2543" s="3"/>
    </row>
    <row r="2544" spans="3:37">
      <c r="C2544" s="3"/>
      <c r="D2544" s="3"/>
      <c r="E2544" s="4"/>
      <c r="AK2544" s="3"/>
    </row>
    <row r="2545" spans="3:37">
      <c r="C2545" s="3"/>
      <c r="D2545" s="3"/>
      <c r="E2545" s="4"/>
      <c r="AK2545" s="3"/>
    </row>
    <row r="2546" spans="3:37">
      <c r="C2546" s="3"/>
      <c r="D2546" s="3"/>
      <c r="E2546" s="4"/>
      <c r="AK2546" s="3"/>
    </row>
    <row r="2547" spans="3:37">
      <c r="C2547" s="3"/>
      <c r="D2547" s="3"/>
      <c r="E2547" s="4"/>
      <c r="AK2547" s="3"/>
    </row>
    <row r="2548" spans="3:37">
      <c r="C2548" s="3"/>
      <c r="D2548" s="3"/>
      <c r="E2548" s="4"/>
      <c r="AK2548" s="3"/>
    </row>
    <row r="2549" spans="3:37">
      <c r="C2549" s="3"/>
      <c r="D2549" s="3"/>
      <c r="E2549" s="4"/>
      <c r="AK2549" s="3"/>
    </row>
    <row r="2550" spans="3:37">
      <c r="C2550" s="3"/>
      <c r="D2550" s="3"/>
      <c r="E2550" s="4"/>
      <c r="AK2550" s="3"/>
    </row>
    <row r="2551" spans="3:37">
      <c r="C2551" s="3"/>
      <c r="D2551" s="3"/>
      <c r="E2551" s="4"/>
      <c r="AK2551" s="3"/>
    </row>
    <row r="2552" spans="3:37">
      <c r="C2552" s="3"/>
      <c r="D2552" s="3"/>
      <c r="E2552" s="4"/>
      <c r="AK2552" s="3"/>
    </row>
    <row r="2553" spans="3:37">
      <c r="C2553" s="3"/>
      <c r="D2553" s="3"/>
      <c r="E2553" s="4"/>
      <c r="AK2553" s="3"/>
    </row>
    <row r="2554" spans="3:37">
      <c r="C2554" s="3"/>
      <c r="D2554" s="3"/>
      <c r="E2554" s="4"/>
      <c r="AK2554" s="3"/>
    </row>
    <row r="2555" spans="3:37">
      <c r="C2555" s="3"/>
      <c r="D2555" s="3"/>
      <c r="E2555" s="4"/>
      <c r="AK2555" s="3"/>
    </row>
    <row r="2556" spans="3:37">
      <c r="C2556" s="3"/>
      <c r="D2556" s="3"/>
      <c r="E2556" s="4"/>
      <c r="AK2556" s="3"/>
    </row>
    <row r="2557" spans="3:37">
      <c r="C2557" s="3"/>
      <c r="D2557" s="3"/>
      <c r="E2557" s="4"/>
    </row>
    <row r="2558" spans="3:37">
      <c r="C2558" s="3"/>
      <c r="D2558" s="3"/>
      <c r="E2558" s="4"/>
      <c r="AK2558" s="3"/>
    </row>
    <row r="2559" spans="3:37">
      <c r="C2559" s="3"/>
      <c r="D2559" s="3"/>
      <c r="E2559" s="4"/>
    </row>
    <row r="2560" spans="3:37">
      <c r="C2560" s="3"/>
      <c r="D2560" s="3"/>
      <c r="E2560" s="4"/>
    </row>
    <row r="2561" spans="3:37">
      <c r="C2561" s="3"/>
      <c r="D2561" s="3"/>
      <c r="E2561" s="4"/>
      <c r="V2561" s="4"/>
      <c r="X2561" s="4"/>
    </row>
    <row r="2562" spans="3:37">
      <c r="C2562" s="3"/>
      <c r="D2562" s="3"/>
      <c r="E2562" s="4"/>
      <c r="V2562" s="4"/>
      <c r="X2562" s="4"/>
    </row>
    <row r="2563" spans="3:37">
      <c r="C2563" s="3"/>
      <c r="D2563" s="3"/>
      <c r="E2563" s="4"/>
      <c r="V2563" s="4"/>
      <c r="X2563" s="4"/>
    </row>
    <row r="2564" spans="3:37">
      <c r="C2564" s="3"/>
      <c r="D2564" s="3"/>
      <c r="E2564" s="4"/>
      <c r="V2564" s="4"/>
      <c r="X2564" s="4"/>
    </row>
    <row r="2565" spans="3:37">
      <c r="C2565" s="3"/>
      <c r="D2565" s="3"/>
      <c r="E2565" s="4"/>
      <c r="V2565" s="4"/>
      <c r="X2565" s="4"/>
    </row>
    <row r="2566" spans="3:37">
      <c r="C2566" s="3"/>
      <c r="D2566" s="3"/>
      <c r="E2566" s="4"/>
      <c r="V2566" s="4"/>
      <c r="X2566" s="4"/>
    </row>
    <row r="2567" spans="3:37">
      <c r="C2567" s="3"/>
      <c r="D2567" s="3"/>
      <c r="E2567" s="4"/>
      <c r="V2567" s="4"/>
      <c r="X2567" s="4"/>
    </row>
    <row r="2568" spans="3:37">
      <c r="C2568" s="3"/>
      <c r="D2568" s="3"/>
      <c r="E2568" s="4"/>
      <c r="AK2568" s="3"/>
    </row>
    <row r="2569" spans="3:37">
      <c r="C2569" s="3"/>
      <c r="D2569" s="3"/>
      <c r="E2569" s="4"/>
      <c r="AK2569" s="3"/>
    </row>
    <row r="2570" spans="3:37">
      <c r="C2570" s="3"/>
      <c r="D2570" s="3"/>
      <c r="E2570" s="4"/>
      <c r="AK2570" s="3"/>
    </row>
    <row r="2571" spans="3:37">
      <c r="C2571" s="3"/>
      <c r="D2571" s="3"/>
      <c r="E2571" s="4"/>
      <c r="AK2571" s="3"/>
    </row>
    <row r="2572" spans="3:37">
      <c r="C2572" s="3"/>
      <c r="D2572" s="3"/>
      <c r="E2572" s="4"/>
      <c r="AK2572" s="3"/>
    </row>
    <row r="2573" spans="3:37">
      <c r="C2573" s="3"/>
      <c r="D2573" s="3"/>
      <c r="E2573" s="4"/>
      <c r="AK2573" s="3"/>
    </row>
    <row r="2574" spans="3:37">
      <c r="C2574" s="3"/>
      <c r="D2574" s="3"/>
      <c r="E2574" s="4"/>
      <c r="AK2574" s="3"/>
    </row>
    <row r="2575" spans="3:37">
      <c r="C2575" s="3"/>
      <c r="D2575" s="3"/>
      <c r="E2575" s="4"/>
      <c r="AK2575" s="3"/>
    </row>
    <row r="2576" spans="3:37">
      <c r="C2576" s="3"/>
      <c r="D2576" s="3"/>
      <c r="E2576" s="4"/>
      <c r="AK2576" s="3"/>
    </row>
    <row r="2577" spans="3:37">
      <c r="C2577" s="3"/>
      <c r="D2577" s="3"/>
      <c r="E2577" s="4"/>
      <c r="AK2577" s="3"/>
    </row>
    <row r="2578" spans="3:37">
      <c r="C2578" s="3"/>
      <c r="D2578" s="3"/>
      <c r="E2578" s="4"/>
      <c r="AK2578" s="3"/>
    </row>
    <row r="2579" spans="3:37">
      <c r="C2579" s="3"/>
      <c r="D2579" s="3"/>
      <c r="E2579" s="4"/>
      <c r="AK2579" s="3"/>
    </row>
    <row r="2580" spans="3:37">
      <c r="C2580" s="3"/>
      <c r="D2580" s="3"/>
      <c r="E2580" s="4"/>
      <c r="AK2580" s="3"/>
    </row>
    <row r="2581" spans="3:37">
      <c r="C2581" s="3"/>
      <c r="D2581" s="3"/>
      <c r="E2581" s="4"/>
      <c r="AK2581" s="3"/>
    </row>
    <row r="2582" spans="3:37">
      <c r="C2582" s="3"/>
      <c r="D2582" s="3"/>
      <c r="E2582" s="4"/>
      <c r="AK2582" s="3"/>
    </row>
    <row r="2583" spans="3:37">
      <c r="C2583" s="3"/>
      <c r="D2583" s="3"/>
      <c r="E2583" s="4"/>
      <c r="AK2583" s="3"/>
    </row>
    <row r="2584" spans="3:37">
      <c r="C2584" s="3"/>
      <c r="D2584" s="3"/>
      <c r="E2584" s="4"/>
      <c r="AK2584" s="3"/>
    </row>
    <row r="2585" spans="3:37">
      <c r="C2585" s="3"/>
      <c r="D2585" s="3"/>
      <c r="E2585" s="4"/>
      <c r="AK2585" s="3"/>
    </row>
    <row r="2586" spans="3:37">
      <c r="C2586" s="3"/>
      <c r="D2586" s="3"/>
      <c r="E2586" s="4"/>
      <c r="AK2586" s="3"/>
    </row>
    <row r="2587" spans="3:37">
      <c r="C2587" s="3"/>
      <c r="D2587" s="3"/>
      <c r="E2587" s="4"/>
      <c r="AK2587" s="3"/>
    </row>
    <row r="2588" spans="3:37">
      <c r="C2588" s="3"/>
      <c r="D2588" s="3"/>
      <c r="E2588" s="4"/>
      <c r="AK2588" s="3"/>
    </row>
    <row r="2589" spans="3:37">
      <c r="C2589" s="3"/>
      <c r="D2589" s="3"/>
      <c r="E2589" s="4"/>
      <c r="AK2589" s="3"/>
    </row>
    <row r="2590" spans="3:37">
      <c r="C2590" s="3"/>
      <c r="D2590" s="3"/>
      <c r="E2590" s="4"/>
      <c r="AK2590" s="3"/>
    </row>
    <row r="2591" spans="3:37">
      <c r="C2591" s="3"/>
      <c r="D2591" s="3"/>
      <c r="E2591" s="4"/>
      <c r="AK2591" s="3"/>
    </row>
    <row r="2592" spans="3:37">
      <c r="C2592" s="3"/>
      <c r="D2592" s="3"/>
      <c r="E2592" s="4"/>
      <c r="AK2592" s="3"/>
    </row>
    <row r="2593" spans="3:37">
      <c r="C2593" s="3"/>
      <c r="D2593" s="3"/>
      <c r="E2593" s="4"/>
    </row>
    <row r="2594" spans="3:37">
      <c r="C2594" s="3"/>
      <c r="D2594" s="3"/>
      <c r="E2594" s="4"/>
      <c r="AK2594" s="3"/>
    </row>
    <row r="2595" spans="3:37">
      <c r="C2595" s="3"/>
      <c r="D2595" s="3"/>
      <c r="E2595" s="4"/>
      <c r="AK2595" s="3"/>
    </row>
    <row r="2596" spans="3:37">
      <c r="C2596" s="3"/>
      <c r="D2596" s="3"/>
      <c r="E2596" s="4"/>
      <c r="AK2596" s="3"/>
    </row>
    <row r="2597" spans="3:37">
      <c r="C2597" s="3"/>
      <c r="D2597" s="3"/>
      <c r="E2597" s="4"/>
      <c r="AK2597" s="3"/>
    </row>
    <row r="2598" spans="3:37">
      <c r="C2598" s="3"/>
      <c r="D2598" s="3"/>
      <c r="E2598" s="4"/>
      <c r="AK2598" s="3"/>
    </row>
    <row r="2599" spans="3:37">
      <c r="C2599" s="3"/>
      <c r="D2599" s="3"/>
      <c r="E2599" s="4"/>
    </row>
    <row r="2600" spans="3:37">
      <c r="C2600" s="3"/>
      <c r="D2600" s="3"/>
      <c r="E2600" s="4"/>
      <c r="AK2600" s="3"/>
    </row>
    <row r="2601" spans="3:37">
      <c r="C2601" s="3"/>
      <c r="D2601" s="3"/>
      <c r="E2601" s="4"/>
      <c r="AK2601" s="3"/>
    </row>
    <row r="2602" spans="3:37">
      <c r="C2602" s="3"/>
      <c r="D2602" s="3"/>
      <c r="E2602" s="4"/>
      <c r="AK2602" s="3"/>
    </row>
    <row r="2603" spans="3:37">
      <c r="C2603" s="3"/>
      <c r="D2603" s="3"/>
      <c r="E2603" s="4"/>
      <c r="AK2603" s="3"/>
    </row>
    <row r="2604" spans="3:37">
      <c r="C2604" s="3"/>
      <c r="D2604" s="3"/>
      <c r="E2604" s="4"/>
      <c r="AK2604" s="3"/>
    </row>
    <row r="2605" spans="3:37">
      <c r="C2605" s="3"/>
      <c r="D2605" s="3"/>
      <c r="E2605" s="4"/>
      <c r="AK2605" s="3"/>
    </row>
    <row r="2606" spans="3:37">
      <c r="C2606" s="3"/>
      <c r="D2606" s="3"/>
      <c r="E2606" s="4"/>
      <c r="AK2606" s="3"/>
    </row>
    <row r="2607" spans="3:37">
      <c r="C2607" s="3"/>
      <c r="D2607" s="3"/>
      <c r="E2607" s="4"/>
    </row>
    <row r="2608" spans="3:37">
      <c r="C2608" s="3"/>
      <c r="D2608" s="3"/>
      <c r="E2608" s="4"/>
      <c r="AK2608" s="3"/>
    </row>
    <row r="2609" spans="3:37">
      <c r="C2609" s="3"/>
      <c r="D2609" s="3"/>
      <c r="E2609" s="4"/>
      <c r="AK2609" s="3"/>
    </row>
    <row r="2610" spans="3:37">
      <c r="C2610" s="3"/>
      <c r="D2610" s="3"/>
      <c r="E2610" s="4"/>
      <c r="AK2610" s="3"/>
    </row>
    <row r="2611" spans="3:37">
      <c r="C2611" s="3"/>
      <c r="D2611" s="3"/>
      <c r="E2611" s="4"/>
      <c r="AK2611" s="3"/>
    </row>
    <row r="2612" spans="3:37">
      <c r="C2612" s="3"/>
      <c r="D2612" s="3"/>
      <c r="E2612" s="4"/>
      <c r="AK2612" s="3"/>
    </row>
    <row r="2613" spans="3:37">
      <c r="C2613" s="3"/>
      <c r="D2613" s="3"/>
      <c r="E2613" s="4"/>
    </row>
    <row r="2614" spans="3:37">
      <c r="C2614" s="3"/>
      <c r="D2614" s="3"/>
      <c r="E2614" s="4"/>
      <c r="AK2614" s="3"/>
    </row>
    <row r="2615" spans="3:37">
      <c r="C2615" s="3"/>
      <c r="D2615" s="3"/>
      <c r="E2615" s="4"/>
    </row>
    <row r="2616" spans="3:37">
      <c r="C2616" s="3"/>
      <c r="D2616" s="3"/>
      <c r="E2616" s="4"/>
      <c r="AK2616" s="3"/>
    </row>
    <row r="2617" spans="3:37">
      <c r="C2617" s="3"/>
      <c r="D2617" s="3"/>
      <c r="E2617" s="4"/>
      <c r="AK2617" s="3"/>
    </row>
    <row r="2618" spans="3:37">
      <c r="C2618" s="3"/>
      <c r="D2618" s="3"/>
      <c r="E2618" s="4"/>
      <c r="AK2618" s="3"/>
    </row>
    <row r="2619" spans="3:37">
      <c r="C2619" s="3"/>
      <c r="D2619" s="3"/>
      <c r="E2619" s="4"/>
      <c r="AK2619" s="3"/>
    </row>
    <row r="2620" spans="3:37">
      <c r="C2620" s="3"/>
      <c r="D2620" s="3"/>
      <c r="E2620" s="4"/>
      <c r="AK2620" s="3"/>
    </row>
    <row r="2621" spans="3:37">
      <c r="C2621" s="3"/>
      <c r="D2621" s="3"/>
      <c r="E2621" s="4"/>
      <c r="AK2621" s="3"/>
    </row>
    <row r="2622" spans="3:37">
      <c r="C2622" s="3"/>
      <c r="D2622" s="3"/>
      <c r="E2622" s="4"/>
      <c r="AK2622" s="3"/>
    </row>
    <row r="2623" spans="3:37">
      <c r="C2623" s="3"/>
      <c r="D2623" s="3"/>
      <c r="E2623" s="4"/>
      <c r="AK2623" s="3"/>
    </row>
    <row r="2624" spans="3:37">
      <c r="C2624" s="3"/>
      <c r="D2624" s="3"/>
      <c r="E2624" s="4"/>
      <c r="AK2624" s="3"/>
    </row>
    <row r="2625" spans="3:37">
      <c r="C2625" s="3"/>
      <c r="D2625" s="3"/>
      <c r="E2625" s="4"/>
      <c r="AK2625" s="3"/>
    </row>
    <row r="2626" spans="3:37">
      <c r="C2626" s="3"/>
      <c r="D2626" s="3"/>
      <c r="E2626" s="4"/>
      <c r="AK2626" s="3"/>
    </row>
    <row r="2627" spans="3:37">
      <c r="C2627" s="3"/>
      <c r="D2627" s="3"/>
      <c r="E2627" s="4"/>
      <c r="AK2627" s="3"/>
    </row>
    <row r="2628" spans="3:37">
      <c r="C2628" s="3"/>
      <c r="D2628" s="3"/>
      <c r="E2628" s="4"/>
      <c r="AK2628" s="3"/>
    </row>
    <row r="2629" spans="3:37">
      <c r="C2629" s="3"/>
      <c r="D2629" s="3"/>
      <c r="E2629" s="4"/>
      <c r="AK2629" s="3"/>
    </row>
    <row r="2630" spans="3:37">
      <c r="C2630" s="3"/>
      <c r="D2630" s="3"/>
      <c r="E2630" s="4"/>
      <c r="AK2630" s="3"/>
    </row>
    <row r="2631" spans="3:37">
      <c r="C2631" s="3"/>
      <c r="D2631" s="3"/>
      <c r="E2631" s="4"/>
      <c r="AK2631" s="3"/>
    </row>
    <row r="2632" spans="3:37">
      <c r="C2632" s="3"/>
      <c r="D2632" s="3"/>
      <c r="E2632" s="4"/>
      <c r="AK2632" s="3"/>
    </row>
    <row r="2633" spans="3:37">
      <c r="C2633" s="3"/>
      <c r="D2633" s="3"/>
      <c r="E2633" s="4"/>
      <c r="AK2633" s="3"/>
    </row>
    <row r="2634" spans="3:37">
      <c r="C2634" s="3"/>
      <c r="D2634" s="3"/>
      <c r="E2634" s="4"/>
      <c r="AK2634" s="3"/>
    </row>
    <row r="2635" spans="3:37">
      <c r="C2635" s="3"/>
      <c r="D2635" s="3"/>
      <c r="E2635" s="4"/>
      <c r="AK2635" s="3"/>
    </row>
    <row r="2636" spans="3:37">
      <c r="C2636" s="3"/>
      <c r="D2636" s="3"/>
      <c r="E2636" s="4"/>
      <c r="AK2636" s="3"/>
    </row>
    <row r="2637" spans="3:37">
      <c r="C2637" s="3"/>
      <c r="D2637" s="3"/>
      <c r="E2637" s="4"/>
      <c r="AK2637" s="3"/>
    </row>
    <row r="2638" spans="3:37">
      <c r="C2638" s="3"/>
      <c r="D2638" s="3"/>
      <c r="E2638" s="4"/>
      <c r="AK2638" s="3"/>
    </row>
    <row r="2639" spans="3:37">
      <c r="C2639" s="3"/>
      <c r="D2639" s="3"/>
      <c r="E2639" s="4"/>
      <c r="AK2639" s="3"/>
    </row>
    <row r="2640" spans="3:37">
      <c r="C2640" s="3"/>
      <c r="D2640" s="3"/>
      <c r="E2640" s="4"/>
      <c r="AK2640" s="3"/>
    </row>
    <row r="2641" spans="3:37">
      <c r="C2641" s="3"/>
      <c r="D2641" s="3"/>
      <c r="E2641" s="4"/>
      <c r="AK2641" s="3"/>
    </row>
    <row r="2642" spans="3:37">
      <c r="C2642" s="3"/>
      <c r="D2642" s="3"/>
      <c r="E2642" s="4"/>
      <c r="AK2642" s="3"/>
    </row>
    <row r="2643" spans="3:37">
      <c r="C2643" s="3"/>
      <c r="D2643" s="3"/>
      <c r="E2643" s="4"/>
    </row>
    <row r="2644" spans="3:37">
      <c r="C2644" s="3"/>
      <c r="D2644" s="3"/>
      <c r="E2644" s="4"/>
    </row>
    <row r="2645" spans="3:37">
      <c r="C2645" s="3"/>
      <c r="D2645" s="3"/>
      <c r="E2645" s="4"/>
      <c r="AK2645" s="3"/>
    </row>
    <row r="2646" spans="3:37">
      <c r="C2646" s="3"/>
      <c r="D2646" s="3"/>
      <c r="E2646" s="4"/>
    </row>
    <row r="2647" spans="3:37">
      <c r="C2647" s="3"/>
      <c r="D2647" s="3"/>
      <c r="E2647" s="4"/>
    </row>
    <row r="2648" spans="3:37">
      <c r="C2648" s="3"/>
      <c r="D2648" s="3"/>
      <c r="E2648" s="4"/>
    </row>
    <row r="2649" spans="3:37">
      <c r="C2649" s="3"/>
      <c r="D2649" s="3"/>
      <c r="E2649" s="4"/>
      <c r="V2649" s="4"/>
      <c r="X2649" s="4"/>
    </row>
    <row r="2650" spans="3:37">
      <c r="C2650" s="3"/>
      <c r="D2650" s="3"/>
      <c r="E2650" s="4"/>
      <c r="V2650" s="4"/>
      <c r="X2650" s="4"/>
    </row>
    <row r="2651" spans="3:37">
      <c r="C2651" s="3"/>
      <c r="D2651" s="3"/>
      <c r="E2651" s="4"/>
      <c r="V2651" s="4"/>
      <c r="X2651" s="4"/>
    </row>
    <row r="2652" spans="3:37">
      <c r="C2652" s="3"/>
      <c r="D2652" s="3"/>
      <c r="E2652" s="4"/>
      <c r="V2652" s="4"/>
      <c r="X2652" s="4"/>
    </row>
    <row r="2653" spans="3:37">
      <c r="C2653" s="3"/>
      <c r="D2653" s="3"/>
      <c r="E2653" s="4"/>
      <c r="AK2653" s="3"/>
    </row>
    <row r="2654" spans="3:37">
      <c r="C2654" s="3"/>
      <c r="D2654" s="3"/>
      <c r="E2654" s="4"/>
      <c r="AK2654" s="3"/>
    </row>
    <row r="2655" spans="3:37">
      <c r="C2655" s="3"/>
      <c r="D2655" s="3"/>
      <c r="E2655" s="4"/>
      <c r="AK2655" s="3"/>
    </row>
    <row r="2656" spans="3:37">
      <c r="C2656" s="3"/>
      <c r="D2656" s="3"/>
      <c r="E2656" s="4"/>
      <c r="AK2656" s="3"/>
    </row>
    <row r="2657" spans="3:37">
      <c r="C2657" s="3"/>
      <c r="D2657" s="3"/>
      <c r="E2657" s="4"/>
      <c r="AK2657" s="3"/>
    </row>
    <row r="2658" spans="3:37">
      <c r="C2658" s="3"/>
      <c r="D2658" s="3"/>
      <c r="E2658" s="4"/>
    </row>
    <row r="2659" spans="3:37">
      <c r="C2659" s="3"/>
      <c r="D2659" s="3"/>
      <c r="E2659" s="4"/>
      <c r="AK2659" s="3"/>
    </row>
    <row r="2660" spans="3:37">
      <c r="C2660" s="3"/>
      <c r="D2660" s="3"/>
      <c r="E2660" s="4"/>
    </row>
    <row r="2661" spans="3:37">
      <c r="C2661" s="3"/>
      <c r="D2661" s="3"/>
      <c r="E2661" s="4"/>
      <c r="AK2661" s="3"/>
    </row>
    <row r="2662" spans="3:37">
      <c r="C2662" s="3"/>
      <c r="D2662" s="3"/>
      <c r="E2662" s="4"/>
      <c r="AK2662" s="3"/>
    </row>
    <row r="2663" spans="3:37">
      <c r="C2663" s="3"/>
      <c r="D2663" s="3"/>
      <c r="E2663" s="4"/>
      <c r="AK2663" s="3"/>
    </row>
    <row r="2664" spans="3:37">
      <c r="C2664" s="3"/>
      <c r="D2664" s="3"/>
      <c r="E2664" s="4"/>
      <c r="AK2664" s="3"/>
    </row>
    <row r="2665" spans="3:37">
      <c r="C2665" s="3"/>
      <c r="D2665" s="3"/>
      <c r="E2665" s="4"/>
      <c r="AK2665" s="3"/>
    </row>
    <row r="2666" spans="3:37">
      <c r="C2666" s="3"/>
      <c r="D2666" s="3"/>
      <c r="E2666" s="4"/>
      <c r="AK2666" s="3"/>
    </row>
    <row r="2667" spans="3:37">
      <c r="C2667" s="3"/>
      <c r="D2667" s="3"/>
      <c r="E2667" s="4"/>
      <c r="AK2667" s="3"/>
    </row>
    <row r="2668" spans="3:37">
      <c r="C2668" s="3"/>
      <c r="D2668" s="3"/>
      <c r="E2668" s="4"/>
      <c r="AK2668" s="3"/>
    </row>
    <row r="2669" spans="3:37">
      <c r="C2669" s="3"/>
      <c r="D2669" s="3"/>
      <c r="E2669" s="4"/>
      <c r="AK2669" s="3"/>
    </row>
    <row r="2670" spans="3:37">
      <c r="C2670" s="3"/>
      <c r="D2670" s="3"/>
      <c r="E2670" s="4"/>
    </row>
    <row r="2671" spans="3:37">
      <c r="C2671" s="3"/>
      <c r="D2671" s="3"/>
      <c r="E2671" s="4"/>
      <c r="V2671" s="4"/>
      <c r="X2671" s="4"/>
    </row>
    <row r="2672" spans="3:37">
      <c r="C2672" s="3"/>
      <c r="D2672" s="3"/>
      <c r="E2672" s="4"/>
      <c r="V2672" s="4"/>
      <c r="X2672" s="4"/>
    </row>
    <row r="2673" spans="3:37">
      <c r="C2673" s="3"/>
      <c r="D2673" s="3"/>
      <c r="E2673" s="4"/>
      <c r="V2673" s="4"/>
      <c r="X2673" s="4"/>
    </row>
    <row r="2674" spans="3:37">
      <c r="C2674" s="3"/>
      <c r="D2674" s="3"/>
      <c r="E2674" s="4"/>
      <c r="AK2674" s="3"/>
    </row>
    <row r="2675" spans="3:37">
      <c r="C2675" s="3"/>
      <c r="D2675" s="3"/>
      <c r="E2675" s="4"/>
      <c r="AK2675" s="3"/>
    </row>
    <row r="2676" spans="3:37">
      <c r="C2676" s="3"/>
      <c r="D2676" s="3"/>
      <c r="E2676" s="4"/>
      <c r="AK2676" s="3"/>
    </row>
    <row r="2677" spans="3:37">
      <c r="C2677" s="3"/>
      <c r="D2677" s="3"/>
      <c r="E2677" s="4"/>
    </row>
    <row r="2678" spans="3:37">
      <c r="C2678" s="3"/>
      <c r="D2678" s="3"/>
      <c r="E2678" s="4"/>
    </row>
    <row r="2679" spans="3:37">
      <c r="C2679" s="3"/>
      <c r="D2679" s="3"/>
      <c r="E2679" s="4"/>
      <c r="AK2679" s="3"/>
    </row>
    <row r="2680" spans="3:37">
      <c r="C2680" s="3"/>
      <c r="D2680" s="3"/>
      <c r="E2680" s="4"/>
    </row>
    <row r="2681" spans="3:37">
      <c r="C2681" s="3"/>
      <c r="D2681" s="3"/>
      <c r="E2681" s="4"/>
      <c r="AK2681" s="3"/>
    </row>
    <row r="2682" spans="3:37">
      <c r="C2682" s="3"/>
      <c r="D2682" s="3"/>
      <c r="E2682" s="4"/>
      <c r="AK2682" s="3"/>
    </row>
    <row r="2683" spans="3:37">
      <c r="C2683" s="3"/>
      <c r="D2683" s="3"/>
      <c r="E2683" s="4"/>
      <c r="AK2683" s="3"/>
    </row>
    <row r="2684" spans="3:37">
      <c r="C2684" s="3"/>
      <c r="D2684" s="3"/>
      <c r="E2684" s="4"/>
      <c r="AK2684" s="3"/>
    </row>
    <row r="2685" spans="3:37">
      <c r="C2685" s="3"/>
      <c r="D2685" s="3"/>
      <c r="E2685" s="4"/>
      <c r="AK2685" s="3"/>
    </row>
    <row r="2686" spans="3:37">
      <c r="C2686" s="3"/>
      <c r="D2686" s="3"/>
      <c r="E2686" s="4"/>
      <c r="AK2686" s="3"/>
    </row>
    <row r="2687" spans="3:37">
      <c r="C2687" s="3"/>
      <c r="D2687" s="3"/>
      <c r="E2687" s="4"/>
    </row>
    <row r="2688" spans="3:37">
      <c r="C2688" s="3"/>
      <c r="D2688" s="3"/>
      <c r="E2688" s="4"/>
    </row>
    <row r="2689" spans="3:37">
      <c r="C2689" s="3"/>
      <c r="D2689" s="3"/>
      <c r="E2689" s="4"/>
    </row>
    <row r="2690" spans="3:37">
      <c r="C2690" s="3"/>
      <c r="D2690" s="3"/>
      <c r="E2690" s="4"/>
      <c r="V2690" s="4"/>
      <c r="X2690" s="4"/>
      <c r="AK2690" s="3"/>
    </row>
    <row r="2691" spans="3:37">
      <c r="C2691" s="3"/>
      <c r="D2691" s="3"/>
      <c r="E2691" s="4"/>
      <c r="AK2691" s="3"/>
    </row>
    <row r="2692" spans="3:37">
      <c r="C2692" s="3"/>
      <c r="D2692" s="3"/>
      <c r="E2692" s="4"/>
      <c r="AK2692" s="3"/>
    </row>
    <row r="2693" spans="3:37">
      <c r="C2693" s="3"/>
      <c r="D2693" s="3"/>
      <c r="E2693" s="4"/>
      <c r="AK2693" s="3"/>
    </row>
    <row r="2694" spans="3:37">
      <c r="C2694" s="3"/>
      <c r="D2694" s="3"/>
      <c r="E2694" s="4"/>
      <c r="AK2694" s="3"/>
    </row>
    <row r="2695" spans="3:37">
      <c r="C2695" s="3"/>
      <c r="D2695" s="3"/>
      <c r="E2695" s="4"/>
      <c r="AK2695" s="3"/>
    </row>
    <row r="2696" spans="3:37">
      <c r="C2696" s="3"/>
      <c r="D2696" s="3"/>
      <c r="E2696" s="4"/>
      <c r="AK2696" s="3"/>
    </row>
    <row r="2697" spans="3:37">
      <c r="C2697" s="3"/>
      <c r="D2697" s="3"/>
      <c r="E2697" s="4"/>
      <c r="AK2697" s="3"/>
    </row>
    <row r="2698" spans="3:37">
      <c r="C2698" s="3"/>
      <c r="D2698" s="3"/>
      <c r="E2698" s="4"/>
    </row>
    <row r="2699" spans="3:37">
      <c r="C2699" s="3"/>
      <c r="D2699" s="3"/>
      <c r="E2699" s="4"/>
      <c r="AK2699" s="3"/>
    </row>
    <row r="2700" spans="3:37">
      <c r="C2700" s="3"/>
      <c r="D2700" s="3"/>
      <c r="E2700" s="4"/>
      <c r="AK2700" s="3"/>
    </row>
    <row r="2701" spans="3:37">
      <c r="C2701" s="3"/>
      <c r="D2701" s="3"/>
      <c r="E2701" s="4"/>
      <c r="AK2701" s="3"/>
    </row>
    <row r="2702" spans="3:37">
      <c r="C2702" s="3"/>
      <c r="D2702" s="3"/>
      <c r="E2702" s="4"/>
      <c r="AK2702" s="3"/>
    </row>
    <row r="2703" spans="3:37">
      <c r="C2703" s="3"/>
      <c r="D2703" s="3"/>
      <c r="E2703" s="4"/>
      <c r="AK2703" s="3"/>
    </row>
    <row r="2704" spans="3:37">
      <c r="C2704" s="3"/>
      <c r="D2704" s="3"/>
      <c r="E2704" s="4"/>
    </row>
    <row r="2705" spans="3:37">
      <c r="C2705" s="3"/>
      <c r="D2705" s="3"/>
      <c r="E2705" s="4"/>
      <c r="AK2705" s="3"/>
    </row>
    <row r="2706" spans="3:37">
      <c r="C2706" s="3"/>
      <c r="D2706" s="3"/>
      <c r="E2706" s="4"/>
      <c r="AK2706" s="3"/>
    </row>
    <row r="2707" spans="3:37">
      <c r="C2707" s="3"/>
      <c r="D2707" s="3"/>
      <c r="E2707" s="4"/>
      <c r="AK2707" s="3"/>
    </row>
    <row r="2708" spans="3:37">
      <c r="C2708" s="3"/>
      <c r="D2708" s="3"/>
      <c r="E2708" s="4"/>
      <c r="AK2708" s="3"/>
    </row>
    <row r="2709" spans="3:37">
      <c r="C2709" s="3"/>
      <c r="D2709" s="3"/>
      <c r="E2709" s="4"/>
      <c r="AK2709" s="3"/>
    </row>
    <row r="2710" spans="3:37">
      <c r="C2710" s="3"/>
      <c r="D2710" s="3"/>
      <c r="E2710" s="4"/>
      <c r="AK2710" s="3"/>
    </row>
    <row r="2711" spans="3:37">
      <c r="C2711" s="3"/>
      <c r="D2711" s="3"/>
      <c r="E2711" s="4"/>
      <c r="AK2711" s="3"/>
    </row>
    <row r="2712" spans="3:37">
      <c r="C2712" s="3"/>
      <c r="D2712" s="3"/>
      <c r="E2712" s="4"/>
      <c r="AK2712" s="3"/>
    </row>
    <row r="2713" spans="3:37">
      <c r="C2713" s="3"/>
      <c r="D2713" s="3"/>
      <c r="E2713" s="4"/>
      <c r="AK2713" s="3"/>
    </row>
    <row r="2714" spans="3:37">
      <c r="C2714" s="3"/>
      <c r="D2714" s="3"/>
      <c r="E2714" s="4"/>
      <c r="AK2714" s="3"/>
    </row>
    <row r="2715" spans="3:37">
      <c r="C2715" s="3"/>
      <c r="D2715" s="3"/>
      <c r="E2715" s="4"/>
      <c r="AK2715" s="3"/>
    </row>
    <row r="2716" spans="3:37">
      <c r="C2716" s="3"/>
      <c r="D2716" s="3"/>
      <c r="E2716" s="4"/>
      <c r="AK2716" s="3"/>
    </row>
    <row r="2717" spans="3:37">
      <c r="C2717" s="3"/>
      <c r="D2717" s="3"/>
      <c r="E2717" s="4"/>
      <c r="AK2717" s="3"/>
    </row>
    <row r="2718" spans="3:37">
      <c r="C2718" s="3"/>
      <c r="D2718" s="3"/>
      <c r="E2718" s="4"/>
      <c r="AK2718" s="3"/>
    </row>
    <row r="2719" spans="3:37">
      <c r="C2719" s="3"/>
      <c r="D2719" s="3"/>
      <c r="E2719" s="4"/>
      <c r="AK2719" s="3"/>
    </row>
    <row r="2720" spans="3:37">
      <c r="C2720" s="3"/>
      <c r="D2720" s="3"/>
      <c r="E2720" s="4"/>
      <c r="AK2720" s="3"/>
    </row>
    <row r="2721" spans="3:37">
      <c r="C2721" s="3"/>
      <c r="D2721" s="3"/>
      <c r="E2721" s="4"/>
      <c r="AK2721" s="3"/>
    </row>
    <row r="2722" spans="3:37">
      <c r="C2722" s="3"/>
      <c r="D2722" s="3"/>
      <c r="E2722" s="4"/>
      <c r="AK2722" s="3"/>
    </row>
    <row r="2723" spans="3:37">
      <c r="C2723" s="3"/>
      <c r="D2723" s="3"/>
      <c r="E2723" s="4"/>
      <c r="AK2723" s="3"/>
    </row>
    <row r="2724" spans="3:37">
      <c r="C2724" s="3"/>
      <c r="D2724" s="3"/>
      <c r="E2724" s="4"/>
      <c r="AK2724" s="3"/>
    </row>
    <row r="2725" spans="3:37">
      <c r="C2725" s="3"/>
      <c r="D2725" s="3"/>
      <c r="E2725" s="4"/>
      <c r="AK2725" s="3"/>
    </row>
    <row r="2726" spans="3:37">
      <c r="C2726" s="3"/>
      <c r="D2726" s="3"/>
      <c r="E2726" s="4"/>
      <c r="AK2726" s="3"/>
    </row>
    <row r="2727" spans="3:37">
      <c r="C2727" s="3"/>
      <c r="D2727" s="3"/>
      <c r="E2727" s="4"/>
      <c r="AK2727" s="3"/>
    </row>
    <row r="2728" spans="3:37">
      <c r="C2728" s="3"/>
      <c r="D2728" s="3"/>
      <c r="E2728" s="4"/>
      <c r="AK2728" s="3"/>
    </row>
    <row r="2729" spans="3:37">
      <c r="C2729" s="3"/>
      <c r="D2729" s="3"/>
      <c r="E2729" s="4"/>
      <c r="AK2729" s="3"/>
    </row>
    <row r="2730" spans="3:37">
      <c r="C2730" s="3"/>
      <c r="D2730" s="3"/>
      <c r="E2730" s="4"/>
      <c r="AK2730" s="3"/>
    </row>
    <row r="2731" spans="3:37">
      <c r="C2731" s="3"/>
      <c r="D2731" s="3"/>
      <c r="E2731" s="4"/>
      <c r="AK2731" s="3"/>
    </row>
    <row r="2732" spans="3:37">
      <c r="C2732" s="3"/>
      <c r="D2732" s="3"/>
      <c r="E2732" s="4"/>
      <c r="AK2732" s="3"/>
    </row>
    <row r="2733" spans="3:37">
      <c r="C2733" s="3"/>
      <c r="D2733" s="3"/>
      <c r="E2733" s="4"/>
      <c r="AK2733" s="3"/>
    </row>
    <row r="2734" spans="3:37">
      <c r="C2734" s="3"/>
      <c r="D2734" s="3"/>
      <c r="E2734" s="4"/>
      <c r="AK2734" s="3"/>
    </row>
    <row r="2735" spans="3:37">
      <c r="C2735" s="3"/>
      <c r="D2735" s="3"/>
      <c r="E2735" s="4"/>
      <c r="AK2735" s="3"/>
    </row>
    <row r="2736" spans="3:37">
      <c r="C2736" s="3"/>
      <c r="D2736" s="3"/>
      <c r="E2736" s="4"/>
      <c r="AK2736" s="3"/>
    </row>
    <row r="2737" spans="3:37">
      <c r="C2737" s="3"/>
      <c r="D2737" s="3"/>
      <c r="E2737" s="4"/>
      <c r="AK2737" s="3"/>
    </row>
    <row r="2738" spans="3:37">
      <c r="C2738" s="3"/>
      <c r="D2738" s="3"/>
      <c r="E2738" s="4"/>
      <c r="AK2738" s="3"/>
    </row>
    <row r="2739" spans="3:37">
      <c r="C2739" s="3"/>
      <c r="D2739" s="3"/>
      <c r="E2739" s="4"/>
      <c r="AK2739" s="3"/>
    </row>
    <row r="2740" spans="3:37">
      <c r="C2740" s="3"/>
      <c r="D2740" s="3"/>
      <c r="E2740" s="4"/>
      <c r="AK2740" s="3"/>
    </row>
    <row r="2741" spans="3:37">
      <c r="C2741" s="3"/>
      <c r="D2741" s="3"/>
      <c r="E2741" s="4"/>
      <c r="AK2741" s="3"/>
    </row>
    <row r="2742" spans="3:37">
      <c r="C2742" s="3"/>
      <c r="D2742" s="3"/>
      <c r="E2742" s="4"/>
      <c r="AK2742" s="3"/>
    </row>
    <row r="2743" spans="3:37">
      <c r="C2743" s="3"/>
      <c r="D2743" s="3"/>
      <c r="E2743" s="4"/>
      <c r="AK2743" s="3"/>
    </row>
    <row r="2744" spans="3:37">
      <c r="C2744" s="3"/>
      <c r="D2744" s="3"/>
      <c r="E2744" s="4"/>
      <c r="AK2744" s="3"/>
    </row>
    <row r="2745" spans="3:37">
      <c r="C2745" s="3"/>
      <c r="D2745" s="3"/>
      <c r="E2745" s="4"/>
      <c r="AK2745" s="3"/>
    </row>
    <row r="2746" spans="3:37">
      <c r="C2746" s="3"/>
      <c r="D2746" s="3"/>
      <c r="E2746" s="4"/>
      <c r="AK2746" s="3"/>
    </row>
    <row r="2747" spans="3:37">
      <c r="C2747" s="3"/>
      <c r="D2747" s="3"/>
      <c r="E2747" s="4"/>
      <c r="AK2747" s="3"/>
    </row>
    <row r="2748" spans="3:37">
      <c r="C2748" s="3"/>
      <c r="D2748" s="3"/>
      <c r="E2748" s="4"/>
      <c r="AK2748" s="3"/>
    </row>
    <row r="2749" spans="3:37">
      <c r="C2749" s="3"/>
      <c r="D2749" s="3"/>
      <c r="E2749" s="4"/>
      <c r="AK2749" s="3"/>
    </row>
    <row r="2750" spans="3:37">
      <c r="C2750" s="3"/>
      <c r="D2750" s="3"/>
      <c r="E2750" s="4"/>
      <c r="AK2750" s="3"/>
    </row>
    <row r="2751" spans="3:37">
      <c r="C2751" s="3"/>
      <c r="D2751" s="3"/>
      <c r="E2751" s="4"/>
      <c r="AK2751" s="3"/>
    </row>
    <row r="2752" spans="3:37">
      <c r="C2752" s="3"/>
      <c r="D2752" s="3"/>
      <c r="E2752" s="4"/>
    </row>
    <row r="2753" spans="3:37">
      <c r="C2753" s="3"/>
      <c r="D2753" s="3"/>
      <c r="E2753" s="4"/>
      <c r="AK2753" s="3"/>
    </row>
    <row r="2754" spans="3:37">
      <c r="C2754" s="3"/>
      <c r="D2754" s="3"/>
      <c r="E2754" s="4"/>
      <c r="AK2754" s="3"/>
    </row>
    <row r="2755" spans="3:37">
      <c r="C2755" s="3"/>
      <c r="D2755" s="3"/>
      <c r="E2755" s="4"/>
      <c r="AK2755" s="3"/>
    </row>
    <row r="2756" spans="3:37">
      <c r="C2756" s="3"/>
      <c r="D2756" s="3"/>
      <c r="E2756" s="4"/>
      <c r="AK2756" s="3"/>
    </row>
    <row r="2757" spans="3:37">
      <c r="C2757" s="3"/>
      <c r="D2757" s="3"/>
      <c r="E2757" s="4"/>
      <c r="AK2757" s="3"/>
    </row>
    <row r="2758" spans="3:37">
      <c r="C2758" s="3"/>
      <c r="D2758" s="3"/>
      <c r="E2758" s="4"/>
      <c r="AK2758" s="3"/>
    </row>
    <row r="2759" spans="3:37">
      <c r="C2759" s="3"/>
      <c r="D2759" s="3"/>
      <c r="E2759" s="4"/>
      <c r="AK2759" s="3"/>
    </row>
    <row r="2760" spans="3:37">
      <c r="C2760" s="3"/>
      <c r="D2760" s="3"/>
      <c r="E2760" s="4"/>
      <c r="AK2760" s="3"/>
    </row>
    <row r="2761" spans="3:37">
      <c r="C2761" s="3"/>
      <c r="D2761" s="3"/>
      <c r="E2761" s="4"/>
      <c r="AK2761" s="3"/>
    </row>
    <row r="2762" spans="3:37">
      <c r="C2762" s="3"/>
      <c r="D2762" s="3"/>
      <c r="E2762" s="4"/>
      <c r="AK2762" s="3"/>
    </row>
    <row r="2763" spans="3:37">
      <c r="C2763" s="3"/>
      <c r="D2763" s="3"/>
      <c r="E2763" s="4"/>
      <c r="AK2763" s="3"/>
    </row>
    <row r="2764" spans="3:37">
      <c r="C2764" s="3"/>
      <c r="D2764" s="3"/>
      <c r="E2764" s="4"/>
      <c r="AK2764" s="3"/>
    </row>
    <row r="2765" spans="3:37">
      <c r="C2765" s="3"/>
      <c r="D2765" s="3"/>
      <c r="E2765" s="4"/>
      <c r="AK2765" s="3"/>
    </row>
    <row r="2766" spans="3:37">
      <c r="C2766" s="3"/>
      <c r="D2766" s="3"/>
      <c r="E2766" s="4"/>
      <c r="AK2766" s="3"/>
    </row>
    <row r="2767" spans="3:37">
      <c r="C2767" s="3"/>
      <c r="D2767" s="3"/>
      <c r="E2767" s="4"/>
      <c r="AK2767" s="3"/>
    </row>
    <row r="2768" spans="3:37">
      <c r="C2768" s="3"/>
      <c r="D2768" s="3"/>
      <c r="E2768" s="4"/>
      <c r="AK2768" s="3"/>
    </row>
    <row r="2769" spans="3:37">
      <c r="C2769" s="3"/>
      <c r="D2769" s="3"/>
      <c r="E2769" s="4"/>
      <c r="AK2769" s="3"/>
    </row>
    <row r="2770" spans="3:37">
      <c r="C2770" s="3"/>
      <c r="D2770" s="3"/>
      <c r="E2770" s="4"/>
    </row>
    <row r="2771" spans="3:37">
      <c r="C2771" s="3"/>
      <c r="D2771" s="3"/>
      <c r="E2771" s="4"/>
      <c r="AK2771" s="3"/>
    </row>
    <row r="2772" spans="3:37">
      <c r="C2772" s="3"/>
      <c r="D2772" s="3"/>
      <c r="E2772" s="4"/>
      <c r="AK2772" s="3"/>
    </row>
    <row r="2773" spans="3:37">
      <c r="C2773" s="3"/>
      <c r="D2773" s="3"/>
      <c r="E2773" s="4"/>
      <c r="AK2773" s="3"/>
    </row>
    <row r="2774" spans="3:37">
      <c r="C2774" s="3"/>
      <c r="D2774" s="3"/>
      <c r="E2774" s="4"/>
      <c r="AK2774" s="3"/>
    </row>
    <row r="2775" spans="3:37">
      <c r="C2775" s="3"/>
      <c r="D2775" s="3"/>
      <c r="E2775" s="4"/>
      <c r="V2775" s="4"/>
      <c r="X2775" s="4"/>
    </row>
    <row r="2776" spans="3:37">
      <c r="C2776" s="3"/>
      <c r="D2776" s="3"/>
      <c r="E2776" s="4"/>
      <c r="V2776" s="4"/>
      <c r="X2776" s="4"/>
    </row>
    <row r="2777" spans="3:37">
      <c r="C2777" s="3"/>
      <c r="D2777" s="3"/>
      <c r="E2777" s="4"/>
      <c r="V2777" s="4"/>
      <c r="X2777" s="4"/>
    </row>
    <row r="2778" spans="3:37">
      <c r="C2778" s="3"/>
      <c r="D2778" s="3"/>
      <c r="E2778" s="4"/>
      <c r="V2778" s="4"/>
      <c r="X2778" s="4"/>
    </row>
    <row r="2779" spans="3:37">
      <c r="C2779" s="3"/>
      <c r="D2779" s="3"/>
      <c r="E2779" s="4"/>
      <c r="V2779" s="4"/>
      <c r="X2779" s="4"/>
    </row>
    <row r="2780" spans="3:37">
      <c r="C2780" s="3"/>
      <c r="D2780" s="3"/>
      <c r="E2780" s="4"/>
      <c r="V2780" s="4"/>
      <c r="X2780" s="4"/>
    </row>
    <row r="2781" spans="3:37">
      <c r="C2781" s="3"/>
      <c r="D2781" s="3"/>
      <c r="E2781" s="4"/>
      <c r="AK2781" s="3"/>
    </row>
    <row r="2782" spans="3:37">
      <c r="C2782" s="3"/>
      <c r="D2782" s="3"/>
      <c r="E2782" s="4"/>
    </row>
    <row r="2783" spans="3:37">
      <c r="C2783" s="3"/>
      <c r="D2783" s="3"/>
      <c r="E2783" s="4"/>
      <c r="AK2783" s="3"/>
    </row>
    <row r="2784" spans="3:37">
      <c r="C2784" s="3"/>
      <c r="D2784" s="3"/>
      <c r="E2784" s="4"/>
      <c r="AK2784" s="3"/>
    </row>
    <row r="2785" spans="3:37">
      <c r="C2785" s="3"/>
      <c r="D2785" s="3"/>
      <c r="E2785" s="4"/>
      <c r="AK2785" s="3"/>
    </row>
    <row r="2786" spans="3:37">
      <c r="C2786" s="3"/>
      <c r="D2786" s="3"/>
      <c r="E2786" s="4"/>
      <c r="AK2786" s="3"/>
    </row>
    <row r="2787" spans="3:37">
      <c r="C2787" s="3"/>
      <c r="D2787" s="3"/>
      <c r="E2787" s="4"/>
      <c r="AK2787" s="3"/>
    </row>
    <row r="2788" spans="3:37">
      <c r="C2788" s="3"/>
      <c r="D2788" s="3"/>
      <c r="E2788" s="4"/>
      <c r="AK2788" s="3"/>
    </row>
    <row r="2789" spans="3:37">
      <c r="C2789" s="3"/>
      <c r="D2789" s="3"/>
      <c r="E2789" s="4"/>
      <c r="AK2789" s="3"/>
    </row>
    <row r="2790" spans="3:37">
      <c r="C2790" s="3"/>
      <c r="D2790" s="3"/>
      <c r="E2790" s="4"/>
      <c r="AK2790" s="3"/>
    </row>
    <row r="2791" spans="3:37">
      <c r="C2791" s="3"/>
      <c r="D2791" s="3"/>
      <c r="E2791" s="4"/>
      <c r="AK2791" s="3"/>
    </row>
    <row r="2792" spans="3:37">
      <c r="C2792" s="3"/>
      <c r="D2792" s="3"/>
      <c r="E2792" s="4"/>
      <c r="AK2792" s="3"/>
    </row>
    <row r="2793" spans="3:37">
      <c r="C2793" s="3"/>
      <c r="D2793" s="3"/>
      <c r="E2793" s="4"/>
      <c r="AK2793" s="3"/>
    </row>
    <row r="2794" spans="3:37">
      <c r="C2794" s="3"/>
      <c r="D2794" s="3"/>
      <c r="E2794" s="4"/>
      <c r="AK2794" s="3"/>
    </row>
    <row r="2795" spans="3:37">
      <c r="C2795" s="3"/>
      <c r="D2795" s="3"/>
      <c r="E2795" s="4"/>
      <c r="AK2795" s="3"/>
    </row>
    <row r="2796" spans="3:37">
      <c r="C2796" s="3"/>
      <c r="D2796" s="3"/>
      <c r="E2796" s="4"/>
      <c r="AK2796" s="3"/>
    </row>
    <row r="2797" spans="3:37">
      <c r="C2797" s="3"/>
      <c r="D2797" s="3"/>
      <c r="E2797" s="4"/>
      <c r="AK2797" s="3"/>
    </row>
    <row r="2798" spans="3:37">
      <c r="C2798" s="3"/>
      <c r="D2798" s="3"/>
      <c r="E2798" s="4"/>
      <c r="AK2798" s="3"/>
    </row>
    <row r="2799" spans="3:37">
      <c r="C2799" s="3"/>
      <c r="D2799" s="3"/>
      <c r="E2799" s="4"/>
      <c r="AK2799" s="3"/>
    </row>
    <row r="2800" spans="3:37">
      <c r="C2800" s="3"/>
      <c r="D2800" s="3"/>
      <c r="E2800" s="4"/>
      <c r="AK2800" s="3"/>
    </row>
    <row r="2801" spans="3:37">
      <c r="C2801" s="3"/>
      <c r="D2801" s="3"/>
      <c r="E2801" s="4"/>
      <c r="AK2801" s="3"/>
    </row>
    <row r="2802" spans="3:37">
      <c r="C2802" s="3"/>
      <c r="D2802" s="3"/>
      <c r="E2802" s="4"/>
      <c r="AK2802" s="3"/>
    </row>
    <row r="2803" spans="3:37">
      <c r="C2803" s="3"/>
      <c r="D2803" s="3"/>
      <c r="E2803" s="4"/>
      <c r="AK2803" s="3"/>
    </row>
    <row r="2804" spans="3:37">
      <c r="C2804" s="3"/>
      <c r="D2804" s="3"/>
      <c r="E2804" s="4"/>
      <c r="AK2804" s="3"/>
    </row>
    <row r="2805" spans="3:37">
      <c r="C2805" s="3"/>
      <c r="D2805" s="3"/>
      <c r="E2805" s="4"/>
      <c r="AK2805" s="3"/>
    </row>
    <row r="2806" spans="3:37">
      <c r="C2806" s="3"/>
      <c r="D2806" s="3"/>
      <c r="E2806" s="4"/>
      <c r="AK2806" s="3"/>
    </row>
    <row r="2807" spans="3:37">
      <c r="C2807" s="3"/>
      <c r="D2807" s="3"/>
      <c r="E2807" s="4"/>
      <c r="AK2807" s="3"/>
    </row>
    <row r="2808" spans="3:37">
      <c r="C2808" s="3"/>
      <c r="D2808" s="3"/>
      <c r="E2808" s="4"/>
      <c r="AK2808" s="3"/>
    </row>
    <row r="2809" spans="3:37">
      <c r="C2809" s="3"/>
      <c r="D2809" s="3"/>
      <c r="E2809" s="4"/>
      <c r="AK2809" s="3"/>
    </row>
    <row r="2810" spans="3:37">
      <c r="C2810" s="3"/>
      <c r="D2810" s="3"/>
      <c r="E2810" s="4"/>
      <c r="AK2810" s="3"/>
    </row>
    <row r="2811" spans="3:37">
      <c r="C2811" s="3"/>
      <c r="D2811" s="3"/>
      <c r="E2811" s="4"/>
      <c r="AK2811" s="3"/>
    </row>
    <row r="2812" spans="3:37">
      <c r="C2812" s="3"/>
      <c r="D2812" s="3"/>
      <c r="E2812" s="4"/>
      <c r="AK2812" s="3"/>
    </row>
    <row r="2813" spans="3:37">
      <c r="C2813" s="3"/>
      <c r="D2813" s="3"/>
      <c r="E2813" s="4"/>
      <c r="AK2813" s="3"/>
    </row>
    <row r="2814" spans="3:37">
      <c r="C2814" s="3"/>
      <c r="D2814" s="3"/>
      <c r="E2814" s="4"/>
      <c r="AK2814" s="3"/>
    </row>
    <row r="2815" spans="3:37">
      <c r="C2815" s="3"/>
      <c r="D2815" s="3"/>
      <c r="E2815" s="4"/>
      <c r="AK2815" s="3"/>
    </row>
    <row r="2816" spans="3:37">
      <c r="C2816" s="3"/>
      <c r="D2816" s="3"/>
      <c r="E2816" s="4"/>
      <c r="AK2816" s="3"/>
    </row>
    <row r="2817" spans="3:37">
      <c r="C2817" s="3"/>
      <c r="D2817" s="3"/>
      <c r="E2817" s="4"/>
      <c r="AK2817" s="3"/>
    </row>
    <row r="2818" spans="3:37">
      <c r="C2818" s="3"/>
      <c r="D2818" s="3"/>
      <c r="E2818" s="4"/>
      <c r="AK2818" s="3"/>
    </row>
    <row r="2819" spans="3:37">
      <c r="C2819" s="3"/>
      <c r="D2819" s="3"/>
      <c r="E2819" s="4"/>
      <c r="AK2819" s="3"/>
    </row>
    <row r="2820" spans="3:37">
      <c r="C2820" s="3"/>
      <c r="D2820" s="3"/>
      <c r="E2820" s="4"/>
      <c r="AK2820" s="3"/>
    </row>
    <row r="2821" spans="3:37">
      <c r="C2821" s="3"/>
      <c r="D2821" s="3"/>
      <c r="E2821" s="4"/>
      <c r="AK2821" s="3"/>
    </row>
    <row r="2822" spans="3:37">
      <c r="C2822" s="3"/>
      <c r="D2822" s="3"/>
      <c r="E2822" s="4"/>
      <c r="AK2822" s="3"/>
    </row>
    <row r="2823" spans="3:37">
      <c r="C2823" s="3"/>
      <c r="D2823" s="3"/>
      <c r="E2823" s="4"/>
      <c r="AK2823" s="3"/>
    </row>
    <row r="2824" spans="3:37">
      <c r="C2824" s="3"/>
      <c r="D2824" s="3"/>
      <c r="E2824" s="4"/>
      <c r="AK2824" s="3"/>
    </row>
    <row r="2825" spans="3:37">
      <c r="C2825" s="3"/>
      <c r="D2825" s="3"/>
      <c r="E2825" s="4"/>
      <c r="AK2825" s="3"/>
    </row>
    <row r="2826" spans="3:37">
      <c r="C2826" s="3"/>
      <c r="D2826" s="3"/>
      <c r="E2826" s="4"/>
      <c r="AK2826" s="3"/>
    </row>
    <row r="2827" spans="3:37">
      <c r="C2827" s="3"/>
      <c r="D2827" s="3"/>
      <c r="E2827" s="4"/>
      <c r="AK2827" s="3"/>
    </row>
    <row r="2828" spans="3:37">
      <c r="C2828" s="3"/>
      <c r="D2828" s="3"/>
      <c r="E2828" s="4"/>
      <c r="AK2828" s="3"/>
    </row>
    <row r="2829" spans="3:37">
      <c r="C2829" s="3"/>
      <c r="D2829" s="3"/>
      <c r="E2829" s="4"/>
      <c r="AK2829" s="3"/>
    </row>
    <row r="2830" spans="3:37">
      <c r="C2830" s="3"/>
      <c r="D2830" s="3"/>
      <c r="E2830" s="4"/>
      <c r="AK2830" s="3"/>
    </row>
    <row r="2831" spans="3:37">
      <c r="C2831" s="3"/>
      <c r="D2831" s="3"/>
      <c r="E2831" s="4"/>
      <c r="AK2831" s="3"/>
    </row>
    <row r="2832" spans="3:37">
      <c r="C2832" s="3"/>
      <c r="D2832" s="3"/>
      <c r="E2832" s="4"/>
      <c r="AK2832" s="3"/>
    </row>
    <row r="2833" spans="3:37">
      <c r="C2833" s="3"/>
      <c r="D2833" s="3"/>
      <c r="E2833" s="4"/>
      <c r="AK2833" s="3"/>
    </row>
    <row r="2834" spans="3:37">
      <c r="C2834" s="3"/>
      <c r="D2834" s="3"/>
      <c r="E2834" s="4"/>
      <c r="AK2834" s="3"/>
    </row>
    <row r="2835" spans="3:37">
      <c r="C2835" s="3"/>
      <c r="D2835" s="3"/>
      <c r="E2835" s="4"/>
      <c r="AK2835" s="3"/>
    </row>
    <row r="2836" spans="3:37">
      <c r="C2836" s="3"/>
      <c r="D2836" s="3"/>
      <c r="E2836" s="4"/>
      <c r="AK2836" s="3"/>
    </row>
    <row r="2837" spans="3:37">
      <c r="C2837" s="3"/>
      <c r="D2837" s="3"/>
      <c r="E2837" s="4"/>
      <c r="AK2837" s="3"/>
    </row>
    <row r="2838" spans="3:37">
      <c r="C2838" s="3"/>
      <c r="D2838" s="3"/>
      <c r="E2838" s="4"/>
      <c r="AK2838" s="3"/>
    </row>
    <row r="2839" spans="3:37">
      <c r="C2839" s="3"/>
      <c r="D2839" s="3"/>
      <c r="E2839" s="4"/>
      <c r="AK2839" s="3"/>
    </row>
    <row r="2840" spans="3:37">
      <c r="C2840" s="3"/>
      <c r="D2840" s="3"/>
      <c r="E2840" s="4"/>
      <c r="AK2840" s="3"/>
    </row>
    <row r="2841" spans="3:37">
      <c r="C2841" s="3"/>
      <c r="D2841" s="3"/>
      <c r="E2841" s="4"/>
      <c r="AK2841" s="3"/>
    </row>
    <row r="2842" spans="3:37">
      <c r="C2842" s="3"/>
      <c r="D2842" s="3"/>
      <c r="E2842" s="4"/>
      <c r="AK2842" s="3"/>
    </row>
    <row r="2843" spans="3:37">
      <c r="C2843" s="3"/>
      <c r="D2843" s="3"/>
      <c r="E2843" s="4"/>
      <c r="AK2843" s="3"/>
    </row>
    <row r="2844" spans="3:37">
      <c r="C2844" s="3"/>
      <c r="D2844" s="3"/>
      <c r="E2844" s="4"/>
      <c r="AK2844" s="3"/>
    </row>
    <row r="2845" spans="3:37">
      <c r="C2845" s="3"/>
      <c r="D2845" s="3"/>
      <c r="E2845" s="4"/>
      <c r="AK2845" s="3"/>
    </row>
    <row r="2846" spans="3:37">
      <c r="C2846" s="3"/>
      <c r="D2846" s="3"/>
      <c r="E2846" s="4"/>
      <c r="AK2846" s="3"/>
    </row>
    <row r="2847" spans="3:37">
      <c r="C2847" s="3"/>
      <c r="D2847" s="3"/>
      <c r="E2847" s="4"/>
      <c r="AK2847" s="3"/>
    </row>
    <row r="2848" spans="3:37">
      <c r="C2848" s="3"/>
      <c r="D2848" s="3"/>
      <c r="E2848" s="4"/>
      <c r="AK2848" s="3"/>
    </row>
    <row r="2849" spans="3:37">
      <c r="C2849" s="3"/>
      <c r="D2849" s="3"/>
      <c r="E2849" s="4"/>
      <c r="AK2849" s="3"/>
    </row>
    <row r="2850" spans="3:37">
      <c r="C2850" s="3"/>
      <c r="D2850" s="3"/>
      <c r="E2850" s="4"/>
      <c r="AK2850" s="3"/>
    </row>
    <row r="2851" spans="3:37">
      <c r="C2851" s="3"/>
      <c r="D2851" s="3"/>
      <c r="E2851" s="4"/>
      <c r="AK2851" s="3"/>
    </row>
    <row r="2852" spans="3:37">
      <c r="C2852" s="3"/>
      <c r="D2852" s="3"/>
      <c r="E2852" s="4"/>
      <c r="AK2852" s="3"/>
    </row>
    <row r="2853" spans="3:37">
      <c r="C2853" s="3"/>
      <c r="D2853" s="3"/>
      <c r="E2853" s="4"/>
      <c r="AK2853" s="3"/>
    </row>
    <row r="2854" spans="3:37">
      <c r="C2854" s="3"/>
      <c r="D2854" s="3"/>
      <c r="E2854" s="4"/>
      <c r="AK2854" s="3"/>
    </row>
    <row r="2855" spans="3:37">
      <c r="C2855" s="3"/>
      <c r="D2855" s="3"/>
      <c r="E2855" s="4"/>
      <c r="AK2855" s="3"/>
    </row>
    <row r="2856" spans="3:37">
      <c r="C2856" s="3"/>
      <c r="D2856" s="3"/>
      <c r="E2856" s="4"/>
      <c r="AK2856" s="3"/>
    </row>
    <row r="2857" spans="3:37">
      <c r="C2857" s="3"/>
      <c r="D2857" s="3"/>
      <c r="E2857" s="4"/>
      <c r="AK2857" s="3"/>
    </row>
    <row r="2858" spans="3:37">
      <c r="C2858" s="3"/>
      <c r="D2858" s="3"/>
      <c r="E2858" s="4"/>
      <c r="AK2858" s="3"/>
    </row>
    <row r="2859" spans="3:37">
      <c r="C2859" s="3"/>
      <c r="D2859" s="3"/>
      <c r="E2859" s="4"/>
      <c r="AK2859" s="3"/>
    </row>
    <row r="2860" spans="3:37">
      <c r="C2860" s="3"/>
      <c r="D2860" s="3"/>
      <c r="E2860" s="4"/>
      <c r="AK2860" s="3"/>
    </row>
    <row r="2861" spans="3:37">
      <c r="C2861" s="3"/>
      <c r="D2861" s="3"/>
      <c r="E2861" s="4"/>
      <c r="AK2861" s="3"/>
    </row>
    <row r="2862" spans="3:37">
      <c r="C2862" s="3"/>
      <c r="D2862" s="3"/>
      <c r="E2862" s="4"/>
      <c r="AK2862" s="3"/>
    </row>
    <row r="2863" spans="3:37">
      <c r="C2863" s="3"/>
      <c r="D2863" s="3"/>
      <c r="E2863" s="4"/>
      <c r="V2863" s="4"/>
      <c r="X2863" s="4"/>
      <c r="AK2863" s="3"/>
    </row>
    <row r="2864" spans="3:37">
      <c r="C2864" s="3"/>
      <c r="D2864" s="3"/>
      <c r="E2864" s="4"/>
      <c r="V2864" s="4"/>
      <c r="X2864" s="4"/>
      <c r="AK2864" s="3"/>
    </row>
    <row r="2865" spans="3:37">
      <c r="C2865" s="3"/>
      <c r="D2865" s="3"/>
      <c r="E2865" s="4"/>
      <c r="V2865" s="4"/>
      <c r="X2865" s="4"/>
      <c r="AK2865" s="3"/>
    </row>
    <row r="2866" spans="3:37">
      <c r="C2866" s="3"/>
      <c r="D2866" s="3"/>
      <c r="E2866" s="4"/>
      <c r="V2866" s="4"/>
      <c r="X2866" s="4"/>
      <c r="AK2866" s="3"/>
    </row>
    <row r="2867" spans="3:37">
      <c r="C2867" s="3"/>
      <c r="D2867" s="3"/>
      <c r="E2867" s="4"/>
      <c r="AK2867" s="3"/>
    </row>
    <row r="2868" spans="3:37">
      <c r="C2868" s="3"/>
      <c r="D2868" s="3"/>
      <c r="E2868" s="4"/>
      <c r="AK2868" s="3"/>
    </row>
    <row r="2869" spans="3:37">
      <c r="C2869" s="3"/>
      <c r="D2869" s="3"/>
      <c r="E2869" s="4"/>
      <c r="AK2869" s="3"/>
    </row>
    <row r="2870" spans="3:37">
      <c r="C2870" s="3"/>
      <c r="D2870" s="3"/>
      <c r="E2870" s="4"/>
      <c r="AK2870" s="3"/>
    </row>
    <row r="2871" spans="3:37">
      <c r="C2871" s="3"/>
      <c r="D2871" s="3"/>
      <c r="E2871" s="4"/>
      <c r="AK2871" s="3"/>
    </row>
    <row r="2872" spans="3:37">
      <c r="C2872" s="3"/>
      <c r="D2872" s="3"/>
      <c r="E2872" s="4"/>
      <c r="AK2872" s="3"/>
    </row>
    <row r="2873" spans="3:37">
      <c r="C2873" s="3"/>
      <c r="D2873" s="3"/>
      <c r="E2873" s="4"/>
      <c r="AK2873" s="3"/>
    </row>
    <row r="2874" spans="3:37">
      <c r="C2874" s="3"/>
      <c r="D2874" s="3"/>
      <c r="E2874" s="4"/>
      <c r="AK2874" s="3"/>
    </row>
    <row r="2875" spans="3:37">
      <c r="C2875" s="3"/>
      <c r="D2875" s="3"/>
      <c r="E2875" s="4"/>
      <c r="AK2875" s="3"/>
    </row>
    <row r="2876" spans="3:37">
      <c r="C2876" s="3"/>
      <c r="D2876" s="3"/>
      <c r="E2876" s="4"/>
      <c r="AK2876" s="3"/>
    </row>
    <row r="2877" spans="3:37">
      <c r="C2877" s="3"/>
      <c r="D2877" s="3"/>
      <c r="E2877" s="4"/>
      <c r="AK2877" s="3"/>
    </row>
    <row r="2878" spans="3:37">
      <c r="C2878" s="3"/>
      <c r="D2878" s="3"/>
      <c r="E2878" s="4"/>
      <c r="AK2878" s="3"/>
    </row>
    <row r="2879" spans="3:37">
      <c r="C2879" s="3"/>
      <c r="D2879" s="3"/>
      <c r="E2879" s="4"/>
      <c r="AK2879" s="3"/>
    </row>
    <row r="2880" spans="3:37">
      <c r="C2880" s="3"/>
      <c r="D2880" s="3"/>
      <c r="E2880" s="4"/>
      <c r="AK2880" s="3"/>
    </row>
    <row r="2881" spans="3:37">
      <c r="C2881" s="3"/>
      <c r="D2881" s="3"/>
      <c r="E2881" s="4"/>
      <c r="AK2881" s="3"/>
    </row>
    <row r="2882" spans="3:37">
      <c r="C2882" s="3"/>
      <c r="D2882" s="3"/>
      <c r="E2882" s="4"/>
      <c r="AK2882" s="3"/>
    </row>
    <row r="2883" spans="3:37">
      <c r="C2883" s="3"/>
      <c r="D2883" s="3"/>
      <c r="E2883" s="4"/>
      <c r="AK2883" s="3"/>
    </row>
    <row r="2884" spans="3:37">
      <c r="C2884" s="3"/>
      <c r="D2884" s="3"/>
      <c r="E2884" s="4"/>
      <c r="AK2884" s="3"/>
    </row>
    <row r="2885" spans="3:37">
      <c r="C2885" s="3"/>
      <c r="D2885" s="3"/>
      <c r="E2885" s="4"/>
      <c r="AK2885" s="3"/>
    </row>
    <row r="2886" spans="3:37">
      <c r="C2886" s="3"/>
      <c r="D2886" s="3"/>
      <c r="E2886" s="4"/>
      <c r="AK2886" s="3"/>
    </row>
    <row r="2887" spans="3:37">
      <c r="C2887" s="3"/>
      <c r="D2887" s="3"/>
      <c r="E2887" s="4"/>
      <c r="AK2887" s="3"/>
    </row>
    <row r="2888" spans="3:37">
      <c r="C2888" s="3"/>
      <c r="D2888" s="3"/>
      <c r="E2888" s="4"/>
    </row>
    <row r="2889" spans="3:37">
      <c r="C2889" s="3"/>
      <c r="D2889" s="3"/>
      <c r="E2889" s="4"/>
      <c r="AK2889" s="3"/>
    </row>
    <row r="2890" spans="3:37">
      <c r="C2890" s="3"/>
      <c r="D2890" s="3"/>
      <c r="E2890" s="4"/>
      <c r="AK2890" s="3"/>
    </row>
    <row r="2891" spans="3:37">
      <c r="C2891" s="3"/>
      <c r="D2891" s="3"/>
      <c r="E2891" s="4"/>
      <c r="AK2891" s="3"/>
    </row>
    <row r="2892" spans="3:37">
      <c r="C2892" s="3"/>
      <c r="D2892" s="3"/>
      <c r="E2892" s="4"/>
      <c r="AK2892" s="3"/>
    </row>
    <row r="2893" spans="3:37">
      <c r="C2893" s="3"/>
      <c r="D2893" s="3"/>
      <c r="E2893" s="4"/>
      <c r="AK2893" s="3"/>
    </row>
    <row r="2894" spans="3:37">
      <c r="C2894" s="3"/>
      <c r="D2894" s="3"/>
      <c r="E2894" s="4"/>
    </row>
    <row r="2895" spans="3:37">
      <c r="C2895" s="3"/>
      <c r="D2895" s="3"/>
      <c r="E2895" s="4"/>
      <c r="AK2895" s="3"/>
    </row>
    <row r="2896" spans="3:37">
      <c r="C2896" s="3"/>
      <c r="D2896" s="3"/>
      <c r="E2896" s="4"/>
      <c r="AK2896" s="3"/>
    </row>
    <row r="2897" spans="3:37">
      <c r="C2897" s="3"/>
      <c r="D2897" s="3"/>
      <c r="E2897" s="4"/>
      <c r="AK2897" s="3"/>
    </row>
    <row r="2898" spans="3:37">
      <c r="C2898" s="3"/>
      <c r="D2898" s="3"/>
      <c r="E2898" s="4"/>
      <c r="AK2898" s="3"/>
    </row>
    <row r="2899" spans="3:37">
      <c r="C2899" s="3"/>
      <c r="D2899" s="3"/>
      <c r="E2899" s="4"/>
      <c r="AK2899" s="3"/>
    </row>
    <row r="2900" spans="3:37">
      <c r="C2900" s="3"/>
      <c r="D2900" s="3"/>
      <c r="E2900" s="4"/>
      <c r="AK2900" s="3"/>
    </row>
    <row r="2901" spans="3:37">
      <c r="C2901" s="3"/>
      <c r="D2901" s="3"/>
      <c r="E2901" s="4"/>
      <c r="AK2901" s="3"/>
    </row>
    <row r="2902" spans="3:37">
      <c r="C2902" s="3"/>
      <c r="D2902" s="3"/>
      <c r="E2902" s="4"/>
      <c r="AK2902" s="3"/>
    </row>
    <row r="2903" spans="3:37">
      <c r="C2903" s="3"/>
      <c r="D2903" s="3"/>
      <c r="E2903" s="4"/>
      <c r="AK2903" s="3"/>
    </row>
    <row r="2904" spans="3:37">
      <c r="C2904" s="3"/>
      <c r="D2904" s="3"/>
      <c r="E2904" s="4"/>
      <c r="AK2904" s="3"/>
    </row>
    <row r="2905" spans="3:37">
      <c r="C2905" s="3"/>
      <c r="D2905" s="3"/>
      <c r="E2905" s="4"/>
      <c r="AK2905" s="3"/>
    </row>
    <row r="2906" spans="3:37">
      <c r="C2906" s="3"/>
      <c r="D2906" s="3"/>
      <c r="E2906" s="4"/>
      <c r="AK2906" s="3"/>
    </row>
    <row r="2907" spans="3:37">
      <c r="C2907" s="3"/>
      <c r="D2907" s="3"/>
      <c r="E2907" s="4"/>
      <c r="AK2907" s="3"/>
    </row>
    <row r="2908" spans="3:37">
      <c r="C2908" s="3"/>
      <c r="D2908" s="3"/>
      <c r="E2908" s="4"/>
      <c r="AK2908" s="3"/>
    </row>
    <row r="2909" spans="3:37">
      <c r="C2909" s="3"/>
      <c r="D2909" s="3"/>
      <c r="E2909" s="4"/>
      <c r="AK2909" s="3"/>
    </row>
    <row r="2910" spans="3:37">
      <c r="C2910" s="3"/>
      <c r="D2910" s="3"/>
      <c r="E2910" s="4"/>
      <c r="AK2910" s="3"/>
    </row>
    <row r="2911" spans="3:37">
      <c r="C2911" s="3"/>
      <c r="D2911" s="3"/>
      <c r="E2911" s="4"/>
      <c r="AK2911" s="3"/>
    </row>
    <row r="2912" spans="3:37">
      <c r="C2912" s="3"/>
      <c r="D2912" s="3"/>
      <c r="E2912" s="4"/>
      <c r="AK2912" s="3"/>
    </row>
    <row r="2913" spans="3:37">
      <c r="C2913" s="3"/>
      <c r="D2913" s="3"/>
      <c r="E2913" s="4"/>
      <c r="AK2913" s="3"/>
    </row>
    <row r="2914" spans="3:37">
      <c r="C2914" s="3"/>
      <c r="D2914" s="3"/>
      <c r="E2914" s="4"/>
    </row>
    <row r="2915" spans="3:37">
      <c r="C2915" s="3"/>
      <c r="D2915" s="3"/>
      <c r="E2915" s="4"/>
      <c r="AK2915" s="3"/>
    </row>
    <row r="2916" spans="3:37">
      <c r="C2916" s="3"/>
      <c r="D2916" s="3"/>
      <c r="E2916" s="4"/>
      <c r="AK2916" s="3"/>
    </row>
    <row r="2917" spans="3:37">
      <c r="C2917" s="3"/>
      <c r="D2917" s="3"/>
      <c r="E2917" s="4"/>
      <c r="AK2917" s="3"/>
    </row>
    <row r="2918" spans="3:37">
      <c r="C2918" s="3"/>
      <c r="D2918" s="3"/>
      <c r="E2918" s="4"/>
      <c r="AK2918" s="3"/>
    </row>
    <row r="2919" spans="3:37">
      <c r="C2919" s="3"/>
      <c r="D2919" s="3"/>
      <c r="E2919" s="4"/>
      <c r="AK2919" s="3"/>
    </row>
    <row r="2920" spans="3:37">
      <c r="C2920" s="3"/>
      <c r="D2920" s="3"/>
      <c r="E2920" s="4"/>
      <c r="AK2920" s="3"/>
    </row>
    <row r="2921" spans="3:37">
      <c r="C2921" s="3"/>
      <c r="D2921" s="3"/>
      <c r="E2921" s="4"/>
      <c r="AK2921" s="3"/>
    </row>
    <row r="2922" spans="3:37">
      <c r="C2922" s="3"/>
      <c r="D2922" s="3"/>
      <c r="E2922" s="4"/>
      <c r="AK2922" s="3"/>
    </row>
    <row r="2923" spans="3:37">
      <c r="C2923" s="3"/>
      <c r="D2923" s="3"/>
      <c r="E2923" s="4"/>
      <c r="AK2923" s="3"/>
    </row>
    <row r="2924" spans="3:37">
      <c r="C2924" s="3"/>
      <c r="D2924" s="3"/>
      <c r="E2924" s="4"/>
      <c r="AK2924" s="3"/>
    </row>
    <row r="2925" spans="3:37">
      <c r="C2925" s="3"/>
      <c r="D2925" s="3"/>
      <c r="E2925" s="4"/>
      <c r="AK2925" s="3"/>
    </row>
    <row r="2926" spans="3:37">
      <c r="C2926" s="3"/>
      <c r="D2926" s="3"/>
      <c r="E2926" s="4"/>
      <c r="AK2926" s="3"/>
    </row>
    <row r="2927" spans="3:37">
      <c r="C2927" s="3"/>
      <c r="D2927" s="3"/>
      <c r="E2927" s="4"/>
      <c r="AK2927" s="3"/>
    </row>
    <row r="2928" spans="3:37">
      <c r="C2928" s="3"/>
      <c r="D2928" s="3"/>
      <c r="E2928" s="4"/>
      <c r="AK2928" s="3"/>
    </row>
    <row r="2929" spans="3:37">
      <c r="C2929" s="3"/>
      <c r="D2929" s="3"/>
      <c r="E2929" s="4"/>
      <c r="AK2929" s="3"/>
    </row>
    <row r="2930" spans="3:37">
      <c r="C2930" s="3"/>
      <c r="D2930" s="3"/>
      <c r="E2930" s="4"/>
      <c r="AK2930" s="3"/>
    </row>
    <row r="2931" spans="3:37">
      <c r="C2931" s="3"/>
      <c r="D2931" s="3"/>
      <c r="E2931" s="4"/>
      <c r="AK2931" s="3"/>
    </row>
    <row r="2932" spans="3:37">
      <c r="C2932" s="3"/>
      <c r="D2932" s="3"/>
      <c r="E2932" s="4"/>
      <c r="AK2932" s="3"/>
    </row>
    <row r="2933" spans="3:37">
      <c r="C2933" s="3"/>
      <c r="D2933" s="3"/>
      <c r="E2933" s="4"/>
      <c r="AK2933" s="3"/>
    </row>
    <row r="2934" spans="3:37">
      <c r="C2934" s="3"/>
      <c r="D2934" s="3"/>
      <c r="E2934" s="4"/>
      <c r="AK2934" s="3"/>
    </row>
    <row r="2935" spans="3:37">
      <c r="C2935" s="3"/>
      <c r="D2935" s="3"/>
      <c r="E2935" s="4"/>
      <c r="AK2935" s="3"/>
    </row>
    <row r="2936" spans="3:37">
      <c r="C2936" s="3"/>
      <c r="D2936" s="3"/>
      <c r="E2936" s="4"/>
      <c r="AK2936" s="3"/>
    </row>
    <row r="2937" spans="3:37">
      <c r="C2937" s="3"/>
      <c r="D2937" s="3"/>
      <c r="E2937" s="4"/>
      <c r="AK2937" s="3"/>
    </row>
    <row r="2938" spans="3:37">
      <c r="C2938" s="3"/>
      <c r="D2938" s="3"/>
      <c r="E2938" s="4"/>
      <c r="AK2938" s="3"/>
    </row>
    <row r="2939" spans="3:37">
      <c r="C2939" s="3"/>
      <c r="D2939" s="3"/>
      <c r="E2939" s="4"/>
      <c r="AK2939" s="3"/>
    </row>
    <row r="2940" spans="3:37">
      <c r="C2940" s="3"/>
      <c r="D2940" s="3"/>
      <c r="E2940" s="4"/>
      <c r="AK2940" s="3"/>
    </row>
    <row r="2941" spans="3:37">
      <c r="C2941" s="3"/>
      <c r="D2941" s="3"/>
      <c r="E2941" s="4"/>
      <c r="AK2941" s="3"/>
    </row>
    <row r="2942" spans="3:37">
      <c r="C2942" s="3"/>
      <c r="D2942" s="3"/>
      <c r="E2942" s="4"/>
      <c r="AK2942" s="3"/>
    </row>
    <row r="2943" spans="3:37">
      <c r="C2943" s="3"/>
      <c r="D2943" s="3"/>
      <c r="E2943" s="4"/>
      <c r="AK2943" s="3"/>
    </row>
    <row r="2944" spans="3:37">
      <c r="C2944" s="3"/>
      <c r="D2944" s="3"/>
      <c r="E2944" s="4"/>
      <c r="AK2944" s="3"/>
    </row>
    <row r="2945" spans="3:37">
      <c r="C2945" s="3"/>
      <c r="D2945" s="3"/>
      <c r="E2945" s="4"/>
      <c r="AK2945" s="3"/>
    </row>
    <row r="2946" spans="3:37">
      <c r="C2946" s="3"/>
      <c r="D2946" s="3"/>
      <c r="E2946" s="4"/>
      <c r="AK2946" s="3"/>
    </row>
    <row r="2947" spans="3:37">
      <c r="C2947" s="3"/>
      <c r="D2947" s="3"/>
      <c r="E2947" s="4"/>
      <c r="AK2947" s="3"/>
    </row>
    <row r="2948" spans="3:37">
      <c r="C2948" s="3"/>
      <c r="D2948" s="3"/>
      <c r="E2948" s="4"/>
      <c r="AK2948" s="3"/>
    </row>
    <row r="2949" spans="3:37">
      <c r="C2949" s="3"/>
      <c r="D2949" s="3"/>
      <c r="E2949" s="4"/>
      <c r="AK2949" s="3"/>
    </row>
    <row r="2950" spans="3:37">
      <c r="C2950" s="3"/>
      <c r="D2950" s="3"/>
      <c r="E2950" s="4"/>
      <c r="AK2950" s="3"/>
    </row>
    <row r="2951" spans="3:37">
      <c r="C2951" s="3"/>
      <c r="D2951" s="3"/>
      <c r="E2951" s="4"/>
    </row>
    <row r="2952" spans="3:37">
      <c r="C2952" s="3"/>
      <c r="D2952" s="3"/>
      <c r="E2952" s="4"/>
      <c r="AK2952" s="3"/>
    </row>
    <row r="2953" spans="3:37">
      <c r="C2953" s="3"/>
      <c r="D2953" s="3"/>
      <c r="E2953" s="4"/>
    </row>
    <row r="2954" spans="3:37">
      <c r="C2954" s="3"/>
      <c r="D2954" s="3"/>
      <c r="E2954" s="4"/>
      <c r="AK2954" s="3"/>
    </row>
    <row r="2955" spans="3:37">
      <c r="C2955" s="3"/>
      <c r="D2955" s="3"/>
      <c r="E2955" s="4"/>
    </row>
    <row r="2956" spans="3:37">
      <c r="C2956" s="3"/>
      <c r="D2956" s="3"/>
      <c r="E2956" s="4"/>
      <c r="AK2956" s="3"/>
    </row>
    <row r="2957" spans="3:37">
      <c r="C2957" s="3"/>
      <c r="D2957" s="3"/>
      <c r="E2957" s="4"/>
      <c r="AK2957" s="3"/>
    </row>
    <row r="2958" spans="3:37">
      <c r="C2958" s="3"/>
      <c r="D2958" s="3"/>
      <c r="E2958" s="4"/>
      <c r="AK2958" s="3"/>
    </row>
    <row r="2959" spans="3:37">
      <c r="C2959" s="3"/>
      <c r="D2959" s="3"/>
      <c r="E2959" s="4"/>
      <c r="AK2959" s="3"/>
    </row>
    <row r="2960" spans="3:37">
      <c r="C2960" s="3"/>
      <c r="D2960" s="3"/>
      <c r="E2960" s="4"/>
      <c r="AK2960" s="3"/>
    </row>
    <row r="2961" spans="3:37">
      <c r="C2961" s="3"/>
      <c r="D2961" s="3"/>
      <c r="E2961" s="4"/>
      <c r="AK2961" s="3"/>
    </row>
    <row r="2962" spans="3:37">
      <c r="C2962" s="3"/>
      <c r="D2962" s="3"/>
      <c r="E2962" s="4"/>
      <c r="V2962" s="4"/>
      <c r="X2962" s="4"/>
      <c r="AK2962" s="3"/>
    </row>
    <row r="2963" spans="3:37">
      <c r="C2963" s="3"/>
      <c r="D2963" s="3"/>
      <c r="E2963" s="4"/>
      <c r="AK2963" s="3"/>
    </row>
    <row r="2964" spans="3:37">
      <c r="C2964" s="3"/>
      <c r="D2964" s="3"/>
      <c r="E2964" s="4"/>
    </row>
    <row r="2965" spans="3:37">
      <c r="C2965" s="3"/>
      <c r="D2965" s="3"/>
      <c r="E2965" s="4"/>
      <c r="AK2965" s="3"/>
    </row>
    <row r="2966" spans="3:37">
      <c r="C2966" s="3"/>
      <c r="D2966" s="3"/>
      <c r="E2966" s="4"/>
    </row>
    <row r="2967" spans="3:37">
      <c r="C2967" s="3"/>
      <c r="D2967" s="3"/>
      <c r="E2967" s="4"/>
      <c r="AK2967" s="3"/>
    </row>
    <row r="2968" spans="3:37">
      <c r="C2968" s="3"/>
      <c r="D2968" s="3"/>
      <c r="E2968" s="4"/>
      <c r="AK2968" s="3"/>
    </row>
    <row r="2969" spans="3:37">
      <c r="C2969" s="3"/>
      <c r="D2969" s="3"/>
      <c r="E2969" s="4"/>
    </row>
    <row r="2970" spans="3:37">
      <c r="C2970" s="3"/>
      <c r="D2970" s="3"/>
      <c r="E2970" s="4"/>
      <c r="AK2970" s="3"/>
    </row>
    <row r="2971" spans="3:37">
      <c r="C2971" s="3"/>
      <c r="D2971" s="3"/>
      <c r="E2971" s="4"/>
      <c r="AK2971" s="3"/>
    </row>
    <row r="2972" spans="3:37">
      <c r="C2972" s="3"/>
      <c r="D2972" s="3"/>
      <c r="E2972" s="4"/>
      <c r="AK2972" s="3"/>
    </row>
    <row r="2973" spans="3:37">
      <c r="C2973" s="3"/>
      <c r="D2973" s="3"/>
      <c r="E2973" s="4"/>
      <c r="AK2973" s="3"/>
    </row>
    <row r="2974" spans="3:37">
      <c r="C2974" s="3"/>
      <c r="D2974" s="3"/>
      <c r="E2974" s="4"/>
      <c r="AK2974" s="3"/>
    </row>
    <row r="2975" spans="3:37">
      <c r="C2975" s="3"/>
      <c r="D2975" s="3"/>
      <c r="E2975" s="4"/>
    </row>
    <row r="2976" spans="3:37">
      <c r="C2976" s="3"/>
      <c r="D2976" s="3"/>
      <c r="E2976" s="4"/>
      <c r="AK2976" s="3"/>
    </row>
    <row r="2977" spans="3:37">
      <c r="C2977" s="3"/>
      <c r="D2977" s="3"/>
      <c r="E2977" s="4"/>
    </row>
    <row r="2978" spans="3:37">
      <c r="C2978" s="3"/>
      <c r="D2978" s="3"/>
      <c r="E2978" s="4"/>
      <c r="AK2978" s="3"/>
    </row>
    <row r="2979" spans="3:37">
      <c r="C2979" s="3"/>
      <c r="D2979" s="3"/>
      <c r="E2979" s="4"/>
      <c r="AK2979" s="3"/>
    </row>
    <row r="2980" spans="3:37">
      <c r="C2980" s="3"/>
      <c r="D2980" s="3"/>
      <c r="E2980" s="4"/>
      <c r="AK2980" s="3"/>
    </row>
    <row r="2981" spans="3:37">
      <c r="C2981" s="3"/>
      <c r="D2981" s="3"/>
      <c r="E2981" s="4"/>
      <c r="AK2981" s="3"/>
    </row>
    <row r="2982" spans="3:37">
      <c r="C2982" s="3"/>
      <c r="D2982" s="3"/>
      <c r="E2982" s="4"/>
      <c r="AK2982" s="3"/>
    </row>
    <row r="2983" spans="3:37">
      <c r="C2983" s="3"/>
      <c r="D2983" s="3"/>
      <c r="E2983" s="4"/>
      <c r="AK2983" s="3"/>
    </row>
    <row r="2984" spans="3:37">
      <c r="C2984" s="3"/>
      <c r="D2984" s="3"/>
      <c r="E2984" s="4"/>
      <c r="AK2984" s="3"/>
    </row>
    <row r="2985" spans="3:37">
      <c r="C2985" s="3"/>
      <c r="D2985" s="3"/>
      <c r="E2985" s="4"/>
      <c r="AK2985" s="3"/>
    </row>
    <row r="2986" spans="3:37">
      <c r="C2986" s="3"/>
      <c r="D2986" s="3"/>
      <c r="E2986" s="4"/>
      <c r="AK2986" s="3"/>
    </row>
    <row r="2987" spans="3:37">
      <c r="C2987" s="3"/>
      <c r="D2987" s="3"/>
      <c r="E2987" s="4"/>
      <c r="AK2987" s="3"/>
    </row>
    <row r="2988" spans="3:37">
      <c r="C2988" s="3"/>
      <c r="D2988" s="3"/>
      <c r="E2988" s="4"/>
      <c r="AK2988" s="3"/>
    </row>
    <row r="2989" spans="3:37">
      <c r="C2989" s="3"/>
      <c r="D2989" s="3"/>
      <c r="E2989" s="4"/>
      <c r="AK2989" s="3"/>
    </row>
    <row r="2990" spans="3:37">
      <c r="C2990" s="3"/>
      <c r="D2990" s="3"/>
      <c r="E2990" s="4"/>
      <c r="AK2990" s="3"/>
    </row>
    <row r="2991" spans="3:37">
      <c r="C2991" s="3"/>
      <c r="D2991" s="3"/>
      <c r="E2991" s="4"/>
    </row>
    <row r="2992" spans="3:37">
      <c r="C2992" s="3"/>
      <c r="D2992" s="3"/>
      <c r="E2992" s="4"/>
      <c r="AK2992" s="3"/>
    </row>
    <row r="2993" spans="3:37">
      <c r="C2993" s="3"/>
      <c r="D2993" s="3"/>
      <c r="E2993" s="4"/>
      <c r="AK2993" s="3"/>
    </row>
    <row r="2994" spans="3:37">
      <c r="C2994" s="3"/>
      <c r="D2994" s="3"/>
      <c r="E2994" s="4"/>
      <c r="AK2994" s="3"/>
    </row>
    <row r="2995" spans="3:37">
      <c r="C2995" s="3"/>
      <c r="D2995" s="3"/>
      <c r="E2995" s="4"/>
      <c r="AK2995" s="3"/>
    </row>
    <row r="2996" spans="3:37">
      <c r="C2996" s="3"/>
      <c r="D2996" s="3"/>
      <c r="E2996" s="4"/>
      <c r="V2996" s="4"/>
      <c r="X2996" s="4"/>
      <c r="AK2996" s="3"/>
    </row>
    <row r="2997" spans="3:37">
      <c r="C2997" s="3"/>
      <c r="D2997" s="3"/>
      <c r="E2997" s="4"/>
      <c r="V2997" s="4"/>
      <c r="X2997" s="4"/>
      <c r="AK2997" s="3"/>
    </row>
    <row r="2998" spans="3:37">
      <c r="C2998" s="3"/>
      <c r="D2998" s="3"/>
      <c r="E2998" s="4"/>
      <c r="V2998" s="4"/>
      <c r="X2998" s="4"/>
      <c r="AK2998" s="3"/>
    </row>
    <row r="2999" spans="3:37">
      <c r="C2999" s="3"/>
      <c r="D2999" s="3"/>
      <c r="E2999" s="4"/>
      <c r="V2999" s="4"/>
      <c r="X2999" s="4"/>
    </row>
    <row r="3000" spans="3:37">
      <c r="C3000" s="3"/>
      <c r="D3000" s="3"/>
      <c r="E3000" s="4"/>
      <c r="V3000" s="4"/>
      <c r="X3000" s="4"/>
    </row>
    <row r="3001" spans="3:37">
      <c r="C3001" s="3"/>
      <c r="D3001" s="3"/>
      <c r="E3001" s="4"/>
      <c r="V3001" s="4"/>
      <c r="X3001" s="4"/>
    </row>
    <row r="3002" spans="3:37">
      <c r="C3002" s="3"/>
      <c r="D3002" s="3"/>
      <c r="E3002" s="4"/>
      <c r="V3002" s="4"/>
      <c r="X3002" s="4"/>
    </row>
    <row r="3003" spans="3:37">
      <c r="C3003" s="3"/>
      <c r="D3003" s="3"/>
      <c r="E3003" s="4"/>
      <c r="V3003" s="4"/>
      <c r="X3003" s="4"/>
    </row>
    <row r="3004" spans="3:37">
      <c r="C3004" s="3"/>
      <c r="D3004" s="3"/>
      <c r="E3004" s="4"/>
      <c r="V3004" s="4"/>
      <c r="X3004" s="4"/>
    </row>
    <row r="3005" spans="3:37">
      <c r="C3005" s="3"/>
      <c r="D3005" s="3"/>
      <c r="E3005" s="4"/>
      <c r="V3005" s="4"/>
      <c r="X3005" s="4"/>
    </row>
    <row r="3006" spans="3:37">
      <c r="C3006" s="3"/>
      <c r="D3006" s="3"/>
      <c r="E3006" s="4"/>
      <c r="V3006" s="4"/>
      <c r="X3006" s="4"/>
    </row>
    <row r="3007" spans="3:37">
      <c r="C3007" s="3"/>
      <c r="D3007" s="3"/>
      <c r="E3007" s="4"/>
      <c r="V3007" s="4"/>
      <c r="X3007" s="4"/>
      <c r="AK3007" s="3"/>
    </row>
    <row r="3008" spans="3:37">
      <c r="C3008" s="3"/>
      <c r="D3008" s="3"/>
      <c r="E3008" s="4"/>
      <c r="AK3008" s="3"/>
    </row>
    <row r="3009" spans="3:37">
      <c r="C3009" s="3"/>
      <c r="D3009" s="3"/>
      <c r="E3009" s="4"/>
      <c r="AK3009" s="3"/>
    </row>
    <row r="3010" spans="3:37">
      <c r="C3010" s="3"/>
      <c r="D3010" s="3"/>
      <c r="E3010" s="4"/>
      <c r="V3010" s="4"/>
      <c r="X3010" s="4"/>
    </row>
    <row r="3011" spans="3:37">
      <c r="C3011" s="3"/>
      <c r="D3011" s="3"/>
      <c r="E3011" s="4"/>
      <c r="V3011" s="4"/>
      <c r="X3011" s="4"/>
    </row>
    <row r="3012" spans="3:37">
      <c r="C3012" s="3"/>
      <c r="D3012" s="3"/>
      <c r="E3012" s="4"/>
      <c r="V3012" s="4"/>
      <c r="X3012" s="4"/>
    </row>
    <row r="3013" spans="3:37">
      <c r="C3013" s="3"/>
      <c r="D3013" s="3"/>
      <c r="E3013" s="4"/>
      <c r="AK3013" s="3"/>
    </row>
    <row r="3014" spans="3:37">
      <c r="C3014" s="3"/>
      <c r="D3014" s="3"/>
      <c r="E3014" s="4"/>
      <c r="AK3014" s="3"/>
    </row>
    <row r="3015" spans="3:37">
      <c r="C3015" s="3"/>
      <c r="D3015" s="3"/>
      <c r="E3015" s="4"/>
      <c r="AK3015" s="3"/>
    </row>
    <row r="3016" spans="3:37">
      <c r="C3016" s="3"/>
      <c r="D3016" s="3"/>
      <c r="E3016" s="4"/>
    </row>
    <row r="3017" spans="3:37">
      <c r="C3017" s="3"/>
      <c r="D3017" s="3"/>
      <c r="E3017" s="4"/>
      <c r="AK3017" s="3"/>
    </row>
    <row r="3018" spans="3:37">
      <c r="C3018" s="3"/>
      <c r="D3018" s="3"/>
      <c r="E3018" s="4"/>
    </row>
    <row r="3019" spans="3:37">
      <c r="C3019" s="3"/>
      <c r="D3019" s="3"/>
      <c r="E3019" s="4"/>
      <c r="AK3019" s="3"/>
    </row>
    <row r="3020" spans="3:37">
      <c r="C3020" s="3"/>
      <c r="D3020" s="3"/>
      <c r="E3020" s="4"/>
      <c r="AK3020" s="3"/>
    </row>
    <row r="3021" spans="3:37">
      <c r="C3021" s="3"/>
      <c r="D3021" s="3"/>
      <c r="E3021" s="4"/>
      <c r="AK3021" s="3"/>
    </row>
    <row r="3022" spans="3:37">
      <c r="C3022" s="3"/>
      <c r="D3022" s="3"/>
      <c r="E3022" s="4"/>
      <c r="AK3022" s="3"/>
    </row>
    <row r="3023" spans="3:37">
      <c r="C3023" s="3"/>
      <c r="D3023" s="3"/>
      <c r="E3023" s="4"/>
      <c r="AK3023" s="3"/>
    </row>
    <row r="3024" spans="3:37">
      <c r="C3024" s="3"/>
      <c r="D3024" s="3"/>
      <c r="E3024" s="4"/>
      <c r="AK3024" s="3"/>
    </row>
    <row r="3025" spans="3:37">
      <c r="C3025" s="3"/>
      <c r="D3025" s="3"/>
      <c r="E3025" s="4"/>
      <c r="AK3025" s="3"/>
    </row>
    <row r="3026" spans="3:37">
      <c r="C3026" s="3"/>
      <c r="D3026" s="3"/>
      <c r="E3026" s="4"/>
      <c r="AK3026" s="3"/>
    </row>
    <row r="3027" spans="3:37">
      <c r="C3027" s="3"/>
      <c r="D3027" s="3"/>
      <c r="E3027" s="4"/>
      <c r="AK3027" s="3"/>
    </row>
    <row r="3028" spans="3:37">
      <c r="C3028" s="3"/>
      <c r="D3028" s="3"/>
      <c r="E3028" s="4"/>
    </row>
    <row r="3029" spans="3:37">
      <c r="C3029" s="3"/>
      <c r="D3029" s="3"/>
      <c r="E3029" s="4"/>
      <c r="V3029" s="4"/>
      <c r="X3029" s="4"/>
      <c r="AK3029" s="3"/>
    </row>
    <row r="3030" spans="3:37">
      <c r="C3030" s="3"/>
      <c r="D3030" s="3"/>
      <c r="E3030" s="4"/>
      <c r="V3030" s="4"/>
      <c r="X3030" s="4"/>
      <c r="AK3030" s="3"/>
    </row>
    <row r="3031" spans="3:37">
      <c r="C3031" s="3"/>
      <c r="D3031" s="3"/>
      <c r="E3031" s="4"/>
      <c r="AK3031" s="3"/>
    </row>
    <row r="3032" spans="3:37">
      <c r="C3032" s="3"/>
      <c r="D3032" s="3"/>
      <c r="E3032" s="4"/>
      <c r="AK3032" s="3"/>
    </row>
    <row r="3033" spans="3:37">
      <c r="C3033" s="3"/>
      <c r="D3033" s="3"/>
      <c r="E3033" s="4"/>
      <c r="AK3033" s="3"/>
    </row>
    <row r="3034" spans="3:37">
      <c r="C3034" s="3"/>
      <c r="D3034" s="3"/>
      <c r="E3034" s="4"/>
      <c r="AK3034" s="3"/>
    </row>
    <row r="3035" spans="3:37">
      <c r="C3035" s="3"/>
      <c r="D3035" s="3"/>
      <c r="E3035" s="4"/>
      <c r="AK3035" s="3"/>
    </row>
    <row r="3036" spans="3:37">
      <c r="C3036" s="3"/>
      <c r="D3036" s="3"/>
      <c r="E3036" s="4"/>
      <c r="AK3036" s="3"/>
    </row>
    <row r="3037" spans="3:37">
      <c r="C3037" s="3"/>
      <c r="D3037" s="3"/>
      <c r="E3037" s="4"/>
      <c r="AK3037" s="3"/>
    </row>
    <row r="3038" spans="3:37">
      <c r="C3038" s="3"/>
      <c r="D3038" s="3"/>
      <c r="E3038" s="4"/>
      <c r="AK3038" s="3"/>
    </row>
    <row r="3039" spans="3:37">
      <c r="C3039" s="3"/>
      <c r="D3039" s="3"/>
      <c r="E3039" s="4"/>
      <c r="AK3039" s="3"/>
    </row>
    <row r="3040" spans="3:37">
      <c r="C3040" s="3"/>
      <c r="D3040" s="3"/>
      <c r="E3040" s="4"/>
      <c r="AK3040" s="3"/>
    </row>
    <row r="3041" spans="3:37">
      <c r="C3041" s="3"/>
      <c r="D3041" s="3"/>
      <c r="E3041" s="4"/>
      <c r="AK3041" s="3"/>
    </row>
    <row r="3042" spans="3:37">
      <c r="C3042" s="3"/>
      <c r="D3042" s="3"/>
      <c r="E3042" s="4"/>
      <c r="AK3042" s="3"/>
    </row>
    <row r="3043" spans="3:37">
      <c r="C3043" s="3"/>
      <c r="D3043" s="3"/>
      <c r="E3043" s="4"/>
      <c r="AK3043" s="3"/>
    </row>
    <row r="3044" spans="3:37">
      <c r="C3044" s="3"/>
      <c r="D3044" s="3"/>
      <c r="E3044" s="4"/>
      <c r="AK3044" s="3"/>
    </row>
    <row r="3045" spans="3:37">
      <c r="C3045" s="3"/>
      <c r="D3045" s="3"/>
      <c r="E3045" s="4"/>
      <c r="AK3045" s="3"/>
    </row>
    <row r="3046" spans="3:37">
      <c r="C3046" s="3"/>
      <c r="D3046" s="3"/>
      <c r="E3046" s="4"/>
      <c r="AK3046" s="3"/>
    </row>
    <row r="3047" spans="3:37">
      <c r="C3047" s="3"/>
      <c r="D3047" s="3"/>
      <c r="E3047" s="4"/>
      <c r="AK3047" s="3"/>
    </row>
    <row r="3048" spans="3:37">
      <c r="C3048" s="3"/>
      <c r="D3048" s="3"/>
      <c r="E3048" s="4"/>
      <c r="AK3048" s="3"/>
    </row>
    <row r="3049" spans="3:37">
      <c r="C3049" s="3"/>
      <c r="D3049" s="3"/>
      <c r="E3049" s="4"/>
      <c r="AK3049" s="3"/>
    </row>
    <row r="3050" spans="3:37">
      <c r="C3050" s="3"/>
      <c r="D3050" s="3"/>
      <c r="E3050" s="4"/>
      <c r="AK3050" s="3"/>
    </row>
    <row r="3051" spans="3:37">
      <c r="C3051" s="3"/>
      <c r="D3051" s="3"/>
      <c r="E3051" s="4"/>
      <c r="AK3051" s="3"/>
    </row>
    <row r="3052" spans="3:37">
      <c r="C3052" s="3"/>
      <c r="D3052" s="3"/>
      <c r="E3052" s="4"/>
      <c r="AK3052" s="3"/>
    </row>
    <row r="3053" spans="3:37">
      <c r="C3053" s="3"/>
      <c r="D3053" s="3"/>
      <c r="E3053" s="4"/>
      <c r="AK3053" s="3"/>
    </row>
    <row r="3054" spans="3:37">
      <c r="C3054" s="3"/>
      <c r="D3054" s="3"/>
      <c r="E3054" s="4"/>
      <c r="AK3054" s="3"/>
    </row>
    <row r="3055" spans="3:37">
      <c r="C3055" s="3"/>
      <c r="D3055" s="3"/>
      <c r="E3055" s="4"/>
      <c r="AK3055" s="3"/>
    </row>
    <row r="3056" spans="3:37">
      <c r="C3056" s="3"/>
      <c r="D3056" s="3"/>
      <c r="E3056" s="4"/>
    </row>
    <row r="3057" spans="3:37">
      <c r="C3057" s="3"/>
      <c r="D3057" s="3"/>
      <c r="E3057" s="4"/>
      <c r="AK3057" s="3"/>
    </row>
    <row r="3058" spans="3:37">
      <c r="C3058" s="3"/>
      <c r="D3058" s="3"/>
      <c r="E3058" s="4"/>
    </row>
    <row r="3059" spans="3:37">
      <c r="C3059" s="3"/>
      <c r="D3059" s="3"/>
      <c r="E3059" s="4"/>
      <c r="AK3059" s="3"/>
    </row>
    <row r="3060" spans="3:37">
      <c r="C3060" s="3"/>
      <c r="D3060" s="3"/>
      <c r="E3060" s="4"/>
      <c r="AK3060" s="3"/>
    </row>
    <row r="3061" spans="3:37">
      <c r="C3061" s="3"/>
      <c r="D3061" s="3"/>
      <c r="E3061" s="4"/>
      <c r="AK3061" s="3"/>
    </row>
    <row r="3062" spans="3:37">
      <c r="C3062" s="3"/>
      <c r="D3062" s="3"/>
      <c r="E3062" s="4"/>
      <c r="AK3062" s="3"/>
    </row>
    <row r="3063" spans="3:37">
      <c r="C3063" s="3"/>
      <c r="D3063" s="3"/>
      <c r="E3063" s="4"/>
      <c r="V3063" s="4"/>
      <c r="X3063" s="4"/>
      <c r="AK3063" s="3"/>
    </row>
    <row r="3064" spans="3:37">
      <c r="C3064" s="3"/>
      <c r="D3064" s="3"/>
      <c r="E3064" s="4"/>
      <c r="V3064" s="4"/>
      <c r="X3064" s="4"/>
      <c r="AK3064" s="3"/>
    </row>
    <row r="3065" spans="3:37">
      <c r="C3065" s="3"/>
      <c r="D3065" s="3"/>
      <c r="E3065" s="4"/>
      <c r="V3065" s="4"/>
      <c r="X3065" s="4"/>
      <c r="AK3065" s="3"/>
    </row>
    <row r="3066" spans="3:37">
      <c r="C3066" s="3"/>
      <c r="D3066" s="3"/>
      <c r="E3066" s="4"/>
      <c r="V3066" s="4"/>
      <c r="X3066" s="4"/>
      <c r="AK3066" s="3"/>
    </row>
    <row r="3067" spans="3:37">
      <c r="C3067" s="3"/>
      <c r="D3067" s="3"/>
      <c r="E3067" s="4"/>
      <c r="AK3067" s="3"/>
    </row>
    <row r="3068" spans="3:37">
      <c r="C3068" s="3"/>
      <c r="D3068" s="3"/>
      <c r="E3068" s="4"/>
    </row>
    <row r="3069" spans="3:37">
      <c r="C3069" s="3"/>
      <c r="D3069" s="3"/>
      <c r="E3069" s="4"/>
      <c r="AK3069" s="3"/>
    </row>
    <row r="3070" spans="3:37">
      <c r="C3070" s="3"/>
      <c r="D3070" s="3"/>
      <c r="E3070" s="4"/>
      <c r="AK3070" s="3"/>
    </row>
    <row r="3071" spans="3:37">
      <c r="C3071" s="3"/>
      <c r="D3071" s="3"/>
      <c r="E3071" s="4"/>
      <c r="AK3071" s="3"/>
    </row>
    <row r="3072" spans="3:37">
      <c r="C3072" s="3"/>
      <c r="D3072" s="3"/>
      <c r="E3072" s="4"/>
      <c r="AK3072" s="3"/>
    </row>
    <row r="3073" spans="3:37">
      <c r="C3073" s="3"/>
      <c r="D3073" s="3"/>
      <c r="E3073" s="4"/>
      <c r="AK3073" s="3"/>
    </row>
    <row r="3074" spans="3:37">
      <c r="C3074" s="3"/>
      <c r="D3074" s="3"/>
      <c r="E3074" s="4"/>
      <c r="AK3074" s="3"/>
    </row>
    <row r="3075" spans="3:37">
      <c r="C3075" s="3"/>
      <c r="D3075" s="3"/>
      <c r="E3075" s="4"/>
      <c r="AK3075" s="3"/>
    </row>
    <row r="3076" spans="3:37">
      <c r="C3076" s="3"/>
      <c r="D3076" s="3"/>
      <c r="E3076" s="4"/>
      <c r="AK3076" s="3"/>
    </row>
    <row r="3077" spans="3:37">
      <c r="C3077" s="3"/>
      <c r="D3077" s="3"/>
      <c r="E3077" s="4"/>
      <c r="AK3077" s="3"/>
    </row>
    <row r="3078" spans="3:37">
      <c r="C3078" s="3"/>
      <c r="D3078" s="3"/>
      <c r="E3078" s="4"/>
      <c r="AK3078" s="3"/>
    </row>
    <row r="3079" spans="3:37">
      <c r="C3079" s="3"/>
      <c r="D3079" s="3"/>
      <c r="E3079" s="4"/>
      <c r="AK3079" s="3"/>
    </row>
    <row r="3080" spans="3:37">
      <c r="C3080" s="3"/>
      <c r="D3080" s="3"/>
      <c r="E3080" s="4"/>
      <c r="AK3080" s="3"/>
    </row>
    <row r="3081" spans="3:37">
      <c r="C3081" s="3"/>
      <c r="D3081" s="3"/>
      <c r="E3081" s="4"/>
      <c r="V3081" s="4"/>
      <c r="X3081" s="4"/>
      <c r="AK3081" s="3"/>
    </row>
    <row r="3082" spans="3:37">
      <c r="C3082" s="3"/>
      <c r="D3082" s="3"/>
      <c r="E3082" s="4"/>
      <c r="V3082" s="4"/>
      <c r="X3082" s="4"/>
      <c r="AK3082" s="3"/>
    </row>
    <row r="3083" spans="3:37">
      <c r="C3083" s="3"/>
      <c r="D3083" s="3"/>
      <c r="E3083" s="4"/>
      <c r="V3083" s="4"/>
      <c r="X3083" s="4"/>
    </row>
    <row r="3084" spans="3:37">
      <c r="C3084" s="3"/>
      <c r="D3084" s="3"/>
      <c r="E3084" s="4"/>
      <c r="V3084" s="4"/>
      <c r="X3084" s="4"/>
    </row>
    <row r="3085" spans="3:37">
      <c r="C3085" s="3"/>
      <c r="D3085" s="3"/>
      <c r="E3085" s="4"/>
      <c r="V3085" s="4"/>
      <c r="X3085" s="4"/>
    </row>
    <row r="3086" spans="3:37">
      <c r="C3086" s="3"/>
      <c r="D3086" s="3"/>
      <c r="E3086" s="4"/>
      <c r="V3086" s="4"/>
      <c r="X3086" s="4"/>
    </row>
    <row r="3087" spans="3:37">
      <c r="C3087" s="3"/>
      <c r="D3087" s="3"/>
      <c r="E3087" s="4"/>
      <c r="AK3087" s="3"/>
    </row>
    <row r="3088" spans="3:37">
      <c r="C3088" s="3"/>
      <c r="D3088" s="3"/>
      <c r="E3088" s="4"/>
      <c r="AK3088" s="3"/>
    </row>
    <row r="3089" spans="3:37">
      <c r="C3089" s="3"/>
      <c r="D3089" s="3"/>
      <c r="E3089" s="4"/>
      <c r="AK3089" s="3"/>
    </row>
    <row r="3090" spans="3:37">
      <c r="C3090" s="3"/>
      <c r="D3090" s="3"/>
      <c r="E3090" s="4"/>
      <c r="AK3090" s="3"/>
    </row>
    <row r="3091" spans="3:37">
      <c r="C3091" s="3"/>
      <c r="D3091" s="3"/>
      <c r="E3091" s="4"/>
      <c r="AK3091" s="3"/>
    </row>
    <row r="3092" spans="3:37">
      <c r="C3092" s="3"/>
      <c r="D3092" s="3"/>
      <c r="E3092" s="4"/>
      <c r="AK3092" s="3"/>
    </row>
    <row r="3093" spans="3:37">
      <c r="C3093" s="3"/>
      <c r="D3093" s="3"/>
      <c r="E3093" s="4"/>
      <c r="AK3093" s="3"/>
    </row>
    <row r="3094" spans="3:37">
      <c r="C3094" s="3"/>
      <c r="D3094" s="3"/>
      <c r="E3094" s="4"/>
      <c r="AK3094" s="3"/>
    </row>
    <row r="3095" spans="3:37">
      <c r="C3095" s="3"/>
      <c r="D3095" s="3"/>
      <c r="E3095" s="4"/>
      <c r="V3095" s="4"/>
      <c r="X3095" s="4"/>
    </row>
    <row r="3096" spans="3:37">
      <c r="C3096" s="3"/>
      <c r="D3096" s="3"/>
      <c r="E3096" s="4"/>
      <c r="V3096" s="4"/>
      <c r="X3096" s="4"/>
    </row>
    <row r="3097" spans="3:37">
      <c r="C3097" s="3"/>
      <c r="D3097" s="3"/>
      <c r="E3097" s="4"/>
      <c r="V3097" s="4"/>
      <c r="X3097" s="4"/>
    </row>
    <row r="3098" spans="3:37">
      <c r="C3098" s="3"/>
      <c r="D3098" s="3"/>
      <c r="E3098" s="4"/>
      <c r="V3098" s="4"/>
      <c r="X3098" s="4"/>
    </row>
    <row r="3099" spans="3:37">
      <c r="C3099" s="3"/>
      <c r="D3099" s="3"/>
      <c r="E3099" s="4"/>
      <c r="AK3099" s="3"/>
    </row>
    <row r="3100" spans="3:37">
      <c r="C3100" s="3"/>
      <c r="D3100" s="3"/>
      <c r="E3100" s="4"/>
      <c r="AK3100" s="3"/>
    </row>
    <row r="3101" spans="3:37">
      <c r="C3101" s="3"/>
      <c r="D3101" s="3"/>
      <c r="E3101" s="4"/>
      <c r="AK3101" s="3"/>
    </row>
    <row r="3102" spans="3:37">
      <c r="C3102" s="3"/>
      <c r="D3102" s="3"/>
      <c r="E3102" s="4"/>
      <c r="AK3102" s="3"/>
    </row>
    <row r="3103" spans="3:37">
      <c r="C3103" s="3"/>
      <c r="D3103" s="3"/>
      <c r="E3103" s="4"/>
      <c r="AK3103" s="3"/>
    </row>
    <row r="3104" spans="3:37">
      <c r="C3104" s="3"/>
      <c r="D3104" s="3"/>
      <c r="E3104" s="4"/>
      <c r="AK3104" s="3"/>
    </row>
    <row r="3105" spans="3:37">
      <c r="C3105" s="3"/>
      <c r="D3105" s="3"/>
      <c r="E3105" s="4"/>
      <c r="V3105" s="4"/>
    </row>
    <row r="3106" spans="3:37">
      <c r="C3106" s="3"/>
      <c r="D3106" s="3"/>
      <c r="E3106" s="4"/>
      <c r="AK3106" s="3"/>
    </row>
    <row r="3107" spans="3:37">
      <c r="C3107" s="3"/>
      <c r="D3107" s="3"/>
      <c r="E3107" s="4"/>
      <c r="AK3107" s="3"/>
    </row>
    <row r="3108" spans="3:37">
      <c r="C3108" s="3"/>
      <c r="D3108" s="3"/>
      <c r="E3108" s="4"/>
      <c r="AK3108" s="3"/>
    </row>
    <row r="3109" spans="3:37">
      <c r="C3109" s="3"/>
      <c r="D3109" s="3"/>
      <c r="E3109" s="4"/>
    </row>
    <row r="3110" spans="3:37">
      <c r="C3110" s="3"/>
      <c r="D3110" s="3"/>
      <c r="E3110" s="4"/>
      <c r="AK3110" s="3"/>
    </row>
    <row r="3111" spans="3:37">
      <c r="C3111" s="3"/>
      <c r="D3111" s="3"/>
      <c r="E3111" s="4"/>
    </row>
    <row r="3112" spans="3:37">
      <c r="C3112" s="3"/>
      <c r="D3112" s="3"/>
      <c r="E3112" s="4"/>
      <c r="AK3112" s="3"/>
    </row>
    <row r="3113" spans="3:37">
      <c r="C3113" s="3"/>
      <c r="D3113" s="3"/>
      <c r="E3113" s="4"/>
      <c r="AK3113" s="3"/>
    </row>
    <row r="3114" spans="3:37">
      <c r="C3114" s="3"/>
      <c r="D3114" s="3"/>
      <c r="E3114" s="4"/>
      <c r="AK3114" s="3"/>
    </row>
    <row r="3115" spans="3:37">
      <c r="C3115" s="3"/>
      <c r="D3115" s="3"/>
      <c r="E3115" s="4"/>
      <c r="AK3115" s="3"/>
    </row>
    <row r="3116" spans="3:37">
      <c r="C3116" s="3"/>
      <c r="D3116" s="3"/>
      <c r="E3116" s="4"/>
      <c r="AK3116" s="3"/>
    </row>
    <row r="3117" spans="3:37">
      <c r="C3117" s="3"/>
      <c r="D3117" s="3"/>
      <c r="E3117" s="4"/>
    </row>
    <row r="3118" spans="3:37">
      <c r="C3118" s="3"/>
      <c r="D3118" s="3"/>
      <c r="E3118" s="4"/>
      <c r="AK3118" s="3"/>
    </row>
    <row r="3119" spans="3:37">
      <c r="C3119" s="3"/>
      <c r="D3119" s="3"/>
      <c r="E3119" s="4"/>
    </row>
    <row r="3120" spans="3:37">
      <c r="C3120" s="3"/>
      <c r="D3120" s="3"/>
      <c r="E3120" s="4"/>
    </row>
    <row r="3121" spans="3:37">
      <c r="C3121" s="3"/>
      <c r="D3121" s="3"/>
      <c r="E3121" s="4"/>
      <c r="AK3121" s="3"/>
    </row>
    <row r="3122" spans="3:37">
      <c r="C3122" s="3"/>
      <c r="D3122" s="3"/>
      <c r="E3122" s="4"/>
      <c r="AK3122" s="3"/>
    </row>
    <row r="3123" spans="3:37">
      <c r="C3123" s="3"/>
      <c r="D3123" s="3"/>
      <c r="E3123" s="4"/>
      <c r="AK3123" s="3"/>
    </row>
    <row r="3124" spans="3:37">
      <c r="C3124" s="3"/>
      <c r="D3124" s="3"/>
      <c r="E3124" s="4"/>
      <c r="AK3124" s="3"/>
    </row>
    <row r="3125" spans="3:37">
      <c r="C3125" s="3"/>
      <c r="D3125" s="3"/>
      <c r="E3125" s="4"/>
      <c r="AK3125" s="3"/>
    </row>
    <row r="3126" spans="3:37">
      <c r="C3126" s="3"/>
      <c r="D3126" s="3"/>
      <c r="E3126" s="4"/>
      <c r="AK3126" s="3"/>
    </row>
    <row r="3127" spans="3:37">
      <c r="C3127" s="3"/>
      <c r="D3127" s="3"/>
      <c r="E3127" s="4"/>
      <c r="V3127" s="4"/>
      <c r="X3127" s="4"/>
    </row>
    <row r="3128" spans="3:37">
      <c r="C3128" s="3"/>
      <c r="D3128" s="3"/>
      <c r="E3128" s="4"/>
      <c r="V3128" s="4"/>
      <c r="X3128" s="4"/>
    </row>
    <row r="3129" spans="3:37">
      <c r="C3129" s="3"/>
      <c r="D3129" s="3"/>
      <c r="E3129" s="4"/>
      <c r="V3129" s="4"/>
      <c r="X3129" s="4"/>
    </row>
    <row r="3130" spans="3:37">
      <c r="C3130" s="3"/>
      <c r="D3130" s="3"/>
      <c r="E3130" s="4"/>
      <c r="V3130" s="4"/>
      <c r="X3130" s="4"/>
    </row>
    <row r="3131" spans="3:37">
      <c r="C3131" s="3"/>
      <c r="D3131" s="3"/>
      <c r="E3131" s="4"/>
      <c r="AK3131" s="3"/>
    </row>
    <row r="3132" spans="3:37">
      <c r="C3132" s="3"/>
      <c r="D3132" s="3"/>
      <c r="E3132" s="4"/>
      <c r="AK3132" s="3"/>
    </row>
    <row r="3133" spans="3:37">
      <c r="C3133" s="3"/>
      <c r="D3133" s="3"/>
      <c r="E3133" s="4"/>
      <c r="AK3133" s="3"/>
    </row>
    <row r="3134" spans="3:37">
      <c r="C3134" s="3"/>
      <c r="D3134" s="3"/>
      <c r="E3134" s="4"/>
      <c r="AK3134" s="3"/>
    </row>
    <row r="3135" spans="3:37">
      <c r="C3135" s="3"/>
      <c r="D3135" s="3"/>
      <c r="E3135" s="4"/>
      <c r="AK3135" s="3"/>
    </row>
    <row r="3136" spans="3:37">
      <c r="C3136" s="3"/>
      <c r="D3136" s="3"/>
      <c r="E3136" s="4"/>
      <c r="AK3136" s="3"/>
    </row>
    <row r="3137" spans="3:37">
      <c r="C3137" s="3"/>
      <c r="D3137" s="3"/>
      <c r="E3137" s="4"/>
      <c r="AK3137" s="3"/>
    </row>
    <row r="3138" spans="3:37">
      <c r="C3138" s="3"/>
      <c r="D3138" s="3"/>
      <c r="E3138" s="4"/>
      <c r="AK3138" s="3"/>
    </row>
    <row r="3139" spans="3:37">
      <c r="C3139" s="3"/>
      <c r="D3139" s="3"/>
      <c r="E3139" s="4"/>
      <c r="AK3139" s="3"/>
    </row>
    <row r="3140" spans="3:37">
      <c r="C3140" s="3"/>
      <c r="D3140" s="3"/>
      <c r="E3140" s="4"/>
      <c r="AK3140" s="3"/>
    </row>
    <row r="3141" spans="3:37">
      <c r="C3141" s="3"/>
      <c r="D3141" s="3"/>
      <c r="E3141" s="4"/>
      <c r="AK3141" s="3"/>
    </row>
    <row r="3142" spans="3:37">
      <c r="C3142" s="3"/>
      <c r="D3142" s="3"/>
      <c r="E3142" s="4"/>
      <c r="AK3142" s="3"/>
    </row>
    <row r="3143" spans="3:37">
      <c r="C3143" s="3"/>
      <c r="D3143" s="3"/>
      <c r="E3143" s="4"/>
      <c r="AK3143" s="3"/>
    </row>
    <row r="3144" spans="3:37">
      <c r="C3144" s="3"/>
      <c r="D3144" s="3"/>
      <c r="E3144" s="4"/>
      <c r="AK3144" s="3"/>
    </row>
    <row r="3145" spans="3:37">
      <c r="C3145" s="3"/>
      <c r="D3145" s="3"/>
      <c r="E3145" s="4"/>
      <c r="AK3145" s="3"/>
    </row>
    <row r="3146" spans="3:37">
      <c r="C3146" s="3"/>
      <c r="D3146" s="3"/>
      <c r="E3146" s="4"/>
      <c r="AK3146" s="3"/>
    </row>
    <row r="3147" spans="3:37">
      <c r="C3147" s="3"/>
      <c r="D3147" s="3"/>
      <c r="E3147" s="4"/>
      <c r="AK3147" s="3"/>
    </row>
    <row r="3148" spans="3:37">
      <c r="C3148" s="3"/>
      <c r="D3148" s="3"/>
      <c r="E3148" s="4"/>
      <c r="AK3148" s="3"/>
    </row>
    <row r="3149" spans="3:37">
      <c r="C3149" s="3"/>
      <c r="D3149" s="3"/>
      <c r="E3149" s="4"/>
      <c r="AK3149" s="3"/>
    </row>
    <row r="3150" spans="3:37">
      <c r="C3150" s="3"/>
      <c r="D3150" s="3"/>
      <c r="E3150" s="4"/>
      <c r="AK3150" s="3"/>
    </row>
    <row r="3151" spans="3:37">
      <c r="C3151" s="3"/>
      <c r="D3151" s="3"/>
      <c r="E3151" s="4"/>
      <c r="AK3151" s="3"/>
    </row>
    <row r="3152" spans="3:37">
      <c r="C3152" s="3"/>
      <c r="D3152" s="3"/>
      <c r="E3152" s="4"/>
      <c r="AK3152" s="3"/>
    </row>
    <row r="3153" spans="3:37">
      <c r="C3153" s="3"/>
      <c r="D3153" s="3"/>
      <c r="E3153" s="4"/>
      <c r="AK3153" s="3"/>
    </row>
    <row r="3154" spans="3:37">
      <c r="C3154" s="3"/>
      <c r="D3154" s="3"/>
      <c r="E3154" s="4"/>
      <c r="AK3154" s="3"/>
    </row>
    <row r="3155" spans="3:37">
      <c r="C3155" s="3"/>
      <c r="D3155" s="3"/>
      <c r="E3155" s="4"/>
      <c r="AK3155" s="3"/>
    </row>
    <row r="3156" spans="3:37">
      <c r="C3156" s="3"/>
      <c r="D3156" s="3"/>
      <c r="E3156" s="4"/>
      <c r="AK3156" s="3"/>
    </row>
    <row r="3157" spans="3:37">
      <c r="C3157" s="3"/>
      <c r="D3157" s="3"/>
      <c r="E3157" s="4"/>
      <c r="AK3157" s="3"/>
    </row>
    <row r="3158" spans="3:37">
      <c r="C3158" s="3"/>
      <c r="D3158" s="3"/>
      <c r="E3158" s="4"/>
      <c r="AK3158" s="3"/>
    </row>
    <row r="3159" spans="3:37">
      <c r="C3159" s="3"/>
      <c r="D3159" s="3"/>
      <c r="E3159" s="4"/>
      <c r="AK3159" s="3"/>
    </row>
    <row r="3160" spans="3:37">
      <c r="C3160" s="3"/>
      <c r="D3160" s="3"/>
      <c r="E3160" s="4"/>
    </row>
    <row r="3161" spans="3:37">
      <c r="C3161" s="3"/>
      <c r="D3161" s="3"/>
      <c r="E3161" s="4"/>
      <c r="AK3161" s="3"/>
    </row>
    <row r="3162" spans="3:37">
      <c r="C3162" s="3"/>
      <c r="D3162" s="3"/>
      <c r="E3162" s="4"/>
      <c r="AK3162" s="3"/>
    </row>
    <row r="3163" spans="3:37">
      <c r="C3163" s="3"/>
      <c r="D3163" s="3"/>
      <c r="E3163" s="4"/>
      <c r="AK3163" s="3"/>
    </row>
    <row r="3164" spans="3:37">
      <c r="C3164" s="3"/>
      <c r="D3164" s="3"/>
      <c r="E3164" s="4"/>
      <c r="AK3164" s="3"/>
    </row>
    <row r="3165" spans="3:37">
      <c r="C3165" s="3"/>
      <c r="D3165" s="3"/>
      <c r="E3165" s="4"/>
      <c r="AK3165" s="3"/>
    </row>
    <row r="3166" spans="3:37">
      <c r="C3166" s="3"/>
      <c r="D3166" s="3"/>
      <c r="E3166" s="4"/>
    </row>
    <row r="3167" spans="3:37">
      <c r="C3167" s="3"/>
      <c r="D3167" s="3"/>
      <c r="E3167" s="4"/>
      <c r="AK3167" s="3"/>
    </row>
    <row r="3168" spans="3:37">
      <c r="C3168" s="3"/>
      <c r="D3168" s="3"/>
      <c r="E3168" s="4"/>
      <c r="AK3168" s="3"/>
    </row>
    <row r="3169" spans="3:37">
      <c r="C3169" s="3"/>
      <c r="D3169" s="3"/>
      <c r="E3169" s="4"/>
      <c r="AK3169" s="3"/>
    </row>
    <row r="3170" spans="3:37">
      <c r="C3170" s="3"/>
      <c r="D3170" s="3"/>
      <c r="E3170" s="4"/>
    </row>
    <row r="3171" spans="3:37">
      <c r="C3171" s="3"/>
      <c r="D3171" s="3"/>
      <c r="E3171" s="4"/>
    </row>
    <row r="3172" spans="3:37">
      <c r="C3172" s="3"/>
      <c r="D3172" s="3"/>
      <c r="E3172" s="4"/>
      <c r="V3172" s="4"/>
      <c r="X3172" s="4"/>
      <c r="AK3172" s="3"/>
    </row>
    <row r="3173" spans="3:37">
      <c r="C3173" s="3"/>
      <c r="D3173" s="3"/>
      <c r="E3173" s="4"/>
      <c r="V3173" s="4"/>
      <c r="X3173" s="4"/>
      <c r="AK3173" s="3"/>
    </row>
    <row r="3174" spans="3:37">
      <c r="C3174" s="3"/>
      <c r="D3174" s="3"/>
      <c r="E3174" s="4"/>
      <c r="AK3174" s="3"/>
    </row>
    <row r="3175" spans="3:37">
      <c r="C3175" s="3"/>
      <c r="D3175" s="3"/>
      <c r="E3175" s="4"/>
      <c r="AK3175" s="3"/>
    </row>
    <row r="3176" spans="3:37">
      <c r="C3176" s="3"/>
      <c r="D3176" s="3"/>
      <c r="E3176" s="4"/>
      <c r="AK3176" s="3"/>
    </row>
    <row r="3177" spans="3:37">
      <c r="C3177" s="3"/>
      <c r="D3177" s="3"/>
      <c r="E3177" s="4"/>
      <c r="AK3177" s="3"/>
    </row>
    <row r="3178" spans="3:37">
      <c r="C3178" s="3"/>
      <c r="D3178" s="3"/>
      <c r="E3178" s="4"/>
      <c r="AK3178" s="3"/>
    </row>
    <row r="3179" spans="3:37">
      <c r="C3179" s="3"/>
      <c r="D3179" s="3"/>
      <c r="E3179" s="4"/>
    </row>
    <row r="3180" spans="3:37">
      <c r="C3180" s="3"/>
      <c r="D3180" s="3"/>
      <c r="E3180" s="4"/>
      <c r="AK3180" s="3"/>
    </row>
    <row r="3181" spans="3:37">
      <c r="C3181" s="3"/>
      <c r="D3181" s="3"/>
      <c r="E3181" s="4"/>
      <c r="AK3181" s="3"/>
    </row>
    <row r="3182" spans="3:37">
      <c r="C3182" s="3"/>
      <c r="D3182" s="3"/>
      <c r="E3182" s="4"/>
      <c r="AK3182" s="3"/>
    </row>
    <row r="3183" spans="3:37">
      <c r="C3183" s="3"/>
      <c r="D3183" s="3"/>
      <c r="E3183" s="4"/>
      <c r="AK3183" s="3"/>
    </row>
    <row r="3184" spans="3:37">
      <c r="C3184" s="3"/>
      <c r="D3184" s="3"/>
      <c r="E3184" s="4"/>
      <c r="AK3184" s="3"/>
    </row>
    <row r="3185" spans="3:37">
      <c r="C3185" s="3"/>
      <c r="D3185" s="3"/>
      <c r="E3185" s="4"/>
      <c r="AK3185" s="3"/>
    </row>
    <row r="3186" spans="3:37">
      <c r="C3186" s="3"/>
      <c r="D3186" s="3"/>
      <c r="E3186" s="4"/>
      <c r="AK3186" s="3"/>
    </row>
    <row r="3187" spans="3:37">
      <c r="C3187" s="3"/>
      <c r="D3187" s="3"/>
      <c r="E3187" s="4"/>
      <c r="AK3187" s="3"/>
    </row>
    <row r="3188" spans="3:37">
      <c r="C3188" s="3"/>
      <c r="D3188" s="3"/>
      <c r="E3188" s="4"/>
      <c r="AK3188" s="3"/>
    </row>
    <row r="3189" spans="3:37">
      <c r="C3189" s="3"/>
      <c r="D3189" s="3"/>
      <c r="E3189" s="4"/>
      <c r="AK3189" s="3"/>
    </row>
    <row r="3190" spans="3:37">
      <c r="C3190" s="3"/>
      <c r="D3190" s="3"/>
      <c r="E3190" s="4"/>
      <c r="AK3190" s="3"/>
    </row>
    <row r="3191" spans="3:37">
      <c r="C3191" s="3"/>
      <c r="D3191" s="3"/>
      <c r="E3191" s="4"/>
      <c r="AK3191" s="3"/>
    </row>
    <row r="3192" spans="3:37">
      <c r="C3192" s="3"/>
      <c r="D3192" s="3"/>
      <c r="E3192" s="4"/>
      <c r="V3192" s="4"/>
      <c r="X3192" s="4"/>
    </row>
    <row r="3193" spans="3:37">
      <c r="C3193" s="3"/>
      <c r="D3193" s="3"/>
      <c r="E3193" s="4"/>
      <c r="V3193" s="4"/>
      <c r="X3193" s="4"/>
    </row>
    <row r="3194" spans="3:37">
      <c r="C3194" s="3"/>
      <c r="D3194" s="3"/>
      <c r="E3194" s="4"/>
      <c r="V3194" s="4"/>
      <c r="X3194" s="4"/>
    </row>
    <row r="3195" spans="3:37">
      <c r="C3195" s="3"/>
      <c r="D3195" s="3"/>
      <c r="E3195" s="4"/>
      <c r="V3195" s="4"/>
      <c r="X3195" s="4"/>
    </row>
    <row r="3196" spans="3:37">
      <c r="C3196" s="3"/>
      <c r="D3196" s="3"/>
      <c r="E3196" s="4"/>
      <c r="V3196" s="4"/>
      <c r="X3196" s="4"/>
    </row>
    <row r="3197" spans="3:37">
      <c r="C3197" s="3"/>
      <c r="D3197" s="3"/>
      <c r="E3197" s="4"/>
      <c r="V3197" s="4"/>
      <c r="X3197" s="4"/>
    </row>
    <row r="3198" spans="3:37">
      <c r="C3198" s="3"/>
      <c r="D3198" s="3"/>
      <c r="E3198" s="4"/>
      <c r="V3198" s="4"/>
      <c r="X3198" s="4"/>
    </row>
    <row r="3199" spans="3:37">
      <c r="C3199" s="3"/>
      <c r="D3199" s="3"/>
      <c r="E3199" s="4"/>
      <c r="V3199" s="4"/>
      <c r="X3199" s="4"/>
    </row>
    <row r="3200" spans="3:37">
      <c r="C3200" s="3"/>
      <c r="D3200" s="3"/>
      <c r="E3200" s="4"/>
      <c r="V3200" s="4"/>
      <c r="X3200" s="4"/>
    </row>
    <row r="3201" spans="3:37">
      <c r="C3201" s="3"/>
      <c r="D3201" s="3"/>
      <c r="E3201" s="4"/>
      <c r="AK3201" s="3"/>
    </row>
    <row r="3202" spans="3:37">
      <c r="C3202" s="3"/>
      <c r="D3202" s="3"/>
      <c r="E3202" s="4"/>
      <c r="AK3202" s="3"/>
    </row>
    <row r="3203" spans="3:37">
      <c r="C3203" s="3"/>
      <c r="D3203" s="3"/>
      <c r="E3203" s="4"/>
      <c r="AK3203" s="3"/>
    </row>
    <row r="3204" spans="3:37">
      <c r="C3204" s="3"/>
      <c r="D3204" s="3"/>
      <c r="E3204" s="4"/>
      <c r="AK3204" s="3"/>
    </row>
    <row r="3205" spans="3:37">
      <c r="C3205" s="3"/>
      <c r="D3205" s="3"/>
      <c r="E3205" s="4"/>
      <c r="V3205" s="4"/>
      <c r="X3205" s="4"/>
      <c r="AK3205" s="3"/>
    </row>
    <row r="3206" spans="3:37">
      <c r="C3206" s="3"/>
      <c r="D3206" s="3"/>
      <c r="E3206" s="4"/>
      <c r="V3206" s="4"/>
      <c r="X3206" s="4"/>
      <c r="AK3206" s="3"/>
    </row>
    <row r="3207" spans="3:37">
      <c r="C3207" s="3"/>
      <c r="D3207" s="3"/>
      <c r="E3207" s="4"/>
      <c r="V3207" s="4"/>
      <c r="X3207" s="4"/>
      <c r="AK3207" s="3"/>
    </row>
    <row r="3208" spans="3:37">
      <c r="C3208" s="3"/>
      <c r="D3208" s="3"/>
      <c r="E3208" s="4"/>
      <c r="V3208" s="4"/>
      <c r="X3208" s="4"/>
      <c r="AK3208" s="3"/>
    </row>
    <row r="3209" spans="3:37">
      <c r="C3209" s="3"/>
      <c r="D3209" s="3"/>
      <c r="E3209" s="4"/>
      <c r="V3209" s="4"/>
      <c r="X3209" s="4"/>
    </row>
    <row r="3210" spans="3:37">
      <c r="C3210" s="3"/>
      <c r="D3210" s="3"/>
      <c r="E3210" s="4"/>
      <c r="V3210" s="4"/>
      <c r="X3210" s="4"/>
    </row>
    <row r="3211" spans="3:37">
      <c r="C3211" s="3"/>
      <c r="D3211" s="3"/>
      <c r="E3211" s="4"/>
      <c r="V3211" s="4"/>
      <c r="X3211" s="4"/>
    </row>
    <row r="3212" spans="3:37">
      <c r="C3212" s="3"/>
      <c r="D3212" s="3"/>
      <c r="E3212" s="4"/>
      <c r="V3212" s="4"/>
      <c r="X3212" s="4"/>
    </row>
    <row r="3213" spans="3:37">
      <c r="C3213" s="3"/>
      <c r="D3213" s="3"/>
      <c r="E3213" s="4"/>
      <c r="AK3213" s="3"/>
    </row>
    <row r="3214" spans="3:37">
      <c r="C3214" s="3"/>
      <c r="D3214" s="3"/>
      <c r="E3214" s="4"/>
      <c r="AK3214" s="3"/>
    </row>
    <row r="3215" spans="3:37">
      <c r="C3215" s="3"/>
      <c r="D3215" s="3"/>
      <c r="E3215" s="4"/>
    </row>
    <row r="3216" spans="3:37">
      <c r="C3216" s="3"/>
      <c r="D3216" s="3"/>
      <c r="E3216" s="4"/>
    </row>
    <row r="3217" spans="3:37">
      <c r="C3217" s="3"/>
      <c r="D3217" s="3"/>
      <c r="E3217" s="4"/>
    </row>
    <row r="3218" spans="3:37">
      <c r="C3218" s="3"/>
      <c r="D3218" s="3"/>
      <c r="E3218" s="4"/>
      <c r="AK3218" s="3"/>
    </row>
    <row r="3219" spans="3:37">
      <c r="C3219" s="3"/>
      <c r="D3219" s="3"/>
      <c r="E3219" s="4"/>
      <c r="AK3219" s="3"/>
    </row>
    <row r="3220" spans="3:37">
      <c r="C3220" s="3"/>
      <c r="D3220" s="3"/>
      <c r="E3220" s="4"/>
      <c r="AK3220" s="3"/>
    </row>
    <row r="3221" spans="3:37">
      <c r="C3221" s="3"/>
      <c r="D3221" s="3"/>
      <c r="E3221" s="4"/>
      <c r="AK3221" s="3"/>
    </row>
    <row r="3222" spans="3:37">
      <c r="C3222" s="3"/>
      <c r="D3222" s="3"/>
      <c r="E3222" s="4"/>
      <c r="AK3222" s="3"/>
    </row>
    <row r="3223" spans="3:37">
      <c r="C3223" s="3"/>
      <c r="D3223" s="3"/>
      <c r="E3223" s="4"/>
    </row>
    <row r="3224" spans="3:37">
      <c r="C3224" s="3"/>
      <c r="D3224" s="3"/>
      <c r="E3224" s="4"/>
      <c r="AK3224" s="3"/>
    </row>
    <row r="3225" spans="3:37">
      <c r="C3225" s="3"/>
      <c r="D3225" s="3"/>
      <c r="E3225" s="4"/>
    </row>
    <row r="3226" spans="3:37">
      <c r="C3226" s="3"/>
      <c r="D3226" s="3"/>
      <c r="E3226" s="4"/>
      <c r="AK3226" s="3"/>
    </row>
    <row r="3227" spans="3:37">
      <c r="C3227" s="3"/>
      <c r="D3227" s="3"/>
      <c r="E3227" s="4"/>
      <c r="AK3227" s="3"/>
    </row>
    <row r="3228" spans="3:37">
      <c r="C3228" s="3"/>
      <c r="D3228" s="3"/>
      <c r="E3228" s="4"/>
      <c r="AK3228" s="3"/>
    </row>
    <row r="3229" spans="3:37">
      <c r="C3229" s="3"/>
      <c r="D3229" s="3"/>
      <c r="E3229" s="4"/>
    </row>
    <row r="3230" spans="3:37">
      <c r="C3230" s="3"/>
      <c r="D3230" s="3"/>
      <c r="E3230" s="4"/>
    </row>
    <row r="3231" spans="3:37">
      <c r="C3231" s="3"/>
      <c r="D3231" s="3"/>
      <c r="E3231" s="4"/>
      <c r="AK3231" s="3"/>
    </row>
    <row r="3232" spans="3:37">
      <c r="C3232" s="3"/>
      <c r="D3232" s="3"/>
      <c r="E3232" s="4"/>
      <c r="AK3232" s="3"/>
    </row>
    <row r="3233" spans="3:37">
      <c r="C3233" s="3"/>
      <c r="D3233" s="3"/>
      <c r="E3233" s="4"/>
      <c r="AK3233" s="3"/>
    </row>
    <row r="3234" spans="3:37">
      <c r="C3234" s="3"/>
      <c r="D3234" s="3"/>
      <c r="E3234" s="4"/>
      <c r="AK3234" s="3"/>
    </row>
    <row r="3235" spans="3:37">
      <c r="C3235" s="3"/>
      <c r="D3235" s="3"/>
      <c r="E3235" s="4"/>
      <c r="AK3235" s="3"/>
    </row>
    <row r="3236" spans="3:37">
      <c r="C3236" s="3"/>
      <c r="D3236" s="3"/>
      <c r="E3236" s="4"/>
      <c r="AK3236" s="3"/>
    </row>
    <row r="3237" spans="3:37">
      <c r="C3237" s="3"/>
      <c r="D3237" s="3"/>
      <c r="E3237" s="4"/>
      <c r="AK3237" s="3"/>
    </row>
    <row r="3238" spans="3:37">
      <c r="C3238" s="3"/>
      <c r="D3238" s="3"/>
      <c r="E3238" s="4"/>
      <c r="AK3238" s="3"/>
    </row>
    <row r="3239" spans="3:37">
      <c r="C3239" s="3"/>
      <c r="D3239" s="3"/>
      <c r="E3239" s="4"/>
      <c r="AK3239" s="3"/>
    </row>
    <row r="3240" spans="3:37">
      <c r="C3240" s="3"/>
      <c r="D3240" s="3"/>
      <c r="E3240" s="4"/>
      <c r="AK3240" s="3"/>
    </row>
    <row r="3241" spans="3:37">
      <c r="C3241" s="3"/>
      <c r="D3241" s="3"/>
      <c r="E3241" s="4"/>
      <c r="AK3241" s="3"/>
    </row>
    <row r="3242" spans="3:37">
      <c r="C3242" s="3"/>
      <c r="D3242" s="3"/>
      <c r="E3242" s="4"/>
      <c r="AK3242" s="3"/>
    </row>
    <row r="3243" spans="3:37">
      <c r="C3243" s="3"/>
      <c r="D3243" s="3"/>
      <c r="E3243" s="4"/>
      <c r="AK3243" s="3"/>
    </row>
    <row r="3244" spans="3:37">
      <c r="C3244" s="3"/>
      <c r="D3244" s="3"/>
      <c r="E3244" s="4"/>
      <c r="AK3244" s="3"/>
    </row>
    <row r="3245" spans="3:37">
      <c r="C3245" s="3"/>
      <c r="D3245" s="3"/>
      <c r="E3245" s="4"/>
      <c r="AK3245" s="3"/>
    </row>
    <row r="3246" spans="3:37">
      <c r="C3246" s="3"/>
      <c r="D3246" s="3"/>
      <c r="E3246" s="4"/>
      <c r="AK3246" s="3"/>
    </row>
    <row r="3247" spans="3:37">
      <c r="C3247" s="3"/>
      <c r="D3247" s="3"/>
      <c r="E3247" s="4"/>
      <c r="AK3247" s="3"/>
    </row>
    <row r="3248" spans="3:37">
      <c r="C3248" s="3"/>
      <c r="D3248" s="3"/>
      <c r="E3248" s="4"/>
      <c r="AK3248" s="3"/>
    </row>
    <row r="3249" spans="3:37">
      <c r="C3249" s="3"/>
      <c r="D3249" s="3"/>
      <c r="E3249" s="4"/>
      <c r="AK3249" s="3"/>
    </row>
    <row r="3250" spans="3:37">
      <c r="C3250" s="3"/>
      <c r="D3250" s="3"/>
      <c r="E3250" s="4"/>
      <c r="AK3250" s="3"/>
    </row>
    <row r="3251" spans="3:37">
      <c r="C3251" s="3"/>
      <c r="D3251" s="3"/>
      <c r="E3251" s="4"/>
      <c r="AK3251" s="3"/>
    </row>
    <row r="3252" spans="3:37">
      <c r="C3252" s="3"/>
      <c r="D3252" s="3"/>
      <c r="E3252" s="4"/>
      <c r="AK3252" s="3"/>
    </row>
    <row r="3253" spans="3:37">
      <c r="C3253" s="3"/>
      <c r="D3253" s="3"/>
      <c r="E3253" s="4"/>
      <c r="AK3253" s="3"/>
    </row>
    <row r="3254" spans="3:37">
      <c r="C3254" s="3"/>
      <c r="D3254" s="3"/>
      <c r="E3254" s="4"/>
    </row>
    <row r="3255" spans="3:37">
      <c r="C3255" s="3"/>
      <c r="D3255" s="3"/>
      <c r="E3255" s="4"/>
      <c r="AK3255" s="3"/>
    </row>
    <row r="3256" spans="3:37">
      <c r="C3256" s="3"/>
      <c r="D3256" s="3"/>
      <c r="E3256" s="4"/>
      <c r="AK3256" s="3"/>
    </row>
    <row r="3257" spans="3:37">
      <c r="C3257" s="3"/>
      <c r="D3257" s="3"/>
      <c r="E3257" s="4"/>
      <c r="AK3257" s="3"/>
    </row>
    <row r="3258" spans="3:37">
      <c r="C3258" s="3"/>
      <c r="D3258" s="3"/>
      <c r="E3258" s="4"/>
    </row>
    <row r="3259" spans="3:37">
      <c r="C3259" s="3"/>
      <c r="D3259" s="3"/>
      <c r="E3259" s="4"/>
      <c r="AK3259" s="3"/>
    </row>
    <row r="3260" spans="3:37">
      <c r="C3260" s="3"/>
      <c r="D3260" s="3"/>
      <c r="E3260" s="4"/>
      <c r="AK3260" s="3"/>
    </row>
    <row r="3261" spans="3:37">
      <c r="C3261" s="3"/>
      <c r="D3261" s="3"/>
      <c r="E3261" s="4"/>
      <c r="AK3261" s="3"/>
    </row>
    <row r="3262" spans="3:37">
      <c r="C3262" s="3"/>
      <c r="D3262" s="3"/>
      <c r="E3262" s="4"/>
      <c r="AK3262" s="3"/>
    </row>
    <row r="3263" spans="3:37">
      <c r="C3263" s="3"/>
      <c r="D3263" s="3"/>
      <c r="E3263" s="4"/>
      <c r="AK3263" s="3"/>
    </row>
    <row r="3264" spans="3:37">
      <c r="C3264" s="3"/>
      <c r="D3264" s="3"/>
      <c r="E3264" s="4"/>
      <c r="AK3264" s="3"/>
    </row>
    <row r="3265" spans="3:37">
      <c r="C3265" s="3"/>
      <c r="D3265" s="3"/>
      <c r="E3265" s="4"/>
      <c r="AK3265" s="3"/>
    </row>
    <row r="3266" spans="3:37">
      <c r="C3266" s="3"/>
      <c r="D3266" s="3"/>
      <c r="E3266" s="4"/>
      <c r="AK3266" s="3"/>
    </row>
    <row r="3267" spans="3:37">
      <c r="C3267" s="3"/>
      <c r="D3267" s="3"/>
      <c r="E3267" s="4"/>
      <c r="AK3267" s="3"/>
    </row>
    <row r="3268" spans="3:37">
      <c r="C3268" s="3"/>
      <c r="D3268" s="3"/>
      <c r="E3268" s="4"/>
      <c r="AK3268" s="3"/>
    </row>
    <row r="3269" spans="3:37">
      <c r="C3269" s="3"/>
      <c r="D3269" s="3"/>
      <c r="E3269" s="4"/>
      <c r="AK3269" s="3"/>
    </row>
    <row r="3270" spans="3:37">
      <c r="C3270" s="3"/>
      <c r="D3270" s="3"/>
      <c r="E3270" s="4"/>
      <c r="AK3270" s="3"/>
    </row>
    <row r="3271" spans="3:37">
      <c r="C3271" s="3"/>
      <c r="D3271" s="3"/>
      <c r="E3271" s="4"/>
      <c r="AK3271" s="3"/>
    </row>
    <row r="3272" spans="3:37">
      <c r="C3272" s="3"/>
      <c r="D3272" s="3"/>
      <c r="E3272" s="4"/>
    </row>
    <row r="3273" spans="3:37">
      <c r="C3273" s="3"/>
      <c r="D3273" s="3"/>
      <c r="E3273" s="4"/>
      <c r="AK3273" s="3"/>
    </row>
    <row r="3274" spans="3:37">
      <c r="C3274" s="3"/>
      <c r="D3274" s="3"/>
      <c r="E3274" s="4"/>
    </row>
    <row r="3275" spans="3:37">
      <c r="C3275" s="3"/>
      <c r="D3275" s="3"/>
      <c r="E3275" s="4"/>
      <c r="AK3275" s="3"/>
    </row>
    <row r="3276" spans="3:37">
      <c r="C3276" s="3"/>
      <c r="D3276" s="3"/>
      <c r="E3276" s="4"/>
    </row>
    <row r="3277" spans="3:37">
      <c r="C3277" s="3"/>
      <c r="D3277" s="3"/>
      <c r="E3277" s="4"/>
      <c r="AK3277" s="3"/>
    </row>
    <row r="3278" spans="3:37">
      <c r="C3278" s="3"/>
      <c r="D3278" s="3"/>
      <c r="E3278" s="4"/>
      <c r="AK3278" s="3"/>
    </row>
    <row r="3279" spans="3:37">
      <c r="C3279" s="3"/>
      <c r="D3279" s="3"/>
      <c r="E3279" s="4"/>
      <c r="AK3279" s="3"/>
    </row>
    <row r="3280" spans="3:37">
      <c r="C3280" s="3"/>
      <c r="D3280" s="3"/>
      <c r="E3280" s="4"/>
      <c r="AK3280" s="3"/>
    </row>
    <row r="3281" spans="3:37">
      <c r="C3281" s="3"/>
      <c r="D3281" s="3"/>
      <c r="E3281" s="4"/>
      <c r="AK3281" s="3"/>
    </row>
    <row r="3282" spans="3:37">
      <c r="C3282" s="3"/>
      <c r="D3282" s="3"/>
      <c r="E3282" s="4"/>
      <c r="AK3282" s="3"/>
    </row>
    <row r="3283" spans="3:37">
      <c r="C3283" s="3"/>
      <c r="D3283" s="3"/>
      <c r="E3283" s="4"/>
      <c r="AK3283" s="3"/>
    </row>
    <row r="3284" spans="3:37">
      <c r="C3284" s="3"/>
      <c r="D3284" s="3"/>
      <c r="E3284" s="4"/>
      <c r="AK3284" s="3"/>
    </row>
    <row r="3285" spans="3:37">
      <c r="C3285" s="3"/>
      <c r="D3285" s="3"/>
      <c r="E3285" s="4"/>
      <c r="AK3285" s="3"/>
    </row>
    <row r="3286" spans="3:37">
      <c r="C3286" s="3"/>
      <c r="D3286" s="3"/>
      <c r="E3286" s="4"/>
      <c r="AK3286" s="3"/>
    </row>
    <row r="3287" spans="3:37">
      <c r="C3287" s="3"/>
      <c r="D3287" s="3"/>
      <c r="E3287" s="4"/>
      <c r="AK3287" s="3"/>
    </row>
    <row r="3288" spans="3:37">
      <c r="C3288" s="3"/>
      <c r="D3288" s="3"/>
      <c r="E3288" s="4"/>
      <c r="AK3288" s="3"/>
    </row>
    <row r="3289" spans="3:37">
      <c r="C3289" s="3"/>
      <c r="D3289" s="3"/>
      <c r="E3289" s="4"/>
      <c r="AK3289" s="3"/>
    </row>
    <row r="3290" spans="3:37">
      <c r="C3290" s="3"/>
      <c r="D3290" s="3"/>
      <c r="E3290" s="4"/>
      <c r="AK3290" s="3"/>
    </row>
    <row r="3291" spans="3:37">
      <c r="C3291" s="3"/>
      <c r="D3291" s="3"/>
      <c r="E3291" s="4"/>
      <c r="AK3291" s="3"/>
    </row>
    <row r="3292" spans="3:37">
      <c r="C3292" s="3"/>
      <c r="D3292" s="3"/>
      <c r="E3292" s="4"/>
      <c r="AK3292" s="3"/>
    </row>
    <row r="3293" spans="3:37">
      <c r="C3293" s="3"/>
      <c r="D3293" s="3"/>
      <c r="E3293" s="4"/>
      <c r="AK3293" s="3"/>
    </row>
    <row r="3294" spans="3:37">
      <c r="C3294" s="3"/>
      <c r="D3294" s="3"/>
      <c r="E3294" s="4"/>
    </row>
    <row r="3295" spans="3:37">
      <c r="C3295" s="3"/>
      <c r="D3295" s="3"/>
      <c r="E3295" s="4"/>
      <c r="AK3295" s="3"/>
    </row>
    <row r="3296" spans="3:37">
      <c r="C3296" s="3"/>
      <c r="D3296" s="3"/>
      <c r="E3296" s="4"/>
      <c r="AK3296" s="3"/>
    </row>
    <row r="3297" spans="3:37">
      <c r="C3297" s="3"/>
      <c r="D3297" s="3"/>
      <c r="E3297" s="4"/>
      <c r="AK3297" s="3"/>
    </row>
    <row r="3298" spans="3:37">
      <c r="C3298" s="3"/>
      <c r="D3298" s="3"/>
      <c r="E3298" s="4"/>
      <c r="AK3298" s="3"/>
    </row>
    <row r="3299" spans="3:37">
      <c r="C3299" s="3"/>
      <c r="D3299" s="3"/>
      <c r="E3299" s="4"/>
      <c r="V3299" s="4"/>
      <c r="X3299" s="4"/>
      <c r="AK3299" s="3"/>
    </row>
    <row r="3300" spans="3:37">
      <c r="C3300" s="3"/>
      <c r="D3300" s="3"/>
      <c r="E3300" s="4"/>
      <c r="V3300" s="4"/>
      <c r="X3300" s="4"/>
      <c r="AK3300" s="3"/>
    </row>
    <row r="3301" spans="3:37">
      <c r="C3301" s="3"/>
      <c r="D3301" s="3"/>
      <c r="E3301" s="4"/>
      <c r="V3301" s="4"/>
      <c r="X3301" s="4"/>
      <c r="AK3301" s="3"/>
    </row>
    <row r="3302" spans="3:37">
      <c r="C3302" s="3"/>
      <c r="D3302" s="3"/>
      <c r="E3302" s="4"/>
      <c r="V3302" s="4"/>
      <c r="X3302" s="4"/>
    </row>
    <row r="3303" spans="3:37">
      <c r="C3303" s="3"/>
      <c r="D3303" s="3"/>
      <c r="E3303" s="4"/>
      <c r="V3303" s="4"/>
      <c r="X3303" s="4"/>
      <c r="AK3303" s="3"/>
    </row>
    <row r="3304" spans="3:37">
      <c r="C3304" s="3"/>
      <c r="D3304" s="3"/>
      <c r="E3304" s="4"/>
      <c r="V3304" s="4"/>
      <c r="X3304" s="4"/>
      <c r="AK3304" s="3"/>
    </row>
    <row r="3305" spans="3:37">
      <c r="C3305" s="3"/>
      <c r="D3305" s="3"/>
      <c r="E3305" s="4"/>
      <c r="V3305" s="4"/>
      <c r="X3305" s="4"/>
      <c r="AK3305" s="3"/>
    </row>
    <row r="3306" spans="3:37">
      <c r="C3306" s="3"/>
      <c r="D3306" s="3"/>
      <c r="E3306" s="4"/>
      <c r="V3306" s="4"/>
      <c r="X3306" s="4"/>
      <c r="AK3306" s="3"/>
    </row>
    <row r="3307" spans="3:37">
      <c r="C3307" s="3"/>
      <c r="D3307" s="3"/>
      <c r="E3307" s="4"/>
      <c r="AK3307" s="3"/>
    </row>
    <row r="3308" spans="3:37">
      <c r="C3308" s="3"/>
      <c r="D3308" s="3"/>
      <c r="E3308" s="4"/>
    </row>
    <row r="3309" spans="3:37">
      <c r="C3309" s="3"/>
      <c r="D3309" s="3"/>
      <c r="E3309" s="4"/>
      <c r="AK3309" s="3"/>
    </row>
    <row r="3310" spans="3:37">
      <c r="C3310" s="3"/>
      <c r="D3310" s="3"/>
      <c r="E3310" s="4"/>
      <c r="AK3310" s="3"/>
    </row>
    <row r="3311" spans="3:37">
      <c r="C3311" s="3"/>
      <c r="D3311" s="3"/>
      <c r="E3311" s="4"/>
      <c r="AK3311" s="3"/>
    </row>
    <row r="3312" spans="3:37">
      <c r="C3312" s="3"/>
      <c r="D3312" s="3"/>
      <c r="E3312" s="4"/>
      <c r="AK3312" s="3"/>
    </row>
    <row r="3313" spans="3:37">
      <c r="C3313" s="3"/>
      <c r="D3313" s="3"/>
      <c r="E3313" s="4"/>
      <c r="AK3313" s="3"/>
    </row>
    <row r="3314" spans="3:37">
      <c r="C3314" s="3"/>
      <c r="D3314" s="3"/>
      <c r="E3314" s="4"/>
      <c r="AK3314" s="3"/>
    </row>
    <row r="3315" spans="3:37">
      <c r="C3315" s="3"/>
      <c r="D3315" s="3"/>
      <c r="E3315" s="4"/>
      <c r="AK3315" s="3"/>
    </row>
    <row r="3316" spans="3:37">
      <c r="C3316" s="3"/>
      <c r="D3316" s="3"/>
      <c r="E3316" s="4"/>
      <c r="AK3316" s="3"/>
    </row>
    <row r="3317" spans="3:37">
      <c r="C3317" s="3"/>
      <c r="D3317" s="3"/>
      <c r="E3317" s="4"/>
      <c r="AK3317" s="3"/>
    </row>
    <row r="3318" spans="3:37">
      <c r="C3318" s="3"/>
      <c r="D3318" s="3"/>
      <c r="E3318" s="4"/>
    </row>
    <row r="3319" spans="3:37">
      <c r="C3319" s="3"/>
      <c r="D3319" s="3"/>
      <c r="E3319" s="4"/>
    </row>
    <row r="3320" spans="3:37">
      <c r="C3320" s="3"/>
      <c r="D3320" s="3"/>
      <c r="E3320" s="4"/>
      <c r="AK3320" s="3"/>
    </row>
    <row r="3321" spans="3:37">
      <c r="C3321" s="3"/>
      <c r="D3321" s="3"/>
      <c r="E3321" s="4"/>
      <c r="AK3321" s="3"/>
    </row>
    <row r="3322" spans="3:37">
      <c r="C3322" s="3"/>
      <c r="D3322" s="3"/>
      <c r="E3322" s="4"/>
      <c r="AK3322" s="3"/>
    </row>
    <row r="3323" spans="3:37">
      <c r="C3323" s="3"/>
      <c r="D3323" s="3"/>
      <c r="E3323" s="4"/>
      <c r="AK3323" s="3"/>
    </row>
    <row r="3324" spans="3:37">
      <c r="C3324" s="3"/>
      <c r="D3324" s="3"/>
      <c r="E3324" s="4"/>
      <c r="AK3324" s="3"/>
    </row>
    <row r="3325" spans="3:37">
      <c r="C3325" s="3"/>
      <c r="D3325" s="3"/>
      <c r="E3325" s="4"/>
      <c r="AK3325" s="3"/>
    </row>
    <row r="3326" spans="3:37">
      <c r="C3326" s="3"/>
      <c r="D3326" s="3"/>
      <c r="E3326" s="4"/>
      <c r="AK3326" s="3"/>
    </row>
    <row r="3327" spans="3:37">
      <c r="C3327" s="3"/>
      <c r="D3327" s="3"/>
      <c r="E3327" s="4"/>
      <c r="AK3327" s="3"/>
    </row>
    <row r="3328" spans="3:37">
      <c r="C3328" s="3"/>
      <c r="D3328" s="3"/>
      <c r="E3328" s="4"/>
      <c r="AK3328" s="3"/>
    </row>
    <row r="3329" spans="3:37">
      <c r="C3329" s="3"/>
      <c r="D3329" s="3"/>
      <c r="E3329" s="4"/>
    </row>
    <row r="3330" spans="3:37">
      <c r="C3330" s="3"/>
      <c r="D3330" s="3"/>
      <c r="E3330" s="4"/>
      <c r="AK3330" s="3"/>
    </row>
    <row r="3331" spans="3:37">
      <c r="C3331" s="3"/>
      <c r="D3331" s="3"/>
      <c r="E3331" s="4"/>
    </row>
    <row r="3332" spans="3:37">
      <c r="C3332" s="3"/>
      <c r="D3332" s="3"/>
      <c r="E3332" s="4"/>
    </row>
    <row r="3333" spans="3:37">
      <c r="C3333" s="3"/>
      <c r="D3333" s="3"/>
      <c r="E3333" s="4"/>
      <c r="AK3333" s="3"/>
    </row>
    <row r="3334" spans="3:37">
      <c r="C3334" s="3"/>
      <c r="D3334" s="3"/>
      <c r="E3334" s="4"/>
    </row>
    <row r="3335" spans="3:37">
      <c r="C3335" s="3"/>
      <c r="D3335" s="3"/>
      <c r="E3335" s="4"/>
      <c r="AK3335" s="3"/>
    </row>
    <row r="3336" spans="3:37">
      <c r="C3336" s="3"/>
      <c r="D3336" s="3"/>
      <c r="E3336" s="4"/>
      <c r="AK3336" s="3"/>
    </row>
    <row r="3337" spans="3:37">
      <c r="C3337" s="3"/>
      <c r="D3337" s="3"/>
      <c r="E3337" s="4"/>
      <c r="AK3337" s="3"/>
    </row>
    <row r="3338" spans="3:37">
      <c r="C3338" s="3"/>
      <c r="D3338" s="3"/>
      <c r="E3338" s="4"/>
      <c r="AK3338" s="3"/>
    </row>
    <row r="3339" spans="3:37">
      <c r="C3339" s="3"/>
      <c r="D3339" s="3"/>
      <c r="E3339" s="4"/>
      <c r="AK3339" s="3"/>
    </row>
    <row r="3340" spans="3:37">
      <c r="C3340" s="3"/>
      <c r="D3340" s="3"/>
      <c r="E3340" s="4"/>
    </row>
    <row r="3341" spans="3:37">
      <c r="C3341" s="3"/>
      <c r="D3341" s="3"/>
      <c r="E3341" s="4"/>
      <c r="AK3341" s="3"/>
    </row>
    <row r="3342" spans="3:37">
      <c r="C3342" s="3"/>
      <c r="D3342" s="3"/>
      <c r="E3342" s="4"/>
      <c r="AK3342" s="3"/>
    </row>
    <row r="3343" spans="3:37">
      <c r="C3343" s="3"/>
      <c r="D3343" s="3"/>
      <c r="E3343" s="4"/>
      <c r="AK3343" s="3"/>
    </row>
    <row r="3344" spans="3:37">
      <c r="C3344" s="3"/>
      <c r="D3344" s="3"/>
      <c r="E3344" s="4"/>
      <c r="AK3344" s="3"/>
    </row>
    <row r="3345" spans="3:37">
      <c r="C3345" s="3"/>
      <c r="D3345" s="3"/>
      <c r="E3345" s="4"/>
      <c r="AK3345" s="3"/>
    </row>
    <row r="3346" spans="3:37">
      <c r="C3346" s="3"/>
      <c r="D3346" s="3"/>
      <c r="E3346" s="4"/>
    </row>
    <row r="3347" spans="3:37">
      <c r="C3347" s="3"/>
      <c r="D3347" s="3"/>
      <c r="E3347" s="4"/>
      <c r="AK3347" s="3"/>
    </row>
    <row r="3348" spans="3:37">
      <c r="C3348" s="3"/>
      <c r="D3348" s="3"/>
      <c r="E3348" s="4"/>
      <c r="AK3348" s="3"/>
    </row>
    <row r="3349" spans="3:37">
      <c r="C3349" s="3"/>
      <c r="D3349" s="3"/>
      <c r="E3349" s="4"/>
      <c r="AK3349" s="3"/>
    </row>
    <row r="3350" spans="3:37">
      <c r="C3350" s="3"/>
      <c r="D3350" s="3"/>
      <c r="E3350" s="4"/>
      <c r="AK3350" s="3"/>
    </row>
    <row r="3351" spans="3:37">
      <c r="C3351" s="3"/>
      <c r="D3351" s="3"/>
      <c r="E3351" s="4"/>
      <c r="AK3351" s="3"/>
    </row>
    <row r="3352" spans="3:37">
      <c r="C3352" s="3"/>
      <c r="D3352" s="3"/>
      <c r="E3352" s="4"/>
    </row>
    <row r="3353" spans="3:37">
      <c r="C3353" s="3"/>
      <c r="D3353" s="3"/>
      <c r="E3353" s="4"/>
      <c r="AK3353" s="3"/>
    </row>
    <row r="3354" spans="3:37">
      <c r="C3354" s="3"/>
      <c r="D3354" s="3"/>
      <c r="E3354" s="4"/>
      <c r="AK3354" s="3"/>
    </row>
    <row r="3355" spans="3:37">
      <c r="C3355" s="3"/>
      <c r="D3355" s="3"/>
      <c r="E3355" s="4"/>
      <c r="AK3355" s="3"/>
    </row>
    <row r="3356" spans="3:37">
      <c r="C3356" s="3"/>
      <c r="D3356" s="3"/>
      <c r="E3356" s="4"/>
      <c r="AK3356" s="3"/>
    </row>
    <row r="3357" spans="3:37">
      <c r="C3357" s="3"/>
      <c r="D3357" s="3"/>
      <c r="E3357" s="4"/>
      <c r="AK3357" s="3"/>
    </row>
    <row r="3358" spans="3:37">
      <c r="C3358" s="3"/>
      <c r="D3358" s="3"/>
      <c r="E3358" s="4"/>
    </row>
    <row r="3359" spans="3:37">
      <c r="C3359" s="3"/>
      <c r="D3359" s="3"/>
      <c r="E3359" s="4"/>
      <c r="AK3359" s="3"/>
    </row>
    <row r="3360" spans="3:37">
      <c r="C3360" s="3"/>
      <c r="D3360" s="3"/>
      <c r="E3360" s="4"/>
      <c r="AK3360" s="3"/>
    </row>
    <row r="3361" spans="3:37">
      <c r="C3361" s="3"/>
      <c r="D3361" s="3"/>
      <c r="E3361" s="4"/>
      <c r="AK3361" s="3"/>
    </row>
    <row r="3362" spans="3:37">
      <c r="C3362" s="3"/>
      <c r="D3362" s="3"/>
      <c r="E3362" s="4"/>
      <c r="AK3362" s="3"/>
    </row>
    <row r="3363" spans="3:37">
      <c r="C3363" s="3"/>
      <c r="D3363" s="3"/>
      <c r="E3363" s="4"/>
      <c r="AK3363" s="3"/>
    </row>
    <row r="3364" spans="3:37">
      <c r="C3364" s="3"/>
      <c r="D3364" s="3"/>
      <c r="E3364" s="4"/>
      <c r="AK3364" s="3"/>
    </row>
    <row r="3365" spans="3:37">
      <c r="C3365" s="3"/>
      <c r="D3365" s="3"/>
      <c r="E3365" s="4"/>
      <c r="AK3365" s="3"/>
    </row>
    <row r="3366" spans="3:37">
      <c r="C3366" s="3"/>
      <c r="D3366" s="3"/>
      <c r="E3366" s="4"/>
    </row>
    <row r="3367" spans="3:37">
      <c r="C3367" s="3"/>
      <c r="D3367" s="3"/>
      <c r="E3367" s="4"/>
      <c r="AK3367" s="3"/>
    </row>
    <row r="3368" spans="3:37">
      <c r="C3368" s="3"/>
      <c r="D3368" s="3"/>
      <c r="E3368" s="4"/>
      <c r="AK3368" s="3"/>
    </row>
    <row r="3369" spans="3:37">
      <c r="C3369" s="3"/>
      <c r="D3369" s="3"/>
      <c r="E3369" s="4"/>
      <c r="AK3369" s="3"/>
    </row>
    <row r="3370" spans="3:37">
      <c r="C3370" s="3"/>
      <c r="D3370" s="3"/>
      <c r="E3370" s="4"/>
      <c r="AK3370" s="3"/>
    </row>
    <row r="3371" spans="3:37">
      <c r="C3371" s="3"/>
      <c r="D3371" s="3"/>
      <c r="E3371" s="4"/>
      <c r="AK3371" s="3"/>
    </row>
    <row r="3372" spans="3:37">
      <c r="C3372" s="3"/>
      <c r="D3372" s="3"/>
      <c r="E3372" s="4"/>
    </row>
    <row r="3373" spans="3:37">
      <c r="C3373" s="3"/>
      <c r="D3373" s="3"/>
      <c r="E3373" s="4"/>
      <c r="AK3373" s="3"/>
    </row>
    <row r="3374" spans="3:37">
      <c r="C3374" s="3"/>
      <c r="D3374" s="3"/>
      <c r="E3374" s="4"/>
      <c r="AK3374" s="3"/>
    </row>
    <row r="3375" spans="3:37">
      <c r="C3375" s="3"/>
      <c r="D3375" s="3"/>
      <c r="E3375" s="4"/>
      <c r="V3375" s="4"/>
      <c r="X3375" s="4"/>
    </row>
    <row r="3376" spans="3:37">
      <c r="C3376" s="3"/>
      <c r="D3376" s="3"/>
      <c r="E3376" s="4"/>
      <c r="V3376" s="4"/>
      <c r="X3376" s="4"/>
    </row>
    <row r="3377" spans="3:37">
      <c r="C3377" s="3"/>
      <c r="D3377" s="3"/>
      <c r="E3377" s="4"/>
      <c r="V3377" s="4"/>
      <c r="X3377" s="4"/>
    </row>
    <row r="3378" spans="3:37">
      <c r="C3378" s="3"/>
      <c r="D3378" s="3"/>
      <c r="E3378" s="4"/>
      <c r="V3378" s="4"/>
      <c r="X3378" s="4"/>
    </row>
    <row r="3379" spans="3:37">
      <c r="C3379" s="3"/>
      <c r="D3379" s="3"/>
      <c r="E3379" s="4"/>
      <c r="V3379" s="4"/>
      <c r="X3379" s="4"/>
    </row>
    <row r="3380" spans="3:37">
      <c r="C3380" s="3"/>
      <c r="D3380" s="3"/>
      <c r="E3380" s="4"/>
      <c r="V3380" s="4"/>
      <c r="X3380" s="4"/>
    </row>
    <row r="3381" spans="3:37">
      <c r="C3381" s="3"/>
      <c r="D3381" s="3"/>
      <c r="E3381" s="4"/>
      <c r="V3381" s="4"/>
      <c r="X3381" s="4"/>
    </row>
    <row r="3382" spans="3:37">
      <c r="C3382" s="3"/>
      <c r="D3382" s="3"/>
      <c r="E3382" s="4"/>
      <c r="V3382" s="4"/>
      <c r="X3382" s="4"/>
    </row>
    <row r="3383" spans="3:37">
      <c r="C3383" s="3"/>
      <c r="D3383" s="3"/>
      <c r="E3383" s="4"/>
    </row>
    <row r="3384" spans="3:37">
      <c r="C3384" s="3"/>
      <c r="D3384" s="3"/>
      <c r="E3384" s="4"/>
      <c r="AK3384" s="3"/>
    </row>
    <row r="3385" spans="3:37">
      <c r="C3385" s="3"/>
      <c r="D3385" s="3"/>
      <c r="E3385" s="4"/>
      <c r="AK3385" s="3"/>
    </row>
    <row r="3386" spans="3:37">
      <c r="C3386" s="3"/>
      <c r="D3386" s="3"/>
      <c r="E3386" s="4"/>
      <c r="AK3386" s="3"/>
    </row>
    <row r="3387" spans="3:37">
      <c r="C3387" s="3"/>
      <c r="D3387" s="3"/>
      <c r="E3387" s="4"/>
      <c r="AK3387" s="3"/>
    </row>
    <row r="3388" spans="3:37">
      <c r="C3388" s="3"/>
      <c r="D3388" s="3"/>
      <c r="E3388" s="4"/>
      <c r="AK3388" s="3"/>
    </row>
    <row r="3389" spans="3:37">
      <c r="C3389" s="3"/>
      <c r="D3389" s="3"/>
      <c r="E3389" s="4"/>
    </row>
    <row r="3390" spans="3:37">
      <c r="C3390" s="3"/>
      <c r="D3390" s="3"/>
      <c r="E3390" s="4"/>
      <c r="AK3390" s="3"/>
    </row>
    <row r="3391" spans="3:37">
      <c r="C3391" s="3"/>
      <c r="D3391" s="3"/>
      <c r="E3391" s="4"/>
    </row>
    <row r="3392" spans="3:37">
      <c r="C3392" s="3"/>
      <c r="D3392" s="3"/>
      <c r="E3392" s="4"/>
      <c r="AK3392" s="3"/>
    </row>
    <row r="3393" spans="3:37">
      <c r="C3393" s="3"/>
      <c r="D3393" s="3"/>
      <c r="E3393" s="4"/>
    </row>
    <row r="3394" spans="3:37">
      <c r="C3394" s="3"/>
      <c r="D3394" s="3"/>
      <c r="E3394" s="4"/>
      <c r="AK3394" s="3"/>
    </row>
    <row r="3395" spans="3:37">
      <c r="C3395" s="3"/>
      <c r="D3395" s="3"/>
      <c r="E3395" s="4"/>
    </row>
    <row r="3396" spans="3:37">
      <c r="C3396" s="3"/>
      <c r="D3396" s="3"/>
      <c r="E3396" s="4"/>
      <c r="AK3396" s="3"/>
    </row>
    <row r="3397" spans="3:37">
      <c r="C3397" s="3"/>
      <c r="D3397" s="3"/>
      <c r="E3397" s="4"/>
    </row>
    <row r="3398" spans="3:37">
      <c r="C3398" s="3"/>
      <c r="D3398" s="3"/>
      <c r="E3398" s="4"/>
      <c r="AK3398" s="3"/>
    </row>
    <row r="3399" spans="3:37">
      <c r="C3399" s="3"/>
      <c r="D3399" s="3"/>
      <c r="E3399" s="4"/>
    </row>
    <row r="3400" spans="3:37">
      <c r="C3400" s="3"/>
      <c r="D3400" s="3"/>
      <c r="E3400" s="4"/>
      <c r="AK3400" s="3"/>
    </row>
    <row r="3401" spans="3:37">
      <c r="C3401" s="3"/>
      <c r="D3401" s="3"/>
      <c r="E3401" s="4"/>
    </row>
    <row r="3402" spans="3:37">
      <c r="C3402" s="3"/>
      <c r="D3402" s="3"/>
      <c r="E3402" s="4"/>
      <c r="AK3402" s="3"/>
    </row>
    <row r="3403" spans="3:37">
      <c r="C3403" s="3"/>
      <c r="D3403" s="3"/>
      <c r="E3403" s="4"/>
      <c r="AK3403" s="3"/>
    </row>
    <row r="3404" spans="3:37">
      <c r="C3404" s="3"/>
      <c r="D3404" s="3"/>
      <c r="E3404" s="4"/>
      <c r="AK3404" s="3"/>
    </row>
    <row r="3405" spans="3:37">
      <c r="C3405" s="3"/>
      <c r="D3405" s="3"/>
      <c r="E3405" s="4"/>
      <c r="AK3405" s="3"/>
    </row>
    <row r="3406" spans="3:37">
      <c r="C3406" s="3"/>
      <c r="D3406" s="3"/>
      <c r="E3406" s="4"/>
      <c r="AK3406" s="3"/>
    </row>
    <row r="3407" spans="3:37">
      <c r="C3407" s="3"/>
      <c r="D3407" s="3"/>
      <c r="E3407" s="4"/>
    </row>
    <row r="3408" spans="3:37">
      <c r="C3408" s="3"/>
      <c r="D3408" s="3"/>
      <c r="E3408" s="4"/>
      <c r="AK3408" s="3"/>
    </row>
    <row r="3409" spans="3:37">
      <c r="C3409" s="3"/>
      <c r="D3409" s="3"/>
      <c r="E3409" s="4"/>
      <c r="AK3409" s="3"/>
    </row>
    <row r="3410" spans="3:37">
      <c r="C3410" s="3"/>
      <c r="D3410" s="3"/>
      <c r="E3410" s="4"/>
      <c r="AK3410" s="3"/>
    </row>
    <row r="3411" spans="3:37">
      <c r="C3411" s="3"/>
      <c r="D3411" s="3"/>
      <c r="E3411" s="4"/>
      <c r="AK3411" s="3"/>
    </row>
    <row r="3412" spans="3:37">
      <c r="C3412" s="3"/>
      <c r="D3412" s="3"/>
      <c r="E3412" s="4"/>
      <c r="AK3412" s="3"/>
    </row>
    <row r="3413" spans="3:37">
      <c r="C3413" s="3"/>
      <c r="D3413" s="3"/>
      <c r="E3413" s="4"/>
      <c r="AK3413" s="3"/>
    </row>
    <row r="3414" spans="3:37">
      <c r="C3414" s="3"/>
      <c r="D3414" s="3"/>
      <c r="E3414" s="4"/>
      <c r="AK3414" s="3"/>
    </row>
    <row r="3415" spans="3:37">
      <c r="C3415" s="3"/>
      <c r="D3415" s="3"/>
      <c r="E3415" s="4"/>
    </row>
    <row r="3416" spans="3:37">
      <c r="C3416" s="3"/>
      <c r="D3416" s="3"/>
      <c r="E3416" s="4"/>
      <c r="AK3416" s="3"/>
    </row>
    <row r="3417" spans="3:37">
      <c r="C3417" s="3"/>
      <c r="D3417" s="3"/>
      <c r="E3417" s="4"/>
    </row>
    <row r="3418" spans="3:37">
      <c r="C3418" s="3"/>
      <c r="D3418" s="3"/>
      <c r="E3418" s="4"/>
      <c r="AK3418" s="3"/>
    </row>
    <row r="3419" spans="3:37">
      <c r="C3419" s="3"/>
      <c r="D3419" s="3"/>
      <c r="E3419" s="4"/>
      <c r="AK3419" s="3"/>
    </row>
    <row r="3420" spans="3:37">
      <c r="C3420" s="3"/>
      <c r="D3420" s="3"/>
      <c r="E3420" s="4"/>
      <c r="AK3420" s="3"/>
    </row>
    <row r="3421" spans="3:37">
      <c r="C3421" s="3"/>
      <c r="D3421" s="3"/>
      <c r="E3421" s="4"/>
      <c r="AK3421" s="3"/>
    </row>
    <row r="3422" spans="3:37">
      <c r="C3422" s="3"/>
      <c r="D3422" s="3"/>
      <c r="E3422" s="4"/>
      <c r="AK3422" s="3"/>
    </row>
    <row r="3423" spans="3:37">
      <c r="C3423" s="3"/>
      <c r="D3423" s="3"/>
      <c r="E3423" s="4"/>
      <c r="AK3423" s="3"/>
    </row>
    <row r="3424" spans="3:37">
      <c r="C3424" s="3"/>
      <c r="D3424" s="3"/>
      <c r="E3424" s="4"/>
      <c r="AK3424" s="3"/>
    </row>
    <row r="3425" spans="3:37">
      <c r="C3425" s="3"/>
      <c r="D3425" s="3"/>
      <c r="E3425" s="4"/>
      <c r="AK3425" s="3"/>
    </row>
    <row r="3426" spans="3:37">
      <c r="C3426" s="3"/>
      <c r="D3426" s="3"/>
      <c r="E3426" s="4"/>
      <c r="AK3426" s="3"/>
    </row>
    <row r="3427" spans="3:37">
      <c r="C3427" s="3"/>
      <c r="D3427" s="3"/>
      <c r="E3427" s="4"/>
      <c r="AK3427" s="3"/>
    </row>
    <row r="3428" spans="3:37">
      <c r="C3428" s="3"/>
      <c r="D3428" s="3"/>
      <c r="E3428" s="4"/>
      <c r="AK3428" s="3"/>
    </row>
    <row r="3429" spans="3:37">
      <c r="C3429" s="3"/>
      <c r="D3429" s="3"/>
      <c r="E3429" s="4"/>
      <c r="AK3429" s="3"/>
    </row>
    <row r="3430" spans="3:37">
      <c r="C3430" s="3"/>
      <c r="D3430" s="3"/>
      <c r="E3430" s="4"/>
      <c r="V3430" s="4"/>
      <c r="X3430" s="4"/>
      <c r="AK3430" s="3"/>
    </row>
    <row r="3431" spans="3:37">
      <c r="C3431" s="3"/>
      <c r="D3431" s="3"/>
      <c r="E3431" s="4"/>
      <c r="V3431" s="4"/>
      <c r="X3431" s="4"/>
      <c r="AK3431" s="3"/>
    </row>
    <row r="3432" spans="3:37">
      <c r="C3432" s="3"/>
      <c r="D3432" s="3"/>
      <c r="E3432" s="4"/>
      <c r="AK3432" s="3"/>
    </row>
    <row r="3433" spans="3:37">
      <c r="C3433" s="3"/>
      <c r="D3433" s="3"/>
      <c r="E3433" s="4"/>
    </row>
    <row r="3434" spans="3:37">
      <c r="C3434" s="3"/>
      <c r="D3434" s="3"/>
      <c r="E3434" s="4"/>
      <c r="AK3434" s="3"/>
    </row>
    <row r="3435" spans="3:37">
      <c r="C3435" s="3"/>
      <c r="D3435" s="3"/>
      <c r="E3435" s="4"/>
    </row>
    <row r="3436" spans="3:37">
      <c r="C3436" s="3"/>
      <c r="D3436" s="3"/>
      <c r="E3436" s="4"/>
      <c r="AK3436" s="3"/>
    </row>
    <row r="3437" spans="3:37">
      <c r="C3437" s="3"/>
      <c r="D3437" s="3"/>
      <c r="E3437" s="4"/>
      <c r="AK3437" s="3"/>
    </row>
    <row r="3438" spans="3:37">
      <c r="C3438" s="3"/>
      <c r="D3438" s="3"/>
      <c r="E3438" s="4"/>
      <c r="AK3438" s="3"/>
    </row>
    <row r="3439" spans="3:37">
      <c r="C3439" s="3"/>
      <c r="D3439" s="3"/>
      <c r="E3439" s="4"/>
      <c r="AK3439" s="3"/>
    </row>
    <row r="3440" spans="3:37">
      <c r="C3440" s="3"/>
      <c r="D3440" s="3"/>
      <c r="E3440" s="4"/>
      <c r="AK3440" s="3"/>
    </row>
    <row r="3441" spans="3:37">
      <c r="C3441" s="3"/>
      <c r="D3441" s="3"/>
      <c r="E3441" s="4"/>
      <c r="AK3441" s="3"/>
    </row>
    <row r="3442" spans="3:37">
      <c r="C3442" s="3"/>
      <c r="D3442" s="3"/>
      <c r="E3442" s="4"/>
      <c r="AK3442" s="3"/>
    </row>
    <row r="3443" spans="3:37">
      <c r="C3443" s="3"/>
      <c r="D3443" s="3"/>
      <c r="E3443" s="4"/>
      <c r="AK3443" s="3"/>
    </row>
    <row r="3444" spans="3:37">
      <c r="C3444" s="3"/>
      <c r="D3444" s="3"/>
      <c r="E3444" s="4"/>
      <c r="AK3444" s="3"/>
    </row>
    <row r="3445" spans="3:37">
      <c r="C3445" s="3"/>
      <c r="D3445" s="3"/>
      <c r="E3445" s="4"/>
    </row>
    <row r="3446" spans="3:37">
      <c r="C3446" s="3"/>
      <c r="D3446" s="3"/>
      <c r="E3446" s="4"/>
    </row>
    <row r="3447" spans="3:37">
      <c r="C3447" s="3"/>
      <c r="D3447" s="3"/>
      <c r="E3447" s="4"/>
      <c r="AK3447" s="3"/>
    </row>
    <row r="3448" spans="3:37">
      <c r="C3448" s="3"/>
      <c r="D3448" s="3"/>
      <c r="E3448" s="4"/>
    </row>
    <row r="3449" spans="3:37">
      <c r="C3449" s="3"/>
      <c r="D3449" s="3"/>
      <c r="E3449" s="4"/>
      <c r="AK3449" s="3"/>
    </row>
    <row r="3450" spans="3:37">
      <c r="C3450" s="3"/>
      <c r="D3450" s="3"/>
      <c r="E3450" s="4"/>
      <c r="AK3450" s="3"/>
    </row>
    <row r="3451" spans="3:37">
      <c r="C3451" s="3"/>
      <c r="D3451" s="3"/>
      <c r="E3451" s="4"/>
      <c r="AK3451" s="3"/>
    </row>
    <row r="3452" spans="3:37">
      <c r="C3452" s="3"/>
      <c r="D3452" s="3"/>
      <c r="E3452" s="4"/>
    </row>
    <row r="3453" spans="3:37">
      <c r="C3453" s="3"/>
      <c r="D3453" s="3"/>
      <c r="E3453" s="4"/>
    </row>
    <row r="3454" spans="3:37">
      <c r="C3454" s="3"/>
      <c r="D3454" s="3"/>
      <c r="E3454" s="4"/>
    </row>
    <row r="3455" spans="3:37">
      <c r="C3455" s="3"/>
      <c r="D3455" s="3"/>
      <c r="E3455" s="4"/>
    </row>
    <row r="3456" spans="3:37">
      <c r="C3456" s="3"/>
      <c r="D3456" s="3"/>
      <c r="E3456" s="4"/>
    </row>
    <row r="3457" spans="3:37">
      <c r="C3457" s="3"/>
      <c r="D3457" s="3"/>
      <c r="E3457" s="4"/>
    </row>
    <row r="3458" spans="3:37">
      <c r="C3458" s="3"/>
      <c r="D3458" s="3"/>
      <c r="E3458" s="4"/>
      <c r="AK3458" s="3"/>
    </row>
    <row r="3459" spans="3:37">
      <c r="C3459" s="3"/>
      <c r="D3459" s="3"/>
      <c r="E3459" s="4"/>
      <c r="AK3459" s="3"/>
    </row>
    <row r="3460" spans="3:37">
      <c r="C3460" s="3"/>
      <c r="D3460" s="3"/>
      <c r="E3460" s="4"/>
      <c r="AK3460" s="3"/>
    </row>
    <row r="3461" spans="3:37">
      <c r="C3461" s="3"/>
      <c r="D3461" s="3"/>
      <c r="E3461" s="4"/>
      <c r="AK3461" s="3"/>
    </row>
    <row r="3462" spans="3:37">
      <c r="C3462" s="3"/>
      <c r="D3462" s="3"/>
      <c r="E3462" s="4"/>
      <c r="AK3462" s="3"/>
    </row>
    <row r="3463" spans="3:37">
      <c r="C3463" s="3"/>
      <c r="D3463" s="3"/>
      <c r="E3463" s="4"/>
    </row>
    <row r="3464" spans="3:37">
      <c r="C3464" s="3"/>
      <c r="D3464" s="3"/>
      <c r="E3464" s="4"/>
      <c r="AK3464" s="3"/>
    </row>
    <row r="3465" spans="3:37">
      <c r="C3465" s="3"/>
      <c r="D3465" s="3"/>
      <c r="E3465" s="4"/>
    </row>
    <row r="3466" spans="3:37">
      <c r="C3466" s="3"/>
      <c r="D3466" s="3"/>
      <c r="E3466" s="4"/>
      <c r="AK3466" s="3"/>
    </row>
    <row r="3467" spans="3:37">
      <c r="C3467" s="3"/>
      <c r="D3467" s="3"/>
      <c r="E3467" s="4"/>
      <c r="AK3467" s="3"/>
    </row>
    <row r="3468" spans="3:37">
      <c r="C3468" s="3"/>
      <c r="D3468" s="3"/>
      <c r="E3468" s="4"/>
      <c r="AK3468" s="3"/>
    </row>
    <row r="3469" spans="3:37">
      <c r="C3469" s="3"/>
      <c r="D3469" s="3"/>
      <c r="E3469" s="4"/>
    </row>
    <row r="3470" spans="3:37">
      <c r="C3470" s="3"/>
      <c r="D3470" s="3"/>
      <c r="E3470" s="4"/>
      <c r="AK3470" s="3"/>
    </row>
    <row r="3471" spans="3:37">
      <c r="C3471" s="3"/>
      <c r="D3471" s="3"/>
      <c r="E3471" s="4"/>
    </row>
    <row r="3472" spans="3:37">
      <c r="C3472" s="3"/>
      <c r="D3472" s="3"/>
      <c r="E3472" s="4"/>
      <c r="AK3472" s="3"/>
    </row>
    <row r="3473" spans="3:37">
      <c r="C3473" s="3"/>
      <c r="D3473" s="3"/>
      <c r="E3473" s="4"/>
      <c r="AK3473" s="3"/>
    </row>
    <row r="3474" spans="3:37">
      <c r="C3474" s="3"/>
      <c r="D3474" s="3"/>
      <c r="E3474" s="4"/>
      <c r="AK3474" s="3"/>
    </row>
    <row r="3475" spans="3:37">
      <c r="C3475" s="3"/>
      <c r="D3475" s="3"/>
      <c r="E3475" s="4"/>
      <c r="AK3475" s="3"/>
    </row>
    <row r="3476" spans="3:37">
      <c r="C3476" s="3"/>
      <c r="D3476" s="3"/>
      <c r="E3476" s="4"/>
      <c r="AK3476" s="3"/>
    </row>
    <row r="3477" spans="3:37">
      <c r="C3477" s="3"/>
      <c r="D3477" s="3"/>
      <c r="E3477" s="4"/>
      <c r="AK3477" s="3"/>
    </row>
    <row r="3478" spans="3:37">
      <c r="C3478" s="3"/>
      <c r="D3478" s="3"/>
      <c r="E3478" s="4"/>
      <c r="AK3478" s="3"/>
    </row>
    <row r="3479" spans="3:37">
      <c r="C3479" s="3"/>
      <c r="D3479" s="3"/>
      <c r="E3479" s="4"/>
      <c r="AK3479" s="3"/>
    </row>
    <row r="3480" spans="3:37">
      <c r="C3480" s="3"/>
      <c r="D3480" s="3"/>
      <c r="E3480" s="4"/>
      <c r="AK3480" s="3"/>
    </row>
    <row r="3481" spans="3:37">
      <c r="C3481" s="3"/>
      <c r="D3481" s="3"/>
      <c r="E3481" s="4"/>
      <c r="AK3481" s="3"/>
    </row>
    <row r="3482" spans="3:37">
      <c r="C3482" s="3"/>
      <c r="D3482" s="3"/>
      <c r="E3482" s="4"/>
      <c r="AK3482" s="3"/>
    </row>
    <row r="3483" spans="3:37">
      <c r="C3483" s="3"/>
      <c r="D3483" s="3"/>
      <c r="E3483" s="4"/>
      <c r="AK3483" s="3"/>
    </row>
    <row r="3484" spans="3:37">
      <c r="C3484" s="3"/>
      <c r="D3484" s="3"/>
      <c r="E3484" s="4"/>
      <c r="AK3484" s="3"/>
    </row>
    <row r="3485" spans="3:37">
      <c r="C3485" s="3"/>
      <c r="D3485" s="3"/>
      <c r="E3485" s="4"/>
      <c r="AK3485" s="3"/>
    </row>
    <row r="3486" spans="3:37">
      <c r="C3486" s="3"/>
      <c r="D3486" s="3"/>
      <c r="E3486" s="4"/>
      <c r="AK3486" s="3"/>
    </row>
    <row r="3487" spans="3:37">
      <c r="C3487" s="3"/>
      <c r="D3487" s="3"/>
      <c r="E3487" s="4"/>
    </row>
    <row r="3488" spans="3:37">
      <c r="C3488" s="3"/>
      <c r="D3488" s="3"/>
      <c r="E3488" s="4"/>
      <c r="AK3488" s="3"/>
    </row>
    <row r="3489" spans="3:37">
      <c r="C3489" s="3"/>
      <c r="D3489" s="3"/>
      <c r="E3489" s="4"/>
      <c r="AK3489" s="3"/>
    </row>
    <row r="3490" spans="3:37">
      <c r="C3490" s="3"/>
      <c r="D3490" s="3"/>
      <c r="E3490" s="4"/>
      <c r="AK3490" s="3"/>
    </row>
    <row r="3491" spans="3:37">
      <c r="C3491" s="3"/>
      <c r="D3491" s="3"/>
      <c r="E3491" s="4"/>
      <c r="AK3491" s="3"/>
    </row>
    <row r="3492" spans="3:37">
      <c r="C3492" s="3"/>
      <c r="D3492" s="3"/>
      <c r="E3492" s="4"/>
      <c r="AK3492" s="3"/>
    </row>
    <row r="3493" spans="3:37">
      <c r="C3493" s="3"/>
      <c r="D3493" s="3"/>
      <c r="E3493" s="4"/>
      <c r="AK3493" s="3"/>
    </row>
    <row r="3494" spans="3:37">
      <c r="C3494" s="3"/>
      <c r="D3494" s="3"/>
      <c r="E3494" s="4"/>
      <c r="AK3494" s="3"/>
    </row>
    <row r="3495" spans="3:37">
      <c r="C3495" s="3"/>
      <c r="D3495" s="3"/>
      <c r="E3495" s="4"/>
      <c r="AK3495" s="3"/>
    </row>
    <row r="3496" spans="3:37">
      <c r="C3496" s="3"/>
      <c r="D3496" s="3"/>
      <c r="E3496" s="4"/>
      <c r="AK3496" s="3"/>
    </row>
    <row r="3497" spans="3:37">
      <c r="C3497" s="3"/>
      <c r="D3497" s="3"/>
      <c r="E3497" s="4"/>
    </row>
    <row r="3498" spans="3:37">
      <c r="C3498" s="3"/>
      <c r="D3498" s="3"/>
      <c r="E3498" s="4"/>
      <c r="AK3498" s="3"/>
    </row>
    <row r="3499" spans="3:37">
      <c r="C3499" s="3"/>
      <c r="D3499" s="3"/>
      <c r="E3499" s="4"/>
      <c r="AK3499" s="3"/>
    </row>
    <row r="3500" spans="3:37">
      <c r="C3500" s="3"/>
      <c r="D3500" s="3"/>
      <c r="E3500" s="4"/>
      <c r="AK3500" s="3"/>
    </row>
    <row r="3501" spans="3:37">
      <c r="C3501" s="3"/>
      <c r="D3501" s="3"/>
      <c r="E3501" s="4"/>
      <c r="AK3501" s="3"/>
    </row>
    <row r="3502" spans="3:37">
      <c r="C3502" s="3"/>
      <c r="D3502" s="3"/>
      <c r="E3502" s="4"/>
      <c r="AK3502" s="3"/>
    </row>
    <row r="3503" spans="3:37">
      <c r="C3503" s="3"/>
      <c r="D3503" s="3"/>
      <c r="E3503" s="4"/>
      <c r="AK3503" s="3"/>
    </row>
    <row r="3504" spans="3:37">
      <c r="C3504" s="3"/>
      <c r="D3504" s="3"/>
      <c r="E3504" s="4"/>
      <c r="AK3504" s="3"/>
    </row>
    <row r="3505" spans="3:37">
      <c r="C3505" s="3"/>
      <c r="D3505" s="3"/>
      <c r="E3505" s="4"/>
      <c r="AK3505" s="3"/>
    </row>
    <row r="3506" spans="3:37">
      <c r="C3506" s="3"/>
      <c r="D3506" s="3"/>
      <c r="E3506" s="4"/>
      <c r="AK3506" s="3"/>
    </row>
    <row r="3507" spans="3:37">
      <c r="C3507" s="3"/>
      <c r="D3507" s="3"/>
      <c r="E3507" s="4"/>
      <c r="AK3507" s="3"/>
    </row>
    <row r="3508" spans="3:37">
      <c r="C3508" s="3"/>
      <c r="D3508" s="3"/>
      <c r="E3508" s="4"/>
      <c r="AK3508" s="3"/>
    </row>
    <row r="3509" spans="3:37">
      <c r="C3509" s="3"/>
      <c r="D3509" s="3"/>
      <c r="E3509" s="4"/>
      <c r="AK3509" s="3"/>
    </row>
    <row r="3510" spans="3:37">
      <c r="C3510" s="3"/>
      <c r="D3510" s="3"/>
      <c r="E3510" s="4"/>
      <c r="AK3510" s="3"/>
    </row>
    <row r="3511" spans="3:37">
      <c r="C3511" s="3"/>
      <c r="D3511" s="3"/>
      <c r="E3511" s="4"/>
      <c r="AK3511" s="3"/>
    </row>
    <row r="3512" spans="3:37">
      <c r="C3512" s="3"/>
      <c r="D3512" s="3"/>
      <c r="E3512" s="4"/>
      <c r="AK3512" s="3"/>
    </row>
    <row r="3513" spans="3:37">
      <c r="C3513" s="3"/>
      <c r="D3513" s="3"/>
      <c r="E3513" s="4"/>
    </row>
    <row r="3514" spans="3:37">
      <c r="C3514" s="3"/>
      <c r="D3514" s="3"/>
      <c r="E3514" s="4"/>
      <c r="AK3514" s="3"/>
    </row>
    <row r="3515" spans="3:37">
      <c r="C3515" s="3"/>
      <c r="D3515" s="3"/>
      <c r="E3515" s="4"/>
      <c r="AK3515" s="3"/>
    </row>
    <row r="3516" spans="3:37">
      <c r="C3516" s="3"/>
      <c r="D3516" s="3"/>
      <c r="E3516" s="4"/>
      <c r="AK3516" s="3"/>
    </row>
    <row r="3517" spans="3:37">
      <c r="C3517" s="3"/>
      <c r="D3517" s="3"/>
      <c r="E3517" s="4"/>
      <c r="AK3517" s="3"/>
    </row>
    <row r="3518" spans="3:37">
      <c r="C3518" s="3"/>
      <c r="D3518" s="3"/>
      <c r="E3518" s="4"/>
      <c r="AK3518" s="3"/>
    </row>
    <row r="3519" spans="3:37">
      <c r="C3519" s="3"/>
      <c r="D3519" s="3"/>
      <c r="E3519" s="4"/>
      <c r="AK3519" s="3"/>
    </row>
    <row r="3520" spans="3:37">
      <c r="C3520" s="3"/>
      <c r="D3520" s="3"/>
      <c r="E3520" s="4"/>
      <c r="AK3520" s="3"/>
    </row>
    <row r="3521" spans="3:37">
      <c r="C3521" s="3"/>
      <c r="D3521" s="3"/>
      <c r="E3521" s="4"/>
    </row>
    <row r="3522" spans="3:37">
      <c r="C3522" s="3"/>
      <c r="D3522" s="3"/>
      <c r="E3522" s="4"/>
      <c r="AK3522" s="3"/>
    </row>
    <row r="3523" spans="3:37">
      <c r="C3523" s="3"/>
      <c r="D3523" s="3"/>
      <c r="E3523" s="4"/>
      <c r="AK3523" s="3"/>
    </row>
    <row r="3524" spans="3:37">
      <c r="C3524" s="3"/>
      <c r="D3524" s="3"/>
      <c r="E3524" s="4"/>
      <c r="AK3524" s="3"/>
    </row>
    <row r="3525" spans="3:37">
      <c r="C3525" s="3"/>
      <c r="D3525" s="3"/>
      <c r="E3525" s="4"/>
      <c r="AK3525" s="3"/>
    </row>
    <row r="3526" spans="3:37">
      <c r="C3526" s="3"/>
      <c r="D3526" s="3"/>
      <c r="E3526" s="4"/>
      <c r="AK3526" s="3"/>
    </row>
    <row r="3527" spans="3:37">
      <c r="C3527" s="3"/>
      <c r="D3527" s="3"/>
      <c r="E3527" s="4"/>
      <c r="AK3527" s="3"/>
    </row>
    <row r="3528" spans="3:37">
      <c r="C3528" s="3"/>
      <c r="D3528" s="3"/>
      <c r="E3528" s="4"/>
      <c r="AK3528" s="3"/>
    </row>
    <row r="3529" spans="3:37">
      <c r="C3529" s="3"/>
      <c r="D3529" s="3"/>
      <c r="E3529" s="4"/>
      <c r="AK3529" s="3"/>
    </row>
    <row r="3530" spans="3:37">
      <c r="C3530" s="3"/>
      <c r="D3530" s="3"/>
      <c r="E3530" s="4"/>
      <c r="AK3530" s="3"/>
    </row>
    <row r="3531" spans="3:37">
      <c r="C3531" s="3"/>
      <c r="D3531" s="3"/>
      <c r="E3531" s="4"/>
      <c r="AK3531" s="3"/>
    </row>
    <row r="3532" spans="3:37">
      <c r="C3532" s="3"/>
      <c r="D3532" s="3"/>
      <c r="E3532" s="4"/>
      <c r="AK3532" s="3"/>
    </row>
    <row r="3533" spans="3:37">
      <c r="C3533" s="3"/>
      <c r="D3533" s="3"/>
      <c r="E3533" s="4"/>
      <c r="AK3533" s="3"/>
    </row>
    <row r="3534" spans="3:37">
      <c r="C3534" s="3"/>
      <c r="D3534" s="3"/>
      <c r="E3534" s="4"/>
      <c r="AK3534" s="3"/>
    </row>
    <row r="3535" spans="3:37">
      <c r="C3535" s="3"/>
      <c r="D3535" s="3"/>
      <c r="E3535" s="4"/>
      <c r="AK3535" s="3"/>
    </row>
    <row r="3536" spans="3:37">
      <c r="C3536" s="3"/>
      <c r="D3536" s="3"/>
      <c r="E3536" s="4"/>
      <c r="AK3536" s="3"/>
    </row>
    <row r="3537" spans="3:37">
      <c r="C3537" s="3"/>
      <c r="D3537" s="3"/>
      <c r="E3537" s="4"/>
      <c r="AK3537" s="3"/>
    </row>
    <row r="3538" spans="3:37">
      <c r="C3538" s="3"/>
      <c r="D3538" s="3"/>
      <c r="E3538" s="4"/>
      <c r="AK3538" s="3"/>
    </row>
    <row r="3539" spans="3:37">
      <c r="C3539" s="3"/>
      <c r="D3539" s="3"/>
      <c r="E3539" s="4"/>
      <c r="AK3539" s="3"/>
    </row>
    <row r="3540" spans="3:37">
      <c r="C3540" s="3"/>
      <c r="D3540" s="3"/>
      <c r="E3540" s="4"/>
      <c r="AK3540" s="3"/>
    </row>
    <row r="3541" spans="3:37">
      <c r="C3541" s="3"/>
      <c r="D3541" s="3"/>
      <c r="E3541" s="4"/>
      <c r="AK3541" s="3"/>
    </row>
    <row r="3542" spans="3:37">
      <c r="C3542" s="3"/>
      <c r="D3542" s="3"/>
      <c r="E3542" s="4"/>
      <c r="AK3542" s="3"/>
    </row>
    <row r="3543" spans="3:37">
      <c r="C3543" s="3"/>
      <c r="D3543" s="3"/>
      <c r="E3543" s="4"/>
      <c r="AK3543" s="3"/>
    </row>
    <row r="3544" spans="3:37">
      <c r="C3544" s="3"/>
      <c r="D3544" s="3"/>
      <c r="E3544" s="4"/>
      <c r="V3544" s="4"/>
      <c r="X3544" s="4"/>
      <c r="AK3544" s="3"/>
    </row>
    <row r="3545" spans="3:37">
      <c r="C3545" s="3"/>
      <c r="D3545" s="3"/>
      <c r="E3545" s="4"/>
      <c r="V3545" s="4"/>
      <c r="X3545" s="4"/>
      <c r="AK3545" s="3"/>
    </row>
    <row r="3546" spans="3:37">
      <c r="C3546" s="3"/>
      <c r="D3546" s="3"/>
      <c r="E3546" s="4"/>
      <c r="AK3546" s="3"/>
    </row>
    <row r="3547" spans="3:37">
      <c r="C3547" s="3"/>
      <c r="D3547" s="3"/>
      <c r="E3547" s="4"/>
      <c r="AK3547" s="3"/>
    </row>
    <row r="3548" spans="3:37">
      <c r="C3548" s="3"/>
      <c r="D3548" s="3"/>
      <c r="E3548" s="4"/>
      <c r="AK3548" s="3"/>
    </row>
    <row r="3549" spans="3:37">
      <c r="C3549" s="3"/>
      <c r="D3549" s="3"/>
      <c r="E3549" s="4"/>
      <c r="AK3549" s="3"/>
    </row>
    <row r="3550" spans="3:37">
      <c r="C3550" s="3"/>
      <c r="D3550" s="3"/>
      <c r="E3550" s="4"/>
      <c r="AK3550" s="3"/>
    </row>
    <row r="3551" spans="3:37">
      <c r="C3551" s="3"/>
      <c r="D3551" s="3"/>
      <c r="E3551" s="4"/>
      <c r="AK3551" s="3"/>
    </row>
    <row r="3552" spans="3:37">
      <c r="C3552" s="3"/>
      <c r="D3552" s="3"/>
      <c r="E3552" s="4"/>
      <c r="AK3552" s="3"/>
    </row>
    <row r="3553" spans="3:37">
      <c r="C3553" s="3"/>
      <c r="D3553" s="3"/>
      <c r="E3553" s="4"/>
      <c r="AK3553" s="3"/>
    </row>
    <row r="3554" spans="3:37">
      <c r="C3554" s="3"/>
      <c r="D3554" s="3"/>
      <c r="E3554" s="4"/>
      <c r="AK3554" s="3"/>
    </row>
    <row r="3555" spans="3:37">
      <c r="C3555" s="3"/>
      <c r="D3555" s="3"/>
      <c r="E3555" s="4"/>
      <c r="AK3555" s="3"/>
    </row>
    <row r="3556" spans="3:37">
      <c r="C3556" s="3"/>
      <c r="D3556" s="3"/>
      <c r="E3556" s="4"/>
      <c r="AK3556" s="3"/>
    </row>
    <row r="3557" spans="3:37">
      <c r="C3557" s="3"/>
      <c r="D3557" s="3"/>
      <c r="E3557" s="4"/>
      <c r="AK3557" s="3"/>
    </row>
    <row r="3558" spans="3:37">
      <c r="C3558" s="3"/>
      <c r="D3558" s="3"/>
      <c r="E3558" s="4"/>
      <c r="AK3558" s="3"/>
    </row>
    <row r="3559" spans="3:37">
      <c r="C3559" s="3"/>
      <c r="D3559" s="3"/>
      <c r="E3559" s="4"/>
      <c r="AK3559" s="3"/>
    </row>
    <row r="3560" spans="3:37">
      <c r="C3560" s="3"/>
      <c r="D3560" s="3"/>
      <c r="E3560" s="4"/>
      <c r="AK3560" s="3"/>
    </row>
    <row r="3561" spans="3:37">
      <c r="C3561" s="3"/>
      <c r="D3561" s="3"/>
      <c r="E3561" s="4"/>
      <c r="AK3561" s="3"/>
    </row>
    <row r="3562" spans="3:37">
      <c r="C3562" s="3"/>
      <c r="D3562" s="3"/>
      <c r="E3562" s="4"/>
      <c r="AK3562" s="3"/>
    </row>
    <row r="3563" spans="3:37">
      <c r="C3563" s="3"/>
      <c r="D3563" s="3"/>
      <c r="E3563" s="4"/>
      <c r="AK3563" s="3"/>
    </row>
    <row r="3564" spans="3:37">
      <c r="C3564" s="3"/>
      <c r="D3564" s="3"/>
      <c r="E3564" s="4"/>
      <c r="AK3564" s="3"/>
    </row>
    <row r="3565" spans="3:37">
      <c r="C3565" s="3"/>
      <c r="D3565" s="3"/>
      <c r="E3565" s="4"/>
      <c r="AK3565" s="3"/>
    </row>
    <row r="3566" spans="3:37">
      <c r="C3566" s="3"/>
      <c r="D3566" s="3"/>
      <c r="E3566" s="4"/>
      <c r="AK3566" s="3"/>
    </row>
    <row r="3567" spans="3:37">
      <c r="C3567" s="3"/>
      <c r="D3567" s="3"/>
      <c r="E3567" s="4"/>
      <c r="AK3567" s="3"/>
    </row>
    <row r="3568" spans="3:37">
      <c r="C3568" s="3"/>
      <c r="D3568" s="3"/>
      <c r="E3568" s="4"/>
      <c r="AK3568" s="3"/>
    </row>
    <row r="3569" spans="3:37">
      <c r="C3569" s="3"/>
      <c r="D3569" s="3"/>
      <c r="E3569" s="4"/>
      <c r="AK3569" s="3"/>
    </row>
    <row r="3570" spans="3:37">
      <c r="C3570" s="3"/>
      <c r="D3570" s="3"/>
      <c r="E3570" s="4"/>
      <c r="AK3570" s="3"/>
    </row>
    <row r="3571" spans="3:37">
      <c r="C3571" s="3"/>
      <c r="D3571" s="3"/>
      <c r="E3571" s="4"/>
      <c r="AK3571" s="3"/>
    </row>
    <row r="3572" spans="3:37">
      <c r="C3572" s="3"/>
      <c r="D3572" s="3"/>
      <c r="E3572" s="4"/>
      <c r="V3572" s="4"/>
      <c r="X3572" s="4"/>
      <c r="AK3572" s="3"/>
    </row>
    <row r="3573" spans="3:37">
      <c r="C3573" s="3"/>
      <c r="D3573" s="3"/>
      <c r="E3573" s="4"/>
      <c r="V3573" s="4"/>
      <c r="X3573" s="4"/>
      <c r="AK3573" s="3"/>
    </row>
    <row r="3574" spans="3:37">
      <c r="C3574" s="3"/>
      <c r="D3574" s="3"/>
      <c r="E3574" s="4"/>
      <c r="V3574" s="4"/>
      <c r="X3574" s="4"/>
      <c r="AK3574" s="3"/>
    </row>
    <row r="3575" spans="3:37">
      <c r="C3575" s="3"/>
      <c r="D3575" s="3"/>
      <c r="E3575" s="4"/>
      <c r="AK3575" s="3"/>
    </row>
    <row r="3576" spans="3:37">
      <c r="C3576" s="3"/>
      <c r="D3576" s="3"/>
      <c r="E3576" s="4"/>
      <c r="AK3576" s="3"/>
    </row>
    <row r="3577" spans="3:37">
      <c r="C3577" s="3"/>
      <c r="D3577" s="3"/>
      <c r="E3577" s="4"/>
      <c r="AK3577" s="3"/>
    </row>
    <row r="3578" spans="3:37">
      <c r="C3578" s="3"/>
      <c r="D3578" s="3"/>
      <c r="E3578" s="4"/>
      <c r="AK3578" s="3"/>
    </row>
    <row r="3579" spans="3:37">
      <c r="C3579" s="3"/>
      <c r="D3579" s="3"/>
      <c r="E3579" s="4"/>
      <c r="V3579" s="4"/>
      <c r="X3579" s="4"/>
    </row>
    <row r="3580" spans="3:37">
      <c r="C3580" s="3"/>
      <c r="D3580" s="3"/>
      <c r="E3580" s="4"/>
      <c r="V3580" s="4"/>
      <c r="X3580" s="4"/>
    </row>
    <row r="3581" spans="3:37">
      <c r="C3581" s="3"/>
      <c r="D3581" s="3"/>
      <c r="E3581" s="4"/>
      <c r="V3581" s="4"/>
      <c r="X3581" s="4"/>
    </row>
    <row r="3582" spans="3:37">
      <c r="C3582" s="3"/>
      <c r="D3582" s="3"/>
      <c r="E3582" s="4"/>
      <c r="V3582" s="4"/>
      <c r="X3582" s="4"/>
    </row>
    <row r="3583" spans="3:37">
      <c r="C3583" s="3"/>
      <c r="D3583" s="3"/>
      <c r="E3583" s="4"/>
      <c r="V3583" s="4"/>
      <c r="X3583" s="4"/>
    </row>
    <row r="3584" spans="3:37">
      <c r="C3584" s="3"/>
      <c r="D3584" s="3"/>
      <c r="E3584" s="4"/>
      <c r="V3584" s="4"/>
      <c r="X3584" s="4"/>
    </row>
    <row r="3585" spans="3:37">
      <c r="C3585" s="3"/>
      <c r="D3585" s="3"/>
      <c r="E3585" s="4"/>
      <c r="V3585" s="4"/>
      <c r="X3585" s="4"/>
    </row>
    <row r="3586" spans="3:37">
      <c r="C3586" s="3"/>
      <c r="D3586" s="3"/>
      <c r="E3586" s="4"/>
      <c r="V3586" s="4"/>
      <c r="X3586" s="4"/>
    </row>
    <row r="3587" spans="3:37">
      <c r="C3587" s="3"/>
      <c r="D3587" s="3"/>
      <c r="E3587" s="4"/>
      <c r="V3587" s="4"/>
      <c r="X3587" s="4"/>
    </row>
    <row r="3588" spans="3:37">
      <c r="C3588" s="3"/>
      <c r="D3588" s="3"/>
      <c r="E3588" s="4"/>
      <c r="V3588" s="4"/>
      <c r="X3588" s="4"/>
    </row>
    <row r="3589" spans="3:37">
      <c r="C3589" s="3"/>
      <c r="D3589" s="3"/>
      <c r="E3589" s="4"/>
      <c r="AK3589" s="3"/>
    </row>
    <row r="3590" spans="3:37">
      <c r="C3590" s="3"/>
      <c r="D3590" s="3"/>
      <c r="E3590" s="4"/>
    </row>
    <row r="3591" spans="3:37">
      <c r="C3591" s="3"/>
      <c r="D3591" s="3"/>
      <c r="E3591" s="4"/>
      <c r="AK3591" s="3"/>
    </row>
    <row r="3592" spans="3:37">
      <c r="C3592" s="3"/>
      <c r="D3592" s="3"/>
      <c r="E3592" s="4"/>
      <c r="AK3592" s="3"/>
    </row>
    <row r="3593" spans="3:37">
      <c r="C3593" s="3"/>
      <c r="D3593" s="3"/>
      <c r="E3593" s="4"/>
    </row>
    <row r="3594" spans="3:37">
      <c r="C3594" s="3"/>
      <c r="D3594" s="3"/>
      <c r="E3594" s="4"/>
      <c r="AK3594" s="3"/>
    </row>
    <row r="3595" spans="3:37">
      <c r="C3595" s="3"/>
      <c r="D3595" s="3"/>
      <c r="E3595" s="4"/>
      <c r="AK3595" s="3"/>
    </row>
    <row r="3596" spans="3:37">
      <c r="C3596" s="3"/>
      <c r="D3596" s="3"/>
      <c r="E3596" s="4"/>
      <c r="AK3596" s="3"/>
    </row>
    <row r="3597" spans="3:37">
      <c r="C3597" s="3"/>
      <c r="D3597" s="3"/>
      <c r="E3597" s="4"/>
    </row>
    <row r="3598" spans="3:37">
      <c r="C3598" s="3"/>
      <c r="D3598" s="3"/>
      <c r="E3598" s="4"/>
      <c r="V3598" s="4"/>
      <c r="X3598" s="4"/>
      <c r="AK3598" s="3"/>
    </row>
    <row r="3599" spans="3:37">
      <c r="C3599" s="3"/>
      <c r="D3599" s="3"/>
      <c r="E3599" s="4"/>
      <c r="V3599" s="4"/>
      <c r="X3599" s="4"/>
      <c r="AK3599" s="3"/>
    </row>
    <row r="3600" spans="3:37">
      <c r="C3600" s="3"/>
      <c r="D3600" s="3"/>
      <c r="E3600" s="4"/>
      <c r="AK3600" s="3"/>
    </row>
    <row r="3601" spans="3:37">
      <c r="C3601" s="3"/>
      <c r="D3601" s="3"/>
      <c r="E3601" s="4"/>
      <c r="AK3601" s="3"/>
    </row>
    <row r="3602" spans="3:37">
      <c r="C3602" s="3"/>
      <c r="D3602" s="3"/>
      <c r="E3602" s="4"/>
      <c r="AK3602" s="3"/>
    </row>
    <row r="3603" spans="3:37">
      <c r="C3603" s="3"/>
      <c r="D3603" s="3"/>
      <c r="E3603" s="4"/>
    </row>
    <row r="3604" spans="3:37">
      <c r="C3604" s="3"/>
      <c r="D3604" s="3"/>
      <c r="E3604" s="4"/>
      <c r="AK3604" s="3"/>
    </row>
    <row r="3605" spans="3:37">
      <c r="C3605" s="3"/>
      <c r="D3605" s="3"/>
      <c r="E3605" s="4"/>
      <c r="AK3605" s="3"/>
    </row>
    <row r="3606" spans="3:37">
      <c r="C3606" s="3"/>
      <c r="D3606" s="3"/>
      <c r="E3606" s="4"/>
      <c r="V3606" s="4"/>
      <c r="X3606" s="4"/>
      <c r="AK3606" s="3"/>
    </row>
    <row r="3607" spans="3:37">
      <c r="C3607" s="3"/>
      <c r="D3607" s="3"/>
      <c r="E3607" s="4"/>
      <c r="V3607" s="4"/>
      <c r="X3607" s="4"/>
      <c r="AK3607" s="3"/>
    </row>
    <row r="3608" spans="3:37">
      <c r="C3608" s="3"/>
      <c r="D3608" s="3"/>
      <c r="E3608" s="4"/>
      <c r="AK3608" s="3"/>
    </row>
    <row r="3609" spans="3:37">
      <c r="C3609" s="3"/>
      <c r="D3609" s="3"/>
      <c r="E3609" s="4"/>
      <c r="AK3609" s="3"/>
    </row>
    <row r="3610" spans="3:37">
      <c r="C3610" s="3"/>
      <c r="D3610" s="3"/>
      <c r="E3610" s="4"/>
      <c r="AK3610" s="3"/>
    </row>
    <row r="3611" spans="3:37">
      <c r="C3611" s="3"/>
      <c r="D3611" s="3"/>
      <c r="E3611" s="4"/>
    </row>
    <row r="3612" spans="3:37">
      <c r="C3612" s="3"/>
      <c r="D3612" s="3"/>
      <c r="E3612" s="4"/>
      <c r="AK3612" s="3"/>
    </row>
    <row r="3613" spans="3:37">
      <c r="C3613" s="3"/>
      <c r="D3613" s="3"/>
      <c r="E3613" s="4"/>
    </row>
    <row r="3614" spans="3:37">
      <c r="C3614" s="3"/>
      <c r="D3614" s="3"/>
      <c r="E3614" s="4"/>
      <c r="AK3614" s="3"/>
    </row>
    <row r="3615" spans="3:37">
      <c r="C3615" s="3"/>
      <c r="D3615" s="3"/>
      <c r="E3615" s="4"/>
    </row>
    <row r="3616" spans="3:37">
      <c r="C3616" s="3"/>
      <c r="D3616" s="3"/>
      <c r="E3616" s="4"/>
      <c r="AK3616" s="3"/>
    </row>
    <row r="3617" spans="3:37">
      <c r="C3617" s="3"/>
      <c r="D3617" s="3"/>
      <c r="E3617" s="4"/>
    </row>
    <row r="3618" spans="3:37">
      <c r="C3618" s="3"/>
      <c r="D3618" s="3"/>
      <c r="E3618" s="4"/>
      <c r="AK3618" s="3"/>
    </row>
    <row r="3619" spans="3:37">
      <c r="C3619" s="3"/>
      <c r="D3619" s="3"/>
      <c r="E3619" s="4"/>
      <c r="AK3619" s="3"/>
    </row>
    <row r="3620" spans="3:37">
      <c r="C3620" s="3"/>
      <c r="D3620" s="3"/>
      <c r="E3620" s="4"/>
      <c r="AK3620" s="3"/>
    </row>
    <row r="3621" spans="3:37">
      <c r="C3621" s="3"/>
      <c r="D3621" s="3"/>
      <c r="E3621" s="4"/>
      <c r="AK3621" s="3"/>
    </row>
    <row r="3622" spans="3:37">
      <c r="C3622" s="3"/>
      <c r="D3622" s="3"/>
      <c r="E3622" s="4"/>
      <c r="AK3622" s="3"/>
    </row>
    <row r="3623" spans="3:37">
      <c r="C3623" s="3"/>
      <c r="D3623" s="3"/>
      <c r="E3623" s="4"/>
      <c r="AK3623" s="3"/>
    </row>
    <row r="3624" spans="3:37">
      <c r="C3624" s="3"/>
      <c r="D3624" s="3"/>
      <c r="E3624" s="4"/>
      <c r="AK3624" s="3"/>
    </row>
    <row r="3625" spans="3:37">
      <c r="C3625" s="3"/>
      <c r="D3625" s="3"/>
      <c r="E3625" s="4"/>
      <c r="AK3625" s="3"/>
    </row>
    <row r="3626" spans="3:37">
      <c r="C3626" s="3"/>
      <c r="D3626" s="3"/>
      <c r="E3626" s="4"/>
      <c r="AK3626" s="3"/>
    </row>
    <row r="3627" spans="3:37">
      <c r="C3627" s="3"/>
      <c r="D3627" s="3"/>
      <c r="E3627" s="4"/>
      <c r="AK3627" s="3"/>
    </row>
    <row r="3628" spans="3:37">
      <c r="C3628" s="3"/>
      <c r="D3628" s="3"/>
      <c r="E3628" s="4"/>
      <c r="V3628" s="4"/>
      <c r="X3628" s="4"/>
    </row>
    <row r="3629" spans="3:37">
      <c r="C3629" s="3"/>
      <c r="D3629" s="3"/>
      <c r="E3629" s="4"/>
      <c r="V3629" s="4"/>
      <c r="X3629" s="4"/>
    </row>
    <row r="3630" spans="3:37">
      <c r="C3630" s="3"/>
      <c r="D3630" s="3"/>
      <c r="E3630" s="4"/>
      <c r="AK3630" s="3"/>
    </row>
    <row r="3631" spans="3:37">
      <c r="C3631" s="3"/>
      <c r="D3631" s="3"/>
      <c r="E3631" s="4"/>
    </row>
    <row r="3632" spans="3:37">
      <c r="C3632" s="3"/>
      <c r="D3632" s="3"/>
      <c r="E3632" s="4"/>
      <c r="AK3632" s="3"/>
    </row>
    <row r="3633" spans="3:37">
      <c r="C3633" s="3"/>
      <c r="D3633" s="3"/>
      <c r="E3633" s="4"/>
      <c r="AK3633" s="3"/>
    </row>
    <row r="3634" spans="3:37">
      <c r="C3634" s="3"/>
      <c r="D3634" s="3"/>
      <c r="E3634" s="4"/>
      <c r="AK3634" s="3"/>
    </row>
    <row r="3635" spans="3:37">
      <c r="C3635" s="3"/>
      <c r="D3635" s="3"/>
      <c r="E3635" s="4"/>
      <c r="AK3635" s="3"/>
    </row>
    <row r="3636" spans="3:37">
      <c r="C3636" s="3"/>
      <c r="D3636" s="3"/>
      <c r="E3636" s="4"/>
      <c r="AK3636" s="3"/>
    </row>
    <row r="3637" spans="3:37">
      <c r="C3637" s="3"/>
      <c r="D3637" s="3"/>
      <c r="E3637" s="4"/>
      <c r="AK3637" s="3"/>
    </row>
    <row r="3638" spans="3:37">
      <c r="C3638" s="3"/>
      <c r="D3638" s="3"/>
      <c r="E3638" s="4"/>
      <c r="AK3638" s="3"/>
    </row>
    <row r="3639" spans="3:37">
      <c r="C3639" s="3"/>
      <c r="D3639" s="3"/>
      <c r="E3639" s="4"/>
      <c r="AK3639" s="3"/>
    </row>
    <row r="3640" spans="3:37">
      <c r="C3640" s="3"/>
      <c r="D3640" s="3"/>
      <c r="E3640" s="4"/>
      <c r="AK3640" s="3"/>
    </row>
    <row r="3641" spans="3:37">
      <c r="C3641" s="3"/>
      <c r="D3641" s="3"/>
      <c r="E3641" s="4"/>
    </row>
    <row r="3642" spans="3:37">
      <c r="C3642" s="3"/>
      <c r="D3642" s="3"/>
      <c r="E3642" s="4"/>
      <c r="AK3642" s="3"/>
    </row>
    <row r="3643" spans="3:37">
      <c r="C3643" s="3"/>
      <c r="D3643" s="3"/>
      <c r="E3643" s="4"/>
      <c r="AK3643" s="3"/>
    </row>
    <row r="3644" spans="3:37">
      <c r="C3644" s="3"/>
      <c r="D3644" s="3"/>
      <c r="E3644" s="4"/>
      <c r="AK3644" s="3"/>
    </row>
    <row r="3645" spans="3:37">
      <c r="C3645" s="3"/>
      <c r="D3645" s="3"/>
      <c r="E3645" s="4"/>
      <c r="AK3645" s="3"/>
    </row>
    <row r="3646" spans="3:37">
      <c r="C3646" s="3"/>
      <c r="D3646" s="3"/>
      <c r="E3646" s="4"/>
      <c r="AK3646" s="3"/>
    </row>
    <row r="3647" spans="3:37">
      <c r="C3647" s="3"/>
      <c r="D3647" s="3"/>
      <c r="E3647" s="4"/>
      <c r="AK3647" s="3"/>
    </row>
    <row r="3648" spans="3:37">
      <c r="C3648" s="3"/>
      <c r="D3648" s="3"/>
      <c r="E3648" s="4"/>
      <c r="AK3648" s="3"/>
    </row>
    <row r="3649" spans="3:37">
      <c r="C3649" s="3"/>
      <c r="D3649" s="3"/>
      <c r="E3649" s="4"/>
      <c r="AK3649" s="3"/>
    </row>
    <row r="3650" spans="3:37">
      <c r="C3650" s="3"/>
      <c r="D3650" s="3"/>
      <c r="E3650" s="4"/>
      <c r="AK3650" s="3"/>
    </row>
    <row r="3651" spans="3:37">
      <c r="C3651" s="3"/>
      <c r="D3651" s="3"/>
      <c r="E3651" s="4"/>
      <c r="AK3651" s="3"/>
    </row>
    <row r="3652" spans="3:37">
      <c r="C3652" s="3"/>
      <c r="D3652" s="3"/>
      <c r="E3652" s="4"/>
      <c r="AK3652" s="3"/>
    </row>
    <row r="3653" spans="3:37">
      <c r="C3653" s="3"/>
      <c r="D3653" s="3"/>
      <c r="E3653" s="4"/>
      <c r="AK3653" s="3"/>
    </row>
    <row r="3654" spans="3:37">
      <c r="C3654" s="3"/>
      <c r="D3654" s="3"/>
      <c r="E3654" s="4"/>
      <c r="V3654" s="4"/>
      <c r="X3654" s="4"/>
    </row>
    <row r="3655" spans="3:37">
      <c r="C3655" s="3"/>
      <c r="D3655" s="3"/>
      <c r="E3655" s="4"/>
      <c r="V3655" s="4"/>
      <c r="X3655" s="4"/>
    </row>
    <row r="3656" spans="3:37">
      <c r="C3656" s="3"/>
      <c r="D3656" s="3"/>
      <c r="E3656" s="4"/>
      <c r="V3656" s="4"/>
      <c r="X3656" s="4"/>
    </row>
    <row r="3657" spans="3:37">
      <c r="C3657" s="3"/>
      <c r="D3657" s="3"/>
      <c r="E3657" s="4"/>
      <c r="V3657" s="4"/>
      <c r="X3657" s="4"/>
    </row>
    <row r="3658" spans="3:37">
      <c r="C3658" s="3"/>
      <c r="D3658" s="3"/>
      <c r="E3658" s="4"/>
      <c r="V3658" s="4"/>
      <c r="X3658" s="4"/>
    </row>
    <row r="3659" spans="3:37">
      <c r="C3659" s="3"/>
      <c r="D3659" s="3"/>
      <c r="E3659" s="4"/>
      <c r="V3659" s="4"/>
      <c r="X3659" s="4"/>
      <c r="AK3659" s="3"/>
    </row>
    <row r="3660" spans="3:37">
      <c r="C3660" s="3"/>
      <c r="D3660" s="3"/>
      <c r="E3660" s="4"/>
      <c r="V3660" s="4"/>
      <c r="X3660" s="4"/>
      <c r="AK3660" s="3"/>
    </row>
    <row r="3661" spans="3:37">
      <c r="C3661" s="3"/>
      <c r="D3661" s="3"/>
      <c r="E3661" s="4"/>
      <c r="V3661" s="4"/>
      <c r="X3661" s="4"/>
      <c r="AK3661" s="3"/>
    </row>
    <row r="3662" spans="3:37">
      <c r="C3662" s="3"/>
      <c r="D3662" s="3"/>
      <c r="E3662" s="4"/>
      <c r="V3662" s="4"/>
      <c r="X3662" s="4"/>
      <c r="AK3662" s="3"/>
    </row>
    <row r="3663" spans="3:37">
      <c r="C3663" s="3"/>
      <c r="D3663" s="3"/>
      <c r="E3663" s="4"/>
      <c r="V3663" s="4"/>
      <c r="X3663" s="4"/>
      <c r="AK3663" s="3"/>
    </row>
    <row r="3664" spans="3:37">
      <c r="C3664" s="3"/>
      <c r="D3664" s="3"/>
      <c r="E3664" s="4"/>
      <c r="V3664" s="4"/>
      <c r="X3664" s="4"/>
      <c r="AK3664" s="3"/>
    </row>
    <row r="3665" spans="3:37">
      <c r="C3665" s="3"/>
      <c r="D3665" s="3"/>
      <c r="E3665" s="4"/>
      <c r="V3665" s="4"/>
      <c r="X3665" s="4"/>
      <c r="AK3665" s="3"/>
    </row>
    <row r="3666" spans="3:37">
      <c r="C3666" s="3"/>
      <c r="D3666" s="3"/>
      <c r="E3666" s="4"/>
      <c r="V3666" s="4"/>
      <c r="X3666" s="4"/>
      <c r="AK3666" s="3"/>
    </row>
    <row r="3667" spans="3:37">
      <c r="C3667" s="3"/>
      <c r="D3667" s="3"/>
      <c r="E3667" s="4"/>
      <c r="V3667" s="4"/>
      <c r="X3667" s="4"/>
    </row>
    <row r="3668" spans="3:37">
      <c r="C3668" s="3"/>
      <c r="D3668" s="3"/>
      <c r="E3668" s="4"/>
      <c r="V3668" s="4"/>
      <c r="X3668" s="4"/>
    </row>
    <row r="3669" spans="3:37">
      <c r="C3669" s="3"/>
      <c r="D3669" s="3"/>
      <c r="E3669" s="4"/>
      <c r="V3669" s="4"/>
      <c r="X3669" s="4"/>
    </row>
    <row r="3670" spans="3:37">
      <c r="C3670" s="3"/>
      <c r="D3670" s="3"/>
      <c r="E3670" s="4"/>
      <c r="V3670" s="4"/>
      <c r="X3670" s="4"/>
    </row>
    <row r="3671" spans="3:37">
      <c r="C3671" s="3"/>
      <c r="D3671" s="3"/>
      <c r="E3671" s="4"/>
      <c r="AK3671" s="3"/>
    </row>
    <row r="3672" spans="3:37">
      <c r="C3672" s="3"/>
      <c r="D3672" s="3"/>
      <c r="E3672" s="4"/>
      <c r="AK3672" s="3"/>
    </row>
    <row r="3673" spans="3:37">
      <c r="C3673" s="3"/>
      <c r="D3673" s="3"/>
      <c r="E3673" s="4"/>
      <c r="AK3673" s="3"/>
    </row>
    <row r="3674" spans="3:37">
      <c r="C3674" s="3"/>
      <c r="D3674" s="3"/>
      <c r="E3674" s="4"/>
      <c r="AK3674" s="3"/>
    </row>
    <row r="3675" spans="3:37">
      <c r="C3675" s="3"/>
      <c r="D3675" s="3"/>
      <c r="E3675" s="4"/>
      <c r="AK3675" s="3"/>
    </row>
    <row r="3676" spans="3:37">
      <c r="C3676" s="3"/>
      <c r="D3676" s="3"/>
      <c r="E3676" s="4"/>
      <c r="AK3676" s="3"/>
    </row>
    <row r="3677" spans="3:37">
      <c r="C3677" s="3"/>
      <c r="D3677" s="3"/>
      <c r="E3677" s="4"/>
      <c r="AK3677" s="3"/>
    </row>
    <row r="3678" spans="3:37">
      <c r="C3678" s="3"/>
      <c r="D3678" s="3"/>
      <c r="E3678" s="4"/>
    </row>
    <row r="3679" spans="3:37">
      <c r="C3679" s="3"/>
      <c r="D3679" s="3"/>
      <c r="E3679" s="4"/>
      <c r="AK3679" s="3"/>
    </row>
    <row r="3680" spans="3:37">
      <c r="C3680" s="3"/>
      <c r="D3680" s="3"/>
      <c r="E3680" s="4"/>
      <c r="AK3680" s="3"/>
    </row>
    <row r="3681" spans="3:37">
      <c r="C3681" s="3"/>
      <c r="D3681" s="3"/>
      <c r="E3681" s="4"/>
      <c r="AK3681" s="3"/>
    </row>
    <row r="3682" spans="3:37">
      <c r="C3682" s="3"/>
      <c r="D3682" s="3"/>
      <c r="E3682" s="4"/>
      <c r="AK3682" s="3"/>
    </row>
    <row r="3683" spans="3:37">
      <c r="C3683" s="3"/>
      <c r="D3683" s="3"/>
      <c r="E3683" s="4"/>
      <c r="AK3683" s="3"/>
    </row>
    <row r="3684" spans="3:37">
      <c r="C3684" s="3"/>
      <c r="D3684" s="3"/>
      <c r="E3684" s="4"/>
      <c r="AK3684" s="3"/>
    </row>
    <row r="3685" spans="3:37">
      <c r="C3685" s="3"/>
      <c r="D3685" s="3"/>
      <c r="E3685" s="4"/>
      <c r="AK3685" s="3"/>
    </row>
    <row r="3686" spans="3:37">
      <c r="C3686" s="3"/>
      <c r="D3686" s="3"/>
      <c r="E3686" s="4"/>
      <c r="AK3686" s="3"/>
    </row>
    <row r="3687" spans="3:37">
      <c r="C3687" s="3"/>
      <c r="D3687" s="3"/>
      <c r="E3687" s="4"/>
      <c r="AK3687" s="3"/>
    </row>
    <row r="3688" spans="3:37">
      <c r="C3688" s="3"/>
      <c r="D3688" s="3"/>
      <c r="E3688" s="4"/>
      <c r="AK3688" s="3"/>
    </row>
    <row r="3689" spans="3:37">
      <c r="C3689" s="3"/>
      <c r="D3689" s="3"/>
      <c r="E3689" s="4"/>
      <c r="AK3689" s="3"/>
    </row>
    <row r="3690" spans="3:37">
      <c r="C3690" s="3"/>
      <c r="D3690" s="3"/>
      <c r="E3690" s="4"/>
      <c r="AK3690" s="3"/>
    </row>
    <row r="3691" spans="3:37">
      <c r="C3691" s="3"/>
      <c r="D3691" s="3"/>
      <c r="E3691" s="4"/>
      <c r="AK3691" s="3"/>
    </row>
    <row r="3692" spans="3:37">
      <c r="C3692" s="3"/>
      <c r="D3692" s="3"/>
      <c r="E3692" s="4"/>
      <c r="AK3692" s="3"/>
    </row>
    <row r="3693" spans="3:37">
      <c r="C3693" s="3"/>
      <c r="D3693" s="3"/>
      <c r="E3693" s="4"/>
      <c r="AK3693" s="3"/>
    </row>
    <row r="3694" spans="3:37">
      <c r="C3694" s="3"/>
      <c r="D3694" s="3"/>
      <c r="E3694" s="4"/>
    </row>
    <row r="3695" spans="3:37">
      <c r="C3695" s="3"/>
      <c r="D3695" s="3"/>
      <c r="E3695" s="4"/>
      <c r="AK3695" s="3"/>
    </row>
    <row r="3696" spans="3:37">
      <c r="C3696" s="3"/>
      <c r="D3696" s="3"/>
      <c r="E3696" s="4"/>
    </row>
    <row r="3697" spans="3:37">
      <c r="C3697" s="3"/>
      <c r="D3697" s="3"/>
      <c r="E3697" s="4"/>
      <c r="AK3697" s="3"/>
    </row>
    <row r="3698" spans="3:37">
      <c r="C3698" s="3"/>
      <c r="D3698" s="3"/>
      <c r="E3698" s="4"/>
      <c r="AK3698" s="3"/>
    </row>
    <row r="3699" spans="3:37">
      <c r="C3699" s="3"/>
      <c r="D3699" s="3"/>
      <c r="E3699" s="4"/>
      <c r="AK3699" s="3"/>
    </row>
    <row r="3700" spans="3:37">
      <c r="C3700" s="3"/>
      <c r="D3700" s="3"/>
      <c r="E3700" s="4"/>
      <c r="AK3700" s="3"/>
    </row>
    <row r="3701" spans="3:37">
      <c r="C3701" s="3"/>
      <c r="D3701" s="3"/>
      <c r="E3701" s="4"/>
      <c r="AK3701" s="3"/>
    </row>
    <row r="3702" spans="3:37">
      <c r="C3702" s="3"/>
      <c r="D3702" s="3"/>
      <c r="E3702" s="4"/>
    </row>
    <row r="3703" spans="3:37">
      <c r="C3703" s="3"/>
      <c r="D3703" s="3"/>
      <c r="E3703" s="4"/>
    </row>
    <row r="3704" spans="3:37">
      <c r="C3704" s="3"/>
      <c r="D3704" s="3"/>
      <c r="E3704" s="4"/>
    </row>
    <row r="3705" spans="3:37">
      <c r="C3705" s="3"/>
      <c r="D3705" s="3"/>
      <c r="E3705" s="4"/>
    </row>
    <row r="3706" spans="3:37">
      <c r="C3706" s="3"/>
      <c r="D3706" s="3"/>
      <c r="E3706" s="4"/>
      <c r="AK3706" s="3"/>
    </row>
    <row r="3707" spans="3:37">
      <c r="C3707" s="3"/>
      <c r="D3707" s="3"/>
      <c r="E3707" s="4"/>
    </row>
    <row r="3708" spans="3:37">
      <c r="C3708" s="3"/>
      <c r="D3708" s="3"/>
      <c r="E3708" s="4"/>
      <c r="AK3708" s="3"/>
    </row>
    <row r="3709" spans="3:37">
      <c r="C3709" s="3"/>
      <c r="D3709" s="3"/>
      <c r="E3709" s="4"/>
      <c r="AK3709" s="3"/>
    </row>
    <row r="3710" spans="3:37">
      <c r="C3710" s="3"/>
      <c r="D3710" s="3"/>
      <c r="E3710" s="4"/>
      <c r="AK3710" s="3"/>
    </row>
    <row r="3711" spans="3:37">
      <c r="C3711" s="3"/>
      <c r="D3711" s="3"/>
      <c r="E3711" s="4"/>
    </row>
    <row r="3712" spans="3:37">
      <c r="C3712" s="3"/>
      <c r="D3712" s="3"/>
      <c r="E3712" s="4"/>
      <c r="AK3712" s="3"/>
    </row>
    <row r="3713" spans="3:37">
      <c r="C3713" s="3"/>
      <c r="D3713" s="3"/>
      <c r="E3713" s="4"/>
      <c r="AK3713" s="3"/>
    </row>
    <row r="3714" spans="3:37">
      <c r="C3714" s="3"/>
      <c r="D3714" s="3"/>
      <c r="E3714" s="4"/>
      <c r="AK3714" s="3"/>
    </row>
    <row r="3715" spans="3:37">
      <c r="C3715" s="3"/>
      <c r="D3715" s="3"/>
      <c r="E3715" s="4"/>
      <c r="AK3715" s="3"/>
    </row>
    <row r="3716" spans="3:37">
      <c r="C3716" s="3"/>
      <c r="D3716" s="3"/>
      <c r="E3716" s="4"/>
      <c r="AK3716" s="3"/>
    </row>
    <row r="3717" spans="3:37">
      <c r="C3717" s="3"/>
      <c r="D3717" s="3"/>
      <c r="E3717" s="4"/>
      <c r="AK3717" s="3"/>
    </row>
    <row r="3718" spans="3:37">
      <c r="C3718" s="3"/>
      <c r="D3718" s="3"/>
      <c r="E3718" s="4"/>
      <c r="AK3718" s="3"/>
    </row>
    <row r="3719" spans="3:37">
      <c r="C3719" s="3"/>
      <c r="D3719" s="3"/>
      <c r="E3719" s="4"/>
      <c r="AK3719" s="3"/>
    </row>
    <row r="3720" spans="3:37">
      <c r="C3720" s="3"/>
      <c r="D3720" s="3"/>
      <c r="E3720" s="4"/>
      <c r="AK3720" s="3"/>
    </row>
    <row r="3721" spans="3:37">
      <c r="C3721" s="3"/>
      <c r="D3721" s="3"/>
      <c r="E3721" s="4"/>
      <c r="AK3721" s="3"/>
    </row>
    <row r="3722" spans="3:37">
      <c r="C3722" s="3"/>
      <c r="D3722" s="3"/>
      <c r="E3722" s="4"/>
      <c r="AK3722" s="3"/>
    </row>
    <row r="3723" spans="3:37">
      <c r="C3723" s="3"/>
      <c r="D3723" s="3"/>
      <c r="E3723" s="4"/>
      <c r="AK3723" s="3"/>
    </row>
    <row r="3724" spans="3:37">
      <c r="C3724" s="3"/>
      <c r="D3724" s="3"/>
      <c r="E3724" s="4"/>
      <c r="AK3724" s="3"/>
    </row>
    <row r="3725" spans="3:37">
      <c r="C3725" s="3"/>
      <c r="D3725" s="3"/>
      <c r="E3725" s="4"/>
      <c r="AK3725" s="3"/>
    </row>
    <row r="3726" spans="3:37">
      <c r="C3726" s="3"/>
      <c r="D3726" s="3"/>
      <c r="E3726" s="4"/>
      <c r="AK3726" s="3"/>
    </row>
    <row r="3727" spans="3:37">
      <c r="C3727" s="3"/>
      <c r="D3727" s="3"/>
      <c r="E3727" s="4"/>
      <c r="AK3727" s="3"/>
    </row>
    <row r="3728" spans="3:37">
      <c r="C3728" s="3"/>
      <c r="D3728" s="3"/>
      <c r="E3728" s="4"/>
      <c r="AK3728" s="3"/>
    </row>
    <row r="3729" spans="3:37">
      <c r="C3729" s="3"/>
      <c r="D3729" s="3"/>
      <c r="E3729" s="4"/>
    </row>
    <row r="3730" spans="3:37">
      <c r="C3730" s="3"/>
      <c r="D3730" s="3"/>
      <c r="E3730" s="4"/>
      <c r="AK3730" s="3"/>
    </row>
    <row r="3731" spans="3:37">
      <c r="C3731" s="3"/>
      <c r="D3731" s="3"/>
      <c r="E3731" s="4"/>
      <c r="AK3731" s="3"/>
    </row>
    <row r="3732" spans="3:37">
      <c r="C3732" s="3"/>
      <c r="D3732" s="3"/>
      <c r="E3732" s="4"/>
      <c r="AK3732" s="3"/>
    </row>
    <row r="3733" spans="3:37">
      <c r="C3733" s="3"/>
      <c r="D3733" s="3"/>
      <c r="E3733" s="4"/>
      <c r="AK3733" s="3"/>
    </row>
    <row r="3734" spans="3:37">
      <c r="C3734" s="3"/>
      <c r="D3734" s="3"/>
      <c r="E3734" s="4"/>
      <c r="AK3734" s="3"/>
    </row>
    <row r="3735" spans="3:37">
      <c r="C3735" s="3"/>
      <c r="D3735" s="3"/>
      <c r="E3735" s="4"/>
      <c r="AK3735" s="3"/>
    </row>
    <row r="3736" spans="3:37">
      <c r="C3736" s="3"/>
      <c r="D3736" s="3"/>
      <c r="E3736" s="4"/>
      <c r="AK3736" s="3"/>
    </row>
    <row r="3737" spans="3:37">
      <c r="C3737" s="3"/>
      <c r="D3737" s="3"/>
      <c r="E3737" s="4"/>
      <c r="AK3737" s="3"/>
    </row>
    <row r="3738" spans="3:37">
      <c r="C3738" s="3"/>
      <c r="D3738" s="3"/>
      <c r="E3738" s="4"/>
      <c r="AK3738" s="3"/>
    </row>
    <row r="3739" spans="3:37">
      <c r="C3739" s="3"/>
      <c r="D3739" s="3"/>
      <c r="E3739" s="4"/>
      <c r="AK3739" s="3"/>
    </row>
    <row r="3740" spans="3:37">
      <c r="C3740" s="3"/>
      <c r="D3740" s="3"/>
      <c r="E3740" s="4"/>
      <c r="AK3740" s="3"/>
    </row>
    <row r="3741" spans="3:37">
      <c r="C3741" s="3"/>
      <c r="D3741" s="3"/>
      <c r="E3741" s="4"/>
      <c r="AK3741" s="3"/>
    </row>
    <row r="3742" spans="3:37">
      <c r="C3742" s="3"/>
      <c r="D3742" s="3"/>
      <c r="E3742" s="4"/>
      <c r="AK3742" s="3"/>
    </row>
    <row r="3743" spans="3:37">
      <c r="C3743" s="3"/>
      <c r="D3743" s="3"/>
      <c r="E3743" s="4"/>
      <c r="AK3743" s="3"/>
    </row>
    <row r="3744" spans="3:37">
      <c r="C3744" s="3"/>
      <c r="D3744" s="3"/>
      <c r="E3744" s="4"/>
      <c r="AK3744" s="3"/>
    </row>
    <row r="3745" spans="3:37">
      <c r="C3745" s="3"/>
      <c r="D3745" s="3"/>
      <c r="E3745" s="4"/>
    </row>
    <row r="3746" spans="3:37">
      <c r="C3746" s="3"/>
      <c r="D3746" s="3"/>
      <c r="E3746" s="4"/>
      <c r="AK3746" s="3"/>
    </row>
    <row r="3747" spans="3:37">
      <c r="C3747" s="3"/>
      <c r="D3747" s="3"/>
      <c r="E3747" s="4"/>
    </row>
    <row r="3748" spans="3:37">
      <c r="C3748" s="3"/>
      <c r="D3748" s="3"/>
      <c r="E3748" s="4"/>
      <c r="AK3748" s="3"/>
    </row>
    <row r="3749" spans="3:37">
      <c r="C3749" s="3"/>
      <c r="D3749" s="3"/>
      <c r="E3749" s="4"/>
      <c r="AK3749" s="3"/>
    </row>
    <row r="3750" spans="3:37">
      <c r="C3750" s="3"/>
      <c r="D3750" s="3"/>
      <c r="E3750" s="4"/>
      <c r="AK3750" s="3"/>
    </row>
    <row r="3751" spans="3:37">
      <c r="C3751" s="3"/>
      <c r="D3751" s="3"/>
      <c r="E3751" s="4"/>
    </row>
    <row r="3752" spans="3:37">
      <c r="C3752" s="3"/>
      <c r="D3752" s="3"/>
      <c r="E3752" s="4"/>
    </row>
    <row r="3753" spans="3:37">
      <c r="C3753" s="3"/>
      <c r="D3753" s="3"/>
      <c r="E3753" s="4"/>
      <c r="AK3753" s="3"/>
    </row>
    <row r="3754" spans="3:37">
      <c r="C3754" s="3"/>
      <c r="D3754" s="3"/>
      <c r="E3754" s="4"/>
      <c r="AK3754" s="3"/>
    </row>
    <row r="3755" spans="3:37">
      <c r="C3755" s="3"/>
      <c r="D3755" s="3"/>
      <c r="E3755" s="4"/>
      <c r="V3755" s="4"/>
      <c r="X3755" s="4"/>
      <c r="AK3755" s="3"/>
    </row>
    <row r="3756" spans="3:37">
      <c r="C3756" s="3"/>
      <c r="D3756" s="3"/>
      <c r="E3756" s="4"/>
      <c r="V3756" s="4"/>
      <c r="X3756" s="4"/>
      <c r="AK3756" s="3"/>
    </row>
    <row r="3757" spans="3:37">
      <c r="C3757" s="3"/>
      <c r="D3757" s="3"/>
      <c r="E3757" s="4"/>
      <c r="V3757" s="4"/>
      <c r="X3757" s="4"/>
      <c r="AK3757" s="3"/>
    </row>
    <row r="3758" spans="3:37">
      <c r="C3758" s="3"/>
      <c r="D3758" s="3"/>
      <c r="E3758" s="4"/>
      <c r="V3758" s="4"/>
      <c r="X3758" s="4"/>
      <c r="AK3758" s="3"/>
    </row>
    <row r="3759" spans="3:37">
      <c r="C3759" s="3"/>
      <c r="D3759" s="3"/>
      <c r="E3759" s="4"/>
      <c r="V3759" s="4"/>
      <c r="X3759" s="4"/>
    </row>
    <row r="3760" spans="3:37">
      <c r="C3760" s="3"/>
      <c r="D3760" s="3"/>
      <c r="E3760" s="4"/>
      <c r="V3760" s="4"/>
      <c r="X3760" s="4"/>
    </row>
    <row r="3761" spans="3:37">
      <c r="C3761" s="3"/>
      <c r="D3761" s="3"/>
      <c r="E3761" s="4"/>
      <c r="V3761" s="4"/>
      <c r="X3761" s="4"/>
    </row>
    <row r="3762" spans="3:37">
      <c r="C3762" s="3"/>
      <c r="D3762" s="3"/>
      <c r="E3762" s="4"/>
      <c r="AK3762" s="3"/>
    </row>
    <row r="3763" spans="3:37">
      <c r="C3763" s="3"/>
      <c r="D3763" s="3"/>
      <c r="E3763" s="4"/>
    </row>
    <row r="3764" spans="3:37">
      <c r="C3764" s="3"/>
      <c r="D3764" s="3"/>
      <c r="E3764" s="4"/>
    </row>
    <row r="3765" spans="3:37">
      <c r="C3765" s="3"/>
      <c r="D3765" s="3"/>
      <c r="E3765" s="4"/>
      <c r="AK3765" s="3"/>
    </row>
    <row r="3766" spans="3:37">
      <c r="C3766" s="3"/>
      <c r="D3766" s="3"/>
      <c r="E3766" s="4"/>
      <c r="AK3766" s="3"/>
    </row>
    <row r="3767" spans="3:37">
      <c r="C3767" s="3"/>
      <c r="D3767" s="3"/>
      <c r="E3767" s="4"/>
      <c r="AK3767" s="3"/>
    </row>
    <row r="3768" spans="3:37">
      <c r="C3768" s="3"/>
      <c r="D3768" s="3"/>
      <c r="E3768" s="4"/>
      <c r="AK3768" s="3"/>
    </row>
    <row r="3769" spans="3:37">
      <c r="C3769" s="3"/>
      <c r="D3769" s="3"/>
      <c r="E3769" s="4"/>
      <c r="AK3769" s="3"/>
    </row>
    <row r="3770" spans="3:37">
      <c r="C3770" s="3"/>
      <c r="D3770" s="3"/>
      <c r="E3770" s="4"/>
      <c r="AK3770" s="3"/>
    </row>
    <row r="3771" spans="3:37">
      <c r="C3771" s="3"/>
      <c r="D3771" s="3"/>
      <c r="E3771" s="4"/>
      <c r="AK3771" s="3"/>
    </row>
    <row r="3772" spans="3:37">
      <c r="C3772" s="3"/>
      <c r="D3772" s="3"/>
      <c r="E3772" s="4"/>
      <c r="AK3772" s="3"/>
    </row>
    <row r="3773" spans="3:37">
      <c r="C3773" s="3"/>
      <c r="D3773" s="3"/>
      <c r="E3773" s="4"/>
      <c r="AK3773" s="3"/>
    </row>
    <row r="3774" spans="3:37">
      <c r="C3774" s="3"/>
      <c r="D3774" s="3"/>
      <c r="E3774" s="4"/>
      <c r="AK3774" s="3"/>
    </row>
    <row r="3775" spans="3:37">
      <c r="C3775" s="3"/>
      <c r="D3775" s="3"/>
      <c r="E3775" s="4"/>
      <c r="AK3775" s="3"/>
    </row>
    <row r="3776" spans="3:37">
      <c r="C3776" s="3"/>
      <c r="D3776" s="3"/>
      <c r="E3776" s="4"/>
      <c r="AK3776" s="3"/>
    </row>
    <row r="3777" spans="3:37">
      <c r="C3777" s="3"/>
      <c r="D3777" s="3"/>
      <c r="E3777" s="4"/>
      <c r="AK3777" s="3"/>
    </row>
    <row r="3778" spans="3:37">
      <c r="C3778" s="3"/>
      <c r="D3778" s="3"/>
      <c r="E3778" s="4"/>
      <c r="AK3778" s="3"/>
    </row>
    <row r="3779" spans="3:37">
      <c r="C3779" s="3"/>
      <c r="D3779" s="3"/>
      <c r="E3779" s="4"/>
      <c r="AK3779" s="3"/>
    </row>
    <row r="3780" spans="3:37">
      <c r="C3780" s="3"/>
      <c r="D3780" s="3"/>
      <c r="E3780" s="4"/>
      <c r="AK3780" s="3"/>
    </row>
    <row r="3781" spans="3:37">
      <c r="C3781" s="3"/>
      <c r="D3781" s="3"/>
      <c r="E3781" s="4"/>
      <c r="AK3781" s="3"/>
    </row>
    <row r="3782" spans="3:37">
      <c r="C3782" s="3"/>
      <c r="D3782" s="3"/>
      <c r="E3782" s="4"/>
    </row>
    <row r="3783" spans="3:37">
      <c r="C3783" s="3"/>
      <c r="D3783" s="3"/>
      <c r="E3783" s="4"/>
      <c r="AK3783" s="3"/>
    </row>
    <row r="3784" spans="3:37">
      <c r="C3784" s="3"/>
      <c r="D3784" s="3"/>
      <c r="E3784" s="4"/>
      <c r="AK3784" s="3"/>
    </row>
    <row r="3785" spans="3:37">
      <c r="C3785" s="3"/>
      <c r="D3785" s="3"/>
      <c r="E3785" s="4"/>
      <c r="AK3785" s="3"/>
    </row>
    <row r="3786" spans="3:37">
      <c r="C3786" s="3"/>
      <c r="D3786" s="3"/>
      <c r="E3786" s="4"/>
      <c r="AK3786" s="3"/>
    </row>
    <row r="3787" spans="3:37">
      <c r="C3787" s="3"/>
      <c r="D3787" s="3"/>
      <c r="E3787" s="4"/>
      <c r="AK3787" s="3"/>
    </row>
    <row r="3788" spans="3:37">
      <c r="C3788" s="3"/>
      <c r="D3788" s="3"/>
      <c r="E3788" s="4"/>
      <c r="AK3788" s="3"/>
    </row>
    <row r="3789" spans="3:37">
      <c r="C3789" s="3"/>
      <c r="D3789" s="3"/>
      <c r="E3789" s="4"/>
      <c r="AK3789" s="3"/>
    </row>
    <row r="3790" spans="3:37">
      <c r="C3790" s="3"/>
      <c r="D3790" s="3"/>
      <c r="E3790" s="4"/>
      <c r="AK3790" s="3"/>
    </row>
    <row r="3791" spans="3:37">
      <c r="C3791" s="3"/>
      <c r="D3791" s="3"/>
      <c r="E3791" s="4"/>
      <c r="AK3791" s="3"/>
    </row>
    <row r="3792" spans="3:37">
      <c r="C3792" s="3"/>
      <c r="D3792" s="3"/>
      <c r="E3792" s="4"/>
      <c r="AK3792" s="3"/>
    </row>
    <row r="3793" spans="3:37">
      <c r="C3793" s="3"/>
      <c r="D3793" s="3"/>
      <c r="E3793" s="4"/>
      <c r="AK3793" s="3"/>
    </row>
    <row r="3794" spans="3:37">
      <c r="C3794" s="3"/>
      <c r="D3794" s="3"/>
      <c r="E3794" s="4"/>
    </row>
    <row r="3795" spans="3:37">
      <c r="C3795" s="3"/>
      <c r="D3795" s="3"/>
      <c r="E3795" s="4"/>
    </row>
    <row r="3796" spans="3:37">
      <c r="C3796" s="3"/>
      <c r="D3796" s="3"/>
      <c r="E3796" s="4"/>
      <c r="AK3796" s="3"/>
    </row>
    <row r="3797" spans="3:37">
      <c r="C3797" s="3"/>
      <c r="D3797" s="3"/>
      <c r="E3797" s="4"/>
    </row>
    <row r="3798" spans="3:37">
      <c r="C3798" s="3"/>
      <c r="D3798" s="3"/>
      <c r="E3798" s="4"/>
    </row>
    <row r="3799" spans="3:37">
      <c r="C3799" s="3"/>
      <c r="D3799" s="3"/>
      <c r="E3799" s="4"/>
      <c r="AK3799" s="3"/>
    </row>
    <row r="3800" spans="3:37">
      <c r="C3800" s="3"/>
      <c r="D3800" s="3"/>
      <c r="E3800" s="4"/>
      <c r="AK3800" s="3"/>
    </row>
    <row r="3801" spans="3:37">
      <c r="C3801" s="3"/>
      <c r="D3801" s="3"/>
      <c r="E3801" s="4"/>
      <c r="AK3801" s="3"/>
    </row>
    <row r="3802" spans="3:37">
      <c r="C3802" s="3"/>
      <c r="D3802" s="3"/>
      <c r="E3802" s="4"/>
      <c r="AK3802" s="3"/>
    </row>
    <row r="3803" spans="3:37">
      <c r="C3803" s="3"/>
      <c r="D3803" s="3"/>
      <c r="E3803" s="4"/>
      <c r="AK3803" s="3"/>
    </row>
    <row r="3804" spans="3:37">
      <c r="C3804" s="3"/>
      <c r="D3804" s="3"/>
      <c r="E3804" s="4"/>
      <c r="AK3804" s="3"/>
    </row>
    <row r="3805" spans="3:37">
      <c r="C3805" s="3"/>
      <c r="D3805" s="3"/>
      <c r="E3805" s="4"/>
      <c r="AK3805" s="3"/>
    </row>
    <row r="3806" spans="3:37">
      <c r="C3806" s="3"/>
      <c r="D3806" s="3"/>
      <c r="E3806" s="4"/>
      <c r="AK3806" s="3"/>
    </row>
    <row r="3807" spans="3:37">
      <c r="C3807" s="3"/>
      <c r="D3807" s="3"/>
      <c r="E3807" s="4"/>
      <c r="AK3807" s="3"/>
    </row>
    <row r="3808" spans="3:37">
      <c r="C3808" s="3"/>
      <c r="D3808" s="3"/>
      <c r="E3808" s="4"/>
    </row>
    <row r="3809" spans="3:37">
      <c r="C3809" s="3"/>
      <c r="D3809" s="3"/>
      <c r="E3809" s="4"/>
      <c r="AK3809" s="3"/>
    </row>
    <row r="3810" spans="3:37">
      <c r="C3810" s="3"/>
      <c r="D3810" s="3"/>
      <c r="E3810" s="4"/>
      <c r="AK3810" s="3"/>
    </row>
    <row r="3811" spans="3:37">
      <c r="C3811" s="3"/>
      <c r="D3811" s="3"/>
      <c r="E3811" s="4"/>
      <c r="AK3811" s="3"/>
    </row>
    <row r="3812" spans="3:37">
      <c r="C3812" s="3"/>
      <c r="D3812" s="3"/>
      <c r="E3812" s="4"/>
      <c r="AK3812" s="3"/>
    </row>
    <row r="3813" spans="3:37">
      <c r="C3813" s="3"/>
      <c r="D3813" s="3"/>
      <c r="E3813" s="4"/>
      <c r="AK3813" s="3"/>
    </row>
    <row r="3814" spans="3:37">
      <c r="C3814" s="3"/>
      <c r="D3814" s="3"/>
      <c r="E3814" s="4"/>
      <c r="AK3814" s="3"/>
    </row>
    <row r="3815" spans="3:37">
      <c r="C3815" s="3"/>
      <c r="D3815" s="3"/>
      <c r="E3815" s="4"/>
      <c r="AK3815" s="3"/>
    </row>
    <row r="3816" spans="3:37">
      <c r="C3816" s="3"/>
      <c r="D3816" s="3"/>
      <c r="E3816" s="4"/>
      <c r="AK3816" s="3"/>
    </row>
    <row r="3817" spans="3:37">
      <c r="C3817" s="3"/>
      <c r="D3817" s="3"/>
      <c r="E3817" s="4"/>
      <c r="AK3817" s="3"/>
    </row>
    <row r="3818" spans="3:37">
      <c r="C3818" s="3"/>
      <c r="D3818" s="3"/>
      <c r="E3818" s="4"/>
      <c r="AK3818" s="3"/>
    </row>
    <row r="3819" spans="3:37">
      <c r="C3819" s="3"/>
      <c r="D3819" s="3"/>
      <c r="E3819" s="4"/>
      <c r="AK3819" s="3"/>
    </row>
    <row r="3820" spans="3:37">
      <c r="C3820" s="3"/>
      <c r="D3820" s="3"/>
      <c r="E3820" s="4"/>
      <c r="AK3820" s="3"/>
    </row>
    <row r="3821" spans="3:37">
      <c r="C3821" s="3"/>
      <c r="D3821" s="3"/>
      <c r="E3821" s="4"/>
      <c r="AK3821" s="3"/>
    </row>
    <row r="3822" spans="3:37">
      <c r="C3822" s="3"/>
      <c r="D3822" s="3"/>
      <c r="E3822" s="4"/>
      <c r="AK3822" s="3"/>
    </row>
    <row r="3823" spans="3:37">
      <c r="C3823" s="3"/>
      <c r="D3823" s="3"/>
      <c r="E3823" s="4"/>
      <c r="AK3823" s="3"/>
    </row>
    <row r="3824" spans="3:37">
      <c r="C3824" s="3"/>
      <c r="D3824" s="3"/>
      <c r="E3824" s="4"/>
      <c r="AK3824" s="3"/>
    </row>
    <row r="3825" spans="3:37">
      <c r="C3825" s="3"/>
      <c r="D3825" s="3"/>
      <c r="E3825" s="4"/>
      <c r="AK3825" s="3"/>
    </row>
    <row r="3826" spans="3:37">
      <c r="C3826" s="3"/>
      <c r="D3826" s="3"/>
      <c r="E3826" s="4"/>
    </row>
    <row r="3827" spans="3:37">
      <c r="C3827" s="3"/>
      <c r="D3827" s="3"/>
      <c r="E3827" s="4"/>
      <c r="AK3827" s="3"/>
    </row>
    <row r="3828" spans="3:37">
      <c r="C3828" s="3"/>
      <c r="D3828" s="3"/>
      <c r="E3828" s="4"/>
    </row>
    <row r="3829" spans="3:37">
      <c r="C3829" s="3"/>
      <c r="D3829" s="3"/>
      <c r="E3829" s="4"/>
      <c r="AK3829" s="3"/>
    </row>
    <row r="3830" spans="3:37">
      <c r="C3830" s="3"/>
      <c r="D3830" s="3"/>
      <c r="E3830" s="4"/>
      <c r="AK3830" s="3"/>
    </row>
    <row r="3831" spans="3:37">
      <c r="C3831" s="3"/>
      <c r="D3831" s="3"/>
      <c r="E3831" s="4"/>
      <c r="V3831" s="4"/>
      <c r="X3831" s="4"/>
      <c r="AK3831" s="3"/>
    </row>
    <row r="3832" spans="3:37">
      <c r="C3832" s="3"/>
      <c r="D3832" s="3"/>
      <c r="E3832" s="4"/>
      <c r="V3832" s="4"/>
      <c r="X3832" s="4"/>
      <c r="AK3832" s="3"/>
    </row>
    <row r="3833" spans="3:37">
      <c r="C3833" s="3"/>
      <c r="D3833" s="3"/>
      <c r="E3833" s="4"/>
      <c r="V3833" s="4"/>
      <c r="X3833" s="4"/>
      <c r="AK3833" s="3"/>
    </row>
    <row r="3834" spans="3:37">
      <c r="C3834" s="3"/>
      <c r="D3834" s="3"/>
      <c r="E3834" s="4"/>
      <c r="V3834" s="4"/>
      <c r="X3834" s="4"/>
      <c r="AK3834" s="3"/>
    </row>
    <row r="3835" spans="3:37">
      <c r="C3835" s="3"/>
      <c r="D3835" s="3"/>
      <c r="E3835" s="4"/>
      <c r="V3835" s="4"/>
      <c r="X3835" s="4"/>
      <c r="AK3835" s="3"/>
    </row>
    <row r="3836" spans="3:37">
      <c r="C3836" s="3"/>
      <c r="D3836" s="3"/>
      <c r="E3836" s="4"/>
      <c r="V3836" s="4"/>
      <c r="X3836" s="4"/>
      <c r="AK3836" s="3"/>
    </row>
    <row r="3837" spans="3:37">
      <c r="C3837" s="3"/>
      <c r="D3837" s="3"/>
      <c r="E3837" s="4"/>
      <c r="V3837" s="4"/>
      <c r="X3837" s="4"/>
      <c r="AK3837" s="3"/>
    </row>
    <row r="3838" spans="3:37">
      <c r="C3838" s="3"/>
      <c r="D3838" s="3"/>
      <c r="E3838" s="4"/>
      <c r="V3838" s="4"/>
      <c r="X3838" s="4"/>
      <c r="AK3838" s="3"/>
    </row>
    <row r="3839" spans="3:37">
      <c r="C3839" s="3"/>
      <c r="D3839" s="3"/>
      <c r="E3839" s="4"/>
      <c r="V3839" s="4"/>
      <c r="X3839" s="4"/>
    </row>
    <row r="3840" spans="3:37">
      <c r="C3840" s="3"/>
      <c r="D3840" s="3"/>
      <c r="E3840" s="4"/>
      <c r="V3840" s="4"/>
      <c r="X3840" s="4"/>
    </row>
    <row r="3841" spans="3:37">
      <c r="C3841" s="3"/>
      <c r="D3841" s="3"/>
      <c r="E3841" s="4"/>
      <c r="V3841" s="4"/>
      <c r="X3841" s="4"/>
    </row>
    <row r="3842" spans="3:37">
      <c r="C3842" s="3"/>
      <c r="D3842" s="3"/>
      <c r="E3842" s="4"/>
      <c r="V3842" s="4"/>
      <c r="X3842" s="4"/>
    </row>
    <row r="3843" spans="3:37">
      <c r="C3843" s="3"/>
      <c r="D3843" s="3"/>
      <c r="E3843" s="4"/>
      <c r="V3843" s="4"/>
      <c r="X3843" s="4"/>
    </row>
    <row r="3844" spans="3:37">
      <c r="C3844" s="3"/>
      <c r="D3844" s="3"/>
      <c r="E3844" s="4"/>
      <c r="V3844" s="4"/>
      <c r="X3844" s="4"/>
    </row>
    <row r="3845" spans="3:37">
      <c r="C3845" s="3"/>
      <c r="D3845" s="3"/>
      <c r="E3845" s="4"/>
      <c r="V3845" s="4"/>
      <c r="X3845" s="4"/>
    </row>
    <row r="3846" spans="3:37">
      <c r="C3846" s="3"/>
      <c r="D3846" s="3"/>
      <c r="E3846" s="4"/>
      <c r="AK3846" s="3"/>
    </row>
    <row r="3847" spans="3:37">
      <c r="C3847" s="3"/>
      <c r="D3847" s="3"/>
      <c r="E3847" s="4"/>
      <c r="AK3847" s="3"/>
    </row>
    <row r="3848" spans="3:37">
      <c r="C3848" s="3"/>
      <c r="D3848" s="3"/>
      <c r="E3848" s="4"/>
      <c r="AK3848" s="3"/>
    </row>
    <row r="3849" spans="3:37">
      <c r="C3849" s="3"/>
      <c r="D3849" s="3"/>
      <c r="E3849" s="4"/>
    </row>
    <row r="3850" spans="3:37">
      <c r="C3850" s="3"/>
      <c r="D3850" s="3"/>
      <c r="E3850" s="4"/>
      <c r="V3850" s="4"/>
      <c r="X3850" s="4"/>
    </row>
    <row r="3851" spans="3:37">
      <c r="C3851" s="3"/>
      <c r="D3851" s="3"/>
      <c r="E3851" s="4"/>
      <c r="V3851" s="4"/>
      <c r="X3851" s="4"/>
    </row>
    <row r="3852" spans="3:37">
      <c r="C3852" s="3"/>
      <c r="D3852" s="3"/>
      <c r="E3852" s="4"/>
      <c r="V3852" s="4"/>
      <c r="X3852" s="4"/>
    </row>
    <row r="3853" spans="3:37">
      <c r="C3853" s="3"/>
      <c r="D3853" s="3"/>
      <c r="E3853" s="4"/>
      <c r="V3853" s="4"/>
      <c r="X3853" s="4"/>
    </row>
    <row r="3854" spans="3:37">
      <c r="C3854" s="3"/>
      <c r="D3854" s="3"/>
      <c r="E3854" s="4"/>
      <c r="V3854" s="4"/>
      <c r="X3854" s="4"/>
    </row>
    <row r="3855" spans="3:37">
      <c r="C3855" s="3"/>
      <c r="D3855" s="3"/>
      <c r="E3855" s="4"/>
      <c r="V3855" s="4"/>
      <c r="X3855" s="4"/>
    </row>
    <row r="3856" spans="3:37">
      <c r="C3856" s="3"/>
      <c r="D3856" s="3"/>
      <c r="E3856" s="4"/>
      <c r="AK3856" s="3"/>
    </row>
    <row r="3857" spans="3:37">
      <c r="C3857" s="3"/>
      <c r="D3857" s="3"/>
      <c r="E3857" s="4"/>
      <c r="AK3857" s="3"/>
    </row>
    <row r="3858" spans="3:37">
      <c r="C3858" s="3"/>
      <c r="D3858" s="3"/>
      <c r="E3858" s="4"/>
      <c r="AK3858" s="3"/>
    </row>
    <row r="3859" spans="3:37">
      <c r="C3859" s="3"/>
      <c r="D3859" s="3"/>
      <c r="E3859" s="4"/>
      <c r="AK3859" s="3"/>
    </row>
    <row r="3860" spans="3:37">
      <c r="C3860" s="3"/>
      <c r="D3860" s="3"/>
      <c r="E3860" s="4"/>
      <c r="V3860" s="4"/>
      <c r="X3860" s="4"/>
      <c r="AK3860" s="3"/>
    </row>
    <row r="3861" spans="3:37">
      <c r="C3861" s="3"/>
      <c r="D3861" s="3"/>
      <c r="E3861" s="4"/>
      <c r="V3861" s="4"/>
      <c r="X3861" s="4"/>
      <c r="AK3861" s="3"/>
    </row>
    <row r="3862" spans="3:37">
      <c r="C3862" s="3"/>
      <c r="D3862" s="3"/>
      <c r="E3862" s="4"/>
      <c r="V3862" s="4"/>
      <c r="X3862" s="4"/>
    </row>
    <row r="3863" spans="3:37">
      <c r="C3863" s="3"/>
      <c r="D3863" s="3"/>
      <c r="E3863" s="4"/>
      <c r="V3863" s="4"/>
      <c r="X3863" s="4"/>
    </row>
    <row r="3864" spans="3:37">
      <c r="C3864" s="3"/>
      <c r="D3864" s="3"/>
      <c r="E3864" s="4"/>
      <c r="V3864" s="4"/>
      <c r="X3864" s="4"/>
    </row>
    <row r="3865" spans="3:37">
      <c r="C3865" s="3"/>
      <c r="D3865" s="3"/>
      <c r="E3865" s="4"/>
      <c r="V3865" s="4"/>
      <c r="X3865" s="4"/>
    </row>
    <row r="3866" spans="3:37">
      <c r="C3866" s="3"/>
      <c r="D3866" s="3"/>
      <c r="E3866" s="4"/>
      <c r="AK3866" s="3"/>
    </row>
    <row r="3867" spans="3:37">
      <c r="C3867" s="3"/>
      <c r="D3867" s="3"/>
      <c r="E3867" s="4"/>
      <c r="AK3867" s="3"/>
    </row>
    <row r="3868" spans="3:37">
      <c r="C3868" s="3"/>
      <c r="D3868" s="3"/>
      <c r="E3868" s="4"/>
      <c r="AK3868" s="3"/>
    </row>
    <row r="3869" spans="3:37">
      <c r="C3869" s="3"/>
      <c r="D3869" s="3"/>
      <c r="E3869" s="4"/>
      <c r="AK3869" s="3"/>
    </row>
    <row r="3870" spans="3:37">
      <c r="C3870" s="3"/>
      <c r="D3870" s="3"/>
      <c r="E3870" s="4"/>
    </row>
    <row r="3871" spans="3:37">
      <c r="C3871" s="3"/>
      <c r="D3871" s="3"/>
      <c r="E3871" s="4"/>
      <c r="AK3871" s="3"/>
    </row>
    <row r="3872" spans="3:37">
      <c r="C3872" s="3"/>
      <c r="D3872" s="3"/>
      <c r="E3872" s="4"/>
      <c r="AK3872" s="3"/>
    </row>
    <row r="3873" spans="3:37">
      <c r="C3873" s="3"/>
      <c r="D3873" s="3"/>
      <c r="E3873" s="4"/>
      <c r="AK3873" s="3"/>
    </row>
    <row r="3874" spans="3:37">
      <c r="C3874" s="3"/>
      <c r="D3874" s="3"/>
      <c r="E3874" s="4"/>
    </row>
    <row r="3875" spans="3:37">
      <c r="C3875" s="3"/>
      <c r="D3875" s="3"/>
      <c r="E3875" s="4"/>
    </row>
    <row r="3876" spans="3:37">
      <c r="C3876" s="3"/>
      <c r="D3876" s="3"/>
      <c r="E3876" s="4"/>
      <c r="AK3876" s="3"/>
    </row>
    <row r="3877" spans="3:37">
      <c r="C3877" s="3"/>
      <c r="D3877" s="3"/>
      <c r="E3877" s="4"/>
      <c r="AK3877" s="3"/>
    </row>
    <row r="3878" spans="3:37">
      <c r="C3878" s="3"/>
      <c r="D3878" s="3"/>
      <c r="E3878" s="4"/>
      <c r="AK3878" s="3"/>
    </row>
    <row r="3879" spans="3:37">
      <c r="C3879" s="3"/>
      <c r="D3879" s="3"/>
      <c r="E3879" s="4"/>
      <c r="AK3879" s="3"/>
    </row>
    <row r="3880" spans="3:37">
      <c r="C3880" s="3"/>
      <c r="D3880" s="3"/>
      <c r="E3880" s="4"/>
      <c r="AK3880" s="3"/>
    </row>
    <row r="3881" spans="3:37">
      <c r="C3881" s="3"/>
      <c r="D3881" s="3"/>
      <c r="E3881" s="4"/>
      <c r="AK3881" s="3"/>
    </row>
    <row r="3882" spans="3:37">
      <c r="C3882" s="3"/>
      <c r="D3882" s="3"/>
      <c r="E3882" s="4"/>
      <c r="AK3882" s="3"/>
    </row>
    <row r="3883" spans="3:37">
      <c r="C3883" s="3"/>
      <c r="D3883" s="3"/>
      <c r="E3883" s="4"/>
      <c r="AK3883" s="3"/>
    </row>
    <row r="3884" spans="3:37">
      <c r="C3884" s="3"/>
      <c r="D3884" s="3"/>
      <c r="E3884" s="4"/>
      <c r="AK3884" s="3"/>
    </row>
    <row r="3885" spans="3:37">
      <c r="C3885" s="3"/>
      <c r="D3885" s="3"/>
      <c r="E3885" s="4"/>
      <c r="AK3885" s="3"/>
    </row>
    <row r="3886" spans="3:37">
      <c r="C3886" s="3"/>
      <c r="D3886" s="3"/>
      <c r="E3886" s="4"/>
      <c r="AK3886" s="3"/>
    </row>
    <row r="3887" spans="3:37">
      <c r="C3887" s="3"/>
      <c r="D3887" s="3"/>
      <c r="E3887" s="4"/>
      <c r="AK3887" s="3"/>
    </row>
    <row r="3888" spans="3:37">
      <c r="C3888" s="3"/>
      <c r="D3888" s="3"/>
      <c r="E3888" s="4"/>
      <c r="AK3888" s="3"/>
    </row>
    <row r="3889" spans="3:37">
      <c r="C3889" s="3"/>
      <c r="D3889" s="3"/>
      <c r="E3889" s="4"/>
      <c r="AK3889" s="3"/>
    </row>
    <row r="3890" spans="3:37">
      <c r="C3890" s="3"/>
      <c r="D3890" s="3"/>
      <c r="E3890" s="4"/>
      <c r="AK3890" s="3"/>
    </row>
    <row r="3891" spans="3:37">
      <c r="C3891" s="3"/>
      <c r="D3891" s="3"/>
      <c r="E3891" s="4"/>
      <c r="AK3891" s="3"/>
    </row>
    <row r="3892" spans="3:37">
      <c r="C3892" s="3"/>
      <c r="D3892" s="3"/>
      <c r="E3892" s="4"/>
      <c r="AK3892" s="3"/>
    </row>
    <row r="3893" spans="3:37">
      <c r="C3893" s="3"/>
      <c r="D3893" s="3"/>
      <c r="E3893" s="4"/>
      <c r="AK3893" s="3"/>
    </row>
    <row r="3894" spans="3:37">
      <c r="C3894" s="3"/>
      <c r="D3894" s="3"/>
      <c r="E3894" s="4"/>
      <c r="AK3894" s="3"/>
    </row>
    <row r="3895" spans="3:37">
      <c r="C3895" s="3"/>
      <c r="D3895" s="3"/>
      <c r="E3895" s="4"/>
      <c r="AK3895" s="3"/>
    </row>
    <row r="3896" spans="3:37">
      <c r="C3896" s="3"/>
      <c r="D3896" s="3"/>
      <c r="E3896" s="4"/>
      <c r="AK3896" s="3"/>
    </row>
    <row r="3897" spans="3:37">
      <c r="C3897" s="3"/>
      <c r="D3897" s="3"/>
      <c r="E3897" s="4"/>
      <c r="AK3897" s="3"/>
    </row>
    <row r="3898" spans="3:37">
      <c r="C3898" s="3"/>
      <c r="D3898" s="3"/>
      <c r="E3898" s="4"/>
      <c r="AK3898" s="3"/>
    </row>
    <row r="3899" spans="3:37">
      <c r="C3899" s="3"/>
      <c r="D3899" s="3"/>
      <c r="E3899" s="4"/>
    </row>
    <row r="3900" spans="3:37">
      <c r="C3900" s="3"/>
      <c r="D3900" s="3"/>
      <c r="E3900" s="4"/>
      <c r="AK3900" s="3"/>
    </row>
    <row r="3901" spans="3:37">
      <c r="C3901" s="3"/>
      <c r="D3901" s="3"/>
      <c r="E3901" s="4"/>
      <c r="AK3901" s="3"/>
    </row>
    <row r="3902" spans="3:37">
      <c r="C3902" s="3"/>
      <c r="D3902" s="3"/>
      <c r="E3902" s="4"/>
      <c r="AK3902" s="3"/>
    </row>
    <row r="3903" spans="3:37">
      <c r="C3903" s="3"/>
      <c r="D3903" s="3"/>
      <c r="E3903" s="4"/>
      <c r="AK3903" s="3"/>
    </row>
    <row r="3904" spans="3:37">
      <c r="C3904" s="3"/>
      <c r="D3904" s="3"/>
      <c r="E3904" s="4"/>
      <c r="AK3904" s="3"/>
    </row>
    <row r="3905" spans="3:37">
      <c r="C3905" s="3"/>
      <c r="D3905" s="3"/>
      <c r="E3905" s="4"/>
    </row>
    <row r="3906" spans="3:37">
      <c r="C3906" s="3"/>
      <c r="D3906" s="3"/>
      <c r="E3906" s="4"/>
      <c r="AK3906" s="3"/>
    </row>
    <row r="3907" spans="3:37">
      <c r="C3907" s="3"/>
      <c r="D3907" s="3"/>
      <c r="E3907" s="4"/>
      <c r="AK3907" s="3"/>
    </row>
    <row r="3908" spans="3:37">
      <c r="C3908" s="3"/>
      <c r="D3908" s="3"/>
      <c r="E3908" s="4"/>
      <c r="AK3908" s="3"/>
    </row>
    <row r="3909" spans="3:37">
      <c r="C3909" s="3"/>
      <c r="D3909" s="3"/>
      <c r="E3909" s="4"/>
      <c r="AK3909" s="3"/>
    </row>
    <row r="3910" spans="3:37">
      <c r="C3910" s="3"/>
      <c r="D3910" s="3"/>
      <c r="E3910" s="4"/>
      <c r="AK3910" s="3"/>
    </row>
    <row r="3911" spans="3:37">
      <c r="C3911" s="3"/>
      <c r="D3911" s="3"/>
      <c r="E3911" s="4"/>
    </row>
    <row r="3912" spans="3:37">
      <c r="C3912" s="3"/>
      <c r="D3912" s="3"/>
      <c r="E3912" s="4"/>
    </row>
    <row r="3913" spans="3:37">
      <c r="C3913" s="3"/>
      <c r="D3913" s="3"/>
      <c r="E3913" s="4"/>
      <c r="AK3913" s="3"/>
    </row>
    <row r="3914" spans="3:37">
      <c r="C3914" s="3"/>
      <c r="D3914" s="3"/>
      <c r="E3914" s="4"/>
      <c r="AK3914" s="3"/>
    </row>
    <row r="3915" spans="3:37">
      <c r="C3915" s="3"/>
      <c r="D3915" s="3"/>
      <c r="E3915" s="4"/>
    </row>
    <row r="3916" spans="3:37">
      <c r="C3916" s="3"/>
      <c r="D3916" s="3"/>
      <c r="E3916" s="4"/>
      <c r="V3916" s="4"/>
      <c r="X3916" s="4"/>
    </row>
    <row r="3917" spans="3:37">
      <c r="C3917" s="3"/>
      <c r="D3917" s="3"/>
      <c r="E3917" s="4"/>
      <c r="V3917" s="4"/>
      <c r="X3917" s="4"/>
    </row>
    <row r="3918" spans="3:37">
      <c r="C3918" s="3"/>
      <c r="D3918" s="3"/>
      <c r="E3918" s="4"/>
      <c r="V3918" s="4"/>
      <c r="X3918" s="4"/>
      <c r="AK3918" s="3"/>
    </row>
    <row r="3919" spans="3:37">
      <c r="C3919" s="3"/>
      <c r="D3919" s="3"/>
      <c r="E3919" s="4"/>
      <c r="V3919" s="4"/>
      <c r="X3919" s="4"/>
      <c r="AK3919" s="3"/>
    </row>
    <row r="3920" spans="3:37">
      <c r="C3920" s="3"/>
      <c r="D3920" s="3"/>
      <c r="E3920" s="4"/>
      <c r="V3920" s="4"/>
      <c r="X3920" s="4"/>
      <c r="AK3920" s="3"/>
    </row>
    <row r="3921" spans="3:37">
      <c r="C3921" s="3"/>
      <c r="D3921" s="3"/>
      <c r="E3921" s="4"/>
    </row>
    <row r="3922" spans="3:37">
      <c r="C3922" s="3"/>
      <c r="D3922" s="3"/>
      <c r="E3922" s="4"/>
    </row>
    <row r="3923" spans="3:37">
      <c r="C3923" s="3"/>
      <c r="D3923" s="3"/>
      <c r="E3923" s="4"/>
    </row>
    <row r="3924" spans="3:37">
      <c r="C3924" s="3"/>
      <c r="D3924" s="3"/>
      <c r="E3924" s="4"/>
    </row>
    <row r="3925" spans="3:37">
      <c r="C3925" s="3"/>
      <c r="D3925" s="3"/>
      <c r="E3925" s="4"/>
    </row>
    <row r="3926" spans="3:37">
      <c r="C3926" s="3"/>
      <c r="D3926" s="3"/>
      <c r="E3926" s="4"/>
    </row>
    <row r="3927" spans="3:37">
      <c r="C3927" s="3"/>
      <c r="D3927" s="3"/>
      <c r="E3927" s="4"/>
    </row>
    <row r="3928" spans="3:37">
      <c r="C3928" s="3"/>
      <c r="D3928" s="3"/>
      <c r="E3928" s="4"/>
      <c r="AK3928" s="3"/>
    </row>
    <row r="3929" spans="3:37">
      <c r="C3929" s="3"/>
      <c r="D3929" s="3"/>
      <c r="E3929" s="4"/>
      <c r="AK3929" s="3"/>
    </row>
    <row r="3930" spans="3:37">
      <c r="C3930" s="3"/>
      <c r="D3930" s="3"/>
      <c r="E3930" s="4"/>
      <c r="V3930" s="4"/>
      <c r="X3930" s="4"/>
      <c r="AK3930" s="3"/>
    </row>
    <row r="3931" spans="3:37">
      <c r="C3931" s="3"/>
      <c r="D3931" s="3"/>
      <c r="E3931" s="4"/>
      <c r="V3931" s="4"/>
      <c r="X3931" s="4"/>
      <c r="AK3931" s="3"/>
    </row>
    <row r="3932" spans="3:37">
      <c r="C3932" s="3"/>
      <c r="D3932" s="3"/>
      <c r="E3932" s="4"/>
      <c r="V3932" s="4"/>
      <c r="X3932" s="4"/>
      <c r="AK3932" s="3"/>
    </row>
    <row r="3933" spans="3:37">
      <c r="C3933" s="3"/>
      <c r="D3933" s="3"/>
      <c r="E3933" s="4"/>
      <c r="V3933" s="4"/>
      <c r="X3933" s="4"/>
      <c r="AK3933" s="3"/>
    </row>
    <row r="3934" spans="3:37">
      <c r="C3934" s="3"/>
      <c r="D3934" s="3"/>
      <c r="E3934" s="4"/>
      <c r="V3934" s="4"/>
      <c r="X3934" s="4"/>
      <c r="AK3934" s="3"/>
    </row>
    <row r="3935" spans="3:37">
      <c r="C3935" s="3"/>
      <c r="D3935" s="3"/>
      <c r="E3935" s="4"/>
      <c r="V3935" s="4"/>
      <c r="X3935" s="4"/>
      <c r="AK3935" s="3"/>
    </row>
    <row r="3936" spans="3:37">
      <c r="C3936" s="3"/>
      <c r="D3936" s="3"/>
      <c r="E3936" s="4"/>
      <c r="V3936" s="4"/>
      <c r="X3936" s="4"/>
      <c r="AK3936" s="3"/>
    </row>
    <row r="3937" spans="3:37">
      <c r="C3937" s="3"/>
      <c r="D3937" s="3"/>
      <c r="E3937" s="4"/>
      <c r="V3937" s="4"/>
      <c r="X3937" s="4"/>
      <c r="AK3937" s="3"/>
    </row>
    <row r="3938" spans="3:37">
      <c r="C3938" s="3"/>
      <c r="D3938" s="3"/>
      <c r="E3938" s="4"/>
      <c r="V3938" s="4"/>
      <c r="X3938" s="4"/>
    </row>
    <row r="3939" spans="3:37">
      <c r="C3939" s="3"/>
      <c r="D3939" s="3"/>
      <c r="E3939" s="4"/>
      <c r="V3939" s="4"/>
      <c r="X3939" s="4"/>
    </row>
    <row r="3940" spans="3:37">
      <c r="C3940" s="3"/>
      <c r="D3940" s="3"/>
      <c r="E3940" s="4"/>
      <c r="V3940" s="4"/>
      <c r="X3940" s="4"/>
    </row>
    <row r="3941" spans="3:37">
      <c r="C3941" s="3"/>
      <c r="D3941" s="3"/>
      <c r="E3941" s="4"/>
      <c r="V3941" s="4"/>
      <c r="X3941" s="4"/>
      <c r="AK3941" s="3"/>
    </row>
    <row r="3942" spans="3:37">
      <c r="C3942" s="3"/>
      <c r="D3942" s="3"/>
      <c r="E3942" s="4"/>
      <c r="AK3942" s="3"/>
    </row>
    <row r="3943" spans="3:37">
      <c r="C3943" s="3"/>
      <c r="D3943" s="3"/>
      <c r="E3943" s="4"/>
      <c r="AK3943" s="3"/>
    </row>
    <row r="3944" spans="3:37">
      <c r="C3944" s="3"/>
      <c r="D3944" s="3"/>
      <c r="E3944" s="4"/>
      <c r="AK3944" s="3"/>
    </row>
    <row r="3945" spans="3:37">
      <c r="C3945" s="3"/>
      <c r="D3945" s="3"/>
      <c r="E3945" s="4"/>
      <c r="AK3945" s="3"/>
    </row>
    <row r="3946" spans="3:37">
      <c r="C3946" s="3"/>
      <c r="D3946" s="3"/>
      <c r="E3946" s="4"/>
      <c r="AK3946" s="3"/>
    </row>
    <row r="3947" spans="3:37">
      <c r="C3947" s="3"/>
      <c r="D3947" s="3"/>
      <c r="E3947" s="4"/>
      <c r="AK3947" s="3"/>
    </row>
    <row r="3948" spans="3:37">
      <c r="C3948" s="3"/>
      <c r="D3948" s="3"/>
      <c r="E3948" s="4"/>
      <c r="AK3948" s="3"/>
    </row>
    <row r="3949" spans="3:37">
      <c r="C3949" s="3"/>
      <c r="D3949" s="3"/>
      <c r="E3949" s="4"/>
      <c r="AK3949" s="3"/>
    </row>
    <row r="3950" spans="3:37">
      <c r="C3950" s="3"/>
      <c r="D3950" s="3"/>
      <c r="E3950" s="4"/>
      <c r="AK3950" s="3"/>
    </row>
    <row r="3951" spans="3:37">
      <c r="C3951" s="3"/>
      <c r="D3951" s="3"/>
      <c r="E3951" s="4"/>
      <c r="AK3951" s="3"/>
    </row>
    <row r="3952" spans="3:37">
      <c r="C3952" s="3"/>
      <c r="D3952" s="3"/>
      <c r="E3952" s="4"/>
      <c r="AK3952" s="3"/>
    </row>
    <row r="3953" spans="3:37">
      <c r="C3953" s="3"/>
      <c r="D3953" s="3"/>
      <c r="E3953" s="4"/>
    </row>
    <row r="3954" spans="3:37">
      <c r="C3954" s="3"/>
      <c r="D3954" s="3"/>
      <c r="E3954" s="4"/>
      <c r="AK3954" s="3"/>
    </row>
    <row r="3955" spans="3:37">
      <c r="C3955" s="3"/>
      <c r="D3955" s="3"/>
      <c r="E3955" s="4"/>
      <c r="AK3955" s="3"/>
    </row>
    <row r="3956" spans="3:37">
      <c r="C3956" s="3"/>
      <c r="D3956" s="3"/>
      <c r="E3956" s="4"/>
      <c r="AK3956" s="3"/>
    </row>
    <row r="3957" spans="3:37">
      <c r="C3957" s="3"/>
      <c r="D3957" s="3"/>
      <c r="E3957" s="4"/>
      <c r="AK3957" s="3"/>
    </row>
    <row r="3958" spans="3:37">
      <c r="C3958" s="3"/>
      <c r="D3958" s="3"/>
      <c r="E3958" s="4"/>
      <c r="AK3958" s="3"/>
    </row>
    <row r="3959" spans="3:37">
      <c r="C3959" s="3"/>
      <c r="D3959" s="3"/>
      <c r="E3959" s="4"/>
      <c r="AK3959" s="3"/>
    </row>
    <row r="3960" spans="3:37">
      <c r="C3960" s="3"/>
      <c r="D3960" s="3"/>
      <c r="E3960" s="4"/>
      <c r="AK3960" s="3"/>
    </row>
    <row r="3961" spans="3:37">
      <c r="C3961" s="3"/>
      <c r="D3961" s="3"/>
      <c r="E3961" s="4"/>
      <c r="AK3961" s="3"/>
    </row>
    <row r="3962" spans="3:37">
      <c r="C3962" s="3"/>
      <c r="D3962" s="3"/>
      <c r="E3962" s="4"/>
      <c r="AK3962" s="3"/>
    </row>
    <row r="3963" spans="3:37">
      <c r="C3963" s="3"/>
      <c r="D3963" s="3"/>
      <c r="E3963" s="4"/>
      <c r="AK3963" s="3"/>
    </row>
    <row r="3964" spans="3:37">
      <c r="C3964" s="3"/>
      <c r="D3964" s="3"/>
      <c r="E3964" s="4"/>
    </row>
    <row r="3965" spans="3:37">
      <c r="C3965" s="3"/>
      <c r="D3965" s="3"/>
      <c r="E3965" s="4"/>
      <c r="AK3965" s="3"/>
    </row>
    <row r="3966" spans="3:37">
      <c r="C3966" s="3"/>
      <c r="D3966" s="3"/>
      <c r="E3966" s="4"/>
    </row>
    <row r="3967" spans="3:37">
      <c r="C3967" s="3"/>
      <c r="D3967" s="3"/>
      <c r="E3967" s="4"/>
      <c r="AK3967" s="3"/>
    </row>
    <row r="3968" spans="3:37">
      <c r="C3968" s="3"/>
      <c r="D3968" s="3"/>
      <c r="E3968" s="4"/>
    </row>
    <row r="3969" spans="3:37">
      <c r="C3969" s="3"/>
      <c r="D3969" s="3"/>
      <c r="E3969" s="4"/>
      <c r="AK3969" s="3"/>
    </row>
    <row r="3970" spans="3:37">
      <c r="C3970" s="3"/>
      <c r="D3970" s="3"/>
      <c r="E3970" s="4"/>
    </row>
    <row r="3971" spans="3:37">
      <c r="C3971" s="3"/>
      <c r="D3971" s="3"/>
      <c r="E3971" s="4"/>
      <c r="AK3971" s="3"/>
    </row>
    <row r="3972" spans="3:37">
      <c r="C3972" s="3"/>
      <c r="D3972" s="3"/>
      <c r="E3972" s="4"/>
    </row>
    <row r="3973" spans="3:37">
      <c r="C3973" s="3"/>
      <c r="D3973" s="3"/>
      <c r="E3973" s="4"/>
      <c r="AK3973" s="3"/>
    </row>
    <row r="3974" spans="3:37">
      <c r="C3974" s="3"/>
      <c r="D3974" s="3"/>
      <c r="E3974" s="4"/>
      <c r="AK3974" s="3"/>
    </row>
    <row r="3975" spans="3:37">
      <c r="C3975" s="3"/>
      <c r="D3975" s="3"/>
      <c r="E3975" s="4"/>
      <c r="AK3975" s="3"/>
    </row>
    <row r="3976" spans="3:37">
      <c r="C3976" s="3"/>
      <c r="D3976" s="3"/>
      <c r="E3976" s="4"/>
      <c r="AK3976" s="3"/>
    </row>
    <row r="3977" spans="3:37">
      <c r="C3977" s="3"/>
      <c r="D3977" s="3"/>
      <c r="E3977" s="4"/>
      <c r="AK3977" s="3"/>
    </row>
    <row r="3978" spans="3:37">
      <c r="C3978" s="3"/>
      <c r="D3978" s="3"/>
      <c r="E3978" s="4"/>
      <c r="AK3978" s="3"/>
    </row>
    <row r="3979" spans="3:37">
      <c r="C3979" s="3"/>
      <c r="D3979" s="3"/>
      <c r="E3979" s="4"/>
      <c r="V3979" s="4"/>
      <c r="X3979" s="4"/>
      <c r="AK3979" s="3"/>
    </row>
    <row r="3980" spans="3:37">
      <c r="C3980" s="3"/>
      <c r="D3980" s="3"/>
      <c r="E3980" s="4"/>
      <c r="V3980" s="4"/>
      <c r="X3980" s="4"/>
      <c r="AK3980" s="3"/>
    </row>
    <row r="3981" spans="3:37">
      <c r="C3981" s="3"/>
      <c r="D3981" s="3"/>
      <c r="E3981" s="4"/>
      <c r="V3981" s="4"/>
      <c r="X3981" s="4"/>
      <c r="AK3981" s="3"/>
    </row>
    <row r="3982" spans="3:37">
      <c r="C3982" s="3"/>
      <c r="D3982" s="3"/>
      <c r="E3982" s="4"/>
      <c r="V3982" s="4"/>
      <c r="X3982" s="4"/>
      <c r="AK3982" s="3"/>
    </row>
    <row r="3983" spans="3:37">
      <c r="C3983" s="3"/>
      <c r="D3983" s="3"/>
      <c r="E3983" s="4"/>
      <c r="AK3983" s="3"/>
    </row>
    <row r="3984" spans="3:37">
      <c r="C3984" s="3"/>
      <c r="D3984" s="3"/>
      <c r="E3984" s="4"/>
      <c r="AK3984" s="3"/>
    </row>
    <row r="3985" spans="3:37">
      <c r="C3985" s="3"/>
      <c r="D3985" s="3"/>
      <c r="E3985" s="4"/>
      <c r="AK3985" s="3"/>
    </row>
    <row r="3986" spans="3:37">
      <c r="C3986" s="3"/>
      <c r="D3986" s="3"/>
      <c r="E3986" s="4"/>
    </row>
    <row r="3987" spans="3:37">
      <c r="C3987" s="3"/>
      <c r="D3987" s="3"/>
      <c r="E3987" s="4"/>
    </row>
    <row r="3988" spans="3:37">
      <c r="C3988" s="3"/>
      <c r="D3988" s="3"/>
      <c r="E3988" s="4"/>
      <c r="AK3988" s="3"/>
    </row>
    <row r="3989" spans="3:37">
      <c r="C3989" s="3"/>
      <c r="D3989" s="3"/>
      <c r="E3989" s="4"/>
      <c r="AK3989" s="3"/>
    </row>
    <row r="3990" spans="3:37">
      <c r="C3990" s="3"/>
      <c r="D3990" s="3"/>
      <c r="E3990" s="4"/>
      <c r="AK3990" s="3"/>
    </row>
    <row r="3991" spans="3:37">
      <c r="C3991" s="3"/>
      <c r="D3991" s="3"/>
      <c r="E3991" s="4"/>
      <c r="AK3991" s="3"/>
    </row>
    <row r="3992" spans="3:37">
      <c r="C3992" s="3"/>
      <c r="D3992" s="3"/>
      <c r="E3992" s="4"/>
      <c r="AK3992" s="3"/>
    </row>
    <row r="3993" spans="3:37">
      <c r="C3993" s="3"/>
      <c r="D3993" s="3"/>
      <c r="E3993" s="4"/>
      <c r="AK3993" s="3"/>
    </row>
    <row r="3994" spans="3:37">
      <c r="C3994" s="3"/>
      <c r="D3994" s="3"/>
      <c r="E3994" s="4"/>
      <c r="V3994" s="4"/>
      <c r="X3994" s="4"/>
    </row>
    <row r="3995" spans="3:37">
      <c r="C3995" s="3"/>
      <c r="D3995" s="3"/>
      <c r="E3995" s="4"/>
      <c r="V3995" s="4"/>
      <c r="X3995" s="4"/>
    </row>
    <row r="3996" spans="3:37">
      <c r="C3996" s="3"/>
      <c r="D3996" s="3"/>
      <c r="E3996" s="4"/>
      <c r="V3996" s="4"/>
      <c r="X3996" s="4"/>
    </row>
    <row r="3997" spans="3:37">
      <c r="C3997" s="3"/>
      <c r="D3997" s="3"/>
      <c r="E3997" s="4"/>
      <c r="V3997" s="4"/>
      <c r="X3997" s="4"/>
    </row>
    <row r="3998" spans="3:37">
      <c r="C3998" s="3"/>
      <c r="D3998" s="3"/>
      <c r="E3998" s="4"/>
      <c r="V3998" s="4"/>
      <c r="X3998" s="4"/>
    </row>
    <row r="3999" spans="3:37">
      <c r="C3999" s="3"/>
      <c r="D3999" s="3"/>
      <c r="E3999" s="4"/>
      <c r="V3999" s="4"/>
      <c r="X3999" s="4"/>
      <c r="AK3999" s="3"/>
    </row>
    <row r="4000" spans="3:37">
      <c r="C4000" s="3"/>
      <c r="D4000" s="3"/>
      <c r="E4000" s="4"/>
      <c r="V4000" s="4"/>
      <c r="X4000" s="4"/>
      <c r="AK4000" s="3"/>
    </row>
    <row r="4001" spans="3:37">
      <c r="C4001" s="3"/>
      <c r="D4001" s="3"/>
      <c r="E4001" s="4"/>
      <c r="V4001" s="4"/>
      <c r="X4001" s="4"/>
      <c r="AK4001" s="3"/>
    </row>
    <row r="4002" spans="3:37">
      <c r="C4002" s="3"/>
      <c r="D4002" s="3"/>
      <c r="E4002" s="4"/>
      <c r="V4002" s="4"/>
      <c r="X4002" s="4"/>
      <c r="AK4002" s="3"/>
    </row>
    <row r="4003" spans="3:37">
      <c r="C4003" s="3"/>
      <c r="D4003" s="3"/>
      <c r="E4003" s="4"/>
      <c r="V4003" s="4"/>
      <c r="X4003" s="4"/>
      <c r="AK4003" s="3"/>
    </row>
    <row r="4004" spans="3:37">
      <c r="C4004" s="3"/>
      <c r="D4004" s="3"/>
      <c r="E4004" s="4"/>
      <c r="AK4004" s="3"/>
    </row>
    <row r="4005" spans="3:37">
      <c r="C4005" s="3"/>
      <c r="D4005" s="3"/>
      <c r="E4005" s="4"/>
      <c r="AK4005" s="3"/>
    </row>
    <row r="4006" spans="3:37">
      <c r="C4006" s="3"/>
      <c r="D4006" s="3"/>
      <c r="E4006" s="4"/>
      <c r="AK4006" s="3"/>
    </row>
    <row r="4007" spans="3:37">
      <c r="C4007" s="3"/>
      <c r="D4007" s="3"/>
      <c r="E4007" s="4"/>
      <c r="AK4007" s="3"/>
    </row>
    <row r="4008" spans="3:37">
      <c r="C4008" s="3"/>
      <c r="D4008" s="3"/>
      <c r="E4008" s="4"/>
      <c r="AK4008" s="3"/>
    </row>
    <row r="4009" spans="3:37">
      <c r="C4009" s="3"/>
      <c r="D4009" s="3"/>
      <c r="E4009" s="4"/>
      <c r="AK4009" s="3"/>
    </row>
    <row r="4010" spans="3:37">
      <c r="C4010" s="3"/>
      <c r="D4010" s="3"/>
      <c r="E4010" s="4"/>
      <c r="AK4010" s="3"/>
    </row>
    <row r="4011" spans="3:37">
      <c r="C4011" s="3"/>
      <c r="D4011" s="3"/>
      <c r="E4011" s="4"/>
      <c r="AK4011" s="3"/>
    </row>
    <row r="4012" spans="3:37">
      <c r="C4012" s="3"/>
      <c r="D4012" s="3"/>
      <c r="E4012" s="4"/>
      <c r="V4012" s="4"/>
      <c r="X4012" s="4"/>
    </row>
    <row r="4013" spans="3:37">
      <c r="C4013" s="3"/>
      <c r="D4013" s="3"/>
      <c r="E4013" s="4"/>
      <c r="V4013" s="4"/>
      <c r="X4013" s="4"/>
    </row>
    <row r="4014" spans="3:37">
      <c r="C4014" s="3"/>
      <c r="D4014" s="3"/>
      <c r="E4014" s="4"/>
      <c r="V4014" s="4"/>
      <c r="X4014" s="4"/>
    </row>
    <row r="4015" spans="3:37">
      <c r="C4015" s="3"/>
      <c r="D4015" s="3"/>
      <c r="E4015" s="4"/>
      <c r="V4015" s="4"/>
      <c r="X4015" s="4"/>
    </row>
    <row r="4016" spans="3:37">
      <c r="C4016" s="3"/>
      <c r="D4016" s="3"/>
      <c r="E4016" s="4"/>
      <c r="V4016" s="4"/>
      <c r="X4016" s="4"/>
    </row>
    <row r="4017" spans="3:37">
      <c r="C4017" s="3"/>
      <c r="D4017" s="3"/>
      <c r="E4017" s="4"/>
      <c r="V4017" s="4"/>
      <c r="X4017" s="4"/>
    </row>
    <row r="4018" spans="3:37">
      <c r="C4018" s="3"/>
      <c r="D4018" s="3"/>
      <c r="E4018" s="4"/>
      <c r="V4018" s="4"/>
      <c r="X4018" s="4"/>
    </row>
    <row r="4019" spans="3:37">
      <c r="C4019" s="3"/>
      <c r="D4019" s="3"/>
      <c r="E4019" s="4"/>
      <c r="V4019" s="4"/>
      <c r="X4019" s="4"/>
    </row>
    <row r="4020" spans="3:37">
      <c r="C4020" s="3"/>
      <c r="D4020" s="3"/>
      <c r="E4020" s="4"/>
      <c r="V4020" s="4"/>
      <c r="X4020" s="4"/>
    </row>
    <row r="4021" spans="3:37">
      <c r="C4021" s="3"/>
      <c r="D4021" s="3"/>
      <c r="E4021" s="4"/>
      <c r="V4021" s="4"/>
      <c r="X4021" s="4"/>
    </row>
    <row r="4022" spans="3:37">
      <c r="C4022" s="3"/>
      <c r="D4022" s="3"/>
      <c r="E4022" s="4"/>
      <c r="V4022" s="4"/>
      <c r="X4022" s="4"/>
      <c r="AK4022" s="3"/>
    </row>
    <row r="4023" spans="3:37">
      <c r="C4023" s="3"/>
      <c r="D4023" s="3"/>
      <c r="E4023" s="4"/>
      <c r="V4023" s="4"/>
      <c r="X4023" s="4"/>
      <c r="AK4023" s="3"/>
    </row>
    <row r="4024" spans="3:37">
      <c r="C4024" s="3"/>
      <c r="D4024" s="3"/>
      <c r="E4024" s="4"/>
      <c r="V4024" s="4"/>
      <c r="X4024" s="4"/>
      <c r="AK4024" s="3"/>
    </row>
    <row r="4025" spans="3:37">
      <c r="C4025" s="3"/>
      <c r="D4025" s="3"/>
      <c r="E4025" s="4"/>
      <c r="V4025" s="4"/>
      <c r="X4025" s="4"/>
      <c r="AK4025" s="3"/>
    </row>
    <row r="4026" spans="3:37">
      <c r="C4026" s="3"/>
      <c r="D4026" s="3"/>
      <c r="E4026" s="4"/>
      <c r="AK4026" s="3"/>
    </row>
    <row r="4027" spans="3:37">
      <c r="C4027" s="3"/>
      <c r="D4027" s="3"/>
      <c r="E4027" s="4"/>
    </row>
    <row r="4028" spans="3:37">
      <c r="C4028" s="3"/>
      <c r="D4028" s="3"/>
      <c r="E4028" s="4"/>
      <c r="AK4028" s="3"/>
    </row>
    <row r="4029" spans="3:37">
      <c r="C4029" s="3"/>
      <c r="D4029" s="3"/>
      <c r="E4029" s="4"/>
      <c r="AK4029" s="3"/>
    </row>
    <row r="4030" spans="3:37">
      <c r="C4030" s="3"/>
      <c r="D4030" s="3"/>
      <c r="E4030" s="4"/>
      <c r="AK4030" s="3"/>
    </row>
    <row r="4031" spans="3:37">
      <c r="C4031" s="3"/>
      <c r="D4031" s="3"/>
      <c r="E4031" s="4"/>
    </row>
    <row r="4032" spans="3:37">
      <c r="C4032" s="3"/>
      <c r="D4032" s="3"/>
      <c r="E4032" s="4"/>
      <c r="AK4032" s="3"/>
    </row>
    <row r="4033" spans="3:37">
      <c r="C4033" s="3"/>
      <c r="D4033" s="3"/>
      <c r="E4033" s="4"/>
    </row>
    <row r="4034" spans="3:37">
      <c r="C4034" s="3"/>
      <c r="D4034" s="3"/>
      <c r="E4034" s="4"/>
      <c r="AK4034" s="3"/>
    </row>
    <row r="4035" spans="3:37">
      <c r="C4035" s="3"/>
      <c r="D4035" s="3"/>
      <c r="E4035" s="4"/>
      <c r="AK4035" s="3"/>
    </row>
    <row r="4036" spans="3:37">
      <c r="C4036" s="3"/>
      <c r="D4036" s="3"/>
      <c r="E4036" s="4"/>
      <c r="AK4036" s="3"/>
    </row>
    <row r="4037" spans="3:37">
      <c r="C4037" s="3"/>
      <c r="D4037" s="3"/>
      <c r="E4037" s="4"/>
      <c r="AK4037" s="3"/>
    </row>
    <row r="4038" spans="3:37">
      <c r="C4038" s="3"/>
      <c r="D4038" s="3"/>
      <c r="E4038" s="4"/>
      <c r="AK4038" s="3"/>
    </row>
    <row r="4039" spans="3:37">
      <c r="C4039" s="3"/>
      <c r="D4039" s="3"/>
      <c r="E4039" s="4"/>
      <c r="AK4039" s="3"/>
    </row>
    <row r="4040" spans="3:37">
      <c r="C4040" s="3"/>
      <c r="D4040" s="3"/>
      <c r="E4040" s="4"/>
      <c r="AK4040" s="3"/>
    </row>
    <row r="4041" spans="3:37">
      <c r="C4041" s="3"/>
      <c r="D4041" s="3"/>
      <c r="E4041" s="4"/>
      <c r="AK4041" s="3"/>
    </row>
    <row r="4042" spans="3:37">
      <c r="C4042" s="3"/>
      <c r="D4042" s="3"/>
      <c r="E4042" s="4"/>
      <c r="AK4042" s="3"/>
    </row>
    <row r="4043" spans="3:37">
      <c r="C4043" s="3"/>
      <c r="D4043" s="3"/>
      <c r="E4043" s="4"/>
      <c r="AK4043" s="3"/>
    </row>
    <row r="4044" spans="3:37">
      <c r="C4044" s="3"/>
      <c r="D4044" s="3"/>
      <c r="E4044" s="4"/>
      <c r="V4044" s="4"/>
      <c r="X4044" s="4"/>
    </row>
    <row r="4045" spans="3:37">
      <c r="C4045" s="3"/>
      <c r="D4045" s="3"/>
      <c r="E4045" s="4"/>
      <c r="V4045" s="4"/>
      <c r="X4045" s="4"/>
    </row>
    <row r="4046" spans="3:37">
      <c r="C4046" s="3"/>
      <c r="D4046" s="3"/>
      <c r="E4046" s="4"/>
      <c r="V4046" s="4"/>
      <c r="X4046" s="4"/>
    </row>
    <row r="4047" spans="3:37">
      <c r="C4047" s="3"/>
      <c r="D4047" s="3"/>
      <c r="E4047" s="4"/>
      <c r="V4047" s="4"/>
      <c r="X4047" s="4"/>
    </row>
    <row r="4048" spans="3:37">
      <c r="C4048" s="3"/>
      <c r="D4048" s="3"/>
      <c r="E4048" s="4"/>
      <c r="V4048" s="4"/>
      <c r="X4048" s="4"/>
    </row>
    <row r="4049" spans="3:37">
      <c r="C4049" s="3"/>
      <c r="D4049" s="3"/>
      <c r="E4049" s="4"/>
    </row>
    <row r="4050" spans="3:37">
      <c r="C4050" s="3"/>
      <c r="D4050" s="3"/>
      <c r="E4050" s="4"/>
    </row>
    <row r="4051" spans="3:37">
      <c r="C4051" s="3"/>
      <c r="D4051" s="3"/>
      <c r="E4051" s="4"/>
      <c r="AK4051" s="3"/>
    </row>
    <row r="4052" spans="3:37">
      <c r="C4052" s="3"/>
      <c r="D4052" s="3"/>
      <c r="E4052" s="4"/>
    </row>
    <row r="4053" spans="3:37">
      <c r="C4053" s="3"/>
      <c r="D4053" s="3"/>
      <c r="E4053" s="4"/>
      <c r="AK4053" s="3"/>
    </row>
    <row r="4054" spans="3:37">
      <c r="C4054" s="3"/>
      <c r="D4054" s="3"/>
      <c r="E4054" s="4"/>
      <c r="AK4054" s="3"/>
    </row>
    <row r="4055" spans="3:37">
      <c r="C4055" s="3"/>
      <c r="D4055" s="3"/>
      <c r="E4055" s="4"/>
      <c r="AK4055" s="3"/>
    </row>
    <row r="4056" spans="3:37">
      <c r="C4056" s="3"/>
      <c r="D4056" s="3"/>
      <c r="E4056" s="4"/>
      <c r="AK4056" s="3"/>
    </row>
    <row r="4057" spans="3:37">
      <c r="C4057" s="3"/>
      <c r="D4057" s="3"/>
      <c r="E4057" s="4"/>
      <c r="AK4057" s="3"/>
    </row>
    <row r="4058" spans="3:37">
      <c r="C4058" s="3"/>
      <c r="D4058" s="3"/>
      <c r="E4058" s="4"/>
      <c r="AK4058" s="3"/>
    </row>
    <row r="4059" spans="3:37">
      <c r="C4059" s="3"/>
      <c r="D4059" s="3"/>
      <c r="E4059" s="4"/>
      <c r="AK4059" s="3"/>
    </row>
    <row r="4060" spans="3:37">
      <c r="C4060" s="3"/>
      <c r="D4060" s="3"/>
      <c r="E4060" s="4"/>
      <c r="AK4060" s="3"/>
    </row>
    <row r="4061" spans="3:37">
      <c r="C4061" s="3"/>
      <c r="D4061" s="3"/>
      <c r="E4061" s="4"/>
      <c r="AK4061" s="3"/>
    </row>
    <row r="4062" spans="3:37">
      <c r="C4062" s="3"/>
      <c r="D4062" s="3"/>
      <c r="E4062" s="4"/>
      <c r="AK4062" s="3"/>
    </row>
    <row r="4063" spans="3:37">
      <c r="C4063" s="3"/>
      <c r="D4063" s="3"/>
      <c r="E4063" s="4"/>
      <c r="AK4063" s="3"/>
    </row>
    <row r="4064" spans="3:37">
      <c r="C4064" s="3"/>
      <c r="D4064" s="3"/>
      <c r="E4064" s="4"/>
      <c r="AK4064" s="3"/>
    </row>
    <row r="4065" spans="3:37">
      <c r="C4065" s="3"/>
      <c r="D4065" s="3"/>
      <c r="E4065" s="4"/>
      <c r="AK4065" s="3"/>
    </row>
    <row r="4066" spans="3:37">
      <c r="C4066" s="3"/>
      <c r="D4066" s="3"/>
      <c r="E4066" s="4"/>
      <c r="AK4066" s="3"/>
    </row>
    <row r="4067" spans="3:37">
      <c r="C4067" s="3"/>
      <c r="D4067" s="3"/>
      <c r="E4067" s="4"/>
      <c r="AK4067" s="3"/>
    </row>
    <row r="4068" spans="3:37">
      <c r="C4068" s="3"/>
      <c r="D4068" s="3"/>
      <c r="E4068" s="4"/>
      <c r="AK4068" s="3"/>
    </row>
    <row r="4069" spans="3:37">
      <c r="C4069" s="3"/>
      <c r="D4069" s="3"/>
      <c r="E4069" s="4"/>
      <c r="AK4069" s="3"/>
    </row>
    <row r="4070" spans="3:37">
      <c r="C4070" s="3"/>
      <c r="D4070" s="3"/>
      <c r="E4070" s="4"/>
      <c r="AK4070" s="3"/>
    </row>
    <row r="4071" spans="3:37">
      <c r="C4071" s="3"/>
      <c r="D4071" s="3"/>
      <c r="E4071" s="4"/>
      <c r="AK4071" s="3"/>
    </row>
    <row r="4072" spans="3:37">
      <c r="C4072" s="3"/>
      <c r="D4072" s="3"/>
      <c r="E4072" s="4"/>
      <c r="AK4072" s="3"/>
    </row>
    <row r="4073" spans="3:37">
      <c r="C4073" s="3"/>
      <c r="D4073" s="3"/>
      <c r="E4073" s="4"/>
      <c r="AK4073" s="3"/>
    </row>
    <row r="4074" spans="3:37">
      <c r="C4074" s="3"/>
      <c r="D4074" s="3"/>
      <c r="E4074" s="4"/>
    </row>
    <row r="4075" spans="3:37">
      <c r="C4075" s="3"/>
      <c r="D4075" s="3"/>
      <c r="E4075" s="4"/>
      <c r="AK4075" s="3"/>
    </row>
    <row r="4076" spans="3:37">
      <c r="C4076" s="3"/>
      <c r="D4076" s="3"/>
      <c r="E4076" s="4"/>
      <c r="AK4076" s="3"/>
    </row>
    <row r="4077" spans="3:37">
      <c r="C4077" s="3"/>
      <c r="D4077" s="3"/>
      <c r="E4077" s="4"/>
      <c r="AK4077" s="3"/>
    </row>
    <row r="4078" spans="3:37">
      <c r="C4078" s="3"/>
      <c r="D4078" s="3"/>
      <c r="E4078" s="4"/>
      <c r="AK4078" s="3"/>
    </row>
    <row r="4079" spans="3:37">
      <c r="C4079" s="3"/>
      <c r="D4079" s="3"/>
      <c r="E4079" s="4"/>
      <c r="AK4079" s="3"/>
    </row>
    <row r="4080" spans="3:37">
      <c r="C4080" s="3"/>
      <c r="D4080" s="3"/>
      <c r="E4080" s="4"/>
      <c r="AK4080" s="3"/>
    </row>
    <row r="4081" spans="3:37">
      <c r="C4081" s="3"/>
      <c r="D4081" s="3"/>
      <c r="E4081" s="4"/>
      <c r="AK4081" s="3"/>
    </row>
    <row r="4082" spans="3:37">
      <c r="C4082" s="3"/>
      <c r="D4082" s="3"/>
      <c r="E4082" s="4"/>
      <c r="AK4082" s="3"/>
    </row>
    <row r="4083" spans="3:37">
      <c r="C4083" s="3"/>
      <c r="D4083" s="3"/>
      <c r="E4083" s="4"/>
      <c r="AK4083" s="3"/>
    </row>
    <row r="4084" spans="3:37">
      <c r="C4084" s="3"/>
      <c r="D4084" s="3"/>
      <c r="E4084" s="4"/>
      <c r="AK4084" s="3"/>
    </row>
    <row r="4085" spans="3:37">
      <c r="C4085" s="3"/>
      <c r="D4085" s="3"/>
      <c r="E4085" s="4"/>
      <c r="AK4085" s="3"/>
    </row>
    <row r="4086" spans="3:37">
      <c r="C4086" s="3"/>
      <c r="D4086" s="3"/>
      <c r="E4086" s="4"/>
      <c r="AK4086" s="3"/>
    </row>
    <row r="4087" spans="3:37">
      <c r="C4087" s="3"/>
      <c r="D4087" s="3"/>
      <c r="E4087" s="4"/>
      <c r="AK4087" s="3"/>
    </row>
    <row r="4088" spans="3:37">
      <c r="C4088" s="3"/>
      <c r="D4088" s="3"/>
      <c r="E4088" s="4"/>
    </row>
    <row r="4089" spans="3:37">
      <c r="C4089" s="3"/>
      <c r="D4089" s="3"/>
      <c r="E4089" s="4"/>
      <c r="AK4089" s="3"/>
    </row>
    <row r="4090" spans="3:37">
      <c r="C4090" s="3"/>
      <c r="D4090" s="3"/>
      <c r="E4090" s="4"/>
    </row>
    <row r="4091" spans="3:37">
      <c r="C4091" s="3"/>
      <c r="D4091" s="3"/>
      <c r="E4091" s="4"/>
      <c r="AK4091" s="3"/>
    </row>
    <row r="4092" spans="3:37">
      <c r="C4092" s="3"/>
      <c r="D4092" s="3"/>
      <c r="E4092" s="4"/>
    </row>
    <row r="4093" spans="3:37">
      <c r="C4093" s="3"/>
      <c r="D4093" s="3"/>
      <c r="E4093" s="4"/>
      <c r="AK4093" s="3"/>
    </row>
    <row r="4094" spans="3:37">
      <c r="C4094" s="3"/>
      <c r="D4094" s="3"/>
      <c r="E4094" s="4"/>
      <c r="AK4094" s="3"/>
    </row>
    <row r="4095" spans="3:37">
      <c r="C4095" s="3"/>
      <c r="D4095" s="3"/>
      <c r="E4095" s="4"/>
      <c r="AK4095" s="3"/>
    </row>
    <row r="4096" spans="3:37">
      <c r="C4096" s="3"/>
      <c r="D4096" s="3"/>
      <c r="E4096" s="4"/>
      <c r="AK4096" s="3"/>
    </row>
    <row r="4097" spans="3:37">
      <c r="C4097" s="3"/>
      <c r="D4097" s="3"/>
      <c r="E4097" s="4"/>
      <c r="AK4097" s="3"/>
    </row>
    <row r="4098" spans="3:37">
      <c r="C4098" s="3"/>
      <c r="D4098" s="3"/>
      <c r="E4098" s="4"/>
      <c r="AK4098" s="3"/>
    </row>
    <row r="4099" spans="3:37">
      <c r="C4099" s="3"/>
      <c r="D4099" s="3"/>
      <c r="E4099" s="4"/>
      <c r="AK4099" s="3"/>
    </row>
    <row r="4100" spans="3:37">
      <c r="C4100" s="3"/>
      <c r="D4100" s="3"/>
      <c r="E4100" s="4"/>
      <c r="AK4100" s="3"/>
    </row>
    <row r="4101" spans="3:37">
      <c r="C4101" s="3"/>
      <c r="D4101" s="3"/>
      <c r="E4101" s="4"/>
      <c r="V4101" s="4"/>
      <c r="X4101" s="4"/>
      <c r="AK4101" s="3"/>
    </row>
    <row r="4102" spans="3:37">
      <c r="C4102" s="3"/>
      <c r="D4102" s="3"/>
      <c r="E4102" s="4"/>
      <c r="AK4102" s="3"/>
    </row>
    <row r="4103" spans="3:37">
      <c r="C4103" s="3"/>
      <c r="D4103" s="3"/>
      <c r="E4103" s="4"/>
      <c r="AK4103" s="3"/>
    </row>
    <row r="4104" spans="3:37">
      <c r="C4104" s="3"/>
      <c r="D4104" s="3"/>
      <c r="E4104" s="4"/>
      <c r="AK4104" s="3"/>
    </row>
    <row r="4105" spans="3:37">
      <c r="C4105" s="3"/>
      <c r="D4105" s="3"/>
      <c r="E4105" s="4"/>
      <c r="AK4105" s="3"/>
    </row>
    <row r="4106" spans="3:37">
      <c r="C4106" s="3"/>
      <c r="D4106" s="3"/>
      <c r="E4106" s="4"/>
      <c r="AK4106" s="3"/>
    </row>
    <row r="4107" spans="3:37">
      <c r="C4107" s="3"/>
      <c r="D4107" s="3"/>
      <c r="E4107" s="4"/>
      <c r="AK4107" s="3"/>
    </row>
    <row r="4108" spans="3:37">
      <c r="C4108" s="3"/>
      <c r="D4108" s="3"/>
      <c r="E4108" s="4"/>
      <c r="AK4108" s="3"/>
    </row>
    <row r="4109" spans="3:37">
      <c r="C4109" s="3"/>
      <c r="D4109" s="3"/>
      <c r="E4109" s="4"/>
      <c r="AK4109" s="3"/>
    </row>
    <row r="4110" spans="3:37">
      <c r="C4110" s="3"/>
      <c r="D4110" s="3"/>
      <c r="E4110" s="4"/>
      <c r="AK4110" s="3"/>
    </row>
    <row r="4111" spans="3:37">
      <c r="C4111" s="3"/>
      <c r="D4111" s="3"/>
      <c r="E4111" s="4"/>
      <c r="AK4111" s="3"/>
    </row>
    <row r="4112" spans="3:37">
      <c r="C4112" s="3"/>
      <c r="D4112" s="3"/>
      <c r="E4112" s="4"/>
      <c r="AK4112" s="3"/>
    </row>
    <row r="4113" spans="3:37">
      <c r="C4113" s="3"/>
      <c r="D4113" s="3"/>
      <c r="E4113" s="4"/>
    </row>
    <row r="4114" spans="3:37">
      <c r="C4114" s="3"/>
      <c r="D4114" s="3"/>
      <c r="E4114" s="4"/>
      <c r="AK4114" s="3"/>
    </row>
    <row r="4115" spans="3:37">
      <c r="C4115" s="3"/>
      <c r="D4115" s="3"/>
      <c r="E4115" s="4"/>
    </row>
    <row r="4116" spans="3:37">
      <c r="C4116" s="3"/>
      <c r="D4116" s="3"/>
      <c r="E4116" s="4"/>
      <c r="AK4116" s="3"/>
    </row>
    <row r="4117" spans="3:37">
      <c r="C4117" s="3"/>
      <c r="D4117" s="3"/>
      <c r="E4117" s="4"/>
    </row>
    <row r="4118" spans="3:37">
      <c r="C4118" s="3"/>
      <c r="D4118" s="3"/>
      <c r="E4118" s="4"/>
    </row>
    <row r="4119" spans="3:37">
      <c r="C4119" s="3"/>
      <c r="D4119" s="3"/>
      <c r="E4119" s="4"/>
    </row>
    <row r="4120" spans="3:37">
      <c r="C4120" s="3"/>
      <c r="D4120" s="3"/>
      <c r="E4120" s="4"/>
      <c r="AK4120" s="3"/>
    </row>
    <row r="4121" spans="3:37">
      <c r="C4121" s="3"/>
      <c r="D4121" s="3"/>
      <c r="E4121" s="4"/>
    </row>
    <row r="4122" spans="3:37">
      <c r="C4122" s="3"/>
      <c r="D4122" s="3"/>
      <c r="E4122" s="4"/>
      <c r="AK4122" s="3"/>
    </row>
    <row r="4123" spans="3:37">
      <c r="C4123" s="3"/>
      <c r="D4123" s="3"/>
      <c r="E4123" s="4"/>
      <c r="AK4123" s="3"/>
    </row>
    <row r="4124" spans="3:37">
      <c r="C4124" s="3"/>
      <c r="D4124" s="3"/>
      <c r="E4124" s="4"/>
      <c r="AK4124" s="3"/>
    </row>
    <row r="4125" spans="3:37">
      <c r="C4125" s="3"/>
      <c r="D4125" s="3"/>
      <c r="E4125" s="4"/>
      <c r="AK4125" s="3"/>
    </row>
    <row r="4126" spans="3:37">
      <c r="C4126" s="3"/>
      <c r="D4126" s="3"/>
      <c r="E4126" s="4"/>
      <c r="AK4126" s="3"/>
    </row>
    <row r="4127" spans="3:37">
      <c r="C4127" s="3"/>
      <c r="D4127" s="3"/>
      <c r="E4127" s="4"/>
      <c r="AK4127" s="3"/>
    </row>
    <row r="4128" spans="3:37">
      <c r="C4128" s="3"/>
      <c r="D4128" s="3"/>
      <c r="E4128" s="4"/>
      <c r="V4128" s="4"/>
      <c r="X4128" s="4"/>
    </row>
    <row r="4129" spans="3:37">
      <c r="C4129" s="3"/>
      <c r="D4129" s="3"/>
      <c r="E4129" s="4"/>
      <c r="V4129" s="4"/>
      <c r="X4129" s="4"/>
    </row>
    <row r="4130" spans="3:37">
      <c r="C4130" s="3"/>
      <c r="D4130" s="3"/>
      <c r="E4130" s="4"/>
      <c r="V4130" s="4"/>
      <c r="X4130" s="4"/>
    </row>
    <row r="4131" spans="3:37">
      <c r="C4131" s="3"/>
      <c r="D4131" s="3"/>
      <c r="E4131" s="4"/>
      <c r="V4131" s="4"/>
      <c r="X4131" s="4"/>
    </row>
    <row r="4132" spans="3:37">
      <c r="C4132" s="3"/>
      <c r="D4132" s="3"/>
      <c r="E4132" s="4"/>
      <c r="V4132" s="4"/>
      <c r="X4132" s="4"/>
    </row>
    <row r="4133" spans="3:37">
      <c r="C4133" s="3"/>
      <c r="D4133" s="3"/>
      <c r="E4133" s="4"/>
      <c r="V4133" s="4"/>
      <c r="X4133" s="4"/>
    </row>
    <row r="4134" spans="3:37">
      <c r="C4134" s="3"/>
      <c r="D4134" s="3"/>
      <c r="E4134" s="4"/>
      <c r="AK4134" s="3"/>
    </row>
    <row r="4135" spans="3:37">
      <c r="C4135" s="3"/>
      <c r="D4135" s="3"/>
      <c r="E4135" s="4"/>
      <c r="AK4135" s="3"/>
    </row>
    <row r="4136" spans="3:37">
      <c r="C4136" s="3"/>
      <c r="D4136" s="3"/>
      <c r="E4136" s="4"/>
      <c r="AK4136" s="3"/>
    </row>
    <row r="4137" spans="3:37">
      <c r="C4137" s="3"/>
      <c r="D4137" s="3"/>
      <c r="E4137" s="4"/>
      <c r="AK4137" s="3"/>
    </row>
    <row r="4138" spans="3:37">
      <c r="C4138" s="3"/>
      <c r="D4138" s="3"/>
      <c r="E4138" s="4"/>
      <c r="V4138" s="4"/>
      <c r="X4138" s="4"/>
      <c r="AK4138" s="3"/>
    </row>
    <row r="4139" spans="3:37">
      <c r="C4139" s="3"/>
      <c r="D4139" s="3"/>
      <c r="E4139" s="4"/>
      <c r="V4139" s="4"/>
      <c r="X4139" s="4"/>
      <c r="AK4139" s="3"/>
    </row>
    <row r="4140" spans="3:37">
      <c r="C4140" s="3"/>
      <c r="D4140" s="3"/>
      <c r="E4140" s="4"/>
      <c r="V4140" s="4"/>
      <c r="X4140" s="4"/>
      <c r="AK4140" s="3"/>
    </row>
    <row r="4141" spans="3:37">
      <c r="C4141" s="3"/>
      <c r="D4141" s="3"/>
      <c r="E4141" s="4"/>
      <c r="AK4141" s="3"/>
    </row>
    <row r="4142" spans="3:37">
      <c r="C4142" s="3"/>
      <c r="D4142" s="3"/>
      <c r="E4142" s="4"/>
      <c r="AK4142" s="3"/>
    </row>
    <row r="4143" spans="3:37">
      <c r="C4143" s="3"/>
      <c r="D4143" s="3"/>
      <c r="E4143" s="4"/>
      <c r="AK4143" s="3"/>
    </row>
    <row r="4144" spans="3:37">
      <c r="C4144" s="3"/>
      <c r="D4144" s="3"/>
      <c r="E4144" s="4"/>
      <c r="AK4144" s="3"/>
    </row>
    <row r="4145" spans="3:37">
      <c r="C4145" s="3"/>
      <c r="D4145" s="3"/>
      <c r="E4145" s="4"/>
      <c r="AK4145" s="3"/>
    </row>
    <row r="4146" spans="3:37">
      <c r="C4146" s="3"/>
      <c r="D4146" s="3"/>
      <c r="E4146" s="4"/>
      <c r="AK4146" s="3"/>
    </row>
    <row r="4147" spans="3:37">
      <c r="C4147" s="3"/>
      <c r="D4147" s="3"/>
      <c r="E4147" s="4"/>
      <c r="AK4147" s="3"/>
    </row>
    <row r="4148" spans="3:37">
      <c r="C4148" s="3"/>
      <c r="D4148" s="3"/>
      <c r="E4148" s="4"/>
      <c r="AK4148" s="3"/>
    </row>
    <row r="4149" spans="3:37">
      <c r="C4149" s="3"/>
      <c r="D4149" s="3"/>
      <c r="E4149" s="4"/>
      <c r="AK4149" s="3"/>
    </row>
    <row r="4150" spans="3:37">
      <c r="C4150" s="3"/>
      <c r="D4150" s="3"/>
      <c r="E4150" s="4"/>
      <c r="AK4150" s="3"/>
    </row>
    <row r="4151" spans="3:37">
      <c r="C4151" s="3"/>
      <c r="D4151" s="3"/>
      <c r="E4151" s="4"/>
      <c r="AK4151" s="3"/>
    </row>
    <row r="4152" spans="3:37">
      <c r="C4152" s="3"/>
      <c r="D4152" s="3"/>
      <c r="E4152" s="4"/>
      <c r="AK4152" s="3"/>
    </row>
    <row r="4153" spans="3:37">
      <c r="C4153" s="3"/>
      <c r="D4153" s="3"/>
      <c r="E4153" s="4"/>
      <c r="V4153" s="4"/>
      <c r="X4153" s="4"/>
      <c r="AK4153" s="3"/>
    </row>
    <row r="4154" spans="3:37">
      <c r="C4154" s="3"/>
      <c r="D4154" s="3"/>
      <c r="E4154" s="4"/>
      <c r="V4154" s="4"/>
      <c r="X4154" s="4"/>
      <c r="AK4154" s="3"/>
    </row>
    <row r="4155" spans="3:37">
      <c r="C4155" s="3"/>
      <c r="D4155" s="3"/>
      <c r="E4155" s="4"/>
      <c r="V4155" s="4"/>
      <c r="X4155" s="4"/>
      <c r="AK4155" s="3"/>
    </row>
    <row r="4156" spans="3:37">
      <c r="C4156" s="3"/>
      <c r="D4156" s="3"/>
      <c r="E4156" s="4"/>
      <c r="V4156" s="4"/>
      <c r="X4156" s="4"/>
      <c r="AK4156" s="3"/>
    </row>
    <row r="4157" spans="3:37">
      <c r="C4157" s="3"/>
      <c r="D4157" s="3"/>
      <c r="E4157" s="4"/>
      <c r="V4157" s="4"/>
      <c r="X4157" s="4"/>
      <c r="AK4157" s="3"/>
    </row>
    <row r="4158" spans="3:37">
      <c r="C4158" s="3"/>
      <c r="D4158" s="3"/>
      <c r="E4158" s="4"/>
      <c r="V4158" s="4"/>
      <c r="X4158" s="4"/>
      <c r="AK4158" s="3"/>
    </row>
    <row r="4159" spans="3:37">
      <c r="C4159" s="3"/>
      <c r="D4159" s="3"/>
      <c r="E4159" s="4"/>
      <c r="V4159" s="4"/>
      <c r="X4159" s="4"/>
      <c r="AK4159" s="3"/>
    </row>
    <row r="4160" spans="3:37">
      <c r="C4160" s="3"/>
      <c r="D4160" s="3"/>
      <c r="E4160" s="4"/>
      <c r="V4160" s="4"/>
      <c r="X4160" s="4"/>
    </row>
    <row r="4161" spans="3:37">
      <c r="C4161" s="3"/>
      <c r="D4161" s="3"/>
      <c r="E4161" s="4"/>
      <c r="AK4161" s="3"/>
    </row>
    <row r="4162" spans="3:37">
      <c r="C4162" s="3"/>
      <c r="D4162" s="3"/>
      <c r="E4162" s="4"/>
      <c r="AK4162" s="3"/>
    </row>
    <row r="4163" spans="3:37">
      <c r="C4163" s="3"/>
      <c r="D4163" s="3"/>
      <c r="E4163" s="4"/>
      <c r="AK4163" s="3"/>
    </row>
    <row r="4164" spans="3:37">
      <c r="C4164" s="3"/>
      <c r="D4164" s="3"/>
      <c r="E4164" s="4"/>
      <c r="AK4164" s="3"/>
    </row>
    <row r="4165" spans="3:37">
      <c r="C4165" s="3"/>
      <c r="D4165" s="3"/>
      <c r="E4165" s="4"/>
      <c r="AK4165" s="3"/>
    </row>
    <row r="4166" spans="3:37">
      <c r="C4166" s="3"/>
      <c r="D4166" s="3"/>
      <c r="E4166" s="4"/>
      <c r="AK4166" s="3"/>
    </row>
    <row r="4167" spans="3:37">
      <c r="C4167" s="3"/>
      <c r="D4167" s="3"/>
      <c r="E4167" s="4"/>
      <c r="AK4167" s="3"/>
    </row>
    <row r="4168" spans="3:37">
      <c r="C4168" s="3"/>
      <c r="D4168" s="3"/>
      <c r="E4168" s="4"/>
      <c r="AK4168" s="3"/>
    </row>
    <row r="4169" spans="3:37">
      <c r="C4169" s="3"/>
      <c r="D4169" s="3"/>
      <c r="E4169" s="4"/>
      <c r="AK4169" s="3"/>
    </row>
    <row r="4170" spans="3:37">
      <c r="C4170" s="3"/>
      <c r="D4170" s="3"/>
      <c r="E4170" s="4"/>
      <c r="AK4170" s="3"/>
    </row>
    <row r="4171" spans="3:37">
      <c r="C4171" s="3"/>
      <c r="D4171" s="3"/>
      <c r="E4171" s="4"/>
      <c r="AK4171" s="3"/>
    </row>
    <row r="4172" spans="3:37">
      <c r="C4172" s="3"/>
      <c r="D4172" s="3"/>
      <c r="E4172" s="4"/>
      <c r="AK4172" s="3"/>
    </row>
    <row r="4173" spans="3:37">
      <c r="C4173" s="3"/>
      <c r="D4173" s="3"/>
      <c r="E4173" s="4"/>
      <c r="AK4173" s="3"/>
    </row>
    <row r="4174" spans="3:37">
      <c r="C4174" s="3"/>
      <c r="D4174" s="3"/>
      <c r="E4174" s="4"/>
      <c r="AK4174" s="3"/>
    </row>
    <row r="4175" spans="3:37">
      <c r="C4175" s="3"/>
      <c r="D4175" s="3"/>
      <c r="E4175" s="4"/>
      <c r="V4175" s="4"/>
      <c r="X4175" s="4"/>
    </row>
    <row r="4176" spans="3:37">
      <c r="C4176" s="3"/>
      <c r="D4176" s="3"/>
      <c r="E4176" s="4"/>
      <c r="V4176" s="4"/>
      <c r="X4176" s="4"/>
    </row>
    <row r="4177" spans="3:37">
      <c r="C4177" s="3"/>
      <c r="D4177" s="3"/>
      <c r="E4177" s="4"/>
      <c r="V4177" s="4"/>
      <c r="X4177" s="4"/>
    </row>
    <row r="4178" spans="3:37">
      <c r="C4178" s="3"/>
      <c r="D4178" s="3"/>
      <c r="E4178" s="4"/>
      <c r="V4178" s="4"/>
      <c r="X4178" s="4"/>
      <c r="AK4178" s="3"/>
    </row>
    <row r="4179" spans="3:37">
      <c r="C4179" s="3"/>
      <c r="D4179" s="3"/>
      <c r="E4179" s="4"/>
      <c r="V4179" s="4"/>
      <c r="X4179" s="4"/>
      <c r="AK4179" s="3"/>
    </row>
    <row r="4180" spans="3:37">
      <c r="C4180" s="3"/>
      <c r="D4180" s="3"/>
      <c r="E4180" s="4"/>
      <c r="AK4180" s="3"/>
    </row>
    <row r="4181" spans="3:37">
      <c r="C4181" s="3"/>
      <c r="D4181" s="3"/>
      <c r="E4181" s="4"/>
    </row>
    <row r="4182" spans="3:37">
      <c r="C4182" s="3"/>
      <c r="D4182" s="3"/>
      <c r="E4182" s="4"/>
      <c r="AK4182" s="3"/>
    </row>
    <row r="4183" spans="3:37">
      <c r="C4183" s="3"/>
      <c r="D4183" s="3"/>
      <c r="E4183" s="4"/>
    </row>
    <row r="4184" spans="3:37">
      <c r="C4184" s="3"/>
      <c r="D4184" s="3"/>
      <c r="E4184" s="4"/>
      <c r="AK4184" s="3"/>
    </row>
    <row r="4185" spans="3:37">
      <c r="C4185" s="3"/>
      <c r="D4185" s="3"/>
      <c r="E4185" s="4"/>
    </row>
    <row r="4186" spans="3:37">
      <c r="C4186" s="3"/>
      <c r="D4186" s="3"/>
      <c r="E4186" s="4"/>
      <c r="AK4186" s="3"/>
    </row>
    <row r="4187" spans="3:37">
      <c r="C4187" s="3"/>
      <c r="D4187" s="3"/>
      <c r="E4187" s="4"/>
    </row>
    <row r="4188" spans="3:37">
      <c r="C4188" s="3"/>
      <c r="D4188" s="3"/>
      <c r="E4188" s="4"/>
      <c r="AK4188" s="3"/>
    </row>
    <row r="4189" spans="3:37">
      <c r="C4189" s="3"/>
      <c r="D4189" s="3"/>
      <c r="E4189" s="4"/>
    </row>
    <row r="4190" spans="3:37">
      <c r="C4190" s="3"/>
      <c r="D4190" s="3"/>
      <c r="E4190" s="4"/>
      <c r="AK4190" s="3"/>
    </row>
    <row r="4191" spans="3:37">
      <c r="C4191" s="3"/>
      <c r="D4191" s="3"/>
      <c r="E4191" s="4"/>
    </row>
    <row r="4192" spans="3:37">
      <c r="C4192" s="3"/>
      <c r="D4192" s="3"/>
      <c r="E4192" s="4"/>
    </row>
    <row r="4193" spans="3:37">
      <c r="C4193" s="3"/>
      <c r="D4193" s="3"/>
      <c r="E4193" s="4"/>
    </row>
    <row r="4194" spans="3:37">
      <c r="C4194" s="3"/>
      <c r="D4194" s="3"/>
      <c r="E4194" s="4"/>
      <c r="AK4194" s="3"/>
    </row>
    <row r="4195" spans="3:37">
      <c r="C4195" s="3"/>
      <c r="D4195" s="3"/>
      <c r="E4195" s="4"/>
      <c r="AK4195" s="3"/>
    </row>
    <row r="4196" spans="3:37">
      <c r="C4196" s="3"/>
      <c r="D4196" s="3"/>
      <c r="E4196" s="4"/>
      <c r="AK4196" s="3"/>
    </row>
    <row r="4197" spans="3:37">
      <c r="C4197" s="3"/>
      <c r="D4197" s="3"/>
      <c r="E4197" s="4"/>
      <c r="AK4197" s="3"/>
    </row>
    <row r="4198" spans="3:37">
      <c r="C4198" s="3"/>
      <c r="D4198" s="3"/>
      <c r="E4198" s="4"/>
      <c r="AK4198" s="3"/>
    </row>
    <row r="4199" spans="3:37">
      <c r="C4199" s="3"/>
      <c r="D4199" s="3"/>
      <c r="E4199" s="4"/>
    </row>
    <row r="4200" spans="3:37">
      <c r="C4200" s="3"/>
      <c r="D4200" s="3"/>
      <c r="E4200" s="4"/>
      <c r="AK4200" s="3"/>
    </row>
    <row r="4201" spans="3:37">
      <c r="C4201" s="3"/>
      <c r="D4201" s="3"/>
      <c r="E4201" s="4"/>
      <c r="AK4201" s="3"/>
    </row>
    <row r="4202" spans="3:37">
      <c r="C4202" s="3"/>
      <c r="D4202" s="3"/>
      <c r="E4202" s="4"/>
      <c r="AK4202" s="3"/>
    </row>
    <row r="4203" spans="3:37">
      <c r="C4203" s="3"/>
      <c r="D4203" s="3"/>
      <c r="E4203" s="4"/>
      <c r="AK4203" s="3"/>
    </row>
    <row r="4204" spans="3:37">
      <c r="C4204" s="3"/>
      <c r="D4204" s="3"/>
      <c r="E4204" s="4"/>
      <c r="AK4204" s="3"/>
    </row>
    <row r="4205" spans="3:37">
      <c r="C4205" s="3"/>
      <c r="D4205" s="3"/>
      <c r="E4205" s="4"/>
      <c r="AK4205" s="3"/>
    </row>
    <row r="4206" spans="3:37">
      <c r="C4206" s="3"/>
      <c r="D4206" s="3"/>
      <c r="E4206" s="4"/>
      <c r="AK4206" s="3"/>
    </row>
    <row r="4207" spans="3:37">
      <c r="C4207" s="3"/>
      <c r="D4207" s="3"/>
      <c r="E4207" s="4"/>
      <c r="AK4207" s="3"/>
    </row>
    <row r="4208" spans="3:37">
      <c r="C4208" s="3"/>
      <c r="D4208" s="3"/>
      <c r="E4208" s="4"/>
      <c r="AK4208" s="3"/>
    </row>
    <row r="4209" spans="3:37">
      <c r="C4209" s="3"/>
      <c r="D4209" s="3"/>
      <c r="E4209" s="4"/>
      <c r="AK4209" s="3"/>
    </row>
    <row r="4210" spans="3:37">
      <c r="C4210" s="3"/>
      <c r="D4210" s="3"/>
      <c r="E4210" s="4"/>
      <c r="AK4210" s="3"/>
    </row>
    <row r="4211" spans="3:37">
      <c r="C4211" s="3"/>
      <c r="D4211" s="3"/>
      <c r="E4211" s="4"/>
      <c r="AK4211" s="3"/>
    </row>
    <row r="4212" spans="3:37">
      <c r="C4212" s="3"/>
      <c r="D4212" s="3"/>
      <c r="E4212" s="4"/>
      <c r="AK4212" s="3"/>
    </row>
    <row r="4213" spans="3:37">
      <c r="C4213" s="3"/>
      <c r="D4213" s="3"/>
      <c r="E4213" s="4"/>
      <c r="AK4213" s="3"/>
    </row>
    <row r="4214" spans="3:37">
      <c r="C4214" s="3"/>
      <c r="D4214" s="3"/>
      <c r="E4214" s="4"/>
      <c r="AK4214" s="3"/>
    </row>
    <row r="4215" spans="3:37">
      <c r="C4215" s="3"/>
      <c r="D4215" s="3"/>
      <c r="E4215" s="4"/>
      <c r="AK4215" s="3"/>
    </row>
    <row r="4216" spans="3:37">
      <c r="C4216" s="3"/>
      <c r="D4216" s="3"/>
      <c r="E4216" s="4"/>
      <c r="AK4216" s="3"/>
    </row>
    <row r="4217" spans="3:37">
      <c r="C4217" s="3"/>
      <c r="D4217" s="3"/>
      <c r="E4217" s="4"/>
      <c r="AK4217" s="3"/>
    </row>
    <row r="4218" spans="3:37">
      <c r="C4218" s="3"/>
      <c r="D4218" s="3"/>
      <c r="E4218" s="4"/>
      <c r="AK4218" s="3"/>
    </row>
    <row r="4219" spans="3:37">
      <c r="C4219" s="3"/>
      <c r="D4219" s="3"/>
      <c r="E4219" s="4"/>
      <c r="AK4219" s="3"/>
    </row>
    <row r="4220" spans="3:37">
      <c r="C4220" s="3"/>
      <c r="D4220" s="3"/>
      <c r="E4220" s="4"/>
      <c r="AK4220" s="3"/>
    </row>
    <row r="4221" spans="3:37">
      <c r="C4221" s="3"/>
      <c r="D4221" s="3"/>
      <c r="E4221" s="4"/>
      <c r="AK4221" s="3"/>
    </row>
    <row r="4222" spans="3:37">
      <c r="C4222" s="3"/>
      <c r="D4222" s="3"/>
      <c r="E4222" s="4"/>
      <c r="V4222" s="4"/>
      <c r="X4222" s="4"/>
    </row>
    <row r="4223" spans="3:37">
      <c r="C4223" s="3"/>
      <c r="D4223" s="3"/>
      <c r="E4223" s="4"/>
      <c r="V4223" s="4"/>
      <c r="X4223" s="4"/>
    </row>
    <row r="4224" spans="3:37">
      <c r="C4224" s="3"/>
      <c r="D4224" s="3"/>
      <c r="E4224" s="4"/>
      <c r="V4224" s="4"/>
      <c r="X4224" s="4"/>
    </row>
    <row r="4225" spans="3:37">
      <c r="C4225" s="3"/>
      <c r="D4225" s="3"/>
      <c r="E4225" s="4"/>
      <c r="V4225" s="4"/>
      <c r="X4225" s="4"/>
    </row>
    <row r="4226" spans="3:37">
      <c r="C4226" s="3"/>
      <c r="D4226" s="3"/>
      <c r="E4226" s="4"/>
      <c r="V4226" s="4"/>
      <c r="X4226" s="4"/>
    </row>
    <row r="4227" spans="3:37">
      <c r="C4227" s="3"/>
      <c r="D4227" s="3"/>
      <c r="E4227" s="4"/>
      <c r="V4227" s="4"/>
      <c r="X4227" s="4"/>
    </row>
    <row r="4228" spans="3:37">
      <c r="C4228" s="3"/>
      <c r="D4228" s="3"/>
      <c r="E4228" s="4"/>
      <c r="V4228" s="4"/>
      <c r="X4228" s="4"/>
    </row>
    <row r="4229" spans="3:37">
      <c r="C4229" s="3"/>
      <c r="D4229" s="3"/>
      <c r="E4229" s="4"/>
      <c r="V4229" s="4"/>
      <c r="X4229" s="4"/>
    </row>
    <row r="4230" spans="3:37">
      <c r="C4230" s="3"/>
      <c r="D4230" s="3"/>
      <c r="E4230" s="4"/>
      <c r="AK4230" s="3"/>
    </row>
    <row r="4231" spans="3:37">
      <c r="C4231" s="3"/>
      <c r="D4231" s="3"/>
      <c r="E4231" s="4"/>
    </row>
    <row r="4232" spans="3:37">
      <c r="C4232" s="3"/>
      <c r="D4232" s="3"/>
      <c r="E4232" s="4"/>
      <c r="AK4232" s="3"/>
    </row>
    <row r="4233" spans="3:37">
      <c r="C4233" s="3"/>
      <c r="D4233" s="3"/>
      <c r="E4233" s="4"/>
    </row>
    <row r="4234" spans="3:37">
      <c r="C4234" s="3"/>
      <c r="D4234" s="3"/>
      <c r="E4234" s="4"/>
      <c r="AK4234" s="3"/>
    </row>
    <row r="4235" spans="3:37">
      <c r="C4235" s="3"/>
      <c r="D4235" s="3"/>
      <c r="E4235" s="4"/>
    </row>
    <row r="4236" spans="3:37">
      <c r="C4236" s="3"/>
      <c r="D4236" s="3"/>
      <c r="E4236" s="4"/>
      <c r="AK4236" s="3"/>
    </row>
    <row r="4237" spans="3:37">
      <c r="C4237" s="3"/>
      <c r="D4237" s="3"/>
      <c r="E4237" s="4"/>
    </row>
    <row r="4238" spans="3:37">
      <c r="C4238" s="3"/>
      <c r="D4238" s="3"/>
      <c r="E4238" s="4"/>
      <c r="AK4238" s="3"/>
    </row>
    <row r="4239" spans="3:37">
      <c r="C4239" s="3"/>
      <c r="D4239" s="3"/>
      <c r="E4239" s="4"/>
      <c r="AK4239" s="3"/>
    </row>
    <row r="4240" spans="3:37">
      <c r="C4240" s="3"/>
      <c r="D4240" s="3"/>
      <c r="E4240" s="4"/>
      <c r="AK4240" s="3"/>
    </row>
    <row r="4241" spans="3:37">
      <c r="C4241" s="3"/>
      <c r="D4241" s="3"/>
      <c r="E4241" s="4"/>
      <c r="AK4241" s="3"/>
    </row>
    <row r="4242" spans="3:37">
      <c r="C4242" s="3"/>
      <c r="D4242" s="3"/>
      <c r="E4242" s="4"/>
      <c r="AK4242" s="3"/>
    </row>
    <row r="4243" spans="3:37">
      <c r="C4243" s="3"/>
      <c r="D4243" s="3"/>
      <c r="E4243" s="4"/>
      <c r="AK4243" s="3"/>
    </row>
    <row r="4244" spans="3:37">
      <c r="C4244" s="3"/>
      <c r="D4244" s="3"/>
      <c r="E4244" s="4"/>
      <c r="V4244" s="4"/>
      <c r="X4244" s="4"/>
      <c r="AK4244" s="3"/>
    </row>
    <row r="4245" spans="3:37">
      <c r="C4245" s="3"/>
      <c r="D4245" s="3"/>
      <c r="E4245" s="4"/>
      <c r="V4245" s="4"/>
      <c r="X4245" s="4"/>
      <c r="AK4245" s="3"/>
    </row>
    <row r="4246" spans="3:37">
      <c r="C4246" s="3"/>
      <c r="D4246" s="3"/>
      <c r="E4246" s="4"/>
      <c r="V4246" s="4"/>
      <c r="X4246" s="4"/>
      <c r="AK4246" s="3"/>
    </row>
    <row r="4247" spans="3:37">
      <c r="C4247" s="3"/>
      <c r="D4247" s="3"/>
      <c r="E4247" s="4"/>
      <c r="V4247" s="4"/>
      <c r="X4247" s="4"/>
      <c r="AK4247" s="3"/>
    </row>
    <row r="4248" spans="3:37">
      <c r="C4248" s="3"/>
      <c r="D4248" s="3"/>
      <c r="E4248" s="4"/>
      <c r="V4248" s="4"/>
      <c r="X4248" s="4"/>
    </row>
    <row r="4249" spans="3:37">
      <c r="C4249" s="3"/>
      <c r="D4249" s="3"/>
      <c r="E4249" s="4"/>
      <c r="V4249" s="4"/>
      <c r="X4249" s="4"/>
    </row>
    <row r="4250" spans="3:37">
      <c r="C4250" s="3"/>
      <c r="D4250" s="3"/>
      <c r="E4250" s="4"/>
      <c r="V4250" s="4"/>
      <c r="X4250" s="4"/>
    </row>
    <row r="4251" spans="3:37">
      <c r="C4251" s="3"/>
      <c r="D4251" s="3"/>
      <c r="E4251" s="4"/>
      <c r="V4251" s="4"/>
      <c r="X4251" s="4"/>
    </row>
    <row r="4252" spans="3:37">
      <c r="C4252" s="3"/>
      <c r="D4252" s="3"/>
      <c r="E4252" s="4"/>
      <c r="V4252" s="4"/>
      <c r="X4252" s="4"/>
    </row>
    <row r="4253" spans="3:37">
      <c r="C4253" s="3"/>
      <c r="D4253" s="3"/>
      <c r="E4253" s="4"/>
      <c r="V4253" s="4"/>
      <c r="X4253" s="4"/>
    </row>
    <row r="4254" spans="3:37">
      <c r="C4254" s="3"/>
      <c r="D4254" s="3"/>
      <c r="E4254" s="4"/>
      <c r="V4254" s="4"/>
      <c r="X4254" s="4"/>
    </row>
    <row r="4255" spans="3:37">
      <c r="C4255" s="3"/>
      <c r="D4255" s="3"/>
      <c r="E4255" s="4"/>
      <c r="V4255" s="4"/>
      <c r="X4255" s="4"/>
    </row>
    <row r="4256" spans="3:37">
      <c r="C4256" s="3"/>
      <c r="D4256" s="3"/>
      <c r="E4256" s="4"/>
      <c r="V4256" s="4"/>
      <c r="X4256" s="4"/>
      <c r="AK4256" s="3"/>
    </row>
    <row r="4257" spans="3:37">
      <c r="C4257" s="3"/>
      <c r="D4257" s="3"/>
      <c r="E4257" s="4"/>
      <c r="V4257" s="4"/>
      <c r="X4257" s="4"/>
    </row>
    <row r="4258" spans="3:37">
      <c r="C4258" s="3"/>
      <c r="D4258" s="3"/>
      <c r="E4258" s="4"/>
      <c r="V4258" s="4"/>
      <c r="X4258" s="4"/>
    </row>
    <row r="4259" spans="3:37">
      <c r="C4259" s="3"/>
      <c r="D4259" s="3"/>
      <c r="E4259" s="4"/>
      <c r="V4259" s="4"/>
      <c r="X4259" s="4"/>
    </row>
    <row r="4260" spans="3:37">
      <c r="C4260" s="3"/>
      <c r="D4260" s="3"/>
      <c r="E4260" s="4"/>
      <c r="V4260" s="4"/>
      <c r="X4260" s="4"/>
    </row>
    <row r="4261" spans="3:37">
      <c r="C4261" s="3"/>
      <c r="D4261" s="3"/>
      <c r="E4261" s="4"/>
      <c r="V4261" s="4"/>
      <c r="X4261" s="4"/>
    </row>
    <row r="4262" spans="3:37">
      <c r="C4262" s="3"/>
      <c r="D4262" s="3"/>
      <c r="E4262" s="4"/>
      <c r="V4262" s="4"/>
      <c r="X4262" s="4"/>
    </row>
    <row r="4263" spans="3:37">
      <c r="C4263" s="3"/>
      <c r="D4263" s="3"/>
      <c r="E4263" s="4"/>
      <c r="V4263" s="4"/>
      <c r="X4263" s="4"/>
    </row>
    <row r="4264" spans="3:37">
      <c r="C4264" s="3"/>
      <c r="D4264" s="3"/>
      <c r="E4264" s="4"/>
      <c r="V4264" s="4"/>
      <c r="X4264" s="4"/>
    </row>
    <row r="4265" spans="3:37">
      <c r="C4265" s="3"/>
      <c r="D4265" s="3"/>
      <c r="E4265" s="4"/>
      <c r="V4265" s="4"/>
      <c r="X4265" s="4"/>
    </row>
    <row r="4266" spans="3:37">
      <c r="C4266" s="3"/>
      <c r="D4266" s="3"/>
      <c r="E4266" s="4"/>
      <c r="AK4266" s="3"/>
    </row>
    <row r="4267" spans="3:37">
      <c r="C4267" s="3"/>
      <c r="D4267" s="3"/>
      <c r="E4267" s="4"/>
    </row>
    <row r="4268" spans="3:37">
      <c r="C4268" s="3"/>
      <c r="D4268" s="3"/>
      <c r="E4268" s="4"/>
      <c r="AK4268" s="3"/>
    </row>
    <row r="4269" spans="3:37">
      <c r="C4269" s="3"/>
      <c r="D4269" s="3"/>
      <c r="E4269" s="4"/>
      <c r="AK4269" s="3"/>
    </row>
    <row r="4270" spans="3:37">
      <c r="C4270" s="3"/>
      <c r="D4270" s="3"/>
      <c r="E4270" s="4"/>
      <c r="AK4270" s="3"/>
    </row>
    <row r="4271" spans="3:37">
      <c r="C4271" s="3"/>
      <c r="D4271" s="3"/>
      <c r="E4271" s="4"/>
    </row>
    <row r="4272" spans="3:37">
      <c r="C4272" s="3"/>
      <c r="D4272" s="3"/>
      <c r="E4272" s="4"/>
      <c r="AK4272" s="3"/>
    </row>
    <row r="4273" spans="3:37">
      <c r="C4273" s="3"/>
      <c r="D4273" s="3"/>
      <c r="E4273" s="4"/>
      <c r="AK4273" s="3"/>
    </row>
    <row r="4274" spans="3:37">
      <c r="C4274" s="3"/>
      <c r="D4274" s="3"/>
      <c r="E4274" s="4"/>
      <c r="AK4274" s="3"/>
    </row>
    <row r="4275" spans="3:37">
      <c r="C4275" s="3"/>
      <c r="D4275" s="3"/>
      <c r="E4275" s="4"/>
      <c r="AK4275" s="3"/>
    </row>
    <row r="4276" spans="3:37">
      <c r="C4276" s="3"/>
      <c r="D4276" s="3"/>
      <c r="E4276" s="4"/>
      <c r="AK4276" s="3"/>
    </row>
    <row r="4277" spans="3:37">
      <c r="C4277" s="3"/>
      <c r="D4277" s="3"/>
      <c r="E4277" s="4"/>
      <c r="AK4277" s="3"/>
    </row>
    <row r="4278" spans="3:37">
      <c r="C4278" s="3"/>
      <c r="D4278" s="3"/>
      <c r="E4278" s="4"/>
      <c r="AK4278" s="3"/>
    </row>
    <row r="4279" spans="3:37">
      <c r="C4279" s="3"/>
      <c r="D4279" s="3"/>
      <c r="E4279" s="4"/>
      <c r="AK4279" s="3"/>
    </row>
    <row r="4280" spans="3:37">
      <c r="C4280" s="3"/>
      <c r="D4280" s="3"/>
      <c r="E4280" s="4"/>
      <c r="V4280" s="4"/>
      <c r="X4280" s="4"/>
    </row>
    <row r="4281" spans="3:37">
      <c r="C4281" s="3"/>
      <c r="D4281" s="3"/>
      <c r="E4281" s="4"/>
      <c r="V4281" s="4"/>
      <c r="X4281" s="4"/>
    </row>
    <row r="4282" spans="3:37">
      <c r="C4282" s="3"/>
      <c r="D4282" s="3"/>
      <c r="E4282" s="4"/>
      <c r="V4282" s="4"/>
      <c r="X4282" s="4"/>
    </row>
    <row r="4283" spans="3:37">
      <c r="C4283" s="3"/>
      <c r="D4283" s="3"/>
      <c r="E4283" s="4"/>
      <c r="V4283" s="4"/>
      <c r="X4283" s="4"/>
    </row>
    <row r="4284" spans="3:37">
      <c r="C4284" s="3"/>
      <c r="D4284" s="3"/>
      <c r="E4284" s="4"/>
      <c r="V4284" s="4"/>
      <c r="X4284" s="4"/>
    </row>
    <row r="4285" spans="3:37">
      <c r="C4285" s="3"/>
      <c r="D4285" s="3"/>
      <c r="E4285" s="4"/>
      <c r="V4285" s="4"/>
      <c r="X4285" s="4"/>
    </row>
    <row r="4286" spans="3:37">
      <c r="C4286" s="3"/>
      <c r="D4286" s="3"/>
      <c r="E4286" s="4"/>
      <c r="V4286" s="4"/>
      <c r="X4286" s="4"/>
    </row>
    <row r="4287" spans="3:37">
      <c r="C4287" s="3"/>
      <c r="D4287" s="3"/>
      <c r="E4287" s="4"/>
      <c r="V4287" s="4"/>
      <c r="X4287" s="4"/>
    </row>
    <row r="4288" spans="3:37">
      <c r="C4288" s="3"/>
      <c r="D4288" s="3"/>
      <c r="E4288" s="4"/>
      <c r="V4288" s="4"/>
      <c r="X4288" s="4"/>
    </row>
    <row r="4289" spans="3:37">
      <c r="C4289" s="3"/>
      <c r="D4289" s="3"/>
      <c r="E4289" s="4"/>
      <c r="V4289" s="4"/>
      <c r="X4289" s="4"/>
    </row>
    <row r="4290" spans="3:37">
      <c r="C4290" s="3"/>
      <c r="D4290" s="3"/>
      <c r="E4290" s="4"/>
      <c r="V4290" s="4"/>
      <c r="X4290" s="4"/>
    </row>
    <row r="4291" spans="3:37">
      <c r="C4291" s="3"/>
      <c r="D4291" s="3"/>
      <c r="E4291" s="4"/>
      <c r="V4291" s="4"/>
      <c r="X4291" s="4"/>
    </row>
    <row r="4292" spans="3:37">
      <c r="C4292" s="3"/>
      <c r="D4292" s="3"/>
      <c r="E4292" s="4"/>
      <c r="V4292" s="4"/>
      <c r="X4292" s="4"/>
    </row>
    <row r="4293" spans="3:37">
      <c r="C4293" s="3"/>
      <c r="D4293" s="3"/>
      <c r="E4293" s="4"/>
      <c r="AK4293" s="3"/>
    </row>
    <row r="4294" spans="3:37">
      <c r="C4294" s="3"/>
      <c r="D4294" s="3"/>
      <c r="E4294" s="4"/>
    </row>
    <row r="4295" spans="3:37">
      <c r="C4295" s="3"/>
      <c r="D4295" s="3"/>
      <c r="E4295" s="4"/>
      <c r="AK4295" s="3"/>
    </row>
    <row r="4296" spans="3:37">
      <c r="C4296" s="3"/>
      <c r="D4296" s="3"/>
      <c r="E4296" s="4"/>
      <c r="AK4296" s="3"/>
    </row>
    <row r="4297" spans="3:37">
      <c r="C4297" s="3"/>
      <c r="D4297" s="3"/>
      <c r="E4297" s="4"/>
      <c r="AK4297" s="3"/>
    </row>
    <row r="4298" spans="3:37">
      <c r="C4298" s="3"/>
      <c r="D4298" s="3"/>
      <c r="E4298" s="4"/>
      <c r="AK4298" s="3"/>
    </row>
    <row r="4299" spans="3:37">
      <c r="C4299" s="3"/>
      <c r="D4299" s="3"/>
      <c r="E4299" s="4"/>
      <c r="AK4299" s="3"/>
    </row>
    <row r="4300" spans="3:37">
      <c r="C4300" s="3"/>
      <c r="D4300" s="3"/>
      <c r="E4300" s="4"/>
      <c r="AK4300" s="3"/>
    </row>
    <row r="4301" spans="3:37">
      <c r="C4301" s="3"/>
      <c r="D4301" s="3"/>
      <c r="E4301" s="4"/>
      <c r="AK4301" s="3"/>
    </row>
    <row r="4302" spans="3:37">
      <c r="C4302" s="3"/>
      <c r="D4302" s="3"/>
      <c r="E4302" s="4"/>
      <c r="AK4302" s="3"/>
    </row>
    <row r="4303" spans="3:37">
      <c r="C4303" s="3"/>
      <c r="D4303" s="3"/>
      <c r="E4303" s="4"/>
      <c r="AK4303" s="3"/>
    </row>
    <row r="4304" spans="3:37">
      <c r="C4304" s="3"/>
      <c r="D4304" s="3"/>
      <c r="E4304" s="4"/>
      <c r="AK4304" s="3"/>
    </row>
    <row r="4305" spans="3:37">
      <c r="C4305" s="3"/>
      <c r="D4305" s="3"/>
      <c r="E4305" s="4"/>
      <c r="AK4305" s="3"/>
    </row>
    <row r="4306" spans="3:37">
      <c r="C4306" s="3"/>
      <c r="D4306" s="3"/>
      <c r="E4306" s="4"/>
      <c r="AK4306" s="3"/>
    </row>
    <row r="4307" spans="3:37">
      <c r="C4307" s="3"/>
      <c r="D4307" s="3"/>
      <c r="E4307" s="4"/>
      <c r="AK4307" s="3"/>
    </row>
    <row r="4308" spans="3:37">
      <c r="C4308" s="3"/>
      <c r="D4308" s="3"/>
      <c r="E4308" s="4"/>
      <c r="AK4308" s="3"/>
    </row>
    <row r="4309" spans="3:37">
      <c r="C4309" s="3"/>
      <c r="D4309" s="3"/>
      <c r="E4309" s="4"/>
      <c r="AK4309" s="3"/>
    </row>
    <row r="4310" spans="3:37">
      <c r="C4310" s="3"/>
      <c r="D4310" s="3"/>
      <c r="E4310" s="4"/>
      <c r="AK4310" s="3"/>
    </row>
    <row r="4311" spans="3:37">
      <c r="C4311" s="3"/>
      <c r="D4311" s="3"/>
      <c r="E4311" s="4"/>
      <c r="AK4311" s="3"/>
    </row>
    <row r="4312" spans="3:37">
      <c r="C4312" s="3"/>
      <c r="D4312" s="3"/>
      <c r="E4312" s="4"/>
      <c r="AK4312" s="3"/>
    </row>
    <row r="4313" spans="3:37">
      <c r="C4313" s="3"/>
      <c r="D4313" s="3"/>
      <c r="E4313" s="4"/>
      <c r="AK4313" s="3"/>
    </row>
    <row r="4314" spans="3:37">
      <c r="C4314" s="3"/>
      <c r="D4314" s="3"/>
      <c r="E4314" s="4"/>
      <c r="AK4314" s="3"/>
    </row>
    <row r="4315" spans="3:37">
      <c r="C4315" s="3"/>
      <c r="D4315" s="3"/>
      <c r="E4315" s="4"/>
      <c r="AK4315" s="3"/>
    </row>
    <row r="4316" spans="3:37">
      <c r="C4316" s="3"/>
      <c r="D4316" s="3"/>
      <c r="E4316" s="4"/>
    </row>
    <row r="4317" spans="3:37">
      <c r="C4317" s="3"/>
      <c r="D4317" s="3"/>
      <c r="E4317" s="4"/>
      <c r="AK4317" s="3"/>
    </row>
    <row r="4318" spans="3:37">
      <c r="C4318" s="3"/>
      <c r="D4318" s="3"/>
      <c r="E4318" s="4"/>
      <c r="AK4318" s="3"/>
    </row>
    <row r="4319" spans="3:37">
      <c r="C4319" s="3"/>
      <c r="D4319" s="3"/>
      <c r="E4319" s="4"/>
      <c r="AK4319" s="3"/>
    </row>
    <row r="4320" spans="3:37">
      <c r="C4320" s="3"/>
      <c r="D4320" s="3"/>
      <c r="E4320" s="4"/>
      <c r="AK4320" s="3"/>
    </row>
    <row r="4321" spans="3:37">
      <c r="C4321" s="3"/>
      <c r="D4321" s="3"/>
      <c r="E4321" s="4"/>
      <c r="AK4321" s="3"/>
    </row>
    <row r="4322" spans="3:37">
      <c r="C4322" s="3"/>
      <c r="D4322" s="3"/>
      <c r="E4322" s="4"/>
      <c r="AK4322" s="3"/>
    </row>
    <row r="4323" spans="3:37">
      <c r="C4323" s="3"/>
      <c r="D4323" s="3"/>
      <c r="E4323" s="4"/>
      <c r="AK4323" s="3"/>
    </row>
    <row r="4324" spans="3:37">
      <c r="C4324" s="3"/>
      <c r="D4324" s="3"/>
      <c r="E4324" s="4"/>
      <c r="AK4324" s="3"/>
    </row>
    <row r="4325" spans="3:37">
      <c r="C4325" s="3"/>
      <c r="D4325" s="3"/>
      <c r="E4325" s="4"/>
      <c r="AK4325" s="3"/>
    </row>
    <row r="4326" spans="3:37">
      <c r="C4326" s="3"/>
      <c r="D4326" s="3"/>
      <c r="E4326" s="4"/>
      <c r="AK4326" s="3"/>
    </row>
    <row r="4327" spans="3:37">
      <c r="C4327" s="3"/>
      <c r="D4327" s="3"/>
      <c r="E4327" s="4"/>
      <c r="AK4327" s="3"/>
    </row>
    <row r="4328" spans="3:37">
      <c r="C4328" s="3"/>
      <c r="D4328" s="3"/>
      <c r="E4328" s="4"/>
      <c r="AK4328" s="3"/>
    </row>
    <row r="4329" spans="3:37">
      <c r="C4329" s="3"/>
      <c r="D4329" s="3"/>
      <c r="E4329" s="4"/>
      <c r="AK4329" s="3"/>
    </row>
    <row r="4330" spans="3:37">
      <c r="C4330" s="3"/>
      <c r="D4330" s="3"/>
      <c r="E4330" s="4"/>
      <c r="AK4330" s="3"/>
    </row>
    <row r="4331" spans="3:37">
      <c r="C4331" s="3"/>
      <c r="D4331" s="3"/>
      <c r="E4331" s="4"/>
      <c r="AK4331" s="3"/>
    </row>
    <row r="4332" spans="3:37">
      <c r="C4332" s="3"/>
      <c r="D4332" s="3"/>
      <c r="E4332" s="4"/>
      <c r="AK4332" s="3"/>
    </row>
    <row r="4333" spans="3:37">
      <c r="C4333" s="3"/>
      <c r="D4333" s="3"/>
      <c r="E4333" s="4"/>
      <c r="AK4333" s="3"/>
    </row>
    <row r="4334" spans="3:37">
      <c r="C4334" s="3"/>
      <c r="D4334" s="3"/>
      <c r="E4334" s="4"/>
    </row>
    <row r="4335" spans="3:37">
      <c r="C4335" s="3"/>
      <c r="D4335" s="3"/>
      <c r="E4335" s="4"/>
      <c r="AK4335" s="3"/>
    </row>
    <row r="4336" spans="3:37">
      <c r="C4336" s="3"/>
      <c r="D4336" s="3"/>
      <c r="E4336" s="4"/>
    </row>
    <row r="4337" spans="3:37">
      <c r="C4337" s="3"/>
      <c r="D4337" s="3"/>
      <c r="E4337" s="4"/>
      <c r="AK4337" s="3"/>
    </row>
    <row r="4338" spans="3:37">
      <c r="C4338" s="3"/>
      <c r="D4338" s="3"/>
      <c r="E4338" s="4"/>
      <c r="AK4338" s="3"/>
    </row>
    <row r="4339" spans="3:37">
      <c r="C4339" s="3"/>
      <c r="D4339" s="3"/>
      <c r="E4339" s="4"/>
      <c r="AK4339" s="3"/>
    </row>
    <row r="4340" spans="3:37">
      <c r="C4340" s="3"/>
      <c r="D4340" s="3"/>
      <c r="E4340" s="4"/>
      <c r="AK4340" s="3"/>
    </row>
    <row r="4341" spans="3:37">
      <c r="C4341" s="3"/>
      <c r="D4341" s="3"/>
      <c r="E4341" s="4"/>
      <c r="AK4341" s="3"/>
    </row>
    <row r="4342" spans="3:37">
      <c r="C4342" s="3"/>
      <c r="D4342" s="3"/>
      <c r="E4342" s="4"/>
      <c r="AK4342" s="3"/>
    </row>
    <row r="4343" spans="3:37">
      <c r="C4343" s="3"/>
      <c r="D4343" s="3"/>
      <c r="E4343" s="4"/>
      <c r="AK4343" s="3"/>
    </row>
    <row r="4344" spans="3:37">
      <c r="C4344" s="3"/>
      <c r="D4344" s="3"/>
      <c r="E4344" s="4"/>
      <c r="AK4344" s="3"/>
    </row>
    <row r="4345" spans="3:37">
      <c r="C4345" s="3"/>
      <c r="D4345" s="3"/>
      <c r="E4345" s="4"/>
      <c r="AK4345" s="3"/>
    </row>
    <row r="4346" spans="3:37">
      <c r="C4346" s="3"/>
      <c r="D4346" s="3"/>
      <c r="E4346" s="4"/>
      <c r="AK4346" s="3"/>
    </row>
    <row r="4347" spans="3:37">
      <c r="C4347" s="3"/>
      <c r="D4347" s="3"/>
      <c r="E4347" s="4"/>
      <c r="AK4347" s="3"/>
    </row>
    <row r="4348" spans="3:37">
      <c r="C4348" s="3"/>
      <c r="D4348" s="3"/>
      <c r="E4348" s="4"/>
      <c r="AK4348" s="3"/>
    </row>
    <row r="4349" spans="3:37">
      <c r="C4349" s="3"/>
      <c r="D4349" s="3"/>
      <c r="E4349" s="4"/>
      <c r="AK4349" s="3"/>
    </row>
    <row r="4350" spans="3:37">
      <c r="C4350" s="3"/>
      <c r="D4350" s="3"/>
      <c r="E4350" s="4"/>
      <c r="AK4350" s="3"/>
    </row>
    <row r="4351" spans="3:37">
      <c r="C4351" s="3"/>
      <c r="D4351" s="3"/>
      <c r="E4351" s="4"/>
      <c r="AK4351" s="3"/>
    </row>
    <row r="4352" spans="3:37">
      <c r="C4352" s="3"/>
      <c r="D4352" s="3"/>
      <c r="E4352" s="4"/>
      <c r="AK4352" s="3"/>
    </row>
    <row r="4353" spans="3:37">
      <c r="C4353" s="3"/>
      <c r="D4353" s="3"/>
      <c r="E4353" s="4"/>
      <c r="AK4353" s="3"/>
    </row>
    <row r="4354" spans="3:37">
      <c r="C4354" s="3"/>
      <c r="D4354" s="3"/>
      <c r="E4354" s="4"/>
      <c r="AK4354" s="3"/>
    </row>
    <row r="4355" spans="3:37">
      <c r="C4355" s="3"/>
      <c r="D4355" s="3"/>
      <c r="E4355" s="4"/>
      <c r="AK4355" s="3"/>
    </row>
    <row r="4356" spans="3:37">
      <c r="C4356" s="3"/>
      <c r="D4356" s="3"/>
      <c r="E4356" s="4"/>
      <c r="AK4356" s="3"/>
    </row>
    <row r="4357" spans="3:37">
      <c r="C4357" s="3"/>
      <c r="D4357" s="3"/>
      <c r="E4357" s="4"/>
      <c r="AK4357" s="3"/>
    </row>
    <row r="4358" spans="3:37">
      <c r="C4358" s="3"/>
      <c r="D4358" s="3"/>
      <c r="E4358" s="4"/>
      <c r="AK4358" s="3"/>
    </row>
    <row r="4359" spans="3:37">
      <c r="C4359" s="3"/>
      <c r="D4359" s="3"/>
      <c r="E4359" s="4"/>
      <c r="AK4359" s="3"/>
    </row>
    <row r="4360" spans="3:37">
      <c r="C4360" s="3"/>
      <c r="D4360" s="3"/>
      <c r="E4360" s="4"/>
      <c r="AK4360" s="3"/>
    </row>
    <row r="4361" spans="3:37">
      <c r="C4361" s="3"/>
      <c r="D4361" s="3"/>
      <c r="E4361" s="4"/>
      <c r="AK4361" s="3"/>
    </row>
    <row r="4362" spans="3:37">
      <c r="C4362" s="3"/>
      <c r="D4362" s="3"/>
      <c r="E4362" s="4"/>
      <c r="AK4362" s="3"/>
    </row>
    <row r="4363" spans="3:37">
      <c r="C4363" s="3"/>
      <c r="D4363" s="3"/>
      <c r="E4363" s="4"/>
      <c r="AK4363" s="3"/>
    </row>
    <row r="4364" spans="3:37">
      <c r="C4364" s="3"/>
      <c r="D4364" s="3"/>
      <c r="E4364" s="4"/>
    </row>
    <row r="4365" spans="3:37">
      <c r="C4365" s="3"/>
      <c r="D4365" s="3"/>
      <c r="E4365" s="4"/>
      <c r="V4365" s="4"/>
      <c r="X4365" s="4"/>
      <c r="AK4365" s="3"/>
    </row>
    <row r="4366" spans="3:37">
      <c r="C4366" s="3"/>
      <c r="D4366" s="3"/>
      <c r="E4366" s="4"/>
      <c r="V4366" s="4"/>
      <c r="X4366" s="4"/>
      <c r="AK4366" s="3"/>
    </row>
    <row r="4367" spans="3:37">
      <c r="C4367" s="3"/>
      <c r="D4367" s="3"/>
      <c r="E4367" s="4"/>
      <c r="AK4367" s="3"/>
    </row>
    <row r="4368" spans="3:37">
      <c r="C4368" s="3"/>
      <c r="D4368" s="3"/>
      <c r="E4368" s="4"/>
      <c r="AK4368" s="3"/>
    </row>
    <row r="4369" spans="3:37">
      <c r="C4369" s="3"/>
      <c r="D4369" s="3"/>
      <c r="E4369" s="4"/>
      <c r="AK4369" s="3"/>
    </row>
    <row r="4370" spans="3:37">
      <c r="C4370" s="3"/>
      <c r="D4370" s="3"/>
      <c r="E4370" s="4"/>
      <c r="AK4370" s="3"/>
    </row>
    <row r="4371" spans="3:37">
      <c r="C4371" s="3"/>
      <c r="D4371" s="3"/>
      <c r="E4371" s="4"/>
      <c r="AK4371" s="3"/>
    </row>
    <row r="4372" spans="3:37">
      <c r="C4372" s="3"/>
      <c r="D4372" s="3"/>
      <c r="E4372" s="4"/>
      <c r="AK4372" s="3"/>
    </row>
    <row r="4373" spans="3:37">
      <c r="C4373" s="3"/>
      <c r="D4373" s="3"/>
      <c r="E4373" s="4"/>
      <c r="AK4373" s="3"/>
    </row>
    <row r="4374" spans="3:37">
      <c r="C4374" s="3"/>
      <c r="D4374" s="3"/>
      <c r="E4374" s="4"/>
      <c r="AK4374" s="3"/>
    </row>
    <row r="4375" spans="3:37">
      <c r="C4375" s="3"/>
      <c r="D4375" s="3"/>
      <c r="E4375" s="4"/>
    </row>
    <row r="4376" spans="3:37">
      <c r="C4376" s="3"/>
      <c r="D4376" s="3"/>
      <c r="E4376" s="4"/>
      <c r="AK4376" s="3"/>
    </row>
    <row r="4377" spans="3:37">
      <c r="C4377" s="3"/>
      <c r="D4377" s="3"/>
      <c r="E4377" s="4"/>
      <c r="AK4377" s="3"/>
    </row>
    <row r="4378" spans="3:37">
      <c r="C4378" s="3"/>
      <c r="D4378" s="3"/>
      <c r="E4378" s="4"/>
      <c r="AK4378" s="3"/>
    </row>
    <row r="4379" spans="3:37">
      <c r="C4379" s="3"/>
      <c r="D4379" s="3"/>
      <c r="E4379" s="4"/>
      <c r="AK4379" s="3"/>
    </row>
    <row r="4380" spans="3:37">
      <c r="C4380" s="3"/>
      <c r="D4380" s="3"/>
      <c r="E4380" s="4"/>
      <c r="AK4380" s="3"/>
    </row>
    <row r="4381" spans="3:37">
      <c r="C4381" s="3"/>
      <c r="D4381" s="3"/>
      <c r="E4381" s="4"/>
      <c r="AK4381" s="3"/>
    </row>
    <row r="4382" spans="3:37">
      <c r="C4382" s="3"/>
      <c r="D4382" s="3"/>
      <c r="E4382" s="4"/>
      <c r="AK4382" s="3"/>
    </row>
    <row r="4383" spans="3:37">
      <c r="C4383" s="3"/>
      <c r="D4383" s="3"/>
      <c r="E4383" s="4"/>
      <c r="AK4383" s="3"/>
    </row>
    <row r="4384" spans="3:37">
      <c r="C4384" s="3"/>
      <c r="D4384" s="3"/>
      <c r="E4384" s="4"/>
      <c r="AK4384" s="3"/>
    </row>
    <row r="4385" spans="3:37">
      <c r="C4385" s="3"/>
      <c r="D4385" s="3"/>
      <c r="E4385" s="4"/>
      <c r="AK4385" s="3"/>
    </row>
    <row r="4386" spans="3:37">
      <c r="C4386" s="3"/>
      <c r="D4386" s="3"/>
      <c r="E4386" s="4"/>
      <c r="AK4386" s="3"/>
    </row>
    <row r="4387" spans="3:37">
      <c r="C4387" s="3"/>
      <c r="D4387" s="3"/>
      <c r="E4387" s="4"/>
      <c r="AK4387" s="3"/>
    </row>
    <row r="4388" spans="3:37">
      <c r="C4388" s="3"/>
      <c r="D4388" s="3"/>
      <c r="E4388" s="4"/>
      <c r="AK4388" s="3"/>
    </row>
    <row r="4389" spans="3:37">
      <c r="C4389" s="3"/>
      <c r="D4389" s="3"/>
      <c r="E4389" s="4"/>
      <c r="AK4389" s="3"/>
    </row>
    <row r="4390" spans="3:37">
      <c r="C4390" s="3"/>
      <c r="D4390" s="3"/>
      <c r="E4390" s="4"/>
      <c r="AK4390" s="3"/>
    </row>
    <row r="4391" spans="3:37">
      <c r="C4391" s="3"/>
      <c r="D4391" s="3"/>
      <c r="E4391" s="4"/>
      <c r="AK4391" s="3"/>
    </row>
    <row r="4392" spans="3:37">
      <c r="C4392" s="3"/>
      <c r="D4392" s="3"/>
      <c r="E4392" s="4"/>
      <c r="AK4392" s="3"/>
    </row>
    <row r="4393" spans="3:37">
      <c r="C4393" s="3"/>
      <c r="D4393" s="3"/>
      <c r="E4393" s="4"/>
      <c r="AK4393" s="3"/>
    </row>
    <row r="4394" spans="3:37">
      <c r="C4394" s="3"/>
      <c r="D4394" s="3"/>
      <c r="E4394" s="4"/>
      <c r="AK4394" s="3"/>
    </row>
    <row r="4395" spans="3:37">
      <c r="C4395" s="3"/>
      <c r="D4395" s="3"/>
      <c r="E4395" s="4"/>
      <c r="AK4395" s="3"/>
    </row>
    <row r="4396" spans="3:37">
      <c r="C4396" s="3"/>
      <c r="D4396" s="3"/>
      <c r="E4396" s="4"/>
      <c r="AK4396" s="3"/>
    </row>
    <row r="4397" spans="3:37">
      <c r="C4397" s="3"/>
      <c r="D4397" s="3"/>
      <c r="E4397" s="4"/>
      <c r="AK4397" s="3"/>
    </row>
    <row r="4398" spans="3:37">
      <c r="C4398" s="3"/>
      <c r="D4398" s="3"/>
      <c r="E4398" s="4"/>
    </row>
    <row r="4399" spans="3:37">
      <c r="C4399" s="3"/>
      <c r="D4399" s="3"/>
      <c r="E4399" s="4"/>
      <c r="AK4399" s="3"/>
    </row>
    <row r="4400" spans="3:37">
      <c r="C4400" s="3"/>
      <c r="D4400" s="3"/>
      <c r="E4400" s="4"/>
      <c r="AK4400" s="3"/>
    </row>
    <row r="4401" spans="3:37">
      <c r="C4401" s="3"/>
      <c r="D4401" s="3"/>
      <c r="E4401" s="4"/>
      <c r="AK4401" s="3"/>
    </row>
    <row r="4402" spans="3:37">
      <c r="C4402" s="3"/>
      <c r="D4402" s="3"/>
      <c r="E4402" s="4"/>
      <c r="AK4402" s="3"/>
    </row>
    <row r="4403" spans="3:37">
      <c r="C4403" s="3"/>
      <c r="D4403" s="3"/>
      <c r="E4403" s="4"/>
      <c r="AK4403" s="3"/>
    </row>
    <row r="4404" spans="3:37">
      <c r="C4404" s="3"/>
      <c r="D4404" s="3"/>
      <c r="E4404" s="4"/>
      <c r="AK4404" s="3"/>
    </row>
    <row r="4405" spans="3:37">
      <c r="C4405" s="3"/>
      <c r="D4405" s="3"/>
      <c r="E4405" s="4"/>
      <c r="AK4405" s="3"/>
    </row>
    <row r="4406" spans="3:37">
      <c r="C4406" s="3"/>
      <c r="D4406" s="3"/>
      <c r="E4406" s="4"/>
      <c r="AK4406" s="3"/>
    </row>
    <row r="4407" spans="3:37">
      <c r="C4407" s="3"/>
      <c r="D4407" s="3"/>
      <c r="E4407" s="4"/>
      <c r="AK4407" s="3"/>
    </row>
    <row r="4408" spans="3:37">
      <c r="C4408" s="3"/>
      <c r="D4408" s="3"/>
      <c r="E4408" s="4"/>
      <c r="AK4408" s="3"/>
    </row>
    <row r="4409" spans="3:37">
      <c r="C4409" s="3"/>
      <c r="D4409" s="3"/>
      <c r="E4409" s="4"/>
      <c r="AK4409" s="3"/>
    </row>
    <row r="4410" spans="3:37">
      <c r="C4410" s="3"/>
      <c r="D4410" s="3"/>
      <c r="E4410" s="4"/>
      <c r="AK4410" s="3"/>
    </row>
    <row r="4411" spans="3:37">
      <c r="C4411" s="3"/>
      <c r="D4411" s="3"/>
      <c r="E4411" s="4"/>
      <c r="AK4411" s="3"/>
    </row>
    <row r="4412" spans="3:37">
      <c r="C4412" s="3"/>
      <c r="D4412" s="3"/>
      <c r="E4412" s="4"/>
      <c r="AK4412" s="3"/>
    </row>
    <row r="4413" spans="3:37">
      <c r="C4413" s="3"/>
      <c r="D4413" s="3"/>
      <c r="E4413" s="4"/>
      <c r="AK4413" s="3"/>
    </row>
    <row r="4414" spans="3:37">
      <c r="C4414" s="3"/>
      <c r="D4414" s="3"/>
      <c r="E4414" s="4"/>
      <c r="AK4414" s="3"/>
    </row>
    <row r="4415" spans="3:37">
      <c r="C4415" s="3"/>
      <c r="D4415" s="3"/>
      <c r="E4415" s="4"/>
      <c r="AK4415" s="3"/>
    </row>
    <row r="4416" spans="3:37">
      <c r="C4416" s="3"/>
      <c r="D4416" s="3"/>
      <c r="E4416" s="4"/>
      <c r="AK4416" s="3"/>
    </row>
    <row r="4417" spans="3:37">
      <c r="C4417" s="3"/>
      <c r="D4417" s="3"/>
      <c r="E4417" s="4"/>
      <c r="AK4417" s="3"/>
    </row>
    <row r="4418" spans="3:37">
      <c r="C4418" s="3"/>
      <c r="D4418" s="3"/>
      <c r="E4418" s="4"/>
      <c r="AK4418" s="3"/>
    </row>
    <row r="4419" spans="3:37">
      <c r="C4419" s="3"/>
      <c r="D4419" s="3"/>
      <c r="E4419" s="4"/>
      <c r="AK4419" s="3"/>
    </row>
    <row r="4420" spans="3:37">
      <c r="C4420" s="3"/>
      <c r="D4420" s="3"/>
      <c r="E4420" s="4"/>
      <c r="AK4420" s="3"/>
    </row>
    <row r="4421" spans="3:37">
      <c r="C4421" s="3"/>
      <c r="D4421" s="3"/>
      <c r="E4421" s="4"/>
      <c r="AK4421" s="3"/>
    </row>
    <row r="4422" spans="3:37">
      <c r="C4422" s="3"/>
      <c r="D4422" s="3"/>
      <c r="E4422" s="4"/>
      <c r="AK4422" s="3"/>
    </row>
    <row r="4423" spans="3:37">
      <c r="C4423" s="3"/>
      <c r="D4423" s="3"/>
      <c r="E4423" s="4"/>
      <c r="AK4423" s="3"/>
    </row>
    <row r="4424" spans="3:37">
      <c r="C4424" s="3"/>
      <c r="D4424" s="3"/>
      <c r="E4424" s="4"/>
      <c r="AK4424" s="3"/>
    </row>
    <row r="4425" spans="3:37">
      <c r="C4425" s="3"/>
      <c r="D4425" s="3"/>
      <c r="E4425" s="4"/>
      <c r="AK4425" s="3"/>
    </row>
    <row r="4426" spans="3:37">
      <c r="C4426" s="3"/>
      <c r="D4426" s="3"/>
      <c r="E4426" s="4"/>
      <c r="AK4426" s="3"/>
    </row>
    <row r="4427" spans="3:37">
      <c r="C4427" s="3"/>
      <c r="D4427" s="3"/>
      <c r="E4427" s="4"/>
      <c r="AK4427" s="3"/>
    </row>
    <row r="4428" spans="3:37">
      <c r="C4428" s="3"/>
      <c r="D4428" s="3"/>
      <c r="E4428" s="4"/>
      <c r="AK4428" s="3"/>
    </row>
    <row r="4429" spans="3:37">
      <c r="C4429" s="3"/>
      <c r="D4429" s="3"/>
      <c r="E4429" s="4"/>
      <c r="AK4429" s="3"/>
    </row>
    <row r="4430" spans="3:37">
      <c r="C4430" s="3"/>
      <c r="D4430" s="3"/>
      <c r="E4430" s="4"/>
    </row>
    <row r="4431" spans="3:37">
      <c r="C4431" s="3"/>
      <c r="D4431" s="3"/>
      <c r="E4431" s="4"/>
      <c r="AK4431" s="3"/>
    </row>
    <row r="4432" spans="3:37">
      <c r="C4432" s="3"/>
      <c r="D4432" s="3"/>
      <c r="E4432" s="4"/>
    </row>
    <row r="4433" spans="3:37">
      <c r="C4433" s="3"/>
      <c r="D4433" s="3"/>
      <c r="E4433" s="4"/>
      <c r="AK4433" s="3"/>
    </row>
    <row r="4434" spans="3:37">
      <c r="C4434" s="3"/>
      <c r="D4434" s="3"/>
      <c r="E4434" s="4"/>
      <c r="AK4434" s="3"/>
    </row>
    <row r="4435" spans="3:37">
      <c r="C4435" s="3"/>
      <c r="D4435" s="3"/>
      <c r="E4435" s="4"/>
      <c r="AK4435" s="3"/>
    </row>
    <row r="4436" spans="3:37">
      <c r="C4436" s="3"/>
      <c r="D4436" s="3"/>
      <c r="E4436" s="4"/>
    </row>
    <row r="4437" spans="3:37">
      <c r="C4437" s="3"/>
      <c r="D4437" s="3"/>
      <c r="E4437" s="4"/>
      <c r="AK4437" s="3"/>
    </row>
    <row r="4438" spans="3:37">
      <c r="C4438" s="3"/>
      <c r="D4438" s="3"/>
      <c r="E4438" s="4"/>
    </row>
    <row r="4439" spans="3:37">
      <c r="C4439" s="3"/>
      <c r="D4439" s="3"/>
      <c r="E4439" s="4"/>
      <c r="AK4439" s="3"/>
    </row>
    <row r="4440" spans="3:37">
      <c r="C4440" s="3"/>
      <c r="D4440" s="3"/>
      <c r="E4440" s="4"/>
    </row>
    <row r="4441" spans="3:37">
      <c r="C4441" s="3"/>
      <c r="D4441" s="3"/>
      <c r="E4441" s="4"/>
      <c r="V4441" s="4"/>
      <c r="X4441" s="4"/>
      <c r="AK4441" s="3"/>
    </row>
    <row r="4442" spans="3:37">
      <c r="C4442" s="3"/>
      <c r="D4442" s="3"/>
      <c r="E4442" s="4"/>
      <c r="V4442" s="4"/>
      <c r="X4442" s="4"/>
      <c r="AK4442" s="3"/>
    </row>
    <row r="4443" spans="3:37">
      <c r="C4443" s="3"/>
      <c r="D4443" s="3"/>
      <c r="E4443" s="4"/>
      <c r="V4443" s="4"/>
      <c r="X4443" s="4"/>
      <c r="AK4443" s="3"/>
    </row>
    <row r="4444" spans="3:37">
      <c r="C4444" s="3"/>
      <c r="D4444" s="3"/>
      <c r="E4444" s="4"/>
      <c r="AK4444" s="3"/>
    </row>
    <row r="4445" spans="3:37">
      <c r="C4445" s="3"/>
      <c r="D4445" s="3"/>
      <c r="E4445" s="4"/>
    </row>
    <row r="4446" spans="3:37">
      <c r="C4446" s="3"/>
      <c r="D4446" s="3"/>
      <c r="E4446" s="4"/>
      <c r="AK4446" s="3"/>
    </row>
    <row r="4447" spans="3:37">
      <c r="C4447" s="3"/>
      <c r="D4447" s="3"/>
      <c r="E4447" s="4"/>
      <c r="AK4447" s="3"/>
    </row>
    <row r="4448" spans="3:37">
      <c r="C4448" s="3"/>
      <c r="D4448" s="3"/>
      <c r="E4448" s="4"/>
      <c r="AK4448" s="3"/>
    </row>
    <row r="4449" spans="3:37">
      <c r="C4449" s="3"/>
      <c r="D4449" s="3"/>
      <c r="E4449" s="4"/>
      <c r="AK4449" s="3"/>
    </row>
    <row r="4450" spans="3:37">
      <c r="C4450" s="3"/>
      <c r="D4450" s="3"/>
      <c r="E4450" s="4"/>
      <c r="AK4450" s="3"/>
    </row>
    <row r="4451" spans="3:37">
      <c r="C4451" s="3"/>
      <c r="D4451" s="3"/>
      <c r="E4451" s="4"/>
    </row>
    <row r="4452" spans="3:37">
      <c r="C4452" s="3"/>
      <c r="D4452" s="3"/>
      <c r="E4452" s="4"/>
      <c r="AK4452" s="3"/>
    </row>
    <row r="4453" spans="3:37">
      <c r="C4453" s="3"/>
      <c r="D4453" s="3"/>
      <c r="E4453" s="4"/>
      <c r="AK4453" s="3"/>
    </row>
    <row r="4454" spans="3:37">
      <c r="C4454" s="3"/>
      <c r="D4454" s="3"/>
      <c r="E4454" s="4"/>
      <c r="V4454" s="4"/>
      <c r="X4454" s="4"/>
      <c r="AK4454" s="3"/>
    </row>
    <row r="4455" spans="3:37">
      <c r="C4455" s="3"/>
      <c r="D4455" s="3"/>
      <c r="E4455" s="4"/>
    </row>
    <row r="4456" spans="3:37">
      <c r="C4456" s="3"/>
      <c r="D4456" s="3"/>
      <c r="E4456" s="4"/>
      <c r="V4456" s="4"/>
      <c r="X4456" s="4"/>
    </row>
    <row r="4457" spans="3:37">
      <c r="C4457" s="3"/>
      <c r="D4457" s="3"/>
      <c r="E4457" s="4"/>
      <c r="V4457" s="4"/>
      <c r="X4457" s="4"/>
    </row>
    <row r="4458" spans="3:37">
      <c r="C4458" s="3"/>
      <c r="D4458" s="3"/>
      <c r="E4458" s="4"/>
      <c r="AK4458" s="3"/>
    </row>
    <row r="4459" spans="3:37">
      <c r="C4459" s="3"/>
      <c r="D4459" s="3"/>
      <c r="E4459" s="4"/>
    </row>
    <row r="4460" spans="3:37">
      <c r="C4460" s="3"/>
      <c r="D4460" s="3"/>
      <c r="E4460" s="4"/>
      <c r="AK4460" s="3"/>
    </row>
    <row r="4461" spans="3:37">
      <c r="C4461" s="3"/>
      <c r="D4461" s="3"/>
      <c r="E4461" s="4"/>
      <c r="AK4461" s="3"/>
    </row>
    <row r="4462" spans="3:37">
      <c r="C4462" s="3"/>
      <c r="D4462" s="3"/>
      <c r="E4462" s="4"/>
      <c r="AK4462" s="3"/>
    </row>
    <row r="4463" spans="3:37">
      <c r="C4463" s="3"/>
      <c r="D4463" s="3"/>
      <c r="E4463" s="4"/>
      <c r="AK4463" s="3"/>
    </row>
    <row r="4464" spans="3:37">
      <c r="C4464" s="3"/>
      <c r="D4464" s="3"/>
      <c r="E4464" s="4"/>
      <c r="AK4464" s="3"/>
    </row>
    <row r="4465" spans="3:37">
      <c r="C4465" s="3"/>
      <c r="D4465" s="3"/>
      <c r="E4465" s="4"/>
      <c r="AK4465" s="3"/>
    </row>
    <row r="4466" spans="3:37">
      <c r="C4466" s="3"/>
      <c r="D4466" s="3"/>
      <c r="E4466" s="4"/>
      <c r="AK4466" s="3"/>
    </row>
    <row r="4467" spans="3:37">
      <c r="C4467" s="3"/>
      <c r="D4467" s="3"/>
      <c r="E4467" s="4"/>
    </row>
    <row r="4468" spans="3:37">
      <c r="C4468" s="3"/>
      <c r="D4468" s="3"/>
      <c r="E4468" s="4"/>
      <c r="AK4468" s="3"/>
    </row>
    <row r="4469" spans="3:37">
      <c r="C4469" s="3"/>
      <c r="D4469" s="3"/>
      <c r="E4469" s="4"/>
      <c r="AK4469" s="3"/>
    </row>
    <row r="4470" spans="3:37">
      <c r="C4470" s="3"/>
      <c r="D4470" s="3"/>
      <c r="E4470" s="4"/>
      <c r="AK4470" s="3"/>
    </row>
    <row r="4471" spans="3:37">
      <c r="C4471" s="3"/>
      <c r="D4471" s="3"/>
      <c r="E4471" s="4"/>
      <c r="AK4471" s="3"/>
    </row>
    <row r="4472" spans="3:37">
      <c r="C4472" s="3"/>
      <c r="D4472" s="3"/>
      <c r="E4472" s="4"/>
      <c r="AK4472" s="3"/>
    </row>
    <row r="4473" spans="3:37">
      <c r="C4473" s="3"/>
      <c r="D4473" s="3"/>
      <c r="E4473" s="4"/>
      <c r="AK4473" s="3"/>
    </row>
    <row r="4474" spans="3:37">
      <c r="C4474" s="3"/>
      <c r="D4474" s="3"/>
      <c r="E4474" s="4"/>
      <c r="AK4474" s="3"/>
    </row>
    <row r="4475" spans="3:37">
      <c r="C4475" s="3"/>
      <c r="D4475" s="3"/>
      <c r="E4475" s="4"/>
      <c r="AK4475" s="3"/>
    </row>
    <row r="4476" spans="3:37">
      <c r="C4476" s="3"/>
      <c r="D4476" s="3"/>
      <c r="E4476" s="4"/>
      <c r="AK4476" s="3"/>
    </row>
    <row r="4477" spans="3:37">
      <c r="C4477" s="3"/>
      <c r="D4477" s="3"/>
      <c r="E4477" s="4"/>
      <c r="AK4477" s="3"/>
    </row>
    <row r="4478" spans="3:37">
      <c r="C4478" s="3"/>
      <c r="D4478" s="3"/>
      <c r="E4478" s="4"/>
    </row>
    <row r="4479" spans="3:37">
      <c r="C4479" s="3"/>
      <c r="D4479" s="3"/>
      <c r="E4479" s="4"/>
      <c r="AK4479" s="3"/>
    </row>
    <row r="4480" spans="3:37">
      <c r="C4480" s="3"/>
      <c r="D4480" s="3"/>
      <c r="E4480" s="4"/>
      <c r="AK4480" s="3"/>
    </row>
    <row r="4481" spans="3:37">
      <c r="C4481" s="3"/>
      <c r="D4481" s="3"/>
      <c r="E4481" s="4"/>
    </row>
    <row r="4482" spans="3:37">
      <c r="C4482" s="3"/>
      <c r="D4482" s="3"/>
      <c r="E4482" s="4"/>
      <c r="V4482" s="4"/>
      <c r="X4482" s="4"/>
      <c r="AK4482" s="3"/>
    </row>
    <row r="4483" spans="3:37">
      <c r="C4483" s="3"/>
      <c r="D4483" s="3"/>
      <c r="E4483" s="4"/>
      <c r="V4483" s="4"/>
      <c r="X4483" s="4"/>
      <c r="AK4483" s="3"/>
    </row>
    <row r="4484" spans="3:37">
      <c r="C4484" s="3"/>
      <c r="D4484" s="3"/>
      <c r="E4484" s="4"/>
      <c r="AK4484" s="3"/>
    </row>
    <row r="4485" spans="3:37">
      <c r="C4485" s="3"/>
      <c r="D4485" s="3"/>
      <c r="E4485" s="4"/>
    </row>
    <row r="4486" spans="3:37">
      <c r="C4486" s="3"/>
      <c r="D4486" s="3"/>
      <c r="E4486" s="4"/>
      <c r="AK4486" s="3"/>
    </row>
    <row r="4487" spans="3:37">
      <c r="C4487" s="3"/>
      <c r="D4487" s="3"/>
      <c r="E4487" s="4"/>
    </row>
    <row r="4488" spans="3:37">
      <c r="C4488" s="3"/>
      <c r="D4488" s="3"/>
      <c r="E4488" s="4"/>
      <c r="AK4488" s="3"/>
    </row>
    <row r="4489" spans="3:37">
      <c r="C4489" s="3"/>
      <c r="D4489" s="3"/>
      <c r="E4489" s="4"/>
      <c r="AK4489" s="3"/>
    </row>
    <row r="4490" spans="3:37">
      <c r="C4490" s="3"/>
      <c r="D4490" s="3"/>
      <c r="E4490" s="4"/>
      <c r="AK4490" s="3"/>
    </row>
    <row r="4491" spans="3:37">
      <c r="C4491" s="3"/>
      <c r="D4491" s="3"/>
      <c r="E4491" s="4"/>
    </row>
    <row r="4492" spans="3:37">
      <c r="C4492" s="3"/>
      <c r="D4492" s="3"/>
      <c r="E4492" s="4"/>
      <c r="V4492" s="4"/>
      <c r="X4492" s="4"/>
    </row>
    <row r="4493" spans="3:37">
      <c r="C4493" s="3"/>
      <c r="D4493" s="3"/>
      <c r="E4493" s="4"/>
      <c r="V4493" s="4"/>
      <c r="X4493" s="4"/>
    </row>
    <row r="4494" spans="3:37">
      <c r="C4494" s="3"/>
      <c r="D4494" s="3"/>
      <c r="E4494" s="4"/>
      <c r="V4494" s="4"/>
      <c r="X4494" s="4"/>
    </row>
    <row r="4495" spans="3:37">
      <c r="C4495" s="3"/>
      <c r="D4495" s="3"/>
      <c r="E4495" s="4"/>
      <c r="V4495" s="4"/>
      <c r="X4495" s="4"/>
    </row>
    <row r="4496" spans="3:37">
      <c r="C4496" s="3"/>
      <c r="D4496" s="3"/>
      <c r="E4496" s="4"/>
      <c r="V4496" s="4"/>
      <c r="X4496" s="4"/>
    </row>
    <row r="4497" spans="3:37">
      <c r="C4497" s="3"/>
      <c r="D4497" s="3"/>
      <c r="E4497" s="4"/>
      <c r="V4497" s="4"/>
      <c r="X4497" s="4"/>
    </row>
    <row r="4498" spans="3:37">
      <c r="C4498" s="3"/>
      <c r="D4498" s="3"/>
      <c r="E4498" s="4"/>
      <c r="V4498" s="4"/>
      <c r="X4498" s="4"/>
    </row>
    <row r="4499" spans="3:37">
      <c r="C4499" s="3"/>
      <c r="D4499" s="3"/>
      <c r="E4499" s="4"/>
      <c r="V4499" s="4"/>
      <c r="X4499" s="4"/>
    </row>
    <row r="4500" spans="3:37">
      <c r="C4500" s="3"/>
      <c r="D4500" s="3"/>
      <c r="E4500" s="4"/>
      <c r="V4500" s="4"/>
      <c r="X4500" s="4"/>
    </row>
    <row r="4501" spans="3:37">
      <c r="C4501" s="3"/>
      <c r="D4501" s="3"/>
      <c r="E4501" s="4"/>
      <c r="V4501" s="4"/>
      <c r="X4501" s="4"/>
    </row>
    <row r="4502" spans="3:37">
      <c r="C4502" s="3"/>
      <c r="D4502" s="3"/>
      <c r="E4502" s="4"/>
      <c r="V4502" s="4"/>
      <c r="X4502" s="4"/>
    </row>
    <row r="4503" spans="3:37">
      <c r="C4503" s="3"/>
      <c r="D4503" s="3"/>
      <c r="E4503" s="4"/>
      <c r="V4503" s="4"/>
      <c r="X4503" s="4"/>
      <c r="AK4503" s="3"/>
    </row>
    <row r="4504" spans="3:37">
      <c r="C4504" s="3"/>
      <c r="D4504" s="3"/>
      <c r="E4504" s="4"/>
      <c r="V4504" s="4"/>
      <c r="X4504" s="4"/>
      <c r="AK4504" s="3"/>
    </row>
    <row r="4505" spans="3:37">
      <c r="C4505" s="3"/>
      <c r="D4505" s="3"/>
      <c r="E4505" s="4"/>
      <c r="V4505" s="4"/>
      <c r="X4505" s="4"/>
      <c r="AK4505" s="3"/>
    </row>
    <row r="4506" spans="3:37">
      <c r="C4506" s="3"/>
      <c r="D4506" s="3"/>
      <c r="E4506" s="4"/>
      <c r="V4506" s="4"/>
      <c r="X4506" s="4"/>
      <c r="AK4506" s="3"/>
    </row>
    <row r="4507" spans="3:37">
      <c r="C4507" s="3"/>
      <c r="D4507" s="3"/>
      <c r="E4507" s="4"/>
      <c r="V4507" s="4"/>
      <c r="X4507" s="4"/>
      <c r="AK4507" s="3"/>
    </row>
    <row r="4508" spans="3:37">
      <c r="C4508" s="3"/>
      <c r="D4508" s="3"/>
      <c r="E4508" s="4"/>
      <c r="V4508" s="4"/>
      <c r="X4508" s="4"/>
      <c r="AK4508" s="3"/>
    </row>
    <row r="4509" spans="3:37">
      <c r="C4509" s="3"/>
      <c r="D4509" s="3"/>
      <c r="E4509" s="4"/>
      <c r="V4509" s="4"/>
      <c r="X4509" s="4"/>
      <c r="AK4509" s="3"/>
    </row>
    <row r="4510" spans="3:37">
      <c r="C4510" s="3"/>
      <c r="D4510" s="3"/>
      <c r="E4510" s="4"/>
      <c r="V4510" s="4"/>
      <c r="X4510" s="4"/>
    </row>
    <row r="4511" spans="3:37">
      <c r="C4511" s="3"/>
      <c r="D4511" s="3"/>
      <c r="E4511" s="4"/>
      <c r="V4511" s="4"/>
      <c r="X4511" s="4"/>
    </row>
    <row r="4512" spans="3:37">
      <c r="C4512" s="3"/>
      <c r="D4512" s="3"/>
      <c r="E4512" s="4"/>
      <c r="V4512" s="4"/>
      <c r="X4512" s="4"/>
    </row>
    <row r="4513" spans="3:37">
      <c r="C4513" s="3"/>
      <c r="D4513" s="3"/>
      <c r="E4513" s="4"/>
      <c r="V4513" s="4"/>
      <c r="X4513" s="4"/>
    </row>
    <row r="4514" spans="3:37">
      <c r="C4514" s="3"/>
      <c r="D4514" s="3"/>
      <c r="E4514" s="4"/>
      <c r="V4514" s="4"/>
      <c r="X4514" s="4"/>
    </row>
    <row r="4515" spans="3:37">
      <c r="C4515" s="3"/>
      <c r="D4515" s="3"/>
      <c r="E4515" s="4"/>
      <c r="V4515" s="4"/>
      <c r="X4515" s="4"/>
      <c r="AK4515" s="3"/>
    </row>
    <row r="4516" spans="3:37">
      <c r="C4516" s="3"/>
      <c r="D4516" s="3"/>
      <c r="E4516" s="4"/>
      <c r="V4516" s="4"/>
      <c r="X4516" s="4"/>
      <c r="AK4516" s="3"/>
    </row>
    <row r="4517" spans="3:37">
      <c r="C4517" s="3"/>
      <c r="D4517" s="3"/>
      <c r="E4517" s="4"/>
      <c r="V4517" s="4"/>
      <c r="X4517" s="4"/>
    </row>
    <row r="4518" spans="3:37">
      <c r="C4518" s="3"/>
      <c r="D4518" s="3"/>
      <c r="E4518" s="4"/>
      <c r="V4518" s="4"/>
      <c r="X4518" s="4"/>
    </row>
    <row r="4519" spans="3:37">
      <c r="C4519" s="3"/>
      <c r="D4519" s="3"/>
      <c r="E4519" s="4"/>
      <c r="V4519" s="4"/>
      <c r="X4519" s="4"/>
    </row>
    <row r="4520" spans="3:37">
      <c r="C4520" s="3"/>
      <c r="D4520" s="3"/>
      <c r="E4520" s="4"/>
      <c r="V4520" s="4"/>
      <c r="X4520" s="4"/>
    </row>
    <row r="4521" spans="3:37">
      <c r="C4521" s="3"/>
      <c r="D4521" s="3"/>
      <c r="E4521" s="4"/>
      <c r="AK4521" s="3"/>
    </row>
    <row r="4522" spans="3:37">
      <c r="C4522" s="3"/>
      <c r="D4522" s="3"/>
      <c r="E4522" s="4"/>
      <c r="AK4522" s="3"/>
    </row>
    <row r="4523" spans="3:37">
      <c r="C4523" s="3"/>
      <c r="D4523" s="3"/>
      <c r="E4523" s="4"/>
      <c r="AK4523" s="3"/>
    </row>
    <row r="4524" spans="3:37">
      <c r="C4524" s="3"/>
      <c r="D4524" s="3"/>
      <c r="E4524" s="4"/>
      <c r="AK4524" s="3"/>
    </row>
    <row r="4525" spans="3:37">
      <c r="C4525" s="3"/>
      <c r="D4525" s="3"/>
      <c r="E4525" s="4"/>
      <c r="AK4525" s="3"/>
    </row>
    <row r="4526" spans="3:37">
      <c r="C4526" s="3"/>
      <c r="D4526" s="3"/>
      <c r="E4526" s="4"/>
      <c r="AK4526" s="3"/>
    </row>
    <row r="4527" spans="3:37">
      <c r="C4527" s="3"/>
      <c r="D4527" s="3"/>
      <c r="E4527" s="4"/>
      <c r="AK4527" s="3"/>
    </row>
    <row r="4528" spans="3:37">
      <c r="C4528" s="3"/>
      <c r="D4528" s="3"/>
      <c r="E4528" s="4"/>
      <c r="AK4528" s="3"/>
    </row>
    <row r="4529" spans="3:37">
      <c r="C4529" s="3"/>
      <c r="D4529" s="3"/>
      <c r="E4529" s="4"/>
      <c r="V4529" s="4"/>
      <c r="X4529" s="4"/>
    </row>
    <row r="4530" spans="3:37">
      <c r="C4530" s="3"/>
      <c r="D4530" s="3"/>
      <c r="E4530" s="4"/>
      <c r="V4530" s="4"/>
      <c r="X4530" s="4"/>
    </row>
    <row r="4531" spans="3:37">
      <c r="C4531" s="3"/>
      <c r="D4531" s="3"/>
      <c r="E4531" s="4"/>
      <c r="V4531" s="4"/>
      <c r="X4531" s="4"/>
      <c r="AK4531" s="3"/>
    </row>
    <row r="4532" spans="3:37">
      <c r="C4532" s="3"/>
      <c r="D4532" s="3"/>
      <c r="E4532" s="4"/>
      <c r="V4532" s="4"/>
      <c r="X4532" s="4"/>
      <c r="AK4532" s="3"/>
    </row>
    <row r="4533" spans="3:37">
      <c r="C4533" s="3"/>
      <c r="D4533" s="3"/>
      <c r="E4533" s="4"/>
      <c r="V4533" s="4"/>
      <c r="X4533" s="4"/>
    </row>
    <row r="4534" spans="3:37">
      <c r="C4534" s="3"/>
      <c r="D4534" s="3"/>
      <c r="E4534" s="4"/>
      <c r="V4534" s="4"/>
      <c r="X4534" s="4"/>
    </row>
    <row r="4535" spans="3:37">
      <c r="C4535" s="3"/>
      <c r="D4535" s="3"/>
      <c r="E4535" s="4"/>
      <c r="V4535" s="4"/>
      <c r="X4535" s="4"/>
    </row>
    <row r="4536" spans="3:37">
      <c r="C4536" s="3"/>
      <c r="D4536" s="3"/>
      <c r="E4536" s="4"/>
      <c r="AK4536" s="3"/>
    </row>
    <row r="4537" spans="3:37">
      <c r="C4537" s="3"/>
      <c r="D4537" s="3"/>
      <c r="E4537" s="4"/>
      <c r="AK4537" s="3"/>
    </row>
    <row r="4538" spans="3:37">
      <c r="C4538" s="3"/>
      <c r="D4538" s="3"/>
      <c r="E4538" s="4"/>
      <c r="AK4538" s="3"/>
    </row>
    <row r="4539" spans="3:37">
      <c r="C4539" s="3"/>
      <c r="D4539" s="3"/>
      <c r="E4539" s="4"/>
    </row>
    <row r="4540" spans="3:37">
      <c r="C4540" s="3"/>
      <c r="D4540" s="3"/>
      <c r="E4540" s="4"/>
      <c r="AK4540" s="3"/>
    </row>
    <row r="4541" spans="3:37">
      <c r="C4541" s="3"/>
      <c r="D4541" s="3"/>
      <c r="E4541" s="4"/>
    </row>
    <row r="4542" spans="3:37">
      <c r="C4542" s="3"/>
      <c r="D4542" s="3"/>
      <c r="E4542" s="4"/>
      <c r="AK4542" s="3"/>
    </row>
    <row r="4543" spans="3:37">
      <c r="C4543" s="3"/>
      <c r="D4543" s="3"/>
      <c r="E4543" s="4"/>
      <c r="AK4543" s="3"/>
    </row>
    <row r="4544" spans="3:37">
      <c r="C4544" s="3"/>
      <c r="D4544" s="3"/>
      <c r="E4544" s="4"/>
      <c r="AK4544" s="3"/>
    </row>
    <row r="4545" spans="3:37">
      <c r="C4545" s="3"/>
      <c r="D4545" s="3"/>
      <c r="E4545" s="4"/>
    </row>
    <row r="4546" spans="3:37">
      <c r="C4546" s="3"/>
      <c r="D4546" s="3"/>
      <c r="E4546" s="4"/>
      <c r="AK4546" s="3"/>
    </row>
    <row r="4547" spans="3:37">
      <c r="C4547" s="3"/>
      <c r="D4547" s="3"/>
      <c r="E4547" s="4"/>
    </row>
    <row r="4548" spans="3:37">
      <c r="C4548" s="3"/>
      <c r="D4548" s="3"/>
      <c r="E4548" s="4"/>
      <c r="AK4548" s="3"/>
    </row>
    <row r="4549" spans="3:37">
      <c r="C4549" s="3"/>
      <c r="D4549" s="3"/>
      <c r="E4549" s="4"/>
      <c r="AK4549" s="3"/>
    </row>
    <row r="4550" spans="3:37">
      <c r="C4550" s="3"/>
      <c r="D4550" s="3"/>
      <c r="E4550" s="4"/>
      <c r="V4550" s="4"/>
      <c r="X4550" s="4"/>
    </row>
    <row r="4551" spans="3:37">
      <c r="C4551" s="3"/>
      <c r="D4551" s="3"/>
      <c r="E4551" s="4"/>
      <c r="V4551" s="4"/>
      <c r="X4551" s="4"/>
    </row>
    <row r="4552" spans="3:37">
      <c r="C4552" s="3"/>
      <c r="D4552" s="3"/>
      <c r="E4552" s="4"/>
      <c r="V4552" s="4"/>
      <c r="X4552" s="4"/>
      <c r="AK4552" s="3"/>
    </row>
    <row r="4553" spans="3:37">
      <c r="C4553" s="3"/>
      <c r="D4553" s="3"/>
      <c r="E4553" s="4"/>
      <c r="V4553" s="4"/>
      <c r="X4553" s="4"/>
      <c r="AK4553" s="3"/>
    </row>
    <row r="4554" spans="3:37">
      <c r="C4554" s="3"/>
      <c r="D4554" s="3"/>
      <c r="E4554" s="4"/>
      <c r="V4554" s="4"/>
      <c r="X4554" s="4"/>
      <c r="AK4554" s="3"/>
    </row>
    <row r="4555" spans="3:37">
      <c r="C4555" s="3"/>
      <c r="D4555" s="3"/>
      <c r="E4555" s="4"/>
      <c r="V4555" s="4"/>
      <c r="X4555" s="4"/>
      <c r="AK4555" s="3"/>
    </row>
    <row r="4556" spans="3:37">
      <c r="C4556" s="3"/>
      <c r="D4556" s="3"/>
      <c r="E4556" s="4"/>
      <c r="V4556" s="4"/>
      <c r="X4556" s="4"/>
      <c r="AK4556" s="3"/>
    </row>
    <row r="4557" spans="3:37">
      <c r="C4557" s="3"/>
      <c r="D4557" s="3"/>
      <c r="E4557" s="4"/>
      <c r="AK4557" s="3"/>
    </row>
    <row r="4558" spans="3:37">
      <c r="C4558" s="3"/>
      <c r="D4558" s="3"/>
      <c r="E4558" s="4"/>
    </row>
    <row r="4559" spans="3:37">
      <c r="C4559" s="3"/>
      <c r="D4559" s="3"/>
      <c r="E4559" s="4"/>
      <c r="AK4559" s="3"/>
    </row>
    <row r="4560" spans="3:37">
      <c r="C4560" s="3"/>
      <c r="D4560" s="3"/>
      <c r="E4560" s="4"/>
    </row>
    <row r="4561" spans="3:37">
      <c r="C4561" s="3"/>
      <c r="D4561" s="3"/>
      <c r="E4561" s="4"/>
      <c r="AK4561" s="3"/>
    </row>
    <row r="4562" spans="3:37">
      <c r="C4562" s="3"/>
      <c r="D4562" s="3"/>
      <c r="E4562" s="4"/>
      <c r="AK4562" s="3"/>
    </row>
    <row r="4563" spans="3:37">
      <c r="C4563" s="3"/>
      <c r="D4563" s="3"/>
      <c r="E4563" s="4"/>
      <c r="AK4563" s="3"/>
    </row>
    <row r="4564" spans="3:37">
      <c r="C4564" s="3"/>
      <c r="D4564" s="3"/>
      <c r="E4564" s="4"/>
      <c r="AK4564" s="3"/>
    </row>
    <row r="4565" spans="3:37">
      <c r="C4565" s="3"/>
      <c r="D4565" s="3"/>
      <c r="E4565" s="4"/>
      <c r="AK4565" s="3"/>
    </row>
    <row r="4566" spans="3:37">
      <c r="C4566" s="3"/>
      <c r="D4566" s="3"/>
      <c r="E4566" s="4"/>
      <c r="AK4566" s="3"/>
    </row>
    <row r="4567" spans="3:37">
      <c r="C4567" s="3"/>
      <c r="D4567" s="3"/>
      <c r="E4567" s="4"/>
      <c r="AK4567" s="3"/>
    </row>
    <row r="4568" spans="3:37">
      <c r="C4568" s="3"/>
      <c r="D4568" s="3"/>
      <c r="E4568" s="4"/>
      <c r="AK4568" s="3"/>
    </row>
    <row r="4569" spans="3:37">
      <c r="C4569" s="3"/>
      <c r="D4569" s="3"/>
      <c r="E4569" s="4"/>
      <c r="AK4569" s="3"/>
    </row>
    <row r="4570" spans="3:37">
      <c r="C4570" s="3"/>
      <c r="D4570" s="3"/>
      <c r="E4570" s="4"/>
      <c r="AK4570" s="3"/>
    </row>
    <row r="4571" spans="3:37">
      <c r="C4571" s="3"/>
      <c r="D4571" s="3"/>
      <c r="E4571" s="4"/>
      <c r="AK4571" s="3"/>
    </row>
    <row r="4572" spans="3:37">
      <c r="C4572" s="3"/>
      <c r="D4572" s="3"/>
      <c r="E4572" s="4"/>
      <c r="AK4572" s="3"/>
    </row>
    <row r="4573" spans="3:37">
      <c r="C4573" s="3"/>
      <c r="D4573" s="3"/>
      <c r="E4573" s="4"/>
      <c r="AK4573" s="3"/>
    </row>
    <row r="4574" spans="3:37">
      <c r="C4574" s="3"/>
      <c r="D4574" s="3"/>
      <c r="E4574" s="4"/>
      <c r="AK4574" s="3"/>
    </row>
    <row r="4575" spans="3:37">
      <c r="C4575" s="3"/>
      <c r="D4575" s="3"/>
      <c r="E4575" s="4"/>
      <c r="AK4575" s="3"/>
    </row>
    <row r="4576" spans="3:37">
      <c r="C4576" s="3"/>
      <c r="D4576" s="3"/>
      <c r="E4576" s="4"/>
      <c r="AK4576" s="3"/>
    </row>
    <row r="4577" spans="3:37">
      <c r="C4577" s="3"/>
      <c r="D4577" s="3"/>
      <c r="E4577" s="4"/>
      <c r="V4577" s="4"/>
      <c r="X4577" s="4"/>
    </row>
    <row r="4578" spans="3:37">
      <c r="C4578" s="3"/>
      <c r="D4578" s="3"/>
      <c r="E4578" s="4"/>
      <c r="V4578" s="4"/>
      <c r="X4578" s="4"/>
    </row>
    <row r="4579" spans="3:37">
      <c r="C4579" s="3"/>
      <c r="D4579" s="3"/>
      <c r="E4579" s="4"/>
      <c r="V4579" s="4"/>
      <c r="X4579" s="4"/>
    </row>
    <row r="4580" spans="3:37">
      <c r="C4580" s="3"/>
      <c r="D4580" s="3"/>
      <c r="E4580" s="4"/>
      <c r="V4580" s="4"/>
      <c r="X4580" s="4"/>
    </row>
    <row r="4581" spans="3:37">
      <c r="C4581" s="3"/>
      <c r="D4581" s="3"/>
      <c r="E4581" s="4"/>
      <c r="V4581" s="4"/>
      <c r="X4581" s="4"/>
    </row>
    <row r="4582" spans="3:37">
      <c r="C4582" s="3"/>
      <c r="D4582" s="3"/>
      <c r="E4582" s="4"/>
      <c r="V4582" s="4"/>
      <c r="X4582" s="4"/>
    </row>
    <row r="4583" spans="3:37">
      <c r="C4583" s="3"/>
      <c r="D4583" s="3"/>
      <c r="E4583" s="4"/>
      <c r="V4583" s="4"/>
      <c r="X4583" s="4"/>
    </row>
    <row r="4584" spans="3:37">
      <c r="C4584" s="3"/>
      <c r="D4584" s="3"/>
      <c r="E4584" s="4"/>
      <c r="V4584" s="4"/>
      <c r="X4584" s="4"/>
    </row>
    <row r="4585" spans="3:37">
      <c r="C4585" s="3"/>
      <c r="D4585" s="3"/>
      <c r="E4585" s="4"/>
      <c r="V4585" s="4"/>
      <c r="X4585" s="4"/>
      <c r="AK4585" s="3"/>
    </row>
    <row r="4586" spans="3:37">
      <c r="C4586" s="3"/>
      <c r="D4586" s="3"/>
      <c r="E4586" s="4"/>
      <c r="V4586" s="4"/>
      <c r="X4586" s="4"/>
      <c r="AK4586" s="3"/>
    </row>
    <row r="4587" spans="3:37">
      <c r="C4587" s="3"/>
      <c r="D4587" s="3"/>
      <c r="E4587" s="4"/>
      <c r="V4587" s="4"/>
      <c r="X4587" s="4"/>
      <c r="AK4587" s="3"/>
    </row>
    <row r="4588" spans="3:37">
      <c r="C4588" s="3"/>
      <c r="D4588" s="3"/>
      <c r="E4588" s="4"/>
      <c r="V4588" s="4"/>
      <c r="X4588" s="4"/>
      <c r="AK4588" s="3"/>
    </row>
    <row r="4589" spans="3:37">
      <c r="C4589" s="3"/>
      <c r="D4589" s="3"/>
      <c r="E4589" s="4"/>
      <c r="V4589" s="4"/>
      <c r="X4589" s="4"/>
      <c r="AK4589" s="3"/>
    </row>
    <row r="4590" spans="3:37">
      <c r="C4590" s="3"/>
      <c r="D4590" s="3"/>
      <c r="E4590" s="4"/>
      <c r="V4590" s="4"/>
      <c r="X4590" s="4"/>
      <c r="AK4590" s="3"/>
    </row>
    <row r="4591" spans="3:37">
      <c r="C4591" s="3"/>
      <c r="D4591" s="3"/>
      <c r="E4591" s="4"/>
      <c r="V4591" s="4"/>
      <c r="X4591" s="4"/>
      <c r="AK4591" s="3"/>
    </row>
    <row r="4592" spans="3:37">
      <c r="C4592" s="3"/>
      <c r="D4592" s="3"/>
      <c r="E4592" s="4"/>
      <c r="AK4592" s="3"/>
    </row>
    <row r="4593" spans="3:37">
      <c r="C4593" s="3"/>
      <c r="D4593" s="3"/>
      <c r="E4593" s="4"/>
    </row>
    <row r="4594" spans="3:37">
      <c r="C4594" s="3"/>
      <c r="D4594" s="3"/>
      <c r="E4594" s="4"/>
      <c r="AK4594" s="3"/>
    </row>
    <row r="4595" spans="3:37">
      <c r="C4595" s="3"/>
      <c r="D4595" s="3"/>
      <c r="E4595" s="4"/>
      <c r="AK4595" s="3"/>
    </row>
    <row r="4596" spans="3:37">
      <c r="C4596" s="3"/>
      <c r="D4596" s="3"/>
      <c r="E4596" s="4"/>
      <c r="AK4596" s="3"/>
    </row>
    <row r="4597" spans="3:37">
      <c r="C4597" s="3"/>
      <c r="D4597" s="3"/>
      <c r="E4597" s="4"/>
      <c r="AK4597" s="3"/>
    </row>
    <row r="4598" spans="3:37">
      <c r="C4598" s="3"/>
      <c r="D4598" s="3"/>
      <c r="E4598" s="4"/>
      <c r="AK4598" s="3"/>
    </row>
    <row r="4599" spans="3:37">
      <c r="C4599" s="3"/>
      <c r="D4599" s="3"/>
      <c r="E4599" s="4"/>
      <c r="AK4599" s="3"/>
    </row>
    <row r="4600" spans="3:37">
      <c r="C4600" s="3"/>
      <c r="D4600" s="3"/>
      <c r="E4600" s="4"/>
      <c r="AK4600" s="3"/>
    </row>
    <row r="4601" spans="3:37">
      <c r="C4601" s="3"/>
      <c r="D4601" s="3"/>
      <c r="E4601" s="4"/>
      <c r="AK4601" s="3"/>
    </row>
    <row r="4602" spans="3:37">
      <c r="C4602" s="3"/>
      <c r="D4602" s="3"/>
      <c r="E4602" s="4"/>
      <c r="AK4602" s="3"/>
    </row>
    <row r="4603" spans="3:37">
      <c r="C4603" s="3"/>
      <c r="D4603" s="3"/>
      <c r="E4603" s="4"/>
      <c r="AK4603" s="3"/>
    </row>
    <row r="4604" spans="3:37">
      <c r="C4604" s="3"/>
      <c r="D4604" s="3"/>
      <c r="E4604" s="4"/>
      <c r="AK4604" s="3"/>
    </row>
    <row r="4605" spans="3:37">
      <c r="C4605" s="3"/>
      <c r="D4605" s="3"/>
      <c r="E4605" s="4"/>
      <c r="AK4605" s="3"/>
    </row>
    <row r="4606" spans="3:37">
      <c r="C4606" s="3"/>
      <c r="D4606" s="3"/>
      <c r="E4606" s="4"/>
      <c r="AK4606" s="3"/>
    </row>
    <row r="4607" spans="3:37">
      <c r="C4607" s="3"/>
      <c r="D4607" s="3"/>
      <c r="E4607" s="4"/>
      <c r="AK4607" s="3"/>
    </row>
    <row r="4608" spans="3:37">
      <c r="C4608" s="3"/>
      <c r="D4608" s="3"/>
      <c r="E4608" s="4"/>
      <c r="AK4608" s="3"/>
    </row>
    <row r="4609" spans="3:37">
      <c r="C4609" s="3"/>
      <c r="D4609" s="3"/>
      <c r="E4609" s="4"/>
      <c r="AK4609" s="3"/>
    </row>
    <row r="4610" spans="3:37">
      <c r="C4610" s="3"/>
      <c r="D4610" s="3"/>
      <c r="E4610" s="4"/>
      <c r="AK4610" s="3"/>
    </row>
    <row r="4611" spans="3:37">
      <c r="C4611" s="3"/>
      <c r="D4611" s="3"/>
      <c r="E4611" s="4"/>
      <c r="AK4611" s="3"/>
    </row>
    <row r="4612" spans="3:37">
      <c r="C4612" s="3"/>
      <c r="D4612" s="3"/>
      <c r="E4612" s="4"/>
      <c r="AK4612" s="3"/>
    </row>
    <row r="4613" spans="3:37">
      <c r="C4613" s="3"/>
      <c r="D4613" s="3"/>
      <c r="E4613" s="4"/>
      <c r="AK4613" s="3"/>
    </row>
    <row r="4614" spans="3:37">
      <c r="C4614" s="3"/>
      <c r="D4614" s="3"/>
      <c r="E4614" s="4"/>
      <c r="AK4614" s="3"/>
    </row>
    <row r="4615" spans="3:37">
      <c r="C4615" s="3"/>
      <c r="D4615" s="3"/>
      <c r="E4615" s="4"/>
      <c r="AK4615" s="3"/>
    </row>
    <row r="4616" spans="3:37">
      <c r="C4616" s="3"/>
      <c r="D4616" s="3"/>
      <c r="E4616" s="4"/>
      <c r="AK4616" s="3"/>
    </row>
    <row r="4617" spans="3:37">
      <c r="C4617" s="3"/>
      <c r="D4617" s="3"/>
      <c r="E4617" s="4"/>
      <c r="AK4617" s="3"/>
    </row>
    <row r="4618" spans="3:37">
      <c r="C4618" s="3"/>
      <c r="D4618" s="3"/>
      <c r="E4618" s="4"/>
      <c r="AK4618" s="3"/>
    </row>
    <row r="4619" spans="3:37">
      <c r="C4619" s="3"/>
      <c r="D4619" s="3"/>
      <c r="E4619" s="4"/>
      <c r="AK4619" s="3"/>
    </row>
    <row r="4620" spans="3:37">
      <c r="C4620" s="3"/>
      <c r="D4620" s="3"/>
      <c r="E4620" s="4"/>
      <c r="AK4620" s="3"/>
    </row>
    <row r="4621" spans="3:37">
      <c r="C4621" s="3"/>
      <c r="D4621" s="3"/>
      <c r="E4621" s="4"/>
    </row>
    <row r="4622" spans="3:37">
      <c r="C4622" s="3"/>
      <c r="D4622" s="3"/>
      <c r="E4622" s="4"/>
    </row>
    <row r="4623" spans="3:37">
      <c r="C4623" s="3"/>
      <c r="D4623" s="3"/>
      <c r="E4623" s="4"/>
      <c r="V4623" s="4"/>
      <c r="X4623" s="4"/>
    </row>
    <row r="4624" spans="3:37">
      <c r="C4624" s="3"/>
      <c r="D4624" s="3"/>
      <c r="E4624" s="4"/>
      <c r="V4624" s="4"/>
      <c r="X4624" s="4"/>
    </row>
    <row r="4625" spans="3:37">
      <c r="C4625" s="3"/>
      <c r="D4625" s="3"/>
      <c r="E4625" s="4"/>
      <c r="V4625" s="4"/>
      <c r="X4625" s="4"/>
    </row>
    <row r="4626" spans="3:37">
      <c r="C4626" s="3"/>
      <c r="D4626" s="3"/>
      <c r="E4626" s="4"/>
      <c r="V4626" s="4"/>
      <c r="X4626" s="4"/>
    </row>
    <row r="4627" spans="3:37">
      <c r="C4627" s="3"/>
      <c r="D4627" s="3"/>
      <c r="E4627" s="4"/>
      <c r="V4627" s="4"/>
      <c r="X4627" s="4"/>
    </row>
    <row r="4628" spans="3:37">
      <c r="C4628" s="3"/>
      <c r="D4628" s="3"/>
      <c r="E4628" s="4"/>
      <c r="V4628" s="4"/>
      <c r="X4628" s="4"/>
      <c r="AK4628" s="3"/>
    </row>
    <row r="4629" spans="3:37">
      <c r="C4629" s="3"/>
      <c r="D4629" s="3"/>
      <c r="E4629" s="4"/>
      <c r="V4629" s="4"/>
      <c r="X4629" s="4"/>
      <c r="AK4629" s="3"/>
    </row>
    <row r="4630" spans="3:37">
      <c r="C4630" s="3"/>
      <c r="D4630" s="3"/>
      <c r="E4630" s="4"/>
      <c r="V4630" s="4"/>
      <c r="X4630" s="4"/>
      <c r="AK4630" s="3"/>
    </row>
    <row r="4631" spans="3:37">
      <c r="C4631" s="3"/>
      <c r="D4631" s="3"/>
      <c r="E4631" s="4"/>
      <c r="V4631" s="4"/>
      <c r="X4631" s="4"/>
      <c r="AK4631" s="3"/>
    </row>
    <row r="4632" spans="3:37">
      <c r="C4632" s="3"/>
      <c r="D4632" s="3"/>
      <c r="E4632" s="4"/>
      <c r="V4632" s="4"/>
      <c r="X4632" s="4"/>
      <c r="AK4632" s="3"/>
    </row>
    <row r="4633" spans="3:37">
      <c r="C4633" s="3"/>
      <c r="D4633" s="3"/>
      <c r="E4633" s="4"/>
      <c r="AK4633" s="3"/>
    </row>
    <row r="4634" spans="3:37">
      <c r="C4634" s="3"/>
      <c r="D4634" s="3"/>
      <c r="E4634" s="4"/>
      <c r="AK4634" s="3"/>
    </row>
    <row r="4635" spans="3:37">
      <c r="C4635" s="3"/>
      <c r="D4635" s="3"/>
      <c r="E4635" s="4"/>
      <c r="AK4635" s="3"/>
    </row>
    <row r="4636" spans="3:37">
      <c r="C4636" s="3"/>
      <c r="D4636" s="3"/>
      <c r="E4636" s="4"/>
      <c r="V4636" s="4"/>
      <c r="X4636" s="4"/>
      <c r="AK4636" s="3"/>
    </row>
    <row r="4637" spans="3:37">
      <c r="C4637" s="3"/>
      <c r="D4637" s="3"/>
      <c r="E4637" s="4"/>
      <c r="V4637" s="4"/>
      <c r="X4637" s="4"/>
      <c r="AK4637" s="3"/>
    </row>
    <row r="4638" spans="3:37">
      <c r="C4638" s="3"/>
      <c r="D4638" s="3"/>
      <c r="E4638" s="4"/>
      <c r="V4638" s="4"/>
      <c r="X4638" s="4"/>
      <c r="AK4638" s="3"/>
    </row>
    <row r="4639" spans="3:37">
      <c r="C4639" s="3"/>
      <c r="D4639" s="3"/>
      <c r="E4639" s="4"/>
      <c r="V4639" s="4"/>
      <c r="X4639" s="4"/>
      <c r="AK4639" s="3"/>
    </row>
    <row r="4640" spans="3:37">
      <c r="C4640" s="3"/>
      <c r="D4640" s="3"/>
      <c r="E4640" s="4"/>
      <c r="V4640" s="4"/>
      <c r="X4640" s="4"/>
    </row>
    <row r="4641" spans="3:37">
      <c r="C4641" s="3"/>
      <c r="D4641" s="3"/>
      <c r="E4641" s="4"/>
      <c r="V4641" s="4"/>
      <c r="X4641" s="4"/>
    </row>
    <row r="4642" spans="3:37">
      <c r="C4642" s="3"/>
      <c r="D4642" s="3"/>
      <c r="E4642" s="4"/>
      <c r="V4642" s="4"/>
      <c r="X4642" s="4"/>
    </row>
    <row r="4643" spans="3:37">
      <c r="C4643" s="3"/>
      <c r="D4643" s="3"/>
      <c r="E4643" s="4"/>
      <c r="V4643" s="4"/>
      <c r="X4643" s="4"/>
    </row>
    <row r="4644" spans="3:37">
      <c r="C4644" s="3"/>
      <c r="D4644" s="3"/>
      <c r="E4644" s="4"/>
      <c r="AK4644" s="3"/>
    </row>
    <row r="4645" spans="3:37">
      <c r="C4645" s="3"/>
      <c r="D4645" s="3"/>
      <c r="E4645" s="4"/>
      <c r="AK4645" s="3"/>
    </row>
    <row r="4646" spans="3:37">
      <c r="C4646" s="3"/>
      <c r="D4646" s="3"/>
      <c r="E4646" s="4"/>
      <c r="AK4646" s="3"/>
    </row>
    <row r="4647" spans="3:37">
      <c r="C4647" s="3"/>
      <c r="D4647" s="3"/>
      <c r="E4647" s="4"/>
      <c r="AK4647" s="3"/>
    </row>
    <row r="4648" spans="3:37">
      <c r="C4648" s="3"/>
      <c r="D4648" s="3"/>
      <c r="E4648" s="4"/>
      <c r="AK4648" s="3"/>
    </row>
    <row r="4649" spans="3:37">
      <c r="C4649" s="3"/>
      <c r="D4649" s="3"/>
      <c r="E4649" s="4"/>
      <c r="AK4649" s="3"/>
    </row>
    <row r="4650" spans="3:37">
      <c r="C4650" s="3"/>
      <c r="D4650" s="3"/>
      <c r="E4650" s="4"/>
      <c r="AK4650" s="3"/>
    </row>
    <row r="4651" spans="3:37">
      <c r="C4651" s="3"/>
      <c r="D4651" s="3"/>
      <c r="E4651" s="4"/>
      <c r="AK4651" s="3"/>
    </row>
    <row r="4652" spans="3:37">
      <c r="C4652" s="3"/>
      <c r="D4652" s="3"/>
      <c r="E4652" s="4"/>
      <c r="V4652" s="4"/>
      <c r="X4652" s="4"/>
      <c r="AK4652" s="3"/>
    </row>
    <row r="4653" spans="3:37">
      <c r="C4653" s="3"/>
      <c r="D4653" s="3"/>
      <c r="E4653" s="4"/>
      <c r="V4653" s="4"/>
      <c r="X4653" s="4"/>
      <c r="AK4653" s="3"/>
    </row>
    <row r="4654" spans="3:37">
      <c r="C4654" s="3"/>
      <c r="D4654" s="3"/>
      <c r="E4654" s="4"/>
      <c r="V4654" s="4"/>
      <c r="X4654" s="4"/>
      <c r="AK4654" s="3"/>
    </row>
    <row r="4655" spans="3:37">
      <c r="C4655" s="3"/>
      <c r="D4655" s="3"/>
      <c r="E4655" s="4"/>
      <c r="V4655" s="4"/>
      <c r="X4655" s="4"/>
      <c r="AK4655" s="3"/>
    </row>
    <row r="4656" spans="3:37">
      <c r="C4656" s="3"/>
      <c r="D4656" s="3"/>
      <c r="E4656" s="4"/>
      <c r="V4656" s="4"/>
      <c r="X4656" s="4"/>
      <c r="AK4656" s="3"/>
    </row>
    <row r="4657" spans="3:37">
      <c r="C4657" s="3"/>
      <c r="D4657" s="3"/>
      <c r="E4657" s="4"/>
      <c r="V4657" s="4"/>
      <c r="X4657" s="4"/>
      <c r="AK4657" s="3"/>
    </row>
    <row r="4658" spans="3:37">
      <c r="C4658" s="3"/>
      <c r="D4658" s="3"/>
      <c r="E4658" s="4"/>
      <c r="V4658" s="4"/>
      <c r="X4658" s="4"/>
      <c r="AK4658" s="3"/>
    </row>
    <row r="4659" spans="3:37">
      <c r="C4659" s="3"/>
      <c r="D4659" s="3"/>
      <c r="E4659" s="4"/>
      <c r="V4659" s="4"/>
      <c r="X4659" s="4"/>
      <c r="AK4659" s="3"/>
    </row>
    <row r="4660" spans="3:37">
      <c r="C4660" s="3"/>
      <c r="D4660" s="3"/>
      <c r="E4660" s="4"/>
      <c r="V4660" s="4"/>
      <c r="X4660" s="4"/>
      <c r="AK4660" s="3"/>
    </row>
    <row r="4661" spans="3:37">
      <c r="C4661" s="3"/>
      <c r="D4661" s="3"/>
      <c r="E4661" s="4"/>
      <c r="V4661" s="4"/>
      <c r="X4661" s="4"/>
    </row>
    <row r="4662" spans="3:37">
      <c r="C4662" s="3"/>
      <c r="D4662" s="3"/>
      <c r="E4662" s="4"/>
      <c r="V4662" s="4"/>
      <c r="X4662" s="4"/>
    </row>
    <row r="4663" spans="3:37">
      <c r="C4663" s="3"/>
      <c r="D4663" s="3"/>
      <c r="E4663" s="4"/>
      <c r="V4663" s="4"/>
      <c r="X4663" s="4"/>
    </row>
    <row r="4664" spans="3:37">
      <c r="C4664" s="3"/>
      <c r="D4664" s="3"/>
      <c r="E4664" s="4"/>
      <c r="V4664" s="4"/>
      <c r="X4664" s="4"/>
    </row>
    <row r="4665" spans="3:37">
      <c r="C4665" s="3"/>
      <c r="D4665" s="3"/>
      <c r="E4665" s="4"/>
      <c r="V4665" s="4"/>
      <c r="X4665" s="4"/>
    </row>
    <row r="4666" spans="3:37">
      <c r="C4666" s="3"/>
      <c r="D4666" s="3"/>
      <c r="E4666" s="4"/>
      <c r="AK4666" s="3"/>
    </row>
    <row r="4667" spans="3:37">
      <c r="C4667" s="3"/>
      <c r="D4667" s="3"/>
      <c r="E4667" s="4"/>
    </row>
    <row r="4668" spans="3:37">
      <c r="C4668" s="3"/>
      <c r="D4668" s="3"/>
      <c r="E4668" s="4"/>
      <c r="AK4668" s="3"/>
    </row>
    <row r="4669" spans="3:37">
      <c r="C4669" s="3"/>
      <c r="D4669" s="3"/>
      <c r="E4669" s="4"/>
      <c r="AK4669" s="3"/>
    </row>
    <row r="4670" spans="3:37">
      <c r="C4670" s="3"/>
      <c r="D4670" s="3"/>
      <c r="E4670" s="4"/>
      <c r="AK4670" s="3"/>
    </row>
    <row r="4671" spans="3:37">
      <c r="C4671" s="3"/>
      <c r="D4671" s="3"/>
      <c r="E4671" s="4"/>
    </row>
    <row r="4672" spans="3:37">
      <c r="C4672" s="3"/>
      <c r="D4672" s="3"/>
      <c r="E4672" s="4"/>
      <c r="AK4672" s="3"/>
    </row>
    <row r="4673" spans="3:37">
      <c r="C4673" s="3"/>
      <c r="D4673" s="3"/>
      <c r="E4673" s="4"/>
      <c r="AK4673" s="3"/>
    </row>
    <row r="4674" spans="3:37">
      <c r="C4674" s="3"/>
      <c r="D4674" s="3"/>
      <c r="E4674" s="4"/>
      <c r="AK4674" s="3"/>
    </row>
    <row r="4675" spans="3:37">
      <c r="C4675" s="3"/>
      <c r="D4675" s="3"/>
      <c r="E4675" s="4"/>
      <c r="AK4675" s="3"/>
    </row>
    <row r="4676" spans="3:37">
      <c r="C4676" s="3"/>
      <c r="D4676" s="3"/>
      <c r="E4676" s="4"/>
      <c r="AK4676" s="3"/>
    </row>
    <row r="4677" spans="3:37">
      <c r="C4677" s="3"/>
      <c r="D4677" s="3"/>
      <c r="E4677" s="4"/>
      <c r="AK4677" s="3"/>
    </row>
    <row r="4678" spans="3:37">
      <c r="C4678" s="3"/>
      <c r="D4678" s="3"/>
      <c r="E4678" s="4"/>
      <c r="AK4678" s="3"/>
    </row>
    <row r="4679" spans="3:37">
      <c r="C4679" s="3"/>
      <c r="D4679" s="3"/>
      <c r="E4679" s="4"/>
      <c r="AK4679" s="3"/>
    </row>
    <row r="4680" spans="3:37">
      <c r="C4680" s="3"/>
      <c r="D4680" s="3"/>
      <c r="E4680" s="4"/>
      <c r="V4680" s="4"/>
      <c r="X4680" s="4"/>
    </row>
    <row r="4681" spans="3:37">
      <c r="C4681" s="3"/>
      <c r="D4681" s="3"/>
      <c r="E4681" s="4"/>
      <c r="V4681" s="4"/>
      <c r="X4681" s="4"/>
    </row>
    <row r="4682" spans="3:37">
      <c r="C4682" s="3"/>
      <c r="D4682" s="3"/>
      <c r="E4682" s="4"/>
      <c r="V4682" s="4"/>
      <c r="X4682" s="4"/>
    </row>
    <row r="4683" spans="3:37">
      <c r="C4683" s="3"/>
      <c r="D4683" s="3"/>
      <c r="E4683" s="4"/>
      <c r="V4683" s="4"/>
      <c r="X4683" s="4"/>
    </row>
    <row r="4684" spans="3:37">
      <c r="C4684" s="3"/>
      <c r="D4684" s="3"/>
      <c r="E4684" s="4"/>
      <c r="V4684" s="4"/>
      <c r="X4684" s="4"/>
    </row>
    <row r="4685" spans="3:37">
      <c r="C4685" s="3"/>
      <c r="D4685" s="3"/>
      <c r="E4685" s="4"/>
      <c r="V4685" s="4"/>
      <c r="X4685" s="4"/>
    </row>
    <row r="4686" spans="3:37">
      <c r="C4686" s="3"/>
      <c r="D4686" s="3"/>
      <c r="E4686" s="4"/>
      <c r="AK4686" s="3"/>
    </row>
    <row r="4687" spans="3:37">
      <c r="C4687" s="3"/>
      <c r="D4687" s="3"/>
      <c r="E4687" s="4"/>
    </row>
    <row r="4688" spans="3:37">
      <c r="C4688" s="3"/>
      <c r="D4688" s="3"/>
      <c r="E4688" s="4"/>
      <c r="AK4688" s="3"/>
    </row>
    <row r="4689" spans="3:37">
      <c r="C4689" s="3"/>
      <c r="D4689" s="3"/>
      <c r="E4689" s="4"/>
    </row>
    <row r="4690" spans="3:37">
      <c r="C4690" s="3"/>
      <c r="D4690" s="3"/>
      <c r="E4690" s="4"/>
      <c r="AK4690" s="3"/>
    </row>
    <row r="4691" spans="3:37">
      <c r="C4691" s="3"/>
      <c r="D4691" s="3"/>
      <c r="E4691" s="4"/>
      <c r="AK4691" s="3"/>
    </row>
    <row r="4692" spans="3:37">
      <c r="C4692" s="3"/>
      <c r="D4692" s="3"/>
      <c r="E4692" s="4"/>
      <c r="AK4692" s="3"/>
    </row>
    <row r="4693" spans="3:37">
      <c r="C4693" s="3"/>
      <c r="D4693" s="3"/>
      <c r="E4693" s="4"/>
      <c r="AK4693" s="3"/>
    </row>
    <row r="4694" spans="3:37">
      <c r="C4694" s="3"/>
      <c r="D4694" s="3"/>
      <c r="E4694" s="4"/>
      <c r="AK4694" s="3"/>
    </row>
    <row r="4695" spans="3:37">
      <c r="C4695" s="3"/>
      <c r="D4695" s="3"/>
      <c r="E4695" s="4"/>
      <c r="AK4695" s="3"/>
    </row>
    <row r="4696" spans="3:37">
      <c r="C4696" s="3"/>
      <c r="D4696" s="3"/>
      <c r="E4696" s="4"/>
      <c r="AK4696" s="3"/>
    </row>
    <row r="4697" spans="3:37">
      <c r="C4697" s="3"/>
      <c r="D4697" s="3"/>
      <c r="E4697" s="4"/>
      <c r="AK4697" s="3"/>
    </row>
    <row r="4698" spans="3:37">
      <c r="C4698" s="3"/>
      <c r="D4698" s="3"/>
      <c r="E4698" s="4"/>
      <c r="AK4698" s="3"/>
    </row>
    <row r="4699" spans="3:37">
      <c r="C4699" s="3"/>
      <c r="D4699" s="3"/>
      <c r="E4699" s="4"/>
      <c r="AK4699" s="3"/>
    </row>
    <row r="4700" spans="3:37">
      <c r="C4700" s="3"/>
      <c r="D4700" s="3"/>
      <c r="E4700" s="4"/>
      <c r="AK4700" s="3"/>
    </row>
    <row r="4701" spans="3:37">
      <c r="C4701" s="3"/>
      <c r="D4701" s="3"/>
      <c r="E4701" s="4"/>
      <c r="AK4701" s="3"/>
    </row>
    <row r="4702" spans="3:37">
      <c r="C4702" s="3"/>
      <c r="D4702" s="3"/>
      <c r="E4702" s="4"/>
      <c r="AK4702" s="3"/>
    </row>
    <row r="4703" spans="3:37">
      <c r="C4703" s="3"/>
      <c r="D4703" s="3"/>
      <c r="E4703" s="4"/>
      <c r="AK4703" s="3"/>
    </row>
    <row r="4704" spans="3:37">
      <c r="C4704" s="3"/>
      <c r="D4704" s="3"/>
      <c r="E4704" s="4"/>
      <c r="AK4704" s="3"/>
    </row>
    <row r="4705" spans="3:37">
      <c r="C4705" s="3"/>
      <c r="D4705" s="3"/>
      <c r="E4705" s="4"/>
      <c r="AK4705" s="3"/>
    </row>
    <row r="4706" spans="3:37">
      <c r="C4706" s="3"/>
      <c r="D4706" s="3"/>
      <c r="E4706" s="4"/>
      <c r="AK4706" s="3"/>
    </row>
    <row r="4707" spans="3:37">
      <c r="C4707" s="3"/>
      <c r="D4707" s="3"/>
      <c r="E4707" s="4"/>
    </row>
    <row r="4708" spans="3:37">
      <c r="C4708" s="3"/>
      <c r="D4708" s="3"/>
      <c r="E4708" s="4"/>
      <c r="AK4708" s="3"/>
    </row>
    <row r="4709" spans="3:37">
      <c r="C4709" s="3"/>
      <c r="D4709" s="3"/>
      <c r="E4709" s="4"/>
      <c r="AK4709" s="3"/>
    </row>
    <row r="4710" spans="3:37">
      <c r="C4710" s="3"/>
      <c r="D4710" s="3"/>
      <c r="E4710" s="4"/>
      <c r="AK4710" s="3"/>
    </row>
    <row r="4711" spans="3:37">
      <c r="C4711" s="3"/>
      <c r="D4711" s="3"/>
      <c r="E4711" s="4"/>
      <c r="AK4711" s="3"/>
    </row>
    <row r="4712" spans="3:37">
      <c r="C4712" s="3"/>
      <c r="D4712" s="3"/>
      <c r="E4712" s="4"/>
      <c r="AK4712" s="3"/>
    </row>
    <row r="4713" spans="3:37">
      <c r="C4713" s="3"/>
      <c r="D4713" s="3"/>
      <c r="E4713" s="4"/>
      <c r="AK4713" s="3"/>
    </row>
    <row r="4714" spans="3:37">
      <c r="C4714" s="3"/>
      <c r="D4714" s="3"/>
      <c r="E4714" s="4"/>
      <c r="AK4714" s="3"/>
    </row>
    <row r="4715" spans="3:37">
      <c r="C4715" s="3"/>
      <c r="D4715" s="3"/>
      <c r="E4715" s="4"/>
      <c r="AK4715" s="3"/>
    </row>
    <row r="4716" spans="3:37">
      <c r="C4716" s="3"/>
      <c r="D4716" s="3"/>
      <c r="E4716" s="4"/>
      <c r="AK4716" s="3"/>
    </row>
    <row r="4717" spans="3:37">
      <c r="C4717" s="3"/>
      <c r="D4717" s="3"/>
      <c r="E4717" s="4"/>
      <c r="AK4717" s="3"/>
    </row>
    <row r="4718" spans="3:37">
      <c r="C4718" s="3"/>
      <c r="D4718" s="3"/>
      <c r="E4718" s="4"/>
      <c r="AK4718" s="3"/>
    </row>
    <row r="4719" spans="3:37">
      <c r="C4719" s="3"/>
      <c r="D4719" s="3"/>
      <c r="E4719" s="4"/>
      <c r="AK4719" s="3"/>
    </row>
    <row r="4720" spans="3:37">
      <c r="C4720" s="3"/>
      <c r="D4720" s="3"/>
      <c r="E4720" s="4"/>
      <c r="AK4720" s="3"/>
    </row>
    <row r="4721" spans="3:37">
      <c r="C4721" s="3"/>
      <c r="D4721" s="3"/>
      <c r="E4721" s="4"/>
    </row>
    <row r="4722" spans="3:37">
      <c r="C4722" s="3"/>
      <c r="D4722" s="3"/>
      <c r="E4722" s="4"/>
      <c r="V4722" s="4"/>
      <c r="X4722" s="4"/>
      <c r="AK4722" s="3"/>
    </row>
    <row r="4723" spans="3:37">
      <c r="C4723" s="3"/>
      <c r="D4723" s="3"/>
      <c r="E4723" s="4"/>
      <c r="V4723" s="4"/>
      <c r="X4723" s="4"/>
      <c r="AK4723" s="3"/>
    </row>
    <row r="4724" spans="3:37">
      <c r="C4724" s="3"/>
      <c r="D4724" s="3"/>
      <c r="E4724" s="4"/>
      <c r="V4724" s="4"/>
      <c r="X4724" s="4"/>
      <c r="AK4724" s="3"/>
    </row>
    <row r="4725" spans="3:37">
      <c r="C4725" s="3"/>
      <c r="D4725" s="3"/>
      <c r="E4725" s="4"/>
      <c r="V4725" s="4"/>
      <c r="X4725" s="4"/>
      <c r="AK4725" s="3"/>
    </row>
    <row r="4726" spans="3:37">
      <c r="C4726" s="3"/>
      <c r="D4726" s="3"/>
      <c r="E4726" s="4"/>
      <c r="V4726" s="4"/>
      <c r="X4726" s="4"/>
      <c r="AK4726" s="3"/>
    </row>
    <row r="4727" spans="3:37">
      <c r="C4727" s="3"/>
      <c r="D4727" s="3"/>
      <c r="E4727" s="4"/>
      <c r="V4727" s="4"/>
      <c r="X4727" s="4"/>
    </row>
    <row r="4728" spans="3:37">
      <c r="C4728" s="3"/>
      <c r="D4728" s="3"/>
      <c r="E4728" s="4"/>
      <c r="V4728" s="4"/>
      <c r="X4728" s="4"/>
    </row>
    <row r="4729" spans="3:37">
      <c r="C4729" s="3"/>
      <c r="D4729" s="3"/>
      <c r="E4729" s="4"/>
      <c r="V4729" s="4"/>
      <c r="X4729" s="4"/>
      <c r="AK4729" s="3"/>
    </row>
    <row r="4730" spans="3:37">
      <c r="C4730" s="3"/>
      <c r="D4730" s="3"/>
      <c r="E4730" s="4"/>
      <c r="V4730" s="4"/>
      <c r="X4730" s="4"/>
      <c r="AK4730" s="3"/>
    </row>
    <row r="4731" spans="3:37">
      <c r="C4731" s="3"/>
      <c r="D4731" s="3"/>
      <c r="E4731" s="4"/>
      <c r="V4731" s="4"/>
      <c r="X4731" s="4"/>
      <c r="AK4731" s="3"/>
    </row>
    <row r="4732" spans="3:37">
      <c r="C4732" s="3"/>
      <c r="D4732" s="3"/>
      <c r="E4732" s="4"/>
      <c r="V4732" s="4"/>
      <c r="X4732" s="4"/>
    </row>
    <row r="4733" spans="3:37">
      <c r="C4733" s="3"/>
      <c r="D4733" s="3"/>
      <c r="E4733" s="4"/>
      <c r="V4733" s="4"/>
      <c r="X4733" s="4"/>
    </row>
    <row r="4734" spans="3:37">
      <c r="C4734" s="3"/>
      <c r="D4734" s="3"/>
      <c r="E4734" s="4"/>
      <c r="AK4734" s="3"/>
    </row>
    <row r="4735" spans="3:37">
      <c r="C4735" s="3"/>
      <c r="D4735" s="3"/>
      <c r="E4735" s="4"/>
    </row>
    <row r="4736" spans="3:37">
      <c r="C4736" s="3"/>
      <c r="D4736" s="3"/>
      <c r="E4736" s="4"/>
      <c r="AK4736" s="3"/>
    </row>
    <row r="4737" spans="3:37">
      <c r="C4737" s="3"/>
      <c r="D4737" s="3"/>
      <c r="E4737" s="4"/>
      <c r="AK4737" s="3"/>
    </row>
    <row r="4738" spans="3:37">
      <c r="C4738" s="3"/>
      <c r="D4738" s="3"/>
      <c r="E4738" s="4"/>
      <c r="AK4738" s="3"/>
    </row>
    <row r="4739" spans="3:37">
      <c r="C4739" s="3"/>
      <c r="D4739" s="3"/>
      <c r="E4739" s="4"/>
    </row>
    <row r="4740" spans="3:37">
      <c r="C4740" s="3"/>
      <c r="D4740" s="3"/>
      <c r="E4740" s="4"/>
      <c r="AK4740" s="3"/>
    </row>
    <row r="4741" spans="3:37">
      <c r="C4741" s="3"/>
      <c r="D4741" s="3"/>
      <c r="E4741" s="4"/>
    </row>
    <row r="4742" spans="3:37">
      <c r="C4742" s="3"/>
      <c r="D4742" s="3"/>
      <c r="E4742" s="4"/>
    </row>
    <row r="4743" spans="3:37">
      <c r="C4743" s="3"/>
      <c r="D4743" s="3"/>
      <c r="E4743" s="4"/>
      <c r="AK4743" s="3"/>
    </row>
    <row r="4744" spans="3:37">
      <c r="C4744" s="3"/>
      <c r="D4744" s="3"/>
      <c r="E4744" s="4"/>
      <c r="AK4744" s="3"/>
    </row>
    <row r="4745" spans="3:37">
      <c r="C4745" s="3"/>
      <c r="D4745" s="3"/>
      <c r="E4745" s="4"/>
    </row>
    <row r="4746" spans="3:37">
      <c r="C4746" s="3"/>
      <c r="D4746" s="3"/>
      <c r="E4746" s="4"/>
      <c r="V4746" s="4"/>
      <c r="X4746" s="4"/>
    </row>
    <row r="4747" spans="3:37">
      <c r="C4747" s="3"/>
      <c r="D4747" s="3"/>
      <c r="E4747" s="4"/>
      <c r="V4747" s="4"/>
      <c r="X4747" s="4"/>
    </row>
    <row r="4748" spans="3:37">
      <c r="C4748" s="3"/>
      <c r="D4748" s="3"/>
      <c r="E4748" s="4"/>
      <c r="V4748" s="4"/>
      <c r="X4748" s="4"/>
    </row>
    <row r="4749" spans="3:37">
      <c r="C4749" s="3"/>
      <c r="D4749" s="3"/>
      <c r="E4749" s="4"/>
      <c r="V4749" s="4"/>
      <c r="X4749" s="4"/>
    </row>
    <row r="4750" spans="3:37">
      <c r="C4750" s="3"/>
      <c r="D4750" s="3"/>
      <c r="E4750" s="4"/>
      <c r="V4750" s="4"/>
      <c r="X4750" s="4"/>
    </row>
    <row r="4751" spans="3:37">
      <c r="C4751" s="3"/>
      <c r="D4751" s="3"/>
      <c r="E4751" s="4"/>
      <c r="AK4751" s="3"/>
    </row>
    <row r="4752" spans="3:37">
      <c r="C4752" s="3"/>
      <c r="D4752" s="3"/>
      <c r="E4752" s="4"/>
    </row>
    <row r="4753" spans="3:37">
      <c r="C4753" s="3"/>
      <c r="D4753" s="3"/>
      <c r="E4753" s="4"/>
      <c r="AK4753" s="3"/>
    </row>
    <row r="4754" spans="3:37">
      <c r="C4754" s="3"/>
      <c r="D4754" s="3"/>
      <c r="E4754" s="4"/>
      <c r="AK4754" s="3"/>
    </row>
    <row r="4755" spans="3:37">
      <c r="C4755" s="3"/>
      <c r="D4755" s="3"/>
      <c r="E4755" s="4"/>
      <c r="AK4755" s="3"/>
    </row>
    <row r="4756" spans="3:37">
      <c r="C4756" s="3"/>
      <c r="D4756" s="3"/>
      <c r="E4756" s="4"/>
    </row>
    <row r="4757" spans="3:37">
      <c r="C4757" s="3"/>
      <c r="D4757" s="3"/>
      <c r="E4757" s="4"/>
      <c r="AK4757" s="3"/>
    </row>
    <row r="4758" spans="3:37">
      <c r="C4758" s="3"/>
      <c r="D4758" s="3"/>
      <c r="E4758" s="4"/>
      <c r="AK4758" s="3"/>
    </row>
    <row r="4759" spans="3:37">
      <c r="C4759" s="3"/>
      <c r="D4759" s="3"/>
      <c r="E4759" s="4"/>
      <c r="AK4759" s="3"/>
    </row>
    <row r="4760" spans="3:37">
      <c r="C4760" s="3"/>
      <c r="D4760" s="3"/>
      <c r="E4760" s="4"/>
      <c r="AK4760" s="3"/>
    </row>
    <row r="4761" spans="3:37">
      <c r="C4761" s="3"/>
      <c r="D4761" s="3"/>
      <c r="E4761" s="4"/>
      <c r="V4761" s="4"/>
      <c r="X4761" s="4"/>
    </row>
    <row r="4762" spans="3:37">
      <c r="C4762" s="3"/>
      <c r="D4762" s="3"/>
      <c r="E4762" s="4"/>
      <c r="V4762" s="4"/>
      <c r="X4762" s="4"/>
    </row>
    <row r="4763" spans="3:37">
      <c r="C4763" s="3"/>
      <c r="D4763" s="3"/>
      <c r="E4763" s="4"/>
      <c r="V4763" s="4"/>
      <c r="X4763" s="4"/>
    </row>
    <row r="4764" spans="3:37">
      <c r="C4764" s="3"/>
      <c r="D4764" s="3"/>
      <c r="E4764" s="4"/>
      <c r="V4764" s="4"/>
      <c r="X4764" s="4"/>
    </row>
    <row r="4765" spans="3:37">
      <c r="C4765" s="3"/>
      <c r="D4765" s="3"/>
      <c r="E4765" s="4"/>
      <c r="V4765" s="4"/>
      <c r="X4765" s="4"/>
    </row>
    <row r="4766" spans="3:37">
      <c r="C4766" s="3"/>
      <c r="D4766" s="3"/>
      <c r="E4766" s="4"/>
      <c r="V4766" s="4"/>
      <c r="X4766" s="4"/>
    </row>
    <row r="4767" spans="3:37">
      <c r="C4767" s="3"/>
      <c r="D4767" s="3"/>
      <c r="E4767" s="4"/>
      <c r="V4767" s="4"/>
      <c r="X4767" s="4"/>
    </row>
    <row r="4768" spans="3:37">
      <c r="C4768" s="3"/>
      <c r="D4768" s="3"/>
      <c r="E4768" s="4"/>
      <c r="V4768" s="4"/>
      <c r="X4768" s="4"/>
    </row>
    <row r="4769" spans="3:37">
      <c r="C4769" s="3"/>
      <c r="D4769" s="3"/>
      <c r="E4769" s="4"/>
      <c r="V4769" s="4"/>
      <c r="X4769" s="4"/>
    </row>
    <row r="4770" spans="3:37">
      <c r="C4770" s="3"/>
      <c r="D4770" s="3"/>
      <c r="E4770" s="4"/>
      <c r="V4770" s="4"/>
      <c r="X4770" s="4"/>
    </row>
    <row r="4771" spans="3:37">
      <c r="C4771" s="3"/>
      <c r="D4771" s="3"/>
      <c r="E4771" s="4"/>
      <c r="V4771" s="4"/>
      <c r="X4771" s="4"/>
    </row>
    <row r="4772" spans="3:37">
      <c r="C4772" s="3"/>
      <c r="D4772" s="3"/>
      <c r="E4772" s="4"/>
      <c r="V4772" s="4"/>
      <c r="X4772" s="4"/>
    </row>
    <row r="4773" spans="3:37">
      <c r="C4773" s="3"/>
      <c r="D4773" s="3"/>
      <c r="E4773" s="4"/>
      <c r="V4773" s="4"/>
      <c r="X4773" s="4"/>
    </row>
    <row r="4774" spans="3:37">
      <c r="C4774" s="3"/>
      <c r="D4774" s="3"/>
      <c r="E4774" s="4"/>
      <c r="AK4774" s="3"/>
    </row>
    <row r="4775" spans="3:37">
      <c r="C4775" s="3"/>
      <c r="D4775" s="3"/>
      <c r="E4775" s="4"/>
      <c r="AK4775" s="3"/>
    </row>
    <row r="4776" spans="3:37">
      <c r="C4776" s="3"/>
      <c r="D4776" s="3"/>
      <c r="E4776" s="4"/>
      <c r="AK4776" s="3"/>
    </row>
    <row r="4777" spans="3:37">
      <c r="C4777" s="3"/>
      <c r="D4777" s="3"/>
      <c r="E4777" s="4"/>
      <c r="AK4777" s="3"/>
    </row>
    <row r="4778" spans="3:37">
      <c r="C4778" s="3"/>
      <c r="D4778" s="3"/>
      <c r="E4778" s="4"/>
      <c r="AK4778" s="3"/>
    </row>
    <row r="4779" spans="3:37">
      <c r="C4779" s="3"/>
      <c r="D4779" s="3"/>
      <c r="E4779" s="4"/>
      <c r="AK4779" s="3"/>
    </row>
    <row r="4780" spans="3:37">
      <c r="C4780" s="3"/>
      <c r="D4780" s="3"/>
      <c r="E4780" s="4"/>
      <c r="AK4780" s="3"/>
    </row>
    <row r="4781" spans="3:37">
      <c r="C4781" s="3"/>
      <c r="D4781" s="3"/>
      <c r="E4781" s="4"/>
      <c r="AK4781" s="3"/>
    </row>
    <row r="4782" spans="3:37">
      <c r="C4782" s="3"/>
      <c r="D4782" s="3"/>
      <c r="E4782" s="4"/>
      <c r="AK4782" s="3"/>
    </row>
    <row r="4783" spans="3:37">
      <c r="C4783" s="3"/>
      <c r="D4783" s="3"/>
      <c r="E4783" s="4"/>
      <c r="AK4783" s="3"/>
    </row>
    <row r="4784" spans="3:37">
      <c r="C4784" s="3"/>
      <c r="D4784" s="3"/>
      <c r="E4784" s="4"/>
      <c r="AK4784" s="3"/>
    </row>
    <row r="4785" spans="3:37">
      <c r="C4785" s="3"/>
      <c r="D4785" s="3"/>
      <c r="E4785" s="4"/>
    </row>
    <row r="4786" spans="3:37">
      <c r="C4786" s="3"/>
      <c r="D4786" s="3"/>
      <c r="E4786" s="4"/>
      <c r="AK4786" s="3"/>
    </row>
    <row r="4787" spans="3:37">
      <c r="C4787" s="3"/>
      <c r="D4787" s="3"/>
      <c r="E4787" s="4"/>
      <c r="AK4787" s="3"/>
    </row>
    <row r="4788" spans="3:37">
      <c r="C4788" s="3"/>
      <c r="D4788" s="3"/>
      <c r="E4788" s="4"/>
      <c r="AK4788" s="3"/>
    </row>
    <row r="4789" spans="3:37">
      <c r="C4789" s="3"/>
      <c r="D4789" s="3"/>
      <c r="E4789" s="4"/>
      <c r="AK4789" s="3"/>
    </row>
    <row r="4790" spans="3:37">
      <c r="C4790" s="3"/>
      <c r="D4790" s="3"/>
      <c r="E4790" s="4"/>
      <c r="AK4790" s="3"/>
    </row>
    <row r="4791" spans="3:37">
      <c r="C4791" s="3"/>
      <c r="D4791" s="3"/>
      <c r="E4791" s="4"/>
      <c r="AK4791" s="3"/>
    </row>
    <row r="4792" spans="3:37">
      <c r="C4792" s="3"/>
      <c r="D4792" s="3"/>
      <c r="E4792" s="4"/>
      <c r="AK4792" s="3"/>
    </row>
    <row r="4793" spans="3:37">
      <c r="C4793" s="3"/>
      <c r="D4793" s="3"/>
      <c r="E4793" s="4"/>
    </row>
    <row r="4794" spans="3:37">
      <c r="C4794" s="3"/>
      <c r="D4794" s="3"/>
      <c r="E4794" s="4"/>
      <c r="AK4794" s="3"/>
    </row>
    <row r="4795" spans="3:37">
      <c r="C4795" s="3"/>
      <c r="D4795" s="3"/>
      <c r="E4795" s="4"/>
      <c r="AK4795" s="3"/>
    </row>
    <row r="4796" spans="3:37">
      <c r="C4796" s="3"/>
      <c r="D4796" s="3"/>
      <c r="E4796" s="4"/>
      <c r="AK4796" s="3"/>
    </row>
    <row r="4797" spans="3:37">
      <c r="C4797" s="3"/>
      <c r="D4797" s="3"/>
      <c r="E4797" s="4"/>
      <c r="AK4797" s="3"/>
    </row>
    <row r="4798" spans="3:37">
      <c r="C4798" s="3"/>
      <c r="D4798" s="3"/>
      <c r="E4798" s="4"/>
      <c r="AK4798" s="3"/>
    </row>
    <row r="4799" spans="3:37">
      <c r="C4799" s="3"/>
      <c r="D4799" s="3"/>
      <c r="E4799" s="4"/>
      <c r="AK4799" s="3"/>
    </row>
    <row r="4800" spans="3:37">
      <c r="C4800" s="3"/>
      <c r="D4800" s="3"/>
      <c r="E4800" s="4"/>
      <c r="AK4800" s="3"/>
    </row>
    <row r="4801" spans="3:37">
      <c r="C4801" s="3"/>
      <c r="D4801" s="3"/>
      <c r="E4801" s="4"/>
      <c r="AK4801" s="3"/>
    </row>
    <row r="4802" spans="3:37">
      <c r="C4802" s="3"/>
      <c r="D4802" s="3"/>
      <c r="E4802" s="4"/>
      <c r="AK4802" s="3"/>
    </row>
    <row r="4803" spans="3:37">
      <c r="C4803" s="3"/>
      <c r="D4803" s="3"/>
      <c r="E4803" s="4"/>
      <c r="V4803" s="4"/>
      <c r="X4803" s="4"/>
    </row>
    <row r="4804" spans="3:37">
      <c r="C4804" s="3"/>
      <c r="D4804" s="3"/>
      <c r="E4804" s="4"/>
      <c r="V4804" s="4"/>
      <c r="X4804" s="4"/>
    </row>
    <row r="4805" spans="3:37">
      <c r="C4805" s="3"/>
      <c r="D4805" s="3"/>
      <c r="E4805" s="4"/>
      <c r="V4805" s="4"/>
      <c r="X4805" s="4"/>
    </row>
    <row r="4806" spans="3:37">
      <c r="C4806" s="3"/>
      <c r="D4806" s="3"/>
      <c r="E4806" s="4"/>
      <c r="V4806" s="4"/>
      <c r="X4806" s="4"/>
    </row>
    <row r="4807" spans="3:37">
      <c r="C4807" s="3"/>
      <c r="D4807" s="3"/>
      <c r="E4807" s="4"/>
      <c r="V4807" s="4"/>
      <c r="X4807" s="4"/>
    </row>
    <row r="4808" spans="3:37">
      <c r="C4808" s="3"/>
      <c r="D4808" s="3"/>
      <c r="E4808" s="4"/>
      <c r="V4808" s="4"/>
      <c r="X4808" s="4"/>
    </row>
    <row r="4809" spans="3:37">
      <c r="C4809" s="3"/>
      <c r="D4809" s="3"/>
      <c r="E4809" s="4"/>
      <c r="AK4809" s="3"/>
    </row>
    <row r="4810" spans="3:37">
      <c r="C4810" s="3"/>
      <c r="D4810" s="3"/>
      <c r="E4810" s="4"/>
      <c r="AK4810" s="3"/>
    </row>
    <row r="4811" spans="3:37">
      <c r="C4811" s="3"/>
      <c r="D4811" s="3"/>
      <c r="E4811" s="4"/>
      <c r="AK4811" s="3"/>
    </row>
    <row r="4812" spans="3:37">
      <c r="C4812" s="3"/>
      <c r="D4812" s="3"/>
      <c r="E4812" s="4"/>
    </row>
    <row r="4813" spans="3:37">
      <c r="C4813" s="3"/>
      <c r="D4813" s="3"/>
      <c r="E4813" s="4"/>
      <c r="AK4813" s="3"/>
    </row>
    <row r="4814" spans="3:37">
      <c r="C4814" s="3"/>
      <c r="D4814" s="3"/>
      <c r="E4814" s="4"/>
    </row>
    <row r="4815" spans="3:37">
      <c r="C4815" s="3"/>
      <c r="D4815" s="3"/>
      <c r="E4815" s="4"/>
      <c r="AK4815" s="3"/>
    </row>
    <row r="4816" spans="3:37">
      <c r="C4816" s="3"/>
      <c r="D4816" s="3"/>
      <c r="E4816" s="4"/>
      <c r="AK4816" s="3"/>
    </row>
    <row r="4817" spans="3:37">
      <c r="C4817" s="3"/>
      <c r="D4817" s="3"/>
      <c r="E4817" s="4"/>
      <c r="AK4817" s="3"/>
    </row>
    <row r="4818" spans="3:37">
      <c r="C4818" s="3"/>
      <c r="D4818" s="3"/>
      <c r="E4818" s="4"/>
      <c r="AK4818" s="3"/>
    </row>
    <row r="4819" spans="3:37">
      <c r="C4819" s="3"/>
      <c r="D4819" s="3"/>
      <c r="E4819" s="4"/>
      <c r="AK4819" s="3"/>
    </row>
    <row r="4820" spans="3:37">
      <c r="C4820" s="3"/>
      <c r="D4820" s="3"/>
      <c r="E4820" s="4"/>
      <c r="AK4820" s="3"/>
    </row>
    <row r="4821" spans="3:37">
      <c r="C4821" s="3"/>
      <c r="D4821" s="3"/>
      <c r="E4821" s="4"/>
      <c r="V4821" s="4"/>
      <c r="X4821" s="4"/>
    </row>
    <row r="4822" spans="3:37">
      <c r="C4822" s="3"/>
      <c r="D4822" s="3"/>
      <c r="E4822" s="4"/>
      <c r="V4822" s="4"/>
      <c r="X4822" s="4"/>
    </row>
    <row r="4823" spans="3:37">
      <c r="C4823" s="3"/>
      <c r="D4823" s="3"/>
      <c r="E4823" s="4"/>
      <c r="V4823" s="4"/>
      <c r="X4823" s="4"/>
    </row>
    <row r="4824" spans="3:37">
      <c r="C4824" s="3"/>
      <c r="D4824" s="3"/>
      <c r="E4824" s="4"/>
      <c r="V4824" s="4"/>
      <c r="X4824" s="4"/>
    </row>
    <row r="4825" spans="3:37">
      <c r="C4825" s="3"/>
      <c r="D4825" s="3"/>
      <c r="E4825" s="4"/>
      <c r="V4825" s="4"/>
      <c r="X4825" s="4"/>
    </row>
    <row r="4826" spans="3:37">
      <c r="C4826" s="3"/>
      <c r="D4826" s="3"/>
      <c r="E4826" s="4"/>
      <c r="V4826" s="4"/>
      <c r="X4826" s="4"/>
    </row>
    <row r="4827" spans="3:37">
      <c r="C4827" s="3"/>
      <c r="D4827" s="3"/>
      <c r="E4827" s="4"/>
      <c r="V4827" s="4"/>
      <c r="X4827" s="4"/>
    </row>
    <row r="4828" spans="3:37">
      <c r="C4828" s="3"/>
      <c r="D4828" s="3"/>
      <c r="E4828" s="4"/>
      <c r="V4828" s="4"/>
      <c r="X4828" s="4"/>
    </row>
    <row r="4829" spans="3:37">
      <c r="C4829" s="3"/>
      <c r="D4829" s="3"/>
      <c r="E4829" s="4"/>
      <c r="V4829" s="4"/>
      <c r="X4829" s="4"/>
    </row>
    <row r="4830" spans="3:37">
      <c r="C4830" s="3"/>
      <c r="D4830" s="3"/>
      <c r="E4830" s="4"/>
      <c r="V4830" s="4"/>
      <c r="X4830" s="4"/>
    </row>
    <row r="4831" spans="3:37">
      <c r="C4831" s="3"/>
      <c r="D4831" s="3"/>
      <c r="E4831" s="4"/>
      <c r="V4831" s="4"/>
      <c r="X4831" s="4"/>
    </row>
    <row r="4832" spans="3:37">
      <c r="C4832" s="3"/>
      <c r="D4832" s="3"/>
      <c r="E4832" s="4"/>
      <c r="V4832" s="4"/>
      <c r="X4832" s="4"/>
    </row>
    <row r="4833" spans="3:37">
      <c r="C4833" s="3"/>
      <c r="D4833" s="3"/>
      <c r="E4833" s="4"/>
      <c r="V4833" s="4"/>
      <c r="X4833" s="4"/>
    </row>
    <row r="4834" spans="3:37">
      <c r="C4834" s="3"/>
      <c r="D4834" s="3"/>
      <c r="E4834" s="4"/>
      <c r="V4834" s="4"/>
      <c r="X4834" s="4"/>
    </row>
    <row r="4835" spans="3:37">
      <c r="C4835" s="3"/>
      <c r="D4835" s="3"/>
      <c r="E4835" s="4"/>
      <c r="AK4835" s="3"/>
    </row>
    <row r="4836" spans="3:37">
      <c r="C4836" s="3"/>
      <c r="D4836" s="3"/>
      <c r="E4836" s="4"/>
      <c r="AK4836" s="3"/>
    </row>
    <row r="4837" spans="3:37">
      <c r="C4837" s="3"/>
      <c r="D4837" s="3"/>
      <c r="E4837" s="4"/>
      <c r="AK4837" s="3"/>
    </row>
    <row r="4838" spans="3:37">
      <c r="C4838" s="3"/>
      <c r="D4838" s="3"/>
      <c r="E4838" s="4"/>
      <c r="AK4838" s="3"/>
    </row>
    <row r="4839" spans="3:37">
      <c r="C4839" s="3"/>
      <c r="D4839" s="3"/>
      <c r="E4839" s="4"/>
      <c r="AK4839" s="3"/>
    </row>
    <row r="4840" spans="3:37">
      <c r="C4840" s="3"/>
      <c r="D4840" s="3"/>
      <c r="E4840" s="4"/>
      <c r="AK4840" s="3"/>
    </row>
    <row r="4841" spans="3:37">
      <c r="C4841" s="3"/>
      <c r="D4841" s="3"/>
      <c r="E4841" s="4"/>
      <c r="AK4841" s="3"/>
    </row>
    <row r="4842" spans="3:37">
      <c r="C4842" s="3"/>
      <c r="D4842" s="3"/>
      <c r="E4842" s="4"/>
      <c r="AK4842" s="3"/>
    </row>
    <row r="4843" spans="3:37">
      <c r="C4843" s="3"/>
      <c r="D4843" s="3"/>
      <c r="E4843" s="4"/>
      <c r="V4843" s="4"/>
      <c r="X4843" s="4"/>
    </row>
    <row r="4844" spans="3:37">
      <c r="C4844" s="3"/>
      <c r="D4844" s="3"/>
      <c r="E4844" s="4"/>
      <c r="V4844" s="4"/>
      <c r="X4844" s="4"/>
    </row>
    <row r="4845" spans="3:37">
      <c r="C4845" s="3"/>
      <c r="D4845" s="3"/>
      <c r="E4845" s="4"/>
      <c r="V4845" s="4"/>
      <c r="X4845" s="4"/>
    </row>
    <row r="4846" spans="3:37">
      <c r="C4846" s="3"/>
      <c r="D4846" s="3"/>
      <c r="E4846" s="4"/>
      <c r="V4846" s="4"/>
      <c r="X4846" s="4"/>
    </row>
    <row r="4847" spans="3:37">
      <c r="C4847" s="3"/>
      <c r="D4847" s="3"/>
      <c r="E4847" s="4"/>
      <c r="V4847" s="4"/>
      <c r="X4847" s="4"/>
    </row>
    <row r="4848" spans="3:37">
      <c r="C4848" s="3"/>
      <c r="D4848" s="3"/>
      <c r="E4848" s="4"/>
      <c r="V4848" s="4"/>
      <c r="X4848" s="4"/>
    </row>
    <row r="4849" spans="3:37">
      <c r="C4849" s="3"/>
      <c r="D4849" s="3"/>
      <c r="E4849" s="4"/>
      <c r="V4849" s="4"/>
      <c r="X4849" s="4"/>
    </row>
    <row r="4850" spans="3:37">
      <c r="C4850" s="3"/>
      <c r="D4850" s="3"/>
      <c r="E4850" s="4"/>
      <c r="V4850" s="4"/>
      <c r="X4850" s="4"/>
    </row>
    <row r="4851" spans="3:37">
      <c r="C4851" s="3"/>
      <c r="D4851" s="3"/>
      <c r="E4851" s="4"/>
      <c r="V4851" s="4"/>
      <c r="X4851" s="4"/>
    </row>
    <row r="4852" spans="3:37">
      <c r="C4852" s="3"/>
      <c r="D4852" s="3"/>
      <c r="E4852" s="4"/>
      <c r="V4852" s="4"/>
      <c r="X4852" s="4"/>
    </row>
    <row r="4853" spans="3:37">
      <c r="C4853" s="3"/>
      <c r="D4853" s="3"/>
      <c r="E4853" s="4"/>
      <c r="V4853" s="4"/>
      <c r="X4853" s="4"/>
      <c r="AK4853" s="3"/>
    </row>
    <row r="4854" spans="3:37">
      <c r="C4854" s="3"/>
      <c r="D4854" s="3"/>
      <c r="E4854" s="4"/>
      <c r="V4854" s="4"/>
      <c r="X4854" s="4"/>
      <c r="AK4854" s="3"/>
    </row>
    <row r="4855" spans="3:37">
      <c r="C4855" s="3"/>
      <c r="D4855" s="3"/>
      <c r="E4855" s="4"/>
      <c r="V4855" s="4"/>
      <c r="X4855" s="4"/>
      <c r="AK4855" s="3"/>
    </row>
    <row r="4856" spans="3:37">
      <c r="C4856" s="3"/>
      <c r="D4856" s="3"/>
      <c r="E4856" s="4"/>
      <c r="V4856" s="4"/>
      <c r="X4856" s="4"/>
      <c r="AK4856" s="3"/>
    </row>
    <row r="4857" spans="3:37">
      <c r="C4857" s="3"/>
      <c r="D4857" s="3"/>
      <c r="E4857" s="4"/>
      <c r="V4857" s="4"/>
      <c r="X4857" s="4"/>
      <c r="AK4857" s="3"/>
    </row>
    <row r="4858" spans="3:37">
      <c r="C4858" s="3"/>
      <c r="D4858" s="3"/>
      <c r="E4858" s="4"/>
      <c r="V4858" s="4"/>
      <c r="X4858" s="4"/>
      <c r="AK4858" s="3"/>
    </row>
    <row r="4859" spans="3:37">
      <c r="C4859" s="3"/>
      <c r="D4859" s="3"/>
      <c r="E4859" s="4"/>
      <c r="AK4859" s="3"/>
    </row>
    <row r="4860" spans="3:37">
      <c r="C4860" s="3"/>
      <c r="D4860" s="3"/>
      <c r="E4860" s="4"/>
      <c r="AK4860" s="3"/>
    </row>
    <row r="4861" spans="3:37">
      <c r="C4861" s="3"/>
      <c r="D4861" s="3"/>
      <c r="E4861" s="4"/>
      <c r="AK4861" s="3"/>
    </row>
    <row r="4862" spans="3:37">
      <c r="C4862" s="3"/>
      <c r="D4862" s="3"/>
      <c r="E4862" s="4"/>
      <c r="AK4862" s="3"/>
    </row>
    <row r="4863" spans="3:37">
      <c r="C4863" s="3"/>
      <c r="D4863" s="3"/>
      <c r="E4863" s="4"/>
      <c r="AK4863" s="3"/>
    </row>
    <row r="4864" spans="3:37">
      <c r="C4864" s="3"/>
      <c r="D4864" s="3"/>
      <c r="E4864" s="4"/>
      <c r="AK4864" s="3"/>
    </row>
    <row r="4865" spans="3:37">
      <c r="C4865" s="3"/>
      <c r="D4865" s="3"/>
      <c r="E4865" s="4"/>
      <c r="AK4865" s="3"/>
    </row>
    <row r="4866" spans="3:37">
      <c r="C4866" s="3"/>
      <c r="D4866" s="3"/>
      <c r="E4866" s="4"/>
      <c r="AK4866" s="3"/>
    </row>
    <row r="4867" spans="3:37">
      <c r="C4867" s="3"/>
      <c r="D4867" s="3"/>
      <c r="E4867" s="4"/>
      <c r="AK4867" s="3"/>
    </row>
    <row r="4868" spans="3:37">
      <c r="C4868" s="3"/>
      <c r="D4868" s="3"/>
      <c r="E4868" s="4"/>
      <c r="AK4868" s="3"/>
    </row>
    <row r="4869" spans="3:37">
      <c r="C4869" s="3"/>
      <c r="D4869" s="3"/>
      <c r="E4869" s="4"/>
      <c r="AK4869" s="3"/>
    </row>
    <row r="4870" spans="3:37">
      <c r="C4870" s="3"/>
      <c r="D4870" s="3"/>
      <c r="E4870" s="4"/>
      <c r="AK4870" s="3"/>
    </row>
    <row r="4871" spans="3:37">
      <c r="C4871" s="3"/>
      <c r="D4871" s="3"/>
      <c r="E4871" s="4"/>
      <c r="AK4871" s="3"/>
    </row>
    <row r="4872" spans="3:37">
      <c r="C4872" s="3"/>
      <c r="D4872" s="3"/>
      <c r="E4872" s="4"/>
      <c r="AK4872" s="3"/>
    </row>
    <row r="4873" spans="3:37">
      <c r="C4873" s="3"/>
      <c r="D4873" s="3"/>
      <c r="E4873" s="4"/>
      <c r="AK4873" s="3"/>
    </row>
    <row r="4874" spans="3:37">
      <c r="C4874" s="3"/>
      <c r="D4874" s="3"/>
      <c r="E4874" s="4"/>
      <c r="AK4874" s="3"/>
    </row>
    <row r="4875" spans="3:37">
      <c r="C4875" s="3"/>
      <c r="D4875" s="3"/>
      <c r="E4875" s="4"/>
      <c r="AK4875" s="3"/>
    </row>
    <row r="4876" spans="3:37">
      <c r="C4876" s="3"/>
      <c r="D4876" s="3"/>
      <c r="E4876" s="4"/>
    </row>
    <row r="4877" spans="3:37">
      <c r="C4877" s="3"/>
      <c r="D4877" s="3"/>
      <c r="E4877" s="4"/>
      <c r="AK4877" s="3"/>
    </row>
    <row r="4878" spans="3:37">
      <c r="C4878" s="3"/>
      <c r="D4878" s="3"/>
      <c r="E4878" s="4"/>
      <c r="AK4878" s="3"/>
    </row>
    <row r="4879" spans="3:37">
      <c r="C4879" s="3"/>
      <c r="D4879" s="3"/>
      <c r="E4879" s="4"/>
      <c r="AK4879" s="3"/>
    </row>
    <row r="4880" spans="3:37">
      <c r="C4880" s="3"/>
      <c r="D4880" s="3"/>
      <c r="E4880" s="4"/>
      <c r="AK4880" s="3"/>
    </row>
    <row r="4881" spans="3:37">
      <c r="C4881" s="3"/>
      <c r="D4881" s="3"/>
      <c r="E4881" s="4"/>
      <c r="AK4881" s="3"/>
    </row>
    <row r="4882" spans="3:37">
      <c r="C4882" s="3"/>
      <c r="D4882" s="3"/>
      <c r="E4882" s="4"/>
      <c r="AK4882" s="3"/>
    </row>
    <row r="4883" spans="3:37">
      <c r="C4883" s="3"/>
      <c r="D4883" s="3"/>
      <c r="E4883" s="4"/>
      <c r="AK4883" s="3"/>
    </row>
    <row r="4884" spans="3:37">
      <c r="C4884" s="3"/>
      <c r="D4884" s="3"/>
      <c r="E4884" s="4"/>
      <c r="AK4884" s="3"/>
    </row>
    <row r="4885" spans="3:37">
      <c r="C4885" s="3"/>
      <c r="D4885" s="3"/>
      <c r="E4885" s="4"/>
      <c r="AK4885" s="3"/>
    </row>
    <row r="4886" spans="3:37">
      <c r="C4886" s="3"/>
      <c r="D4886" s="3"/>
      <c r="E4886" s="4"/>
      <c r="AK4886" s="3"/>
    </row>
    <row r="4887" spans="3:37">
      <c r="C4887" s="3"/>
      <c r="D4887" s="3"/>
      <c r="E4887" s="4"/>
      <c r="AK4887" s="3"/>
    </row>
    <row r="4888" spans="3:37">
      <c r="C4888" s="3"/>
      <c r="D4888" s="3"/>
      <c r="E4888" s="4"/>
      <c r="AK4888" s="3"/>
    </row>
    <row r="4889" spans="3:37">
      <c r="C4889" s="3"/>
      <c r="D4889" s="3"/>
      <c r="E4889" s="4"/>
      <c r="AK4889" s="3"/>
    </row>
    <row r="4890" spans="3:37">
      <c r="C4890" s="3"/>
      <c r="D4890" s="3"/>
      <c r="E4890" s="4"/>
      <c r="AK4890" s="3"/>
    </row>
    <row r="4891" spans="3:37">
      <c r="C4891" s="3"/>
      <c r="D4891" s="3"/>
      <c r="E4891" s="4"/>
      <c r="AK4891" s="3"/>
    </row>
    <row r="4892" spans="3:37">
      <c r="C4892" s="3"/>
      <c r="D4892" s="3"/>
      <c r="E4892" s="4"/>
      <c r="AK4892" s="3"/>
    </row>
    <row r="4893" spans="3:37">
      <c r="C4893" s="3"/>
      <c r="D4893" s="3"/>
      <c r="E4893" s="4"/>
      <c r="AK4893" s="3"/>
    </row>
    <row r="4894" spans="3:37">
      <c r="C4894" s="3"/>
      <c r="D4894" s="3"/>
      <c r="E4894" s="4"/>
      <c r="AK4894" s="3"/>
    </row>
    <row r="4895" spans="3:37">
      <c r="C4895" s="3"/>
      <c r="D4895" s="3"/>
      <c r="E4895" s="4"/>
      <c r="V4895" s="4"/>
      <c r="X4895" s="4"/>
      <c r="AK4895" s="3"/>
    </row>
    <row r="4896" spans="3:37">
      <c r="C4896" s="3"/>
      <c r="D4896" s="3"/>
      <c r="E4896" s="4"/>
      <c r="V4896" s="4"/>
      <c r="X4896" s="4"/>
    </row>
    <row r="4897" spans="3:37">
      <c r="C4897" s="3"/>
      <c r="D4897" s="3"/>
      <c r="E4897" s="4"/>
      <c r="AK4897" s="3"/>
    </row>
    <row r="4898" spans="3:37">
      <c r="C4898" s="3"/>
      <c r="D4898" s="3"/>
      <c r="E4898" s="4"/>
      <c r="AK4898" s="3"/>
    </row>
    <row r="4899" spans="3:37">
      <c r="C4899" s="3"/>
      <c r="D4899" s="3"/>
      <c r="E4899" s="4"/>
      <c r="AK4899" s="3"/>
    </row>
    <row r="4900" spans="3:37">
      <c r="C4900" s="3"/>
      <c r="D4900" s="3"/>
      <c r="E4900" s="4"/>
      <c r="AK4900" s="3"/>
    </row>
    <row r="4901" spans="3:37">
      <c r="C4901" s="3"/>
      <c r="D4901" s="3"/>
      <c r="E4901" s="4"/>
      <c r="AK4901" s="3"/>
    </row>
    <row r="4902" spans="3:37">
      <c r="C4902" s="3"/>
      <c r="D4902" s="3"/>
      <c r="E4902" s="4"/>
      <c r="AK4902" s="3"/>
    </row>
    <row r="4903" spans="3:37">
      <c r="C4903" s="3"/>
      <c r="D4903" s="3"/>
      <c r="E4903" s="4"/>
      <c r="AK4903" s="3"/>
    </row>
    <row r="4904" spans="3:37">
      <c r="C4904" s="3"/>
      <c r="D4904" s="3"/>
      <c r="E4904" s="4"/>
      <c r="AK4904" s="3"/>
    </row>
    <row r="4905" spans="3:37">
      <c r="C4905" s="3"/>
      <c r="D4905" s="3"/>
      <c r="E4905" s="4"/>
      <c r="AK4905" s="3"/>
    </row>
    <row r="4906" spans="3:37">
      <c r="C4906" s="3"/>
      <c r="D4906" s="3"/>
      <c r="E4906" s="4"/>
      <c r="AK4906" s="3"/>
    </row>
    <row r="4907" spans="3:37">
      <c r="C4907" s="3"/>
      <c r="D4907" s="3"/>
      <c r="E4907" s="4"/>
      <c r="AK4907" s="3"/>
    </row>
    <row r="4908" spans="3:37">
      <c r="C4908" s="3"/>
      <c r="D4908" s="3"/>
      <c r="E4908" s="4"/>
    </row>
    <row r="4909" spans="3:37">
      <c r="C4909" s="3"/>
      <c r="D4909" s="3"/>
      <c r="E4909" s="4"/>
    </row>
    <row r="4910" spans="3:37">
      <c r="C4910" s="3"/>
      <c r="D4910" s="3"/>
      <c r="E4910" s="4"/>
      <c r="AK4910" s="3"/>
    </row>
    <row r="4911" spans="3:37">
      <c r="C4911" s="3"/>
      <c r="D4911" s="3"/>
      <c r="E4911" s="4"/>
      <c r="AK4911" s="3"/>
    </row>
    <row r="4912" spans="3:37">
      <c r="C4912" s="3"/>
      <c r="D4912" s="3"/>
      <c r="E4912" s="4"/>
      <c r="AK4912" s="3"/>
    </row>
    <row r="4913" spans="3:37">
      <c r="C4913" s="3"/>
      <c r="D4913" s="3"/>
      <c r="E4913" s="4"/>
    </row>
    <row r="4914" spans="3:37">
      <c r="C4914" s="3"/>
      <c r="D4914" s="3"/>
      <c r="E4914" s="4"/>
      <c r="AK4914" s="3"/>
    </row>
    <row r="4915" spans="3:37">
      <c r="C4915" s="3"/>
      <c r="D4915" s="3"/>
      <c r="E4915" s="4"/>
      <c r="AK4915" s="3"/>
    </row>
    <row r="4916" spans="3:37">
      <c r="C4916" s="3"/>
      <c r="D4916" s="3"/>
      <c r="E4916" s="4"/>
      <c r="AK4916" s="3"/>
    </row>
    <row r="4917" spans="3:37">
      <c r="C4917" s="3"/>
      <c r="D4917" s="3"/>
      <c r="E4917" s="4"/>
      <c r="AK4917" s="3"/>
    </row>
    <row r="4918" spans="3:37">
      <c r="C4918" s="3"/>
      <c r="D4918" s="3"/>
      <c r="E4918" s="4"/>
      <c r="AK4918" s="3"/>
    </row>
    <row r="4919" spans="3:37">
      <c r="C4919" s="3"/>
      <c r="D4919" s="3"/>
      <c r="E4919" s="4"/>
      <c r="AK4919" s="3"/>
    </row>
    <row r="4920" spans="3:37">
      <c r="C4920" s="3"/>
      <c r="D4920" s="3"/>
      <c r="E4920" s="4"/>
      <c r="AK4920" s="3"/>
    </row>
    <row r="4921" spans="3:37">
      <c r="C4921" s="3"/>
      <c r="D4921" s="3"/>
      <c r="E4921" s="4"/>
      <c r="AK4921" s="3"/>
    </row>
    <row r="4922" spans="3:37">
      <c r="C4922" s="3"/>
      <c r="D4922" s="3"/>
      <c r="E4922" s="4"/>
      <c r="AK4922" s="3"/>
    </row>
    <row r="4923" spans="3:37">
      <c r="C4923" s="3"/>
      <c r="D4923" s="3"/>
      <c r="E4923" s="4"/>
      <c r="AK4923" s="3"/>
    </row>
    <row r="4924" spans="3:37">
      <c r="C4924" s="3"/>
      <c r="D4924" s="3"/>
      <c r="E4924" s="4"/>
      <c r="AK4924" s="3"/>
    </row>
    <row r="4925" spans="3:37">
      <c r="C4925" s="3"/>
      <c r="D4925" s="3"/>
      <c r="E4925" s="4"/>
      <c r="AK4925" s="3"/>
    </row>
    <row r="4926" spans="3:37">
      <c r="C4926" s="3"/>
      <c r="D4926" s="3"/>
      <c r="E4926" s="4"/>
      <c r="AK4926" s="3"/>
    </row>
    <row r="4927" spans="3:37">
      <c r="C4927" s="3"/>
      <c r="D4927" s="3"/>
      <c r="E4927" s="4"/>
      <c r="AK4927" s="3"/>
    </row>
    <row r="4928" spans="3:37">
      <c r="C4928" s="3"/>
      <c r="D4928" s="3"/>
      <c r="E4928" s="4"/>
      <c r="AK4928" s="3"/>
    </row>
    <row r="4929" spans="3:37">
      <c r="C4929" s="3"/>
      <c r="D4929" s="3"/>
      <c r="E4929" s="4"/>
    </row>
    <row r="4930" spans="3:37">
      <c r="C4930" s="3"/>
      <c r="D4930" s="3"/>
      <c r="E4930" s="4"/>
      <c r="AK4930" s="3"/>
    </row>
    <row r="4931" spans="3:37">
      <c r="C4931" s="3"/>
      <c r="D4931" s="3"/>
      <c r="E4931" s="4"/>
      <c r="AK4931" s="3"/>
    </row>
    <row r="4932" spans="3:37">
      <c r="C4932" s="3"/>
      <c r="D4932" s="3"/>
      <c r="E4932" s="4"/>
      <c r="AK4932" s="3"/>
    </row>
    <row r="4933" spans="3:37">
      <c r="C4933" s="3"/>
      <c r="D4933" s="3"/>
      <c r="E4933" s="4"/>
      <c r="AK4933" s="3"/>
    </row>
    <row r="4934" spans="3:37">
      <c r="C4934" s="3"/>
      <c r="D4934" s="3"/>
      <c r="E4934" s="4"/>
      <c r="AK4934" s="3"/>
    </row>
    <row r="4935" spans="3:37">
      <c r="C4935" s="3"/>
      <c r="D4935" s="3"/>
      <c r="E4935" s="4"/>
      <c r="AK4935" s="3"/>
    </row>
    <row r="4936" spans="3:37">
      <c r="C4936" s="3"/>
      <c r="D4936" s="3"/>
      <c r="E4936" s="4"/>
      <c r="AK4936" s="3"/>
    </row>
    <row r="4937" spans="3:37">
      <c r="C4937" s="3"/>
      <c r="D4937" s="3"/>
      <c r="E4937" s="4"/>
      <c r="AK4937" s="3"/>
    </row>
    <row r="4938" spans="3:37">
      <c r="C4938" s="3"/>
      <c r="D4938" s="3"/>
      <c r="E4938" s="4"/>
      <c r="AK4938" s="3"/>
    </row>
    <row r="4939" spans="3:37">
      <c r="C4939" s="3"/>
      <c r="D4939" s="3"/>
      <c r="E4939" s="4"/>
      <c r="AK4939" s="3"/>
    </row>
    <row r="4940" spans="3:37">
      <c r="C4940" s="3"/>
      <c r="D4940" s="3"/>
      <c r="E4940" s="4"/>
      <c r="AK4940" s="3"/>
    </row>
    <row r="4941" spans="3:37">
      <c r="C4941" s="3"/>
      <c r="D4941" s="3"/>
      <c r="E4941" s="4"/>
    </row>
    <row r="4942" spans="3:37">
      <c r="C4942" s="3"/>
      <c r="D4942" s="3"/>
      <c r="E4942" s="4"/>
      <c r="AK4942" s="3"/>
    </row>
    <row r="4943" spans="3:37">
      <c r="C4943" s="3"/>
      <c r="D4943" s="3"/>
      <c r="E4943" s="4"/>
      <c r="AK4943" s="3"/>
    </row>
    <row r="4944" spans="3:37">
      <c r="C4944" s="3"/>
      <c r="D4944" s="3"/>
      <c r="E4944" s="4"/>
      <c r="AK4944" s="3"/>
    </row>
    <row r="4945" spans="3:37">
      <c r="C4945" s="3"/>
      <c r="D4945" s="3"/>
      <c r="E4945" s="4"/>
      <c r="AK4945" s="3"/>
    </row>
    <row r="4946" spans="3:37">
      <c r="C4946" s="3"/>
      <c r="D4946" s="3"/>
      <c r="E4946" s="4"/>
      <c r="V4946" s="4"/>
      <c r="X4946" s="4"/>
    </row>
    <row r="4947" spans="3:37">
      <c r="C4947" s="3"/>
      <c r="D4947" s="3"/>
      <c r="E4947" s="4"/>
      <c r="V4947" s="4"/>
      <c r="X4947" s="4"/>
    </row>
    <row r="4948" spans="3:37">
      <c r="C4948" s="3"/>
      <c r="D4948" s="3"/>
      <c r="E4948" s="4"/>
      <c r="V4948" s="4"/>
      <c r="X4948" s="4"/>
    </row>
    <row r="4949" spans="3:37">
      <c r="C4949" s="3"/>
      <c r="D4949" s="3"/>
      <c r="E4949" s="4"/>
      <c r="V4949" s="4"/>
      <c r="X4949" s="4"/>
    </row>
    <row r="4950" spans="3:37">
      <c r="C4950" s="3"/>
      <c r="D4950" s="3"/>
      <c r="E4950" s="4"/>
      <c r="V4950" s="4"/>
      <c r="X4950" s="4"/>
    </row>
    <row r="4951" spans="3:37">
      <c r="C4951" s="3"/>
      <c r="D4951" s="3"/>
      <c r="E4951" s="4"/>
      <c r="V4951" s="4"/>
      <c r="X4951" s="4"/>
    </row>
    <row r="4952" spans="3:37">
      <c r="C4952" s="3"/>
      <c r="D4952" s="3"/>
      <c r="E4952" s="4"/>
      <c r="V4952" s="4"/>
      <c r="X4952" s="4"/>
    </row>
    <row r="4953" spans="3:37">
      <c r="C4953" s="3"/>
      <c r="D4953" s="3"/>
      <c r="E4953" s="4"/>
      <c r="AK4953" s="3"/>
    </row>
    <row r="4954" spans="3:37">
      <c r="C4954" s="3"/>
      <c r="D4954" s="3"/>
      <c r="E4954" s="4"/>
      <c r="AK4954" s="3"/>
    </row>
    <row r="4955" spans="3:37">
      <c r="C4955" s="3"/>
      <c r="D4955" s="3"/>
      <c r="E4955" s="4"/>
      <c r="V4955" s="4"/>
      <c r="X4955" s="4"/>
    </row>
    <row r="4956" spans="3:37">
      <c r="C4956" s="3"/>
      <c r="D4956" s="3"/>
      <c r="E4956" s="4"/>
      <c r="V4956" s="4"/>
      <c r="X4956" s="4"/>
    </row>
    <row r="4957" spans="3:37">
      <c r="C4957" s="3"/>
      <c r="D4957" s="3"/>
      <c r="E4957" s="4"/>
      <c r="V4957" s="4"/>
      <c r="X4957" s="4"/>
      <c r="AK4957" s="3"/>
    </row>
    <row r="4958" spans="3:37">
      <c r="C4958" s="3"/>
      <c r="D4958" s="3"/>
      <c r="E4958" s="4"/>
      <c r="V4958" s="4"/>
      <c r="X4958" s="4"/>
      <c r="AK4958" s="3"/>
    </row>
    <row r="4959" spans="3:37">
      <c r="C4959" s="3"/>
      <c r="D4959" s="3"/>
      <c r="E4959" s="4"/>
      <c r="V4959" s="4"/>
      <c r="X4959" s="4"/>
      <c r="AK4959" s="3"/>
    </row>
    <row r="4960" spans="3:37">
      <c r="C4960" s="3"/>
      <c r="D4960" s="3"/>
      <c r="E4960" s="4"/>
      <c r="V4960" s="4"/>
      <c r="X4960" s="4"/>
      <c r="AK4960" s="3"/>
    </row>
    <row r="4961" spans="3:37">
      <c r="C4961" s="3"/>
      <c r="D4961" s="3"/>
      <c r="E4961" s="4"/>
      <c r="V4961" s="4"/>
      <c r="X4961" s="4"/>
    </row>
    <row r="4962" spans="3:37">
      <c r="C4962" s="3"/>
      <c r="D4962" s="3"/>
      <c r="E4962" s="4"/>
      <c r="V4962" s="4"/>
      <c r="X4962" s="4"/>
    </row>
    <row r="4963" spans="3:37">
      <c r="C4963" s="3"/>
      <c r="D4963" s="3"/>
      <c r="E4963" s="4"/>
      <c r="V4963" s="4"/>
      <c r="X4963" s="4"/>
    </row>
    <row r="4964" spans="3:37">
      <c r="C4964" s="3"/>
      <c r="D4964" s="3"/>
      <c r="E4964" s="4"/>
      <c r="V4964" s="4"/>
      <c r="X4964" s="4"/>
    </row>
    <row r="4965" spans="3:37">
      <c r="C4965" s="3"/>
      <c r="D4965" s="3"/>
      <c r="E4965" s="4"/>
      <c r="AK4965" s="3"/>
    </row>
    <row r="4966" spans="3:37">
      <c r="C4966" s="3"/>
      <c r="D4966" s="3"/>
      <c r="E4966" s="4"/>
      <c r="AK4966" s="3"/>
    </row>
    <row r="4967" spans="3:37">
      <c r="C4967" s="3"/>
      <c r="D4967" s="3"/>
      <c r="E4967" s="4"/>
      <c r="AK4967" s="3"/>
    </row>
    <row r="4968" spans="3:37">
      <c r="C4968" s="3"/>
      <c r="D4968" s="3"/>
      <c r="E4968" s="4"/>
      <c r="AK4968" s="3"/>
    </row>
    <row r="4969" spans="3:37">
      <c r="C4969" s="3"/>
      <c r="D4969" s="3"/>
      <c r="E4969" s="4"/>
      <c r="AK4969" s="3"/>
    </row>
    <row r="4970" spans="3:37">
      <c r="C4970" s="3"/>
      <c r="D4970" s="3"/>
      <c r="E4970" s="4"/>
      <c r="AK4970" s="3"/>
    </row>
    <row r="4971" spans="3:37">
      <c r="C4971" s="3"/>
      <c r="D4971" s="3"/>
      <c r="E4971" s="4"/>
      <c r="AK4971" s="3"/>
    </row>
    <row r="4972" spans="3:37">
      <c r="C4972" s="3"/>
      <c r="D4972" s="3"/>
      <c r="E4972" s="4"/>
      <c r="AK4972" s="3"/>
    </row>
    <row r="4973" spans="3:37">
      <c r="C4973" s="3"/>
      <c r="D4973" s="3"/>
      <c r="E4973" s="4"/>
      <c r="AK4973" s="3"/>
    </row>
    <row r="4974" spans="3:37">
      <c r="C4974" s="3"/>
      <c r="D4974" s="3"/>
      <c r="E4974" s="4"/>
      <c r="AK4974" s="3"/>
    </row>
    <row r="4975" spans="3:37">
      <c r="C4975" s="3"/>
      <c r="D4975" s="3"/>
      <c r="E4975" s="4"/>
      <c r="AK4975" s="3"/>
    </row>
    <row r="4976" spans="3:37">
      <c r="C4976" s="3"/>
      <c r="D4976" s="3"/>
      <c r="E4976" s="4"/>
      <c r="AK4976" s="3"/>
    </row>
    <row r="4977" spans="3:37">
      <c r="C4977" s="3"/>
      <c r="D4977" s="3"/>
      <c r="E4977" s="4"/>
      <c r="AK4977" s="3"/>
    </row>
    <row r="4978" spans="3:37">
      <c r="C4978" s="3"/>
      <c r="D4978" s="3"/>
      <c r="E4978" s="4"/>
      <c r="AK4978" s="3"/>
    </row>
    <row r="4979" spans="3:37">
      <c r="C4979" s="3"/>
      <c r="D4979" s="3"/>
      <c r="E4979" s="4"/>
      <c r="AK4979" s="3"/>
    </row>
    <row r="4980" spans="3:37">
      <c r="C4980" s="3"/>
      <c r="D4980" s="3"/>
      <c r="E4980" s="4"/>
      <c r="AK4980" s="3"/>
    </row>
    <row r="4981" spans="3:37">
      <c r="C4981" s="3"/>
      <c r="D4981" s="3"/>
      <c r="E4981" s="4"/>
      <c r="AK4981" s="3"/>
    </row>
    <row r="4982" spans="3:37">
      <c r="C4982" s="3"/>
      <c r="D4982" s="3"/>
      <c r="E4982" s="4"/>
      <c r="AK4982" s="3"/>
    </row>
    <row r="4983" spans="3:37">
      <c r="C4983" s="3"/>
      <c r="D4983" s="3"/>
      <c r="E4983" s="4"/>
      <c r="AK4983" s="3"/>
    </row>
    <row r="4984" spans="3:37">
      <c r="C4984" s="3"/>
      <c r="D4984" s="3"/>
      <c r="E4984" s="4"/>
      <c r="AK4984" s="3"/>
    </row>
    <row r="4985" spans="3:37">
      <c r="C4985" s="3"/>
      <c r="D4985" s="3"/>
      <c r="E4985" s="4"/>
      <c r="AK4985" s="3"/>
    </row>
    <row r="4986" spans="3:37">
      <c r="C4986" s="3"/>
      <c r="D4986" s="3"/>
      <c r="E4986" s="4"/>
      <c r="AK4986" s="3"/>
    </row>
    <row r="4987" spans="3:37">
      <c r="C4987" s="3"/>
      <c r="D4987" s="3"/>
      <c r="E4987" s="4"/>
      <c r="AK4987" s="3"/>
    </row>
    <row r="4988" spans="3:37">
      <c r="C4988" s="3"/>
      <c r="D4988" s="3"/>
      <c r="E4988" s="4"/>
      <c r="AK4988" s="3"/>
    </row>
    <row r="4989" spans="3:37">
      <c r="C4989" s="3"/>
      <c r="D4989" s="3"/>
      <c r="E4989" s="4"/>
      <c r="AK4989" s="3"/>
    </row>
    <row r="4990" spans="3:37">
      <c r="C4990" s="3"/>
      <c r="D4990" s="3"/>
      <c r="E4990" s="4"/>
      <c r="AK4990" s="3"/>
    </row>
    <row r="4991" spans="3:37">
      <c r="C4991" s="3"/>
      <c r="D4991" s="3"/>
      <c r="E4991" s="4"/>
      <c r="AK4991" s="3"/>
    </row>
    <row r="4992" spans="3:37">
      <c r="C4992" s="3"/>
      <c r="D4992" s="3"/>
      <c r="E4992" s="4"/>
      <c r="AK4992" s="3"/>
    </row>
    <row r="4993" spans="3:37">
      <c r="C4993" s="3"/>
      <c r="D4993" s="3"/>
      <c r="E4993" s="4"/>
      <c r="AK4993" s="3"/>
    </row>
    <row r="4994" spans="3:37">
      <c r="C4994" s="3"/>
      <c r="D4994" s="3"/>
      <c r="E4994" s="4"/>
      <c r="AK4994" s="3"/>
    </row>
    <row r="4995" spans="3:37">
      <c r="C4995" s="3"/>
      <c r="D4995" s="3"/>
      <c r="E4995" s="4"/>
      <c r="AK4995" s="3"/>
    </row>
    <row r="4996" spans="3:37">
      <c r="C4996" s="3"/>
      <c r="D4996" s="3"/>
      <c r="E4996" s="4"/>
      <c r="AK4996" s="3"/>
    </row>
    <row r="4997" spans="3:37">
      <c r="C4997" s="3"/>
      <c r="D4997" s="3"/>
      <c r="E4997" s="4"/>
      <c r="V4997" s="4"/>
      <c r="X4997" s="4"/>
    </row>
    <row r="4998" spans="3:37">
      <c r="C4998" s="3"/>
      <c r="D4998" s="3"/>
      <c r="E4998" s="4"/>
      <c r="V4998" s="4"/>
      <c r="X4998" s="4"/>
    </row>
    <row r="4999" spans="3:37">
      <c r="C4999" s="3"/>
      <c r="D4999" s="3"/>
      <c r="E4999" s="4"/>
      <c r="V4999" s="4"/>
      <c r="X4999" s="4"/>
    </row>
    <row r="5000" spans="3:37">
      <c r="C5000" s="3"/>
      <c r="D5000" s="3"/>
      <c r="E5000" s="4"/>
      <c r="AK5000" s="3"/>
    </row>
    <row r="5001" spans="3:37">
      <c r="C5001" s="3"/>
      <c r="D5001" s="3"/>
      <c r="E5001" s="4"/>
      <c r="AK5001" s="3"/>
    </row>
    <row r="5002" spans="3:37">
      <c r="C5002" s="3"/>
      <c r="D5002" s="3"/>
      <c r="E5002" s="4"/>
      <c r="V5002" s="4"/>
      <c r="X5002" s="4"/>
    </row>
    <row r="5003" spans="3:37">
      <c r="C5003" s="3"/>
      <c r="D5003" s="3"/>
      <c r="E5003" s="4"/>
      <c r="V5003" s="4"/>
      <c r="X5003" s="4"/>
    </row>
    <row r="5004" spans="3:37">
      <c r="C5004" s="3"/>
      <c r="D5004" s="3"/>
      <c r="E5004" s="4"/>
      <c r="V5004" s="4"/>
      <c r="X5004" s="4"/>
    </row>
    <row r="5005" spans="3:37">
      <c r="C5005" s="3"/>
      <c r="D5005" s="3"/>
      <c r="E5005" s="4"/>
      <c r="V5005" s="4"/>
      <c r="X5005" s="4"/>
    </row>
    <row r="5006" spans="3:37">
      <c r="C5006" s="3"/>
      <c r="D5006" s="3"/>
      <c r="E5006" s="4"/>
      <c r="V5006" s="4"/>
      <c r="X5006" s="4"/>
    </row>
    <row r="5007" spans="3:37">
      <c r="C5007" s="3"/>
      <c r="D5007" s="3"/>
      <c r="E5007" s="4"/>
      <c r="V5007" s="4"/>
      <c r="X5007" s="4"/>
    </row>
    <row r="5008" spans="3:37">
      <c r="C5008" s="3"/>
      <c r="D5008" s="3"/>
      <c r="E5008" s="4"/>
      <c r="V5008" s="4"/>
      <c r="X5008" s="4"/>
    </row>
    <row r="5009" spans="3:37">
      <c r="C5009" s="3"/>
      <c r="D5009" s="3"/>
      <c r="E5009" s="4"/>
      <c r="V5009" s="4"/>
      <c r="X5009" s="4"/>
    </row>
    <row r="5010" spans="3:37">
      <c r="C5010" s="3"/>
      <c r="D5010" s="3"/>
      <c r="E5010" s="4"/>
      <c r="V5010" s="4"/>
      <c r="X5010" s="4"/>
    </row>
    <row r="5011" spans="3:37">
      <c r="C5011" s="3"/>
      <c r="D5011" s="3"/>
      <c r="E5011" s="4"/>
      <c r="V5011" s="4"/>
      <c r="X5011" s="4"/>
    </row>
    <row r="5012" spans="3:37">
      <c r="C5012" s="3"/>
      <c r="D5012" s="3"/>
      <c r="E5012" s="4"/>
      <c r="V5012" s="4"/>
      <c r="X5012" s="4"/>
    </row>
    <row r="5013" spans="3:37">
      <c r="C5013" s="3"/>
      <c r="D5013" s="3"/>
      <c r="E5013" s="4"/>
      <c r="V5013" s="4"/>
      <c r="X5013" s="4"/>
    </row>
    <row r="5014" spans="3:37">
      <c r="C5014" s="3"/>
      <c r="D5014" s="3"/>
      <c r="E5014" s="4"/>
      <c r="V5014" s="4"/>
      <c r="X5014" s="4"/>
    </row>
    <row r="5015" spans="3:37">
      <c r="C5015" s="3"/>
      <c r="D5015" s="3"/>
      <c r="E5015" s="4"/>
      <c r="AK5015" s="3"/>
    </row>
    <row r="5016" spans="3:37">
      <c r="C5016" s="3"/>
      <c r="D5016" s="3"/>
      <c r="E5016" s="4"/>
    </row>
    <row r="5017" spans="3:37">
      <c r="C5017" s="3"/>
      <c r="D5017" s="3"/>
      <c r="E5017" s="4"/>
      <c r="AK5017" s="3"/>
    </row>
    <row r="5018" spans="3:37">
      <c r="C5018" s="3"/>
      <c r="D5018" s="3"/>
      <c r="E5018" s="4"/>
    </row>
    <row r="5019" spans="3:37">
      <c r="C5019" s="3"/>
      <c r="D5019" s="3"/>
      <c r="E5019" s="4"/>
      <c r="AK5019" s="3"/>
    </row>
    <row r="5020" spans="3:37">
      <c r="C5020" s="3"/>
      <c r="D5020" s="3"/>
      <c r="E5020" s="4"/>
      <c r="AK5020" s="3"/>
    </row>
    <row r="5021" spans="3:37">
      <c r="C5021" s="3"/>
      <c r="D5021" s="3"/>
      <c r="E5021" s="4"/>
      <c r="AK5021" s="3"/>
    </row>
    <row r="5022" spans="3:37">
      <c r="C5022" s="3"/>
      <c r="D5022" s="3"/>
      <c r="E5022" s="4"/>
      <c r="AK5022" s="3"/>
    </row>
    <row r="5023" spans="3:37">
      <c r="C5023" s="3"/>
      <c r="D5023" s="3"/>
      <c r="E5023" s="4"/>
      <c r="AK5023" s="3"/>
    </row>
    <row r="5024" spans="3:37">
      <c r="C5024" s="3"/>
      <c r="D5024" s="3"/>
      <c r="E5024" s="4"/>
      <c r="AK5024" s="3"/>
    </row>
    <row r="5025" spans="3:37">
      <c r="C5025" s="3"/>
      <c r="D5025" s="3"/>
      <c r="E5025" s="4"/>
      <c r="AK5025" s="3"/>
    </row>
    <row r="5026" spans="3:37">
      <c r="C5026" s="3"/>
      <c r="D5026" s="3"/>
      <c r="E5026" s="4"/>
      <c r="AK5026" s="3"/>
    </row>
    <row r="5027" spans="3:37">
      <c r="C5027" s="3"/>
      <c r="D5027" s="3"/>
      <c r="E5027" s="4"/>
      <c r="AK5027" s="3"/>
    </row>
    <row r="5028" spans="3:37">
      <c r="C5028" s="3"/>
      <c r="D5028" s="3"/>
      <c r="E5028" s="4"/>
      <c r="AK5028" s="3"/>
    </row>
    <row r="5029" spans="3:37">
      <c r="C5029" s="3"/>
      <c r="D5029" s="3"/>
      <c r="E5029" s="4"/>
      <c r="AK5029" s="3"/>
    </row>
    <row r="5030" spans="3:37">
      <c r="C5030" s="3"/>
      <c r="D5030" s="3"/>
      <c r="E5030" s="4"/>
      <c r="AK5030" s="3"/>
    </row>
    <row r="5031" spans="3:37">
      <c r="C5031" s="3"/>
      <c r="D5031" s="3"/>
      <c r="E5031" s="4"/>
      <c r="AK5031" s="3"/>
    </row>
    <row r="5032" spans="3:37">
      <c r="C5032" s="3"/>
      <c r="D5032" s="3"/>
      <c r="E5032" s="4"/>
      <c r="AK5032" s="3"/>
    </row>
    <row r="5033" spans="3:37">
      <c r="C5033" s="3"/>
      <c r="D5033" s="3"/>
      <c r="E5033" s="4"/>
      <c r="AK5033" s="3"/>
    </row>
    <row r="5034" spans="3:37">
      <c r="C5034" s="3"/>
      <c r="D5034" s="3"/>
      <c r="E5034" s="4"/>
      <c r="AK5034" s="3"/>
    </row>
    <row r="5035" spans="3:37">
      <c r="C5035" s="3"/>
      <c r="D5035" s="3"/>
      <c r="E5035" s="4"/>
      <c r="AK5035" s="3"/>
    </row>
    <row r="5036" spans="3:37">
      <c r="C5036" s="3"/>
      <c r="D5036" s="3"/>
      <c r="E5036" s="4"/>
    </row>
    <row r="5037" spans="3:37">
      <c r="C5037" s="3"/>
      <c r="D5037" s="3"/>
      <c r="E5037" s="4"/>
      <c r="AK5037" s="3"/>
    </row>
    <row r="5038" spans="3:37">
      <c r="C5038" s="3"/>
      <c r="D5038" s="3"/>
      <c r="E5038" s="4"/>
      <c r="AK5038" s="3"/>
    </row>
    <row r="5039" spans="3:37">
      <c r="C5039" s="3"/>
      <c r="D5039" s="3"/>
      <c r="E5039" s="4"/>
      <c r="V5039" s="4"/>
      <c r="X5039" s="4"/>
    </row>
    <row r="5040" spans="3:37">
      <c r="C5040" s="3"/>
      <c r="D5040" s="3"/>
      <c r="E5040" s="4"/>
      <c r="V5040" s="4"/>
      <c r="X5040" s="4"/>
    </row>
    <row r="5041" spans="3:37">
      <c r="C5041" s="3"/>
      <c r="D5041" s="3"/>
      <c r="E5041" s="4"/>
      <c r="V5041" s="4"/>
      <c r="X5041" s="4"/>
    </row>
    <row r="5042" spans="3:37">
      <c r="C5042" s="3"/>
      <c r="D5042" s="3"/>
      <c r="E5042" s="4"/>
      <c r="V5042" s="4"/>
      <c r="X5042" s="4"/>
      <c r="AK5042" s="3"/>
    </row>
    <row r="5043" spans="3:37">
      <c r="C5043" s="3"/>
      <c r="D5043" s="3"/>
      <c r="E5043" s="4"/>
      <c r="V5043" s="4"/>
      <c r="X5043" s="4"/>
      <c r="AK5043" s="3"/>
    </row>
    <row r="5044" spans="3:37">
      <c r="C5044" s="3"/>
      <c r="D5044" s="3"/>
      <c r="E5044" s="4"/>
      <c r="V5044" s="4"/>
      <c r="X5044" s="4"/>
      <c r="AK5044" s="3"/>
    </row>
    <row r="5045" spans="3:37">
      <c r="C5045" s="3"/>
      <c r="D5045" s="3"/>
      <c r="E5045" s="4"/>
      <c r="V5045" s="4"/>
      <c r="X5045" s="4"/>
      <c r="AK5045" s="3"/>
    </row>
    <row r="5046" spans="3:37">
      <c r="C5046" s="3"/>
      <c r="D5046" s="3"/>
      <c r="E5046" s="4"/>
      <c r="V5046" s="4"/>
      <c r="X5046" s="4"/>
      <c r="AK5046" s="3"/>
    </row>
    <row r="5047" spans="3:37">
      <c r="C5047" s="3"/>
      <c r="D5047" s="3"/>
      <c r="E5047" s="4"/>
      <c r="V5047" s="4"/>
      <c r="X5047" s="4"/>
    </row>
    <row r="5048" spans="3:37">
      <c r="C5048" s="3"/>
      <c r="D5048" s="3"/>
      <c r="E5048" s="4"/>
      <c r="V5048" s="4"/>
      <c r="X5048" s="4"/>
    </row>
    <row r="5049" spans="3:37">
      <c r="C5049" s="3"/>
      <c r="D5049" s="3"/>
      <c r="E5049" s="4"/>
      <c r="V5049" s="4"/>
      <c r="X5049" s="4"/>
    </row>
    <row r="5050" spans="3:37">
      <c r="C5050" s="3"/>
      <c r="D5050" s="3"/>
      <c r="E5050" s="4"/>
      <c r="V5050" s="4"/>
      <c r="X5050" s="4"/>
    </row>
    <row r="5051" spans="3:37">
      <c r="C5051" s="3"/>
      <c r="D5051" s="3"/>
      <c r="E5051" s="4"/>
      <c r="V5051" s="4"/>
      <c r="X5051" s="4"/>
    </row>
    <row r="5052" spans="3:37">
      <c r="C5052" s="3"/>
      <c r="D5052" s="3"/>
      <c r="E5052" s="4"/>
      <c r="V5052" s="4"/>
      <c r="X5052" s="4"/>
    </row>
    <row r="5053" spans="3:37">
      <c r="C5053" s="3"/>
      <c r="D5053" s="3"/>
      <c r="E5053" s="4"/>
      <c r="V5053" s="4"/>
      <c r="X5053" s="4"/>
      <c r="AK5053" s="3"/>
    </row>
    <row r="5054" spans="3:37">
      <c r="C5054" s="3"/>
      <c r="D5054" s="3"/>
      <c r="E5054" s="4"/>
      <c r="V5054" s="4"/>
      <c r="X5054" s="4"/>
    </row>
    <row r="5055" spans="3:37">
      <c r="C5055" s="3"/>
      <c r="D5055" s="3"/>
      <c r="E5055" s="4"/>
      <c r="V5055" s="4"/>
      <c r="X5055" s="4"/>
    </row>
    <row r="5056" spans="3:37">
      <c r="C5056" s="3"/>
      <c r="D5056" s="3"/>
      <c r="E5056" s="4"/>
      <c r="V5056" s="4"/>
      <c r="X5056" s="4"/>
    </row>
    <row r="5057" spans="3:37">
      <c r="C5057" s="3"/>
      <c r="D5057" s="3"/>
      <c r="E5057" s="4"/>
      <c r="AK5057" s="3"/>
    </row>
    <row r="5058" spans="3:37">
      <c r="C5058" s="3"/>
      <c r="D5058" s="3"/>
      <c r="E5058" s="4"/>
      <c r="AK5058" s="3"/>
    </row>
    <row r="5059" spans="3:37">
      <c r="C5059" s="3"/>
      <c r="D5059" s="3"/>
      <c r="E5059" s="4"/>
      <c r="AK5059" s="3"/>
    </row>
    <row r="5060" spans="3:37">
      <c r="C5060" s="3"/>
      <c r="D5060" s="3"/>
      <c r="E5060" s="4"/>
      <c r="AK5060" s="3"/>
    </row>
    <row r="5061" spans="3:37">
      <c r="C5061" s="3"/>
      <c r="D5061" s="3"/>
      <c r="E5061" s="4"/>
      <c r="AK5061" s="3"/>
    </row>
    <row r="5062" spans="3:37">
      <c r="C5062" s="3"/>
      <c r="D5062" s="3"/>
      <c r="E5062" s="4"/>
      <c r="AK5062" s="3"/>
    </row>
    <row r="5063" spans="3:37">
      <c r="C5063" s="3"/>
      <c r="D5063" s="3"/>
      <c r="E5063" s="4"/>
      <c r="AK5063" s="3"/>
    </row>
    <row r="5064" spans="3:37">
      <c r="C5064" s="3"/>
      <c r="D5064" s="3"/>
      <c r="E5064" s="4"/>
      <c r="AK5064" s="3"/>
    </row>
    <row r="5065" spans="3:37">
      <c r="C5065" s="3"/>
      <c r="D5065" s="3"/>
      <c r="E5065" s="4"/>
    </row>
    <row r="5066" spans="3:37">
      <c r="C5066" s="3"/>
      <c r="D5066" s="3"/>
      <c r="E5066" s="4"/>
      <c r="AK5066" s="3"/>
    </row>
    <row r="5067" spans="3:37">
      <c r="C5067" s="3"/>
      <c r="D5067" s="3"/>
      <c r="E5067" s="4"/>
    </row>
    <row r="5068" spans="3:37">
      <c r="C5068" s="3"/>
      <c r="D5068" s="3"/>
      <c r="E5068" s="4"/>
      <c r="AK5068" s="3"/>
    </row>
    <row r="5069" spans="3:37">
      <c r="C5069" s="3"/>
      <c r="D5069" s="3"/>
      <c r="E5069" s="4"/>
    </row>
    <row r="5070" spans="3:37">
      <c r="C5070" s="3"/>
      <c r="D5070" s="3"/>
      <c r="E5070" s="4"/>
      <c r="AK5070" s="3"/>
    </row>
    <row r="5071" spans="3:37">
      <c r="C5071" s="3"/>
      <c r="D5071" s="3"/>
      <c r="E5071" s="4"/>
    </row>
    <row r="5072" spans="3:37">
      <c r="C5072" s="3"/>
      <c r="D5072" s="3"/>
      <c r="E5072" s="4"/>
      <c r="AK5072" s="3"/>
    </row>
    <row r="5073" spans="3:37">
      <c r="C5073" s="3"/>
      <c r="D5073" s="3"/>
      <c r="E5073" s="4"/>
    </row>
    <row r="5074" spans="3:37">
      <c r="C5074" s="3"/>
      <c r="D5074" s="3"/>
      <c r="E5074" s="4"/>
      <c r="AK5074" s="3"/>
    </row>
    <row r="5075" spans="3:37">
      <c r="C5075" s="3"/>
      <c r="D5075" s="3"/>
      <c r="E5075" s="4"/>
      <c r="AK5075" s="3"/>
    </row>
    <row r="5076" spans="3:37">
      <c r="C5076" s="3"/>
      <c r="D5076" s="3"/>
      <c r="E5076" s="4"/>
      <c r="AK5076" s="3"/>
    </row>
    <row r="5077" spans="3:37">
      <c r="C5077" s="3"/>
      <c r="D5077" s="3"/>
      <c r="E5077" s="4"/>
      <c r="AK5077" s="3"/>
    </row>
    <row r="5078" spans="3:37">
      <c r="C5078" s="3"/>
      <c r="D5078" s="3"/>
      <c r="E5078" s="4"/>
      <c r="AK5078" s="3"/>
    </row>
    <row r="5079" spans="3:37">
      <c r="C5079" s="3"/>
      <c r="D5079" s="3"/>
      <c r="E5079" s="4"/>
      <c r="AK5079" s="3"/>
    </row>
    <row r="5080" spans="3:37">
      <c r="C5080" s="3"/>
      <c r="D5080" s="3"/>
      <c r="E5080" s="4"/>
      <c r="V5080" s="4"/>
      <c r="X5080" s="4"/>
    </row>
    <row r="5081" spans="3:37">
      <c r="C5081" s="3"/>
      <c r="D5081" s="3"/>
      <c r="E5081" s="4"/>
      <c r="V5081" s="4"/>
      <c r="X5081" s="4"/>
    </row>
    <row r="5082" spans="3:37">
      <c r="C5082" s="3"/>
      <c r="D5082" s="3"/>
      <c r="E5082" s="4"/>
      <c r="V5082" s="4"/>
      <c r="X5082" s="4"/>
    </row>
    <row r="5083" spans="3:37">
      <c r="C5083" s="3"/>
      <c r="D5083" s="3"/>
      <c r="E5083" s="4"/>
      <c r="V5083" s="4"/>
      <c r="X5083" s="4"/>
    </row>
    <row r="5084" spans="3:37">
      <c r="C5084" s="3"/>
      <c r="D5084" s="3"/>
      <c r="E5084" s="4"/>
      <c r="V5084" s="4"/>
      <c r="X5084" s="4"/>
      <c r="AK5084" s="3"/>
    </row>
    <row r="5085" spans="3:37">
      <c r="C5085" s="3"/>
      <c r="D5085" s="3"/>
      <c r="E5085" s="4"/>
      <c r="V5085" s="4"/>
      <c r="X5085" s="4"/>
      <c r="AK5085" s="3"/>
    </row>
    <row r="5086" spans="3:37">
      <c r="C5086" s="3"/>
      <c r="D5086" s="3"/>
      <c r="E5086" s="4"/>
      <c r="V5086" s="4"/>
      <c r="X5086" s="4"/>
      <c r="AK5086" s="3"/>
    </row>
    <row r="5087" spans="3:37">
      <c r="C5087" s="3"/>
      <c r="D5087" s="3"/>
      <c r="E5087" s="4"/>
      <c r="V5087" s="4"/>
      <c r="X5087" s="4"/>
      <c r="AK5087" s="3"/>
    </row>
    <row r="5088" spans="3:37">
      <c r="C5088" s="3"/>
      <c r="D5088" s="3"/>
      <c r="E5088" s="4"/>
      <c r="V5088" s="4"/>
      <c r="X5088" s="4"/>
    </row>
    <row r="5089" spans="3:24">
      <c r="C5089" s="3"/>
      <c r="D5089" s="3"/>
      <c r="E5089" s="4"/>
      <c r="V5089" s="4"/>
      <c r="X5089" s="4"/>
    </row>
    <row r="5090" spans="3:24">
      <c r="C5090" s="3"/>
      <c r="D5090" s="3"/>
      <c r="E5090" s="4"/>
      <c r="V5090" s="4"/>
      <c r="X5090" s="4"/>
    </row>
    <row r="5091" spans="3:24">
      <c r="C5091" s="3"/>
      <c r="D5091" s="3"/>
      <c r="E5091" s="4"/>
      <c r="V5091" s="4"/>
      <c r="X5091" s="4"/>
    </row>
    <row r="5092" spans="3:24">
      <c r="C5092" s="3"/>
      <c r="D5092" s="3"/>
      <c r="E5092" s="4"/>
      <c r="V5092" s="4"/>
      <c r="X5092" s="4"/>
    </row>
    <row r="5093" spans="3:24">
      <c r="C5093" s="3"/>
      <c r="D5093" s="3"/>
      <c r="E5093" s="4"/>
      <c r="V5093" s="4"/>
      <c r="X5093" s="4"/>
    </row>
    <row r="5094" spans="3:24">
      <c r="C5094" s="3"/>
      <c r="D5094" s="3"/>
      <c r="E5094" s="4"/>
      <c r="V5094" s="4"/>
      <c r="X5094" s="4"/>
    </row>
    <row r="5095" spans="3:24">
      <c r="C5095" s="3"/>
      <c r="D5095" s="3"/>
      <c r="E5095" s="4"/>
      <c r="V5095" s="4"/>
      <c r="X5095" s="4"/>
    </row>
    <row r="5096" spans="3:24">
      <c r="C5096" s="3"/>
      <c r="D5096" s="3"/>
      <c r="E5096" s="4"/>
      <c r="V5096" s="4"/>
      <c r="X5096" s="4"/>
    </row>
    <row r="5097" spans="3:24">
      <c r="C5097" s="3"/>
      <c r="D5097" s="3"/>
      <c r="E5097" s="4"/>
      <c r="V5097" s="4"/>
      <c r="X5097" s="4"/>
    </row>
    <row r="5098" spans="3:24">
      <c r="C5098" s="3"/>
      <c r="D5098" s="3"/>
      <c r="E5098" s="4"/>
      <c r="V5098" s="4"/>
      <c r="X5098" s="4"/>
    </row>
    <row r="5099" spans="3:24">
      <c r="C5099" s="3"/>
      <c r="D5099" s="3"/>
      <c r="E5099" s="4"/>
      <c r="V5099" s="4"/>
      <c r="X5099" s="4"/>
    </row>
    <row r="5100" spans="3:24">
      <c r="C5100" s="3"/>
      <c r="D5100" s="3"/>
      <c r="E5100" s="4"/>
      <c r="V5100" s="4"/>
      <c r="X5100" s="4"/>
    </row>
    <row r="5101" spans="3:24">
      <c r="C5101" s="3"/>
      <c r="D5101" s="3"/>
      <c r="E5101" s="4"/>
      <c r="V5101" s="4"/>
      <c r="X5101" s="4"/>
    </row>
    <row r="5102" spans="3:24">
      <c r="C5102" s="3"/>
      <c r="D5102" s="3"/>
      <c r="E5102" s="4"/>
      <c r="V5102" s="4"/>
      <c r="X5102" s="4"/>
    </row>
    <row r="5103" spans="3:24">
      <c r="C5103" s="3"/>
      <c r="D5103" s="3"/>
      <c r="E5103" s="4"/>
      <c r="V5103" s="4"/>
      <c r="X5103" s="4"/>
    </row>
    <row r="5104" spans="3:24">
      <c r="C5104" s="3"/>
      <c r="D5104" s="3"/>
      <c r="E5104" s="4"/>
      <c r="V5104" s="4"/>
      <c r="X5104" s="4"/>
    </row>
    <row r="5105" spans="3:37">
      <c r="C5105" s="3"/>
      <c r="D5105" s="3"/>
      <c r="E5105" s="4"/>
      <c r="V5105" s="4"/>
      <c r="X5105" s="4"/>
    </row>
    <row r="5106" spans="3:37">
      <c r="C5106" s="3"/>
      <c r="D5106" s="3"/>
      <c r="E5106" s="4"/>
      <c r="AK5106" s="3"/>
    </row>
    <row r="5107" spans="3:37">
      <c r="C5107" s="3"/>
      <c r="D5107" s="3"/>
      <c r="E5107" s="4"/>
      <c r="AK5107" s="3"/>
    </row>
    <row r="5108" spans="3:37">
      <c r="C5108" s="3"/>
      <c r="D5108" s="3"/>
      <c r="E5108" s="4"/>
      <c r="AK5108" s="3"/>
    </row>
    <row r="5109" spans="3:37">
      <c r="C5109" s="3"/>
      <c r="D5109" s="3"/>
      <c r="E5109" s="4"/>
      <c r="AK5109" s="3"/>
    </row>
    <row r="5110" spans="3:37">
      <c r="C5110" s="3"/>
      <c r="D5110" s="3"/>
      <c r="E5110" s="4"/>
      <c r="V5110" s="4"/>
      <c r="X5110" s="4"/>
    </row>
    <row r="5111" spans="3:37">
      <c r="C5111" s="3"/>
      <c r="D5111" s="3"/>
      <c r="E5111" s="4"/>
      <c r="V5111" s="4"/>
      <c r="X5111" s="4"/>
    </row>
    <row r="5112" spans="3:37">
      <c r="C5112" s="3"/>
      <c r="D5112" s="3"/>
      <c r="E5112" s="4"/>
      <c r="V5112" s="4"/>
      <c r="X5112" s="4"/>
    </row>
    <row r="5113" spans="3:37">
      <c r="C5113" s="3"/>
      <c r="D5113" s="3"/>
      <c r="E5113" s="4"/>
      <c r="V5113" s="4"/>
      <c r="X5113" s="4"/>
    </row>
    <row r="5114" spans="3:37">
      <c r="C5114" s="3"/>
      <c r="D5114" s="3"/>
      <c r="E5114" s="4"/>
      <c r="V5114" s="4"/>
      <c r="X5114" s="4"/>
    </row>
    <row r="5115" spans="3:37">
      <c r="C5115" s="3"/>
      <c r="D5115" s="3"/>
      <c r="E5115" s="4"/>
      <c r="V5115" s="4"/>
      <c r="X5115" s="4"/>
    </row>
    <row r="5116" spans="3:37">
      <c r="C5116" s="3"/>
      <c r="D5116" s="3"/>
      <c r="E5116" s="4"/>
      <c r="V5116" s="4"/>
      <c r="X5116" s="4"/>
    </row>
    <row r="5117" spans="3:37">
      <c r="C5117" s="3"/>
      <c r="D5117" s="3"/>
      <c r="E5117" s="4"/>
    </row>
    <row r="5118" spans="3:37">
      <c r="C5118" s="3"/>
      <c r="D5118" s="3"/>
      <c r="E5118" s="4"/>
    </row>
    <row r="5119" spans="3:37">
      <c r="C5119" s="3"/>
      <c r="D5119" s="3"/>
      <c r="E5119" s="4"/>
      <c r="AK5119" s="3"/>
    </row>
    <row r="5120" spans="3:37">
      <c r="C5120" s="3"/>
      <c r="D5120" s="3"/>
      <c r="E5120" s="4"/>
      <c r="AK5120" s="3"/>
    </row>
    <row r="5121" spans="3:37">
      <c r="C5121" s="3"/>
      <c r="D5121" s="3"/>
      <c r="E5121" s="4"/>
      <c r="AK5121" s="3"/>
    </row>
    <row r="5122" spans="3:37">
      <c r="C5122" s="3"/>
      <c r="D5122" s="3"/>
      <c r="E5122" s="4"/>
      <c r="AK5122" s="3"/>
    </row>
    <row r="5123" spans="3:37">
      <c r="C5123" s="3"/>
      <c r="D5123" s="3"/>
      <c r="E5123" s="4"/>
      <c r="AK5123" s="3"/>
    </row>
    <row r="5124" spans="3:37">
      <c r="C5124" s="3"/>
      <c r="D5124" s="3"/>
      <c r="E5124" s="4"/>
      <c r="AK5124" s="3"/>
    </row>
    <row r="5125" spans="3:37">
      <c r="C5125" s="3"/>
      <c r="D5125" s="3"/>
      <c r="E5125" s="4"/>
      <c r="AK5125" s="3"/>
    </row>
    <row r="5126" spans="3:37">
      <c r="C5126" s="3"/>
      <c r="D5126" s="3"/>
      <c r="E5126" s="4"/>
      <c r="AK5126" s="3"/>
    </row>
    <row r="5127" spans="3:37">
      <c r="C5127" s="3"/>
      <c r="D5127" s="3"/>
      <c r="E5127" s="4"/>
      <c r="AK5127" s="3"/>
    </row>
    <row r="5128" spans="3:37">
      <c r="C5128" s="3"/>
      <c r="D5128" s="3"/>
      <c r="E5128" s="4"/>
      <c r="AK5128" s="3"/>
    </row>
    <row r="5129" spans="3:37">
      <c r="C5129" s="3"/>
      <c r="D5129" s="3"/>
      <c r="E5129" s="4"/>
      <c r="AK5129" s="3"/>
    </row>
    <row r="5130" spans="3:37">
      <c r="C5130" s="3"/>
      <c r="D5130" s="3"/>
      <c r="E5130" s="4"/>
      <c r="AK5130" s="3"/>
    </row>
    <row r="5131" spans="3:37">
      <c r="C5131" s="3"/>
      <c r="D5131" s="3"/>
      <c r="E5131" s="4"/>
      <c r="AK5131" s="3"/>
    </row>
    <row r="5132" spans="3:37">
      <c r="C5132" s="3"/>
      <c r="D5132" s="3"/>
      <c r="E5132" s="4"/>
      <c r="AK5132" s="3"/>
    </row>
    <row r="5133" spans="3:37">
      <c r="C5133" s="3"/>
      <c r="D5133" s="3"/>
      <c r="E5133" s="4"/>
      <c r="AK5133" s="3"/>
    </row>
    <row r="5134" spans="3:37">
      <c r="C5134" s="3"/>
      <c r="D5134" s="3"/>
      <c r="E5134" s="4"/>
      <c r="AK5134" s="3"/>
    </row>
    <row r="5135" spans="3:37">
      <c r="C5135" s="3"/>
      <c r="D5135" s="3"/>
      <c r="E5135" s="4"/>
      <c r="AK5135" s="3"/>
    </row>
    <row r="5136" spans="3:37">
      <c r="C5136" s="3"/>
      <c r="D5136" s="3"/>
      <c r="E5136" s="4"/>
      <c r="AK5136" s="3"/>
    </row>
    <row r="5137" spans="3:37">
      <c r="C5137" s="3"/>
      <c r="D5137" s="3"/>
      <c r="E5137" s="4"/>
      <c r="V5137" s="4"/>
    </row>
    <row r="5138" spans="3:37">
      <c r="C5138" s="3"/>
      <c r="D5138" s="3"/>
      <c r="E5138" s="4"/>
      <c r="AK5138" s="3"/>
    </row>
    <row r="5139" spans="3:37">
      <c r="C5139" s="3"/>
      <c r="D5139" s="3"/>
      <c r="E5139" s="4"/>
      <c r="AK5139" s="3"/>
    </row>
    <row r="5140" spans="3:37">
      <c r="C5140" s="3"/>
      <c r="D5140" s="3"/>
      <c r="E5140" s="4"/>
      <c r="AK5140" s="3"/>
    </row>
    <row r="5141" spans="3:37">
      <c r="C5141" s="3"/>
      <c r="D5141" s="3"/>
      <c r="E5141" s="4"/>
      <c r="AK5141" s="3"/>
    </row>
    <row r="5142" spans="3:37">
      <c r="C5142" s="3"/>
      <c r="D5142" s="3"/>
      <c r="E5142" s="4"/>
      <c r="V5142" s="4"/>
      <c r="X5142" s="4"/>
    </row>
    <row r="5143" spans="3:37">
      <c r="C5143" s="3"/>
      <c r="D5143" s="3"/>
      <c r="E5143" s="4"/>
      <c r="V5143" s="4"/>
      <c r="X5143" s="4"/>
    </row>
    <row r="5144" spans="3:37">
      <c r="C5144" s="3"/>
      <c r="D5144" s="3"/>
      <c r="E5144" s="4"/>
      <c r="V5144" s="4"/>
      <c r="X5144" s="4"/>
    </row>
    <row r="5145" spans="3:37">
      <c r="C5145" s="3"/>
      <c r="D5145" s="3"/>
      <c r="E5145" s="4"/>
      <c r="V5145" s="4"/>
      <c r="X5145" s="4"/>
    </row>
    <row r="5146" spans="3:37">
      <c r="C5146" s="3"/>
      <c r="D5146" s="3"/>
      <c r="E5146" s="4"/>
      <c r="V5146" s="4"/>
      <c r="X5146" s="4"/>
    </row>
    <row r="5147" spans="3:37">
      <c r="C5147" s="3"/>
      <c r="D5147" s="3"/>
      <c r="E5147" s="4"/>
      <c r="V5147" s="4"/>
      <c r="X5147" s="4"/>
      <c r="AK5147" s="3"/>
    </row>
    <row r="5148" spans="3:37">
      <c r="C5148" s="3"/>
      <c r="D5148" s="3"/>
      <c r="E5148" s="4"/>
      <c r="V5148" s="4"/>
      <c r="X5148" s="4"/>
      <c r="AK5148" s="3"/>
    </row>
    <row r="5149" spans="3:37">
      <c r="C5149" s="3"/>
      <c r="D5149" s="3"/>
      <c r="E5149" s="4"/>
      <c r="V5149" s="4"/>
      <c r="X5149" s="4"/>
      <c r="AK5149" s="3"/>
    </row>
    <row r="5150" spans="3:37">
      <c r="C5150" s="3"/>
      <c r="D5150" s="3"/>
      <c r="E5150" s="4"/>
      <c r="V5150" s="4"/>
      <c r="X5150" s="4"/>
      <c r="AK5150" s="3"/>
    </row>
    <row r="5151" spans="3:37">
      <c r="C5151" s="3"/>
      <c r="D5151" s="3"/>
      <c r="E5151" s="4"/>
      <c r="V5151" s="4"/>
      <c r="X5151" s="4"/>
      <c r="AK5151" s="3"/>
    </row>
    <row r="5152" spans="3:37">
      <c r="C5152" s="3"/>
      <c r="D5152" s="3"/>
      <c r="E5152" s="4"/>
      <c r="V5152" s="4"/>
      <c r="X5152" s="4"/>
      <c r="AK5152" s="3"/>
    </row>
    <row r="5153" spans="3:37">
      <c r="C5153" s="3"/>
      <c r="D5153" s="3"/>
      <c r="E5153" s="4"/>
      <c r="V5153" s="4"/>
      <c r="X5153" s="4"/>
      <c r="AK5153" s="3"/>
    </row>
    <row r="5154" spans="3:37">
      <c r="C5154" s="3"/>
      <c r="D5154" s="3"/>
      <c r="E5154" s="4"/>
      <c r="V5154" s="4"/>
      <c r="X5154" s="4"/>
      <c r="AK5154" s="3"/>
    </row>
    <row r="5155" spans="3:37">
      <c r="C5155" s="3"/>
      <c r="D5155" s="3"/>
      <c r="E5155" s="4"/>
      <c r="V5155" s="4"/>
      <c r="X5155" s="4"/>
    </row>
    <row r="5156" spans="3:37">
      <c r="C5156" s="3"/>
      <c r="D5156" s="3"/>
      <c r="E5156" s="4"/>
      <c r="V5156" s="4"/>
      <c r="X5156" s="4"/>
    </row>
    <row r="5157" spans="3:37">
      <c r="C5157" s="3"/>
      <c r="D5157" s="3"/>
      <c r="E5157" s="4"/>
      <c r="V5157" s="4"/>
      <c r="X5157" s="4"/>
    </row>
    <row r="5158" spans="3:37">
      <c r="C5158" s="3"/>
      <c r="D5158" s="3"/>
      <c r="E5158" s="4"/>
      <c r="V5158" s="4"/>
      <c r="X5158" s="4"/>
    </row>
    <row r="5159" spans="3:37">
      <c r="C5159" s="3"/>
      <c r="D5159" s="3"/>
      <c r="E5159" s="4"/>
      <c r="V5159" s="4"/>
      <c r="X5159" s="4"/>
      <c r="AK5159" s="3"/>
    </row>
    <row r="5160" spans="3:37">
      <c r="C5160" s="3"/>
      <c r="D5160" s="3"/>
      <c r="E5160" s="4"/>
      <c r="V5160" s="4"/>
      <c r="X5160" s="4"/>
      <c r="AK5160" s="3"/>
    </row>
    <row r="5161" spans="3:37">
      <c r="C5161" s="3"/>
      <c r="D5161" s="3"/>
      <c r="E5161" s="4"/>
      <c r="V5161" s="4"/>
      <c r="X5161" s="4"/>
      <c r="AK5161" s="3"/>
    </row>
    <row r="5162" spans="3:37">
      <c r="C5162" s="3"/>
      <c r="D5162" s="3"/>
      <c r="E5162" s="4"/>
      <c r="V5162" s="4"/>
      <c r="X5162" s="4"/>
      <c r="AK5162" s="3"/>
    </row>
    <row r="5163" spans="3:37">
      <c r="C5163" s="3"/>
      <c r="D5163" s="3"/>
      <c r="E5163" s="4"/>
      <c r="AK5163" s="3"/>
    </row>
    <row r="5164" spans="3:37">
      <c r="C5164" s="3"/>
      <c r="D5164" s="3"/>
      <c r="E5164" s="4"/>
    </row>
    <row r="5165" spans="3:37">
      <c r="C5165" s="3"/>
      <c r="D5165" s="3"/>
      <c r="E5165" s="4"/>
    </row>
    <row r="5166" spans="3:37">
      <c r="C5166" s="3"/>
      <c r="D5166" s="3"/>
      <c r="E5166" s="4"/>
      <c r="AK5166" s="3"/>
    </row>
    <row r="5167" spans="3:37">
      <c r="C5167" s="3"/>
      <c r="D5167" s="3"/>
      <c r="E5167" s="4"/>
      <c r="AK5167" s="3"/>
    </row>
    <row r="5168" spans="3:37">
      <c r="C5168" s="3"/>
      <c r="D5168" s="3"/>
      <c r="E5168" s="4"/>
      <c r="AK5168" s="3"/>
    </row>
    <row r="5169" spans="3:37">
      <c r="C5169" s="3"/>
      <c r="D5169" s="3"/>
      <c r="E5169" s="4"/>
      <c r="AK5169" s="3"/>
    </row>
    <row r="5170" spans="3:37">
      <c r="C5170" s="3"/>
      <c r="D5170" s="3"/>
      <c r="E5170" s="4"/>
      <c r="AK5170" s="3"/>
    </row>
    <row r="5171" spans="3:37">
      <c r="C5171" s="3"/>
      <c r="D5171" s="3"/>
      <c r="E5171" s="4"/>
    </row>
    <row r="5172" spans="3:37">
      <c r="C5172" s="3"/>
      <c r="D5172" s="3"/>
      <c r="E5172" s="4"/>
      <c r="AK5172" s="3"/>
    </row>
    <row r="5173" spans="3:37">
      <c r="C5173" s="3"/>
      <c r="D5173" s="3"/>
      <c r="E5173" s="4"/>
      <c r="AK5173" s="3"/>
    </row>
    <row r="5174" spans="3:37">
      <c r="C5174" s="3"/>
      <c r="D5174" s="3"/>
      <c r="E5174" s="4"/>
      <c r="AK5174" s="3"/>
    </row>
    <row r="5175" spans="3:37">
      <c r="C5175" s="3"/>
      <c r="D5175" s="3"/>
      <c r="E5175" s="4"/>
      <c r="AK5175" s="3"/>
    </row>
    <row r="5176" spans="3:37">
      <c r="C5176" s="3"/>
      <c r="D5176" s="3"/>
      <c r="E5176" s="4"/>
      <c r="AK5176" s="3"/>
    </row>
    <row r="5177" spans="3:37">
      <c r="C5177" s="3"/>
      <c r="D5177" s="3"/>
      <c r="E5177" s="4"/>
      <c r="AK5177" s="3"/>
    </row>
    <row r="5178" spans="3:37">
      <c r="C5178" s="3"/>
      <c r="D5178" s="3"/>
      <c r="E5178" s="4"/>
      <c r="AK5178" s="3"/>
    </row>
    <row r="5179" spans="3:37">
      <c r="C5179" s="3"/>
      <c r="D5179" s="3"/>
      <c r="E5179" s="4"/>
      <c r="AK5179" s="3"/>
    </row>
    <row r="5180" spans="3:37">
      <c r="C5180" s="3"/>
      <c r="D5180" s="3"/>
      <c r="E5180" s="4"/>
      <c r="AK5180" s="3"/>
    </row>
    <row r="5181" spans="3:37">
      <c r="C5181" s="3"/>
      <c r="D5181" s="3"/>
      <c r="E5181" s="4"/>
      <c r="AK5181" s="3"/>
    </row>
    <row r="5182" spans="3:37">
      <c r="C5182" s="3"/>
      <c r="D5182" s="3"/>
      <c r="E5182" s="4"/>
      <c r="AK5182" s="3"/>
    </row>
    <row r="5183" spans="3:37">
      <c r="C5183" s="3"/>
      <c r="D5183" s="3"/>
      <c r="E5183" s="4"/>
      <c r="AK5183" s="3"/>
    </row>
    <row r="5184" spans="3:37">
      <c r="C5184" s="3"/>
      <c r="D5184" s="3"/>
      <c r="E5184" s="4"/>
      <c r="AK5184" s="3"/>
    </row>
    <row r="5185" spans="3:37">
      <c r="C5185" s="3"/>
      <c r="D5185" s="3"/>
      <c r="E5185" s="4"/>
      <c r="AK5185" s="3"/>
    </row>
    <row r="5186" spans="3:37">
      <c r="C5186" s="3"/>
      <c r="D5186" s="3"/>
      <c r="E5186" s="4"/>
      <c r="V5186" s="4"/>
      <c r="X5186" s="4"/>
    </row>
    <row r="5187" spans="3:37">
      <c r="C5187" s="3"/>
      <c r="D5187" s="3"/>
      <c r="E5187" s="4"/>
      <c r="V5187" s="4"/>
      <c r="X5187" s="4"/>
    </row>
    <row r="5188" spans="3:37">
      <c r="C5188" s="3"/>
      <c r="D5188" s="3"/>
      <c r="E5188" s="4"/>
      <c r="V5188" s="4"/>
      <c r="X5188" s="4"/>
    </row>
    <row r="5189" spans="3:37">
      <c r="C5189" s="3"/>
      <c r="D5189" s="3"/>
      <c r="E5189" s="4"/>
      <c r="V5189" s="4"/>
      <c r="X5189" s="4"/>
      <c r="AK5189" s="3"/>
    </row>
    <row r="5190" spans="3:37">
      <c r="C5190" s="3"/>
      <c r="D5190" s="3"/>
      <c r="E5190" s="4"/>
      <c r="V5190" s="4"/>
      <c r="X5190" s="4"/>
      <c r="AK5190" s="3"/>
    </row>
    <row r="5191" spans="3:37">
      <c r="C5191" s="3"/>
      <c r="D5191" s="3"/>
      <c r="E5191" s="4"/>
      <c r="V5191" s="4"/>
      <c r="X5191" s="4"/>
      <c r="AK5191" s="3"/>
    </row>
    <row r="5192" spans="3:37">
      <c r="C5192" s="3"/>
      <c r="D5192" s="3"/>
      <c r="E5192" s="4"/>
      <c r="V5192" s="4"/>
      <c r="X5192" s="4"/>
      <c r="AK5192" s="3"/>
    </row>
    <row r="5193" spans="3:37">
      <c r="C5193" s="3"/>
      <c r="D5193" s="3"/>
      <c r="E5193" s="4"/>
      <c r="AK5193" s="3"/>
    </row>
    <row r="5194" spans="3:37">
      <c r="C5194" s="3"/>
      <c r="D5194" s="3"/>
      <c r="E5194" s="4"/>
    </row>
    <row r="5195" spans="3:37">
      <c r="C5195" s="3"/>
      <c r="D5195" s="3"/>
      <c r="E5195" s="4"/>
      <c r="V5195" s="4"/>
      <c r="X5195" s="4"/>
    </row>
    <row r="5196" spans="3:37">
      <c r="C5196" s="3"/>
      <c r="D5196" s="3"/>
      <c r="E5196" s="4"/>
      <c r="V5196" s="4"/>
      <c r="X5196" s="4"/>
    </row>
    <row r="5197" spans="3:37">
      <c r="C5197" s="3"/>
      <c r="D5197" s="3"/>
      <c r="E5197" s="4"/>
      <c r="V5197" s="4"/>
      <c r="X5197" s="4"/>
    </row>
    <row r="5198" spans="3:37">
      <c r="C5198" s="3"/>
      <c r="D5198" s="3"/>
      <c r="E5198" s="4"/>
      <c r="V5198" s="4"/>
      <c r="X5198" s="4"/>
    </row>
    <row r="5199" spans="3:37">
      <c r="C5199" s="3"/>
      <c r="D5199" s="3"/>
      <c r="E5199" s="4"/>
      <c r="AK5199" s="3"/>
    </row>
    <row r="5200" spans="3:37">
      <c r="C5200" s="3"/>
      <c r="D5200" s="3"/>
      <c r="E5200" s="4"/>
    </row>
    <row r="5201" spans="3:37">
      <c r="C5201" s="3"/>
      <c r="D5201" s="3"/>
      <c r="E5201" s="4"/>
      <c r="AK5201" s="3"/>
    </row>
    <row r="5202" spans="3:37">
      <c r="C5202" s="3"/>
      <c r="D5202" s="3"/>
      <c r="E5202" s="4"/>
      <c r="AK5202" s="3"/>
    </row>
    <row r="5203" spans="3:37">
      <c r="C5203" s="3"/>
      <c r="D5203" s="3"/>
      <c r="E5203" s="4"/>
      <c r="V5203" s="4"/>
      <c r="X5203" s="4"/>
    </row>
    <row r="5204" spans="3:37">
      <c r="C5204" s="3"/>
      <c r="D5204" s="3"/>
      <c r="E5204" s="4"/>
      <c r="V5204" s="4"/>
      <c r="X5204" s="4"/>
    </row>
    <row r="5205" spans="3:37">
      <c r="C5205" s="3"/>
      <c r="D5205" s="3"/>
      <c r="E5205" s="4"/>
      <c r="V5205" s="4"/>
      <c r="X5205" s="4"/>
    </row>
    <row r="5206" spans="3:37">
      <c r="C5206" s="3"/>
      <c r="D5206" s="3"/>
      <c r="E5206" s="4"/>
      <c r="V5206" s="4"/>
      <c r="X5206" s="4"/>
      <c r="AK5206" s="3"/>
    </row>
    <row r="5207" spans="3:37">
      <c r="C5207" s="3"/>
      <c r="D5207" s="3"/>
      <c r="E5207" s="4"/>
      <c r="V5207" s="4"/>
      <c r="X5207" s="4"/>
      <c r="AK5207" s="3"/>
    </row>
    <row r="5208" spans="3:37">
      <c r="C5208" s="3"/>
      <c r="D5208" s="3"/>
      <c r="E5208" s="4"/>
      <c r="AK5208" s="3"/>
    </row>
    <row r="5209" spans="3:37">
      <c r="C5209" s="3"/>
      <c r="D5209" s="3"/>
      <c r="E5209" s="4"/>
    </row>
    <row r="5210" spans="3:37">
      <c r="C5210" s="3"/>
      <c r="D5210" s="3"/>
      <c r="E5210" s="4"/>
      <c r="AK5210" s="3"/>
    </row>
    <row r="5211" spans="3:37">
      <c r="C5211" s="3"/>
      <c r="D5211" s="3"/>
      <c r="E5211" s="4"/>
      <c r="AK5211" s="3"/>
    </row>
    <row r="5212" spans="3:37">
      <c r="C5212" s="3"/>
      <c r="D5212" s="3"/>
      <c r="E5212" s="4"/>
      <c r="AK5212" s="3"/>
    </row>
    <row r="5213" spans="3:37">
      <c r="C5213" s="3"/>
      <c r="D5213" s="3"/>
      <c r="E5213" s="4"/>
      <c r="AK5213" s="3"/>
    </row>
    <row r="5214" spans="3:37">
      <c r="C5214" s="3"/>
      <c r="D5214" s="3"/>
      <c r="E5214" s="4"/>
      <c r="AK5214" s="3"/>
    </row>
    <row r="5215" spans="3:37">
      <c r="C5215" s="3"/>
      <c r="D5215" s="3"/>
      <c r="E5215" s="4"/>
      <c r="AK5215" s="3"/>
    </row>
    <row r="5216" spans="3:37">
      <c r="C5216" s="3"/>
      <c r="D5216" s="3"/>
      <c r="E5216" s="4"/>
      <c r="AK5216" s="3"/>
    </row>
    <row r="5217" spans="3:37">
      <c r="C5217" s="3"/>
      <c r="D5217" s="3"/>
      <c r="E5217" s="4"/>
      <c r="AK5217" s="3"/>
    </row>
    <row r="5218" spans="3:37">
      <c r="C5218" s="3"/>
      <c r="D5218" s="3"/>
      <c r="E5218" s="4"/>
      <c r="AK5218" s="3"/>
    </row>
    <row r="5219" spans="3:37">
      <c r="C5219" s="3"/>
      <c r="D5219" s="3"/>
      <c r="E5219" s="4"/>
      <c r="AK5219" s="3"/>
    </row>
    <row r="5220" spans="3:37">
      <c r="C5220" s="3"/>
      <c r="D5220" s="3"/>
      <c r="E5220" s="4"/>
      <c r="AK5220" s="3"/>
    </row>
    <row r="5221" spans="3:37">
      <c r="C5221" s="3"/>
      <c r="D5221" s="3"/>
      <c r="E5221" s="4"/>
      <c r="AK5221" s="3"/>
    </row>
    <row r="5222" spans="3:37">
      <c r="C5222" s="3"/>
      <c r="D5222" s="3"/>
      <c r="E5222" s="4"/>
      <c r="AK5222" s="3"/>
    </row>
    <row r="5223" spans="3:37">
      <c r="C5223" s="3"/>
      <c r="D5223" s="3"/>
      <c r="E5223" s="4"/>
      <c r="AK5223" s="3"/>
    </row>
    <row r="5224" spans="3:37">
      <c r="C5224" s="3"/>
      <c r="D5224" s="3"/>
      <c r="E5224" s="4"/>
      <c r="AK5224" s="3"/>
    </row>
    <row r="5225" spans="3:37">
      <c r="C5225" s="3"/>
      <c r="D5225" s="3"/>
      <c r="E5225" s="4"/>
    </row>
    <row r="5226" spans="3:37">
      <c r="C5226" s="3"/>
      <c r="D5226" s="3"/>
      <c r="E5226" s="4"/>
      <c r="AK5226" s="3"/>
    </row>
    <row r="5227" spans="3:37">
      <c r="C5227" s="3"/>
      <c r="D5227" s="3"/>
      <c r="E5227" s="4"/>
    </row>
    <row r="5228" spans="3:37">
      <c r="C5228" s="3"/>
      <c r="D5228" s="3"/>
      <c r="E5228" s="4"/>
      <c r="AK5228" s="3"/>
    </row>
    <row r="5229" spans="3:37">
      <c r="C5229" s="3"/>
      <c r="D5229" s="3"/>
      <c r="E5229" s="4"/>
    </row>
    <row r="5230" spans="3:37">
      <c r="C5230" s="3"/>
      <c r="D5230" s="3"/>
      <c r="E5230" s="4"/>
      <c r="AK5230" s="3"/>
    </row>
    <row r="5231" spans="3:37">
      <c r="C5231" s="3"/>
      <c r="D5231" s="3"/>
      <c r="E5231" s="4"/>
    </row>
    <row r="5232" spans="3:37">
      <c r="C5232" s="3"/>
      <c r="D5232" s="3"/>
      <c r="E5232" s="4"/>
      <c r="AK5232" s="3"/>
    </row>
    <row r="5233" spans="3:37">
      <c r="C5233" s="3"/>
      <c r="D5233" s="3"/>
      <c r="E5233" s="4"/>
      <c r="AK5233" s="3"/>
    </row>
    <row r="5234" spans="3:37">
      <c r="C5234" s="3"/>
      <c r="D5234" s="3"/>
      <c r="E5234" s="4"/>
      <c r="AK5234" s="3"/>
    </row>
    <row r="5235" spans="3:37">
      <c r="C5235" s="3"/>
      <c r="D5235" s="3"/>
      <c r="E5235" s="4"/>
      <c r="AK5235" s="3"/>
    </row>
    <row r="5236" spans="3:37">
      <c r="C5236" s="3"/>
      <c r="D5236" s="3"/>
      <c r="E5236" s="4"/>
      <c r="AK5236" s="3"/>
    </row>
    <row r="5237" spans="3:37">
      <c r="C5237" s="3"/>
      <c r="D5237" s="3"/>
      <c r="E5237" s="4"/>
      <c r="AK5237" s="3"/>
    </row>
    <row r="5238" spans="3:37">
      <c r="C5238" s="3"/>
      <c r="D5238" s="3"/>
      <c r="E5238" s="4"/>
      <c r="AK5238" s="3"/>
    </row>
    <row r="5239" spans="3:37">
      <c r="C5239" s="3"/>
      <c r="D5239" s="3"/>
      <c r="E5239" s="4"/>
      <c r="AK5239" s="3"/>
    </row>
    <row r="5240" spans="3:37">
      <c r="C5240" s="3"/>
      <c r="D5240" s="3"/>
      <c r="E5240" s="4"/>
      <c r="AK5240" s="3"/>
    </row>
    <row r="5241" spans="3:37">
      <c r="C5241" s="3"/>
      <c r="D5241" s="3"/>
      <c r="E5241" s="4"/>
    </row>
    <row r="5242" spans="3:37">
      <c r="C5242" s="3"/>
      <c r="D5242" s="3"/>
      <c r="E5242" s="4"/>
      <c r="V5242" s="4"/>
      <c r="X5242" s="4"/>
    </row>
    <row r="5243" spans="3:37">
      <c r="C5243" s="3"/>
      <c r="D5243" s="3"/>
      <c r="E5243" s="4"/>
      <c r="V5243" s="4"/>
      <c r="X5243" s="4"/>
    </row>
    <row r="5244" spans="3:37">
      <c r="C5244" s="3"/>
      <c r="D5244" s="3"/>
      <c r="E5244" s="4"/>
      <c r="V5244" s="4"/>
      <c r="X5244" s="4"/>
    </row>
    <row r="5245" spans="3:37">
      <c r="C5245" s="3"/>
      <c r="D5245" s="3"/>
      <c r="E5245" s="4"/>
      <c r="V5245" s="4"/>
      <c r="X5245" s="4"/>
    </row>
    <row r="5246" spans="3:37">
      <c r="C5246" s="3"/>
      <c r="D5246" s="3"/>
      <c r="E5246" s="4"/>
      <c r="V5246" s="4"/>
      <c r="X5246" s="4"/>
    </row>
    <row r="5247" spans="3:37">
      <c r="C5247" s="3"/>
      <c r="D5247" s="3"/>
      <c r="E5247" s="4"/>
      <c r="V5247" s="4"/>
      <c r="X5247" s="4"/>
    </row>
    <row r="5248" spans="3:37">
      <c r="C5248" s="3"/>
      <c r="D5248" s="3"/>
      <c r="E5248" s="4"/>
      <c r="V5248" s="4"/>
      <c r="X5248" s="4"/>
      <c r="AK5248" s="3"/>
    </row>
    <row r="5249" spans="3:37">
      <c r="C5249" s="3"/>
      <c r="D5249" s="3"/>
      <c r="E5249" s="4"/>
      <c r="V5249" s="4"/>
      <c r="X5249" s="4"/>
      <c r="AK5249" s="3"/>
    </row>
    <row r="5250" spans="3:37">
      <c r="C5250" s="3"/>
      <c r="D5250" s="3"/>
      <c r="E5250" s="4"/>
      <c r="V5250" s="4"/>
      <c r="X5250" s="4"/>
      <c r="AK5250" s="3"/>
    </row>
    <row r="5251" spans="3:37">
      <c r="C5251" s="3"/>
      <c r="D5251" s="3"/>
      <c r="E5251" s="4"/>
      <c r="V5251" s="4"/>
      <c r="X5251" s="4"/>
    </row>
    <row r="5252" spans="3:37">
      <c r="C5252" s="3"/>
      <c r="D5252" s="3"/>
      <c r="E5252" s="4"/>
      <c r="V5252" s="4"/>
      <c r="X5252" s="4"/>
    </row>
    <row r="5253" spans="3:37">
      <c r="C5253" s="3"/>
      <c r="D5253" s="3"/>
      <c r="E5253" s="4"/>
      <c r="V5253" s="4"/>
      <c r="X5253" s="4"/>
    </row>
    <row r="5254" spans="3:37">
      <c r="C5254" s="3"/>
      <c r="D5254" s="3"/>
      <c r="E5254" s="4"/>
      <c r="V5254" s="4"/>
      <c r="X5254" s="4"/>
    </row>
    <row r="5255" spans="3:37">
      <c r="C5255" s="3"/>
      <c r="D5255" s="3"/>
      <c r="E5255" s="4"/>
      <c r="AK5255" s="3"/>
    </row>
    <row r="5256" spans="3:37">
      <c r="C5256" s="3"/>
      <c r="D5256" s="3"/>
      <c r="E5256" s="4"/>
      <c r="AK5256" s="3"/>
    </row>
    <row r="5257" spans="3:37">
      <c r="C5257" s="3"/>
      <c r="D5257" s="3"/>
      <c r="E5257" s="4"/>
      <c r="V5257" s="4"/>
      <c r="X5257" s="4"/>
      <c r="AK5257" s="3"/>
    </row>
    <row r="5258" spans="3:37">
      <c r="C5258" s="3"/>
      <c r="D5258" s="3"/>
      <c r="E5258" s="4"/>
      <c r="V5258" s="4"/>
      <c r="X5258" s="4"/>
      <c r="AK5258" s="3"/>
    </row>
    <row r="5259" spans="3:37">
      <c r="C5259" s="3"/>
      <c r="D5259" s="3"/>
      <c r="E5259" s="4"/>
      <c r="V5259" s="4"/>
      <c r="X5259" s="4"/>
    </row>
    <row r="5260" spans="3:37">
      <c r="C5260" s="3"/>
      <c r="D5260" s="3"/>
      <c r="E5260" s="4"/>
      <c r="V5260" s="4"/>
      <c r="X5260" s="4"/>
    </row>
    <row r="5261" spans="3:37">
      <c r="C5261" s="3"/>
      <c r="D5261" s="3"/>
      <c r="E5261" s="4"/>
      <c r="V5261" s="4"/>
      <c r="X5261" s="4"/>
    </row>
    <row r="5262" spans="3:37">
      <c r="C5262" s="3"/>
      <c r="D5262" s="3"/>
      <c r="E5262" s="4"/>
      <c r="V5262" s="4"/>
      <c r="X5262" s="4"/>
    </row>
    <row r="5263" spans="3:37">
      <c r="C5263" s="3"/>
      <c r="D5263" s="3"/>
      <c r="E5263" s="4"/>
      <c r="V5263" s="4"/>
      <c r="X5263" s="4"/>
      <c r="AK5263" s="3"/>
    </row>
    <row r="5264" spans="3:37">
      <c r="C5264" s="3"/>
      <c r="D5264" s="3"/>
      <c r="E5264" s="4"/>
      <c r="V5264" s="4"/>
      <c r="X5264" s="4"/>
      <c r="AK5264" s="3"/>
    </row>
    <row r="5265" spans="3:37">
      <c r="C5265" s="3"/>
      <c r="D5265" s="3"/>
      <c r="E5265" s="4"/>
      <c r="AK5265" s="3"/>
    </row>
    <row r="5266" spans="3:37">
      <c r="C5266" s="3"/>
      <c r="D5266" s="3"/>
      <c r="E5266" s="4"/>
    </row>
    <row r="5267" spans="3:37">
      <c r="C5267" s="3"/>
      <c r="D5267" s="3"/>
      <c r="E5267" s="4"/>
      <c r="AK5267" s="3"/>
    </row>
    <row r="5268" spans="3:37">
      <c r="C5268" s="3"/>
      <c r="D5268" s="3"/>
      <c r="E5268" s="4"/>
      <c r="AK5268" s="3"/>
    </row>
    <row r="5269" spans="3:37">
      <c r="C5269" s="3"/>
      <c r="D5269" s="3"/>
      <c r="E5269" s="4"/>
      <c r="AK5269" s="3"/>
    </row>
    <row r="5270" spans="3:37">
      <c r="C5270" s="3"/>
      <c r="D5270" s="3"/>
      <c r="E5270" s="4"/>
    </row>
    <row r="5271" spans="3:37">
      <c r="C5271" s="3"/>
      <c r="D5271" s="3"/>
      <c r="E5271" s="4"/>
      <c r="AK5271" s="3"/>
    </row>
    <row r="5272" spans="3:37">
      <c r="C5272" s="3"/>
      <c r="D5272" s="3"/>
      <c r="E5272" s="4"/>
      <c r="AK5272" s="3"/>
    </row>
    <row r="5273" spans="3:37">
      <c r="C5273" s="3"/>
      <c r="D5273" s="3"/>
      <c r="E5273" s="4"/>
      <c r="AK5273" s="3"/>
    </row>
    <row r="5274" spans="3:37">
      <c r="C5274" s="3"/>
      <c r="D5274" s="3"/>
      <c r="E5274" s="4"/>
      <c r="AK5274" s="3"/>
    </row>
    <row r="5275" spans="3:37">
      <c r="C5275" s="3"/>
      <c r="D5275" s="3"/>
      <c r="E5275" s="4"/>
      <c r="AK5275" s="3"/>
    </row>
    <row r="5276" spans="3:37">
      <c r="C5276" s="3"/>
      <c r="D5276" s="3"/>
      <c r="E5276" s="4"/>
      <c r="AK5276" s="3"/>
    </row>
    <row r="5277" spans="3:37">
      <c r="C5277" s="3"/>
      <c r="D5277" s="3"/>
      <c r="E5277" s="4"/>
      <c r="AK5277" s="3"/>
    </row>
    <row r="5278" spans="3:37">
      <c r="C5278" s="3"/>
      <c r="D5278" s="3"/>
      <c r="E5278" s="4"/>
    </row>
    <row r="5279" spans="3:37">
      <c r="C5279" s="3"/>
      <c r="D5279" s="3"/>
      <c r="E5279" s="4"/>
      <c r="AK5279" s="3"/>
    </row>
    <row r="5280" spans="3:37">
      <c r="C5280" s="3"/>
      <c r="D5280" s="3"/>
      <c r="E5280" s="4"/>
    </row>
    <row r="5281" spans="3:37">
      <c r="C5281" s="3"/>
      <c r="D5281" s="3"/>
      <c r="E5281" s="4"/>
      <c r="AK5281" s="3"/>
    </row>
    <row r="5282" spans="3:37">
      <c r="C5282" s="3"/>
      <c r="D5282" s="3"/>
      <c r="E5282" s="4"/>
    </row>
    <row r="5283" spans="3:37">
      <c r="C5283" s="3"/>
      <c r="D5283" s="3"/>
      <c r="E5283" s="4"/>
      <c r="AK5283" s="3"/>
    </row>
    <row r="5284" spans="3:37">
      <c r="C5284" s="3"/>
      <c r="D5284" s="3"/>
      <c r="E5284" s="4"/>
    </row>
    <row r="5285" spans="3:37">
      <c r="C5285" s="3"/>
      <c r="D5285" s="3"/>
      <c r="E5285" s="4"/>
      <c r="AK5285" s="3"/>
    </row>
    <row r="5286" spans="3:37">
      <c r="C5286" s="3"/>
      <c r="D5286" s="3"/>
      <c r="E5286" s="4"/>
    </row>
    <row r="5287" spans="3:37">
      <c r="C5287" s="3"/>
      <c r="D5287" s="3"/>
      <c r="E5287" s="4"/>
      <c r="AK5287" s="3"/>
    </row>
    <row r="5288" spans="3:37">
      <c r="C5288" s="3"/>
      <c r="D5288" s="3"/>
      <c r="E5288" s="4"/>
      <c r="AK5288" s="3"/>
    </row>
    <row r="5289" spans="3:37">
      <c r="C5289" s="3"/>
      <c r="D5289" s="3"/>
      <c r="E5289" s="4"/>
      <c r="AK5289" s="3"/>
    </row>
    <row r="5290" spans="3:37">
      <c r="C5290" s="3"/>
      <c r="D5290" s="3"/>
      <c r="E5290" s="4"/>
      <c r="AK5290" s="3"/>
    </row>
    <row r="5291" spans="3:37">
      <c r="C5291" s="3"/>
      <c r="D5291" s="3"/>
      <c r="E5291" s="4"/>
      <c r="AK5291" s="3"/>
    </row>
    <row r="5292" spans="3:37">
      <c r="C5292" s="3"/>
      <c r="D5292" s="3"/>
      <c r="E5292" s="4"/>
      <c r="AK5292" s="3"/>
    </row>
    <row r="5293" spans="3:37">
      <c r="C5293" s="3"/>
      <c r="D5293" s="3"/>
      <c r="E5293" s="4"/>
      <c r="AK5293" s="3"/>
    </row>
    <row r="5294" spans="3:37">
      <c r="C5294" s="3"/>
      <c r="D5294" s="3"/>
      <c r="E5294" s="4"/>
      <c r="AK5294" s="3"/>
    </row>
    <row r="5295" spans="3:37">
      <c r="C5295" s="3"/>
      <c r="D5295" s="3"/>
      <c r="E5295" s="4"/>
      <c r="AK5295" s="3"/>
    </row>
    <row r="5296" spans="3:37">
      <c r="C5296" s="3"/>
      <c r="D5296" s="3"/>
      <c r="E5296" s="4"/>
      <c r="AK5296" s="3"/>
    </row>
    <row r="5297" spans="3:37">
      <c r="C5297" s="3"/>
      <c r="D5297" s="3"/>
      <c r="E5297" s="4"/>
      <c r="V5297" s="4"/>
      <c r="X5297" s="4"/>
      <c r="AK5297" s="3"/>
    </row>
    <row r="5298" spans="3:37">
      <c r="C5298" s="3"/>
      <c r="D5298" s="3"/>
      <c r="E5298" s="4"/>
      <c r="V5298" s="4"/>
      <c r="X5298" s="4"/>
    </row>
    <row r="5299" spans="3:37">
      <c r="C5299" s="3"/>
      <c r="D5299" s="3"/>
      <c r="E5299" s="4"/>
      <c r="V5299" s="4"/>
      <c r="X5299" s="4"/>
    </row>
    <row r="5300" spans="3:37">
      <c r="C5300" s="3"/>
      <c r="D5300" s="3"/>
      <c r="E5300" s="4"/>
      <c r="V5300" s="4"/>
      <c r="X5300" s="4"/>
    </row>
    <row r="5301" spans="3:37">
      <c r="C5301" s="3"/>
      <c r="D5301" s="3"/>
      <c r="E5301" s="4"/>
      <c r="V5301" s="4"/>
      <c r="X5301" s="4"/>
    </row>
    <row r="5302" spans="3:37">
      <c r="C5302" s="3"/>
      <c r="D5302" s="3"/>
      <c r="E5302" s="4"/>
      <c r="V5302" s="4"/>
      <c r="X5302" s="4"/>
    </row>
    <row r="5303" spans="3:37">
      <c r="C5303" s="3"/>
      <c r="D5303" s="3"/>
      <c r="E5303" s="4"/>
      <c r="V5303" s="4"/>
      <c r="X5303" s="4"/>
    </row>
    <row r="5304" spans="3:37">
      <c r="C5304" s="3"/>
      <c r="D5304" s="3"/>
      <c r="E5304" s="4"/>
      <c r="V5304" s="4"/>
      <c r="X5304" s="4"/>
    </row>
    <row r="5305" spans="3:37">
      <c r="C5305" s="3"/>
      <c r="D5305" s="3"/>
      <c r="E5305" s="4"/>
      <c r="V5305" s="4"/>
      <c r="X5305" s="4"/>
      <c r="AK5305" s="3"/>
    </row>
    <row r="5306" spans="3:37">
      <c r="C5306" s="3"/>
      <c r="D5306" s="3"/>
      <c r="E5306" s="4"/>
      <c r="V5306" s="4"/>
      <c r="X5306" s="4"/>
      <c r="AK5306" s="3"/>
    </row>
    <row r="5307" spans="3:37">
      <c r="C5307" s="3"/>
      <c r="D5307" s="3"/>
      <c r="E5307" s="4"/>
      <c r="V5307" s="4"/>
      <c r="X5307" s="4"/>
    </row>
    <row r="5308" spans="3:37">
      <c r="C5308" s="3"/>
      <c r="D5308" s="3"/>
      <c r="E5308" s="4"/>
      <c r="V5308" s="4"/>
      <c r="X5308" s="4"/>
    </row>
    <row r="5309" spans="3:37">
      <c r="C5309" s="3"/>
      <c r="D5309" s="3"/>
      <c r="E5309" s="4"/>
      <c r="V5309" s="4"/>
      <c r="X5309" s="4"/>
    </row>
    <row r="5310" spans="3:37">
      <c r="C5310" s="3"/>
      <c r="D5310" s="3"/>
      <c r="E5310" s="4"/>
      <c r="V5310" s="4"/>
      <c r="X5310" s="4"/>
    </row>
    <row r="5311" spans="3:37">
      <c r="C5311" s="3"/>
      <c r="D5311" s="3"/>
      <c r="E5311" s="4"/>
      <c r="V5311" s="4"/>
      <c r="X5311" s="4"/>
    </row>
    <row r="5312" spans="3:37">
      <c r="C5312" s="3"/>
      <c r="D5312" s="3"/>
      <c r="E5312" s="4"/>
      <c r="AK5312" s="3"/>
    </row>
    <row r="5313" spans="3:37">
      <c r="C5313" s="3"/>
      <c r="D5313" s="3"/>
      <c r="E5313" s="4"/>
      <c r="AK5313" s="3"/>
    </row>
    <row r="5314" spans="3:37">
      <c r="C5314" s="3"/>
      <c r="D5314" s="3"/>
      <c r="E5314" s="4"/>
      <c r="AK5314" s="3"/>
    </row>
    <row r="5315" spans="3:37">
      <c r="C5315" s="3"/>
      <c r="D5315" s="3"/>
      <c r="E5315" s="4"/>
      <c r="AK5315" s="3"/>
    </row>
    <row r="5316" spans="3:37">
      <c r="C5316" s="3"/>
      <c r="D5316" s="3"/>
      <c r="E5316" s="4"/>
      <c r="AK5316" s="3"/>
    </row>
    <row r="5317" spans="3:37">
      <c r="C5317" s="3"/>
      <c r="D5317" s="3"/>
      <c r="E5317" s="4"/>
      <c r="AK5317" s="3"/>
    </row>
    <row r="5318" spans="3:37">
      <c r="C5318" s="3"/>
      <c r="D5318" s="3"/>
      <c r="E5318" s="4"/>
      <c r="AK5318" s="3"/>
    </row>
    <row r="5319" spans="3:37">
      <c r="C5319" s="3"/>
      <c r="D5319" s="3"/>
      <c r="E5319" s="4"/>
      <c r="AK5319" s="3"/>
    </row>
    <row r="5320" spans="3:37">
      <c r="C5320" s="3"/>
      <c r="D5320" s="3"/>
      <c r="E5320" s="4"/>
      <c r="AK5320" s="3"/>
    </row>
    <row r="5321" spans="3:37">
      <c r="C5321" s="3"/>
      <c r="D5321" s="3"/>
      <c r="E5321" s="4"/>
      <c r="AK5321" s="3"/>
    </row>
    <row r="5322" spans="3:37">
      <c r="C5322" s="3"/>
      <c r="D5322" s="3"/>
      <c r="E5322" s="4"/>
      <c r="AK5322" s="3"/>
    </row>
    <row r="5323" spans="3:37">
      <c r="C5323" s="3"/>
      <c r="D5323" s="3"/>
      <c r="E5323" s="4"/>
      <c r="AK5323" s="3"/>
    </row>
    <row r="5324" spans="3:37">
      <c r="C5324" s="3"/>
      <c r="D5324" s="3"/>
      <c r="E5324" s="4"/>
      <c r="AK5324" s="3"/>
    </row>
    <row r="5325" spans="3:37">
      <c r="C5325" s="3"/>
      <c r="D5325" s="3"/>
      <c r="E5325" s="4"/>
      <c r="AK5325" s="3"/>
    </row>
    <row r="5326" spans="3:37">
      <c r="C5326" s="3"/>
      <c r="D5326" s="3"/>
      <c r="E5326" s="4"/>
      <c r="AK5326" s="3"/>
    </row>
    <row r="5327" spans="3:37">
      <c r="C5327" s="3"/>
      <c r="D5327" s="3"/>
      <c r="E5327" s="4"/>
      <c r="AK5327" s="3"/>
    </row>
    <row r="5328" spans="3:37">
      <c r="C5328" s="3"/>
      <c r="D5328" s="3"/>
      <c r="E5328" s="4"/>
      <c r="AK5328" s="3"/>
    </row>
    <row r="5329" spans="3:37">
      <c r="C5329" s="3"/>
      <c r="D5329" s="3"/>
      <c r="E5329" s="4"/>
    </row>
    <row r="5330" spans="3:37">
      <c r="C5330" s="3"/>
      <c r="D5330" s="3"/>
      <c r="E5330" s="4"/>
      <c r="V5330" s="4"/>
      <c r="X5330" s="4"/>
      <c r="AK5330" s="3"/>
    </row>
    <row r="5331" spans="3:37">
      <c r="C5331" s="3"/>
      <c r="D5331" s="3"/>
      <c r="E5331" s="4"/>
      <c r="V5331" s="4"/>
      <c r="X5331" s="4"/>
      <c r="AK5331" s="3"/>
    </row>
    <row r="5332" spans="3:37">
      <c r="C5332" s="3"/>
      <c r="D5332" s="3"/>
      <c r="E5332" s="4"/>
      <c r="V5332" s="4"/>
      <c r="X5332" s="4"/>
    </row>
    <row r="5333" spans="3:37">
      <c r="C5333" s="3"/>
      <c r="D5333" s="3"/>
      <c r="E5333" s="4"/>
      <c r="V5333" s="4"/>
      <c r="X5333" s="4"/>
    </row>
    <row r="5334" spans="3:37">
      <c r="C5334" s="3"/>
      <c r="D5334" s="3"/>
      <c r="E5334" s="4"/>
      <c r="V5334" s="4"/>
      <c r="X5334" s="4"/>
    </row>
    <row r="5335" spans="3:37">
      <c r="C5335" s="3"/>
      <c r="D5335" s="3"/>
      <c r="E5335" s="4"/>
      <c r="V5335" s="4"/>
      <c r="X5335" s="4"/>
    </row>
    <row r="5336" spans="3:37">
      <c r="C5336" s="3"/>
      <c r="D5336" s="3"/>
      <c r="E5336" s="4"/>
      <c r="V5336" s="4"/>
      <c r="X5336" s="4"/>
      <c r="AK5336" s="3"/>
    </row>
    <row r="5337" spans="3:37">
      <c r="C5337" s="3"/>
      <c r="D5337" s="3"/>
      <c r="E5337" s="4"/>
      <c r="V5337" s="4"/>
      <c r="X5337" s="4"/>
    </row>
    <row r="5338" spans="3:37">
      <c r="C5338" s="3"/>
      <c r="D5338" s="3"/>
      <c r="E5338" s="4"/>
      <c r="V5338" s="4"/>
      <c r="X5338" s="4"/>
    </row>
    <row r="5339" spans="3:37">
      <c r="C5339" s="3"/>
      <c r="D5339" s="3"/>
      <c r="E5339" s="4"/>
      <c r="V5339" s="4"/>
      <c r="X5339" s="4"/>
    </row>
    <row r="5340" spans="3:37">
      <c r="C5340" s="3"/>
      <c r="D5340" s="3"/>
      <c r="E5340" s="4"/>
      <c r="V5340" s="4"/>
      <c r="X5340" s="4"/>
    </row>
    <row r="5341" spans="3:37">
      <c r="C5341" s="3"/>
      <c r="D5341" s="3"/>
      <c r="E5341" s="4"/>
      <c r="V5341" s="4"/>
      <c r="X5341" s="4"/>
    </row>
    <row r="5342" spans="3:37">
      <c r="C5342" s="3"/>
      <c r="D5342" s="3"/>
      <c r="E5342" s="4"/>
      <c r="V5342" s="4"/>
      <c r="X5342" s="4"/>
    </row>
    <row r="5343" spans="3:37">
      <c r="C5343" s="3"/>
      <c r="D5343" s="3"/>
      <c r="E5343" s="4"/>
      <c r="V5343" s="4"/>
      <c r="X5343" s="4"/>
    </row>
    <row r="5344" spans="3:37">
      <c r="C5344" s="3"/>
      <c r="D5344" s="3"/>
      <c r="E5344" s="4"/>
      <c r="V5344" s="4"/>
      <c r="X5344" s="4"/>
    </row>
    <row r="5345" spans="3:37">
      <c r="C5345" s="3"/>
      <c r="D5345" s="3"/>
      <c r="E5345" s="4"/>
      <c r="V5345" s="4"/>
      <c r="X5345" s="4"/>
    </row>
    <row r="5346" spans="3:37">
      <c r="C5346" s="3"/>
      <c r="D5346" s="3"/>
      <c r="E5346" s="4"/>
      <c r="V5346" s="4"/>
      <c r="X5346" s="4"/>
    </row>
    <row r="5347" spans="3:37">
      <c r="C5347" s="3"/>
      <c r="D5347" s="3"/>
      <c r="E5347" s="4"/>
      <c r="V5347" s="4"/>
      <c r="X5347" s="4"/>
    </row>
    <row r="5348" spans="3:37">
      <c r="C5348" s="3"/>
      <c r="D5348" s="3"/>
      <c r="E5348" s="4"/>
      <c r="V5348" s="4"/>
      <c r="X5348" s="4"/>
    </row>
    <row r="5349" spans="3:37">
      <c r="C5349" s="3"/>
      <c r="D5349" s="3"/>
      <c r="E5349" s="4"/>
      <c r="V5349" s="4"/>
      <c r="X5349" s="4"/>
    </row>
    <row r="5350" spans="3:37">
      <c r="C5350" s="3"/>
      <c r="D5350" s="3"/>
      <c r="E5350" s="4"/>
      <c r="V5350" s="4"/>
      <c r="X5350" s="4"/>
      <c r="AK5350" s="3"/>
    </row>
    <row r="5351" spans="3:37">
      <c r="C5351" s="3"/>
      <c r="D5351" s="3"/>
      <c r="E5351" s="4"/>
      <c r="V5351" s="4"/>
      <c r="X5351" s="4"/>
      <c r="AK5351" s="3"/>
    </row>
    <row r="5352" spans="3:37">
      <c r="C5352" s="3"/>
      <c r="D5352" s="3"/>
      <c r="E5352" s="4"/>
      <c r="V5352" s="4"/>
      <c r="X5352" s="4"/>
    </row>
    <row r="5353" spans="3:37">
      <c r="C5353" s="3"/>
      <c r="D5353" s="3"/>
      <c r="E5353" s="4"/>
      <c r="V5353" s="4"/>
      <c r="X5353" s="4"/>
    </row>
    <row r="5354" spans="3:37">
      <c r="C5354" s="3"/>
      <c r="D5354" s="3"/>
      <c r="E5354" s="4"/>
      <c r="V5354" s="4"/>
      <c r="X5354" s="4"/>
      <c r="AK5354" s="3"/>
    </row>
    <row r="5355" spans="3:37">
      <c r="C5355" s="3"/>
      <c r="D5355" s="3"/>
      <c r="E5355" s="4"/>
      <c r="V5355" s="4"/>
      <c r="X5355" s="4"/>
      <c r="AK5355" s="3"/>
    </row>
    <row r="5356" spans="3:37">
      <c r="C5356" s="3"/>
      <c r="D5356" s="3"/>
      <c r="E5356" s="4"/>
      <c r="V5356" s="4"/>
      <c r="X5356" s="4"/>
      <c r="AK5356" s="3"/>
    </row>
    <row r="5357" spans="3:37">
      <c r="C5357" s="3"/>
      <c r="D5357" s="3"/>
      <c r="E5357" s="4"/>
      <c r="V5357" s="4"/>
      <c r="X5357" s="4"/>
      <c r="AK5357" s="3"/>
    </row>
    <row r="5358" spans="3:37">
      <c r="C5358" s="3"/>
      <c r="D5358" s="3"/>
      <c r="E5358" s="4"/>
      <c r="V5358" s="4"/>
      <c r="X5358" s="4"/>
      <c r="AK5358" s="3"/>
    </row>
    <row r="5359" spans="3:37">
      <c r="C5359" s="3"/>
      <c r="D5359" s="3"/>
      <c r="E5359" s="4"/>
      <c r="V5359" s="4"/>
      <c r="X5359" s="4"/>
      <c r="AK5359" s="3"/>
    </row>
    <row r="5360" spans="3:37">
      <c r="C5360" s="3"/>
      <c r="D5360" s="3"/>
      <c r="E5360" s="4"/>
      <c r="V5360" s="4"/>
      <c r="X5360" s="4"/>
      <c r="AK5360" s="3"/>
    </row>
    <row r="5361" spans="3:37">
      <c r="C5361" s="3"/>
      <c r="D5361" s="3"/>
      <c r="E5361" s="4"/>
      <c r="V5361" s="4"/>
      <c r="X5361" s="4"/>
      <c r="AK5361" s="3"/>
    </row>
    <row r="5362" spans="3:37">
      <c r="C5362" s="3"/>
      <c r="D5362" s="3"/>
      <c r="E5362" s="4"/>
      <c r="V5362" s="4"/>
      <c r="X5362" s="4"/>
      <c r="AK5362" s="3"/>
    </row>
    <row r="5363" spans="3:37">
      <c r="C5363" s="3"/>
      <c r="D5363" s="3"/>
      <c r="E5363" s="4"/>
      <c r="V5363" s="4"/>
      <c r="X5363" s="4"/>
      <c r="AK5363" s="3"/>
    </row>
    <row r="5364" spans="3:37">
      <c r="C5364" s="3"/>
      <c r="D5364" s="3"/>
      <c r="E5364" s="4"/>
      <c r="V5364" s="4"/>
      <c r="X5364" s="4"/>
      <c r="AK5364" s="3"/>
    </row>
    <row r="5365" spans="3:37">
      <c r="C5365" s="3"/>
      <c r="D5365" s="3"/>
      <c r="E5365" s="4"/>
      <c r="V5365" s="4"/>
      <c r="X5365" s="4"/>
      <c r="AK5365" s="3"/>
    </row>
    <row r="5366" spans="3:37">
      <c r="C5366" s="3"/>
      <c r="D5366" s="3"/>
      <c r="E5366" s="4"/>
      <c r="V5366" s="4"/>
      <c r="X5366" s="4"/>
      <c r="AK5366" s="3"/>
    </row>
    <row r="5367" spans="3:37">
      <c r="C5367" s="3"/>
      <c r="D5367" s="3"/>
      <c r="E5367" s="4"/>
      <c r="V5367" s="4"/>
      <c r="X5367" s="4"/>
      <c r="AK5367" s="3"/>
    </row>
    <row r="5368" spans="3:37">
      <c r="C5368" s="3"/>
      <c r="D5368" s="3"/>
      <c r="E5368" s="4"/>
      <c r="V5368" s="4"/>
      <c r="X5368" s="4"/>
      <c r="AK5368" s="3"/>
    </row>
    <row r="5369" spans="3:37">
      <c r="C5369" s="3"/>
      <c r="D5369" s="3"/>
      <c r="E5369" s="4"/>
      <c r="V5369" s="4"/>
      <c r="X5369" s="4"/>
      <c r="AK5369" s="3"/>
    </row>
    <row r="5370" spans="3:37">
      <c r="C5370" s="3"/>
      <c r="D5370" s="3"/>
      <c r="E5370" s="4"/>
      <c r="V5370" s="4"/>
      <c r="X5370" s="4"/>
      <c r="AK5370" s="3"/>
    </row>
    <row r="5371" spans="3:37">
      <c r="C5371" s="3"/>
      <c r="D5371" s="3"/>
      <c r="E5371" s="4"/>
      <c r="V5371" s="4"/>
      <c r="X5371" s="4"/>
      <c r="AK5371" s="3"/>
    </row>
    <row r="5372" spans="3:37">
      <c r="C5372" s="3"/>
      <c r="D5372" s="3"/>
      <c r="E5372" s="4"/>
      <c r="V5372" s="4"/>
      <c r="X5372" s="4"/>
      <c r="AK5372" s="3"/>
    </row>
    <row r="5373" spans="3:37">
      <c r="C5373" s="3"/>
      <c r="D5373" s="3"/>
      <c r="E5373" s="4"/>
      <c r="V5373" s="4"/>
      <c r="X5373" s="4"/>
      <c r="AK5373" s="3"/>
    </row>
    <row r="5374" spans="3:37">
      <c r="C5374" s="3"/>
      <c r="D5374" s="3"/>
      <c r="E5374" s="4"/>
      <c r="AK5374" s="3"/>
    </row>
    <row r="5375" spans="3:37">
      <c r="C5375" s="3"/>
      <c r="D5375" s="3"/>
      <c r="E5375" s="4"/>
      <c r="AK5375" s="3"/>
    </row>
    <row r="5376" spans="3:37">
      <c r="C5376" s="3"/>
      <c r="D5376" s="3"/>
      <c r="E5376" s="4"/>
      <c r="AK5376" s="3"/>
    </row>
    <row r="5377" spans="3:37">
      <c r="C5377" s="3"/>
      <c r="D5377" s="3"/>
      <c r="E5377" s="4"/>
      <c r="AK5377" s="3"/>
    </row>
    <row r="5378" spans="3:37">
      <c r="C5378" s="3"/>
      <c r="D5378" s="3"/>
      <c r="E5378" s="4"/>
      <c r="AK5378" s="3"/>
    </row>
    <row r="5379" spans="3:37">
      <c r="C5379" s="3"/>
      <c r="D5379" s="3"/>
      <c r="E5379" s="4"/>
      <c r="AK5379" s="3"/>
    </row>
    <row r="5380" spans="3:37">
      <c r="C5380" s="3"/>
      <c r="D5380" s="3"/>
      <c r="E5380" s="4"/>
      <c r="V5380" s="4"/>
      <c r="X5380" s="4"/>
      <c r="AK5380" s="3"/>
    </row>
    <row r="5381" spans="3:37">
      <c r="C5381" s="3"/>
      <c r="D5381" s="3"/>
      <c r="E5381" s="4"/>
      <c r="V5381" s="4"/>
      <c r="X5381" s="4"/>
      <c r="AK5381" s="3"/>
    </row>
    <row r="5382" spans="3:37">
      <c r="C5382" s="3"/>
      <c r="D5382" s="3"/>
      <c r="E5382" s="4"/>
      <c r="V5382" s="4"/>
      <c r="X5382" s="4"/>
      <c r="AK5382" s="3"/>
    </row>
    <row r="5383" spans="3:37">
      <c r="C5383" s="3"/>
      <c r="D5383" s="3"/>
      <c r="E5383" s="4"/>
      <c r="V5383" s="4"/>
      <c r="X5383" s="4"/>
      <c r="AK5383" s="3"/>
    </row>
    <row r="5384" spans="3:37">
      <c r="C5384" s="3"/>
      <c r="D5384" s="3"/>
      <c r="E5384" s="4"/>
      <c r="V5384" s="4"/>
      <c r="X5384" s="4"/>
      <c r="AK5384" s="3"/>
    </row>
    <row r="5385" spans="3:37">
      <c r="C5385" s="3"/>
      <c r="D5385" s="3"/>
      <c r="E5385" s="4"/>
      <c r="V5385" s="4"/>
      <c r="X5385" s="4"/>
    </row>
    <row r="5386" spans="3:37">
      <c r="C5386" s="3"/>
      <c r="D5386" s="3"/>
      <c r="E5386" s="4"/>
      <c r="V5386" s="4"/>
      <c r="X5386" s="4"/>
    </row>
    <row r="5387" spans="3:37">
      <c r="C5387" s="3"/>
      <c r="D5387" s="3"/>
      <c r="E5387" s="4"/>
      <c r="V5387" s="4"/>
      <c r="X5387" s="4"/>
    </row>
    <row r="5388" spans="3:37">
      <c r="C5388" s="3"/>
      <c r="D5388" s="3"/>
      <c r="E5388" s="4"/>
      <c r="AK5388" s="3"/>
    </row>
    <row r="5389" spans="3:37">
      <c r="C5389" s="3"/>
      <c r="D5389" s="3"/>
      <c r="E5389" s="4"/>
    </row>
    <row r="5390" spans="3:37">
      <c r="C5390" s="3"/>
      <c r="D5390" s="3"/>
      <c r="E5390" s="4"/>
      <c r="AK5390" s="3"/>
    </row>
    <row r="5391" spans="3:37">
      <c r="C5391" s="3"/>
      <c r="D5391" s="3"/>
      <c r="E5391" s="4"/>
      <c r="AK5391" s="3"/>
    </row>
    <row r="5392" spans="3:37">
      <c r="C5392" s="3"/>
      <c r="D5392" s="3"/>
      <c r="E5392" s="4"/>
      <c r="AK5392" s="3"/>
    </row>
    <row r="5393" spans="3:37">
      <c r="C5393" s="3"/>
      <c r="D5393" s="3"/>
      <c r="E5393" s="4"/>
      <c r="AK5393" s="3"/>
    </row>
    <row r="5394" spans="3:37">
      <c r="C5394" s="3"/>
      <c r="D5394" s="3"/>
      <c r="E5394" s="4"/>
      <c r="AK5394" s="3"/>
    </row>
    <row r="5395" spans="3:37">
      <c r="C5395" s="3"/>
      <c r="D5395" s="3"/>
      <c r="E5395" s="4"/>
      <c r="AK5395" s="3"/>
    </row>
    <row r="5396" spans="3:37">
      <c r="C5396" s="3"/>
      <c r="D5396" s="3"/>
      <c r="E5396" s="4"/>
      <c r="AK5396" s="3"/>
    </row>
    <row r="5397" spans="3:37">
      <c r="C5397" s="3"/>
      <c r="D5397" s="3"/>
      <c r="E5397" s="4"/>
      <c r="AK5397" s="3"/>
    </row>
    <row r="5398" spans="3:37">
      <c r="C5398" s="3"/>
      <c r="D5398" s="3"/>
      <c r="E5398" s="4"/>
      <c r="AK5398" s="3"/>
    </row>
    <row r="5399" spans="3:37">
      <c r="C5399" s="3"/>
      <c r="D5399" s="3"/>
      <c r="E5399" s="4"/>
      <c r="AK5399" s="3"/>
    </row>
    <row r="5400" spans="3:37">
      <c r="C5400" s="3"/>
      <c r="D5400" s="3"/>
      <c r="E5400" s="4"/>
      <c r="AK5400" s="3"/>
    </row>
    <row r="5401" spans="3:37">
      <c r="C5401" s="3"/>
      <c r="D5401" s="3"/>
      <c r="E5401" s="4"/>
      <c r="AK5401" s="3"/>
    </row>
    <row r="5402" spans="3:37">
      <c r="C5402" s="3"/>
      <c r="D5402" s="3"/>
      <c r="E5402" s="4"/>
      <c r="AK5402" s="3"/>
    </row>
    <row r="5403" spans="3:37">
      <c r="C5403" s="3"/>
      <c r="D5403" s="3"/>
      <c r="E5403" s="4"/>
      <c r="AK5403" s="3"/>
    </row>
    <row r="5404" spans="3:37">
      <c r="C5404" s="3"/>
      <c r="D5404" s="3"/>
      <c r="E5404" s="4"/>
      <c r="AK5404" s="3"/>
    </row>
    <row r="5405" spans="3:37">
      <c r="C5405" s="3"/>
      <c r="D5405" s="3"/>
      <c r="E5405" s="4"/>
      <c r="AK5405" s="3"/>
    </row>
    <row r="5406" spans="3:37">
      <c r="C5406" s="3"/>
      <c r="D5406" s="3"/>
      <c r="E5406" s="4"/>
      <c r="AK5406" s="3"/>
    </row>
    <row r="5407" spans="3:37">
      <c r="C5407" s="3"/>
      <c r="D5407" s="3"/>
      <c r="E5407" s="4"/>
      <c r="AK5407" s="3"/>
    </row>
    <row r="5408" spans="3:37">
      <c r="C5408" s="3"/>
      <c r="D5408" s="3"/>
      <c r="E5408" s="4"/>
      <c r="AK5408" s="3"/>
    </row>
    <row r="5409" spans="3:37">
      <c r="C5409" s="3"/>
      <c r="D5409" s="3"/>
      <c r="E5409" s="4"/>
    </row>
    <row r="5410" spans="3:37">
      <c r="C5410" s="3"/>
      <c r="D5410" s="3"/>
      <c r="E5410" s="4"/>
      <c r="AK5410" s="3"/>
    </row>
    <row r="5411" spans="3:37">
      <c r="C5411" s="3"/>
      <c r="D5411" s="3"/>
      <c r="E5411" s="4"/>
    </row>
    <row r="5412" spans="3:37">
      <c r="C5412" s="3"/>
      <c r="D5412" s="3"/>
      <c r="E5412" s="4"/>
      <c r="AK5412" s="3"/>
    </row>
    <row r="5413" spans="3:37">
      <c r="C5413" s="3"/>
      <c r="D5413" s="3"/>
      <c r="E5413" s="4"/>
    </row>
    <row r="5414" spans="3:37">
      <c r="C5414" s="3"/>
      <c r="D5414" s="3"/>
      <c r="E5414" s="4"/>
      <c r="AK5414" s="3"/>
    </row>
    <row r="5415" spans="3:37">
      <c r="C5415" s="3"/>
      <c r="D5415" s="3"/>
      <c r="E5415" s="4"/>
    </row>
    <row r="5416" spans="3:37">
      <c r="C5416" s="3"/>
      <c r="D5416" s="3"/>
      <c r="E5416" s="4"/>
      <c r="AK5416" s="3"/>
    </row>
    <row r="5417" spans="3:37">
      <c r="C5417" s="3"/>
      <c r="D5417" s="3"/>
      <c r="E5417" s="4"/>
    </row>
    <row r="5418" spans="3:37">
      <c r="C5418" s="3"/>
      <c r="D5418" s="3"/>
      <c r="E5418" s="4"/>
      <c r="AK5418" s="3"/>
    </row>
    <row r="5419" spans="3:37">
      <c r="C5419" s="3"/>
      <c r="D5419" s="3"/>
      <c r="E5419" s="4"/>
      <c r="AK5419" s="3"/>
    </row>
    <row r="5420" spans="3:37">
      <c r="C5420" s="3"/>
      <c r="D5420" s="3"/>
      <c r="E5420" s="4"/>
      <c r="AK5420" s="3"/>
    </row>
    <row r="5421" spans="3:37">
      <c r="C5421" s="3"/>
      <c r="D5421" s="3"/>
      <c r="E5421" s="4"/>
      <c r="AK5421" s="3"/>
    </row>
    <row r="5422" spans="3:37">
      <c r="C5422" s="3"/>
      <c r="D5422" s="3"/>
      <c r="E5422" s="4"/>
      <c r="AK5422" s="3"/>
    </row>
    <row r="5423" spans="3:37">
      <c r="C5423" s="3"/>
      <c r="D5423" s="3"/>
      <c r="E5423" s="4"/>
      <c r="AK5423" s="3"/>
    </row>
    <row r="5424" spans="3:37">
      <c r="C5424" s="3"/>
      <c r="D5424" s="3"/>
      <c r="E5424" s="4"/>
      <c r="V5424" s="4"/>
      <c r="X5424" s="4"/>
    </row>
    <row r="5425" spans="3:37">
      <c r="C5425" s="3"/>
      <c r="D5425" s="3"/>
      <c r="E5425" s="4"/>
      <c r="V5425" s="4"/>
      <c r="X5425" s="4"/>
    </row>
    <row r="5426" spans="3:37">
      <c r="C5426" s="3"/>
      <c r="D5426" s="3"/>
      <c r="E5426" s="4"/>
      <c r="V5426" s="4"/>
      <c r="X5426" s="4"/>
    </row>
    <row r="5427" spans="3:37">
      <c r="C5427" s="3"/>
      <c r="D5427" s="3"/>
      <c r="E5427" s="4"/>
      <c r="V5427" s="4"/>
      <c r="X5427" s="4"/>
    </row>
    <row r="5428" spans="3:37">
      <c r="C5428" s="3"/>
      <c r="D5428" s="3"/>
      <c r="E5428" s="4"/>
      <c r="V5428" s="4"/>
      <c r="X5428" s="4"/>
    </row>
    <row r="5429" spans="3:37">
      <c r="C5429" s="3"/>
      <c r="D5429" s="3"/>
      <c r="E5429" s="4"/>
      <c r="AK5429" s="3"/>
    </row>
    <row r="5430" spans="3:37">
      <c r="C5430" s="3"/>
      <c r="D5430" s="3"/>
      <c r="E5430" s="4"/>
      <c r="AK5430" s="3"/>
    </row>
    <row r="5431" spans="3:37">
      <c r="C5431" s="3"/>
      <c r="D5431" s="3"/>
      <c r="E5431" s="4"/>
      <c r="AK5431" s="3"/>
    </row>
    <row r="5432" spans="3:37">
      <c r="C5432" s="3"/>
      <c r="D5432" s="3"/>
      <c r="E5432" s="4"/>
      <c r="AK5432" s="3"/>
    </row>
    <row r="5433" spans="3:37">
      <c r="C5433" s="3"/>
      <c r="D5433" s="3"/>
      <c r="E5433" s="4"/>
      <c r="AK5433" s="3"/>
    </row>
    <row r="5434" spans="3:37">
      <c r="C5434" s="3"/>
      <c r="D5434" s="3"/>
      <c r="E5434" s="4"/>
      <c r="AK5434" s="3"/>
    </row>
    <row r="5435" spans="3:37">
      <c r="C5435" s="3"/>
      <c r="D5435" s="3"/>
      <c r="E5435" s="4"/>
      <c r="AK5435" s="3"/>
    </row>
    <row r="5436" spans="3:37">
      <c r="C5436" s="3"/>
      <c r="D5436" s="3"/>
      <c r="E5436" s="4"/>
      <c r="AK5436" s="3"/>
    </row>
    <row r="5437" spans="3:37">
      <c r="C5437" s="3"/>
      <c r="D5437" s="3"/>
      <c r="E5437" s="4"/>
      <c r="AK5437" s="3"/>
    </row>
    <row r="5438" spans="3:37">
      <c r="C5438" s="3"/>
      <c r="D5438" s="3"/>
      <c r="E5438" s="4"/>
      <c r="AK5438" s="3"/>
    </row>
    <row r="5439" spans="3:37">
      <c r="C5439" s="3"/>
      <c r="D5439" s="3"/>
      <c r="E5439" s="4"/>
      <c r="AK5439" s="3"/>
    </row>
    <row r="5440" spans="3:37">
      <c r="C5440" s="3"/>
      <c r="D5440" s="3"/>
      <c r="E5440" s="4"/>
      <c r="AK5440" s="3"/>
    </row>
    <row r="5441" spans="3:37">
      <c r="C5441" s="3"/>
      <c r="D5441" s="3"/>
      <c r="E5441" s="4"/>
      <c r="AK5441" s="3"/>
    </row>
    <row r="5442" spans="3:37">
      <c r="C5442" s="3"/>
      <c r="D5442" s="3"/>
      <c r="E5442" s="4"/>
      <c r="AK5442" s="3"/>
    </row>
    <row r="5443" spans="3:37">
      <c r="C5443" s="3"/>
      <c r="D5443" s="3"/>
      <c r="E5443" s="4"/>
      <c r="AK5443" s="3"/>
    </row>
    <row r="5444" spans="3:37">
      <c r="C5444" s="3"/>
      <c r="D5444" s="3"/>
      <c r="E5444" s="4"/>
      <c r="AK5444" s="3"/>
    </row>
    <row r="5445" spans="3:37">
      <c r="C5445" s="3"/>
      <c r="D5445" s="3"/>
      <c r="E5445" s="4"/>
      <c r="AK5445" s="3"/>
    </row>
    <row r="5446" spans="3:37">
      <c r="C5446" s="3"/>
      <c r="D5446" s="3"/>
      <c r="E5446" s="4"/>
      <c r="AK5446" s="3"/>
    </row>
    <row r="5447" spans="3:37">
      <c r="C5447" s="3"/>
      <c r="D5447" s="3"/>
      <c r="E5447" s="4"/>
      <c r="AK5447" s="3"/>
    </row>
    <row r="5448" spans="3:37">
      <c r="C5448" s="3"/>
      <c r="D5448" s="3"/>
      <c r="E5448" s="4"/>
      <c r="AK5448" s="3"/>
    </row>
    <row r="5449" spans="3:37">
      <c r="C5449" s="3"/>
      <c r="D5449" s="3"/>
      <c r="E5449" s="4"/>
      <c r="AK5449" s="3"/>
    </row>
    <row r="5450" spans="3:37">
      <c r="C5450" s="3"/>
      <c r="D5450" s="3"/>
      <c r="E5450" s="4"/>
      <c r="AK5450" s="3"/>
    </row>
    <row r="5451" spans="3:37">
      <c r="C5451" s="3"/>
      <c r="D5451" s="3"/>
      <c r="E5451" s="4"/>
      <c r="AK5451" s="3"/>
    </row>
    <row r="5452" spans="3:37">
      <c r="C5452" s="3"/>
      <c r="D5452" s="3"/>
      <c r="E5452" s="4"/>
      <c r="AK5452" s="3"/>
    </row>
    <row r="5453" spans="3:37">
      <c r="C5453" s="3"/>
      <c r="D5453" s="3"/>
      <c r="E5453" s="4"/>
      <c r="V5453" s="4"/>
      <c r="X5453" s="4"/>
    </row>
    <row r="5454" spans="3:37">
      <c r="C5454" s="3"/>
      <c r="D5454" s="3"/>
      <c r="E5454" s="4"/>
      <c r="V5454" s="4"/>
      <c r="X5454" s="4"/>
    </row>
    <row r="5455" spans="3:37">
      <c r="C5455" s="3"/>
      <c r="D5455" s="3"/>
      <c r="E5455" s="4"/>
      <c r="V5455" s="4"/>
      <c r="X5455" s="4"/>
    </row>
    <row r="5456" spans="3:37">
      <c r="C5456" s="3"/>
      <c r="D5456" s="3"/>
      <c r="E5456" s="4"/>
      <c r="V5456" s="4"/>
      <c r="X5456" s="4"/>
    </row>
    <row r="5457" spans="3:37">
      <c r="C5457" s="3"/>
      <c r="D5457" s="3"/>
      <c r="E5457" s="4"/>
      <c r="V5457" s="4"/>
      <c r="X5457" s="4"/>
    </row>
    <row r="5458" spans="3:37">
      <c r="C5458" s="3"/>
      <c r="D5458" s="3"/>
      <c r="E5458" s="4"/>
      <c r="V5458" s="4"/>
      <c r="X5458" s="4"/>
    </row>
    <row r="5459" spans="3:37">
      <c r="C5459" s="3"/>
      <c r="D5459" s="3"/>
      <c r="E5459" s="4"/>
      <c r="V5459" s="4"/>
      <c r="X5459" s="4"/>
    </row>
    <row r="5460" spans="3:37">
      <c r="C5460" s="3"/>
      <c r="D5460" s="3"/>
      <c r="E5460" s="4"/>
      <c r="V5460" s="4"/>
      <c r="X5460" s="4"/>
    </row>
    <row r="5461" spans="3:37">
      <c r="C5461" s="3"/>
      <c r="D5461" s="3"/>
      <c r="E5461" s="4"/>
      <c r="V5461" s="4"/>
      <c r="X5461" s="4"/>
      <c r="AK5461" s="3"/>
    </row>
    <row r="5462" spans="3:37">
      <c r="C5462" s="3"/>
      <c r="D5462" s="3"/>
      <c r="E5462" s="4"/>
      <c r="V5462" s="4"/>
      <c r="X5462" s="4"/>
    </row>
    <row r="5463" spans="3:37">
      <c r="C5463" s="3"/>
      <c r="D5463" s="3"/>
      <c r="E5463" s="4"/>
      <c r="V5463" s="4"/>
      <c r="X5463" s="4"/>
    </row>
    <row r="5464" spans="3:37">
      <c r="C5464" s="3"/>
      <c r="D5464" s="3"/>
      <c r="E5464" s="4"/>
      <c r="V5464" s="4"/>
      <c r="X5464" s="4"/>
    </row>
    <row r="5465" spans="3:37">
      <c r="C5465" s="3"/>
      <c r="D5465" s="3"/>
      <c r="E5465" s="4"/>
      <c r="V5465" s="4"/>
      <c r="X5465" s="4"/>
    </row>
    <row r="5466" spans="3:37">
      <c r="C5466" s="3"/>
      <c r="D5466" s="3"/>
      <c r="E5466" s="4"/>
      <c r="V5466" s="4"/>
      <c r="X5466" s="4"/>
    </row>
    <row r="5467" spans="3:37">
      <c r="C5467" s="3"/>
      <c r="D5467" s="3"/>
      <c r="E5467" s="4"/>
      <c r="V5467" s="4"/>
      <c r="X5467" s="4"/>
      <c r="AK5467" s="3"/>
    </row>
    <row r="5468" spans="3:37">
      <c r="C5468" s="3"/>
      <c r="D5468" s="3"/>
      <c r="E5468" s="4"/>
      <c r="V5468" s="4"/>
      <c r="X5468" s="4"/>
      <c r="AK5468" s="3"/>
    </row>
    <row r="5469" spans="3:37">
      <c r="C5469" s="3"/>
      <c r="D5469" s="3"/>
      <c r="E5469" s="4"/>
      <c r="AK5469" s="3"/>
    </row>
    <row r="5470" spans="3:37">
      <c r="C5470" s="3"/>
      <c r="D5470" s="3"/>
      <c r="E5470" s="4"/>
      <c r="AK5470" s="3"/>
    </row>
    <row r="5471" spans="3:37">
      <c r="C5471" s="3"/>
      <c r="D5471" s="3"/>
      <c r="E5471" s="4"/>
      <c r="V5471" s="4"/>
      <c r="X5471" s="4"/>
    </row>
    <row r="5472" spans="3:37">
      <c r="C5472" s="3"/>
      <c r="D5472" s="3"/>
      <c r="E5472" s="4"/>
      <c r="V5472" s="4"/>
      <c r="X5472" s="4"/>
    </row>
    <row r="5473" spans="3:37">
      <c r="C5473" s="3"/>
      <c r="D5473" s="3"/>
      <c r="E5473" s="4"/>
      <c r="V5473" s="4"/>
      <c r="X5473" s="4"/>
    </row>
    <row r="5474" spans="3:37">
      <c r="C5474" s="3"/>
      <c r="D5474" s="3"/>
      <c r="E5474" s="4"/>
      <c r="V5474" s="4"/>
      <c r="X5474" s="4"/>
    </row>
    <row r="5475" spans="3:37">
      <c r="C5475" s="3"/>
      <c r="D5475" s="3"/>
      <c r="E5475" s="4"/>
      <c r="AK5475" s="3"/>
    </row>
    <row r="5476" spans="3:37">
      <c r="C5476" s="3"/>
      <c r="D5476" s="3"/>
      <c r="E5476" s="4"/>
      <c r="AK5476" s="3"/>
    </row>
    <row r="5477" spans="3:37">
      <c r="C5477" s="3"/>
      <c r="D5477" s="3"/>
      <c r="E5477" s="4"/>
      <c r="V5477" s="4"/>
      <c r="X5477" s="4"/>
    </row>
    <row r="5478" spans="3:37">
      <c r="C5478" s="3"/>
      <c r="D5478" s="3"/>
      <c r="E5478" s="4"/>
      <c r="V5478" s="4"/>
      <c r="X5478" s="4"/>
    </row>
    <row r="5479" spans="3:37">
      <c r="C5479" s="3"/>
      <c r="D5479" s="3"/>
      <c r="E5479" s="4"/>
      <c r="AK5479" s="3"/>
    </row>
    <row r="5480" spans="3:37">
      <c r="C5480" s="3"/>
      <c r="D5480" s="3"/>
      <c r="E5480" s="4"/>
    </row>
    <row r="5481" spans="3:37">
      <c r="C5481" s="3"/>
      <c r="D5481" s="3"/>
      <c r="E5481" s="4"/>
      <c r="AK5481" s="3"/>
    </row>
    <row r="5482" spans="3:37">
      <c r="C5482" s="3"/>
      <c r="D5482" s="3"/>
      <c r="E5482" s="4"/>
    </row>
    <row r="5483" spans="3:37">
      <c r="C5483" s="3"/>
      <c r="D5483" s="3"/>
      <c r="E5483" s="4"/>
      <c r="AK5483" s="3"/>
    </row>
    <row r="5484" spans="3:37">
      <c r="C5484" s="3"/>
      <c r="D5484" s="3"/>
      <c r="E5484" s="4"/>
      <c r="AK5484" s="3"/>
    </row>
    <row r="5485" spans="3:37">
      <c r="C5485" s="3"/>
      <c r="D5485" s="3"/>
      <c r="E5485" s="4"/>
      <c r="V5485" s="4"/>
      <c r="X5485" s="4"/>
      <c r="AK5485" s="3"/>
    </row>
    <row r="5486" spans="3:37">
      <c r="C5486" s="3"/>
      <c r="D5486" s="3"/>
      <c r="E5486" s="4"/>
      <c r="AK5486" s="3"/>
    </row>
    <row r="5487" spans="3:37">
      <c r="C5487" s="3"/>
      <c r="D5487" s="3"/>
      <c r="E5487" s="4"/>
    </row>
    <row r="5488" spans="3:37">
      <c r="C5488" s="3"/>
      <c r="D5488" s="3"/>
      <c r="E5488" s="4"/>
      <c r="AK5488" s="3"/>
    </row>
    <row r="5489" spans="3:37">
      <c r="C5489" s="3"/>
      <c r="D5489" s="3"/>
      <c r="E5489" s="4"/>
      <c r="AK5489" s="3"/>
    </row>
    <row r="5490" spans="3:37">
      <c r="C5490" s="3"/>
      <c r="D5490" s="3"/>
      <c r="E5490" s="4"/>
      <c r="V5490" s="4"/>
      <c r="X5490" s="4"/>
    </row>
    <row r="5491" spans="3:37">
      <c r="C5491" s="3"/>
      <c r="D5491" s="3"/>
      <c r="E5491" s="4"/>
      <c r="V5491" s="4"/>
      <c r="X5491" s="4"/>
    </row>
    <row r="5492" spans="3:37">
      <c r="C5492" s="3"/>
      <c r="D5492" s="3"/>
      <c r="E5492" s="4"/>
      <c r="V5492" s="4"/>
      <c r="X5492" s="4"/>
    </row>
    <row r="5493" spans="3:37">
      <c r="C5493" s="3"/>
      <c r="D5493" s="3"/>
      <c r="E5493" s="4"/>
      <c r="V5493" s="4"/>
      <c r="X5493" s="4"/>
    </row>
    <row r="5494" spans="3:37">
      <c r="C5494" s="3"/>
      <c r="D5494" s="3"/>
      <c r="E5494" s="4"/>
      <c r="V5494" s="4"/>
      <c r="X5494" s="4"/>
    </row>
    <row r="5495" spans="3:37">
      <c r="C5495" s="3"/>
      <c r="D5495" s="3"/>
      <c r="E5495" s="4"/>
      <c r="V5495" s="4"/>
      <c r="X5495" s="4"/>
    </row>
    <row r="5496" spans="3:37">
      <c r="C5496" s="3"/>
      <c r="D5496" s="3"/>
      <c r="E5496" s="4"/>
      <c r="V5496" s="4"/>
      <c r="X5496" s="4"/>
      <c r="AK5496" s="3"/>
    </row>
    <row r="5497" spans="3:37">
      <c r="C5497" s="3"/>
      <c r="D5497" s="3"/>
      <c r="E5497" s="4"/>
      <c r="V5497" s="4"/>
      <c r="X5497" s="4"/>
      <c r="AK5497" s="3"/>
    </row>
    <row r="5498" spans="3:37">
      <c r="C5498" s="3"/>
      <c r="D5498" s="3"/>
      <c r="E5498" s="4"/>
      <c r="V5498" s="4"/>
      <c r="X5498" s="4"/>
      <c r="AK5498" s="3"/>
    </row>
    <row r="5499" spans="3:37">
      <c r="C5499" s="3"/>
      <c r="D5499" s="3"/>
      <c r="E5499" s="4"/>
      <c r="V5499" s="4"/>
      <c r="X5499" s="4"/>
      <c r="AK5499" s="3"/>
    </row>
    <row r="5500" spans="3:37">
      <c r="C5500" s="3"/>
      <c r="D5500" s="3"/>
      <c r="E5500" s="4"/>
      <c r="V5500" s="4"/>
      <c r="X5500" s="4"/>
      <c r="AK5500" s="3"/>
    </row>
    <row r="5501" spans="3:37">
      <c r="C5501" s="3"/>
      <c r="D5501" s="3"/>
      <c r="E5501" s="4"/>
      <c r="V5501" s="4"/>
      <c r="X5501" s="4"/>
      <c r="AK5501" s="3"/>
    </row>
    <row r="5502" spans="3:37">
      <c r="C5502" s="3"/>
      <c r="D5502" s="3"/>
      <c r="E5502" s="4"/>
      <c r="V5502" s="4"/>
      <c r="X5502" s="4"/>
      <c r="AK5502" s="3"/>
    </row>
    <row r="5503" spans="3:37">
      <c r="C5503" s="3"/>
      <c r="D5503" s="3"/>
      <c r="E5503" s="4"/>
      <c r="V5503" s="4"/>
      <c r="X5503" s="4"/>
      <c r="AK5503" s="3"/>
    </row>
    <row r="5504" spans="3:37">
      <c r="C5504" s="3"/>
      <c r="D5504" s="3"/>
      <c r="E5504" s="4"/>
      <c r="V5504" s="4"/>
      <c r="X5504" s="4"/>
    </row>
    <row r="5505" spans="3:37">
      <c r="C5505" s="3"/>
      <c r="D5505" s="3"/>
      <c r="E5505" s="4"/>
      <c r="V5505" s="4"/>
      <c r="X5505" s="4"/>
    </row>
    <row r="5506" spans="3:37">
      <c r="C5506" s="3"/>
      <c r="D5506" s="3"/>
      <c r="E5506" s="4"/>
      <c r="V5506" s="4"/>
      <c r="X5506" s="4"/>
    </row>
    <row r="5507" spans="3:37">
      <c r="C5507" s="3"/>
      <c r="D5507" s="3"/>
      <c r="E5507" s="4"/>
      <c r="V5507" s="4"/>
      <c r="X5507" s="4"/>
    </row>
    <row r="5508" spans="3:37">
      <c r="C5508" s="3"/>
      <c r="D5508" s="3"/>
      <c r="E5508" s="4"/>
      <c r="V5508" s="4"/>
      <c r="X5508" s="4"/>
    </row>
    <row r="5509" spans="3:37">
      <c r="C5509" s="3"/>
      <c r="D5509" s="3"/>
      <c r="E5509" s="4"/>
      <c r="V5509" s="4"/>
      <c r="X5509" s="4"/>
      <c r="AK5509" s="3"/>
    </row>
    <row r="5510" spans="3:37">
      <c r="C5510" s="3"/>
      <c r="D5510" s="3"/>
      <c r="E5510" s="4"/>
      <c r="V5510" s="4"/>
      <c r="X5510" s="4"/>
      <c r="AK5510" s="3"/>
    </row>
    <row r="5511" spans="3:37">
      <c r="C5511" s="3"/>
      <c r="D5511" s="3"/>
      <c r="E5511" s="4"/>
      <c r="V5511" s="4"/>
      <c r="X5511" s="4"/>
      <c r="AK5511" s="3"/>
    </row>
    <row r="5512" spans="3:37">
      <c r="C5512" s="3"/>
      <c r="D5512" s="3"/>
      <c r="E5512" s="4"/>
      <c r="V5512" s="4"/>
      <c r="X5512" s="4"/>
      <c r="AK5512" s="3"/>
    </row>
    <row r="5513" spans="3:37">
      <c r="C5513" s="3"/>
      <c r="D5513" s="3"/>
      <c r="E5513" s="4"/>
      <c r="V5513" s="4"/>
      <c r="X5513" s="4"/>
      <c r="AK5513" s="3"/>
    </row>
    <row r="5514" spans="3:37">
      <c r="C5514" s="3"/>
      <c r="D5514" s="3"/>
      <c r="E5514" s="4"/>
      <c r="V5514" s="4"/>
      <c r="X5514" s="4"/>
      <c r="AK5514" s="3"/>
    </row>
    <row r="5515" spans="3:37">
      <c r="C5515" s="3"/>
      <c r="D5515" s="3"/>
      <c r="E5515" s="4"/>
      <c r="V5515" s="4"/>
      <c r="X5515" s="4"/>
    </row>
    <row r="5516" spans="3:37">
      <c r="C5516" s="3"/>
      <c r="D5516" s="3"/>
      <c r="E5516" s="4"/>
      <c r="V5516" s="4"/>
      <c r="X5516" s="4"/>
    </row>
    <row r="5517" spans="3:37">
      <c r="C5517" s="3"/>
      <c r="D5517" s="3"/>
      <c r="E5517" s="4"/>
      <c r="V5517" s="4"/>
      <c r="X5517" s="4"/>
    </row>
    <row r="5518" spans="3:37">
      <c r="C5518" s="3"/>
      <c r="D5518" s="3"/>
      <c r="E5518" s="4"/>
      <c r="V5518" s="4"/>
      <c r="X5518" s="4"/>
      <c r="AK5518" s="3"/>
    </row>
    <row r="5519" spans="3:37">
      <c r="C5519" s="3"/>
      <c r="D5519" s="3"/>
      <c r="E5519" s="4"/>
      <c r="V5519" s="4"/>
      <c r="X5519" s="4"/>
      <c r="AK5519" s="3"/>
    </row>
    <row r="5520" spans="3:37">
      <c r="C5520" s="3"/>
      <c r="D5520" s="3"/>
      <c r="E5520" s="4"/>
      <c r="V5520" s="4"/>
      <c r="X5520" s="4"/>
    </row>
    <row r="5521" spans="3:37">
      <c r="C5521" s="3"/>
      <c r="D5521" s="3"/>
      <c r="E5521" s="4"/>
      <c r="AK5521" s="3"/>
    </row>
    <row r="5522" spans="3:37">
      <c r="C5522" s="3"/>
      <c r="D5522" s="3"/>
      <c r="E5522" s="4"/>
      <c r="AK5522" s="3"/>
    </row>
    <row r="5523" spans="3:37">
      <c r="C5523" s="3"/>
      <c r="D5523" s="3"/>
      <c r="E5523" s="4"/>
      <c r="AK5523" s="3"/>
    </row>
    <row r="5524" spans="3:37">
      <c r="C5524" s="3"/>
      <c r="D5524" s="3"/>
      <c r="E5524" s="4"/>
      <c r="AK5524" s="3"/>
    </row>
    <row r="5525" spans="3:37">
      <c r="C5525" s="3"/>
      <c r="D5525" s="3"/>
      <c r="E5525" s="4"/>
      <c r="V5525" s="4"/>
      <c r="X5525" s="4"/>
      <c r="AK5525" s="3"/>
    </row>
    <row r="5526" spans="3:37">
      <c r="C5526" s="3"/>
      <c r="D5526" s="3"/>
      <c r="E5526" s="4"/>
      <c r="V5526" s="4"/>
      <c r="X5526" s="4"/>
      <c r="AK5526" s="3"/>
    </row>
    <row r="5527" spans="3:37">
      <c r="C5527" s="3"/>
      <c r="D5527" s="3"/>
      <c r="E5527" s="4"/>
      <c r="V5527" s="4"/>
      <c r="X5527" s="4"/>
    </row>
    <row r="5528" spans="3:37">
      <c r="C5528" s="3"/>
      <c r="D5528" s="3"/>
      <c r="E5528" s="4"/>
      <c r="V5528" s="4"/>
      <c r="X5528" s="4"/>
    </row>
    <row r="5529" spans="3:37">
      <c r="C5529" s="3"/>
      <c r="D5529" s="3"/>
      <c r="E5529" s="4"/>
      <c r="V5529" s="4"/>
      <c r="X5529" s="4"/>
      <c r="AK5529" s="3"/>
    </row>
    <row r="5530" spans="3:37">
      <c r="C5530" s="3"/>
      <c r="D5530" s="3"/>
      <c r="E5530" s="4"/>
      <c r="V5530" s="4"/>
      <c r="X5530" s="4"/>
    </row>
    <row r="5531" spans="3:37">
      <c r="C5531" s="3"/>
      <c r="D5531" s="3"/>
      <c r="E5531" s="4"/>
      <c r="V5531" s="4"/>
      <c r="X5531" s="4"/>
    </row>
    <row r="5532" spans="3:37">
      <c r="C5532" s="3"/>
      <c r="D5532" s="3"/>
      <c r="E5532" s="4"/>
      <c r="V5532" s="4"/>
      <c r="X5532" s="4"/>
    </row>
    <row r="5533" spans="3:37">
      <c r="C5533" s="3"/>
      <c r="D5533" s="3"/>
      <c r="E5533" s="4"/>
      <c r="V5533" s="4"/>
      <c r="X5533" s="4"/>
    </row>
    <row r="5534" spans="3:37">
      <c r="C5534" s="3"/>
      <c r="D5534" s="3"/>
      <c r="E5534" s="4"/>
      <c r="V5534" s="4"/>
      <c r="X5534" s="4"/>
    </row>
    <row r="5535" spans="3:37">
      <c r="C5535" s="3"/>
      <c r="D5535" s="3"/>
      <c r="E5535" s="4"/>
      <c r="V5535" s="4"/>
      <c r="X5535" s="4"/>
    </row>
    <row r="5536" spans="3:37">
      <c r="C5536" s="3"/>
      <c r="D5536" s="3"/>
      <c r="E5536" s="4"/>
      <c r="V5536" s="4"/>
      <c r="X5536" s="4"/>
    </row>
    <row r="5537" spans="3:37">
      <c r="C5537" s="3"/>
      <c r="D5537" s="3"/>
      <c r="E5537" s="4"/>
      <c r="V5537" s="4"/>
      <c r="X5537" s="4"/>
      <c r="AK5537" s="3"/>
    </row>
    <row r="5538" spans="3:37">
      <c r="C5538" s="3"/>
      <c r="D5538" s="3"/>
      <c r="E5538" s="4"/>
      <c r="V5538" s="4"/>
      <c r="X5538" s="4"/>
      <c r="AK5538" s="3"/>
    </row>
    <row r="5539" spans="3:37">
      <c r="C5539" s="3"/>
      <c r="D5539" s="3"/>
      <c r="E5539" s="4"/>
      <c r="V5539" s="4"/>
      <c r="X5539" s="4"/>
      <c r="AK5539" s="3"/>
    </row>
    <row r="5540" spans="3:37">
      <c r="C5540" s="3"/>
      <c r="D5540" s="3"/>
      <c r="E5540" s="4"/>
      <c r="V5540" s="4"/>
      <c r="X5540" s="4"/>
      <c r="AK5540" s="3"/>
    </row>
    <row r="5541" spans="3:37">
      <c r="C5541" s="3"/>
      <c r="D5541" s="3"/>
      <c r="E5541" s="4"/>
      <c r="V5541" s="4"/>
      <c r="X5541" s="4"/>
      <c r="AK5541" s="3"/>
    </row>
    <row r="5542" spans="3:37">
      <c r="C5542" s="3"/>
      <c r="D5542" s="3"/>
      <c r="E5542" s="4"/>
      <c r="V5542" s="4"/>
      <c r="X5542" s="4"/>
      <c r="AK5542" s="3"/>
    </row>
    <row r="5543" spans="3:37">
      <c r="C5543" s="3"/>
      <c r="D5543" s="3"/>
      <c r="E5543" s="4"/>
      <c r="V5543" s="4"/>
      <c r="X5543" s="4"/>
      <c r="AK5543" s="3"/>
    </row>
    <row r="5544" spans="3:37">
      <c r="C5544" s="3"/>
      <c r="D5544" s="3"/>
      <c r="E5544" s="4"/>
      <c r="V5544" s="4"/>
      <c r="X5544" s="4"/>
      <c r="AK5544" s="3"/>
    </row>
    <row r="5545" spans="3:37">
      <c r="C5545" s="3"/>
      <c r="D5545" s="3"/>
      <c r="E5545" s="4"/>
      <c r="V5545" s="4"/>
      <c r="X5545" s="4"/>
    </row>
    <row r="5546" spans="3:37">
      <c r="C5546" s="3"/>
      <c r="D5546" s="3"/>
      <c r="E5546" s="4"/>
      <c r="V5546" s="4"/>
      <c r="X5546" s="4"/>
    </row>
    <row r="5547" spans="3:37">
      <c r="C5547" s="3"/>
      <c r="D5547" s="3"/>
      <c r="E5547" s="4"/>
      <c r="V5547" s="4"/>
      <c r="X5547" s="4"/>
    </row>
    <row r="5548" spans="3:37">
      <c r="C5548" s="3"/>
      <c r="D5548" s="3"/>
      <c r="E5548" s="4"/>
      <c r="V5548" s="4"/>
      <c r="X5548" s="4"/>
    </row>
    <row r="5549" spans="3:37">
      <c r="C5549" s="3"/>
      <c r="D5549" s="3"/>
      <c r="E5549" s="4"/>
      <c r="V5549" s="4"/>
      <c r="X5549" s="4"/>
    </row>
    <row r="5550" spans="3:37">
      <c r="C5550" s="3"/>
      <c r="D5550" s="3"/>
      <c r="E5550" s="4"/>
      <c r="V5550" s="4"/>
      <c r="X5550" s="4"/>
      <c r="AK5550" s="3"/>
    </row>
    <row r="5551" spans="3:37">
      <c r="C5551" s="3"/>
      <c r="D5551" s="3"/>
      <c r="E5551" s="4"/>
      <c r="V5551" s="4"/>
      <c r="X5551" s="4"/>
      <c r="AK5551" s="3"/>
    </row>
    <row r="5552" spans="3:37">
      <c r="C5552" s="3"/>
      <c r="D5552" s="3"/>
      <c r="E5552" s="4"/>
      <c r="V5552" s="4"/>
      <c r="X5552" s="4"/>
      <c r="AK5552" s="3"/>
    </row>
    <row r="5553" spans="3:37">
      <c r="C5553" s="3"/>
      <c r="D5553" s="3"/>
      <c r="E5553" s="4"/>
      <c r="V5553" s="4"/>
      <c r="X5553" s="4"/>
      <c r="AK5553" s="3"/>
    </row>
    <row r="5554" spans="3:37">
      <c r="C5554" s="3"/>
      <c r="D5554" s="3"/>
      <c r="E5554" s="4"/>
      <c r="V5554" s="4"/>
      <c r="X5554" s="4"/>
      <c r="AK5554" s="3"/>
    </row>
    <row r="5555" spans="3:37">
      <c r="C5555" s="3"/>
      <c r="D5555" s="3"/>
      <c r="E5555" s="4"/>
      <c r="AK5555" s="3"/>
    </row>
    <row r="5556" spans="3:37">
      <c r="C5556" s="3"/>
      <c r="D5556" s="3"/>
      <c r="E5556" s="4"/>
    </row>
    <row r="5557" spans="3:37">
      <c r="C5557" s="3"/>
      <c r="D5557" s="3"/>
      <c r="E5557" s="4"/>
      <c r="AK5557" s="3"/>
    </row>
    <row r="5558" spans="3:37">
      <c r="C5558" s="3"/>
      <c r="D5558" s="3"/>
      <c r="E5558" s="4"/>
      <c r="AK5558" s="3"/>
    </row>
    <row r="5559" spans="3:37">
      <c r="C5559" s="3"/>
      <c r="D5559" s="3"/>
      <c r="E5559" s="4"/>
      <c r="AK5559" s="3"/>
    </row>
    <row r="5560" spans="3:37">
      <c r="C5560" s="3"/>
      <c r="D5560" s="3"/>
      <c r="E5560" s="4"/>
      <c r="AK5560" s="3"/>
    </row>
    <row r="5561" spans="3:37">
      <c r="C5561" s="3"/>
      <c r="D5561" s="3"/>
      <c r="E5561" s="4"/>
      <c r="AK5561" s="3"/>
    </row>
    <row r="5562" spans="3:37">
      <c r="C5562" s="3"/>
      <c r="D5562" s="3"/>
      <c r="E5562" s="4"/>
      <c r="AK5562" s="3"/>
    </row>
    <row r="5563" spans="3:37">
      <c r="C5563" s="3"/>
      <c r="D5563" s="3"/>
      <c r="E5563" s="4"/>
      <c r="AK5563" s="3"/>
    </row>
    <row r="5564" spans="3:37">
      <c r="C5564" s="3"/>
      <c r="D5564" s="3"/>
      <c r="E5564" s="4"/>
      <c r="AK5564" s="3"/>
    </row>
    <row r="5565" spans="3:37">
      <c r="C5565" s="3"/>
      <c r="D5565" s="3"/>
      <c r="E5565" s="4"/>
      <c r="AK5565" s="3"/>
    </row>
    <row r="5566" spans="3:37">
      <c r="C5566" s="3"/>
      <c r="D5566" s="3"/>
      <c r="E5566" s="4"/>
      <c r="AK5566" s="3"/>
    </row>
    <row r="5567" spans="3:37">
      <c r="C5567" s="3"/>
      <c r="D5567" s="3"/>
      <c r="E5567" s="4"/>
      <c r="V5567" s="4"/>
      <c r="X5567" s="4"/>
      <c r="AK5567" s="3"/>
    </row>
    <row r="5568" spans="3:37">
      <c r="C5568" s="3"/>
      <c r="D5568" s="3"/>
      <c r="E5568" s="4"/>
      <c r="V5568" s="4"/>
      <c r="X5568" s="4"/>
      <c r="AK5568" s="3"/>
    </row>
    <row r="5569" spans="3:37">
      <c r="C5569" s="3"/>
      <c r="D5569" s="3"/>
      <c r="E5569" s="4"/>
      <c r="V5569" s="4"/>
      <c r="X5569" s="4"/>
      <c r="AK5569" s="3"/>
    </row>
    <row r="5570" spans="3:37">
      <c r="C5570" s="3"/>
      <c r="D5570" s="3"/>
      <c r="E5570" s="4"/>
      <c r="V5570" s="4"/>
      <c r="X5570" s="4"/>
      <c r="AK5570" s="3"/>
    </row>
    <row r="5571" spans="3:37">
      <c r="C5571" s="3"/>
      <c r="D5571" s="3"/>
      <c r="E5571" s="4"/>
      <c r="V5571" s="4"/>
      <c r="X5571" s="4"/>
      <c r="AK5571" s="3"/>
    </row>
    <row r="5572" spans="3:37">
      <c r="C5572" s="3"/>
      <c r="D5572" s="3"/>
      <c r="E5572" s="4"/>
      <c r="V5572" s="4"/>
      <c r="X5572" s="4"/>
      <c r="AK5572" s="3"/>
    </row>
    <row r="5573" spans="3:37">
      <c r="C5573" s="3"/>
      <c r="D5573" s="3"/>
      <c r="E5573" s="4"/>
      <c r="V5573" s="4"/>
      <c r="X5573" s="4"/>
    </row>
    <row r="5574" spans="3:37">
      <c r="C5574" s="3"/>
      <c r="D5574" s="3"/>
      <c r="E5574" s="4"/>
      <c r="V5574" s="4"/>
      <c r="X5574" s="4"/>
    </row>
    <row r="5575" spans="3:37">
      <c r="C5575" s="3"/>
      <c r="D5575" s="3"/>
      <c r="E5575" s="4"/>
      <c r="V5575" s="4"/>
      <c r="X5575" s="4"/>
    </row>
    <row r="5576" spans="3:37">
      <c r="C5576" s="3"/>
      <c r="D5576" s="3"/>
      <c r="E5576" s="4"/>
      <c r="V5576" s="4"/>
      <c r="X5576" s="4"/>
    </row>
    <row r="5577" spans="3:37">
      <c r="C5577" s="3"/>
      <c r="D5577" s="3"/>
      <c r="E5577" s="4"/>
      <c r="V5577" s="4"/>
      <c r="X5577" s="4"/>
      <c r="AK5577" s="3"/>
    </row>
    <row r="5578" spans="3:37">
      <c r="C5578" s="3"/>
      <c r="D5578" s="3"/>
      <c r="E5578" s="4"/>
      <c r="V5578" s="4"/>
      <c r="X5578" s="4"/>
      <c r="AK5578" s="3"/>
    </row>
    <row r="5579" spans="3:37">
      <c r="C5579" s="3"/>
      <c r="D5579" s="3"/>
      <c r="E5579" s="4"/>
      <c r="V5579" s="4"/>
      <c r="X5579" s="4"/>
    </row>
    <row r="5580" spans="3:37">
      <c r="C5580" s="3"/>
      <c r="D5580" s="3"/>
      <c r="E5580" s="4"/>
      <c r="V5580" s="4"/>
      <c r="X5580" s="4"/>
    </row>
    <row r="5581" spans="3:37">
      <c r="C5581" s="3"/>
      <c r="D5581" s="3"/>
      <c r="E5581" s="4"/>
      <c r="V5581" s="4"/>
      <c r="X5581" s="4"/>
    </row>
    <row r="5582" spans="3:37">
      <c r="C5582" s="3"/>
      <c r="D5582" s="3"/>
      <c r="E5582" s="4"/>
      <c r="V5582" s="4"/>
      <c r="X5582" s="4"/>
    </row>
    <row r="5583" spans="3:37">
      <c r="C5583" s="3"/>
      <c r="D5583" s="3"/>
      <c r="E5583" s="4"/>
      <c r="V5583" s="4"/>
      <c r="X5583" s="4"/>
    </row>
    <row r="5584" spans="3:37">
      <c r="C5584" s="3"/>
      <c r="D5584" s="3"/>
      <c r="E5584" s="4"/>
      <c r="V5584" s="4"/>
      <c r="X5584" s="4"/>
    </row>
    <row r="5585" spans="3:37">
      <c r="C5585" s="3"/>
      <c r="D5585" s="3"/>
      <c r="E5585" s="4"/>
      <c r="V5585" s="4"/>
      <c r="X5585" s="4"/>
    </row>
    <row r="5586" spans="3:37">
      <c r="C5586" s="3"/>
      <c r="D5586" s="3"/>
      <c r="E5586" s="4"/>
      <c r="V5586" s="4"/>
      <c r="X5586" s="4"/>
    </row>
    <row r="5587" spans="3:37">
      <c r="C5587" s="3"/>
      <c r="D5587" s="3"/>
      <c r="E5587" s="4"/>
      <c r="V5587" s="4"/>
      <c r="X5587" s="4"/>
    </row>
    <row r="5588" spans="3:37">
      <c r="C5588" s="3"/>
      <c r="D5588" s="3"/>
      <c r="E5588" s="4"/>
      <c r="V5588" s="4"/>
      <c r="X5588" s="4"/>
    </row>
    <row r="5589" spans="3:37">
      <c r="C5589" s="3"/>
      <c r="D5589" s="3"/>
      <c r="E5589" s="4"/>
      <c r="AK5589" s="3"/>
    </row>
    <row r="5590" spans="3:37">
      <c r="C5590" s="3"/>
      <c r="D5590" s="3"/>
      <c r="E5590" s="4"/>
    </row>
    <row r="5591" spans="3:37">
      <c r="C5591" s="3"/>
      <c r="D5591" s="3"/>
      <c r="E5591" s="4"/>
      <c r="AK5591" s="3"/>
    </row>
    <row r="5592" spans="3:37">
      <c r="C5592" s="3"/>
      <c r="D5592" s="3"/>
      <c r="E5592" s="4"/>
      <c r="AK5592" s="3"/>
    </row>
    <row r="5593" spans="3:37">
      <c r="C5593" s="3"/>
      <c r="D5593" s="3"/>
      <c r="E5593" s="4"/>
      <c r="AK5593" s="3"/>
    </row>
    <row r="5594" spans="3:37">
      <c r="C5594" s="3"/>
      <c r="D5594" s="3"/>
      <c r="E5594" s="4"/>
      <c r="AK5594" s="3"/>
    </row>
    <row r="5595" spans="3:37">
      <c r="C5595" s="3"/>
      <c r="D5595" s="3"/>
      <c r="E5595" s="4"/>
      <c r="AK5595" s="3"/>
    </row>
    <row r="5596" spans="3:37">
      <c r="C5596" s="3"/>
      <c r="D5596" s="3"/>
      <c r="E5596" s="4"/>
      <c r="AK5596" s="3"/>
    </row>
    <row r="5597" spans="3:37">
      <c r="C5597" s="3"/>
      <c r="D5597" s="3"/>
      <c r="E5597" s="4"/>
      <c r="V5597" s="4"/>
      <c r="X5597" s="4"/>
    </row>
    <row r="5598" spans="3:37">
      <c r="C5598" s="3"/>
      <c r="D5598" s="3"/>
      <c r="E5598" s="4"/>
      <c r="V5598" s="4"/>
      <c r="X5598" s="4"/>
    </row>
    <row r="5599" spans="3:37">
      <c r="C5599" s="3"/>
      <c r="D5599" s="3"/>
      <c r="E5599" s="4"/>
      <c r="V5599" s="4"/>
      <c r="X5599" s="4"/>
    </row>
    <row r="5600" spans="3:37">
      <c r="C5600" s="3"/>
      <c r="D5600" s="3"/>
      <c r="E5600" s="4"/>
      <c r="V5600" s="4"/>
      <c r="X5600" s="4"/>
    </row>
    <row r="5601" spans="3:37">
      <c r="C5601" s="3"/>
      <c r="D5601" s="3"/>
      <c r="E5601" s="4"/>
      <c r="V5601" s="4"/>
      <c r="X5601" s="4"/>
      <c r="AK5601" s="3"/>
    </row>
    <row r="5602" spans="3:37">
      <c r="C5602" s="3"/>
      <c r="D5602" s="3"/>
      <c r="E5602" s="4"/>
      <c r="V5602" s="4"/>
      <c r="X5602" s="4"/>
      <c r="AK5602" s="3"/>
    </row>
    <row r="5603" spans="3:37">
      <c r="C5603" s="3"/>
      <c r="D5603" s="3"/>
      <c r="E5603" s="4"/>
      <c r="V5603" s="4"/>
      <c r="X5603" s="4"/>
      <c r="AK5603" s="3"/>
    </row>
    <row r="5604" spans="3:37">
      <c r="C5604" s="3"/>
      <c r="D5604" s="3"/>
      <c r="E5604" s="4"/>
      <c r="V5604" s="4"/>
      <c r="X5604" s="4"/>
      <c r="AK5604" s="3"/>
    </row>
    <row r="5605" spans="3:37">
      <c r="C5605" s="3"/>
      <c r="D5605" s="3"/>
      <c r="E5605" s="4"/>
      <c r="V5605" s="4"/>
      <c r="X5605" s="4"/>
    </row>
    <row r="5606" spans="3:37">
      <c r="C5606" s="3"/>
      <c r="D5606" s="3"/>
      <c r="E5606" s="4"/>
      <c r="V5606" s="4"/>
      <c r="X5606" s="4"/>
    </row>
    <row r="5607" spans="3:37">
      <c r="C5607" s="3"/>
      <c r="D5607" s="3"/>
      <c r="E5607" s="4"/>
      <c r="V5607" s="4"/>
      <c r="X5607" s="4"/>
      <c r="AK5607" s="3"/>
    </row>
    <row r="5608" spans="3:37">
      <c r="C5608" s="3"/>
      <c r="D5608" s="3"/>
      <c r="E5608" s="4"/>
      <c r="V5608" s="4"/>
      <c r="X5608" s="4"/>
      <c r="AK5608" s="3"/>
    </row>
    <row r="5609" spans="3:37">
      <c r="C5609" s="3"/>
      <c r="D5609" s="3"/>
      <c r="E5609" s="4"/>
      <c r="V5609" s="4"/>
      <c r="X5609" s="4"/>
      <c r="AK5609" s="3"/>
    </row>
    <row r="5610" spans="3:37">
      <c r="C5610" s="3"/>
      <c r="D5610" s="3"/>
      <c r="E5610" s="4"/>
      <c r="V5610" s="4"/>
      <c r="X5610" s="4"/>
    </row>
    <row r="5611" spans="3:37">
      <c r="C5611" s="3"/>
      <c r="D5611" s="3"/>
      <c r="E5611" s="4"/>
      <c r="V5611" s="4"/>
      <c r="X5611" s="4"/>
    </row>
    <row r="5612" spans="3:37">
      <c r="C5612" s="3"/>
      <c r="D5612" s="3"/>
      <c r="E5612" s="4"/>
      <c r="V5612" s="4"/>
      <c r="X5612" s="4"/>
    </row>
    <row r="5613" spans="3:37">
      <c r="C5613" s="3"/>
      <c r="D5613" s="3"/>
      <c r="E5613" s="4"/>
      <c r="V5613" s="4"/>
      <c r="X5613" s="4"/>
    </row>
    <row r="5614" spans="3:37">
      <c r="C5614" s="3"/>
      <c r="D5614" s="3"/>
      <c r="E5614" s="4"/>
      <c r="V5614" s="4"/>
      <c r="X5614" s="4"/>
    </row>
    <row r="5615" spans="3:37">
      <c r="C5615" s="3"/>
      <c r="D5615" s="3"/>
      <c r="E5615" s="4"/>
      <c r="V5615" s="4"/>
      <c r="X5615" s="4"/>
    </row>
    <row r="5616" spans="3:37">
      <c r="C5616" s="3"/>
      <c r="D5616" s="3"/>
      <c r="E5616" s="4"/>
      <c r="V5616" s="4"/>
      <c r="X5616" s="4"/>
    </row>
    <row r="5617" spans="3:37">
      <c r="C5617" s="3"/>
      <c r="D5617" s="3"/>
      <c r="E5617" s="4"/>
      <c r="V5617" s="4"/>
      <c r="X5617" s="4"/>
    </row>
    <row r="5618" spans="3:37">
      <c r="C5618" s="3"/>
      <c r="D5618" s="3"/>
      <c r="E5618" s="4"/>
      <c r="V5618" s="4"/>
      <c r="X5618" s="4"/>
      <c r="AK5618" s="3"/>
    </row>
    <row r="5619" spans="3:37">
      <c r="C5619" s="3"/>
      <c r="D5619" s="3"/>
      <c r="E5619" s="4"/>
      <c r="V5619" s="4"/>
      <c r="X5619" s="4"/>
    </row>
    <row r="5620" spans="3:37">
      <c r="C5620" s="3"/>
      <c r="D5620" s="3"/>
      <c r="E5620" s="4"/>
      <c r="V5620" s="4"/>
      <c r="X5620" s="4"/>
    </row>
    <row r="5621" spans="3:37">
      <c r="C5621" s="3"/>
      <c r="D5621" s="3"/>
      <c r="E5621" s="4"/>
      <c r="V5621" s="4"/>
      <c r="X5621" s="4"/>
    </row>
    <row r="5622" spans="3:37">
      <c r="C5622" s="3"/>
      <c r="D5622" s="3"/>
      <c r="E5622" s="4"/>
      <c r="V5622" s="4"/>
      <c r="X5622" s="4"/>
    </row>
    <row r="5623" spans="3:37">
      <c r="C5623" s="3"/>
      <c r="D5623" s="3"/>
      <c r="E5623" s="4"/>
      <c r="V5623" s="4"/>
      <c r="X5623" s="4"/>
    </row>
    <row r="5624" spans="3:37">
      <c r="C5624" s="3"/>
      <c r="D5624" s="3"/>
      <c r="E5624" s="4"/>
      <c r="V5624" s="4"/>
      <c r="X5624" s="4"/>
    </row>
    <row r="5625" spans="3:37">
      <c r="C5625" s="3"/>
      <c r="D5625" s="3"/>
      <c r="E5625" s="4"/>
      <c r="V5625" s="4"/>
      <c r="X5625" s="4"/>
    </row>
    <row r="5626" spans="3:37">
      <c r="C5626" s="3"/>
      <c r="D5626" s="3"/>
      <c r="E5626" s="4"/>
      <c r="V5626" s="4"/>
      <c r="X5626" s="4"/>
    </row>
    <row r="5627" spans="3:37">
      <c r="C5627" s="3"/>
      <c r="D5627" s="3"/>
      <c r="E5627" s="4"/>
      <c r="V5627" s="4"/>
      <c r="X5627" s="4"/>
    </row>
    <row r="5628" spans="3:37">
      <c r="C5628" s="3"/>
      <c r="D5628" s="3"/>
      <c r="E5628" s="4"/>
      <c r="V5628" s="4"/>
      <c r="X5628" s="4"/>
    </row>
    <row r="5629" spans="3:37">
      <c r="C5629" s="3"/>
      <c r="D5629" s="3"/>
      <c r="E5629" s="4"/>
      <c r="V5629" s="4"/>
      <c r="X5629" s="4"/>
    </row>
    <row r="5630" spans="3:37">
      <c r="C5630" s="3"/>
      <c r="D5630" s="3"/>
      <c r="E5630" s="4"/>
      <c r="V5630" s="4"/>
      <c r="X5630" s="4"/>
    </row>
    <row r="5631" spans="3:37">
      <c r="C5631" s="3"/>
      <c r="D5631" s="3"/>
      <c r="E5631" s="4"/>
      <c r="V5631" s="4"/>
      <c r="X5631" s="4"/>
    </row>
    <row r="5632" spans="3:37">
      <c r="C5632" s="3"/>
      <c r="D5632" s="3"/>
      <c r="E5632" s="4"/>
      <c r="V5632" s="4"/>
      <c r="X5632" s="4"/>
    </row>
    <row r="5633" spans="3:37">
      <c r="C5633" s="3"/>
      <c r="D5633" s="3"/>
      <c r="E5633" s="4"/>
    </row>
    <row r="5634" spans="3:37">
      <c r="C5634" s="3"/>
      <c r="D5634" s="3"/>
      <c r="E5634" s="4"/>
      <c r="V5634" s="4"/>
      <c r="X5634" s="4"/>
      <c r="AK5634" s="3"/>
    </row>
    <row r="5635" spans="3:37">
      <c r="C5635" s="3"/>
      <c r="D5635" s="3"/>
      <c r="E5635" s="4"/>
      <c r="V5635" s="4"/>
      <c r="X5635" s="4"/>
      <c r="AK5635" s="3"/>
    </row>
    <row r="5636" spans="3:37">
      <c r="C5636" s="3"/>
      <c r="D5636" s="3"/>
      <c r="E5636" s="4"/>
      <c r="V5636" s="4"/>
      <c r="X5636" s="4"/>
      <c r="AK5636" s="3"/>
    </row>
    <row r="5637" spans="3:37">
      <c r="C5637" s="3"/>
      <c r="D5637" s="3"/>
      <c r="E5637" s="4"/>
      <c r="V5637" s="4"/>
      <c r="X5637" s="4"/>
      <c r="AK5637" s="3"/>
    </row>
    <row r="5638" spans="3:37">
      <c r="C5638" s="3"/>
      <c r="D5638" s="3"/>
      <c r="E5638" s="4"/>
      <c r="V5638" s="4"/>
      <c r="X5638" s="4"/>
      <c r="AK5638" s="3"/>
    </row>
    <row r="5639" spans="3:37">
      <c r="C5639" s="3"/>
      <c r="D5639" s="3"/>
      <c r="E5639" s="4"/>
      <c r="V5639" s="4"/>
      <c r="X5639" s="4"/>
      <c r="AK5639" s="3"/>
    </row>
    <row r="5640" spans="3:37">
      <c r="C5640" s="3"/>
      <c r="D5640" s="3"/>
      <c r="E5640" s="4"/>
      <c r="V5640" s="4"/>
      <c r="X5640" s="4"/>
      <c r="AK5640" s="3"/>
    </row>
    <row r="5641" spans="3:37">
      <c r="C5641" s="3"/>
      <c r="D5641" s="3"/>
      <c r="E5641" s="4"/>
      <c r="V5641" s="4"/>
      <c r="X5641" s="4"/>
      <c r="AK5641" s="3"/>
    </row>
    <row r="5642" spans="3:37">
      <c r="C5642" s="3"/>
      <c r="D5642" s="3"/>
      <c r="E5642" s="4"/>
      <c r="V5642" s="4"/>
      <c r="X5642" s="4"/>
      <c r="AK5642" s="3"/>
    </row>
    <row r="5643" spans="3:37">
      <c r="C5643" s="3"/>
      <c r="D5643" s="3"/>
      <c r="E5643" s="4"/>
      <c r="V5643" s="4"/>
      <c r="X5643" s="4"/>
      <c r="AK5643" s="3"/>
    </row>
    <row r="5644" spans="3:37">
      <c r="C5644" s="3"/>
      <c r="D5644" s="3"/>
      <c r="E5644" s="4"/>
      <c r="V5644" s="4"/>
      <c r="X5644" s="4"/>
      <c r="AK5644" s="3"/>
    </row>
    <row r="5645" spans="3:37">
      <c r="C5645" s="3"/>
      <c r="D5645" s="3"/>
      <c r="E5645" s="4"/>
      <c r="V5645" s="4"/>
      <c r="X5645" s="4"/>
    </row>
    <row r="5646" spans="3:37">
      <c r="C5646" s="3"/>
      <c r="D5646" s="3"/>
      <c r="E5646" s="4"/>
      <c r="V5646" s="4"/>
      <c r="X5646" s="4"/>
    </row>
    <row r="5647" spans="3:37">
      <c r="C5647" s="3"/>
      <c r="D5647" s="3"/>
      <c r="E5647" s="4"/>
      <c r="V5647" s="4"/>
      <c r="X5647" s="4"/>
      <c r="AK5647" s="3"/>
    </row>
    <row r="5648" spans="3:37">
      <c r="C5648" s="3"/>
      <c r="D5648" s="3"/>
      <c r="E5648" s="4"/>
      <c r="V5648" s="4"/>
      <c r="X5648" s="4"/>
      <c r="AK5648" s="3"/>
    </row>
    <row r="5649" spans="3:37">
      <c r="C5649" s="3"/>
      <c r="D5649" s="3"/>
      <c r="E5649" s="4"/>
      <c r="V5649" s="4"/>
      <c r="X5649" s="4"/>
      <c r="AK5649" s="3"/>
    </row>
    <row r="5650" spans="3:37">
      <c r="C5650" s="3"/>
      <c r="D5650" s="3"/>
      <c r="E5650" s="4"/>
      <c r="V5650" s="4"/>
      <c r="X5650" s="4"/>
    </row>
    <row r="5651" spans="3:37">
      <c r="C5651" s="3"/>
      <c r="D5651" s="3"/>
      <c r="E5651" s="4"/>
      <c r="V5651" s="4"/>
      <c r="X5651" s="4"/>
    </row>
    <row r="5652" spans="3:37">
      <c r="C5652" s="3"/>
      <c r="D5652" s="3"/>
      <c r="E5652" s="4"/>
      <c r="V5652" s="4"/>
      <c r="X5652" s="4"/>
    </row>
    <row r="5653" spans="3:37">
      <c r="C5653" s="3"/>
      <c r="D5653" s="3"/>
      <c r="E5653" s="4"/>
      <c r="AK5653" s="3"/>
    </row>
    <row r="5654" spans="3:37">
      <c r="C5654" s="3"/>
      <c r="D5654" s="3"/>
      <c r="E5654" s="4"/>
    </row>
    <row r="5655" spans="3:37">
      <c r="C5655" s="3"/>
      <c r="D5655" s="3"/>
      <c r="E5655" s="4"/>
      <c r="AK5655" s="3"/>
    </row>
    <row r="5656" spans="3:37">
      <c r="C5656" s="3"/>
      <c r="D5656" s="3"/>
      <c r="E5656" s="4"/>
      <c r="AK5656" s="3"/>
    </row>
    <row r="5657" spans="3:37">
      <c r="C5657" s="3"/>
      <c r="D5657" s="3"/>
      <c r="E5657" s="4"/>
      <c r="AK5657" s="3"/>
    </row>
    <row r="5658" spans="3:37">
      <c r="C5658" s="3"/>
      <c r="D5658" s="3"/>
      <c r="E5658" s="4"/>
      <c r="AK5658" s="3"/>
    </row>
    <row r="5659" spans="3:37">
      <c r="C5659" s="3"/>
      <c r="D5659" s="3"/>
      <c r="E5659" s="4"/>
      <c r="AK5659" s="3"/>
    </row>
    <row r="5660" spans="3:37">
      <c r="C5660" s="3"/>
      <c r="D5660" s="3"/>
      <c r="E5660" s="4"/>
      <c r="AK5660" s="3"/>
    </row>
    <row r="5661" spans="3:37">
      <c r="C5661" s="3"/>
      <c r="D5661" s="3"/>
      <c r="E5661" s="4"/>
      <c r="AK5661" s="3"/>
    </row>
    <row r="5662" spans="3:37">
      <c r="C5662" s="3"/>
      <c r="D5662" s="3"/>
      <c r="E5662" s="4"/>
      <c r="AK5662" s="3"/>
    </row>
    <row r="5663" spans="3:37">
      <c r="C5663" s="3"/>
      <c r="D5663" s="3"/>
      <c r="E5663" s="4"/>
      <c r="AK5663" s="3"/>
    </row>
    <row r="5664" spans="3:37">
      <c r="C5664" s="3"/>
      <c r="D5664" s="3"/>
      <c r="E5664" s="4"/>
      <c r="AK5664" s="3"/>
    </row>
    <row r="5665" spans="3:37">
      <c r="C5665" s="3"/>
      <c r="D5665" s="3"/>
      <c r="E5665" s="4"/>
      <c r="AK5665" s="3"/>
    </row>
    <row r="5666" spans="3:37">
      <c r="C5666" s="3"/>
      <c r="D5666" s="3"/>
      <c r="E5666" s="4"/>
      <c r="AK5666" s="3"/>
    </row>
    <row r="5667" spans="3:37">
      <c r="C5667" s="3"/>
      <c r="D5667" s="3"/>
      <c r="E5667" s="4"/>
      <c r="AK5667" s="3"/>
    </row>
    <row r="5668" spans="3:37">
      <c r="C5668" s="3"/>
      <c r="D5668" s="3"/>
      <c r="E5668" s="4"/>
      <c r="AK5668" s="3"/>
    </row>
    <row r="5669" spans="3:37">
      <c r="C5669" s="3"/>
      <c r="D5669" s="3"/>
      <c r="E5669" s="4"/>
      <c r="AK5669" s="3"/>
    </row>
    <row r="5670" spans="3:37">
      <c r="C5670" s="3"/>
      <c r="D5670" s="3"/>
      <c r="E5670" s="4"/>
    </row>
    <row r="5671" spans="3:37">
      <c r="C5671" s="3"/>
      <c r="D5671" s="3"/>
      <c r="E5671" s="4"/>
      <c r="AK5671" s="3"/>
    </row>
    <row r="5672" spans="3:37">
      <c r="C5672" s="3"/>
      <c r="D5672" s="3"/>
      <c r="E5672" s="4"/>
    </row>
    <row r="5673" spans="3:37">
      <c r="C5673" s="3"/>
      <c r="D5673" s="3"/>
      <c r="E5673" s="4"/>
      <c r="AK5673" s="3"/>
    </row>
    <row r="5674" spans="3:37">
      <c r="C5674" s="3"/>
      <c r="D5674" s="3"/>
      <c r="E5674" s="4"/>
    </row>
    <row r="5675" spans="3:37">
      <c r="C5675" s="3"/>
      <c r="D5675" s="3"/>
      <c r="E5675" s="4"/>
      <c r="AK5675" s="3"/>
    </row>
    <row r="5676" spans="3:37">
      <c r="C5676" s="3"/>
      <c r="D5676" s="3"/>
      <c r="E5676" s="4"/>
    </row>
    <row r="5677" spans="3:37">
      <c r="C5677" s="3"/>
      <c r="D5677" s="3"/>
      <c r="E5677" s="4"/>
      <c r="AK5677" s="3"/>
    </row>
    <row r="5678" spans="3:37">
      <c r="C5678" s="3"/>
      <c r="D5678" s="3"/>
      <c r="E5678" s="4"/>
    </row>
    <row r="5679" spans="3:37">
      <c r="C5679" s="3"/>
      <c r="D5679" s="3"/>
      <c r="E5679" s="4"/>
      <c r="AK5679" s="3"/>
    </row>
    <row r="5680" spans="3:37">
      <c r="C5680" s="3"/>
      <c r="D5680" s="3"/>
      <c r="E5680" s="4"/>
      <c r="AK5680" s="3"/>
    </row>
    <row r="5681" spans="3:37">
      <c r="C5681" s="3"/>
      <c r="D5681" s="3"/>
      <c r="E5681" s="4"/>
      <c r="AK5681" s="3"/>
    </row>
    <row r="5682" spans="3:37">
      <c r="C5682" s="3"/>
      <c r="D5682" s="3"/>
      <c r="E5682" s="4"/>
      <c r="AK5682" s="3"/>
    </row>
    <row r="5683" spans="3:37">
      <c r="C5683" s="3"/>
      <c r="D5683" s="3"/>
      <c r="E5683" s="4"/>
      <c r="AK5683" s="3"/>
    </row>
    <row r="5684" spans="3:37">
      <c r="C5684" s="3"/>
      <c r="D5684" s="3"/>
      <c r="E5684" s="4"/>
      <c r="AK5684" s="3"/>
    </row>
    <row r="5685" spans="3:37">
      <c r="C5685" s="3"/>
      <c r="D5685" s="3"/>
      <c r="E5685" s="4"/>
      <c r="AK5685" s="3"/>
    </row>
    <row r="5686" spans="3:37">
      <c r="C5686" s="3"/>
      <c r="D5686" s="3"/>
      <c r="E5686" s="4"/>
    </row>
    <row r="5687" spans="3:37">
      <c r="C5687" s="3"/>
      <c r="D5687" s="3"/>
      <c r="E5687" s="4"/>
    </row>
    <row r="5688" spans="3:37">
      <c r="C5688" s="3"/>
      <c r="D5688" s="3"/>
      <c r="E5688" s="4"/>
      <c r="AK5688" s="3"/>
    </row>
    <row r="5689" spans="3:37">
      <c r="C5689" s="3"/>
      <c r="D5689" s="3"/>
      <c r="E5689" s="4"/>
      <c r="AK5689" s="3"/>
    </row>
    <row r="5690" spans="3:37">
      <c r="C5690" s="3"/>
      <c r="D5690" s="3"/>
      <c r="E5690" s="4"/>
      <c r="AK5690" s="3"/>
    </row>
    <row r="5691" spans="3:37">
      <c r="C5691" s="3"/>
      <c r="D5691" s="3"/>
      <c r="E5691" s="4"/>
      <c r="AK5691" s="3"/>
    </row>
    <row r="5692" spans="3:37">
      <c r="C5692" s="3"/>
      <c r="D5692" s="3"/>
      <c r="E5692" s="4"/>
      <c r="AK5692" s="3"/>
    </row>
    <row r="5693" spans="3:37">
      <c r="C5693" s="3"/>
      <c r="D5693" s="3"/>
      <c r="E5693" s="4"/>
      <c r="AK5693" s="3"/>
    </row>
    <row r="5694" spans="3:37">
      <c r="C5694" s="3"/>
      <c r="D5694" s="3"/>
      <c r="E5694" s="4"/>
      <c r="V5694" s="4"/>
      <c r="X5694" s="4"/>
    </row>
    <row r="5695" spans="3:37">
      <c r="C5695" s="3"/>
      <c r="D5695" s="3"/>
      <c r="E5695" s="4"/>
      <c r="V5695" s="4"/>
      <c r="X5695" s="4"/>
    </row>
    <row r="5696" spans="3:37">
      <c r="C5696" s="3"/>
      <c r="D5696" s="3"/>
      <c r="E5696" s="4"/>
      <c r="V5696" s="4"/>
      <c r="X5696" s="4"/>
    </row>
    <row r="5697" spans="3:37">
      <c r="C5697" s="3"/>
      <c r="D5697" s="3"/>
      <c r="E5697" s="4"/>
      <c r="V5697" s="4"/>
      <c r="X5697" s="4"/>
    </row>
    <row r="5698" spans="3:37">
      <c r="C5698" s="3"/>
      <c r="D5698" s="3"/>
      <c r="E5698" s="4"/>
      <c r="V5698" s="4"/>
      <c r="X5698" s="4"/>
    </row>
    <row r="5699" spans="3:37">
      <c r="C5699" s="3"/>
      <c r="D5699" s="3"/>
      <c r="E5699" s="4"/>
      <c r="AK5699" s="3"/>
    </row>
    <row r="5700" spans="3:37">
      <c r="C5700" s="3"/>
      <c r="D5700" s="3"/>
      <c r="E5700" s="4"/>
      <c r="AK5700" s="3"/>
    </row>
    <row r="5701" spans="3:37">
      <c r="C5701" s="3"/>
      <c r="D5701" s="3"/>
      <c r="E5701" s="4"/>
      <c r="V5701" s="4"/>
      <c r="X5701" s="4"/>
    </row>
    <row r="5702" spans="3:37">
      <c r="C5702" s="3"/>
      <c r="D5702" s="3"/>
      <c r="E5702" s="4"/>
      <c r="V5702" s="4"/>
      <c r="X5702" s="4"/>
    </row>
    <row r="5703" spans="3:37">
      <c r="C5703" s="3"/>
      <c r="D5703" s="3"/>
      <c r="E5703" s="4"/>
      <c r="V5703" s="4"/>
      <c r="X5703" s="4"/>
    </row>
    <row r="5704" spans="3:37">
      <c r="C5704" s="3"/>
      <c r="D5704" s="3"/>
      <c r="E5704" s="4"/>
      <c r="V5704" s="4"/>
      <c r="X5704" s="4"/>
    </row>
    <row r="5705" spans="3:37">
      <c r="C5705" s="3"/>
      <c r="D5705" s="3"/>
      <c r="E5705" s="4"/>
      <c r="V5705" s="4"/>
      <c r="X5705" s="4"/>
    </row>
    <row r="5706" spans="3:37">
      <c r="C5706" s="3"/>
      <c r="D5706" s="3"/>
      <c r="E5706" s="4"/>
      <c r="V5706" s="4"/>
      <c r="X5706" s="4"/>
    </row>
    <row r="5707" spans="3:37">
      <c r="C5707" s="3"/>
      <c r="D5707" s="3"/>
      <c r="E5707" s="4"/>
      <c r="V5707" s="4"/>
      <c r="X5707" s="4"/>
    </row>
    <row r="5708" spans="3:37">
      <c r="C5708" s="3"/>
      <c r="D5708" s="3"/>
      <c r="E5708" s="4"/>
      <c r="V5708" s="4"/>
      <c r="X5708" s="4"/>
    </row>
    <row r="5709" spans="3:37">
      <c r="C5709" s="3"/>
      <c r="D5709" s="3"/>
      <c r="E5709" s="4"/>
      <c r="V5709" s="4"/>
      <c r="X5709" s="4"/>
    </row>
    <row r="5710" spans="3:37">
      <c r="C5710" s="3"/>
      <c r="D5710" s="3"/>
      <c r="E5710" s="4"/>
      <c r="V5710" s="4"/>
      <c r="X5710" s="4"/>
    </row>
    <row r="5711" spans="3:37">
      <c r="C5711" s="3"/>
      <c r="D5711" s="3"/>
      <c r="E5711" s="4"/>
      <c r="V5711" s="4"/>
      <c r="X5711" s="4"/>
    </row>
    <row r="5712" spans="3:37">
      <c r="C5712" s="3"/>
      <c r="D5712" s="3"/>
      <c r="E5712" s="4"/>
      <c r="V5712" s="4"/>
      <c r="X5712" s="4"/>
    </row>
    <row r="5713" spans="3:37">
      <c r="C5713" s="3"/>
      <c r="D5713" s="3"/>
      <c r="E5713" s="4"/>
      <c r="V5713" s="4"/>
      <c r="X5713" s="4"/>
    </row>
    <row r="5714" spans="3:37">
      <c r="C5714" s="3"/>
      <c r="D5714" s="3"/>
      <c r="E5714" s="4"/>
      <c r="V5714" s="4"/>
      <c r="X5714" s="4"/>
    </row>
    <row r="5715" spans="3:37">
      <c r="C5715" s="3"/>
      <c r="D5715" s="3"/>
      <c r="E5715" s="4"/>
      <c r="V5715" s="4"/>
      <c r="X5715" s="4"/>
      <c r="AK5715" s="3"/>
    </row>
    <row r="5716" spans="3:37">
      <c r="C5716" s="3"/>
      <c r="D5716" s="3"/>
      <c r="E5716" s="4"/>
      <c r="V5716" s="4"/>
      <c r="X5716" s="4"/>
      <c r="AK5716" s="3"/>
    </row>
    <row r="5717" spans="3:37">
      <c r="C5717" s="3"/>
      <c r="D5717" s="3"/>
      <c r="E5717" s="4"/>
      <c r="V5717" s="4"/>
      <c r="X5717" s="4"/>
    </row>
    <row r="5718" spans="3:37">
      <c r="C5718" s="3"/>
      <c r="D5718" s="3"/>
      <c r="E5718" s="4"/>
      <c r="V5718" s="4"/>
      <c r="X5718" s="4"/>
    </row>
    <row r="5719" spans="3:37">
      <c r="C5719" s="3"/>
      <c r="D5719" s="3"/>
      <c r="E5719" s="4"/>
      <c r="V5719" s="4"/>
      <c r="X5719" s="4"/>
    </row>
    <row r="5720" spans="3:37">
      <c r="C5720" s="3"/>
      <c r="D5720" s="3"/>
      <c r="E5720" s="4"/>
      <c r="V5720" s="4"/>
      <c r="X5720" s="4"/>
    </row>
    <row r="5721" spans="3:37">
      <c r="C5721" s="3"/>
      <c r="D5721" s="3"/>
      <c r="E5721" s="4"/>
      <c r="V5721" s="4"/>
      <c r="X5721" s="4"/>
    </row>
    <row r="5722" spans="3:37">
      <c r="C5722" s="3"/>
      <c r="D5722" s="3"/>
      <c r="E5722" s="4"/>
      <c r="V5722" s="4"/>
      <c r="X5722" s="4"/>
    </row>
    <row r="5723" spans="3:37">
      <c r="C5723" s="3"/>
      <c r="D5723" s="3"/>
      <c r="E5723" s="4"/>
      <c r="V5723" s="4"/>
      <c r="X5723" s="4"/>
    </row>
    <row r="5724" spans="3:37">
      <c r="C5724" s="3"/>
      <c r="D5724" s="3"/>
      <c r="E5724" s="4"/>
      <c r="V5724" s="4"/>
      <c r="X5724" s="4"/>
    </row>
    <row r="5725" spans="3:37">
      <c r="C5725" s="3"/>
      <c r="D5725" s="3"/>
      <c r="E5725" s="4"/>
      <c r="V5725" s="4"/>
      <c r="X5725" s="4"/>
    </row>
    <row r="5726" spans="3:37">
      <c r="C5726" s="3"/>
      <c r="D5726" s="3"/>
      <c r="E5726" s="4"/>
      <c r="AK5726" s="3"/>
    </row>
    <row r="5727" spans="3:37">
      <c r="C5727" s="3"/>
      <c r="D5727" s="3"/>
      <c r="E5727" s="4"/>
      <c r="AK5727" s="3"/>
    </row>
    <row r="5728" spans="3:37">
      <c r="C5728" s="3"/>
      <c r="D5728" s="3"/>
      <c r="E5728" s="4"/>
      <c r="AK5728" s="3"/>
    </row>
    <row r="5729" spans="3:37">
      <c r="C5729" s="3"/>
      <c r="D5729" s="3"/>
      <c r="E5729" s="4"/>
      <c r="AK5729" s="3"/>
    </row>
    <row r="5730" spans="3:37">
      <c r="C5730" s="3"/>
      <c r="D5730" s="3"/>
      <c r="E5730" s="4"/>
      <c r="AK5730" s="3"/>
    </row>
    <row r="5731" spans="3:37">
      <c r="C5731" s="3"/>
      <c r="D5731" s="3"/>
      <c r="E5731" s="4"/>
      <c r="AK5731" s="3"/>
    </row>
    <row r="5732" spans="3:37">
      <c r="C5732" s="3"/>
      <c r="D5732" s="3"/>
      <c r="E5732" s="4"/>
      <c r="AK5732" s="3"/>
    </row>
    <row r="5733" spans="3:37">
      <c r="C5733" s="3"/>
      <c r="D5733" s="3"/>
      <c r="E5733" s="4"/>
      <c r="AK5733" s="3"/>
    </row>
    <row r="5734" spans="3:37">
      <c r="C5734" s="3"/>
      <c r="D5734" s="3"/>
      <c r="E5734" s="4"/>
      <c r="AK5734" s="3"/>
    </row>
    <row r="5735" spans="3:37">
      <c r="C5735" s="3"/>
      <c r="D5735" s="3"/>
      <c r="E5735" s="4"/>
      <c r="AK5735" s="3"/>
    </row>
    <row r="5736" spans="3:37">
      <c r="C5736" s="3"/>
      <c r="D5736" s="3"/>
      <c r="E5736" s="4"/>
      <c r="V5736" s="4"/>
      <c r="X5736" s="4"/>
    </row>
    <row r="5737" spans="3:37">
      <c r="C5737" s="3"/>
      <c r="D5737" s="3"/>
      <c r="E5737" s="4"/>
      <c r="V5737" s="4"/>
      <c r="X5737" s="4"/>
    </row>
    <row r="5738" spans="3:37">
      <c r="C5738" s="3"/>
      <c r="D5738" s="3"/>
      <c r="E5738" s="4"/>
      <c r="V5738" s="4"/>
      <c r="X5738" s="4"/>
    </row>
    <row r="5739" spans="3:37">
      <c r="C5739" s="3"/>
      <c r="D5739" s="3"/>
      <c r="E5739" s="4"/>
      <c r="V5739" s="4"/>
      <c r="X5739" s="4"/>
    </row>
    <row r="5740" spans="3:37">
      <c r="C5740" s="3"/>
      <c r="D5740" s="3"/>
      <c r="E5740" s="4"/>
      <c r="AK5740" s="3"/>
    </row>
    <row r="5741" spans="3:37">
      <c r="C5741" s="3"/>
      <c r="D5741" s="3"/>
      <c r="E5741" s="4"/>
      <c r="AK5741" s="3"/>
    </row>
    <row r="5742" spans="3:37">
      <c r="C5742" s="3"/>
      <c r="D5742" s="3"/>
      <c r="E5742" s="4"/>
      <c r="AK5742" s="3"/>
    </row>
    <row r="5743" spans="3:37">
      <c r="C5743" s="3"/>
      <c r="D5743" s="3"/>
      <c r="E5743" s="4"/>
      <c r="AK5743" s="3"/>
    </row>
    <row r="5744" spans="3:37">
      <c r="C5744" s="3"/>
      <c r="D5744" s="3"/>
      <c r="E5744" s="4"/>
      <c r="AK5744" s="3"/>
    </row>
    <row r="5745" spans="3:37">
      <c r="C5745" s="3"/>
      <c r="D5745" s="3"/>
      <c r="E5745" s="4"/>
      <c r="AK5745" s="3"/>
    </row>
    <row r="5746" spans="3:37">
      <c r="C5746" s="3"/>
      <c r="D5746" s="3"/>
      <c r="E5746" s="4"/>
    </row>
    <row r="5747" spans="3:37">
      <c r="C5747" s="3"/>
      <c r="D5747" s="3"/>
      <c r="E5747" s="4"/>
      <c r="V5747" s="4"/>
      <c r="X5747" s="4"/>
      <c r="AK5747" s="3"/>
    </row>
    <row r="5748" spans="3:37">
      <c r="C5748" s="3"/>
      <c r="D5748" s="3"/>
      <c r="E5748" s="4"/>
      <c r="V5748" s="4"/>
      <c r="X5748" s="4"/>
      <c r="AK5748" s="3"/>
    </row>
    <row r="5749" spans="3:37">
      <c r="C5749" s="3"/>
      <c r="D5749" s="3"/>
      <c r="E5749" s="4"/>
      <c r="V5749" s="4"/>
      <c r="X5749" s="4"/>
    </row>
    <row r="5750" spans="3:37">
      <c r="C5750" s="3"/>
      <c r="D5750" s="3"/>
      <c r="E5750" s="4"/>
      <c r="V5750" s="4"/>
      <c r="X5750" s="4"/>
    </row>
    <row r="5751" spans="3:37">
      <c r="C5751" s="3"/>
      <c r="D5751" s="3"/>
      <c r="E5751" s="4"/>
      <c r="V5751" s="4"/>
      <c r="X5751" s="4"/>
    </row>
    <row r="5752" spans="3:37">
      <c r="C5752" s="3"/>
      <c r="D5752" s="3"/>
      <c r="E5752" s="4"/>
      <c r="V5752" s="4"/>
      <c r="X5752" s="4"/>
    </row>
    <row r="5753" spans="3:37">
      <c r="C5753" s="3"/>
      <c r="D5753" s="3"/>
      <c r="E5753" s="4"/>
      <c r="V5753" s="4"/>
      <c r="X5753" s="4"/>
    </row>
    <row r="5754" spans="3:37">
      <c r="C5754" s="3"/>
      <c r="D5754" s="3"/>
      <c r="E5754" s="4"/>
      <c r="V5754" s="4"/>
      <c r="X5754" s="4"/>
    </row>
    <row r="5755" spans="3:37">
      <c r="C5755" s="3"/>
      <c r="D5755" s="3"/>
      <c r="E5755" s="4"/>
      <c r="V5755" s="4"/>
      <c r="X5755" s="4"/>
    </row>
    <row r="5756" spans="3:37">
      <c r="C5756" s="3"/>
      <c r="D5756" s="3"/>
      <c r="E5756" s="4"/>
      <c r="V5756" s="4"/>
      <c r="X5756" s="4"/>
    </row>
    <row r="5757" spans="3:37">
      <c r="C5757" s="3"/>
      <c r="D5757" s="3"/>
      <c r="E5757" s="4"/>
      <c r="V5757" s="4"/>
      <c r="X5757" s="4"/>
      <c r="AK5757" s="3"/>
    </row>
    <row r="5758" spans="3:37">
      <c r="C5758" s="3"/>
      <c r="D5758" s="3"/>
      <c r="E5758" s="4"/>
      <c r="V5758" s="4"/>
      <c r="X5758" s="4"/>
      <c r="AK5758" s="3"/>
    </row>
    <row r="5759" spans="3:37">
      <c r="C5759" s="3"/>
      <c r="D5759" s="3"/>
      <c r="E5759" s="4"/>
      <c r="V5759" s="4"/>
      <c r="X5759" s="4"/>
      <c r="AK5759" s="3"/>
    </row>
    <row r="5760" spans="3:37">
      <c r="C5760" s="3"/>
      <c r="D5760" s="3"/>
      <c r="E5760" s="4"/>
      <c r="V5760" s="4"/>
      <c r="X5760" s="4"/>
      <c r="AK5760" s="3"/>
    </row>
    <row r="5761" spans="3:37">
      <c r="C5761" s="3"/>
      <c r="D5761" s="3"/>
      <c r="E5761" s="4"/>
      <c r="V5761" s="4"/>
      <c r="X5761" s="4"/>
    </row>
    <row r="5762" spans="3:37">
      <c r="C5762" s="3"/>
      <c r="D5762" s="3"/>
      <c r="E5762" s="4"/>
      <c r="V5762" s="4"/>
      <c r="X5762" s="4"/>
    </row>
    <row r="5763" spans="3:37">
      <c r="C5763" s="3"/>
      <c r="D5763" s="3"/>
      <c r="E5763" s="4"/>
      <c r="V5763" s="4"/>
      <c r="X5763" s="4"/>
    </row>
    <row r="5764" spans="3:37">
      <c r="C5764" s="3"/>
      <c r="D5764" s="3"/>
      <c r="E5764" s="4"/>
      <c r="V5764" s="4"/>
      <c r="X5764" s="4"/>
    </row>
    <row r="5765" spans="3:37">
      <c r="C5765" s="3"/>
      <c r="D5765" s="3"/>
      <c r="E5765" s="4"/>
      <c r="V5765" s="4"/>
      <c r="X5765" s="4"/>
    </row>
    <row r="5766" spans="3:37">
      <c r="C5766" s="3"/>
      <c r="D5766" s="3"/>
      <c r="E5766" s="4"/>
      <c r="V5766" s="4"/>
      <c r="X5766" s="4"/>
    </row>
    <row r="5767" spans="3:37">
      <c r="C5767" s="3"/>
      <c r="D5767" s="3"/>
      <c r="E5767" s="4"/>
      <c r="V5767" s="4"/>
      <c r="X5767" s="4"/>
    </row>
    <row r="5768" spans="3:37">
      <c r="C5768" s="3"/>
      <c r="D5768" s="3"/>
      <c r="E5768" s="4"/>
      <c r="V5768" s="4"/>
      <c r="X5768" s="4"/>
    </row>
    <row r="5769" spans="3:37">
      <c r="C5769" s="3"/>
      <c r="D5769" s="3"/>
      <c r="E5769" s="4"/>
      <c r="V5769" s="4"/>
      <c r="X5769" s="4"/>
    </row>
    <row r="5770" spans="3:37">
      <c r="C5770" s="3"/>
      <c r="D5770" s="3"/>
      <c r="E5770" s="4"/>
      <c r="V5770" s="4"/>
      <c r="X5770" s="4"/>
    </row>
    <row r="5771" spans="3:37">
      <c r="C5771" s="3"/>
      <c r="D5771" s="3"/>
      <c r="E5771" s="4"/>
      <c r="V5771" s="4"/>
      <c r="X5771" s="4"/>
    </row>
    <row r="5772" spans="3:37">
      <c r="C5772" s="3"/>
      <c r="D5772" s="3"/>
      <c r="E5772" s="4"/>
      <c r="V5772" s="4"/>
      <c r="X5772" s="4"/>
    </row>
    <row r="5773" spans="3:37">
      <c r="C5773" s="3"/>
      <c r="D5773" s="3"/>
      <c r="E5773" s="4"/>
      <c r="V5773" s="4"/>
      <c r="X5773" s="4"/>
    </row>
    <row r="5774" spans="3:37">
      <c r="C5774" s="3"/>
      <c r="D5774" s="3"/>
      <c r="E5774" s="4"/>
      <c r="V5774" s="4"/>
      <c r="X5774" s="4"/>
    </row>
    <row r="5775" spans="3:37">
      <c r="C5775" s="3"/>
      <c r="D5775" s="3"/>
      <c r="E5775" s="4"/>
      <c r="AK5775" s="3"/>
    </row>
    <row r="5776" spans="3:37">
      <c r="C5776" s="3"/>
      <c r="D5776" s="3"/>
      <c r="E5776" s="4"/>
      <c r="AK5776" s="3"/>
    </row>
    <row r="5777" spans="3:37">
      <c r="C5777" s="3"/>
      <c r="D5777" s="3"/>
      <c r="E5777" s="4"/>
      <c r="AK5777" s="3"/>
    </row>
    <row r="5778" spans="3:37">
      <c r="C5778" s="3"/>
      <c r="D5778" s="3"/>
      <c r="E5778" s="4"/>
      <c r="AK5778" s="3"/>
    </row>
    <row r="5779" spans="3:37">
      <c r="C5779" s="3"/>
      <c r="D5779" s="3"/>
      <c r="E5779" s="4"/>
      <c r="AK5779" s="3"/>
    </row>
    <row r="5780" spans="3:37">
      <c r="C5780" s="3"/>
      <c r="D5780" s="3"/>
      <c r="E5780" s="4"/>
      <c r="AK5780" s="3"/>
    </row>
    <row r="5781" spans="3:37">
      <c r="C5781" s="3"/>
      <c r="D5781" s="3"/>
      <c r="E5781" s="4"/>
      <c r="AK5781" s="3"/>
    </row>
    <row r="5782" spans="3:37">
      <c r="C5782" s="3"/>
      <c r="D5782" s="3"/>
      <c r="E5782" s="4"/>
      <c r="AK5782" s="3"/>
    </row>
    <row r="5783" spans="3:37">
      <c r="C5783" s="3"/>
      <c r="D5783" s="3"/>
      <c r="E5783" s="4"/>
      <c r="V5783" s="4"/>
      <c r="X5783" s="4"/>
    </row>
    <row r="5784" spans="3:37">
      <c r="C5784" s="3"/>
      <c r="D5784" s="3"/>
      <c r="E5784" s="4"/>
      <c r="V5784" s="4"/>
      <c r="X5784" s="4"/>
    </row>
    <row r="5785" spans="3:37">
      <c r="C5785" s="3"/>
      <c r="D5785" s="3"/>
      <c r="E5785" s="4"/>
      <c r="V5785" s="4"/>
      <c r="X5785" s="4"/>
    </row>
    <row r="5786" spans="3:37">
      <c r="C5786" s="3"/>
      <c r="D5786" s="3"/>
      <c r="E5786" s="4"/>
      <c r="V5786" s="4"/>
      <c r="X5786" s="4"/>
    </row>
    <row r="5787" spans="3:37">
      <c r="C5787" s="3"/>
      <c r="D5787" s="3"/>
      <c r="E5787" s="4"/>
      <c r="V5787" s="4"/>
      <c r="X5787" s="4"/>
    </row>
    <row r="5788" spans="3:37">
      <c r="C5788" s="3"/>
      <c r="D5788" s="3"/>
      <c r="E5788" s="4"/>
      <c r="V5788" s="4"/>
      <c r="X5788" s="4"/>
    </row>
    <row r="5789" spans="3:37">
      <c r="C5789" s="3"/>
      <c r="D5789" s="3"/>
      <c r="E5789" s="4"/>
      <c r="V5789" s="4"/>
      <c r="X5789" s="4"/>
      <c r="AK5789" s="3"/>
    </row>
    <row r="5790" spans="3:37">
      <c r="C5790" s="3"/>
      <c r="D5790" s="3"/>
      <c r="E5790" s="4"/>
      <c r="V5790" s="4"/>
      <c r="X5790" s="4"/>
      <c r="AK5790" s="3"/>
    </row>
    <row r="5791" spans="3:37">
      <c r="C5791" s="3"/>
      <c r="D5791" s="3"/>
      <c r="E5791" s="4"/>
      <c r="V5791" s="4"/>
      <c r="X5791" s="4"/>
      <c r="AK5791" s="3"/>
    </row>
    <row r="5792" spans="3:37">
      <c r="C5792" s="3"/>
      <c r="D5792" s="3"/>
      <c r="E5792" s="4"/>
      <c r="V5792" s="4"/>
      <c r="X5792" s="4"/>
      <c r="AK5792" s="3"/>
    </row>
    <row r="5793" spans="3:37">
      <c r="C5793" s="3"/>
      <c r="D5793" s="3"/>
      <c r="E5793" s="4"/>
      <c r="V5793" s="4"/>
      <c r="X5793" s="4"/>
      <c r="AK5793" s="3"/>
    </row>
    <row r="5794" spans="3:37">
      <c r="C5794" s="3"/>
      <c r="D5794" s="3"/>
      <c r="E5794" s="4"/>
      <c r="V5794" s="4"/>
      <c r="X5794" s="4"/>
      <c r="AK5794" s="3"/>
    </row>
    <row r="5795" spans="3:37">
      <c r="C5795" s="3"/>
      <c r="D5795" s="3"/>
      <c r="E5795" s="4"/>
      <c r="AK5795" s="3"/>
    </row>
    <row r="5796" spans="3:37">
      <c r="C5796" s="3"/>
      <c r="D5796" s="3"/>
      <c r="E5796" s="4"/>
    </row>
    <row r="5797" spans="3:37">
      <c r="C5797" s="3"/>
      <c r="D5797" s="3"/>
      <c r="E5797" s="4"/>
      <c r="AK5797" s="3"/>
    </row>
    <row r="5798" spans="3:37">
      <c r="C5798" s="3"/>
      <c r="D5798" s="3"/>
      <c r="E5798" s="4"/>
    </row>
    <row r="5799" spans="3:37">
      <c r="C5799" s="3"/>
      <c r="D5799" s="3"/>
      <c r="E5799" s="4"/>
      <c r="V5799" s="4"/>
      <c r="X5799" s="4"/>
      <c r="AK5799" s="3"/>
    </row>
    <row r="5800" spans="3:37">
      <c r="C5800" s="3"/>
      <c r="D5800" s="3"/>
      <c r="E5800" s="4"/>
      <c r="V5800" s="4"/>
      <c r="X5800" s="4"/>
    </row>
    <row r="5801" spans="3:37">
      <c r="C5801" s="3"/>
      <c r="D5801" s="3"/>
      <c r="E5801" s="4"/>
      <c r="V5801" s="4"/>
      <c r="X5801" s="4"/>
    </row>
    <row r="5802" spans="3:37">
      <c r="C5802" s="3"/>
      <c r="D5802" s="3"/>
      <c r="E5802" s="4"/>
      <c r="V5802" s="4"/>
      <c r="X5802" s="4"/>
    </row>
    <row r="5803" spans="3:37">
      <c r="C5803" s="3"/>
      <c r="D5803" s="3"/>
      <c r="E5803" s="4"/>
      <c r="V5803" s="4"/>
      <c r="X5803" s="4"/>
    </row>
    <row r="5804" spans="3:37">
      <c r="C5804" s="3"/>
      <c r="D5804" s="3"/>
      <c r="E5804" s="4"/>
      <c r="AK5804" s="3"/>
    </row>
    <row r="5805" spans="3:37">
      <c r="C5805" s="3"/>
      <c r="D5805" s="3"/>
      <c r="E5805" s="4"/>
      <c r="AK5805" s="3"/>
    </row>
    <row r="5806" spans="3:37">
      <c r="C5806" s="3"/>
      <c r="D5806" s="3"/>
      <c r="E5806" s="4"/>
      <c r="V5806" s="4"/>
      <c r="X5806" s="4"/>
      <c r="AK5806" s="3"/>
    </row>
    <row r="5807" spans="3:37">
      <c r="C5807" s="3"/>
      <c r="D5807" s="3"/>
      <c r="E5807" s="4"/>
      <c r="V5807" s="4"/>
      <c r="X5807" s="4"/>
      <c r="AK5807" s="3"/>
    </row>
    <row r="5808" spans="3:37">
      <c r="C5808" s="3"/>
      <c r="D5808" s="3"/>
      <c r="E5808" s="4"/>
      <c r="V5808" s="4"/>
      <c r="X5808" s="4"/>
      <c r="AK5808" s="3"/>
    </row>
    <row r="5809" spans="3:37">
      <c r="C5809" s="3"/>
      <c r="D5809" s="3"/>
      <c r="E5809" s="4"/>
      <c r="V5809" s="4"/>
      <c r="X5809" s="4"/>
    </row>
    <row r="5810" spans="3:37">
      <c r="C5810" s="3"/>
      <c r="D5810" s="3"/>
      <c r="E5810" s="4"/>
      <c r="V5810" s="4"/>
      <c r="X5810" s="4"/>
    </row>
    <row r="5811" spans="3:37">
      <c r="C5811" s="3"/>
      <c r="D5811" s="3"/>
      <c r="E5811" s="4"/>
      <c r="V5811" s="4"/>
      <c r="X5811" s="4"/>
    </row>
    <row r="5812" spans="3:37">
      <c r="C5812" s="3"/>
      <c r="D5812" s="3"/>
      <c r="E5812" s="4"/>
      <c r="V5812" s="4"/>
      <c r="X5812" s="4"/>
      <c r="AK5812" s="3"/>
    </row>
    <row r="5813" spans="3:37">
      <c r="C5813" s="3"/>
      <c r="D5813" s="3"/>
      <c r="E5813" s="4"/>
      <c r="V5813" s="4"/>
      <c r="X5813" s="4"/>
      <c r="AK5813" s="3"/>
    </row>
    <row r="5814" spans="3:37">
      <c r="C5814" s="3"/>
      <c r="D5814" s="3"/>
      <c r="E5814" s="4"/>
      <c r="V5814" s="4"/>
      <c r="X5814" s="4"/>
      <c r="AK5814" s="3"/>
    </row>
    <row r="5815" spans="3:37">
      <c r="C5815" s="3"/>
      <c r="D5815" s="3"/>
      <c r="E5815" s="4"/>
      <c r="V5815" s="4"/>
      <c r="X5815" s="4"/>
      <c r="AK5815" s="3"/>
    </row>
    <row r="5816" spans="3:37">
      <c r="C5816" s="3"/>
      <c r="D5816" s="3"/>
      <c r="E5816" s="4"/>
      <c r="V5816" s="4"/>
      <c r="X5816" s="4"/>
      <c r="AK5816" s="3"/>
    </row>
    <row r="5817" spans="3:37">
      <c r="C5817" s="3"/>
      <c r="D5817" s="3"/>
      <c r="E5817" s="4"/>
      <c r="V5817" s="4"/>
      <c r="X5817" s="4"/>
    </row>
    <row r="5818" spans="3:37">
      <c r="C5818" s="3"/>
      <c r="D5818" s="3"/>
      <c r="E5818" s="4"/>
      <c r="V5818" s="4"/>
      <c r="X5818" s="4"/>
    </row>
    <row r="5819" spans="3:37">
      <c r="C5819" s="3"/>
      <c r="D5819" s="3"/>
      <c r="E5819" s="4"/>
      <c r="V5819" s="4"/>
      <c r="X5819" s="4"/>
    </row>
    <row r="5820" spans="3:37">
      <c r="C5820" s="3"/>
      <c r="D5820" s="3"/>
      <c r="E5820" s="4"/>
      <c r="AK5820" s="3"/>
    </row>
    <row r="5821" spans="3:37">
      <c r="C5821" s="3"/>
      <c r="D5821" s="3"/>
      <c r="E5821" s="4"/>
      <c r="AK5821" s="3"/>
    </row>
    <row r="5822" spans="3:37">
      <c r="C5822" s="3"/>
      <c r="D5822" s="3"/>
      <c r="E5822" s="4"/>
      <c r="AK5822" s="3"/>
    </row>
    <row r="5823" spans="3:37">
      <c r="C5823" s="3"/>
      <c r="D5823" s="3"/>
      <c r="E5823" s="4"/>
      <c r="AK5823" s="3"/>
    </row>
    <row r="5824" spans="3:37">
      <c r="C5824" s="3"/>
      <c r="D5824" s="3"/>
      <c r="E5824" s="4"/>
    </row>
    <row r="5825" spans="3:37">
      <c r="C5825" s="3"/>
      <c r="D5825" s="3"/>
      <c r="E5825" s="4"/>
      <c r="AK5825" s="3"/>
    </row>
    <row r="5826" spans="3:37">
      <c r="C5826" s="3"/>
      <c r="D5826" s="3"/>
      <c r="E5826" s="4"/>
      <c r="AK5826" s="3"/>
    </row>
    <row r="5827" spans="3:37">
      <c r="C5827" s="3"/>
      <c r="D5827" s="3"/>
      <c r="E5827" s="4"/>
      <c r="AK5827" s="3"/>
    </row>
    <row r="5828" spans="3:37">
      <c r="C5828" s="3"/>
      <c r="D5828" s="3"/>
      <c r="E5828" s="4"/>
      <c r="AK5828" s="3"/>
    </row>
    <row r="5829" spans="3:37">
      <c r="C5829" s="3"/>
      <c r="D5829" s="3"/>
      <c r="E5829" s="4"/>
      <c r="V5829" s="4"/>
      <c r="X5829" s="4"/>
    </row>
    <row r="5830" spans="3:37">
      <c r="C5830" s="3"/>
      <c r="D5830" s="3"/>
      <c r="E5830" s="4"/>
      <c r="V5830" s="4"/>
      <c r="X5830" s="4"/>
    </row>
    <row r="5831" spans="3:37">
      <c r="C5831" s="3"/>
      <c r="D5831" s="3"/>
      <c r="E5831" s="4"/>
      <c r="V5831" s="4"/>
      <c r="X5831" s="4"/>
    </row>
    <row r="5832" spans="3:37">
      <c r="C5832" s="3"/>
      <c r="D5832" s="3"/>
      <c r="E5832" s="4"/>
      <c r="V5832" s="4"/>
      <c r="X5832" s="4"/>
    </row>
    <row r="5833" spans="3:37">
      <c r="C5833" s="3"/>
      <c r="D5833" s="3"/>
      <c r="E5833" s="4"/>
      <c r="V5833" s="4"/>
      <c r="X5833" s="4"/>
    </row>
    <row r="5834" spans="3:37">
      <c r="C5834" s="3"/>
      <c r="D5834" s="3"/>
      <c r="E5834" s="4"/>
      <c r="V5834" s="4"/>
      <c r="X5834" s="4"/>
    </row>
    <row r="5835" spans="3:37">
      <c r="C5835" s="3"/>
      <c r="D5835" s="3"/>
      <c r="E5835" s="4"/>
      <c r="V5835" s="4"/>
      <c r="X5835" s="4"/>
    </row>
    <row r="5836" spans="3:37">
      <c r="C5836" s="3"/>
      <c r="D5836" s="3"/>
      <c r="E5836" s="4"/>
      <c r="V5836" s="4"/>
      <c r="X5836" s="4"/>
    </row>
    <row r="5837" spans="3:37">
      <c r="C5837" s="3"/>
      <c r="D5837" s="3"/>
      <c r="E5837" s="4"/>
      <c r="V5837" s="4"/>
      <c r="X5837" s="4"/>
      <c r="AK5837" s="3"/>
    </row>
    <row r="5838" spans="3:37">
      <c r="C5838" s="3"/>
      <c r="D5838" s="3"/>
      <c r="E5838" s="4"/>
      <c r="V5838" s="4"/>
      <c r="X5838" s="4"/>
      <c r="AK5838" s="3"/>
    </row>
    <row r="5839" spans="3:37">
      <c r="C5839" s="3"/>
      <c r="D5839" s="3"/>
      <c r="E5839" s="4"/>
      <c r="V5839" s="4"/>
      <c r="X5839" s="4"/>
      <c r="AK5839" s="3"/>
    </row>
    <row r="5840" spans="3:37">
      <c r="C5840" s="3"/>
      <c r="D5840" s="3"/>
      <c r="E5840" s="4"/>
      <c r="V5840" s="4"/>
      <c r="X5840" s="4"/>
      <c r="AK5840" s="3"/>
    </row>
    <row r="5841" spans="3:37">
      <c r="C5841" s="3"/>
      <c r="D5841" s="3"/>
      <c r="E5841" s="4"/>
      <c r="AK5841" s="3"/>
    </row>
    <row r="5842" spans="3:37">
      <c r="C5842" s="3"/>
      <c r="D5842" s="3"/>
      <c r="E5842" s="4"/>
    </row>
    <row r="5843" spans="3:37">
      <c r="C5843" s="3"/>
      <c r="D5843" s="3"/>
      <c r="E5843" s="4"/>
      <c r="AK5843" s="3"/>
    </row>
    <row r="5844" spans="3:37">
      <c r="C5844" s="3"/>
      <c r="D5844" s="3"/>
      <c r="E5844" s="4"/>
    </row>
    <row r="5845" spans="3:37">
      <c r="C5845" s="3"/>
      <c r="D5845" s="3"/>
      <c r="E5845" s="4"/>
      <c r="AK5845" s="3"/>
    </row>
    <row r="5846" spans="3:37">
      <c r="C5846" s="3"/>
      <c r="D5846" s="3"/>
      <c r="E5846" s="4"/>
      <c r="AK5846" s="3"/>
    </row>
    <row r="5847" spans="3:37">
      <c r="C5847" s="3"/>
      <c r="D5847" s="3"/>
      <c r="E5847" s="4"/>
      <c r="V5847" s="4"/>
      <c r="X5847" s="4"/>
    </row>
    <row r="5848" spans="3:37">
      <c r="C5848" s="3"/>
      <c r="D5848" s="3"/>
      <c r="E5848" s="4"/>
      <c r="V5848" s="4"/>
      <c r="X5848" s="4"/>
    </row>
    <row r="5849" spans="3:37">
      <c r="C5849" s="3"/>
      <c r="D5849" s="3"/>
      <c r="E5849" s="4"/>
      <c r="V5849" s="4"/>
      <c r="X5849" s="4"/>
    </row>
    <row r="5850" spans="3:37">
      <c r="C5850" s="3"/>
      <c r="D5850" s="3"/>
      <c r="E5850" s="4"/>
      <c r="V5850" s="4"/>
      <c r="X5850" s="4"/>
    </row>
    <row r="5851" spans="3:37">
      <c r="C5851" s="3"/>
      <c r="D5851" s="3"/>
      <c r="E5851" s="4"/>
      <c r="V5851" s="4"/>
      <c r="X5851" s="4"/>
    </row>
    <row r="5852" spans="3:37">
      <c r="C5852" s="3"/>
      <c r="D5852" s="3"/>
      <c r="E5852" s="4"/>
      <c r="V5852" s="4"/>
      <c r="X5852" s="4"/>
    </row>
    <row r="5853" spans="3:37">
      <c r="C5853" s="3"/>
      <c r="D5853" s="3"/>
      <c r="E5853" s="4"/>
      <c r="V5853" s="4"/>
      <c r="X5853" s="4"/>
    </row>
    <row r="5854" spans="3:37">
      <c r="C5854" s="3"/>
      <c r="D5854" s="3"/>
      <c r="E5854" s="4"/>
      <c r="AK5854" s="3"/>
    </row>
    <row r="5855" spans="3:37">
      <c r="C5855" s="3"/>
      <c r="D5855" s="3"/>
      <c r="E5855" s="4"/>
      <c r="AK5855" s="3"/>
    </row>
    <row r="5856" spans="3:37">
      <c r="C5856" s="3"/>
      <c r="D5856" s="3"/>
      <c r="E5856" s="4"/>
      <c r="AK5856" s="3"/>
    </row>
    <row r="5857" spans="3:37">
      <c r="C5857" s="3"/>
      <c r="D5857" s="3"/>
      <c r="E5857" s="4"/>
      <c r="AK5857" s="3"/>
    </row>
    <row r="5858" spans="3:37">
      <c r="C5858" s="3"/>
      <c r="D5858" s="3"/>
      <c r="E5858" s="4"/>
      <c r="AK5858" s="3"/>
    </row>
    <row r="5859" spans="3:37">
      <c r="C5859" s="3"/>
      <c r="D5859" s="3"/>
      <c r="E5859" s="4"/>
    </row>
    <row r="5860" spans="3:37">
      <c r="C5860" s="3"/>
      <c r="D5860" s="3"/>
      <c r="E5860" s="4"/>
      <c r="AK5860" s="3"/>
    </row>
    <row r="5861" spans="3:37">
      <c r="C5861" s="3"/>
      <c r="D5861" s="3"/>
      <c r="E5861" s="4"/>
      <c r="AK5861" s="3"/>
    </row>
    <row r="5862" spans="3:37">
      <c r="C5862" s="3"/>
      <c r="D5862" s="3"/>
      <c r="E5862" s="4"/>
      <c r="AK5862" s="3"/>
    </row>
    <row r="5863" spans="3:37">
      <c r="C5863" s="3"/>
      <c r="D5863" s="3"/>
      <c r="E5863" s="4"/>
      <c r="AK5863" s="3"/>
    </row>
    <row r="5864" spans="3:37">
      <c r="C5864" s="3"/>
      <c r="D5864" s="3"/>
      <c r="E5864" s="4"/>
      <c r="AK5864" s="3"/>
    </row>
    <row r="5865" spans="3:37">
      <c r="C5865" s="3"/>
      <c r="D5865" s="3"/>
      <c r="E5865" s="4"/>
      <c r="AK5865" s="3"/>
    </row>
    <row r="5866" spans="3:37">
      <c r="C5866" s="3"/>
      <c r="D5866" s="3"/>
      <c r="E5866" s="4"/>
      <c r="AK5866" s="3"/>
    </row>
    <row r="5867" spans="3:37">
      <c r="C5867" s="3"/>
      <c r="D5867" s="3"/>
      <c r="E5867" s="4"/>
      <c r="AK5867" s="3"/>
    </row>
    <row r="5868" spans="3:37">
      <c r="C5868" s="3"/>
      <c r="D5868" s="3"/>
      <c r="E5868" s="4"/>
      <c r="AK5868" s="3"/>
    </row>
    <row r="5869" spans="3:37">
      <c r="C5869" s="3"/>
      <c r="D5869" s="3"/>
      <c r="E5869" s="4"/>
      <c r="AK5869" s="3"/>
    </row>
    <row r="5870" spans="3:37">
      <c r="C5870" s="3"/>
      <c r="D5870" s="3"/>
      <c r="E5870" s="4"/>
      <c r="AK5870" s="3"/>
    </row>
    <row r="5871" spans="3:37">
      <c r="C5871" s="3"/>
      <c r="D5871" s="3"/>
      <c r="E5871" s="4"/>
      <c r="AK5871" s="3"/>
    </row>
    <row r="5872" spans="3:37">
      <c r="C5872" s="3"/>
      <c r="D5872" s="3"/>
      <c r="E5872" s="4"/>
      <c r="AK5872" s="3"/>
    </row>
    <row r="5873" spans="3:37">
      <c r="C5873" s="3"/>
      <c r="D5873" s="3"/>
      <c r="E5873" s="4"/>
      <c r="AK5873" s="3"/>
    </row>
    <row r="5874" spans="3:37">
      <c r="C5874" s="3"/>
      <c r="D5874" s="3"/>
      <c r="E5874" s="4"/>
      <c r="AK5874" s="3"/>
    </row>
    <row r="5875" spans="3:37">
      <c r="C5875" s="3"/>
      <c r="D5875" s="3"/>
      <c r="E5875" s="4"/>
      <c r="AK5875" s="3"/>
    </row>
    <row r="5876" spans="3:37">
      <c r="C5876" s="3"/>
      <c r="D5876" s="3"/>
      <c r="E5876" s="4"/>
      <c r="AK5876" s="3"/>
    </row>
    <row r="5877" spans="3:37">
      <c r="C5877" s="3"/>
      <c r="D5877" s="3"/>
      <c r="E5877" s="4"/>
      <c r="AK5877" s="3"/>
    </row>
    <row r="5878" spans="3:37">
      <c r="C5878" s="3"/>
      <c r="D5878" s="3"/>
      <c r="E5878" s="4"/>
      <c r="AK5878" s="3"/>
    </row>
    <row r="5879" spans="3:37">
      <c r="C5879" s="3"/>
      <c r="D5879" s="3"/>
      <c r="E5879" s="4"/>
      <c r="AK5879" s="3"/>
    </row>
    <row r="5880" spans="3:37">
      <c r="C5880" s="3"/>
      <c r="D5880" s="3"/>
      <c r="E5880" s="4"/>
      <c r="AK5880" s="3"/>
    </row>
    <row r="5881" spans="3:37">
      <c r="C5881" s="3"/>
      <c r="D5881" s="3"/>
      <c r="E5881" s="4"/>
      <c r="AK5881" s="3"/>
    </row>
    <row r="5882" spans="3:37">
      <c r="C5882" s="3"/>
      <c r="D5882" s="3"/>
      <c r="E5882" s="4"/>
      <c r="AK5882" s="3"/>
    </row>
    <row r="5883" spans="3:37">
      <c r="C5883" s="3"/>
      <c r="D5883" s="3"/>
      <c r="E5883" s="4"/>
    </row>
    <row r="5884" spans="3:37">
      <c r="C5884" s="3"/>
      <c r="D5884" s="3"/>
      <c r="E5884" s="4"/>
      <c r="AK5884" s="3"/>
    </row>
    <row r="5885" spans="3:37">
      <c r="C5885" s="3"/>
      <c r="D5885" s="3"/>
      <c r="E5885" s="4"/>
      <c r="AK5885" s="3"/>
    </row>
    <row r="5886" spans="3:37">
      <c r="C5886" s="3"/>
      <c r="D5886" s="3"/>
      <c r="E5886" s="4"/>
      <c r="AK5886" s="3"/>
    </row>
    <row r="5887" spans="3:37">
      <c r="C5887" s="3"/>
      <c r="D5887" s="3"/>
      <c r="E5887" s="4"/>
      <c r="AK5887" s="3"/>
    </row>
    <row r="5888" spans="3:37">
      <c r="C5888" s="3"/>
      <c r="D5888" s="3"/>
      <c r="E5888" s="4"/>
      <c r="AK5888" s="3"/>
    </row>
    <row r="5889" spans="3:37">
      <c r="C5889" s="3"/>
      <c r="D5889" s="3"/>
      <c r="E5889" s="4"/>
      <c r="AK5889" s="3"/>
    </row>
    <row r="5890" spans="3:37">
      <c r="C5890" s="3"/>
      <c r="D5890" s="3"/>
      <c r="E5890" s="4"/>
      <c r="AK5890" s="3"/>
    </row>
    <row r="5891" spans="3:37">
      <c r="C5891" s="3"/>
      <c r="D5891" s="3"/>
      <c r="E5891" s="4"/>
      <c r="AK5891" s="3"/>
    </row>
    <row r="5892" spans="3:37">
      <c r="C5892" s="3"/>
      <c r="D5892" s="3"/>
      <c r="E5892" s="4"/>
      <c r="V5892" s="4"/>
      <c r="X5892" s="4"/>
    </row>
    <row r="5893" spans="3:37">
      <c r="C5893" s="3"/>
      <c r="D5893" s="3"/>
      <c r="E5893" s="4"/>
      <c r="V5893" s="4"/>
      <c r="X5893" s="4"/>
    </row>
    <row r="5894" spans="3:37">
      <c r="C5894" s="3"/>
      <c r="D5894" s="3"/>
      <c r="E5894" s="4"/>
      <c r="V5894" s="4"/>
      <c r="X5894" s="4"/>
    </row>
    <row r="5895" spans="3:37">
      <c r="C5895" s="3"/>
      <c r="D5895" s="3"/>
      <c r="E5895" s="4"/>
      <c r="V5895" s="4"/>
      <c r="X5895" s="4"/>
    </row>
    <row r="5896" spans="3:37">
      <c r="C5896" s="3"/>
      <c r="D5896" s="3"/>
      <c r="E5896" s="4"/>
      <c r="V5896" s="4"/>
      <c r="X5896" s="4"/>
    </row>
    <row r="5897" spans="3:37">
      <c r="C5897" s="3"/>
      <c r="D5897" s="3"/>
      <c r="E5897" s="4"/>
      <c r="V5897" s="4"/>
      <c r="X5897" s="4"/>
    </row>
    <row r="5898" spans="3:37">
      <c r="C5898" s="3"/>
      <c r="D5898" s="3"/>
      <c r="E5898" s="4"/>
      <c r="V5898" s="4"/>
      <c r="X5898" s="4"/>
    </row>
    <row r="5899" spans="3:37">
      <c r="C5899" s="3"/>
      <c r="D5899" s="3"/>
      <c r="E5899" s="4"/>
      <c r="V5899" s="4"/>
      <c r="X5899" s="4"/>
    </row>
    <row r="5900" spans="3:37">
      <c r="C5900" s="3"/>
      <c r="D5900" s="3"/>
      <c r="E5900" s="4"/>
      <c r="V5900" s="4"/>
      <c r="X5900" s="4"/>
    </row>
    <row r="5901" spans="3:37">
      <c r="C5901" s="3"/>
      <c r="D5901" s="3"/>
      <c r="E5901" s="4"/>
      <c r="V5901" s="4"/>
      <c r="X5901" s="4"/>
    </row>
    <row r="5902" spans="3:37">
      <c r="C5902" s="3"/>
      <c r="D5902" s="3"/>
      <c r="E5902" s="4"/>
      <c r="V5902" s="4"/>
      <c r="X5902" s="4"/>
      <c r="AK5902" s="3"/>
    </row>
    <row r="5903" spans="3:37">
      <c r="C5903" s="3"/>
      <c r="D5903" s="3"/>
      <c r="E5903" s="4"/>
      <c r="V5903" s="4"/>
      <c r="X5903" s="4"/>
      <c r="AK5903" s="3"/>
    </row>
    <row r="5904" spans="3:37">
      <c r="C5904" s="3"/>
      <c r="D5904" s="3"/>
      <c r="E5904" s="4"/>
      <c r="V5904" s="4"/>
      <c r="X5904" s="4"/>
      <c r="AK5904" s="3"/>
    </row>
    <row r="5905" spans="3:37">
      <c r="C5905" s="3"/>
      <c r="D5905" s="3"/>
      <c r="E5905" s="4"/>
      <c r="V5905" s="4"/>
      <c r="X5905" s="4"/>
      <c r="AK5905" s="3"/>
    </row>
    <row r="5906" spans="3:37">
      <c r="C5906" s="3"/>
      <c r="D5906" s="3"/>
      <c r="E5906" s="4"/>
      <c r="V5906" s="4"/>
      <c r="X5906" s="4"/>
    </row>
    <row r="5907" spans="3:37">
      <c r="C5907" s="3"/>
      <c r="D5907" s="3"/>
      <c r="E5907" s="4"/>
      <c r="V5907" s="4"/>
      <c r="X5907" s="4"/>
    </row>
    <row r="5908" spans="3:37">
      <c r="C5908" s="3"/>
      <c r="D5908" s="3"/>
      <c r="E5908" s="4"/>
      <c r="V5908" s="4"/>
      <c r="X5908" s="4"/>
    </row>
    <row r="5909" spans="3:37">
      <c r="C5909" s="3"/>
      <c r="D5909" s="3"/>
      <c r="E5909" s="4"/>
      <c r="V5909" s="4"/>
      <c r="X5909" s="4"/>
    </row>
    <row r="5910" spans="3:37">
      <c r="C5910" s="3"/>
      <c r="D5910" s="3"/>
      <c r="E5910" s="4"/>
      <c r="AK5910" s="3"/>
    </row>
    <row r="5911" spans="3:37">
      <c r="C5911" s="3"/>
      <c r="D5911" s="3"/>
      <c r="E5911" s="4"/>
      <c r="AK5911" s="3"/>
    </row>
    <row r="5912" spans="3:37">
      <c r="C5912" s="3"/>
      <c r="D5912" s="3"/>
      <c r="E5912" s="4"/>
      <c r="AK5912" s="3"/>
    </row>
    <row r="5913" spans="3:37">
      <c r="C5913" s="3"/>
      <c r="D5913" s="3"/>
      <c r="E5913" s="4"/>
      <c r="AK5913" s="3"/>
    </row>
    <row r="5914" spans="3:37">
      <c r="C5914" s="3"/>
      <c r="D5914" s="3"/>
      <c r="E5914" s="4"/>
      <c r="AK5914" s="3"/>
    </row>
    <row r="5915" spans="3:37">
      <c r="C5915" s="3"/>
      <c r="D5915" s="3"/>
      <c r="E5915" s="4"/>
      <c r="AK5915" s="3"/>
    </row>
    <row r="5916" spans="3:37">
      <c r="C5916" s="3"/>
      <c r="D5916" s="3"/>
      <c r="E5916" s="4"/>
      <c r="AK5916" s="3"/>
    </row>
    <row r="5917" spans="3:37">
      <c r="C5917" s="3"/>
      <c r="D5917" s="3"/>
      <c r="E5917" s="4"/>
      <c r="AK5917" s="3"/>
    </row>
    <row r="5918" spans="3:37">
      <c r="C5918" s="3"/>
      <c r="D5918" s="3"/>
      <c r="E5918" s="4"/>
      <c r="V5918" s="4"/>
      <c r="X5918" s="4"/>
    </row>
    <row r="5919" spans="3:37">
      <c r="C5919" s="3"/>
      <c r="D5919" s="3"/>
      <c r="E5919" s="4"/>
      <c r="V5919" s="4"/>
      <c r="X5919" s="4"/>
    </row>
    <row r="5920" spans="3:37">
      <c r="C5920" s="3"/>
      <c r="D5920" s="3"/>
      <c r="E5920" s="4"/>
      <c r="V5920" s="4"/>
      <c r="X5920" s="4"/>
      <c r="AK5920" s="3"/>
    </row>
    <row r="5921" spans="3:37">
      <c r="C5921" s="3"/>
      <c r="D5921" s="3"/>
      <c r="E5921" s="4"/>
      <c r="V5921" s="4"/>
      <c r="X5921" s="4"/>
      <c r="AK5921" s="3"/>
    </row>
    <row r="5922" spans="3:37">
      <c r="C5922" s="3"/>
      <c r="D5922" s="3"/>
      <c r="E5922" s="4"/>
      <c r="V5922" s="4"/>
      <c r="X5922" s="4"/>
      <c r="AK5922" s="3"/>
    </row>
    <row r="5923" spans="3:37">
      <c r="C5923" s="3"/>
      <c r="D5923" s="3"/>
      <c r="E5923" s="4"/>
      <c r="V5923" s="4"/>
      <c r="X5923" s="4"/>
      <c r="AK5923" s="3"/>
    </row>
    <row r="5924" spans="3:37">
      <c r="C5924" s="3"/>
      <c r="D5924" s="3"/>
      <c r="E5924" s="4"/>
      <c r="V5924" s="4"/>
      <c r="X5924" s="4"/>
    </row>
    <row r="5925" spans="3:37">
      <c r="C5925" s="3"/>
      <c r="D5925" s="3"/>
      <c r="E5925" s="4"/>
      <c r="V5925" s="4"/>
      <c r="X5925" s="4"/>
    </row>
    <row r="5926" spans="3:37">
      <c r="C5926" s="3"/>
      <c r="D5926" s="3"/>
      <c r="E5926" s="4"/>
      <c r="V5926" s="4"/>
      <c r="X5926" s="4"/>
    </row>
    <row r="5927" spans="3:37">
      <c r="C5927" s="3"/>
      <c r="D5927" s="3"/>
      <c r="E5927" s="4"/>
      <c r="V5927" s="4"/>
      <c r="X5927" s="4"/>
    </row>
    <row r="5928" spans="3:37">
      <c r="C5928" s="3"/>
      <c r="D5928" s="3"/>
      <c r="E5928" s="4"/>
      <c r="V5928" s="4"/>
      <c r="X5928" s="4"/>
      <c r="AK5928" s="3"/>
    </row>
    <row r="5929" spans="3:37">
      <c r="C5929" s="3"/>
      <c r="D5929" s="3"/>
      <c r="E5929" s="4"/>
      <c r="V5929" s="4"/>
      <c r="X5929" s="4"/>
      <c r="AK5929" s="3"/>
    </row>
    <row r="5930" spans="3:37">
      <c r="C5930" s="3"/>
      <c r="D5930" s="3"/>
      <c r="E5930" s="4"/>
      <c r="V5930" s="4"/>
      <c r="X5930" s="4"/>
    </row>
    <row r="5931" spans="3:37">
      <c r="C5931" s="3"/>
      <c r="D5931" s="3"/>
      <c r="E5931" s="4"/>
      <c r="V5931" s="4"/>
      <c r="X5931" s="4"/>
    </row>
    <row r="5932" spans="3:37">
      <c r="C5932" s="3"/>
      <c r="D5932" s="3"/>
      <c r="E5932" s="4"/>
      <c r="V5932" s="4"/>
      <c r="X5932" s="4"/>
    </row>
    <row r="5933" spans="3:37">
      <c r="C5933" s="3"/>
      <c r="D5933" s="3"/>
      <c r="E5933" s="4"/>
      <c r="V5933" s="4"/>
      <c r="X5933" s="4"/>
    </row>
    <row r="5934" spans="3:37">
      <c r="C5934" s="3"/>
      <c r="D5934" s="3"/>
      <c r="E5934" s="4"/>
      <c r="V5934" s="4"/>
      <c r="X5934" s="4"/>
    </row>
    <row r="5935" spans="3:37">
      <c r="C5935" s="3"/>
      <c r="D5935" s="3"/>
      <c r="E5935" s="4"/>
      <c r="V5935" s="4"/>
      <c r="X5935" s="4"/>
    </row>
    <row r="5936" spans="3:37">
      <c r="C5936" s="3"/>
      <c r="D5936" s="3"/>
      <c r="E5936" s="4"/>
      <c r="V5936" s="4"/>
      <c r="X5936" s="4"/>
    </row>
    <row r="5937" spans="3:37">
      <c r="C5937" s="3"/>
      <c r="D5937" s="3"/>
      <c r="E5937" s="4"/>
      <c r="V5937" s="4"/>
      <c r="X5937" s="4"/>
      <c r="AK5937" s="3"/>
    </row>
    <row r="5938" spans="3:37">
      <c r="C5938" s="3"/>
      <c r="D5938" s="3"/>
      <c r="E5938" s="4"/>
      <c r="V5938" s="4"/>
      <c r="X5938" s="4"/>
      <c r="AK5938" s="3"/>
    </row>
    <row r="5939" spans="3:37">
      <c r="C5939" s="3"/>
      <c r="D5939" s="3"/>
      <c r="E5939" s="4"/>
      <c r="V5939" s="4"/>
      <c r="X5939" s="4"/>
      <c r="AK5939" s="3"/>
    </row>
    <row r="5940" spans="3:37">
      <c r="C5940" s="3"/>
      <c r="D5940" s="3"/>
      <c r="E5940" s="4"/>
      <c r="V5940" s="4"/>
      <c r="X5940" s="4"/>
      <c r="AK5940" s="3"/>
    </row>
    <row r="5941" spans="3:37">
      <c r="C5941" s="3"/>
      <c r="D5941" s="3"/>
      <c r="E5941" s="4"/>
      <c r="V5941" s="4"/>
      <c r="X5941" s="4"/>
    </row>
    <row r="5942" spans="3:37">
      <c r="C5942" s="3"/>
      <c r="D5942" s="3"/>
      <c r="E5942" s="4"/>
      <c r="V5942" s="4"/>
      <c r="X5942" s="4"/>
    </row>
    <row r="5943" spans="3:37">
      <c r="C5943" s="3"/>
      <c r="D5943" s="3"/>
      <c r="E5943" s="4"/>
      <c r="V5943" s="4"/>
      <c r="X5943" s="4"/>
    </row>
    <row r="5944" spans="3:37">
      <c r="C5944" s="3"/>
      <c r="D5944" s="3"/>
      <c r="E5944" s="4"/>
      <c r="V5944" s="4"/>
      <c r="X5944" s="4"/>
    </row>
    <row r="5945" spans="3:37">
      <c r="C5945" s="3"/>
      <c r="D5945" s="3"/>
      <c r="E5945" s="4"/>
      <c r="V5945" s="4"/>
      <c r="X5945" s="4"/>
      <c r="AK5945" s="3"/>
    </row>
    <row r="5946" spans="3:37">
      <c r="C5946" s="3"/>
      <c r="D5946" s="3"/>
      <c r="E5946" s="4"/>
      <c r="V5946" s="4"/>
      <c r="X5946" s="4"/>
      <c r="AK5946" s="3"/>
    </row>
    <row r="5947" spans="3:37">
      <c r="C5947" s="3"/>
      <c r="D5947" s="3"/>
      <c r="E5947" s="4"/>
      <c r="V5947" s="4"/>
      <c r="X5947" s="4"/>
      <c r="AK5947" s="3"/>
    </row>
    <row r="5948" spans="3:37">
      <c r="C5948" s="3"/>
      <c r="D5948" s="3"/>
      <c r="E5948" s="4"/>
      <c r="V5948" s="4"/>
      <c r="X5948" s="4"/>
      <c r="AK5948" s="3"/>
    </row>
    <row r="5949" spans="3:37">
      <c r="C5949" s="3"/>
      <c r="D5949" s="3"/>
      <c r="E5949" s="4"/>
      <c r="V5949" s="4"/>
      <c r="X5949" s="4"/>
      <c r="AK5949" s="3"/>
    </row>
    <row r="5950" spans="3:37">
      <c r="C5950" s="3"/>
      <c r="D5950" s="3"/>
      <c r="E5950" s="4"/>
      <c r="V5950" s="4"/>
      <c r="X5950" s="4"/>
      <c r="AK5950" s="3"/>
    </row>
    <row r="5951" spans="3:37">
      <c r="C5951" s="3"/>
      <c r="D5951" s="3"/>
      <c r="E5951" s="4"/>
      <c r="V5951" s="4"/>
      <c r="X5951" s="4"/>
      <c r="AK5951" s="3"/>
    </row>
    <row r="5952" spans="3:37">
      <c r="C5952" s="3"/>
      <c r="D5952" s="3"/>
      <c r="E5952" s="4"/>
      <c r="V5952" s="4"/>
      <c r="X5952" s="4"/>
    </row>
    <row r="5953" spans="3:37">
      <c r="C5953" s="3"/>
      <c r="D5953" s="3"/>
      <c r="E5953" s="4"/>
      <c r="V5953" s="4"/>
      <c r="X5953" s="4"/>
    </row>
    <row r="5954" spans="3:37">
      <c r="C5954" s="3"/>
      <c r="D5954" s="3"/>
      <c r="E5954" s="4"/>
      <c r="V5954" s="4"/>
      <c r="X5954" s="4"/>
    </row>
    <row r="5955" spans="3:37">
      <c r="C5955" s="3"/>
      <c r="D5955" s="3"/>
      <c r="E5955" s="4"/>
      <c r="V5955" s="4"/>
      <c r="X5955" s="4"/>
      <c r="AK5955" s="3"/>
    </row>
    <row r="5956" spans="3:37">
      <c r="C5956" s="3"/>
      <c r="D5956" s="3"/>
      <c r="E5956" s="4"/>
      <c r="V5956" s="4"/>
      <c r="X5956" s="4"/>
      <c r="AK5956" s="3"/>
    </row>
    <row r="5957" spans="3:37">
      <c r="C5957" s="3"/>
      <c r="D5957" s="3"/>
      <c r="E5957" s="4"/>
      <c r="V5957" s="4"/>
      <c r="X5957" s="4"/>
    </row>
    <row r="5958" spans="3:37">
      <c r="C5958" s="3"/>
      <c r="D5958" s="3"/>
      <c r="E5958" s="4"/>
      <c r="V5958" s="4"/>
      <c r="X5958" s="4"/>
    </row>
    <row r="5959" spans="3:37">
      <c r="C5959" s="3"/>
      <c r="D5959" s="3"/>
      <c r="E5959" s="4"/>
      <c r="V5959" s="4"/>
      <c r="X5959" s="4"/>
      <c r="AK5959" s="3"/>
    </row>
    <row r="5960" spans="3:37">
      <c r="C5960" s="3"/>
      <c r="D5960" s="3"/>
      <c r="E5960" s="4"/>
      <c r="AK5960" s="3"/>
    </row>
    <row r="5961" spans="3:37">
      <c r="C5961" s="3"/>
      <c r="D5961" s="3"/>
      <c r="E5961" s="4"/>
      <c r="AK5961" s="3"/>
    </row>
    <row r="5962" spans="3:37">
      <c r="C5962" s="3"/>
      <c r="D5962" s="3"/>
      <c r="E5962" s="4"/>
      <c r="AK5962" s="3"/>
    </row>
    <row r="5963" spans="3:37">
      <c r="C5963" s="3"/>
      <c r="D5963" s="3"/>
      <c r="E5963" s="4"/>
      <c r="AK5963" s="3"/>
    </row>
    <row r="5964" spans="3:37">
      <c r="C5964" s="3"/>
      <c r="D5964" s="3"/>
      <c r="E5964" s="4"/>
      <c r="AK5964" s="3"/>
    </row>
    <row r="5965" spans="3:37">
      <c r="C5965" s="3"/>
      <c r="D5965" s="3"/>
      <c r="E5965" s="4"/>
      <c r="AK5965" s="3"/>
    </row>
    <row r="5966" spans="3:37">
      <c r="C5966" s="3"/>
      <c r="D5966" s="3"/>
      <c r="E5966" s="4"/>
      <c r="AK5966" s="3"/>
    </row>
    <row r="5967" spans="3:37">
      <c r="C5967" s="3"/>
      <c r="D5967" s="3"/>
      <c r="E5967" s="4"/>
      <c r="AK5967" s="3"/>
    </row>
    <row r="5968" spans="3:37">
      <c r="C5968" s="3"/>
      <c r="D5968" s="3"/>
      <c r="E5968" s="4"/>
      <c r="AK5968" s="3"/>
    </row>
    <row r="5969" spans="3:37">
      <c r="C5969" s="3"/>
      <c r="D5969" s="3"/>
      <c r="E5969" s="4"/>
      <c r="AK5969" s="3"/>
    </row>
    <row r="5970" spans="3:37">
      <c r="C5970" s="3"/>
      <c r="D5970" s="3"/>
      <c r="E5970" s="4"/>
      <c r="V5970" s="4"/>
      <c r="X5970" s="4"/>
      <c r="AK5970" s="3"/>
    </row>
    <row r="5971" spans="3:37">
      <c r="C5971" s="3"/>
      <c r="D5971" s="3"/>
      <c r="E5971" s="4"/>
      <c r="V5971" s="4"/>
      <c r="X5971" s="4"/>
      <c r="AK5971" s="3"/>
    </row>
    <row r="5972" spans="3:37">
      <c r="C5972" s="3"/>
      <c r="D5972" s="3"/>
      <c r="E5972" s="4"/>
      <c r="V5972" s="4"/>
      <c r="X5972" s="4"/>
      <c r="AK5972" s="3"/>
    </row>
    <row r="5973" spans="3:37">
      <c r="C5973" s="3"/>
      <c r="D5973" s="3"/>
      <c r="E5973" s="4"/>
      <c r="V5973" s="4"/>
      <c r="X5973" s="4"/>
      <c r="AK5973" s="3"/>
    </row>
    <row r="5974" spans="3:37">
      <c r="C5974" s="3"/>
      <c r="D5974" s="3"/>
      <c r="E5974" s="4"/>
      <c r="AK5974" s="3"/>
    </row>
    <row r="5975" spans="3:37">
      <c r="C5975" s="3"/>
      <c r="D5975" s="3"/>
      <c r="E5975" s="4"/>
      <c r="AK5975" s="3"/>
    </row>
    <row r="5976" spans="3:37">
      <c r="C5976" s="3"/>
      <c r="D5976" s="3"/>
      <c r="E5976" s="4"/>
      <c r="AK5976" s="3"/>
    </row>
    <row r="5977" spans="3:37">
      <c r="C5977" s="3"/>
      <c r="D5977" s="3"/>
      <c r="E5977" s="4"/>
      <c r="AK5977" s="3"/>
    </row>
    <row r="5978" spans="3:37">
      <c r="C5978" s="3"/>
      <c r="D5978" s="3"/>
      <c r="E5978" s="4"/>
      <c r="AK5978" s="3"/>
    </row>
    <row r="5979" spans="3:37">
      <c r="C5979" s="3"/>
      <c r="D5979" s="3"/>
      <c r="E5979" s="4"/>
      <c r="AK5979" s="3"/>
    </row>
    <row r="5980" spans="3:37">
      <c r="C5980" s="3"/>
      <c r="D5980" s="3"/>
      <c r="E5980" s="4"/>
      <c r="AK5980" s="3"/>
    </row>
    <row r="5981" spans="3:37">
      <c r="C5981" s="3"/>
      <c r="D5981" s="3"/>
      <c r="E5981" s="4"/>
      <c r="AK5981" s="3"/>
    </row>
    <row r="5982" spans="3:37">
      <c r="C5982" s="3"/>
      <c r="D5982" s="3"/>
      <c r="E5982" s="4"/>
      <c r="AK5982" s="3"/>
    </row>
    <row r="5983" spans="3:37">
      <c r="C5983" s="3"/>
      <c r="D5983" s="3"/>
      <c r="E5983" s="4"/>
      <c r="AK5983" s="3"/>
    </row>
    <row r="5984" spans="3:37">
      <c r="C5984" s="3"/>
      <c r="D5984" s="3"/>
      <c r="E5984" s="4"/>
      <c r="V5984" s="4"/>
      <c r="X5984" s="4"/>
      <c r="AK5984" s="3"/>
    </row>
    <row r="5985" spans="3:37">
      <c r="C5985" s="3"/>
      <c r="D5985" s="3"/>
      <c r="E5985" s="4"/>
      <c r="V5985" s="4"/>
      <c r="X5985" s="4"/>
      <c r="AK5985" s="3"/>
    </row>
    <row r="5986" spans="3:37">
      <c r="C5986" s="3"/>
      <c r="D5986" s="3"/>
      <c r="E5986" s="4"/>
      <c r="V5986" s="4"/>
      <c r="X5986" s="4"/>
      <c r="AK5986" s="3"/>
    </row>
    <row r="5987" spans="3:37">
      <c r="C5987" s="3"/>
      <c r="D5987" s="3"/>
      <c r="E5987" s="4"/>
      <c r="V5987" s="4"/>
      <c r="X5987" s="4"/>
      <c r="AK5987" s="3"/>
    </row>
    <row r="5988" spans="3:37">
      <c r="C5988" s="3"/>
      <c r="D5988" s="3"/>
      <c r="E5988" s="4"/>
      <c r="V5988" s="4"/>
      <c r="X5988" s="4"/>
    </row>
    <row r="5989" spans="3:37">
      <c r="C5989" s="3"/>
      <c r="D5989" s="3"/>
      <c r="E5989" s="4"/>
      <c r="V5989" s="4"/>
      <c r="X5989" s="4"/>
    </row>
    <row r="5990" spans="3:37">
      <c r="C5990" s="3"/>
      <c r="D5990" s="3"/>
      <c r="E5990" s="4"/>
      <c r="V5990" s="4"/>
      <c r="X5990" s="4"/>
    </row>
    <row r="5991" spans="3:37">
      <c r="C5991" s="3"/>
      <c r="D5991" s="3"/>
      <c r="E5991" s="4"/>
      <c r="V5991" s="4"/>
      <c r="X5991" s="4"/>
    </row>
    <row r="5992" spans="3:37">
      <c r="C5992" s="3"/>
      <c r="D5992" s="3"/>
      <c r="E5992" s="4"/>
      <c r="V5992" s="4"/>
      <c r="X5992" s="4"/>
    </row>
    <row r="5993" spans="3:37">
      <c r="C5993" s="3"/>
      <c r="D5993" s="3"/>
      <c r="E5993" s="4"/>
      <c r="V5993" s="4"/>
      <c r="X5993" s="4"/>
    </row>
    <row r="5994" spans="3:37">
      <c r="C5994" s="3"/>
      <c r="D5994" s="3"/>
      <c r="E5994" s="4"/>
      <c r="V5994" s="4"/>
      <c r="X5994" s="4"/>
    </row>
    <row r="5995" spans="3:37">
      <c r="C5995" s="3"/>
      <c r="D5995" s="3"/>
      <c r="E5995" s="4"/>
      <c r="V5995" s="4"/>
      <c r="X5995" s="4"/>
    </row>
    <row r="5996" spans="3:37">
      <c r="C5996" s="3"/>
      <c r="D5996" s="3"/>
      <c r="E5996" s="4"/>
      <c r="V5996" s="4"/>
      <c r="X5996" s="4"/>
      <c r="AK5996" s="3"/>
    </row>
    <row r="5997" spans="3:37">
      <c r="C5997" s="3"/>
      <c r="D5997" s="3"/>
      <c r="E5997" s="4"/>
      <c r="V5997" s="4"/>
      <c r="X5997" s="4"/>
      <c r="AK5997" s="3"/>
    </row>
    <row r="5998" spans="3:37">
      <c r="C5998" s="3"/>
      <c r="D5998" s="3"/>
      <c r="E5998" s="4"/>
      <c r="V5998" s="4"/>
      <c r="X5998" s="4"/>
      <c r="AK5998" s="3"/>
    </row>
    <row r="5999" spans="3:37">
      <c r="C5999" s="3"/>
      <c r="D5999" s="3"/>
      <c r="E5999" s="4"/>
      <c r="V5999" s="4"/>
      <c r="X5999" s="4"/>
      <c r="AK5999" s="3"/>
    </row>
    <row r="6000" spans="3:37">
      <c r="C6000" s="3"/>
      <c r="D6000" s="3"/>
      <c r="E6000" s="4"/>
      <c r="AK6000" s="3"/>
    </row>
    <row r="6001" spans="3:37">
      <c r="C6001" s="3"/>
      <c r="D6001" s="3"/>
      <c r="E6001" s="4"/>
    </row>
    <row r="6002" spans="3:37">
      <c r="C6002" s="3"/>
      <c r="D6002" s="3"/>
      <c r="E6002" s="4"/>
      <c r="AK6002" s="3"/>
    </row>
    <row r="6003" spans="3:37">
      <c r="C6003" s="3"/>
      <c r="D6003" s="3"/>
      <c r="E6003" s="4"/>
      <c r="AK6003" s="3"/>
    </row>
    <row r="6004" spans="3:37">
      <c r="C6004" s="3"/>
      <c r="D6004" s="3"/>
      <c r="E6004" s="4"/>
      <c r="AK6004" s="3"/>
    </row>
    <row r="6005" spans="3:37">
      <c r="C6005" s="3"/>
      <c r="D6005" s="3"/>
      <c r="E6005" s="4"/>
      <c r="AK6005" s="3"/>
    </row>
    <row r="6006" spans="3:37">
      <c r="C6006" s="3"/>
      <c r="D6006" s="3"/>
      <c r="E6006" s="4"/>
      <c r="AK6006" s="3"/>
    </row>
    <row r="6007" spans="3:37">
      <c r="C6007" s="3"/>
      <c r="D6007" s="3"/>
      <c r="E6007" s="4"/>
      <c r="AK6007" s="3"/>
    </row>
    <row r="6008" spans="3:37">
      <c r="C6008" s="3"/>
      <c r="D6008" s="3"/>
      <c r="E6008" s="4"/>
      <c r="AK6008" s="3"/>
    </row>
    <row r="6009" spans="3:37">
      <c r="C6009" s="3"/>
      <c r="D6009" s="3"/>
      <c r="E6009" s="4"/>
      <c r="AK6009" s="3"/>
    </row>
    <row r="6010" spans="3:37">
      <c r="C6010" s="3"/>
      <c r="D6010" s="3"/>
      <c r="E6010" s="4"/>
      <c r="AK6010" s="3"/>
    </row>
    <row r="6011" spans="3:37">
      <c r="C6011" s="3"/>
      <c r="D6011" s="3"/>
      <c r="E6011" s="4"/>
      <c r="AK6011" s="3"/>
    </row>
    <row r="6012" spans="3:37">
      <c r="C6012" s="3"/>
      <c r="D6012" s="3"/>
      <c r="E6012" s="4"/>
      <c r="AK6012" s="3"/>
    </row>
    <row r="6013" spans="3:37">
      <c r="C6013" s="3"/>
      <c r="D6013" s="3"/>
      <c r="E6013" s="4"/>
      <c r="AK6013" s="3"/>
    </row>
    <row r="6014" spans="3:37">
      <c r="C6014" s="3"/>
      <c r="D6014" s="3"/>
      <c r="E6014" s="4"/>
      <c r="AK6014" s="3"/>
    </row>
    <row r="6015" spans="3:37">
      <c r="C6015" s="3"/>
      <c r="D6015" s="3"/>
      <c r="E6015" s="4"/>
      <c r="AK6015" s="3"/>
    </row>
    <row r="6016" spans="3:37">
      <c r="C6016" s="3"/>
      <c r="D6016" s="3"/>
      <c r="E6016" s="4"/>
      <c r="AK6016" s="3"/>
    </row>
    <row r="6017" spans="3:37">
      <c r="C6017" s="3"/>
      <c r="D6017" s="3"/>
      <c r="E6017" s="4"/>
      <c r="AK6017" s="3"/>
    </row>
    <row r="6018" spans="3:37">
      <c r="C6018" s="3"/>
      <c r="D6018" s="3"/>
      <c r="E6018" s="4"/>
      <c r="AK6018" s="3"/>
    </row>
    <row r="6019" spans="3:37">
      <c r="C6019" s="3"/>
      <c r="D6019" s="3"/>
      <c r="E6019" s="4"/>
      <c r="AK6019" s="3"/>
    </row>
    <row r="6020" spans="3:37">
      <c r="C6020" s="3"/>
      <c r="D6020" s="3"/>
      <c r="E6020" s="4"/>
      <c r="AK6020" s="3"/>
    </row>
    <row r="6021" spans="3:37">
      <c r="C6021" s="3"/>
      <c r="D6021" s="3"/>
      <c r="E6021" s="4"/>
      <c r="AK6021" s="3"/>
    </row>
    <row r="6022" spans="3:37">
      <c r="C6022" s="3"/>
      <c r="D6022" s="3"/>
      <c r="E6022" s="4"/>
      <c r="AK6022" s="3"/>
    </row>
    <row r="6023" spans="3:37">
      <c r="C6023" s="3"/>
      <c r="D6023" s="3"/>
      <c r="E6023" s="4"/>
    </row>
    <row r="6024" spans="3:37">
      <c r="C6024" s="3"/>
      <c r="D6024" s="3"/>
      <c r="E6024" s="4"/>
      <c r="AK6024" s="3"/>
    </row>
    <row r="6025" spans="3:37">
      <c r="C6025" s="3"/>
      <c r="D6025" s="3"/>
      <c r="E6025" s="4"/>
      <c r="AK6025" s="3"/>
    </row>
    <row r="6026" spans="3:37">
      <c r="C6026" s="3"/>
      <c r="D6026" s="3"/>
      <c r="E6026" s="4"/>
      <c r="AK6026" s="3"/>
    </row>
    <row r="6027" spans="3:37">
      <c r="C6027" s="3"/>
      <c r="D6027" s="3"/>
      <c r="E6027" s="4"/>
      <c r="AK6027" s="3"/>
    </row>
    <row r="6028" spans="3:37">
      <c r="C6028" s="3"/>
      <c r="D6028" s="3"/>
      <c r="E6028" s="4"/>
      <c r="AK6028" s="3"/>
    </row>
    <row r="6029" spans="3:37">
      <c r="C6029" s="3"/>
      <c r="D6029" s="3"/>
      <c r="E6029" s="4"/>
      <c r="AK6029" s="3"/>
    </row>
    <row r="6030" spans="3:37">
      <c r="C6030" s="3"/>
      <c r="D6030" s="3"/>
      <c r="E6030" s="4"/>
      <c r="AK6030" s="3"/>
    </row>
    <row r="6031" spans="3:37">
      <c r="C6031" s="3"/>
      <c r="D6031" s="3"/>
      <c r="E6031" s="4"/>
      <c r="AK6031" s="3"/>
    </row>
    <row r="6032" spans="3:37">
      <c r="C6032" s="3"/>
      <c r="D6032" s="3"/>
      <c r="E6032" s="4"/>
      <c r="AK6032" s="3"/>
    </row>
    <row r="6033" spans="3:37">
      <c r="C6033" s="3"/>
      <c r="D6033" s="3"/>
      <c r="E6033" s="4"/>
      <c r="AK6033" s="3"/>
    </row>
    <row r="6034" spans="3:37">
      <c r="C6034" s="3"/>
      <c r="D6034" s="3"/>
      <c r="E6034" s="4"/>
      <c r="AK6034" s="3"/>
    </row>
    <row r="6035" spans="3:37">
      <c r="C6035" s="3"/>
      <c r="D6035" s="3"/>
      <c r="E6035" s="4"/>
      <c r="AK6035" s="3"/>
    </row>
    <row r="6036" spans="3:37">
      <c r="C6036" s="3"/>
      <c r="D6036" s="3"/>
      <c r="E6036" s="4"/>
      <c r="AK6036" s="3"/>
    </row>
    <row r="6037" spans="3:37">
      <c r="C6037" s="3"/>
      <c r="D6037" s="3"/>
      <c r="E6037" s="4"/>
      <c r="AK6037" s="3"/>
    </row>
    <row r="6038" spans="3:37">
      <c r="C6038" s="3"/>
      <c r="D6038" s="3"/>
      <c r="E6038" s="4"/>
      <c r="AK6038" s="3"/>
    </row>
    <row r="6039" spans="3:37">
      <c r="C6039" s="3"/>
      <c r="D6039" s="3"/>
      <c r="E6039" s="4"/>
      <c r="AK6039" s="3"/>
    </row>
    <row r="6040" spans="3:37">
      <c r="C6040" s="3"/>
      <c r="D6040" s="3"/>
      <c r="E6040" s="4"/>
      <c r="AK6040" s="3"/>
    </row>
    <row r="6041" spans="3:37">
      <c r="C6041" s="3"/>
      <c r="D6041" s="3"/>
      <c r="E6041" s="4"/>
      <c r="AK6041" s="3"/>
    </row>
    <row r="6042" spans="3:37">
      <c r="C6042" s="3"/>
      <c r="D6042" s="3"/>
      <c r="E6042" s="4"/>
      <c r="AK6042" s="3"/>
    </row>
    <row r="6043" spans="3:37">
      <c r="C6043" s="3"/>
      <c r="D6043" s="3"/>
      <c r="E6043" s="4"/>
    </row>
    <row r="6044" spans="3:37">
      <c r="C6044" s="3"/>
      <c r="D6044" s="3"/>
      <c r="E6044" s="4"/>
      <c r="AK6044" s="3"/>
    </row>
    <row r="6045" spans="3:37">
      <c r="C6045" s="3"/>
      <c r="D6045" s="3"/>
      <c r="E6045" s="4"/>
      <c r="AK6045" s="3"/>
    </row>
    <row r="6046" spans="3:37">
      <c r="C6046" s="3"/>
      <c r="D6046" s="3"/>
      <c r="E6046" s="4"/>
      <c r="AK6046" s="3"/>
    </row>
    <row r="6047" spans="3:37">
      <c r="C6047" s="3"/>
      <c r="D6047" s="3"/>
      <c r="E6047" s="4"/>
      <c r="AK6047" s="3"/>
    </row>
    <row r="6048" spans="3:37">
      <c r="C6048" s="3"/>
      <c r="D6048" s="3"/>
      <c r="E6048" s="4"/>
      <c r="AK6048" s="3"/>
    </row>
    <row r="6049" spans="3:37">
      <c r="C6049" s="3"/>
      <c r="D6049" s="3"/>
      <c r="E6049" s="4"/>
      <c r="AK6049" s="3"/>
    </row>
    <row r="6050" spans="3:37">
      <c r="C6050" s="3"/>
      <c r="D6050" s="3"/>
      <c r="E6050" s="4"/>
      <c r="AK6050" s="3"/>
    </row>
    <row r="6051" spans="3:37">
      <c r="C6051" s="3"/>
      <c r="D6051" s="3"/>
      <c r="E6051" s="4"/>
      <c r="AK6051" s="3"/>
    </row>
    <row r="6052" spans="3:37">
      <c r="C6052" s="3"/>
      <c r="D6052" s="3"/>
      <c r="E6052" s="4"/>
      <c r="V6052" s="4"/>
      <c r="X6052" s="4"/>
      <c r="AK6052" s="3"/>
    </row>
    <row r="6053" spans="3:37">
      <c r="C6053" s="3"/>
      <c r="D6053" s="3"/>
      <c r="E6053" s="4"/>
      <c r="V6053" s="4"/>
      <c r="X6053" s="4"/>
      <c r="AK6053" s="3"/>
    </row>
    <row r="6054" spans="3:37">
      <c r="C6054" s="3"/>
      <c r="D6054" s="3"/>
      <c r="E6054" s="4"/>
      <c r="V6054" s="4"/>
      <c r="X6054" s="4"/>
      <c r="AK6054" s="3"/>
    </row>
    <row r="6055" spans="3:37">
      <c r="C6055" s="3"/>
      <c r="D6055" s="3"/>
      <c r="E6055" s="4"/>
      <c r="V6055" s="4"/>
      <c r="X6055" s="4"/>
      <c r="AK6055" s="3"/>
    </row>
    <row r="6056" spans="3:37">
      <c r="C6056" s="3"/>
      <c r="D6056" s="3"/>
      <c r="E6056" s="4"/>
      <c r="V6056" s="4"/>
      <c r="X6056" s="4"/>
    </row>
    <row r="6057" spans="3:37">
      <c r="C6057" s="3"/>
      <c r="D6057" s="3"/>
      <c r="E6057" s="4"/>
      <c r="V6057" s="4"/>
      <c r="X6057" s="4"/>
    </row>
    <row r="6058" spans="3:37">
      <c r="C6058" s="3"/>
      <c r="D6058" s="3"/>
      <c r="E6058" s="4"/>
      <c r="V6058" s="4"/>
      <c r="X6058" s="4"/>
    </row>
    <row r="6059" spans="3:37">
      <c r="C6059" s="3"/>
      <c r="D6059" s="3"/>
      <c r="E6059" s="4"/>
      <c r="AK6059" s="3"/>
    </row>
    <row r="6060" spans="3:37">
      <c r="C6060" s="3"/>
      <c r="D6060" s="3"/>
      <c r="E6060" s="4"/>
      <c r="AK6060" s="3"/>
    </row>
    <row r="6061" spans="3:37">
      <c r="C6061" s="3"/>
      <c r="D6061" s="3"/>
      <c r="E6061" s="4"/>
      <c r="V6061" s="4"/>
      <c r="X6061" s="4"/>
    </row>
    <row r="6062" spans="3:37">
      <c r="C6062" s="3"/>
      <c r="D6062" s="3"/>
      <c r="E6062" s="4"/>
      <c r="V6062" s="4"/>
      <c r="X6062" s="4"/>
    </row>
    <row r="6063" spans="3:37">
      <c r="C6063" s="3"/>
      <c r="D6063" s="3"/>
      <c r="E6063" s="4"/>
      <c r="V6063" s="4"/>
      <c r="X6063" s="4"/>
    </row>
    <row r="6064" spans="3:37">
      <c r="C6064" s="3"/>
      <c r="D6064" s="3"/>
      <c r="E6064" s="4"/>
      <c r="V6064" s="4"/>
      <c r="X6064" s="4"/>
      <c r="AK6064" s="3"/>
    </row>
    <row r="6065" spans="3:37">
      <c r="C6065" s="3"/>
      <c r="D6065" s="3"/>
      <c r="E6065" s="4"/>
      <c r="V6065" s="4"/>
      <c r="X6065" s="4"/>
      <c r="AK6065" s="3"/>
    </row>
    <row r="6066" spans="3:37">
      <c r="C6066" s="3"/>
      <c r="D6066" s="3"/>
      <c r="E6066" s="4"/>
      <c r="V6066" s="4"/>
      <c r="X6066" s="4"/>
      <c r="AK6066" s="3"/>
    </row>
    <row r="6067" spans="3:37">
      <c r="C6067" s="3"/>
      <c r="D6067" s="3"/>
      <c r="E6067" s="4"/>
      <c r="V6067" s="4"/>
      <c r="X6067" s="4"/>
    </row>
    <row r="6068" spans="3:37">
      <c r="C6068" s="3"/>
      <c r="D6068" s="3"/>
      <c r="E6068" s="4"/>
      <c r="V6068" s="4"/>
      <c r="X6068" s="4"/>
    </row>
    <row r="6069" spans="3:37">
      <c r="C6069" s="3"/>
      <c r="D6069" s="3"/>
      <c r="E6069" s="4"/>
      <c r="V6069" s="4"/>
      <c r="X6069" s="4"/>
    </row>
    <row r="6070" spans="3:37">
      <c r="C6070" s="3"/>
      <c r="D6070" s="3"/>
      <c r="E6070" s="4"/>
      <c r="V6070" s="4"/>
      <c r="X6070" s="4"/>
    </row>
    <row r="6071" spans="3:37">
      <c r="C6071" s="3"/>
      <c r="D6071" s="3"/>
      <c r="E6071" s="4"/>
      <c r="AK6071" s="3"/>
    </row>
    <row r="6072" spans="3:37">
      <c r="C6072" s="3"/>
      <c r="D6072" s="3"/>
      <c r="E6072" s="4"/>
      <c r="AK6072" s="3"/>
    </row>
    <row r="6073" spans="3:37">
      <c r="C6073" s="3"/>
      <c r="D6073" s="3"/>
      <c r="E6073" s="4"/>
      <c r="AK6073" s="3"/>
    </row>
    <row r="6074" spans="3:37">
      <c r="C6074" s="3"/>
      <c r="D6074" s="3"/>
      <c r="E6074" s="4"/>
      <c r="AK6074" s="3"/>
    </row>
    <row r="6075" spans="3:37">
      <c r="C6075" s="3"/>
      <c r="D6075" s="3"/>
      <c r="E6075" s="4"/>
      <c r="AK6075" s="3"/>
    </row>
    <row r="6076" spans="3:37">
      <c r="C6076" s="3"/>
      <c r="D6076" s="3"/>
      <c r="E6076" s="4"/>
      <c r="AK6076" s="3"/>
    </row>
    <row r="6077" spans="3:37">
      <c r="C6077" s="3"/>
      <c r="D6077" s="3"/>
      <c r="E6077" s="4"/>
      <c r="AK6077" s="3"/>
    </row>
    <row r="6078" spans="3:37">
      <c r="C6078" s="3"/>
      <c r="D6078" s="3"/>
      <c r="E6078" s="4"/>
      <c r="AK6078" s="3"/>
    </row>
    <row r="6079" spans="3:37">
      <c r="C6079" s="3"/>
      <c r="D6079" s="3"/>
      <c r="E6079" s="4"/>
      <c r="V6079" s="4"/>
      <c r="X6079" s="4"/>
      <c r="AK6079" s="3"/>
    </row>
    <row r="6080" spans="3:37">
      <c r="C6080" s="3"/>
      <c r="D6080" s="3"/>
      <c r="E6080" s="4"/>
      <c r="V6080" s="4"/>
      <c r="X6080" s="4"/>
      <c r="AK6080" s="3"/>
    </row>
    <row r="6081" spans="3:24">
      <c r="C6081" s="3"/>
      <c r="D6081" s="3"/>
      <c r="E6081" s="4"/>
      <c r="V6081" s="4"/>
      <c r="X6081" s="4"/>
    </row>
    <row r="6082" spans="3:24">
      <c r="C6082" s="3"/>
      <c r="D6082" s="3"/>
      <c r="E6082" s="4"/>
      <c r="V6082" s="4"/>
      <c r="X6082" s="4"/>
    </row>
    <row r="6083" spans="3:24">
      <c r="C6083" s="3"/>
      <c r="D6083" s="3"/>
      <c r="E6083" s="4"/>
      <c r="V6083" s="4"/>
      <c r="X6083" s="4"/>
    </row>
    <row r="6084" spans="3:24">
      <c r="C6084" s="3"/>
      <c r="D6084" s="3"/>
      <c r="E6084" s="4"/>
      <c r="V6084" s="4"/>
      <c r="X6084" s="4"/>
    </row>
    <row r="6085" spans="3:24">
      <c r="C6085" s="3"/>
      <c r="D6085" s="3"/>
      <c r="E6085" s="4"/>
      <c r="V6085" s="4"/>
      <c r="X6085" s="4"/>
    </row>
    <row r="6086" spans="3:24">
      <c r="C6086" s="3"/>
      <c r="D6086" s="3"/>
      <c r="E6086" s="4"/>
      <c r="V6086" s="4"/>
      <c r="X6086" s="4"/>
    </row>
    <row r="6087" spans="3:24">
      <c r="C6087" s="3"/>
      <c r="D6087" s="3"/>
      <c r="E6087" s="4"/>
      <c r="V6087" s="4"/>
      <c r="X6087" s="4"/>
    </row>
    <row r="6088" spans="3:24">
      <c r="C6088" s="3"/>
      <c r="D6088" s="3"/>
      <c r="E6088" s="4"/>
      <c r="V6088" s="4"/>
      <c r="X6088" s="4"/>
    </row>
    <row r="6089" spans="3:24">
      <c r="C6089" s="3"/>
      <c r="D6089" s="3"/>
      <c r="E6089" s="4"/>
      <c r="V6089" s="4"/>
      <c r="X6089" s="4"/>
    </row>
    <row r="6090" spans="3:24">
      <c r="C6090" s="3"/>
      <c r="D6090" s="3"/>
      <c r="E6090" s="4"/>
      <c r="V6090" s="4"/>
      <c r="X6090" s="4"/>
    </row>
    <row r="6091" spans="3:24">
      <c r="C6091" s="3"/>
      <c r="D6091" s="3"/>
      <c r="E6091" s="4"/>
      <c r="V6091" s="4"/>
      <c r="X6091" s="4"/>
    </row>
    <row r="6092" spans="3:24">
      <c r="C6092" s="3"/>
      <c r="D6092" s="3"/>
      <c r="E6092" s="4"/>
      <c r="V6092" s="4"/>
      <c r="X6092" s="4"/>
    </row>
    <row r="6093" spans="3:24">
      <c r="C6093" s="3"/>
      <c r="D6093" s="3"/>
      <c r="E6093" s="4"/>
      <c r="V6093" s="4"/>
      <c r="X6093" s="4"/>
    </row>
    <row r="6094" spans="3:24">
      <c r="C6094" s="3"/>
      <c r="D6094" s="3"/>
      <c r="E6094" s="4"/>
      <c r="V6094" s="4"/>
      <c r="X6094" s="4"/>
    </row>
    <row r="6095" spans="3:24">
      <c r="C6095" s="3"/>
      <c r="D6095" s="3"/>
      <c r="E6095" s="4"/>
      <c r="V6095" s="4"/>
      <c r="X6095" s="4"/>
    </row>
    <row r="6096" spans="3:24">
      <c r="C6096" s="3"/>
      <c r="D6096" s="3"/>
      <c r="E6096" s="4"/>
      <c r="V6096" s="4"/>
      <c r="X6096" s="4"/>
    </row>
    <row r="6097" spans="3:37">
      <c r="C6097" s="3"/>
      <c r="D6097" s="3"/>
      <c r="E6097" s="4"/>
      <c r="V6097" s="4"/>
      <c r="X6097" s="4"/>
    </row>
    <row r="6098" spans="3:37">
      <c r="C6098" s="3"/>
      <c r="D6098" s="3"/>
      <c r="E6098" s="4"/>
      <c r="V6098" s="4"/>
      <c r="X6098" s="4"/>
    </row>
    <row r="6099" spans="3:37">
      <c r="C6099" s="3"/>
      <c r="D6099" s="3"/>
      <c r="E6099" s="4"/>
      <c r="V6099" s="4"/>
      <c r="X6099" s="4"/>
    </row>
    <row r="6100" spans="3:37">
      <c r="C6100" s="3"/>
      <c r="D6100" s="3"/>
      <c r="E6100" s="4"/>
      <c r="V6100" s="4"/>
      <c r="X6100" s="4"/>
    </row>
    <row r="6101" spans="3:37">
      <c r="C6101" s="3"/>
      <c r="D6101" s="3"/>
      <c r="E6101" s="4"/>
      <c r="V6101" s="4"/>
      <c r="X6101" s="4"/>
    </row>
    <row r="6102" spans="3:37">
      <c r="C6102" s="3"/>
      <c r="D6102" s="3"/>
      <c r="E6102" s="4"/>
      <c r="V6102" s="4"/>
      <c r="X6102" s="4"/>
    </row>
    <row r="6103" spans="3:37">
      <c r="C6103" s="3"/>
      <c r="D6103" s="3"/>
      <c r="E6103" s="4"/>
      <c r="V6103" s="4"/>
      <c r="X6103" s="4"/>
    </row>
    <row r="6104" spans="3:37">
      <c r="C6104" s="3"/>
      <c r="D6104" s="3"/>
      <c r="E6104" s="4"/>
      <c r="V6104" s="4"/>
      <c r="X6104" s="4"/>
      <c r="AK6104" s="3"/>
    </row>
    <row r="6105" spans="3:37">
      <c r="C6105" s="3"/>
      <c r="D6105" s="3"/>
      <c r="E6105" s="4"/>
      <c r="V6105" s="4"/>
      <c r="X6105" s="4"/>
      <c r="AK6105" s="3"/>
    </row>
    <row r="6106" spans="3:37">
      <c r="C6106" s="3"/>
      <c r="D6106" s="3"/>
      <c r="E6106" s="4"/>
      <c r="AK6106" s="3"/>
    </row>
    <row r="6107" spans="3:37">
      <c r="C6107" s="3"/>
      <c r="D6107" s="3"/>
      <c r="E6107" s="4"/>
      <c r="AK6107" s="3"/>
    </row>
    <row r="6108" spans="3:37">
      <c r="C6108" s="3"/>
      <c r="D6108" s="3"/>
      <c r="E6108" s="4"/>
      <c r="AK6108" s="3"/>
    </row>
    <row r="6109" spans="3:37">
      <c r="C6109" s="3"/>
      <c r="D6109" s="3"/>
      <c r="E6109" s="4"/>
      <c r="AK6109" s="3"/>
    </row>
    <row r="6110" spans="3:37">
      <c r="C6110" s="3"/>
      <c r="D6110" s="3"/>
      <c r="E6110" s="4"/>
      <c r="V6110" s="4"/>
      <c r="X6110" s="4"/>
    </row>
    <row r="6111" spans="3:37">
      <c r="C6111" s="3"/>
      <c r="D6111" s="3"/>
      <c r="E6111" s="4"/>
      <c r="V6111" s="4"/>
      <c r="X6111" s="4"/>
    </row>
    <row r="6112" spans="3:37">
      <c r="C6112" s="3"/>
      <c r="D6112" s="3"/>
      <c r="E6112" s="4"/>
      <c r="V6112" s="4"/>
      <c r="X6112" s="4"/>
    </row>
    <row r="6113" spans="3:37">
      <c r="C6113" s="3"/>
      <c r="D6113" s="3"/>
      <c r="E6113" s="4"/>
      <c r="V6113" s="4"/>
      <c r="X6113" s="4"/>
    </row>
    <row r="6114" spans="3:37">
      <c r="C6114" s="3"/>
      <c r="D6114" s="3"/>
      <c r="E6114" s="4"/>
      <c r="V6114" s="4"/>
      <c r="X6114" s="4"/>
    </row>
    <row r="6115" spans="3:37">
      <c r="C6115" s="3"/>
      <c r="D6115" s="3"/>
      <c r="E6115" s="4"/>
      <c r="V6115" s="4"/>
      <c r="X6115" s="4"/>
    </row>
    <row r="6116" spans="3:37">
      <c r="C6116" s="3"/>
      <c r="D6116" s="3"/>
      <c r="E6116" s="4"/>
      <c r="V6116" s="4"/>
      <c r="X6116" s="4"/>
    </row>
    <row r="6117" spans="3:37">
      <c r="C6117" s="3"/>
      <c r="D6117" s="3"/>
      <c r="E6117" s="4"/>
      <c r="V6117" s="4"/>
      <c r="X6117" s="4"/>
    </row>
    <row r="6118" spans="3:37">
      <c r="C6118" s="3"/>
      <c r="D6118" s="3"/>
      <c r="E6118" s="4"/>
      <c r="V6118" s="4"/>
      <c r="X6118" s="4"/>
    </row>
    <row r="6119" spans="3:37">
      <c r="C6119" s="3"/>
      <c r="D6119" s="3"/>
      <c r="E6119" s="4"/>
      <c r="V6119" s="4"/>
      <c r="X6119" s="4"/>
    </row>
    <row r="6120" spans="3:37">
      <c r="C6120" s="3"/>
      <c r="D6120" s="3"/>
      <c r="E6120" s="4"/>
      <c r="V6120" s="4"/>
      <c r="X6120" s="4"/>
    </row>
    <row r="6121" spans="3:37">
      <c r="C6121" s="3"/>
      <c r="D6121" s="3"/>
      <c r="E6121" s="4"/>
      <c r="AK6121" s="3"/>
    </row>
    <row r="6122" spans="3:37">
      <c r="C6122" s="3"/>
      <c r="D6122" s="3"/>
      <c r="E6122" s="4"/>
      <c r="AK6122" s="3"/>
    </row>
    <row r="6123" spans="3:37">
      <c r="C6123" s="3"/>
      <c r="D6123" s="3"/>
      <c r="E6123" s="4"/>
    </row>
    <row r="6124" spans="3:37">
      <c r="C6124" s="3"/>
      <c r="D6124" s="3"/>
      <c r="E6124" s="4"/>
      <c r="AK6124" s="3"/>
    </row>
    <row r="6125" spans="3:37">
      <c r="C6125" s="3"/>
      <c r="D6125" s="3"/>
      <c r="E6125" s="4"/>
    </row>
    <row r="6126" spans="3:37">
      <c r="C6126" s="3"/>
      <c r="D6126" s="3"/>
      <c r="E6126" s="4"/>
      <c r="AK6126" s="3"/>
    </row>
    <row r="6127" spans="3:37">
      <c r="C6127" s="3"/>
      <c r="D6127" s="3"/>
      <c r="E6127" s="4"/>
      <c r="AK6127" s="3"/>
    </row>
    <row r="6128" spans="3:37">
      <c r="C6128" s="3"/>
      <c r="D6128" s="3"/>
      <c r="E6128" s="4"/>
    </row>
    <row r="6129" spans="3:37">
      <c r="C6129" s="3"/>
      <c r="D6129" s="3"/>
      <c r="E6129" s="4"/>
      <c r="AK6129" s="3"/>
    </row>
    <row r="6130" spans="3:37">
      <c r="C6130" s="3"/>
      <c r="D6130" s="3"/>
      <c r="E6130" s="4"/>
      <c r="AK6130" s="3"/>
    </row>
    <row r="6131" spans="3:37">
      <c r="C6131" s="3"/>
      <c r="D6131" s="3"/>
      <c r="E6131" s="4"/>
      <c r="AK6131" s="3"/>
    </row>
    <row r="6132" spans="3:37">
      <c r="C6132" s="3"/>
      <c r="D6132" s="3"/>
      <c r="E6132" s="4"/>
      <c r="AK6132" s="3"/>
    </row>
    <row r="6133" spans="3:37">
      <c r="C6133" s="3"/>
      <c r="D6133" s="3"/>
      <c r="E6133" s="4"/>
    </row>
    <row r="6134" spans="3:37">
      <c r="C6134" s="3"/>
      <c r="D6134" s="3"/>
      <c r="E6134" s="4"/>
      <c r="AK6134" s="3"/>
    </row>
    <row r="6135" spans="3:37">
      <c r="C6135" s="3"/>
      <c r="D6135" s="3"/>
      <c r="E6135" s="4"/>
      <c r="AK6135" s="3"/>
    </row>
    <row r="6136" spans="3:37">
      <c r="C6136" s="3"/>
      <c r="D6136" s="3"/>
      <c r="E6136" s="4"/>
      <c r="AK6136" s="3"/>
    </row>
    <row r="6137" spans="3:37">
      <c r="C6137" s="3"/>
      <c r="D6137" s="3"/>
      <c r="E6137" s="4"/>
      <c r="AK6137" s="3"/>
    </row>
    <row r="6138" spans="3:37">
      <c r="C6138" s="3"/>
      <c r="D6138" s="3"/>
      <c r="E6138" s="4"/>
      <c r="AK6138" s="3"/>
    </row>
    <row r="6139" spans="3:37">
      <c r="C6139" s="3"/>
      <c r="D6139" s="3"/>
      <c r="E6139" s="4"/>
    </row>
    <row r="6140" spans="3:37">
      <c r="C6140" s="3"/>
      <c r="D6140" s="3"/>
      <c r="E6140" s="4"/>
      <c r="AK6140" s="3"/>
    </row>
    <row r="6141" spans="3:37">
      <c r="C6141" s="3"/>
      <c r="D6141" s="3"/>
      <c r="E6141" s="4"/>
      <c r="AK6141" s="3"/>
    </row>
    <row r="6142" spans="3:37">
      <c r="C6142" s="3"/>
      <c r="D6142" s="3"/>
      <c r="E6142" s="4"/>
      <c r="AK6142" s="3"/>
    </row>
    <row r="6143" spans="3:37">
      <c r="C6143" s="3"/>
      <c r="D6143" s="3"/>
      <c r="E6143" s="4"/>
      <c r="AK6143" s="3"/>
    </row>
    <row r="6144" spans="3:37">
      <c r="C6144" s="3"/>
      <c r="D6144" s="3"/>
      <c r="E6144" s="4"/>
      <c r="AK6144" s="3"/>
    </row>
    <row r="6145" spans="3:37">
      <c r="C6145" s="3"/>
      <c r="D6145" s="3"/>
      <c r="E6145" s="4"/>
      <c r="AK6145" s="3"/>
    </row>
    <row r="6146" spans="3:37">
      <c r="C6146" s="3"/>
      <c r="D6146" s="3"/>
      <c r="E6146" s="4"/>
      <c r="AK6146" s="3"/>
    </row>
    <row r="6147" spans="3:37">
      <c r="C6147" s="3"/>
      <c r="D6147" s="3"/>
      <c r="E6147" s="4"/>
    </row>
    <row r="6148" spans="3:37">
      <c r="C6148" s="3"/>
      <c r="D6148" s="3"/>
      <c r="E6148" s="4"/>
      <c r="AK6148" s="3"/>
    </row>
    <row r="6149" spans="3:37">
      <c r="C6149" s="3"/>
      <c r="D6149" s="3"/>
      <c r="E6149" s="4"/>
    </row>
    <row r="6150" spans="3:37">
      <c r="C6150" s="3"/>
      <c r="D6150" s="3"/>
      <c r="E6150" s="4"/>
      <c r="AK6150" s="3"/>
    </row>
    <row r="6151" spans="3:37">
      <c r="C6151" s="3"/>
      <c r="D6151" s="3"/>
      <c r="E6151" s="4"/>
    </row>
    <row r="6152" spans="3:37">
      <c r="C6152" s="3"/>
      <c r="D6152" s="3"/>
      <c r="E6152" s="4"/>
      <c r="AK6152" s="3"/>
    </row>
    <row r="6153" spans="3:37">
      <c r="C6153" s="3"/>
      <c r="D6153" s="3"/>
      <c r="E6153" s="4"/>
    </row>
    <row r="6154" spans="3:37">
      <c r="C6154" s="3"/>
      <c r="D6154" s="3"/>
      <c r="E6154" s="4"/>
    </row>
    <row r="6155" spans="3:37">
      <c r="C6155" s="3"/>
      <c r="D6155" s="3"/>
      <c r="E6155" s="4"/>
      <c r="AK6155" s="3"/>
    </row>
    <row r="6156" spans="3:37">
      <c r="C6156" s="3"/>
      <c r="D6156" s="3"/>
      <c r="E6156" s="4"/>
      <c r="AK6156" s="3"/>
    </row>
    <row r="6157" spans="3:37">
      <c r="C6157" s="3"/>
      <c r="D6157" s="3"/>
      <c r="E6157" s="4"/>
      <c r="V6157" s="4"/>
      <c r="X6157" s="4"/>
      <c r="AK6157" s="3"/>
    </row>
    <row r="6158" spans="3:37">
      <c r="C6158" s="3"/>
      <c r="D6158" s="3"/>
      <c r="E6158" s="4"/>
      <c r="V6158" s="4"/>
      <c r="X6158" s="4"/>
      <c r="AK6158" s="3"/>
    </row>
    <row r="6159" spans="3:37">
      <c r="C6159" s="3"/>
      <c r="D6159" s="3"/>
      <c r="E6159" s="4"/>
      <c r="V6159" s="4"/>
      <c r="X6159" s="4"/>
      <c r="AK6159" s="3"/>
    </row>
    <row r="6160" spans="3:37">
      <c r="C6160" s="3"/>
      <c r="D6160" s="3"/>
      <c r="E6160" s="4"/>
      <c r="V6160" s="4"/>
      <c r="X6160" s="4"/>
      <c r="AK6160" s="3"/>
    </row>
    <row r="6161" spans="3:37">
      <c r="C6161" s="3"/>
      <c r="D6161" s="3"/>
      <c r="E6161" s="4"/>
      <c r="V6161" s="4"/>
      <c r="X6161" s="4"/>
      <c r="AK6161" s="3"/>
    </row>
    <row r="6162" spans="3:37">
      <c r="C6162" s="3"/>
      <c r="D6162" s="3"/>
      <c r="E6162" s="4"/>
      <c r="V6162" s="4"/>
      <c r="X6162" s="4"/>
      <c r="AK6162" s="3"/>
    </row>
    <row r="6163" spans="3:37">
      <c r="C6163" s="3"/>
      <c r="D6163" s="3"/>
      <c r="E6163" s="4"/>
      <c r="V6163" s="4"/>
      <c r="X6163" s="4"/>
      <c r="AK6163" s="3"/>
    </row>
    <row r="6164" spans="3:37">
      <c r="C6164" s="3"/>
      <c r="D6164" s="3"/>
      <c r="E6164" s="4"/>
      <c r="V6164" s="4"/>
      <c r="X6164" s="4"/>
      <c r="AK6164" s="3"/>
    </row>
    <row r="6165" spans="3:37">
      <c r="C6165" s="3"/>
      <c r="D6165" s="3"/>
      <c r="E6165" s="4"/>
      <c r="V6165" s="4"/>
      <c r="X6165" s="4"/>
      <c r="AK6165" s="3"/>
    </row>
    <row r="6166" spans="3:37">
      <c r="C6166" s="3"/>
      <c r="D6166" s="3"/>
      <c r="E6166" s="4"/>
      <c r="V6166" s="4"/>
      <c r="X6166" s="4"/>
      <c r="AK6166" s="3"/>
    </row>
    <row r="6167" spans="3:37">
      <c r="C6167" s="3"/>
      <c r="D6167" s="3"/>
      <c r="E6167" s="4"/>
      <c r="V6167" s="4"/>
      <c r="X6167" s="4"/>
      <c r="AK6167" s="3"/>
    </row>
    <row r="6168" spans="3:37">
      <c r="C6168" s="3"/>
      <c r="D6168" s="3"/>
      <c r="E6168" s="4"/>
      <c r="V6168" s="4"/>
      <c r="X6168" s="4"/>
      <c r="AK6168" s="3"/>
    </row>
    <row r="6169" spans="3:37">
      <c r="C6169" s="3"/>
      <c r="D6169" s="3"/>
      <c r="E6169" s="4"/>
      <c r="V6169" s="4"/>
      <c r="X6169" s="4"/>
      <c r="AK6169" s="3"/>
    </row>
    <row r="6170" spans="3:37">
      <c r="C6170" s="3"/>
      <c r="D6170" s="3"/>
      <c r="E6170" s="4"/>
      <c r="AK6170" s="3"/>
    </row>
    <row r="6171" spans="3:37">
      <c r="C6171" s="3"/>
      <c r="D6171" s="3"/>
      <c r="E6171" s="4"/>
      <c r="AK6171" s="3"/>
    </row>
    <row r="6172" spans="3:37">
      <c r="C6172" s="3"/>
      <c r="D6172" s="3"/>
      <c r="E6172" s="4"/>
      <c r="AK6172" s="3"/>
    </row>
    <row r="6173" spans="3:37">
      <c r="C6173" s="3"/>
      <c r="D6173" s="3"/>
      <c r="E6173" s="4"/>
      <c r="AK6173" s="3"/>
    </row>
    <row r="6174" spans="3:37">
      <c r="C6174" s="3"/>
      <c r="D6174" s="3"/>
      <c r="E6174" s="4"/>
      <c r="V6174" s="4"/>
      <c r="X6174" s="4"/>
    </row>
    <row r="6175" spans="3:37">
      <c r="C6175" s="3"/>
      <c r="D6175" s="3"/>
      <c r="E6175" s="4"/>
      <c r="V6175" s="4"/>
      <c r="X6175" s="4"/>
    </row>
    <row r="6176" spans="3:37">
      <c r="C6176" s="3"/>
      <c r="D6176" s="3"/>
      <c r="E6176" s="4"/>
      <c r="V6176" s="4"/>
      <c r="X6176" s="4"/>
    </row>
    <row r="6177" spans="3:37">
      <c r="C6177" s="3"/>
      <c r="D6177" s="3"/>
      <c r="E6177" s="4"/>
      <c r="V6177" s="4"/>
      <c r="X6177" s="4"/>
    </row>
    <row r="6178" spans="3:37">
      <c r="C6178" s="3"/>
      <c r="D6178" s="3"/>
      <c r="E6178" s="4"/>
      <c r="V6178" s="4"/>
      <c r="X6178" s="4"/>
    </row>
    <row r="6179" spans="3:37">
      <c r="C6179" s="3"/>
      <c r="D6179" s="3"/>
      <c r="E6179" s="4"/>
      <c r="V6179" s="4"/>
      <c r="X6179" s="4"/>
      <c r="AK6179" s="3"/>
    </row>
    <row r="6180" spans="3:37">
      <c r="C6180" s="3"/>
      <c r="D6180" s="3"/>
      <c r="E6180" s="4"/>
      <c r="V6180" s="4"/>
      <c r="X6180" s="4"/>
      <c r="AK6180" s="3"/>
    </row>
    <row r="6181" spans="3:37">
      <c r="C6181" s="3"/>
      <c r="D6181" s="3"/>
      <c r="E6181" s="4"/>
      <c r="V6181" s="4"/>
      <c r="X6181" s="4"/>
      <c r="AK6181" s="3"/>
    </row>
    <row r="6182" spans="3:37">
      <c r="C6182" s="3"/>
      <c r="D6182" s="3"/>
      <c r="E6182" s="4"/>
      <c r="V6182" s="4"/>
      <c r="X6182" s="4"/>
      <c r="AK6182" s="3"/>
    </row>
    <row r="6183" spans="3:37">
      <c r="C6183" s="3"/>
      <c r="D6183" s="3"/>
      <c r="E6183" s="4"/>
      <c r="V6183" s="4"/>
      <c r="X6183" s="4"/>
      <c r="AK6183" s="3"/>
    </row>
    <row r="6184" spans="3:37">
      <c r="C6184" s="3"/>
      <c r="D6184" s="3"/>
      <c r="E6184" s="4"/>
      <c r="V6184" s="4"/>
      <c r="X6184" s="4"/>
      <c r="AK6184" s="3"/>
    </row>
    <row r="6185" spans="3:37">
      <c r="C6185" s="3"/>
      <c r="D6185" s="3"/>
      <c r="E6185" s="4"/>
      <c r="V6185" s="4"/>
      <c r="X6185" s="4"/>
      <c r="AK6185" s="3"/>
    </row>
    <row r="6186" spans="3:37">
      <c r="C6186" s="3"/>
      <c r="D6186" s="3"/>
      <c r="E6186" s="4"/>
      <c r="V6186" s="4"/>
      <c r="X6186" s="4"/>
      <c r="AK6186" s="3"/>
    </row>
    <row r="6187" spans="3:37">
      <c r="C6187" s="3"/>
      <c r="D6187" s="3"/>
      <c r="E6187" s="4"/>
      <c r="AK6187" s="3"/>
    </row>
    <row r="6188" spans="3:37">
      <c r="C6188" s="3"/>
      <c r="D6188" s="3"/>
      <c r="E6188" s="4"/>
      <c r="AK6188" s="3"/>
    </row>
    <row r="6189" spans="3:37">
      <c r="C6189" s="3"/>
      <c r="D6189" s="3"/>
      <c r="E6189" s="4"/>
      <c r="AK6189" s="3"/>
    </row>
    <row r="6190" spans="3:37">
      <c r="C6190" s="3"/>
      <c r="D6190" s="3"/>
      <c r="E6190" s="4"/>
      <c r="AK6190" s="3"/>
    </row>
    <row r="6191" spans="3:37">
      <c r="C6191" s="3"/>
      <c r="D6191" s="3"/>
      <c r="E6191" s="4"/>
      <c r="AK6191" s="3"/>
    </row>
    <row r="6192" spans="3:37">
      <c r="C6192" s="3"/>
      <c r="D6192" s="3"/>
      <c r="E6192" s="4"/>
      <c r="AK6192" s="3"/>
    </row>
    <row r="6193" spans="3:37">
      <c r="C6193" s="3"/>
      <c r="D6193" s="3"/>
      <c r="E6193" s="4"/>
      <c r="AK6193" s="3"/>
    </row>
    <row r="6194" spans="3:37">
      <c r="C6194" s="3"/>
      <c r="D6194" s="3"/>
      <c r="E6194" s="4"/>
      <c r="AK6194" s="3"/>
    </row>
    <row r="6195" spans="3:37">
      <c r="C6195" s="3"/>
      <c r="D6195" s="3"/>
      <c r="E6195" s="4"/>
      <c r="AK6195" s="3"/>
    </row>
    <row r="6196" spans="3:37">
      <c r="C6196" s="3"/>
      <c r="D6196" s="3"/>
      <c r="E6196" s="4"/>
      <c r="AK6196" s="3"/>
    </row>
    <row r="6197" spans="3:37">
      <c r="C6197" s="3"/>
      <c r="D6197" s="3"/>
      <c r="E6197" s="4"/>
      <c r="AK6197" s="3"/>
    </row>
    <row r="6198" spans="3:37">
      <c r="C6198" s="3"/>
      <c r="D6198" s="3"/>
      <c r="E6198" s="4"/>
      <c r="AK6198" s="3"/>
    </row>
    <row r="6199" spans="3:37">
      <c r="C6199" s="3"/>
      <c r="D6199" s="3"/>
      <c r="E6199" s="4"/>
      <c r="AK6199" s="3"/>
    </row>
    <row r="6200" spans="3:37">
      <c r="C6200" s="3"/>
      <c r="D6200" s="3"/>
      <c r="E6200" s="4"/>
      <c r="AK6200" s="3"/>
    </row>
    <row r="6201" spans="3:37">
      <c r="C6201" s="3"/>
      <c r="D6201" s="3"/>
      <c r="E6201" s="4"/>
      <c r="AK6201" s="3"/>
    </row>
    <row r="6202" spans="3:37">
      <c r="C6202" s="3"/>
      <c r="D6202" s="3"/>
      <c r="E6202" s="4"/>
      <c r="AK6202" s="3"/>
    </row>
    <row r="6203" spans="3:37">
      <c r="C6203" s="3"/>
      <c r="D6203" s="3"/>
      <c r="E6203" s="4"/>
      <c r="AK6203" s="3"/>
    </row>
    <row r="6204" spans="3:37">
      <c r="C6204" s="3"/>
      <c r="D6204" s="3"/>
      <c r="E6204" s="4"/>
      <c r="AK6204" s="3"/>
    </row>
    <row r="6205" spans="3:37">
      <c r="C6205" s="3"/>
      <c r="D6205" s="3"/>
      <c r="E6205" s="4"/>
      <c r="AK6205" s="3"/>
    </row>
    <row r="6206" spans="3:37">
      <c r="C6206" s="3"/>
      <c r="D6206" s="3"/>
      <c r="E6206" s="4"/>
      <c r="AK6206" s="3"/>
    </row>
    <row r="6207" spans="3:37">
      <c r="C6207" s="3"/>
      <c r="D6207" s="3"/>
      <c r="E6207" s="4"/>
      <c r="AK6207" s="3"/>
    </row>
    <row r="6208" spans="3:37">
      <c r="C6208" s="3"/>
      <c r="D6208" s="3"/>
      <c r="E6208" s="4"/>
      <c r="AK6208" s="3"/>
    </row>
    <row r="6209" spans="3:37">
      <c r="C6209" s="3"/>
      <c r="D6209" s="3"/>
      <c r="E6209" s="4"/>
      <c r="AK6209" s="3"/>
    </row>
    <row r="6210" spans="3:37">
      <c r="C6210" s="3"/>
      <c r="D6210" s="3"/>
      <c r="E6210" s="4"/>
      <c r="AK6210" s="3"/>
    </row>
    <row r="6211" spans="3:37">
      <c r="C6211" s="3"/>
      <c r="D6211" s="3"/>
      <c r="E6211" s="4"/>
      <c r="AK6211" s="3"/>
    </row>
    <row r="6212" spans="3:37">
      <c r="C6212" s="3"/>
      <c r="D6212" s="3"/>
      <c r="E6212" s="4"/>
      <c r="AK6212" s="3"/>
    </row>
    <row r="6213" spans="3:37">
      <c r="C6213" s="3"/>
      <c r="D6213" s="3"/>
      <c r="E6213" s="4"/>
      <c r="AK6213" s="3"/>
    </row>
    <row r="6214" spans="3:37">
      <c r="C6214" s="3"/>
      <c r="D6214" s="3"/>
      <c r="E6214" s="4"/>
      <c r="AK6214" s="3"/>
    </row>
    <row r="6215" spans="3:37">
      <c r="C6215" s="3"/>
      <c r="D6215" s="3"/>
      <c r="E6215" s="4"/>
      <c r="AK6215" s="3"/>
    </row>
    <row r="6216" spans="3:37">
      <c r="C6216" s="3"/>
      <c r="D6216" s="3"/>
      <c r="E6216" s="4"/>
      <c r="AK6216" s="3"/>
    </row>
    <row r="6217" spans="3:37">
      <c r="C6217" s="3"/>
      <c r="D6217" s="3"/>
      <c r="E6217" s="4"/>
      <c r="AK6217" s="3"/>
    </row>
    <row r="6218" spans="3:37">
      <c r="C6218" s="3"/>
      <c r="D6218" s="3"/>
      <c r="E6218" s="4"/>
      <c r="AK6218" s="3"/>
    </row>
    <row r="6219" spans="3:37">
      <c r="C6219" s="3"/>
      <c r="D6219" s="3"/>
      <c r="E6219" s="4"/>
      <c r="AK6219" s="3"/>
    </row>
    <row r="6220" spans="3:37">
      <c r="C6220" s="3"/>
      <c r="D6220" s="3"/>
      <c r="E6220" s="4"/>
      <c r="AK6220" s="3"/>
    </row>
    <row r="6221" spans="3:37">
      <c r="C6221" s="3"/>
      <c r="D6221" s="3"/>
      <c r="E6221" s="4"/>
      <c r="AK6221" s="3"/>
    </row>
    <row r="6222" spans="3:37">
      <c r="C6222" s="3"/>
      <c r="D6222" s="3"/>
      <c r="E6222" s="4"/>
      <c r="AK6222" s="3"/>
    </row>
    <row r="6223" spans="3:37">
      <c r="C6223" s="3"/>
      <c r="D6223" s="3"/>
      <c r="E6223" s="4"/>
      <c r="AK6223" s="3"/>
    </row>
    <row r="6224" spans="3:37">
      <c r="C6224" s="3"/>
      <c r="D6224" s="3"/>
      <c r="E6224" s="4"/>
      <c r="AK6224" s="3"/>
    </row>
    <row r="6225" spans="3:37">
      <c r="C6225" s="3"/>
      <c r="D6225" s="3"/>
      <c r="E6225" s="4"/>
      <c r="AK6225" s="3"/>
    </row>
    <row r="6226" spans="3:37">
      <c r="C6226" s="3"/>
      <c r="D6226" s="3"/>
      <c r="E6226" s="4"/>
      <c r="AK6226" s="3"/>
    </row>
    <row r="6227" spans="3:37">
      <c r="C6227" s="3"/>
      <c r="D6227" s="3"/>
      <c r="E6227" s="4"/>
      <c r="AK6227" s="3"/>
    </row>
    <row r="6228" spans="3:37">
      <c r="C6228" s="3"/>
      <c r="D6228" s="3"/>
      <c r="E6228" s="4"/>
      <c r="AK6228" s="3"/>
    </row>
    <row r="6229" spans="3:37">
      <c r="C6229" s="3"/>
      <c r="D6229" s="3"/>
      <c r="E6229" s="4"/>
      <c r="AK6229" s="3"/>
    </row>
    <row r="6230" spans="3:37">
      <c r="C6230" s="3"/>
      <c r="D6230" s="3"/>
      <c r="E6230" s="4"/>
      <c r="AK6230" s="3"/>
    </row>
    <row r="6231" spans="3:37">
      <c r="C6231" s="3"/>
      <c r="D6231" s="3"/>
      <c r="E6231" s="4"/>
      <c r="AK6231" s="3"/>
    </row>
    <row r="6232" spans="3:37">
      <c r="C6232" s="3"/>
      <c r="D6232" s="3"/>
      <c r="E6232" s="4"/>
      <c r="AK6232" s="3"/>
    </row>
    <row r="6233" spans="3:37">
      <c r="C6233" s="3"/>
      <c r="D6233" s="3"/>
      <c r="E6233" s="4"/>
      <c r="AK6233" s="3"/>
    </row>
    <row r="6234" spans="3:37">
      <c r="C6234" s="3"/>
      <c r="D6234" s="3"/>
      <c r="E6234" s="4"/>
      <c r="AK6234" s="3"/>
    </row>
    <row r="6235" spans="3:37">
      <c r="C6235" s="3"/>
      <c r="D6235" s="3"/>
      <c r="E6235" s="4"/>
      <c r="AK6235" s="3"/>
    </row>
    <row r="6236" spans="3:37">
      <c r="C6236" s="3"/>
      <c r="D6236" s="3"/>
      <c r="E6236" s="4"/>
      <c r="AK6236" s="3"/>
    </row>
    <row r="6237" spans="3:37">
      <c r="C6237" s="3"/>
      <c r="D6237" s="3"/>
      <c r="E6237" s="4"/>
      <c r="AK6237" s="3"/>
    </row>
    <row r="6238" spans="3:37">
      <c r="C6238" s="3"/>
      <c r="D6238" s="3"/>
      <c r="E6238" s="4"/>
      <c r="AK6238" s="3"/>
    </row>
    <row r="6239" spans="3:37">
      <c r="C6239" s="3"/>
      <c r="D6239" s="3"/>
      <c r="E6239" s="4"/>
      <c r="AK6239" s="3"/>
    </row>
    <row r="6240" spans="3:37">
      <c r="C6240" s="3"/>
      <c r="D6240" s="3"/>
      <c r="E6240" s="4"/>
      <c r="AK6240" s="3"/>
    </row>
    <row r="6241" spans="3:37">
      <c r="C6241" s="3"/>
      <c r="D6241" s="3"/>
      <c r="E6241" s="4"/>
      <c r="AK6241" s="3"/>
    </row>
    <row r="6242" spans="3:37">
      <c r="C6242" s="3"/>
      <c r="D6242" s="3"/>
      <c r="E6242" s="4"/>
    </row>
    <row r="6243" spans="3:37">
      <c r="C6243" s="3"/>
      <c r="D6243" s="3"/>
      <c r="E6243" s="4"/>
      <c r="AK6243" s="3"/>
    </row>
    <row r="6244" spans="3:37">
      <c r="C6244" s="3"/>
      <c r="D6244" s="3"/>
      <c r="E6244" s="4"/>
      <c r="AK6244" s="3"/>
    </row>
    <row r="6245" spans="3:37">
      <c r="C6245" s="3"/>
      <c r="D6245" s="3"/>
      <c r="E6245" s="4"/>
      <c r="AK6245" s="3"/>
    </row>
    <row r="6246" spans="3:37">
      <c r="C6246" s="3"/>
      <c r="D6246" s="3"/>
      <c r="E6246" s="4"/>
      <c r="AK6246" s="3"/>
    </row>
    <row r="6247" spans="3:37">
      <c r="C6247" s="3"/>
      <c r="D6247" s="3"/>
      <c r="E6247" s="4"/>
      <c r="AK6247" s="3"/>
    </row>
    <row r="6248" spans="3:37">
      <c r="C6248" s="3"/>
      <c r="D6248" s="3"/>
      <c r="E6248" s="4"/>
      <c r="AK6248" s="3"/>
    </row>
    <row r="6249" spans="3:37">
      <c r="C6249" s="3"/>
      <c r="D6249" s="3"/>
      <c r="E6249" s="4"/>
      <c r="AK6249" s="3"/>
    </row>
    <row r="6250" spans="3:37">
      <c r="C6250" s="3"/>
      <c r="D6250" s="3"/>
      <c r="E6250" s="4"/>
      <c r="AK6250" s="3"/>
    </row>
    <row r="6251" spans="3:37">
      <c r="C6251" s="3"/>
      <c r="D6251" s="3"/>
      <c r="E6251" s="4"/>
      <c r="AK6251" s="3"/>
    </row>
    <row r="6252" spans="3:37">
      <c r="C6252" s="3"/>
      <c r="D6252" s="3"/>
      <c r="E6252" s="4"/>
      <c r="AK6252" s="3"/>
    </row>
    <row r="6253" spans="3:37">
      <c r="C6253" s="3"/>
      <c r="D6253" s="3"/>
      <c r="E6253" s="4"/>
      <c r="AK6253" s="3"/>
    </row>
    <row r="6254" spans="3:37">
      <c r="C6254" s="3"/>
      <c r="D6254" s="3"/>
      <c r="E6254" s="4"/>
      <c r="AK6254" s="3"/>
    </row>
    <row r="6255" spans="3:37">
      <c r="C6255" s="3"/>
      <c r="D6255" s="3"/>
      <c r="E6255" s="4"/>
      <c r="AK6255" s="3"/>
    </row>
    <row r="6256" spans="3:37">
      <c r="C6256" s="3"/>
      <c r="D6256" s="3"/>
      <c r="E6256" s="4"/>
      <c r="AK6256" s="3"/>
    </row>
    <row r="6257" spans="3:37">
      <c r="C6257" s="3"/>
      <c r="D6257" s="3"/>
      <c r="E6257" s="4"/>
      <c r="AK6257" s="3"/>
    </row>
    <row r="6258" spans="3:37">
      <c r="C6258" s="3"/>
      <c r="D6258" s="3"/>
      <c r="E6258" s="4"/>
      <c r="AK6258" s="3"/>
    </row>
    <row r="6259" spans="3:37">
      <c r="C6259" s="3"/>
      <c r="D6259" s="3"/>
      <c r="E6259" s="4"/>
      <c r="AK6259" s="3"/>
    </row>
    <row r="6260" spans="3:37">
      <c r="C6260" s="3"/>
      <c r="D6260" s="3"/>
      <c r="E6260" s="4"/>
      <c r="AK6260" s="3"/>
    </row>
    <row r="6261" spans="3:37">
      <c r="C6261" s="3"/>
      <c r="D6261" s="3"/>
      <c r="E6261" s="4"/>
      <c r="AK6261" s="3"/>
    </row>
    <row r="6262" spans="3:37">
      <c r="C6262" s="3"/>
      <c r="D6262" s="3"/>
      <c r="E6262" s="4"/>
      <c r="AK6262" s="3"/>
    </row>
    <row r="6263" spans="3:37">
      <c r="C6263" s="3"/>
      <c r="D6263" s="3"/>
      <c r="E6263" s="4"/>
      <c r="AK6263" s="3"/>
    </row>
    <row r="6264" spans="3:37">
      <c r="C6264" s="3"/>
      <c r="D6264" s="3"/>
      <c r="E6264" s="4"/>
      <c r="AK6264" s="3"/>
    </row>
    <row r="6265" spans="3:37">
      <c r="C6265" s="3"/>
      <c r="D6265" s="3"/>
      <c r="E6265" s="4"/>
      <c r="AK6265" s="3"/>
    </row>
    <row r="6266" spans="3:37">
      <c r="C6266" s="3"/>
      <c r="D6266" s="3"/>
      <c r="E6266" s="4"/>
      <c r="AK6266" s="3"/>
    </row>
    <row r="6267" spans="3:37">
      <c r="C6267" s="3"/>
      <c r="D6267" s="3"/>
      <c r="E6267" s="4"/>
      <c r="AK6267" s="3"/>
    </row>
    <row r="6268" spans="3:37">
      <c r="C6268" s="3"/>
      <c r="D6268" s="3"/>
      <c r="E6268" s="4"/>
      <c r="AK6268" s="3"/>
    </row>
    <row r="6269" spans="3:37">
      <c r="C6269" s="3"/>
      <c r="D6269" s="3"/>
      <c r="E6269" s="4"/>
      <c r="AK6269" s="3"/>
    </row>
    <row r="6270" spans="3:37">
      <c r="C6270" s="3"/>
      <c r="D6270" s="3"/>
      <c r="E6270" s="4"/>
      <c r="AK6270" s="3"/>
    </row>
    <row r="6271" spans="3:37">
      <c r="C6271" s="3"/>
      <c r="D6271" s="3"/>
      <c r="E6271" s="4"/>
      <c r="AK6271" s="3"/>
    </row>
    <row r="6272" spans="3:37">
      <c r="C6272" s="3"/>
      <c r="D6272" s="3"/>
      <c r="E6272" s="4"/>
      <c r="AK6272" s="3"/>
    </row>
    <row r="6273" spans="3:37">
      <c r="C6273" s="3"/>
      <c r="D6273" s="3"/>
      <c r="E6273" s="4"/>
      <c r="AK6273" s="3"/>
    </row>
    <row r="6274" spans="3:37">
      <c r="C6274" s="3"/>
      <c r="D6274" s="3"/>
      <c r="E6274" s="4"/>
      <c r="AK6274" s="3"/>
    </row>
    <row r="6275" spans="3:37">
      <c r="C6275" s="3"/>
      <c r="D6275" s="3"/>
      <c r="E6275" s="4"/>
      <c r="AK6275" s="3"/>
    </row>
    <row r="6276" spans="3:37">
      <c r="C6276" s="3"/>
      <c r="D6276" s="3"/>
      <c r="E6276" s="4"/>
      <c r="AK6276" s="3"/>
    </row>
    <row r="6277" spans="3:37">
      <c r="C6277" s="3"/>
      <c r="D6277" s="3"/>
      <c r="E6277" s="4"/>
      <c r="AK6277" s="3"/>
    </row>
    <row r="6278" spans="3:37">
      <c r="C6278" s="3"/>
      <c r="D6278" s="3"/>
      <c r="E6278" s="4"/>
      <c r="AK6278" s="3"/>
    </row>
    <row r="6279" spans="3:37">
      <c r="C6279" s="3"/>
      <c r="D6279" s="3"/>
      <c r="E6279" s="4"/>
      <c r="AK6279" s="3"/>
    </row>
    <row r="6280" spans="3:37">
      <c r="C6280" s="3"/>
      <c r="D6280" s="3"/>
      <c r="E6280" s="4"/>
      <c r="AK6280" s="3"/>
    </row>
    <row r="6281" spans="3:37">
      <c r="C6281" s="3"/>
      <c r="D6281" s="3"/>
      <c r="E6281" s="4"/>
      <c r="AK6281" s="3"/>
    </row>
    <row r="6282" spans="3:37">
      <c r="C6282" s="3"/>
      <c r="D6282" s="3"/>
      <c r="E6282" s="4"/>
      <c r="AK6282" s="3"/>
    </row>
    <row r="6283" spans="3:37">
      <c r="C6283" s="3"/>
      <c r="D6283" s="3"/>
      <c r="E6283" s="4"/>
      <c r="AK6283" s="3"/>
    </row>
    <row r="6284" spans="3:37">
      <c r="C6284" s="3"/>
      <c r="D6284" s="3"/>
      <c r="E6284" s="4"/>
      <c r="AK6284" s="3"/>
    </row>
    <row r="6285" spans="3:37">
      <c r="C6285" s="3"/>
      <c r="D6285" s="3"/>
      <c r="E6285" s="4"/>
      <c r="AK6285" s="3"/>
    </row>
    <row r="6286" spans="3:37">
      <c r="C6286" s="3"/>
      <c r="D6286" s="3"/>
      <c r="E6286" s="4"/>
      <c r="AK6286" s="3"/>
    </row>
    <row r="6287" spans="3:37">
      <c r="C6287" s="3"/>
      <c r="D6287" s="3"/>
      <c r="E6287" s="4"/>
      <c r="AK6287" s="3"/>
    </row>
    <row r="6288" spans="3:37">
      <c r="C6288" s="3"/>
      <c r="D6288" s="3"/>
      <c r="E6288" s="4"/>
      <c r="AK6288" s="3"/>
    </row>
    <row r="6289" spans="3:37">
      <c r="C6289" s="3"/>
      <c r="D6289" s="3"/>
      <c r="E6289" s="4"/>
      <c r="AK6289" s="3"/>
    </row>
    <row r="6290" spans="3:37">
      <c r="C6290" s="3"/>
      <c r="D6290" s="3"/>
      <c r="E6290" s="4"/>
      <c r="AK6290" s="3"/>
    </row>
    <row r="6291" spans="3:37">
      <c r="C6291" s="3"/>
      <c r="D6291" s="3"/>
      <c r="E6291" s="4"/>
      <c r="AK6291" s="3"/>
    </row>
    <row r="6292" spans="3:37">
      <c r="C6292" s="3"/>
      <c r="D6292" s="3"/>
      <c r="E6292" s="4"/>
      <c r="AK6292" s="3"/>
    </row>
    <row r="6293" spans="3:37">
      <c r="C6293" s="3"/>
      <c r="D6293" s="3"/>
      <c r="E6293" s="4"/>
      <c r="AK6293" s="3"/>
    </row>
    <row r="6294" spans="3:37">
      <c r="C6294" s="3"/>
      <c r="D6294" s="3"/>
      <c r="E6294" s="4"/>
      <c r="AK6294" s="3"/>
    </row>
    <row r="6295" spans="3:37">
      <c r="C6295" s="3"/>
      <c r="D6295" s="3"/>
      <c r="E6295" s="4"/>
      <c r="AK6295" s="3"/>
    </row>
    <row r="6296" spans="3:37">
      <c r="C6296" s="3"/>
      <c r="D6296" s="3"/>
      <c r="E6296" s="4"/>
      <c r="AK6296" s="3"/>
    </row>
    <row r="6297" spans="3:37">
      <c r="C6297" s="3"/>
      <c r="D6297" s="3"/>
      <c r="E6297" s="4"/>
      <c r="AK6297" s="3"/>
    </row>
    <row r="6298" spans="3:37">
      <c r="C6298" s="3"/>
      <c r="D6298" s="3"/>
      <c r="E6298" s="4"/>
      <c r="AK6298" s="3"/>
    </row>
    <row r="6299" spans="3:37">
      <c r="C6299" s="3"/>
      <c r="D6299" s="3"/>
      <c r="E6299" s="4"/>
      <c r="AK6299" s="3"/>
    </row>
    <row r="6300" spans="3:37">
      <c r="C6300" s="3"/>
      <c r="D6300" s="3"/>
      <c r="E6300" s="4"/>
      <c r="AK6300" s="3"/>
    </row>
    <row r="6301" spans="3:37">
      <c r="C6301" s="3"/>
      <c r="D6301" s="3"/>
      <c r="E6301" s="4"/>
      <c r="AK6301" s="3"/>
    </row>
    <row r="6302" spans="3:37">
      <c r="C6302" s="3"/>
      <c r="D6302" s="3"/>
      <c r="E6302" s="4"/>
      <c r="AK6302" s="3"/>
    </row>
    <row r="6303" spans="3:37">
      <c r="C6303" s="3"/>
      <c r="D6303" s="3"/>
      <c r="E6303" s="4"/>
      <c r="AK6303" s="3"/>
    </row>
    <row r="6304" spans="3:37">
      <c r="C6304" s="3"/>
      <c r="D6304" s="3"/>
      <c r="E6304" s="4"/>
      <c r="AK6304" s="3"/>
    </row>
    <row r="6305" spans="3:37">
      <c r="C6305" s="3"/>
      <c r="D6305" s="3"/>
      <c r="E6305" s="4"/>
    </row>
    <row r="6306" spans="3:37">
      <c r="C6306" s="3"/>
      <c r="D6306" s="3"/>
      <c r="E6306" s="4"/>
      <c r="AK6306" s="3"/>
    </row>
    <row r="6307" spans="3:37">
      <c r="C6307" s="3"/>
      <c r="D6307" s="3"/>
      <c r="E6307" s="4"/>
      <c r="AK6307" s="3"/>
    </row>
    <row r="6308" spans="3:37">
      <c r="C6308" s="3"/>
      <c r="D6308" s="3"/>
      <c r="E6308" s="4"/>
      <c r="AK6308" s="3"/>
    </row>
    <row r="6309" spans="3:37">
      <c r="C6309" s="3"/>
      <c r="D6309" s="3"/>
      <c r="E6309" s="4"/>
      <c r="AK6309" s="3"/>
    </row>
    <row r="6310" spans="3:37">
      <c r="C6310" s="3"/>
      <c r="D6310" s="3"/>
      <c r="E6310" s="4"/>
      <c r="AK6310" s="3"/>
    </row>
    <row r="6311" spans="3:37">
      <c r="C6311" s="3"/>
      <c r="D6311" s="3"/>
      <c r="E6311" s="4"/>
      <c r="AK6311" s="3"/>
    </row>
    <row r="6312" spans="3:37">
      <c r="C6312" s="3"/>
      <c r="D6312" s="3"/>
      <c r="E6312" s="4"/>
      <c r="AK6312" s="3"/>
    </row>
    <row r="6313" spans="3:37">
      <c r="C6313" s="3"/>
      <c r="D6313" s="3"/>
      <c r="E6313" s="4"/>
      <c r="AK6313" s="3"/>
    </row>
    <row r="6314" spans="3:37">
      <c r="C6314" s="3"/>
      <c r="D6314" s="3"/>
      <c r="E6314" s="4"/>
      <c r="AK6314" s="3"/>
    </row>
    <row r="6315" spans="3:37">
      <c r="C6315" s="3"/>
      <c r="D6315" s="3"/>
      <c r="E6315" s="4"/>
      <c r="AK6315" s="3"/>
    </row>
    <row r="6316" spans="3:37">
      <c r="C6316" s="3"/>
      <c r="D6316" s="3"/>
      <c r="E6316" s="4"/>
      <c r="AK6316" s="3"/>
    </row>
    <row r="6317" spans="3:37">
      <c r="C6317" s="3"/>
      <c r="D6317" s="3"/>
      <c r="E6317" s="4"/>
      <c r="AK6317" s="3"/>
    </row>
    <row r="6318" spans="3:37">
      <c r="C6318" s="3"/>
      <c r="D6318" s="3"/>
      <c r="E6318" s="4"/>
      <c r="AK6318" s="3"/>
    </row>
    <row r="6319" spans="3:37">
      <c r="C6319" s="3"/>
      <c r="D6319" s="3"/>
      <c r="E6319" s="4"/>
      <c r="AK6319" s="3"/>
    </row>
    <row r="6320" spans="3:37">
      <c r="C6320" s="3"/>
      <c r="D6320" s="3"/>
      <c r="E6320" s="4"/>
      <c r="AK6320" s="3"/>
    </row>
    <row r="6321" spans="3:37">
      <c r="C6321" s="3"/>
      <c r="D6321" s="3"/>
      <c r="E6321" s="4"/>
      <c r="AK6321" s="3"/>
    </row>
    <row r="6322" spans="3:37">
      <c r="C6322" s="3"/>
      <c r="D6322" s="3"/>
      <c r="E6322" s="4"/>
      <c r="AK6322" s="3"/>
    </row>
    <row r="6323" spans="3:37">
      <c r="C6323" s="3"/>
      <c r="D6323" s="3"/>
      <c r="E6323" s="4"/>
      <c r="AK6323" s="3"/>
    </row>
    <row r="6324" spans="3:37">
      <c r="C6324" s="3"/>
      <c r="D6324" s="3"/>
      <c r="E6324" s="4"/>
      <c r="AK6324" s="3"/>
    </row>
    <row r="6325" spans="3:37">
      <c r="C6325" s="3"/>
      <c r="D6325" s="3"/>
      <c r="E6325" s="4"/>
    </row>
    <row r="6326" spans="3:37">
      <c r="C6326" s="3"/>
      <c r="D6326" s="3"/>
      <c r="E6326" s="4"/>
      <c r="AK6326" s="3"/>
    </row>
    <row r="6327" spans="3:37">
      <c r="C6327" s="3"/>
      <c r="D6327" s="3"/>
      <c r="E6327" s="4"/>
    </row>
    <row r="6328" spans="3:37">
      <c r="C6328" s="3"/>
      <c r="D6328" s="3"/>
      <c r="E6328" s="4"/>
      <c r="AK6328" s="3"/>
    </row>
    <row r="6329" spans="3:37">
      <c r="C6329" s="3"/>
      <c r="D6329" s="3"/>
      <c r="E6329" s="4"/>
    </row>
    <row r="6330" spans="3:37">
      <c r="C6330" s="3"/>
      <c r="D6330" s="3"/>
      <c r="E6330" s="4"/>
      <c r="AK6330" s="3"/>
    </row>
    <row r="6331" spans="3:37">
      <c r="C6331" s="3"/>
      <c r="D6331" s="3"/>
      <c r="E6331" s="4"/>
      <c r="AK6331" s="3"/>
    </row>
    <row r="6332" spans="3:37">
      <c r="C6332" s="3"/>
      <c r="D6332" s="3"/>
      <c r="E6332" s="4"/>
      <c r="AK6332" s="3"/>
    </row>
    <row r="6333" spans="3:37">
      <c r="C6333" s="3"/>
      <c r="D6333" s="3"/>
      <c r="E6333" s="4"/>
      <c r="AK6333" s="3"/>
    </row>
    <row r="6334" spans="3:37">
      <c r="C6334" s="3"/>
      <c r="D6334" s="3"/>
      <c r="E6334" s="4"/>
      <c r="AK6334" s="3"/>
    </row>
    <row r="6335" spans="3:37">
      <c r="C6335" s="3"/>
      <c r="D6335" s="3"/>
      <c r="E6335" s="4"/>
      <c r="AK6335" s="3"/>
    </row>
    <row r="6336" spans="3:37">
      <c r="C6336" s="3"/>
      <c r="D6336" s="3"/>
      <c r="E6336" s="4"/>
      <c r="AK6336" s="3"/>
    </row>
    <row r="6337" spans="3:37">
      <c r="C6337" s="3"/>
      <c r="D6337" s="3"/>
      <c r="E6337" s="4"/>
      <c r="AK6337" s="3"/>
    </row>
    <row r="6338" spans="3:37">
      <c r="C6338" s="3"/>
      <c r="D6338" s="3"/>
      <c r="E6338" s="4"/>
      <c r="AK6338" s="3"/>
    </row>
    <row r="6339" spans="3:37">
      <c r="C6339" s="3"/>
      <c r="D6339" s="3"/>
      <c r="E6339" s="4"/>
      <c r="AK6339" s="3"/>
    </row>
    <row r="6340" spans="3:37">
      <c r="C6340" s="3"/>
      <c r="D6340" s="3"/>
      <c r="E6340" s="4"/>
      <c r="V6340" s="4"/>
      <c r="X6340" s="4"/>
    </row>
    <row r="6341" spans="3:37">
      <c r="C6341" s="3"/>
      <c r="D6341" s="3"/>
      <c r="E6341" s="4"/>
      <c r="V6341" s="4"/>
      <c r="X6341" s="4"/>
    </row>
    <row r="6342" spans="3:37">
      <c r="C6342" s="3"/>
      <c r="D6342" s="3"/>
      <c r="E6342" s="4"/>
      <c r="V6342" s="4"/>
      <c r="X6342" s="4"/>
    </row>
    <row r="6343" spans="3:37">
      <c r="C6343" s="3"/>
      <c r="D6343" s="3"/>
      <c r="E6343" s="4"/>
      <c r="V6343" s="4"/>
      <c r="X6343" s="4"/>
    </row>
    <row r="6344" spans="3:37">
      <c r="C6344" s="3"/>
      <c r="D6344" s="3"/>
      <c r="E6344" s="4"/>
      <c r="V6344" s="4"/>
      <c r="X6344" s="4"/>
    </row>
    <row r="6345" spans="3:37">
      <c r="C6345" s="3"/>
      <c r="D6345" s="3"/>
      <c r="E6345" s="4"/>
      <c r="V6345" s="4"/>
      <c r="X6345" s="4"/>
    </row>
    <row r="6346" spans="3:37">
      <c r="C6346" s="3"/>
      <c r="D6346" s="3"/>
      <c r="E6346" s="4"/>
      <c r="V6346" s="4"/>
      <c r="X6346" s="4"/>
    </row>
    <row r="6347" spans="3:37">
      <c r="C6347" s="3"/>
      <c r="D6347" s="3"/>
      <c r="E6347" s="4"/>
      <c r="AK6347" s="3"/>
    </row>
    <row r="6348" spans="3:37">
      <c r="C6348" s="3"/>
      <c r="D6348" s="3"/>
      <c r="E6348" s="4"/>
    </row>
    <row r="6349" spans="3:37">
      <c r="C6349" s="3"/>
      <c r="D6349" s="3"/>
      <c r="E6349" s="4"/>
      <c r="AK6349" s="3"/>
    </row>
    <row r="6350" spans="3:37">
      <c r="C6350" s="3"/>
      <c r="D6350" s="3"/>
      <c r="E6350" s="4"/>
      <c r="AK6350" s="3"/>
    </row>
    <row r="6351" spans="3:37">
      <c r="C6351" s="3"/>
      <c r="D6351" s="3"/>
      <c r="E6351" s="4"/>
      <c r="AK6351" s="3"/>
    </row>
    <row r="6352" spans="3:37">
      <c r="C6352" s="3"/>
      <c r="D6352" s="3"/>
      <c r="E6352" s="4"/>
      <c r="AK6352" s="3"/>
    </row>
    <row r="6353" spans="3:37">
      <c r="C6353" s="3"/>
      <c r="D6353" s="3"/>
      <c r="E6353" s="4"/>
      <c r="AK6353" s="3"/>
    </row>
    <row r="6354" spans="3:37">
      <c r="C6354" s="3"/>
      <c r="D6354" s="3"/>
      <c r="E6354" s="4"/>
      <c r="AK6354" s="3"/>
    </row>
    <row r="6355" spans="3:37">
      <c r="C6355" s="3"/>
      <c r="D6355" s="3"/>
      <c r="E6355" s="4"/>
      <c r="AK6355" s="3"/>
    </row>
    <row r="6356" spans="3:37">
      <c r="C6356" s="3"/>
      <c r="D6356" s="3"/>
      <c r="E6356" s="4"/>
      <c r="AK6356" s="3"/>
    </row>
    <row r="6357" spans="3:37">
      <c r="C6357" s="3"/>
      <c r="D6357" s="3"/>
      <c r="E6357" s="4"/>
      <c r="AK6357" s="3"/>
    </row>
    <row r="6358" spans="3:37">
      <c r="C6358" s="3"/>
      <c r="D6358" s="3"/>
      <c r="E6358" s="4"/>
      <c r="AK6358" s="3"/>
    </row>
    <row r="6359" spans="3:37">
      <c r="C6359" s="3"/>
      <c r="D6359" s="3"/>
      <c r="E6359" s="4"/>
      <c r="AK6359" s="3"/>
    </row>
    <row r="6360" spans="3:37">
      <c r="C6360" s="3"/>
      <c r="D6360" s="3"/>
      <c r="E6360" s="4"/>
      <c r="AK6360" s="3"/>
    </row>
    <row r="6361" spans="3:37">
      <c r="C6361" s="3"/>
      <c r="D6361" s="3"/>
      <c r="E6361" s="4"/>
      <c r="AK6361" s="3"/>
    </row>
    <row r="6362" spans="3:37">
      <c r="C6362" s="3"/>
      <c r="D6362" s="3"/>
      <c r="E6362" s="4"/>
      <c r="AK6362" s="3"/>
    </row>
    <row r="6363" spans="3:37">
      <c r="C6363" s="3"/>
      <c r="D6363" s="3"/>
      <c r="E6363" s="4"/>
      <c r="AK6363" s="3"/>
    </row>
    <row r="6364" spans="3:37">
      <c r="C6364" s="3"/>
      <c r="D6364" s="3"/>
      <c r="E6364" s="4"/>
      <c r="AK6364" s="3"/>
    </row>
    <row r="6365" spans="3:37">
      <c r="C6365" s="3"/>
      <c r="D6365" s="3"/>
      <c r="E6365" s="4"/>
      <c r="AK6365" s="3"/>
    </row>
    <row r="6366" spans="3:37">
      <c r="C6366" s="3"/>
      <c r="D6366" s="3"/>
      <c r="E6366" s="4"/>
      <c r="AK6366" s="3"/>
    </row>
    <row r="6367" spans="3:37">
      <c r="C6367" s="3"/>
      <c r="D6367" s="3"/>
      <c r="E6367" s="4"/>
      <c r="AK6367" s="3"/>
    </row>
    <row r="6368" spans="3:37">
      <c r="C6368" s="3"/>
      <c r="D6368" s="3"/>
      <c r="E6368" s="4"/>
      <c r="AK6368" s="3"/>
    </row>
    <row r="6369" spans="3:37">
      <c r="C6369" s="3"/>
      <c r="D6369" s="3"/>
      <c r="E6369" s="4"/>
      <c r="AK6369" s="3"/>
    </row>
    <row r="6370" spans="3:37">
      <c r="C6370" s="3"/>
      <c r="D6370" s="3"/>
      <c r="E6370" s="4"/>
      <c r="AK6370" s="3"/>
    </row>
    <row r="6371" spans="3:37">
      <c r="C6371" s="3"/>
      <c r="D6371" s="3"/>
      <c r="E6371" s="4"/>
      <c r="AK6371" s="3"/>
    </row>
    <row r="6372" spans="3:37">
      <c r="C6372" s="3"/>
      <c r="D6372" s="3"/>
      <c r="E6372" s="4"/>
      <c r="AK6372" s="3"/>
    </row>
    <row r="6373" spans="3:37">
      <c r="C6373" s="3"/>
      <c r="D6373" s="3"/>
      <c r="E6373" s="4"/>
      <c r="AK6373" s="3"/>
    </row>
    <row r="6374" spans="3:37">
      <c r="C6374" s="3"/>
      <c r="D6374" s="3"/>
      <c r="E6374" s="4"/>
      <c r="AK6374" s="3"/>
    </row>
    <row r="6375" spans="3:37">
      <c r="C6375" s="3"/>
      <c r="D6375" s="3"/>
      <c r="E6375" s="4"/>
      <c r="V6375" s="4"/>
      <c r="X6375" s="4"/>
    </row>
    <row r="6376" spans="3:37">
      <c r="C6376" s="3"/>
      <c r="D6376" s="3"/>
      <c r="E6376" s="4"/>
      <c r="V6376" s="4"/>
      <c r="X6376" s="4"/>
    </row>
    <row r="6377" spans="3:37">
      <c r="C6377" s="3"/>
      <c r="D6377" s="3"/>
      <c r="E6377" s="4"/>
      <c r="V6377" s="4"/>
      <c r="X6377" s="4"/>
    </row>
    <row r="6378" spans="3:37">
      <c r="C6378" s="3"/>
      <c r="D6378" s="3"/>
      <c r="E6378" s="4"/>
      <c r="V6378" s="4"/>
      <c r="X6378" s="4"/>
    </row>
    <row r="6379" spans="3:37">
      <c r="C6379" s="3"/>
      <c r="D6379" s="3"/>
      <c r="E6379" s="4"/>
      <c r="V6379" s="4"/>
      <c r="X6379" s="4"/>
    </row>
    <row r="6380" spans="3:37">
      <c r="C6380" s="3"/>
      <c r="D6380" s="3"/>
      <c r="E6380" s="4"/>
      <c r="V6380" s="4"/>
      <c r="X6380" s="4"/>
    </row>
    <row r="6381" spans="3:37">
      <c r="C6381" s="3"/>
      <c r="D6381" s="3"/>
      <c r="E6381" s="4"/>
      <c r="V6381" s="4"/>
      <c r="X6381" s="4"/>
    </row>
    <row r="6382" spans="3:37">
      <c r="C6382" s="3"/>
      <c r="D6382" s="3"/>
      <c r="E6382" s="4"/>
      <c r="V6382" s="4"/>
      <c r="X6382" s="4"/>
    </row>
    <row r="6383" spans="3:37">
      <c r="C6383" s="3"/>
      <c r="D6383" s="3"/>
      <c r="E6383" s="4"/>
      <c r="V6383" s="4"/>
      <c r="X6383" s="4"/>
    </row>
    <row r="6384" spans="3:37">
      <c r="C6384" s="3"/>
      <c r="D6384" s="3"/>
      <c r="E6384" s="4"/>
      <c r="V6384" s="4"/>
      <c r="X6384" s="4"/>
    </row>
    <row r="6385" spans="3:37">
      <c r="C6385" s="3"/>
      <c r="D6385" s="3"/>
      <c r="E6385" s="4"/>
      <c r="V6385" s="4"/>
      <c r="X6385" s="4"/>
    </row>
    <row r="6386" spans="3:37">
      <c r="C6386" s="3"/>
      <c r="D6386" s="3"/>
      <c r="E6386" s="4"/>
      <c r="V6386" s="4"/>
      <c r="X6386" s="4"/>
    </row>
    <row r="6387" spans="3:37">
      <c r="C6387" s="3"/>
      <c r="D6387" s="3"/>
      <c r="E6387" s="4"/>
      <c r="V6387" s="4"/>
      <c r="X6387" s="4"/>
    </row>
    <row r="6388" spans="3:37">
      <c r="C6388" s="3"/>
      <c r="D6388" s="3"/>
      <c r="E6388" s="4"/>
      <c r="V6388" s="4"/>
      <c r="X6388" s="4"/>
    </row>
    <row r="6389" spans="3:37">
      <c r="C6389" s="3"/>
      <c r="D6389" s="3"/>
      <c r="E6389" s="4"/>
      <c r="V6389" s="4"/>
      <c r="X6389" s="4"/>
    </row>
    <row r="6390" spans="3:37">
      <c r="C6390" s="3"/>
      <c r="D6390" s="3"/>
      <c r="E6390" s="4"/>
      <c r="V6390" s="4"/>
      <c r="X6390" s="4"/>
    </row>
    <row r="6391" spans="3:37">
      <c r="C6391" s="3"/>
      <c r="D6391" s="3"/>
      <c r="E6391" s="4"/>
      <c r="V6391" s="4"/>
      <c r="X6391" s="4"/>
    </row>
    <row r="6392" spans="3:37">
      <c r="C6392" s="3"/>
      <c r="D6392" s="3"/>
      <c r="E6392" s="4"/>
      <c r="V6392" s="4"/>
      <c r="X6392" s="4"/>
    </row>
    <row r="6393" spans="3:37">
      <c r="C6393" s="3"/>
      <c r="D6393" s="3"/>
      <c r="E6393" s="4"/>
      <c r="V6393" s="4"/>
      <c r="X6393" s="4"/>
      <c r="AK6393" s="3"/>
    </row>
    <row r="6394" spans="3:37">
      <c r="C6394" s="3"/>
      <c r="D6394" s="3"/>
      <c r="E6394" s="4"/>
      <c r="V6394" s="4"/>
      <c r="X6394" s="4"/>
      <c r="AK6394" s="3"/>
    </row>
    <row r="6395" spans="3:37">
      <c r="C6395" s="3"/>
      <c r="D6395" s="3"/>
      <c r="E6395" s="4"/>
      <c r="V6395" s="4"/>
      <c r="X6395" s="4"/>
      <c r="AK6395" s="3"/>
    </row>
    <row r="6396" spans="3:37">
      <c r="C6396" s="3"/>
      <c r="D6396" s="3"/>
      <c r="E6396" s="4"/>
      <c r="V6396" s="4"/>
      <c r="X6396" s="4"/>
      <c r="AK6396" s="3"/>
    </row>
    <row r="6397" spans="3:37">
      <c r="C6397" s="3"/>
      <c r="D6397" s="3"/>
      <c r="E6397" s="4"/>
      <c r="AK6397" s="3"/>
    </row>
    <row r="6398" spans="3:37">
      <c r="C6398" s="3"/>
      <c r="D6398" s="3"/>
      <c r="E6398" s="4"/>
      <c r="AK6398" s="3"/>
    </row>
    <row r="6399" spans="3:37">
      <c r="C6399" s="3"/>
      <c r="D6399" s="3"/>
      <c r="E6399" s="4"/>
      <c r="AK6399" s="3"/>
    </row>
    <row r="6400" spans="3:37">
      <c r="C6400" s="3"/>
      <c r="D6400" s="3"/>
      <c r="E6400" s="4"/>
      <c r="AK6400" s="3"/>
    </row>
    <row r="6401" spans="3:37">
      <c r="C6401" s="3"/>
      <c r="D6401" s="3"/>
      <c r="E6401" s="4"/>
      <c r="V6401" s="4"/>
      <c r="X6401" s="4"/>
      <c r="AK6401" s="3"/>
    </row>
    <row r="6402" spans="3:37">
      <c r="C6402" s="3"/>
      <c r="D6402" s="3"/>
      <c r="E6402" s="4"/>
      <c r="V6402" s="4"/>
      <c r="X6402" s="4"/>
      <c r="AK6402" s="3"/>
    </row>
    <row r="6403" spans="3:37">
      <c r="C6403" s="3"/>
      <c r="D6403" s="3"/>
      <c r="E6403" s="4"/>
      <c r="V6403" s="4"/>
      <c r="X6403" s="4"/>
      <c r="AK6403" s="3"/>
    </row>
    <row r="6404" spans="3:37">
      <c r="C6404" s="3"/>
      <c r="D6404" s="3"/>
      <c r="E6404" s="4"/>
      <c r="V6404" s="4"/>
      <c r="X6404" s="4"/>
      <c r="AK6404" s="3"/>
    </row>
    <row r="6405" spans="3:37">
      <c r="C6405" s="3"/>
      <c r="D6405" s="3"/>
      <c r="E6405" s="4"/>
      <c r="V6405" s="4"/>
      <c r="X6405" s="4"/>
      <c r="AK6405" s="3"/>
    </row>
    <row r="6406" spans="3:37">
      <c r="C6406" s="3"/>
      <c r="D6406" s="3"/>
      <c r="E6406" s="4"/>
      <c r="V6406" s="4"/>
      <c r="X6406" s="4"/>
      <c r="AK6406" s="3"/>
    </row>
    <row r="6407" spans="3:37">
      <c r="C6407" s="3"/>
      <c r="D6407" s="3"/>
      <c r="E6407" s="4"/>
      <c r="V6407" s="4"/>
      <c r="X6407" s="4"/>
      <c r="AK6407" s="3"/>
    </row>
    <row r="6408" spans="3:37">
      <c r="C6408" s="3"/>
      <c r="D6408" s="3"/>
      <c r="E6408" s="4"/>
      <c r="V6408" s="4"/>
      <c r="X6408" s="4"/>
      <c r="AK6408" s="3"/>
    </row>
    <row r="6409" spans="3:37">
      <c r="C6409" s="3"/>
      <c r="D6409" s="3"/>
      <c r="E6409" s="4"/>
      <c r="V6409" s="4"/>
      <c r="X6409" s="4"/>
      <c r="AK6409" s="3"/>
    </row>
    <row r="6410" spans="3:37">
      <c r="C6410" s="3"/>
      <c r="D6410" s="3"/>
      <c r="E6410" s="4"/>
      <c r="V6410" s="4"/>
      <c r="X6410" s="4"/>
      <c r="AK6410" s="3"/>
    </row>
    <row r="6411" spans="3:37">
      <c r="C6411" s="3"/>
      <c r="D6411" s="3"/>
      <c r="E6411" s="4"/>
      <c r="V6411" s="4"/>
      <c r="X6411" s="4"/>
      <c r="AK6411" s="3"/>
    </row>
    <row r="6412" spans="3:37">
      <c r="C6412" s="3"/>
      <c r="D6412" s="3"/>
      <c r="E6412" s="4"/>
      <c r="V6412" s="4"/>
      <c r="X6412" s="4"/>
    </row>
    <row r="6413" spans="3:37">
      <c r="C6413" s="3"/>
      <c r="D6413" s="3"/>
      <c r="E6413" s="4"/>
      <c r="V6413" s="4"/>
      <c r="X6413" s="4"/>
    </row>
    <row r="6414" spans="3:37">
      <c r="C6414" s="3"/>
      <c r="D6414" s="3"/>
      <c r="E6414" s="4"/>
      <c r="V6414" s="4"/>
      <c r="X6414" s="4"/>
    </row>
    <row r="6415" spans="3:37">
      <c r="C6415" s="3"/>
      <c r="D6415" s="3"/>
      <c r="E6415" s="4"/>
      <c r="V6415" s="4"/>
      <c r="X6415" s="4"/>
    </row>
    <row r="6416" spans="3:37">
      <c r="C6416" s="3"/>
      <c r="D6416" s="3"/>
      <c r="E6416" s="4"/>
      <c r="V6416" s="4"/>
      <c r="X6416" s="4"/>
    </row>
    <row r="6417" spans="3:24">
      <c r="C6417" s="3"/>
      <c r="D6417" s="3"/>
      <c r="E6417" s="4"/>
      <c r="V6417" s="4"/>
      <c r="X6417" s="4"/>
    </row>
    <row r="6418" spans="3:24">
      <c r="C6418" s="3"/>
      <c r="D6418" s="3"/>
      <c r="E6418" s="4"/>
      <c r="V6418" s="4"/>
      <c r="X6418" s="4"/>
    </row>
    <row r="6419" spans="3:24">
      <c r="C6419" s="3"/>
      <c r="D6419" s="3"/>
      <c r="E6419" s="4"/>
      <c r="V6419" s="4"/>
      <c r="X6419" s="4"/>
    </row>
    <row r="6420" spans="3:24">
      <c r="C6420" s="3"/>
      <c r="D6420" s="3"/>
      <c r="E6420" s="4"/>
      <c r="V6420" s="4"/>
      <c r="X6420" s="4"/>
    </row>
    <row r="6421" spans="3:24">
      <c r="C6421" s="3"/>
      <c r="D6421" s="3"/>
      <c r="E6421" s="4"/>
      <c r="V6421" s="4"/>
      <c r="X6421" s="4"/>
    </row>
    <row r="6422" spans="3:24">
      <c r="C6422" s="3"/>
      <c r="D6422" s="3"/>
      <c r="E6422" s="4"/>
      <c r="V6422" s="4"/>
      <c r="X6422" s="4"/>
    </row>
    <row r="6423" spans="3:24">
      <c r="C6423" s="3"/>
      <c r="D6423" s="3"/>
      <c r="E6423" s="4"/>
      <c r="V6423" s="4"/>
      <c r="X6423" s="4"/>
    </row>
    <row r="6424" spans="3:24">
      <c r="C6424" s="3"/>
      <c r="D6424" s="3"/>
      <c r="E6424" s="4"/>
      <c r="V6424" s="4"/>
      <c r="X6424" s="4"/>
    </row>
    <row r="6425" spans="3:24">
      <c r="C6425" s="3"/>
      <c r="D6425" s="3"/>
      <c r="E6425" s="4"/>
      <c r="V6425" s="4"/>
      <c r="X6425" s="4"/>
    </row>
    <row r="6426" spans="3:24">
      <c r="C6426" s="3"/>
      <c r="D6426" s="3"/>
      <c r="E6426" s="4"/>
      <c r="V6426" s="4"/>
      <c r="X6426" s="4"/>
    </row>
    <row r="6427" spans="3:24">
      <c r="C6427" s="3"/>
      <c r="D6427" s="3"/>
      <c r="E6427" s="4"/>
      <c r="V6427" s="4"/>
      <c r="X6427" s="4"/>
    </row>
    <row r="6428" spans="3:24">
      <c r="C6428" s="3"/>
      <c r="D6428" s="3"/>
      <c r="E6428" s="4"/>
      <c r="V6428" s="4"/>
      <c r="X6428" s="4"/>
    </row>
    <row r="6429" spans="3:24">
      <c r="C6429" s="3"/>
      <c r="D6429" s="3"/>
      <c r="E6429" s="4"/>
      <c r="V6429" s="4"/>
      <c r="X6429" s="4"/>
    </row>
    <row r="6430" spans="3:24">
      <c r="C6430" s="3"/>
      <c r="D6430" s="3"/>
      <c r="E6430" s="4"/>
      <c r="V6430" s="4"/>
      <c r="X6430" s="4"/>
    </row>
    <row r="6431" spans="3:24">
      <c r="C6431" s="3"/>
      <c r="D6431" s="3"/>
      <c r="E6431" s="4"/>
      <c r="V6431" s="4"/>
      <c r="X6431" s="4"/>
    </row>
    <row r="6432" spans="3:24">
      <c r="C6432" s="3"/>
      <c r="D6432" s="3"/>
      <c r="E6432" s="4"/>
      <c r="V6432" s="4"/>
      <c r="X6432" s="4"/>
    </row>
    <row r="6433" spans="3:37">
      <c r="C6433" s="3"/>
      <c r="D6433" s="3"/>
      <c r="E6433" s="4"/>
      <c r="AK6433" s="3"/>
    </row>
    <row r="6434" spans="3:37">
      <c r="C6434" s="3"/>
      <c r="D6434" s="3"/>
      <c r="E6434" s="4"/>
      <c r="AK6434" s="3"/>
    </row>
    <row r="6435" spans="3:37">
      <c r="C6435" s="3"/>
      <c r="D6435" s="3"/>
      <c r="E6435" s="4"/>
    </row>
    <row r="6436" spans="3:37">
      <c r="C6436" s="3"/>
      <c r="D6436" s="3"/>
      <c r="E6436" s="4"/>
      <c r="AK6436" s="3"/>
    </row>
    <row r="6437" spans="3:37">
      <c r="C6437" s="3"/>
      <c r="D6437" s="3"/>
      <c r="E6437" s="4"/>
    </row>
    <row r="6438" spans="3:37">
      <c r="C6438" s="3"/>
      <c r="D6438" s="3"/>
      <c r="E6438" s="4"/>
      <c r="AK6438" s="3"/>
    </row>
    <row r="6439" spans="3:37">
      <c r="C6439" s="3"/>
      <c r="D6439" s="3"/>
      <c r="E6439" s="4"/>
      <c r="AK6439" s="3"/>
    </row>
    <row r="6440" spans="3:37">
      <c r="C6440" s="3"/>
      <c r="D6440" s="3"/>
      <c r="E6440" s="4"/>
      <c r="AK6440" s="3"/>
    </row>
    <row r="6441" spans="3:37">
      <c r="C6441" s="3"/>
      <c r="D6441" s="3"/>
      <c r="E6441" s="4"/>
      <c r="AK6441" s="3"/>
    </row>
    <row r="6442" spans="3:37">
      <c r="C6442" s="3"/>
      <c r="D6442" s="3"/>
      <c r="E6442" s="4"/>
      <c r="AK6442" s="3"/>
    </row>
    <row r="6443" spans="3:37">
      <c r="C6443" s="3"/>
      <c r="D6443" s="3"/>
      <c r="E6443" s="4"/>
      <c r="AK6443" s="3"/>
    </row>
    <row r="6444" spans="3:37">
      <c r="C6444" s="3"/>
      <c r="D6444" s="3"/>
      <c r="E6444" s="4"/>
      <c r="AK6444" s="3"/>
    </row>
    <row r="6445" spans="3:37">
      <c r="C6445" s="3"/>
      <c r="D6445" s="3"/>
      <c r="E6445" s="4"/>
      <c r="AK6445" s="3"/>
    </row>
    <row r="6446" spans="3:37">
      <c r="C6446" s="3"/>
      <c r="D6446" s="3"/>
      <c r="E6446" s="4"/>
      <c r="AK6446" s="3"/>
    </row>
    <row r="6447" spans="3:37">
      <c r="C6447" s="3"/>
      <c r="D6447" s="3"/>
      <c r="E6447" s="4"/>
      <c r="AK6447" s="3"/>
    </row>
    <row r="6448" spans="3:37">
      <c r="C6448" s="3"/>
      <c r="D6448" s="3"/>
      <c r="E6448" s="4"/>
      <c r="AK6448" s="3"/>
    </row>
    <row r="6449" spans="3:37">
      <c r="C6449" s="3"/>
      <c r="D6449" s="3"/>
      <c r="E6449" s="4"/>
      <c r="AK6449" s="3"/>
    </row>
    <row r="6450" spans="3:37">
      <c r="C6450" s="3"/>
      <c r="D6450" s="3"/>
      <c r="E6450" s="4"/>
      <c r="AK6450" s="3"/>
    </row>
    <row r="6451" spans="3:37">
      <c r="C6451" s="3"/>
      <c r="D6451" s="3"/>
      <c r="E6451" s="4"/>
      <c r="AK6451" s="3"/>
    </row>
    <row r="6452" spans="3:37">
      <c r="C6452" s="3"/>
      <c r="D6452" s="3"/>
      <c r="E6452" s="4"/>
      <c r="AK6452" s="3"/>
    </row>
    <row r="6453" spans="3:37">
      <c r="C6453" s="3"/>
      <c r="D6453" s="3"/>
      <c r="E6453" s="4"/>
      <c r="AK6453" s="3"/>
    </row>
    <row r="6454" spans="3:37">
      <c r="C6454" s="3"/>
      <c r="D6454" s="3"/>
      <c r="E6454" s="4"/>
      <c r="AK6454" s="3"/>
    </row>
    <row r="6455" spans="3:37">
      <c r="C6455" s="3"/>
      <c r="D6455" s="3"/>
      <c r="E6455" s="4"/>
    </row>
    <row r="6456" spans="3:37">
      <c r="C6456" s="3"/>
      <c r="D6456" s="3"/>
      <c r="E6456" s="4"/>
      <c r="AK6456" s="3"/>
    </row>
    <row r="6457" spans="3:37">
      <c r="C6457" s="3"/>
      <c r="D6457" s="3"/>
      <c r="E6457" s="4"/>
    </row>
    <row r="6458" spans="3:37">
      <c r="C6458" s="3"/>
      <c r="D6458" s="3"/>
      <c r="E6458" s="4"/>
      <c r="AK6458" s="3"/>
    </row>
    <row r="6459" spans="3:37">
      <c r="C6459" s="3"/>
      <c r="D6459" s="3"/>
      <c r="E6459" s="4"/>
      <c r="AK6459" s="3"/>
    </row>
    <row r="6460" spans="3:37">
      <c r="C6460" s="3"/>
      <c r="D6460" s="3"/>
      <c r="E6460" s="4"/>
      <c r="AK6460" s="3"/>
    </row>
    <row r="6461" spans="3:37">
      <c r="C6461" s="3"/>
      <c r="D6461" s="3"/>
      <c r="E6461" s="4"/>
      <c r="AK6461" s="3"/>
    </row>
    <row r="6462" spans="3:37">
      <c r="C6462" s="3"/>
      <c r="D6462" s="3"/>
      <c r="E6462" s="4"/>
      <c r="AK6462" s="3"/>
    </row>
    <row r="6463" spans="3:37">
      <c r="C6463" s="3"/>
      <c r="D6463" s="3"/>
      <c r="E6463" s="4"/>
      <c r="AK6463" s="3"/>
    </row>
    <row r="6464" spans="3:37">
      <c r="C6464" s="3"/>
      <c r="D6464" s="3"/>
      <c r="E6464" s="4"/>
      <c r="AK6464" s="3"/>
    </row>
    <row r="6465" spans="3:37">
      <c r="C6465" s="3"/>
      <c r="D6465" s="3"/>
      <c r="E6465" s="4"/>
      <c r="AK6465" s="3"/>
    </row>
    <row r="6466" spans="3:37">
      <c r="C6466" s="3"/>
      <c r="D6466" s="3"/>
      <c r="E6466" s="4"/>
      <c r="AK6466" s="3"/>
    </row>
    <row r="6467" spans="3:37">
      <c r="C6467" s="3"/>
      <c r="D6467" s="3"/>
      <c r="E6467" s="4"/>
      <c r="AK6467" s="3"/>
    </row>
    <row r="6468" spans="3:37">
      <c r="C6468" s="3"/>
      <c r="D6468" s="3"/>
      <c r="E6468" s="4"/>
      <c r="AK6468" s="3"/>
    </row>
    <row r="6469" spans="3:37">
      <c r="C6469" s="3"/>
      <c r="D6469" s="3"/>
      <c r="E6469" s="4"/>
      <c r="AK6469" s="3"/>
    </row>
    <row r="6470" spans="3:37">
      <c r="C6470" s="3"/>
      <c r="D6470" s="3"/>
      <c r="E6470" s="4"/>
      <c r="AK6470" s="3"/>
    </row>
    <row r="6471" spans="3:37">
      <c r="C6471" s="3"/>
      <c r="D6471" s="3"/>
      <c r="E6471" s="4"/>
      <c r="AK6471" s="3"/>
    </row>
    <row r="6472" spans="3:37">
      <c r="C6472" s="3"/>
      <c r="D6472" s="3"/>
      <c r="E6472" s="4"/>
      <c r="AK6472" s="3"/>
    </row>
    <row r="6473" spans="3:37">
      <c r="C6473" s="3"/>
      <c r="D6473" s="3"/>
      <c r="E6473" s="4"/>
      <c r="AK6473" s="3"/>
    </row>
    <row r="6474" spans="3:37">
      <c r="C6474" s="3"/>
      <c r="D6474" s="3"/>
      <c r="E6474" s="4"/>
      <c r="AK6474" s="3"/>
    </row>
    <row r="6475" spans="3:37">
      <c r="C6475" s="3"/>
      <c r="D6475" s="3"/>
      <c r="E6475" s="4"/>
      <c r="AK6475" s="3"/>
    </row>
    <row r="6476" spans="3:37">
      <c r="C6476" s="3"/>
      <c r="D6476" s="3"/>
      <c r="E6476" s="4"/>
      <c r="AK6476" s="3"/>
    </row>
    <row r="6477" spans="3:37">
      <c r="C6477" s="3"/>
      <c r="D6477" s="3"/>
      <c r="E6477" s="4"/>
      <c r="AK6477" s="3"/>
    </row>
    <row r="6478" spans="3:37">
      <c r="C6478" s="3"/>
      <c r="D6478" s="3"/>
      <c r="E6478" s="4"/>
      <c r="V6478" s="4"/>
      <c r="X6478" s="4"/>
      <c r="AK6478" s="3"/>
    </row>
    <row r="6479" spans="3:37">
      <c r="C6479" s="3"/>
      <c r="D6479" s="3"/>
      <c r="E6479" s="4"/>
      <c r="V6479" s="4"/>
      <c r="X6479" s="4"/>
      <c r="AK6479" s="3"/>
    </row>
    <row r="6480" spans="3:37">
      <c r="C6480" s="3"/>
      <c r="D6480" s="3"/>
      <c r="E6480" s="4"/>
      <c r="V6480" s="4"/>
      <c r="X6480" s="4"/>
      <c r="AK6480" s="3"/>
    </row>
    <row r="6481" spans="3:37">
      <c r="C6481" s="3"/>
      <c r="D6481" s="3"/>
      <c r="E6481" s="4"/>
      <c r="V6481" s="4"/>
      <c r="X6481" s="4"/>
      <c r="AK6481" s="3"/>
    </row>
    <row r="6482" spans="3:37">
      <c r="C6482" s="3"/>
      <c r="D6482" s="3"/>
      <c r="E6482" s="4"/>
      <c r="V6482" s="4"/>
      <c r="X6482" s="4"/>
      <c r="AK6482" s="3"/>
    </row>
    <row r="6483" spans="3:37">
      <c r="C6483" s="3"/>
      <c r="D6483" s="3"/>
      <c r="E6483" s="4"/>
      <c r="V6483" s="4"/>
      <c r="X6483" s="4"/>
      <c r="AK6483" s="3"/>
    </row>
    <row r="6484" spans="3:37">
      <c r="C6484" s="3"/>
      <c r="D6484" s="3"/>
      <c r="E6484" s="4"/>
      <c r="V6484" s="4"/>
      <c r="X6484" s="4"/>
      <c r="AK6484" s="3"/>
    </row>
    <row r="6485" spans="3:37">
      <c r="C6485" s="3"/>
      <c r="D6485" s="3"/>
      <c r="E6485" s="4"/>
      <c r="V6485" s="4"/>
      <c r="X6485" s="4"/>
      <c r="AK6485" s="3"/>
    </row>
    <row r="6486" spans="3:37">
      <c r="C6486" s="3"/>
      <c r="D6486" s="3"/>
      <c r="E6486" s="4"/>
      <c r="V6486" s="4"/>
      <c r="X6486" s="4"/>
      <c r="AK6486" s="3"/>
    </row>
    <row r="6487" spans="3:37">
      <c r="C6487" s="3"/>
      <c r="D6487" s="3"/>
      <c r="E6487" s="4"/>
      <c r="V6487" s="4"/>
      <c r="X6487" s="4"/>
      <c r="AK6487" s="3"/>
    </row>
    <row r="6488" spans="3:37">
      <c r="C6488" s="3"/>
      <c r="D6488" s="3"/>
      <c r="E6488" s="4"/>
      <c r="V6488" s="4"/>
      <c r="X6488" s="4"/>
      <c r="AK6488" s="3"/>
    </row>
    <row r="6489" spans="3:37">
      <c r="C6489" s="3"/>
      <c r="D6489" s="3"/>
      <c r="E6489" s="4"/>
      <c r="AK6489" s="3"/>
    </row>
    <row r="6490" spans="3:37">
      <c r="C6490" s="3"/>
      <c r="D6490" s="3"/>
      <c r="E6490" s="4"/>
    </row>
    <row r="6491" spans="3:37">
      <c r="C6491" s="3"/>
      <c r="D6491" s="3"/>
      <c r="E6491" s="4"/>
    </row>
    <row r="6492" spans="3:37">
      <c r="C6492" s="3"/>
      <c r="D6492" s="3"/>
      <c r="E6492" s="4"/>
    </row>
    <row r="6493" spans="3:37">
      <c r="C6493" s="3"/>
      <c r="D6493" s="3"/>
      <c r="E6493" s="4"/>
    </row>
    <row r="6494" spans="3:37">
      <c r="C6494" s="3"/>
      <c r="D6494" s="3"/>
      <c r="E6494" s="4"/>
      <c r="AK6494" s="3"/>
    </row>
    <row r="6495" spans="3:37">
      <c r="C6495" s="3"/>
      <c r="D6495" s="3"/>
      <c r="E6495" s="4"/>
      <c r="AK6495" s="3"/>
    </row>
    <row r="6496" spans="3:37">
      <c r="C6496" s="3"/>
      <c r="D6496" s="3"/>
      <c r="E6496" s="4"/>
      <c r="V6496" s="4"/>
      <c r="X6496" s="4"/>
      <c r="AK6496" s="3"/>
    </row>
    <row r="6497" spans="3:37">
      <c r="C6497" s="3"/>
      <c r="D6497" s="3"/>
      <c r="E6497" s="4"/>
      <c r="V6497" s="4"/>
      <c r="X6497" s="4"/>
      <c r="AK6497" s="3"/>
    </row>
    <row r="6498" spans="3:37">
      <c r="C6498" s="3"/>
      <c r="D6498" s="3"/>
      <c r="E6498" s="4"/>
      <c r="V6498" s="4"/>
      <c r="X6498" s="4"/>
      <c r="AK6498" s="3"/>
    </row>
    <row r="6499" spans="3:37">
      <c r="C6499" s="3"/>
      <c r="D6499" s="3"/>
      <c r="E6499" s="4"/>
      <c r="V6499" s="4"/>
      <c r="X6499" s="4"/>
      <c r="AK6499" s="3"/>
    </row>
    <row r="6500" spans="3:37">
      <c r="C6500" s="3"/>
      <c r="D6500" s="3"/>
      <c r="E6500" s="4"/>
      <c r="V6500" s="4"/>
      <c r="X6500" s="4"/>
      <c r="AK6500" s="3"/>
    </row>
    <row r="6501" spans="3:37">
      <c r="C6501" s="3"/>
      <c r="D6501" s="3"/>
      <c r="E6501" s="4"/>
      <c r="V6501" s="4"/>
      <c r="X6501" s="4"/>
      <c r="AK6501" s="3"/>
    </row>
    <row r="6502" spans="3:37">
      <c r="C6502" s="3"/>
      <c r="D6502" s="3"/>
      <c r="E6502" s="4"/>
      <c r="V6502" s="4"/>
      <c r="X6502" s="4"/>
      <c r="AK6502" s="3"/>
    </row>
    <row r="6503" spans="3:37">
      <c r="C6503" s="3"/>
      <c r="D6503" s="3"/>
      <c r="E6503" s="4"/>
      <c r="V6503" s="4"/>
      <c r="X6503" s="4"/>
    </row>
    <row r="6504" spans="3:37">
      <c r="C6504" s="3"/>
      <c r="D6504" s="3"/>
      <c r="E6504" s="4"/>
      <c r="V6504" s="4"/>
      <c r="X6504" s="4"/>
    </row>
    <row r="6505" spans="3:37">
      <c r="C6505" s="3"/>
      <c r="D6505" s="3"/>
      <c r="E6505" s="4"/>
      <c r="V6505" s="4"/>
      <c r="X6505" s="4"/>
    </row>
    <row r="6506" spans="3:37">
      <c r="C6506" s="3"/>
      <c r="D6506" s="3"/>
      <c r="E6506" s="4"/>
      <c r="V6506" s="4"/>
      <c r="X6506" s="4"/>
    </row>
    <row r="6507" spans="3:37">
      <c r="C6507" s="3"/>
      <c r="D6507" s="3"/>
      <c r="E6507" s="4"/>
      <c r="V6507" s="4"/>
      <c r="X6507" s="4"/>
    </row>
    <row r="6508" spans="3:37">
      <c r="C6508" s="3"/>
      <c r="D6508" s="3"/>
      <c r="E6508" s="4"/>
      <c r="V6508" s="4"/>
      <c r="X6508" s="4"/>
    </row>
    <row r="6509" spans="3:37">
      <c r="C6509" s="3"/>
      <c r="D6509" s="3"/>
      <c r="E6509" s="4"/>
      <c r="V6509" s="4"/>
      <c r="X6509" s="4"/>
    </row>
    <row r="6510" spans="3:37">
      <c r="C6510" s="3"/>
      <c r="D6510" s="3"/>
      <c r="E6510" s="4"/>
      <c r="AK6510" s="3"/>
    </row>
    <row r="6511" spans="3:37">
      <c r="C6511" s="3"/>
      <c r="D6511" s="3"/>
      <c r="E6511" s="4"/>
      <c r="AK6511" s="3"/>
    </row>
    <row r="6512" spans="3:37">
      <c r="C6512" s="3"/>
      <c r="D6512" s="3"/>
      <c r="E6512" s="4"/>
      <c r="AK6512" s="3"/>
    </row>
    <row r="6513" spans="3:37">
      <c r="C6513" s="3"/>
      <c r="D6513" s="3"/>
      <c r="E6513" s="4"/>
      <c r="AK6513" s="3"/>
    </row>
    <row r="6514" spans="3:37">
      <c r="C6514" s="3"/>
      <c r="D6514" s="3"/>
      <c r="E6514" s="4"/>
      <c r="AK6514" s="3"/>
    </row>
    <row r="6515" spans="3:37">
      <c r="C6515" s="3"/>
      <c r="D6515" s="3"/>
      <c r="E6515" s="4"/>
      <c r="AK6515" s="3"/>
    </row>
    <row r="6516" spans="3:37">
      <c r="C6516" s="3"/>
      <c r="D6516" s="3"/>
      <c r="E6516" s="4"/>
      <c r="AK6516" s="3"/>
    </row>
    <row r="6517" spans="3:37">
      <c r="C6517" s="3"/>
      <c r="D6517" s="3"/>
      <c r="E6517" s="4"/>
      <c r="AK6517" s="3"/>
    </row>
    <row r="6518" spans="3:37">
      <c r="C6518" s="3"/>
      <c r="D6518" s="3"/>
      <c r="E6518" s="4"/>
      <c r="AK6518" s="3"/>
    </row>
    <row r="6519" spans="3:37">
      <c r="C6519" s="3"/>
      <c r="D6519" s="3"/>
      <c r="E6519" s="4"/>
    </row>
    <row r="6520" spans="3:37">
      <c r="C6520" s="3"/>
      <c r="D6520" s="3"/>
      <c r="E6520" s="4"/>
      <c r="AK6520" s="3"/>
    </row>
    <row r="6521" spans="3:37">
      <c r="C6521" s="3"/>
      <c r="D6521" s="3"/>
      <c r="E6521" s="4"/>
      <c r="AK6521" s="3"/>
    </row>
    <row r="6522" spans="3:37">
      <c r="C6522" s="3"/>
      <c r="D6522" s="3"/>
      <c r="E6522" s="4"/>
      <c r="AK6522" s="3"/>
    </row>
    <row r="6523" spans="3:37">
      <c r="C6523" s="3"/>
      <c r="D6523" s="3"/>
      <c r="E6523" s="4"/>
      <c r="AK6523" s="3"/>
    </row>
    <row r="6524" spans="3:37">
      <c r="C6524" s="3"/>
      <c r="D6524" s="3"/>
      <c r="E6524" s="4"/>
      <c r="AK6524" s="3"/>
    </row>
    <row r="6525" spans="3:37">
      <c r="C6525" s="3"/>
      <c r="D6525" s="3"/>
      <c r="E6525" s="4"/>
      <c r="AK6525" s="3"/>
    </row>
    <row r="6526" spans="3:37">
      <c r="C6526" s="3"/>
      <c r="D6526" s="3"/>
      <c r="E6526" s="4"/>
      <c r="AK6526" s="3"/>
    </row>
    <row r="6527" spans="3:37">
      <c r="C6527" s="3"/>
      <c r="D6527" s="3"/>
      <c r="E6527" s="4"/>
      <c r="AK6527" s="3"/>
    </row>
    <row r="6528" spans="3:37">
      <c r="C6528" s="3"/>
      <c r="D6528" s="3"/>
      <c r="E6528" s="4"/>
      <c r="V6528" s="4"/>
      <c r="X6528" s="4"/>
    </row>
    <row r="6529" spans="3:37">
      <c r="C6529" s="3"/>
      <c r="D6529" s="3"/>
      <c r="E6529" s="4"/>
      <c r="V6529" s="4"/>
      <c r="X6529" s="4"/>
    </row>
    <row r="6530" spans="3:37">
      <c r="C6530" s="3"/>
      <c r="D6530" s="3"/>
      <c r="E6530" s="4"/>
      <c r="V6530" s="4"/>
      <c r="X6530" s="4"/>
    </row>
    <row r="6531" spans="3:37">
      <c r="C6531" s="3"/>
      <c r="D6531" s="3"/>
      <c r="E6531" s="4"/>
      <c r="V6531" s="4"/>
      <c r="X6531" s="4"/>
    </row>
    <row r="6532" spans="3:37">
      <c r="C6532" s="3"/>
      <c r="D6532" s="3"/>
      <c r="E6532" s="4"/>
      <c r="V6532" s="4"/>
      <c r="X6532" s="4"/>
      <c r="AK6532" s="3"/>
    </row>
    <row r="6533" spans="3:37">
      <c r="C6533" s="3"/>
      <c r="D6533" s="3"/>
      <c r="E6533" s="4"/>
      <c r="V6533" s="4"/>
      <c r="X6533" s="4"/>
      <c r="AK6533" s="3"/>
    </row>
    <row r="6534" spans="3:37">
      <c r="C6534" s="3"/>
      <c r="D6534" s="3"/>
      <c r="E6534" s="4"/>
      <c r="V6534" s="4"/>
      <c r="X6534" s="4"/>
      <c r="AK6534" s="3"/>
    </row>
    <row r="6535" spans="3:37">
      <c r="C6535" s="3"/>
      <c r="D6535" s="3"/>
      <c r="E6535" s="4"/>
      <c r="V6535" s="4"/>
      <c r="X6535" s="4"/>
      <c r="AK6535" s="3"/>
    </row>
    <row r="6536" spans="3:37">
      <c r="C6536" s="3"/>
      <c r="D6536" s="3"/>
      <c r="E6536" s="4"/>
      <c r="V6536" s="4"/>
      <c r="X6536" s="4"/>
    </row>
    <row r="6537" spans="3:37">
      <c r="C6537" s="3"/>
      <c r="D6537" s="3"/>
      <c r="E6537" s="4"/>
      <c r="V6537" s="4"/>
      <c r="X6537" s="4"/>
    </row>
    <row r="6538" spans="3:37">
      <c r="C6538" s="3"/>
      <c r="D6538" s="3"/>
      <c r="E6538" s="4"/>
      <c r="V6538" s="4"/>
      <c r="X6538" s="4"/>
    </row>
    <row r="6539" spans="3:37">
      <c r="C6539" s="3"/>
      <c r="D6539" s="3"/>
      <c r="E6539" s="4"/>
      <c r="V6539" s="4"/>
      <c r="X6539" s="4"/>
    </row>
    <row r="6540" spans="3:37">
      <c r="C6540" s="3"/>
      <c r="D6540" s="3"/>
      <c r="E6540" s="4"/>
      <c r="V6540" s="4"/>
      <c r="X6540" s="4"/>
    </row>
    <row r="6541" spans="3:37">
      <c r="C6541" s="3"/>
      <c r="D6541" s="3"/>
      <c r="E6541" s="4"/>
      <c r="V6541" s="4"/>
      <c r="X6541" s="4"/>
    </row>
    <row r="6542" spans="3:37">
      <c r="C6542" s="3"/>
      <c r="D6542" s="3"/>
      <c r="E6542" s="4"/>
      <c r="V6542" s="4"/>
      <c r="X6542" s="4"/>
    </row>
    <row r="6543" spans="3:37">
      <c r="C6543" s="3"/>
      <c r="D6543" s="3"/>
      <c r="E6543" s="4"/>
      <c r="V6543" s="4"/>
      <c r="X6543" s="4"/>
    </row>
    <row r="6544" spans="3:37">
      <c r="C6544" s="3"/>
      <c r="D6544" s="3"/>
      <c r="E6544" s="4"/>
      <c r="V6544" s="4"/>
      <c r="X6544" s="4"/>
    </row>
    <row r="6545" spans="3:37">
      <c r="C6545" s="3"/>
      <c r="D6545" s="3"/>
      <c r="E6545" s="4"/>
      <c r="V6545" s="4"/>
      <c r="X6545" s="4"/>
    </row>
    <row r="6546" spans="3:37">
      <c r="C6546" s="3"/>
      <c r="D6546" s="3"/>
      <c r="E6546" s="4"/>
      <c r="V6546" s="4"/>
      <c r="X6546" s="4"/>
    </row>
    <row r="6547" spans="3:37">
      <c r="C6547" s="3"/>
      <c r="D6547" s="3"/>
      <c r="E6547" s="4"/>
      <c r="V6547" s="4"/>
      <c r="X6547" s="4"/>
    </row>
    <row r="6548" spans="3:37">
      <c r="C6548" s="3"/>
      <c r="D6548" s="3"/>
      <c r="E6548" s="4"/>
      <c r="AK6548" s="3"/>
    </row>
    <row r="6549" spans="3:37">
      <c r="C6549" s="3"/>
      <c r="D6549" s="3"/>
      <c r="E6549" s="4"/>
      <c r="AK6549" s="3"/>
    </row>
    <row r="6550" spans="3:37">
      <c r="C6550" s="3"/>
      <c r="D6550" s="3"/>
      <c r="E6550" s="4"/>
      <c r="V6550" s="4"/>
      <c r="X6550" s="4"/>
    </row>
    <row r="6551" spans="3:37">
      <c r="C6551" s="3"/>
      <c r="D6551" s="3"/>
      <c r="E6551" s="4"/>
      <c r="V6551" s="4"/>
      <c r="X6551" s="4"/>
    </row>
    <row r="6552" spans="3:37">
      <c r="C6552" s="3"/>
      <c r="D6552" s="3"/>
      <c r="E6552" s="4"/>
      <c r="V6552" s="4"/>
      <c r="X6552" s="4"/>
    </row>
    <row r="6553" spans="3:37">
      <c r="C6553" s="3"/>
      <c r="D6553" s="3"/>
      <c r="E6553" s="4"/>
      <c r="V6553" s="4"/>
      <c r="X6553" s="4"/>
    </row>
    <row r="6554" spans="3:37">
      <c r="C6554" s="3"/>
      <c r="D6554" s="3"/>
      <c r="E6554" s="4"/>
      <c r="V6554" s="4"/>
      <c r="X6554" s="4"/>
    </row>
    <row r="6555" spans="3:37">
      <c r="C6555" s="3"/>
      <c r="D6555" s="3"/>
      <c r="E6555" s="4"/>
      <c r="V6555" s="4"/>
      <c r="X6555" s="4"/>
    </row>
    <row r="6556" spans="3:37">
      <c r="C6556" s="3"/>
      <c r="D6556" s="3"/>
      <c r="E6556" s="4"/>
      <c r="V6556" s="4"/>
      <c r="X6556" s="4"/>
    </row>
    <row r="6557" spans="3:37">
      <c r="C6557" s="3"/>
      <c r="D6557" s="3"/>
      <c r="E6557" s="4"/>
      <c r="V6557" s="4"/>
      <c r="X6557" s="4"/>
    </row>
    <row r="6558" spans="3:37">
      <c r="C6558" s="3"/>
      <c r="D6558" s="3"/>
      <c r="E6558" s="4"/>
      <c r="V6558" s="4"/>
      <c r="X6558" s="4"/>
    </row>
    <row r="6559" spans="3:37">
      <c r="C6559" s="3"/>
      <c r="D6559" s="3"/>
      <c r="E6559" s="4"/>
      <c r="V6559" s="4"/>
      <c r="X6559" s="4"/>
    </row>
    <row r="6560" spans="3:37">
      <c r="C6560" s="3"/>
      <c r="D6560" s="3"/>
      <c r="E6560" s="4"/>
      <c r="V6560" s="4"/>
      <c r="X6560" s="4"/>
    </row>
    <row r="6561" spans="3:37">
      <c r="C6561" s="3"/>
      <c r="D6561" s="3"/>
      <c r="E6561" s="4"/>
      <c r="V6561" s="4"/>
      <c r="X6561" s="4"/>
    </row>
    <row r="6562" spans="3:37">
      <c r="C6562" s="3"/>
      <c r="D6562" s="3"/>
      <c r="E6562" s="4"/>
      <c r="V6562" s="4"/>
      <c r="X6562" s="4"/>
    </row>
    <row r="6563" spans="3:37">
      <c r="C6563" s="3"/>
      <c r="D6563" s="3"/>
      <c r="E6563" s="4"/>
      <c r="V6563" s="4"/>
      <c r="X6563" s="4"/>
    </row>
    <row r="6564" spans="3:37">
      <c r="C6564" s="3"/>
      <c r="D6564" s="3"/>
      <c r="E6564" s="4"/>
      <c r="AK6564" s="3"/>
    </row>
    <row r="6565" spans="3:37">
      <c r="C6565" s="3"/>
      <c r="D6565" s="3"/>
      <c r="E6565" s="4"/>
      <c r="AK6565" s="3"/>
    </row>
    <row r="6566" spans="3:37">
      <c r="C6566" s="3"/>
      <c r="D6566" s="3"/>
      <c r="E6566" s="4"/>
      <c r="V6566" s="4"/>
      <c r="X6566" s="4"/>
      <c r="AK6566" s="3"/>
    </row>
    <row r="6567" spans="3:37">
      <c r="C6567" s="3"/>
      <c r="D6567" s="3"/>
      <c r="E6567" s="4"/>
      <c r="V6567" s="4"/>
      <c r="X6567" s="4"/>
      <c r="AK6567" s="3"/>
    </row>
    <row r="6568" spans="3:37">
      <c r="C6568" s="3"/>
      <c r="D6568" s="3"/>
      <c r="E6568" s="4"/>
      <c r="V6568" s="4"/>
      <c r="X6568" s="4"/>
      <c r="AK6568" s="3"/>
    </row>
    <row r="6569" spans="3:37">
      <c r="C6569" s="3"/>
      <c r="D6569" s="3"/>
      <c r="E6569" s="4"/>
      <c r="V6569" s="4"/>
      <c r="X6569" s="4"/>
    </row>
    <row r="6570" spans="3:37">
      <c r="C6570" s="3"/>
      <c r="D6570" s="3"/>
      <c r="E6570" s="4"/>
      <c r="V6570" s="4"/>
      <c r="X6570" s="4"/>
    </row>
    <row r="6571" spans="3:37">
      <c r="C6571" s="3"/>
      <c r="D6571" s="3"/>
      <c r="E6571" s="4"/>
      <c r="V6571" s="4"/>
      <c r="X6571" s="4"/>
      <c r="AK6571" s="3"/>
    </row>
    <row r="6572" spans="3:37">
      <c r="C6572" s="3"/>
      <c r="D6572" s="3"/>
      <c r="E6572" s="4"/>
      <c r="V6572" s="4"/>
      <c r="X6572" s="4"/>
      <c r="AK6572" s="3"/>
    </row>
    <row r="6573" spans="3:37">
      <c r="C6573" s="3"/>
      <c r="D6573" s="3"/>
      <c r="E6573" s="4"/>
      <c r="V6573" s="4"/>
      <c r="X6573" s="4"/>
      <c r="AK6573" s="3"/>
    </row>
    <row r="6574" spans="3:37">
      <c r="C6574" s="3"/>
      <c r="D6574" s="3"/>
      <c r="E6574" s="4"/>
      <c r="V6574" s="4"/>
      <c r="X6574" s="4"/>
      <c r="AK6574" s="3"/>
    </row>
    <row r="6575" spans="3:37">
      <c r="C6575" s="3"/>
      <c r="D6575" s="3"/>
      <c r="E6575" s="4"/>
      <c r="AK6575" s="3"/>
    </row>
    <row r="6576" spans="3:37">
      <c r="C6576" s="3"/>
      <c r="D6576" s="3"/>
      <c r="E6576" s="4"/>
      <c r="AK6576" s="3"/>
    </row>
    <row r="6577" spans="3:37">
      <c r="C6577" s="3"/>
      <c r="D6577" s="3"/>
      <c r="E6577" s="4"/>
      <c r="AK6577" s="3"/>
    </row>
    <row r="6578" spans="3:37">
      <c r="C6578" s="3"/>
      <c r="D6578" s="3"/>
      <c r="E6578" s="4"/>
      <c r="AK6578" s="3"/>
    </row>
    <row r="6579" spans="3:37">
      <c r="C6579" s="3"/>
      <c r="D6579" s="3"/>
      <c r="E6579" s="4"/>
      <c r="V6579" s="4"/>
      <c r="X6579" s="4"/>
    </row>
    <row r="6580" spans="3:37">
      <c r="C6580" s="3"/>
      <c r="D6580" s="3"/>
      <c r="E6580" s="4"/>
      <c r="V6580" s="4"/>
      <c r="X6580" s="4"/>
    </row>
    <row r="6581" spans="3:37">
      <c r="C6581" s="3"/>
      <c r="D6581" s="3"/>
      <c r="E6581" s="4"/>
      <c r="V6581" s="4"/>
      <c r="X6581" s="4"/>
      <c r="AK6581" s="3"/>
    </row>
    <row r="6582" spans="3:37">
      <c r="C6582" s="3"/>
      <c r="D6582" s="3"/>
      <c r="E6582" s="4"/>
      <c r="V6582" s="4"/>
      <c r="X6582" s="4"/>
      <c r="AK6582" s="3"/>
    </row>
    <row r="6583" spans="3:37">
      <c r="C6583" s="3"/>
      <c r="D6583" s="3"/>
      <c r="E6583" s="4"/>
      <c r="V6583" s="4"/>
      <c r="X6583" s="4"/>
      <c r="AK6583" s="3"/>
    </row>
    <row r="6584" spans="3:37">
      <c r="C6584" s="3"/>
      <c r="D6584" s="3"/>
      <c r="E6584" s="4"/>
      <c r="V6584" s="4"/>
      <c r="X6584" s="4"/>
      <c r="AK6584" s="3"/>
    </row>
    <row r="6585" spans="3:37">
      <c r="C6585" s="3"/>
      <c r="D6585" s="3"/>
      <c r="E6585" s="4"/>
      <c r="V6585" s="4"/>
      <c r="X6585" s="4"/>
    </row>
    <row r="6586" spans="3:37">
      <c r="C6586" s="3"/>
      <c r="D6586" s="3"/>
      <c r="E6586" s="4"/>
      <c r="V6586" s="4"/>
      <c r="X6586" s="4"/>
    </row>
    <row r="6587" spans="3:37">
      <c r="C6587" s="3"/>
      <c r="D6587" s="3"/>
      <c r="E6587" s="4"/>
      <c r="V6587" s="4"/>
      <c r="X6587" s="4"/>
    </row>
    <row r="6588" spans="3:37">
      <c r="C6588" s="3"/>
      <c r="D6588" s="3"/>
      <c r="E6588" s="4"/>
      <c r="V6588" s="4"/>
      <c r="X6588" s="4"/>
    </row>
    <row r="6589" spans="3:37">
      <c r="C6589" s="3"/>
      <c r="D6589" s="3"/>
      <c r="E6589" s="4"/>
      <c r="V6589" s="4"/>
      <c r="X6589" s="4"/>
      <c r="AK6589" s="3"/>
    </row>
    <row r="6590" spans="3:37">
      <c r="C6590" s="3"/>
      <c r="D6590" s="3"/>
      <c r="E6590" s="4"/>
      <c r="V6590" s="4"/>
      <c r="X6590" s="4"/>
    </row>
    <row r="6591" spans="3:37">
      <c r="C6591" s="3"/>
      <c r="D6591" s="3"/>
      <c r="E6591" s="4"/>
      <c r="V6591" s="4"/>
      <c r="X6591" s="4"/>
    </row>
    <row r="6592" spans="3:37">
      <c r="C6592" s="3"/>
      <c r="D6592" s="3"/>
      <c r="E6592" s="4"/>
      <c r="V6592" s="4"/>
      <c r="X6592" s="4"/>
    </row>
    <row r="6593" spans="3:37">
      <c r="C6593" s="3"/>
      <c r="D6593" s="3"/>
      <c r="E6593" s="4"/>
      <c r="V6593" s="4"/>
      <c r="X6593" s="4"/>
    </row>
    <row r="6594" spans="3:37">
      <c r="C6594" s="3"/>
      <c r="D6594" s="3"/>
      <c r="E6594" s="4"/>
      <c r="V6594" s="4"/>
      <c r="X6594" s="4"/>
    </row>
    <row r="6595" spans="3:37">
      <c r="C6595" s="3"/>
      <c r="D6595" s="3"/>
      <c r="E6595" s="4"/>
      <c r="V6595" s="4"/>
      <c r="X6595" s="4"/>
    </row>
    <row r="6596" spans="3:37">
      <c r="C6596" s="3"/>
      <c r="D6596" s="3"/>
      <c r="E6596" s="4"/>
      <c r="V6596" s="4"/>
      <c r="X6596" s="4"/>
    </row>
    <row r="6597" spans="3:37">
      <c r="C6597" s="3"/>
      <c r="D6597" s="3"/>
      <c r="E6597" s="4"/>
      <c r="V6597" s="4"/>
      <c r="X6597" s="4"/>
    </row>
    <row r="6598" spans="3:37">
      <c r="C6598" s="3"/>
      <c r="D6598" s="3"/>
      <c r="E6598" s="4"/>
      <c r="V6598" s="4"/>
      <c r="X6598" s="4"/>
    </row>
    <row r="6599" spans="3:37">
      <c r="C6599" s="3"/>
      <c r="D6599" s="3"/>
      <c r="E6599" s="4"/>
      <c r="V6599" s="4"/>
      <c r="X6599" s="4"/>
    </row>
    <row r="6600" spans="3:37">
      <c r="C6600" s="3"/>
      <c r="D6600" s="3"/>
      <c r="E6600" s="4"/>
      <c r="V6600" s="4"/>
      <c r="X6600" s="4"/>
    </row>
    <row r="6601" spans="3:37">
      <c r="C6601" s="3"/>
      <c r="D6601" s="3"/>
      <c r="E6601" s="4"/>
      <c r="V6601" s="4"/>
      <c r="X6601" s="4"/>
      <c r="AK6601" s="3"/>
    </row>
    <row r="6602" spans="3:37">
      <c r="C6602" s="3"/>
      <c r="D6602" s="3"/>
      <c r="E6602" s="4"/>
      <c r="V6602" s="4"/>
      <c r="X6602" s="4"/>
      <c r="AK6602" s="3"/>
    </row>
    <row r="6603" spans="3:37">
      <c r="C6603" s="3"/>
      <c r="D6603" s="3"/>
      <c r="E6603" s="4"/>
      <c r="V6603" s="4"/>
      <c r="X6603" s="4"/>
      <c r="AK6603" s="3"/>
    </row>
    <row r="6604" spans="3:37">
      <c r="C6604" s="3"/>
      <c r="D6604" s="3"/>
      <c r="E6604" s="4"/>
      <c r="V6604" s="4"/>
      <c r="X6604" s="4"/>
      <c r="AK6604" s="3"/>
    </row>
    <row r="6605" spans="3:37">
      <c r="C6605" s="3"/>
      <c r="D6605" s="3"/>
      <c r="E6605" s="4"/>
      <c r="V6605" s="4"/>
      <c r="X6605" s="4"/>
      <c r="AK6605" s="3"/>
    </row>
    <row r="6606" spans="3:37">
      <c r="C6606" s="3"/>
      <c r="D6606" s="3"/>
      <c r="E6606" s="4"/>
      <c r="V6606" s="4"/>
      <c r="X6606" s="4"/>
      <c r="AK6606" s="3"/>
    </row>
    <row r="6607" spans="3:37">
      <c r="C6607" s="3"/>
      <c r="D6607" s="3"/>
      <c r="E6607" s="4"/>
      <c r="V6607" s="4"/>
      <c r="X6607" s="4"/>
    </row>
    <row r="6608" spans="3:37">
      <c r="C6608" s="3"/>
      <c r="D6608" s="3"/>
      <c r="E6608" s="4"/>
      <c r="V6608" s="4"/>
      <c r="X6608" s="4"/>
    </row>
    <row r="6609" spans="3:37">
      <c r="C6609" s="3"/>
      <c r="D6609" s="3"/>
      <c r="E6609" s="4"/>
      <c r="V6609" s="4"/>
      <c r="X6609" s="4"/>
      <c r="AK6609" s="3"/>
    </row>
    <row r="6610" spans="3:37">
      <c r="C6610" s="3"/>
      <c r="D6610" s="3"/>
      <c r="E6610" s="4"/>
      <c r="V6610" s="4"/>
      <c r="X6610" s="4"/>
      <c r="AK6610" s="3"/>
    </row>
    <row r="6611" spans="3:37">
      <c r="C6611" s="3"/>
      <c r="D6611" s="3"/>
      <c r="E6611" s="4"/>
      <c r="V6611" s="4"/>
      <c r="X6611" s="4"/>
      <c r="AK6611" s="3"/>
    </row>
    <row r="6612" spans="3:37">
      <c r="C6612" s="3"/>
      <c r="D6612" s="3"/>
      <c r="E6612" s="4"/>
      <c r="V6612" s="4"/>
      <c r="X6612" s="4"/>
      <c r="AK6612" s="3"/>
    </row>
    <row r="6613" spans="3:37">
      <c r="C6613" s="3"/>
      <c r="D6613" s="3"/>
      <c r="E6613" s="4"/>
      <c r="V6613" s="4"/>
      <c r="X6613" s="4"/>
      <c r="AK6613" s="3"/>
    </row>
    <row r="6614" spans="3:37">
      <c r="C6614" s="3"/>
      <c r="D6614" s="3"/>
      <c r="E6614" s="4"/>
      <c r="V6614" s="4"/>
      <c r="X6614" s="4"/>
      <c r="AK6614" s="3"/>
    </row>
    <row r="6615" spans="3:37">
      <c r="C6615" s="3"/>
      <c r="D6615" s="3"/>
      <c r="E6615" s="4"/>
      <c r="V6615" s="4"/>
      <c r="X6615" s="4"/>
      <c r="AK6615" s="3"/>
    </row>
    <row r="6616" spans="3:37">
      <c r="C6616" s="3"/>
      <c r="D6616" s="3"/>
      <c r="E6616" s="4"/>
      <c r="V6616" s="4"/>
      <c r="X6616" s="4"/>
      <c r="AK6616" s="3"/>
    </row>
    <row r="6617" spans="3:37">
      <c r="C6617" s="3"/>
      <c r="D6617" s="3"/>
      <c r="E6617" s="4"/>
      <c r="AK6617" s="3"/>
    </row>
    <row r="6618" spans="3:37">
      <c r="C6618" s="3"/>
      <c r="D6618" s="3"/>
      <c r="E6618" s="4"/>
      <c r="AK6618" s="3"/>
    </row>
    <row r="6619" spans="3:37">
      <c r="C6619" s="3"/>
      <c r="D6619" s="3"/>
      <c r="E6619" s="4"/>
      <c r="V6619" s="4"/>
    </row>
    <row r="6620" spans="3:37">
      <c r="C6620" s="3"/>
      <c r="D6620" s="3"/>
      <c r="E6620" s="4"/>
      <c r="AK6620" s="3"/>
    </row>
    <row r="6621" spans="3:37">
      <c r="C6621" s="3"/>
      <c r="D6621" s="3"/>
      <c r="E6621" s="4"/>
      <c r="AK6621" s="3"/>
    </row>
    <row r="6622" spans="3:37">
      <c r="C6622" s="3"/>
      <c r="D6622" s="3"/>
      <c r="E6622" s="4"/>
      <c r="V6622" s="4"/>
    </row>
    <row r="6623" spans="3:37">
      <c r="C6623" s="3"/>
      <c r="D6623" s="3"/>
      <c r="E6623" s="4"/>
      <c r="V6623" s="4"/>
    </row>
    <row r="6624" spans="3:37">
      <c r="C6624" s="3"/>
      <c r="D6624" s="3"/>
      <c r="E6624" s="4"/>
      <c r="V6624" s="4"/>
      <c r="X6624" s="4"/>
    </row>
    <row r="6625" spans="3:37">
      <c r="C6625" s="3"/>
      <c r="D6625" s="3"/>
      <c r="E6625" s="4"/>
      <c r="V6625" s="4"/>
      <c r="X6625" s="4"/>
    </row>
    <row r="6626" spans="3:37">
      <c r="C6626" s="3"/>
      <c r="D6626" s="3"/>
      <c r="E6626" s="4"/>
      <c r="V6626" s="4"/>
      <c r="X6626" s="4"/>
    </row>
    <row r="6627" spans="3:37">
      <c r="C6627" s="3"/>
      <c r="D6627" s="3"/>
      <c r="E6627" s="4"/>
      <c r="V6627" s="4"/>
      <c r="X6627" s="4"/>
    </row>
    <row r="6628" spans="3:37">
      <c r="C6628" s="3"/>
      <c r="D6628" s="3"/>
      <c r="E6628" s="4"/>
      <c r="V6628" s="4"/>
      <c r="X6628" s="4"/>
    </row>
    <row r="6629" spans="3:37">
      <c r="C6629" s="3"/>
      <c r="D6629" s="3"/>
      <c r="E6629" s="4"/>
      <c r="V6629" s="4"/>
      <c r="X6629" s="4"/>
    </row>
    <row r="6630" spans="3:37">
      <c r="C6630" s="3"/>
      <c r="D6630" s="3"/>
      <c r="E6630" s="4"/>
      <c r="V6630" s="4"/>
      <c r="X6630" s="4"/>
    </row>
    <row r="6631" spans="3:37">
      <c r="C6631" s="3"/>
      <c r="D6631" s="3"/>
      <c r="E6631" s="4"/>
      <c r="V6631" s="4"/>
      <c r="X6631" s="4"/>
    </row>
    <row r="6632" spans="3:37">
      <c r="C6632" s="3"/>
      <c r="D6632" s="3"/>
      <c r="E6632" s="4"/>
      <c r="V6632" s="4"/>
      <c r="X6632" s="4"/>
    </row>
    <row r="6633" spans="3:37">
      <c r="C6633" s="3"/>
      <c r="D6633" s="3"/>
      <c r="E6633" s="4"/>
      <c r="V6633" s="4"/>
      <c r="X6633" s="4"/>
    </row>
    <row r="6634" spans="3:37">
      <c r="C6634" s="3"/>
      <c r="D6634" s="3"/>
      <c r="E6634" s="4"/>
      <c r="V6634" s="4"/>
    </row>
    <row r="6635" spans="3:37">
      <c r="C6635" s="3"/>
      <c r="D6635" s="3"/>
      <c r="E6635" s="4"/>
      <c r="V6635" s="4"/>
    </row>
    <row r="6636" spans="3:37">
      <c r="C6636" s="3"/>
      <c r="D6636" s="3"/>
      <c r="E6636" s="4"/>
      <c r="AK6636" s="3"/>
    </row>
    <row r="6637" spans="3:37">
      <c r="C6637" s="3"/>
      <c r="D6637" s="3"/>
      <c r="E6637" s="4"/>
      <c r="AK6637" s="3"/>
    </row>
    <row r="6638" spans="3:37">
      <c r="C6638" s="3"/>
      <c r="D6638" s="3"/>
      <c r="E6638" s="4"/>
      <c r="V6638" s="4"/>
    </row>
    <row r="6639" spans="3:37">
      <c r="C6639" s="3"/>
      <c r="D6639" s="3"/>
      <c r="E6639" s="4"/>
      <c r="V6639" s="4"/>
    </row>
    <row r="6640" spans="3:37">
      <c r="C6640" s="3"/>
      <c r="D6640" s="3"/>
      <c r="E6640" s="4"/>
      <c r="V6640" s="4"/>
      <c r="X6640" s="4"/>
    </row>
    <row r="6641" spans="3:37">
      <c r="C6641" s="3"/>
      <c r="D6641" s="3"/>
      <c r="E6641" s="4"/>
      <c r="V6641" s="4"/>
      <c r="X6641" s="4"/>
    </row>
    <row r="6642" spans="3:37">
      <c r="C6642" s="3"/>
      <c r="D6642" s="3"/>
      <c r="E6642" s="4"/>
      <c r="V6642" s="4"/>
      <c r="X6642" s="4"/>
    </row>
    <row r="6643" spans="3:37">
      <c r="C6643" s="3"/>
      <c r="D6643" s="3"/>
      <c r="E6643" s="4"/>
      <c r="V6643" s="4"/>
      <c r="X6643" s="4"/>
    </row>
    <row r="6644" spans="3:37">
      <c r="C6644" s="3"/>
      <c r="D6644" s="3"/>
      <c r="E6644" s="4"/>
      <c r="AK6644" s="3"/>
    </row>
    <row r="6645" spans="3:37">
      <c r="C6645" s="3"/>
      <c r="D6645" s="3"/>
      <c r="E6645" s="4"/>
      <c r="AK6645" s="3"/>
    </row>
    <row r="6646" spans="3:37">
      <c r="C6646" s="3"/>
      <c r="D6646" s="3"/>
      <c r="E6646" s="4"/>
      <c r="AK6646" s="3"/>
    </row>
    <row r="6647" spans="3:37">
      <c r="C6647" s="3"/>
      <c r="D6647" s="3"/>
      <c r="E6647" s="4"/>
      <c r="AK6647" s="3"/>
    </row>
    <row r="6648" spans="3:37">
      <c r="C6648" s="3"/>
      <c r="D6648" s="3"/>
      <c r="E6648" s="4"/>
      <c r="AK6648" s="3"/>
    </row>
    <row r="6649" spans="3:37">
      <c r="C6649" s="3"/>
      <c r="D6649" s="3"/>
      <c r="E6649" s="4"/>
      <c r="AK6649" s="3"/>
    </row>
    <row r="6650" spans="3:37">
      <c r="C6650" s="3"/>
      <c r="D6650" s="3"/>
      <c r="E6650" s="4"/>
      <c r="AK6650" s="3"/>
    </row>
    <row r="6651" spans="3:37">
      <c r="C6651" s="3"/>
      <c r="D6651" s="3"/>
      <c r="E6651" s="4"/>
      <c r="AK6651" s="3"/>
    </row>
    <row r="6652" spans="3:37">
      <c r="C6652" s="3"/>
      <c r="D6652" s="3"/>
      <c r="E6652" s="4"/>
      <c r="AK6652" s="3"/>
    </row>
    <row r="6653" spans="3:37">
      <c r="C6653" s="3"/>
      <c r="D6653" s="3"/>
      <c r="E6653" s="4"/>
      <c r="AK6653" s="3"/>
    </row>
    <row r="6654" spans="3:37">
      <c r="C6654" s="3"/>
      <c r="D6654" s="3"/>
      <c r="E6654" s="4"/>
      <c r="AK6654" s="3"/>
    </row>
    <row r="6655" spans="3:37">
      <c r="C6655" s="3"/>
      <c r="D6655" s="3"/>
      <c r="E6655" s="4"/>
    </row>
    <row r="6656" spans="3:37">
      <c r="C6656" s="3"/>
      <c r="D6656" s="3"/>
      <c r="E6656" s="4"/>
      <c r="AK6656" s="3"/>
    </row>
    <row r="6657" spans="3:37">
      <c r="C6657" s="3"/>
      <c r="D6657" s="3"/>
      <c r="E6657" s="4"/>
    </row>
    <row r="6658" spans="3:37">
      <c r="C6658" s="3"/>
      <c r="D6658" s="3"/>
      <c r="E6658" s="4"/>
      <c r="AK6658" s="3"/>
    </row>
    <row r="6659" spans="3:37">
      <c r="C6659" s="3"/>
      <c r="D6659" s="3"/>
      <c r="E6659" s="4"/>
      <c r="AK6659" s="3"/>
    </row>
    <row r="6660" spans="3:37">
      <c r="C6660" s="3"/>
      <c r="D6660" s="3"/>
      <c r="E6660" s="4"/>
      <c r="AK6660" s="3"/>
    </row>
    <row r="6661" spans="3:37">
      <c r="C6661" s="3"/>
      <c r="D6661" s="3"/>
      <c r="E6661" s="4"/>
      <c r="AK6661" s="3"/>
    </row>
    <row r="6662" spans="3:37">
      <c r="C6662" s="3"/>
      <c r="D6662" s="3"/>
      <c r="E6662" s="4"/>
      <c r="AK6662" s="3"/>
    </row>
    <row r="6663" spans="3:37">
      <c r="C6663" s="3"/>
      <c r="D6663" s="3"/>
      <c r="E6663" s="4"/>
      <c r="AK6663" s="3"/>
    </row>
    <row r="6664" spans="3:37">
      <c r="C6664" s="3"/>
      <c r="D6664" s="3"/>
      <c r="E6664" s="4"/>
      <c r="AK6664" s="3"/>
    </row>
    <row r="6665" spans="3:37">
      <c r="C6665" s="3"/>
      <c r="D6665" s="3"/>
      <c r="E6665" s="4"/>
      <c r="AK6665" s="3"/>
    </row>
    <row r="6666" spans="3:37">
      <c r="C6666" s="3"/>
      <c r="D6666" s="3"/>
      <c r="E6666" s="4"/>
      <c r="AK6666" s="3"/>
    </row>
    <row r="6667" spans="3:37">
      <c r="C6667" s="3"/>
      <c r="D6667" s="3"/>
      <c r="E6667" s="4"/>
    </row>
    <row r="6668" spans="3:37">
      <c r="C6668" s="3"/>
      <c r="D6668" s="3"/>
      <c r="E6668" s="4"/>
      <c r="AK6668" s="3"/>
    </row>
    <row r="6669" spans="3:37">
      <c r="C6669" s="3"/>
      <c r="D6669" s="3"/>
      <c r="E6669" s="4"/>
      <c r="AK6669" s="3"/>
    </row>
    <row r="6670" spans="3:37">
      <c r="C6670" s="3"/>
      <c r="D6670" s="3"/>
      <c r="E6670" s="4"/>
      <c r="AK6670" s="3"/>
    </row>
    <row r="6671" spans="3:37">
      <c r="C6671" s="3"/>
      <c r="D6671" s="3"/>
      <c r="E6671" s="4"/>
      <c r="AK6671" s="3"/>
    </row>
    <row r="6672" spans="3:37">
      <c r="C6672" s="3"/>
      <c r="D6672" s="3"/>
      <c r="E6672" s="4"/>
      <c r="V6672" s="4"/>
      <c r="X6672" s="4"/>
      <c r="AK6672" s="3"/>
    </row>
    <row r="6673" spans="3:37">
      <c r="C6673" s="3"/>
      <c r="D6673" s="3"/>
      <c r="E6673" s="4"/>
      <c r="V6673" s="4"/>
      <c r="X6673" s="4"/>
      <c r="AK6673" s="3"/>
    </row>
    <row r="6674" spans="3:37">
      <c r="C6674" s="3"/>
      <c r="D6674" s="3"/>
      <c r="E6674" s="4"/>
      <c r="AK6674" s="3"/>
    </row>
    <row r="6675" spans="3:37">
      <c r="C6675" s="3"/>
      <c r="D6675" s="3"/>
      <c r="E6675" s="4"/>
    </row>
    <row r="6676" spans="3:37">
      <c r="C6676" s="3"/>
      <c r="D6676" s="3"/>
      <c r="E6676" s="4"/>
      <c r="AK6676" s="3"/>
    </row>
    <row r="6677" spans="3:37">
      <c r="C6677" s="3"/>
      <c r="D6677" s="3"/>
      <c r="E6677" s="4"/>
    </row>
    <row r="6678" spans="3:37">
      <c r="C6678" s="3"/>
      <c r="D6678" s="3"/>
      <c r="E6678" s="4"/>
      <c r="AK6678" s="3"/>
    </row>
    <row r="6679" spans="3:37">
      <c r="C6679" s="3"/>
      <c r="D6679" s="3"/>
      <c r="E6679" s="4"/>
      <c r="AK6679" s="3"/>
    </row>
    <row r="6680" spans="3:37">
      <c r="C6680" s="3"/>
      <c r="D6680" s="3"/>
      <c r="E6680" s="4"/>
      <c r="AK6680" s="3"/>
    </row>
    <row r="6681" spans="3:37">
      <c r="C6681" s="3"/>
      <c r="D6681" s="3"/>
      <c r="E6681" s="4"/>
      <c r="AK6681" s="3"/>
    </row>
    <row r="6682" spans="3:37">
      <c r="C6682" s="3"/>
      <c r="D6682" s="3"/>
      <c r="E6682" s="4"/>
      <c r="V6682" s="4"/>
      <c r="X6682" s="4"/>
      <c r="AK6682" s="3"/>
    </row>
    <row r="6683" spans="3:37">
      <c r="C6683" s="3"/>
      <c r="D6683" s="3"/>
      <c r="E6683" s="4"/>
      <c r="V6683" s="4"/>
      <c r="X6683" s="4"/>
      <c r="AK6683" s="3"/>
    </row>
    <row r="6684" spans="3:37">
      <c r="C6684" s="3"/>
      <c r="D6684" s="3"/>
      <c r="E6684" s="4"/>
      <c r="AK6684" s="3"/>
    </row>
    <row r="6685" spans="3:37">
      <c r="C6685" s="3"/>
      <c r="D6685" s="3"/>
      <c r="E6685" s="4"/>
      <c r="AK6685" s="3"/>
    </row>
    <row r="6686" spans="3:37">
      <c r="C6686" s="3"/>
      <c r="D6686" s="3"/>
      <c r="E6686" s="4"/>
      <c r="V6686" s="4"/>
      <c r="X6686" s="4"/>
      <c r="AK6686" s="3"/>
    </row>
    <row r="6687" spans="3:37">
      <c r="C6687" s="3"/>
      <c r="D6687" s="3"/>
      <c r="E6687" s="4"/>
      <c r="V6687" s="4"/>
      <c r="X6687" s="4"/>
      <c r="AK6687" s="3"/>
    </row>
    <row r="6688" spans="3:37">
      <c r="C6688" s="3"/>
      <c r="D6688" s="3"/>
      <c r="E6688" s="4"/>
      <c r="V6688" s="4"/>
      <c r="X6688" s="4"/>
      <c r="AK6688" s="3"/>
    </row>
    <row r="6689" spans="3:37">
      <c r="C6689" s="3"/>
      <c r="D6689" s="3"/>
      <c r="E6689" s="4"/>
      <c r="V6689" s="4"/>
      <c r="X6689" s="4"/>
      <c r="AK6689" s="3"/>
    </row>
    <row r="6690" spans="3:37">
      <c r="C6690" s="3"/>
      <c r="D6690" s="3"/>
      <c r="E6690" s="4"/>
      <c r="V6690" s="4"/>
      <c r="X6690" s="4"/>
    </row>
    <row r="6691" spans="3:37">
      <c r="C6691" s="3"/>
      <c r="D6691" s="3"/>
      <c r="E6691" s="4"/>
      <c r="V6691" s="4"/>
      <c r="X6691" s="4"/>
    </row>
    <row r="6692" spans="3:37">
      <c r="C6692" s="3"/>
      <c r="D6692" s="3"/>
      <c r="E6692" s="4"/>
      <c r="V6692" s="4"/>
      <c r="X6692" s="4"/>
    </row>
    <row r="6693" spans="3:37">
      <c r="C6693" s="3"/>
      <c r="D6693" s="3"/>
      <c r="E6693" s="4"/>
      <c r="V6693" s="4"/>
      <c r="X6693" s="4"/>
    </row>
    <row r="6694" spans="3:37">
      <c r="C6694" s="3"/>
      <c r="D6694" s="3"/>
      <c r="E6694" s="4"/>
      <c r="V6694" s="4"/>
      <c r="X6694" s="4"/>
    </row>
    <row r="6695" spans="3:37">
      <c r="C6695" s="3"/>
      <c r="D6695" s="3"/>
      <c r="E6695" s="4"/>
      <c r="V6695" s="4"/>
      <c r="X6695" s="4"/>
    </row>
    <row r="6696" spans="3:37">
      <c r="C6696" s="3"/>
      <c r="D6696" s="3"/>
      <c r="E6696" s="4"/>
      <c r="V6696" s="4"/>
      <c r="X6696" s="4"/>
    </row>
    <row r="6697" spans="3:37">
      <c r="C6697" s="3"/>
      <c r="D6697" s="3"/>
      <c r="E6697" s="4"/>
      <c r="V6697" s="4"/>
      <c r="X6697" s="4"/>
    </row>
    <row r="6698" spans="3:37">
      <c r="C6698" s="3"/>
      <c r="D6698" s="3"/>
      <c r="E6698" s="4"/>
      <c r="V6698" s="4"/>
      <c r="X6698" s="4"/>
    </row>
    <row r="6699" spans="3:37">
      <c r="C6699" s="3"/>
      <c r="D6699" s="3"/>
      <c r="E6699" s="4"/>
      <c r="V6699" s="4"/>
      <c r="X6699" s="4"/>
    </row>
    <row r="6700" spans="3:37">
      <c r="C6700" s="3"/>
      <c r="D6700" s="3"/>
      <c r="E6700" s="4"/>
      <c r="V6700" s="4"/>
      <c r="X6700" s="4"/>
    </row>
    <row r="6701" spans="3:37">
      <c r="C6701" s="3"/>
      <c r="D6701" s="3"/>
      <c r="E6701" s="4"/>
      <c r="V6701" s="4"/>
      <c r="X6701" s="4"/>
    </row>
    <row r="6702" spans="3:37">
      <c r="C6702" s="3"/>
      <c r="D6702" s="3"/>
      <c r="E6702" s="4"/>
      <c r="V6702" s="4"/>
      <c r="X6702" s="4"/>
      <c r="AK6702" s="3"/>
    </row>
    <row r="6703" spans="3:37">
      <c r="C6703" s="3"/>
      <c r="D6703" s="3"/>
      <c r="E6703" s="4"/>
      <c r="V6703" s="4"/>
      <c r="X6703" s="4"/>
      <c r="AK6703" s="3"/>
    </row>
    <row r="6704" spans="3:37">
      <c r="C6704" s="3"/>
      <c r="D6704" s="3"/>
      <c r="E6704" s="4"/>
      <c r="V6704" s="4"/>
      <c r="X6704" s="4"/>
      <c r="AK6704" s="3"/>
    </row>
    <row r="6705" spans="3:37">
      <c r="C6705" s="3"/>
      <c r="D6705" s="3"/>
      <c r="E6705" s="4"/>
      <c r="V6705" s="4"/>
      <c r="X6705" s="4"/>
      <c r="AK6705" s="3"/>
    </row>
    <row r="6706" spans="3:37">
      <c r="C6706" s="3"/>
      <c r="D6706" s="3"/>
      <c r="E6706" s="4"/>
      <c r="AK6706" s="3"/>
    </row>
    <row r="6707" spans="3:37">
      <c r="C6707" s="3"/>
      <c r="D6707" s="3"/>
      <c r="E6707" s="4"/>
      <c r="AK6707" s="3"/>
    </row>
    <row r="6708" spans="3:37">
      <c r="C6708" s="3"/>
      <c r="D6708" s="3"/>
      <c r="E6708" s="4"/>
      <c r="V6708" s="4"/>
      <c r="X6708" s="4"/>
    </row>
    <row r="6709" spans="3:37">
      <c r="C6709" s="3"/>
      <c r="D6709" s="3"/>
      <c r="E6709" s="4"/>
      <c r="V6709" s="4"/>
      <c r="X6709" s="4"/>
    </row>
    <row r="6710" spans="3:37">
      <c r="C6710" s="3"/>
      <c r="D6710" s="3"/>
      <c r="E6710" s="4"/>
      <c r="V6710" s="4"/>
      <c r="X6710" s="4"/>
    </row>
    <row r="6711" spans="3:37">
      <c r="C6711" s="3"/>
      <c r="D6711" s="3"/>
      <c r="E6711" s="4"/>
      <c r="AK6711" s="3"/>
    </row>
    <row r="6712" spans="3:37">
      <c r="C6712" s="3"/>
      <c r="D6712" s="3"/>
      <c r="E6712" s="4"/>
    </row>
    <row r="6713" spans="3:37">
      <c r="C6713" s="3"/>
      <c r="D6713" s="3"/>
      <c r="E6713" s="4"/>
      <c r="AK6713" s="3"/>
    </row>
    <row r="6714" spans="3:37">
      <c r="C6714" s="3"/>
      <c r="D6714" s="3"/>
      <c r="E6714" s="4"/>
    </row>
    <row r="6715" spans="3:37">
      <c r="C6715" s="3"/>
      <c r="D6715" s="3"/>
      <c r="E6715" s="4"/>
      <c r="AK6715" s="3"/>
    </row>
    <row r="6716" spans="3:37">
      <c r="C6716" s="3"/>
      <c r="D6716" s="3"/>
      <c r="E6716" s="4"/>
      <c r="AK6716" s="3"/>
    </row>
    <row r="6717" spans="3:37">
      <c r="C6717" s="3"/>
      <c r="D6717" s="3"/>
      <c r="E6717" s="4"/>
      <c r="AK6717" s="3"/>
    </row>
    <row r="6718" spans="3:37">
      <c r="C6718" s="3"/>
      <c r="D6718" s="3"/>
      <c r="E6718" s="4"/>
      <c r="AK6718" s="3"/>
    </row>
    <row r="6719" spans="3:37">
      <c r="C6719" s="3"/>
      <c r="D6719" s="3"/>
      <c r="E6719" s="4"/>
      <c r="V6719" s="4"/>
      <c r="X6719" s="4"/>
    </row>
    <row r="6720" spans="3:37">
      <c r="C6720" s="3"/>
      <c r="D6720" s="3"/>
      <c r="E6720" s="4"/>
      <c r="V6720" s="4"/>
      <c r="X6720" s="4"/>
    </row>
    <row r="6721" spans="3:24">
      <c r="C6721" s="3"/>
      <c r="D6721" s="3"/>
      <c r="E6721" s="4"/>
      <c r="V6721" s="4"/>
      <c r="X6721" s="4"/>
    </row>
    <row r="6722" spans="3:24">
      <c r="C6722" s="3"/>
      <c r="D6722" s="3"/>
      <c r="E6722" s="4"/>
      <c r="V6722" s="4"/>
      <c r="X6722" s="4"/>
    </row>
    <row r="6723" spans="3:24">
      <c r="C6723" s="3"/>
      <c r="D6723" s="3"/>
      <c r="E6723" s="4"/>
      <c r="V6723" s="4"/>
      <c r="X6723" s="4"/>
    </row>
    <row r="6724" spans="3:24">
      <c r="C6724" s="3"/>
      <c r="D6724" s="3"/>
      <c r="E6724" s="4"/>
      <c r="V6724" s="4"/>
      <c r="X6724" s="4"/>
    </row>
    <row r="6725" spans="3:24">
      <c r="C6725" s="3"/>
      <c r="D6725" s="3"/>
      <c r="E6725" s="4"/>
      <c r="V6725" s="4"/>
      <c r="X6725" s="4"/>
    </row>
    <row r="6726" spans="3:24">
      <c r="C6726" s="3"/>
      <c r="D6726" s="3"/>
      <c r="E6726" s="4"/>
      <c r="V6726" s="4"/>
      <c r="X6726" s="4"/>
    </row>
    <row r="6727" spans="3:24">
      <c r="C6727" s="3"/>
      <c r="D6727" s="3"/>
      <c r="E6727" s="4"/>
      <c r="V6727" s="4"/>
      <c r="X6727" s="4"/>
    </row>
    <row r="6728" spans="3:24">
      <c r="C6728" s="3"/>
      <c r="D6728" s="3"/>
      <c r="E6728" s="4"/>
      <c r="V6728" s="4"/>
      <c r="X6728" s="4"/>
    </row>
    <row r="6729" spans="3:24">
      <c r="C6729" s="3"/>
      <c r="D6729" s="3"/>
      <c r="E6729" s="4"/>
      <c r="V6729" s="4"/>
      <c r="X6729" s="4"/>
    </row>
    <row r="6730" spans="3:24">
      <c r="C6730" s="3"/>
      <c r="D6730" s="3"/>
      <c r="E6730" s="4"/>
      <c r="V6730" s="4"/>
      <c r="X6730" s="4"/>
    </row>
    <row r="6731" spans="3:24">
      <c r="C6731" s="3"/>
      <c r="D6731" s="3"/>
      <c r="E6731" s="4"/>
      <c r="V6731" s="4"/>
      <c r="X6731" s="4"/>
    </row>
    <row r="6732" spans="3:24">
      <c r="C6732" s="3"/>
      <c r="D6732" s="3"/>
      <c r="E6732" s="4"/>
      <c r="V6732" s="4"/>
      <c r="X6732" s="4"/>
    </row>
    <row r="6733" spans="3:24">
      <c r="C6733" s="3"/>
      <c r="D6733" s="3"/>
      <c r="E6733" s="4"/>
      <c r="V6733" s="4"/>
      <c r="X6733" s="4"/>
    </row>
    <row r="6734" spans="3:24">
      <c r="C6734" s="3"/>
      <c r="D6734" s="3"/>
      <c r="E6734" s="4"/>
      <c r="V6734" s="4"/>
      <c r="X6734" s="4"/>
    </row>
    <row r="6735" spans="3:24">
      <c r="C6735" s="3"/>
      <c r="D6735" s="3"/>
      <c r="E6735" s="4"/>
      <c r="V6735" s="4"/>
      <c r="X6735" s="4"/>
    </row>
    <row r="6736" spans="3:24">
      <c r="C6736" s="3"/>
      <c r="D6736" s="3"/>
      <c r="E6736" s="4"/>
      <c r="V6736" s="4"/>
      <c r="X6736" s="4"/>
    </row>
    <row r="6737" spans="3:37">
      <c r="C6737" s="3"/>
      <c r="D6737" s="3"/>
      <c r="E6737" s="4"/>
      <c r="V6737" s="4"/>
      <c r="X6737" s="4"/>
    </row>
    <row r="6738" spans="3:37">
      <c r="C6738" s="3"/>
      <c r="D6738" s="3"/>
      <c r="E6738" s="4"/>
      <c r="V6738" s="4"/>
      <c r="X6738" s="4"/>
    </row>
    <row r="6739" spans="3:37">
      <c r="C6739" s="3"/>
      <c r="D6739" s="3"/>
      <c r="E6739" s="4"/>
      <c r="V6739" s="4"/>
      <c r="X6739" s="4"/>
    </row>
    <row r="6740" spans="3:37">
      <c r="C6740" s="3"/>
      <c r="D6740" s="3"/>
      <c r="E6740" s="4"/>
      <c r="V6740" s="4"/>
      <c r="X6740" s="4"/>
    </row>
    <row r="6741" spans="3:37">
      <c r="C6741" s="3"/>
      <c r="D6741" s="3"/>
      <c r="E6741" s="4"/>
      <c r="V6741" s="4"/>
      <c r="X6741" s="4"/>
    </row>
    <row r="6742" spans="3:37">
      <c r="C6742" s="3"/>
      <c r="D6742" s="3"/>
      <c r="E6742" s="4"/>
      <c r="V6742" s="4"/>
      <c r="X6742" s="4"/>
    </row>
    <row r="6743" spans="3:37">
      <c r="C6743" s="3"/>
      <c r="D6743" s="3"/>
      <c r="E6743" s="4"/>
      <c r="V6743" s="4"/>
      <c r="X6743" s="4"/>
      <c r="AK6743" s="3"/>
    </row>
    <row r="6744" spans="3:37">
      <c r="C6744" s="3"/>
      <c r="D6744" s="3"/>
      <c r="E6744" s="4"/>
      <c r="V6744" s="4"/>
      <c r="X6744" s="4"/>
      <c r="AK6744" s="3"/>
    </row>
    <row r="6745" spans="3:37">
      <c r="C6745" s="3"/>
      <c r="D6745" s="3"/>
      <c r="E6745" s="4"/>
      <c r="V6745" s="4"/>
      <c r="X6745" s="4"/>
      <c r="AK6745" s="3"/>
    </row>
    <row r="6746" spans="3:37">
      <c r="C6746" s="3"/>
      <c r="D6746" s="3"/>
      <c r="E6746" s="4"/>
      <c r="V6746" s="4"/>
      <c r="X6746" s="4"/>
      <c r="AK6746" s="3"/>
    </row>
    <row r="6747" spans="3:37">
      <c r="C6747" s="3"/>
      <c r="D6747" s="3"/>
      <c r="E6747" s="4"/>
      <c r="V6747" s="4"/>
      <c r="X6747" s="4"/>
      <c r="AK6747" s="3"/>
    </row>
    <row r="6748" spans="3:37">
      <c r="C6748" s="3"/>
      <c r="D6748" s="3"/>
      <c r="E6748" s="4"/>
      <c r="V6748" s="4"/>
      <c r="X6748" s="4"/>
    </row>
    <row r="6749" spans="3:37">
      <c r="C6749" s="3"/>
      <c r="D6749" s="3"/>
      <c r="E6749" s="4"/>
      <c r="V6749" s="4"/>
      <c r="X6749" s="4"/>
    </row>
    <row r="6750" spans="3:37">
      <c r="C6750" s="3"/>
      <c r="D6750" s="3"/>
      <c r="E6750" s="4"/>
      <c r="V6750" s="4"/>
      <c r="X6750" s="4"/>
    </row>
    <row r="6751" spans="3:37">
      <c r="C6751" s="3"/>
      <c r="D6751" s="3"/>
      <c r="E6751" s="4"/>
      <c r="V6751" s="4"/>
      <c r="X6751" s="4"/>
    </row>
    <row r="6752" spans="3:37">
      <c r="C6752" s="3"/>
      <c r="D6752" s="3"/>
      <c r="E6752" s="4"/>
      <c r="V6752" s="4"/>
      <c r="X6752" s="4"/>
    </row>
    <row r="6753" spans="3:37">
      <c r="C6753" s="3"/>
      <c r="D6753" s="3"/>
      <c r="E6753" s="4"/>
      <c r="V6753" s="4"/>
      <c r="X6753" s="4"/>
    </row>
    <row r="6754" spans="3:37">
      <c r="C6754" s="3"/>
      <c r="D6754" s="3"/>
      <c r="E6754" s="4"/>
      <c r="V6754" s="4"/>
      <c r="X6754" s="4"/>
    </row>
    <row r="6755" spans="3:37">
      <c r="C6755" s="3"/>
      <c r="D6755" s="3"/>
      <c r="E6755" s="4"/>
      <c r="V6755" s="4"/>
      <c r="X6755" s="4"/>
    </row>
    <row r="6756" spans="3:37">
      <c r="C6756" s="3"/>
      <c r="D6756" s="3"/>
      <c r="E6756" s="4"/>
      <c r="V6756" s="4"/>
      <c r="X6756" s="4"/>
    </row>
    <row r="6757" spans="3:37">
      <c r="C6757" s="3"/>
      <c r="D6757" s="3"/>
      <c r="E6757" s="4"/>
      <c r="V6757" s="4"/>
      <c r="X6757" s="4"/>
    </row>
    <row r="6758" spans="3:37">
      <c r="C6758" s="3"/>
      <c r="D6758" s="3"/>
      <c r="E6758" s="4"/>
      <c r="V6758" s="4"/>
      <c r="X6758" s="4"/>
    </row>
    <row r="6759" spans="3:37">
      <c r="C6759" s="3"/>
      <c r="D6759" s="3"/>
      <c r="E6759" s="4"/>
      <c r="V6759" s="4"/>
      <c r="X6759" s="4"/>
      <c r="AK6759" s="3"/>
    </row>
    <row r="6760" spans="3:37">
      <c r="C6760" s="3"/>
      <c r="D6760" s="3"/>
      <c r="E6760" s="4"/>
      <c r="V6760" s="4"/>
      <c r="X6760" s="4"/>
      <c r="AK6760" s="3"/>
    </row>
    <row r="6761" spans="3:37">
      <c r="C6761" s="3"/>
      <c r="D6761" s="3"/>
      <c r="E6761" s="4"/>
      <c r="V6761" s="4"/>
      <c r="X6761" s="4"/>
      <c r="AK6761" s="3"/>
    </row>
    <row r="6762" spans="3:37">
      <c r="C6762" s="3"/>
      <c r="D6762" s="3"/>
      <c r="E6762" s="4"/>
      <c r="V6762" s="4"/>
      <c r="X6762" s="4"/>
    </row>
    <row r="6763" spans="3:37">
      <c r="C6763" s="3"/>
      <c r="D6763" s="3"/>
      <c r="E6763" s="4"/>
      <c r="V6763" s="4"/>
      <c r="X6763" s="4"/>
    </row>
    <row r="6764" spans="3:37">
      <c r="C6764" s="3"/>
      <c r="D6764" s="3"/>
      <c r="E6764" s="4"/>
      <c r="V6764" s="4"/>
      <c r="X6764" s="4"/>
    </row>
    <row r="6765" spans="3:37">
      <c r="C6765" s="3"/>
      <c r="D6765" s="3"/>
      <c r="E6765" s="4"/>
      <c r="V6765" s="4"/>
      <c r="X6765" s="4"/>
    </row>
    <row r="6766" spans="3:37">
      <c r="C6766" s="3"/>
      <c r="D6766" s="3"/>
      <c r="E6766" s="4"/>
      <c r="V6766" s="4"/>
      <c r="X6766" s="4"/>
    </row>
    <row r="6767" spans="3:37">
      <c r="C6767" s="3"/>
      <c r="D6767" s="3"/>
      <c r="E6767" s="4"/>
      <c r="V6767" s="4"/>
      <c r="X6767" s="4"/>
    </row>
    <row r="6768" spans="3:37">
      <c r="C6768" s="3"/>
      <c r="D6768" s="3"/>
      <c r="E6768" s="4"/>
      <c r="V6768" s="4"/>
      <c r="X6768" s="4"/>
    </row>
    <row r="6769" spans="3:37">
      <c r="C6769" s="3"/>
      <c r="D6769" s="3"/>
      <c r="E6769" s="4"/>
      <c r="V6769" s="4"/>
      <c r="X6769" s="4"/>
    </row>
    <row r="6770" spans="3:37">
      <c r="C6770" s="3"/>
      <c r="D6770" s="3"/>
      <c r="E6770" s="4"/>
      <c r="V6770" s="4"/>
      <c r="X6770" s="4"/>
    </row>
    <row r="6771" spans="3:37">
      <c r="C6771" s="3"/>
      <c r="D6771" s="3"/>
      <c r="E6771" s="4"/>
      <c r="V6771" s="4"/>
      <c r="X6771" s="4"/>
    </row>
    <row r="6772" spans="3:37">
      <c r="C6772" s="3"/>
      <c r="D6772" s="3"/>
      <c r="E6772" s="4"/>
      <c r="V6772" s="4"/>
      <c r="X6772" s="4"/>
    </row>
    <row r="6773" spans="3:37">
      <c r="C6773" s="3"/>
      <c r="D6773" s="3"/>
      <c r="E6773" s="4"/>
      <c r="V6773" s="4"/>
      <c r="X6773" s="4"/>
    </row>
    <row r="6774" spans="3:37">
      <c r="C6774" s="3"/>
      <c r="D6774" s="3"/>
      <c r="E6774" s="4"/>
      <c r="V6774" s="4"/>
      <c r="X6774" s="4"/>
    </row>
    <row r="6775" spans="3:37">
      <c r="C6775" s="3"/>
      <c r="D6775" s="3"/>
      <c r="E6775" s="4"/>
      <c r="V6775" s="4"/>
      <c r="X6775" s="4"/>
      <c r="AK6775" s="3"/>
    </row>
    <row r="6776" spans="3:37">
      <c r="C6776" s="3"/>
      <c r="D6776" s="3"/>
      <c r="E6776" s="4"/>
      <c r="V6776" s="4"/>
      <c r="X6776" s="4"/>
      <c r="AK6776" s="3"/>
    </row>
    <row r="6777" spans="3:37">
      <c r="C6777" s="3"/>
      <c r="D6777" s="3"/>
      <c r="E6777" s="4"/>
      <c r="V6777" s="4"/>
      <c r="X6777" s="4"/>
      <c r="AK6777" s="3"/>
    </row>
    <row r="6778" spans="3:37">
      <c r="C6778" s="3"/>
      <c r="D6778" s="3"/>
      <c r="E6778" s="4"/>
      <c r="V6778" s="4"/>
      <c r="X6778" s="4"/>
    </row>
    <row r="6779" spans="3:37">
      <c r="C6779" s="3"/>
      <c r="D6779" s="3"/>
      <c r="E6779" s="4"/>
      <c r="V6779" s="4"/>
      <c r="X6779" s="4"/>
    </row>
    <row r="6780" spans="3:37">
      <c r="C6780" s="3"/>
      <c r="D6780" s="3"/>
      <c r="E6780" s="4"/>
      <c r="V6780" s="4"/>
      <c r="X6780" s="4"/>
    </row>
    <row r="6781" spans="3:37">
      <c r="C6781" s="3"/>
      <c r="D6781" s="3"/>
      <c r="E6781" s="4"/>
      <c r="V6781" s="4"/>
      <c r="X6781" s="4"/>
    </row>
    <row r="6782" spans="3:37">
      <c r="C6782" s="3"/>
      <c r="D6782" s="3"/>
      <c r="E6782" s="4"/>
      <c r="V6782" s="4"/>
      <c r="X6782" s="4"/>
    </row>
    <row r="6783" spans="3:37">
      <c r="C6783" s="3"/>
      <c r="D6783" s="3"/>
      <c r="E6783" s="4"/>
      <c r="V6783" s="4"/>
      <c r="X6783" s="4"/>
    </row>
    <row r="6784" spans="3:37">
      <c r="C6784" s="3"/>
      <c r="D6784" s="3"/>
      <c r="E6784" s="4"/>
      <c r="V6784" s="4"/>
      <c r="X6784" s="4"/>
    </row>
    <row r="6785" spans="3:37">
      <c r="C6785" s="3"/>
      <c r="D6785" s="3"/>
      <c r="E6785" s="4"/>
      <c r="V6785" s="4"/>
      <c r="X6785" s="4"/>
    </row>
    <row r="6786" spans="3:37">
      <c r="C6786" s="3"/>
      <c r="D6786" s="3"/>
      <c r="E6786" s="4"/>
      <c r="V6786" s="4"/>
      <c r="X6786" s="4"/>
    </row>
    <row r="6787" spans="3:37">
      <c r="C6787" s="3"/>
      <c r="D6787" s="3"/>
      <c r="E6787" s="4"/>
      <c r="V6787" s="4"/>
      <c r="X6787" s="4"/>
    </row>
    <row r="6788" spans="3:37">
      <c r="C6788" s="3"/>
      <c r="D6788" s="3"/>
      <c r="E6788" s="4"/>
      <c r="V6788" s="4"/>
      <c r="X6788" s="4"/>
    </row>
    <row r="6789" spans="3:37">
      <c r="C6789" s="3"/>
      <c r="D6789" s="3"/>
      <c r="E6789" s="4"/>
      <c r="V6789" s="4"/>
      <c r="X6789" s="4"/>
    </row>
    <row r="6790" spans="3:37">
      <c r="C6790" s="3"/>
      <c r="D6790" s="3"/>
      <c r="E6790" s="4"/>
      <c r="V6790" s="4"/>
      <c r="X6790" s="4"/>
    </row>
    <row r="6791" spans="3:37">
      <c r="C6791" s="3"/>
      <c r="D6791" s="3"/>
      <c r="E6791" s="4"/>
      <c r="V6791" s="4"/>
      <c r="X6791" s="4"/>
    </row>
    <row r="6792" spans="3:37">
      <c r="C6792" s="3"/>
      <c r="D6792" s="3"/>
      <c r="E6792" s="4"/>
      <c r="V6792" s="4"/>
      <c r="X6792" s="4"/>
    </row>
    <row r="6793" spans="3:37">
      <c r="C6793" s="3"/>
      <c r="D6793" s="3"/>
      <c r="E6793" s="4"/>
      <c r="V6793" s="4"/>
      <c r="X6793" s="4"/>
    </row>
    <row r="6794" spans="3:37">
      <c r="C6794" s="3"/>
      <c r="D6794" s="3"/>
      <c r="E6794" s="4"/>
      <c r="V6794" s="4"/>
      <c r="X6794" s="4"/>
    </row>
    <row r="6795" spans="3:37">
      <c r="C6795" s="3"/>
      <c r="D6795" s="3"/>
      <c r="E6795" s="4"/>
      <c r="V6795" s="4"/>
      <c r="X6795" s="4"/>
      <c r="AK6795" s="3"/>
    </row>
    <row r="6796" spans="3:37">
      <c r="C6796" s="3"/>
      <c r="D6796" s="3"/>
      <c r="E6796" s="4"/>
      <c r="V6796" s="4"/>
      <c r="X6796" s="4"/>
      <c r="AK6796" s="3"/>
    </row>
    <row r="6797" spans="3:37">
      <c r="C6797" s="3"/>
      <c r="D6797" s="3"/>
      <c r="E6797" s="4"/>
      <c r="V6797" s="4"/>
      <c r="X6797" s="4"/>
    </row>
    <row r="6798" spans="3:37">
      <c r="C6798" s="3"/>
      <c r="D6798" s="3"/>
      <c r="E6798" s="4"/>
      <c r="V6798" s="4"/>
      <c r="X6798" s="4"/>
    </row>
    <row r="6799" spans="3:37">
      <c r="C6799" s="3"/>
      <c r="D6799" s="3"/>
      <c r="E6799" s="4"/>
      <c r="V6799" s="4"/>
      <c r="X6799" s="4"/>
    </row>
    <row r="6800" spans="3:37">
      <c r="C6800" s="3"/>
      <c r="D6800" s="3"/>
      <c r="E6800" s="4"/>
      <c r="V6800" s="4"/>
      <c r="X6800" s="4"/>
    </row>
    <row r="6801" spans="3:37">
      <c r="C6801" s="3"/>
      <c r="D6801" s="3"/>
      <c r="E6801" s="4"/>
      <c r="AK6801" s="3"/>
    </row>
    <row r="6802" spans="3:37">
      <c r="C6802" s="3"/>
      <c r="D6802" s="3"/>
      <c r="E6802" s="4"/>
      <c r="AK6802" s="3"/>
    </row>
    <row r="6803" spans="3:37">
      <c r="C6803" s="3"/>
      <c r="D6803" s="3"/>
      <c r="E6803" s="4"/>
      <c r="AK6803" s="3"/>
    </row>
    <row r="6804" spans="3:37">
      <c r="C6804" s="3"/>
      <c r="D6804" s="3"/>
      <c r="E6804" s="4"/>
      <c r="AK6804" s="3"/>
    </row>
    <row r="6805" spans="3:37">
      <c r="C6805" s="3"/>
      <c r="D6805" s="3"/>
      <c r="E6805" s="4"/>
      <c r="AK6805" s="3"/>
    </row>
    <row r="6806" spans="3:37">
      <c r="C6806" s="3"/>
      <c r="D6806" s="3"/>
      <c r="E6806" s="4"/>
      <c r="AK6806" s="3"/>
    </row>
    <row r="6807" spans="3:37">
      <c r="C6807" s="3"/>
      <c r="D6807" s="3"/>
      <c r="E6807" s="4"/>
      <c r="AK6807" s="3"/>
    </row>
    <row r="6808" spans="3:37">
      <c r="C6808" s="3"/>
      <c r="D6808" s="3"/>
      <c r="E6808" s="4"/>
      <c r="AK6808" s="3"/>
    </row>
    <row r="6809" spans="3:37">
      <c r="C6809" s="3"/>
      <c r="D6809" s="3"/>
      <c r="E6809" s="4"/>
      <c r="AK6809" s="3"/>
    </row>
    <row r="6810" spans="3:37">
      <c r="C6810" s="3"/>
      <c r="D6810" s="3"/>
      <c r="E6810" s="4"/>
      <c r="AK6810" s="3"/>
    </row>
    <row r="6811" spans="3:37">
      <c r="C6811" s="3"/>
      <c r="D6811" s="3"/>
      <c r="E6811" s="4"/>
      <c r="AK6811" s="3"/>
    </row>
    <row r="6812" spans="3:37">
      <c r="C6812" s="3"/>
      <c r="D6812" s="3"/>
      <c r="E6812" s="4"/>
      <c r="AK6812" s="3"/>
    </row>
    <row r="6813" spans="3:37">
      <c r="C6813" s="3"/>
      <c r="D6813" s="3"/>
      <c r="E6813" s="4"/>
      <c r="AK6813" s="3"/>
    </row>
    <row r="6814" spans="3:37">
      <c r="C6814" s="3"/>
      <c r="D6814" s="3"/>
      <c r="E6814" s="4"/>
    </row>
    <row r="6815" spans="3:37">
      <c r="C6815" s="3"/>
      <c r="D6815" s="3"/>
      <c r="E6815" s="4"/>
      <c r="AK6815" s="3"/>
    </row>
    <row r="6816" spans="3:37">
      <c r="C6816" s="3"/>
      <c r="D6816" s="3"/>
      <c r="E6816" s="4"/>
      <c r="AK6816" s="3"/>
    </row>
    <row r="6817" spans="3:37">
      <c r="C6817" s="3"/>
      <c r="D6817" s="3"/>
      <c r="E6817" s="4"/>
      <c r="AK6817" s="3"/>
    </row>
    <row r="6818" spans="3:37">
      <c r="C6818" s="3"/>
      <c r="D6818" s="3"/>
      <c r="E6818" s="4"/>
      <c r="AK6818" s="3"/>
    </row>
    <row r="6819" spans="3:37">
      <c r="C6819" s="3"/>
      <c r="D6819" s="3"/>
      <c r="E6819" s="4"/>
      <c r="AK6819" s="3"/>
    </row>
    <row r="6820" spans="3:37">
      <c r="C6820" s="3"/>
      <c r="D6820" s="3"/>
      <c r="E6820" s="4"/>
      <c r="AK6820" s="3"/>
    </row>
    <row r="6821" spans="3:37">
      <c r="C6821" s="3"/>
      <c r="D6821" s="3"/>
      <c r="E6821" s="4"/>
      <c r="AK6821" s="3"/>
    </row>
    <row r="6822" spans="3:37">
      <c r="C6822" s="3"/>
      <c r="D6822" s="3"/>
      <c r="E6822" s="4"/>
      <c r="AK6822" s="3"/>
    </row>
    <row r="6823" spans="3:37">
      <c r="C6823" s="3"/>
      <c r="D6823" s="3"/>
      <c r="E6823" s="4"/>
      <c r="AK6823" s="3"/>
    </row>
    <row r="6824" spans="3:37">
      <c r="C6824" s="3"/>
      <c r="D6824" s="3"/>
      <c r="E6824" s="4"/>
      <c r="AK6824" s="3"/>
    </row>
    <row r="6825" spans="3:37">
      <c r="C6825" s="3"/>
      <c r="D6825" s="3"/>
      <c r="E6825" s="4"/>
      <c r="AK6825" s="3"/>
    </row>
    <row r="6826" spans="3:37">
      <c r="C6826" s="3"/>
      <c r="D6826" s="3"/>
      <c r="E6826" s="4"/>
      <c r="AK6826" s="3"/>
    </row>
    <row r="6827" spans="3:37">
      <c r="C6827" s="3"/>
      <c r="D6827" s="3"/>
      <c r="E6827" s="4"/>
      <c r="AK6827" s="3"/>
    </row>
    <row r="6828" spans="3:37">
      <c r="C6828" s="3"/>
      <c r="D6828" s="3"/>
      <c r="E6828" s="4"/>
      <c r="AK6828" s="3"/>
    </row>
    <row r="6829" spans="3:37">
      <c r="C6829" s="3"/>
      <c r="D6829" s="3"/>
      <c r="E6829" s="4"/>
      <c r="AK6829" s="3"/>
    </row>
    <row r="6830" spans="3:37">
      <c r="C6830" s="3"/>
      <c r="D6830" s="3"/>
      <c r="E6830" s="4"/>
      <c r="AK6830" s="3"/>
    </row>
    <row r="6831" spans="3:37">
      <c r="C6831" s="3"/>
      <c r="D6831" s="3"/>
      <c r="E6831" s="4"/>
      <c r="AK6831" s="3"/>
    </row>
    <row r="6832" spans="3:37">
      <c r="C6832" s="3"/>
      <c r="D6832" s="3"/>
      <c r="E6832" s="4"/>
      <c r="AK6832" s="3"/>
    </row>
    <row r="6833" spans="3:37">
      <c r="C6833" s="3"/>
      <c r="D6833" s="3"/>
      <c r="E6833" s="4"/>
      <c r="AK6833" s="3"/>
    </row>
    <row r="6834" spans="3:37">
      <c r="C6834" s="3"/>
      <c r="D6834" s="3"/>
      <c r="E6834" s="4"/>
      <c r="AK6834" s="3"/>
    </row>
    <row r="6835" spans="3:37">
      <c r="C6835" s="3"/>
      <c r="D6835" s="3"/>
      <c r="E6835" s="4"/>
      <c r="AK6835" s="3"/>
    </row>
    <row r="6836" spans="3:37">
      <c r="C6836" s="3"/>
      <c r="D6836" s="3"/>
      <c r="E6836" s="4"/>
      <c r="AK6836" s="3"/>
    </row>
    <row r="6837" spans="3:37">
      <c r="C6837" s="3"/>
      <c r="D6837" s="3"/>
      <c r="E6837" s="4"/>
      <c r="AK6837" s="3"/>
    </row>
    <row r="6838" spans="3:37">
      <c r="C6838" s="3"/>
      <c r="D6838" s="3"/>
      <c r="E6838" s="4"/>
      <c r="AK6838" s="3"/>
    </row>
    <row r="6839" spans="3:37">
      <c r="C6839" s="3"/>
      <c r="D6839" s="3"/>
      <c r="E6839" s="4"/>
      <c r="AK6839" s="3"/>
    </row>
    <row r="6840" spans="3:37">
      <c r="C6840" s="3"/>
      <c r="D6840" s="3"/>
      <c r="E6840" s="4"/>
      <c r="AK6840" s="3"/>
    </row>
    <row r="6841" spans="3:37">
      <c r="C6841" s="3"/>
      <c r="D6841" s="3"/>
      <c r="E6841" s="4"/>
      <c r="AK6841" s="3"/>
    </row>
    <row r="6842" spans="3:37">
      <c r="C6842" s="3"/>
      <c r="D6842" s="3"/>
      <c r="E6842" s="4"/>
      <c r="AK6842" s="3"/>
    </row>
    <row r="6843" spans="3:37">
      <c r="C6843" s="3"/>
      <c r="D6843" s="3"/>
      <c r="E6843" s="4"/>
      <c r="AK6843" s="3"/>
    </row>
    <row r="6844" spans="3:37">
      <c r="C6844" s="3"/>
      <c r="D6844" s="3"/>
      <c r="E6844" s="4"/>
      <c r="AK6844" s="3"/>
    </row>
    <row r="6845" spans="3:37">
      <c r="C6845" s="3"/>
      <c r="D6845" s="3"/>
      <c r="E6845" s="4"/>
      <c r="AK6845" s="3"/>
    </row>
    <row r="6846" spans="3:37">
      <c r="C6846" s="3"/>
      <c r="D6846" s="3"/>
      <c r="E6846" s="4"/>
      <c r="AK6846" s="3"/>
    </row>
    <row r="6847" spans="3:37">
      <c r="C6847" s="3"/>
      <c r="D6847" s="3"/>
      <c r="E6847" s="4"/>
      <c r="AK6847" s="3"/>
    </row>
    <row r="6848" spans="3:37">
      <c r="C6848" s="3"/>
      <c r="D6848" s="3"/>
      <c r="E6848" s="4"/>
      <c r="AK6848" s="3"/>
    </row>
    <row r="6849" spans="3:37">
      <c r="C6849" s="3"/>
      <c r="D6849" s="3"/>
      <c r="E6849" s="4"/>
      <c r="AK6849" s="3"/>
    </row>
    <row r="6850" spans="3:37">
      <c r="C6850" s="3"/>
      <c r="D6850" s="3"/>
      <c r="E6850" s="4"/>
      <c r="AK6850" s="3"/>
    </row>
    <row r="6851" spans="3:37">
      <c r="C6851" s="3"/>
      <c r="D6851" s="3"/>
      <c r="E6851" s="4"/>
      <c r="V6851" s="4"/>
      <c r="X6851" s="4"/>
      <c r="AK6851" s="3"/>
    </row>
    <row r="6852" spans="3:37">
      <c r="C6852" s="3"/>
      <c r="D6852" s="3"/>
      <c r="E6852" s="4"/>
      <c r="V6852" s="4"/>
      <c r="X6852" s="4"/>
      <c r="AK6852" s="3"/>
    </row>
    <row r="6853" spans="3:37">
      <c r="C6853" s="3"/>
      <c r="D6853" s="3"/>
      <c r="E6853" s="4"/>
      <c r="V6853" s="4"/>
      <c r="X6853" s="4"/>
    </row>
    <row r="6854" spans="3:37">
      <c r="C6854" s="3"/>
      <c r="D6854" s="3"/>
      <c r="E6854" s="4"/>
      <c r="V6854" s="4"/>
      <c r="X6854" s="4"/>
    </row>
    <row r="6855" spans="3:37">
      <c r="C6855" s="3"/>
      <c r="D6855" s="3"/>
      <c r="E6855" s="4"/>
      <c r="V6855" s="4"/>
      <c r="X6855" s="4"/>
    </row>
    <row r="6856" spans="3:37">
      <c r="C6856" s="3"/>
      <c r="D6856" s="3"/>
      <c r="E6856" s="4"/>
      <c r="V6856" s="4"/>
      <c r="X6856" s="4"/>
    </row>
    <row r="6857" spans="3:37">
      <c r="C6857" s="3"/>
      <c r="D6857" s="3"/>
      <c r="E6857" s="4"/>
      <c r="V6857" s="4"/>
      <c r="X6857" s="4"/>
    </row>
    <row r="6858" spans="3:37">
      <c r="C6858" s="3"/>
      <c r="D6858" s="3"/>
      <c r="E6858" s="4"/>
      <c r="V6858" s="4"/>
      <c r="X6858" s="4"/>
    </row>
    <row r="6859" spans="3:37">
      <c r="C6859" s="3"/>
      <c r="D6859" s="3"/>
      <c r="E6859" s="4"/>
      <c r="V6859" s="4"/>
      <c r="X6859" s="4"/>
      <c r="AK6859" s="3"/>
    </row>
    <row r="6860" spans="3:37">
      <c r="C6860" s="3"/>
      <c r="D6860" s="3"/>
      <c r="E6860" s="4"/>
      <c r="V6860" s="4"/>
      <c r="X6860" s="4"/>
      <c r="AK6860" s="3"/>
    </row>
    <row r="6861" spans="3:37">
      <c r="C6861" s="3"/>
      <c r="D6861" s="3"/>
      <c r="E6861" s="4"/>
      <c r="V6861" s="4"/>
      <c r="X6861" s="4"/>
      <c r="AK6861" s="3"/>
    </row>
    <row r="6862" spans="3:37">
      <c r="C6862" s="3"/>
      <c r="D6862" s="3"/>
      <c r="E6862" s="4"/>
      <c r="V6862" s="4"/>
      <c r="X6862" s="4"/>
    </row>
    <row r="6863" spans="3:37">
      <c r="C6863" s="3"/>
      <c r="D6863" s="3"/>
      <c r="E6863" s="4"/>
      <c r="V6863" s="4"/>
      <c r="X6863" s="4"/>
    </row>
    <row r="6864" spans="3:37">
      <c r="C6864" s="3"/>
      <c r="D6864" s="3"/>
      <c r="E6864" s="4"/>
      <c r="V6864" s="4"/>
      <c r="X6864" s="4"/>
    </row>
    <row r="6865" spans="3:37">
      <c r="C6865" s="3"/>
      <c r="D6865" s="3"/>
      <c r="E6865" s="4"/>
      <c r="V6865" s="4"/>
      <c r="X6865" s="4"/>
    </row>
    <row r="6866" spans="3:37">
      <c r="C6866" s="3"/>
      <c r="D6866" s="3"/>
      <c r="E6866" s="4"/>
      <c r="V6866" s="4"/>
      <c r="X6866" s="4"/>
    </row>
    <row r="6867" spans="3:37">
      <c r="C6867" s="3"/>
      <c r="D6867" s="3"/>
      <c r="E6867" s="4"/>
      <c r="V6867" s="4"/>
      <c r="X6867" s="4"/>
    </row>
    <row r="6868" spans="3:37">
      <c r="C6868" s="3"/>
      <c r="D6868" s="3"/>
      <c r="E6868" s="4"/>
      <c r="V6868" s="4"/>
      <c r="X6868" s="4"/>
    </row>
    <row r="6869" spans="3:37">
      <c r="C6869" s="3"/>
      <c r="D6869" s="3"/>
      <c r="E6869" s="4"/>
      <c r="V6869" s="4"/>
      <c r="X6869" s="4"/>
    </row>
    <row r="6870" spans="3:37">
      <c r="C6870" s="3"/>
      <c r="D6870" s="3"/>
      <c r="E6870" s="4"/>
      <c r="V6870" s="4"/>
      <c r="X6870" s="4"/>
    </row>
    <row r="6871" spans="3:37">
      <c r="C6871" s="3"/>
      <c r="D6871" s="3"/>
      <c r="E6871" s="4"/>
      <c r="V6871" s="4"/>
      <c r="X6871" s="4"/>
    </row>
    <row r="6872" spans="3:37">
      <c r="C6872" s="3"/>
      <c r="D6872" s="3"/>
      <c r="E6872" s="4"/>
      <c r="V6872" s="4"/>
      <c r="X6872" s="4"/>
    </row>
    <row r="6873" spans="3:37">
      <c r="C6873" s="3"/>
      <c r="D6873" s="3"/>
      <c r="E6873" s="4"/>
      <c r="V6873" s="4"/>
      <c r="X6873" s="4"/>
      <c r="AK6873" s="3"/>
    </row>
    <row r="6874" spans="3:37">
      <c r="C6874" s="3"/>
      <c r="D6874" s="3"/>
      <c r="E6874" s="4"/>
      <c r="V6874" s="4"/>
      <c r="X6874" s="4"/>
      <c r="AK6874" s="3"/>
    </row>
    <row r="6875" spans="3:37">
      <c r="C6875" s="3"/>
      <c r="D6875" s="3"/>
      <c r="E6875" s="4"/>
      <c r="V6875" s="4"/>
      <c r="X6875" s="4"/>
      <c r="AK6875" s="3"/>
    </row>
    <row r="6876" spans="3:37">
      <c r="C6876" s="3"/>
      <c r="D6876" s="3"/>
      <c r="E6876" s="4"/>
      <c r="V6876" s="4"/>
      <c r="X6876" s="4"/>
      <c r="AK6876" s="3"/>
    </row>
    <row r="6877" spans="3:37">
      <c r="C6877" s="3"/>
      <c r="D6877" s="3"/>
      <c r="E6877" s="4"/>
      <c r="V6877" s="4"/>
      <c r="X6877" s="4"/>
      <c r="AK6877" s="3"/>
    </row>
    <row r="6878" spans="3:37">
      <c r="C6878" s="3"/>
      <c r="D6878" s="3"/>
      <c r="E6878" s="4"/>
    </row>
    <row r="6879" spans="3:37">
      <c r="C6879" s="3"/>
      <c r="D6879" s="3"/>
      <c r="E6879" s="4"/>
      <c r="AK6879" s="3"/>
    </row>
    <row r="6880" spans="3:37">
      <c r="C6880" s="3"/>
      <c r="D6880" s="3"/>
      <c r="E6880" s="4"/>
      <c r="AK6880" s="3"/>
    </row>
    <row r="6881" spans="3:37">
      <c r="C6881" s="3"/>
      <c r="D6881" s="3"/>
      <c r="E6881" s="4"/>
      <c r="V6881" s="4"/>
      <c r="X6881" s="4"/>
      <c r="AK6881" s="3"/>
    </row>
    <row r="6882" spans="3:37">
      <c r="C6882" s="3"/>
      <c r="D6882" s="3"/>
      <c r="E6882" s="4"/>
      <c r="V6882" s="4"/>
      <c r="X6882" s="4"/>
      <c r="AK6882" s="3"/>
    </row>
    <row r="6883" spans="3:37">
      <c r="C6883" s="3"/>
      <c r="D6883" s="3"/>
      <c r="E6883" s="4"/>
      <c r="V6883" s="4"/>
      <c r="X6883" s="4"/>
      <c r="AK6883" s="3"/>
    </row>
    <row r="6884" spans="3:37">
      <c r="C6884" s="3"/>
      <c r="D6884" s="3"/>
      <c r="E6884" s="4"/>
      <c r="V6884" s="4"/>
      <c r="X6884" s="4"/>
      <c r="AK6884" s="3"/>
    </row>
    <row r="6885" spans="3:37">
      <c r="C6885" s="3"/>
      <c r="D6885" s="3"/>
      <c r="E6885" s="4"/>
      <c r="V6885" s="4"/>
      <c r="X6885" s="4"/>
      <c r="AK6885" s="3"/>
    </row>
    <row r="6886" spans="3:37">
      <c r="C6886" s="3"/>
      <c r="D6886" s="3"/>
      <c r="E6886" s="4"/>
      <c r="V6886" s="4"/>
      <c r="X6886" s="4"/>
      <c r="AK6886" s="3"/>
    </row>
    <row r="6887" spans="3:37">
      <c r="C6887" s="3"/>
      <c r="D6887" s="3"/>
      <c r="E6887" s="4"/>
      <c r="V6887" s="4"/>
      <c r="X6887" s="4"/>
      <c r="AK6887" s="3"/>
    </row>
    <row r="6888" spans="3:37">
      <c r="C6888" s="3"/>
      <c r="D6888" s="3"/>
      <c r="E6888" s="4"/>
      <c r="V6888" s="4"/>
      <c r="X6888" s="4"/>
    </row>
    <row r="6889" spans="3:37">
      <c r="C6889" s="3"/>
      <c r="D6889" s="3"/>
      <c r="E6889" s="4"/>
      <c r="V6889" s="4"/>
      <c r="X6889" s="4"/>
    </row>
    <row r="6890" spans="3:37">
      <c r="C6890" s="3"/>
      <c r="D6890" s="3"/>
      <c r="E6890" s="4"/>
      <c r="V6890" s="4"/>
      <c r="X6890" s="4"/>
    </row>
    <row r="6891" spans="3:37">
      <c r="C6891" s="3"/>
      <c r="D6891" s="3"/>
      <c r="E6891" s="4"/>
      <c r="V6891" s="4"/>
      <c r="X6891" s="4"/>
    </row>
    <row r="6892" spans="3:37">
      <c r="C6892" s="3"/>
      <c r="D6892" s="3"/>
      <c r="E6892" s="4"/>
      <c r="V6892" s="4"/>
      <c r="X6892" s="4"/>
    </row>
    <row r="6893" spans="3:37">
      <c r="C6893" s="3"/>
      <c r="D6893" s="3"/>
      <c r="E6893" s="4"/>
      <c r="V6893" s="4"/>
      <c r="X6893" s="4"/>
    </row>
    <row r="6894" spans="3:37">
      <c r="C6894" s="3"/>
      <c r="D6894" s="3"/>
      <c r="E6894" s="4"/>
      <c r="V6894" s="4"/>
      <c r="X6894" s="4"/>
    </row>
    <row r="6895" spans="3:37">
      <c r="C6895" s="3"/>
      <c r="D6895" s="3"/>
      <c r="E6895" s="4"/>
      <c r="V6895" s="4"/>
      <c r="X6895" s="4"/>
    </row>
    <row r="6896" spans="3:37">
      <c r="C6896" s="3"/>
      <c r="D6896" s="3"/>
      <c r="E6896" s="4"/>
      <c r="V6896" s="4"/>
      <c r="X6896" s="4"/>
    </row>
    <row r="6897" spans="3:37">
      <c r="C6897" s="3"/>
      <c r="D6897" s="3"/>
      <c r="E6897" s="4"/>
      <c r="V6897" s="4"/>
      <c r="X6897" s="4"/>
    </row>
    <row r="6898" spans="3:37">
      <c r="C6898" s="3"/>
      <c r="D6898" s="3"/>
      <c r="E6898" s="4"/>
      <c r="V6898" s="4"/>
      <c r="X6898" s="4"/>
      <c r="AK6898" s="3"/>
    </row>
    <row r="6899" spans="3:37">
      <c r="C6899" s="3"/>
      <c r="D6899" s="3"/>
      <c r="E6899" s="4"/>
      <c r="V6899" s="4"/>
      <c r="X6899" s="4"/>
      <c r="AK6899" s="3"/>
    </row>
    <row r="6900" spans="3:37">
      <c r="C6900" s="3"/>
      <c r="D6900" s="3"/>
      <c r="E6900" s="4"/>
      <c r="V6900" s="4"/>
      <c r="X6900" s="4"/>
    </row>
    <row r="6901" spans="3:37">
      <c r="C6901" s="3"/>
      <c r="D6901" s="3"/>
      <c r="E6901" s="4"/>
      <c r="AK6901" s="3"/>
    </row>
    <row r="6902" spans="3:37">
      <c r="C6902" s="3"/>
      <c r="D6902" s="3"/>
      <c r="E6902" s="4"/>
      <c r="AK6902" s="3"/>
    </row>
    <row r="6903" spans="3:37">
      <c r="C6903" s="3"/>
      <c r="D6903" s="3"/>
      <c r="E6903" s="4"/>
      <c r="AK6903" s="3"/>
    </row>
    <row r="6904" spans="3:37">
      <c r="C6904" s="3"/>
      <c r="D6904" s="3"/>
      <c r="E6904" s="4"/>
      <c r="AK6904" s="3"/>
    </row>
    <row r="6905" spans="3:37">
      <c r="C6905" s="3"/>
      <c r="D6905" s="3"/>
      <c r="E6905" s="4"/>
      <c r="AK6905" s="3"/>
    </row>
    <row r="6906" spans="3:37">
      <c r="C6906" s="3"/>
      <c r="D6906" s="3"/>
      <c r="E6906" s="4"/>
      <c r="AK6906" s="3"/>
    </row>
    <row r="6907" spans="3:37">
      <c r="C6907" s="3"/>
      <c r="D6907" s="3"/>
      <c r="E6907" s="4"/>
      <c r="AK6907" s="3"/>
    </row>
    <row r="6908" spans="3:37">
      <c r="C6908" s="3"/>
      <c r="D6908" s="3"/>
      <c r="E6908" s="4"/>
    </row>
    <row r="6909" spans="3:37">
      <c r="C6909" s="3"/>
      <c r="D6909" s="3"/>
      <c r="E6909" s="4"/>
      <c r="AK6909" s="3"/>
    </row>
    <row r="6910" spans="3:37">
      <c r="C6910" s="3"/>
      <c r="D6910" s="3"/>
      <c r="E6910" s="4"/>
      <c r="AK6910" s="3"/>
    </row>
    <row r="6911" spans="3:37">
      <c r="C6911" s="3"/>
      <c r="D6911" s="3"/>
      <c r="E6911" s="4"/>
      <c r="V6911" s="4"/>
      <c r="X6911" s="4"/>
    </row>
    <row r="6912" spans="3:37">
      <c r="C6912" s="3"/>
      <c r="D6912" s="3"/>
      <c r="E6912" s="4"/>
      <c r="V6912" s="4"/>
      <c r="X6912" s="4"/>
    </row>
    <row r="6913" spans="3:37">
      <c r="C6913" s="3"/>
      <c r="D6913" s="3"/>
      <c r="E6913" s="4"/>
      <c r="V6913" s="4"/>
      <c r="X6913" s="4"/>
      <c r="AK6913" s="3"/>
    </row>
    <row r="6914" spans="3:37">
      <c r="C6914" s="3"/>
      <c r="D6914" s="3"/>
      <c r="E6914" s="4"/>
      <c r="V6914" s="4"/>
      <c r="X6914" s="4"/>
      <c r="AK6914" s="3"/>
    </row>
    <row r="6915" spans="3:37">
      <c r="C6915" s="3"/>
      <c r="D6915" s="3"/>
      <c r="E6915" s="4"/>
      <c r="V6915" s="4"/>
      <c r="X6915" s="4"/>
      <c r="AK6915" s="3"/>
    </row>
    <row r="6916" spans="3:37">
      <c r="C6916" s="3"/>
      <c r="D6916" s="3"/>
      <c r="E6916" s="4"/>
      <c r="V6916" s="4"/>
      <c r="X6916" s="4"/>
      <c r="AK6916" s="3"/>
    </row>
    <row r="6917" spans="3:37">
      <c r="C6917" s="3"/>
      <c r="D6917" s="3"/>
      <c r="E6917" s="4"/>
      <c r="V6917" s="4"/>
      <c r="X6917" s="4"/>
      <c r="AK6917" s="3"/>
    </row>
    <row r="6918" spans="3:37">
      <c r="C6918" s="3"/>
      <c r="D6918" s="3"/>
      <c r="E6918" s="4"/>
      <c r="V6918" s="4"/>
      <c r="X6918" s="4"/>
      <c r="AK6918" s="3"/>
    </row>
    <row r="6919" spans="3:37">
      <c r="C6919" s="3"/>
      <c r="D6919" s="3"/>
      <c r="E6919" s="4"/>
      <c r="V6919" s="4"/>
      <c r="X6919" s="4"/>
    </row>
    <row r="6920" spans="3:37">
      <c r="C6920" s="3"/>
      <c r="D6920" s="3"/>
      <c r="E6920" s="4"/>
      <c r="V6920" s="4"/>
      <c r="X6920" s="4"/>
    </row>
    <row r="6921" spans="3:37">
      <c r="C6921" s="3"/>
      <c r="D6921" s="3"/>
      <c r="E6921" s="4"/>
      <c r="V6921" s="4"/>
      <c r="X6921" s="4"/>
      <c r="AK6921" s="3"/>
    </row>
    <row r="6922" spans="3:37">
      <c r="C6922" s="3"/>
      <c r="D6922" s="3"/>
      <c r="E6922" s="4"/>
      <c r="V6922" s="4"/>
      <c r="X6922" s="4"/>
      <c r="AK6922" s="3"/>
    </row>
    <row r="6923" spans="3:37">
      <c r="C6923" s="3"/>
      <c r="D6923" s="3"/>
      <c r="E6923" s="4"/>
      <c r="V6923" s="4"/>
      <c r="X6923" s="4"/>
      <c r="AK6923" s="3"/>
    </row>
    <row r="6924" spans="3:37">
      <c r="C6924" s="3"/>
      <c r="D6924" s="3"/>
      <c r="E6924" s="4"/>
      <c r="V6924" s="4"/>
      <c r="X6924" s="4"/>
      <c r="AK6924" s="3"/>
    </row>
    <row r="6925" spans="3:37">
      <c r="C6925" s="3"/>
      <c r="D6925" s="3"/>
      <c r="E6925" s="4"/>
      <c r="V6925" s="4"/>
      <c r="X6925" s="4"/>
      <c r="AK6925" s="3"/>
    </row>
    <row r="6926" spans="3:37">
      <c r="C6926" s="3"/>
      <c r="D6926" s="3"/>
      <c r="E6926" s="4"/>
      <c r="V6926" s="4"/>
      <c r="X6926" s="4"/>
    </row>
    <row r="6927" spans="3:37">
      <c r="C6927" s="3"/>
      <c r="D6927" s="3"/>
      <c r="E6927" s="4"/>
      <c r="V6927" s="4"/>
      <c r="X6927" s="4"/>
    </row>
    <row r="6928" spans="3:37">
      <c r="C6928" s="3"/>
      <c r="D6928" s="3"/>
      <c r="E6928" s="4"/>
      <c r="V6928" s="4"/>
      <c r="X6928" s="4"/>
    </row>
    <row r="6929" spans="3:37">
      <c r="C6929" s="3"/>
      <c r="D6929" s="3"/>
      <c r="E6929" s="4"/>
      <c r="V6929" s="4"/>
      <c r="X6929" s="4"/>
    </row>
    <row r="6930" spans="3:37">
      <c r="C6930" s="3"/>
      <c r="D6930" s="3"/>
      <c r="E6930" s="4"/>
      <c r="V6930" s="4"/>
      <c r="X6930" s="4"/>
    </row>
    <row r="6931" spans="3:37">
      <c r="C6931" s="3"/>
      <c r="D6931" s="3"/>
      <c r="E6931" s="4"/>
      <c r="V6931" s="4"/>
      <c r="X6931" s="4"/>
    </row>
    <row r="6932" spans="3:37">
      <c r="C6932" s="3"/>
      <c r="D6932" s="3"/>
      <c r="E6932" s="4"/>
      <c r="AK6932" s="3"/>
    </row>
    <row r="6933" spans="3:37">
      <c r="C6933" s="3"/>
      <c r="D6933" s="3"/>
      <c r="E6933" s="4"/>
      <c r="AK6933" s="3"/>
    </row>
    <row r="6934" spans="3:37">
      <c r="C6934" s="3"/>
      <c r="D6934" s="3"/>
      <c r="E6934" s="4"/>
      <c r="V6934" s="4"/>
      <c r="X6934" s="4"/>
      <c r="AK6934" s="3"/>
    </row>
    <row r="6935" spans="3:37">
      <c r="C6935" s="3"/>
      <c r="D6935" s="3"/>
      <c r="E6935" s="4"/>
      <c r="V6935" s="4"/>
      <c r="X6935" s="4"/>
      <c r="AK6935" s="3"/>
    </row>
    <row r="6936" spans="3:37">
      <c r="C6936" s="3"/>
      <c r="D6936" s="3"/>
      <c r="E6936" s="4"/>
      <c r="V6936" s="4"/>
      <c r="X6936" s="4"/>
      <c r="AK6936" s="3"/>
    </row>
    <row r="6937" spans="3:37">
      <c r="C6937" s="3"/>
      <c r="D6937" s="3"/>
      <c r="E6937" s="4"/>
      <c r="V6937" s="4"/>
      <c r="X6937" s="4"/>
      <c r="AK6937" s="3"/>
    </row>
    <row r="6938" spans="3:37">
      <c r="C6938" s="3"/>
      <c r="D6938" s="3"/>
      <c r="E6938" s="4"/>
      <c r="V6938" s="4"/>
      <c r="X6938" s="4"/>
      <c r="AK6938" s="3"/>
    </row>
    <row r="6939" spans="3:37">
      <c r="C6939" s="3"/>
      <c r="D6939" s="3"/>
      <c r="E6939" s="4"/>
      <c r="V6939" s="4"/>
      <c r="X6939" s="4"/>
      <c r="AK6939" s="3"/>
    </row>
    <row r="6940" spans="3:37">
      <c r="C6940" s="3"/>
      <c r="D6940" s="3"/>
      <c r="E6940" s="4"/>
      <c r="V6940" s="4"/>
      <c r="X6940" s="4"/>
      <c r="AK6940" s="3"/>
    </row>
    <row r="6941" spans="3:37">
      <c r="C6941" s="3"/>
      <c r="D6941" s="3"/>
      <c r="E6941" s="4"/>
      <c r="V6941" s="4"/>
      <c r="X6941" s="4"/>
    </row>
    <row r="6942" spans="3:37">
      <c r="C6942" s="3"/>
      <c r="D6942" s="3"/>
      <c r="E6942" s="4"/>
      <c r="V6942" s="4"/>
      <c r="X6942" s="4"/>
    </row>
    <row r="6943" spans="3:37">
      <c r="C6943" s="3"/>
      <c r="D6943" s="3"/>
      <c r="E6943" s="4"/>
      <c r="V6943" s="4"/>
      <c r="X6943" s="4"/>
    </row>
    <row r="6944" spans="3:37">
      <c r="C6944" s="3"/>
      <c r="D6944" s="3"/>
      <c r="E6944" s="4"/>
      <c r="V6944" s="4"/>
      <c r="X6944" s="4"/>
    </row>
    <row r="6945" spans="3:24">
      <c r="C6945" s="3"/>
      <c r="D6945" s="3"/>
      <c r="E6945" s="4"/>
      <c r="V6945" s="4"/>
      <c r="X6945" s="4"/>
    </row>
    <row r="6946" spans="3:24">
      <c r="C6946" s="3"/>
      <c r="D6946" s="3"/>
      <c r="E6946" s="4"/>
      <c r="V6946" s="4"/>
      <c r="X6946" s="4"/>
    </row>
    <row r="6947" spans="3:24">
      <c r="C6947" s="3"/>
      <c r="D6947" s="3"/>
      <c r="E6947" s="4"/>
      <c r="V6947" s="4"/>
      <c r="X6947" s="4"/>
    </row>
    <row r="6948" spans="3:24">
      <c r="C6948" s="3"/>
      <c r="D6948" s="3"/>
      <c r="E6948" s="4"/>
      <c r="V6948" s="4"/>
      <c r="X6948" s="4"/>
    </row>
    <row r="6949" spans="3:24">
      <c r="C6949" s="3"/>
      <c r="D6949" s="3"/>
      <c r="E6949" s="4"/>
      <c r="V6949" s="4"/>
      <c r="X6949" s="4"/>
    </row>
    <row r="6950" spans="3:24">
      <c r="C6950" s="3"/>
      <c r="D6950" s="3"/>
      <c r="E6950" s="4"/>
      <c r="V6950" s="4"/>
      <c r="X6950" s="4"/>
    </row>
    <row r="6951" spans="3:24">
      <c r="C6951" s="3"/>
      <c r="D6951" s="3"/>
      <c r="E6951" s="4"/>
      <c r="V6951" s="4"/>
      <c r="X6951" s="4"/>
    </row>
    <row r="6952" spans="3:24">
      <c r="C6952" s="3"/>
      <c r="D6952" s="3"/>
      <c r="E6952" s="4"/>
      <c r="V6952" s="4"/>
      <c r="X6952" s="4"/>
    </row>
    <row r="6953" spans="3:24">
      <c r="C6953" s="3"/>
      <c r="D6953" s="3"/>
      <c r="E6953" s="4"/>
      <c r="V6953" s="4"/>
      <c r="X6953" s="4"/>
    </row>
    <row r="6954" spans="3:24">
      <c r="C6954" s="3"/>
      <c r="D6954" s="3"/>
      <c r="E6954" s="4"/>
      <c r="V6954" s="4"/>
      <c r="X6954" s="4"/>
    </row>
    <row r="6955" spans="3:24">
      <c r="C6955" s="3"/>
      <c r="D6955" s="3"/>
      <c r="E6955" s="4"/>
      <c r="V6955" s="4"/>
      <c r="X6955" s="4"/>
    </row>
    <row r="6956" spans="3:24">
      <c r="C6956" s="3"/>
      <c r="D6956" s="3"/>
      <c r="E6956" s="4"/>
      <c r="V6956" s="4"/>
      <c r="X6956" s="4"/>
    </row>
    <row r="6957" spans="3:24">
      <c r="C6957" s="3"/>
      <c r="D6957" s="3"/>
      <c r="E6957" s="4"/>
      <c r="V6957" s="4"/>
      <c r="X6957" s="4"/>
    </row>
    <row r="6958" spans="3:24">
      <c r="C6958" s="3"/>
      <c r="D6958" s="3"/>
      <c r="E6958" s="4"/>
      <c r="V6958" s="4"/>
      <c r="X6958" s="4"/>
    </row>
    <row r="6959" spans="3:24">
      <c r="C6959" s="3"/>
      <c r="D6959" s="3"/>
      <c r="E6959" s="4"/>
      <c r="V6959" s="4"/>
      <c r="X6959" s="4"/>
    </row>
    <row r="6960" spans="3:24">
      <c r="C6960" s="3"/>
      <c r="D6960" s="3"/>
      <c r="E6960" s="4"/>
      <c r="V6960" s="4"/>
      <c r="X6960" s="4"/>
    </row>
    <row r="6961" spans="3:37">
      <c r="C6961" s="3"/>
      <c r="D6961" s="3"/>
      <c r="E6961" s="4"/>
      <c r="V6961" s="4"/>
      <c r="X6961" s="4"/>
    </row>
    <row r="6962" spans="3:37">
      <c r="C6962" s="3"/>
      <c r="D6962" s="3"/>
      <c r="E6962" s="4"/>
      <c r="V6962" s="4"/>
      <c r="X6962" s="4"/>
    </row>
    <row r="6963" spans="3:37">
      <c r="C6963" s="3"/>
      <c r="D6963" s="3"/>
      <c r="E6963" s="4"/>
      <c r="V6963" s="4"/>
      <c r="X6963" s="4"/>
    </row>
    <row r="6964" spans="3:37">
      <c r="C6964" s="3"/>
      <c r="D6964" s="3"/>
      <c r="E6964" s="4"/>
      <c r="V6964" s="4"/>
      <c r="X6964" s="4"/>
    </row>
    <row r="6965" spans="3:37">
      <c r="C6965" s="3"/>
      <c r="D6965" s="3"/>
      <c r="E6965" s="4"/>
      <c r="AK6965" s="3"/>
    </row>
    <row r="6966" spans="3:37">
      <c r="C6966" s="3"/>
      <c r="D6966" s="3"/>
      <c r="E6966" s="4"/>
      <c r="AK6966" s="3"/>
    </row>
    <row r="6967" spans="3:37">
      <c r="C6967" s="3"/>
      <c r="D6967" s="3"/>
      <c r="E6967" s="4"/>
      <c r="AK6967" s="3"/>
    </row>
    <row r="6968" spans="3:37">
      <c r="C6968" s="3"/>
      <c r="D6968" s="3"/>
      <c r="E6968" s="4"/>
      <c r="AK6968" s="3"/>
    </row>
    <row r="6969" spans="3:37">
      <c r="C6969" s="3"/>
      <c r="D6969" s="3"/>
      <c r="E6969" s="4"/>
      <c r="AK6969" s="3"/>
    </row>
    <row r="6970" spans="3:37">
      <c r="C6970" s="3"/>
      <c r="D6970" s="3"/>
      <c r="E6970" s="4"/>
      <c r="AK6970" s="3"/>
    </row>
    <row r="6971" spans="3:37">
      <c r="C6971" s="3"/>
      <c r="D6971" s="3"/>
      <c r="E6971" s="4"/>
      <c r="AK6971" s="3"/>
    </row>
    <row r="6972" spans="3:37">
      <c r="C6972" s="3"/>
      <c r="D6972" s="3"/>
      <c r="E6972" s="4"/>
      <c r="AK6972" s="3"/>
    </row>
    <row r="6973" spans="3:37">
      <c r="C6973" s="3"/>
      <c r="D6973" s="3"/>
      <c r="E6973" s="4"/>
      <c r="AK6973" s="3"/>
    </row>
    <row r="6974" spans="3:37">
      <c r="C6974" s="3"/>
      <c r="D6974" s="3"/>
      <c r="E6974" s="4"/>
      <c r="AK6974" s="3"/>
    </row>
    <row r="6975" spans="3:37">
      <c r="C6975" s="3"/>
      <c r="D6975" s="3"/>
      <c r="E6975" s="4"/>
      <c r="AK6975" s="3"/>
    </row>
    <row r="6976" spans="3:37">
      <c r="C6976" s="3"/>
      <c r="D6976" s="3"/>
      <c r="E6976" s="4"/>
      <c r="AK6976" s="3"/>
    </row>
    <row r="6977" spans="3:37">
      <c r="C6977" s="3"/>
      <c r="D6977" s="3"/>
      <c r="E6977" s="4"/>
      <c r="AK6977" s="3"/>
    </row>
    <row r="6978" spans="3:37">
      <c r="C6978" s="3"/>
      <c r="D6978" s="3"/>
      <c r="E6978" s="4"/>
      <c r="AK6978" s="3"/>
    </row>
    <row r="6979" spans="3:37">
      <c r="C6979" s="3"/>
      <c r="D6979" s="3"/>
      <c r="E6979" s="4"/>
      <c r="AK6979" s="3"/>
    </row>
    <row r="6980" spans="3:37">
      <c r="C6980" s="3"/>
      <c r="D6980" s="3"/>
      <c r="E6980" s="4"/>
      <c r="AK6980" s="3"/>
    </row>
    <row r="6981" spans="3:37">
      <c r="C6981" s="3"/>
      <c r="D6981" s="3"/>
      <c r="E6981" s="4"/>
      <c r="AK6981" s="3"/>
    </row>
    <row r="6982" spans="3:37">
      <c r="C6982" s="3"/>
      <c r="D6982" s="3"/>
      <c r="E6982" s="4"/>
      <c r="AK6982" s="3"/>
    </row>
    <row r="6983" spans="3:37">
      <c r="C6983" s="3"/>
      <c r="D6983" s="3"/>
      <c r="E6983" s="4"/>
      <c r="AK6983" s="3"/>
    </row>
    <row r="6984" spans="3:37">
      <c r="C6984" s="3"/>
      <c r="D6984" s="3"/>
      <c r="E6984" s="4"/>
      <c r="AK6984" s="3"/>
    </row>
    <row r="6985" spans="3:37">
      <c r="C6985" s="3"/>
      <c r="D6985" s="3"/>
      <c r="E6985" s="4"/>
      <c r="AK6985" s="3"/>
    </row>
    <row r="6986" spans="3:37">
      <c r="C6986" s="3"/>
      <c r="D6986" s="3"/>
      <c r="E6986" s="4"/>
      <c r="AK6986" s="3"/>
    </row>
    <row r="6987" spans="3:37">
      <c r="C6987" s="3"/>
      <c r="D6987" s="3"/>
      <c r="E6987" s="4"/>
      <c r="V6987" s="4"/>
      <c r="X6987" s="4"/>
    </row>
    <row r="6988" spans="3:37">
      <c r="C6988" s="3"/>
      <c r="D6988" s="3"/>
      <c r="E6988" s="4"/>
      <c r="V6988" s="4"/>
      <c r="X6988" s="4"/>
    </row>
    <row r="6989" spans="3:37">
      <c r="C6989" s="3"/>
      <c r="D6989" s="3"/>
      <c r="E6989" s="4"/>
      <c r="V6989" s="4"/>
      <c r="X6989" s="4"/>
    </row>
    <row r="6990" spans="3:37">
      <c r="C6990" s="3"/>
      <c r="D6990" s="3"/>
      <c r="E6990" s="4"/>
      <c r="V6990" s="4"/>
      <c r="X6990" s="4"/>
    </row>
    <row r="6991" spans="3:37">
      <c r="C6991" s="3"/>
      <c r="D6991" s="3"/>
      <c r="E6991" s="4"/>
      <c r="V6991" s="4"/>
      <c r="X6991" s="4"/>
    </row>
    <row r="6992" spans="3:37">
      <c r="C6992" s="3"/>
      <c r="D6992" s="3"/>
      <c r="E6992" s="4"/>
      <c r="V6992" s="4"/>
      <c r="X6992" s="4"/>
    </row>
    <row r="6993" spans="3:37">
      <c r="C6993" s="3"/>
      <c r="D6993" s="3"/>
      <c r="E6993" s="4"/>
      <c r="V6993" s="4"/>
      <c r="X6993" s="4"/>
    </row>
    <row r="6994" spans="3:37">
      <c r="C6994" s="3"/>
      <c r="D6994" s="3"/>
      <c r="E6994" s="4"/>
      <c r="V6994" s="4"/>
      <c r="X6994" s="4"/>
    </row>
    <row r="6995" spans="3:37">
      <c r="C6995" s="3"/>
      <c r="D6995" s="3"/>
      <c r="E6995" s="4"/>
      <c r="V6995" s="4"/>
      <c r="X6995" s="4"/>
      <c r="AK6995" s="3"/>
    </row>
    <row r="6996" spans="3:37">
      <c r="C6996" s="3"/>
      <c r="D6996" s="3"/>
      <c r="E6996" s="4"/>
      <c r="V6996" s="4"/>
      <c r="X6996" s="4"/>
      <c r="AK6996" s="3"/>
    </row>
    <row r="6997" spans="3:37">
      <c r="C6997" s="3"/>
      <c r="D6997" s="3"/>
      <c r="E6997" s="4"/>
      <c r="V6997" s="4"/>
      <c r="X6997" s="4"/>
      <c r="AK6997" s="3"/>
    </row>
    <row r="6998" spans="3:37">
      <c r="C6998" s="3"/>
      <c r="D6998" s="3"/>
      <c r="E6998" s="4"/>
      <c r="V6998" s="4"/>
      <c r="X6998" s="4"/>
      <c r="AK6998" s="3"/>
    </row>
    <row r="6999" spans="3:37">
      <c r="C6999" s="3"/>
      <c r="D6999" s="3"/>
      <c r="E6999" s="4"/>
      <c r="V6999" s="4"/>
      <c r="X6999" s="4"/>
      <c r="AK6999" s="3"/>
    </row>
    <row r="7000" spans="3:37">
      <c r="C7000" s="3"/>
      <c r="D7000" s="3"/>
      <c r="E7000" s="4"/>
      <c r="V7000" s="4"/>
      <c r="X7000" s="4"/>
      <c r="AK7000" s="3"/>
    </row>
    <row r="7001" spans="3:37">
      <c r="C7001" s="3"/>
      <c r="D7001" s="3"/>
      <c r="E7001" s="4"/>
      <c r="V7001" s="4"/>
      <c r="X7001" s="4"/>
    </row>
    <row r="7002" spans="3:37">
      <c r="C7002" s="3"/>
      <c r="D7002" s="3"/>
      <c r="E7002" s="4"/>
      <c r="V7002" s="4"/>
      <c r="X7002" s="4"/>
    </row>
    <row r="7003" spans="3:37">
      <c r="C7003" s="3"/>
      <c r="D7003" s="3"/>
      <c r="E7003" s="4"/>
      <c r="V7003" s="4"/>
      <c r="X7003" s="4"/>
      <c r="AK7003" s="3"/>
    </row>
    <row r="7004" spans="3:37">
      <c r="C7004" s="3"/>
      <c r="D7004" s="3"/>
      <c r="E7004" s="4"/>
      <c r="V7004" s="4"/>
      <c r="X7004" s="4"/>
    </row>
    <row r="7005" spans="3:37">
      <c r="C7005" s="3"/>
      <c r="D7005" s="3"/>
      <c r="E7005" s="4"/>
      <c r="V7005" s="4"/>
      <c r="X7005" s="4"/>
    </row>
    <row r="7006" spans="3:37">
      <c r="C7006" s="3"/>
      <c r="D7006" s="3"/>
      <c r="E7006" s="4"/>
      <c r="V7006" s="4"/>
      <c r="X7006" s="4"/>
    </row>
    <row r="7007" spans="3:37">
      <c r="C7007" s="3"/>
      <c r="D7007" s="3"/>
      <c r="E7007" s="4"/>
      <c r="V7007" s="4"/>
      <c r="X7007" s="4"/>
    </row>
    <row r="7008" spans="3:37">
      <c r="C7008" s="3"/>
      <c r="D7008" s="3"/>
      <c r="E7008" s="4"/>
      <c r="V7008" s="4"/>
      <c r="X7008" s="4"/>
    </row>
    <row r="7009" spans="3:37">
      <c r="C7009" s="3"/>
      <c r="D7009" s="3"/>
      <c r="E7009" s="4"/>
      <c r="V7009" s="4"/>
      <c r="X7009" s="4"/>
    </row>
    <row r="7010" spans="3:37">
      <c r="C7010" s="3"/>
      <c r="D7010" s="3"/>
      <c r="E7010" s="4"/>
      <c r="V7010" s="4"/>
      <c r="X7010" s="4"/>
    </row>
    <row r="7011" spans="3:37">
      <c r="C7011" s="3"/>
      <c r="D7011" s="3"/>
      <c r="E7011" s="4"/>
      <c r="V7011" s="4"/>
      <c r="X7011" s="4"/>
    </row>
    <row r="7012" spans="3:37">
      <c r="C7012" s="3"/>
      <c r="D7012" s="3"/>
      <c r="E7012" s="4"/>
      <c r="AK7012" s="3"/>
    </row>
    <row r="7013" spans="3:37">
      <c r="C7013" s="3"/>
      <c r="D7013" s="3"/>
      <c r="E7013" s="4"/>
    </row>
    <row r="7014" spans="3:37">
      <c r="C7014" s="3"/>
      <c r="D7014" s="3"/>
      <c r="E7014" s="4"/>
      <c r="AK7014" s="3"/>
    </row>
    <row r="7015" spans="3:37">
      <c r="C7015" s="3"/>
      <c r="D7015" s="3"/>
      <c r="E7015" s="4"/>
    </row>
    <row r="7016" spans="3:37">
      <c r="C7016" s="3"/>
      <c r="D7016" s="3"/>
      <c r="E7016" s="4"/>
      <c r="AK7016" s="3"/>
    </row>
    <row r="7017" spans="3:37">
      <c r="C7017" s="3"/>
      <c r="D7017" s="3"/>
      <c r="E7017" s="4"/>
      <c r="AK7017" s="3"/>
    </row>
    <row r="7018" spans="3:37">
      <c r="C7018" s="3"/>
      <c r="D7018" s="3"/>
      <c r="E7018" s="4"/>
      <c r="AK7018" s="3"/>
    </row>
    <row r="7019" spans="3:37">
      <c r="C7019" s="3"/>
      <c r="D7019" s="3"/>
      <c r="E7019" s="4"/>
      <c r="AK7019" s="3"/>
    </row>
    <row r="7020" spans="3:37">
      <c r="C7020" s="3"/>
      <c r="D7020" s="3"/>
      <c r="E7020" s="4"/>
      <c r="V7020" s="4"/>
      <c r="X7020" s="4"/>
    </row>
    <row r="7021" spans="3:37">
      <c r="C7021" s="3"/>
      <c r="D7021" s="3"/>
      <c r="E7021" s="4"/>
      <c r="V7021" s="4"/>
      <c r="X7021" s="4"/>
    </row>
    <row r="7022" spans="3:37">
      <c r="C7022" s="3"/>
      <c r="D7022" s="3"/>
      <c r="E7022" s="4"/>
      <c r="V7022" s="4"/>
      <c r="X7022" s="4"/>
    </row>
    <row r="7023" spans="3:37">
      <c r="C7023" s="3"/>
      <c r="D7023" s="3"/>
      <c r="E7023" s="4"/>
      <c r="V7023" s="4"/>
      <c r="X7023" s="4"/>
    </row>
    <row r="7024" spans="3:37">
      <c r="C7024" s="3"/>
      <c r="D7024" s="3"/>
      <c r="E7024" s="4"/>
      <c r="V7024" s="4"/>
      <c r="X7024" s="4"/>
    </row>
    <row r="7025" spans="3:37">
      <c r="C7025" s="3"/>
      <c r="D7025" s="3"/>
      <c r="E7025" s="4"/>
      <c r="V7025" s="4"/>
      <c r="X7025" s="4"/>
    </row>
    <row r="7026" spans="3:37">
      <c r="C7026" s="3"/>
      <c r="D7026" s="3"/>
      <c r="E7026" s="4"/>
      <c r="V7026" s="4"/>
      <c r="X7026" s="4"/>
    </row>
    <row r="7027" spans="3:37">
      <c r="C7027" s="3"/>
      <c r="D7027" s="3"/>
      <c r="E7027" s="4"/>
      <c r="AK7027" s="3"/>
    </row>
    <row r="7028" spans="3:37">
      <c r="C7028" s="3"/>
      <c r="D7028" s="3"/>
      <c r="E7028" s="4"/>
      <c r="AK7028" s="3"/>
    </row>
    <row r="7029" spans="3:37">
      <c r="C7029" s="3"/>
      <c r="D7029" s="3"/>
      <c r="E7029" s="4"/>
      <c r="AK7029" s="3"/>
    </row>
    <row r="7030" spans="3:37">
      <c r="C7030" s="3"/>
      <c r="D7030" s="3"/>
      <c r="E7030" s="4"/>
      <c r="AK7030" s="3"/>
    </row>
    <row r="7031" spans="3:37">
      <c r="C7031" s="3"/>
      <c r="D7031" s="3"/>
      <c r="E7031" s="4"/>
      <c r="AK7031" s="3"/>
    </row>
    <row r="7032" spans="3:37">
      <c r="C7032" s="3"/>
      <c r="D7032" s="3"/>
      <c r="E7032" s="4"/>
    </row>
    <row r="7033" spans="3:37">
      <c r="C7033" s="3"/>
      <c r="D7033" s="3"/>
      <c r="E7033" s="4"/>
    </row>
    <row r="7034" spans="3:37">
      <c r="C7034" s="3"/>
      <c r="D7034" s="3"/>
      <c r="E7034" s="4"/>
      <c r="AK7034" s="3"/>
    </row>
    <row r="7035" spans="3:37">
      <c r="C7035" s="3"/>
      <c r="D7035" s="3"/>
      <c r="E7035" s="4"/>
      <c r="AK7035" s="3"/>
    </row>
    <row r="7036" spans="3:37">
      <c r="C7036" s="3"/>
      <c r="D7036" s="3"/>
      <c r="E7036" s="4"/>
      <c r="AK7036" s="3"/>
    </row>
    <row r="7037" spans="3:37">
      <c r="C7037" s="3"/>
      <c r="D7037" s="3"/>
      <c r="E7037" s="4"/>
      <c r="AK7037" s="3"/>
    </row>
    <row r="7038" spans="3:37">
      <c r="C7038" s="3"/>
      <c r="D7038" s="3"/>
      <c r="E7038" s="4"/>
      <c r="AK7038" s="3"/>
    </row>
    <row r="7039" spans="3:37">
      <c r="C7039" s="3"/>
      <c r="D7039" s="3"/>
      <c r="E7039" s="4"/>
      <c r="AK7039" s="3"/>
    </row>
    <row r="7040" spans="3:37">
      <c r="C7040" s="3"/>
      <c r="D7040" s="3"/>
      <c r="E7040" s="4"/>
      <c r="AK7040" s="3"/>
    </row>
    <row r="7041" spans="3:37">
      <c r="C7041" s="3"/>
      <c r="D7041" s="3"/>
      <c r="E7041" s="4"/>
      <c r="AK7041" s="3"/>
    </row>
    <row r="7042" spans="3:37">
      <c r="C7042" s="3"/>
      <c r="D7042" s="3"/>
      <c r="E7042" s="4"/>
      <c r="AK7042" s="3"/>
    </row>
    <row r="7043" spans="3:37">
      <c r="C7043" s="3"/>
      <c r="D7043" s="3"/>
      <c r="E7043" s="4"/>
      <c r="AK7043" s="3"/>
    </row>
    <row r="7044" spans="3:37">
      <c r="C7044" s="3"/>
      <c r="D7044" s="3"/>
      <c r="E7044" s="4"/>
      <c r="AK7044" s="3"/>
    </row>
    <row r="7045" spans="3:37">
      <c r="C7045" s="3"/>
      <c r="D7045" s="3"/>
      <c r="E7045" s="4"/>
      <c r="AK7045" s="3"/>
    </row>
    <row r="7046" spans="3:37">
      <c r="C7046" s="3"/>
      <c r="D7046" s="3"/>
      <c r="E7046" s="4"/>
      <c r="V7046" s="4"/>
      <c r="X7046" s="4"/>
    </row>
    <row r="7047" spans="3:37">
      <c r="C7047" s="3"/>
      <c r="D7047" s="3"/>
      <c r="E7047" s="4"/>
      <c r="V7047" s="4"/>
      <c r="X7047" s="4"/>
    </row>
    <row r="7048" spans="3:37">
      <c r="C7048" s="3"/>
      <c r="D7048" s="3"/>
      <c r="E7048" s="4"/>
    </row>
    <row r="7049" spans="3:37">
      <c r="C7049" s="3"/>
      <c r="D7049" s="3"/>
      <c r="E7049" s="4"/>
      <c r="AK7049" s="3"/>
    </row>
    <row r="7050" spans="3:37">
      <c r="C7050" s="3"/>
      <c r="D7050" s="3"/>
      <c r="E7050" s="4"/>
      <c r="AK7050" s="3"/>
    </row>
    <row r="7051" spans="3:37">
      <c r="C7051" s="3"/>
      <c r="D7051" s="3"/>
      <c r="E7051" s="4"/>
    </row>
    <row r="7052" spans="3:37">
      <c r="C7052" s="3"/>
      <c r="D7052" s="3"/>
      <c r="E7052" s="4"/>
      <c r="V7052" s="4"/>
      <c r="X7052" s="4"/>
      <c r="AK7052" s="3"/>
    </row>
    <row r="7053" spans="3:37">
      <c r="C7053" s="3"/>
      <c r="D7053" s="3"/>
      <c r="E7053" s="4"/>
      <c r="V7053" s="4"/>
      <c r="X7053" s="4"/>
      <c r="AK7053" s="3"/>
    </row>
    <row r="7054" spans="3:37">
      <c r="C7054" s="3"/>
      <c r="D7054" s="3"/>
      <c r="E7054" s="4"/>
    </row>
    <row r="7055" spans="3:37">
      <c r="C7055" s="3"/>
      <c r="D7055" s="3"/>
      <c r="E7055" s="4"/>
      <c r="V7055" s="4"/>
      <c r="X7055" s="4"/>
      <c r="AK7055" s="3"/>
    </row>
    <row r="7056" spans="3:37">
      <c r="C7056" s="3"/>
      <c r="D7056" s="3"/>
      <c r="E7056" s="4"/>
      <c r="V7056" s="4"/>
      <c r="X7056" s="4"/>
      <c r="AK7056" s="3"/>
    </row>
    <row r="7057" spans="3:37">
      <c r="C7057" s="3"/>
      <c r="D7057" s="3"/>
      <c r="E7057" s="4"/>
      <c r="V7057" s="4"/>
      <c r="X7057" s="4"/>
      <c r="AK7057" s="3"/>
    </row>
    <row r="7058" spans="3:37">
      <c r="C7058" s="3"/>
      <c r="D7058" s="3"/>
      <c r="E7058" s="4"/>
      <c r="V7058" s="4"/>
      <c r="X7058" s="4"/>
    </row>
    <row r="7059" spans="3:37">
      <c r="C7059" s="3"/>
      <c r="D7059" s="3"/>
      <c r="E7059" s="4"/>
      <c r="V7059" s="4"/>
      <c r="X7059" s="4"/>
    </row>
    <row r="7060" spans="3:37">
      <c r="C7060" s="3"/>
      <c r="D7060" s="3"/>
      <c r="E7060" s="4"/>
      <c r="V7060" s="4"/>
      <c r="X7060" s="4"/>
    </row>
    <row r="7061" spans="3:37">
      <c r="C7061" s="3"/>
      <c r="D7061" s="3"/>
      <c r="E7061" s="4"/>
      <c r="V7061" s="4"/>
      <c r="X7061" s="4"/>
    </row>
    <row r="7062" spans="3:37">
      <c r="C7062" s="3"/>
      <c r="D7062" s="3"/>
      <c r="E7062" s="4"/>
      <c r="V7062" s="4"/>
      <c r="X7062" s="4"/>
    </row>
    <row r="7063" spans="3:37">
      <c r="C7063" s="3"/>
      <c r="D7063" s="3"/>
      <c r="E7063" s="4"/>
      <c r="V7063" s="4"/>
      <c r="X7063" s="4"/>
      <c r="AK7063" s="3"/>
    </row>
    <row r="7064" spans="3:37">
      <c r="C7064" s="3"/>
      <c r="D7064" s="3"/>
      <c r="E7064" s="4"/>
      <c r="V7064" s="4"/>
      <c r="X7064" s="4"/>
      <c r="AK7064" s="3"/>
    </row>
    <row r="7065" spans="3:37">
      <c r="C7065" s="3"/>
      <c r="D7065" s="3"/>
      <c r="E7065" s="4"/>
      <c r="V7065" s="4"/>
      <c r="X7065" s="4"/>
      <c r="AK7065" s="3"/>
    </row>
    <row r="7066" spans="3:37">
      <c r="C7066" s="3"/>
      <c r="D7066" s="3"/>
      <c r="E7066" s="4"/>
      <c r="V7066" s="4"/>
      <c r="X7066" s="4"/>
      <c r="AK7066" s="3"/>
    </row>
    <row r="7067" spans="3:37">
      <c r="C7067" s="3"/>
      <c r="D7067" s="3"/>
      <c r="E7067" s="4"/>
      <c r="V7067" s="4"/>
      <c r="X7067" s="4"/>
      <c r="AK7067" s="3"/>
    </row>
    <row r="7068" spans="3:37">
      <c r="C7068" s="3"/>
      <c r="D7068" s="3"/>
      <c r="E7068" s="4"/>
      <c r="V7068" s="4"/>
      <c r="X7068" s="4"/>
    </row>
    <row r="7069" spans="3:37">
      <c r="C7069" s="3"/>
      <c r="D7069" s="3"/>
      <c r="E7069" s="4"/>
      <c r="V7069" s="4"/>
      <c r="X7069" s="4"/>
    </row>
    <row r="7070" spans="3:37">
      <c r="C7070" s="3"/>
      <c r="D7070" s="3"/>
      <c r="E7070" s="4"/>
      <c r="V7070" s="4"/>
      <c r="X7070" s="4"/>
    </row>
    <row r="7071" spans="3:37">
      <c r="C7071" s="3"/>
      <c r="D7071" s="3"/>
      <c r="E7071" s="4"/>
      <c r="V7071" s="4"/>
      <c r="X7071" s="4"/>
      <c r="AK7071" s="3"/>
    </row>
    <row r="7072" spans="3:37">
      <c r="C7072" s="3"/>
      <c r="D7072" s="3"/>
      <c r="E7072" s="4"/>
      <c r="V7072" s="4"/>
      <c r="X7072" s="4"/>
      <c r="AK7072" s="3"/>
    </row>
    <row r="7073" spans="3:37">
      <c r="C7073" s="3"/>
      <c r="D7073" s="3"/>
      <c r="E7073" s="4"/>
      <c r="V7073" s="4"/>
      <c r="X7073" s="4"/>
      <c r="AK7073" s="3"/>
    </row>
    <row r="7074" spans="3:37">
      <c r="C7074" s="3"/>
      <c r="D7074" s="3"/>
      <c r="E7074" s="4"/>
      <c r="V7074" s="4"/>
      <c r="X7074" s="4"/>
      <c r="AK7074" s="3"/>
    </row>
    <row r="7075" spans="3:37">
      <c r="C7075" s="3"/>
      <c r="D7075" s="3"/>
      <c r="E7075" s="4"/>
      <c r="V7075" s="4"/>
      <c r="X7075" s="4"/>
    </row>
    <row r="7076" spans="3:37">
      <c r="C7076" s="3"/>
      <c r="D7076" s="3"/>
      <c r="E7076" s="4"/>
      <c r="V7076" s="4"/>
      <c r="X7076" s="4"/>
    </row>
    <row r="7077" spans="3:37">
      <c r="C7077" s="3"/>
      <c r="D7077" s="3"/>
      <c r="E7077" s="4"/>
      <c r="V7077" s="4"/>
      <c r="X7077" s="4"/>
    </row>
    <row r="7078" spans="3:37">
      <c r="C7078" s="3"/>
      <c r="D7078" s="3"/>
      <c r="E7078" s="4"/>
      <c r="V7078" s="4"/>
      <c r="X7078" s="4"/>
    </row>
    <row r="7079" spans="3:37">
      <c r="C7079" s="3"/>
      <c r="D7079" s="3"/>
      <c r="E7079" s="4"/>
      <c r="V7079" s="4"/>
      <c r="X7079" s="4"/>
    </row>
    <row r="7080" spans="3:37">
      <c r="C7080" s="3"/>
      <c r="D7080" s="3"/>
      <c r="E7080" s="4"/>
      <c r="V7080" s="4"/>
      <c r="X7080" s="4"/>
    </row>
    <row r="7081" spans="3:37">
      <c r="C7081" s="3"/>
      <c r="D7081" s="3"/>
      <c r="E7081" s="4"/>
      <c r="V7081" s="4"/>
      <c r="X7081" s="4"/>
    </row>
    <row r="7082" spans="3:37">
      <c r="C7082" s="3"/>
      <c r="D7082" s="3"/>
      <c r="E7082" s="4"/>
      <c r="V7082" s="4"/>
      <c r="X7082" s="4"/>
    </row>
    <row r="7083" spans="3:37">
      <c r="C7083" s="3"/>
      <c r="D7083" s="3"/>
      <c r="E7083" s="4"/>
      <c r="V7083" s="4"/>
      <c r="X7083" s="4"/>
    </row>
    <row r="7084" spans="3:37">
      <c r="C7084" s="3"/>
      <c r="D7084" s="3"/>
      <c r="E7084" s="4"/>
      <c r="V7084" s="4"/>
      <c r="X7084" s="4"/>
    </row>
    <row r="7085" spans="3:37">
      <c r="C7085" s="3"/>
      <c r="D7085" s="3"/>
      <c r="E7085" s="4"/>
      <c r="V7085" s="4"/>
      <c r="X7085" s="4"/>
      <c r="AK7085" s="3"/>
    </row>
    <row r="7086" spans="3:37">
      <c r="C7086" s="3"/>
      <c r="D7086" s="3"/>
      <c r="E7086" s="4"/>
      <c r="V7086" s="4"/>
      <c r="X7086" s="4"/>
      <c r="AK7086" s="3"/>
    </row>
    <row r="7087" spans="3:37">
      <c r="C7087" s="3"/>
      <c r="D7087" s="3"/>
      <c r="E7087" s="4"/>
      <c r="V7087" s="4"/>
      <c r="X7087" s="4"/>
      <c r="AK7087" s="3"/>
    </row>
    <row r="7088" spans="3:37">
      <c r="C7088" s="3"/>
      <c r="D7088" s="3"/>
      <c r="E7088" s="4"/>
      <c r="V7088" s="4"/>
      <c r="X7088" s="4"/>
      <c r="AK7088" s="3"/>
    </row>
    <row r="7089" spans="3:37">
      <c r="C7089" s="3"/>
      <c r="D7089" s="3"/>
      <c r="E7089" s="4"/>
      <c r="V7089" s="4"/>
      <c r="X7089" s="4"/>
    </row>
    <row r="7090" spans="3:37">
      <c r="C7090" s="3"/>
      <c r="D7090" s="3"/>
      <c r="E7090" s="4"/>
    </row>
    <row r="7091" spans="3:37">
      <c r="C7091" s="3"/>
      <c r="D7091" s="3"/>
      <c r="E7091" s="4"/>
    </row>
    <row r="7092" spans="3:37">
      <c r="C7092" s="3"/>
      <c r="D7092" s="3"/>
      <c r="E7092" s="4"/>
    </row>
    <row r="7093" spans="3:37">
      <c r="C7093" s="3"/>
      <c r="D7093" s="3"/>
      <c r="E7093" s="4"/>
    </row>
    <row r="7094" spans="3:37">
      <c r="C7094" s="3"/>
      <c r="D7094" s="3"/>
      <c r="E7094" s="4"/>
      <c r="AK7094" s="3"/>
    </row>
    <row r="7095" spans="3:37">
      <c r="C7095" s="3"/>
      <c r="D7095" s="3"/>
      <c r="E7095" s="4"/>
      <c r="AK7095" s="3"/>
    </row>
    <row r="7096" spans="3:37">
      <c r="C7096" s="3"/>
      <c r="D7096" s="3"/>
      <c r="E7096" s="4"/>
      <c r="AK7096" s="3"/>
    </row>
    <row r="7097" spans="3:37">
      <c r="C7097" s="3"/>
      <c r="D7097" s="3"/>
      <c r="E7097" s="4"/>
      <c r="AK7097" s="3"/>
    </row>
    <row r="7098" spans="3:37">
      <c r="C7098" s="3"/>
      <c r="D7098" s="3"/>
      <c r="E7098" s="4"/>
      <c r="AK7098" s="3"/>
    </row>
    <row r="7099" spans="3:37">
      <c r="C7099" s="3"/>
      <c r="D7099" s="3"/>
      <c r="E7099" s="4"/>
      <c r="AK7099" s="3"/>
    </row>
    <row r="7100" spans="3:37">
      <c r="C7100" s="3"/>
      <c r="D7100" s="3"/>
      <c r="E7100" s="4"/>
      <c r="V7100" s="4"/>
      <c r="X7100" s="4"/>
    </row>
    <row r="7101" spans="3:37">
      <c r="C7101" s="3"/>
      <c r="D7101" s="3"/>
      <c r="E7101" s="4"/>
      <c r="V7101" s="4"/>
      <c r="X7101" s="4"/>
    </row>
    <row r="7102" spans="3:37">
      <c r="C7102" s="3"/>
      <c r="D7102" s="3"/>
      <c r="E7102" s="4"/>
      <c r="V7102" s="4"/>
      <c r="X7102" s="4"/>
    </row>
    <row r="7103" spans="3:37">
      <c r="C7103" s="3"/>
      <c r="D7103" s="3"/>
      <c r="E7103" s="4"/>
      <c r="V7103" s="4"/>
      <c r="X7103" s="4"/>
    </row>
    <row r="7104" spans="3:37">
      <c r="C7104" s="3"/>
      <c r="D7104" s="3"/>
      <c r="E7104" s="4"/>
      <c r="V7104" s="4"/>
      <c r="X7104" s="4"/>
    </row>
    <row r="7105" spans="3:37">
      <c r="C7105" s="3"/>
      <c r="D7105" s="3"/>
      <c r="E7105" s="4"/>
      <c r="V7105" s="4"/>
      <c r="X7105" s="4"/>
    </row>
    <row r="7106" spans="3:37">
      <c r="C7106" s="3"/>
      <c r="D7106" s="3"/>
      <c r="E7106" s="4"/>
      <c r="V7106" s="4"/>
      <c r="X7106" s="4"/>
    </row>
    <row r="7107" spans="3:37">
      <c r="C7107" s="3"/>
      <c r="D7107" s="3"/>
      <c r="E7107" s="4"/>
      <c r="V7107" s="4"/>
      <c r="X7107" s="4"/>
    </row>
    <row r="7108" spans="3:37">
      <c r="C7108" s="3"/>
      <c r="D7108" s="3"/>
      <c r="E7108" s="4"/>
      <c r="V7108" s="4"/>
      <c r="X7108" s="4"/>
    </row>
    <row r="7109" spans="3:37">
      <c r="C7109" s="3"/>
      <c r="D7109" s="3"/>
      <c r="E7109" s="4"/>
      <c r="V7109" s="4"/>
      <c r="X7109" s="4"/>
      <c r="AK7109" s="3"/>
    </row>
    <row r="7110" spans="3:37">
      <c r="C7110" s="3"/>
      <c r="D7110" s="3"/>
      <c r="E7110" s="4"/>
      <c r="V7110" s="4"/>
      <c r="X7110" s="4"/>
      <c r="AK7110" s="3"/>
    </row>
    <row r="7111" spans="3:37">
      <c r="C7111" s="3"/>
      <c r="D7111" s="3"/>
      <c r="E7111" s="4"/>
      <c r="V7111" s="4"/>
      <c r="X7111" s="4"/>
      <c r="AK7111" s="3"/>
    </row>
    <row r="7112" spans="3:37">
      <c r="C7112" s="3"/>
      <c r="D7112" s="3"/>
      <c r="E7112" s="4"/>
      <c r="V7112" s="4"/>
      <c r="X7112" s="4"/>
      <c r="AK7112" s="3"/>
    </row>
    <row r="7113" spans="3:37">
      <c r="C7113" s="3"/>
      <c r="D7113" s="3"/>
      <c r="E7113" s="4"/>
      <c r="V7113" s="4"/>
      <c r="X7113" s="4"/>
      <c r="AK7113" s="3"/>
    </row>
    <row r="7114" spans="3:37">
      <c r="C7114" s="3"/>
      <c r="D7114" s="3"/>
      <c r="E7114" s="4"/>
      <c r="V7114" s="4"/>
      <c r="X7114" s="4"/>
      <c r="AK7114" s="3"/>
    </row>
    <row r="7115" spans="3:37">
      <c r="C7115" s="3"/>
      <c r="D7115" s="3"/>
      <c r="E7115" s="4"/>
      <c r="V7115" s="4"/>
      <c r="X7115" s="4"/>
      <c r="AK7115" s="3"/>
    </row>
    <row r="7116" spans="3:37">
      <c r="C7116" s="3"/>
      <c r="D7116" s="3"/>
      <c r="E7116" s="4"/>
      <c r="V7116" s="4"/>
      <c r="X7116" s="4"/>
      <c r="AK7116" s="3"/>
    </row>
    <row r="7117" spans="3:37">
      <c r="C7117" s="3"/>
      <c r="D7117" s="3"/>
      <c r="E7117" s="4"/>
      <c r="V7117" s="4"/>
      <c r="X7117" s="4"/>
    </row>
    <row r="7118" spans="3:37">
      <c r="C7118" s="3"/>
      <c r="D7118" s="3"/>
      <c r="E7118" s="4"/>
      <c r="V7118" s="4"/>
      <c r="X7118" s="4"/>
    </row>
    <row r="7119" spans="3:37">
      <c r="C7119" s="3"/>
      <c r="D7119" s="3"/>
      <c r="E7119" s="4"/>
      <c r="V7119" s="4"/>
      <c r="X7119" s="4"/>
      <c r="AK7119" s="3"/>
    </row>
    <row r="7120" spans="3:37">
      <c r="C7120" s="3"/>
      <c r="D7120" s="3"/>
      <c r="E7120" s="4"/>
      <c r="V7120" s="4"/>
      <c r="X7120" s="4"/>
      <c r="AK7120" s="3"/>
    </row>
    <row r="7121" spans="3:37">
      <c r="C7121" s="3"/>
      <c r="D7121" s="3"/>
      <c r="E7121" s="4"/>
      <c r="V7121" s="4"/>
      <c r="X7121" s="4"/>
      <c r="AK7121" s="3"/>
    </row>
    <row r="7122" spans="3:37">
      <c r="C7122" s="3"/>
      <c r="D7122" s="3"/>
      <c r="E7122" s="4"/>
      <c r="V7122" s="4"/>
      <c r="X7122" s="4"/>
    </row>
    <row r="7123" spans="3:37">
      <c r="C7123" s="3"/>
      <c r="D7123" s="3"/>
      <c r="E7123" s="4"/>
      <c r="V7123" s="4"/>
      <c r="X7123" s="4"/>
    </row>
    <row r="7124" spans="3:37">
      <c r="C7124" s="3"/>
      <c r="D7124" s="3"/>
      <c r="E7124" s="4"/>
      <c r="V7124" s="4"/>
      <c r="X7124" s="4"/>
    </row>
    <row r="7125" spans="3:37">
      <c r="C7125" s="3"/>
      <c r="D7125" s="3"/>
      <c r="E7125" s="4"/>
      <c r="V7125" s="4"/>
      <c r="X7125" s="4"/>
    </row>
    <row r="7126" spans="3:37">
      <c r="C7126" s="3"/>
      <c r="D7126" s="3"/>
      <c r="E7126" s="4"/>
      <c r="V7126" s="4"/>
      <c r="X7126" s="4"/>
    </row>
    <row r="7127" spans="3:37">
      <c r="C7127" s="3"/>
      <c r="D7127" s="3"/>
      <c r="E7127" s="4"/>
      <c r="V7127" s="4"/>
      <c r="X7127" s="4"/>
    </row>
    <row r="7128" spans="3:37">
      <c r="C7128" s="3"/>
      <c r="D7128" s="3"/>
      <c r="E7128" s="4"/>
      <c r="V7128" s="4"/>
      <c r="X7128" s="4"/>
    </row>
    <row r="7129" spans="3:37">
      <c r="C7129" s="3"/>
      <c r="D7129" s="3"/>
      <c r="E7129" s="4"/>
      <c r="V7129" s="4"/>
      <c r="X7129" s="4"/>
    </row>
    <row r="7130" spans="3:37">
      <c r="C7130" s="3"/>
      <c r="D7130" s="3"/>
      <c r="E7130" s="4"/>
      <c r="V7130" s="4"/>
      <c r="X7130" s="4"/>
    </row>
    <row r="7131" spans="3:37">
      <c r="C7131" s="3"/>
      <c r="D7131" s="3"/>
      <c r="E7131" s="4"/>
      <c r="V7131" s="4"/>
      <c r="X7131" s="4"/>
    </row>
    <row r="7132" spans="3:37">
      <c r="C7132" s="3"/>
      <c r="D7132" s="3"/>
      <c r="E7132" s="4"/>
      <c r="V7132" s="4"/>
      <c r="X7132" s="4"/>
    </row>
    <row r="7133" spans="3:37">
      <c r="C7133" s="3"/>
      <c r="D7133" s="3"/>
      <c r="E7133" s="4"/>
      <c r="AK7133" s="3"/>
    </row>
    <row r="7134" spans="3:37">
      <c r="C7134" s="3"/>
      <c r="D7134" s="3"/>
      <c r="E7134" s="4"/>
      <c r="AK7134" s="3"/>
    </row>
    <row r="7135" spans="3:37">
      <c r="C7135" s="3"/>
      <c r="D7135" s="3"/>
      <c r="E7135" s="4"/>
      <c r="AK7135" s="3"/>
    </row>
    <row r="7136" spans="3:37">
      <c r="C7136" s="3"/>
      <c r="D7136" s="3"/>
      <c r="E7136" s="4"/>
      <c r="AK7136" s="3"/>
    </row>
    <row r="7137" spans="3:37">
      <c r="C7137" s="3"/>
      <c r="D7137" s="3"/>
      <c r="E7137" s="4"/>
      <c r="AK7137" s="3"/>
    </row>
    <row r="7138" spans="3:37">
      <c r="C7138" s="3"/>
      <c r="D7138" s="3"/>
      <c r="E7138" s="4"/>
      <c r="V7138" s="4"/>
      <c r="X7138" s="4"/>
    </row>
    <row r="7139" spans="3:37">
      <c r="C7139" s="3"/>
      <c r="D7139" s="3"/>
      <c r="E7139" s="4"/>
      <c r="V7139" s="4"/>
      <c r="X7139" s="4"/>
    </row>
    <row r="7140" spans="3:37">
      <c r="C7140" s="3"/>
      <c r="D7140" s="3"/>
      <c r="E7140" s="4"/>
      <c r="V7140" s="4"/>
      <c r="X7140" s="4"/>
      <c r="AK7140" s="3"/>
    </row>
    <row r="7141" spans="3:37">
      <c r="C7141" s="3"/>
      <c r="D7141" s="3"/>
      <c r="E7141" s="4"/>
      <c r="V7141" s="4"/>
      <c r="X7141" s="4"/>
      <c r="AK7141" s="3"/>
    </row>
    <row r="7142" spans="3:37">
      <c r="C7142" s="3"/>
      <c r="D7142" s="3"/>
      <c r="E7142" s="4"/>
      <c r="V7142" s="4"/>
      <c r="X7142" s="4"/>
      <c r="AK7142" s="3"/>
    </row>
    <row r="7143" spans="3:37">
      <c r="C7143" s="3"/>
      <c r="D7143" s="3"/>
      <c r="E7143" s="4"/>
      <c r="V7143" s="4"/>
      <c r="X7143" s="4"/>
      <c r="AK7143" s="3"/>
    </row>
    <row r="7144" spans="3:37">
      <c r="C7144" s="3"/>
      <c r="D7144" s="3"/>
      <c r="E7144" s="4"/>
      <c r="V7144" s="4"/>
      <c r="X7144" s="4"/>
      <c r="AK7144" s="3"/>
    </row>
    <row r="7145" spans="3:37">
      <c r="C7145" s="3"/>
      <c r="D7145" s="3"/>
      <c r="E7145" s="4"/>
      <c r="V7145" s="4"/>
      <c r="X7145" s="4"/>
      <c r="AK7145" s="3"/>
    </row>
    <row r="7146" spans="3:37">
      <c r="C7146" s="3"/>
      <c r="D7146" s="3"/>
      <c r="E7146" s="4"/>
      <c r="V7146" s="4"/>
      <c r="X7146" s="4"/>
    </row>
    <row r="7147" spans="3:37">
      <c r="C7147" s="3"/>
      <c r="D7147" s="3"/>
      <c r="E7147" s="4"/>
      <c r="V7147" s="4"/>
      <c r="X7147" s="4"/>
    </row>
    <row r="7148" spans="3:37">
      <c r="C7148" s="3"/>
      <c r="D7148" s="3"/>
      <c r="E7148" s="4"/>
      <c r="AK7148" s="3"/>
    </row>
    <row r="7149" spans="3:37">
      <c r="C7149" s="3"/>
      <c r="D7149" s="3"/>
      <c r="E7149" s="4"/>
      <c r="AK7149" s="3"/>
    </row>
    <row r="7150" spans="3:37">
      <c r="C7150" s="3"/>
      <c r="D7150" s="3"/>
      <c r="E7150" s="4"/>
      <c r="V7150" s="4"/>
      <c r="X7150" s="4"/>
    </row>
    <row r="7151" spans="3:37">
      <c r="C7151" s="3"/>
      <c r="D7151" s="3"/>
      <c r="E7151" s="4"/>
      <c r="V7151" s="4"/>
      <c r="X7151" s="4"/>
    </row>
    <row r="7152" spans="3:37">
      <c r="C7152" s="3"/>
      <c r="D7152" s="3"/>
      <c r="E7152" s="4"/>
      <c r="V7152" s="4"/>
      <c r="X7152" s="4"/>
    </row>
    <row r="7153" spans="3:37">
      <c r="C7153" s="3"/>
      <c r="D7153" s="3"/>
      <c r="E7153" s="4"/>
      <c r="V7153" s="4"/>
      <c r="X7153" s="4"/>
    </row>
    <row r="7154" spans="3:37">
      <c r="C7154" s="3"/>
      <c r="D7154" s="3"/>
      <c r="E7154" s="4"/>
    </row>
    <row r="7155" spans="3:37">
      <c r="C7155" s="3"/>
      <c r="D7155" s="3"/>
      <c r="E7155" s="4"/>
      <c r="V7155" s="4"/>
      <c r="X7155" s="4"/>
      <c r="AK7155" s="3"/>
    </row>
    <row r="7156" spans="3:37">
      <c r="C7156" s="3"/>
      <c r="D7156" s="3"/>
      <c r="E7156" s="4"/>
      <c r="V7156" s="4"/>
      <c r="X7156" s="4"/>
      <c r="AK7156" s="3"/>
    </row>
    <row r="7157" spans="3:37">
      <c r="C7157" s="3"/>
      <c r="D7157" s="3"/>
      <c r="E7157" s="4"/>
      <c r="V7157" s="4"/>
      <c r="X7157" s="4"/>
      <c r="AK7157" s="3"/>
    </row>
    <row r="7158" spans="3:37">
      <c r="C7158" s="3"/>
      <c r="D7158" s="3"/>
      <c r="E7158" s="4"/>
      <c r="V7158" s="4"/>
      <c r="X7158" s="4"/>
    </row>
    <row r="7159" spans="3:37">
      <c r="C7159" s="3"/>
      <c r="D7159" s="3"/>
      <c r="E7159" s="4"/>
      <c r="V7159" s="4"/>
      <c r="X7159" s="4"/>
    </row>
    <row r="7160" spans="3:37">
      <c r="C7160" s="3"/>
      <c r="D7160" s="3"/>
      <c r="E7160" s="4"/>
      <c r="V7160" s="4"/>
      <c r="X7160" s="4"/>
    </row>
    <row r="7161" spans="3:37">
      <c r="C7161" s="3"/>
      <c r="D7161" s="3"/>
      <c r="E7161" s="4"/>
      <c r="V7161" s="4"/>
      <c r="X7161" s="4"/>
      <c r="AK7161" s="3"/>
    </row>
    <row r="7162" spans="3:37">
      <c r="C7162" s="3"/>
      <c r="D7162" s="3"/>
      <c r="E7162" s="4"/>
      <c r="V7162" s="4"/>
      <c r="X7162" s="4"/>
      <c r="AK7162" s="3"/>
    </row>
    <row r="7163" spans="3:37">
      <c r="C7163" s="3"/>
      <c r="D7163" s="3"/>
      <c r="E7163" s="4"/>
      <c r="V7163" s="4"/>
      <c r="X7163" s="4"/>
    </row>
    <row r="7164" spans="3:37">
      <c r="C7164" s="3"/>
      <c r="D7164" s="3"/>
      <c r="E7164" s="4"/>
      <c r="V7164" s="4"/>
      <c r="X7164" s="4"/>
    </row>
    <row r="7165" spans="3:37">
      <c r="C7165" s="3"/>
      <c r="D7165" s="3"/>
      <c r="E7165" s="4"/>
      <c r="V7165" s="4"/>
      <c r="X7165" s="4"/>
    </row>
    <row r="7166" spans="3:37">
      <c r="C7166" s="3"/>
      <c r="D7166" s="3"/>
      <c r="E7166" s="4"/>
      <c r="V7166" s="4"/>
      <c r="X7166" s="4"/>
    </row>
    <row r="7167" spans="3:37">
      <c r="C7167" s="3"/>
      <c r="D7167" s="3"/>
      <c r="E7167" s="4"/>
      <c r="V7167" s="4"/>
      <c r="X7167" s="4"/>
    </row>
    <row r="7168" spans="3:37">
      <c r="C7168" s="3"/>
      <c r="D7168" s="3"/>
      <c r="E7168" s="4"/>
      <c r="V7168" s="4"/>
      <c r="X7168" s="4"/>
    </row>
    <row r="7169" spans="3:37">
      <c r="C7169" s="3"/>
      <c r="D7169" s="3"/>
      <c r="E7169" s="4"/>
      <c r="V7169" s="4"/>
      <c r="X7169" s="4"/>
    </row>
    <row r="7170" spans="3:37">
      <c r="C7170" s="3"/>
      <c r="D7170" s="3"/>
      <c r="E7170" s="4"/>
      <c r="V7170" s="4"/>
      <c r="X7170" s="4"/>
    </row>
    <row r="7171" spans="3:37">
      <c r="C7171" s="3"/>
      <c r="D7171" s="3"/>
      <c r="E7171" s="4"/>
      <c r="V7171" s="4"/>
      <c r="X7171" s="4"/>
    </row>
    <row r="7172" spans="3:37">
      <c r="C7172" s="3"/>
      <c r="D7172" s="3"/>
      <c r="E7172" s="4"/>
      <c r="V7172" s="4"/>
      <c r="X7172" s="4"/>
    </row>
    <row r="7173" spans="3:37">
      <c r="C7173" s="3"/>
      <c r="D7173" s="3"/>
      <c r="E7173" s="4"/>
      <c r="V7173" s="4"/>
      <c r="X7173" s="4"/>
    </row>
    <row r="7174" spans="3:37">
      <c r="C7174" s="3"/>
      <c r="D7174" s="3"/>
      <c r="E7174" s="4"/>
      <c r="V7174" s="4"/>
      <c r="X7174" s="4"/>
    </row>
    <row r="7175" spans="3:37">
      <c r="C7175" s="3"/>
      <c r="D7175" s="3"/>
      <c r="E7175" s="4"/>
      <c r="V7175" s="4"/>
      <c r="X7175" s="4"/>
    </row>
    <row r="7176" spans="3:37">
      <c r="C7176" s="3"/>
      <c r="D7176" s="3"/>
      <c r="E7176" s="4"/>
      <c r="V7176" s="4"/>
      <c r="X7176" s="4"/>
    </row>
    <row r="7177" spans="3:37">
      <c r="C7177" s="3"/>
      <c r="D7177" s="3"/>
      <c r="E7177" s="4"/>
      <c r="V7177" s="4"/>
      <c r="X7177" s="4"/>
    </row>
    <row r="7178" spans="3:37">
      <c r="C7178" s="3"/>
      <c r="D7178" s="3"/>
      <c r="E7178" s="4"/>
      <c r="V7178" s="4"/>
      <c r="X7178" s="4"/>
    </row>
    <row r="7179" spans="3:37">
      <c r="C7179" s="3"/>
      <c r="D7179" s="3"/>
      <c r="E7179" s="4"/>
    </row>
    <row r="7180" spans="3:37">
      <c r="C7180" s="3"/>
      <c r="D7180" s="3"/>
      <c r="E7180" s="4"/>
      <c r="AK7180" s="3"/>
    </row>
    <row r="7181" spans="3:37">
      <c r="C7181" s="3"/>
      <c r="D7181" s="3"/>
      <c r="E7181" s="4"/>
      <c r="AK7181" s="3"/>
    </row>
    <row r="7182" spans="3:37">
      <c r="C7182" s="3"/>
      <c r="D7182" s="3"/>
      <c r="E7182" s="4"/>
      <c r="AK7182" s="3"/>
    </row>
    <row r="7183" spans="3:37">
      <c r="C7183" s="3"/>
      <c r="D7183" s="3"/>
      <c r="E7183" s="4"/>
      <c r="AK7183" s="3"/>
    </row>
    <row r="7184" spans="3:37">
      <c r="C7184" s="3"/>
      <c r="D7184" s="3"/>
      <c r="E7184" s="4"/>
      <c r="AK7184" s="3"/>
    </row>
    <row r="7185" spans="3:37">
      <c r="C7185" s="3"/>
      <c r="D7185" s="3"/>
      <c r="E7185" s="4"/>
      <c r="AK7185" s="3"/>
    </row>
    <row r="7186" spans="3:37">
      <c r="C7186" s="3"/>
      <c r="D7186" s="3"/>
      <c r="E7186" s="4"/>
      <c r="AK7186" s="3"/>
    </row>
    <row r="7187" spans="3:37">
      <c r="C7187" s="3"/>
      <c r="D7187" s="3"/>
      <c r="E7187" s="4"/>
    </row>
    <row r="7188" spans="3:37">
      <c r="C7188" s="3"/>
      <c r="D7188" s="3"/>
      <c r="E7188" s="4"/>
      <c r="AK7188" s="3"/>
    </row>
    <row r="7189" spans="3:37">
      <c r="C7189" s="3"/>
      <c r="D7189" s="3"/>
      <c r="E7189" s="4"/>
      <c r="AK7189" s="3"/>
    </row>
    <row r="7190" spans="3:37">
      <c r="C7190" s="3"/>
      <c r="D7190" s="3"/>
      <c r="E7190" s="4"/>
      <c r="AK7190" s="3"/>
    </row>
    <row r="7191" spans="3:37">
      <c r="C7191" s="3"/>
      <c r="D7191" s="3"/>
      <c r="E7191" s="4"/>
      <c r="AK7191" s="3"/>
    </row>
    <row r="7192" spans="3:37">
      <c r="C7192" s="3"/>
      <c r="D7192" s="3"/>
      <c r="E7192" s="4"/>
      <c r="V7192" s="4"/>
      <c r="X7192" s="4"/>
    </row>
    <row r="7193" spans="3:37">
      <c r="C7193" s="3"/>
      <c r="D7193" s="3"/>
      <c r="E7193" s="4"/>
      <c r="V7193" s="4"/>
      <c r="X7193" s="4"/>
    </row>
    <row r="7194" spans="3:37">
      <c r="C7194" s="3"/>
      <c r="D7194" s="3"/>
      <c r="E7194" s="4"/>
      <c r="V7194" s="4"/>
      <c r="X7194" s="4"/>
    </row>
    <row r="7195" spans="3:37">
      <c r="C7195" s="3"/>
      <c r="D7195" s="3"/>
      <c r="E7195" s="4"/>
      <c r="V7195" s="4"/>
      <c r="X7195" s="4"/>
    </row>
    <row r="7196" spans="3:37">
      <c r="C7196" s="3"/>
      <c r="D7196" s="3"/>
      <c r="E7196" s="4"/>
      <c r="V7196" s="4"/>
      <c r="X7196" s="4"/>
    </row>
    <row r="7197" spans="3:37">
      <c r="C7197" s="3"/>
      <c r="D7197" s="3"/>
      <c r="E7197" s="4"/>
      <c r="V7197" s="4"/>
      <c r="X7197" s="4"/>
    </row>
    <row r="7198" spans="3:37">
      <c r="C7198" s="3"/>
      <c r="D7198" s="3"/>
      <c r="E7198" s="4"/>
      <c r="V7198" s="4"/>
      <c r="X7198" s="4"/>
    </row>
    <row r="7199" spans="3:37">
      <c r="C7199" s="3"/>
      <c r="D7199" s="3"/>
      <c r="E7199" s="4"/>
      <c r="V7199" s="4"/>
      <c r="X7199" s="4"/>
    </row>
    <row r="7200" spans="3:37">
      <c r="C7200" s="3"/>
      <c r="D7200" s="3"/>
      <c r="E7200" s="4"/>
      <c r="V7200" s="4"/>
      <c r="X7200" s="4"/>
    </row>
    <row r="7201" spans="3:37">
      <c r="C7201" s="3"/>
      <c r="D7201" s="3"/>
      <c r="E7201" s="4"/>
      <c r="V7201" s="4"/>
      <c r="X7201" s="4"/>
    </row>
    <row r="7202" spans="3:37">
      <c r="C7202" s="3"/>
      <c r="D7202" s="3"/>
      <c r="E7202" s="4"/>
      <c r="V7202" s="4"/>
      <c r="X7202" s="4"/>
    </row>
    <row r="7203" spans="3:37">
      <c r="C7203" s="3"/>
      <c r="D7203" s="3"/>
      <c r="E7203" s="4"/>
      <c r="V7203" s="4"/>
      <c r="X7203" s="4"/>
    </row>
    <row r="7204" spans="3:37">
      <c r="C7204" s="3"/>
      <c r="D7204" s="3"/>
      <c r="E7204" s="4"/>
      <c r="V7204" s="4"/>
      <c r="X7204" s="4"/>
    </row>
    <row r="7205" spans="3:37">
      <c r="C7205" s="3"/>
      <c r="D7205" s="3"/>
      <c r="E7205" s="4"/>
      <c r="V7205" s="4"/>
      <c r="X7205" s="4"/>
    </row>
    <row r="7206" spans="3:37">
      <c r="C7206" s="3"/>
      <c r="D7206" s="3"/>
      <c r="E7206" s="4"/>
      <c r="V7206" s="4"/>
      <c r="X7206" s="4"/>
      <c r="AK7206" s="3"/>
    </row>
    <row r="7207" spans="3:37">
      <c r="C7207" s="3"/>
      <c r="D7207" s="3"/>
      <c r="E7207" s="4"/>
      <c r="V7207" s="4"/>
      <c r="X7207" s="4"/>
      <c r="AK7207" s="3"/>
    </row>
    <row r="7208" spans="3:37">
      <c r="C7208" s="3"/>
      <c r="D7208" s="3"/>
      <c r="E7208" s="4"/>
      <c r="V7208" s="4"/>
      <c r="X7208" s="4"/>
      <c r="AK7208" s="3"/>
    </row>
    <row r="7209" spans="3:37">
      <c r="C7209" s="3"/>
      <c r="D7209" s="3"/>
      <c r="E7209" s="4"/>
      <c r="V7209" s="4"/>
      <c r="X7209" s="4"/>
      <c r="AK7209" s="3"/>
    </row>
    <row r="7210" spans="3:37">
      <c r="C7210" s="3"/>
      <c r="D7210" s="3"/>
      <c r="E7210" s="4"/>
      <c r="AK7210" s="3"/>
    </row>
    <row r="7211" spans="3:37">
      <c r="C7211" s="3"/>
      <c r="D7211" s="3"/>
      <c r="E7211" s="4"/>
      <c r="AK7211" s="3"/>
    </row>
    <row r="7212" spans="3:37">
      <c r="C7212" s="3"/>
      <c r="D7212" s="3"/>
      <c r="E7212" s="4"/>
      <c r="AK7212" s="3"/>
    </row>
    <row r="7213" spans="3:37">
      <c r="C7213" s="3"/>
      <c r="D7213" s="3"/>
      <c r="E7213" s="4"/>
      <c r="AK7213" s="3"/>
    </row>
    <row r="7214" spans="3:37">
      <c r="C7214" s="3"/>
      <c r="D7214" s="3"/>
      <c r="E7214" s="4"/>
      <c r="AK7214" s="3"/>
    </row>
    <row r="7215" spans="3:37">
      <c r="C7215" s="3"/>
      <c r="D7215" s="3"/>
      <c r="E7215" s="4"/>
      <c r="AK7215" s="3"/>
    </row>
    <row r="7216" spans="3:37">
      <c r="C7216" s="3"/>
      <c r="D7216" s="3"/>
      <c r="E7216" s="4"/>
      <c r="AK7216" s="3"/>
    </row>
    <row r="7217" spans="3:37">
      <c r="C7217" s="3"/>
      <c r="D7217" s="3"/>
      <c r="E7217" s="4"/>
      <c r="AK7217" s="3"/>
    </row>
    <row r="7218" spans="3:37">
      <c r="C7218" s="3"/>
      <c r="D7218" s="3"/>
      <c r="E7218" s="4"/>
      <c r="AK7218" s="3"/>
    </row>
    <row r="7219" spans="3:37">
      <c r="C7219" s="3"/>
      <c r="D7219" s="3"/>
      <c r="E7219" s="4"/>
      <c r="AK7219" s="3"/>
    </row>
    <row r="7220" spans="3:37">
      <c r="C7220" s="3"/>
      <c r="D7220" s="3"/>
      <c r="E7220" s="4"/>
      <c r="AK7220" s="3"/>
    </row>
    <row r="7221" spans="3:37">
      <c r="C7221" s="3"/>
      <c r="D7221" s="3"/>
      <c r="E7221" s="4"/>
      <c r="AK7221" s="3"/>
    </row>
    <row r="7222" spans="3:37">
      <c r="C7222" s="3"/>
      <c r="D7222" s="3"/>
      <c r="E7222" s="4"/>
      <c r="AK7222" s="3"/>
    </row>
    <row r="7223" spans="3:37">
      <c r="C7223" s="3"/>
      <c r="D7223" s="3"/>
      <c r="E7223" s="4"/>
      <c r="AK7223" s="3"/>
    </row>
    <row r="7224" spans="3:37">
      <c r="C7224" s="3"/>
      <c r="D7224" s="3"/>
      <c r="E7224" s="4"/>
      <c r="AK7224" s="3"/>
    </row>
    <row r="7225" spans="3:37">
      <c r="C7225" s="3"/>
      <c r="D7225" s="3"/>
      <c r="E7225" s="4"/>
      <c r="AK7225" s="3"/>
    </row>
    <row r="7226" spans="3:37">
      <c r="C7226" s="3"/>
      <c r="D7226" s="3"/>
      <c r="E7226" s="4"/>
      <c r="AK7226" s="3"/>
    </row>
    <row r="7227" spans="3:37">
      <c r="C7227" s="3"/>
      <c r="D7227" s="3"/>
      <c r="E7227" s="4"/>
      <c r="AK7227" s="3"/>
    </row>
    <row r="7228" spans="3:37">
      <c r="C7228" s="3"/>
      <c r="D7228" s="3"/>
      <c r="E7228" s="4"/>
      <c r="AK7228" s="3"/>
    </row>
    <row r="7229" spans="3:37">
      <c r="C7229" s="3"/>
      <c r="D7229" s="3"/>
      <c r="E7229" s="4"/>
      <c r="AK7229" s="3"/>
    </row>
    <row r="7230" spans="3:37">
      <c r="C7230" s="3"/>
      <c r="D7230" s="3"/>
      <c r="E7230" s="4"/>
      <c r="AK7230" s="3"/>
    </row>
    <row r="7231" spans="3:37">
      <c r="C7231" s="3"/>
      <c r="D7231" s="3"/>
      <c r="E7231" s="4"/>
      <c r="AK7231" s="3"/>
    </row>
    <row r="7232" spans="3:37">
      <c r="C7232" s="3"/>
      <c r="D7232" s="3"/>
      <c r="E7232" s="4"/>
      <c r="AK7232" s="3"/>
    </row>
    <row r="7233" spans="3:37">
      <c r="C7233" s="3"/>
      <c r="D7233" s="3"/>
      <c r="E7233" s="4"/>
      <c r="AK7233" s="3"/>
    </row>
    <row r="7234" spans="3:37">
      <c r="C7234" s="3"/>
      <c r="D7234" s="3"/>
      <c r="E7234" s="4"/>
      <c r="AK7234" s="3"/>
    </row>
    <row r="7235" spans="3:37">
      <c r="C7235" s="3"/>
      <c r="D7235" s="3"/>
      <c r="E7235" s="4"/>
      <c r="AK7235" s="3"/>
    </row>
    <row r="7236" spans="3:37">
      <c r="C7236" s="3"/>
      <c r="D7236" s="3"/>
      <c r="E7236" s="4"/>
      <c r="AK7236" s="3"/>
    </row>
    <row r="7237" spans="3:37">
      <c r="C7237" s="3"/>
      <c r="D7237" s="3"/>
      <c r="E7237" s="4"/>
      <c r="AK7237" s="3"/>
    </row>
    <row r="7238" spans="3:37">
      <c r="C7238" s="3"/>
      <c r="D7238" s="3"/>
      <c r="E7238" s="4"/>
      <c r="AK7238" s="3"/>
    </row>
    <row r="7239" spans="3:37">
      <c r="C7239" s="3"/>
      <c r="D7239" s="3"/>
      <c r="E7239" s="4"/>
      <c r="AK7239" s="3"/>
    </row>
    <row r="7240" spans="3:37">
      <c r="C7240" s="3"/>
      <c r="D7240" s="3"/>
      <c r="E7240" s="4"/>
      <c r="AK7240" s="3"/>
    </row>
    <row r="7241" spans="3:37">
      <c r="C7241" s="3"/>
      <c r="D7241" s="3"/>
      <c r="E7241" s="4"/>
      <c r="AK7241" s="3"/>
    </row>
    <row r="7242" spans="3:37">
      <c r="C7242" s="3"/>
      <c r="D7242" s="3"/>
      <c r="E7242" s="4"/>
      <c r="AK7242" s="3"/>
    </row>
    <row r="7243" spans="3:37">
      <c r="C7243" s="3"/>
      <c r="D7243" s="3"/>
      <c r="E7243" s="4"/>
      <c r="AK7243" s="3"/>
    </row>
    <row r="7244" spans="3:37">
      <c r="C7244" s="3"/>
      <c r="D7244" s="3"/>
      <c r="E7244" s="4"/>
      <c r="AK7244" s="3"/>
    </row>
    <row r="7245" spans="3:37">
      <c r="C7245" s="3"/>
      <c r="D7245" s="3"/>
      <c r="E7245" s="4"/>
      <c r="AK7245" s="3"/>
    </row>
    <row r="7246" spans="3:37">
      <c r="C7246" s="3"/>
      <c r="D7246" s="3"/>
      <c r="E7246" s="4"/>
      <c r="AK7246" s="3"/>
    </row>
    <row r="7247" spans="3:37">
      <c r="C7247" s="3"/>
      <c r="D7247" s="3"/>
      <c r="E7247" s="4"/>
      <c r="AK7247" s="3"/>
    </row>
    <row r="7248" spans="3:37">
      <c r="C7248" s="3"/>
      <c r="D7248" s="3"/>
      <c r="E7248" s="4"/>
      <c r="AK7248" s="3"/>
    </row>
    <row r="7249" spans="3:37">
      <c r="C7249" s="3"/>
      <c r="D7249" s="3"/>
      <c r="E7249" s="4"/>
      <c r="AK7249" s="3"/>
    </row>
    <row r="7250" spans="3:37">
      <c r="C7250" s="3"/>
      <c r="D7250" s="3"/>
      <c r="E7250" s="4"/>
      <c r="AK7250" s="3"/>
    </row>
    <row r="7251" spans="3:37">
      <c r="C7251" s="3"/>
      <c r="D7251" s="3"/>
      <c r="E7251" s="4"/>
      <c r="AK7251" s="3"/>
    </row>
    <row r="7252" spans="3:37">
      <c r="C7252" s="3"/>
      <c r="D7252" s="3"/>
      <c r="E7252" s="4"/>
      <c r="AK7252" s="3"/>
    </row>
    <row r="7253" spans="3:37">
      <c r="C7253" s="3"/>
      <c r="D7253" s="3"/>
      <c r="E7253" s="4"/>
      <c r="AK7253" s="3"/>
    </row>
    <row r="7254" spans="3:37">
      <c r="C7254" s="3"/>
      <c r="D7254" s="3"/>
      <c r="E7254" s="4"/>
      <c r="AK7254" s="3"/>
    </row>
    <row r="7255" spans="3:37">
      <c r="C7255" s="3"/>
      <c r="D7255" s="3"/>
      <c r="E7255" s="4"/>
      <c r="AK7255" s="3"/>
    </row>
    <row r="7256" spans="3:37">
      <c r="C7256" s="3"/>
      <c r="D7256" s="3"/>
      <c r="E7256" s="4"/>
      <c r="AK7256" s="3"/>
    </row>
    <row r="7257" spans="3:37">
      <c r="C7257" s="3"/>
      <c r="D7257" s="3"/>
      <c r="E7257" s="4"/>
      <c r="AK7257" s="3"/>
    </row>
    <row r="7258" spans="3:37">
      <c r="C7258" s="3"/>
      <c r="D7258" s="3"/>
      <c r="E7258" s="4"/>
      <c r="AK7258" s="3"/>
    </row>
    <row r="7259" spans="3:37">
      <c r="C7259" s="3"/>
      <c r="D7259" s="3"/>
      <c r="E7259" s="4"/>
      <c r="AK7259" s="3"/>
    </row>
    <row r="7260" spans="3:37">
      <c r="C7260" s="3"/>
      <c r="D7260" s="3"/>
      <c r="E7260" s="4"/>
      <c r="AK7260" s="3"/>
    </row>
    <row r="7261" spans="3:37">
      <c r="C7261" s="3"/>
      <c r="D7261" s="3"/>
      <c r="E7261" s="4"/>
      <c r="AK7261" s="3"/>
    </row>
    <row r="7262" spans="3:37">
      <c r="C7262" s="3"/>
      <c r="D7262" s="3"/>
      <c r="E7262" s="4"/>
      <c r="AK7262" s="3"/>
    </row>
    <row r="7263" spans="3:37">
      <c r="C7263" s="3"/>
      <c r="D7263" s="3"/>
      <c r="E7263" s="4"/>
      <c r="AK7263" s="3"/>
    </row>
    <row r="7264" spans="3:37">
      <c r="C7264" s="3"/>
      <c r="D7264" s="3"/>
      <c r="E7264" s="4"/>
      <c r="V7264" s="4"/>
      <c r="X7264" s="4"/>
      <c r="AK7264" s="3"/>
    </row>
    <row r="7265" spans="3:37">
      <c r="C7265" s="3"/>
      <c r="D7265" s="3"/>
      <c r="E7265" s="4"/>
      <c r="AK7265" s="3"/>
    </row>
    <row r="7266" spans="3:37">
      <c r="C7266" s="3"/>
      <c r="D7266" s="3"/>
      <c r="E7266" s="4"/>
      <c r="AK7266" s="3"/>
    </row>
    <row r="7267" spans="3:37">
      <c r="C7267" s="3"/>
      <c r="D7267" s="3"/>
      <c r="E7267" s="4"/>
      <c r="AK7267" s="3"/>
    </row>
    <row r="7268" spans="3:37">
      <c r="C7268" s="3"/>
      <c r="D7268" s="3"/>
      <c r="E7268" s="4"/>
    </row>
    <row r="7269" spans="3:37">
      <c r="C7269" s="3"/>
      <c r="D7269" s="3"/>
      <c r="E7269" s="4"/>
      <c r="AK7269" s="3"/>
    </row>
    <row r="7270" spans="3:37">
      <c r="C7270" s="3"/>
      <c r="D7270" s="3"/>
      <c r="E7270" s="4"/>
      <c r="AK7270" s="3"/>
    </row>
    <row r="7271" spans="3:37">
      <c r="C7271" s="3"/>
      <c r="D7271" s="3"/>
      <c r="E7271" s="4"/>
      <c r="AK7271" s="3"/>
    </row>
    <row r="7272" spans="3:37">
      <c r="C7272" s="3"/>
      <c r="D7272" s="3"/>
      <c r="E7272" s="4"/>
      <c r="AK7272" s="3"/>
    </row>
    <row r="7273" spans="3:37">
      <c r="C7273" s="3"/>
      <c r="D7273" s="3"/>
      <c r="E7273" s="4"/>
      <c r="AK7273" s="3"/>
    </row>
    <row r="7274" spans="3:37">
      <c r="C7274" s="3"/>
      <c r="D7274" s="3"/>
      <c r="E7274" s="4"/>
      <c r="AK7274" s="3"/>
    </row>
    <row r="7275" spans="3:37">
      <c r="C7275" s="3"/>
      <c r="D7275" s="3"/>
      <c r="E7275" s="4"/>
      <c r="AK7275" s="3"/>
    </row>
    <row r="7276" spans="3:37">
      <c r="C7276" s="3"/>
      <c r="D7276" s="3"/>
      <c r="E7276" s="4"/>
      <c r="AK7276" s="3"/>
    </row>
    <row r="7277" spans="3:37">
      <c r="C7277" s="3"/>
      <c r="D7277" s="3"/>
      <c r="E7277" s="4"/>
      <c r="AK7277" s="3"/>
    </row>
    <row r="7278" spans="3:37">
      <c r="C7278" s="3"/>
      <c r="D7278" s="3"/>
      <c r="E7278" s="4"/>
      <c r="AK7278" s="3"/>
    </row>
    <row r="7279" spans="3:37">
      <c r="C7279" s="3"/>
      <c r="D7279" s="3"/>
      <c r="E7279" s="4"/>
      <c r="V7279" s="4"/>
      <c r="X7279" s="4"/>
    </row>
    <row r="7280" spans="3:37">
      <c r="C7280" s="3"/>
      <c r="D7280" s="3"/>
      <c r="E7280" s="4"/>
      <c r="V7280" s="4"/>
      <c r="X7280" s="4"/>
    </row>
    <row r="7281" spans="3:37">
      <c r="C7281" s="3"/>
      <c r="D7281" s="3"/>
      <c r="E7281" s="4"/>
      <c r="V7281" s="4"/>
      <c r="X7281" s="4"/>
      <c r="AK7281" s="3"/>
    </row>
    <row r="7282" spans="3:37">
      <c r="C7282" s="3"/>
      <c r="D7282" s="3"/>
      <c r="E7282" s="4"/>
      <c r="V7282" s="4"/>
      <c r="X7282" s="4"/>
      <c r="AK7282" s="3"/>
    </row>
    <row r="7283" spans="3:37">
      <c r="C7283" s="3"/>
      <c r="D7283" s="3"/>
      <c r="E7283" s="4"/>
      <c r="V7283" s="4"/>
      <c r="X7283" s="4"/>
      <c r="AK7283" s="3"/>
    </row>
    <row r="7284" spans="3:37">
      <c r="C7284" s="3"/>
      <c r="D7284" s="3"/>
      <c r="E7284" s="4"/>
      <c r="V7284" s="4"/>
      <c r="X7284" s="4"/>
    </row>
    <row r="7285" spans="3:37">
      <c r="C7285" s="3"/>
      <c r="D7285" s="3"/>
      <c r="E7285" s="4"/>
      <c r="V7285" s="4"/>
      <c r="X7285" s="4"/>
    </row>
    <row r="7286" spans="3:37">
      <c r="C7286" s="3"/>
      <c r="D7286" s="3"/>
      <c r="E7286" s="4"/>
      <c r="V7286" s="4"/>
      <c r="X7286" s="4"/>
    </row>
    <row r="7287" spans="3:37">
      <c r="C7287" s="3"/>
      <c r="D7287" s="3"/>
      <c r="E7287" s="4"/>
      <c r="V7287" s="4"/>
      <c r="X7287" s="4"/>
    </row>
    <row r="7288" spans="3:37">
      <c r="C7288" s="3"/>
      <c r="D7288" s="3"/>
      <c r="E7288" s="4"/>
      <c r="AK7288" s="3"/>
    </row>
    <row r="7289" spans="3:37">
      <c r="C7289" s="3"/>
      <c r="D7289" s="3"/>
      <c r="E7289" s="4"/>
      <c r="AK7289" s="3"/>
    </row>
    <row r="7290" spans="3:37">
      <c r="C7290" s="3"/>
      <c r="D7290" s="3"/>
      <c r="E7290" s="4"/>
    </row>
    <row r="7291" spans="3:37">
      <c r="C7291" s="3"/>
      <c r="D7291" s="3"/>
      <c r="E7291" s="4"/>
      <c r="AK7291" s="3"/>
    </row>
    <row r="7292" spans="3:37">
      <c r="C7292" s="3"/>
      <c r="D7292" s="3"/>
      <c r="E7292" s="4"/>
      <c r="AK7292" s="3"/>
    </row>
    <row r="7293" spans="3:37">
      <c r="C7293" s="3"/>
      <c r="D7293" s="3"/>
      <c r="E7293" s="4"/>
    </row>
    <row r="7294" spans="3:37">
      <c r="C7294" s="3"/>
      <c r="D7294" s="3"/>
      <c r="E7294" s="4"/>
      <c r="AK7294" s="3"/>
    </row>
    <row r="7295" spans="3:37">
      <c r="C7295" s="3"/>
      <c r="D7295" s="3"/>
      <c r="E7295" s="4"/>
      <c r="AK7295" s="3"/>
    </row>
    <row r="7296" spans="3:37">
      <c r="C7296" s="3"/>
      <c r="D7296" s="3"/>
      <c r="E7296" s="4"/>
      <c r="AK7296" s="3"/>
    </row>
    <row r="7297" spans="3:37">
      <c r="C7297" s="3"/>
      <c r="D7297" s="3"/>
      <c r="E7297" s="4"/>
      <c r="AK7297" s="3"/>
    </row>
    <row r="7298" spans="3:37">
      <c r="C7298" s="3"/>
      <c r="D7298" s="3"/>
      <c r="E7298" s="4"/>
      <c r="AK7298" s="3"/>
    </row>
    <row r="7299" spans="3:37">
      <c r="C7299" s="3"/>
      <c r="D7299" s="3"/>
      <c r="E7299" s="4"/>
      <c r="AK7299" s="3"/>
    </row>
    <row r="7300" spans="3:37">
      <c r="C7300" s="3"/>
      <c r="D7300" s="3"/>
      <c r="E7300" s="4"/>
      <c r="AK7300" s="3"/>
    </row>
    <row r="7301" spans="3:37">
      <c r="C7301" s="3"/>
      <c r="D7301" s="3"/>
      <c r="E7301" s="4"/>
      <c r="AK7301" s="3"/>
    </row>
    <row r="7302" spans="3:37">
      <c r="C7302" s="3"/>
      <c r="D7302" s="3"/>
      <c r="E7302" s="4"/>
      <c r="V7302" s="4"/>
      <c r="X7302" s="4"/>
      <c r="AK7302" s="3"/>
    </row>
    <row r="7303" spans="3:37">
      <c r="C7303" s="3"/>
      <c r="D7303" s="3"/>
      <c r="E7303" s="4"/>
      <c r="V7303" s="4"/>
      <c r="X7303" s="4"/>
      <c r="AK7303" s="3"/>
    </row>
    <row r="7304" spans="3:37">
      <c r="C7304" s="3"/>
      <c r="D7304" s="3"/>
      <c r="E7304" s="4"/>
      <c r="V7304" s="4"/>
      <c r="X7304" s="4"/>
      <c r="AK7304" s="3"/>
    </row>
    <row r="7305" spans="3:37">
      <c r="C7305" s="3"/>
      <c r="D7305" s="3"/>
      <c r="E7305" s="4"/>
      <c r="AK7305" s="3"/>
    </row>
    <row r="7306" spans="3:37">
      <c r="C7306" s="3"/>
      <c r="D7306" s="3"/>
      <c r="E7306" s="4"/>
      <c r="AK7306" s="3"/>
    </row>
    <row r="7307" spans="3:37">
      <c r="C7307" s="3"/>
      <c r="D7307" s="3"/>
      <c r="E7307" s="4"/>
      <c r="V7307" s="4"/>
      <c r="X7307" s="4"/>
      <c r="AK7307" s="3"/>
    </row>
    <row r="7308" spans="3:37">
      <c r="C7308" s="3"/>
      <c r="D7308" s="3"/>
      <c r="E7308" s="4"/>
      <c r="V7308" s="4"/>
      <c r="X7308" s="4"/>
      <c r="AK7308" s="3"/>
    </row>
    <row r="7309" spans="3:37">
      <c r="C7309" s="3"/>
      <c r="D7309" s="3"/>
      <c r="E7309" s="4"/>
      <c r="V7309" s="4"/>
      <c r="X7309" s="4"/>
      <c r="AK7309" s="3"/>
    </row>
    <row r="7310" spans="3:37">
      <c r="C7310" s="3"/>
      <c r="D7310" s="3"/>
      <c r="E7310" s="4"/>
      <c r="V7310" s="4"/>
      <c r="X7310" s="4"/>
      <c r="AK7310" s="3"/>
    </row>
    <row r="7311" spans="3:37">
      <c r="C7311" s="3"/>
      <c r="D7311" s="3"/>
      <c r="E7311" s="4"/>
      <c r="V7311" s="4"/>
      <c r="X7311" s="4"/>
      <c r="AK7311" s="3"/>
    </row>
    <row r="7312" spans="3:37">
      <c r="C7312" s="3"/>
      <c r="D7312" s="3"/>
      <c r="E7312" s="4"/>
      <c r="V7312" s="4"/>
      <c r="X7312" s="4"/>
      <c r="AK7312" s="3"/>
    </row>
    <row r="7313" spans="3:37">
      <c r="C7313" s="3"/>
      <c r="D7313" s="3"/>
      <c r="E7313" s="4"/>
      <c r="V7313" s="4"/>
      <c r="X7313" s="4"/>
      <c r="AK7313" s="3"/>
    </row>
    <row r="7314" spans="3:37">
      <c r="C7314" s="3"/>
      <c r="D7314" s="3"/>
      <c r="E7314" s="4"/>
      <c r="V7314" s="4"/>
      <c r="X7314" s="4"/>
      <c r="AK7314" s="3"/>
    </row>
    <row r="7315" spans="3:37">
      <c r="C7315" s="3"/>
      <c r="D7315" s="3"/>
      <c r="E7315" s="4"/>
      <c r="V7315" s="4"/>
      <c r="X7315" s="4"/>
      <c r="AK7315" s="3"/>
    </row>
    <row r="7316" spans="3:37">
      <c r="C7316" s="3"/>
      <c r="D7316" s="3"/>
      <c r="E7316" s="4"/>
      <c r="V7316" s="4"/>
      <c r="X7316" s="4"/>
    </row>
    <row r="7317" spans="3:37">
      <c r="C7317" s="3"/>
      <c r="D7317" s="3"/>
      <c r="E7317" s="4"/>
      <c r="V7317" s="4"/>
      <c r="X7317" s="4"/>
    </row>
    <row r="7318" spans="3:37">
      <c r="C7318" s="3"/>
      <c r="D7318" s="3"/>
      <c r="E7318" s="4"/>
      <c r="V7318" s="4"/>
      <c r="X7318" s="4"/>
    </row>
    <row r="7319" spans="3:37">
      <c r="C7319" s="3"/>
      <c r="D7319" s="3"/>
      <c r="E7319" s="4"/>
      <c r="V7319" s="4"/>
      <c r="X7319" s="4"/>
    </row>
    <row r="7320" spans="3:37">
      <c r="C7320" s="3"/>
      <c r="D7320" s="3"/>
      <c r="E7320" s="4"/>
      <c r="V7320" s="4"/>
      <c r="X7320" s="4"/>
      <c r="AK7320" s="3"/>
    </row>
    <row r="7321" spans="3:37">
      <c r="C7321" s="3"/>
      <c r="D7321" s="3"/>
      <c r="E7321" s="4"/>
      <c r="V7321" s="4"/>
      <c r="X7321" s="4"/>
      <c r="AK7321" s="3"/>
    </row>
    <row r="7322" spans="3:37">
      <c r="C7322" s="3"/>
      <c r="D7322" s="3"/>
      <c r="E7322" s="4"/>
      <c r="V7322" s="4"/>
      <c r="X7322" s="4"/>
      <c r="AK7322" s="3"/>
    </row>
    <row r="7323" spans="3:37">
      <c r="C7323" s="3"/>
      <c r="D7323" s="3"/>
      <c r="E7323" s="4"/>
      <c r="V7323" s="4"/>
      <c r="X7323" s="4"/>
      <c r="AK7323" s="3"/>
    </row>
    <row r="7324" spans="3:37">
      <c r="C7324" s="3"/>
      <c r="D7324" s="3"/>
      <c r="E7324" s="4"/>
      <c r="V7324" s="4"/>
      <c r="X7324" s="4"/>
    </row>
    <row r="7325" spans="3:37">
      <c r="C7325" s="3"/>
      <c r="D7325" s="3"/>
      <c r="E7325" s="4"/>
      <c r="V7325" s="4"/>
      <c r="X7325" s="4"/>
    </row>
    <row r="7326" spans="3:37">
      <c r="C7326" s="3"/>
      <c r="D7326" s="3"/>
      <c r="E7326" s="4"/>
      <c r="V7326" s="4"/>
      <c r="X7326" s="4"/>
    </row>
    <row r="7327" spans="3:37">
      <c r="C7327" s="3"/>
      <c r="D7327" s="3"/>
      <c r="E7327" s="4"/>
      <c r="V7327" s="4"/>
      <c r="X7327" s="4"/>
    </row>
    <row r="7328" spans="3:37">
      <c r="C7328" s="3"/>
      <c r="D7328" s="3"/>
      <c r="E7328" s="4"/>
      <c r="V7328" s="4"/>
      <c r="X7328" s="4"/>
    </row>
    <row r="7329" spans="3:37">
      <c r="C7329" s="3"/>
      <c r="D7329" s="3"/>
      <c r="E7329" s="4"/>
      <c r="V7329" s="4"/>
      <c r="X7329" s="4"/>
      <c r="AK7329" s="3"/>
    </row>
    <row r="7330" spans="3:37">
      <c r="C7330" s="3"/>
      <c r="D7330" s="3"/>
      <c r="E7330" s="4"/>
      <c r="V7330" s="4"/>
      <c r="X7330" s="4"/>
      <c r="AK7330" s="3"/>
    </row>
    <row r="7331" spans="3:37">
      <c r="C7331" s="3"/>
      <c r="D7331" s="3"/>
      <c r="E7331" s="4"/>
      <c r="V7331" s="4"/>
      <c r="X7331" s="4"/>
      <c r="AK7331" s="3"/>
    </row>
    <row r="7332" spans="3:37">
      <c r="C7332" s="3"/>
      <c r="D7332" s="3"/>
      <c r="E7332" s="4"/>
      <c r="V7332" s="4"/>
      <c r="X7332" s="4"/>
      <c r="AK7332" s="3"/>
    </row>
    <row r="7333" spans="3:37">
      <c r="C7333" s="3"/>
      <c r="D7333" s="3"/>
      <c r="E7333" s="4"/>
      <c r="V7333" s="4"/>
      <c r="X7333" s="4"/>
      <c r="AK7333" s="3"/>
    </row>
    <row r="7334" spans="3:37">
      <c r="C7334" s="3"/>
      <c r="D7334" s="3"/>
      <c r="E7334" s="4"/>
      <c r="AK7334" s="3"/>
    </row>
    <row r="7335" spans="3:37">
      <c r="C7335" s="3"/>
      <c r="D7335" s="3"/>
      <c r="E7335" s="4"/>
      <c r="AK7335" s="3"/>
    </row>
    <row r="7336" spans="3:37">
      <c r="C7336" s="3"/>
      <c r="D7336" s="3"/>
      <c r="E7336" s="4"/>
      <c r="V7336" s="4"/>
      <c r="X7336" s="4"/>
    </row>
    <row r="7337" spans="3:37">
      <c r="C7337" s="3"/>
      <c r="D7337" s="3"/>
      <c r="E7337" s="4"/>
      <c r="V7337" s="4"/>
      <c r="X7337" s="4"/>
    </row>
    <row r="7338" spans="3:37">
      <c r="C7338" s="3"/>
      <c r="D7338" s="3"/>
      <c r="E7338" s="4"/>
      <c r="V7338" s="4"/>
      <c r="X7338" s="4"/>
    </row>
    <row r="7339" spans="3:37">
      <c r="C7339" s="3"/>
      <c r="D7339" s="3"/>
      <c r="E7339" s="4"/>
      <c r="V7339" s="4"/>
      <c r="X7339" s="4"/>
    </row>
    <row r="7340" spans="3:37">
      <c r="C7340" s="3"/>
      <c r="D7340" s="3"/>
      <c r="E7340" s="4"/>
      <c r="V7340" s="4"/>
      <c r="X7340" s="4"/>
    </row>
    <row r="7341" spans="3:37">
      <c r="C7341" s="3"/>
      <c r="D7341" s="3"/>
      <c r="E7341" s="4"/>
      <c r="V7341" s="4"/>
      <c r="X7341" s="4"/>
      <c r="AK7341" s="3"/>
    </row>
    <row r="7342" spans="3:37">
      <c r="C7342" s="3"/>
      <c r="D7342" s="3"/>
      <c r="E7342" s="4"/>
      <c r="V7342" s="4"/>
      <c r="X7342" s="4"/>
      <c r="AK7342" s="3"/>
    </row>
    <row r="7343" spans="3:37">
      <c r="C7343" s="3"/>
      <c r="D7343" s="3"/>
      <c r="E7343" s="4"/>
      <c r="V7343" s="4"/>
      <c r="X7343" s="4"/>
      <c r="AK7343" s="3"/>
    </row>
    <row r="7344" spans="3:37">
      <c r="C7344" s="3"/>
      <c r="D7344" s="3"/>
      <c r="E7344" s="4"/>
      <c r="V7344" s="4"/>
      <c r="X7344" s="4"/>
      <c r="AK7344" s="3"/>
    </row>
    <row r="7345" spans="3:37">
      <c r="C7345" s="3"/>
      <c r="D7345" s="3"/>
      <c r="E7345" s="4"/>
      <c r="V7345" s="4"/>
      <c r="X7345" s="4"/>
      <c r="AK7345" s="3"/>
    </row>
    <row r="7346" spans="3:37">
      <c r="C7346" s="3"/>
      <c r="D7346" s="3"/>
      <c r="E7346" s="4"/>
      <c r="V7346" s="4"/>
      <c r="X7346" s="4"/>
      <c r="AK7346" s="3"/>
    </row>
    <row r="7347" spans="3:37">
      <c r="C7347" s="3"/>
      <c r="D7347" s="3"/>
      <c r="E7347" s="4"/>
      <c r="V7347" s="4"/>
      <c r="X7347" s="4"/>
      <c r="AK7347" s="3"/>
    </row>
    <row r="7348" spans="3:37">
      <c r="C7348" s="3"/>
      <c r="D7348" s="3"/>
      <c r="E7348" s="4"/>
      <c r="V7348" s="4"/>
      <c r="X7348" s="4"/>
      <c r="AK7348" s="3"/>
    </row>
    <row r="7349" spans="3:37">
      <c r="C7349" s="3"/>
      <c r="D7349" s="3"/>
      <c r="E7349" s="4"/>
      <c r="V7349" s="4"/>
      <c r="X7349" s="4"/>
      <c r="AK7349" s="3"/>
    </row>
    <row r="7350" spans="3:37">
      <c r="C7350" s="3"/>
      <c r="D7350" s="3"/>
      <c r="E7350" s="4"/>
      <c r="V7350" s="4"/>
      <c r="X7350" s="4"/>
      <c r="AK7350" s="3"/>
    </row>
    <row r="7351" spans="3:37">
      <c r="C7351" s="3"/>
      <c r="D7351" s="3"/>
      <c r="E7351" s="4"/>
      <c r="V7351" s="4"/>
      <c r="X7351" s="4"/>
      <c r="AK7351" s="3"/>
    </row>
    <row r="7352" spans="3:37">
      <c r="C7352" s="3"/>
      <c r="D7352" s="3"/>
      <c r="E7352" s="4"/>
      <c r="V7352" s="4"/>
      <c r="X7352" s="4"/>
      <c r="AK7352" s="3"/>
    </row>
    <row r="7353" spans="3:37">
      <c r="C7353" s="3"/>
      <c r="D7353" s="3"/>
      <c r="E7353" s="4"/>
      <c r="V7353" s="4"/>
      <c r="X7353" s="4"/>
      <c r="AK7353" s="3"/>
    </row>
    <row r="7354" spans="3:37">
      <c r="C7354" s="3"/>
      <c r="D7354" s="3"/>
      <c r="E7354" s="4"/>
      <c r="V7354" s="4"/>
      <c r="X7354" s="4"/>
      <c r="AK7354" s="3"/>
    </row>
    <row r="7355" spans="3:37">
      <c r="C7355" s="3"/>
      <c r="D7355" s="3"/>
      <c r="E7355" s="4"/>
      <c r="V7355" s="4"/>
      <c r="X7355" s="4"/>
      <c r="AK7355" s="3"/>
    </row>
    <row r="7356" spans="3:37">
      <c r="C7356" s="3"/>
      <c r="D7356" s="3"/>
      <c r="E7356" s="4"/>
      <c r="V7356" s="4"/>
      <c r="X7356" s="4"/>
      <c r="AK7356" s="3"/>
    </row>
    <row r="7357" spans="3:37">
      <c r="C7357" s="3"/>
      <c r="D7357" s="3"/>
      <c r="E7357" s="4"/>
      <c r="V7357" s="4"/>
      <c r="X7357" s="4"/>
    </row>
    <row r="7358" spans="3:37">
      <c r="C7358" s="3"/>
      <c r="D7358" s="3"/>
      <c r="E7358" s="4"/>
      <c r="AK7358" s="3"/>
    </row>
    <row r="7359" spans="3:37">
      <c r="C7359" s="3"/>
      <c r="D7359" s="3"/>
      <c r="E7359" s="4"/>
    </row>
    <row r="7360" spans="3:37">
      <c r="C7360" s="3"/>
      <c r="D7360" s="3"/>
      <c r="E7360" s="4"/>
      <c r="AK7360" s="3"/>
    </row>
    <row r="7361" spans="3:37">
      <c r="C7361" s="3"/>
      <c r="D7361" s="3"/>
      <c r="E7361" s="4"/>
    </row>
    <row r="7362" spans="3:37">
      <c r="C7362" s="3"/>
      <c r="D7362" s="3"/>
      <c r="E7362" s="4"/>
      <c r="AK7362" s="3"/>
    </row>
    <row r="7363" spans="3:37">
      <c r="C7363" s="3"/>
      <c r="D7363" s="3"/>
      <c r="E7363" s="4"/>
      <c r="AK7363" s="3"/>
    </row>
    <row r="7364" spans="3:37">
      <c r="C7364" s="3"/>
      <c r="D7364" s="3"/>
      <c r="E7364" s="4"/>
      <c r="V7364" s="4"/>
      <c r="AK7364" s="3"/>
    </row>
    <row r="7365" spans="3:37">
      <c r="C7365" s="3"/>
      <c r="D7365" s="3"/>
      <c r="E7365" s="4"/>
      <c r="V7365" s="4"/>
      <c r="AK7365" s="3"/>
    </row>
    <row r="7366" spans="3:37">
      <c r="C7366" s="3"/>
      <c r="D7366" s="3"/>
      <c r="E7366" s="4"/>
      <c r="AK7366" s="3"/>
    </row>
    <row r="7367" spans="3:37">
      <c r="C7367" s="3"/>
      <c r="D7367" s="3"/>
      <c r="E7367" s="4"/>
      <c r="AK7367" s="3"/>
    </row>
    <row r="7368" spans="3:37">
      <c r="C7368" s="3"/>
      <c r="D7368" s="3"/>
      <c r="E7368" s="4"/>
      <c r="V7368" s="4"/>
      <c r="X7368" s="4"/>
    </row>
    <row r="7369" spans="3:37">
      <c r="C7369" s="3"/>
      <c r="D7369" s="3"/>
      <c r="E7369" s="4"/>
      <c r="V7369" s="4"/>
      <c r="X7369" s="4"/>
    </row>
    <row r="7370" spans="3:37">
      <c r="C7370" s="3"/>
      <c r="D7370" s="3"/>
      <c r="E7370" s="4"/>
      <c r="V7370" s="4"/>
      <c r="X7370" s="4"/>
    </row>
    <row r="7371" spans="3:37">
      <c r="C7371" s="3"/>
      <c r="D7371" s="3"/>
      <c r="E7371" s="4"/>
      <c r="V7371" s="4"/>
      <c r="X7371" s="4"/>
    </row>
    <row r="7372" spans="3:37">
      <c r="C7372" s="3"/>
      <c r="D7372" s="3"/>
      <c r="E7372" s="4"/>
      <c r="V7372" s="4"/>
      <c r="X7372" s="4"/>
    </row>
    <row r="7373" spans="3:37">
      <c r="C7373" s="3"/>
      <c r="D7373" s="3"/>
      <c r="E7373" s="4"/>
      <c r="V7373" s="4"/>
      <c r="X7373" s="4"/>
    </row>
    <row r="7374" spans="3:37">
      <c r="C7374" s="3"/>
      <c r="D7374" s="3"/>
      <c r="E7374" s="4"/>
      <c r="V7374" s="4"/>
      <c r="X7374" s="4"/>
    </row>
    <row r="7375" spans="3:37">
      <c r="C7375" s="3"/>
      <c r="D7375" s="3"/>
      <c r="E7375" s="4"/>
      <c r="V7375" s="4"/>
      <c r="X7375" s="4"/>
    </row>
    <row r="7376" spans="3:37">
      <c r="C7376" s="3"/>
      <c r="D7376" s="3"/>
      <c r="E7376" s="4"/>
      <c r="V7376" s="4"/>
      <c r="X7376" s="4"/>
    </row>
    <row r="7377" spans="3:37">
      <c r="C7377" s="3"/>
      <c r="D7377" s="3"/>
      <c r="E7377" s="4"/>
      <c r="V7377" s="4"/>
      <c r="X7377" s="4"/>
    </row>
    <row r="7378" spans="3:37">
      <c r="C7378" s="3"/>
      <c r="D7378" s="3"/>
      <c r="E7378" s="4"/>
      <c r="V7378" s="4"/>
      <c r="X7378" s="4"/>
    </row>
    <row r="7379" spans="3:37">
      <c r="C7379" s="3"/>
      <c r="D7379" s="3"/>
      <c r="E7379" s="4"/>
      <c r="V7379" s="4"/>
      <c r="X7379" s="4"/>
    </row>
    <row r="7380" spans="3:37">
      <c r="C7380" s="3"/>
      <c r="D7380" s="3"/>
      <c r="E7380" s="4"/>
      <c r="V7380" s="4"/>
      <c r="X7380" s="4"/>
      <c r="AK7380" s="3"/>
    </row>
    <row r="7381" spans="3:37">
      <c r="C7381" s="3"/>
      <c r="D7381" s="3"/>
      <c r="E7381" s="4"/>
      <c r="V7381" s="4"/>
      <c r="X7381" s="4"/>
      <c r="AK7381" s="3"/>
    </row>
    <row r="7382" spans="3:37">
      <c r="C7382" s="3"/>
      <c r="D7382" s="3"/>
      <c r="E7382" s="4"/>
      <c r="V7382" s="4"/>
      <c r="X7382" s="4"/>
      <c r="AK7382" s="3"/>
    </row>
    <row r="7383" spans="3:37">
      <c r="C7383" s="3"/>
      <c r="D7383" s="3"/>
      <c r="E7383" s="4"/>
      <c r="V7383" s="4"/>
      <c r="X7383" s="4"/>
      <c r="AK7383" s="3"/>
    </row>
    <row r="7384" spans="3:37">
      <c r="C7384" s="3"/>
      <c r="D7384" s="3"/>
      <c r="E7384" s="4"/>
      <c r="V7384" s="4"/>
      <c r="X7384" s="4"/>
      <c r="AK7384" s="3"/>
    </row>
    <row r="7385" spans="3:37">
      <c r="C7385" s="3"/>
      <c r="D7385" s="3"/>
      <c r="E7385" s="4"/>
      <c r="V7385" s="4"/>
      <c r="X7385" s="4"/>
      <c r="AK7385" s="3"/>
    </row>
    <row r="7386" spans="3:37">
      <c r="C7386" s="3"/>
      <c r="D7386" s="3"/>
      <c r="E7386" s="4"/>
      <c r="V7386" s="4"/>
      <c r="X7386" s="4"/>
      <c r="AK7386" s="3"/>
    </row>
    <row r="7387" spans="3:37">
      <c r="C7387" s="3"/>
      <c r="D7387" s="3"/>
      <c r="E7387" s="4"/>
      <c r="V7387" s="4"/>
      <c r="X7387" s="4"/>
      <c r="AK7387" s="3"/>
    </row>
    <row r="7388" spans="3:37">
      <c r="C7388" s="3"/>
      <c r="D7388" s="3"/>
      <c r="E7388" s="4"/>
      <c r="V7388" s="4"/>
      <c r="X7388" s="4"/>
      <c r="AK7388" s="3"/>
    </row>
    <row r="7389" spans="3:37">
      <c r="C7389" s="3"/>
      <c r="D7389" s="3"/>
      <c r="E7389" s="4"/>
      <c r="V7389" s="4"/>
      <c r="X7389" s="4"/>
    </row>
    <row r="7390" spans="3:37">
      <c r="C7390" s="3"/>
      <c r="D7390" s="3"/>
      <c r="E7390" s="4"/>
      <c r="V7390" s="4"/>
      <c r="X7390" s="4"/>
    </row>
    <row r="7391" spans="3:37">
      <c r="C7391" s="3"/>
      <c r="D7391" s="3"/>
      <c r="E7391" s="4"/>
      <c r="V7391" s="4"/>
      <c r="X7391" s="4"/>
    </row>
    <row r="7392" spans="3:37">
      <c r="C7392" s="3"/>
      <c r="D7392" s="3"/>
      <c r="E7392" s="4"/>
      <c r="V7392" s="4"/>
      <c r="X7392" s="4"/>
    </row>
    <row r="7393" spans="3:37">
      <c r="C7393" s="3"/>
      <c r="D7393" s="3"/>
      <c r="E7393" s="4"/>
      <c r="AK7393" s="3"/>
    </row>
    <row r="7394" spans="3:37">
      <c r="C7394" s="3"/>
      <c r="D7394" s="3"/>
      <c r="E7394" s="4"/>
      <c r="AK7394" s="3"/>
    </row>
    <row r="7395" spans="3:37">
      <c r="C7395" s="3"/>
      <c r="D7395" s="3"/>
      <c r="E7395" s="4"/>
      <c r="V7395" s="4"/>
      <c r="X7395" s="4"/>
      <c r="AK7395" s="3"/>
    </row>
    <row r="7396" spans="3:37">
      <c r="C7396" s="3"/>
      <c r="D7396" s="3"/>
      <c r="E7396" s="4"/>
      <c r="V7396" s="4"/>
      <c r="X7396" s="4"/>
      <c r="AK7396" s="3"/>
    </row>
    <row r="7397" spans="3:37">
      <c r="C7397" s="3"/>
      <c r="D7397" s="3"/>
      <c r="E7397" s="4"/>
      <c r="V7397" s="4"/>
      <c r="X7397" s="4"/>
      <c r="AK7397" s="3"/>
    </row>
    <row r="7398" spans="3:37">
      <c r="C7398" s="3"/>
      <c r="D7398" s="3"/>
      <c r="E7398" s="4"/>
      <c r="V7398" s="4"/>
      <c r="X7398" s="4"/>
      <c r="AK7398" s="3"/>
    </row>
    <row r="7399" spans="3:37">
      <c r="C7399" s="3"/>
      <c r="D7399" s="3"/>
      <c r="E7399" s="4"/>
      <c r="V7399" s="4"/>
      <c r="X7399" s="4"/>
    </row>
    <row r="7400" spans="3:37">
      <c r="C7400" s="3"/>
      <c r="D7400" s="3"/>
      <c r="E7400" s="4"/>
      <c r="V7400" s="4"/>
      <c r="X7400" s="4"/>
    </row>
    <row r="7401" spans="3:37">
      <c r="C7401" s="3"/>
      <c r="D7401" s="3"/>
      <c r="E7401" s="4"/>
      <c r="V7401" s="4"/>
      <c r="X7401" s="4"/>
    </row>
    <row r="7402" spans="3:37">
      <c r="C7402" s="3"/>
      <c r="D7402" s="3"/>
      <c r="E7402" s="4"/>
      <c r="V7402" s="4"/>
      <c r="X7402" s="4"/>
      <c r="AK7402" s="3"/>
    </row>
    <row r="7403" spans="3:37">
      <c r="C7403" s="3"/>
      <c r="D7403" s="3"/>
      <c r="E7403" s="4"/>
      <c r="V7403" s="4"/>
      <c r="X7403" s="4"/>
      <c r="AK7403" s="3"/>
    </row>
    <row r="7404" spans="3:37">
      <c r="C7404" s="3"/>
      <c r="D7404" s="3"/>
      <c r="E7404" s="4"/>
      <c r="V7404" s="4"/>
      <c r="X7404" s="4"/>
      <c r="AK7404" s="3"/>
    </row>
    <row r="7405" spans="3:37">
      <c r="C7405" s="3"/>
      <c r="D7405" s="3"/>
      <c r="E7405" s="4"/>
      <c r="V7405" s="4"/>
      <c r="X7405" s="4"/>
    </row>
    <row r="7406" spans="3:37">
      <c r="C7406" s="3"/>
      <c r="D7406" s="3"/>
      <c r="E7406" s="4"/>
      <c r="V7406" s="4"/>
      <c r="X7406" s="4"/>
    </row>
    <row r="7407" spans="3:37">
      <c r="C7407" s="3"/>
      <c r="D7407" s="3"/>
      <c r="E7407" s="4"/>
      <c r="V7407" s="4"/>
      <c r="X7407" s="4"/>
    </row>
    <row r="7408" spans="3:37">
      <c r="C7408" s="3"/>
      <c r="D7408" s="3"/>
      <c r="E7408" s="4"/>
      <c r="AK7408" s="3"/>
    </row>
    <row r="7409" spans="3:37">
      <c r="C7409" s="3"/>
      <c r="D7409" s="3"/>
      <c r="E7409" s="4"/>
      <c r="AK7409" s="3"/>
    </row>
    <row r="7410" spans="3:37">
      <c r="C7410" s="3"/>
      <c r="D7410" s="3"/>
      <c r="E7410" s="4"/>
      <c r="AK7410" s="3"/>
    </row>
    <row r="7411" spans="3:37">
      <c r="C7411" s="3"/>
      <c r="D7411" s="3"/>
      <c r="E7411" s="4"/>
    </row>
    <row r="7412" spans="3:37">
      <c r="C7412" s="3"/>
      <c r="D7412" s="3"/>
      <c r="E7412" s="4"/>
      <c r="AK7412" s="3"/>
    </row>
    <row r="7413" spans="3:37">
      <c r="C7413" s="3"/>
      <c r="D7413" s="3"/>
      <c r="E7413" s="4"/>
      <c r="AK7413" s="3"/>
    </row>
    <row r="7414" spans="3:37">
      <c r="C7414" s="3"/>
      <c r="D7414" s="3"/>
      <c r="E7414" s="4"/>
      <c r="V7414" s="4"/>
      <c r="X7414" s="4"/>
    </row>
    <row r="7415" spans="3:37">
      <c r="C7415" s="3"/>
      <c r="D7415" s="3"/>
      <c r="E7415" s="4"/>
      <c r="V7415" s="4"/>
      <c r="X7415" s="4"/>
    </row>
    <row r="7416" spans="3:37">
      <c r="C7416" s="3"/>
      <c r="D7416" s="3"/>
      <c r="E7416" s="4"/>
      <c r="V7416" s="4"/>
      <c r="X7416" s="4"/>
    </row>
    <row r="7417" spans="3:37">
      <c r="C7417" s="3"/>
      <c r="D7417" s="3"/>
      <c r="E7417" s="4"/>
      <c r="V7417" s="4"/>
      <c r="X7417" s="4"/>
    </row>
    <row r="7418" spans="3:37">
      <c r="C7418" s="3"/>
      <c r="D7418" s="3"/>
      <c r="E7418" s="4"/>
      <c r="V7418" s="4"/>
      <c r="X7418" s="4"/>
    </row>
    <row r="7419" spans="3:37">
      <c r="C7419" s="3"/>
      <c r="D7419" s="3"/>
      <c r="E7419" s="4"/>
      <c r="AK7419" s="3"/>
    </row>
    <row r="7420" spans="3:37">
      <c r="C7420" s="3"/>
      <c r="D7420" s="3"/>
      <c r="E7420" s="4"/>
      <c r="AK7420" s="3"/>
    </row>
    <row r="7421" spans="3:37">
      <c r="C7421" s="3"/>
      <c r="D7421" s="3"/>
      <c r="E7421" s="4"/>
      <c r="AK7421" s="3"/>
    </row>
    <row r="7422" spans="3:37">
      <c r="C7422" s="3"/>
      <c r="D7422" s="3"/>
      <c r="E7422" s="4"/>
      <c r="AK7422" s="3"/>
    </row>
    <row r="7423" spans="3:37">
      <c r="C7423" s="3"/>
      <c r="D7423" s="3"/>
      <c r="E7423" s="4"/>
      <c r="V7423" s="4"/>
      <c r="X7423" s="4"/>
      <c r="AK7423" s="3"/>
    </row>
    <row r="7424" spans="3:37">
      <c r="C7424" s="3"/>
      <c r="D7424" s="3"/>
      <c r="E7424" s="4"/>
      <c r="V7424" s="4"/>
      <c r="X7424" s="4"/>
      <c r="AK7424" s="3"/>
    </row>
    <row r="7425" spans="3:37">
      <c r="C7425" s="3"/>
      <c r="D7425" s="3"/>
      <c r="E7425" s="4"/>
      <c r="V7425" s="4"/>
      <c r="X7425" s="4"/>
      <c r="AK7425" s="3"/>
    </row>
    <row r="7426" spans="3:37">
      <c r="C7426" s="3"/>
      <c r="D7426" s="3"/>
      <c r="E7426" s="4"/>
      <c r="V7426" s="4"/>
      <c r="X7426" s="4"/>
      <c r="AK7426" s="3"/>
    </row>
    <row r="7427" spans="3:37">
      <c r="C7427" s="3"/>
      <c r="D7427" s="3"/>
      <c r="E7427" s="4"/>
      <c r="V7427" s="4"/>
      <c r="X7427" s="4"/>
      <c r="AK7427" s="3"/>
    </row>
    <row r="7428" spans="3:37">
      <c r="C7428" s="3"/>
      <c r="D7428" s="3"/>
      <c r="E7428" s="4"/>
      <c r="V7428" s="4"/>
      <c r="X7428" s="4"/>
      <c r="AK7428" s="3"/>
    </row>
    <row r="7429" spans="3:37">
      <c r="C7429" s="3"/>
      <c r="D7429" s="3"/>
      <c r="E7429" s="4"/>
      <c r="V7429" s="4"/>
      <c r="X7429" s="4"/>
      <c r="AK7429" s="3"/>
    </row>
    <row r="7430" spans="3:37">
      <c r="C7430" s="3"/>
      <c r="D7430" s="3"/>
      <c r="E7430" s="4"/>
      <c r="V7430" s="4"/>
      <c r="X7430" s="4"/>
      <c r="AK7430" s="3"/>
    </row>
    <row r="7431" spans="3:37">
      <c r="C7431" s="3"/>
      <c r="D7431" s="3"/>
      <c r="E7431" s="4"/>
      <c r="AK7431" s="3"/>
    </row>
    <row r="7432" spans="3:37">
      <c r="C7432" s="3"/>
      <c r="D7432" s="3"/>
      <c r="E7432" s="4"/>
    </row>
    <row r="7433" spans="3:37">
      <c r="C7433" s="3"/>
      <c r="D7433" s="3"/>
      <c r="E7433" s="4"/>
      <c r="AK7433" s="3"/>
    </row>
    <row r="7434" spans="3:37">
      <c r="C7434" s="3"/>
      <c r="D7434" s="3"/>
      <c r="E7434" s="4"/>
    </row>
    <row r="7435" spans="3:37">
      <c r="C7435" s="3"/>
      <c r="D7435" s="3"/>
      <c r="E7435" s="4"/>
      <c r="AK7435" s="3"/>
    </row>
    <row r="7436" spans="3:37">
      <c r="C7436" s="3"/>
      <c r="D7436" s="3"/>
      <c r="E7436" s="4"/>
      <c r="AK7436" s="3"/>
    </row>
    <row r="7437" spans="3:37">
      <c r="C7437" s="3"/>
      <c r="D7437" s="3"/>
      <c r="E7437" s="4"/>
      <c r="AK7437" s="3"/>
    </row>
    <row r="7438" spans="3:37">
      <c r="C7438" s="3"/>
      <c r="D7438" s="3"/>
      <c r="E7438" s="4"/>
      <c r="AK7438" s="3"/>
    </row>
    <row r="7439" spans="3:37">
      <c r="C7439" s="3"/>
      <c r="D7439" s="3"/>
      <c r="E7439" s="4"/>
      <c r="AK7439" s="3"/>
    </row>
    <row r="7440" spans="3:37">
      <c r="C7440" s="3"/>
      <c r="D7440" s="3"/>
      <c r="E7440" s="4"/>
      <c r="AK7440" s="3"/>
    </row>
    <row r="7441" spans="3:37">
      <c r="C7441" s="3"/>
      <c r="D7441" s="3"/>
      <c r="E7441" s="4"/>
      <c r="AK7441" s="3"/>
    </row>
    <row r="7442" spans="3:37">
      <c r="C7442" s="3"/>
      <c r="D7442" s="3"/>
      <c r="E7442" s="4"/>
      <c r="AK7442" s="3"/>
    </row>
    <row r="7443" spans="3:37">
      <c r="C7443" s="3"/>
      <c r="D7443" s="3"/>
      <c r="E7443" s="4"/>
      <c r="V7443" s="4"/>
      <c r="X7443" s="4"/>
    </row>
    <row r="7444" spans="3:37">
      <c r="C7444" s="3"/>
      <c r="D7444" s="3"/>
      <c r="E7444" s="4"/>
      <c r="V7444" s="4"/>
      <c r="X7444" s="4"/>
    </row>
    <row r="7445" spans="3:37">
      <c r="C7445" s="3"/>
      <c r="D7445" s="3"/>
      <c r="E7445" s="4"/>
      <c r="AK7445" s="3"/>
    </row>
    <row r="7446" spans="3:37">
      <c r="C7446" s="3"/>
      <c r="D7446" s="3"/>
      <c r="E7446" s="4"/>
      <c r="AK7446" s="3"/>
    </row>
    <row r="7447" spans="3:37">
      <c r="C7447" s="3"/>
      <c r="D7447" s="3"/>
      <c r="E7447" s="4"/>
      <c r="AK7447" s="3"/>
    </row>
    <row r="7448" spans="3:37">
      <c r="C7448" s="3"/>
      <c r="D7448" s="3"/>
      <c r="E7448" s="4"/>
      <c r="AK7448" s="3"/>
    </row>
    <row r="7449" spans="3:37">
      <c r="C7449" s="3"/>
      <c r="D7449" s="3"/>
      <c r="E7449" s="4"/>
      <c r="AK7449" s="3"/>
    </row>
    <row r="7450" spans="3:37">
      <c r="C7450" s="3"/>
      <c r="D7450" s="3"/>
      <c r="E7450" s="4"/>
      <c r="AK7450" s="3"/>
    </row>
    <row r="7451" spans="3:37">
      <c r="C7451" s="3"/>
      <c r="D7451" s="3"/>
      <c r="E7451" s="4"/>
      <c r="AK7451" s="3"/>
    </row>
    <row r="7452" spans="3:37">
      <c r="C7452" s="3"/>
      <c r="D7452" s="3"/>
      <c r="E7452" s="4"/>
      <c r="AK7452" s="3"/>
    </row>
    <row r="7453" spans="3:37">
      <c r="C7453" s="3"/>
      <c r="D7453" s="3"/>
      <c r="E7453" s="4"/>
      <c r="AK7453" s="3"/>
    </row>
    <row r="7454" spans="3:37">
      <c r="C7454" s="3"/>
      <c r="D7454" s="3"/>
      <c r="E7454" s="4"/>
      <c r="AK7454" s="3"/>
    </row>
    <row r="7455" spans="3:37">
      <c r="C7455" s="3"/>
      <c r="D7455" s="3"/>
      <c r="E7455" s="4"/>
      <c r="AK7455" s="3"/>
    </row>
    <row r="7456" spans="3:37">
      <c r="C7456" s="3"/>
      <c r="D7456" s="3"/>
      <c r="E7456" s="4"/>
      <c r="AK7456" s="3"/>
    </row>
    <row r="7457" spans="3:37">
      <c r="C7457" s="3"/>
      <c r="D7457" s="3"/>
      <c r="E7457" s="4"/>
      <c r="V7457" s="4"/>
      <c r="X7457" s="4"/>
      <c r="AK7457" s="3"/>
    </row>
    <row r="7458" spans="3:37">
      <c r="C7458" s="3"/>
      <c r="D7458" s="3"/>
      <c r="E7458" s="4"/>
      <c r="V7458" s="4"/>
      <c r="X7458" s="4"/>
      <c r="AK7458" s="3"/>
    </row>
    <row r="7459" spans="3:37">
      <c r="C7459" s="3"/>
      <c r="D7459" s="3"/>
      <c r="E7459" s="4"/>
      <c r="V7459" s="4"/>
      <c r="X7459" s="4"/>
      <c r="AK7459" s="3"/>
    </row>
    <row r="7460" spans="3:37">
      <c r="C7460" s="3"/>
      <c r="D7460" s="3"/>
      <c r="E7460" s="4"/>
      <c r="V7460" s="4"/>
      <c r="X7460" s="4"/>
      <c r="AK7460" s="3"/>
    </row>
    <row r="7461" spans="3:37">
      <c r="C7461" s="3"/>
      <c r="D7461" s="3"/>
      <c r="E7461" s="4"/>
      <c r="AK7461" s="3"/>
    </row>
    <row r="7462" spans="3:37">
      <c r="C7462" s="3"/>
      <c r="D7462" s="3"/>
      <c r="E7462" s="4"/>
      <c r="AK7462" s="3"/>
    </row>
    <row r="7463" spans="3:37">
      <c r="C7463" s="3"/>
      <c r="D7463" s="3"/>
      <c r="E7463" s="4"/>
      <c r="V7463" s="4"/>
      <c r="X7463" s="4"/>
    </row>
    <row r="7464" spans="3:37">
      <c r="C7464" s="3"/>
      <c r="D7464" s="3"/>
      <c r="E7464" s="4"/>
      <c r="V7464" s="4"/>
      <c r="X7464" s="4"/>
    </row>
    <row r="7465" spans="3:37">
      <c r="C7465" s="3"/>
      <c r="D7465" s="3"/>
      <c r="E7465" s="4"/>
      <c r="V7465" s="4"/>
      <c r="X7465" s="4"/>
    </row>
    <row r="7466" spans="3:37">
      <c r="C7466" s="3"/>
      <c r="D7466" s="3"/>
      <c r="E7466" s="4"/>
      <c r="V7466" s="4"/>
      <c r="X7466" s="4"/>
    </row>
    <row r="7467" spans="3:37">
      <c r="C7467" s="3"/>
      <c r="D7467" s="3"/>
      <c r="E7467" s="4"/>
      <c r="AK7467" s="3"/>
    </row>
    <row r="7468" spans="3:37">
      <c r="C7468" s="3"/>
      <c r="D7468" s="3"/>
      <c r="E7468" s="4"/>
      <c r="AK7468" s="3"/>
    </row>
    <row r="7469" spans="3:37">
      <c r="C7469" s="3"/>
      <c r="D7469" s="3"/>
      <c r="E7469" s="4"/>
      <c r="AK7469" s="3"/>
    </row>
    <row r="7470" spans="3:37">
      <c r="C7470" s="3"/>
      <c r="D7470" s="3"/>
      <c r="E7470" s="4"/>
    </row>
    <row r="7471" spans="3:37">
      <c r="C7471" s="3"/>
      <c r="D7471" s="3"/>
      <c r="E7471" s="4"/>
      <c r="AK7471" s="3"/>
    </row>
    <row r="7472" spans="3:37">
      <c r="C7472" s="3"/>
      <c r="D7472" s="3"/>
      <c r="E7472" s="4"/>
      <c r="AK7472" s="3"/>
    </row>
    <row r="7473" spans="3:37">
      <c r="C7473" s="3"/>
      <c r="D7473" s="3"/>
      <c r="E7473" s="4"/>
      <c r="V7473" s="4"/>
      <c r="X7473" s="4"/>
      <c r="AK7473" s="3"/>
    </row>
    <row r="7474" spans="3:37">
      <c r="C7474" s="3"/>
      <c r="D7474" s="3"/>
      <c r="E7474" s="4"/>
      <c r="V7474" s="4"/>
      <c r="X7474" s="4"/>
      <c r="AK7474" s="3"/>
    </row>
    <row r="7475" spans="3:37">
      <c r="C7475" s="3"/>
      <c r="D7475" s="3"/>
      <c r="E7475" s="4"/>
      <c r="V7475" s="4"/>
      <c r="X7475" s="4"/>
    </row>
    <row r="7476" spans="3:37">
      <c r="C7476" s="3"/>
      <c r="D7476" s="3"/>
      <c r="E7476" s="4"/>
      <c r="V7476" s="4"/>
      <c r="X7476" s="4"/>
    </row>
    <row r="7477" spans="3:37">
      <c r="C7477" s="3"/>
      <c r="D7477" s="3"/>
      <c r="E7477" s="4"/>
      <c r="V7477" s="4"/>
      <c r="X7477" s="4"/>
      <c r="AK7477" s="3"/>
    </row>
    <row r="7478" spans="3:37">
      <c r="C7478" s="3"/>
      <c r="D7478" s="3"/>
      <c r="E7478" s="4"/>
      <c r="V7478" s="4"/>
      <c r="X7478" s="4"/>
      <c r="AK7478" s="3"/>
    </row>
    <row r="7479" spans="3:37">
      <c r="C7479" s="3"/>
      <c r="D7479" s="3"/>
      <c r="E7479" s="4"/>
      <c r="V7479" s="4"/>
      <c r="X7479" s="4"/>
      <c r="AK7479" s="3"/>
    </row>
    <row r="7480" spans="3:37">
      <c r="C7480" s="3"/>
      <c r="D7480" s="3"/>
      <c r="E7480" s="4"/>
      <c r="V7480" s="4"/>
      <c r="X7480" s="4"/>
      <c r="AK7480" s="3"/>
    </row>
    <row r="7481" spans="3:37">
      <c r="C7481" s="3"/>
      <c r="D7481" s="3"/>
      <c r="E7481" s="4"/>
      <c r="V7481" s="4"/>
      <c r="X7481" s="4"/>
      <c r="AK7481" s="3"/>
    </row>
    <row r="7482" spans="3:37">
      <c r="C7482" s="3"/>
      <c r="D7482" s="3"/>
      <c r="E7482" s="4"/>
      <c r="V7482" s="4"/>
      <c r="X7482" s="4"/>
    </row>
    <row r="7483" spans="3:37">
      <c r="C7483" s="3"/>
      <c r="D7483" s="3"/>
      <c r="E7483" s="4"/>
      <c r="V7483" s="4"/>
      <c r="X7483" s="4"/>
    </row>
    <row r="7484" spans="3:37">
      <c r="C7484" s="3"/>
      <c r="D7484" s="3"/>
      <c r="E7484" s="4"/>
      <c r="V7484" s="4"/>
      <c r="X7484" s="4"/>
    </row>
    <row r="7485" spans="3:37">
      <c r="C7485" s="3"/>
      <c r="D7485" s="3"/>
      <c r="E7485" s="4"/>
      <c r="AK7485" s="3"/>
    </row>
    <row r="7486" spans="3:37">
      <c r="C7486" s="3"/>
      <c r="D7486" s="3"/>
      <c r="E7486" s="4"/>
    </row>
    <row r="7487" spans="3:37">
      <c r="C7487" s="3"/>
      <c r="D7487" s="3"/>
      <c r="E7487" s="4"/>
    </row>
    <row r="7488" spans="3:37">
      <c r="C7488" s="3"/>
      <c r="D7488" s="3"/>
      <c r="E7488" s="4"/>
      <c r="AK7488" s="3"/>
    </row>
    <row r="7489" spans="3:37">
      <c r="C7489" s="3"/>
      <c r="D7489" s="3"/>
      <c r="E7489" s="4"/>
    </row>
    <row r="7490" spans="3:37">
      <c r="C7490" s="3"/>
      <c r="D7490" s="3"/>
      <c r="E7490" s="4"/>
      <c r="AK7490" s="3"/>
    </row>
    <row r="7491" spans="3:37">
      <c r="C7491" s="3"/>
      <c r="D7491" s="3"/>
      <c r="E7491" s="4"/>
      <c r="AK7491" s="3"/>
    </row>
    <row r="7492" spans="3:37">
      <c r="C7492" s="3"/>
      <c r="D7492" s="3"/>
      <c r="E7492" s="4"/>
      <c r="V7492" s="4"/>
      <c r="X7492" s="4"/>
    </row>
    <row r="7493" spans="3:37">
      <c r="C7493" s="3"/>
      <c r="D7493" s="3"/>
      <c r="E7493" s="4"/>
      <c r="V7493" s="4"/>
      <c r="X7493" s="4"/>
    </row>
    <row r="7494" spans="3:37">
      <c r="C7494" s="3"/>
      <c r="D7494" s="3"/>
      <c r="E7494" s="4"/>
      <c r="V7494" s="4"/>
      <c r="X7494" s="4"/>
    </row>
    <row r="7495" spans="3:37">
      <c r="C7495" s="3"/>
      <c r="D7495" s="3"/>
      <c r="E7495" s="4"/>
      <c r="V7495" s="4"/>
      <c r="X7495" s="4"/>
    </row>
    <row r="7496" spans="3:37">
      <c r="C7496" s="3"/>
      <c r="D7496" s="3"/>
      <c r="E7496" s="4"/>
      <c r="AK7496" s="3"/>
    </row>
    <row r="7497" spans="3:37">
      <c r="C7497" s="3"/>
      <c r="D7497" s="3"/>
      <c r="E7497" s="4"/>
      <c r="AK7497" s="3"/>
    </row>
    <row r="7498" spans="3:37">
      <c r="C7498" s="3"/>
      <c r="D7498" s="3"/>
      <c r="E7498" s="4"/>
      <c r="V7498" s="4"/>
      <c r="X7498" s="4"/>
      <c r="AK7498" s="3"/>
    </row>
    <row r="7499" spans="3:37">
      <c r="C7499" s="3"/>
      <c r="D7499" s="3"/>
      <c r="E7499" s="4"/>
      <c r="V7499" s="4"/>
      <c r="X7499" s="4"/>
    </row>
    <row r="7500" spans="3:37">
      <c r="C7500" s="3"/>
      <c r="D7500" s="3"/>
      <c r="E7500" s="4"/>
      <c r="V7500" s="4"/>
      <c r="X7500" s="4"/>
    </row>
    <row r="7501" spans="3:37">
      <c r="C7501" s="3"/>
      <c r="D7501" s="3"/>
      <c r="E7501" s="4"/>
      <c r="V7501" s="4"/>
      <c r="X7501" s="4"/>
    </row>
    <row r="7502" spans="3:37">
      <c r="C7502" s="3"/>
      <c r="D7502" s="3"/>
      <c r="E7502" s="4"/>
      <c r="V7502" s="4"/>
      <c r="X7502" s="4"/>
    </row>
    <row r="7503" spans="3:37">
      <c r="C7503" s="3"/>
      <c r="D7503" s="3"/>
      <c r="E7503" s="4"/>
      <c r="AK7503" s="3"/>
    </row>
    <row r="7504" spans="3:37">
      <c r="C7504" s="3"/>
      <c r="D7504" s="3"/>
      <c r="E7504" s="4"/>
    </row>
    <row r="7505" spans="3:37">
      <c r="C7505" s="3"/>
      <c r="D7505" s="3"/>
      <c r="E7505" s="4"/>
      <c r="AK7505" s="3"/>
    </row>
    <row r="7506" spans="3:37">
      <c r="C7506" s="3"/>
      <c r="D7506" s="3"/>
      <c r="E7506" s="4"/>
      <c r="AK7506" s="3"/>
    </row>
    <row r="7507" spans="3:37">
      <c r="C7507" s="3"/>
      <c r="D7507" s="3"/>
      <c r="E7507" s="4"/>
      <c r="AK7507" s="3"/>
    </row>
    <row r="7508" spans="3:37">
      <c r="C7508" s="3"/>
      <c r="D7508" s="3"/>
      <c r="E7508" s="4"/>
      <c r="AK7508" s="3"/>
    </row>
    <row r="7509" spans="3:37">
      <c r="C7509" s="3"/>
      <c r="D7509" s="3"/>
      <c r="E7509" s="4"/>
      <c r="V7509" s="4"/>
      <c r="X7509" s="4"/>
    </row>
    <row r="7510" spans="3:37">
      <c r="C7510" s="3"/>
      <c r="D7510" s="3"/>
      <c r="E7510" s="4"/>
      <c r="V7510" s="4"/>
      <c r="X7510" s="4"/>
    </row>
    <row r="7511" spans="3:37">
      <c r="C7511" s="3"/>
      <c r="D7511" s="3"/>
      <c r="E7511" s="4"/>
      <c r="V7511" s="4"/>
      <c r="X7511" s="4"/>
    </row>
    <row r="7512" spans="3:37">
      <c r="C7512" s="3"/>
      <c r="D7512" s="3"/>
      <c r="E7512" s="4"/>
      <c r="V7512" s="4"/>
      <c r="X7512" s="4"/>
    </row>
    <row r="7513" spans="3:37">
      <c r="C7513" s="3"/>
      <c r="D7513" s="3"/>
      <c r="E7513" s="4"/>
      <c r="V7513" s="4"/>
      <c r="X7513" s="4"/>
      <c r="AK7513" s="3"/>
    </row>
    <row r="7514" spans="3:37">
      <c r="C7514" s="3"/>
      <c r="D7514" s="3"/>
      <c r="E7514" s="4"/>
      <c r="V7514" s="4"/>
      <c r="X7514" s="4"/>
      <c r="AK7514" s="3"/>
    </row>
    <row r="7515" spans="3:37">
      <c r="C7515" s="3"/>
      <c r="D7515" s="3"/>
      <c r="E7515" s="4"/>
      <c r="V7515" s="4"/>
      <c r="X7515" s="4"/>
    </row>
    <row r="7516" spans="3:37">
      <c r="C7516" s="3"/>
      <c r="D7516" s="3"/>
      <c r="E7516" s="4"/>
      <c r="V7516" s="4"/>
      <c r="X7516" s="4"/>
    </row>
    <row r="7517" spans="3:37">
      <c r="C7517" s="3"/>
      <c r="D7517" s="3"/>
      <c r="E7517" s="4"/>
      <c r="V7517" s="4"/>
      <c r="X7517" s="4"/>
    </row>
    <row r="7518" spans="3:37">
      <c r="C7518" s="3"/>
      <c r="D7518" s="3"/>
      <c r="E7518" s="4"/>
      <c r="V7518" s="4"/>
      <c r="X7518" s="4"/>
    </row>
    <row r="7519" spans="3:37">
      <c r="C7519" s="3"/>
      <c r="D7519" s="3"/>
      <c r="E7519" s="4"/>
      <c r="V7519" s="4"/>
      <c r="X7519" s="4"/>
    </row>
    <row r="7520" spans="3:37">
      <c r="C7520" s="3"/>
      <c r="D7520" s="3"/>
      <c r="E7520" s="4"/>
      <c r="V7520" s="4"/>
      <c r="X7520" s="4"/>
    </row>
    <row r="7521" spans="3:37">
      <c r="C7521" s="3"/>
      <c r="D7521" s="3"/>
      <c r="E7521" s="4"/>
      <c r="V7521" s="4"/>
      <c r="X7521" s="4"/>
    </row>
    <row r="7522" spans="3:37">
      <c r="C7522" s="3"/>
      <c r="D7522" s="3"/>
      <c r="E7522" s="4"/>
      <c r="V7522" s="4"/>
      <c r="X7522" s="4"/>
    </row>
    <row r="7523" spans="3:37">
      <c r="C7523" s="3"/>
      <c r="D7523" s="3"/>
      <c r="E7523" s="4"/>
      <c r="V7523" s="4"/>
      <c r="X7523" s="4"/>
      <c r="AK7523" s="3"/>
    </row>
    <row r="7524" spans="3:37">
      <c r="C7524" s="3"/>
      <c r="D7524" s="3"/>
      <c r="E7524" s="4"/>
      <c r="V7524" s="4"/>
      <c r="X7524" s="4"/>
      <c r="AK7524" s="3"/>
    </row>
    <row r="7525" spans="3:37">
      <c r="C7525" s="3"/>
      <c r="D7525" s="3"/>
      <c r="E7525" s="4"/>
      <c r="AK7525" s="3"/>
    </row>
    <row r="7526" spans="3:37">
      <c r="C7526" s="3"/>
      <c r="D7526" s="3"/>
      <c r="E7526" s="4"/>
    </row>
    <row r="7527" spans="3:37">
      <c r="C7527" s="3"/>
      <c r="D7527" s="3"/>
      <c r="E7527" s="4"/>
      <c r="AK7527" s="3"/>
    </row>
    <row r="7528" spans="3:37">
      <c r="C7528" s="3"/>
      <c r="D7528" s="3"/>
      <c r="E7528" s="4"/>
    </row>
    <row r="7529" spans="3:37">
      <c r="C7529" s="3"/>
      <c r="D7529" s="3"/>
      <c r="E7529" s="4"/>
      <c r="AK7529" s="3"/>
    </row>
    <row r="7530" spans="3:37">
      <c r="C7530" s="3"/>
      <c r="D7530" s="3"/>
      <c r="E7530" s="4"/>
      <c r="AK7530" s="3"/>
    </row>
    <row r="7531" spans="3:37">
      <c r="C7531" s="3"/>
      <c r="D7531" s="3"/>
      <c r="E7531" s="4"/>
      <c r="AK7531" s="3"/>
    </row>
    <row r="7532" spans="3:37">
      <c r="C7532" s="3"/>
      <c r="D7532" s="3"/>
      <c r="E7532" s="4"/>
    </row>
    <row r="7533" spans="3:37">
      <c r="C7533" s="3"/>
      <c r="D7533" s="3"/>
      <c r="E7533" s="4"/>
      <c r="AK7533" s="3"/>
    </row>
    <row r="7534" spans="3:37">
      <c r="C7534" s="3"/>
      <c r="D7534" s="3"/>
      <c r="E7534" s="4"/>
    </row>
    <row r="7535" spans="3:37">
      <c r="C7535" s="3"/>
      <c r="D7535" s="3"/>
      <c r="E7535" s="4"/>
      <c r="AK7535" s="3"/>
    </row>
    <row r="7536" spans="3:37">
      <c r="C7536" s="3"/>
      <c r="D7536" s="3"/>
      <c r="E7536" s="4"/>
      <c r="AK7536" s="3"/>
    </row>
    <row r="7537" spans="3:37">
      <c r="C7537" s="3"/>
      <c r="D7537" s="3"/>
      <c r="E7537" s="4"/>
      <c r="AK7537" s="3"/>
    </row>
    <row r="7538" spans="3:37">
      <c r="C7538" s="3"/>
      <c r="D7538" s="3"/>
      <c r="E7538" s="4"/>
      <c r="AK7538" s="3"/>
    </row>
    <row r="7539" spans="3:37">
      <c r="C7539" s="3"/>
      <c r="D7539" s="3"/>
      <c r="E7539" s="4"/>
      <c r="AK7539" s="3"/>
    </row>
    <row r="7540" spans="3:37">
      <c r="C7540" s="3"/>
      <c r="D7540" s="3"/>
      <c r="E7540" s="4"/>
      <c r="AK7540" s="3"/>
    </row>
    <row r="7541" spans="3:37">
      <c r="C7541" s="3"/>
      <c r="D7541" s="3"/>
      <c r="E7541" s="4"/>
      <c r="AK7541" s="3"/>
    </row>
    <row r="7542" spans="3:37">
      <c r="C7542" s="3"/>
      <c r="D7542" s="3"/>
      <c r="E7542" s="4"/>
      <c r="AK7542" s="3"/>
    </row>
    <row r="7543" spans="3:37">
      <c r="C7543" s="3"/>
      <c r="D7543" s="3"/>
      <c r="E7543" s="4"/>
      <c r="AK7543" s="3"/>
    </row>
    <row r="7544" spans="3:37">
      <c r="C7544" s="3"/>
      <c r="D7544" s="3"/>
      <c r="E7544" s="4"/>
      <c r="AK7544" s="3"/>
    </row>
    <row r="7545" spans="3:37">
      <c r="C7545" s="3"/>
      <c r="D7545" s="3"/>
      <c r="E7545" s="4"/>
      <c r="AK7545" s="3"/>
    </row>
    <row r="7546" spans="3:37">
      <c r="C7546" s="3"/>
      <c r="D7546" s="3"/>
      <c r="E7546" s="4"/>
      <c r="AK7546" s="3"/>
    </row>
    <row r="7547" spans="3:37">
      <c r="C7547" s="3"/>
      <c r="D7547" s="3"/>
      <c r="E7547" s="4"/>
      <c r="AK7547" s="3"/>
    </row>
    <row r="7548" spans="3:37">
      <c r="C7548" s="3"/>
      <c r="D7548" s="3"/>
      <c r="E7548" s="4"/>
      <c r="AK7548" s="3"/>
    </row>
    <row r="7549" spans="3:37">
      <c r="C7549" s="3"/>
      <c r="D7549" s="3"/>
      <c r="E7549" s="4"/>
      <c r="AK7549" s="3"/>
    </row>
    <row r="7550" spans="3:37">
      <c r="C7550" s="3"/>
      <c r="D7550" s="3"/>
      <c r="E7550" s="4"/>
      <c r="AK7550" s="3"/>
    </row>
    <row r="7551" spans="3:37">
      <c r="C7551" s="3"/>
      <c r="D7551" s="3"/>
      <c r="E7551" s="4"/>
      <c r="AK7551" s="3"/>
    </row>
    <row r="7552" spans="3:37">
      <c r="C7552" s="3"/>
      <c r="D7552" s="3"/>
      <c r="E7552" s="4"/>
      <c r="AK7552" s="3"/>
    </row>
    <row r="7553" spans="3:37">
      <c r="C7553" s="3"/>
      <c r="D7553" s="3"/>
      <c r="E7553" s="4"/>
      <c r="AK7553" s="3"/>
    </row>
    <row r="7554" spans="3:37">
      <c r="C7554" s="3"/>
      <c r="D7554" s="3"/>
      <c r="E7554" s="4"/>
      <c r="AK7554" s="3"/>
    </row>
    <row r="7555" spans="3:37">
      <c r="C7555" s="3"/>
      <c r="D7555" s="3"/>
      <c r="E7555" s="4"/>
      <c r="AK7555" s="3"/>
    </row>
    <row r="7556" spans="3:37">
      <c r="C7556" s="3"/>
      <c r="D7556" s="3"/>
      <c r="E7556" s="4"/>
    </row>
    <row r="7557" spans="3:37">
      <c r="C7557" s="3"/>
      <c r="D7557" s="3"/>
      <c r="E7557" s="4"/>
      <c r="AK7557" s="3"/>
    </row>
    <row r="7558" spans="3:37">
      <c r="C7558" s="3"/>
      <c r="D7558" s="3"/>
      <c r="E7558" s="4"/>
      <c r="AK7558" s="3"/>
    </row>
    <row r="7559" spans="3:37">
      <c r="C7559" s="3"/>
      <c r="D7559" s="3"/>
      <c r="E7559" s="4"/>
      <c r="AK7559" s="3"/>
    </row>
    <row r="7560" spans="3:37">
      <c r="C7560" s="3"/>
      <c r="D7560" s="3"/>
      <c r="E7560" s="4"/>
      <c r="AK7560" s="3"/>
    </row>
    <row r="7561" spans="3:37">
      <c r="C7561" s="3"/>
      <c r="D7561" s="3"/>
      <c r="E7561" s="4"/>
      <c r="AK7561" s="3"/>
    </row>
    <row r="7562" spans="3:37">
      <c r="C7562" s="3"/>
      <c r="D7562" s="3"/>
      <c r="E7562" s="4"/>
      <c r="AK7562" s="3"/>
    </row>
    <row r="7563" spans="3:37">
      <c r="C7563" s="3"/>
      <c r="D7563" s="3"/>
      <c r="E7563" s="4"/>
      <c r="AK7563" s="3"/>
    </row>
    <row r="7564" spans="3:37">
      <c r="C7564" s="3"/>
      <c r="D7564" s="3"/>
      <c r="E7564" s="4"/>
      <c r="AK7564" s="3"/>
    </row>
    <row r="7565" spans="3:37">
      <c r="C7565" s="3"/>
      <c r="D7565" s="3"/>
      <c r="E7565" s="4"/>
      <c r="AK7565" s="3"/>
    </row>
    <row r="7566" spans="3:37">
      <c r="C7566" s="3"/>
      <c r="D7566" s="3"/>
      <c r="E7566" s="4"/>
    </row>
    <row r="7567" spans="3:37">
      <c r="C7567" s="3"/>
      <c r="D7567" s="3"/>
      <c r="E7567" s="4"/>
      <c r="AK7567" s="3"/>
    </row>
    <row r="7568" spans="3:37">
      <c r="C7568" s="3"/>
      <c r="D7568" s="3"/>
      <c r="E7568" s="4"/>
    </row>
    <row r="7569" spans="3:37">
      <c r="C7569" s="3"/>
      <c r="D7569" s="3"/>
      <c r="E7569" s="4"/>
      <c r="AK7569" s="3"/>
    </row>
    <row r="7570" spans="3:37">
      <c r="C7570" s="3"/>
      <c r="D7570" s="3"/>
      <c r="E7570" s="4"/>
    </row>
    <row r="7571" spans="3:37">
      <c r="C7571" s="3"/>
      <c r="D7571" s="3"/>
      <c r="E7571" s="4"/>
      <c r="AK7571" s="3"/>
    </row>
    <row r="7572" spans="3:37">
      <c r="C7572" s="3"/>
      <c r="D7572" s="3"/>
      <c r="E7572" s="4"/>
    </row>
    <row r="7573" spans="3:37">
      <c r="C7573" s="3"/>
      <c r="D7573" s="3"/>
      <c r="E7573" s="4"/>
      <c r="AK7573" s="3"/>
    </row>
    <row r="7574" spans="3:37">
      <c r="C7574" s="3"/>
      <c r="D7574" s="3"/>
      <c r="E7574" s="4"/>
    </row>
    <row r="7575" spans="3:37">
      <c r="C7575" s="3"/>
      <c r="D7575" s="3"/>
      <c r="E7575" s="4"/>
      <c r="AK7575" s="3"/>
    </row>
    <row r="7576" spans="3:37">
      <c r="C7576" s="3"/>
      <c r="D7576" s="3"/>
      <c r="E7576" s="4"/>
    </row>
    <row r="7577" spans="3:37">
      <c r="C7577" s="3"/>
      <c r="D7577" s="3"/>
      <c r="E7577" s="4"/>
      <c r="AK7577" s="3"/>
    </row>
    <row r="7578" spans="3:37">
      <c r="C7578" s="3"/>
      <c r="D7578" s="3"/>
      <c r="E7578" s="4"/>
    </row>
    <row r="7579" spans="3:37">
      <c r="C7579" s="3"/>
      <c r="D7579" s="3"/>
      <c r="E7579" s="4"/>
      <c r="AK7579" s="3"/>
    </row>
    <row r="7580" spans="3:37">
      <c r="C7580" s="3"/>
      <c r="D7580" s="3"/>
      <c r="E7580" s="4"/>
    </row>
    <row r="7581" spans="3:37">
      <c r="C7581" s="3"/>
      <c r="D7581" s="3"/>
      <c r="E7581" s="4"/>
      <c r="AK7581" s="3"/>
    </row>
    <row r="7582" spans="3:37">
      <c r="C7582" s="3"/>
      <c r="D7582" s="3"/>
      <c r="E7582" s="4"/>
      <c r="AK7582" s="3"/>
    </row>
    <row r="7583" spans="3:37">
      <c r="C7583" s="3"/>
      <c r="D7583" s="3"/>
      <c r="E7583" s="4"/>
      <c r="AK7583" s="3"/>
    </row>
    <row r="7584" spans="3:37">
      <c r="C7584" s="3"/>
      <c r="D7584" s="3"/>
      <c r="E7584" s="4"/>
      <c r="AK7584" s="3"/>
    </row>
    <row r="7585" spans="3:37">
      <c r="C7585" s="3"/>
      <c r="D7585" s="3"/>
      <c r="E7585" s="4"/>
      <c r="AK7585" s="3"/>
    </row>
    <row r="7586" spans="3:37">
      <c r="C7586" s="3"/>
      <c r="D7586" s="3"/>
      <c r="E7586" s="4"/>
      <c r="AK7586" s="3"/>
    </row>
    <row r="7587" spans="3:37">
      <c r="C7587" s="3"/>
      <c r="D7587" s="3"/>
      <c r="E7587" s="4"/>
      <c r="V7587" s="4"/>
      <c r="X7587" s="4"/>
    </row>
    <row r="7588" spans="3:37">
      <c r="C7588" s="3"/>
      <c r="D7588" s="3"/>
      <c r="E7588" s="4"/>
      <c r="V7588" s="4"/>
      <c r="X7588" s="4"/>
    </row>
    <row r="7589" spans="3:37">
      <c r="C7589" s="3"/>
      <c r="D7589" s="3"/>
      <c r="E7589" s="4"/>
      <c r="AK7589" s="3"/>
    </row>
    <row r="7590" spans="3:37">
      <c r="C7590" s="3"/>
      <c r="D7590" s="3"/>
      <c r="E7590" s="4"/>
      <c r="AK7590" s="3"/>
    </row>
    <row r="7591" spans="3:37">
      <c r="C7591" s="3"/>
      <c r="D7591" s="3"/>
      <c r="E7591" s="4"/>
      <c r="V7591" s="4"/>
      <c r="X7591" s="4"/>
    </row>
    <row r="7592" spans="3:37">
      <c r="C7592" s="3"/>
      <c r="D7592" s="3"/>
      <c r="E7592" s="4"/>
      <c r="V7592" s="4"/>
      <c r="X7592" s="4"/>
    </row>
    <row r="7593" spans="3:37">
      <c r="C7593" s="3"/>
      <c r="D7593" s="3"/>
      <c r="E7593" s="4"/>
      <c r="AK7593" s="3"/>
    </row>
    <row r="7594" spans="3:37">
      <c r="C7594" s="3"/>
      <c r="D7594" s="3"/>
      <c r="E7594" s="4"/>
      <c r="AK7594" s="3"/>
    </row>
    <row r="7595" spans="3:37">
      <c r="C7595" s="3"/>
      <c r="D7595" s="3"/>
      <c r="E7595" s="4"/>
      <c r="V7595" s="4"/>
      <c r="X7595" s="4"/>
    </row>
    <row r="7596" spans="3:37">
      <c r="C7596" s="3"/>
      <c r="D7596" s="3"/>
      <c r="E7596" s="4"/>
      <c r="V7596" s="4"/>
      <c r="X7596" s="4"/>
    </row>
    <row r="7597" spans="3:37">
      <c r="C7597" s="3"/>
      <c r="D7597" s="3"/>
      <c r="E7597" s="4"/>
    </row>
    <row r="7598" spans="3:37">
      <c r="C7598" s="3"/>
      <c r="D7598" s="3"/>
      <c r="E7598" s="4"/>
    </row>
    <row r="7599" spans="3:37">
      <c r="C7599" s="3"/>
      <c r="D7599" s="3"/>
      <c r="E7599" s="4"/>
      <c r="AK7599" s="3"/>
    </row>
    <row r="7600" spans="3:37">
      <c r="C7600" s="3"/>
      <c r="D7600" s="3"/>
      <c r="E7600" s="4"/>
      <c r="AK7600" s="3"/>
    </row>
    <row r="7601" spans="3:37">
      <c r="C7601" s="3"/>
      <c r="D7601" s="3"/>
      <c r="E7601" s="4"/>
      <c r="AK7601" s="3"/>
    </row>
    <row r="7602" spans="3:37">
      <c r="C7602" s="3"/>
      <c r="D7602" s="3"/>
      <c r="E7602" s="4"/>
    </row>
    <row r="7603" spans="3:37">
      <c r="C7603" s="3"/>
      <c r="D7603" s="3"/>
      <c r="E7603" s="4"/>
      <c r="AK7603" s="3"/>
    </row>
    <row r="7604" spans="3:37">
      <c r="C7604" s="3"/>
      <c r="D7604" s="3"/>
      <c r="E7604" s="4"/>
      <c r="AK7604" s="3"/>
    </row>
    <row r="7605" spans="3:37">
      <c r="C7605" s="3"/>
      <c r="D7605" s="3"/>
      <c r="E7605" s="4"/>
      <c r="AK7605" s="3"/>
    </row>
    <row r="7606" spans="3:37">
      <c r="C7606" s="3"/>
      <c r="D7606" s="3"/>
      <c r="E7606" s="4"/>
      <c r="AK7606" s="3"/>
    </row>
    <row r="7607" spans="3:37">
      <c r="C7607" s="3"/>
      <c r="D7607" s="3"/>
      <c r="E7607" s="4"/>
      <c r="V7607" s="4"/>
      <c r="X7607" s="4"/>
    </row>
    <row r="7608" spans="3:37">
      <c r="C7608" s="3"/>
      <c r="D7608" s="3"/>
      <c r="E7608" s="4"/>
      <c r="V7608" s="4"/>
      <c r="X7608" s="4"/>
    </row>
    <row r="7609" spans="3:37">
      <c r="C7609" s="3"/>
      <c r="D7609" s="3"/>
      <c r="E7609" s="4"/>
      <c r="V7609" s="4"/>
      <c r="X7609" s="4"/>
    </row>
    <row r="7610" spans="3:37">
      <c r="C7610" s="3"/>
      <c r="D7610" s="3"/>
      <c r="E7610" s="4"/>
      <c r="AK7610" s="3"/>
    </row>
    <row r="7611" spans="3:37">
      <c r="C7611" s="3"/>
      <c r="D7611" s="3"/>
      <c r="E7611" s="4"/>
      <c r="AK7611" s="3"/>
    </row>
    <row r="7612" spans="3:37">
      <c r="C7612" s="3"/>
      <c r="D7612" s="3"/>
      <c r="E7612" s="4"/>
      <c r="AK7612" s="3"/>
    </row>
    <row r="7613" spans="3:37">
      <c r="C7613" s="3"/>
      <c r="D7613" s="3"/>
      <c r="E7613" s="4"/>
      <c r="AK7613" s="3"/>
    </row>
    <row r="7614" spans="3:37">
      <c r="C7614" s="3"/>
      <c r="D7614" s="3"/>
      <c r="E7614" s="4"/>
      <c r="AK7614" s="3"/>
    </row>
    <row r="7615" spans="3:37">
      <c r="C7615" s="3"/>
      <c r="D7615" s="3"/>
      <c r="E7615" s="4"/>
      <c r="AK7615" s="3"/>
    </row>
    <row r="7616" spans="3:37">
      <c r="C7616" s="3"/>
      <c r="D7616" s="3"/>
      <c r="E7616" s="4"/>
      <c r="AK7616" s="3"/>
    </row>
    <row r="7617" spans="3:37">
      <c r="C7617" s="3"/>
      <c r="D7617" s="3"/>
      <c r="E7617" s="4"/>
      <c r="AK7617" s="3"/>
    </row>
    <row r="7618" spans="3:37">
      <c r="C7618" s="3"/>
      <c r="D7618" s="3"/>
      <c r="E7618" s="4"/>
      <c r="AK7618" s="3"/>
    </row>
    <row r="7619" spans="3:37">
      <c r="C7619" s="3"/>
      <c r="D7619" s="3"/>
      <c r="E7619" s="4"/>
      <c r="AK7619" s="3"/>
    </row>
    <row r="7620" spans="3:37">
      <c r="C7620" s="3"/>
      <c r="D7620" s="3"/>
      <c r="E7620" s="4"/>
      <c r="AK7620" s="3"/>
    </row>
    <row r="7621" spans="3:37">
      <c r="C7621" s="3"/>
      <c r="D7621" s="3"/>
      <c r="E7621" s="4"/>
      <c r="AK7621" s="3"/>
    </row>
    <row r="7622" spans="3:37">
      <c r="C7622" s="3"/>
      <c r="D7622" s="3"/>
      <c r="E7622" s="4"/>
      <c r="AK7622" s="3"/>
    </row>
    <row r="7623" spans="3:37">
      <c r="C7623" s="3"/>
      <c r="D7623" s="3"/>
      <c r="E7623" s="4"/>
      <c r="AK7623" s="3"/>
    </row>
    <row r="7624" spans="3:37">
      <c r="C7624" s="3"/>
      <c r="D7624" s="3"/>
      <c r="E7624" s="4"/>
      <c r="AK7624" s="3"/>
    </row>
    <row r="7625" spans="3:37">
      <c r="C7625" s="3"/>
      <c r="D7625" s="3"/>
      <c r="E7625" s="4"/>
      <c r="AK7625" s="3"/>
    </row>
    <row r="7626" spans="3:37">
      <c r="C7626" s="3"/>
      <c r="D7626" s="3"/>
      <c r="E7626" s="4"/>
      <c r="AK7626" s="3"/>
    </row>
    <row r="7627" spans="3:37">
      <c r="C7627" s="3"/>
      <c r="D7627" s="3"/>
      <c r="E7627" s="4"/>
      <c r="AK7627" s="3"/>
    </row>
    <row r="7628" spans="3:37">
      <c r="C7628" s="3"/>
      <c r="D7628" s="3"/>
      <c r="E7628" s="4"/>
      <c r="AK7628" s="3"/>
    </row>
    <row r="7629" spans="3:37">
      <c r="C7629" s="3"/>
      <c r="D7629" s="3"/>
      <c r="E7629" s="4"/>
      <c r="AK7629" s="3"/>
    </row>
    <row r="7630" spans="3:37">
      <c r="C7630" s="3"/>
      <c r="D7630" s="3"/>
      <c r="E7630" s="4"/>
      <c r="AK7630" s="3"/>
    </row>
    <row r="7631" spans="3:37">
      <c r="C7631" s="3"/>
      <c r="D7631" s="3"/>
      <c r="E7631" s="4"/>
      <c r="AK7631" s="3"/>
    </row>
    <row r="7632" spans="3:37">
      <c r="C7632" s="3"/>
      <c r="D7632" s="3"/>
      <c r="E7632" s="4"/>
      <c r="AK7632" s="3"/>
    </row>
    <row r="7633" spans="3:37">
      <c r="C7633" s="3"/>
      <c r="D7633" s="3"/>
      <c r="E7633" s="4"/>
      <c r="AK7633" s="3"/>
    </row>
    <row r="7634" spans="3:37">
      <c r="C7634" s="3"/>
      <c r="D7634" s="3"/>
      <c r="E7634" s="4"/>
      <c r="AK7634" s="3"/>
    </row>
    <row r="7635" spans="3:37">
      <c r="C7635" s="3"/>
      <c r="D7635" s="3"/>
      <c r="E7635" s="4"/>
      <c r="AK7635" s="3"/>
    </row>
    <row r="7636" spans="3:37">
      <c r="C7636" s="3"/>
      <c r="D7636" s="3"/>
      <c r="E7636" s="4"/>
      <c r="AK7636" s="3"/>
    </row>
    <row r="7637" spans="3:37">
      <c r="C7637" s="3"/>
      <c r="D7637" s="3"/>
      <c r="E7637" s="4"/>
      <c r="AK7637" s="3"/>
    </row>
    <row r="7638" spans="3:37">
      <c r="C7638" s="3"/>
      <c r="D7638" s="3"/>
      <c r="E7638" s="4"/>
      <c r="V7638" s="4"/>
      <c r="X7638" s="4"/>
      <c r="AK7638" s="3"/>
    </row>
    <row r="7639" spans="3:37">
      <c r="C7639" s="3"/>
      <c r="D7639" s="3"/>
      <c r="E7639" s="4"/>
      <c r="V7639" s="4"/>
      <c r="X7639" s="4"/>
      <c r="AK7639" s="3"/>
    </row>
    <row r="7640" spans="3:37">
      <c r="C7640" s="3"/>
      <c r="D7640" s="3"/>
      <c r="E7640" s="4"/>
      <c r="V7640" s="4"/>
      <c r="X7640" s="4"/>
      <c r="AK7640" s="3"/>
    </row>
    <row r="7641" spans="3:37">
      <c r="C7641" s="3"/>
      <c r="D7641" s="3"/>
      <c r="E7641" s="4"/>
      <c r="V7641" s="4"/>
      <c r="X7641" s="4"/>
    </row>
    <row r="7642" spans="3:37">
      <c r="C7642" s="3"/>
      <c r="D7642" s="3"/>
      <c r="E7642" s="4"/>
      <c r="V7642" s="4"/>
      <c r="X7642" s="4"/>
    </row>
    <row r="7643" spans="3:37">
      <c r="C7643" s="3"/>
      <c r="D7643" s="3"/>
      <c r="E7643" s="4"/>
      <c r="V7643" s="4"/>
      <c r="X7643" s="4"/>
    </row>
    <row r="7644" spans="3:37">
      <c r="C7644" s="3"/>
      <c r="D7644" s="3"/>
      <c r="E7644" s="4"/>
      <c r="V7644" s="4"/>
      <c r="X7644" s="4"/>
      <c r="AK7644" s="3"/>
    </row>
    <row r="7645" spans="3:37">
      <c r="C7645" s="3"/>
      <c r="D7645" s="3"/>
      <c r="E7645" s="4"/>
      <c r="V7645" s="4"/>
      <c r="X7645" s="4"/>
      <c r="AK7645" s="3"/>
    </row>
    <row r="7646" spans="3:37">
      <c r="C7646" s="3"/>
      <c r="D7646" s="3"/>
      <c r="E7646" s="4"/>
      <c r="V7646" s="4"/>
      <c r="X7646" s="4"/>
      <c r="AK7646" s="3"/>
    </row>
    <row r="7647" spans="3:37">
      <c r="C7647" s="3"/>
      <c r="D7647" s="3"/>
      <c r="E7647" s="4"/>
      <c r="V7647" s="4"/>
      <c r="X7647" s="4"/>
    </row>
    <row r="7648" spans="3:37">
      <c r="C7648" s="3"/>
      <c r="D7648" s="3"/>
      <c r="E7648" s="4"/>
      <c r="V7648" s="4"/>
      <c r="X7648" s="4"/>
    </row>
    <row r="7649" spans="3:37">
      <c r="C7649" s="3"/>
      <c r="D7649" s="3"/>
      <c r="E7649" s="4"/>
      <c r="V7649" s="4"/>
      <c r="X7649" s="4"/>
    </row>
    <row r="7650" spans="3:37">
      <c r="C7650" s="3"/>
      <c r="D7650" s="3"/>
      <c r="E7650" s="4"/>
      <c r="V7650" s="4"/>
      <c r="X7650" s="4"/>
    </row>
    <row r="7651" spans="3:37">
      <c r="C7651" s="3"/>
      <c r="D7651" s="3"/>
      <c r="E7651" s="4"/>
      <c r="V7651" s="4"/>
      <c r="X7651" s="4"/>
      <c r="AK7651" s="3"/>
    </row>
    <row r="7652" spans="3:37">
      <c r="C7652" s="3"/>
      <c r="D7652" s="3"/>
      <c r="E7652" s="4"/>
      <c r="V7652" s="4"/>
      <c r="X7652" s="4"/>
      <c r="AK7652" s="3"/>
    </row>
    <row r="7653" spans="3:37">
      <c r="C7653" s="3"/>
      <c r="D7653" s="3"/>
      <c r="E7653" s="4"/>
      <c r="V7653" s="4"/>
      <c r="X7653" s="4"/>
      <c r="AK7653" s="3"/>
    </row>
    <row r="7654" spans="3:37">
      <c r="C7654" s="3"/>
      <c r="D7654" s="3"/>
      <c r="E7654" s="4"/>
      <c r="V7654" s="4"/>
      <c r="X7654" s="4"/>
      <c r="AK7654" s="3"/>
    </row>
    <row r="7655" spans="3:37">
      <c r="C7655" s="3"/>
      <c r="D7655" s="3"/>
      <c r="E7655" s="4"/>
      <c r="V7655" s="4"/>
      <c r="X7655" s="4"/>
      <c r="AK7655" s="3"/>
    </row>
    <row r="7656" spans="3:37">
      <c r="C7656" s="3"/>
      <c r="D7656" s="3"/>
      <c r="E7656" s="4"/>
      <c r="V7656" s="4"/>
      <c r="X7656" s="4"/>
      <c r="AK7656" s="3"/>
    </row>
    <row r="7657" spans="3:37">
      <c r="C7657" s="3"/>
      <c r="D7657" s="3"/>
      <c r="E7657" s="4"/>
      <c r="V7657" s="4"/>
      <c r="X7657" s="4"/>
      <c r="AK7657" s="3"/>
    </row>
    <row r="7658" spans="3:37">
      <c r="C7658" s="3"/>
      <c r="D7658" s="3"/>
      <c r="E7658" s="4"/>
      <c r="AK7658" s="3"/>
    </row>
    <row r="7659" spans="3:37">
      <c r="C7659" s="3"/>
      <c r="D7659" s="3"/>
      <c r="E7659" s="4"/>
      <c r="AK7659" s="3"/>
    </row>
    <row r="7660" spans="3:37">
      <c r="C7660" s="3"/>
      <c r="D7660" s="3"/>
      <c r="E7660" s="4"/>
      <c r="AK7660" s="3"/>
    </row>
    <row r="7661" spans="3:37">
      <c r="C7661" s="3"/>
      <c r="D7661" s="3"/>
      <c r="E7661" s="4"/>
      <c r="AK7661" s="3"/>
    </row>
    <row r="7662" spans="3:37">
      <c r="C7662" s="3"/>
      <c r="D7662" s="3"/>
      <c r="E7662" s="4"/>
      <c r="V7662" s="4"/>
      <c r="X7662" s="4"/>
    </row>
    <row r="7663" spans="3:37">
      <c r="C7663" s="3"/>
      <c r="D7663" s="3"/>
      <c r="E7663" s="4"/>
      <c r="V7663" s="4"/>
      <c r="X7663" s="4"/>
    </row>
    <row r="7664" spans="3:37">
      <c r="C7664" s="3"/>
      <c r="D7664" s="3"/>
      <c r="E7664" s="4"/>
      <c r="V7664" s="4"/>
      <c r="X7664" s="4"/>
    </row>
    <row r="7665" spans="3:37">
      <c r="C7665" s="3"/>
      <c r="D7665" s="3"/>
      <c r="E7665" s="4"/>
      <c r="V7665" s="4"/>
      <c r="X7665" s="4"/>
    </row>
    <row r="7666" spans="3:37">
      <c r="C7666" s="3"/>
      <c r="D7666" s="3"/>
      <c r="E7666" s="4"/>
      <c r="V7666" s="4"/>
      <c r="X7666" s="4"/>
      <c r="AK7666" s="3"/>
    </row>
    <row r="7667" spans="3:37">
      <c r="C7667" s="3"/>
      <c r="D7667" s="3"/>
      <c r="E7667" s="4"/>
      <c r="V7667" s="4"/>
      <c r="X7667" s="4"/>
      <c r="AK7667" s="3"/>
    </row>
    <row r="7668" spans="3:37">
      <c r="C7668" s="3"/>
      <c r="D7668" s="3"/>
      <c r="E7668" s="4"/>
      <c r="V7668" s="4"/>
      <c r="X7668" s="4"/>
      <c r="AK7668" s="3"/>
    </row>
    <row r="7669" spans="3:37">
      <c r="C7669" s="3"/>
      <c r="D7669" s="3"/>
      <c r="E7669" s="4"/>
      <c r="V7669" s="4"/>
      <c r="X7669" s="4"/>
      <c r="AK7669" s="3"/>
    </row>
    <row r="7670" spans="3:37">
      <c r="C7670" s="3"/>
      <c r="D7670" s="3"/>
      <c r="E7670" s="4"/>
      <c r="V7670" s="4"/>
      <c r="X7670" s="4"/>
      <c r="AK7670" s="3"/>
    </row>
    <row r="7671" spans="3:37">
      <c r="C7671" s="3"/>
      <c r="D7671" s="3"/>
      <c r="E7671" s="4"/>
      <c r="V7671" s="4"/>
      <c r="X7671" s="4"/>
      <c r="AK7671" s="3"/>
    </row>
    <row r="7672" spans="3:37">
      <c r="C7672" s="3"/>
      <c r="D7672" s="3"/>
      <c r="E7672" s="4"/>
      <c r="V7672" s="4"/>
      <c r="X7672" s="4"/>
    </row>
    <row r="7673" spans="3:37">
      <c r="C7673" s="3"/>
      <c r="D7673" s="3"/>
      <c r="E7673" s="4"/>
      <c r="V7673" s="4"/>
      <c r="X7673" s="4"/>
    </row>
    <row r="7674" spans="3:37">
      <c r="C7674" s="3"/>
      <c r="D7674" s="3"/>
      <c r="E7674" s="4"/>
      <c r="V7674" s="4"/>
      <c r="X7674" s="4"/>
      <c r="AK7674" s="3"/>
    </row>
    <row r="7675" spans="3:37">
      <c r="C7675" s="3"/>
      <c r="D7675" s="3"/>
      <c r="E7675" s="4"/>
      <c r="V7675" s="4"/>
      <c r="X7675" s="4"/>
      <c r="AK7675" s="3"/>
    </row>
    <row r="7676" spans="3:37">
      <c r="C7676" s="3"/>
      <c r="D7676" s="3"/>
      <c r="E7676" s="4"/>
      <c r="V7676" s="4"/>
      <c r="X7676" s="4"/>
    </row>
    <row r="7677" spans="3:37">
      <c r="C7677" s="3"/>
      <c r="D7677" s="3"/>
      <c r="E7677" s="4"/>
      <c r="V7677" s="4"/>
      <c r="X7677" s="4"/>
    </row>
    <row r="7678" spans="3:37">
      <c r="C7678" s="3"/>
      <c r="D7678" s="3"/>
      <c r="E7678" s="4"/>
      <c r="V7678" s="4"/>
      <c r="X7678" s="4"/>
    </row>
    <row r="7679" spans="3:37">
      <c r="C7679" s="3"/>
      <c r="D7679" s="3"/>
      <c r="E7679" s="4"/>
      <c r="V7679" s="4"/>
      <c r="X7679" s="4"/>
    </row>
    <row r="7680" spans="3:37">
      <c r="C7680" s="3"/>
      <c r="D7680" s="3"/>
      <c r="E7680" s="4"/>
      <c r="V7680" s="4"/>
      <c r="X7680" s="4"/>
      <c r="AK7680" s="3"/>
    </row>
    <row r="7681" spans="3:37">
      <c r="C7681" s="3"/>
      <c r="D7681" s="3"/>
      <c r="E7681" s="4"/>
      <c r="V7681" s="4"/>
      <c r="X7681" s="4"/>
      <c r="AK7681" s="3"/>
    </row>
    <row r="7682" spans="3:37">
      <c r="C7682" s="3"/>
      <c r="D7682" s="3"/>
      <c r="E7682" s="4"/>
      <c r="V7682" s="4"/>
      <c r="X7682" s="4"/>
      <c r="AK7682" s="3"/>
    </row>
    <row r="7683" spans="3:37">
      <c r="C7683" s="3"/>
      <c r="D7683" s="3"/>
      <c r="E7683" s="4"/>
      <c r="V7683" s="4"/>
      <c r="X7683" s="4"/>
      <c r="AK7683" s="3"/>
    </row>
    <row r="7684" spans="3:37">
      <c r="C7684" s="3"/>
      <c r="D7684" s="3"/>
      <c r="E7684" s="4"/>
      <c r="V7684" s="4"/>
      <c r="X7684" s="4"/>
      <c r="AK7684" s="3"/>
    </row>
    <row r="7685" spans="3:37">
      <c r="C7685" s="3"/>
      <c r="D7685" s="3"/>
      <c r="E7685" s="4"/>
      <c r="AK7685" s="3"/>
    </row>
    <row r="7686" spans="3:37">
      <c r="C7686" s="3"/>
      <c r="D7686" s="3"/>
      <c r="E7686" s="4"/>
    </row>
    <row r="7687" spans="3:37">
      <c r="C7687" s="3"/>
      <c r="D7687" s="3"/>
      <c r="E7687" s="4"/>
      <c r="AK7687" s="3"/>
    </row>
    <row r="7688" spans="3:37">
      <c r="C7688" s="3"/>
      <c r="D7688" s="3"/>
      <c r="E7688" s="4"/>
      <c r="AK7688" s="3"/>
    </row>
    <row r="7689" spans="3:37">
      <c r="C7689" s="3"/>
      <c r="D7689" s="3"/>
      <c r="E7689" s="4"/>
      <c r="AK7689" s="3"/>
    </row>
    <row r="7690" spans="3:37">
      <c r="C7690" s="3"/>
      <c r="D7690" s="3"/>
      <c r="E7690" s="4"/>
      <c r="AK7690" s="3"/>
    </row>
    <row r="7691" spans="3:37">
      <c r="C7691" s="3"/>
      <c r="D7691" s="3"/>
      <c r="E7691" s="4"/>
      <c r="AK7691" s="3"/>
    </row>
    <row r="7692" spans="3:37">
      <c r="C7692" s="3"/>
      <c r="D7692" s="3"/>
      <c r="E7692" s="4"/>
      <c r="AK7692" s="3"/>
    </row>
    <row r="7693" spans="3:37">
      <c r="C7693" s="3"/>
      <c r="D7693" s="3"/>
      <c r="E7693" s="4"/>
      <c r="V7693" s="4"/>
      <c r="X7693" s="4"/>
      <c r="AK7693" s="3"/>
    </row>
    <row r="7694" spans="3:37">
      <c r="C7694" s="3"/>
      <c r="D7694" s="3"/>
      <c r="E7694" s="4"/>
      <c r="AK7694" s="3"/>
    </row>
    <row r="7695" spans="3:37">
      <c r="C7695" s="3"/>
      <c r="D7695" s="3"/>
      <c r="E7695" s="4"/>
      <c r="AK7695" s="3"/>
    </row>
    <row r="7696" spans="3:37">
      <c r="C7696" s="3"/>
      <c r="D7696" s="3"/>
      <c r="E7696" s="4"/>
    </row>
    <row r="7697" spans="3:37">
      <c r="C7697" s="3"/>
      <c r="D7697" s="3"/>
      <c r="E7697" s="4"/>
      <c r="V7697" s="4"/>
      <c r="X7697" s="4"/>
    </row>
    <row r="7698" spans="3:37">
      <c r="C7698" s="3"/>
      <c r="D7698" s="3"/>
      <c r="E7698" s="4"/>
      <c r="V7698" s="4"/>
      <c r="X7698" s="4"/>
    </row>
    <row r="7699" spans="3:37">
      <c r="C7699" s="3"/>
      <c r="D7699" s="3"/>
      <c r="E7699" s="4"/>
      <c r="AK7699" s="3"/>
    </row>
    <row r="7700" spans="3:37">
      <c r="C7700" s="3"/>
      <c r="D7700" s="3"/>
      <c r="E7700" s="4"/>
      <c r="AK7700" s="3"/>
    </row>
    <row r="7701" spans="3:37">
      <c r="C7701" s="3"/>
      <c r="D7701" s="3"/>
      <c r="E7701" s="4"/>
      <c r="AK7701" s="3"/>
    </row>
    <row r="7702" spans="3:37">
      <c r="C7702" s="3"/>
      <c r="D7702" s="3"/>
      <c r="E7702" s="4"/>
      <c r="AK7702" s="3"/>
    </row>
    <row r="7703" spans="3:37">
      <c r="C7703" s="3"/>
      <c r="D7703" s="3"/>
      <c r="E7703" s="4"/>
      <c r="AK7703" s="3"/>
    </row>
    <row r="7704" spans="3:37">
      <c r="C7704" s="3"/>
      <c r="D7704" s="3"/>
      <c r="E7704" s="4"/>
      <c r="AK7704" s="3"/>
    </row>
    <row r="7705" spans="3:37">
      <c r="C7705" s="3"/>
      <c r="D7705" s="3"/>
      <c r="E7705" s="4"/>
      <c r="AK7705" s="3"/>
    </row>
    <row r="7706" spans="3:37">
      <c r="C7706" s="3"/>
      <c r="D7706" s="3"/>
      <c r="E7706" s="4"/>
      <c r="AK7706" s="3"/>
    </row>
    <row r="7707" spans="3:37">
      <c r="C7707" s="3"/>
      <c r="D7707" s="3"/>
      <c r="E7707" s="4"/>
      <c r="AK7707" s="3"/>
    </row>
    <row r="7708" spans="3:37">
      <c r="C7708" s="3"/>
      <c r="D7708" s="3"/>
      <c r="E7708" s="4"/>
      <c r="AK7708" s="3"/>
    </row>
    <row r="7709" spans="3:37">
      <c r="C7709" s="3"/>
      <c r="D7709" s="3"/>
      <c r="E7709" s="4"/>
      <c r="AK7709" s="3"/>
    </row>
    <row r="7710" spans="3:37">
      <c r="C7710" s="3"/>
      <c r="D7710" s="3"/>
      <c r="E7710" s="4"/>
      <c r="AK7710" s="3"/>
    </row>
    <row r="7711" spans="3:37">
      <c r="C7711" s="3"/>
      <c r="D7711" s="3"/>
      <c r="E7711" s="4"/>
      <c r="AK7711" s="3"/>
    </row>
    <row r="7712" spans="3:37">
      <c r="C7712" s="3"/>
      <c r="D7712" s="3"/>
      <c r="E7712" s="4"/>
      <c r="AK7712" s="3"/>
    </row>
    <row r="7713" spans="3:37">
      <c r="C7713" s="3"/>
      <c r="D7713" s="3"/>
      <c r="E7713" s="4"/>
      <c r="AK7713" s="3"/>
    </row>
    <row r="7714" spans="3:37">
      <c r="C7714" s="3"/>
      <c r="D7714" s="3"/>
      <c r="E7714" s="4"/>
      <c r="AK7714" s="3"/>
    </row>
    <row r="7715" spans="3:37">
      <c r="C7715" s="3"/>
      <c r="D7715" s="3"/>
      <c r="E7715" s="4"/>
      <c r="AK7715" s="3"/>
    </row>
    <row r="7716" spans="3:37">
      <c r="C7716" s="3"/>
      <c r="D7716" s="3"/>
      <c r="E7716" s="4"/>
      <c r="AK7716" s="3"/>
    </row>
    <row r="7717" spans="3:37">
      <c r="C7717" s="3"/>
      <c r="D7717" s="3"/>
      <c r="E7717" s="4"/>
      <c r="V7717" s="4"/>
      <c r="X7717" s="4"/>
    </row>
    <row r="7718" spans="3:37">
      <c r="C7718" s="3"/>
      <c r="D7718" s="3"/>
      <c r="E7718" s="4"/>
      <c r="V7718" s="4"/>
      <c r="X7718" s="4"/>
    </row>
    <row r="7719" spans="3:37">
      <c r="C7719" s="3"/>
      <c r="D7719" s="3"/>
      <c r="E7719" s="4"/>
      <c r="V7719" s="4"/>
      <c r="X7719" s="4"/>
    </row>
    <row r="7720" spans="3:37">
      <c r="C7720" s="3"/>
      <c r="D7720" s="3"/>
      <c r="E7720" s="4"/>
      <c r="AK7720" s="3"/>
    </row>
    <row r="7721" spans="3:37">
      <c r="C7721" s="3"/>
      <c r="D7721" s="3"/>
      <c r="E7721" s="4"/>
      <c r="AK7721" s="3"/>
    </row>
    <row r="7722" spans="3:37">
      <c r="C7722" s="3"/>
      <c r="D7722" s="3"/>
      <c r="E7722" s="4"/>
      <c r="V7722" s="4"/>
      <c r="X7722" s="4"/>
      <c r="AK7722" s="3"/>
    </row>
    <row r="7723" spans="3:37">
      <c r="C7723" s="3"/>
      <c r="D7723" s="3"/>
      <c r="E7723" s="4"/>
      <c r="V7723" s="4"/>
      <c r="X7723" s="4"/>
      <c r="AK7723" s="3"/>
    </row>
    <row r="7724" spans="3:37">
      <c r="C7724" s="3"/>
      <c r="D7724" s="3"/>
      <c r="E7724" s="4"/>
      <c r="V7724" s="4"/>
      <c r="X7724" s="4"/>
      <c r="AK7724" s="3"/>
    </row>
    <row r="7725" spans="3:37">
      <c r="C7725" s="3"/>
      <c r="D7725" s="3"/>
      <c r="E7725" s="4"/>
      <c r="V7725" s="4"/>
      <c r="X7725" s="4"/>
      <c r="AK7725" s="3"/>
    </row>
    <row r="7726" spans="3:37">
      <c r="C7726" s="3"/>
      <c r="D7726" s="3"/>
      <c r="E7726" s="4"/>
      <c r="AK7726" s="3"/>
    </row>
    <row r="7727" spans="3:37">
      <c r="C7727" s="3"/>
      <c r="D7727" s="3"/>
      <c r="E7727" s="4"/>
      <c r="AK7727" s="3"/>
    </row>
    <row r="7728" spans="3:37">
      <c r="C7728" s="3"/>
      <c r="D7728" s="3"/>
      <c r="E7728" s="4"/>
      <c r="AK7728" s="3"/>
    </row>
    <row r="7729" spans="3:37">
      <c r="C7729" s="3"/>
      <c r="D7729" s="3"/>
      <c r="E7729" s="4"/>
      <c r="AK7729" s="3"/>
    </row>
    <row r="7730" spans="3:37">
      <c r="C7730" s="3"/>
      <c r="D7730" s="3"/>
      <c r="E7730" s="4"/>
      <c r="AK7730" s="3"/>
    </row>
    <row r="7731" spans="3:37">
      <c r="C7731" s="3"/>
      <c r="D7731" s="3"/>
      <c r="E7731" s="4"/>
      <c r="AK7731" s="3"/>
    </row>
    <row r="7732" spans="3:37">
      <c r="C7732" s="3"/>
      <c r="D7732" s="3"/>
      <c r="E7732" s="4"/>
      <c r="AK7732" s="3"/>
    </row>
    <row r="7733" spans="3:37">
      <c r="C7733" s="3"/>
      <c r="D7733" s="3"/>
      <c r="E7733" s="4"/>
      <c r="AK7733" s="3"/>
    </row>
    <row r="7734" spans="3:37">
      <c r="C7734" s="3"/>
      <c r="D7734" s="3"/>
      <c r="E7734" s="4"/>
      <c r="AK7734" s="3"/>
    </row>
    <row r="7735" spans="3:37">
      <c r="C7735" s="3"/>
      <c r="D7735" s="3"/>
      <c r="E7735" s="4"/>
      <c r="AK7735" s="3"/>
    </row>
    <row r="7736" spans="3:37">
      <c r="C7736" s="3"/>
      <c r="D7736" s="3"/>
      <c r="E7736" s="4"/>
      <c r="AK7736" s="3"/>
    </row>
    <row r="7737" spans="3:37">
      <c r="C7737" s="3"/>
      <c r="D7737" s="3"/>
      <c r="E7737" s="4"/>
    </row>
    <row r="7738" spans="3:37">
      <c r="C7738" s="3"/>
      <c r="D7738" s="3"/>
      <c r="E7738" s="4"/>
      <c r="AK7738" s="3"/>
    </row>
    <row r="7739" spans="3:37">
      <c r="C7739" s="3"/>
      <c r="D7739" s="3"/>
      <c r="E7739" s="4"/>
      <c r="AK7739" s="3"/>
    </row>
    <row r="7740" spans="3:37">
      <c r="C7740" s="3"/>
      <c r="D7740" s="3"/>
      <c r="E7740" s="4"/>
      <c r="AK7740" s="3"/>
    </row>
    <row r="7741" spans="3:37">
      <c r="C7741" s="3"/>
      <c r="D7741" s="3"/>
      <c r="E7741" s="4"/>
      <c r="AK7741" s="3"/>
    </row>
    <row r="7742" spans="3:37">
      <c r="C7742" s="3"/>
      <c r="D7742" s="3"/>
      <c r="E7742" s="4"/>
      <c r="AK7742" s="3"/>
    </row>
    <row r="7743" spans="3:37">
      <c r="C7743" s="3"/>
      <c r="D7743" s="3"/>
      <c r="E7743" s="4"/>
      <c r="AK7743" s="3"/>
    </row>
    <row r="7744" spans="3:37">
      <c r="C7744" s="3"/>
      <c r="D7744" s="3"/>
      <c r="E7744" s="4"/>
      <c r="AK7744" s="3"/>
    </row>
    <row r="7745" spans="3:37">
      <c r="C7745" s="3"/>
      <c r="D7745" s="3"/>
      <c r="E7745" s="4"/>
      <c r="AK7745" s="3"/>
    </row>
    <row r="7746" spans="3:37">
      <c r="C7746" s="3"/>
      <c r="D7746" s="3"/>
      <c r="E7746" s="4"/>
      <c r="AK7746" s="3"/>
    </row>
    <row r="7747" spans="3:37">
      <c r="C7747" s="3"/>
      <c r="D7747" s="3"/>
      <c r="E7747" s="4"/>
    </row>
    <row r="7748" spans="3:37">
      <c r="C7748" s="3"/>
      <c r="D7748" s="3"/>
      <c r="E7748" s="4"/>
      <c r="AK7748" s="3"/>
    </row>
    <row r="7749" spans="3:37">
      <c r="C7749" s="3"/>
      <c r="D7749" s="3"/>
      <c r="E7749" s="4"/>
      <c r="AK7749" s="3"/>
    </row>
    <row r="7750" spans="3:37">
      <c r="C7750" s="3"/>
      <c r="D7750" s="3"/>
      <c r="E7750" s="4"/>
      <c r="AK7750" s="3"/>
    </row>
    <row r="7751" spans="3:37">
      <c r="C7751" s="3"/>
      <c r="D7751" s="3"/>
      <c r="E7751" s="4"/>
      <c r="AK7751" s="3"/>
    </row>
    <row r="7752" spans="3:37">
      <c r="C7752" s="3"/>
      <c r="D7752" s="3"/>
      <c r="E7752" s="4"/>
      <c r="AK7752" s="3"/>
    </row>
    <row r="7753" spans="3:37">
      <c r="C7753" s="3"/>
      <c r="D7753" s="3"/>
      <c r="E7753" s="4"/>
      <c r="AK7753" s="3"/>
    </row>
    <row r="7754" spans="3:37">
      <c r="C7754" s="3"/>
      <c r="D7754" s="3"/>
      <c r="E7754" s="4"/>
      <c r="V7754" s="4"/>
      <c r="X7754" s="4"/>
      <c r="AK7754" s="3"/>
    </row>
    <row r="7755" spans="3:37">
      <c r="C7755" s="3"/>
      <c r="D7755" s="3"/>
      <c r="E7755" s="4"/>
      <c r="V7755" s="4"/>
      <c r="X7755" s="4"/>
      <c r="AK7755" s="3"/>
    </row>
    <row r="7756" spans="3:37">
      <c r="C7756" s="3"/>
      <c r="D7756" s="3"/>
      <c r="E7756" s="4"/>
      <c r="AK7756" s="3"/>
    </row>
    <row r="7757" spans="3:37">
      <c r="C7757" s="3"/>
      <c r="D7757" s="3"/>
      <c r="E7757" s="4"/>
      <c r="AK7757" s="3"/>
    </row>
    <row r="7758" spans="3:37">
      <c r="C7758" s="3"/>
      <c r="D7758" s="3"/>
      <c r="E7758" s="4"/>
      <c r="AK7758" s="3"/>
    </row>
    <row r="7759" spans="3:37">
      <c r="C7759" s="3"/>
      <c r="D7759" s="3"/>
      <c r="E7759" s="4"/>
      <c r="AK7759" s="3"/>
    </row>
    <row r="7760" spans="3:37">
      <c r="C7760" s="3"/>
      <c r="D7760" s="3"/>
      <c r="E7760" s="4"/>
      <c r="AK7760" s="3"/>
    </row>
    <row r="7761" spans="3:37">
      <c r="C7761" s="3"/>
      <c r="D7761" s="3"/>
      <c r="E7761" s="4"/>
      <c r="AK7761" s="3"/>
    </row>
    <row r="7762" spans="3:37">
      <c r="C7762" s="3"/>
      <c r="D7762" s="3"/>
      <c r="E7762" s="4"/>
      <c r="V7762" s="4"/>
      <c r="X7762" s="4"/>
      <c r="AK7762" s="3"/>
    </row>
    <row r="7763" spans="3:37">
      <c r="C7763" s="3"/>
      <c r="D7763" s="3"/>
      <c r="E7763" s="4"/>
      <c r="V7763" s="4"/>
      <c r="X7763" s="4"/>
      <c r="AK7763" s="3"/>
    </row>
    <row r="7764" spans="3:37">
      <c r="C7764" s="3"/>
      <c r="D7764" s="3"/>
      <c r="E7764" s="4"/>
      <c r="V7764" s="4"/>
      <c r="X7764" s="4"/>
      <c r="AK7764" s="3"/>
    </row>
    <row r="7765" spans="3:37">
      <c r="C7765" s="3"/>
      <c r="D7765" s="3"/>
      <c r="E7765" s="4"/>
      <c r="V7765" s="4"/>
      <c r="X7765" s="4"/>
    </row>
    <row r="7766" spans="3:37">
      <c r="C7766" s="3"/>
      <c r="D7766" s="3"/>
      <c r="E7766" s="4"/>
      <c r="V7766" s="4"/>
      <c r="X7766" s="4"/>
    </row>
    <row r="7767" spans="3:37">
      <c r="C7767" s="3"/>
      <c r="D7767" s="3"/>
      <c r="E7767" s="4"/>
      <c r="V7767" s="4"/>
      <c r="X7767" s="4"/>
    </row>
    <row r="7768" spans="3:37">
      <c r="C7768" s="3"/>
      <c r="D7768" s="3"/>
      <c r="E7768" s="4"/>
      <c r="AK7768" s="3"/>
    </row>
    <row r="7769" spans="3:37">
      <c r="C7769" s="3"/>
      <c r="D7769" s="3"/>
      <c r="E7769" s="4"/>
      <c r="AK7769" s="3"/>
    </row>
    <row r="7770" spans="3:37">
      <c r="C7770" s="3"/>
      <c r="D7770" s="3"/>
      <c r="E7770" s="4"/>
      <c r="AK7770" s="3"/>
    </row>
    <row r="7771" spans="3:37">
      <c r="C7771" s="3"/>
      <c r="D7771" s="3"/>
      <c r="E7771" s="4"/>
      <c r="AK7771" s="3"/>
    </row>
    <row r="7772" spans="3:37">
      <c r="C7772" s="3"/>
      <c r="D7772" s="3"/>
      <c r="E7772" s="4"/>
      <c r="V7772" s="4"/>
      <c r="X7772" s="4"/>
      <c r="AK7772" s="3"/>
    </row>
    <row r="7773" spans="3:37">
      <c r="C7773" s="3"/>
      <c r="D7773" s="3"/>
      <c r="E7773" s="4"/>
      <c r="V7773" s="4"/>
      <c r="X7773" s="4"/>
      <c r="AK7773" s="3"/>
    </row>
    <row r="7774" spans="3:37">
      <c r="C7774" s="3"/>
      <c r="D7774" s="3"/>
      <c r="E7774" s="4"/>
      <c r="V7774" s="4"/>
      <c r="X7774" s="4"/>
    </row>
    <row r="7775" spans="3:37">
      <c r="C7775" s="3"/>
      <c r="D7775" s="3"/>
      <c r="E7775" s="4"/>
      <c r="V7775" s="4"/>
      <c r="X7775" s="4"/>
      <c r="AK7775" s="3"/>
    </row>
    <row r="7776" spans="3:37">
      <c r="C7776" s="3"/>
      <c r="D7776" s="3"/>
      <c r="E7776" s="4"/>
      <c r="V7776" s="4"/>
      <c r="X7776" s="4"/>
      <c r="AK7776" s="3"/>
    </row>
    <row r="7777" spans="3:37">
      <c r="C7777" s="3"/>
      <c r="D7777" s="3"/>
      <c r="E7777" s="4"/>
      <c r="V7777" s="4"/>
      <c r="X7777" s="4"/>
      <c r="AK7777" s="3"/>
    </row>
    <row r="7778" spans="3:37">
      <c r="C7778" s="3"/>
      <c r="D7778" s="3"/>
      <c r="E7778" s="4"/>
      <c r="V7778" s="4"/>
      <c r="X7778" s="4"/>
      <c r="AK7778" s="3"/>
    </row>
    <row r="7779" spans="3:37">
      <c r="C7779" s="3"/>
      <c r="D7779" s="3"/>
      <c r="E7779" s="4"/>
      <c r="V7779" s="4"/>
      <c r="X7779" s="4"/>
    </row>
    <row r="7780" spans="3:37">
      <c r="C7780" s="3"/>
      <c r="D7780" s="3"/>
      <c r="E7780" s="4"/>
      <c r="V7780" s="4"/>
      <c r="X7780" s="4"/>
    </row>
    <row r="7781" spans="3:37">
      <c r="C7781" s="3"/>
      <c r="D7781" s="3"/>
      <c r="E7781" s="4"/>
      <c r="V7781" s="4"/>
      <c r="X7781" s="4"/>
    </row>
    <row r="7782" spans="3:37">
      <c r="C7782" s="3"/>
      <c r="D7782" s="3"/>
      <c r="E7782" s="4"/>
      <c r="V7782" s="4"/>
      <c r="X7782" s="4"/>
      <c r="AK7782" s="3"/>
    </row>
    <row r="7783" spans="3:37">
      <c r="C7783" s="3"/>
      <c r="D7783" s="3"/>
      <c r="E7783" s="4"/>
      <c r="V7783" s="4"/>
      <c r="X7783" s="4"/>
      <c r="AK7783" s="3"/>
    </row>
    <row r="7784" spans="3:37">
      <c r="C7784" s="3"/>
      <c r="D7784" s="3"/>
      <c r="E7784" s="4"/>
      <c r="V7784" s="4"/>
      <c r="X7784" s="4"/>
    </row>
    <row r="7785" spans="3:37">
      <c r="C7785" s="3"/>
      <c r="D7785" s="3"/>
      <c r="E7785" s="4"/>
      <c r="V7785" s="4"/>
      <c r="X7785" s="4"/>
    </row>
    <row r="7786" spans="3:37">
      <c r="C7786" s="3"/>
      <c r="D7786" s="3"/>
      <c r="E7786" s="4"/>
      <c r="V7786" s="4"/>
      <c r="X7786" s="4"/>
    </row>
    <row r="7787" spans="3:37">
      <c r="C7787" s="3"/>
      <c r="D7787" s="3"/>
      <c r="E7787" s="4"/>
      <c r="V7787" s="4"/>
      <c r="X7787" s="4"/>
    </row>
    <row r="7788" spans="3:37">
      <c r="C7788" s="3"/>
      <c r="D7788" s="3"/>
      <c r="E7788" s="4"/>
      <c r="V7788" s="4"/>
      <c r="X7788" s="4"/>
    </row>
    <row r="7789" spans="3:37">
      <c r="C7789" s="3"/>
      <c r="D7789" s="3"/>
      <c r="E7789" s="4"/>
      <c r="V7789" s="4"/>
      <c r="X7789" s="4"/>
    </row>
    <row r="7790" spans="3:37">
      <c r="C7790" s="3"/>
      <c r="D7790" s="3"/>
      <c r="E7790" s="4"/>
      <c r="V7790" s="4"/>
      <c r="X7790" s="4"/>
    </row>
    <row r="7791" spans="3:37">
      <c r="C7791" s="3"/>
      <c r="D7791" s="3"/>
      <c r="E7791" s="4"/>
      <c r="V7791" s="4"/>
      <c r="X7791" s="4"/>
    </row>
    <row r="7792" spans="3:37">
      <c r="C7792" s="3"/>
      <c r="D7792" s="3"/>
      <c r="E7792" s="4"/>
      <c r="V7792" s="4"/>
      <c r="X7792" s="4"/>
    </row>
    <row r="7793" spans="3:37">
      <c r="C7793" s="3"/>
      <c r="D7793" s="3"/>
      <c r="E7793" s="4"/>
      <c r="AK7793" s="3"/>
    </row>
    <row r="7794" spans="3:37">
      <c r="C7794" s="3"/>
      <c r="D7794" s="3"/>
      <c r="E7794" s="4"/>
    </row>
    <row r="7795" spans="3:37">
      <c r="C7795" s="3"/>
      <c r="D7795" s="3"/>
      <c r="E7795" s="4"/>
      <c r="AK7795" s="3"/>
    </row>
    <row r="7796" spans="3:37">
      <c r="C7796" s="3"/>
      <c r="D7796" s="3"/>
      <c r="E7796" s="4"/>
    </row>
    <row r="7797" spans="3:37">
      <c r="C7797" s="3"/>
      <c r="D7797" s="3"/>
      <c r="E7797" s="4"/>
    </row>
    <row r="7798" spans="3:37">
      <c r="C7798" s="3"/>
      <c r="D7798" s="3"/>
      <c r="E7798" s="4"/>
      <c r="V7798" s="4"/>
      <c r="X7798" s="4"/>
      <c r="AK7798" s="3"/>
    </row>
    <row r="7799" spans="3:37">
      <c r="C7799" s="3"/>
      <c r="D7799" s="3"/>
      <c r="E7799" s="4"/>
      <c r="V7799" s="4"/>
      <c r="X7799" s="4"/>
      <c r="AK7799" s="3"/>
    </row>
    <row r="7800" spans="3:37">
      <c r="C7800" s="3"/>
      <c r="D7800" s="3"/>
      <c r="E7800" s="4"/>
      <c r="V7800" s="4"/>
      <c r="X7800" s="4"/>
    </row>
    <row r="7801" spans="3:37">
      <c r="C7801" s="3"/>
      <c r="D7801" s="3"/>
      <c r="E7801" s="4"/>
      <c r="V7801" s="4"/>
      <c r="X7801" s="4"/>
    </row>
    <row r="7802" spans="3:37">
      <c r="C7802" s="3"/>
      <c r="D7802" s="3"/>
      <c r="E7802" s="4"/>
      <c r="V7802" s="4"/>
      <c r="X7802" s="4"/>
    </row>
    <row r="7803" spans="3:37">
      <c r="C7803" s="3"/>
      <c r="D7803" s="3"/>
      <c r="E7803" s="4"/>
      <c r="V7803" s="4"/>
      <c r="X7803" s="4"/>
    </row>
    <row r="7804" spans="3:37">
      <c r="C7804" s="3"/>
      <c r="D7804" s="3"/>
      <c r="E7804" s="4"/>
      <c r="V7804" s="4"/>
      <c r="X7804" s="4"/>
    </row>
    <row r="7805" spans="3:37">
      <c r="C7805" s="3"/>
      <c r="D7805" s="3"/>
      <c r="E7805" s="4"/>
      <c r="V7805" s="4"/>
      <c r="X7805" s="4"/>
      <c r="AK7805" s="3"/>
    </row>
    <row r="7806" spans="3:37">
      <c r="C7806" s="3"/>
      <c r="D7806" s="3"/>
      <c r="E7806" s="4"/>
      <c r="AK7806" s="3"/>
    </row>
    <row r="7807" spans="3:37">
      <c r="C7807" s="3"/>
      <c r="D7807" s="3"/>
      <c r="E7807" s="4"/>
    </row>
    <row r="7808" spans="3:37">
      <c r="C7808" s="3"/>
      <c r="D7808" s="3"/>
      <c r="E7808" s="4"/>
      <c r="AK7808" s="3"/>
    </row>
    <row r="7809" spans="3:37">
      <c r="C7809" s="3"/>
      <c r="D7809" s="3"/>
      <c r="E7809" s="4"/>
    </row>
    <row r="7810" spans="3:37">
      <c r="C7810" s="3"/>
      <c r="D7810" s="3"/>
      <c r="E7810" s="4"/>
      <c r="AK7810" s="3"/>
    </row>
    <row r="7811" spans="3:37">
      <c r="C7811" s="3"/>
      <c r="D7811" s="3"/>
      <c r="E7811" s="4"/>
    </row>
    <row r="7812" spans="3:37">
      <c r="C7812" s="3"/>
      <c r="D7812" s="3"/>
      <c r="E7812" s="4"/>
      <c r="AK7812" s="3"/>
    </row>
    <row r="7813" spans="3:37">
      <c r="C7813" s="3"/>
      <c r="D7813" s="3"/>
      <c r="E7813" s="4"/>
    </row>
    <row r="7814" spans="3:37">
      <c r="C7814" s="3"/>
      <c r="D7814" s="3"/>
      <c r="E7814" s="4"/>
      <c r="AK7814" s="3"/>
    </row>
    <row r="7815" spans="3:37">
      <c r="C7815" s="3"/>
      <c r="D7815" s="3"/>
      <c r="E7815" s="4"/>
    </row>
    <row r="7816" spans="3:37">
      <c r="C7816" s="3"/>
      <c r="D7816" s="3"/>
      <c r="E7816" s="4"/>
      <c r="AK7816" s="3"/>
    </row>
    <row r="7817" spans="3:37">
      <c r="C7817" s="3"/>
      <c r="D7817" s="3"/>
      <c r="E7817" s="4"/>
      <c r="AK7817" s="3"/>
    </row>
    <row r="7818" spans="3:37">
      <c r="C7818" s="3"/>
      <c r="D7818" s="3"/>
      <c r="E7818" s="4"/>
      <c r="AK7818" s="3"/>
    </row>
    <row r="7819" spans="3:37">
      <c r="C7819" s="3"/>
      <c r="D7819" s="3"/>
      <c r="E7819" s="4"/>
      <c r="AK7819" s="3"/>
    </row>
    <row r="7820" spans="3:37">
      <c r="C7820" s="3"/>
      <c r="D7820" s="3"/>
      <c r="E7820" s="4"/>
      <c r="AK7820" s="3"/>
    </row>
    <row r="7821" spans="3:37">
      <c r="C7821" s="3"/>
      <c r="D7821" s="3"/>
      <c r="E7821" s="4"/>
    </row>
    <row r="7822" spans="3:37">
      <c r="C7822" s="3"/>
      <c r="D7822" s="3"/>
      <c r="E7822" s="4"/>
      <c r="V7822" s="4"/>
      <c r="X7822" s="4"/>
    </row>
    <row r="7823" spans="3:37">
      <c r="C7823" s="3"/>
      <c r="D7823" s="3"/>
      <c r="E7823" s="4"/>
      <c r="V7823" s="4"/>
      <c r="X7823" s="4"/>
    </row>
    <row r="7824" spans="3:37">
      <c r="C7824" s="3"/>
      <c r="D7824" s="3"/>
      <c r="E7824" s="4"/>
      <c r="V7824" s="4"/>
      <c r="X7824" s="4"/>
    </row>
    <row r="7825" spans="3:37">
      <c r="C7825" s="3"/>
      <c r="D7825" s="3"/>
      <c r="E7825" s="4"/>
      <c r="V7825" s="4"/>
      <c r="X7825" s="4"/>
    </row>
    <row r="7826" spans="3:37">
      <c r="C7826" s="3"/>
      <c r="D7826" s="3"/>
      <c r="E7826" s="4"/>
      <c r="V7826" s="4"/>
      <c r="X7826" s="4"/>
    </row>
    <row r="7827" spans="3:37">
      <c r="C7827" s="3"/>
      <c r="D7827" s="3"/>
      <c r="E7827" s="4"/>
      <c r="AK7827" s="3"/>
    </row>
    <row r="7828" spans="3:37">
      <c r="C7828" s="3"/>
      <c r="D7828" s="3"/>
      <c r="E7828" s="4"/>
      <c r="AK7828" s="3"/>
    </row>
    <row r="7829" spans="3:37">
      <c r="C7829" s="3"/>
      <c r="D7829" s="3"/>
      <c r="E7829" s="4"/>
      <c r="AK7829" s="3"/>
    </row>
    <row r="7830" spans="3:37">
      <c r="C7830" s="3"/>
      <c r="D7830" s="3"/>
      <c r="E7830" s="4"/>
      <c r="AK7830" s="3"/>
    </row>
    <row r="7831" spans="3:37">
      <c r="C7831" s="3"/>
      <c r="D7831" s="3"/>
      <c r="E7831" s="4"/>
      <c r="AK7831" s="3"/>
    </row>
    <row r="7832" spans="3:37">
      <c r="C7832" s="3"/>
      <c r="D7832" s="3"/>
      <c r="E7832" s="4"/>
      <c r="AK7832" s="3"/>
    </row>
    <row r="7833" spans="3:37">
      <c r="C7833" s="3"/>
      <c r="D7833" s="3"/>
      <c r="E7833" s="4"/>
      <c r="AK7833" s="3"/>
    </row>
    <row r="7834" spans="3:37">
      <c r="C7834" s="3"/>
      <c r="D7834" s="3"/>
      <c r="E7834" s="4"/>
    </row>
    <row r="7835" spans="3:37">
      <c r="C7835" s="3"/>
      <c r="D7835" s="3"/>
      <c r="E7835" s="4"/>
      <c r="AK7835" s="3"/>
    </row>
    <row r="7836" spans="3:37">
      <c r="C7836" s="3"/>
      <c r="D7836" s="3"/>
      <c r="E7836" s="4"/>
      <c r="AK7836" s="3"/>
    </row>
    <row r="7837" spans="3:37">
      <c r="C7837" s="3"/>
      <c r="D7837" s="3"/>
      <c r="E7837" s="4"/>
      <c r="V7837" s="4"/>
      <c r="X7837" s="4"/>
    </row>
    <row r="7838" spans="3:37">
      <c r="C7838" s="3"/>
      <c r="D7838" s="3"/>
      <c r="E7838" s="4"/>
      <c r="V7838" s="4"/>
      <c r="X7838" s="4"/>
    </row>
    <row r="7839" spans="3:37">
      <c r="C7839" s="3"/>
      <c r="D7839" s="3"/>
      <c r="E7839" s="4"/>
      <c r="V7839" s="4"/>
      <c r="X7839" s="4"/>
    </row>
    <row r="7840" spans="3:37">
      <c r="C7840" s="3"/>
      <c r="D7840" s="3"/>
      <c r="E7840" s="4"/>
      <c r="AK7840" s="3"/>
    </row>
    <row r="7841" spans="3:37">
      <c r="C7841" s="3"/>
      <c r="D7841" s="3"/>
      <c r="E7841" s="4"/>
    </row>
    <row r="7842" spans="3:37">
      <c r="C7842" s="3"/>
      <c r="D7842" s="3"/>
      <c r="E7842" s="4"/>
      <c r="AK7842" s="3"/>
    </row>
    <row r="7843" spans="3:37">
      <c r="C7843" s="3"/>
      <c r="D7843" s="3"/>
      <c r="E7843" s="4"/>
      <c r="AK7843" s="3"/>
    </row>
    <row r="7844" spans="3:37">
      <c r="C7844" s="3"/>
      <c r="D7844" s="3"/>
      <c r="E7844" s="4"/>
      <c r="AK7844" s="3"/>
    </row>
    <row r="7845" spans="3:37">
      <c r="C7845" s="3"/>
      <c r="D7845" s="3"/>
      <c r="E7845" s="4"/>
      <c r="AK7845" s="3"/>
    </row>
    <row r="7846" spans="3:37">
      <c r="C7846" s="3"/>
      <c r="D7846" s="3"/>
      <c r="E7846" s="4"/>
      <c r="AK7846" s="3"/>
    </row>
    <row r="7847" spans="3:37">
      <c r="C7847" s="3"/>
      <c r="D7847" s="3"/>
      <c r="E7847" s="4"/>
      <c r="AK7847" s="3"/>
    </row>
    <row r="7848" spans="3:37">
      <c r="C7848" s="3"/>
      <c r="D7848" s="3"/>
      <c r="E7848" s="4"/>
      <c r="AK7848" s="3"/>
    </row>
    <row r="7849" spans="3:37">
      <c r="C7849" s="3"/>
      <c r="D7849" s="3"/>
      <c r="E7849" s="4"/>
      <c r="AK7849" s="3"/>
    </row>
    <row r="7850" spans="3:37">
      <c r="C7850" s="3"/>
      <c r="D7850" s="3"/>
      <c r="E7850" s="4"/>
      <c r="AK7850" s="3"/>
    </row>
    <row r="7851" spans="3:37">
      <c r="C7851" s="3"/>
      <c r="D7851" s="3"/>
      <c r="E7851" s="4"/>
      <c r="AK7851" s="3"/>
    </row>
    <row r="7852" spans="3:37">
      <c r="C7852" s="3"/>
      <c r="D7852" s="3"/>
      <c r="E7852" s="4"/>
      <c r="AK7852" s="3"/>
    </row>
    <row r="7853" spans="3:37">
      <c r="C7853" s="3"/>
      <c r="D7853" s="3"/>
      <c r="E7853" s="4"/>
    </row>
    <row r="7854" spans="3:37">
      <c r="C7854" s="3"/>
      <c r="D7854" s="3"/>
      <c r="E7854" s="4"/>
      <c r="V7854" s="4"/>
      <c r="X7854" s="4"/>
    </row>
    <row r="7855" spans="3:37">
      <c r="C7855" s="3"/>
      <c r="D7855" s="3"/>
      <c r="E7855" s="4"/>
      <c r="V7855" s="4"/>
      <c r="X7855" s="4"/>
    </row>
    <row r="7856" spans="3:37">
      <c r="C7856" s="3"/>
      <c r="D7856" s="3"/>
      <c r="E7856" s="4"/>
      <c r="V7856" s="4"/>
      <c r="X7856" s="4"/>
    </row>
    <row r="7857" spans="3:37">
      <c r="C7857" s="3"/>
      <c r="D7857" s="3"/>
      <c r="E7857" s="4"/>
      <c r="V7857" s="4"/>
      <c r="X7857" s="4"/>
    </row>
    <row r="7858" spans="3:37">
      <c r="C7858" s="3"/>
      <c r="D7858" s="3"/>
      <c r="E7858" s="4"/>
      <c r="V7858" s="4"/>
      <c r="X7858" s="4"/>
    </row>
    <row r="7859" spans="3:37">
      <c r="C7859" s="3"/>
      <c r="D7859" s="3"/>
      <c r="E7859" s="4"/>
      <c r="AK7859" s="3"/>
    </row>
    <row r="7860" spans="3:37">
      <c r="C7860" s="3"/>
      <c r="D7860" s="3"/>
      <c r="E7860" s="4"/>
      <c r="AK7860" s="3"/>
    </row>
    <row r="7861" spans="3:37">
      <c r="C7861" s="3"/>
      <c r="D7861" s="3"/>
      <c r="E7861" s="4"/>
      <c r="AK7861" s="3"/>
    </row>
    <row r="7862" spans="3:37">
      <c r="C7862" s="3"/>
      <c r="D7862" s="3"/>
      <c r="E7862" s="4"/>
      <c r="AK7862" s="3"/>
    </row>
    <row r="7863" spans="3:37">
      <c r="C7863" s="3"/>
      <c r="D7863" s="3"/>
      <c r="E7863" s="4"/>
      <c r="AK7863" s="3"/>
    </row>
    <row r="7864" spans="3:37">
      <c r="C7864" s="3"/>
      <c r="D7864" s="3"/>
      <c r="E7864" s="4"/>
      <c r="AK7864" s="3"/>
    </row>
    <row r="7865" spans="3:37">
      <c r="C7865" s="3"/>
      <c r="D7865" s="3"/>
      <c r="E7865" s="4"/>
      <c r="AK7865" s="3"/>
    </row>
    <row r="7866" spans="3:37">
      <c r="C7866" s="3"/>
      <c r="D7866" s="3"/>
      <c r="E7866" s="4"/>
      <c r="AK7866" s="3"/>
    </row>
    <row r="7867" spans="3:37">
      <c r="C7867" s="3"/>
      <c r="D7867" s="3"/>
      <c r="E7867" s="4"/>
      <c r="AK7867" s="3"/>
    </row>
    <row r="7868" spans="3:37">
      <c r="C7868" s="3"/>
      <c r="D7868" s="3"/>
      <c r="E7868" s="4"/>
      <c r="AK7868" s="3"/>
    </row>
    <row r="7869" spans="3:37">
      <c r="C7869" s="3"/>
      <c r="D7869" s="3"/>
      <c r="E7869" s="4"/>
      <c r="AK7869" s="3"/>
    </row>
    <row r="7870" spans="3:37">
      <c r="C7870" s="3"/>
      <c r="D7870" s="3"/>
      <c r="E7870" s="4"/>
      <c r="AK7870" s="3"/>
    </row>
    <row r="7871" spans="3:37">
      <c r="C7871" s="3"/>
      <c r="D7871" s="3"/>
      <c r="E7871" s="4"/>
      <c r="AK7871" s="3"/>
    </row>
    <row r="7872" spans="3:37">
      <c r="C7872" s="3"/>
      <c r="D7872" s="3"/>
      <c r="E7872" s="4"/>
      <c r="AK7872" s="3"/>
    </row>
    <row r="7873" spans="3:37">
      <c r="C7873" s="3"/>
      <c r="D7873" s="3"/>
      <c r="E7873" s="4"/>
      <c r="V7873" s="4"/>
      <c r="X7873" s="4"/>
      <c r="AK7873" s="3"/>
    </row>
    <row r="7874" spans="3:37">
      <c r="C7874" s="3"/>
      <c r="D7874" s="3"/>
      <c r="E7874" s="4"/>
      <c r="V7874" s="4"/>
      <c r="X7874" s="4"/>
      <c r="AK7874" s="3"/>
    </row>
    <row r="7875" spans="3:37">
      <c r="C7875" s="3"/>
      <c r="D7875" s="3"/>
      <c r="E7875" s="4"/>
      <c r="V7875" s="4"/>
      <c r="X7875" s="4"/>
      <c r="AK7875" s="3"/>
    </row>
    <row r="7876" spans="3:37">
      <c r="C7876" s="3"/>
      <c r="D7876" s="3"/>
      <c r="E7876" s="4"/>
      <c r="V7876" s="4"/>
      <c r="X7876" s="4"/>
    </row>
    <row r="7877" spans="3:37">
      <c r="C7877" s="3"/>
      <c r="D7877" s="3"/>
      <c r="E7877" s="4"/>
      <c r="V7877" s="4"/>
      <c r="X7877" s="4"/>
    </row>
    <row r="7878" spans="3:37">
      <c r="C7878" s="3"/>
      <c r="D7878" s="3"/>
      <c r="E7878" s="4"/>
      <c r="V7878" s="4"/>
      <c r="X7878" s="4"/>
    </row>
    <row r="7879" spans="3:37">
      <c r="C7879" s="3"/>
      <c r="D7879" s="3"/>
      <c r="E7879" s="4"/>
      <c r="V7879" s="4"/>
      <c r="X7879" s="4"/>
      <c r="AK7879" s="3"/>
    </row>
    <row r="7880" spans="3:37">
      <c r="C7880" s="3"/>
      <c r="D7880" s="3"/>
      <c r="E7880" s="4"/>
      <c r="V7880" s="4"/>
      <c r="X7880" s="4"/>
      <c r="AK7880" s="3"/>
    </row>
    <row r="7881" spans="3:37">
      <c r="C7881" s="3"/>
      <c r="D7881" s="3"/>
      <c r="E7881" s="4"/>
      <c r="V7881" s="4"/>
      <c r="X7881" s="4"/>
      <c r="AK7881" s="3"/>
    </row>
    <row r="7882" spans="3:37">
      <c r="C7882" s="3"/>
      <c r="D7882" s="3"/>
      <c r="E7882" s="4"/>
      <c r="V7882" s="4"/>
      <c r="X7882" s="4"/>
    </row>
    <row r="7883" spans="3:37">
      <c r="C7883" s="3"/>
      <c r="D7883" s="3"/>
      <c r="E7883" s="4"/>
      <c r="V7883" s="4"/>
      <c r="X7883" s="4"/>
    </row>
    <row r="7884" spans="3:37">
      <c r="C7884" s="3"/>
      <c r="D7884" s="3"/>
      <c r="E7884" s="4"/>
      <c r="V7884" s="4"/>
      <c r="X7884" s="4"/>
    </row>
    <row r="7885" spans="3:37">
      <c r="C7885" s="3"/>
      <c r="D7885" s="3"/>
      <c r="E7885" s="4"/>
      <c r="V7885" s="4"/>
      <c r="X7885" s="4"/>
    </row>
    <row r="7886" spans="3:37">
      <c r="C7886" s="3"/>
      <c r="D7886" s="3"/>
      <c r="E7886" s="4"/>
      <c r="V7886" s="4"/>
      <c r="X7886" s="4"/>
    </row>
    <row r="7887" spans="3:37">
      <c r="C7887" s="3"/>
      <c r="D7887" s="3"/>
      <c r="E7887" s="4"/>
      <c r="AK7887" s="3"/>
    </row>
    <row r="7888" spans="3:37">
      <c r="C7888" s="3"/>
      <c r="D7888" s="3"/>
      <c r="E7888" s="4"/>
      <c r="AK7888" s="3"/>
    </row>
    <row r="7889" spans="3:37">
      <c r="C7889" s="3"/>
      <c r="D7889" s="3"/>
      <c r="E7889" s="4"/>
      <c r="AK7889" s="3"/>
    </row>
    <row r="7890" spans="3:37">
      <c r="C7890" s="3"/>
      <c r="D7890" s="3"/>
      <c r="E7890" s="4"/>
      <c r="AK7890" s="3"/>
    </row>
    <row r="7891" spans="3:37">
      <c r="C7891" s="3"/>
      <c r="D7891" s="3"/>
      <c r="E7891" s="4"/>
      <c r="AK7891" s="3"/>
    </row>
    <row r="7892" spans="3:37">
      <c r="C7892" s="3"/>
      <c r="D7892" s="3"/>
      <c r="E7892" s="4"/>
      <c r="AK7892" s="3"/>
    </row>
    <row r="7893" spans="3:37">
      <c r="C7893" s="3"/>
      <c r="D7893" s="3"/>
      <c r="E7893" s="4"/>
      <c r="V7893" s="4"/>
      <c r="X7893" s="4"/>
      <c r="AK7893" s="3"/>
    </row>
    <row r="7894" spans="3:37">
      <c r="C7894" s="3"/>
      <c r="D7894" s="3"/>
      <c r="E7894" s="4"/>
      <c r="V7894" s="4"/>
      <c r="X7894" s="4"/>
      <c r="AK7894" s="3"/>
    </row>
    <row r="7895" spans="3:37">
      <c r="C7895" s="3"/>
      <c r="D7895" s="3"/>
      <c r="E7895" s="4"/>
      <c r="AK7895" s="3"/>
    </row>
    <row r="7896" spans="3:37">
      <c r="C7896" s="3"/>
      <c r="D7896" s="3"/>
      <c r="E7896" s="4"/>
      <c r="AK7896" s="3"/>
    </row>
    <row r="7897" spans="3:37">
      <c r="C7897" s="3"/>
      <c r="D7897" s="3"/>
      <c r="E7897" s="4"/>
      <c r="AK7897" s="3"/>
    </row>
    <row r="7898" spans="3:37">
      <c r="C7898" s="3"/>
      <c r="D7898" s="3"/>
      <c r="E7898" s="4"/>
      <c r="AK7898" s="3"/>
    </row>
    <row r="7899" spans="3:37">
      <c r="C7899" s="3"/>
      <c r="D7899" s="3"/>
      <c r="E7899" s="4"/>
      <c r="AK7899" s="3"/>
    </row>
    <row r="7900" spans="3:37">
      <c r="C7900" s="3"/>
      <c r="D7900" s="3"/>
      <c r="E7900" s="4"/>
      <c r="AK7900" s="3"/>
    </row>
    <row r="7901" spans="3:37">
      <c r="C7901" s="3"/>
      <c r="D7901" s="3"/>
      <c r="E7901" s="4"/>
      <c r="AK7901" s="3"/>
    </row>
    <row r="7902" spans="3:37">
      <c r="C7902" s="3"/>
      <c r="D7902" s="3"/>
      <c r="E7902" s="4"/>
      <c r="AK7902" s="3"/>
    </row>
    <row r="7903" spans="3:37">
      <c r="C7903" s="3"/>
      <c r="D7903" s="3"/>
      <c r="E7903" s="4"/>
      <c r="AK7903" s="3"/>
    </row>
    <row r="7904" spans="3:37">
      <c r="C7904" s="3"/>
      <c r="D7904" s="3"/>
      <c r="E7904" s="4"/>
      <c r="AK7904" s="3"/>
    </row>
    <row r="7905" spans="3:37">
      <c r="C7905" s="3"/>
      <c r="D7905" s="3"/>
      <c r="E7905" s="4"/>
      <c r="AK7905" s="3"/>
    </row>
    <row r="7906" spans="3:37">
      <c r="C7906" s="3"/>
      <c r="D7906" s="3"/>
      <c r="E7906" s="4"/>
      <c r="AK7906" s="3"/>
    </row>
    <row r="7907" spans="3:37">
      <c r="C7907" s="3"/>
      <c r="D7907" s="3"/>
      <c r="E7907" s="4"/>
      <c r="AK7907" s="3"/>
    </row>
    <row r="7908" spans="3:37">
      <c r="C7908" s="3"/>
      <c r="D7908" s="3"/>
      <c r="E7908" s="4"/>
      <c r="AK7908" s="3"/>
    </row>
    <row r="7909" spans="3:37">
      <c r="C7909" s="3"/>
      <c r="D7909" s="3"/>
      <c r="E7909" s="4"/>
      <c r="AK7909" s="3"/>
    </row>
    <row r="7910" spans="3:37">
      <c r="C7910" s="3"/>
      <c r="D7910" s="3"/>
      <c r="E7910" s="4"/>
      <c r="AK7910" s="3"/>
    </row>
    <row r="7911" spans="3:37">
      <c r="C7911" s="3"/>
      <c r="D7911" s="3"/>
      <c r="E7911" s="4"/>
      <c r="AK7911" s="3"/>
    </row>
    <row r="7912" spans="3:37">
      <c r="C7912" s="3"/>
      <c r="D7912" s="3"/>
      <c r="E7912" s="4"/>
      <c r="AK7912" s="3"/>
    </row>
    <row r="7913" spans="3:37">
      <c r="C7913" s="3"/>
      <c r="D7913" s="3"/>
      <c r="E7913" s="4"/>
      <c r="AK7913" s="3"/>
    </row>
    <row r="7914" spans="3:37">
      <c r="C7914" s="3"/>
      <c r="D7914" s="3"/>
      <c r="E7914" s="4"/>
      <c r="AK7914" s="3"/>
    </row>
    <row r="7915" spans="3:37">
      <c r="C7915" s="3"/>
      <c r="D7915" s="3"/>
      <c r="E7915" s="4"/>
      <c r="AK7915" s="3"/>
    </row>
    <row r="7916" spans="3:37">
      <c r="C7916" s="3"/>
      <c r="D7916" s="3"/>
      <c r="E7916" s="4"/>
      <c r="AK7916" s="3"/>
    </row>
    <row r="7917" spans="3:37">
      <c r="C7917" s="3"/>
      <c r="D7917" s="3"/>
      <c r="E7917" s="4"/>
      <c r="AK7917" s="3"/>
    </row>
    <row r="7918" spans="3:37">
      <c r="C7918" s="3"/>
      <c r="D7918" s="3"/>
      <c r="E7918" s="4"/>
      <c r="AK7918" s="3"/>
    </row>
    <row r="7919" spans="3:37">
      <c r="C7919" s="3"/>
      <c r="D7919" s="3"/>
      <c r="E7919" s="4"/>
      <c r="V7919" s="4"/>
      <c r="X7919" s="4"/>
      <c r="AK7919" s="3"/>
    </row>
    <row r="7920" spans="3:37">
      <c r="C7920" s="3"/>
      <c r="D7920" s="3"/>
      <c r="E7920" s="4"/>
      <c r="V7920" s="4"/>
      <c r="X7920" s="4"/>
      <c r="AK7920" s="3"/>
    </row>
    <row r="7921" spans="3:37">
      <c r="C7921" s="3"/>
      <c r="D7921" s="3"/>
      <c r="E7921" s="4"/>
      <c r="V7921" s="4"/>
      <c r="X7921" s="4"/>
      <c r="AK7921" s="3"/>
    </row>
    <row r="7922" spans="3:37">
      <c r="C7922" s="3"/>
      <c r="D7922" s="3"/>
      <c r="E7922" s="4"/>
      <c r="AK7922" s="3"/>
    </row>
    <row r="7923" spans="3:37">
      <c r="C7923" s="3"/>
      <c r="D7923" s="3"/>
      <c r="E7923" s="4"/>
      <c r="AK7923" s="3"/>
    </row>
    <row r="7924" spans="3:37">
      <c r="C7924" s="3"/>
      <c r="D7924" s="3"/>
      <c r="E7924" s="4"/>
      <c r="V7924" s="4"/>
      <c r="X7924" s="4"/>
    </row>
    <row r="7925" spans="3:37">
      <c r="C7925" s="3"/>
      <c r="D7925" s="3"/>
      <c r="E7925" s="4"/>
      <c r="V7925" s="4"/>
      <c r="X7925" s="4"/>
    </row>
    <row r="7926" spans="3:37">
      <c r="C7926" s="3"/>
      <c r="D7926" s="3"/>
      <c r="E7926" s="4"/>
      <c r="V7926" s="4"/>
      <c r="X7926" s="4"/>
    </row>
    <row r="7927" spans="3:37">
      <c r="C7927" s="3"/>
      <c r="D7927" s="3"/>
      <c r="E7927" s="4"/>
      <c r="V7927" s="4"/>
      <c r="X7927" s="4"/>
    </row>
    <row r="7928" spans="3:37">
      <c r="C7928" s="3"/>
      <c r="D7928" s="3"/>
      <c r="E7928" s="4"/>
      <c r="V7928" s="4"/>
      <c r="X7928" s="4"/>
    </row>
    <row r="7929" spans="3:37">
      <c r="C7929" s="3"/>
      <c r="D7929" s="3"/>
      <c r="E7929" s="4"/>
      <c r="V7929" s="4"/>
      <c r="X7929" s="4"/>
    </row>
    <row r="7930" spans="3:37">
      <c r="C7930" s="3"/>
      <c r="D7930" s="3"/>
      <c r="E7930" s="4"/>
      <c r="V7930" s="4"/>
      <c r="X7930" s="4"/>
    </row>
    <row r="7931" spans="3:37">
      <c r="C7931" s="3"/>
      <c r="D7931" s="3"/>
      <c r="E7931" s="4"/>
      <c r="V7931" s="4"/>
      <c r="X7931" s="4"/>
    </row>
    <row r="7932" spans="3:37">
      <c r="C7932" s="3"/>
      <c r="D7932" s="3"/>
      <c r="E7932" s="4"/>
      <c r="V7932" s="4"/>
      <c r="X7932" s="4"/>
    </row>
    <row r="7933" spans="3:37">
      <c r="C7933" s="3"/>
      <c r="D7933" s="3"/>
      <c r="E7933" s="4"/>
      <c r="V7933" s="4"/>
      <c r="X7933" s="4"/>
    </row>
    <row r="7934" spans="3:37">
      <c r="C7934" s="3"/>
      <c r="D7934" s="3"/>
      <c r="E7934" s="4"/>
      <c r="V7934" s="4"/>
      <c r="X7934" s="4"/>
    </row>
    <row r="7935" spans="3:37">
      <c r="C7935" s="3"/>
      <c r="D7935" s="3"/>
      <c r="E7935" s="4"/>
      <c r="V7935" s="4"/>
      <c r="X7935" s="4"/>
    </row>
    <row r="7936" spans="3:37">
      <c r="C7936" s="3"/>
      <c r="D7936" s="3"/>
      <c r="E7936" s="4"/>
      <c r="V7936" s="4"/>
      <c r="X7936" s="4"/>
      <c r="AK7936" s="3"/>
    </row>
    <row r="7937" spans="3:37">
      <c r="C7937" s="3"/>
      <c r="D7937" s="3"/>
      <c r="E7937" s="4"/>
      <c r="V7937" s="4"/>
      <c r="X7937" s="4"/>
      <c r="AK7937" s="3"/>
    </row>
    <row r="7938" spans="3:37">
      <c r="C7938" s="3"/>
      <c r="D7938" s="3"/>
      <c r="E7938" s="4"/>
      <c r="V7938" s="4"/>
      <c r="X7938" s="4"/>
      <c r="AK7938" s="3"/>
    </row>
    <row r="7939" spans="3:37">
      <c r="C7939" s="3"/>
      <c r="D7939" s="3"/>
      <c r="E7939" s="4"/>
      <c r="V7939" s="4"/>
      <c r="X7939" s="4"/>
      <c r="AK7939" s="3"/>
    </row>
    <row r="7940" spans="3:37">
      <c r="C7940" s="3"/>
      <c r="D7940" s="3"/>
      <c r="E7940" s="4"/>
      <c r="V7940" s="4"/>
      <c r="X7940" s="4"/>
      <c r="AK7940" s="3"/>
    </row>
    <row r="7941" spans="3:37">
      <c r="C7941" s="3"/>
      <c r="D7941" s="3"/>
      <c r="E7941" s="4"/>
      <c r="V7941" s="4"/>
      <c r="X7941" s="4"/>
      <c r="AK7941" s="3"/>
    </row>
    <row r="7942" spans="3:37">
      <c r="C7942" s="3"/>
      <c r="D7942" s="3"/>
      <c r="E7942" s="4"/>
      <c r="V7942" s="4"/>
      <c r="X7942" s="4"/>
      <c r="AK7942" s="3"/>
    </row>
    <row r="7943" spans="3:37">
      <c r="C7943" s="3"/>
      <c r="D7943" s="3"/>
      <c r="E7943" s="4"/>
      <c r="V7943" s="4"/>
      <c r="X7943" s="4"/>
      <c r="AK7943" s="3"/>
    </row>
    <row r="7944" spans="3:37">
      <c r="C7944" s="3"/>
      <c r="D7944" s="3"/>
      <c r="E7944" s="4"/>
      <c r="V7944" s="4"/>
      <c r="X7944" s="4"/>
      <c r="AK7944" s="3"/>
    </row>
    <row r="7945" spans="3:37">
      <c r="C7945" s="3"/>
      <c r="D7945" s="3"/>
      <c r="E7945" s="4"/>
      <c r="V7945" s="4"/>
      <c r="X7945" s="4"/>
      <c r="AK7945" s="3"/>
    </row>
    <row r="7946" spans="3:37">
      <c r="C7946" s="3"/>
      <c r="D7946" s="3"/>
      <c r="E7946" s="4"/>
      <c r="V7946" s="4"/>
      <c r="X7946" s="4"/>
      <c r="AK7946" s="3"/>
    </row>
    <row r="7947" spans="3:37">
      <c r="C7947" s="3"/>
      <c r="D7947" s="3"/>
      <c r="E7947" s="4"/>
      <c r="V7947" s="4"/>
      <c r="X7947" s="4"/>
      <c r="AK7947" s="3"/>
    </row>
    <row r="7948" spans="3:37">
      <c r="C7948" s="3"/>
      <c r="D7948" s="3"/>
      <c r="E7948" s="4"/>
      <c r="V7948" s="4"/>
      <c r="X7948" s="4"/>
      <c r="AK7948" s="3"/>
    </row>
    <row r="7949" spans="3:37">
      <c r="C7949" s="3"/>
      <c r="D7949" s="3"/>
      <c r="E7949" s="4"/>
      <c r="V7949" s="4"/>
      <c r="X7949" s="4"/>
      <c r="AK7949" s="3"/>
    </row>
    <row r="7950" spans="3:37">
      <c r="C7950" s="3"/>
      <c r="D7950" s="3"/>
      <c r="E7950" s="4"/>
      <c r="V7950" s="4"/>
      <c r="X7950" s="4"/>
      <c r="AK7950" s="3"/>
    </row>
    <row r="7951" spans="3:37">
      <c r="C7951" s="3"/>
      <c r="D7951" s="3"/>
      <c r="E7951" s="4"/>
      <c r="V7951" s="4"/>
      <c r="X7951" s="4"/>
      <c r="AK7951" s="3"/>
    </row>
    <row r="7952" spans="3:37">
      <c r="C7952" s="3"/>
      <c r="D7952" s="3"/>
      <c r="E7952" s="4"/>
      <c r="AK7952" s="3"/>
    </row>
    <row r="7953" spans="3:37">
      <c r="C7953" s="3"/>
      <c r="D7953" s="3"/>
      <c r="E7953" s="4"/>
      <c r="AK7953" s="3"/>
    </row>
    <row r="7954" spans="3:37">
      <c r="C7954" s="3"/>
      <c r="D7954" s="3"/>
      <c r="E7954" s="4"/>
      <c r="V7954" s="4"/>
      <c r="X7954" s="4"/>
      <c r="AK7954" s="3"/>
    </row>
    <row r="7955" spans="3:37">
      <c r="C7955" s="3"/>
      <c r="D7955" s="3"/>
      <c r="E7955" s="4"/>
      <c r="V7955" s="4"/>
      <c r="X7955" s="4"/>
      <c r="AK7955" s="3"/>
    </row>
    <row r="7956" spans="3:37">
      <c r="C7956" s="3"/>
      <c r="D7956" s="3"/>
      <c r="E7956" s="4"/>
      <c r="V7956" s="4"/>
      <c r="X7956" s="4"/>
      <c r="AK7956" s="3"/>
    </row>
    <row r="7957" spans="3:37">
      <c r="C7957" s="3"/>
      <c r="D7957" s="3"/>
      <c r="E7957" s="4"/>
      <c r="V7957" s="4"/>
      <c r="X7957" s="4"/>
      <c r="AK7957" s="3"/>
    </row>
    <row r="7958" spans="3:37">
      <c r="C7958" s="3"/>
      <c r="D7958" s="3"/>
      <c r="E7958" s="4"/>
      <c r="V7958" s="4"/>
      <c r="X7958" s="4"/>
      <c r="AK7958" s="3"/>
    </row>
    <row r="7959" spans="3:37">
      <c r="C7959" s="3"/>
      <c r="D7959" s="3"/>
      <c r="E7959" s="4"/>
      <c r="V7959" s="4"/>
      <c r="X7959" s="4"/>
      <c r="AK7959" s="3"/>
    </row>
    <row r="7960" spans="3:37">
      <c r="C7960" s="3"/>
      <c r="D7960" s="3"/>
      <c r="E7960" s="4"/>
      <c r="V7960" s="4"/>
      <c r="X7960" s="4"/>
      <c r="AK7960" s="3"/>
    </row>
    <row r="7961" spans="3:37">
      <c r="C7961" s="3"/>
      <c r="D7961" s="3"/>
      <c r="E7961" s="4"/>
      <c r="V7961" s="4"/>
      <c r="X7961" s="4"/>
    </row>
    <row r="7962" spans="3:37">
      <c r="C7962" s="3"/>
      <c r="D7962" s="3"/>
      <c r="E7962" s="4"/>
      <c r="V7962" s="4"/>
      <c r="X7962" s="4"/>
    </row>
    <row r="7963" spans="3:37">
      <c r="C7963" s="3"/>
      <c r="D7963" s="3"/>
      <c r="E7963" s="4"/>
      <c r="V7963" s="4"/>
      <c r="X7963" s="4"/>
    </row>
    <row r="7964" spans="3:37">
      <c r="C7964" s="3"/>
      <c r="D7964" s="3"/>
      <c r="E7964" s="4"/>
      <c r="V7964" s="4"/>
      <c r="X7964" s="4"/>
    </row>
    <row r="7965" spans="3:37">
      <c r="C7965" s="3"/>
      <c r="D7965" s="3"/>
      <c r="E7965" s="4"/>
      <c r="V7965" s="4"/>
      <c r="X7965" s="4"/>
    </row>
    <row r="7966" spans="3:37">
      <c r="C7966" s="3"/>
      <c r="D7966" s="3"/>
      <c r="E7966" s="4"/>
      <c r="V7966" s="4"/>
      <c r="X7966" s="4"/>
    </row>
    <row r="7967" spans="3:37">
      <c r="C7967" s="3"/>
      <c r="D7967" s="3"/>
      <c r="E7967" s="4"/>
      <c r="V7967" s="4"/>
      <c r="X7967" s="4"/>
    </row>
    <row r="7968" spans="3:37">
      <c r="C7968" s="3"/>
      <c r="D7968" s="3"/>
      <c r="E7968" s="4"/>
      <c r="V7968" s="4"/>
      <c r="X7968" s="4"/>
    </row>
    <row r="7969" spans="3:37">
      <c r="C7969" s="3"/>
      <c r="D7969" s="3"/>
      <c r="E7969" s="4"/>
      <c r="V7969" s="4"/>
      <c r="X7969" s="4"/>
    </row>
    <row r="7970" spans="3:37">
      <c r="C7970" s="3"/>
      <c r="D7970" s="3"/>
      <c r="E7970" s="4"/>
      <c r="V7970" s="4"/>
      <c r="X7970" s="4"/>
    </row>
    <row r="7971" spans="3:37">
      <c r="C7971" s="3"/>
      <c r="D7971" s="3"/>
      <c r="E7971" s="4"/>
      <c r="V7971" s="4"/>
      <c r="X7971" s="4"/>
    </row>
    <row r="7972" spans="3:37">
      <c r="C7972" s="3"/>
      <c r="D7972" s="3"/>
      <c r="E7972" s="4"/>
      <c r="V7972" s="4"/>
      <c r="X7972" s="4"/>
    </row>
    <row r="7973" spans="3:37">
      <c r="C7973" s="3"/>
      <c r="D7973" s="3"/>
      <c r="E7973" s="4"/>
      <c r="V7973" s="4"/>
      <c r="X7973" s="4"/>
    </row>
    <row r="7974" spans="3:37">
      <c r="C7974" s="3"/>
      <c r="D7974" s="3"/>
      <c r="E7974" s="4"/>
      <c r="AK7974" s="3"/>
    </row>
    <row r="7975" spans="3:37">
      <c r="C7975" s="3"/>
      <c r="D7975" s="3"/>
      <c r="E7975" s="4"/>
      <c r="AK7975" s="3"/>
    </row>
    <row r="7976" spans="3:37">
      <c r="C7976" s="3"/>
      <c r="D7976" s="3"/>
      <c r="E7976" s="4"/>
      <c r="AK7976" s="3"/>
    </row>
    <row r="7977" spans="3:37">
      <c r="C7977" s="3"/>
      <c r="D7977" s="3"/>
      <c r="E7977" s="4"/>
    </row>
    <row r="7978" spans="3:37">
      <c r="C7978" s="3"/>
      <c r="D7978" s="3"/>
      <c r="E7978" s="4"/>
      <c r="AK7978" s="3"/>
    </row>
    <row r="7979" spans="3:37">
      <c r="C7979" s="3"/>
      <c r="D7979" s="3"/>
      <c r="E7979" s="4"/>
      <c r="AK7979" s="3"/>
    </row>
    <row r="7980" spans="3:37">
      <c r="C7980" s="3"/>
      <c r="D7980" s="3"/>
      <c r="E7980" s="4"/>
      <c r="AK7980" s="3"/>
    </row>
    <row r="7981" spans="3:37">
      <c r="C7981" s="3"/>
      <c r="D7981" s="3"/>
      <c r="E7981" s="4"/>
      <c r="AK7981" s="3"/>
    </row>
    <row r="7982" spans="3:37">
      <c r="C7982" s="3"/>
      <c r="D7982" s="3"/>
      <c r="E7982" s="4"/>
      <c r="V7982" s="4"/>
      <c r="X7982" s="4"/>
      <c r="AK7982" s="3"/>
    </row>
    <row r="7983" spans="3:37">
      <c r="C7983" s="3"/>
      <c r="D7983" s="3"/>
      <c r="E7983" s="4"/>
      <c r="V7983" s="4"/>
      <c r="X7983" s="4"/>
      <c r="AK7983" s="3"/>
    </row>
    <row r="7984" spans="3:37">
      <c r="C7984" s="3"/>
      <c r="D7984" s="3"/>
      <c r="E7984" s="4"/>
      <c r="V7984" s="4"/>
      <c r="X7984" s="4"/>
      <c r="AK7984" s="3"/>
    </row>
    <row r="7985" spans="3:37">
      <c r="C7985" s="3"/>
      <c r="D7985" s="3"/>
      <c r="E7985" s="4"/>
      <c r="V7985" s="4"/>
      <c r="X7985" s="4"/>
      <c r="AK7985" s="3"/>
    </row>
    <row r="7986" spans="3:37">
      <c r="C7986" s="3"/>
      <c r="D7986" s="3"/>
      <c r="E7986" s="4"/>
      <c r="V7986" s="4"/>
      <c r="X7986" s="4"/>
      <c r="AK7986" s="3"/>
    </row>
    <row r="7987" spans="3:37">
      <c r="C7987" s="3"/>
      <c r="D7987" s="3"/>
      <c r="E7987" s="4"/>
      <c r="V7987" s="4"/>
      <c r="X7987" s="4"/>
    </row>
    <row r="7988" spans="3:37">
      <c r="C7988" s="3"/>
      <c r="D7988" s="3"/>
      <c r="E7988" s="4"/>
      <c r="V7988" s="4"/>
      <c r="X7988" s="4"/>
    </row>
    <row r="7989" spans="3:37">
      <c r="C7989" s="3"/>
      <c r="D7989" s="3"/>
      <c r="E7989" s="4"/>
      <c r="V7989" s="4"/>
      <c r="X7989" s="4"/>
    </row>
    <row r="7990" spans="3:37">
      <c r="C7990" s="3"/>
      <c r="D7990" s="3"/>
      <c r="E7990" s="4"/>
      <c r="V7990" s="4"/>
      <c r="X7990" s="4"/>
      <c r="AK7990" s="3"/>
    </row>
    <row r="7991" spans="3:37">
      <c r="C7991" s="3"/>
      <c r="D7991" s="3"/>
      <c r="E7991" s="4"/>
      <c r="V7991" s="4"/>
      <c r="X7991" s="4"/>
      <c r="AK7991" s="3"/>
    </row>
    <row r="7992" spans="3:37">
      <c r="C7992" s="3"/>
      <c r="D7992" s="3"/>
      <c r="E7992" s="4"/>
      <c r="V7992" s="4"/>
      <c r="X7992" s="4"/>
    </row>
    <row r="7993" spans="3:37">
      <c r="C7993" s="3"/>
      <c r="D7993" s="3"/>
      <c r="E7993" s="4"/>
      <c r="V7993" s="4"/>
      <c r="X7993" s="4"/>
    </row>
    <row r="7994" spans="3:37">
      <c r="C7994" s="3"/>
      <c r="D7994" s="3"/>
      <c r="E7994" s="4"/>
      <c r="V7994" s="4"/>
      <c r="X7994" s="4"/>
    </row>
    <row r="7995" spans="3:37">
      <c r="C7995" s="3"/>
      <c r="D7995" s="3"/>
      <c r="E7995" s="4"/>
      <c r="V7995" s="4"/>
      <c r="X7995" s="4"/>
    </row>
    <row r="7996" spans="3:37">
      <c r="C7996" s="3"/>
      <c r="D7996" s="3"/>
      <c r="E7996" s="4"/>
      <c r="V7996" s="4"/>
      <c r="X7996" s="4"/>
    </row>
    <row r="7997" spans="3:37">
      <c r="C7997" s="3"/>
      <c r="D7997" s="3"/>
      <c r="E7997" s="4"/>
      <c r="V7997" s="4"/>
      <c r="X7997" s="4"/>
    </row>
    <row r="7998" spans="3:37">
      <c r="C7998" s="3"/>
      <c r="D7998" s="3"/>
      <c r="E7998" s="4"/>
      <c r="V7998" s="4"/>
      <c r="X7998" s="4"/>
      <c r="AK7998" s="3"/>
    </row>
    <row r="7999" spans="3:37">
      <c r="C7999" s="3"/>
      <c r="D7999" s="3"/>
      <c r="E7999" s="4"/>
      <c r="V7999" s="4"/>
      <c r="X7999" s="4"/>
      <c r="AK7999" s="3"/>
    </row>
    <row r="8000" spans="3:37">
      <c r="C8000" s="3"/>
      <c r="D8000" s="3"/>
      <c r="E8000" s="4"/>
      <c r="V8000" s="4"/>
      <c r="X8000" s="4"/>
      <c r="AK8000" s="3"/>
    </row>
    <row r="8001" spans="3:37">
      <c r="C8001" s="3"/>
      <c r="D8001" s="3"/>
      <c r="E8001" s="4"/>
      <c r="V8001" s="4"/>
      <c r="X8001" s="4"/>
      <c r="AK8001" s="3"/>
    </row>
    <row r="8002" spans="3:37">
      <c r="C8002" s="3"/>
      <c r="D8002" s="3"/>
      <c r="E8002" s="4"/>
      <c r="V8002" s="4"/>
      <c r="X8002" s="4"/>
      <c r="AK8002" s="3"/>
    </row>
    <row r="8003" spans="3:37">
      <c r="C8003" s="3"/>
      <c r="D8003" s="3"/>
      <c r="E8003" s="4"/>
      <c r="V8003" s="4"/>
      <c r="X8003" s="4"/>
      <c r="AK8003" s="3"/>
    </row>
    <row r="8004" spans="3:37">
      <c r="C8004" s="3"/>
      <c r="D8004" s="3"/>
      <c r="E8004" s="4"/>
      <c r="V8004" s="4"/>
      <c r="X8004" s="4"/>
      <c r="AK8004" s="3"/>
    </row>
    <row r="8005" spans="3:37">
      <c r="C8005" s="3"/>
      <c r="D8005" s="3"/>
      <c r="E8005" s="4"/>
      <c r="V8005" s="4"/>
      <c r="X8005" s="4"/>
      <c r="AK8005" s="3"/>
    </row>
    <row r="8006" spans="3:37">
      <c r="C8006" s="3"/>
      <c r="D8006" s="3"/>
      <c r="E8006" s="4"/>
      <c r="V8006" s="4"/>
      <c r="X8006" s="4"/>
      <c r="AK8006" s="3"/>
    </row>
    <row r="8007" spans="3:37">
      <c r="C8007" s="3"/>
      <c r="D8007" s="3"/>
      <c r="E8007" s="4"/>
      <c r="V8007" s="4"/>
      <c r="X8007" s="4"/>
    </row>
    <row r="8008" spans="3:37">
      <c r="C8008" s="3"/>
      <c r="D8008" s="3"/>
      <c r="E8008" s="4"/>
      <c r="V8008" s="4"/>
      <c r="X8008" s="4"/>
    </row>
    <row r="8009" spans="3:37">
      <c r="C8009" s="3"/>
      <c r="D8009" s="3"/>
      <c r="E8009" s="4"/>
      <c r="V8009" s="4"/>
      <c r="X8009" s="4"/>
      <c r="AK8009" s="3"/>
    </row>
    <row r="8010" spans="3:37">
      <c r="C8010" s="3"/>
      <c r="D8010" s="3"/>
      <c r="E8010" s="4"/>
      <c r="V8010" s="4"/>
      <c r="X8010" s="4"/>
      <c r="AK8010" s="3"/>
    </row>
    <row r="8011" spans="3:37">
      <c r="C8011" s="3"/>
      <c r="D8011" s="3"/>
      <c r="E8011" s="4"/>
      <c r="V8011" s="4"/>
      <c r="X8011" s="4"/>
      <c r="AK8011" s="3"/>
    </row>
    <row r="8012" spans="3:37">
      <c r="C8012" s="3"/>
      <c r="D8012" s="3"/>
      <c r="E8012" s="4"/>
      <c r="V8012" s="4"/>
      <c r="X8012" s="4"/>
      <c r="AK8012" s="3"/>
    </row>
    <row r="8013" spans="3:37">
      <c r="C8013" s="3"/>
      <c r="D8013" s="3"/>
      <c r="E8013" s="4"/>
      <c r="V8013" s="4"/>
      <c r="X8013" s="4"/>
      <c r="AK8013" s="3"/>
    </row>
    <row r="8014" spans="3:37">
      <c r="C8014" s="3"/>
      <c r="D8014" s="3"/>
      <c r="E8014" s="4"/>
      <c r="V8014" s="4"/>
      <c r="X8014" s="4"/>
    </row>
    <row r="8015" spans="3:37">
      <c r="C8015" s="3"/>
      <c r="D8015" s="3"/>
      <c r="E8015" s="4"/>
      <c r="V8015" s="4"/>
      <c r="X8015" s="4"/>
    </row>
    <row r="8016" spans="3:37">
      <c r="C8016" s="3"/>
      <c r="D8016" s="3"/>
      <c r="E8016" s="4"/>
      <c r="V8016" s="4"/>
      <c r="X8016" s="4"/>
    </row>
    <row r="8017" spans="3:37">
      <c r="C8017" s="3"/>
      <c r="D8017" s="3"/>
      <c r="E8017" s="4"/>
      <c r="V8017" s="4"/>
      <c r="X8017" s="4"/>
      <c r="AK8017" s="3"/>
    </row>
    <row r="8018" spans="3:37">
      <c r="C8018" s="3"/>
      <c r="D8018" s="3"/>
      <c r="E8018" s="4"/>
      <c r="V8018" s="4"/>
      <c r="X8018" s="4"/>
      <c r="AK8018" s="3"/>
    </row>
    <row r="8019" spans="3:37">
      <c r="C8019" s="3"/>
      <c r="D8019" s="3"/>
      <c r="E8019" s="4"/>
      <c r="V8019" s="4"/>
      <c r="X8019" s="4"/>
      <c r="AK8019" s="3"/>
    </row>
    <row r="8020" spans="3:37">
      <c r="C8020" s="3"/>
      <c r="D8020" s="3"/>
      <c r="E8020" s="4"/>
      <c r="V8020" s="4"/>
      <c r="X8020" s="4"/>
      <c r="AK8020" s="3"/>
    </row>
    <row r="8021" spans="3:37">
      <c r="C8021" s="3"/>
      <c r="D8021" s="3"/>
      <c r="E8021" s="4"/>
      <c r="V8021" s="4"/>
      <c r="X8021" s="4"/>
      <c r="AK8021" s="3"/>
    </row>
    <row r="8022" spans="3:37">
      <c r="C8022" s="3"/>
      <c r="D8022" s="3"/>
      <c r="E8022" s="4"/>
      <c r="V8022" s="4"/>
      <c r="X8022" s="4"/>
      <c r="AK8022" s="3"/>
    </row>
    <row r="8023" spans="3:37">
      <c r="C8023" s="3"/>
      <c r="D8023" s="3"/>
      <c r="E8023" s="4"/>
      <c r="V8023" s="4"/>
      <c r="X8023" s="4"/>
      <c r="AK8023" s="3"/>
    </row>
    <row r="8024" spans="3:37">
      <c r="C8024" s="3"/>
      <c r="D8024" s="3"/>
      <c r="E8024" s="4"/>
      <c r="V8024" s="4"/>
      <c r="X8024" s="4"/>
      <c r="AK8024" s="3"/>
    </row>
    <row r="8025" spans="3:37">
      <c r="C8025" s="3"/>
      <c r="D8025" s="3"/>
      <c r="E8025" s="4"/>
      <c r="V8025" s="4"/>
      <c r="X8025" s="4"/>
      <c r="AK8025" s="3"/>
    </row>
    <row r="8026" spans="3:37">
      <c r="C8026" s="3"/>
      <c r="D8026" s="3"/>
      <c r="E8026" s="4"/>
      <c r="V8026" s="4"/>
      <c r="X8026" s="4"/>
      <c r="AK8026" s="3"/>
    </row>
    <row r="8027" spans="3:37">
      <c r="C8027" s="3"/>
      <c r="D8027" s="3"/>
      <c r="E8027" s="4"/>
      <c r="V8027" s="4"/>
      <c r="X8027" s="4"/>
      <c r="AK8027" s="3"/>
    </row>
    <row r="8028" spans="3:37">
      <c r="C8028" s="3"/>
      <c r="D8028" s="3"/>
      <c r="E8028" s="4"/>
      <c r="V8028" s="4"/>
      <c r="X8028" s="4"/>
      <c r="AK8028" s="3"/>
    </row>
    <row r="8029" spans="3:37">
      <c r="C8029" s="3"/>
      <c r="D8029" s="3"/>
      <c r="E8029" s="4"/>
      <c r="AK8029" s="3"/>
    </row>
    <row r="8030" spans="3:37">
      <c r="C8030" s="3"/>
      <c r="D8030" s="3"/>
      <c r="E8030" s="4"/>
      <c r="AK8030" s="3"/>
    </row>
    <row r="8031" spans="3:37">
      <c r="C8031" s="3"/>
      <c r="D8031" s="3"/>
      <c r="E8031" s="4"/>
      <c r="AK8031" s="3"/>
    </row>
    <row r="8032" spans="3:37">
      <c r="C8032" s="3"/>
      <c r="D8032" s="3"/>
      <c r="E8032" s="4"/>
      <c r="AK8032" s="3"/>
    </row>
    <row r="8033" spans="3:37">
      <c r="C8033" s="3"/>
      <c r="D8033" s="3"/>
      <c r="E8033" s="4"/>
      <c r="AK8033" s="3"/>
    </row>
    <row r="8034" spans="3:37">
      <c r="C8034" s="3"/>
      <c r="D8034" s="3"/>
      <c r="E8034" s="4"/>
      <c r="AK8034" s="3"/>
    </row>
    <row r="8035" spans="3:37">
      <c r="C8035" s="3"/>
      <c r="D8035" s="3"/>
      <c r="E8035" s="4"/>
      <c r="AK8035" s="3"/>
    </row>
    <row r="8036" spans="3:37">
      <c r="C8036" s="3"/>
      <c r="D8036" s="3"/>
      <c r="E8036" s="4"/>
      <c r="AK8036" s="3"/>
    </row>
    <row r="8037" spans="3:37">
      <c r="C8037" s="3"/>
      <c r="D8037" s="3"/>
      <c r="E8037" s="4"/>
      <c r="V8037" s="4"/>
      <c r="X8037" s="4"/>
    </row>
    <row r="8038" spans="3:37">
      <c r="C8038" s="3"/>
      <c r="D8038" s="3"/>
      <c r="E8038" s="4"/>
      <c r="V8038" s="4"/>
      <c r="X8038" s="4"/>
    </row>
    <row r="8039" spans="3:37">
      <c r="C8039" s="3"/>
      <c r="D8039" s="3"/>
      <c r="E8039" s="4"/>
      <c r="V8039" s="4"/>
      <c r="X8039" s="4"/>
    </row>
    <row r="8040" spans="3:37">
      <c r="C8040" s="3"/>
      <c r="D8040" s="3"/>
      <c r="E8040" s="4"/>
      <c r="V8040" s="4"/>
      <c r="X8040" s="4"/>
    </row>
    <row r="8041" spans="3:37">
      <c r="C8041" s="3"/>
      <c r="D8041" s="3"/>
      <c r="E8041" s="4"/>
      <c r="V8041" s="4"/>
      <c r="X8041" s="4"/>
    </row>
    <row r="8042" spans="3:37">
      <c r="C8042" s="3"/>
      <c r="D8042" s="3"/>
      <c r="E8042" s="4"/>
      <c r="AK8042" s="3"/>
    </row>
    <row r="8043" spans="3:37">
      <c r="C8043" s="3"/>
      <c r="D8043" s="3"/>
      <c r="E8043" s="4"/>
      <c r="AK8043" s="3"/>
    </row>
    <row r="8044" spans="3:37">
      <c r="C8044" s="3"/>
      <c r="D8044" s="3"/>
      <c r="E8044" s="4"/>
      <c r="AK8044" s="3"/>
    </row>
    <row r="8045" spans="3:37">
      <c r="C8045" s="3"/>
      <c r="D8045" s="3"/>
      <c r="E8045" s="4"/>
      <c r="AK8045" s="3"/>
    </row>
    <row r="8046" spans="3:37">
      <c r="C8046" s="3"/>
      <c r="D8046" s="3"/>
      <c r="E8046" s="4"/>
      <c r="AK8046" s="3"/>
    </row>
    <row r="8047" spans="3:37">
      <c r="C8047" s="3"/>
      <c r="D8047" s="3"/>
      <c r="E8047" s="4"/>
      <c r="AK8047" s="3"/>
    </row>
    <row r="8048" spans="3:37">
      <c r="C8048" s="3"/>
      <c r="D8048" s="3"/>
      <c r="E8048" s="4"/>
      <c r="AK8048" s="3"/>
    </row>
    <row r="8049" spans="3:37">
      <c r="C8049" s="3"/>
      <c r="D8049" s="3"/>
      <c r="E8049" s="4"/>
      <c r="AK8049" s="3"/>
    </row>
    <row r="8050" spans="3:37">
      <c r="C8050" s="3"/>
      <c r="D8050" s="3"/>
      <c r="E8050" s="4"/>
      <c r="AK8050" s="3"/>
    </row>
    <row r="8051" spans="3:37">
      <c r="C8051" s="3"/>
      <c r="D8051" s="3"/>
      <c r="E8051" s="4"/>
    </row>
    <row r="8052" spans="3:37">
      <c r="C8052" s="3"/>
      <c r="D8052" s="3"/>
      <c r="E8052" s="4"/>
      <c r="AK8052" s="3"/>
    </row>
    <row r="8053" spans="3:37">
      <c r="C8053" s="3"/>
      <c r="D8053" s="3"/>
      <c r="E8053" s="4"/>
    </row>
    <row r="8054" spans="3:37">
      <c r="C8054" s="3"/>
      <c r="D8054" s="3"/>
      <c r="E8054" s="4"/>
      <c r="AK8054" s="3"/>
    </row>
    <row r="8055" spans="3:37">
      <c r="C8055" s="3"/>
      <c r="D8055" s="3"/>
      <c r="E8055" s="4"/>
      <c r="AK8055" s="3"/>
    </row>
    <row r="8056" spans="3:37">
      <c r="C8056" s="3"/>
      <c r="D8056" s="3"/>
      <c r="E8056" s="4"/>
      <c r="AK8056" s="3"/>
    </row>
    <row r="8057" spans="3:37">
      <c r="C8057" s="3"/>
      <c r="D8057" s="3"/>
      <c r="E8057" s="4"/>
      <c r="AK8057" s="3"/>
    </row>
    <row r="8058" spans="3:37">
      <c r="C8058" s="3"/>
      <c r="D8058" s="3"/>
      <c r="E8058" s="4"/>
      <c r="AK8058" s="3"/>
    </row>
    <row r="8059" spans="3:37">
      <c r="C8059" s="3"/>
      <c r="D8059" s="3"/>
      <c r="E8059" s="4"/>
      <c r="AK8059" s="3"/>
    </row>
    <row r="8060" spans="3:37">
      <c r="C8060" s="3"/>
      <c r="D8060" s="3"/>
      <c r="E8060" s="4"/>
      <c r="AK8060" s="3"/>
    </row>
    <row r="8061" spans="3:37">
      <c r="C8061" s="3"/>
      <c r="D8061" s="3"/>
      <c r="E8061" s="4"/>
      <c r="AK8061" s="3"/>
    </row>
    <row r="8062" spans="3:37">
      <c r="C8062" s="3"/>
      <c r="D8062" s="3"/>
      <c r="E8062" s="4"/>
      <c r="AK8062" s="3"/>
    </row>
    <row r="8063" spans="3:37">
      <c r="C8063" s="3"/>
      <c r="D8063" s="3"/>
      <c r="E8063" s="4"/>
      <c r="AK8063" s="3"/>
    </row>
    <row r="8064" spans="3:37">
      <c r="C8064" s="3"/>
      <c r="D8064" s="3"/>
      <c r="E8064" s="4"/>
      <c r="AK8064" s="3"/>
    </row>
    <row r="8065" spans="3:37">
      <c r="C8065" s="3"/>
      <c r="D8065" s="3"/>
      <c r="E8065" s="4"/>
      <c r="AK8065" s="3"/>
    </row>
    <row r="8066" spans="3:37">
      <c r="C8066" s="3"/>
      <c r="D8066" s="3"/>
      <c r="E8066" s="4"/>
      <c r="AK8066" s="3"/>
    </row>
    <row r="8067" spans="3:37">
      <c r="C8067" s="3"/>
      <c r="D8067" s="3"/>
      <c r="E8067" s="4"/>
      <c r="AK8067" s="3"/>
    </row>
    <row r="8068" spans="3:37">
      <c r="C8068" s="3"/>
      <c r="D8068" s="3"/>
      <c r="E8068" s="4"/>
      <c r="AK8068" s="3"/>
    </row>
    <row r="8069" spans="3:37">
      <c r="C8069" s="3"/>
      <c r="D8069" s="3"/>
      <c r="E8069" s="4"/>
      <c r="AK8069" s="3"/>
    </row>
    <row r="8070" spans="3:37">
      <c r="C8070" s="3"/>
      <c r="D8070" s="3"/>
      <c r="E8070" s="4"/>
      <c r="AK8070" s="3"/>
    </row>
    <row r="8071" spans="3:37">
      <c r="C8071" s="3"/>
      <c r="D8071" s="3"/>
      <c r="E8071" s="4"/>
      <c r="AK8071" s="3"/>
    </row>
    <row r="8072" spans="3:37">
      <c r="C8072" s="3"/>
      <c r="D8072" s="3"/>
      <c r="E8072" s="4"/>
      <c r="AK8072" s="3"/>
    </row>
    <row r="8073" spans="3:37">
      <c r="C8073" s="3"/>
      <c r="D8073" s="3"/>
      <c r="E8073" s="4"/>
      <c r="AK8073" s="3"/>
    </row>
    <row r="8074" spans="3:37">
      <c r="C8074" s="3"/>
      <c r="D8074" s="3"/>
      <c r="E8074" s="4"/>
      <c r="AK8074" s="3"/>
    </row>
    <row r="8075" spans="3:37">
      <c r="C8075" s="3"/>
      <c r="D8075" s="3"/>
      <c r="E8075" s="4"/>
      <c r="AK8075" s="3"/>
    </row>
    <row r="8076" spans="3:37">
      <c r="C8076" s="3"/>
      <c r="D8076" s="3"/>
      <c r="E8076" s="4"/>
      <c r="AK8076" s="3"/>
    </row>
    <row r="8077" spans="3:37">
      <c r="C8077" s="3"/>
      <c r="D8077" s="3"/>
      <c r="E8077" s="4"/>
      <c r="AK8077" s="3"/>
    </row>
    <row r="8078" spans="3:37">
      <c r="C8078" s="3"/>
      <c r="D8078" s="3"/>
      <c r="E8078" s="4"/>
      <c r="V8078" s="4"/>
      <c r="X8078" s="4"/>
    </row>
    <row r="8079" spans="3:37">
      <c r="C8079" s="3"/>
      <c r="D8079" s="3"/>
      <c r="E8079" s="4"/>
      <c r="V8079" s="4"/>
      <c r="X8079" s="4"/>
    </row>
    <row r="8080" spans="3:37">
      <c r="C8080" s="3"/>
      <c r="D8080" s="3"/>
      <c r="E8080" s="4"/>
      <c r="V8080" s="4"/>
      <c r="X8080" s="4"/>
    </row>
    <row r="8081" spans="3:37">
      <c r="C8081" s="3"/>
      <c r="D8081" s="3"/>
      <c r="E8081" s="4"/>
      <c r="V8081" s="4"/>
      <c r="X8081" s="4"/>
    </row>
    <row r="8082" spans="3:37">
      <c r="C8082" s="3"/>
      <c r="D8082" s="3"/>
      <c r="E8082" s="4"/>
      <c r="V8082" s="4"/>
      <c r="X8082" s="4"/>
      <c r="AK8082" s="3"/>
    </row>
    <row r="8083" spans="3:37">
      <c r="C8083" s="3"/>
      <c r="D8083" s="3"/>
      <c r="E8083" s="4"/>
      <c r="V8083" s="4"/>
      <c r="X8083" s="4"/>
      <c r="AK8083" s="3"/>
    </row>
    <row r="8084" spans="3:37">
      <c r="C8084" s="3"/>
      <c r="D8084" s="3"/>
      <c r="E8084" s="4"/>
      <c r="AK8084" s="3"/>
    </row>
    <row r="8085" spans="3:37">
      <c r="C8085" s="3"/>
      <c r="D8085" s="3"/>
      <c r="E8085" s="4"/>
      <c r="AK8085" s="3"/>
    </row>
    <row r="8086" spans="3:37">
      <c r="C8086" s="3"/>
      <c r="D8086" s="3"/>
      <c r="E8086" s="4"/>
      <c r="V8086" s="4"/>
      <c r="X8086" s="4"/>
    </row>
    <row r="8087" spans="3:37">
      <c r="C8087" s="3"/>
      <c r="D8087" s="3"/>
      <c r="E8087" s="4"/>
      <c r="V8087" s="4"/>
      <c r="X8087" s="4"/>
    </row>
    <row r="8088" spans="3:37">
      <c r="C8088" s="3"/>
      <c r="D8088" s="3"/>
      <c r="E8088" s="4"/>
      <c r="V8088" s="4"/>
      <c r="X8088" s="4"/>
    </row>
    <row r="8089" spans="3:37">
      <c r="C8089" s="3"/>
      <c r="D8089" s="3"/>
      <c r="E8089" s="4"/>
      <c r="V8089" s="4"/>
      <c r="X8089" s="4"/>
      <c r="AK8089" s="3"/>
    </row>
    <row r="8090" spans="3:37">
      <c r="C8090" s="3"/>
      <c r="D8090" s="3"/>
      <c r="E8090" s="4"/>
      <c r="V8090" s="4"/>
      <c r="X8090" s="4"/>
      <c r="AK8090" s="3"/>
    </row>
    <row r="8091" spans="3:37">
      <c r="C8091" s="3"/>
      <c r="D8091" s="3"/>
      <c r="E8091" s="4"/>
      <c r="V8091" s="4"/>
      <c r="X8091" s="4"/>
      <c r="AK8091" s="3"/>
    </row>
    <row r="8092" spans="3:37">
      <c r="C8092" s="3"/>
      <c r="D8092" s="3"/>
      <c r="E8092" s="4"/>
      <c r="V8092" s="4"/>
      <c r="X8092" s="4"/>
    </row>
    <row r="8093" spans="3:37">
      <c r="C8093" s="3"/>
      <c r="D8093" s="3"/>
      <c r="E8093" s="4"/>
      <c r="V8093" s="4"/>
      <c r="X8093" s="4"/>
    </row>
    <row r="8094" spans="3:37">
      <c r="C8094" s="3"/>
      <c r="D8094" s="3"/>
      <c r="E8094" s="4"/>
      <c r="V8094" s="4"/>
      <c r="X8094" s="4"/>
    </row>
    <row r="8095" spans="3:37">
      <c r="C8095" s="3"/>
      <c r="D8095" s="3"/>
      <c r="E8095" s="4"/>
      <c r="V8095" s="4"/>
      <c r="X8095" s="4"/>
    </row>
    <row r="8096" spans="3:37">
      <c r="C8096" s="3"/>
      <c r="D8096" s="3"/>
      <c r="E8096" s="4"/>
      <c r="V8096" s="4"/>
      <c r="X8096" s="4"/>
    </row>
    <row r="8097" spans="3:37">
      <c r="C8097" s="3"/>
      <c r="D8097" s="3"/>
      <c r="E8097" s="4"/>
      <c r="V8097" s="4"/>
      <c r="X8097" s="4"/>
    </row>
    <row r="8098" spans="3:37">
      <c r="C8098" s="3"/>
      <c r="D8098" s="3"/>
      <c r="E8098" s="4"/>
      <c r="V8098" s="4"/>
      <c r="X8098" s="4"/>
    </row>
    <row r="8099" spans="3:37">
      <c r="C8099" s="3"/>
      <c r="D8099" s="3"/>
      <c r="E8099" s="4"/>
      <c r="V8099" s="4"/>
      <c r="X8099" s="4"/>
    </row>
    <row r="8100" spans="3:37">
      <c r="C8100" s="3"/>
      <c r="D8100" s="3"/>
      <c r="E8100" s="4"/>
      <c r="AK8100" s="3"/>
    </row>
    <row r="8101" spans="3:37">
      <c r="C8101" s="3"/>
      <c r="D8101" s="3"/>
      <c r="E8101" s="4"/>
      <c r="AK8101" s="3"/>
    </row>
    <row r="8102" spans="3:37">
      <c r="C8102" s="3"/>
      <c r="D8102" s="3"/>
      <c r="E8102" s="4"/>
      <c r="AK8102" s="3"/>
    </row>
    <row r="8103" spans="3:37">
      <c r="C8103" s="3"/>
      <c r="D8103" s="3"/>
      <c r="E8103" s="4"/>
      <c r="AK8103" s="3"/>
    </row>
    <row r="8104" spans="3:37">
      <c r="C8104" s="3"/>
      <c r="D8104" s="3"/>
      <c r="E8104" s="4"/>
      <c r="V8104" s="4"/>
      <c r="X8104" s="4"/>
    </row>
    <row r="8105" spans="3:37">
      <c r="C8105" s="3"/>
      <c r="D8105" s="3"/>
      <c r="E8105" s="4"/>
      <c r="V8105" s="4"/>
      <c r="X8105" s="4"/>
    </row>
    <row r="8106" spans="3:37">
      <c r="C8106" s="3"/>
      <c r="D8106" s="3"/>
      <c r="E8106" s="4"/>
      <c r="V8106" s="4"/>
      <c r="X8106" s="4"/>
      <c r="AK8106" s="3"/>
    </row>
    <row r="8107" spans="3:37">
      <c r="C8107" s="3"/>
      <c r="D8107" s="3"/>
      <c r="E8107" s="4"/>
      <c r="V8107" s="4"/>
      <c r="X8107" s="4"/>
      <c r="AK8107" s="3"/>
    </row>
    <row r="8108" spans="3:37">
      <c r="C8108" s="3"/>
      <c r="D8108" s="3"/>
      <c r="E8108" s="4"/>
      <c r="AK8108" s="3"/>
    </row>
    <row r="8109" spans="3:37">
      <c r="C8109" s="3"/>
      <c r="D8109" s="3"/>
      <c r="E8109" s="4"/>
    </row>
    <row r="8110" spans="3:37">
      <c r="C8110" s="3"/>
      <c r="D8110" s="3"/>
      <c r="E8110" s="4"/>
      <c r="AK8110" s="3"/>
    </row>
    <row r="8111" spans="3:37">
      <c r="C8111" s="3"/>
      <c r="D8111" s="3"/>
      <c r="E8111" s="4"/>
    </row>
    <row r="8112" spans="3:37">
      <c r="C8112" s="3"/>
      <c r="D8112" s="3"/>
      <c r="E8112" s="4"/>
    </row>
    <row r="8113" spans="3:37">
      <c r="C8113" s="3"/>
      <c r="D8113" s="3"/>
      <c r="E8113" s="4"/>
    </row>
    <row r="8114" spans="3:37">
      <c r="C8114" s="3"/>
      <c r="D8114" s="3"/>
      <c r="E8114" s="4"/>
      <c r="AK8114" s="3"/>
    </row>
    <row r="8115" spans="3:37">
      <c r="C8115" s="3"/>
      <c r="D8115" s="3"/>
      <c r="E8115" s="4"/>
      <c r="AK8115" s="3"/>
    </row>
    <row r="8116" spans="3:37">
      <c r="C8116" s="3"/>
      <c r="D8116" s="3"/>
      <c r="E8116" s="4"/>
      <c r="V8116" s="4"/>
      <c r="X8116" s="4"/>
      <c r="AK8116" s="3"/>
    </row>
    <row r="8117" spans="3:37">
      <c r="C8117" s="3"/>
      <c r="D8117" s="3"/>
      <c r="E8117" s="4"/>
      <c r="V8117" s="4"/>
      <c r="X8117" s="4"/>
      <c r="AK8117" s="3"/>
    </row>
    <row r="8118" spans="3:37">
      <c r="C8118" s="3"/>
      <c r="D8118" s="3"/>
      <c r="E8118" s="4"/>
      <c r="V8118" s="4"/>
      <c r="X8118" s="4"/>
    </row>
    <row r="8119" spans="3:37">
      <c r="C8119" s="3"/>
      <c r="D8119" s="3"/>
      <c r="E8119" s="4"/>
      <c r="V8119" s="4"/>
      <c r="X8119" s="4"/>
    </row>
    <row r="8120" spans="3:37">
      <c r="C8120" s="3"/>
      <c r="D8120" s="3"/>
      <c r="E8120" s="4"/>
      <c r="V8120" s="4"/>
      <c r="X8120" s="4"/>
      <c r="AK8120" s="3"/>
    </row>
    <row r="8121" spans="3:37">
      <c r="C8121" s="3"/>
      <c r="D8121" s="3"/>
      <c r="E8121" s="4"/>
      <c r="V8121" s="4"/>
      <c r="X8121" s="4"/>
      <c r="AK8121" s="3"/>
    </row>
    <row r="8122" spans="3:37">
      <c r="C8122" s="3"/>
      <c r="D8122" s="3"/>
      <c r="E8122" s="4"/>
      <c r="V8122" s="4"/>
      <c r="X8122" s="4"/>
      <c r="AK8122" s="3"/>
    </row>
    <row r="8123" spans="3:37">
      <c r="C8123" s="3"/>
      <c r="D8123" s="3"/>
      <c r="E8123" s="4"/>
      <c r="V8123" s="4"/>
      <c r="X8123" s="4"/>
      <c r="AK8123" s="3"/>
    </row>
    <row r="8124" spans="3:37">
      <c r="C8124" s="3"/>
      <c r="D8124" s="3"/>
      <c r="E8124" s="4"/>
      <c r="V8124" s="4"/>
      <c r="X8124" s="4"/>
    </row>
    <row r="8125" spans="3:37">
      <c r="C8125" s="3"/>
      <c r="D8125" s="3"/>
      <c r="E8125" s="4"/>
      <c r="V8125" s="4"/>
      <c r="X8125" s="4"/>
    </row>
    <row r="8126" spans="3:37">
      <c r="C8126" s="3"/>
      <c r="D8126" s="3"/>
      <c r="E8126" s="4"/>
      <c r="V8126" s="4"/>
      <c r="X8126" s="4"/>
      <c r="AK8126" s="3"/>
    </row>
    <row r="8127" spans="3:37">
      <c r="C8127" s="3"/>
      <c r="D8127" s="3"/>
      <c r="E8127" s="4"/>
      <c r="V8127" s="4"/>
      <c r="X8127" s="4"/>
      <c r="AK8127" s="3"/>
    </row>
    <row r="8128" spans="3:37">
      <c r="C8128" s="3"/>
      <c r="D8128" s="3"/>
      <c r="E8128" s="4"/>
      <c r="V8128" s="4"/>
      <c r="X8128" s="4"/>
      <c r="AK8128" s="3"/>
    </row>
    <row r="8129" spans="3:37">
      <c r="C8129" s="3"/>
      <c r="D8129" s="3"/>
      <c r="E8129" s="4"/>
      <c r="V8129" s="4"/>
      <c r="X8129" s="4"/>
      <c r="AK8129" s="3"/>
    </row>
    <row r="8130" spans="3:37">
      <c r="C8130" s="3"/>
      <c r="D8130" s="3"/>
      <c r="E8130" s="4"/>
      <c r="V8130" s="4"/>
      <c r="X8130" s="4"/>
      <c r="AK8130" s="3"/>
    </row>
    <row r="8131" spans="3:37">
      <c r="C8131" s="3"/>
      <c r="D8131" s="3"/>
      <c r="E8131" s="4"/>
      <c r="V8131" s="4"/>
      <c r="X8131" s="4"/>
      <c r="AK8131" s="3"/>
    </row>
    <row r="8132" spans="3:37">
      <c r="C8132" s="3"/>
      <c r="D8132" s="3"/>
      <c r="E8132" s="4"/>
      <c r="V8132" s="4"/>
      <c r="X8132" s="4"/>
      <c r="AK8132" s="3"/>
    </row>
    <row r="8133" spans="3:37">
      <c r="C8133" s="3"/>
      <c r="D8133" s="3"/>
      <c r="E8133" s="4"/>
      <c r="V8133" s="4"/>
      <c r="X8133" s="4"/>
      <c r="AK8133" s="3"/>
    </row>
    <row r="8134" spans="3:37">
      <c r="C8134" s="3"/>
      <c r="D8134" s="3"/>
      <c r="E8134" s="4"/>
      <c r="AK8134" s="3"/>
    </row>
    <row r="8135" spans="3:37">
      <c r="C8135" s="3"/>
      <c r="D8135" s="3"/>
      <c r="E8135" s="4"/>
      <c r="AK8135" s="3"/>
    </row>
    <row r="8136" spans="3:37">
      <c r="C8136" s="3"/>
      <c r="D8136" s="3"/>
      <c r="E8136" s="4"/>
      <c r="AK8136" s="3"/>
    </row>
    <row r="8137" spans="3:37">
      <c r="C8137" s="3"/>
      <c r="D8137" s="3"/>
      <c r="E8137" s="4"/>
      <c r="AK8137" s="3"/>
    </row>
    <row r="8138" spans="3:37">
      <c r="C8138" s="3"/>
      <c r="D8138" s="3"/>
      <c r="E8138" s="4"/>
      <c r="AK8138" s="3"/>
    </row>
    <row r="8139" spans="3:37">
      <c r="C8139" s="3"/>
      <c r="D8139" s="3"/>
      <c r="E8139" s="4"/>
      <c r="AK8139" s="3"/>
    </row>
    <row r="8140" spans="3:37">
      <c r="C8140" s="3"/>
      <c r="D8140" s="3"/>
      <c r="E8140" s="4"/>
      <c r="V8140" s="4"/>
      <c r="X8140" s="4"/>
      <c r="AK8140" s="3"/>
    </row>
    <row r="8141" spans="3:37">
      <c r="C8141" s="3"/>
      <c r="D8141" s="3"/>
      <c r="E8141" s="4"/>
      <c r="V8141" s="4"/>
      <c r="X8141" s="4"/>
      <c r="AK8141" s="3"/>
    </row>
    <row r="8142" spans="3:37">
      <c r="C8142" s="3"/>
      <c r="D8142" s="3"/>
      <c r="E8142" s="4"/>
      <c r="V8142" s="4"/>
      <c r="X8142" s="4"/>
      <c r="AK8142" s="3"/>
    </row>
    <row r="8143" spans="3:37">
      <c r="C8143" s="3"/>
      <c r="D8143" s="3"/>
      <c r="E8143" s="4"/>
      <c r="V8143" s="4"/>
      <c r="X8143" s="4"/>
    </row>
    <row r="8144" spans="3:37">
      <c r="C8144" s="3"/>
      <c r="D8144" s="3"/>
      <c r="E8144" s="4"/>
      <c r="V8144" s="4"/>
      <c r="X8144" s="4"/>
      <c r="AK8144" s="3"/>
    </row>
    <row r="8145" spans="3:37">
      <c r="C8145" s="3"/>
      <c r="D8145" s="3"/>
      <c r="E8145" s="4"/>
      <c r="V8145" s="4"/>
      <c r="X8145" s="4"/>
      <c r="AK8145" s="3"/>
    </row>
    <row r="8146" spans="3:37">
      <c r="C8146" s="3"/>
      <c r="D8146" s="3"/>
      <c r="E8146" s="4"/>
      <c r="V8146" s="4"/>
      <c r="X8146" s="4"/>
      <c r="AK8146" s="3"/>
    </row>
    <row r="8147" spans="3:37">
      <c r="C8147" s="3"/>
      <c r="D8147" s="3"/>
      <c r="E8147" s="4"/>
      <c r="V8147" s="4"/>
      <c r="X8147" s="4"/>
      <c r="AK8147" s="3"/>
    </row>
    <row r="8148" spans="3:37">
      <c r="C8148" s="3"/>
      <c r="D8148" s="3"/>
      <c r="E8148" s="4"/>
      <c r="V8148" s="4"/>
      <c r="X8148" s="4"/>
      <c r="AK8148" s="3"/>
    </row>
    <row r="8149" spans="3:37">
      <c r="C8149" s="3"/>
      <c r="D8149" s="3"/>
      <c r="E8149" s="4"/>
      <c r="V8149" s="4"/>
      <c r="X8149" s="4"/>
      <c r="AK8149" s="3"/>
    </row>
    <row r="8150" spans="3:37">
      <c r="C8150" s="3"/>
      <c r="D8150" s="3"/>
      <c r="E8150" s="4"/>
      <c r="V8150" s="4"/>
      <c r="X8150" s="4"/>
      <c r="AK8150" s="3"/>
    </row>
    <row r="8151" spans="3:37">
      <c r="C8151" s="3"/>
      <c r="D8151" s="3"/>
      <c r="E8151" s="4"/>
      <c r="V8151" s="4"/>
      <c r="X8151" s="4"/>
      <c r="AK8151" s="3"/>
    </row>
    <row r="8152" spans="3:37">
      <c r="C8152" s="3"/>
      <c r="D8152" s="3"/>
      <c r="E8152" s="4"/>
      <c r="V8152" s="4"/>
      <c r="X8152" s="4"/>
      <c r="AK8152" s="3"/>
    </row>
    <row r="8153" spans="3:37">
      <c r="C8153" s="3"/>
      <c r="D8153" s="3"/>
      <c r="E8153" s="4"/>
      <c r="V8153" s="4"/>
      <c r="X8153" s="4"/>
    </row>
    <row r="8154" spans="3:37">
      <c r="C8154" s="3"/>
      <c r="D8154" s="3"/>
      <c r="E8154" s="4"/>
      <c r="V8154" s="4"/>
      <c r="X8154" s="4"/>
    </row>
    <row r="8155" spans="3:37">
      <c r="C8155" s="3"/>
      <c r="D8155" s="3"/>
      <c r="E8155" s="4"/>
      <c r="V8155" s="4"/>
      <c r="X8155" s="4"/>
    </row>
    <row r="8156" spans="3:37">
      <c r="C8156" s="3"/>
      <c r="D8156" s="3"/>
      <c r="E8156" s="4"/>
      <c r="V8156" s="4"/>
      <c r="X8156" s="4"/>
    </row>
    <row r="8157" spans="3:37">
      <c r="C8157" s="3"/>
      <c r="D8157" s="3"/>
      <c r="E8157" s="4"/>
      <c r="AK8157" s="3"/>
    </row>
    <row r="8158" spans="3:37">
      <c r="C8158" s="3"/>
      <c r="D8158" s="3"/>
      <c r="E8158" s="4"/>
      <c r="AK8158" s="3"/>
    </row>
    <row r="8159" spans="3:37">
      <c r="C8159" s="3"/>
      <c r="D8159" s="3"/>
      <c r="E8159" s="4"/>
      <c r="AK8159" s="3"/>
    </row>
    <row r="8160" spans="3:37">
      <c r="C8160" s="3"/>
      <c r="D8160" s="3"/>
      <c r="E8160" s="4"/>
      <c r="AK8160" s="3"/>
    </row>
    <row r="8161" spans="3:37">
      <c r="C8161" s="3"/>
      <c r="D8161" s="3"/>
      <c r="E8161" s="4"/>
      <c r="AK8161" s="3"/>
    </row>
    <row r="8162" spans="3:37">
      <c r="C8162" s="3"/>
      <c r="D8162" s="3"/>
      <c r="E8162" s="4"/>
      <c r="AK8162" s="3"/>
    </row>
    <row r="8163" spans="3:37">
      <c r="C8163" s="3"/>
      <c r="D8163" s="3"/>
      <c r="E8163" s="4"/>
      <c r="AK8163" s="3"/>
    </row>
    <row r="8164" spans="3:37">
      <c r="C8164" s="3"/>
      <c r="D8164" s="3"/>
      <c r="E8164" s="4"/>
      <c r="AK8164" s="3"/>
    </row>
    <row r="8165" spans="3:37">
      <c r="C8165" s="3"/>
      <c r="D8165" s="3"/>
      <c r="E8165" s="4"/>
      <c r="AK8165" s="3"/>
    </row>
    <row r="8166" spans="3:37">
      <c r="C8166" s="3"/>
      <c r="D8166" s="3"/>
      <c r="E8166" s="4"/>
      <c r="AK8166" s="3"/>
    </row>
    <row r="8167" spans="3:37">
      <c r="C8167" s="3"/>
      <c r="D8167" s="3"/>
      <c r="E8167" s="4"/>
      <c r="AK8167" s="3"/>
    </row>
    <row r="8168" spans="3:37">
      <c r="C8168" s="3"/>
      <c r="D8168" s="3"/>
      <c r="E8168" s="4"/>
      <c r="AK8168" s="3"/>
    </row>
    <row r="8169" spans="3:37">
      <c r="C8169" s="3"/>
      <c r="D8169" s="3"/>
      <c r="E8169" s="4"/>
      <c r="AK8169" s="3"/>
    </row>
    <row r="8170" spans="3:37">
      <c r="C8170" s="3"/>
      <c r="D8170" s="3"/>
      <c r="E8170" s="4"/>
      <c r="AK8170" s="3"/>
    </row>
    <row r="8171" spans="3:37">
      <c r="C8171" s="3"/>
      <c r="D8171" s="3"/>
      <c r="E8171" s="4"/>
      <c r="AK8171" s="3"/>
    </row>
    <row r="8172" spans="3:37">
      <c r="C8172" s="3"/>
      <c r="D8172" s="3"/>
      <c r="E8172" s="4"/>
      <c r="AK8172" s="3"/>
    </row>
    <row r="8173" spans="3:37">
      <c r="C8173" s="3"/>
      <c r="D8173" s="3"/>
      <c r="E8173" s="4"/>
      <c r="AK8173" s="3"/>
    </row>
    <row r="8174" spans="3:37">
      <c r="C8174" s="3"/>
      <c r="D8174" s="3"/>
      <c r="E8174" s="4"/>
      <c r="AK8174" s="3"/>
    </row>
    <row r="8175" spans="3:37">
      <c r="C8175" s="3"/>
      <c r="D8175" s="3"/>
      <c r="E8175" s="4"/>
      <c r="AK8175" s="3"/>
    </row>
    <row r="8176" spans="3:37">
      <c r="C8176" s="3"/>
      <c r="D8176" s="3"/>
      <c r="E8176" s="4"/>
      <c r="AK8176" s="3"/>
    </row>
    <row r="8177" spans="3:37">
      <c r="C8177" s="3"/>
      <c r="D8177" s="3"/>
      <c r="E8177" s="4"/>
      <c r="AK8177" s="3"/>
    </row>
    <row r="8178" spans="3:37">
      <c r="C8178" s="3"/>
      <c r="D8178" s="3"/>
      <c r="E8178" s="4"/>
      <c r="AK8178" s="3"/>
    </row>
    <row r="8179" spans="3:37">
      <c r="C8179" s="3"/>
      <c r="D8179" s="3"/>
      <c r="E8179" s="4"/>
      <c r="AK8179" s="3"/>
    </row>
    <row r="8180" spans="3:37">
      <c r="C8180" s="3"/>
      <c r="D8180" s="3"/>
      <c r="E8180" s="4"/>
      <c r="AK8180" s="3"/>
    </row>
    <row r="8181" spans="3:37">
      <c r="C8181" s="3"/>
      <c r="D8181" s="3"/>
      <c r="E8181" s="4"/>
      <c r="AK8181" s="3"/>
    </row>
    <row r="8182" spans="3:37">
      <c r="C8182" s="3"/>
      <c r="D8182" s="3"/>
      <c r="E8182" s="4"/>
      <c r="AK8182" s="3"/>
    </row>
    <row r="8183" spans="3:37">
      <c r="C8183" s="3"/>
      <c r="D8183" s="3"/>
      <c r="E8183" s="4"/>
      <c r="V8183" s="4"/>
      <c r="X8183" s="4"/>
      <c r="AK8183" s="3"/>
    </row>
    <row r="8184" spans="3:37">
      <c r="C8184" s="3"/>
      <c r="D8184" s="3"/>
      <c r="E8184" s="4"/>
      <c r="V8184" s="4"/>
      <c r="X8184" s="4"/>
      <c r="AK8184" s="3"/>
    </row>
    <row r="8185" spans="3:37">
      <c r="C8185" s="3"/>
      <c r="D8185" s="3"/>
      <c r="E8185" s="4"/>
      <c r="V8185" s="4"/>
      <c r="X8185" s="4"/>
      <c r="AK8185" s="3"/>
    </row>
    <row r="8186" spans="3:37">
      <c r="C8186" s="3"/>
      <c r="D8186" s="3"/>
      <c r="E8186" s="4"/>
      <c r="V8186" s="4"/>
      <c r="X8186" s="4"/>
      <c r="AK8186" s="3"/>
    </row>
    <row r="8187" spans="3:37">
      <c r="C8187" s="3"/>
      <c r="D8187" s="3"/>
      <c r="E8187" s="4"/>
      <c r="V8187" s="4"/>
      <c r="X8187" s="4"/>
    </row>
    <row r="8188" spans="3:37">
      <c r="C8188" s="3"/>
      <c r="D8188" s="3"/>
      <c r="E8188" s="4"/>
      <c r="V8188" s="4"/>
      <c r="X8188" s="4"/>
    </row>
    <row r="8189" spans="3:37">
      <c r="C8189" s="3"/>
      <c r="D8189" s="3"/>
      <c r="E8189" s="4"/>
      <c r="V8189" s="4"/>
      <c r="X8189" s="4"/>
    </row>
    <row r="8190" spans="3:37">
      <c r="C8190" s="3"/>
      <c r="D8190" s="3"/>
      <c r="E8190" s="4"/>
      <c r="V8190" s="4"/>
      <c r="X8190" s="4"/>
    </row>
    <row r="8191" spans="3:37">
      <c r="C8191" s="3"/>
      <c r="D8191" s="3"/>
      <c r="E8191" s="4"/>
      <c r="V8191" s="4"/>
      <c r="X8191" s="4"/>
    </row>
    <row r="8192" spans="3:37">
      <c r="C8192" s="3"/>
      <c r="D8192" s="3"/>
      <c r="E8192" s="4"/>
      <c r="V8192" s="4"/>
      <c r="X8192" s="4"/>
    </row>
    <row r="8193" spans="3:37">
      <c r="C8193" s="3"/>
      <c r="D8193" s="3"/>
      <c r="E8193" s="4"/>
      <c r="V8193" s="4"/>
      <c r="X8193" s="4"/>
    </row>
    <row r="8194" spans="3:37">
      <c r="C8194" s="3"/>
      <c r="D8194" s="3"/>
      <c r="E8194" s="4"/>
      <c r="V8194" s="4"/>
      <c r="X8194" s="4"/>
    </row>
    <row r="8195" spans="3:37">
      <c r="C8195" s="3"/>
      <c r="D8195" s="3"/>
      <c r="E8195" s="4"/>
      <c r="V8195" s="4"/>
      <c r="X8195" s="4"/>
    </row>
    <row r="8196" spans="3:37">
      <c r="C8196" s="3"/>
      <c r="D8196" s="3"/>
      <c r="E8196" s="4"/>
      <c r="V8196" s="4"/>
      <c r="X8196" s="4"/>
    </row>
    <row r="8197" spans="3:37">
      <c r="C8197" s="3"/>
      <c r="D8197" s="3"/>
      <c r="E8197" s="4"/>
      <c r="V8197" s="4"/>
      <c r="X8197" s="4"/>
    </row>
    <row r="8198" spans="3:37">
      <c r="C8198" s="3"/>
      <c r="D8198" s="3"/>
      <c r="E8198" s="4"/>
      <c r="V8198" s="4"/>
      <c r="X8198" s="4"/>
    </row>
    <row r="8199" spans="3:37">
      <c r="C8199" s="3"/>
      <c r="D8199" s="3"/>
      <c r="E8199" s="4"/>
      <c r="AK8199" s="3"/>
    </row>
    <row r="8200" spans="3:37">
      <c r="C8200" s="3"/>
      <c r="D8200" s="3"/>
      <c r="E8200" s="4"/>
      <c r="AK8200" s="3"/>
    </row>
    <row r="8201" spans="3:37">
      <c r="C8201" s="3"/>
      <c r="D8201" s="3"/>
      <c r="E8201" s="4"/>
      <c r="V8201" s="4"/>
      <c r="X8201" s="4"/>
    </row>
    <row r="8202" spans="3:37">
      <c r="C8202" s="3"/>
      <c r="D8202" s="3"/>
      <c r="E8202" s="4"/>
      <c r="V8202" s="4"/>
      <c r="X8202" s="4"/>
    </row>
    <row r="8203" spans="3:37">
      <c r="C8203" s="3"/>
      <c r="D8203" s="3"/>
      <c r="E8203" s="4"/>
      <c r="V8203" s="4"/>
      <c r="X8203" s="4"/>
    </row>
    <row r="8204" spans="3:37">
      <c r="C8204" s="3"/>
      <c r="D8204" s="3"/>
      <c r="E8204" s="4"/>
      <c r="V8204" s="4"/>
      <c r="X8204" s="4"/>
    </row>
    <row r="8205" spans="3:37">
      <c r="C8205" s="3"/>
      <c r="D8205" s="3"/>
      <c r="E8205" s="4"/>
      <c r="AK8205" s="3"/>
    </row>
    <row r="8206" spans="3:37">
      <c r="C8206" s="3"/>
      <c r="D8206" s="3"/>
      <c r="E8206" s="4"/>
      <c r="AK8206" s="3"/>
    </row>
    <row r="8207" spans="3:37">
      <c r="C8207" s="3"/>
      <c r="D8207" s="3"/>
      <c r="E8207" s="4"/>
      <c r="V8207" s="4"/>
      <c r="X8207" s="4"/>
    </row>
    <row r="8208" spans="3:37">
      <c r="C8208" s="3"/>
      <c r="D8208" s="3"/>
      <c r="E8208" s="4"/>
      <c r="V8208" s="4"/>
      <c r="X8208" s="4"/>
    </row>
    <row r="8209" spans="3:37">
      <c r="C8209" s="3"/>
      <c r="D8209" s="3"/>
      <c r="E8209" s="4"/>
      <c r="V8209" s="4"/>
      <c r="X8209" s="4"/>
      <c r="AK8209" s="3"/>
    </row>
    <row r="8210" spans="3:37">
      <c r="C8210" s="3"/>
      <c r="D8210" s="3"/>
      <c r="E8210" s="4"/>
      <c r="V8210" s="4"/>
      <c r="X8210" s="4"/>
      <c r="AK8210" s="3"/>
    </row>
    <row r="8211" spans="3:37">
      <c r="C8211" s="3"/>
      <c r="D8211" s="3"/>
      <c r="E8211" s="4"/>
      <c r="V8211" s="4"/>
      <c r="X8211" s="4"/>
      <c r="AK8211" s="3"/>
    </row>
    <row r="8212" spans="3:37">
      <c r="C8212" s="3"/>
      <c r="D8212" s="3"/>
      <c r="E8212" s="4"/>
      <c r="V8212" s="4"/>
      <c r="X8212" s="4"/>
      <c r="AK8212" s="3"/>
    </row>
    <row r="8213" spans="3:37">
      <c r="C8213" s="3"/>
      <c r="D8213" s="3"/>
      <c r="E8213" s="4"/>
      <c r="V8213" s="4"/>
      <c r="X8213" s="4"/>
      <c r="AK8213" s="3"/>
    </row>
    <row r="8214" spans="3:37">
      <c r="C8214" s="3"/>
      <c r="D8214" s="3"/>
      <c r="E8214" s="4"/>
      <c r="V8214" s="4"/>
      <c r="X8214" s="4"/>
    </row>
    <row r="8215" spans="3:37">
      <c r="C8215" s="3"/>
      <c r="D8215" s="3"/>
      <c r="E8215" s="4"/>
      <c r="V8215" s="4"/>
      <c r="X8215" s="4"/>
      <c r="AK8215" s="3"/>
    </row>
    <row r="8216" spans="3:37">
      <c r="C8216" s="3"/>
      <c r="D8216" s="3"/>
      <c r="E8216" s="4"/>
      <c r="V8216" s="4"/>
      <c r="X8216" s="4"/>
      <c r="AK8216" s="3"/>
    </row>
    <row r="8217" spans="3:37">
      <c r="C8217" s="3"/>
      <c r="D8217" s="3"/>
      <c r="E8217" s="4"/>
      <c r="V8217" s="4"/>
      <c r="X8217" s="4"/>
      <c r="AK8217" s="3"/>
    </row>
    <row r="8218" spans="3:37">
      <c r="C8218" s="3"/>
      <c r="D8218" s="3"/>
      <c r="E8218" s="4"/>
      <c r="V8218" s="4"/>
      <c r="X8218" s="4"/>
      <c r="AK8218" s="3"/>
    </row>
    <row r="8219" spans="3:37">
      <c r="C8219" s="3"/>
      <c r="D8219" s="3"/>
      <c r="E8219" s="4"/>
      <c r="V8219" s="4"/>
      <c r="X8219" s="4"/>
    </row>
    <row r="8220" spans="3:37">
      <c r="C8220" s="3"/>
      <c r="D8220" s="3"/>
      <c r="E8220" s="4"/>
      <c r="V8220" s="4"/>
      <c r="X8220" s="4"/>
    </row>
    <row r="8221" spans="3:37">
      <c r="C8221" s="3"/>
      <c r="D8221" s="3"/>
      <c r="E8221" s="4"/>
      <c r="V8221" s="4"/>
      <c r="X8221" s="4"/>
    </row>
    <row r="8222" spans="3:37">
      <c r="C8222" s="3"/>
      <c r="D8222" s="3"/>
      <c r="E8222" s="4"/>
    </row>
    <row r="8223" spans="3:37">
      <c r="C8223" s="3"/>
      <c r="D8223" s="3"/>
      <c r="E8223" s="4"/>
    </row>
    <row r="8224" spans="3:37">
      <c r="C8224" s="3"/>
      <c r="D8224" s="3"/>
      <c r="E8224" s="4"/>
    </row>
    <row r="8225" spans="3:37">
      <c r="C8225" s="3"/>
      <c r="D8225" s="3"/>
      <c r="E8225" s="4"/>
    </row>
    <row r="8226" spans="3:37">
      <c r="C8226" s="3"/>
      <c r="D8226" s="3"/>
      <c r="E8226" s="4"/>
    </row>
    <row r="8227" spans="3:37">
      <c r="C8227" s="3"/>
      <c r="D8227" s="3"/>
      <c r="E8227" s="4"/>
      <c r="AK8227" s="3"/>
    </row>
    <row r="8228" spans="3:37">
      <c r="C8228" s="3"/>
      <c r="D8228" s="3"/>
      <c r="E8228" s="4"/>
      <c r="AK8228" s="3"/>
    </row>
    <row r="8229" spans="3:37">
      <c r="C8229" s="3"/>
      <c r="D8229" s="3"/>
      <c r="E8229" s="4"/>
      <c r="V8229" s="4"/>
      <c r="X8229" s="4"/>
      <c r="AK8229" s="3"/>
    </row>
    <row r="8230" spans="3:37">
      <c r="C8230" s="3"/>
      <c r="D8230" s="3"/>
      <c r="E8230" s="4"/>
      <c r="V8230" s="4"/>
      <c r="X8230" s="4"/>
      <c r="AK8230" s="3"/>
    </row>
    <row r="8231" spans="3:37">
      <c r="C8231" s="3"/>
      <c r="D8231" s="3"/>
      <c r="E8231" s="4"/>
      <c r="V8231" s="4"/>
      <c r="X8231" s="4"/>
      <c r="AK8231" s="3"/>
    </row>
    <row r="8232" spans="3:37">
      <c r="C8232" s="3"/>
      <c r="D8232" s="3"/>
      <c r="E8232" s="4"/>
      <c r="V8232" s="4"/>
      <c r="X8232" s="4"/>
      <c r="AK8232" s="3"/>
    </row>
    <row r="8233" spans="3:37">
      <c r="C8233" s="3"/>
      <c r="D8233" s="3"/>
      <c r="E8233" s="4"/>
      <c r="V8233" s="4"/>
      <c r="X8233" s="4"/>
      <c r="AK8233" s="3"/>
    </row>
    <row r="8234" spans="3:37">
      <c r="C8234" s="3"/>
      <c r="D8234" s="3"/>
      <c r="E8234" s="4"/>
      <c r="V8234" s="4"/>
      <c r="X8234" s="4"/>
      <c r="AK8234" s="3"/>
    </row>
    <row r="8235" spans="3:37">
      <c r="C8235" s="3"/>
      <c r="D8235" s="3"/>
      <c r="E8235" s="4"/>
      <c r="V8235" s="4"/>
      <c r="X8235" s="4"/>
      <c r="AK8235" s="3"/>
    </row>
    <row r="8236" spans="3:37">
      <c r="C8236" s="3"/>
      <c r="D8236" s="3"/>
      <c r="E8236" s="4"/>
      <c r="V8236" s="4"/>
      <c r="X8236" s="4"/>
    </row>
    <row r="8237" spans="3:37">
      <c r="C8237" s="3"/>
      <c r="D8237" s="3"/>
      <c r="E8237" s="4"/>
      <c r="V8237" s="4"/>
      <c r="X8237" s="4"/>
    </row>
    <row r="8238" spans="3:37">
      <c r="C8238" s="3"/>
      <c r="D8238" s="3"/>
      <c r="E8238" s="4"/>
      <c r="AK8238" s="3"/>
    </row>
    <row r="8239" spans="3:37">
      <c r="C8239" s="3"/>
      <c r="D8239" s="3"/>
      <c r="E8239" s="4"/>
      <c r="AK8239" s="3"/>
    </row>
    <row r="8240" spans="3:37">
      <c r="C8240" s="3"/>
      <c r="D8240" s="3"/>
      <c r="E8240" s="4"/>
      <c r="AK8240" s="3"/>
    </row>
    <row r="8241" spans="3:37">
      <c r="C8241" s="3"/>
      <c r="D8241" s="3"/>
      <c r="E8241" s="4"/>
      <c r="AK8241" s="3"/>
    </row>
    <row r="8242" spans="3:37">
      <c r="C8242" s="3"/>
      <c r="D8242" s="3"/>
      <c r="E8242" s="4"/>
      <c r="AK8242" s="3"/>
    </row>
    <row r="8243" spans="3:37">
      <c r="C8243" s="3"/>
      <c r="D8243" s="3"/>
      <c r="E8243" s="4"/>
      <c r="AK8243" s="3"/>
    </row>
    <row r="8244" spans="3:37">
      <c r="C8244" s="3"/>
      <c r="D8244" s="3"/>
      <c r="E8244" s="4"/>
      <c r="AK8244" s="3"/>
    </row>
    <row r="8245" spans="3:37">
      <c r="C8245" s="3"/>
      <c r="D8245" s="3"/>
      <c r="E8245" s="4"/>
      <c r="AK8245" s="3"/>
    </row>
    <row r="8246" spans="3:37">
      <c r="C8246" s="3"/>
      <c r="D8246" s="3"/>
      <c r="E8246" s="4"/>
      <c r="AK8246" s="3"/>
    </row>
    <row r="8247" spans="3:37">
      <c r="C8247" s="3"/>
      <c r="D8247" s="3"/>
      <c r="E8247" s="4"/>
      <c r="AK8247" s="3"/>
    </row>
    <row r="8248" spans="3:37">
      <c r="C8248" s="3"/>
      <c r="D8248" s="3"/>
      <c r="E8248" s="4"/>
      <c r="AK8248" s="3"/>
    </row>
    <row r="8249" spans="3:37">
      <c r="C8249" s="3"/>
      <c r="D8249" s="3"/>
      <c r="E8249" s="4"/>
      <c r="AK8249" s="3"/>
    </row>
    <row r="8250" spans="3:37">
      <c r="C8250" s="3"/>
      <c r="D8250" s="3"/>
      <c r="E8250" s="4"/>
      <c r="AK8250" s="3"/>
    </row>
    <row r="8251" spans="3:37">
      <c r="C8251" s="3"/>
      <c r="D8251" s="3"/>
      <c r="E8251" s="4"/>
      <c r="AK8251" s="3"/>
    </row>
    <row r="8252" spans="3:37">
      <c r="C8252" s="3"/>
      <c r="D8252" s="3"/>
      <c r="E8252" s="4"/>
      <c r="AK8252" s="3"/>
    </row>
    <row r="8253" spans="3:37">
      <c r="C8253" s="3"/>
      <c r="D8253" s="3"/>
      <c r="E8253" s="4"/>
      <c r="AK8253" s="3"/>
    </row>
    <row r="8254" spans="3:37">
      <c r="C8254" s="3"/>
      <c r="D8254" s="3"/>
      <c r="E8254" s="4"/>
      <c r="AK8254" s="3"/>
    </row>
    <row r="8255" spans="3:37">
      <c r="C8255" s="3"/>
      <c r="D8255" s="3"/>
      <c r="E8255" s="4"/>
      <c r="AK8255" s="3"/>
    </row>
    <row r="8256" spans="3:37">
      <c r="C8256" s="3"/>
      <c r="D8256" s="3"/>
      <c r="E8256" s="4"/>
      <c r="V8256" s="4"/>
      <c r="X8256" s="4"/>
    </row>
    <row r="8257" spans="3:37">
      <c r="C8257" s="3"/>
      <c r="D8257" s="3"/>
      <c r="E8257" s="4"/>
      <c r="V8257" s="4"/>
      <c r="X8257" s="4"/>
    </row>
    <row r="8258" spans="3:37">
      <c r="C8258" s="3"/>
      <c r="D8258" s="3"/>
      <c r="E8258" s="4"/>
      <c r="V8258" s="4"/>
      <c r="X8258" s="4"/>
    </row>
    <row r="8259" spans="3:37">
      <c r="C8259" s="3"/>
      <c r="D8259" s="3"/>
      <c r="E8259" s="4"/>
      <c r="V8259" s="4"/>
      <c r="X8259" s="4"/>
    </row>
    <row r="8260" spans="3:37">
      <c r="C8260" s="3"/>
      <c r="D8260" s="3"/>
      <c r="E8260" s="4"/>
      <c r="V8260" s="4"/>
      <c r="X8260" s="4"/>
    </row>
    <row r="8261" spans="3:37">
      <c r="C8261" s="3"/>
      <c r="D8261" s="3"/>
      <c r="E8261" s="4"/>
      <c r="V8261" s="4"/>
      <c r="X8261" s="4"/>
    </row>
    <row r="8262" spans="3:37">
      <c r="C8262" s="3"/>
      <c r="D8262" s="3"/>
      <c r="E8262" s="4"/>
      <c r="V8262" s="4"/>
      <c r="X8262" s="4"/>
    </row>
    <row r="8263" spans="3:37">
      <c r="C8263" s="3"/>
      <c r="D8263" s="3"/>
      <c r="E8263" s="4"/>
      <c r="V8263" s="4"/>
      <c r="X8263" s="4"/>
    </row>
    <row r="8264" spans="3:37">
      <c r="C8264" s="3"/>
      <c r="D8264" s="3"/>
      <c r="E8264" s="4"/>
      <c r="V8264" s="4"/>
      <c r="X8264" s="4"/>
    </row>
    <row r="8265" spans="3:37">
      <c r="C8265" s="3"/>
      <c r="D8265" s="3"/>
      <c r="E8265" s="4"/>
      <c r="V8265" s="4"/>
      <c r="X8265" s="4"/>
    </row>
    <row r="8266" spans="3:37">
      <c r="C8266" s="3"/>
      <c r="D8266" s="3"/>
      <c r="E8266" s="4"/>
      <c r="V8266" s="4"/>
      <c r="X8266" s="4"/>
    </row>
    <row r="8267" spans="3:37">
      <c r="C8267" s="3"/>
      <c r="D8267" s="3"/>
      <c r="E8267" s="4"/>
      <c r="V8267" s="4"/>
      <c r="X8267" s="4"/>
    </row>
    <row r="8268" spans="3:37">
      <c r="C8268" s="3"/>
      <c r="D8268" s="3"/>
      <c r="E8268" s="4"/>
      <c r="V8268" s="4"/>
      <c r="X8268" s="4"/>
    </row>
    <row r="8269" spans="3:37">
      <c r="C8269" s="3"/>
      <c r="D8269" s="3"/>
      <c r="E8269" s="4"/>
      <c r="V8269" s="4"/>
      <c r="X8269" s="4"/>
    </row>
    <row r="8270" spans="3:37">
      <c r="C8270" s="3"/>
      <c r="D8270" s="3"/>
      <c r="E8270" s="4"/>
      <c r="V8270" s="4"/>
      <c r="X8270" s="4"/>
    </row>
    <row r="8271" spans="3:37">
      <c r="C8271" s="3"/>
      <c r="D8271" s="3"/>
      <c r="E8271" s="4"/>
      <c r="V8271" s="4"/>
      <c r="X8271" s="4"/>
      <c r="AK8271" s="3"/>
    </row>
    <row r="8272" spans="3:37">
      <c r="C8272" s="3"/>
      <c r="D8272" s="3"/>
      <c r="E8272" s="4"/>
      <c r="V8272" s="4"/>
      <c r="X8272" s="4"/>
      <c r="AK8272" s="3"/>
    </row>
    <row r="8273" spans="3:37">
      <c r="C8273" s="3"/>
      <c r="D8273" s="3"/>
      <c r="E8273" s="4"/>
      <c r="V8273" s="4"/>
      <c r="X8273" s="4"/>
      <c r="AK8273" s="3"/>
    </row>
    <row r="8274" spans="3:37">
      <c r="C8274" s="3"/>
      <c r="D8274" s="3"/>
      <c r="E8274" s="4"/>
      <c r="V8274" s="4"/>
      <c r="X8274" s="4"/>
    </row>
    <row r="8275" spans="3:37">
      <c r="C8275" s="3"/>
      <c r="D8275" s="3"/>
      <c r="E8275" s="4"/>
      <c r="V8275" s="4"/>
      <c r="X8275" s="4"/>
    </row>
    <row r="8276" spans="3:37">
      <c r="C8276" s="3"/>
      <c r="D8276" s="3"/>
      <c r="E8276" s="4"/>
      <c r="V8276" s="4"/>
      <c r="X8276" s="4"/>
    </row>
    <row r="8277" spans="3:37">
      <c r="C8277" s="3"/>
      <c r="D8277" s="3"/>
      <c r="E8277" s="4"/>
      <c r="V8277" s="4"/>
      <c r="X8277" s="4"/>
      <c r="AK8277" s="3"/>
    </row>
    <row r="8278" spans="3:37">
      <c r="C8278" s="3"/>
      <c r="D8278" s="3"/>
      <c r="E8278" s="4"/>
      <c r="V8278" s="4"/>
      <c r="X8278" s="4"/>
      <c r="AK8278" s="3"/>
    </row>
    <row r="8279" spans="3:37">
      <c r="C8279" s="3"/>
      <c r="D8279" s="3"/>
      <c r="E8279" s="4"/>
      <c r="V8279" s="4"/>
      <c r="X8279" s="4"/>
    </row>
    <row r="8280" spans="3:37">
      <c r="C8280" s="3"/>
      <c r="D8280" s="3"/>
      <c r="E8280" s="4"/>
      <c r="V8280" s="4"/>
      <c r="X8280" s="4"/>
    </row>
    <row r="8281" spans="3:37">
      <c r="C8281" s="3"/>
      <c r="D8281" s="3"/>
      <c r="E8281" s="4"/>
      <c r="V8281" s="4"/>
      <c r="X8281" s="4"/>
    </row>
    <row r="8282" spans="3:37">
      <c r="C8282" s="3"/>
      <c r="D8282" s="3"/>
      <c r="E8282" s="4"/>
      <c r="V8282" s="4"/>
      <c r="X8282" s="4"/>
    </row>
    <row r="8283" spans="3:37">
      <c r="C8283" s="3"/>
      <c r="D8283" s="3"/>
      <c r="E8283" s="4"/>
      <c r="AK8283" s="3"/>
    </row>
    <row r="8284" spans="3:37">
      <c r="C8284" s="3"/>
      <c r="D8284" s="3"/>
      <c r="E8284" s="4"/>
      <c r="AK8284" s="3"/>
    </row>
    <row r="8285" spans="3:37">
      <c r="C8285" s="3"/>
      <c r="D8285" s="3"/>
      <c r="E8285" s="4"/>
      <c r="AK8285" s="3"/>
    </row>
    <row r="8286" spans="3:37">
      <c r="C8286" s="3"/>
      <c r="D8286" s="3"/>
      <c r="E8286" s="4"/>
      <c r="AK8286" s="3"/>
    </row>
    <row r="8287" spans="3:37">
      <c r="C8287" s="3"/>
      <c r="D8287" s="3"/>
      <c r="E8287" s="4"/>
      <c r="AK8287" s="3"/>
    </row>
    <row r="8288" spans="3:37">
      <c r="C8288" s="3"/>
      <c r="D8288" s="3"/>
      <c r="E8288" s="4"/>
      <c r="AK8288" s="3"/>
    </row>
    <row r="8289" spans="3:37">
      <c r="C8289" s="3"/>
      <c r="D8289" s="3"/>
      <c r="E8289" s="4"/>
      <c r="AK8289" s="3"/>
    </row>
    <row r="8290" spans="3:37">
      <c r="C8290" s="3"/>
      <c r="D8290" s="3"/>
      <c r="E8290" s="4"/>
      <c r="AK8290" s="3"/>
    </row>
    <row r="8291" spans="3:37">
      <c r="C8291" s="3"/>
      <c r="D8291" s="3"/>
      <c r="E8291" s="4"/>
      <c r="AK8291" s="3"/>
    </row>
    <row r="8292" spans="3:37">
      <c r="C8292" s="3"/>
      <c r="D8292" s="3"/>
      <c r="E8292" s="4"/>
      <c r="AK8292" s="3"/>
    </row>
    <row r="8293" spans="3:37">
      <c r="C8293" s="3"/>
      <c r="D8293" s="3"/>
      <c r="E8293" s="4"/>
      <c r="AK8293" s="3"/>
    </row>
    <row r="8294" spans="3:37">
      <c r="C8294" s="3"/>
      <c r="D8294" s="3"/>
      <c r="E8294" s="4"/>
      <c r="AK8294" s="3"/>
    </row>
    <row r="8295" spans="3:37">
      <c r="C8295" s="3"/>
      <c r="D8295" s="3"/>
      <c r="E8295" s="4"/>
      <c r="V8295" s="4"/>
      <c r="X8295" s="4"/>
    </row>
    <row r="8296" spans="3:37">
      <c r="C8296" s="3"/>
      <c r="D8296" s="3"/>
      <c r="E8296" s="4"/>
      <c r="V8296" s="4"/>
      <c r="X8296" s="4"/>
    </row>
    <row r="8297" spans="3:37">
      <c r="C8297" s="3"/>
      <c r="D8297" s="3"/>
      <c r="E8297" s="4"/>
      <c r="V8297" s="4"/>
      <c r="X8297" s="4"/>
      <c r="AK8297" s="3"/>
    </row>
    <row r="8298" spans="3:37">
      <c r="C8298" s="3"/>
      <c r="D8298" s="3"/>
      <c r="E8298" s="4"/>
      <c r="V8298" s="4"/>
      <c r="X8298" s="4"/>
      <c r="AK8298" s="3"/>
    </row>
    <row r="8299" spans="3:37">
      <c r="C8299" s="3"/>
      <c r="D8299" s="3"/>
      <c r="E8299" s="4"/>
      <c r="V8299" s="4"/>
      <c r="X8299" s="4"/>
      <c r="AK8299" s="3"/>
    </row>
    <row r="8300" spans="3:37">
      <c r="C8300" s="3"/>
      <c r="D8300" s="3"/>
      <c r="E8300" s="4"/>
      <c r="V8300" s="4"/>
      <c r="X8300" s="4"/>
      <c r="AK8300" s="3"/>
    </row>
    <row r="8301" spans="3:37">
      <c r="C8301" s="3"/>
      <c r="D8301" s="3"/>
      <c r="E8301" s="4"/>
      <c r="V8301" s="4"/>
      <c r="X8301" s="4"/>
      <c r="AK8301" s="3"/>
    </row>
    <row r="8302" spans="3:37">
      <c r="C8302" s="3"/>
      <c r="D8302" s="3"/>
      <c r="E8302" s="4"/>
      <c r="V8302" s="4"/>
      <c r="X8302" s="4"/>
      <c r="AK8302" s="3"/>
    </row>
    <row r="8303" spans="3:37">
      <c r="C8303" s="3"/>
      <c r="D8303" s="3"/>
      <c r="E8303" s="4"/>
      <c r="V8303" s="4"/>
      <c r="X8303" s="4"/>
      <c r="AK8303" s="3"/>
    </row>
    <row r="8304" spans="3:37">
      <c r="C8304" s="3"/>
      <c r="D8304" s="3"/>
      <c r="E8304" s="4"/>
      <c r="V8304" s="4"/>
      <c r="X8304" s="4"/>
      <c r="AK8304" s="3"/>
    </row>
    <row r="8305" spans="3:37">
      <c r="C8305" s="3"/>
      <c r="D8305" s="3"/>
      <c r="E8305" s="4"/>
      <c r="V8305" s="4"/>
      <c r="X8305" s="4"/>
      <c r="AK8305" s="3"/>
    </row>
    <row r="8306" spans="3:37">
      <c r="C8306" s="3"/>
      <c r="D8306" s="3"/>
      <c r="E8306" s="4"/>
      <c r="V8306" s="4"/>
      <c r="X8306" s="4"/>
      <c r="AK8306" s="3"/>
    </row>
    <row r="8307" spans="3:37">
      <c r="C8307" s="3"/>
      <c r="D8307" s="3"/>
      <c r="E8307" s="4"/>
      <c r="V8307" s="4"/>
      <c r="X8307" s="4"/>
      <c r="AK8307" s="3"/>
    </row>
    <row r="8308" spans="3:37">
      <c r="C8308" s="3"/>
      <c r="D8308" s="3"/>
      <c r="E8308" s="4"/>
      <c r="V8308" s="4"/>
      <c r="X8308" s="4"/>
      <c r="AK8308" s="3"/>
    </row>
    <row r="8309" spans="3:37">
      <c r="C8309" s="3"/>
      <c r="D8309" s="3"/>
      <c r="E8309" s="4"/>
      <c r="V8309" s="4"/>
      <c r="X8309" s="4"/>
      <c r="AK8309" s="3"/>
    </row>
    <row r="8310" spans="3:37">
      <c r="C8310" s="3"/>
      <c r="D8310" s="3"/>
      <c r="E8310" s="4"/>
      <c r="V8310" s="4"/>
      <c r="X8310" s="4"/>
      <c r="AK8310" s="3"/>
    </row>
    <row r="8311" spans="3:37">
      <c r="C8311" s="3"/>
      <c r="D8311" s="3"/>
      <c r="E8311" s="4"/>
      <c r="V8311" s="4"/>
      <c r="X8311" s="4"/>
      <c r="AK8311" s="3"/>
    </row>
    <row r="8312" spans="3:37">
      <c r="C8312" s="3"/>
      <c r="D8312" s="3"/>
      <c r="E8312" s="4"/>
      <c r="V8312" s="4"/>
      <c r="X8312" s="4"/>
      <c r="AK8312" s="3"/>
    </row>
    <row r="8313" spans="3:37">
      <c r="C8313" s="3"/>
      <c r="D8313" s="3"/>
      <c r="E8313" s="4"/>
      <c r="V8313" s="4"/>
      <c r="X8313" s="4"/>
      <c r="AK8313" s="3"/>
    </row>
    <row r="8314" spans="3:37">
      <c r="C8314" s="3"/>
      <c r="D8314" s="3"/>
      <c r="E8314" s="4"/>
      <c r="V8314" s="4"/>
      <c r="X8314" s="4"/>
      <c r="AK8314" s="3"/>
    </row>
    <row r="8315" spans="3:37">
      <c r="C8315" s="3"/>
      <c r="D8315" s="3"/>
      <c r="E8315" s="4"/>
      <c r="V8315" s="4"/>
      <c r="X8315" s="4"/>
    </row>
    <row r="8316" spans="3:37">
      <c r="C8316" s="3"/>
      <c r="D8316" s="3"/>
      <c r="E8316" s="4"/>
      <c r="AK8316" s="3"/>
    </row>
    <row r="8317" spans="3:37">
      <c r="C8317" s="3"/>
      <c r="D8317" s="3"/>
      <c r="E8317" s="4"/>
      <c r="AK8317" s="3"/>
    </row>
    <row r="8318" spans="3:37">
      <c r="C8318" s="3"/>
      <c r="D8318" s="3"/>
      <c r="E8318" s="4"/>
      <c r="AK8318" s="3"/>
    </row>
    <row r="8319" spans="3:37">
      <c r="C8319" s="3"/>
      <c r="D8319" s="3"/>
      <c r="E8319" s="4"/>
      <c r="AK8319" s="3"/>
    </row>
    <row r="8320" spans="3:37">
      <c r="C8320" s="3"/>
      <c r="D8320" s="3"/>
      <c r="E8320" s="4"/>
      <c r="AK8320" s="3"/>
    </row>
    <row r="8321" spans="3:37">
      <c r="C8321" s="3"/>
      <c r="D8321" s="3"/>
      <c r="E8321" s="4"/>
      <c r="AK8321" s="3"/>
    </row>
    <row r="8322" spans="3:37">
      <c r="C8322" s="3"/>
      <c r="D8322" s="3"/>
      <c r="E8322" s="4"/>
      <c r="AK8322" s="3"/>
    </row>
    <row r="8323" spans="3:37">
      <c r="C8323" s="3"/>
      <c r="D8323" s="3"/>
      <c r="E8323" s="4"/>
      <c r="AK8323" s="3"/>
    </row>
    <row r="8324" spans="3:37">
      <c r="C8324" s="3"/>
      <c r="D8324" s="3"/>
      <c r="E8324" s="4"/>
      <c r="V8324" s="4"/>
      <c r="X8324" s="4"/>
      <c r="AK8324" s="3"/>
    </row>
    <row r="8325" spans="3:37">
      <c r="C8325" s="3"/>
      <c r="D8325" s="3"/>
      <c r="E8325" s="4"/>
      <c r="V8325" s="4"/>
      <c r="X8325" s="4"/>
      <c r="AK8325" s="3"/>
    </row>
    <row r="8326" spans="3:37">
      <c r="C8326" s="3"/>
      <c r="D8326" s="3"/>
      <c r="E8326" s="4"/>
      <c r="AK8326" s="3"/>
    </row>
    <row r="8327" spans="3:37">
      <c r="C8327" s="3"/>
      <c r="D8327" s="3"/>
      <c r="E8327" s="4"/>
      <c r="AK8327" s="3"/>
    </row>
    <row r="8328" spans="3:37">
      <c r="C8328" s="3"/>
      <c r="D8328" s="3"/>
      <c r="E8328" s="4"/>
      <c r="V8328" s="4"/>
      <c r="X8328" s="4"/>
    </row>
    <row r="8329" spans="3:37">
      <c r="C8329" s="3"/>
      <c r="D8329" s="3"/>
      <c r="E8329" s="4"/>
      <c r="V8329" s="4"/>
      <c r="X8329" s="4"/>
    </row>
    <row r="8330" spans="3:37">
      <c r="C8330" s="3"/>
      <c r="D8330" s="3"/>
      <c r="E8330" s="4"/>
      <c r="V8330" s="4"/>
      <c r="X8330" s="4"/>
    </row>
    <row r="8331" spans="3:37">
      <c r="C8331" s="3"/>
      <c r="D8331" s="3"/>
      <c r="E8331" s="4"/>
      <c r="V8331" s="4"/>
      <c r="X8331" s="4"/>
    </row>
    <row r="8332" spans="3:37">
      <c r="C8332" s="3"/>
      <c r="D8332" s="3"/>
      <c r="E8332" s="4"/>
      <c r="V8332" s="4"/>
      <c r="X8332" s="4"/>
    </row>
    <row r="8333" spans="3:37">
      <c r="C8333" s="3"/>
      <c r="D8333" s="3"/>
      <c r="E8333" s="4"/>
      <c r="V8333" s="4"/>
      <c r="X8333" s="4"/>
    </row>
    <row r="8334" spans="3:37">
      <c r="C8334" s="3"/>
      <c r="D8334" s="3"/>
      <c r="E8334" s="4"/>
      <c r="V8334" s="4"/>
      <c r="X8334" s="4"/>
    </row>
    <row r="8335" spans="3:37">
      <c r="C8335" s="3"/>
      <c r="D8335" s="3"/>
      <c r="E8335" s="4"/>
      <c r="V8335" s="4"/>
      <c r="X8335" s="4"/>
    </row>
    <row r="8336" spans="3:37">
      <c r="C8336" s="3"/>
      <c r="D8336" s="3"/>
      <c r="E8336" s="4"/>
      <c r="V8336" s="4"/>
      <c r="X8336" s="4"/>
    </row>
    <row r="8337" spans="3:37">
      <c r="C8337" s="3"/>
      <c r="D8337" s="3"/>
      <c r="E8337" s="4"/>
      <c r="V8337" s="4"/>
      <c r="X8337" s="4"/>
    </row>
    <row r="8338" spans="3:37">
      <c r="C8338" s="3"/>
      <c r="D8338" s="3"/>
      <c r="E8338" s="4"/>
      <c r="V8338" s="4"/>
      <c r="X8338" s="4"/>
    </row>
    <row r="8339" spans="3:37">
      <c r="C8339" s="3"/>
      <c r="D8339" s="3"/>
      <c r="E8339" s="4"/>
      <c r="V8339" s="4"/>
      <c r="X8339" s="4"/>
      <c r="AK8339" s="3"/>
    </row>
    <row r="8340" spans="3:37">
      <c r="C8340" s="3"/>
      <c r="D8340" s="3"/>
      <c r="E8340" s="4"/>
      <c r="V8340" s="4"/>
      <c r="X8340" s="4"/>
      <c r="AK8340" s="3"/>
    </row>
    <row r="8341" spans="3:37">
      <c r="C8341" s="3"/>
      <c r="D8341" s="3"/>
      <c r="E8341" s="4"/>
      <c r="V8341" s="4"/>
      <c r="X8341" s="4"/>
      <c r="AK8341" s="3"/>
    </row>
    <row r="8342" spans="3:37">
      <c r="C8342" s="3"/>
      <c r="D8342" s="3"/>
      <c r="E8342" s="4"/>
      <c r="V8342" s="4"/>
      <c r="X8342" s="4"/>
      <c r="AK8342" s="3"/>
    </row>
    <row r="8343" spans="3:37">
      <c r="C8343" s="3"/>
      <c r="D8343" s="3"/>
      <c r="E8343" s="4"/>
      <c r="AK8343" s="3"/>
    </row>
    <row r="8344" spans="3:37">
      <c r="C8344" s="3"/>
      <c r="D8344" s="3"/>
      <c r="E8344" s="4"/>
      <c r="AK8344" s="3"/>
    </row>
    <row r="8345" spans="3:37">
      <c r="C8345" s="3"/>
      <c r="D8345" s="3"/>
      <c r="E8345" s="4"/>
      <c r="AK8345" s="3"/>
    </row>
    <row r="8346" spans="3:37">
      <c r="C8346" s="3"/>
      <c r="D8346" s="3"/>
      <c r="E8346" s="4"/>
      <c r="AK8346" s="3"/>
    </row>
    <row r="8347" spans="3:37">
      <c r="C8347" s="3"/>
      <c r="D8347" s="3"/>
      <c r="E8347" s="4"/>
      <c r="AK8347" s="3"/>
    </row>
    <row r="8348" spans="3:37">
      <c r="C8348" s="3"/>
      <c r="D8348" s="3"/>
      <c r="E8348" s="4"/>
      <c r="AK8348" s="3"/>
    </row>
    <row r="8349" spans="3:37">
      <c r="C8349" s="3"/>
      <c r="D8349" s="3"/>
      <c r="E8349" s="4"/>
      <c r="AK8349" s="3"/>
    </row>
    <row r="8350" spans="3:37">
      <c r="C8350" s="3"/>
      <c r="D8350" s="3"/>
      <c r="E8350" s="4"/>
      <c r="AK8350" s="3"/>
    </row>
    <row r="8351" spans="3:37">
      <c r="C8351" s="3"/>
      <c r="D8351" s="3"/>
      <c r="E8351" s="4"/>
      <c r="AK8351" s="3"/>
    </row>
    <row r="8352" spans="3:37">
      <c r="C8352" s="3"/>
      <c r="D8352" s="3"/>
      <c r="E8352" s="4"/>
      <c r="AK8352" s="3"/>
    </row>
    <row r="8353" spans="3:37">
      <c r="C8353" s="3"/>
      <c r="D8353" s="3"/>
      <c r="E8353" s="4"/>
      <c r="AK8353" s="3"/>
    </row>
    <row r="8354" spans="3:37">
      <c r="C8354" s="3"/>
      <c r="D8354" s="3"/>
      <c r="E8354" s="4"/>
      <c r="AK8354" s="3"/>
    </row>
    <row r="8355" spans="3:37">
      <c r="C8355" s="3"/>
      <c r="D8355" s="3"/>
      <c r="E8355" s="4"/>
      <c r="AK8355" s="3"/>
    </row>
    <row r="8356" spans="3:37">
      <c r="C8356" s="3"/>
      <c r="D8356" s="3"/>
      <c r="E8356" s="4"/>
      <c r="AK8356" s="3"/>
    </row>
    <row r="8357" spans="3:37">
      <c r="C8357" s="3"/>
      <c r="D8357" s="3"/>
      <c r="E8357" s="4"/>
      <c r="AK8357" s="3"/>
    </row>
    <row r="8358" spans="3:37">
      <c r="C8358" s="3"/>
      <c r="D8358" s="3"/>
      <c r="E8358" s="4"/>
      <c r="AK8358" s="3"/>
    </row>
    <row r="8359" spans="3:37">
      <c r="C8359" s="3"/>
      <c r="D8359" s="3"/>
      <c r="E8359" s="4"/>
      <c r="AK8359" s="3"/>
    </row>
    <row r="8360" spans="3:37">
      <c r="C8360" s="3"/>
      <c r="D8360" s="3"/>
      <c r="E8360" s="4"/>
      <c r="AK8360" s="3"/>
    </row>
    <row r="8361" spans="3:37">
      <c r="C8361" s="3"/>
      <c r="D8361" s="3"/>
      <c r="E8361" s="4"/>
    </row>
    <row r="8362" spans="3:37">
      <c r="C8362" s="3"/>
      <c r="D8362" s="3"/>
      <c r="E8362" s="4"/>
      <c r="AK8362" s="3"/>
    </row>
    <row r="8363" spans="3:37">
      <c r="C8363" s="3"/>
      <c r="D8363" s="3"/>
      <c r="E8363" s="4"/>
      <c r="AK8363" s="3"/>
    </row>
    <row r="8364" spans="3:37">
      <c r="C8364" s="3"/>
      <c r="D8364" s="3"/>
      <c r="E8364" s="4"/>
      <c r="AK8364" s="3"/>
    </row>
    <row r="8365" spans="3:37">
      <c r="C8365" s="3"/>
      <c r="D8365" s="3"/>
      <c r="E8365" s="4"/>
      <c r="AK8365" s="3"/>
    </row>
    <row r="8366" spans="3:37">
      <c r="C8366" s="3"/>
      <c r="D8366" s="3"/>
      <c r="E8366" s="4"/>
      <c r="AK8366" s="3"/>
    </row>
    <row r="8367" spans="3:37">
      <c r="C8367" s="3"/>
      <c r="D8367" s="3"/>
      <c r="E8367" s="4"/>
      <c r="AK8367" s="3"/>
    </row>
    <row r="8368" spans="3:37">
      <c r="C8368" s="3"/>
      <c r="D8368" s="3"/>
      <c r="E8368" s="4"/>
      <c r="AK8368" s="3"/>
    </row>
    <row r="8369" spans="3:37">
      <c r="C8369" s="3"/>
      <c r="D8369" s="3"/>
      <c r="E8369" s="4"/>
      <c r="AK8369" s="3"/>
    </row>
    <row r="8370" spans="3:37">
      <c r="C8370" s="3"/>
      <c r="D8370" s="3"/>
      <c r="E8370" s="4"/>
      <c r="AK8370" s="3"/>
    </row>
    <row r="8371" spans="3:37">
      <c r="C8371" s="3"/>
      <c r="D8371" s="3"/>
      <c r="E8371" s="4"/>
      <c r="AK8371" s="3"/>
    </row>
    <row r="8372" spans="3:37">
      <c r="C8372" s="3"/>
      <c r="D8372" s="3"/>
      <c r="E8372" s="4"/>
      <c r="AK8372" s="3"/>
    </row>
    <row r="8373" spans="3:37">
      <c r="C8373" s="3"/>
      <c r="D8373" s="3"/>
      <c r="E8373" s="4"/>
      <c r="AK8373" s="3"/>
    </row>
    <row r="8374" spans="3:37">
      <c r="C8374" s="3"/>
      <c r="D8374" s="3"/>
      <c r="E8374" s="4"/>
      <c r="AK8374" s="3"/>
    </row>
    <row r="8375" spans="3:37">
      <c r="C8375" s="3"/>
      <c r="D8375" s="3"/>
      <c r="E8375" s="4"/>
      <c r="AK8375" s="3"/>
    </row>
    <row r="8376" spans="3:37">
      <c r="C8376" s="3"/>
      <c r="D8376" s="3"/>
      <c r="E8376" s="4"/>
      <c r="AK8376" s="3"/>
    </row>
    <row r="8377" spans="3:37">
      <c r="C8377" s="3"/>
      <c r="D8377" s="3"/>
      <c r="E8377" s="4"/>
      <c r="AK8377" s="3"/>
    </row>
    <row r="8378" spans="3:37">
      <c r="C8378" s="3"/>
      <c r="D8378" s="3"/>
      <c r="E8378" s="4"/>
      <c r="AK8378" s="3"/>
    </row>
    <row r="8379" spans="3:37">
      <c r="C8379" s="3"/>
      <c r="D8379" s="3"/>
      <c r="E8379" s="4"/>
      <c r="AK8379" s="3"/>
    </row>
    <row r="8380" spans="3:37">
      <c r="C8380" s="3"/>
      <c r="D8380" s="3"/>
      <c r="E8380" s="4"/>
      <c r="AK8380" s="3"/>
    </row>
    <row r="8381" spans="3:37">
      <c r="C8381" s="3"/>
      <c r="D8381" s="3"/>
      <c r="E8381" s="4"/>
      <c r="AK8381" s="3"/>
    </row>
    <row r="8382" spans="3:37">
      <c r="C8382" s="3"/>
      <c r="D8382" s="3"/>
      <c r="E8382" s="4"/>
      <c r="AK8382" s="3"/>
    </row>
    <row r="8383" spans="3:37">
      <c r="C8383" s="3"/>
      <c r="D8383" s="3"/>
      <c r="E8383" s="4"/>
    </row>
    <row r="8384" spans="3:37">
      <c r="C8384" s="3"/>
      <c r="D8384" s="3"/>
      <c r="E8384" s="4"/>
      <c r="AK8384" s="3"/>
    </row>
    <row r="8385" spans="3:37">
      <c r="C8385" s="3"/>
      <c r="D8385" s="3"/>
      <c r="E8385" s="4"/>
      <c r="AK8385" s="3"/>
    </row>
    <row r="8386" spans="3:37">
      <c r="C8386" s="3"/>
      <c r="D8386" s="3"/>
      <c r="E8386" s="4"/>
      <c r="AK8386" s="3"/>
    </row>
    <row r="8387" spans="3:37">
      <c r="C8387" s="3"/>
      <c r="D8387" s="3"/>
      <c r="E8387" s="4"/>
      <c r="AK8387" s="3"/>
    </row>
    <row r="8388" spans="3:37">
      <c r="C8388" s="3"/>
      <c r="D8388" s="3"/>
      <c r="E8388" s="4"/>
      <c r="AK8388" s="3"/>
    </row>
    <row r="8389" spans="3:37">
      <c r="C8389" s="3"/>
      <c r="D8389" s="3"/>
      <c r="E8389" s="4"/>
      <c r="AK8389" s="3"/>
    </row>
    <row r="8390" spans="3:37">
      <c r="C8390" s="3"/>
      <c r="D8390" s="3"/>
      <c r="E8390" s="4"/>
      <c r="AK8390" s="3"/>
    </row>
    <row r="8391" spans="3:37">
      <c r="C8391" s="3"/>
      <c r="D8391" s="3"/>
      <c r="E8391" s="4"/>
      <c r="AK8391" s="3"/>
    </row>
    <row r="8392" spans="3:37">
      <c r="C8392" s="3"/>
      <c r="D8392" s="3"/>
      <c r="E8392" s="4"/>
      <c r="AK8392" s="3"/>
    </row>
    <row r="8393" spans="3:37">
      <c r="C8393" s="3"/>
      <c r="D8393" s="3"/>
      <c r="E8393" s="4"/>
    </row>
    <row r="8394" spans="3:37">
      <c r="C8394" s="3"/>
      <c r="D8394" s="3"/>
      <c r="E8394" s="4"/>
      <c r="AK8394" s="3"/>
    </row>
    <row r="8395" spans="3:37">
      <c r="C8395" s="3"/>
      <c r="D8395" s="3"/>
      <c r="E8395" s="4"/>
    </row>
    <row r="8396" spans="3:37">
      <c r="C8396" s="3"/>
      <c r="D8396" s="3"/>
      <c r="E8396" s="4"/>
      <c r="AK8396" s="3"/>
    </row>
    <row r="8397" spans="3:37">
      <c r="C8397" s="3"/>
      <c r="D8397" s="3"/>
      <c r="E8397" s="4"/>
      <c r="AK8397" s="3"/>
    </row>
    <row r="8398" spans="3:37">
      <c r="C8398" s="3"/>
      <c r="D8398" s="3"/>
      <c r="E8398" s="4"/>
      <c r="AK8398" s="3"/>
    </row>
    <row r="8399" spans="3:37">
      <c r="C8399" s="3"/>
      <c r="D8399" s="3"/>
      <c r="E8399" s="4"/>
      <c r="AK8399" s="3"/>
    </row>
    <row r="8400" spans="3:37">
      <c r="C8400" s="3"/>
      <c r="D8400" s="3"/>
      <c r="E8400" s="4"/>
      <c r="AK8400" s="3"/>
    </row>
    <row r="8401" spans="3:37">
      <c r="C8401" s="3"/>
      <c r="D8401" s="3"/>
      <c r="E8401" s="4"/>
      <c r="AK8401" s="3"/>
    </row>
    <row r="8402" spans="3:37">
      <c r="C8402" s="3"/>
      <c r="D8402" s="3"/>
      <c r="E8402" s="4"/>
      <c r="AK8402" s="3"/>
    </row>
    <row r="8403" spans="3:37">
      <c r="C8403" s="3"/>
      <c r="D8403" s="3"/>
      <c r="E8403" s="4"/>
      <c r="AK8403" s="3"/>
    </row>
    <row r="8404" spans="3:37">
      <c r="C8404" s="3"/>
      <c r="D8404" s="3"/>
      <c r="E8404" s="4"/>
      <c r="AK8404" s="3"/>
    </row>
    <row r="8405" spans="3:37">
      <c r="C8405" s="3"/>
      <c r="D8405" s="3"/>
      <c r="E8405" s="4"/>
      <c r="AK8405" s="3"/>
    </row>
    <row r="8406" spans="3:37">
      <c r="C8406" s="3"/>
      <c r="D8406" s="3"/>
      <c r="E8406" s="4"/>
      <c r="V8406" s="4"/>
      <c r="X8406" s="4"/>
    </row>
    <row r="8407" spans="3:37">
      <c r="C8407" s="3"/>
      <c r="D8407" s="3"/>
      <c r="E8407" s="4"/>
      <c r="V8407" s="4"/>
      <c r="X8407" s="4"/>
    </row>
    <row r="8408" spans="3:37">
      <c r="C8408" s="3"/>
      <c r="D8408" s="3"/>
      <c r="E8408" s="4"/>
      <c r="V8408" s="4"/>
      <c r="X8408" s="4"/>
    </row>
    <row r="8409" spans="3:37">
      <c r="C8409" s="3"/>
      <c r="D8409" s="3"/>
      <c r="E8409" s="4"/>
      <c r="V8409" s="4"/>
      <c r="X8409" s="4"/>
    </row>
    <row r="8410" spans="3:37">
      <c r="C8410" s="3"/>
      <c r="D8410" s="3"/>
      <c r="E8410" s="4"/>
      <c r="AK8410" s="3"/>
    </row>
    <row r="8411" spans="3:37">
      <c r="C8411" s="3"/>
      <c r="D8411" s="3"/>
      <c r="E8411" s="4"/>
    </row>
    <row r="8412" spans="3:37">
      <c r="C8412" s="3"/>
      <c r="D8412" s="3"/>
      <c r="E8412" s="4"/>
      <c r="AK8412" s="3"/>
    </row>
    <row r="8413" spans="3:37">
      <c r="C8413" s="3"/>
      <c r="D8413" s="3"/>
      <c r="E8413" s="4"/>
      <c r="AK8413" s="3"/>
    </row>
    <row r="8414" spans="3:37">
      <c r="C8414" s="3"/>
      <c r="D8414" s="3"/>
      <c r="E8414" s="4"/>
      <c r="AK8414" s="3"/>
    </row>
    <row r="8415" spans="3:37">
      <c r="C8415" s="3"/>
      <c r="D8415" s="3"/>
      <c r="E8415" s="4"/>
      <c r="AK8415" s="3"/>
    </row>
    <row r="8416" spans="3:37">
      <c r="C8416" s="3"/>
      <c r="D8416" s="3"/>
      <c r="E8416" s="4"/>
      <c r="AK8416" s="3"/>
    </row>
    <row r="8417" spans="3:37">
      <c r="C8417" s="3"/>
      <c r="D8417" s="3"/>
      <c r="E8417" s="4"/>
      <c r="AK8417" s="3"/>
    </row>
    <row r="8418" spans="3:37">
      <c r="C8418" s="3"/>
      <c r="D8418" s="3"/>
      <c r="E8418" s="4"/>
      <c r="AK8418" s="3"/>
    </row>
    <row r="8419" spans="3:37">
      <c r="C8419" s="3"/>
      <c r="D8419" s="3"/>
      <c r="E8419" s="4"/>
      <c r="AK8419" s="3"/>
    </row>
    <row r="8420" spans="3:37">
      <c r="C8420" s="3"/>
      <c r="D8420" s="3"/>
      <c r="E8420" s="4"/>
      <c r="AK8420" s="3"/>
    </row>
    <row r="8421" spans="3:37">
      <c r="C8421" s="3"/>
      <c r="D8421" s="3"/>
      <c r="E8421" s="4"/>
    </row>
    <row r="8422" spans="3:37">
      <c r="C8422" s="3"/>
      <c r="D8422" s="3"/>
      <c r="E8422" s="4"/>
    </row>
    <row r="8423" spans="3:37">
      <c r="C8423" s="3"/>
      <c r="D8423" s="3"/>
      <c r="E8423" s="4"/>
    </row>
    <row r="8424" spans="3:37">
      <c r="C8424" s="3"/>
      <c r="D8424" s="3"/>
      <c r="E8424" s="4"/>
      <c r="AK8424" s="3"/>
    </row>
    <row r="8425" spans="3:37">
      <c r="C8425" s="3"/>
      <c r="D8425" s="3"/>
      <c r="E8425" s="4"/>
      <c r="AK8425" s="3"/>
    </row>
    <row r="8426" spans="3:37">
      <c r="C8426" s="3"/>
      <c r="D8426" s="3"/>
      <c r="E8426" s="4"/>
      <c r="V8426" s="4"/>
      <c r="X8426" s="4"/>
    </row>
    <row r="8427" spans="3:37">
      <c r="C8427" s="3"/>
      <c r="D8427" s="3"/>
      <c r="E8427" s="4"/>
      <c r="V8427" s="4"/>
      <c r="X8427" s="4"/>
    </row>
    <row r="8428" spans="3:37">
      <c r="C8428" s="3"/>
      <c r="D8428" s="3"/>
      <c r="E8428" s="4"/>
      <c r="V8428" s="4"/>
      <c r="X8428" s="4"/>
    </row>
    <row r="8429" spans="3:37">
      <c r="C8429" s="3"/>
      <c r="D8429" s="3"/>
      <c r="E8429" s="4"/>
      <c r="V8429" s="4"/>
      <c r="X8429" s="4"/>
    </row>
    <row r="8430" spans="3:37">
      <c r="C8430" s="3"/>
      <c r="D8430" s="3"/>
      <c r="E8430" s="4"/>
      <c r="V8430" s="4"/>
      <c r="X8430" s="4"/>
    </row>
    <row r="8431" spans="3:37">
      <c r="C8431" s="3"/>
      <c r="D8431" s="3"/>
      <c r="E8431" s="4"/>
      <c r="V8431" s="4"/>
      <c r="X8431" s="4"/>
    </row>
    <row r="8432" spans="3:37">
      <c r="C8432" s="3"/>
      <c r="D8432" s="3"/>
      <c r="E8432" s="4"/>
      <c r="V8432" s="4"/>
      <c r="X8432" s="4"/>
    </row>
    <row r="8433" spans="3:37">
      <c r="C8433" s="3"/>
      <c r="D8433" s="3"/>
      <c r="E8433" s="4"/>
      <c r="V8433" s="4"/>
      <c r="X8433" s="4"/>
    </row>
    <row r="8434" spans="3:37">
      <c r="C8434" s="3"/>
      <c r="D8434" s="3"/>
      <c r="E8434" s="4"/>
      <c r="V8434" s="4"/>
      <c r="X8434" s="4"/>
      <c r="AK8434" s="3"/>
    </row>
    <row r="8435" spans="3:37">
      <c r="C8435" s="3"/>
      <c r="D8435" s="3"/>
      <c r="E8435" s="4"/>
      <c r="V8435" s="4"/>
      <c r="X8435" s="4"/>
      <c r="AK8435" s="3"/>
    </row>
    <row r="8436" spans="3:37">
      <c r="C8436" s="3"/>
      <c r="D8436" s="3"/>
      <c r="E8436" s="4"/>
      <c r="V8436" s="4"/>
      <c r="X8436" s="4"/>
      <c r="AK8436" s="3"/>
    </row>
    <row r="8437" spans="3:37">
      <c r="C8437" s="3"/>
      <c r="D8437" s="3"/>
      <c r="E8437" s="4"/>
      <c r="V8437" s="4"/>
      <c r="X8437" s="4"/>
    </row>
    <row r="8438" spans="3:37">
      <c r="C8438" s="3"/>
      <c r="D8438" s="3"/>
      <c r="E8438" s="4"/>
      <c r="V8438" s="4"/>
      <c r="X8438" s="4"/>
      <c r="AK8438" s="3"/>
    </row>
    <row r="8439" spans="3:37">
      <c r="C8439" s="3"/>
      <c r="D8439" s="3"/>
      <c r="E8439" s="4"/>
      <c r="V8439" s="4"/>
      <c r="X8439" s="4"/>
      <c r="AK8439" s="3"/>
    </row>
    <row r="8440" spans="3:37">
      <c r="C8440" s="3"/>
      <c r="D8440" s="3"/>
      <c r="E8440" s="4"/>
      <c r="V8440" s="4"/>
      <c r="X8440" s="4"/>
      <c r="AK8440" s="3"/>
    </row>
    <row r="8441" spans="3:37">
      <c r="C8441" s="3"/>
      <c r="D8441" s="3"/>
      <c r="E8441" s="4"/>
      <c r="AK8441" s="3"/>
    </row>
    <row r="8442" spans="3:37">
      <c r="C8442" s="3"/>
      <c r="D8442" s="3"/>
      <c r="E8442" s="4"/>
    </row>
    <row r="8443" spans="3:37">
      <c r="C8443" s="3"/>
      <c r="D8443" s="3"/>
      <c r="E8443" s="4"/>
      <c r="V8443" s="4"/>
      <c r="X8443" s="4"/>
      <c r="AK8443" s="3"/>
    </row>
    <row r="8444" spans="3:37">
      <c r="C8444" s="3"/>
      <c r="D8444" s="3"/>
      <c r="E8444" s="4"/>
      <c r="V8444" s="4"/>
      <c r="X8444" s="4"/>
      <c r="AK8444" s="3"/>
    </row>
    <row r="8445" spans="3:37">
      <c r="C8445" s="3"/>
      <c r="D8445" s="3"/>
      <c r="E8445" s="4"/>
      <c r="V8445" s="4"/>
      <c r="X8445" s="4"/>
      <c r="AK8445" s="3"/>
    </row>
    <row r="8446" spans="3:37">
      <c r="C8446" s="3"/>
      <c r="D8446" s="3"/>
      <c r="E8446" s="4"/>
      <c r="V8446" s="4"/>
      <c r="X8446" s="4"/>
      <c r="AK8446" s="3"/>
    </row>
    <row r="8447" spans="3:37">
      <c r="C8447" s="3"/>
      <c r="D8447" s="3"/>
      <c r="E8447" s="4"/>
      <c r="V8447" s="4"/>
      <c r="X8447" s="4"/>
      <c r="AK8447" s="3"/>
    </row>
    <row r="8448" spans="3:37">
      <c r="C8448" s="3"/>
      <c r="D8448" s="3"/>
      <c r="E8448" s="4"/>
      <c r="V8448" s="4"/>
      <c r="X8448" s="4"/>
      <c r="AK8448" s="3"/>
    </row>
    <row r="8449" spans="3:37">
      <c r="C8449" s="3"/>
      <c r="D8449" s="3"/>
      <c r="E8449" s="4"/>
      <c r="V8449" s="4"/>
      <c r="X8449" s="4"/>
    </row>
    <row r="8450" spans="3:37">
      <c r="C8450" s="3"/>
      <c r="D8450" s="3"/>
      <c r="E8450" s="4"/>
      <c r="V8450" s="4"/>
      <c r="X8450" s="4"/>
    </row>
    <row r="8451" spans="3:37">
      <c r="C8451" s="3"/>
      <c r="D8451" s="3"/>
      <c r="E8451" s="4"/>
      <c r="V8451" s="4"/>
      <c r="X8451" s="4"/>
    </row>
    <row r="8452" spans="3:37">
      <c r="C8452" s="3"/>
      <c r="D8452" s="3"/>
      <c r="E8452" s="4"/>
      <c r="V8452" s="4"/>
      <c r="X8452" s="4"/>
      <c r="AK8452" s="3"/>
    </row>
    <row r="8453" spans="3:37">
      <c r="C8453" s="3"/>
      <c r="D8453" s="3"/>
      <c r="E8453" s="4"/>
      <c r="V8453" s="4"/>
      <c r="X8453" s="4"/>
    </row>
    <row r="8454" spans="3:37">
      <c r="C8454" s="3"/>
      <c r="D8454" s="3"/>
      <c r="E8454" s="4"/>
      <c r="V8454" s="4"/>
      <c r="X8454" s="4"/>
    </row>
    <row r="8455" spans="3:37">
      <c r="C8455" s="3"/>
      <c r="D8455" s="3"/>
      <c r="E8455" s="4"/>
      <c r="V8455" s="4"/>
      <c r="X8455" s="4"/>
    </row>
    <row r="8456" spans="3:37">
      <c r="C8456" s="3"/>
      <c r="D8456" s="3"/>
      <c r="E8456" s="4"/>
      <c r="V8456" s="4"/>
      <c r="X8456" s="4"/>
      <c r="AK8456" s="3"/>
    </row>
    <row r="8457" spans="3:37">
      <c r="C8457" s="3"/>
      <c r="D8457" s="3"/>
      <c r="E8457" s="4"/>
      <c r="V8457" s="4"/>
      <c r="X8457" s="4"/>
      <c r="AK8457" s="3"/>
    </row>
    <row r="8458" spans="3:37">
      <c r="C8458" s="3"/>
      <c r="D8458" s="3"/>
      <c r="E8458" s="4"/>
      <c r="V8458" s="4"/>
      <c r="X8458" s="4"/>
    </row>
    <row r="8459" spans="3:37">
      <c r="C8459" s="3"/>
      <c r="D8459" s="3"/>
      <c r="E8459" s="4"/>
      <c r="V8459" s="4"/>
      <c r="X8459" s="4"/>
    </row>
    <row r="8460" spans="3:37">
      <c r="C8460" s="3"/>
      <c r="D8460" s="3"/>
      <c r="E8460" s="4"/>
      <c r="V8460" s="4"/>
      <c r="X8460" s="4"/>
    </row>
    <row r="8461" spans="3:37">
      <c r="C8461" s="3"/>
      <c r="D8461" s="3"/>
      <c r="E8461" s="4"/>
      <c r="V8461" s="4"/>
      <c r="X8461" s="4"/>
      <c r="AK8461" s="3"/>
    </row>
    <row r="8462" spans="3:37">
      <c r="C8462" s="3"/>
      <c r="D8462" s="3"/>
      <c r="E8462" s="4"/>
      <c r="V8462" s="4"/>
      <c r="X8462" s="4"/>
      <c r="AK8462" s="3"/>
    </row>
    <row r="8463" spans="3:37">
      <c r="C8463" s="3"/>
      <c r="D8463" s="3"/>
      <c r="E8463" s="4"/>
      <c r="V8463" s="4"/>
      <c r="X8463" s="4"/>
      <c r="AK8463" s="3"/>
    </row>
    <row r="8464" spans="3:37">
      <c r="C8464" s="3"/>
      <c r="D8464" s="3"/>
      <c r="E8464" s="4"/>
      <c r="V8464" s="4"/>
      <c r="X8464" s="4"/>
      <c r="AK8464" s="3"/>
    </row>
    <row r="8465" spans="3:37">
      <c r="C8465" s="3"/>
      <c r="D8465" s="3"/>
      <c r="E8465" s="4"/>
      <c r="V8465" s="4"/>
      <c r="X8465" s="4"/>
      <c r="AK8465" s="3"/>
    </row>
    <row r="8466" spans="3:37">
      <c r="C8466" s="3"/>
      <c r="D8466" s="3"/>
      <c r="E8466" s="4"/>
      <c r="V8466" s="4"/>
      <c r="X8466" s="4"/>
      <c r="AK8466" s="3"/>
    </row>
    <row r="8467" spans="3:37">
      <c r="C8467" s="3"/>
      <c r="D8467" s="3"/>
      <c r="E8467" s="4"/>
      <c r="V8467" s="4"/>
      <c r="X8467" s="4"/>
    </row>
    <row r="8468" spans="3:37">
      <c r="C8468" s="3"/>
      <c r="D8468" s="3"/>
      <c r="E8468" s="4"/>
      <c r="V8468" s="4"/>
      <c r="X8468" s="4"/>
    </row>
    <row r="8469" spans="3:37">
      <c r="C8469" s="3"/>
      <c r="D8469" s="3"/>
      <c r="E8469" s="4"/>
      <c r="V8469" s="4"/>
      <c r="X8469" s="4"/>
    </row>
    <row r="8470" spans="3:37">
      <c r="C8470" s="3"/>
      <c r="D8470" s="3"/>
      <c r="E8470" s="4"/>
      <c r="V8470" s="4"/>
      <c r="X8470" s="4"/>
    </row>
    <row r="8471" spans="3:37">
      <c r="C8471" s="3"/>
      <c r="D8471" s="3"/>
      <c r="E8471" s="4"/>
      <c r="V8471" s="4"/>
      <c r="X8471" s="4"/>
    </row>
    <row r="8472" spans="3:37">
      <c r="C8472" s="3"/>
      <c r="D8472" s="3"/>
      <c r="E8472" s="4"/>
      <c r="V8472" s="4"/>
      <c r="X8472" s="4"/>
    </row>
    <row r="8473" spans="3:37">
      <c r="C8473" s="3"/>
      <c r="D8473" s="3"/>
      <c r="E8473" s="4"/>
      <c r="V8473" s="4"/>
      <c r="X8473" s="4"/>
    </row>
    <row r="8474" spans="3:37">
      <c r="C8474" s="3"/>
      <c r="D8474" s="3"/>
      <c r="E8474" s="4"/>
      <c r="V8474" s="4"/>
      <c r="X8474" s="4"/>
    </row>
    <row r="8475" spans="3:37">
      <c r="C8475" s="3"/>
      <c r="D8475" s="3"/>
      <c r="E8475" s="4"/>
      <c r="V8475" s="4"/>
      <c r="X8475" s="4"/>
    </row>
    <row r="8476" spans="3:37">
      <c r="C8476" s="3"/>
      <c r="D8476" s="3"/>
      <c r="E8476" s="4"/>
      <c r="V8476" s="4"/>
      <c r="X8476" s="4"/>
      <c r="AK8476" s="3"/>
    </row>
    <row r="8477" spans="3:37">
      <c r="C8477" s="3"/>
      <c r="D8477" s="3"/>
      <c r="E8477" s="4"/>
      <c r="V8477" s="4"/>
      <c r="X8477" s="4"/>
      <c r="AK8477" s="3"/>
    </row>
    <row r="8478" spans="3:37">
      <c r="C8478" s="3"/>
      <c r="D8478" s="3"/>
      <c r="E8478" s="4"/>
      <c r="V8478" s="4"/>
      <c r="X8478" s="4"/>
      <c r="AK8478" s="3"/>
    </row>
    <row r="8479" spans="3:37">
      <c r="C8479" s="3"/>
      <c r="D8479" s="3"/>
      <c r="E8479" s="4"/>
      <c r="V8479" s="4"/>
      <c r="X8479" s="4"/>
      <c r="AK8479" s="3"/>
    </row>
    <row r="8480" spans="3:37">
      <c r="C8480" s="3"/>
      <c r="D8480" s="3"/>
      <c r="E8480" s="4"/>
      <c r="V8480" s="4"/>
      <c r="X8480" s="4"/>
      <c r="AK8480" s="3"/>
    </row>
    <row r="8481" spans="3:37">
      <c r="C8481" s="3"/>
      <c r="D8481" s="3"/>
      <c r="E8481" s="4"/>
      <c r="V8481" s="4"/>
      <c r="X8481" s="4"/>
      <c r="AK8481" s="3"/>
    </row>
    <row r="8482" spans="3:37">
      <c r="C8482" s="3"/>
      <c r="D8482" s="3"/>
      <c r="E8482" s="4"/>
      <c r="V8482" s="4"/>
      <c r="X8482" s="4"/>
      <c r="AK8482" s="3"/>
    </row>
    <row r="8483" spans="3:37">
      <c r="C8483" s="3"/>
      <c r="D8483" s="3"/>
      <c r="E8483" s="4"/>
      <c r="V8483" s="4"/>
      <c r="X8483" s="4"/>
      <c r="AK8483" s="3"/>
    </row>
    <row r="8484" spans="3:37">
      <c r="C8484" s="3"/>
      <c r="D8484" s="3"/>
      <c r="E8484" s="4"/>
      <c r="V8484" s="4"/>
      <c r="X8484" s="4"/>
      <c r="AK8484" s="3"/>
    </row>
    <row r="8485" spans="3:37">
      <c r="C8485" s="3"/>
      <c r="D8485" s="3"/>
      <c r="E8485" s="4"/>
      <c r="V8485" s="4"/>
      <c r="X8485" s="4"/>
      <c r="AK8485" s="3"/>
    </row>
    <row r="8486" spans="3:37">
      <c r="C8486" s="3"/>
      <c r="D8486" s="3"/>
      <c r="E8486" s="4"/>
      <c r="V8486" s="4"/>
      <c r="X8486" s="4"/>
      <c r="AK8486" s="3"/>
    </row>
    <row r="8487" spans="3:37">
      <c r="C8487" s="3"/>
      <c r="D8487" s="3"/>
      <c r="E8487" s="4"/>
      <c r="V8487" s="4"/>
      <c r="X8487" s="4"/>
      <c r="AK8487" s="3"/>
    </row>
    <row r="8488" spans="3:37">
      <c r="C8488" s="3"/>
      <c r="D8488" s="3"/>
      <c r="E8488" s="4"/>
      <c r="V8488" s="4"/>
      <c r="X8488" s="4"/>
      <c r="AK8488" s="3"/>
    </row>
    <row r="8489" spans="3:37">
      <c r="C8489" s="3"/>
      <c r="D8489" s="3"/>
      <c r="E8489" s="4"/>
      <c r="AK8489" s="3"/>
    </row>
    <row r="8490" spans="3:37">
      <c r="C8490" s="3"/>
      <c r="D8490" s="3"/>
      <c r="E8490" s="4"/>
      <c r="AK8490" s="3"/>
    </row>
    <row r="8491" spans="3:37">
      <c r="C8491" s="3"/>
      <c r="D8491" s="3"/>
      <c r="E8491" s="4"/>
      <c r="V8491" s="4"/>
      <c r="X8491" s="4"/>
    </row>
    <row r="8492" spans="3:37">
      <c r="C8492" s="3"/>
      <c r="D8492" s="3"/>
      <c r="E8492" s="4"/>
      <c r="V8492" s="4"/>
      <c r="X8492" s="4"/>
    </row>
    <row r="8493" spans="3:37">
      <c r="C8493" s="3"/>
      <c r="D8493" s="3"/>
      <c r="E8493" s="4"/>
      <c r="V8493" s="4"/>
      <c r="X8493" s="4"/>
    </row>
    <row r="8494" spans="3:37">
      <c r="C8494" s="3"/>
      <c r="D8494" s="3"/>
      <c r="E8494" s="4"/>
      <c r="V8494" s="4"/>
      <c r="X8494" s="4"/>
    </row>
    <row r="8495" spans="3:37">
      <c r="C8495" s="3"/>
      <c r="D8495" s="3"/>
      <c r="E8495" s="4"/>
      <c r="V8495" s="4"/>
      <c r="X8495" s="4"/>
    </row>
    <row r="8496" spans="3:37">
      <c r="C8496" s="3"/>
      <c r="D8496" s="3"/>
      <c r="E8496" s="4"/>
      <c r="V8496" s="4"/>
      <c r="X8496" s="4"/>
    </row>
    <row r="8497" spans="3:37">
      <c r="C8497" s="3"/>
      <c r="D8497" s="3"/>
      <c r="E8497" s="4"/>
      <c r="AK8497" s="3"/>
    </row>
    <row r="8498" spans="3:37">
      <c r="C8498" s="3"/>
      <c r="D8498" s="3"/>
      <c r="E8498" s="4"/>
      <c r="AK8498" s="3"/>
    </row>
    <row r="8499" spans="3:37">
      <c r="C8499" s="3"/>
      <c r="D8499" s="3"/>
      <c r="E8499" s="4"/>
      <c r="AK8499" s="3"/>
    </row>
    <row r="8500" spans="3:37">
      <c r="C8500" s="3"/>
      <c r="D8500" s="3"/>
      <c r="E8500" s="4"/>
      <c r="AK8500" s="3"/>
    </row>
    <row r="8501" spans="3:37">
      <c r="C8501" s="3"/>
      <c r="D8501" s="3"/>
      <c r="E8501" s="4"/>
      <c r="AK8501" s="3"/>
    </row>
    <row r="8502" spans="3:37">
      <c r="C8502" s="3"/>
      <c r="D8502" s="3"/>
      <c r="E8502" s="4"/>
      <c r="AK8502" s="3"/>
    </row>
    <row r="8503" spans="3:37">
      <c r="C8503" s="3"/>
      <c r="D8503" s="3"/>
      <c r="E8503" s="4"/>
      <c r="AK8503" s="3"/>
    </row>
    <row r="8504" spans="3:37">
      <c r="C8504" s="3"/>
      <c r="D8504" s="3"/>
      <c r="E8504" s="4"/>
      <c r="AK8504" s="3"/>
    </row>
    <row r="8505" spans="3:37">
      <c r="C8505" s="3"/>
      <c r="D8505" s="3"/>
      <c r="E8505" s="4"/>
      <c r="AK8505" s="3"/>
    </row>
    <row r="8506" spans="3:37">
      <c r="C8506" s="3"/>
      <c r="D8506" s="3"/>
      <c r="E8506" s="4"/>
      <c r="AK8506" s="3"/>
    </row>
    <row r="8507" spans="3:37">
      <c r="C8507" s="3"/>
      <c r="D8507" s="3"/>
      <c r="E8507" s="4"/>
      <c r="AK8507" s="3"/>
    </row>
    <row r="8508" spans="3:37">
      <c r="C8508" s="3"/>
      <c r="D8508" s="3"/>
      <c r="E8508" s="4"/>
      <c r="AK8508" s="3"/>
    </row>
    <row r="8509" spans="3:37">
      <c r="C8509" s="3"/>
      <c r="D8509" s="3"/>
      <c r="E8509" s="4"/>
      <c r="AK8509" s="3"/>
    </row>
    <row r="8510" spans="3:37">
      <c r="C8510" s="3"/>
      <c r="D8510" s="3"/>
      <c r="E8510" s="4"/>
      <c r="AK8510" s="3"/>
    </row>
    <row r="8511" spans="3:37">
      <c r="C8511" s="3"/>
      <c r="D8511" s="3"/>
      <c r="E8511" s="4"/>
      <c r="AK8511" s="3"/>
    </row>
    <row r="8512" spans="3:37">
      <c r="C8512" s="3"/>
      <c r="D8512" s="3"/>
      <c r="E8512" s="4"/>
      <c r="AK8512" s="3"/>
    </row>
    <row r="8513" spans="3:37">
      <c r="C8513" s="3"/>
      <c r="D8513" s="3"/>
      <c r="E8513" s="4"/>
      <c r="AK8513" s="3"/>
    </row>
    <row r="8514" spans="3:37">
      <c r="C8514" s="3"/>
      <c r="D8514" s="3"/>
      <c r="E8514" s="4"/>
      <c r="AK8514" s="3"/>
    </row>
    <row r="8515" spans="3:37">
      <c r="C8515" s="3"/>
      <c r="D8515" s="3"/>
      <c r="E8515" s="4"/>
      <c r="AK8515" s="3"/>
    </row>
    <row r="8516" spans="3:37">
      <c r="C8516" s="3"/>
      <c r="D8516" s="3"/>
      <c r="E8516" s="4"/>
      <c r="AK8516" s="3"/>
    </row>
    <row r="8517" spans="3:37">
      <c r="C8517" s="3"/>
      <c r="D8517" s="3"/>
      <c r="E8517" s="4"/>
      <c r="AK8517" s="3"/>
    </row>
    <row r="8518" spans="3:37">
      <c r="C8518" s="3"/>
      <c r="D8518" s="3"/>
      <c r="E8518" s="4"/>
      <c r="AK8518" s="3"/>
    </row>
    <row r="8519" spans="3:37">
      <c r="C8519" s="3"/>
      <c r="D8519" s="3"/>
      <c r="E8519" s="4"/>
      <c r="AK8519" s="3"/>
    </row>
    <row r="8520" spans="3:37">
      <c r="C8520" s="3"/>
      <c r="D8520" s="3"/>
      <c r="E8520" s="4"/>
      <c r="AK8520" s="3"/>
    </row>
    <row r="8521" spans="3:37">
      <c r="C8521" s="3"/>
      <c r="D8521" s="3"/>
      <c r="E8521" s="4"/>
      <c r="AK8521" s="3"/>
    </row>
    <row r="8522" spans="3:37">
      <c r="C8522" s="3"/>
      <c r="D8522" s="3"/>
      <c r="E8522" s="4"/>
      <c r="AK8522" s="3"/>
    </row>
    <row r="8523" spans="3:37">
      <c r="C8523" s="3"/>
      <c r="D8523" s="3"/>
      <c r="E8523" s="4"/>
      <c r="AK8523" s="3"/>
    </row>
    <row r="8524" spans="3:37">
      <c r="C8524" s="3"/>
      <c r="D8524" s="3"/>
      <c r="E8524" s="4"/>
      <c r="AK8524" s="3"/>
    </row>
    <row r="8525" spans="3:37">
      <c r="C8525" s="3"/>
      <c r="D8525" s="3"/>
      <c r="E8525" s="4"/>
      <c r="AK8525" s="3"/>
    </row>
    <row r="8526" spans="3:37">
      <c r="C8526" s="3"/>
      <c r="D8526" s="3"/>
      <c r="E8526" s="4"/>
      <c r="AK8526" s="3"/>
    </row>
    <row r="8527" spans="3:37">
      <c r="C8527" s="3"/>
      <c r="D8527" s="3"/>
      <c r="E8527" s="4"/>
      <c r="AK8527" s="3"/>
    </row>
    <row r="8528" spans="3:37">
      <c r="C8528" s="3"/>
      <c r="D8528" s="3"/>
      <c r="E8528" s="4"/>
      <c r="AK8528" s="3"/>
    </row>
    <row r="8529" spans="3:37">
      <c r="C8529" s="3"/>
      <c r="D8529" s="3"/>
      <c r="E8529" s="4"/>
      <c r="AK8529" s="3"/>
    </row>
    <row r="8530" spans="3:37">
      <c r="C8530" s="3"/>
      <c r="D8530" s="3"/>
      <c r="E8530" s="4"/>
      <c r="AK8530" s="3"/>
    </row>
    <row r="8531" spans="3:37">
      <c r="C8531" s="3"/>
      <c r="D8531" s="3"/>
      <c r="E8531" s="4"/>
      <c r="AK8531" s="3"/>
    </row>
    <row r="8532" spans="3:37">
      <c r="C8532" s="3"/>
      <c r="D8532" s="3"/>
      <c r="E8532" s="4"/>
      <c r="AK8532" s="3"/>
    </row>
    <row r="8533" spans="3:37">
      <c r="C8533" s="3"/>
      <c r="D8533" s="3"/>
      <c r="E8533" s="4"/>
      <c r="AK8533" s="3"/>
    </row>
    <row r="8534" spans="3:37">
      <c r="C8534" s="3"/>
      <c r="D8534" s="3"/>
      <c r="E8534" s="4"/>
      <c r="AK8534" s="3"/>
    </row>
    <row r="8535" spans="3:37">
      <c r="C8535" s="3"/>
      <c r="D8535" s="3"/>
      <c r="E8535" s="4"/>
      <c r="AK8535" s="3"/>
    </row>
    <row r="8536" spans="3:37">
      <c r="C8536" s="3"/>
      <c r="D8536" s="3"/>
      <c r="E8536" s="4"/>
      <c r="AK8536" s="3"/>
    </row>
    <row r="8537" spans="3:37">
      <c r="C8537" s="3"/>
      <c r="D8537" s="3"/>
      <c r="E8537" s="4"/>
      <c r="AK8537" s="3"/>
    </row>
    <row r="8538" spans="3:37">
      <c r="C8538" s="3"/>
      <c r="D8538" s="3"/>
      <c r="E8538" s="4"/>
      <c r="AK8538" s="3"/>
    </row>
    <row r="8539" spans="3:37">
      <c r="C8539" s="3"/>
      <c r="D8539" s="3"/>
      <c r="E8539" s="4"/>
      <c r="AK8539" s="3"/>
    </row>
    <row r="8540" spans="3:37">
      <c r="C8540" s="3"/>
      <c r="D8540" s="3"/>
      <c r="E8540" s="4"/>
      <c r="AK8540" s="3"/>
    </row>
    <row r="8541" spans="3:37">
      <c r="C8541" s="3"/>
      <c r="D8541" s="3"/>
      <c r="E8541" s="4"/>
      <c r="AK8541" s="3"/>
    </row>
    <row r="8542" spans="3:37">
      <c r="C8542" s="3"/>
      <c r="D8542" s="3"/>
      <c r="E8542" s="4"/>
      <c r="AK8542" s="3"/>
    </row>
    <row r="8543" spans="3:37">
      <c r="C8543" s="3"/>
      <c r="D8543" s="3"/>
      <c r="E8543" s="4"/>
      <c r="AK8543" s="3"/>
    </row>
    <row r="8544" spans="3:37">
      <c r="C8544" s="3"/>
      <c r="D8544" s="3"/>
      <c r="E8544" s="4"/>
      <c r="AK8544" s="3"/>
    </row>
    <row r="8545" spans="3:37">
      <c r="C8545" s="3"/>
      <c r="D8545" s="3"/>
      <c r="E8545" s="4"/>
      <c r="AK8545" s="3"/>
    </row>
    <row r="8546" spans="3:37">
      <c r="C8546" s="3"/>
      <c r="D8546" s="3"/>
      <c r="E8546" s="4"/>
      <c r="AK8546" s="3"/>
    </row>
    <row r="8547" spans="3:37">
      <c r="C8547" s="3"/>
      <c r="D8547" s="3"/>
      <c r="E8547" s="4"/>
      <c r="AK8547" s="3"/>
    </row>
    <row r="8548" spans="3:37">
      <c r="C8548" s="3"/>
      <c r="D8548" s="3"/>
      <c r="E8548" s="4"/>
      <c r="AK8548" s="3"/>
    </row>
    <row r="8549" spans="3:37">
      <c r="C8549" s="3"/>
      <c r="D8549" s="3"/>
      <c r="E8549" s="4"/>
      <c r="AK8549" s="3"/>
    </row>
    <row r="8550" spans="3:37">
      <c r="C8550" s="3"/>
      <c r="D8550" s="3"/>
      <c r="E8550" s="4"/>
      <c r="AK8550" s="3"/>
    </row>
    <row r="8551" spans="3:37">
      <c r="C8551" s="3"/>
      <c r="D8551" s="3"/>
      <c r="E8551" s="4"/>
      <c r="AK8551" s="3"/>
    </row>
    <row r="8552" spans="3:37">
      <c r="C8552" s="3"/>
      <c r="D8552" s="3"/>
      <c r="E8552" s="4"/>
      <c r="AK8552" s="3"/>
    </row>
    <row r="8553" spans="3:37">
      <c r="C8553" s="3"/>
      <c r="D8553" s="3"/>
      <c r="E8553" s="4"/>
      <c r="AK8553" s="3"/>
    </row>
    <row r="8554" spans="3:37">
      <c r="C8554" s="3"/>
      <c r="D8554" s="3"/>
      <c r="E8554" s="4"/>
      <c r="AK8554" s="3"/>
    </row>
    <row r="8555" spans="3:37">
      <c r="C8555" s="3"/>
      <c r="D8555" s="3"/>
      <c r="E8555" s="4"/>
      <c r="AK8555" s="3"/>
    </row>
    <row r="8556" spans="3:37">
      <c r="C8556" s="3"/>
      <c r="D8556" s="3"/>
      <c r="E8556" s="4"/>
      <c r="AK8556" s="3"/>
    </row>
    <row r="8557" spans="3:37">
      <c r="C8557" s="3"/>
      <c r="D8557" s="3"/>
      <c r="E8557" s="4"/>
      <c r="AK8557" s="3"/>
    </row>
    <row r="8558" spans="3:37">
      <c r="C8558" s="3"/>
      <c r="D8558" s="3"/>
      <c r="E8558" s="4"/>
      <c r="AK8558" s="3"/>
    </row>
    <row r="8559" spans="3:37">
      <c r="C8559" s="3"/>
      <c r="D8559" s="3"/>
      <c r="E8559" s="4"/>
      <c r="AK8559" s="3"/>
    </row>
    <row r="8560" spans="3:37">
      <c r="C8560" s="3"/>
      <c r="D8560" s="3"/>
      <c r="E8560" s="4"/>
      <c r="AK8560" s="3"/>
    </row>
    <row r="8561" spans="3:37">
      <c r="C8561" s="3"/>
      <c r="D8561" s="3"/>
      <c r="E8561" s="4"/>
      <c r="AK8561" s="3"/>
    </row>
    <row r="8562" spans="3:37">
      <c r="C8562" s="3"/>
      <c r="D8562" s="3"/>
      <c r="E8562" s="4"/>
      <c r="AK8562" s="3"/>
    </row>
    <row r="8563" spans="3:37">
      <c r="C8563" s="3"/>
      <c r="D8563" s="3"/>
      <c r="E8563" s="4"/>
      <c r="AK8563" s="3"/>
    </row>
    <row r="8564" spans="3:37">
      <c r="C8564" s="3"/>
      <c r="D8564" s="3"/>
      <c r="E8564" s="4"/>
      <c r="AK8564" s="3"/>
    </row>
    <row r="8565" spans="3:37">
      <c r="C8565" s="3"/>
      <c r="D8565" s="3"/>
      <c r="E8565" s="4"/>
      <c r="AK8565" s="3"/>
    </row>
    <row r="8566" spans="3:37">
      <c r="C8566" s="3"/>
      <c r="D8566" s="3"/>
      <c r="E8566" s="4"/>
      <c r="AK8566" s="3"/>
    </row>
    <row r="8567" spans="3:37">
      <c r="C8567" s="3"/>
      <c r="D8567" s="3"/>
      <c r="E8567" s="4"/>
      <c r="AK8567" s="3"/>
    </row>
    <row r="8568" spans="3:37">
      <c r="C8568" s="3"/>
      <c r="D8568" s="3"/>
      <c r="E8568" s="4"/>
      <c r="AK8568" s="3"/>
    </row>
    <row r="8569" spans="3:37">
      <c r="C8569" s="3"/>
      <c r="D8569" s="3"/>
      <c r="E8569" s="4"/>
      <c r="AK8569" s="3"/>
    </row>
    <row r="8570" spans="3:37">
      <c r="C8570" s="3"/>
      <c r="D8570" s="3"/>
      <c r="E8570" s="4"/>
      <c r="AK8570" s="3"/>
    </row>
    <row r="8571" spans="3:37">
      <c r="C8571" s="3"/>
      <c r="D8571" s="3"/>
      <c r="E8571" s="4"/>
      <c r="AK8571" s="3"/>
    </row>
    <row r="8572" spans="3:37">
      <c r="C8572" s="3"/>
      <c r="D8572" s="3"/>
      <c r="E8572" s="4"/>
      <c r="AK8572" s="3"/>
    </row>
    <row r="8573" spans="3:37">
      <c r="C8573" s="3"/>
      <c r="D8573" s="3"/>
      <c r="E8573" s="4"/>
      <c r="AK8573" s="3"/>
    </row>
    <row r="8574" spans="3:37">
      <c r="C8574" s="3"/>
      <c r="D8574" s="3"/>
      <c r="E8574" s="4"/>
      <c r="AK8574" s="3"/>
    </row>
    <row r="8575" spans="3:37">
      <c r="C8575" s="3"/>
      <c r="D8575" s="3"/>
      <c r="E8575" s="4"/>
      <c r="AK8575" s="3"/>
    </row>
    <row r="8576" spans="3:37">
      <c r="C8576" s="3"/>
      <c r="D8576" s="3"/>
      <c r="E8576" s="4"/>
      <c r="AK8576" s="3"/>
    </row>
    <row r="8577" spans="3:37">
      <c r="C8577" s="3"/>
      <c r="D8577" s="3"/>
      <c r="E8577" s="4"/>
      <c r="AK8577" s="3"/>
    </row>
    <row r="8578" spans="3:37">
      <c r="C8578" s="3"/>
      <c r="D8578" s="3"/>
      <c r="E8578" s="4"/>
      <c r="AK8578" s="3"/>
    </row>
    <row r="8579" spans="3:37">
      <c r="C8579" s="3"/>
      <c r="D8579" s="3"/>
      <c r="E8579" s="4"/>
      <c r="AK8579" s="3"/>
    </row>
    <row r="8580" spans="3:37">
      <c r="C8580" s="3"/>
      <c r="D8580" s="3"/>
      <c r="E8580" s="4"/>
      <c r="AK8580" s="3"/>
    </row>
    <row r="8581" spans="3:37">
      <c r="C8581" s="3"/>
      <c r="D8581" s="3"/>
      <c r="E8581" s="4"/>
      <c r="AK8581" s="3"/>
    </row>
    <row r="8582" spans="3:37">
      <c r="C8582" s="3"/>
      <c r="D8582" s="3"/>
      <c r="E8582" s="4"/>
      <c r="AK8582" s="3"/>
    </row>
    <row r="8583" spans="3:37">
      <c r="C8583" s="3"/>
      <c r="D8583" s="3"/>
      <c r="E8583" s="4"/>
      <c r="AK8583" s="3"/>
    </row>
    <row r="8584" spans="3:37">
      <c r="C8584" s="3"/>
      <c r="D8584" s="3"/>
      <c r="E8584" s="4"/>
      <c r="AK8584" s="3"/>
    </row>
    <row r="8585" spans="3:37">
      <c r="C8585" s="3"/>
      <c r="D8585" s="3"/>
      <c r="E8585" s="4"/>
      <c r="AK8585" s="3"/>
    </row>
    <row r="8586" spans="3:37">
      <c r="C8586" s="3"/>
      <c r="D8586" s="3"/>
      <c r="E8586" s="4"/>
      <c r="V8586" s="4"/>
      <c r="X8586" s="4"/>
      <c r="AK8586" s="3"/>
    </row>
    <row r="8587" spans="3:37">
      <c r="C8587" s="3"/>
      <c r="D8587" s="3"/>
      <c r="E8587" s="4"/>
      <c r="V8587" s="4"/>
      <c r="X8587" s="4"/>
      <c r="AK8587" s="3"/>
    </row>
    <row r="8588" spans="3:37">
      <c r="C8588" s="3"/>
      <c r="D8588" s="3"/>
      <c r="E8588" s="4"/>
      <c r="V8588" s="4"/>
      <c r="X8588" s="4"/>
      <c r="AK8588" s="3"/>
    </row>
    <row r="8589" spans="3:37">
      <c r="C8589" s="3"/>
      <c r="D8589" s="3"/>
      <c r="E8589" s="4"/>
      <c r="V8589" s="4"/>
      <c r="X8589" s="4"/>
      <c r="AK8589" s="3"/>
    </row>
    <row r="8590" spans="3:37">
      <c r="C8590" s="3"/>
      <c r="D8590" s="3"/>
      <c r="E8590" s="4"/>
      <c r="V8590" s="4"/>
      <c r="X8590" s="4"/>
      <c r="AK8590" s="3"/>
    </row>
    <row r="8591" spans="3:37">
      <c r="C8591" s="3"/>
      <c r="D8591" s="3"/>
      <c r="E8591" s="4"/>
      <c r="V8591" s="4"/>
      <c r="X8591" s="4"/>
      <c r="AK8591" s="3"/>
    </row>
    <row r="8592" spans="3:37">
      <c r="C8592" s="3"/>
      <c r="D8592" s="3"/>
      <c r="E8592" s="4"/>
      <c r="V8592" s="4"/>
      <c r="X8592" s="4"/>
      <c r="AK8592" s="3"/>
    </row>
    <row r="8593" spans="3:37">
      <c r="C8593" s="3"/>
      <c r="D8593" s="3"/>
      <c r="E8593" s="4"/>
      <c r="V8593" s="4"/>
      <c r="X8593" s="4"/>
      <c r="AK8593" s="3"/>
    </row>
    <row r="8594" spans="3:37">
      <c r="C8594" s="3"/>
      <c r="D8594" s="3"/>
      <c r="E8594" s="4"/>
      <c r="V8594" s="4"/>
      <c r="X8594" s="4"/>
      <c r="AK8594" s="3"/>
    </row>
    <row r="8595" spans="3:37">
      <c r="C8595" s="3"/>
      <c r="D8595" s="3"/>
      <c r="E8595" s="4"/>
      <c r="V8595" s="4"/>
      <c r="X8595" s="4"/>
      <c r="AK8595" s="3"/>
    </row>
    <row r="8596" spans="3:37">
      <c r="C8596" s="3"/>
      <c r="D8596" s="3"/>
      <c r="E8596" s="4"/>
      <c r="V8596" s="4"/>
      <c r="X8596" s="4"/>
      <c r="AK8596" s="3"/>
    </row>
    <row r="8597" spans="3:37">
      <c r="C8597" s="3"/>
      <c r="D8597" s="3"/>
      <c r="E8597" s="4"/>
      <c r="V8597" s="4"/>
      <c r="X8597" s="4"/>
      <c r="AK8597" s="3"/>
    </row>
    <row r="8598" spans="3:37">
      <c r="C8598" s="3"/>
      <c r="D8598" s="3"/>
      <c r="E8598" s="4"/>
      <c r="V8598" s="4"/>
      <c r="X8598" s="4"/>
      <c r="AK8598" s="3"/>
    </row>
    <row r="8599" spans="3:37">
      <c r="C8599" s="3"/>
      <c r="D8599" s="3"/>
      <c r="E8599" s="4"/>
      <c r="V8599" s="4"/>
      <c r="X8599" s="4"/>
      <c r="AK8599" s="3"/>
    </row>
    <row r="8600" spans="3:37">
      <c r="C8600" s="3"/>
      <c r="D8600" s="3"/>
      <c r="E8600" s="4"/>
      <c r="V8600" s="4"/>
      <c r="X8600" s="4"/>
      <c r="AK8600" s="3"/>
    </row>
    <row r="8601" spans="3:37">
      <c r="C8601" s="3"/>
      <c r="D8601" s="3"/>
      <c r="E8601" s="4"/>
      <c r="V8601" s="4"/>
      <c r="X8601" s="4"/>
      <c r="AK8601" s="3"/>
    </row>
    <row r="8602" spans="3:37">
      <c r="C8602" s="3"/>
      <c r="D8602" s="3"/>
      <c r="E8602" s="4"/>
      <c r="V8602" s="4"/>
      <c r="X8602" s="4"/>
      <c r="AK8602" s="3"/>
    </row>
    <row r="8603" spans="3:37">
      <c r="C8603" s="3"/>
      <c r="D8603" s="3"/>
      <c r="E8603" s="4"/>
      <c r="V8603" s="4"/>
      <c r="X8603" s="4"/>
      <c r="AK8603" s="3"/>
    </row>
    <row r="8604" spans="3:37">
      <c r="C8604" s="3"/>
      <c r="D8604" s="3"/>
      <c r="E8604" s="4"/>
      <c r="V8604" s="4"/>
      <c r="X8604" s="4"/>
      <c r="AK8604" s="3"/>
    </row>
    <row r="8605" spans="3:37">
      <c r="C8605" s="3"/>
      <c r="D8605" s="3"/>
      <c r="E8605" s="4"/>
      <c r="V8605" s="4"/>
      <c r="X8605" s="4"/>
      <c r="AK8605" s="3"/>
    </row>
    <row r="8606" spans="3:37">
      <c r="C8606" s="3"/>
      <c r="D8606" s="3"/>
      <c r="E8606" s="4"/>
      <c r="V8606" s="4"/>
      <c r="X8606" s="4"/>
    </row>
    <row r="8607" spans="3:37">
      <c r="C8607" s="3"/>
      <c r="D8607" s="3"/>
      <c r="E8607" s="4"/>
      <c r="V8607" s="4"/>
      <c r="X8607" s="4"/>
    </row>
    <row r="8608" spans="3:37">
      <c r="C8608" s="3"/>
      <c r="D8608" s="3"/>
      <c r="E8608" s="4"/>
      <c r="V8608" s="4"/>
      <c r="X8608" s="4"/>
    </row>
    <row r="8609" spans="3:37">
      <c r="C8609" s="3"/>
      <c r="D8609" s="3"/>
      <c r="E8609" s="4"/>
      <c r="V8609" s="4"/>
      <c r="X8609" s="4"/>
    </row>
    <row r="8610" spans="3:37">
      <c r="C8610" s="3"/>
      <c r="D8610" s="3"/>
      <c r="E8610" s="4"/>
      <c r="V8610" s="4"/>
      <c r="X8610" s="4"/>
    </row>
    <row r="8611" spans="3:37">
      <c r="C8611" s="3"/>
      <c r="D8611" s="3"/>
      <c r="E8611" s="4"/>
      <c r="V8611" s="4"/>
      <c r="X8611" s="4"/>
      <c r="AK8611" s="3"/>
    </row>
    <row r="8612" spans="3:37">
      <c r="C8612" s="3"/>
      <c r="D8612" s="3"/>
      <c r="E8612" s="4"/>
      <c r="V8612" s="4"/>
      <c r="X8612" s="4"/>
      <c r="AK8612" s="3"/>
    </row>
    <row r="8613" spans="3:37">
      <c r="C8613" s="3"/>
      <c r="D8613" s="3"/>
      <c r="E8613" s="4"/>
      <c r="V8613" s="4"/>
      <c r="X8613" s="4"/>
      <c r="AK8613" s="3"/>
    </row>
    <row r="8614" spans="3:37">
      <c r="C8614" s="3"/>
      <c r="D8614" s="3"/>
      <c r="E8614" s="4"/>
      <c r="V8614" s="4"/>
      <c r="X8614" s="4"/>
      <c r="AK8614" s="3"/>
    </row>
    <row r="8615" spans="3:37">
      <c r="C8615" s="3"/>
      <c r="D8615" s="3"/>
      <c r="E8615" s="4"/>
      <c r="V8615" s="4"/>
      <c r="X8615" s="4"/>
      <c r="AK8615" s="3"/>
    </row>
    <row r="8616" spans="3:37">
      <c r="C8616" s="3"/>
      <c r="D8616" s="3"/>
      <c r="E8616" s="4"/>
      <c r="V8616" s="4"/>
      <c r="X8616" s="4"/>
      <c r="AK8616" s="3"/>
    </row>
    <row r="8617" spans="3:37">
      <c r="C8617" s="3"/>
      <c r="D8617" s="3"/>
      <c r="E8617" s="4"/>
      <c r="V8617" s="4"/>
      <c r="X8617" s="4"/>
      <c r="AK8617" s="3"/>
    </row>
    <row r="8618" spans="3:37">
      <c r="C8618" s="3"/>
      <c r="D8618" s="3"/>
      <c r="E8618" s="4"/>
      <c r="V8618" s="4"/>
      <c r="X8618" s="4"/>
      <c r="AK8618" s="3"/>
    </row>
    <row r="8619" spans="3:37">
      <c r="C8619" s="3"/>
      <c r="D8619" s="3"/>
      <c r="E8619" s="4"/>
      <c r="V8619" s="4"/>
      <c r="X8619" s="4"/>
      <c r="AK8619" s="3"/>
    </row>
    <row r="8620" spans="3:37">
      <c r="C8620" s="3"/>
      <c r="D8620" s="3"/>
      <c r="E8620" s="4"/>
      <c r="V8620" s="4"/>
      <c r="X8620" s="4"/>
      <c r="AK8620" s="3"/>
    </row>
    <row r="8621" spans="3:37">
      <c r="C8621" s="3"/>
      <c r="D8621" s="3"/>
      <c r="E8621" s="4"/>
      <c r="V8621" s="4"/>
      <c r="X8621" s="4"/>
      <c r="AK8621" s="3"/>
    </row>
    <row r="8622" spans="3:37">
      <c r="C8622" s="3"/>
      <c r="D8622" s="3"/>
      <c r="E8622" s="4"/>
      <c r="V8622" s="4"/>
      <c r="X8622" s="4"/>
      <c r="AK8622" s="3"/>
    </row>
    <row r="8623" spans="3:37">
      <c r="C8623" s="3"/>
      <c r="D8623" s="3"/>
      <c r="E8623" s="4"/>
      <c r="V8623" s="4"/>
      <c r="X8623" s="4"/>
      <c r="AK8623" s="3"/>
    </row>
    <row r="8624" spans="3:37">
      <c r="C8624" s="3"/>
      <c r="D8624" s="3"/>
      <c r="E8624" s="4"/>
      <c r="V8624" s="4"/>
      <c r="X8624" s="4"/>
      <c r="AK8624" s="3"/>
    </row>
    <row r="8625" spans="3:37">
      <c r="C8625" s="3"/>
      <c r="D8625" s="3"/>
      <c r="E8625" s="4"/>
      <c r="V8625" s="4"/>
      <c r="X8625" s="4"/>
    </row>
    <row r="8626" spans="3:37">
      <c r="C8626" s="3"/>
      <c r="D8626" s="3"/>
      <c r="E8626" s="4"/>
      <c r="V8626" s="4"/>
      <c r="X8626" s="4"/>
    </row>
    <row r="8627" spans="3:37">
      <c r="C8627" s="3"/>
      <c r="D8627" s="3"/>
      <c r="E8627" s="4"/>
      <c r="V8627" s="4"/>
      <c r="X8627" s="4"/>
    </row>
    <row r="8628" spans="3:37">
      <c r="C8628" s="3"/>
      <c r="D8628" s="3"/>
      <c r="E8628" s="4"/>
      <c r="V8628" s="4"/>
      <c r="X8628" s="4"/>
    </row>
    <row r="8629" spans="3:37">
      <c r="C8629" s="3"/>
      <c r="D8629" s="3"/>
      <c r="E8629" s="4"/>
      <c r="V8629" s="4"/>
      <c r="X8629" s="4"/>
      <c r="AK8629" s="3"/>
    </row>
    <row r="8630" spans="3:37">
      <c r="C8630" s="3"/>
      <c r="D8630" s="3"/>
      <c r="E8630" s="4"/>
      <c r="V8630" s="4"/>
      <c r="X8630" s="4"/>
      <c r="AK8630" s="3"/>
    </row>
    <row r="8631" spans="3:37">
      <c r="C8631" s="3"/>
      <c r="D8631" s="3"/>
      <c r="E8631" s="4"/>
      <c r="V8631" s="4"/>
      <c r="X8631" s="4"/>
      <c r="AK8631" s="3"/>
    </row>
    <row r="8632" spans="3:37">
      <c r="C8632" s="3"/>
      <c r="D8632" s="3"/>
      <c r="E8632" s="4"/>
      <c r="V8632" s="4"/>
      <c r="X8632" s="4"/>
      <c r="AK8632" s="3"/>
    </row>
    <row r="8633" spans="3:37">
      <c r="C8633" s="3"/>
      <c r="D8633" s="3"/>
      <c r="E8633" s="4"/>
      <c r="V8633" s="4"/>
      <c r="X8633" s="4"/>
      <c r="AK8633" s="3"/>
    </row>
    <row r="8634" spans="3:37">
      <c r="C8634" s="3"/>
      <c r="D8634" s="3"/>
      <c r="E8634" s="4"/>
      <c r="V8634" s="4"/>
      <c r="X8634" s="4"/>
      <c r="AK8634" s="3"/>
    </row>
    <row r="8635" spans="3:37">
      <c r="C8635" s="3"/>
      <c r="D8635" s="3"/>
      <c r="E8635" s="4"/>
      <c r="V8635" s="4"/>
      <c r="X8635" s="4"/>
      <c r="AK8635" s="3"/>
    </row>
    <row r="8636" spans="3:37">
      <c r="C8636" s="3"/>
      <c r="D8636" s="3"/>
      <c r="E8636" s="4"/>
      <c r="V8636" s="4"/>
      <c r="X8636" s="4"/>
      <c r="AK8636" s="3"/>
    </row>
    <row r="8637" spans="3:37">
      <c r="C8637" s="3"/>
      <c r="D8637" s="3"/>
      <c r="E8637" s="4"/>
      <c r="V8637" s="4"/>
      <c r="X8637" s="4"/>
      <c r="AK8637" s="3"/>
    </row>
    <row r="8638" spans="3:37">
      <c r="C8638" s="3"/>
      <c r="D8638" s="3"/>
      <c r="E8638" s="4"/>
      <c r="V8638" s="4"/>
      <c r="X8638" s="4"/>
    </row>
    <row r="8639" spans="3:37">
      <c r="C8639" s="3"/>
      <c r="D8639" s="3"/>
      <c r="E8639" s="4"/>
      <c r="V8639" s="4"/>
      <c r="X8639" s="4"/>
    </row>
    <row r="8640" spans="3:37">
      <c r="C8640" s="3"/>
      <c r="D8640" s="3"/>
      <c r="E8640" s="4"/>
      <c r="V8640" s="4"/>
      <c r="X8640" s="4"/>
    </row>
    <row r="8641" spans="3:37">
      <c r="C8641" s="3"/>
      <c r="D8641" s="3"/>
      <c r="E8641" s="4"/>
      <c r="V8641" s="4"/>
      <c r="X8641" s="4"/>
    </row>
    <row r="8642" spans="3:37">
      <c r="C8642" s="3"/>
      <c r="D8642" s="3"/>
      <c r="E8642" s="4"/>
      <c r="V8642" s="4"/>
      <c r="X8642" s="4"/>
    </row>
    <row r="8643" spans="3:37">
      <c r="C8643" s="3"/>
      <c r="D8643" s="3"/>
      <c r="E8643" s="4"/>
      <c r="V8643" s="4"/>
      <c r="X8643" s="4"/>
    </row>
    <row r="8644" spans="3:37">
      <c r="C8644" s="3"/>
      <c r="D8644" s="3"/>
      <c r="E8644" s="4"/>
      <c r="V8644" s="4"/>
      <c r="X8644" s="4"/>
    </row>
    <row r="8645" spans="3:37">
      <c r="C8645" s="3"/>
      <c r="D8645" s="3"/>
      <c r="E8645" s="4"/>
      <c r="V8645" s="4"/>
      <c r="X8645" s="4"/>
    </row>
    <row r="8646" spans="3:37">
      <c r="C8646" s="3"/>
      <c r="D8646" s="3"/>
      <c r="E8646" s="4"/>
      <c r="V8646" s="4"/>
      <c r="X8646" s="4"/>
      <c r="AK8646" s="3"/>
    </row>
    <row r="8647" spans="3:37">
      <c r="C8647" s="3"/>
      <c r="D8647" s="3"/>
      <c r="E8647" s="4"/>
      <c r="V8647" s="4"/>
      <c r="X8647" s="4"/>
      <c r="AK8647" s="3"/>
    </row>
    <row r="8648" spans="3:37">
      <c r="C8648" s="3"/>
      <c r="D8648" s="3"/>
      <c r="E8648" s="4"/>
      <c r="V8648" s="4"/>
      <c r="X8648" s="4"/>
      <c r="AK8648" s="3"/>
    </row>
    <row r="8649" spans="3:37">
      <c r="C8649" s="3"/>
      <c r="D8649" s="3"/>
      <c r="E8649" s="4"/>
      <c r="V8649" s="4"/>
      <c r="X8649" s="4"/>
      <c r="AK8649" s="3"/>
    </row>
    <row r="8650" spans="3:37">
      <c r="C8650" s="3"/>
      <c r="D8650" s="3"/>
      <c r="E8650" s="4"/>
      <c r="AK8650" s="3"/>
    </row>
    <row r="8651" spans="3:37">
      <c r="C8651" s="3"/>
      <c r="D8651" s="3"/>
      <c r="E8651" s="4"/>
      <c r="AK8651" s="3"/>
    </row>
    <row r="8652" spans="3:37">
      <c r="C8652" s="3"/>
      <c r="D8652" s="3"/>
      <c r="E8652" s="4"/>
    </row>
    <row r="8653" spans="3:37">
      <c r="C8653" s="3"/>
      <c r="D8653" s="3"/>
      <c r="E8653" s="4"/>
      <c r="AK8653" s="3"/>
    </row>
    <row r="8654" spans="3:37">
      <c r="C8654" s="3"/>
      <c r="D8654" s="3"/>
      <c r="E8654" s="4"/>
    </row>
    <row r="8655" spans="3:37">
      <c r="C8655" s="3"/>
      <c r="D8655" s="3"/>
      <c r="E8655" s="4"/>
      <c r="AK8655" s="3"/>
    </row>
    <row r="8656" spans="3:37">
      <c r="C8656" s="3"/>
      <c r="D8656" s="3"/>
      <c r="E8656" s="4"/>
    </row>
    <row r="8657" spans="3:37">
      <c r="C8657" s="3"/>
      <c r="D8657" s="3"/>
      <c r="E8657" s="4"/>
      <c r="AK8657" s="3"/>
    </row>
    <row r="8658" spans="3:37">
      <c r="C8658" s="3"/>
      <c r="D8658" s="3"/>
      <c r="E8658" s="4"/>
      <c r="AK8658" s="3"/>
    </row>
    <row r="8659" spans="3:37">
      <c r="C8659" s="3"/>
      <c r="D8659" s="3"/>
      <c r="E8659" s="4"/>
      <c r="AK8659" s="3"/>
    </row>
    <row r="8660" spans="3:37">
      <c r="C8660" s="3"/>
      <c r="D8660" s="3"/>
      <c r="E8660" s="4"/>
      <c r="AK8660" s="3"/>
    </row>
    <row r="8661" spans="3:37">
      <c r="C8661" s="3"/>
      <c r="D8661" s="3"/>
      <c r="E8661" s="4"/>
      <c r="AK8661" s="3"/>
    </row>
    <row r="8662" spans="3:37">
      <c r="C8662" s="3"/>
      <c r="D8662" s="3"/>
      <c r="E8662" s="4"/>
      <c r="AK8662" s="3"/>
    </row>
    <row r="8663" spans="3:37">
      <c r="C8663" s="3"/>
      <c r="D8663" s="3"/>
      <c r="E8663" s="4"/>
      <c r="AK8663" s="3"/>
    </row>
    <row r="8664" spans="3:37">
      <c r="C8664" s="3"/>
      <c r="D8664" s="3"/>
      <c r="E8664" s="4"/>
      <c r="AK8664" s="3"/>
    </row>
    <row r="8665" spans="3:37">
      <c r="C8665" s="3"/>
      <c r="D8665" s="3"/>
      <c r="E8665" s="4"/>
      <c r="V8665" s="4"/>
      <c r="X8665" s="4"/>
      <c r="AK8665" s="3"/>
    </row>
    <row r="8666" spans="3:37">
      <c r="C8666" s="3"/>
      <c r="D8666" s="3"/>
      <c r="E8666" s="4"/>
      <c r="V8666" s="4"/>
      <c r="X8666" s="4"/>
      <c r="AK8666" s="3"/>
    </row>
    <row r="8667" spans="3:37">
      <c r="C8667" s="3"/>
      <c r="D8667" s="3"/>
      <c r="E8667" s="4"/>
      <c r="AK8667" s="3"/>
    </row>
    <row r="8668" spans="3:37">
      <c r="C8668" s="3"/>
      <c r="D8668" s="3"/>
      <c r="E8668" s="4"/>
    </row>
    <row r="8669" spans="3:37">
      <c r="C8669" s="3"/>
      <c r="D8669" s="3"/>
      <c r="E8669" s="4"/>
      <c r="AK8669" s="3"/>
    </row>
    <row r="8670" spans="3:37">
      <c r="C8670" s="3"/>
      <c r="D8670" s="3"/>
      <c r="E8670" s="4"/>
      <c r="AK8670" s="3"/>
    </row>
    <row r="8671" spans="3:37">
      <c r="C8671" s="3"/>
      <c r="D8671" s="3"/>
      <c r="E8671" s="4"/>
      <c r="AK8671" s="3"/>
    </row>
    <row r="8672" spans="3:37">
      <c r="C8672" s="3"/>
      <c r="D8672" s="3"/>
      <c r="E8672" s="4"/>
      <c r="AK8672" s="3"/>
    </row>
    <row r="8673" spans="3:37">
      <c r="C8673" s="3"/>
      <c r="D8673" s="3"/>
      <c r="E8673" s="4"/>
      <c r="V8673" s="4"/>
      <c r="X8673" s="4"/>
      <c r="AK8673" s="3"/>
    </row>
    <row r="8674" spans="3:37">
      <c r="C8674" s="3"/>
      <c r="D8674" s="3"/>
      <c r="E8674" s="4"/>
      <c r="V8674" s="4"/>
      <c r="X8674" s="4"/>
      <c r="AK8674" s="3"/>
    </row>
    <row r="8675" spans="3:37">
      <c r="C8675" s="3"/>
      <c r="D8675" s="3"/>
      <c r="E8675" s="4"/>
      <c r="V8675" s="4"/>
      <c r="X8675" s="4"/>
      <c r="AK8675" s="3"/>
    </row>
    <row r="8676" spans="3:37">
      <c r="C8676" s="3"/>
      <c r="D8676" s="3"/>
      <c r="E8676" s="4"/>
      <c r="AK8676" s="3"/>
    </row>
    <row r="8677" spans="3:37">
      <c r="C8677" s="3"/>
      <c r="D8677" s="3"/>
      <c r="E8677" s="4"/>
      <c r="AK8677" s="3"/>
    </row>
    <row r="8678" spans="3:37">
      <c r="C8678" s="3"/>
      <c r="D8678" s="3"/>
      <c r="E8678" s="4"/>
      <c r="AK8678" s="3"/>
    </row>
    <row r="8679" spans="3:37">
      <c r="C8679" s="3"/>
      <c r="D8679" s="3"/>
      <c r="E8679" s="4"/>
      <c r="AK8679" s="3"/>
    </row>
    <row r="8680" spans="3:37">
      <c r="C8680" s="3"/>
      <c r="D8680" s="3"/>
      <c r="E8680" s="4"/>
      <c r="V8680" s="4"/>
      <c r="X8680" s="4"/>
    </row>
    <row r="8681" spans="3:37">
      <c r="C8681" s="3"/>
      <c r="D8681" s="3"/>
      <c r="E8681" s="4"/>
      <c r="V8681" s="4"/>
      <c r="X8681" s="4"/>
    </row>
    <row r="8682" spans="3:37">
      <c r="C8682" s="3"/>
      <c r="D8682" s="3"/>
      <c r="E8682" s="4"/>
      <c r="V8682" s="4"/>
      <c r="X8682" s="4"/>
    </row>
    <row r="8683" spans="3:37">
      <c r="C8683" s="3"/>
      <c r="D8683" s="3"/>
      <c r="E8683" s="4"/>
      <c r="V8683" s="4"/>
      <c r="X8683" s="4"/>
    </row>
    <row r="8684" spans="3:37">
      <c r="C8684" s="3"/>
      <c r="D8684" s="3"/>
      <c r="E8684" s="4"/>
      <c r="V8684" s="4"/>
      <c r="X8684" s="4"/>
      <c r="AK8684" s="3"/>
    </row>
    <row r="8685" spans="3:37">
      <c r="C8685" s="3"/>
      <c r="D8685" s="3"/>
      <c r="E8685" s="4"/>
      <c r="V8685" s="4"/>
      <c r="X8685" s="4"/>
      <c r="AK8685" s="3"/>
    </row>
    <row r="8686" spans="3:37">
      <c r="C8686" s="3"/>
      <c r="D8686" s="3"/>
      <c r="E8686" s="4"/>
      <c r="V8686" s="4"/>
      <c r="X8686" s="4"/>
      <c r="AK8686" s="3"/>
    </row>
    <row r="8687" spans="3:37">
      <c r="C8687" s="3"/>
      <c r="D8687" s="3"/>
      <c r="E8687" s="4"/>
      <c r="V8687" s="4"/>
      <c r="X8687" s="4"/>
    </row>
    <row r="8688" spans="3:37">
      <c r="C8688" s="3"/>
      <c r="D8688" s="3"/>
      <c r="E8688" s="4"/>
      <c r="V8688" s="4"/>
      <c r="X8688" s="4"/>
    </row>
    <row r="8689" spans="3:37">
      <c r="C8689" s="3"/>
      <c r="D8689" s="3"/>
      <c r="E8689" s="4"/>
      <c r="V8689" s="4"/>
      <c r="X8689" s="4"/>
    </row>
    <row r="8690" spans="3:37">
      <c r="C8690" s="3"/>
      <c r="D8690" s="3"/>
      <c r="E8690" s="4"/>
      <c r="V8690" s="4"/>
      <c r="X8690" s="4"/>
      <c r="AK8690" s="3"/>
    </row>
    <row r="8691" spans="3:37">
      <c r="C8691" s="3"/>
      <c r="D8691" s="3"/>
      <c r="E8691" s="4"/>
      <c r="V8691" s="4"/>
      <c r="X8691" s="4"/>
      <c r="AK8691" s="3"/>
    </row>
    <row r="8692" spans="3:37">
      <c r="C8692" s="3"/>
      <c r="D8692" s="3"/>
      <c r="E8692" s="4"/>
      <c r="V8692" s="4"/>
      <c r="X8692" s="4"/>
      <c r="AK8692" s="3"/>
    </row>
    <row r="8693" spans="3:37">
      <c r="C8693" s="3"/>
      <c r="D8693" s="3"/>
      <c r="E8693" s="4"/>
      <c r="V8693" s="4"/>
      <c r="X8693" s="4"/>
      <c r="AK8693" s="3"/>
    </row>
    <row r="8694" spans="3:37">
      <c r="C8694" s="3"/>
      <c r="D8694" s="3"/>
      <c r="E8694" s="4"/>
      <c r="V8694" s="4"/>
      <c r="X8694" s="4"/>
      <c r="AK8694" s="3"/>
    </row>
    <row r="8695" spans="3:37">
      <c r="C8695" s="3"/>
      <c r="D8695" s="3"/>
      <c r="E8695" s="4"/>
      <c r="V8695" s="4"/>
      <c r="X8695" s="4"/>
      <c r="AK8695" s="3"/>
    </row>
    <row r="8696" spans="3:37">
      <c r="C8696" s="3"/>
      <c r="D8696" s="3"/>
      <c r="E8696" s="4"/>
      <c r="V8696" s="4"/>
      <c r="X8696" s="4"/>
      <c r="AK8696" s="3"/>
    </row>
    <row r="8697" spans="3:37">
      <c r="C8697" s="3"/>
      <c r="D8697" s="3"/>
      <c r="E8697" s="4"/>
      <c r="V8697" s="4"/>
      <c r="X8697" s="4"/>
      <c r="AK8697" s="3"/>
    </row>
    <row r="8698" spans="3:37">
      <c r="C8698" s="3"/>
      <c r="D8698" s="3"/>
      <c r="E8698" s="4"/>
      <c r="V8698" s="4"/>
      <c r="X8698" s="4"/>
      <c r="AK8698" s="3"/>
    </row>
    <row r="8699" spans="3:37">
      <c r="C8699" s="3"/>
      <c r="D8699" s="3"/>
      <c r="E8699" s="4"/>
      <c r="V8699" s="4"/>
      <c r="X8699" s="4"/>
      <c r="AK8699" s="3"/>
    </row>
    <row r="8700" spans="3:37">
      <c r="C8700" s="3"/>
      <c r="D8700" s="3"/>
      <c r="E8700" s="4"/>
      <c r="V8700" s="4"/>
      <c r="X8700" s="4"/>
      <c r="AK8700" s="3"/>
    </row>
    <row r="8701" spans="3:37">
      <c r="C8701" s="3"/>
      <c r="D8701" s="3"/>
      <c r="E8701" s="4"/>
      <c r="V8701" s="4"/>
      <c r="X8701" s="4"/>
      <c r="AK8701" s="3"/>
    </row>
    <row r="8702" spans="3:37">
      <c r="C8702" s="3"/>
      <c r="D8702" s="3"/>
      <c r="E8702" s="4"/>
      <c r="V8702" s="4"/>
      <c r="X8702" s="4"/>
      <c r="AK8702" s="3"/>
    </row>
    <row r="8703" spans="3:37">
      <c r="C8703" s="3"/>
      <c r="D8703" s="3"/>
      <c r="E8703" s="4"/>
      <c r="V8703" s="4"/>
      <c r="X8703" s="4"/>
      <c r="AK8703" s="3"/>
    </row>
    <row r="8704" spans="3:37">
      <c r="C8704" s="3"/>
      <c r="D8704" s="3"/>
      <c r="E8704" s="4"/>
      <c r="V8704" s="4"/>
      <c r="X8704" s="4"/>
      <c r="AK8704" s="3"/>
    </row>
    <row r="8705" spans="3:37">
      <c r="C8705" s="3"/>
      <c r="D8705" s="3"/>
      <c r="E8705" s="4"/>
      <c r="V8705" s="4"/>
      <c r="X8705" s="4"/>
      <c r="AK8705" s="3"/>
    </row>
    <row r="8706" spans="3:37">
      <c r="C8706" s="3"/>
      <c r="D8706" s="3"/>
      <c r="E8706" s="4"/>
      <c r="V8706" s="4"/>
      <c r="X8706" s="4"/>
      <c r="AK8706" s="3"/>
    </row>
    <row r="8707" spans="3:37">
      <c r="C8707" s="3"/>
      <c r="D8707" s="3"/>
      <c r="E8707" s="4"/>
      <c r="V8707" s="4"/>
      <c r="X8707" s="4"/>
    </row>
    <row r="8708" spans="3:37">
      <c r="C8708" s="3"/>
      <c r="D8708" s="3"/>
      <c r="E8708" s="4"/>
      <c r="V8708" s="4"/>
      <c r="X8708" s="4"/>
      <c r="AK8708" s="3"/>
    </row>
    <row r="8709" spans="3:37">
      <c r="C8709" s="3"/>
      <c r="D8709" s="3"/>
      <c r="E8709" s="4"/>
      <c r="V8709" s="4"/>
      <c r="X8709" s="4"/>
      <c r="AK8709" s="3"/>
    </row>
    <row r="8710" spans="3:37">
      <c r="C8710" s="3"/>
      <c r="D8710" s="3"/>
      <c r="E8710" s="4"/>
      <c r="AK8710" s="3"/>
    </row>
    <row r="8711" spans="3:37">
      <c r="C8711" s="3"/>
      <c r="D8711" s="3"/>
      <c r="E8711" s="4"/>
      <c r="AK8711" s="3"/>
    </row>
    <row r="8712" spans="3:37">
      <c r="C8712" s="3"/>
      <c r="D8712" s="3"/>
      <c r="E8712" s="4"/>
      <c r="V8712" s="4"/>
      <c r="X8712" s="4"/>
    </row>
    <row r="8713" spans="3:37">
      <c r="C8713" s="3"/>
      <c r="D8713" s="3"/>
      <c r="E8713" s="4"/>
      <c r="V8713" s="4"/>
      <c r="X8713" s="4"/>
    </row>
    <row r="8714" spans="3:37">
      <c r="C8714" s="3"/>
      <c r="D8714" s="3"/>
      <c r="E8714" s="4"/>
      <c r="V8714" s="4"/>
      <c r="X8714" s="4"/>
    </row>
    <row r="8715" spans="3:37">
      <c r="C8715" s="3"/>
      <c r="D8715" s="3"/>
      <c r="E8715" s="4"/>
      <c r="V8715" s="4"/>
      <c r="X8715" s="4"/>
    </row>
    <row r="8716" spans="3:37">
      <c r="C8716" s="3"/>
      <c r="D8716" s="3"/>
      <c r="E8716" s="4"/>
      <c r="V8716" s="4"/>
      <c r="X8716" s="4"/>
    </row>
    <row r="8717" spans="3:37">
      <c r="C8717" s="3"/>
      <c r="D8717" s="3"/>
      <c r="E8717" s="4"/>
      <c r="V8717" s="4"/>
      <c r="X8717" s="4"/>
    </row>
    <row r="8718" spans="3:37">
      <c r="C8718" s="3"/>
      <c r="D8718" s="3"/>
      <c r="E8718" s="4"/>
      <c r="V8718" s="4"/>
      <c r="X8718" s="4"/>
      <c r="AK8718" s="3"/>
    </row>
    <row r="8719" spans="3:37">
      <c r="C8719" s="3"/>
      <c r="D8719" s="3"/>
      <c r="E8719" s="4"/>
      <c r="V8719" s="4"/>
      <c r="X8719" s="4"/>
      <c r="AK8719" s="3"/>
    </row>
    <row r="8720" spans="3:37">
      <c r="C8720" s="3"/>
      <c r="D8720" s="3"/>
      <c r="E8720" s="4"/>
      <c r="V8720" s="4"/>
      <c r="X8720" s="4"/>
    </row>
    <row r="8721" spans="3:37">
      <c r="C8721" s="3"/>
      <c r="D8721" s="3"/>
      <c r="E8721" s="4"/>
      <c r="V8721" s="4"/>
      <c r="X8721" s="4"/>
    </row>
    <row r="8722" spans="3:37">
      <c r="C8722" s="3"/>
      <c r="D8722" s="3"/>
      <c r="E8722" s="4"/>
      <c r="V8722" s="4"/>
      <c r="X8722" s="4"/>
    </row>
    <row r="8723" spans="3:37">
      <c r="C8723" s="3"/>
      <c r="D8723" s="3"/>
      <c r="E8723" s="4"/>
      <c r="AK8723" s="3"/>
    </row>
    <row r="8724" spans="3:37">
      <c r="C8724" s="3"/>
      <c r="D8724" s="3"/>
      <c r="E8724" s="4"/>
      <c r="AK8724" s="3"/>
    </row>
    <row r="8725" spans="3:37">
      <c r="C8725" s="3"/>
      <c r="D8725" s="3"/>
      <c r="E8725" s="4"/>
      <c r="V8725" s="4"/>
      <c r="X8725" s="4"/>
      <c r="AK8725" s="3"/>
    </row>
    <row r="8726" spans="3:37">
      <c r="C8726" s="3"/>
      <c r="D8726" s="3"/>
      <c r="E8726" s="4"/>
      <c r="V8726" s="4"/>
      <c r="X8726" s="4"/>
      <c r="AK8726" s="3"/>
    </row>
    <row r="8727" spans="3:37">
      <c r="C8727" s="3"/>
      <c r="D8727" s="3"/>
      <c r="E8727" s="4"/>
      <c r="V8727" s="4"/>
      <c r="X8727" s="4"/>
      <c r="AK8727" s="3"/>
    </row>
    <row r="8728" spans="3:37">
      <c r="C8728" s="3"/>
      <c r="D8728" s="3"/>
      <c r="E8728" s="4"/>
      <c r="AK8728" s="3"/>
    </row>
    <row r="8729" spans="3:37">
      <c r="C8729" s="3"/>
      <c r="D8729" s="3"/>
      <c r="E8729" s="4"/>
      <c r="AK8729" s="3"/>
    </row>
    <row r="8730" spans="3:37">
      <c r="C8730" s="3"/>
      <c r="D8730" s="3"/>
      <c r="E8730" s="4"/>
      <c r="AK8730" s="3"/>
    </row>
    <row r="8731" spans="3:37">
      <c r="C8731" s="3"/>
      <c r="D8731" s="3"/>
      <c r="E8731" s="4"/>
      <c r="AK8731" s="3"/>
    </row>
    <row r="8732" spans="3:37">
      <c r="C8732" s="3"/>
      <c r="D8732" s="3"/>
      <c r="E8732" s="4"/>
      <c r="V8732" s="4"/>
      <c r="X8732" s="4"/>
    </row>
    <row r="8733" spans="3:37">
      <c r="C8733" s="3"/>
      <c r="D8733" s="3"/>
      <c r="E8733" s="4"/>
      <c r="V8733" s="4"/>
      <c r="X8733" s="4"/>
    </row>
    <row r="8734" spans="3:37">
      <c r="C8734" s="3"/>
      <c r="D8734" s="3"/>
      <c r="E8734" s="4"/>
      <c r="V8734" s="4"/>
      <c r="X8734" s="4"/>
    </row>
    <row r="8735" spans="3:37">
      <c r="C8735" s="3"/>
      <c r="D8735" s="3"/>
      <c r="E8735" s="4"/>
      <c r="V8735" s="4"/>
      <c r="X8735" s="4"/>
    </row>
    <row r="8736" spans="3:37">
      <c r="C8736" s="3"/>
      <c r="D8736" s="3"/>
      <c r="E8736" s="4"/>
      <c r="AK8736" s="3"/>
    </row>
    <row r="8737" spans="3:37">
      <c r="C8737" s="3"/>
      <c r="D8737" s="3"/>
      <c r="E8737" s="4"/>
      <c r="AK8737" s="3"/>
    </row>
    <row r="8738" spans="3:37">
      <c r="C8738" s="3"/>
      <c r="D8738" s="3"/>
      <c r="E8738" s="4"/>
      <c r="V8738" s="4"/>
      <c r="X8738" s="4"/>
      <c r="AK8738" s="3"/>
    </row>
    <row r="8739" spans="3:37">
      <c r="C8739" s="3"/>
      <c r="D8739" s="3"/>
      <c r="E8739" s="4"/>
      <c r="V8739" s="4"/>
      <c r="X8739" s="4"/>
      <c r="AK8739" s="3"/>
    </row>
    <row r="8740" spans="3:37">
      <c r="C8740" s="3"/>
      <c r="D8740" s="3"/>
      <c r="E8740" s="4"/>
      <c r="V8740" s="4"/>
      <c r="X8740" s="4"/>
      <c r="AK8740" s="3"/>
    </row>
    <row r="8741" spans="3:37">
      <c r="C8741" s="3"/>
      <c r="D8741" s="3"/>
      <c r="E8741" s="4"/>
      <c r="V8741" s="4"/>
      <c r="X8741" s="4"/>
    </row>
    <row r="8742" spans="3:37">
      <c r="C8742" s="3"/>
      <c r="D8742" s="3"/>
      <c r="E8742" s="4"/>
      <c r="V8742" s="4"/>
      <c r="X8742" s="4"/>
    </row>
    <row r="8743" spans="3:37">
      <c r="C8743" s="3"/>
      <c r="D8743" s="3"/>
      <c r="E8743" s="4"/>
      <c r="V8743" s="4"/>
      <c r="X8743" s="4"/>
    </row>
    <row r="8744" spans="3:37">
      <c r="C8744" s="3"/>
      <c r="D8744" s="3"/>
      <c r="E8744" s="4"/>
      <c r="V8744" s="4"/>
      <c r="X8744" s="4"/>
    </row>
    <row r="8745" spans="3:37">
      <c r="C8745" s="3"/>
      <c r="D8745" s="3"/>
      <c r="E8745" s="4"/>
      <c r="V8745" s="4"/>
      <c r="X8745" s="4"/>
    </row>
    <row r="8746" spans="3:37">
      <c r="C8746" s="3"/>
      <c r="D8746" s="3"/>
      <c r="E8746" s="4"/>
      <c r="V8746" s="4"/>
      <c r="X8746" s="4"/>
    </row>
    <row r="8747" spans="3:37">
      <c r="C8747" s="3"/>
      <c r="D8747" s="3"/>
      <c r="E8747" s="4"/>
      <c r="V8747" s="4"/>
      <c r="X8747" s="4"/>
      <c r="AK8747" s="3"/>
    </row>
    <row r="8748" spans="3:37">
      <c r="C8748" s="3"/>
      <c r="D8748" s="3"/>
      <c r="E8748" s="4"/>
      <c r="V8748" s="4"/>
      <c r="X8748" s="4"/>
      <c r="AK8748" s="3"/>
    </row>
    <row r="8749" spans="3:37">
      <c r="C8749" s="3"/>
      <c r="D8749" s="3"/>
      <c r="E8749" s="4"/>
      <c r="V8749" s="4"/>
      <c r="X8749" s="4"/>
      <c r="AK8749" s="3"/>
    </row>
    <row r="8750" spans="3:37">
      <c r="C8750" s="3"/>
      <c r="D8750" s="3"/>
      <c r="E8750" s="4"/>
      <c r="V8750" s="4"/>
      <c r="X8750" s="4"/>
      <c r="AK8750" s="3"/>
    </row>
    <row r="8751" spans="3:37">
      <c r="C8751" s="3"/>
      <c r="D8751" s="3"/>
      <c r="E8751" s="4"/>
      <c r="AK8751" s="3"/>
    </row>
    <row r="8752" spans="3:37">
      <c r="C8752" s="3"/>
      <c r="D8752" s="3"/>
      <c r="E8752" s="4"/>
      <c r="AK8752" s="3"/>
    </row>
    <row r="8753" spans="3:37">
      <c r="C8753" s="3"/>
      <c r="D8753" s="3"/>
      <c r="E8753" s="4"/>
      <c r="AK8753" s="3"/>
    </row>
    <row r="8754" spans="3:37">
      <c r="C8754" s="3"/>
      <c r="D8754" s="3"/>
      <c r="E8754" s="4"/>
      <c r="V8754" s="4"/>
      <c r="X8754" s="4"/>
    </row>
    <row r="8755" spans="3:37">
      <c r="C8755" s="3"/>
      <c r="D8755" s="3"/>
      <c r="E8755" s="4"/>
      <c r="V8755" s="4"/>
      <c r="X8755" s="4"/>
    </row>
    <row r="8756" spans="3:37">
      <c r="C8756" s="3"/>
      <c r="D8756" s="3"/>
      <c r="E8756" s="4"/>
      <c r="V8756" s="4"/>
      <c r="X8756" s="4"/>
    </row>
    <row r="8757" spans="3:37">
      <c r="C8757" s="3"/>
      <c r="D8757" s="3"/>
      <c r="E8757" s="4"/>
      <c r="AK8757" s="3"/>
    </row>
    <row r="8758" spans="3:37">
      <c r="C8758" s="3"/>
      <c r="D8758" s="3"/>
      <c r="E8758" s="4"/>
      <c r="AK8758" s="3"/>
    </row>
    <row r="8759" spans="3:37">
      <c r="C8759" s="3"/>
      <c r="D8759" s="3"/>
      <c r="E8759" s="4"/>
      <c r="AK8759" s="3"/>
    </row>
    <row r="8760" spans="3:37">
      <c r="C8760" s="3"/>
      <c r="D8760" s="3"/>
      <c r="E8760" s="4"/>
      <c r="AK8760" s="3"/>
    </row>
    <row r="8761" spans="3:37">
      <c r="C8761" s="3"/>
      <c r="D8761" s="3"/>
      <c r="E8761" s="4"/>
      <c r="AK8761" s="3"/>
    </row>
    <row r="8762" spans="3:37">
      <c r="C8762" s="3"/>
      <c r="D8762" s="3"/>
      <c r="E8762" s="4"/>
      <c r="AK8762" s="3"/>
    </row>
    <row r="8763" spans="3:37">
      <c r="C8763" s="3"/>
      <c r="D8763" s="3"/>
      <c r="E8763" s="4"/>
    </row>
    <row r="8764" spans="3:37">
      <c r="C8764" s="3"/>
      <c r="D8764" s="3"/>
      <c r="E8764" s="4"/>
      <c r="V8764" s="4"/>
      <c r="X8764" s="4"/>
    </row>
    <row r="8765" spans="3:37">
      <c r="C8765" s="3"/>
      <c r="D8765" s="3"/>
      <c r="E8765" s="4"/>
      <c r="V8765" s="4"/>
      <c r="X8765" s="4"/>
    </row>
    <row r="8766" spans="3:37">
      <c r="C8766" s="3"/>
      <c r="D8766" s="3"/>
      <c r="E8766" s="4"/>
      <c r="V8766" s="4"/>
      <c r="X8766" s="4"/>
    </row>
    <row r="8767" spans="3:37">
      <c r="C8767" s="3"/>
      <c r="D8767" s="3"/>
      <c r="E8767" s="4"/>
      <c r="V8767" s="4"/>
      <c r="X8767" s="4"/>
    </row>
    <row r="8768" spans="3:37">
      <c r="C8768" s="3"/>
      <c r="D8768" s="3"/>
      <c r="E8768" s="4"/>
      <c r="V8768" s="4"/>
      <c r="X8768" s="4"/>
    </row>
    <row r="8769" spans="3:37">
      <c r="C8769" s="3"/>
      <c r="D8769" s="3"/>
      <c r="E8769" s="4"/>
      <c r="AK8769" s="3"/>
    </row>
    <row r="8770" spans="3:37">
      <c r="C8770" s="3"/>
      <c r="D8770" s="3"/>
      <c r="E8770" s="4"/>
      <c r="AK8770" s="3"/>
    </row>
    <row r="8771" spans="3:37">
      <c r="C8771" s="3"/>
      <c r="D8771" s="3"/>
      <c r="E8771" s="4"/>
      <c r="V8771" s="4"/>
      <c r="X8771" s="4"/>
      <c r="AK8771" s="3"/>
    </row>
    <row r="8772" spans="3:37">
      <c r="C8772" s="3"/>
      <c r="D8772" s="3"/>
      <c r="E8772" s="4"/>
      <c r="V8772" s="4"/>
      <c r="X8772" s="4"/>
      <c r="AK8772" s="3"/>
    </row>
    <row r="8773" spans="3:37">
      <c r="C8773" s="3"/>
      <c r="D8773" s="3"/>
      <c r="E8773" s="4"/>
    </row>
    <row r="8774" spans="3:37">
      <c r="C8774" s="3"/>
      <c r="D8774" s="3"/>
      <c r="E8774" s="4"/>
      <c r="V8774" s="4"/>
    </row>
    <row r="8775" spans="3:37">
      <c r="C8775" s="3"/>
      <c r="D8775" s="3"/>
      <c r="E8775" s="4"/>
      <c r="AK8775" s="3"/>
    </row>
    <row r="8776" spans="3:37">
      <c r="C8776" s="3"/>
      <c r="D8776" s="3"/>
      <c r="E8776" s="4"/>
    </row>
    <row r="8777" spans="3:37">
      <c r="C8777" s="3"/>
      <c r="D8777" s="3"/>
      <c r="E8777" s="4"/>
      <c r="AK8777" s="3"/>
    </row>
    <row r="8778" spans="3:37">
      <c r="C8778" s="3"/>
      <c r="D8778" s="3"/>
      <c r="E8778" s="4"/>
      <c r="AK8778" s="3"/>
    </row>
    <row r="8779" spans="3:37">
      <c r="C8779" s="3"/>
      <c r="D8779" s="3"/>
      <c r="E8779" s="4"/>
      <c r="V8779" s="4"/>
    </row>
    <row r="8780" spans="3:37">
      <c r="C8780" s="3"/>
      <c r="D8780" s="3"/>
      <c r="E8780" s="4"/>
      <c r="V8780" s="4"/>
      <c r="X8780" s="4"/>
      <c r="AK8780" s="3"/>
    </row>
    <row r="8781" spans="3:37">
      <c r="C8781" s="3"/>
      <c r="D8781" s="3"/>
      <c r="E8781" s="4"/>
      <c r="V8781" s="4"/>
      <c r="X8781" s="4"/>
      <c r="AK8781" s="3"/>
    </row>
    <row r="8782" spans="3:37">
      <c r="C8782" s="3"/>
      <c r="D8782" s="3"/>
      <c r="E8782" s="4"/>
      <c r="V8782" s="4"/>
      <c r="X8782" s="4"/>
      <c r="AK8782" s="3"/>
    </row>
    <row r="8783" spans="3:37">
      <c r="C8783" s="3"/>
      <c r="D8783" s="3"/>
      <c r="E8783" s="4"/>
      <c r="V8783" s="4"/>
      <c r="X8783" s="4"/>
      <c r="AK8783" s="3"/>
    </row>
    <row r="8784" spans="3:37">
      <c r="C8784" s="3"/>
      <c r="D8784" s="3"/>
      <c r="E8784" s="4"/>
    </row>
    <row r="8785" spans="3:37">
      <c r="C8785" s="3"/>
      <c r="D8785" s="3"/>
      <c r="E8785" s="4"/>
      <c r="AK8785" s="3"/>
    </row>
    <row r="8786" spans="3:37">
      <c r="C8786" s="3"/>
      <c r="D8786" s="3"/>
      <c r="E8786" s="4"/>
      <c r="AK8786" s="3"/>
    </row>
    <row r="8787" spans="3:37">
      <c r="C8787" s="3"/>
      <c r="D8787" s="3"/>
      <c r="E8787" s="4"/>
      <c r="AK8787" s="3"/>
    </row>
    <row r="8788" spans="3:37">
      <c r="C8788" s="3"/>
      <c r="D8788" s="3"/>
      <c r="E8788" s="4"/>
      <c r="AK8788" s="3"/>
    </row>
    <row r="8789" spans="3:37">
      <c r="C8789" s="3"/>
      <c r="D8789" s="3"/>
      <c r="E8789" s="4"/>
      <c r="AK8789" s="3"/>
    </row>
    <row r="8790" spans="3:37">
      <c r="C8790" s="3"/>
      <c r="D8790" s="3"/>
      <c r="E8790" s="4"/>
      <c r="AK8790" s="3"/>
    </row>
    <row r="8791" spans="3:37">
      <c r="C8791" s="3"/>
      <c r="D8791" s="3"/>
      <c r="E8791" s="4"/>
      <c r="AK8791" s="3"/>
    </row>
    <row r="8792" spans="3:37">
      <c r="C8792" s="3"/>
      <c r="D8792" s="3"/>
      <c r="E8792" s="4"/>
      <c r="AK8792" s="3"/>
    </row>
    <row r="8793" spans="3:37">
      <c r="C8793" s="3"/>
      <c r="D8793" s="3"/>
      <c r="E8793" s="4"/>
      <c r="AK8793" s="3"/>
    </row>
    <row r="8794" spans="3:37">
      <c r="C8794" s="3"/>
      <c r="D8794" s="3"/>
      <c r="E8794" s="4"/>
    </row>
    <row r="8795" spans="3:37">
      <c r="C8795" s="3"/>
      <c r="D8795" s="3"/>
      <c r="E8795" s="4"/>
      <c r="AK8795" s="3"/>
    </row>
    <row r="8796" spans="3:37">
      <c r="C8796" s="3"/>
      <c r="D8796" s="3"/>
      <c r="E8796" s="4"/>
      <c r="AK8796" s="3"/>
    </row>
    <row r="8797" spans="3:37">
      <c r="C8797" s="3"/>
      <c r="D8797" s="3"/>
      <c r="E8797" s="4"/>
      <c r="AK8797" s="3"/>
    </row>
    <row r="8798" spans="3:37">
      <c r="C8798" s="3"/>
      <c r="D8798" s="3"/>
      <c r="E8798" s="4"/>
      <c r="AK8798" s="3"/>
    </row>
    <row r="8799" spans="3:37">
      <c r="C8799" s="3"/>
      <c r="D8799" s="3"/>
      <c r="E8799" s="4"/>
      <c r="AK8799" s="3"/>
    </row>
    <row r="8800" spans="3:37">
      <c r="C8800" s="3"/>
      <c r="D8800" s="3"/>
      <c r="E8800" s="4"/>
      <c r="AK8800" s="3"/>
    </row>
    <row r="8801" spans="3:37">
      <c r="C8801" s="3"/>
      <c r="D8801" s="3"/>
      <c r="E8801" s="4"/>
      <c r="AK8801" s="3"/>
    </row>
    <row r="8802" spans="3:37">
      <c r="C8802" s="3"/>
      <c r="D8802" s="3"/>
      <c r="E8802" s="4"/>
      <c r="AK8802" s="3"/>
    </row>
    <row r="8803" spans="3:37">
      <c r="C8803" s="3"/>
      <c r="D8803" s="3"/>
      <c r="E8803" s="4"/>
      <c r="AK8803" s="3"/>
    </row>
    <row r="8804" spans="3:37">
      <c r="C8804" s="3"/>
      <c r="D8804" s="3"/>
      <c r="E8804" s="4"/>
      <c r="AK8804" s="3"/>
    </row>
    <row r="8805" spans="3:37">
      <c r="C8805" s="3"/>
      <c r="D8805" s="3"/>
      <c r="E8805" s="4"/>
      <c r="AK8805" s="3"/>
    </row>
    <row r="8806" spans="3:37">
      <c r="C8806" s="3"/>
      <c r="D8806" s="3"/>
      <c r="E8806" s="4"/>
      <c r="AK8806" s="3"/>
    </row>
    <row r="8807" spans="3:37">
      <c r="C8807" s="3"/>
      <c r="D8807" s="3"/>
      <c r="E8807" s="4"/>
      <c r="AK8807" s="3"/>
    </row>
    <row r="8808" spans="3:37">
      <c r="C8808" s="3"/>
      <c r="D8808" s="3"/>
      <c r="E8808" s="4"/>
      <c r="AK8808" s="3"/>
    </row>
    <row r="8809" spans="3:37">
      <c r="C8809" s="3"/>
      <c r="D8809" s="3"/>
      <c r="E8809" s="4"/>
      <c r="AK8809" s="3"/>
    </row>
    <row r="8810" spans="3:37">
      <c r="C8810" s="3"/>
      <c r="D8810" s="3"/>
      <c r="E8810" s="4"/>
      <c r="AK8810" s="3"/>
    </row>
    <row r="8811" spans="3:37">
      <c r="C8811" s="3"/>
      <c r="D8811" s="3"/>
      <c r="E8811" s="4"/>
      <c r="AK8811" s="3"/>
    </row>
    <row r="8812" spans="3:37">
      <c r="C8812" s="3"/>
      <c r="D8812" s="3"/>
      <c r="E8812" s="4"/>
      <c r="AK8812" s="3"/>
    </row>
    <row r="8813" spans="3:37">
      <c r="C8813" s="3"/>
      <c r="D8813" s="3"/>
      <c r="E8813" s="4"/>
      <c r="AK8813" s="3"/>
    </row>
    <row r="8814" spans="3:37">
      <c r="C8814" s="3"/>
      <c r="D8814" s="3"/>
      <c r="E8814" s="4"/>
      <c r="AK8814" s="3"/>
    </row>
    <row r="8815" spans="3:37">
      <c r="C8815" s="3"/>
      <c r="D8815" s="3"/>
      <c r="E8815" s="4"/>
      <c r="AK8815" s="3"/>
    </row>
    <row r="8816" spans="3:37">
      <c r="C8816" s="3"/>
      <c r="D8816" s="3"/>
      <c r="E8816" s="4"/>
      <c r="AK8816" s="3"/>
    </row>
    <row r="8817" spans="3:37">
      <c r="C8817" s="3"/>
      <c r="D8817" s="3"/>
      <c r="E8817" s="4"/>
      <c r="AK8817" s="3"/>
    </row>
    <row r="8818" spans="3:37">
      <c r="C8818" s="3"/>
      <c r="D8818" s="3"/>
      <c r="E8818" s="4"/>
      <c r="AK8818" s="3"/>
    </row>
    <row r="8819" spans="3:37">
      <c r="C8819" s="3"/>
      <c r="D8819" s="3"/>
      <c r="E8819" s="4"/>
      <c r="AK8819" s="3"/>
    </row>
    <row r="8820" spans="3:37">
      <c r="C8820" s="3"/>
      <c r="D8820" s="3"/>
      <c r="E8820" s="4"/>
      <c r="AK8820" s="3"/>
    </row>
    <row r="8821" spans="3:37">
      <c r="C8821" s="3"/>
      <c r="D8821" s="3"/>
      <c r="E8821" s="4"/>
      <c r="AK8821" s="3"/>
    </row>
    <row r="8822" spans="3:37">
      <c r="C8822" s="3"/>
      <c r="D8822" s="3"/>
      <c r="E8822" s="4"/>
      <c r="AK8822" s="3"/>
    </row>
    <row r="8823" spans="3:37">
      <c r="C8823" s="3"/>
      <c r="D8823" s="3"/>
      <c r="E8823" s="4"/>
      <c r="AK8823" s="3"/>
    </row>
    <row r="8824" spans="3:37">
      <c r="C8824" s="3"/>
      <c r="D8824" s="3"/>
      <c r="E8824" s="4"/>
      <c r="AK8824" s="3"/>
    </row>
    <row r="8825" spans="3:37">
      <c r="C8825" s="3"/>
      <c r="D8825" s="3"/>
      <c r="E8825" s="4"/>
      <c r="AK8825" s="3"/>
    </row>
    <row r="8826" spans="3:37">
      <c r="C8826" s="3"/>
      <c r="D8826" s="3"/>
      <c r="E8826" s="4"/>
      <c r="AK8826" s="3"/>
    </row>
    <row r="8827" spans="3:37">
      <c r="C8827" s="3"/>
      <c r="D8827" s="3"/>
      <c r="E8827" s="4"/>
      <c r="AK8827" s="3"/>
    </row>
    <row r="8828" spans="3:37">
      <c r="C8828" s="3"/>
      <c r="D8828" s="3"/>
      <c r="E8828" s="4"/>
      <c r="AK8828" s="3"/>
    </row>
    <row r="8829" spans="3:37">
      <c r="C8829" s="3"/>
      <c r="D8829" s="3"/>
      <c r="E8829" s="4"/>
      <c r="V8829" s="4"/>
      <c r="X8829" s="4"/>
      <c r="AK8829" s="3"/>
    </row>
    <row r="8830" spans="3:37">
      <c r="C8830" s="3"/>
      <c r="D8830" s="3"/>
      <c r="E8830" s="4"/>
      <c r="V8830" s="4"/>
      <c r="X8830" s="4"/>
      <c r="AK8830" s="3"/>
    </row>
    <row r="8831" spans="3:37">
      <c r="C8831" s="3"/>
      <c r="D8831" s="3"/>
      <c r="E8831" s="4"/>
      <c r="V8831" s="4"/>
      <c r="X8831" s="4"/>
      <c r="AK8831" s="3"/>
    </row>
    <row r="8832" spans="3:37">
      <c r="C8832" s="3"/>
      <c r="D8832" s="3"/>
      <c r="E8832" s="4"/>
      <c r="V8832" s="4"/>
      <c r="X8832" s="4"/>
    </row>
    <row r="8833" spans="3:37">
      <c r="C8833" s="3"/>
      <c r="D8833" s="3"/>
      <c r="E8833" s="4"/>
      <c r="V8833" s="4"/>
      <c r="X8833" s="4"/>
    </row>
    <row r="8834" spans="3:37">
      <c r="C8834" s="3"/>
      <c r="D8834" s="3"/>
      <c r="E8834" s="4"/>
      <c r="AK8834" s="3"/>
    </row>
    <row r="8835" spans="3:37">
      <c r="C8835" s="3"/>
      <c r="D8835" s="3"/>
      <c r="E8835" s="4"/>
      <c r="AK8835" s="3"/>
    </row>
    <row r="8836" spans="3:37">
      <c r="C8836" s="3"/>
      <c r="D8836" s="3"/>
      <c r="E8836" s="4"/>
      <c r="AK8836" s="3"/>
    </row>
    <row r="8837" spans="3:37">
      <c r="C8837" s="3"/>
      <c r="D8837" s="3"/>
      <c r="E8837" s="4"/>
    </row>
    <row r="8838" spans="3:37">
      <c r="C8838" s="3"/>
      <c r="D8838" s="3"/>
      <c r="E8838" s="4"/>
      <c r="AK8838" s="3"/>
    </row>
    <row r="8839" spans="3:37">
      <c r="C8839" s="3"/>
      <c r="D8839" s="3"/>
      <c r="E8839" s="4"/>
      <c r="AK8839" s="3"/>
    </row>
    <row r="8840" spans="3:37">
      <c r="C8840" s="3"/>
      <c r="D8840" s="3"/>
      <c r="E8840" s="4"/>
      <c r="AK8840" s="3"/>
    </row>
    <row r="8841" spans="3:37">
      <c r="C8841" s="3"/>
      <c r="D8841" s="3"/>
      <c r="E8841" s="4"/>
      <c r="AK8841" s="3"/>
    </row>
    <row r="8842" spans="3:37">
      <c r="C8842" s="3"/>
      <c r="D8842" s="3"/>
      <c r="E8842" s="4"/>
      <c r="V8842" s="4"/>
      <c r="X8842" s="4"/>
    </row>
    <row r="8843" spans="3:37">
      <c r="C8843" s="3"/>
      <c r="D8843" s="3"/>
      <c r="E8843" s="4"/>
      <c r="V8843" s="4"/>
      <c r="X8843" s="4"/>
    </row>
    <row r="8844" spans="3:37">
      <c r="C8844" s="3"/>
      <c r="D8844" s="3"/>
      <c r="E8844" s="4"/>
      <c r="V8844" s="4"/>
      <c r="X8844" s="4"/>
    </row>
    <row r="8845" spans="3:37">
      <c r="C8845" s="3"/>
      <c r="D8845" s="3"/>
      <c r="E8845" s="4"/>
      <c r="V8845" s="4"/>
      <c r="X8845" s="4"/>
    </row>
    <row r="8846" spans="3:37">
      <c r="C8846" s="3"/>
      <c r="D8846" s="3"/>
      <c r="E8846" s="4"/>
      <c r="V8846" s="4"/>
      <c r="X8846" s="4"/>
    </row>
    <row r="8847" spans="3:37">
      <c r="C8847" s="3"/>
      <c r="D8847" s="3"/>
      <c r="E8847" s="4"/>
      <c r="V8847" s="4"/>
      <c r="X8847" s="4"/>
      <c r="AK8847" s="3"/>
    </row>
    <row r="8848" spans="3:37">
      <c r="C8848" s="3"/>
      <c r="D8848" s="3"/>
      <c r="E8848" s="4"/>
      <c r="V8848" s="4"/>
      <c r="X8848" s="4"/>
      <c r="AK8848" s="3"/>
    </row>
    <row r="8849" spans="3:37">
      <c r="C8849" s="3"/>
      <c r="D8849" s="3"/>
      <c r="E8849" s="4"/>
      <c r="V8849" s="4"/>
      <c r="X8849" s="4"/>
      <c r="AK8849" s="3"/>
    </row>
    <row r="8850" spans="3:37">
      <c r="C8850" s="3"/>
      <c r="D8850" s="3"/>
      <c r="E8850" s="4"/>
      <c r="V8850" s="4"/>
      <c r="X8850" s="4"/>
      <c r="AK8850" s="3"/>
    </row>
    <row r="8851" spans="3:37">
      <c r="C8851" s="3"/>
      <c r="D8851" s="3"/>
      <c r="E8851" s="4"/>
      <c r="AK8851" s="3"/>
    </row>
    <row r="8852" spans="3:37">
      <c r="C8852" s="3"/>
      <c r="D8852" s="3"/>
      <c r="E8852" s="4"/>
      <c r="AK8852" s="3"/>
    </row>
    <row r="8853" spans="3:37">
      <c r="C8853" s="3"/>
      <c r="D8853" s="3"/>
      <c r="E8853" s="4"/>
      <c r="V8853" s="4"/>
      <c r="X8853" s="4"/>
    </row>
    <row r="8854" spans="3:37">
      <c r="C8854" s="3"/>
      <c r="D8854" s="3"/>
      <c r="E8854" s="4"/>
      <c r="V8854" s="4"/>
      <c r="X8854" s="4"/>
      <c r="AK8854" s="3"/>
    </row>
    <row r="8855" spans="3:37">
      <c r="C8855" s="3"/>
      <c r="D8855" s="3"/>
      <c r="E8855" s="4"/>
      <c r="V8855" s="4"/>
      <c r="X8855" s="4"/>
      <c r="AK8855" s="3"/>
    </row>
    <row r="8856" spans="3:37">
      <c r="C8856" s="3"/>
      <c r="D8856" s="3"/>
      <c r="E8856" s="4"/>
      <c r="AK8856" s="3"/>
    </row>
    <row r="8857" spans="3:37">
      <c r="C8857" s="3"/>
      <c r="D8857" s="3"/>
      <c r="E8857" s="4"/>
      <c r="AK8857" s="3"/>
    </row>
    <row r="8858" spans="3:37">
      <c r="C8858" s="3"/>
      <c r="D8858" s="3"/>
      <c r="E8858" s="4"/>
      <c r="AK8858" s="3"/>
    </row>
    <row r="8859" spans="3:37">
      <c r="C8859" s="3"/>
      <c r="D8859" s="3"/>
      <c r="E8859" s="4"/>
      <c r="AK8859" s="3"/>
    </row>
    <row r="8860" spans="3:37">
      <c r="C8860" s="3"/>
      <c r="D8860" s="3"/>
      <c r="E8860" s="4"/>
      <c r="AK8860" s="3"/>
    </row>
    <row r="8861" spans="3:37">
      <c r="C8861" s="3"/>
      <c r="D8861" s="3"/>
      <c r="E8861" s="4"/>
      <c r="AK8861" s="3"/>
    </row>
    <row r="8862" spans="3:37">
      <c r="C8862" s="3"/>
      <c r="D8862" s="3"/>
      <c r="E8862" s="4"/>
      <c r="V8862" s="4"/>
      <c r="X8862" s="4"/>
    </row>
    <row r="8863" spans="3:37">
      <c r="C8863" s="3"/>
      <c r="D8863" s="3"/>
      <c r="E8863" s="4"/>
      <c r="V8863" s="4"/>
      <c r="X8863" s="4"/>
    </row>
    <row r="8864" spans="3:37">
      <c r="C8864" s="3"/>
      <c r="D8864" s="3"/>
      <c r="E8864" s="4"/>
      <c r="V8864" s="4"/>
      <c r="X8864" s="4"/>
    </row>
    <row r="8865" spans="3:37">
      <c r="C8865" s="3"/>
      <c r="D8865" s="3"/>
      <c r="E8865" s="4"/>
      <c r="V8865" s="4"/>
      <c r="X8865" s="4"/>
    </row>
    <row r="8866" spans="3:37">
      <c r="C8866" s="3"/>
      <c r="D8866" s="3"/>
      <c r="E8866" s="4"/>
      <c r="V8866" s="4"/>
      <c r="X8866" s="4"/>
    </row>
    <row r="8867" spans="3:37">
      <c r="C8867" s="3"/>
      <c r="D8867" s="3"/>
      <c r="E8867" s="4"/>
      <c r="V8867" s="4"/>
      <c r="X8867" s="4"/>
      <c r="AK8867" s="3"/>
    </row>
    <row r="8868" spans="3:37">
      <c r="C8868" s="3"/>
      <c r="D8868" s="3"/>
      <c r="E8868" s="4"/>
      <c r="V8868" s="4"/>
      <c r="X8868" s="4"/>
      <c r="AK8868" s="3"/>
    </row>
    <row r="8869" spans="3:37">
      <c r="C8869" s="3"/>
      <c r="D8869" s="3"/>
      <c r="E8869" s="4"/>
      <c r="V8869" s="4"/>
      <c r="X8869" s="4"/>
      <c r="AK8869" s="3"/>
    </row>
    <row r="8870" spans="3:37">
      <c r="C8870" s="3"/>
      <c r="D8870" s="3"/>
      <c r="E8870" s="4"/>
      <c r="V8870" s="4"/>
      <c r="X8870" s="4"/>
      <c r="AK8870" s="3"/>
    </row>
    <row r="8871" spans="3:37">
      <c r="C8871" s="3"/>
      <c r="D8871" s="3"/>
      <c r="E8871" s="4"/>
      <c r="V8871" s="4"/>
      <c r="X8871" s="4"/>
      <c r="AK8871" s="3"/>
    </row>
    <row r="8872" spans="3:37">
      <c r="C8872" s="3"/>
      <c r="D8872" s="3"/>
      <c r="E8872" s="4"/>
      <c r="V8872" s="4"/>
      <c r="X8872" s="4"/>
      <c r="AK8872" s="3"/>
    </row>
    <row r="8873" spans="3:37">
      <c r="C8873" s="3"/>
      <c r="D8873" s="3"/>
      <c r="E8873" s="4"/>
      <c r="V8873" s="4"/>
      <c r="X8873" s="4"/>
    </row>
    <row r="8874" spans="3:37">
      <c r="C8874" s="3"/>
      <c r="D8874" s="3"/>
      <c r="E8874" s="4"/>
      <c r="V8874" s="4"/>
      <c r="X8874" s="4"/>
    </row>
    <row r="8875" spans="3:37">
      <c r="C8875" s="3"/>
      <c r="D8875" s="3"/>
      <c r="E8875" s="4"/>
      <c r="AK8875" s="3"/>
    </row>
    <row r="8876" spans="3:37">
      <c r="C8876" s="3"/>
      <c r="D8876" s="3"/>
      <c r="E8876" s="4"/>
      <c r="AK8876" s="3"/>
    </row>
    <row r="8877" spans="3:37">
      <c r="C8877" s="3"/>
      <c r="D8877" s="3"/>
      <c r="E8877" s="4"/>
      <c r="V8877" s="4"/>
      <c r="X8877" s="4"/>
    </row>
    <row r="8878" spans="3:37">
      <c r="C8878" s="3"/>
      <c r="D8878" s="3"/>
      <c r="E8878" s="4"/>
      <c r="V8878" s="4"/>
      <c r="X8878" s="4"/>
    </row>
    <row r="8879" spans="3:37">
      <c r="C8879" s="3"/>
      <c r="D8879" s="3"/>
      <c r="E8879" s="4"/>
      <c r="V8879" s="4"/>
      <c r="X8879" s="4"/>
    </row>
    <row r="8880" spans="3:37">
      <c r="C8880" s="3"/>
      <c r="D8880" s="3"/>
      <c r="E8880" s="4"/>
      <c r="V8880" s="4"/>
      <c r="X8880" s="4"/>
    </row>
    <row r="8881" spans="3:37">
      <c r="C8881" s="3"/>
      <c r="D8881" s="3"/>
      <c r="E8881" s="4"/>
      <c r="V8881" s="4"/>
      <c r="X8881" s="4"/>
    </row>
    <row r="8882" spans="3:37">
      <c r="C8882" s="3"/>
      <c r="D8882" s="3"/>
      <c r="E8882" s="4"/>
      <c r="V8882" s="4"/>
      <c r="X8882" s="4"/>
    </row>
    <row r="8883" spans="3:37">
      <c r="C8883" s="3"/>
      <c r="D8883" s="3"/>
      <c r="E8883" s="4"/>
      <c r="V8883" s="4"/>
      <c r="X8883" s="4"/>
    </row>
    <row r="8884" spans="3:37">
      <c r="C8884" s="3"/>
      <c r="D8884" s="3"/>
      <c r="E8884" s="4"/>
      <c r="AK8884" s="3"/>
    </row>
    <row r="8885" spans="3:37">
      <c r="C8885" s="3"/>
      <c r="D8885" s="3"/>
      <c r="E8885" s="4"/>
      <c r="AK8885" s="3"/>
    </row>
    <row r="8886" spans="3:37">
      <c r="C8886" s="3"/>
      <c r="D8886" s="3"/>
      <c r="E8886" s="4"/>
      <c r="AK8886" s="3"/>
    </row>
    <row r="8887" spans="3:37">
      <c r="C8887" s="3"/>
      <c r="D8887" s="3"/>
      <c r="E8887" s="4"/>
      <c r="AK8887" s="3"/>
    </row>
    <row r="8888" spans="3:37">
      <c r="C8888" s="3"/>
      <c r="D8888" s="3"/>
      <c r="E8888" s="4"/>
      <c r="AK8888" s="3"/>
    </row>
    <row r="8889" spans="3:37">
      <c r="C8889" s="3"/>
      <c r="D8889" s="3"/>
      <c r="E8889" s="4"/>
      <c r="AK8889" s="3"/>
    </row>
    <row r="8890" spans="3:37">
      <c r="C8890" s="3"/>
      <c r="D8890" s="3"/>
      <c r="E8890" s="4"/>
      <c r="AK8890" s="3"/>
    </row>
    <row r="8891" spans="3:37">
      <c r="C8891" s="3"/>
      <c r="D8891" s="3"/>
      <c r="E8891" s="4"/>
      <c r="AK8891" s="3"/>
    </row>
    <row r="8892" spans="3:37">
      <c r="C8892" s="3"/>
      <c r="D8892" s="3"/>
      <c r="E8892" s="4"/>
      <c r="AK8892" s="3"/>
    </row>
    <row r="8893" spans="3:37">
      <c r="C8893" s="3"/>
      <c r="D8893" s="3"/>
      <c r="E8893" s="4"/>
      <c r="AK8893" s="3"/>
    </row>
    <row r="8894" spans="3:37">
      <c r="C8894" s="3"/>
      <c r="D8894" s="3"/>
      <c r="E8894" s="4"/>
      <c r="AK8894" s="3"/>
    </row>
    <row r="8895" spans="3:37">
      <c r="C8895" s="3"/>
      <c r="D8895" s="3"/>
      <c r="E8895" s="4"/>
      <c r="AK8895" s="3"/>
    </row>
    <row r="8896" spans="3:37">
      <c r="C8896" s="3"/>
      <c r="D8896" s="3"/>
      <c r="E8896" s="4"/>
      <c r="AK8896" s="3"/>
    </row>
    <row r="8897" spans="3:37">
      <c r="C8897" s="3"/>
      <c r="D8897" s="3"/>
      <c r="E8897" s="4"/>
      <c r="AK8897" s="3"/>
    </row>
    <row r="8898" spans="3:37">
      <c r="C8898" s="3"/>
      <c r="D8898" s="3"/>
      <c r="E8898" s="4"/>
      <c r="AK8898" s="3"/>
    </row>
    <row r="8899" spans="3:37">
      <c r="C8899" s="3"/>
      <c r="D8899" s="3"/>
      <c r="E8899" s="4"/>
      <c r="AK8899" s="3"/>
    </row>
    <row r="8900" spans="3:37">
      <c r="C8900" s="3"/>
      <c r="D8900" s="3"/>
      <c r="E8900" s="4"/>
      <c r="AK8900" s="3"/>
    </row>
    <row r="8901" spans="3:37">
      <c r="C8901" s="3"/>
      <c r="D8901" s="3"/>
      <c r="E8901" s="4"/>
      <c r="AK8901" s="3"/>
    </row>
    <row r="8902" spans="3:37">
      <c r="C8902" s="3"/>
      <c r="D8902" s="3"/>
      <c r="E8902" s="4"/>
    </row>
    <row r="8903" spans="3:37">
      <c r="C8903" s="3"/>
      <c r="D8903" s="3"/>
      <c r="E8903" s="4"/>
      <c r="AK8903" s="3"/>
    </row>
    <row r="8904" spans="3:37">
      <c r="C8904" s="3"/>
      <c r="D8904" s="3"/>
      <c r="E8904" s="4"/>
    </row>
    <row r="8905" spans="3:37">
      <c r="C8905" s="3"/>
      <c r="D8905" s="3"/>
      <c r="E8905" s="4"/>
      <c r="AK8905" s="3"/>
    </row>
    <row r="8906" spans="3:37">
      <c r="C8906" s="3"/>
      <c r="D8906" s="3"/>
      <c r="E8906" s="4"/>
      <c r="AK8906" s="3"/>
    </row>
    <row r="8907" spans="3:37">
      <c r="C8907" s="3"/>
      <c r="D8907" s="3"/>
      <c r="E8907" s="4"/>
      <c r="AK8907" s="3"/>
    </row>
    <row r="8908" spans="3:37">
      <c r="C8908" s="3"/>
      <c r="D8908" s="3"/>
      <c r="E8908" s="4"/>
      <c r="AK8908" s="3"/>
    </row>
    <row r="8909" spans="3:37">
      <c r="C8909" s="3"/>
      <c r="D8909" s="3"/>
      <c r="E8909" s="4"/>
      <c r="AK8909" s="3"/>
    </row>
    <row r="8910" spans="3:37">
      <c r="C8910" s="3"/>
      <c r="D8910" s="3"/>
      <c r="E8910" s="4"/>
      <c r="AK8910" s="3"/>
    </row>
    <row r="8911" spans="3:37">
      <c r="C8911" s="3"/>
      <c r="D8911" s="3"/>
      <c r="E8911" s="4"/>
      <c r="AK8911" s="3"/>
    </row>
    <row r="8912" spans="3:37">
      <c r="C8912" s="3"/>
      <c r="D8912" s="3"/>
      <c r="E8912" s="4"/>
      <c r="AK8912" s="3"/>
    </row>
    <row r="8913" spans="3:37">
      <c r="C8913" s="3"/>
      <c r="D8913" s="3"/>
      <c r="E8913" s="4"/>
      <c r="AK8913" s="3"/>
    </row>
    <row r="8914" spans="3:37">
      <c r="C8914" s="3"/>
      <c r="D8914" s="3"/>
      <c r="E8914" s="4"/>
      <c r="AK8914" s="3"/>
    </row>
    <row r="8915" spans="3:37">
      <c r="C8915" s="3"/>
      <c r="D8915" s="3"/>
      <c r="E8915" s="4"/>
      <c r="AK8915" s="3"/>
    </row>
    <row r="8916" spans="3:37">
      <c r="C8916" s="3"/>
      <c r="D8916" s="3"/>
      <c r="E8916" s="4"/>
      <c r="AK8916" s="3"/>
    </row>
    <row r="8917" spans="3:37">
      <c r="C8917" s="3"/>
      <c r="D8917" s="3"/>
      <c r="E8917" s="4"/>
      <c r="AK8917" s="3"/>
    </row>
    <row r="8918" spans="3:37">
      <c r="C8918" s="3"/>
      <c r="D8918" s="3"/>
      <c r="E8918" s="4"/>
      <c r="AK8918" s="3"/>
    </row>
    <row r="8919" spans="3:37">
      <c r="C8919" s="3"/>
      <c r="D8919" s="3"/>
      <c r="E8919" s="4"/>
      <c r="V8919" s="4"/>
      <c r="X8919" s="4"/>
      <c r="AK8919" s="3"/>
    </row>
    <row r="8920" spans="3:37">
      <c r="C8920" s="3"/>
      <c r="D8920" s="3"/>
      <c r="E8920" s="4"/>
      <c r="V8920" s="4"/>
      <c r="X8920" s="4"/>
      <c r="AK8920" s="3"/>
    </row>
    <row r="8921" spans="3:37">
      <c r="C8921" s="3"/>
      <c r="D8921" s="3"/>
      <c r="E8921" s="4"/>
      <c r="AK8921" s="3"/>
    </row>
    <row r="8922" spans="3:37">
      <c r="C8922" s="3"/>
      <c r="D8922" s="3"/>
      <c r="E8922" s="4"/>
      <c r="AK8922" s="3"/>
    </row>
    <row r="8923" spans="3:37">
      <c r="C8923" s="3"/>
      <c r="D8923" s="3"/>
      <c r="E8923" s="4"/>
      <c r="V8923" s="4"/>
      <c r="X8923" s="4"/>
      <c r="AK8923" s="3"/>
    </row>
    <row r="8924" spans="3:37">
      <c r="C8924" s="3"/>
      <c r="D8924" s="3"/>
      <c r="E8924" s="4"/>
      <c r="V8924" s="4"/>
      <c r="X8924" s="4"/>
      <c r="AK8924" s="3"/>
    </row>
    <row r="8925" spans="3:37">
      <c r="C8925" s="3"/>
      <c r="D8925" s="3"/>
      <c r="E8925" s="4"/>
      <c r="V8925" s="4"/>
      <c r="X8925" s="4"/>
    </row>
    <row r="8926" spans="3:37">
      <c r="C8926" s="3"/>
      <c r="D8926" s="3"/>
      <c r="E8926" s="4"/>
      <c r="V8926" s="4"/>
      <c r="X8926" s="4"/>
    </row>
    <row r="8927" spans="3:37">
      <c r="C8927" s="3"/>
      <c r="D8927" s="3"/>
      <c r="E8927" s="4"/>
      <c r="AK8927" s="3"/>
    </row>
    <row r="8928" spans="3:37">
      <c r="C8928" s="3"/>
      <c r="D8928" s="3"/>
      <c r="E8928" s="4"/>
      <c r="AK8928" s="3"/>
    </row>
    <row r="8929" spans="3:37">
      <c r="C8929" s="3"/>
      <c r="D8929" s="3"/>
      <c r="E8929" s="4"/>
      <c r="AK8929" s="3"/>
    </row>
    <row r="8930" spans="3:37">
      <c r="C8930" s="3"/>
      <c r="D8930" s="3"/>
      <c r="E8930" s="4"/>
      <c r="AK8930" s="3"/>
    </row>
    <row r="8931" spans="3:37">
      <c r="C8931" s="3"/>
      <c r="D8931" s="3"/>
      <c r="E8931" s="4"/>
      <c r="AK8931" s="3"/>
    </row>
    <row r="8932" spans="3:37">
      <c r="C8932" s="3"/>
      <c r="D8932" s="3"/>
      <c r="E8932" s="4"/>
      <c r="AK8932" s="3"/>
    </row>
    <row r="8933" spans="3:37">
      <c r="C8933" s="3"/>
      <c r="D8933" s="3"/>
      <c r="E8933" s="4"/>
      <c r="AK8933" s="3"/>
    </row>
    <row r="8934" spans="3:37">
      <c r="C8934" s="3"/>
      <c r="D8934" s="3"/>
      <c r="E8934" s="4"/>
      <c r="AK8934" s="3"/>
    </row>
    <row r="8935" spans="3:37">
      <c r="C8935" s="3"/>
      <c r="D8935" s="3"/>
      <c r="E8935" s="4"/>
      <c r="AK8935" s="3"/>
    </row>
    <row r="8936" spans="3:37">
      <c r="C8936" s="3"/>
      <c r="D8936" s="3"/>
      <c r="E8936" s="4"/>
      <c r="AK8936" s="3"/>
    </row>
    <row r="8937" spans="3:37">
      <c r="C8937" s="3"/>
      <c r="D8937" s="3"/>
      <c r="E8937" s="4"/>
      <c r="AK8937" s="3"/>
    </row>
    <row r="8938" spans="3:37">
      <c r="C8938" s="3"/>
      <c r="D8938" s="3"/>
      <c r="E8938" s="4"/>
      <c r="AK8938" s="3"/>
    </row>
    <row r="8939" spans="3:37">
      <c r="C8939" s="3"/>
      <c r="D8939" s="3"/>
      <c r="E8939" s="4"/>
      <c r="AK8939" s="3"/>
    </row>
    <row r="8940" spans="3:37">
      <c r="C8940" s="3"/>
      <c r="D8940" s="3"/>
      <c r="E8940" s="4"/>
      <c r="AK8940" s="3"/>
    </row>
    <row r="8941" spans="3:37">
      <c r="C8941" s="3"/>
      <c r="D8941" s="3"/>
      <c r="E8941" s="4"/>
      <c r="AK8941" s="3"/>
    </row>
    <row r="8942" spans="3:37">
      <c r="C8942" s="3"/>
      <c r="D8942" s="3"/>
      <c r="E8942" s="4"/>
      <c r="AK8942" s="3"/>
    </row>
    <row r="8943" spans="3:37">
      <c r="C8943" s="3"/>
      <c r="D8943" s="3"/>
      <c r="E8943" s="4"/>
      <c r="AK8943" s="3"/>
    </row>
    <row r="8944" spans="3:37">
      <c r="C8944" s="3"/>
      <c r="D8944" s="3"/>
      <c r="E8944" s="4"/>
      <c r="AK8944" s="3"/>
    </row>
    <row r="8945" spans="3:37">
      <c r="C8945" s="3"/>
      <c r="D8945" s="3"/>
      <c r="E8945" s="4"/>
      <c r="AK8945" s="3"/>
    </row>
    <row r="8946" spans="3:37">
      <c r="C8946" s="3"/>
      <c r="D8946" s="3"/>
      <c r="E8946" s="4"/>
      <c r="AK8946" s="3"/>
    </row>
    <row r="8947" spans="3:37">
      <c r="C8947" s="3"/>
      <c r="D8947" s="3"/>
      <c r="E8947" s="4"/>
      <c r="AK8947" s="3"/>
    </row>
    <row r="8948" spans="3:37">
      <c r="C8948" s="3"/>
      <c r="D8948" s="3"/>
      <c r="E8948" s="4"/>
      <c r="AK8948" s="3"/>
    </row>
    <row r="8949" spans="3:37">
      <c r="C8949" s="3"/>
      <c r="D8949" s="3"/>
      <c r="E8949" s="4"/>
      <c r="AK8949" s="3"/>
    </row>
    <row r="8950" spans="3:37">
      <c r="C8950" s="3"/>
      <c r="D8950" s="3"/>
      <c r="E8950" s="4"/>
      <c r="AK8950" s="3"/>
    </row>
    <row r="8951" spans="3:37">
      <c r="C8951" s="3"/>
      <c r="D8951" s="3"/>
      <c r="E8951" s="4"/>
      <c r="AK8951" s="3"/>
    </row>
    <row r="8952" spans="3:37">
      <c r="C8952" s="3"/>
      <c r="D8952" s="3"/>
      <c r="E8952" s="4"/>
      <c r="AK8952" s="3"/>
    </row>
    <row r="8953" spans="3:37">
      <c r="C8953" s="3"/>
      <c r="D8953" s="3"/>
      <c r="E8953" s="4"/>
      <c r="AK8953" s="3"/>
    </row>
    <row r="8954" spans="3:37">
      <c r="C8954" s="3"/>
      <c r="D8954" s="3"/>
      <c r="E8954" s="4"/>
      <c r="AK8954" s="3"/>
    </row>
    <row r="8955" spans="3:37">
      <c r="C8955" s="3"/>
      <c r="D8955" s="3"/>
      <c r="E8955" s="4"/>
      <c r="AK8955" s="3"/>
    </row>
    <row r="8956" spans="3:37">
      <c r="C8956" s="3"/>
      <c r="D8956" s="3"/>
      <c r="E8956" s="4"/>
      <c r="AK8956" s="3"/>
    </row>
    <row r="8957" spans="3:37">
      <c r="C8957" s="3"/>
      <c r="D8957" s="3"/>
      <c r="E8957" s="4"/>
      <c r="AK8957" s="3"/>
    </row>
    <row r="8958" spans="3:37">
      <c r="C8958" s="3"/>
      <c r="D8958" s="3"/>
      <c r="E8958" s="4"/>
      <c r="AK8958" s="3"/>
    </row>
    <row r="8959" spans="3:37">
      <c r="C8959" s="3"/>
      <c r="D8959" s="3"/>
      <c r="E8959" s="4"/>
      <c r="AK8959" s="3"/>
    </row>
    <row r="8960" spans="3:37">
      <c r="C8960" s="3"/>
      <c r="D8960" s="3"/>
      <c r="E8960" s="4"/>
      <c r="AK8960" s="3"/>
    </row>
    <row r="8961" spans="3:37">
      <c r="C8961" s="3"/>
      <c r="D8961" s="3"/>
      <c r="E8961" s="4"/>
      <c r="AK8961" s="3"/>
    </row>
    <row r="8962" spans="3:37">
      <c r="C8962" s="3"/>
      <c r="D8962" s="3"/>
      <c r="E8962" s="4"/>
      <c r="AK8962" s="3"/>
    </row>
    <row r="8963" spans="3:37">
      <c r="C8963" s="3"/>
      <c r="D8963" s="3"/>
      <c r="E8963" s="4"/>
      <c r="AK8963" s="3"/>
    </row>
    <row r="8964" spans="3:37">
      <c r="C8964" s="3"/>
      <c r="D8964" s="3"/>
      <c r="E8964" s="4"/>
      <c r="AK8964" s="3"/>
    </row>
    <row r="8965" spans="3:37">
      <c r="C8965" s="3"/>
      <c r="D8965" s="3"/>
      <c r="E8965" s="4"/>
      <c r="AK8965" s="3"/>
    </row>
    <row r="8966" spans="3:37">
      <c r="C8966" s="3"/>
      <c r="D8966" s="3"/>
      <c r="E8966" s="4"/>
      <c r="AK8966" s="3"/>
    </row>
    <row r="8967" spans="3:37">
      <c r="C8967" s="3"/>
      <c r="D8967" s="3"/>
      <c r="E8967" s="4"/>
      <c r="AK8967" s="3"/>
    </row>
    <row r="8968" spans="3:37">
      <c r="C8968" s="3"/>
      <c r="D8968" s="3"/>
      <c r="E8968" s="4"/>
      <c r="AK8968" s="3"/>
    </row>
    <row r="8969" spans="3:37">
      <c r="C8969" s="3"/>
      <c r="D8969" s="3"/>
      <c r="E8969" s="4"/>
      <c r="AK8969" s="3"/>
    </row>
    <row r="8970" spans="3:37">
      <c r="C8970" s="3"/>
      <c r="D8970" s="3"/>
      <c r="E8970" s="4"/>
      <c r="AK8970" s="3"/>
    </row>
    <row r="8971" spans="3:37">
      <c r="C8971" s="3"/>
      <c r="D8971" s="3"/>
      <c r="E8971" s="4"/>
      <c r="AK8971" s="3"/>
    </row>
    <row r="8972" spans="3:37">
      <c r="C8972" s="3"/>
      <c r="D8972" s="3"/>
      <c r="E8972" s="4"/>
      <c r="AK8972" s="3"/>
    </row>
    <row r="8973" spans="3:37">
      <c r="C8973" s="3"/>
      <c r="D8973" s="3"/>
      <c r="E8973" s="4"/>
      <c r="V8973" s="4"/>
      <c r="X8973" s="4"/>
      <c r="AK8973" s="3"/>
    </row>
    <row r="8974" spans="3:37">
      <c r="C8974" s="3"/>
      <c r="D8974" s="3"/>
      <c r="E8974" s="4"/>
      <c r="V8974" s="4"/>
      <c r="X8974" s="4"/>
      <c r="AK8974" s="3"/>
    </row>
    <row r="8975" spans="3:37">
      <c r="C8975" s="3"/>
      <c r="D8975" s="3"/>
      <c r="E8975" s="4"/>
      <c r="V8975" s="4"/>
      <c r="X8975" s="4"/>
    </row>
    <row r="8976" spans="3:37">
      <c r="C8976" s="3"/>
      <c r="D8976" s="3"/>
      <c r="E8976" s="4"/>
      <c r="V8976" s="4"/>
      <c r="X8976" s="4"/>
    </row>
    <row r="8977" spans="3:37">
      <c r="C8977" s="3"/>
      <c r="D8977" s="3"/>
      <c r="E8977" s="4"/>
      <c r="V8977" s="4"/>
      <c r="X8977" s="4"/>
    </row>
    <row r="8978" spans="3:37">
      <c r="C8978" s="3"/>
      <c r="D8978" s="3"/>
      <c r="E8978" s="4"/>
      <c r="V8978" s="4"/>
      <c r="X8978" s="4"/>
    </row>
    <row r="8979" spans="3:37">
      <c r="C8979" s="3"/>
      <c r="D8979" s="3"/>
      <c r="E8979" s="4"/>
      <c r="V8979" s="4"/>
      <c r="X8979" s="4"/>
    </row>
    <row r="8980" spans="3:37">
      <c r="C8980" s="3"/>
      <c r="D8980" s="3"/>
      <c r="E8980" s="4"/>
      <c r="V8980" s="4"/>
      <c r="X8980" s="4"/>
    </row>
    <row r="8981" spans="3:37">
      <c r="C8981" s="3"/>
      <c r="D8981" s="3"/>
      <c r="E8981" s="4"/>
      <c r="V8981" s="4"/>
      <c r="X8981" s="4"/>
    </row>
    <row r="8982" spans="3:37">
      <c r="C8982" s="3"/>
      <c r="D8982" s="3"/>
      <c r="E8982" s="4"/>
      <c r="V8982" s="4"/>
      <c r="X8982" s="4"/>
    </row>
    <row r="8983" spans="3:37">
      <c r="C8983" s="3"/>
      <c r="D8983" s="3"/>
      <c r="E8983" s="4"/>
      <c r="V8983" s="4"/>
      <c r="X8983" s="4"/>
    </row>
    <row r="8984" spans="3:37">
      <c r="C8984" s="3"/>
      <c r="D8984" s="3"/>
      <c r="E8984" s="4"/>
      <c r="V8984" s="4"/>
      <c r="X8984" s="4"/>
    </row>
    <row r="8985" spans="3:37">
      <c r="C8985" s="3"/>
      <c r="D8985" s="3"/>
      <c r="E8985" s="4"/>
      <c r="V8985" s="4"/>
      <c r="X8985" s="4"/>
    </row>
    <row r="8986" spans="3:37">
      <c r="C8986" s="3"/>
      <c r="D8986" s="3"/>
      <c r="E8986" s="4"/>
      <c r="V8986" s="4"/>
      <c r="X8986" s="4"/>
      <c r="AK8986" s="3"/>
    </row>
    <row r="8987" spans="3:37">
      <c r="C8987" s="3"/>
      <c r="D8987" s="3"/>
      <c r="E8987" s="4"/>
      <c r="V8987" s="4"/>
      <c r="X8987" s="4"/>
      <c r="AK8987" s="3"/>
    </row>
    <row r="8988" spans="3:37">
      <c r="C8988" s="3"/>
      <c r="D8988" s="3"/>
      <c r="E8988" s="4"/>
      <c r="V8988" s="4"/>
      <c r="X8988" s="4"/>
    </row>
    <row r="8989" spans="3:37">
      <c r="C8989" s="3"/>
      <c r="D8989" s="3"/>
      <c r="E8989" s="4"/>
      <c r="V8989" s="4"/>
      <c r="X8989" s="4"/>
    </row>
    <row r="8990" spans="3:37">
      <c r="C8990" s="3"/>
      <c r="D8990" s="3"/>
      <c r="E8990" s="4"/>
      <c r="V8990" s="4"/>
      <c r="X8990" s="4"/>
    </row>
    <row r="8991" spans="3:37">
      <c r="C8991" s="3"/>
      <c r="D8991" s="3"/>
      <c r="E8991" s="4"/>
      <c r="V8991" s="4"/>
      <c r="X8991" s="4"/>
    </row>
    <row r="8992" spans="3:37">
      <c r="C8992" s="3"/>
      <c r="D8992" s="3"/>
      <c r="E8992" s="4"/>
      <c r="V8992" s="4"/>
      <c r="X8992" s="4"/>
    </row>
    <row r="8993" spans="3:37">
      <c r="C8993" s="3"/>
      <c r="D8993" s="3"/>
      <c r="E8993" s="4"/>
      <c r="V8993" s="4"/>
      <c r="X8993" s="4"/>
    </row>
    <row r="8994" spans="3:37">
      <c r="C8994" s="3"/>
      <c r="D8994" s="3"/>
      <c r="E8994" s="4"/>
      <c r="V8994" s="4"/>
      <c r="X8994" s="4"/>
    </row>
    <row r="8995" spans="3:37">
      <c r="C8995" s="3"/>
      <c r="D8995" s="3"/>
      <c r="E8995" s="4"/>
      <c r="V8995" s="4"/>
      <c r="X8995" s="4"/>
    </row>
    <row r="8996" spans="3:37">
      <c r="C8996" s="3"/>
      <c r="D8996" s="3"/>
      <c r="E8996" s="4"/>
      <c r="V8996" s="4"/>
      <c r="X8996" s="4"/>
    </row>
    <row r="8997" spans="3:37">
      <c r="C8997" s="3"/>
      <c r="D8997" s="3"/>
      <c r="E8997" s="4"/>
      <c r="V8997" s="4"/>
      <c r="X8997" s="4"/>
    </row>
    <row r="8998" spans="3:37">
      <c r="C8998" s="3"/>
      <c r="D8998" s="3"/>
      <c r="E8998" s="4"/>
      <c r="V8998" s="4"/>
      <c r="X8998" s="4"/>
      <c r="AK8998" s="3"/>
    </row>
    <row r="8999" spans="3:37">
      <c r="C8999" s="3"/>
      <c r="D8999" s="3"/>
      <c r="E8999" s="4"/>
      <c r="V8999" s="4"/>
      <c r="X8999" s="4"/>
      <c r="AK8999" s="3"/>
    </row>
    <row r="9000" spans="3:37">
      <c r="C9000" s="3"/>
      <c r="D9000" s="3"/>
      <c r="E9000" s="4"/>
      <c r="V9000" s="4"/>
      <c r="X9000" s="4"/>
      <c r="AK9000" s="3"/>
    </row>
    <row r="9001" spans="3:37">
      <c r="C9001" s="3"/>
      <c r="D9001" s="3"/>
      <c r="E9001" s="4"/>
      <c r="V9001" s="4"/>
      <c r="X9001" s="4"/>
      <c r="AK9001" s="3"/>
    </row>
    <row r="9002" spans="3:37">
      <c r="C9002" s="3"/>
      <c r="D9002" s="3"/>
      <c r="E9002" s="4"/>
      <c r="V9002" s="4"/>
      <c r="X9002" s="4"/>
      <c r="AK9002" s="3"/>
    </row>
    <row r="9003" spans="3:37">
      <c r="C9003" s="3"/>
      <c r="D9003" s="3"/>
      <c r="E9003" s="4"/>
      <c r="V9003" s="4"/>
      <c r="X9003" s="4"/>
      <c r="AK9003" s="3"/>
    </row>
    <row r="9004" spans="3:37">
      <c r="C9004" s="3"/>
      <c r="D9004" s="3"/>
      <c r="E9004" s="4"/>
      <c r="V9004" s="4"/>
      <c r="X9004" s="4"/>
      <c r="AK9004" s="3"/>
    </row>
    <row r="9005" spans="3:37">
      <c r="C9005" s="3"/>
      <c r="D9005" s="3"/>
      <c r="E9005" s="4"/>
      <c r="V9005" s="4"/>
      <c r="X9005" s="4"/>
      <c r="AK9005" s="3"/>
    </row>
    <row r="9006" spans="3:37">
      <c r="C9006" s="3"/>
      <c r="D9006" s="3"/>
      <c r="E9006" s="4"/>
      <c r="V9006" s="4"/>
      <c r="X9006" s="4"/>
      <c r="AK9006" s="3"/>
    </row>
    <row r="9007" spans="3:37">
      <c r="C9007" s="3"/>
      <c r="D9007" s="3"/>
      <c r="E9007" s="4"/>
      <c r="V9007" s="4"/>
      <c r="X9007" s="4"/>
      <c r="AK9007" s="3"/>
    </row>
    <row r="9008" spans="3:37">
      <c r="C9008" s="3"/>
      <c r="D9008" s="3"/>
      <c r="E9008" s="4"/>
      <c r="V9008" s="4"/>
      <c r="X9008" s="4"/>
      <c r="AK9008" s="3"/>
    </row>
    <row r="9009" spans="3:37">
      <c r="C9009" s="3"/>
      <c r="D9009" s="3"/>
      <c r="E9009" s="4"/>
      <c r="V9009" s="4"/>
      <c r="X9009" s="4"/>
      <c r="AK9009" s="3"/>
    </row>
    <row r="9010" spans="3:37">
      <c r="C9010" s="3"/>
      <c r="D9010" s="3"/>
      <c r="E9010" s="4"/>
      <c r="V9010" s="4"/>
      <c r="X9010" s="4"/>
      <c r="AK9010" s="3"/>
    </row>
    <row r="9011" spans="3:37">
      <c r="C9011" s="3"/>
      <c r="D9011" s="3"/>
      <c r="E9011" s="4"/>
      <c r="V9011" s="4"/>
      <c r="X9011" s="4"/>
      <c r="AK9011" s="3"/>
    </row>
    <row r="9012" spans="3:37">
      <c r="C9012" s="3"/>
      <c r="D9012" s="3"/>
      <c r="E9012" s="4"/>
      <c r="V9012" s="4"/>
      <c r="X9012" s="4"/>
      <c r="AK9012" s="3"/>
    </row>
    <row r="9013" spans="3:37">
      <c r="C9013" s="3"/>
      <c r="D9013" s="3"/>
      <c r="E9013" s="4"/>
      <c r="V9013" s="4"/>
      <c r="X9013" s="4"/>
    </row>
    <row r="9014" spans="3:37">
      <c r="C9014" s="3"/>
      <c r="D9014" s="3"/>
      <c r="E9014" s="4"/>
      <c r="V9014" s="4"/>
      <c r="X9014" s="4"/>
    </row>
    <row r="9015" spans="3:37">
      <c r="C9015" s="3"/>
      <c r="D9015" s="3"/>
      <c r="E9015" s="4"/>
      <c r="V9015" s="4"/>
      <c r="X9015" s="4"/>
    </row>
    <row r="9016" spans="3:37">
      <c r="C9016" s="3"/>
      <c r="D9016" s="3"/>
      <c r="E9016" s="4"/>
      <c r="V9016" s="4"/>
      <c r="X9016" s="4"/>
    </row>
    <row r="9017" spans="3:37">
      <c r="C9017" s="3"/>
      <c r="D9017" s="3"/>
      <c r="E9017" s="4"/>
      <c r="V9017" s="4"/>
      <c r="X9017" s="4"/>
    </row>
    <row r="9018" spans="3:37">
      <c r="C9018" s="3"/>
      <c r="D9018" s="3"/>
      <c r="E9018" s="4"/>
      <c r="V9018" s="4"/>
      <c r="X9018" s="4"/>
    </row>
    <row r="9019" spans="3:37">
      <c r="C9019" s="3"/>
      <c r="D9019" s="3"/>
      <c r="E9019" s="4"/>
      <c r="AK9019" s="3"/>
    </row>
    <row r="9020" spans="3:37">
      <c r="C9020" s="3"/>
      <c r="D9020" s="3"/>
      <c r="E9020" s="4"/>
      <c r="AK9020" s="3"/>
    </row>
    <row r="9021" spans="3:37">
      <c r="C9021" s="3"/>
      <c r="D9021" s="3"/>
      <c r="E9021" s="4"/>
      <c r="V9021" s="4"/>
      <c r="X9021" s="4"/>
    </row>
    <row r="9022" spans="3:37">
      <c r="C9022" s="3"/>
      <c r="D9022" s="3"/>
      <c r="E9022" s="4"/>
      <c r="V9022" s="4"/>
      <c r="X9022" s="4"/>
    </row>
    <row r="9023" spans="3:37">
      <c r="C9023" s="3"/>
      <c r="D9023" s="3"/>
      <c r="E9023" s="4"/>
      <c r="V9023" s="4"/>
      <c r="X9023" s="4"/>
    </row>
    <row r="9024" spans="3:37">
      <c r="C9024" s="3"/>
      <c r="D9024" s="3"/>
      <c r="E9024" s="4"/>
      <c r="V9024" s="4"/>
      <c r="X9024" s="4"/>
      <c r="AK9024" s="3"/>
    </row>
    <row r="9025" spans="3:37">
      <c r="C9025" s="3"/>
      <c r="D9025" s="3"/>
      <c r="E9025" s="4"/>
      <c r="V9025" s="4"/>
      <c r="X9025" s="4"/>
      <c r="AK9025" s="3"/>
    </row>
    <row r="9026" spans="3:37">
      <c r="C9026" s="3"/>
      <c r="D9026" s="3"/>
      <c r="E9026" s="4"/>
      <c r="V9026" s="4"/>
      <c r="X9026" s="4"/>
      <c r="AK9026" s="3"/>
    </row>
    <row r="9027" spans="3:37">
      <c r="C9027" s="3"/>
      <c r="D9027" s="3"/>
      <c r="E9027" s="4"/>
      <c r="V9027" s="4"/>
      <c r="X9027" s="4"/>
      <c r="AK9027" s="3"/>
    </row>
    <row r="9028" spans="3:37">
      <c r="C9028" s="3"/>
      <c r="D9028" s="3"/>
      <c r="E9028" s="4"/>
      <c r="V9028" s="4"/>
      <c r="X9028" s="4"/>
    </row>
    <row r="9029" spans="3:37">
      <c r="C9029" s="3"/>
      <c r="D9029" s="3"/>
      <c r="E9029" s="4"/>
      <c r="V9029" s="4"/>
      <c r="X9029" s="4"/>
    </row>
    <row r="9030" spans="3:37">
      <c r="C9030" s="3"/>
      <c r="D9030" s="3"/>
      <c r="E9030" s="4"/>
      <c r="V9030" s="4"/>
      <c r="X9030" s="4"/>
    </row>
    <row r="9031" spans="3:37">
      <c r="C9031" s="3"/>
      <c r="D9031" s="3"/>
      <c r="E9031" s="4"/>
      <c r="V9031" s="4"/>
      <c r="X9031" s="4"/>
    </row>
    <row r="9032" spans="3:37">
      <c r="C9032" s="3"/>
      <c r="D9032" s="3"/>
      <c r="E9032" s="4"/>
      <c r="V9032" s="4"/>
      <c r="X9032" s="4"/>
    </row>
    <row r="9033" spans="3:37">
      <c r="C9033" s="3"/>
      <c r="D9033" s="3"/>
      <c r="E9033" s="4"/>
      <c r="V9033" s="4"/>
      <c r="X9033" s="4"/>
    </row>
    <row r="9034" spans="3:37">
      <c r="C9034" s="3"/>
      <c r="D9034" s="3"/>
      <c r="E9034" s="4"/>
      <c r="V9034" s="4"/>
      <c r="X9034" s="4"/>
    </row>
    <row r="9035" spans="3:37">
      <c r="C9035" s="3"/>
      <c r="D9035" s="3"/>
      <c r="E9035" s="4"/>
      <c r="V9035" s="4"/>
      <c r="X9035" s="4"/>
    </row>
    <row r="9036" spans="3:37">
      <c r="C9036" s="3"/>
      <c r="D9036" s="3"/>
      <c r="E9036" s="4"/>
      <c r="V9036" s="4"/>
      <c r="X9036" s="4"/>
    </row>
    <row r="9037" spans="3:37">
      <c r="C9037" s="3"/>
      <c r="D9037" s="3"/>
      <c r="E9037" s="4"/>
      <c r="V9037" s="4"/>
      <c r="X9037" s="4"/>
      <c r="AK9037" s="3"/>
    </row>
    <row r="9038" spans="3:37">
      <c r="C9038" s="3"/>
      <c r="D9038" s="3"/>
      <c r="E9038" s="4"/>
      <c r="V9038" s="4"/>
      <c r="X9038" s="4"/>
      <c r="AK9038" s="3"/>
    </row>
    <row r="9039" spans="3:37">
      <c r="C9039" s="3"/>
      <c r="D9039" s="3"/>
      <c r="E9039" s="4"/>
      <c r="V9039" s="4"/>
      <c r="X9039" s="4"/>
      <c r="AK9039" s="3"/>
    </row>
    <row r="9040" spans="3:37">
      <c r="C9040" s="3"/>
      <c r="D9040" s="3"/>
      <c r="E9040" s="4"/>
      <c r="V9040" s="4"/>
      <c r="X9040" s="4"/>
      <c r="AK9040" s="3"/>
    </row>
    <row r="9041" spans="3:37">
      <c r="C9041" s="3"/>
      <c r="D9041" s="3"/>
      <c r="E9041" s="4"/>
      <c r="V9041" s="4"/>
      <c r="X9041" s="4"/>
      <c r="AK9041" s="3"/>
    </row>
    <row r="9042" spans="3:37">
      <c r="C9042" s="3"/>
      <c r="D9042" s="3"/>
      <c r="E9042" s="4"/>
      <c r="V9042" s="4"/>
      <c r="X9042" s="4"/>
    </row>
    <row r="9043" spans="3:37">
      <c r="C9043" s="3"/>
      <c r="D9043" s="3"/>
      <c r="E9043" s="4"/>
      <c r="V9043" s="4"/>
      <c r="X9043" s="4"/>
    </row>
    <row r="9044" spans="3:37">
      <c r="C9044" s="3"/>
      <c r="D9044" s="3"/>
      <c r="E9044" s="4"/>
      <c r="V9044" s="4"/>
      <c r="X9044" s="4"/>
      <c r="AK9044" s="3"/>
    </row>
    <row r="9045" spans="3:37">
      <c r="C9045" s="3"/>
      <c r="D9045" s="3"/>
      <c r="E9045" s="4"/>
      <c r="V9045" s="4"/>
      <c r="X9045" s="4"/>
      <c r="AK9045" s="3"/>
    </row>
    <row r="9046" spans="3:37">
      <c r="C9046" s="3"/>
      <c r="D9046" s="3"/>
      <c r="E9046" s="4"/>
      <c r="V9046" s="4"/>
      <c r="X9046" s="4"/>
      <c r="AK9046" s="3"/>
    </row>
    <row r="9047" spans="3:37">
      <c r="C9047" s="3"/>
      <c r="D9047" s="3"/>
      <c r="E9047" s="4"/>
      <c r="V9047" s="4"/>
      <c r="X9047" s="4"/>
      <c r="AK9047" s="3"/>
    </row>
    <row r="9048" spans="3:37">
      <c r="C9048" s="3"/>
      <c r="D9048" s="3"/>
      <c r="E9048" s="4"/>
      <c r="V9048" s="4"/>
      <c r="X9048" s="4"/>
      <c r="AK9048" s="3"/>
    </row>
    <row r="9049" spans="3:37">
      <c r="C9049" s="3"/>
      <c r="D9049" s="3"/>
      <c r="E9049" s="4"/>
      <c r="V9049" s="4"/>
      <c r="X9049" s="4"/>
      <c r="AK9049" s="3"/>
    </row>
    <row r="9050" spans="3:37">
      <c r="C9050" s="3"/>
      <c r="D9050" s="3"/>
      <c r="E9050" s="4"/>
      <c r="V9050" s="4"/>
      <c r="X9050" s="4"/>
      <c r="AK9050" s="3"/>
    </row>
    <row r="9051" spans="3:37">
      <c r="C9051" s="3"/>
      <c r="D9051" s="3"/>
      <c r="E9051" s="4"/>
      <c r="V9051" s="4"/>
      <c r="X9051" s="4"/>
      <c r="AK9051" s="3"/>
    </row>
    <row r="9052" spans="3:37">
      <c r="C9052" s="3"/>
      <c r="D9052" s="3"/>
      <c r="E9052" s="4"/>
      <c r="V9052" s="4"/>
      <c r="X9052" s="4"/>
    </row>
    <row r="9053" spans="3:37">
      <c r="C9053" s="3"/>
      <c r="D9053" s="3"/>
      <c r="E9053" s="4"/>
      <c r="V9053" s="4"/>
      <c r="X9053" s="4"/>
    </row>
    <row r="9054" spans="3:37">
      <c r="C9054" s="3"/>
      <c r="D9054" s="3"/>
      <c r="E9054" s="4"/>
      <c r="V9054" s="4"/>
      <c r="X9054" s="4"/>
    </row>
    <row r="9055" spans="3:37">
      <c r="C9055" s="3"/>
      <c r="D9055" s="3"/>
      <c r="E9055" s="4"/>
      <c r="V9055" s="4"/>
      <c r="X9055" s="4"/>
    </row>
    <row r="9056" spans="3:37">
      <c r="C9056" s="3"/>
      <c r="D9056" s="3"/>
      <c r="E9056" s="4"/>
      <c r="V9056" s="4"/>
      <c r="X9056" s="4"/>
    </row>
    <row r="9057" spans="3:37">
      <c r="C9057" s="3"/>
      <c r="D9057" s="3"/>
      <c r="E9057" s="4"/>
      <c r="V9057" s="4"/>
      <c r="X9057" s="4"/>
    </row>
    <row r="9058" spans="3:37">
      <c r="C9058" s="3"/>
      <c r="D9058" s="3"/>
      <c r="E9058" s="4"/>
      <c r="V9058" s="4"/>
      <c r="X9058" s="4"/>
    </row>
    <row r="9059" spans="3:37">
      <c r="C9059" s="3"/>
      <c r="D9059" s="3"/>
      <c r="E9059" s="4"/>
      <c r="V9059" s="4"/>
      <c r="X9059" s="4"/>
    </row>
    <row r="9060" spans="3:37">
      <c r="C9060" s="3"/>
      <c r="D9060" s="3"/>
      <c r="E9060" s="4"/>
      <c r="V9060" s="4"/>
      <c r="X9060" s="4"/>
    </row>
    <row r="9061" spans="3:37">
      <c r="C9061" s="3"/>
      <c r="D9061" s="3"/>
      <c r="E9061" s="4"/>
      <c r="V9061" s="4"/>
      <c r="X9061" s="4"/>
    </row>
    <row r="9062" spans="3:37">
      <c r="C9062" s="3"/>
      <c r="D9062" s="3"/>
      <c r="E9062" s="4"/>
      <c r="V9062" s="4"/>
      <c r="X9062" s="4"/>
    </row>
    <row r="9063" spans="3:37">
      <c r="C9063" s="3"/>
      <c r="D9063" s="3"/>
      <c r="E9063" s="4"/>
      <c r="V9063" s="4"/>
      <c r="X9063" s="4"/>
    </row>
    <row r="9064" spans="3:37">
      <c r="C9064" s="3"/>
      <c r="D9064" s="3"/>
      <c r="E9064" s="4"/>
      <c r="V9064" s="4"/>
      <c r="X9064" s="4"/>
    </row>
    <row r="9065" spans="3:37">
      <c r="C9065" s="3"/>
      <c r="D9065" s="3"/>
      <c r="E9065" s="4"/>
      <c r="V9065" s="4"/>
      <c r="X9065" s="4"/>
      <c r="AK9065" s="3"/>
    </row>
    <row r="9066" spans="3:37">
      <c r="C9066" s="3"/>
      <c r="D9066" s="3"/>
      <c r="E9066" s="4"/>
      <c r="V9066" s="4"/>
      <c r="X9066" s="4"/>
      <c r="AK9066" s="3"/>
    </row>
    <row r="9067" spans="3:37">
      <c r="C9067" s="3"/>
      <c r="D9067" s="3"/>
      <c r="E9067" s="4"/>
      <c r="V9067" s="4"/>
      <c r="X9067" s="4"/>
      <c r="AK9067" s="3"/>
    </row>
    <row r="9068" spans="3:37">
      <c r="C9068" s="3"/>
      <c r="D9068" s="3"/>
      <c r="E9068" s="4"/>
      <c r="V9068" s="4"/>
      <c r="X9068" s="4"/>
      <c r="AK9068" s="3"/>
    </row>
    <row r="9069" spans="3:37">
      <c r="C9069" s="3"/>
      <c r="D9069" s="3"/>
      <c r="E9069" s="4"/>
      <c r="V9069" s="4"/>
      <c r="X9069" s="4"/>
    </row>
    <row r="9070" spans="3:37">
      <c r="C9070" s="3"/>
      <c r="D9070" s="3"/>
      <c r="E9070" s="4"/>
      <c r="V9070" s="4"/>
      <c r="X9070" s="4"/>
    </row>
    <row r="9071" spans="3:37">
      <c r="C9071" s="3"/>
      <c r="D9071" s="3"/>
      <c r="E9071" s="4"/>
      <c r="V9071" s="4"/>
      <c r="X9071" s="4"/>
      <c r="AK9071" s="3"/>
    </row>
    <row r="9072" spans="3:37">
      <c r="C9072" s="3"/>
      <c r="D9072" s="3"/>
      <c r="E9072" s="4"/>
      <c r="V9072" s="4"/>
      <c r="X9072" s="4"/>
      <c r="AK9072" s="3"/>
    </row>
    <row r="9073" spans="3:37">
      <c r="C9073" s="3"/>
      <c r="D9073" s="3"/>
      <c r="E9073" s="4"/>
      <c r="V9073" s="4"/>
      <c r="X9073" s="4"/>
      <c r="AK9073" s="3"/>
    </row>
    <row r="9074" spans="3:37">
      <c r="C9074" s="3"/>
      <c r="D9074" s="3"/>
      <c r="E9074" s="4"/>
      <c r="V9074" s="4"/>
      <c r="X9074" s="4"/>
      <c r="AK9074" s="3"/>
    </row>
    <row r="9075" spans="3:37">
      <c r="C9075" s="3"/>
      <c r="D9075" s="3"/>
      <c r="E9075" s="4"/>
      <c r="V9075" s="4"/>
      <c r="X9075" s="4"/>
      <c r="AK9075" s="3"/>
    </row>
    <row r="9076" spans="3:37">
      <c r="C9076" s="3"/>
      <c r="D9076" s="3"/>
      <c r="E9076" s="4"/>
      <c r="V9076" s="4"/>
      <c r="X9076" s="4"/>
      <c r="AK9076" s="3"/>
    </row>
    <row r="9077" spans="3:37">
      <c r="C9077" s="3"/>
      <c r="D9077" s="3"/>
      <c r="E9077" s="4"/>
      <c r="V9077" s="4"/>
      <c r="X9077" s="4"/>
      <c r="AK9077" s="3"/>
    </row>
    <row r="9078" spans="3:37">
      <c r="C9078" s="3"/>
      <c r="D9078" s="3"/>
      <c r="E9078" s="4"/>
      <c r="V9078" s="4"/>
      <c r="X9078" s="4"/>
      <c r="AK9078" s="3"/>
    </row>
    <row r="9079" spans="3:37">
      <c r="C9079" s="3"/>
      <c r="D9079" s="3"/>
      <c r="E9079" s="4"/>
      <c r="V9079" s="4"/>
      <c r="X9079" s="4"/>
    </row>
    <row r="9080" spans="3:37">
      <c r="C9080" s="3"/>
      <c r="D9080" s="3"/>
      <c r="E9080" s="4"/>
      <c r="V9080" s="4"/>
      <c r="X9080" s="4"/>
    </row>
    <row r="9081" spans="3:37">
      <c r="C9081" s="3"/>
      <c r="D9081" s="3"/>
      <c r="E9081" s="4"/>
      <c r="V9081" s="4"/>
      <c r="X9081" s="4"/>
    </row>
    <row r="9082" spans="3:37">
      <c r="C9082" s="3"/>
      <c r="D9082" s="3"/>
      <c r="E9082" s="4"/>
      <c r="V9082" s="4"/>
      <c r="X9082" s="4"/>
    </row>
    <row r="9083" spans="3:37">
      <c r="C9083" s="3"/>
      <c r="D9083" s="3"/>
      <c r="E9083" s="4"/>
      <c r="V9083" s="4"/>
      <c r="X9083" s="4"/>
    </row>
    <row r="9084" spans="3:37">
      <c r="C9084" s="3"/>
      <c r="D9084" s="3"/>
      <c r="E9084" s="4"/>
      <c r="V9084" s="4"/>
      <c r="X9084" s="4"/>
    </row>
    <row r="9085" spans="3:37">
      <c r="C9085" s="3"/>
      <c r="D9085" s="3"/>
      <c r="E9085" s="4"/>
      <c r="V9085" s="4"/>
      <c r="X9085" s="4"/>
    </row>
    <row r="9086" spans="3:37">
      <c r="C9086" s="3"/>
      <c r="D9086" s="3"/>
      <c r="E9086" s="4"/>
      <c r="V9086" s="4"/>
      <c r="X9086" s="4"/>
    </row>
    <row r="9087" spans="3:37">
      <c r="C9087" s="3"/>
      <c r="D9087" s="3"/>
      <c r="E9087" s="4"/>
      <c r="V9087" s="4"/>
      <c r="X9087" s="4"/>
    </row>
    <row r="9088" spans="3:37">
      <c r="C9088" s="3"/>
      <c r="D9088" s="3"/>
      <c r="E9088" s="4"/>
      <c r="V9088" s="4"/>
      <c r="X9088" s="4"/>
    </row>
    <row r="9089" spans="3:37">
      <c r="C9089" s="3"/>
      <c r="D9089" s="3"/>
      <c r="E9089" s="4"/>
      <c r="V9089" s="4"/>
      <c r="X9089" s="4"/>
    </row>
    <row r="9090" spans="3:37">
      <c r="C9090" s="3"/>
      <c r="D9090" s="3"/>
      <c r="E9090" s="4"/>
      <c r="V9090" s="4"/>
      <c r="X9090" s="4"/>
    </row>
    <row r="9091" spans="3:37">
      <c r="C9091" s="3"/>
      <c r="D9091" s="3"/>
      <c r="E9091" s="4"/>
      <c r="AK9091" s="3"/>
    </row>
    <row r="9092" spans="3:37">
      <c r="C9092" s="3"/>
      <c r="D9092" s="3"/>
      <c r="E9092" s="4"/>
      <c r="AK9092" s="3"/>
    </row>
    <row r="9093" spans="3:37">
      <c r="C9093" s="3"/>
      <c r="D9093" s="3"/>
      <c r="E9093" s="4"/>
      <c r="AK9093" s="3"/>
    </row>
    <row r="9094" spans="3:37">
      <c r="C9094" s="3"/>
      <c r="D9094" s="3"/>
      <c r="E9094" s="4"/>
      <c r="AK9094" s="3"/>
    </row>
    <row r="9095" spans="3:37">
      <c r="C9095" s="3"/>
      <c r="D9095" s="3"/>
      <c r="E9095" s="4"/>
      <c r="AK9095" s="3"/>
    </row>
    <row r="9096" spans="3:37">
      <c r="C9096" s="3"/>
      <c r="D9096" s="3"/>
      <c r="E9096" s="4"/>
      <c r="AK9096" s="3"/>
    </row>
    <row r="9097" spans="3:37">
      <c r="C9097" s="3"/>
      <c r="D9097" s="3"/>
      <c r="E9097" s="4"/>
      <c r="AK9097" s="3"/>
    </row>
    <row r="9098" spans="3:37">
      <c r="C9098" s="3"/>
      <c r="D9098" s="3"/>
      <c r="E9098" s="4"/>
      <c r="AK9098" s="3"/>
    </row>
    <row r="9099" spans="3:37">
      <c r="C9099" s="3"/>
      <c r="D9099" s="3"/>
      <c r="E9099" s="4"/>
      <c r="AK9099" s="3"/>
    </row>
    <row r="9100" spans="3:37">
      <c r="C9100" s="3"/>
      <c r="D9100" s="3"/>
      <c r="E9100" s="4"/>
      <c r="AK9100" s="3"/>
    </row>
    <row r="9101" spans="3:37">
      <c r="C9101" s="3"/>
      <c r="D9101" s="3"/>
      <c r="E9101" s="4"/>
      <c r="AK9101" s="3"/>
    </row>
    <row r="9102" spans="3:37">
      <c r="C9102" s="3"/>
      <c r="D9102" s="3"/>
      <c r="E9102" s="4"/>
      <c r="AK9102" s="3"/>
    </row>
    <row r="9103" spans="3:37">
      <c r="C9103" s="3"/>
      <c r="D9103" s="3"/>
      <c r="E9103" s="4"/>
      <c r="V9103" s="4"/>
      <c r="X9103" s="4"/>
      <c r="AK9103" s="3"/>
    </row>
    <row r="9104" spans="3:37">
      <c r="C9104" s="3"/>
      <c r="D9104" s="3"/>
      <c r="E9104" s="4"/>
      <c r="V9104" s="4"/>
      <c r="X9104" s="4"/>
      <c r="AK9104" s="3"/>
    </row>
    <row r="9105" spans="3:37">
      <c r="C9105" s="3"/>
      <c r="D9105" s="3"/>
      <c r="E9105" s="4"/>
      <c r="V9105" s="4"/>
      <c r="X9105" s="4"/>
      <c r="AK9105" s="3"/>
    </row>
    <row r="9106" spans="3:37">
      <c r="C9106" s="3"/>
      <c r="D9106" s="3"/>
      <c r="E9106" s="4"/>
      <c r="V9106" s="4"/>
      <c r="X9106" s="4"/>
      <c r="AK9106" s="3"/>
    </row>
    <row r="9107" spans="3:37">
      <c r="C9107" s="3"/>
      <c r="D9107" s="3"/>
      <c r="E9107" s="4"/>
      <c r="V9107" s="4"/>
      <c r="X9107" s="4"/>
      <c r="AK9107" s="3"/>
    </row>
    <row r="9108" spans="3:37">
      <c r="C9108" s="3"/>
      <c r="D9108" s="3"/>
      <c r="E9108" s="4"/>
      <c r="V9108" s="4"/>
      <c r="X9108" s="4"/>
      <c r="AK9108" s="3"/>
    </row>
    <row r="9109" spans="3:37">
      <c r="C9109" s="3"/>
      <c r="D9109" s="3"/>
      <c r="E9109" s="4"/>
      <c r="V9109" s="4"/>
      <c r="X9109" s="4"/>
      <c r="AK9109" s="3"/>
    </row>
    <row r="9110" spans="3:37">
      <c r="C9110" s="3"/>
      <c r="D9110" s="3"/>
      <c r="E9110" s="4"/>
      <c r="V9110" s="4"/>
      <c r="X9110" s="4"/>
      <c r="AK9110" s="3"/>
    </row>
    <row r="9111" spans="3:37">
      <c r="C9111" s="3"/>
      <c r="D9111" s="3"/>
      <c r="E9111" s="4"/>
      <c r="V9111" s="4"/>
      <c r="X9111" s="4"/>
      <c r="AK9111" s="3"/>
    </row>
    <row r="9112" spans="3:37">
      <c r="C9112" s="3"/>
      <c r="D9112" s="3"/>
      <c r="E9112" s="4"/>
      <c r="V9112" s="4"/>
      <c r="X9112" s="4"/>
      <c r="AK9112" s="3"/>
    </row>
    <row r="9113" spans="3:37">
      <c r="C9113" s="3"/>
      <c r="D9113" s="3"/>
      <c r="E9113" s="4"/>
      <c r="V9113" s="4"/>
      <c r="X9113" s="4"/>
      <c r="AK9113" s="3"/>
    </row>
    <row r="9114" spans="3:37">
      <c r="C9114" s="3"/>
      <c r="D9114" s="3"/>
      <c r="E9114" s="4"/>
      <c r="AK9114" s="3"/>
    </row>
    <row r="9115" spans="3:37">
      <c r="C9115" s="3"/>
      <c r="D9115" s="3"/>
      <c r="E9115" s="4"/>
      <c r="AK9115" s="3"/>
    </row>
    <row r="9116" spans="3:37">
      <c r="C9116" s="3"/>
      <c r="D9116" s="3"/>
      <c r="E9116" s="4"/>
      <c r="V9116" s="4"/>
      <c r="X9116" s="4"/>
      <c r="AK9116" s="3"/>
    </row>
    <row r="9117" spans="3:37">
      <c r="C9117" s="3"/>
      <c r="D9117" s="3"/>
      <c r="E9117" s="4"/>
      <c r="V9117" s="4"/>
      <c r="X9117" s="4"/>
      <c r="AK9117" s="3"/>
    </row>
    <row r="9118" spans="3:37">
      <c r="C9118" s="3"/>
      <c r="D9118" s="3"/>
      <c r="E9118" s="4"/>
      <c r="V9118" s="4"/>
      <c r="X9118" s="4"/>
      <c r="AK9118" s="3"/>
    </row>
    <row r="9119" spans="3:37">
      <c r="C9119" s="3"/>
      <c r="D9119" s="3"/>
      <c r="E9119" s="4"/>
      <c r="V9119" s="4"/>
      <c r="X9119" s="4"/>
      <c r="AK9119" s="3"/>
    </row>
    <row r="9120" spans="3:37">
      <c r="C9120" s="3"/>
      <c r="D9120" s="3"/>
      <c r="E9120" s="4"/>
      <c r="V9120" s="4"/>
      <c r="X9120" s="4"/>
      <c r="AK9120" s="3"/>
    </row>
    <row r="9121" spans="3:37">
      <c r="C9121" s="3"/>
      <c r="D9121" s="3"/>
      <c r="E9121" s="4"/>
      <c r="V9121" s="4"/>
      <c r="X9121" s="4"/>
      <c r="AK9121" s="3"/>
    </row>
    <row r="9122" spans="3:37">
      <c r="C9122" s="3"/>
      <c r="D9122" s="3"/>
      <c r="E9122" s="4"/>
      <c r="V9122" s="4"/>
      <c r="X9122" s="4"/>
      <c r="AK9122" s="3"/>
    </row>
    <row r="9123" spans="3:37">
      <c r="C9123" s="3"/>
      <c r="D9123" s="3"/>
      <c r="E9123" s="4"/>
      <c r="V9123" s="4"/>
      <c r="X9123" s="4"/>
      <c r="AK9123" s="3"/>
    </row>
    <row r="9124" spans="3:37">
      <c r="C9124" s="3"/>
      <c r="D9124" s="3"/>
      <c r="E9124" s="4"/>
      <c r="V9124" s="4"/>
      <c r="X9124" s="4"/>
      <c r="AK9124" s="3"/>
    </row>
    <row r="9125" spans="3:37">
      <c r="C9125" s="3"/>
      <c r="D9125" s="3"/>
      <c r="E9125" s="4"/>
      <c r="V9125" s="4"/>
      <c r="X9125" s="4"/>
    </row>
    <row r="9126" spans="3:37">
      <c r="C9126" s="3"/>
      <c r="D9126" s="3"/>
      <c r="E9126" s="4"/>
      <c r="V9126" s="4"/>
      <c r="X9126" s="4"/>
    </row>
    <row r="9127" spans="3:37">
      <c r="C9127" s="3"/>
      <c r="D9127" s="3"/>
      <c r="E9127" s="4"/>
      <c r="V9127" s="4"/>
      <c r="X9127" s="4"/>
    </row>
    <row r="9128" spans="3:37">
      <c r="C9128" s="3"/>
      <c r="D9128" s="3"/>
      <c r="E9128" s="4"/>
      <c r="V9128" s="4"/>
      <c r="X9128" s="4"/>
    </row>
    <row r="9129" spans="3:37">
      <c r="C9129" s="3"/>
      <c r="D9129" s="3"/>
      <c r="E9129" s="4"/>
      <c r="V9129" s="4"/>
      <c r="X9129" s="4"/>
      <c r="AK9129" s="3"/>
    </row>
    <row r="9130" spans="3:37">
      <c r="C9130" s="3"/>
      <c r="D9130" s="3"/>
      <c r="E9130" s="4"/>
      <c r="V9130" s="4"/>
      <c r="X9130" s="4"/>
      <c r="AK9130" s="3"/>
    </row>
    <row r="9131" spans="3:37">
      <c r="C9131" s="3"/>
      <c r="D9131" s="3"/>
      <c r="E9131" s="4"/>
      <c r="V9131" s="4"/>
      <c r="X9131" s="4"/>
      <c r="AK9131" s="3"/>
    </row>
    <row r="9132" spans="3:37">
      <c r="C9132" s="3"/>
      <c r="D9132" s="3"/>
      <c r="E9132" s="4"/>
      <c r="V9132" s="4"/>
      <c r="X9132" s="4"/>
      <c r="AK9132" s="3"/>
    </row>
    <row r="9133" spans="3:37">
      <c r="C9133" s="3"/>
      <c r="D9133" s="3"/>
      <c r="E9133" s="4"/>
      <c r="V9133" s="4"/>
      <c r="X9133" s="4"/>
      <c r="AK9133" s="3"/>
    </row>
    <row r="9134" spans="3:37">
      <c r="C9134" s="3"/>
      <c r="D9134" s="3"/>
      <c r="E9134" s="4"/>
      <c r="V9134" s="4"/>
      <c r="X9134" s="4"/>
      <c r="AK9134" s="3"/>
    </row>
    <row r="9135" spans="3:37">
      <c r="C9135" s="3"/>
      <c r="D9135" s="3"/>
      <c r="E9135" s="4"/>
      <c r="AK9135" s="3"/>
    </row>
    <row r="9136" spans="3:37">
      <c r="C9136" s="3"/>
      <c r="D9136" s="3"/>
      <c r="E9136" s="4"/>
      <c r="AK9136" s="3"/>
    </row>
    <row r="9137" spans="3:37">
      <c r="C9137" s="3"/>
      <c r="D9137" s="3"/>
      <c r="E9137" s="4"/>
      <c r="V9137" s="4"/>
      <c r="X9137" s="4"/>
    </row>
    <row r="9138" spans="3:37">
      <c r="C9138" s="3"/>
      <c r="D9138" s="3"/>
      <c r="E9138" s="4"/>
      <c r="V9138" s="4"/>
      <c r="X9138" s="4"/>
    </row>
    <row r="9139" spans="3:37">
      <c r="C9139" s="3"/>
      <c r="D9139" s="3"/>
      <c r="E9139" s="4"/>
      <c r="V9139" s="4"/>
      <c r="X9139" s="4"/>
    </row>
    <row r="9140" spans="3:37">
      <c r="C9140" s="3"/>
      <c r="D9140" s="3"/>
      <c r="E9140" s="4"/>
      <c r="V9140" s="4"/>
      <c r="X9140" s="4"/>
      <c r="AK9140" s="3"/>
    </row>
    <row r="9141" spans="3:37">
      <c r="C9141" s="3"/>
      <c r="D9141" s="3"/>
      <c r="E9141" s="4"/>
      <c r="V9141" s="4"/>
      <c r="X9141" s="4"/>
      <c r="AK9141" s="3"/>
    </row>
    <row r="9142" spans="3:37">
      <c r="C9142" s="3"/>
      <c r="D9142" s="3"/>
      <c r="E9142" s="4"/>
      <c r="V9142" s="4"/>
      <c r="X9142" s="4"/>
      <c r="AK9142" s="3"/>
    </row>
    <row r="9143" spans="3:37">
      <c r="C9143" s="3"/>
      <c r="D9143" s="3"/>
      <c r="E9143" s="4"/>
      <c r="V9143" s="4"/>
      <c r="X9143" s="4"/>
    </row>
    <row r="9144" spans="3:37">
      <c r="C9144" s="3"/>
      <c r="D9144" s="3"/>
      <c r="E9144" s="4"/>
      <c r="V9144" s="4"/>
      <c r="X9144" s="4"/>
    </row>
    <row r="9145" spans="3:37">
      <c r="C9145" s="3"/>
      <c r="D9145" s="3"/>
      <c r="E9145" s="4"/>
      <c r="V9145" s="4"/>
      <c r="X9145" s="4"/>
      <c r="AK9145" s="3"/>
    </row>
    <row r="9146" spans="3:37">
      <c r="C9146" s="3"/>
      <c r="D9146" s="3"/>
      <c r="E9146" s="4"/>
      <c r="V9146" s="4"/>
      <c r="X9146" s="4"/>
      <c r="AK9146" s="3"/>
    </row>
    <row r="9147" spans="3:37">
      <c r="C9147" s="3"/>
      <c r="D9147" s="3"/>
      <c r="E9147" s="4"/>
      <c r="V9147" s="4"/>
      <c r="X9147" s="4"/>
      <c r="AK9147" s="3"/>
    </row>
    <row r="9148" spans="3:37">
      <c r="C9148" s="3"/>
      <c r="D9148" s="3"/>
      <c r="E9148" s="4"/>
      <c r="V9148" s="4"/>
      <c r="X9148" s="4"/>
      <c r="AK9148" s="3"/>
    </row>
    <row r="9149" spans="3:37">
      <c r="C9149" s="3"/>
      <c r="D9149" s="3"/>
      <c r="E9149" s="4"/>
      <c r="V9149" s="4"/>
      <c r="X9149" s="4"/>
    </row>
    <row r="9150" spans="3:37">
      <c r="C9150" s="3"/>
      <c r="D9150" s="3"/>
      <c r="E9150" s="4"/>
      <c r="V9150" s="4"/>
      <c r="X9150" s="4"/>
    </row>
    <row r="9151" spans="3:37">
      <c r="C9151" s="3"/>
      <c r="D9151" s="3"/>
      <c r="E9151" s="4"/>
      <c r="V9151" s="4"/>
      <c r="X9151" s="4"/>
    </row>
    <row r="9152" spans="3:37">
      <c r="C9152" s="3"/>
      <c r="D9152" s="3"/>
      <c r="E9152" s="4"/>
      <c r="V9152" s="4"/>
      <c r="X9152" s="4"/>
    </row>
    <row r="9153" spans="3:37">
      <c r="C9153" s="3"/>
      <c r="D9153" s="3"/>
      <c r="E9153" s="4"/>
      <c r="V9153" s="4"/>
      <c r="X9153" s="4"/>
    </row>
    <row r="9154" spans="3:37">
      <c r="C9154" s="3"/>
      <c r="D9154" s="3"/>
      <c r="E9154" s="4"/>
      <c r="V9154" s="4"/>
      <c r="X9154" s="4"/>
    </row>
    <row r="9155" spans="3:37">
      <c r="C9155" s="3"/>
      <c r="D9155" s="3"/>
      <c r="E9155" s="4"/>
      <c r="V9155" s="4"/>
      <c r="X9155" s="4"/>
    </row>
    <row r="9156" spans="3:37">
      <c r="C9156" s="3"/>
      <c r="D9156" s="3"/>
      <c r="E9156" s="4"/>
      <c r="V9156" s="4"/>
      <c r="X9156" s="4"/>
      <c r="AK9156" s="3"/>
    </row>
    <row r="9157" spans="3:37">
      <c r="C9157" s="3"/>
      <c r="D9157" s="3"/>
      <c r="E9157" s="4"/>
      <c r="V9157" s="4"/>
      <c r="X9157" s="4"/>
    </row>
    <row r="9158" spans="3:37">
      <c r="C9158" s="3"/>
      <c r="D9158" s="3"/>
      <c r="E9158" s="4"/>
      <c r="V9158" s="4"/>
      <c r="X9158" s="4"/>
    </row>
    <row r="9159" spans="3:37">
      <c r="C9159" s="3"/>
      <c r="D9159" s="3"/>
      <c r="E9159" s="4"/>
      <c r="V9159" s="4"/>
      <c r="X9159" s="4"/>
    </row>
    <row r="9160" spans="3:37">
      <c r="C9160" s="3"/>
      <c r="D9160" s="3"/>
      <c r="E9160" s="4"/>
      <c r="V9160" s="4"/>
      <c r="X9160" s="4"/>
      <c r="AK9160" s="3"/>
    </row>
    <row r="9161" spans="3:37">
      <c r="C9161" s="3"/>
      <c r="D9161" s="3"/>
      <c r="E9161" s="4"/>
      <c r="V9161" s="4"/>
      <c r="X9161" s="4"/>
      <c r="AK9161" s="3"/>
    </row>
    <row r="9162" spans="3:37">
      <c r="C9162" s="3"/>
      <c r="D9162" s="3"/>
      <c r="E9162" s="4"/>
      <c r="V9162" s="4"/>
      <c r="X9162" s="4"/>
      <c r="AK9162" s="3"/>
    </row>
    <row r="9163" spans="3:37">
      <c r="C9163" s="3"/>
      <c r="D9163" s="3"/>
      <c r="E9163" s="4"/>
      <c r="V9163" s="4"/>
      <c r="X9163" s="4"/>
      <c r="AK9163" s="3"/>
    </row>
    <row r="9164" spans="3:37">
      <c r="C9164" s="3"/>
      <c r="D9164" s="3"/>
      <c r="E9164" s="4"/>
      <c r="V9164" s="4"/>
      <c r="X9164" s="4"/>
      <c r="AK9164" s="3"/>
    </row>
    <row r="9165" spans="3:37">
      <c r="C9165" s="3"/>
      <c r="D9165" s="3"/>
      <c r="E9165" s="4"/>
      <c r="V9165" s="4"/>
      <c r="X9165" s="4"/>
      <c r="AK9165" s="3"/>
    </row>
    <row r="9166" spans="3:37">
      <c r="C9166" s="3"/>
      <c r="D9166" s="3"/>
      <c r="E9166" s="4"/>
      <c r="V9166" s="4"/>
      <c r="X9166" s="4"/>
      <c r="AK9166" s="3"/>
    </row>
    <row r="9167" spans="3:37">
      <c r="C9167" s="3"/>
      <c r="D9167" s="3"/>
      <c r="E9167" s="4"/>
      <c r="V9167" s="4"/>
      <c r="X9167" s="4"/>
      <c r="AK9167" s="3"/>
    </row>
    <row r="9168" spans="3:37">
      <c r="C9168" s="3"/>
      <c r="D9168" s="3"/>
      <c r="E9168" s="4"/>
      <c r="V9168" s="4"/>
      <c r="X9168" s="4"/>
      <c r="AK9168" s="3"/>
    </row>
    <row r="9169" spans="3:37">
      <c r="C9169" s="3"/>
      <c r="D9169" s="3"/>
      <c r="E9169" s="4"/>
      <c r="V9169" s="4"/>
      <c r="X9169" s="4"/>
    </row>
    <row r="9170" spans="3:37">
      <c r="C9170" s="3"/>
      <c r="D9170" s="3"/>
      <c r="E9170" s="4"/>
      <c r="V9170" s="4"/>
      <c r="X9170" s="4"/>
    </row>
    <row r="9171" spans="3:37">
      <c r="C9171" s="3"/>
      <c r="D9171" s="3"/>
      <c r="E9171" s="4"/>
      <c r="V9171" s="4"/>
      <c r="X9171" s="4"/>
    </row>
    <row r="9172" spans="3:37">
      <c r="C9172" s="3"/>
      <c r="D9172" s="3"/>
      <c r="E9172" s="4"/>
      <c r="V9172" s="4"/>
      <c r="X9172" s="4"/>
    </row>
    <row r="9173" spans="3:37">
      <c r="C9173" s="3"/>
      <c r="D9173" s="3"/>
      <c r="E9173" s="4"/>
      <c r="V9173" s="4"/>
      <c r="X9173" s="4"/>
    </row>
    <row r="9174" spans="3:37">
      <c r="C9174" s="3"/>
      <c r="D9174" s="3"/>
      <c r="E9174" s="4"/>
      <c r="V9174" s="4"/>
      <c r="X9174" s="4"/>
    </row>
    <row r="9175" spans="3:37">
      <c r="C9175" s="3"/>
      <c r="D9175" s="3"/>
      <c r="E9175" s="4"/>
      <c r="V9175" s="4"/>
      <c r="X9175" s="4"/>
      <c r="AK9175" s="3"/>
    </row>
    <row r="9176" spans="3:37">
      <c r="C9176" s="3"/>
      <c r="D9176" s="3"/>
      <c r="E9176" s="4"/>
      <c r="V9176" s="4"/>
      <c r="X9176" s="4"/>
    </row>
    <row r="9177" spans="3:37">
      <c r="C9177" s="3"/>
      <c r="D9177" s="3"/>
      <c r="E9177" s="4"/>
      <c r="V9177" s="4"/>
      <c r="X9177" s="4"/>
    </row>
    <row r="9178" spans="3:37">
      <c r="C9178" s="3"/>
      <c r="D9178" s="3"/>
      <c r="E9178" s="4"/>
      <c r="V9178" s="4"/>
      <c r="X9178" s="4"/>
    </row>
    <row r="9179" spans="3:37">
      <c r="C9179" s="3"/>
      <c r="D9179" s="3"/>
      <c r="E9179" s="4"/>
      <c r="AK9179" s="3"/>
    </row>
    <row r="9180" spans="3:37">
      <c r="C9180" s="3"/>
      <c r="D9180" s="3"/>
      <c r="E9180" s="4"/>
      <c r="AK9180" s="3"/>
    </row>
    <row r="9181" spans="3:37">
      <c r="C9181" s="3"/>
      <c r="D9181" s="3"/>
      <c r="E9181" s="4"/>
    </row>
    <row r="9182" spans="3:37">
      <c r="C9182" s="3"/>
      <c r="D9182" s="3"/>
      <c r="E9182" s="4"/>
      <c r="AK9182" s="3"/>
    </row>
    <row r="9183" spans="3:37">
      <c r="C9183" s="3"/>
      <c r="D9183" s="3"/>
      <c r="E9183" s="4"/>
      <c r="AK9183" s="3"/>
    </row>
    <row r="9184" spans="3:37">
      <c r="C9184" s="3"/>
      <c r="D9184" s="3"/>
      <c r="E9184" s="4"/>
      <c r="V9184" s="4"/>
      <c r="X9184" s="4"/>
      <c r="AK9184" s="3"/>
    </row>
    <row r="9185" spans="3:37">
      <c r="C9185" s="3"/>
      <c r="D9185" s="3"/>
      <c r="E9185" s="4"/>
      <c r="V9185" s="4"/>
      <c r="X9185" s="4"/>
      <c r="AK9185" s="3"/>
    </row>
    <row r="9186" spans="3:37">
      <c r="C9186" s="3"/>
      <c r="D9186" s="3"/>
      <c r="E9186" s="4"/>
      <c r="AK9186" s="3"/>
    </row>
    <row r="9187" spans="3:37">
      <c r="C9187" s="3"/>
      <c r="D9187" s="3"/>
      <c r="E9187" s="4"/>
      <c r="AK9187" s="3"/>
    </row>
    <row r="9188" spans="3:37">
      <c r="C9188" s="3"/>
      <c r="D9188" s="3"/>
      <c r="E9188" s="4"/>
      <c r="AK9188" s="3"/>
    </row>
    <row r="9189" spans="3:37">
      <c r="C9189" s="3"/>
      <c r="D9189" s="3"/>
      <c r="E9189" s="4"/>
      <c r="AK9189" s="3"/>
    </row>
    <row r="9190" spans="3:37">
      <c r="C9190" s="3"/>
      <c r="D9190" s="3"/>
      <c r="E9190" s="4"/>
      <c r="AK9190" s="3"/>
    </row>
    <row r="9191" spans="3:37">
      <c r="C9191" s="3"/>
      <c r="D9191" s="3"/>
      <c r="E9191" s="4"/>
      <c r="AK9191" s="3"/>
    </row>
    <row r="9192" spans="3:37">
      <c r="C9192" s="3"/>
      <c r="D9192" s="3"/>
      <c r="E9192" s="4"/>
      <c r="AK9192" s="3"/>
    </row>
    <row r="9193" spans="3:37">
      <c r="C9193" s="3"/>
      <c r="D9193" s="3"/>
      <c r="E9193" s="4"/>
      <c r="AK9193" s="3"/>
    </row>
    <row r="9194" spans="3:37">
      <c r="C9194" s="3"/>
      <c r="D9194" s="3"/>
      <c r="E9194" s="4"/>
      <c r="AK9194" s="3"/>
    </row>
    <row r="9195" spans="3:37">
      <c r="C9195" s="3"/>
      <c r="D9195" s="3"/>
      <c r="E9195" s="4"/>
      <c r="AK9195" s="3"/>
    </row>
    <row r="9196" spans="3:37">
      <c r="C9196" s="3"/>
      <c r="D9196" s="3"/>
      <c r="E9196" s="4"/>
      <c r="AK9196" s="3"/>
    </row>
    <row r="9197" spans="3:37">
      <c r="C9197" s="3"/>
      <c r="D9197" s="3"/>
      <c r="E9197" s="4"/>
      <c r="AK9197" s="3"/>
    </row>
    <row r="9198" spans="3:37">
      <c r="C9198" s="3"/>
      <c r="D9198" s="3"/>
      <c r="E9198" s="4"/>
      <c r="AK9198" s="3"/>
    </row>
    <row r="9199" spans="3:37">
      <c r="C9199" s="3"/>
      <c r="D9199" s="3"/>
      <c r="E9199" s="4"/>
      <c r="AK9199" s="3"/>
    </row>
    <row r="9200" spans="3:37">
      <c r="C9200" s="3"/>
      <c r="D9200" s="3"/>
      <c r="E9200" s="4"/>
      <c r="AK9200" s="3"/>
    </row>
    <row r="9201" spans="3:37">
      <c r="C9201" s="3"/>
      <c r="D9201" s="3"/>
      <c r="E9201" s="4"/>
      <c r="AK9201" s="3"/>
    </row>
    <row r="9202" spans="3:37">
      <c r="C9202" s="3"/>
      <c r="D9202" s="3"/>
      <c r="E9202" s="4"/>
      <c r="V9202" s="4"/>
      <c r="X9202" s="4"/>
      <c r="AK9202" s="3"/>
    </row>
    <row r="9203" spans="3:37">
      <c r="C9203" s="3"/>
      <c r="D9203" s="3"/>
      <c r="E9203" s="4"/>
      <c r="V9203" s="4"/>
      <c r="X9203" s="4"/>
      <c r="AK9203" s="3"/>
    </row>
    <row r="9204" spans="3:37">
      <c r="C9204" s="3"/>
      <c r="D9204" s="3"/>
      <c r="E9204" s="4"/>
      <c r="V9204" s="4"/>
      <c r="X9204" s="4"/>
      <c r="AK9204" s="3"/>
    </row>
    <row r="9205" spans="3:37">
      <c r="C9205" s="3"/>
      <c r="D9205" s="3"/>
      <c r="E9205" s="4"/>
      <c r="V9205" s="4"/>
      <c r="X9205" s="4"/>
      <c r="AK9205" s="3"/>
    </row>
    <row r="9206" spans="3:37">
      <c r="C9206" s="3"/>
      <c r="D9206" s="3"/>
      <c r="E9206" s="4"/>
      <c r="AK9206" s="3"/>
    </row>
    <row r="9207" spans="3:37">
      <c r="C9207" s="3"/>
      <c r="D9207" s="3"/>
      <c r="E9207" s="4"/>
      <c r="AK9207" s="3"/>
    </row>
    <row r="9208" spans="3:37">
      <c r="C9208" s="3"/>
      <c r="D9208" s="3"/>
      <c r="E9208" s="4"/>
      <c r="AK9208" s="3"/>
    </row>
    <row r="9209" spans="3:37">
      <c r="C9209" s="3"/>
      <c r="D9209" s="3"/>
      <c r="E9209" s="4"/>
      <c r="AK9209" s="3"/>
    </row>
    <row r="9210" spans="3:37">
      <c r="C9210" s="3"/>
      <c r="D9210" s="3"/>
      <c r="E9210" s="4"/>
      <c r="V9210" s="4"/>
      <c r="X9210" s="4"/>
      <c r="AK9210" s="3"/>
    </row>
    <row r="9211" spans="3:37">
      <c r="C9211" s="3"/>
      <c r="D9211" s="3"/>
      <c r="E9211" s="4"/>
      <c r="V9211" s="4"/>
      <c r="X9211" s="4"/>
      <c r="AK9211" s="3"/>
    </row>
    <row r="9212" spans="3:37">
      <c r="C9212" s="3"/>
      <c r="D9212" s="3"/>
      <c r="E9212" s="4"/>
      <c r="V9212" s="4"/>
      <c r="X9212" s="4"/>
      <c r="AK9212" s="3"/>
    </row>
    <row r="9213" spans="3:37">
      <c r="C9213" s="3"/>
      <c r="D9213" s="3"/>
      <c r="E9213" s="4"/>
      <c r="AK9213" s="3"/>
    </row>
    <row r="9214" spans="3:37">
      <c r="C9214" s="3"/>
      <c r="D9214" s="3"/>
      <c r="E9214" s="4"/>
      <c r="AK9214" s="3"/>
    </row>
    <row r="9215" spans="3:37">
      <c r="C9215" s="3"/>
      <c r="D9215" s="3"/>
      <c r="E9215" s="4"/>
      <c r="V9215" s="4"/>
      <c r="X9215" s="4"/>
      <c r="AK9215" s="3"/>
    </row>
    <row r="9216" spans="3:37">
      <c r="C9216" s="3"/>
      <c r="D9216" s="3"/>
      <c r="E9216" s="4"/>
      <c r="V9216" s="4"/>
      <c r="X9216" s="4"/>
      <c r="AK9216" s="3"/>
    </row>
    <row r="9217" spans="3:37">
      <c r="C9217" s="3"/>
      <c r="D9217" s="3"/>
      <c r="E9217" s="4"/>
      <c r="V9217" s="4"/>
      <c r="X9217" s="4"/>
      <c r="AK9217" s="3"/>
    </row>
    <row r="9218" spans="3:37">
      <c r="C9218" s="3"/>
      <c r="D9218" s="3"/>
      <c r="E9218" s="4"/>
      <c r="V9218" s="4"/>
      <c r="X9218" s="4"/>
      <c r="AK9218" s="3"/>
    </row>
    <row r="9219" spans="3:37">
      <c r="C9219" s="3"/>
      <c r="D9219" s="3"/>
      <c r="E9219" s="4"/>
      <c r="V9219" s="4"/>
      <c r="X9219" s="4"/>
      <c r="AK9219" s="3"/>
    </row>
    <row r="9220" spans="3:37">
      <c r="C9220" s="3"/>
      <c r="D9220" s="3"/>
      <c r="E9220" s="4"/>
      <c r="V9220" s="4"/>
      <c r="X9220" s="4"/>
      <c r="AK9220" s="3"/>
    </row>
    <row r="9221" spans="3:37">
      <c r="C9221" s="3"/>
      <c r="D9221" s="3"/>
      <c r="E9221" s="4"/>
      <c r="V9221" s="4"/>
      <c r="X9221" s="4"/>
      <c r="AK9221" s="3"/>
    </row>
    <row r="9222" spans="3:37">
      <c r="C9222" s="3"/>
      <c r="D9222" s="3"/>
      <c r="E9222" s="4"/>
      <c r="V9222" s="4"/>
      <c r="X9222" s="4"/>
    </row>
    <row r="9223" spans="3:37">
      <c r="C9223" s="3"/>
      <c r="D9223" s="3"/>
      <c r="E9223" s="4"/>
      <c r="V9223" s="4"/>
      <c r="X9223" s="4"/>
    </row>
    <row r="9224" spans="3:37">
      <c r="C9224" s="3"/>
      <c r="D9224" s="3"/>
      <c r="E9224" s="4"/>
      <c r="V9224" s="4"/>
      <c r="X9224" s="4"/>
    </row>
    <row r="9225" spans="3:37">
      <c r="C9225" s="3"/>
      <c r="D9225" s="3"/>
      <c r="E9225" s="4"/>
      <c r="V9225" s="4"/>
      <c r="X9225" s="4"/>
      <c r="AK9225" s="3"/>
    </row>
    <row r="9226" spans="3:37">
      <c r="C9226" s="3"/>
      <c r="D9226" s="3"/>
      <c r="E9226" s="4"/>
      <c r="V9226" s="4"/>
      <c r="X9226" s="4"/>
      <c r="AK9226" s="3"/>
    </row>
    <row r="9227" spans="3:37">
      <c r="C9227" s="3"/>
      <c r="D9227" s="3"/>
      <c r="E9227" s="4"/>
      <c r="V9227" s="4"/>
      <c r="X9227" s="4"/>
      <c r="AK9227" s="3"/>
    </row>
    <row r="9228" spans="3:37">
      <c r="C9228" s="3"/>
      <c r="D9228" s="3"/>
      <c r="E9228" s="4"/>
      <c r="V9228" s="4"/>
      <c r="X9228" s="4"/>
    </row>
    <row r="9229" spans="3:37">
      <c r="C9229" s="3"/>
      <c r="D9229" s="3"/>
      <c r="E9229" s="4"/>
      <c r="V9229" s="4"/>
      <c r="X9229" s="4"/>
    </row>
    <row r="9230" spans="3:37">
      <c r="C9230" s="3"/>
      <c r="D9230" s="3"/>
      <c r="E9230" s="4"/>
      <c r="V9230" s="4"/>
      <c r="X9230" s="4"/>
    </row>
    <row r="9231" spans="3:37">
      <c r="C9231" s="3"/>
      <c r="D9231" s="3"/>
      <c r="E9231" s="4"/>
      <c r="V9231" s="4"/>
      <c r="X9231" s="4"/>
    </row>
    <row r="9232" spans="3:37">
      <c r="C9232" s="3"/>
      <c r="D9232" s="3"/>
      <c r="E9232" s="4"/>
      <c r="V9232" s="4"/>
      <c r="X9232" s="4"/>
    </row>
    <row r="9233" spans="3:37">
      <c r="C9233" s="3"/>
      <c r="D9233" s="3"/>
      <c r="E9233" s="4"/>
      <c r="V9233" s="4"/>
      <c r="X9233" s="4"/>
    </row>
    <row r="9234" spans="3:37">
      <c r="C9234" s="3"/>
      <c r="D9234" s="3"/>
      <c r="E9234" s="4"/>
      <c r="V9234" s="4"/>
      <c r="X9234" s="4"/>
    </row>
    <row r="9235" spans="3:37">
      <c r="C9235" s="3"/>
      <c r="D9235" s="3"/>
      <c r="E9235" s="4"/>
      <c r="V9235" s="4"/>
      <c r="X9235" s="4"/>
    </row>
    <row r="9236" spans="3:37">
      <c r="C9236" s="3"/>
      <c r="D9236" s="3"/>
      <c r="E9236" s="4"/>
      <c r="V9236" s="4"/>
      <c r="X9236" s="4"/>
    </row>
    <row r="9237" spans="3:37">
      <c r="C9237" s="3"/>
      <c r="D9237" s="3"/>
      <c r="E9237" s="4"/>
      <c r="V9237" s="4"/>
      <c r="X9237" s="4"/>
    </row>
    <row r="9238" spans="3:37">
      <c r="C9238" s="3"/>
      <c r="D9238" s="3"/>
      <c r="E9238" s="4"/>
      <c r="V9238" s="4"/>
      <c r="X9238" s="4"/>
      <c r="AK9238" s="3"/>
    </row>
    <row r="9239" spans="3:37">
      <c r="C9239" s="3"/>
      <c r="D9239" s="3"/>
      <c r="E9239" s="4"/>
      <c r="V9239" s="4"/>
      <c r="X9239" s="4"/>
      <c r="AK9239" s="3"/>
    </row>
    <row r="9240" spans="3:37">
      <c r="C9240" s="3"/>
      <c r="D9240" s="3"/>
      <c r="E9240" s="4"/>
      <c r="V9240" s="4"/>
      <c r="X9240" s="4"/>
    </row>
    <row r="9241" spans="3:37">
      <c r="C9241" s="3"/>
      <c r="D9241" s="3"/>
      <c r="E9241" s="4"/>
      <c r="V9241" s="4"/>
      <c r="X9241" s="4"/>
    </row>
    <row r="9242" spans="3:37">
      <c r="C9242" s="3"/>
      <c r="D9242" s="3"/>
      <c r="E9242" s="4"/>
      <c r="V9242" s="4"/>
      <c r="X9242" s="4"/>
    </row>
    <row r="9243" spans="3:37">
      <c r="C9243" s="3"/>
      <c r="D9243" s="3"/>
      <c r="E9243" s="4"/>
      <c r="V9243" s="4"/>
      <c r="X9243" s="4"/>
    </row>
    <row r="9244" spans="3:37">
      <c r="C9244" s="3"/>
      <c r="D9244" s="3"/>
      <c r="E9244" s="4"/>
      <c r="V9244" s="4"/>
      <c r="X9244" s="4"/>
      <c r="AK9244" s="3"/>
    </row>
    <row r="9245" spans="3:37">
      <c r="C9245" s="3"/>
      <c r="D9245" s="3"/>
      <c r="E9245" s="4"/>
      <c r="V9245" s="4"/>
      <c r="X9245" s="4"/>
      <c r="AK9245" s="3"/>
    </row>
    <row r="9246" spans="3:37">
      <c r="C9246" s="3"/>
      <c r="D9246" s="3"/>
      <c r="E9246" s="4"/>
      <c r="V9246" s="4"/>
      <c r="X9246" s="4"/>
      <c r="AK9246" s="3"/>
    </row>
    <row r="9247" spans="3:37">
      <c r="C9247" s="3"/>
      <c r="D9247" s="3"/>
      <c r="E9247" s="4"/>
      <c r="V9247" s="4"/>
      <c r="X9247" s="4"/>
      <c r="AK9247" s="3"/>
    </row>
    <row r="9248" spans="3:37">
      <c r="C9248" s="3"/>
      <c r="D9248" s="3"/>
      <c r="E9248" s="4"/>
      <c r="V9248" s="4"/>
      <c r="X9248" s="4"/>
      <c r="AK9248" s="3"/>
    </row>
    <row r="9249" spans="3:37">
      <c r="C9249" s="3"/>
      <c r="D9249" s="3"/>
      <c r="E9249" s="4"/>
      <c r="V9249" s="4"/>
      <c r="X9249" s="4"/>
      <c r="AK9249" s="3"/>
    </row>
    <row r="9250" spans="3:37">
      <c r="C9250" s="3"/>
      <c r="D9250" s="3"/>
      <c r="E9250" s="4"/>
      <c r="V9250" s="4"/>
      <c r="X9250" s="4"/>
      <c r="AK9250" s="3"/>
    </row>
    <row r="9251" spans="3:37">
      <c r="C9251" s="3"/>
      <c r="D9251" s="3"/>
      <c r="E9251" s="4"/>
      <c r="V9251" s="4"/>
      <c r="X9251" s="4"/>
      <c r="AK9251" s="3"/>
    </row>
    <row r="9252" spans="3:37">
      <c r="C9252" s="3"/>
      <c r="D9252" s="3"/>
      <c r="E9252" s="4"/>
      <c r="V9252" s="4"/>
      <c r="X9252" s="4"/>
      <c r="AK9252" s="3"/>
    </row>
    <row r="9253" spans="3:37">
      <c r="C9253" s="3"/>
      <c r="D9253" s="3"/>
      <c r="E9253" s="4"/>
      <c r="V9253" s="4"/>
      <c r="X9253" s="4"/>
      <c r="AK9253" s="3"/>
    </row>
    <row r="9254" spans="3:37">
      <c r="C9254" s="3"/>
      <c r="D9254" s="3"/>
      <c r="E9254" s="4"/>
      <c r="V9254" s="4"/>
      <c r="X9254" s="4"/>
      <c r="AK9254" s="3"/>
    </row>
    <row r="9255" spans="3:37">
      <c r="C9255" s="3"/>
      <c r="D9255" s="3"/>
      <c r="E9255" s="4"/>
      <c r="V9255" s="4"/>
      <c r="X9255" s="4"/>
      <c r="AK9255" s="3"/>
    </row>
    <row r="9256" spans="3:37">
      <c r="C9256" s="3"/>
      <c r="D9256" s="3"/>
      <c r="E9256" s="4"/>
      <c r="V9256" s="4"/>
      <c r="X9256" s="4"/>
      <c r="AK9256" s="3"/>
    </row>
    <row r="9257" spans="3:37">
      <c r="C9257" s="3"/>
      <c r="D9257" s="3"/>
      <c r="E9257" s="4"/>
      <c r="V9257" s="4"/>
      <c r="X9257" s="4"/>
      <c r="AK9257" s="3"/>
    </row>
    <row r="9258" spans="3:37">
      <c r="C9258" s="3"/>
      <c r="D9258" s="3"/>
      <c r="E9258" s="4"/>
      <c r="V9258" s="4"/>
      <c r="X9258" s="4"/>
      <c r="AK9258" s="3"/>
    </row>
    <row r="9259" spans="3:37">
      <c r="C9259" s="3"/>
      <c r="D9259" s="3"/>
      <c r="E9259" s="4"/>
      <c r="V9259" s="4"/>
      <c r="X9259" s="4"/>
    </row>
    <row r="9260" spans="3:37">
      <c r="C9260" s="3"/>
      <c r="D9260" s="3"/>
      <c r="E9260" s="4"/>
      <c r="V9260" s="4"/>
      <c r="X9260" s="4"/>
    </row>
    <row r="9261" spans="3:37">
      <c r="C9261" s="3"/>
      <c r="D9261" s="3"/>
      <c r="E9261" s="4"/>
      <c r="V9261" s="4"/>
      <c r="X9261" s="4"/>
    </row>
    <row r="9262" spans="3:37">
      <c r="C9262" s="3"/>
      <c r="D9262" s="3"/>
      <c r="E9262" s="4"/>
      <c r="V9262" s="4"/>
      <c r="X9262" s="4"/>
    </row>
    <row r="9263" spans="3:37">
      <c r="C9263" s="3"/>
      <c r="D9263" s="3"/>
      <c r="E9263" s="4"/>
      <c r="V9263" s="4"/>
      <c r="X9263" s="4"/>
    </row>
    <row r="9264" spans="3:37">
      <c r="C9264" s="3"/>
      <c r="D9264" s="3"/>
      <c r="E9264" s="4"/>
      <c r="V9264" s="4"/>
      <c r="X9264" s="4"/>
    </row>
    <row r="9265" spans="3:37">
      <c r="C9265" s="3"/>
      <c r="D9265" s="3"/>
      <c r="E9265" s="4"/>
      <c r="V9265" s="4"/>
      <c r="X9265" s="4"/>
      <c r="AK9265" s="3"/>
    </row>
    <row r="9266" spans="3:37">
      <c r="C9266" s="3"/>
      <c r="D9266" s="3"/>
      <c r="E9266" s="4"/>
      <c r="V9266" s="4"/>
      <c r="X9266" s="4"/>
      <c r="AK9266" s="3"/>
    </row>
    <row r="9267" spans="3:37">
      <c r="C9267" s="3"/>
      <c r="D9267" s="3"/>
      <c r="E9267" s="4"/>
      <c r="V9267" s="4"/>
      <c r="X9267" s="4"/>
      <c r="AK9267" s="3"/>
    </row>
    <row r="9268" spans="3:37">
      <c r="C9268" s="3"/>
      <c r="D9268" s="3"/>
      <c r="E9268" s="4"/>
      <c r="V9268" s="4"/>
      <c r="X9268" s="4"/>
      <c r="AK9268" s="3"/>
    </row>
    <row r="9269" spans="3:37">
      <c r="C9269" s="3"/>
      <c r="D9269" s="3"/>
      <c r="E9269" s="4"/>
      <c r="V9269" s="4"/>
      <c r="X9269" s="4"/>
      <c r="AK9269" s="3"/>
    </row>
    <row r="9270" spans="3:37">
      <c r="C9270" s="3"/>
      <c r="D9270" s="3"/>
      <c r="E9270" s="4"/>
      <c r="V9270" s="4"/>
      <c r="X9270" s="4"/>
    </row>
    <row r="9271" spans="3:37">
      <c r="C9271" s="3"/>
      <c r="D9271" s="3"/>
      <c r="E9271" s="4"/>
      <c r="V9271" s="4"/>
      <c r="X9271" s="4"/>
    </row>
    <row r="9272" spans="3:37">
      <c r="C9272" s="3"/>
      <c r="D9272" s="3"/>
      <c r="E9272" s="4"/>
      <c r="V9272" s="4"/>
      <c r="X9272" s="4"/>
    </row>
    <row r="9273" spans="3:37">
      <c r="C9273" s="3"/>
      <c r="D9273" s="3"/>
      <c r="E9273" s="4"/>
      <c r="V9273" s="4"/>
      <c r="X9273" s="4"/>
      <c r="AK9273" s="3"/>
    </row>
    <row r="9274" spans="3:37">
      <c r="C9274" s="3"/>
      <c r="D9274" s="3"/>
      <c r="E9274" s="4"/>
      <c r="V9274" s="4"/>
      <c r="X9274" s="4"/>
      <c r="AK9274" s="3"/>
    </row>
    <row r="9275" spans="3:37">
      <c r="C9275" s="3"/>
      <c r="D9275" s="3"/>
      <c r="E9275" s="4"/>
      <c r="V9275" s="4"/>
      <c r="X9275" s="4"/>
      <c r="AK9275" s="3"/>
    </row>
    <row r="9276" spans="3:37">
      <c r="C9276" s="3"/>
      <c r="D9276" s="3"/>
      <c r="E9276" s="4"/>
      <c r="V9276" s="4"/>
      <c r="X9276" s="4"/>
      <c r="AK9276" s="3"/>
    </row>
    <row r="9277" spans="3:37">
      <c r="C9277" s="3"/>
      <c r="D9277" s="3"/>
      <c r="E9277" s="4"/>
      <c r="V9277" s="4"/>
      <c r="X9277" s="4"/>
      <c r="AK9277" s="3"/>
    </row>
    <row r="9278" spans="3:37">
      <c r="C9278" s="3"/>
      <c r="D9278" s="3"/>
      <c r="E9278" s="4"/>
      <c r="V9278" s="4"/>
      <c r="X9278" s="4"/>
      <c r="AK9278" s="3"/>
    </row>
    <row r="9279" spans="3:37">
      <c r="C9279" s="3"/>
      <c r="D9279" s="3"/>
      <c r="E9279" s="4"/>
      <c r="V9279" s="4"/>
      <c r="X9279" s="4"/>
    </row>
    <row r="9280" spans="3:37">
      <c r="C9280" s="3"/>
      <c r="D9280" s="3"/>
      <c r="E9280" s="4"/>
      <c r="V9280" s="4"/>
      <c r="X9280" s="4"/>
    </row>
    <row r="9281" spans="3:37">
      <c r="C9281" s="3"/>
      <c r="D9281" s="3"/>
      <c r="E9281" s="4"/>
      <c r="V9281" s="4"/>
      <c r="X9281" s="4"/>
    </row>
    <row r="9282" spans="3:37">
      <c r="C9282" s="3"/>
      <c r="D9282" s="3"/>
      <c r="E9282" s="4"/>
      <c r="AK9282" s="3"/>
    </row>
    <row r="9283" spans="3:37">
      <c r="C9283" s="3"/>
      <c r="D9283" s="3"/>
      <c r="E9283" s="4"/>
      <c r="AK9283" s="3"/>
    </row>
    <row r="9284" spans="3:37">
      <c r="C9284" s="3"/>
      <c r="D9284" s="3"/>
      <c r="E9284" s="4"/>
      <c r="V9284" s="4"/>
      <c r="X9284" s="4"/>
    </row>
    <row r="9285" spans="3:37">
      <c r="C9285" s="3"/>
      <c r="D9285" s="3"/>
      <c r="E9285" s="4"/>
      <c r="V9285" s="4"/>
      <c r="X9285" s="4"/>
    </row>
    <row r="9286" spans="3:37">
      <c r="C9286" s="3"/>
      <c r="D9286" s="3"/>
      <c r="E9286" s="4"/>
      <c r="V9286" s="4"/>
      <c r="X9286" s="4"/>
    </row>
    <row r="9287" spans="3:37">
      <c r="C9287" s="3"/>
      <c r="D9287" s="3"/>
      <c r="E9287" s="4"/>
      <c r="V9287" s="4"/>
      <c r="X9287" s="4"/>
    </row>
    <row r="9288" spans="3:37">
      <c r="C9288" s="3"/>
      <c r="D9288" s="3"/>
      <c r="E9288" s="4"/>
      <c r="V9288" s="4"/>
      <c r="X9288" s="4"/>
    </row>
    <row r="9289" spans="3:37">
      <c r="C9289" s="3"/>
      <c r="D9289" s="3"/>
      <c r="E9289" s="4"/>
      <c r="V9289" s="4"/>
      <c r="X9289" s="4"/>
    </row>
    <row r="9290" spans="3:37">
      <c r="C9290" s="3"/>
      <c r="D9290" s="3"/>
      <c r="E9290" s="4"/>
      <c r="V9290" s="4"/>
      <c r="X9290" s="4"/>
    </row>
    <row r="9291" spans="3:37">
      <c r="C9291" s="3"/>
      <c r="D9291" s="3"/>
      <c r="E9291" s="4"/>
      <c r="V9291" s="4"/>
      <c r="X9291" s="4"/>
    </row>
    <row r="9292" spans="3:37">
      <c r="C9292" s="3"/>
      <c r="D9292" s="3"/>
      <c r="E9292" s="4"/>
      <c r="AK9292" s="3"/>
    </row>
    <row r="9293" spans="3:37">
      <c r="C9293" s="3"/>
      <c r="D9293" s="3"/>
      <c r="E9293" s="4"/>
    </row>
    <row r="9294" spans="3:37">
      <c r="C9294" s="3"/>
      <c r="D9294" s="3"/>
      <c r="E9294" s="4"/>
      <c r="AK9294" s="3"/>
    </row>
    <row r="9295" spans="3:37">
      <c r="C9295" s="3"/>
      <c r="D9295" s="3"/>
      <c r="E9295" s="4"/>
      <c r="AK9295" s="3"/>
    </row>
    <row r="9296" spans="3:37">
      <c r="C9296" s="3"/>
      <c r="D9296" s="3"/>
      <c r="E9296" s="4"/>
      <c r="V9296" s="4"/>
      <c r="X9296" s="4"/>
      <c r="AK9296" s="3"/>
    </row>
    <row r="9297" spans="3:37">
      <c r="C9297" s="3"/>
      <c r="D9297" s="3"/>
      <c r="E9297" s="4"/>
      <c r="V9297" s="4"/>
      <c r="X9297" s="4"/>
      <c r="AK9297" s="3"/>
    </row>
    <row r="9298" spans="3:37">
      <c r="C9298" s="3"/>
      <c r="D9298" s="3"/>
      <c r="E9298" s="4"/>
      <c r="V9298" s="4"/>
      <c r="X9298" s="4"/>
      <c r="AK9298" s="3"/>
    </row>
    <row r="9299" spans="3:37">
      <c r="C9299" s="3"/>
      <c r="D9299" s="3"/>
      <c r="E9299" s="4"/>
      <c r="AK9299" s="3"/>
    </row>
    <row r="9300" spans="3:37">
      <c r="C9300" s="3"/>
      <c r="D9300" s="3"/>
      <c r="E9300" s="4"/>
      <c r="AK9300" s="3"/>
    </row>
    <row r="9301" spans="3:37">
      <c r="C9301" s="3"/>
      <c r="D9301" s="3"/>
      <c r="E9301" s="4"/>
      <c r="AK9301" s="3"/>
    </row>
    <row r="9302" spans="3:37">
      <c r="C9302" s="3"/>
      <c r="D9302" s="3"/>
      <c r="E9302" s="4"/>
      <c r="AK9302" s="3"/>
    </row>
    <row r="9303" spans="3:37">
      <c r="C9303" s="3"/>
      <c r="D9303" s="3"/>
      <c r="E9303" s="4"/>
      <c r="AK9303" s="3"/>
    </row>
    <row r="9304" spans="3:37">
      <c r="C9304" s="3"/>
      <c r="D9304" s="3"/>
      <c r="E9304" s="4"/>
    </row>
    <row r="9305" spans="3:37">
      <c r="C9305" s="3"/>
      <c r="D9305" s="3"/>
      <c r="E9305" s="4"/>
      <c r="AK9305" s="3"/>
    </row>
    <row r="9306" spans="3:37">
      <c r="C9306" s="3"/>
      <c r="D9306" s="3"/>
      <c r="E9306" s="4"/>
      <c r="AK9306" s="3"/>
    </row>
    <row r="9307" spans="3:37">
      <c r="C9307" s="3"/>
      <c r="D9307" s="3"/>
      <c r="E9307" s="4"/>
      <c r="AK9307" s="3"/>
    </row>
    <row r="9308" spans="3:37">
      <c r="C9308" s="3"/>
      <c r="D9308" s="3"/>
      <c r="E9308" s="4"/>
      <c r="AK9308" s="3"/>
    </row>
    <row r="9309" spans="3:37">
      <c r="C9309" s="3"/>
      <c r="D9309" s="3"/>
      <c r="E9309" s="4"/>
      <c r="AK9309" s="3"/>
    </row>
    <row r="9310" spans="3:37">
      <c r="C9310" s="3"/>
      <c r="D9310" s="3"/>
      <c r="E9310" s="4"/>
      <c r="AK9310" s="3"/>
    </row>
    <row r="9311" spans="3:37">
      <c r="C9311" s="3"/>
      <c r="D9311" s="3"/>
      <c r="E9311" s="4"/>
      <c r="AK9311" s="3"/>
    </row>
    <row r="9312" spans="3:37">
      <c r="C9312" s="3"/>
      <c r="D9312" s="3"/>
      <c r="E9312" s="4"/>
      <c r="AK9312" s="3"/>
    </row>
    <row r="9313" spans="3:37">
      <c r="C9313" s="3"/>
      <c r="D9313" s="3"/>
      <c r="E9313" s="4"/>
      <c r="AK9313" s="3"/>
    </row>
    <row r="9314" spans="3:37">
      <c r="C9314" s="3"/>
      <c r="D9314" s="3"/>
      <c r="E9314" s="4"/>
      <c r="AK9314" s="3"/>
    </row>
    <row r="9315" spans="3:37">
      <c r="C9315" s="3"/>
      <c r="D9315" s="3"/>
      <c r="E9315" s="4"/>
      <c r="AK9315" s="3"/>
    </row>
    <row r="9316" spans="3:37">
      <c r="C9316" s="3"/>
      <c r="D9316" s="3"/>
      <c r="E9316" s="4"/>
      <c r="AK9316" s="3"/>
    </row>
    <row r="9317" spans="3:37">
      <c r="C9317" s="3"/>
      <c r="D9317" s="3"/>
      <c r="E9317" s="4"/>
      <c r="AK9317" s="3"/>
    </row>
    <row r="9318" spans="3:37">
      <c r="C9318" s="3"/>
      <c r="D9318" s="3"/>
      <c r="E9318" s="4"/>
      <c r="AK9318" s="3"/>
    </row>
    <row r="9319" spans="3:37">
      <c r="C9319" s="3"/>
      <c r="D9319" s="3"/>
      <c r="E9319" s="4"/>
      <c r="AK9319" s="3"/>
    </row>
    <row r="9320" spans="3:37">
      <c r="C9320" s="3"/>
      <c r="D9320" s="3"/>
      <c r="E9320" s="4"/>
      <c r="AK9320" s="3"/>
    </row>
    <row r="9321" spans="3:37">
      <c r="C9321" s="3"/>
      <c r="D9321" s="3"/>
      <c r="E9321" s="4"/>
      <c r="AK9321" s="3"/>
    </row>
    <row r="9322" spans="3:37">
      <c r="C9322" s="3"/>
      <c r="D9322" s="3"/>
      <c r="E9322" s="4"/>
      <c r="AK9322" s="3"/>
    </row>
    <row r="9323" spans="3:37">
      <c r="C9323" s="3"/>
      <c r="D9323" s="3"/>
      <c r="E9323" s="4"/>
      <c r="AK9323" s="3"/>
    </row>
    <row r="9324" spans="3:37">
      <c r="C9324" s="3"/>
      <c r="D9324" s="3"/>
      <c r="E9324" s="4"/>
      <c r="AK9324" s="3"/>
    </row>
    <row r="9325" spans="3:37">
      <c r="C9325" s="3"/>
      <c r="D9325" s="3"/>
      <c r="E9325" s="4"/>
      <c r="AK9325" s="3"/>
    </row>
    <row r="9326" spans="3:37">
      <c r="C9326" s="3"/>
      <c r="D9326" s="3"/>
      <c r="E9326" s="4"/>
      <c r="AK9326" s="3"/>
    </row>
    <row r="9327" spans="3:37">
      <c r="C9327" s="3"/>
      <c r="D9327" s="3"/>
      <c r="E9327" s="4"/>
      <c r="V9327" s="4"/>
      <c r="X9327" s="4"/>
    </row>
    <row r="9328" spans="3:37">
      <c r="C9328" s="3"/>
      <c r="D9328" s="3"/>
      <c r="E9328" s="4"/>
      <c r="V9328" s="4"/>
      <c r="X9328" s="4"/>
    </row>
    <row r="9329" spans="3:37">
      <c r="C9329" s="3"/>
      <c r="D9329" s="3"/>
      <c r="E9329" s="4"/>
      <c r="V9329" s="4"/>
      <c r="X9329" s="4"/>
    </row>
    <row r="9330" spans="3:37">
      <c r="C9330" s="3"/>
      <c r="D9330" s="3"/>
      <c r="E9330" s="4"/>
      <c r="V9330" s="4"/>
      <c r="X9330" s="4"/>
      <c r="AK9330" s="3"/>
    </row>
    <row r="9331" spans="3:37">
      <c r="C9331" s="3"/>
      <c r="D9331" s="3"/>
      <c r="E9331" s="4"/>
      <c r="V9331" s="4"/>
      <c r="X9331" s="4"/>
      <c r="AK9331" s="3"/>
    </row>
    <row r="9332" spans="3:37">
      <c r="C9332" s="3"/>
      <c r="D9332" s="3"/>
      <c r="E9332" s="4"/>
      <c r="V9332" s="4"/>
      <c r="X9332" s="4"/>
      <c r="AK9332" s="3"/>
    </row>
    <row r="9333" spans="3:37">
      <c r="C9333" s="3"/>
      <c r="D9333" s="3"/>
      <c r="E9333" s="4"/>
      <c r="V9333" s="4"/>
      <c r="X9333" s="4"/>
      <c r="AK9333" s="3"/>
    </row>
    <row r="9334" spans="3:37">
      <c r="C9334" s="3"/>
      <c r="D9334" s="3"/>
      <c r="E9334" s="4"/>
      <c r="V9334" s="4"/>
      <c r="X9334" s="4"/>
      <c r="AK9334" s="3"/>
    </row>
    <row r="9335" spans="3:37">
      <c r="C9335" s="3"/>
      <c r="D9335" s="3"/>
      <c r="E9335" s="4"/>
      <c r="V9335" s="4"/>
      <c r="X9335" s="4"/>
      <c r="AK9335" s="3"/>
    </row>
    <row r="9336" spans="3:37">
      <c r="C9336" s="3"/>
      <c r="D9336" s="3"/>
      <c r="E9336" s="4"/>
      <c r="V9336" s="4"/>
      <c r="X9336" s="4"/>
      <c r="AK9336" s="3"/>
    </row>
    <row r="9337" spans="3:37">
      <c r="C9337" s="3"/>
      <c r="D9337" s="3"/>
      <c r="E9337" s="4"/>
      <c r="V9337" s="4"/>
      <c r="X9337" s="4"/>
      <c r="AK9337" s="3"/>
    </row>
    <row r="9338" spans="3:37">
      <c r="C9338" s="3"/>
      <c r="D9338" s="3"/>
      <c r="E9338" s="4"/>
      <c r="V9338" s="4"/>
      <c r="X9338" s="4"/>
      <c r="AK9338" s="3"/>
    </row>
    <row r="9339" spans="3:37">
      <c r="C9339" s="3"/>
      <c r="D9339" s="3"/>
      <c r="E9339" s="4"/>
    </row>
    <row r="9340" spans="3:37">
      <c r="C9340" s="3"/>
      <c r="D9340" s="3"/>
      <c r="E9340" s="4"/>
    </row>
    <row r="9341" spans="3:37">
      <c r="C9341" s="3"/>
      <c r="D9341" s="3"/>
      <c r="E9341" s="4"/>
      <c r="AK9341" s="3"/>
    </row>
    <row r="9342" spans="3:37">
      <c r="C9342" s="3"/>
      <c r="D9342" s="3"/>
      <c r="E9342" s="4"/>
      <c r="AK9342" s="3"/>
    </row>
    <row r="9343" spans="3:37">
      <c r="C9343" s="3"/>
      <c r="D9343" s="3"/>
      <c r="E9343" s="4"/>
      <c r="AK9343" s="3"/>
    </row>
    <row r="9344" spans="3:37">
      <c r="C9344" s="3"/>
      <c r="D9344" s="3"/>
      <c r="E9344" s="4"/>
      <c r="AK9344" s="3"/>
    </row>
    <row r="9345" spans="3:37">
      <c r="C9345" s="3"/>
      <c r="D9345" s="3"/>
      <c r="E9345" s="4"/>
      <c r="AK9345" s="3"/>
    </row>
    <row r="9346" spans="3:37">
      <c r="C9346" s="3"/>
      <c r="D9346" s="3"/>
      <c r="E9346" s="4"/>
      <c r="AK9346" s="3"/>
    </row>
    <row r="9347" spans="3:37">
      <c r="C9347" s="3"/>
      <c r="D9347" s="3"/>
      <c r="E9347" s="4"/>
      <c r="AK9347" s="3"/>
    </row>
    <row r="9348" spans="3:37">
      <c r="C9348" s="3"/>
      <c r="D9348" s="3"/>
      <c r="E9348" s="4"/>
      <c r="AK9348" s="3"/>
    </row>
    <row r="9349" spans="3:37">
      <c r="C9349" s="3"/>
      <c r="D9349" s="3"/>
      <c r="E9349" s="4"/>
      <c r="AK9349" s="3"/>
    </row>
    <row r="9350" spans="3:37">
      <c r="C9350" s="3"/>
      <c r="D9350" s="3"/>
      <c r="E9350" s="4"/>
      <c r="AK9350" s="3"/>
    </row>
    <row r="9351" spans="3:37">
      <c r="C9351" s="3"/>
      <c r="D9351" s="3"/>
      <c r="E9351" s="4"/>
      <c r="AK9351" s="3"/>
    </row>
    <row r="9352" spans="3:37">
      <c r="C9352" s="3"/>
      <c r="D9352" s="3"/>
      <c r="E9352" s="4"/>
      <c r="AK9352" s="3"/>
    </row>
    <row r="9353" spans="3:37">
      <c r="C9353" s="3"/>
      <c r="D9353" s="3"/>
      <c r="E9353" s="4"/>
      <c r="V9353" s="4"/>
      <c r="X9353" s="4"/>
    </row>
    <row r="9354" spans="3:37">
      <c r="C9354" s="3"/>
      <c r="D9354" s="3"/>
      <c r="E9354" s="4"/>
      <c r="V9354" s="4"/>
      <c r="X9354" s="4"/>
    </row>
    <row r="9355" spans="3:37">
      <c r="C9355" s="3"/>
      <c r="D9355" s="3"/>
      <c r="E9355" s="4"/>
      <c r="AK9355" s="3"/>
    </row>
    <row r="9356" spans="3:37">
      <c r="C9356" s="3"/>
      <c r="D9356" s="3"/>
      <c r="E9356" s="4"/>
      <c r="AK9356" s="3"/>
    </row>
    <row r="9357" spans="3:37">
      <c r="C9357" s="3"/>
      <c r="D9357" s="3"/>
      <c r="E9357" s="4"/>
      <c r="AK9357" s="3"/>
    </row>
    <row r="9358" spans="3:37">
      <c r="C9358" s="3"/>
      <c r="D9358" s="3"/>
      <c r="E9358" s="4"/>
      <c r="AK9358" s="3"/>
    </row>
    <row r="9359" spans="3:37">
      <c r="C9359" s="3"/>
      <c r="D9359" s="3"/>
      <c r="E9359" s="4"/>
      <c r="AK9359" s="3"/>
    </row>
    <row r="9360" spans="3:37">
      <c r="C9360" s="3"/>
      <c r="D9360" s="3"/>
      <c r="E9360" s="4"/>
    </row>
    <row r="9361" spans="3:37">
      <c r="C9361" s="3"/>
      <c r="D9361" s="3"/>
      <c r="E9361" s="4"/>
      <c r="AK9361" s="3"/>
    </row>
    <row r="9362" spans="3:37">
      <c r="C9362" s="3"/>
      <c r="D9362" s="3"/>
      <c r="E9362" s="4"/>
      <c r="AK9362" s="3"/>
    </row>
    <row r="9363" spans="3:37">
      <c r="C9363" s="3"/>
      <c r="D9363" s="3"/>
      <c r="E9363" s="4"/>
      <c r="V9363" s="4"/>
      <c r="X9363" s="4"/>
    </row>
    <row r="9364" spans="3:37">
      <c r="C9364" s="3"/>
      <c r="D9364" s="3"/>
      <c r="E9364" s="4"/>
      <c r="V9364" s="4"/>
      <c r="X9364" s="4"/>
    </row>
    <row r="9365" spans="3:37">
      <c r="C9365" s="3"/>
      <c r="D9365" s="3"/>
      <c r="E9365" s="4"/>
      <c r="V9365" s="4"/>
      <c r="X9365" s="4"/>
      <c r="AK9365" s="3"/>
    </row>
    <row r="9366" spans="3:37">
      <c r="C9366" s="3"/>
      <c r="D9366" s="3"/>
      <c r="E9366" s="4"/>
      <c r="AK9366" s="3"/>
    </row>
    <row r="9367" spans="3:37">
      <c r="C9367" s="3"/>
      <c r="D9367" s="3"/>
      <c r="E9367" s="4"/>
      <c r="AK9367" s="3"/>
    </row>
    <row r="9368" spans="3:37">
      <c r="C9368" s="3"/>
      <c r="D9368" s="3"/>
      <c r="E9368" s="4"/>
      <c r="AK9368" s="3"/>
    </row>
    <row r="9369" spans="3:37">
      <c r="C9369" s="3"/>
      <c r="D9369" s="3"/>
      <c r="E9369" s="4"/>
      <c r="AK9369" s="3"/>
    </row>
    <row r="9370" spans="3:37">
      <c r="C9370" s="3"/>
      <c r="D9370" s="3"/>
      <c r="E9370" s="4"/>
      <c r="AK9370" s="3"/>
    </row>
    <row r="9371" spans="3:37">
      <c r="C9371" s="3"/>
      <c r="D9371" s="3"/>
      <c r="E9371" s="4"/>
      <c r="AK9371" s="3"/>
    </row>
    <row r="9372" spans="3:37">
      <c r="C9372" s="3"/>
      <c r="D9372" s="3"/>
      <c r="E9372" s="4"/>
      <c r="AK9372" s="3"/>
    </row>
    <row r="9373" spans="3:37">
      <c r="C9373" s="3"/>
      <c r="D9373" s="3"/>
      <c r="E9373" s="4"/>
      <c r="AK9373" s="3"/>
    </row>
    <row r="9374" spans="3:37">
      <c r="C9374" s="3"/>
      <c r="D9374" s="3"/>
      <c r="E9374" s="4"/>
      <c r="V9374" s="4"/>
      <c r="X9374" s="4"/>
    </row>
    <row r="9375" spans="3:37">
      <c r="C9375" s="3"/>
      <c r="D9375" s="3"/>
      <c r="E9375" s="4"/>
      <c r="V9375" s="4"/>
      <c r="X9375" s="4"/>
    </row>
    <row r="9376" spans="3:37">
      <c r="C9376" s="3"/>
      <c r="D9376" s="3"/>
      <c r="E9376" s="4"/>
      <c r="AK9376" s="3"/>
    </row>
    <row r="9377" spans="3:37">
      <c r="C9377" s="3"/>
      <c r="D9377" s="3"/>
      <c r="E9377" s="4"/>
      <c r="AK9377" s="3"/>
    </row>
    <row r="9378" spans="3:37">
      <c r="C9378" s="3"/>
      <c r="D9378" s="3"/>
      <c r="E9378" s="4"/>
      <c r="AK9378" s="3"/>
    </row>
    <row r="9379" spans="3:37">
      <c r="C9379" s="3"/>
      <c r="D9379" s="3"/>
      <c r="E9379" s="4"/>
      <c r="AK9379" s="3"/>
    </row>
    <row r="9380" spans="3:37">
      <c r="C9380" s="3"/>
      <c r="D9380" s="3"/>
      <c r="E9380" s="4"/>
      <c r="AK9380" s="3"/>
    </row>
    <row r="9381" spans="3:37">
      <c r="C9381" s="3"/>
      <c r="D9381" s="3"/>
      <c r="E9381" s="4"/>
      <c r="AK9381" s="3"/>
    </row>
    <row r="9382" spans="3:37">
      <c r="C9382" s="3"/>
      <c r="D9382" s="3"/>
      <c r="E9382" s="4"/>
      <c r="AK9382" s="3"/>
    </row>
    <row r="9383" spans="3:37">
      <c r="C9383" s="3"/>
      <c r="D9383" s="3"/>
      <c r="E9383" s="4"/>
      <c r="AK9383" s="3"/>
    </row>
    <row r="9384" spans="3:37">
      <c r="C9384" s="3"/>
      <c r="D9384" s="3"/>
      <c r="E9384" s="4"/>
      <c r="V9384" s="4"/>
      <c r="X9384" s="4"/>
    </row>
    <row r="9385" spans="3:37">
      <c r="C9385" s="3"/>
      <c r="D9385" s="3"/>
      <c r="E9385" s="4"/>
      <c r="V9385" s="4"/>
      <c r="X9385" s="4"/>
      <c r="AK9385" s="3"/>
    </row>
    <row r="9386" spans="3:37">
      <c r="C9386" s="3"/>
      <c r="D9386" s="3"/>
      <c r="E9386" s="4"/>
      <c r="V9386" s="4"/>
      <c r="X9386" s="4"/>
      <c r="AK9386" s="3"/>
    </row>
    <row r="9387" spans="3:37">
      <c r="C9387" s="3"/>
      <c r="D9387" s="3"/>
      <c r="E9387" s="4"/>
      <c r="V9387" s="4"/>
      <c r="X9387" s="4"/>
      <c r="AK9387" s="3"/>
    </row>
    <row r="9388" spans="3:37">
      <c r="C9388" s="3"/>
      <c r="D9388" s="3"/>
      <c r="E9388" s="4"/>
      <c r="V9388" s="4"/>
      <c r="X9388" s="4"/>
      <c r="AK9388" s="3"/>
    </row>
    <row r="9389" spans="3:37">
      <c r="C9389" s="3"/>
      <c r="D9389" s="3"/>
      <c r="E9389" s="4"/>
      <c r="V9389" s="4"/>
      <c r="X9389" s="4"/>
      <c r="AK9389" s="3"/>
    </row>
    <row r="9390" spans="3:37">
      <c r="C9390" s="3"/>
      <c r="D9390" s="3"/>
      <c r="E9390" s="4"/>
      <c r="V9390" s="4"/>
      <c r="X9390" s="4"/>
      <c r="AK9390" s="3"/>
    </row>
    <row r="9391" spans="3:37">
      <c r="C9391" s="3"/>
      <c r="D9391" s="3"/>
      <c r="E9391" s="4"/>
      <c r="V9391" s="4"/>
      <c r="X9391" s="4"/>
      <c r="AK9391" s="3"/>
    </row>
    <row r="9392" spans="3:37">
      <c r="C9392" s="3"/>
      <c r="D9392" s="3"/>
      <c r="E9392" s="4"/>
      <c r="V9392" s="4"/>
      <c r="X9392" s="4"/>
    </row>
    <row r="9393" spans="3:37">
      <c r="C9393" s="3"/>
      <c r="D9393" s="3"/>
      <c r="E9393" s="4"/>
      <c r="V9393" s="4"/>
      <c r="X9393" s="4"/>
    </row>
    <row r="9394" spans="3:37">
      <c r="C9394" s="3"/>
      <c r="D9394" s="3"/>
      <c r="E9394" s="4"/>
      <c r="V9394" s="4"/>
      <c r="X9394" s="4"/>
    </row>
    <row r="9395" spans="3:37">
      <c r="C9395" s="3"/>
      <c r="D9395" s="3"/>
      <c r="E9395" s="4"/>
      <c r="V9395" s="4"/>
      <c r="X9395" s="4"/>
      <c r="AK9395" s="3"/>
    </row>
    <row r="9396" spans="3:37">
      <c r="C9396" s="3"/>
      <c r="D9396" s="3"/>
      <c r="E9396" s="4"/>
      <c r="V9396" s="4"/>
      <c r="X9396" s="4"/>
      <c r="AK9396" s="3"/>
    </row>
    <row r="9397" spans="3:37">
      <c r="C9397" s="3"/>
      <c r="D9397" s="3"/>
      <c r="E9397" s="4"/>
      <c r="V9397" s="4"/>
      <c r="X9397" s="4"/>
      <c r="AK9397" s="3"/>
    </row>
    <row r="9398" spans="3:37">
      <c r="C9398" s="3"/>
      <c r="D9398" s="3"/>
      <c r="E9398" s="4"/>
      <c r="V9398" s="4"/>
      <c r="X9398" s="4"/>
      <c r="AK9398" s="3"/>
    </row>
    <row r="9399" spans="3:37">
      <c r="C9399" s="3"/>
      <c r="D9399" s="3"/>
      <c r="E9399" s="4"/>
      <c r="V9399" s="4"/>
      <c r="X9399" s="4"/>
    </row>
    <row r="9400" spans="3:37">
      <c r="C9400" s="3"/>
      <c r="D9400" s="3"/>
      <c r="E9400" s="4"/>
      <c r="V9400" s="4"/>
      <c r="X9400" s="4"/>
    </row>
    <row r="9401" spans="3:37">
      <c r="C9401" s="3"/>
      <c r="D9401" s="3"/>
      <c r="E9401" s="4"/>
      <c r="V9401" s="4"/>
      <c r="X9401" s="4"/>
    </row>
    <row r="9402" spans="3:37">
      <c r="C9402" s="3"/>
      <c r="D9402" s="3"/>
      <c r="E9402" s="4"/>
      <c r="V9402" s="4"/>
      <c r="X9402" s="4"/>
      <c r="AK9402" s="3"/>
    </row>
    <row r="9403" spans="3:37">
      <c r="C9403" s="3"/>
      <c r="D9403" s="3"/>
      <c r="E9403" s="4"/>
      <c r="V9403" s="4"/>
      <c r="X9403" s="4"/>
      <c r="AK9403" s="3"/>
    </row>
    <row r="9404" spans="3:37">
      <c r="C9404" s="3"/>
      <c r="D9404" s="3"/>
      <c r="E9404" s="4"/>
      <c r="V9404" s="4"/>
      <c r="X9404" s="4"/>
      <c r="AK9404" s="3"/>
    </row>
    <row r="9405" spans="3:37">
      <c r="C9405" s="3"/>
      <c r="D9405" s="3"/>
      <c r="E9405" s="4"/>
      <c r="V9405" s="4"/>
      <c r="X9405" s="4"/>
      <c r="AK9405" s="3"/>
    </row>
    <row r="9406" spans="3:37">
      <c r="C9406" s="3"/>
      <c r="D9406" s="3"/>
      <c r="E9406" s="4"/>
      <c r="V9406" s="4"/>
      <c r="X9406" s="4"/>
      <c r="AK9406" s="3"/>
    </row>
    <row r="9407" spans="3:37">
      <c r="C9407" s="3"/>
      <c r="D9407" s="3"/>
      <c r="E9407" s="4"/>
      <c r="V9407" s="4"/>
      <c r="X9407" s="4"/>
      <c r="AK9407" s="3"/>
    </row>
    <row r="9408" spans="3:37">
      <c r="C9408" s="3"/>
      <c r="D9408" s="3"/>
      <c r="E9408" s="4"/>
      <c r="V9408" s="4"/>
      <c r="X9408" s="4"/>
      <c r="AK9408" s="3"/>
    </row>
    <row r="9409" spans="3:37">
      <c r="C9409" s="3"/>
      <c r="D9409" s="3"/>
      <c r="E9409" s="4"/>
      <c r="V9409" s="4"/>
      <c r="X9409" s="4"/>
      <c r="AK9409" s="3"/>
    </row>
    <row r="9410" spans="3:37">
      <c r="C9410" s="3"/>
      <c r="D9410" s="3"/>
      <c r="E9410" s="4"/>
      <c r="V9410" s="4"/>
      <c r="X9410" s="4"/>
      <c r="AK9410" s="3"/>
    </row>
    <row r="9411" spans="3:37">
      <c r="C9411" s="3"/>
      <c r="D9411" s="3"/>
      <c r="E9411" s="4"/>
      <c r="V9411" s="4"/>
      <c r="X9411" s="4"/>
      <c r="AK9411" s="3"/>
    </row>
    <row r="9412" spans="3:37">
      <c r="C9412" s="3"/>
      <c r="D9412" s="3"/>
      <c r="E9412" s="4"/>
      <c r="V9412" s="4"/>
      <c r="X9412" s="4"/>
      <c r="AK9412" s="3"/>
    </row>
    <row r="9413" spans="3:37">
      <c r="C9413" s="3"/>
      <c r="D9413" s="3"/>
      <c r="E9413" s="4"/>
      <c r="V9413" s="4"/>
      <c r="X9413" s="4"/>
    </row>
    <row r="9414" spans="3:37">
      <c r="C9414" s="3"/>
      <c r="D9414" s="3"/>
      <c r="E9414" s="4"/>
      <c r="V9414" s="4"/>
      <c r="X9414" s="4"/>
    </row>
    <row r="9415" spans="3:37">
      <c r="C9415" s="3"/>
      <c r="D9415" s="3"/>
      <c r="E9415" s="4"/>
      <c r="V9415" s="4"/>
      <c r="X9415" s="4"/>
    </row>
    <row r="9416" spans="3:37">
      <c r="C9416" s="3"/>
      <c r="D9416" s="3"/>
      <c r="E9416" s="4"/>
      <c r="V9416" s="4"/>
      <c r="X9416" s="4"/>
    </row>
    <row r="9417" spans="3:37">
      <c r="C9417" s="3"/>
      <c r="D9417" s="3"/>
      <c r="E9417" s="4"/>
      <c r="V9417" s="4"/>
      <c r="X9417" s="4"/>
    </row>
    <row r="9418" spans="3:37">
      <c r="C9418" s="3"/>
      <c r="D9418" s="3"/>
      <c r="E9418" s="4"/>
      <c r="V9418" s="4"/>
      <c r="X9418" s="4"/>
    </row>
    <row r="9419" spans="3:37">
      <c r="C9419" s="3"/>
      <c r="D9419" s="3"/>
      <c r="E9419" s="4"/>
      <c r="V9419" s="4"/>
      <c r="X9419" s="4"/>
    </row>
    <row r="9420" spans="3:37">
      <c r="C9420" s="3"/>
      <c r="D9420" s="3"/>
      <c r="E9420" s="4"/>
      <c r="V9420" s="4"/>
      <c r="X9420" s="4"/>
    </row>
    <row r="9421" spans="3:37">
      <c r="C9421" s="3"/>
      <c r="D9421" s="3"/>
      <c r="E9421" s="4"/>
      <c r="V9421" s="4"/>
      <c r="X9421" s="4"/>
    </row>
    <row r="9422" spans="3:37">
      <c r="C9422" s="3"/>
      <c r="D9422" s="3"/>
      <c r="E9422" s="4"/>
      <c r="V9422" s="4"/>
      <c r="X9422" s="4"/>
    </row>
    <row r="9423" spans="3:37">
      <c r="C9423" s="3"/>
      <c r="D9423" s="3"/>
      <c r="E9423" s="4"/>
      <c r="V9423" s="4"/>
      <c r="X9423" s="4"/>
    </row>
    <row r="9424" spans="3:37">
      <c r="C9424" s="3"/>
      <c r="D9424" s="3"/>
      <c r="E9424" s="4"/>
      <c r="V9424" s="4"/>
      <c r="X9424" s="4"/>
      <c r="AK9424" s="3"/>
    </row>
    <row r="9425" spans="3:37">
      <c r="C9425" s="3"/>
      <c r="D9425" s="3"/>
      <c r="E9425" s="4"/>
      <c r="V9425" s="4"/>
      <c r="X9425" s="4"/>
      <c r="AK9425" s="3"/>
    </row>
    <row r="9426" spans="3:37">
      <c r="C9426" s="3"/>
      <c r="D9426" s="3"/>
      <c r="E9426" s="4"/>
      <c r="V9426" s="4"/>
      <c r="X9426" s="4"/>
      <c r="AK9426" s="3"/>
    </row>
    <row r="9427" spans="3:37">
      <c r="C9427" s="3"/>
      <c r="D9427" s="3"/>
      <c r="E9427" s="4"/>
      <c r="V9427" s="4"/>
      <c r="X9427" s="4"/>
      <c r="AK9427" s="3"/>
    </row>
    <row r="9428" spans="3:37">
      <c r="C9428" s="3"/>
      <c r="D9428" s="3"/>
      <c r="E9428" s="4"/>
      <c r="V9428" s="4"/>
      <c r="X9428" s="4"/>
      <c r="AK9428" s="3"/>
    </row>
    <row r="9429" spans="3:37">
      <c r="C9429" s="3"/>
      <c r="D9429" s="3"/>
      <c r="E9429" s="4"/>
      <c r="V9429" s="4"/>
      <c r="X9429" s="4"/>
      <c r="AK9429" s="3"/>
    </row>
    <row r="9430" spans="3:37">
      <c r="C9430" s="3"/>
      <c r="D9430" s="3"/>
      <c r="E9430" s="4"/>
      <c r="V9430" s="4"/>
      <c r="X9430" s="4"/>
      <c r="AK9430" s="3"/>
    </row>
    <row r="9431" spans="3:37">
      <c r="C9431" s="3"/>
      <c r="D9431" s="3"/>
      <c r="E9431" s="4"/>
      <c r="V9431" s="4"/>
      <c r="X9431" s="4"/>
    </row>
    <row r="9432" spans="3:37">
      <c r="C9432" s="3"/>
      <c r="D9432" s="3"/>
      <c r="E9432" s="4"/>
      <c r="V9432" s="4"/>
      <c r="X9432" s="4"/>
    </row>
    <row r="9433" spans="3:37">
      <c r="C9433" s="3"/>
      <c r="D9433" s="3"/>
      <c r="E9433" s="4"/>
      <c r="V9433" s="4"/>
      <c r="X9433" s="4"/>
    </row>
    <row r="9434" spans="3:37">
      <c r="C9434" s="3"/>
      <c r="D9434" s="3"/>
      <c r="E9434" s="4"/>
      <c r="V9434" s="4"/>
      <c r="X9434" s="4"/>
    </row>
    <row r="9435" spans="3:37">
      <c r="C9435" s="3"/>
      <c r="D9435" s="3"/>
      <c r="E9435" s="4"/>
      <c r="V9435" s="4"/>
      <c r="X9435" s="4"/>
    </row>
    <row r="9436" spans="3:37">
      <c r="C9436" s="3"/>
      <c r="D9436" s="3"/>
      <c r="E9436" s="4"/>
      <c r="V9436" s="4"/>
      <c r="X9436" s="4"/>
    </row>
    <row r="9437" spans="3:37">
      <c r="C9437" s="3"/>
      <c r="D9437" s="3"/>
      <c r="E9437" s="4"/>
      <c r="V9437" s="4"/>
      <c r="X9437" s="4"/>
    </row>
    <row r="9438" spans="3:37">
      <c r="C9438" s="3"/>
      <c r="D9438" s="3"/>
      <c r="E9438" s="4"/>
      <c r="V9438" s="4"/>
      <c r="X9438" s="4"/>
    </row>
    <row r="9439" spans="3:37">
      <c r="C9439" s="3"/>
      <c r="D9439" s="3"/>
      <c r="E9439" s="4"/>
      <c r="V9439" s="4"/>
      <c r="X9439" s="4"/>
    </row>
    <row r="9440" spans="3:37">
      <c r="C9440" s="3"/>
      <c r="D9440" s="3"/>
      <c r="E9440" s="4"/>
      <c r="V9440" s="4"/>
      <c r="X9440" s="4"/>
    </row>
    <row r="9441" spans="3:37">
      <c r="C9441" s="3"/>
      <c r="D9441" s="3"/>
      <c r="E9441" s="4"/>
      <c r="V9441" s="4"/>
      <c r="X9441" s="4"/>
    </row>
    <row r="9442" spans="3:37">
      <c r="C9442" s="3"/>
      <c r="D9442" s="3"/>
      <c r="E9442" s="4"/>
      <c r="V9442" s="4"/>
      <c r="X9442" s="4"/>
    </row>
    <row r="9443" spans="3:37">
      <c r="C9443" s="3"/>
      <c r="D9443" s="3"/>
      <c r="E9443" s="4"/>
      <c r="V9443" s="4"/>
      <c r="X9443" s="4"/>
    </row>
    <row r="9444" spans="3:37">
      <c r="C9444" s="3"/>
      <c r="D9444" s="3"/>
      <c r="E9444" s="4"/>
      <c r="V9444" s="4"/>
      <c r="X9444" s="4"/>
    </row>
    <row r="9445" spans="3:37">
      <c r="C9445" s="3"/>
      <c r="D9445" s="3"/>
      <c r="E9445" s="4"/>
      <c r="AK9445" s="3"/>
    </row>
    <row r="9446" spans="3:37">
      <c r="C9446" s="3"/>
      <c r="D9446" s="3"/>
      <c r="E9446" s="4"/>
      <c r="AK9446" s="3"/>
    </row>
    <row r="9447" spans="3:37">
      <c r="C9447" s="3"/>
      <c r="D9447" s="3"/>
      <c r="E9447" s="4"/>
      <c r="AK9447" s="3"/>
    </row>
    <row r="9448" spans="3:37">
      <c r="C9448" s="3"/>
      <c r="D9448" s="3"/>
      <c r="E9448" s="4"/>
      <c r="AK9448" s="3"/>
    </row>
    <row r="9449" spans="3:37">
      <c r="C9449" s="3"/>
      <c r="D9449" s="3"/>
      <c r="E9449" s="4"/>
      <c r="AK9449" s="3"/>
    </row>
    <row r="9450" spans="3:37">
      <c r="C9450" s="3"/>
      <c r="D9450" s="3"/>
      <c r="E9450" s="4"/>
      <c r="AK9450" s="3"/>
    </row>
    <row r="9451" spans="3:37">
      <c r="C9451" s="3"/>
      <c r="D9451" s="3"/>
      <c r="E9451" s="4"/>
      <c r="V9451" s="4"/>
      <c r="X9451" s="4"/>
      <c r="AK9451" s="3"/>
    </row>
    <row r="9452" spans="3:37">
      <c r="C9452" s="3"/>
      <c r="D9452" s="3"/>
      <c r="E9452" s="4"/>
      <c r="V9452" s="4"/>
      <c r="X9452" s="4"/>
      <c r="AK9452" s="3"/>
    </row>
    <row r="9453" spans="3:37">
      <c r="C9453" s="3"/>
      <c r="D9453" s="3"/>
      <c r="E9453" s="4"/>
      <c r="V9453" s="4"/>
      <c r="X9453" s="4"/>
    </row>
    <row r="9454" spans="3:37">
      <c r="C9454" s="3"/>
      <c r="D9454" s="3"/>
      <c r="E9454" s="4"/>
      <c r="V9454" s="4"/>
      <c r="X9454" s="4"/>
    </row>
    <row r="9455" spans="3:37">
      <c r="C9455" s="3"/>
      <c r="D9455" s="3"/>
      <c r="E9455" s="4"/>
      <c r="V9455" s="4"/>
      <c r="X9455" s="4"/>
    </row>
    <row r="9456" spans="3:37">
      <c r="C9456" s="3"/>
      <c r="D9456" s="3"/>
      <c r="E9456" s="4"/>
      <c r="V9456" s="4"/>
      <c r="X9456" s="4"/>
    </row>
    <row r="9457" spans="3:37">
      <c r="C9457" s="3"/>
      <c r="D9457" s="3"/>
      <c r="E9457" s="4"/>
      <c r="V9457" s="4"/>
      <c r="X9457" s="4"/>
    </row>
    <row r="9458" spans="3:37">
      <c r="C9458" s="3"/>
      <c r="D9458" s="3"/>
      <c r="E9458" s="4"/>
      <c r="V9458" s="4"/>
      <c r="X9458" s="4"/>
      <c r="AK9458" s="3"/>
    </row>
    <row r="9459" spans="3:37">
      <c r="C9459" s="3"/>
      <c r="D9459" s="3"/>
      <c r="E9459" s="4"/>
      <c r="V9459" s="4"/>
      <c r="X9459" s="4"/>
      <c r="AK9459" s="3"/>
    </row>
    <row r="9460" spans="3:37">
      <c r="C9460" s="3"/>
      <c r="D9460" s="3"/>
      <c r="E9460" s="4"/>
      <c r="V9460" s="4"/>
      <c r="X9460" s="4"/>
      <c r="AK9460" s="3"/>
    </row>
    <row r="9461" spans="3:37">
      <c r="C9461" s="3"/>
      <c r="D9461" s="3"/>
      <c r="E9461" s="4"/>
      <c r="V9461" s="4"/>
      <c r="X9461" s="4"/>
      <c r="AK9461" s="3"/>
    </row>
    <row r="9462" spans="3:37">
      <c r="C9462" s="3"/>
      <c r="D9462" s="3"/>
      <c r="E9462" s="4"/>
      <c r="V9462" s="4"/>
      <c r="X9462" s="4"/>
      <c r="AK9462" s="3"/>
    </row>
    <row r="9463" spans="3:37">
      <c r="C9463" s="3"/>
      <c r="D9463" s="3"/>
      <c r="E9463" s="4"/>
      <c r="V9463" s="4"/>
      <c r="X9463" s="4"/>
      <c r="AK9463" s="3"/>
    </row>
    <row r="9464" spans="3:37">
      <c r="C9464" s="3"/>
      <c r="D9464" s="3"/>
      <c r="E9464" s="4"/>
      <c r="V9464" s="4"/>
      <c r="X9464" s="4"/>
    </row>
    <row r="9465" spans="3:37">
      <c r="C9465" s="3"/>
      <c r="D9465" s="3"/>
      <c r="E9465" s="4"/>
      <c r="V9465" s="4"/>
      <c r="X9465" s="4"/>
    </row>
    <row r="9466" spans="3:37">
      <c r="C9466" s="3"/>
      <c r="D9466" s="3"/>
      <c r="E9466" s="4"/>
      <c r="V9466" s="4"/>
      <c r="X9466" s="4"/>
    </row>
    <row r="9467" spans="3:37">
      <c r="C9467" s="3"/>
      <c r="D9467" s="3"/>
      <c r="E9467" s="4"/>
      <c r="V9467" s="4"/>
      <c r="X9467" s="4"/>
    </row>
    <row r="9468" spans="3:37">
      <c r="C9468" s="3"/>
      <c r="D9468" s="3"/>
      <c r="E9468" s="4"/>
      <c r="V9468" s="4"/>
      <c r="X9468" s="4"/>
    </row>
    <row r="9469" spans="3:37">
      <c r="C9469" s="3"/>
      <c r="D9469" s="3"/>
      <c r="E9469" s="4"/>
      <c r="V9469" s="4"/>
      <c r="X9469" s="4"/>
    </row>
    <row r="9470" spans="3:37">
      <c r="C9470" s="3"/>
      <c r="D9470" s="3"/>
      <c r="E9470" s="4"/>
      <c r="V9470" s="4"/>
      <c r="X9470" s="4"/>
    </row>
    <row r="9471" spans="3:37">
      <c r="C9471" s="3"/>
      <c r="D9471" s="3"/>
      <c r="E9471" s="4"/>
      <c r="V9471" s="4"/>
      <c r="X9471" s="4"/>
    </row>
    <row r="9472" spans="3:37">
      <c r="C9472" s="3"/>
      <c r="D9472" s="3"/>
      <c r="E9472" s="4"/>
      <c r="V9472" s="4"/>
      <c r="X9472" s="4"/>
    </row>
    <row r="9473" spans="3:37">
      <c r="C9473" s="3"/>
      <c r="D9473" s="3"/>
      <c r="E9473" s="4"/>
      <c r="V9473" s="4"/>
      <c r="X9473" s="4"/>
    </row>
    <row r="9474" spans="3:37">
      <c r="C9474" s="3"/>
      <c r="D9474" s="3"/>
      <c r="E9474" s="4"/>
      <c r="V9474" s="4"/>
      <c r="X9474" s="4"/>
      <c r="AK9474" s="3"/>
    </row>
    <row r="9475" spans="3:37">
      <c r="C9475" s="3"/>
      <c r="D9475" s="3"/>
      <c r="E9475" s="4"/>
      <c r="V9475" s="4"/>
      <c r="X9475" s="4"/>
      <c r="AK9475" s="3"/>
    </row>
    <row r="9476" spans="3:37">
      <c r="C9476" s="3"/>
      <c r="D9476" s="3"/>
      <c r="E9476" s="4"/>
      <c r="V9476" s="4"/>
      <c r="X9476" s="4"/>
      <c r="AK9476" s="3"/>
    </row>
    <row r="9477" spans="3:37">
      <c r="C9477" s="3"/>
      <c r="D9477" s="3"/>
      <c r="E9477" s="4"/>
      <c r="V9477" s="4"/>
      <c r="X9477" s="4"/>
      <c r="AK9477" s="3"/>
    </row>
    <row r="9478" spans="3:37">
      <c r="C9478" s="3"/>
      <c r="D9478" s="3"/>
      <c r="E9478" s="4"/>
      <c r="V9478" s="4"/>
      <c r="X9478" s="4"/>
      <c r="AK9478" s="3"/>
    </row>
    <row r="9479" spans="3:37">
      <c r="C9479" s="3"/>
      <c r="D9479" s="3"/>
      <c r="E9479" s="4"/>
      <c r="V9479" s="4"/>
      <c r="X9479" s="4"/>
      <c r="AK9479" s="3"/>
    </row>
    <row r="9480" spans="3:37">
      <c r="C9480" s="3"/>
      <c r="D9480" s="3"/>
      <c r="E9480" s="4"/>
      <c r="V9480" s="4"/>
      <c r="X9480" s="4"/>
      <c r="AK9480" s="3"/>
    </row>
    <row r="9481" spans="3:37">
      <c r="C9481" s="3"/>
      <c r="D9481" s="3"/>
      <c r="E9481" s="4"/>
      <c r="V9481" s="4"/>
      <c r="X9481" s="4"/>
      <c r="AK9481" s="3"/>
    </row>
    <row r="9482" spans="3:37">
      <c r="C9482" s="3"/>
      <c r="D9482" s="3"/>
      <c r="E9482" s="4"/>
      <c r="V9482" s="4"/>
      <c r="X9482" s="4"/>
      <c r="AK9482" s="3"/>
    </row>
    <row r="9483" spans="3:37">
      <c r="C9483" s="3"/>
      <c r="D9483" s="3"/>
      <c r="E9483" s="4"/>
      <c r="V9483" s="4"/>
      <c r="X9483" s="4"/>
      <c r="AK9483" s="3"/>
    </row>
    <row r="9484" spans="3:37">
      <c r="C9484" s="3"/>
      <c r="D9484" s="3"/>
      <c r="E9484" s="4"/>
      <c r="V9484" s="4"/>
      <c r="X9484" s="4"/>
      <c r="AK9484" s="3"/>
    </row>
    <row r="9485" spans="3:37">
      <c r="C9485" s="3"/>
      <c r="D9485" s="3"/>
      <c r="E9485" s="4"/>
      <c r="V9485" s="4"/>
      <c r="X9485" s="4"/>
      <c r="AK9485" s="3"/>
    </row>
    <row r="9486" spans="3:37">
      <c r="C9486" s="3"/>
      <c r="D9486" s="3"/>
      <c r="E9486" s="4"/>
      <c r="V9486" s="4"/>
      <c r="X9486" s="4"/>
      <c r="AK9486" s="3"/>
    </row>
    <row r="9487" spans="3:37">
      <c r="C9487" s="3"/>
      <c r="D9487" s="3"/>
      <c r="E9487" s="4"/>
      <c r="V9487" s="4"/>
      <c r="X9487" s="4"/>
      <c r="AK9487" s="3"/>
    </row>
    <row r="9488" spans="3:37">
      <c r="C9488" s="3"/>
      <c r="D9488" s="3"/>
      <c r="E9488" s="4"/>
      <c r="V9488" s="4"/>
      <c r="X9488" s="4"/>
      <c r="AK9488" s="3"/>
    </row>
    <row r="9489" spans="3:37">
      <c r="C9489" s="3"/>
      <c r="D9489" s="3"/>
      <c r="E9489" s="4"/>
      <c r="V9489" s="4"/>
      <c r="X9489" s="4"/>
      <c r="AK9489" s="3"/>
    </row>
    <row r="9490" spans="3:37">
      <c r="C9490" s="3"/>
      <c r="D9490" s="3"/>
      <c r="E9490" s="4"/>
      <c r="V9490" s="4"/>
      <c r="X9490" s="4"/>
      <c r="AK9490" s="3"/>
    </row>
    <row r="9491" spans="3:37">
      <c r="C9491" s="3"/>
      <c r="D9491" s="3"/>
      <c r="E9491" s="4"/>
      <c r="V9491" s="4"/>
      <c r="X9491" s="4"/>
      <c r="AK9491" s="3"/>
    </row>
    <row r="9492" spans="3:37">
      <c r="C9492" s="3"/>
      <c r="D9492" s="3"/>
      <c r="E9492" s="4"/>
      <c r="V9492" s="4"/>
      <c r="X9492" s="4"/>
      <c r="AK9492" s="3"/>
    </row>
    <row r="9493" spans="3:37">
      <c r="C9493" s="3"/>
      <c r="D9493" s="3"/>
      <c r="E9493" s="4"/>
      <c r="V9493" s="4"/>
      <c r="X9493" s="4"/>
      <c r="AK9493" s="3"/>
    </row>
    <row r="9494" spans="3:37">
      <c r="C9494" s="3"/>
      <c r="D9494" s="3"/>
      <c r="E9494" s="4"/>
      <c r="V9494" s="4"/>
      <c r="X9494" s="4"/>
    </row>
    <row r="9495" spans="3:37">
      <c r="C9495" s="3"/>
      <c r="D9495" s="3"/>
      <c r="E9495" s="4"/>
      <c r="V9495" s="4"/>
      <c r="X9495" s="4"/>
    </row>
    <row r="9496" spans="3:37">
      <c r="C9496" s="3"/>
      <c r="D9496" s="3"/>
      <c r="E9496" s="4"/>
      <c r="V9496" s="4"/>
      <c r="X9496" s="4"/>
    </row>
    <row r="9497" spans="3:37">
      <c r="C9497" s="3"/>
      <c r="D9497" s="3"/>
      <c r="E9497" s="4"/>
      <c r="V9497" s="4"/>
      <c r="X9497" s="4"/>
      <c r="AK9497" s="3"/>
    </row>
    <row r="9498" spans="3:37">
      <c r="C9498" s="3"/>
      <c r="D9498" s="3"/>
      <c r="E9498" s="4"/>
      <c r="AK9498" s="3"/>
    </row>
    <row r="9499" spans="3:37">
      <c r="C9499" s="3"/>
      <c r="D9499" s="3"/>
      <c r="E9499" s="4"/>
      <c r="AK9499" s="3"/>
    </row>
    <row r="9500" spans="3:37">
      <c r="C9500" s="3"/>
      <c r="D9500" s="3"/>
      <c r="E9500" s="4"/>
      <c r="AK9500" s="3"/>
    </row>
    <row r="9501" spans="3:37">
      <c r="C9501" s="3"/>
      <c r="D9501" s="3"/>
      <c r="E9501" s="4"/>
      <c r="AK9501" s="3"/>
    </row>
    <row r="9502" spans="3:37">
      <c r="C9502" s="3"/>
      <c r="D9502" s="3"/>
      <c r="E9502" s="4"/>
      <c r="AK9502" s="3"/>
    </row>
    <row r="9503" spans="3:37">
      <c r="C9503" s="3"/>
      <c r="D9503" s="3"/>
      <c r="E9503" s="4"/>
      <c r="AK9503" s="3"/>
    </row>
    <row r="9504" spans="3:37">
      <c r="C9504" s="3"/>
      <c r="D9504" s="3"/>
      <c r="E9504" s="4"/>
      <c r="V9504" s="4"/>
      <c r="X9504" s="4"/>
    </row>
    <row r="9505" spans="3:37">
      <c r="C9505" s="3"/>
      <c r="D9505" s="3"/>
      <c r="E9505" s="4"/>
      <c r="V9505" s="4"/>
      <c r="X9505" s="4"/>
    </row>
    <row r="9506" spans="3:37">
      <c r="C9506" s="3"/>
      <c r="D9506" s="3"/>
      <c r="E9506" s="4"/>
      <c r="V9506" s="4"/>
      <c r="X9506" s="4"/>
    </row>
    <row r="9507" spans="3:37">
      <c r="C9507" s="3"/>
      <c r="D9507" s="3"/>
      <c r="E9507" s="4"/>
      <c r="V9507" s="4"/>
      <c r="X9507" s="4"/>
    </row>
    <row r="9508" spans="3:37">
      <c r="C9508" s="3"/>
      <c r="D9508" s="3"/>
      <c r="E9508" s="4"/>
      <c r="V9508" s="4"/>
      <c r="X9508" s="4"/>
    </row>
    <row r="9509" spans="3:37">
      <c r="C9509" s="3"/>
      <c r="D9509" s="3"/>
      <c r="E9509" s="4"/>
      <c r="V9509" s="4"/>
      <c r="X9509" s="4"/>
    </row>
    <row r="9510" spans="3:37">
      <c r="C9510" s="3"/>
      <c r="D9510" s="3"/>
      <c r="E9510" s="4"/>
      <c r="V9510" s="4"/>
      <c r="X9510" s="4"/>
    </row>
    <row r="9511" spans="3:37">
      <c r="C9511" s="3"/>
      <c r="D9511" s="3"/>
      <c r="E9511" s="4"/>
      <c r="V9511" s="4"/>
      <c r="X9511" s="4"/>
      <c r="AK9511" s="3"/>
    </row>
    <row r="9512" spans="3:37">
      <c r="C9512" s="3"/>
      <c r="D9512" s="3"/>
      <c r="E9512" s="4"/>
      <c r="V9512" s="4"/>
      <c r="X9512" s="4"/>
      <c r="AK9512" s="3"/>
    </row>
    <row r="9513" spans="3:37">
      <c r="C9513" s="3"/>
      <c r="D9513" s="3"/>
      <c r="E9513" s="4"/>
      <c r="V9513" s="4"/>
      <c r="X9513" s="4"/>
      <c r="AK9513" s="3"/>
    </row>
    <row r="9514" spans="3:37">
      <c r="C9514" s="3"/>
      <c r="D9514" s="3"/>
      <c r="E9514" s="4"/>
      <c r="V9514" s="4"/>
      <c r="X9514" s="4"/>
      <c r="AK9514" s="3"/>
    </row>
    <row r="9515" spans="3:37">
      <c r="C9515" s="3"/>
      <c r="D9515" s="3"/>
      <c r="E9515" s="4"/>
      <c r="V9515" s="4"/>
      <c r="X9515" s="4"/>
    </row>
    <row r="9516" spans="3:37">
      <c r="C9516" s="3"/>
      <c r="D9516" s="3"/>
      <c r="E9516" s="4"/>
      <c r="V9516" s="4"/>
      <c r="X9516" s="4"/>
    </row>
    <row r="9517" spans="3:37">
      <c r="C9517" s="3"/>
      <c r="D9517" s="3"/>
      <c r="E9517" s="4"/>
      <c r="V9517" s="4"/>
      <c r="X9517" s="4"/>
    </row>
    <row r="9518" spans="3:37">
      <c r="C9518" s="3"/>
      <c r="D9518" s="3"/>
      <c r="E9518" s="4"/>
      <c r="V9518" s="4"/>
      <c r="X9518" s="4"/>
    </row>
    <row r="9519" spans="3:37">
      <c r="C9519" s="3"/>
      <c r="D9519" s="3"/>
      <c r="E9519" s="4"/>
      <c r="V9519" s="4"/>
      <c r="X9519" s="4"/>
    </row>
    <row r="9520" spans="3:37">
      <c r="C9520" s="3"/>
      <c r="D9520" s="3"/>
      <c r="E9520" s="4"/>
      <c r="V9520" s="4"/>
      <c r="X9520" s="4"/>
    </row>
    <row r="9521" spans="3:37">
      <c r="C9521" s="3"/>
      <c r="D9521" s="3"/>
      <c r="E9521" s="4"/>
      <c r="V9521" s="4"/>
      <c r="X9521" s="4"/>
    </row>
    <row r="9522" spans="3:37">
      <c r="C9522" s="3"/>
      <c r="D9522" s="3"/>
      <c r="E9522" s="4"/>
      <c r="V9522" s="4"/>
      <c r="X9522" s="4"/>
    </row>
    <row r="9523" spans="3:37">
      <c r="C9523" s="3"/>
      <c r="D9523" s="3"/>
      <c r="E9523" s="4"/>
      <c r="V9523" s="4"/>
      <c r="X9523" s="4"/>
    </row>
    <row r="9524" spans="3:37">
      <c r="C9524" s="3"/>
      <c r="D9524" s="3"/>
      <c r="E9524" s="4"/>
      <c r="V9524" s="4"/>
      <c r="X9524" s="4"/>
    </row>
    <row r="9525" spans="3:37">
      <c r="C9525" s="3"/>
      <c r="D9525" s="3"/>
      <c r="E9525" s="4"/>
      <c r="V9525" s="4"/>
      <c r="X9525" s="4"/>
      <c r="AK9525" s="3"/>
    </row>
    <row r="9526" spans="3:37">
      <c r="C9526" s="3"/>
      <c r="D9526" s="3"/>
      <c r="E9526" s="4"/>
      <c r="V9526" s="4"/>
      <c r="X9526" s="4"/>
      <c r="AK9526" s="3"/>
    </row>
    <row r="9527" spans="3:37">
      <c r="C9527" s="3"/>
      <c r="D9527" s="3"/>
      <c r="E9527" s="4"/>
      <c r="V9527" s="4"/>
      <c r="X9527" s="4"/>
      <c r="AK9527" s="3"/>
    </row>
    <row r="9528" spans="3:37">
      <c r="C9528" s="3"/>
      <c r="D9528" s="3"/>
      <c r="E9528" s="4"/>
      <c r="AK9528" s="3"/>
    </row>
    <row r="9529" spans="3:37">
      <c r="C9529" s="3"/>
      <c r="D9529" s="3"/>
      <c r="E9529" s="4"/>
      <c r="AK9529" s="3"/>
    </row>
    <row r="9530" spans="3:37">
      <c r="C9530" s="3"/>
      <c r="D9530" s="3"/>
      <c r="E9530" s="4"/>
      <c r="V9530" s="4"/>
      <c r="X9530" s="4"/>
      <c r="AK9530" s="3"/>
    </row>
    <row r="9531" spans="3:37">
      <c r="C9531" s="3"/>
      <c r="D9531" s="3"/>
      <c r="E9531" s="4"/>
      <c r="V9531" s="4"/>
      <c r="X9531" s="4"/>
      <c r="AK9531" s="3"/>
    </row>
    <row r="9532" spans="3:37">
      <c r="C9532" s="3"/>
      <c r="D9532" s="3"/>
      <c r="E9532" s="4"/>
      <c r="V9532" s="4"/>
      <c r="X9532" s="4"/>
      <c r="AK9532" s="3"/>
    </row>
    <row r="9533" spans="3:37">
      <c r="C9533" s="3"/>
      <c r="D9533" s="3"/>
      <c r="E9533" s="4"/>
      <c r="V9533" s="4"/>
      <c r="X9533" s="4"/>
      <c r="AK9533" s="3"/>
    </row>
    <row r="9534" spans="3:37">
      <c r="C9534" s="3"/>
      <c r="D9534" s="3"/>
      <c r="E9534" s="4"/>
      <c r="V9534" s="4"/>
      <c r="X9534" s="4"/>
    </row>
    <row r="9535" spans="3:37">
      <c r="C9535" s="3"/>
      <c r="D9535" s="3"/>
      <c r="E9535" s="4"/>
      <c r="V9535" s="4"/>
      <c r="X9535" s="4"/>
    </row>
    <row r="9536" spans="3:37">
      <c r="C9536" s="3"/>
      <c r="D9536" s="3"/>
      <c r="E9536" s="4"/>
      <c r="V9536" s="4"/>
      <c r="X9536" s="4"/>
      <c r="AK9536" s="3"/>
    </row>
    <row r="9537" spans="3:37">
      <c r="C9537" s="3"/>
      <c r="D9537" s="3"/>
      <c r="E9537" s="4"/>
      <c r="V9537" s="4"/>
      <c r="X9537" s="4"/>
      <c r="AK9537" s="3"/>
    </row>
    <row r="9538" spans="3:37">
      <c r="C9538" s="3"/>
      <c r="D9538" s="3"/>
      <c r="E9538" s="4"/>
      <c r="V9538" s="4"/>
      <c r="X9538" s="4"/>
    </row>
    <row r="9539" spans="3:37">
      <c r="C9539" s="3"/>
      <c r="D9539" s="3"/>
      <c r="E9539" s="4"/>
      <c r="V9539" s="4"/>
      <c r="X9539" s="4"/>
    </row>
    <row r="9540" spans="3:37">
      <c r="C9540" s="3"/>
      <c r="D9540" s="3"/>
      <c r="E9540" s="4"/>
      <c r="AK9540" s="3"/>
    </row>
    <row r="9541" spans="3:37">
      <c r="C9541" s="3"/>
      <c r="D9541" s="3"/>
      <c r="E9541" s="4"/>
      <c r="AK9541" s="3"/>
    </row>
    <row r="9542" spans="3:37">
      <c r="C9542" s="3"/>
      <c r="D9542" s="3"/>
      <c r="E9542" s="4"/>
      <c r="AK9542" s="3"/>
    </row>
    <row r="9543" spans="3:37">
      <c r="C9543" s="3"/>
      <c r="D9543" s="3"/>
      <c r="E9543" s="4"/>
      <c r="AK9543" s="3"/>
    </row>
    <row r="9544" spans="3:37">
      <c r="C9544" s="3"/>
      <c r="D9544" s="3"/>
      <c r="E9544" s="4"/>
      <c r="AK9544" s="3"/>
    </row>
    <row r="9545" spans="3:37">
      <c r="C9545" s="3"/>
      <c r="D9545" s="3"/>
      <c r="E9545" s="4"/>
      <c r="AK9545" s="3"/>
    </row>
    <row r="9546" spans="3:37">
      <c r="C9546" s="3"/>
      <c r="D9546" s="3"/>
      <c r="E9546" s="4"/>
      <c r="AK9546" s="3"/>
    </row>
    <row r="9547" spans="3:37">
      <c r="C9547" s="3"/>
      <c r="D9547" s="3"/>
      <c r="E9547" s="4"/>
      <c r="AK9547" s="3"/>
    </row>
    <row r="9548" spans="3:37">
      <c r="C9548" s="3"/>
      <c r="D9548" s="3"/>
      <c r="E9548" s="4"/>
      <c r="AK9548" s="3"/>
    </row>
    <row r="9549" spans="3:37">
      <c r="C9549" s="3"/>
      <c r="D9549" s="3"/>
      <c r="E9549" s="4"/>
      <c r="AK9549" s="3"/>
    </row>
    <row r="9550" spans="3:37">
      <c r="C9550" s="3"/>
      <c r="D9550" s="3"/>
      <c r="E9550" s="4"/>
      <c r="AK9550" s="3"/>
    </row>
    <row r="9551" spans="3:37">
      <c r="C9551" s="3"/>
      <c r="D9551" s="3"/>
      <c r="E9551" s="4"/>
      <c r="V9551" s="4"/>
      <c r="X9551" s="4"/>
      <c r="AK9551" s="3"/>
    </row>
    <row r="9552" spans="3:37">
      <c r="C9552" s="3"/>
      <c r="D9552" s="3"/>
      <c r="E9552" s="4"/>
      <c r="V9552" s="4"/>
      <c r="X9552" s="4"/>
      <c r="AK9552" s="3"/>
    </row>
    <row r="9553" spans="3:37">
      <c r="C9553" s="3"/>
      <c r="D9553" s="3"/>
      <c r="E9553" s="4"/>
      <c r="V9553" s="4"/>
      <c r="X9553" s="4"/>
    </row>
    <row r="9554" spans="3:37">
      <c r="C9554" s="3"/>
      <c r="D9554" s="3"/>
      <c r="E9554" s="4"/>
      <c r="V9554" s="4"/>
      <c r="X9554" s="4"/>
    </row>
    <row r="9555" spans="3:37">
      <c r="C9555" s="3"/>
      <c r="D9555" s="3"/>
      <c r="E9555" s="4"/>
      <c r="V9555" s="4"/>
      <c r="X9555" s="4"/>
      <c r="AK9555" s="3"/>
    </row>
    <row r="9556" spans="3:37">
      <c r="C9556" s="3"/>
      <c r="D9556" s="3"/>
      <c r="E9556" s="4"/>
      <c r="V9556" s="4"/>
      <c r="X9556" s="4"/>
      <c r="AK9556" s="3"/>
    </row>
    <row r="9557" spans="3:37">
      <c r="C9557" s="3"/>
      <c r="D9557" s="3"/>
      <c r="E9557" s="4"/>
      <c r="V9557" s="4"/>
      <c r="X9557" s="4"/>
      <c r="AK9557" s="3"/>
    </row>
    <row r="9558" spans="3:37">
      <c r="C9558" s="3"/>
      <c r="D9558" s="3"/>
      <c r="E9558" s="4"/>
      <c r="V9558" s="4"/>
      <c r="X9558" s="4"/>
      <c r="AK9558" s="3"/>
    </row>
    <row r="9559" spans="3:37">
      <c r="C9559" s="3"/>
      <c r="D9559" s="3"/>
      <c r="E9559" s="4"/>
      <c r="V9559" s="4"/>
      <c r="X9559" s="4"/>
      <c r="AK9559" s="3"/>
    </row>
    <row r="9560" spans="3:37">
      <c r="C9560" s="3"/>
      <c r="D9560" s="3"/>
      <c r="E9560" s="4"/>
      <c r="V9560" s="4"/>
      <c r="X9560" s="4"/>
      <c r="AK9560" s="3"/>
    </row>
    <row r="9561" spans="3:37">
      <c r="C9561" s="3"/>
      <c r="D9561" s="3"/>
      <c r="E9561" s="4"/>
      <c r="V9561" s="4"/>
      <c r="X9561" s="4"/>
    </row>
    <row r="9562" spans="3:37">
      <c r="C9562" s="3"/>
      <c r="D9562" s="3"/>
      <c r="E9562" s="4"/>
      <c r="V9562" s="4"/>
      <c r="X9562" s="4"/>
    </row>
    <row r="9563" spans="3:37">
      <c r="C9563" s="3"/>
      <c r="D9563" s="3"/>
      <c r="E9563" s="4"/>
      <c r="V9563" s="4"/>
      <c r="X9563" s="4"/>
    </row>
    <row r="9564" spans="3:37">
      <c r="C9564" s="3"/>
      <c r="D9564" s="3"/>
      <c r="E9564" s="4"/>
      <c r="V9564" s="4"/>
      <c r="X9564" s="4"/>
    </row>
    <row r="9565" spans="3:37">
      <c r="C9565" s="3"/>
      <c r="D9565" s="3"/>
      <c r="E9565" s="4"/>
      <c r="V9565" s="4"/>
      <c r="X9565" s="4"/>
    </row>
    <row r="9566" spans="3:37">
      <c r="C9566" s="3"/>
      <c r="D9566" s="3"/>
      <c r="E9566" s="4"/>
      <c r="AK9566" s="3"/>
    </row>
    <row r="9567" spans="3:37">
      <c r="C9567" s="3"/>
      <c r="D9567" s="3"/>
      <c r="E9567" s="4"/>
      <c r="AK9567" s="3"/>
    </row>
    <row r="9568" spans="3:37">
      <c r="C9568" s="3"/>
      <c r="D9568" s="3"/>
      <c r="E9568" s="4"/>
      <c r="V9568" s="4"/>
      <c r="X9568" s="4"/>
    </row>
    <row r="9569" spans="3:37">
      <c r="C9569" s="3"/>
      <c r="D9569" s="3"/>
      <c r="E9569" s="4"/>
      <c r="V9569" s="4"/>
      <c r="X9569" s="4"/>
    </row>
    <row r="9570" spans="3:37">
      <c r="C9570" s="3"/>
      <c r="D9570" s="3"/>
      <c r="E9570" s="4"/>
      <c r="V9570" s="4"/>
      <c r="X9570" s="4"/>
    </row>
    <row r="9571" spans="3:37">
      <c r="C9571" s="3"/>
      <c r="D9571" s="3"/>
      <c r="E9571" s="4"/>
      <c r="V9571" s="4"/>
      <c r="X9571" s="4"/>
    </row>
    <row r="9572" spans="3:37">
      <c r="C9572" s="3"/>
      <c r="D9572" s="3"/>
      <c r="E9572" s="4"/>
      <c r="V9572" s="4"/>
      <c r="X9572" s="4"/>
      <c r="AK9572" s="3"/>
    </row>
    <row r="9573" spans="3:37">
      <c r="C9573" s="3"/>
      <c r="D9573" s="3"/>
      <c r="E9573" s="4"/>
      <c r="V9573" s="4"/>
      <c r="X9573" s="4"/>
      <c r="AK9573" s="3"/>
    </row>
    <row r="9574" spans="3:37">
      <c r="C9574" s="3"/>
      <c r="D9574" s="3"/>
      <c r="E9574" s="4"/>
      <c r="V9574" s="4"/>
      <c r="X9574" s="4"/>
      <c r="AK9574" s="3"/>
    </row>
    <row r="9575" spans="3:37">
      <c r="C9575" s="3"/>
      <c r="D9575" s="3"/>
      <c r="E9575" s="4"/>
      <c r="V9575" s="4"/>
      <c r="X9575" s="4"/>
    </row>
    <row r="9576" spans="3:37">
      <c r="C9576" s="3"/>
      <c r="D9576" s="3"/>
      <c r="E9576" s="4"/>
      <c r="V9576" s="4"/>
      <c r="X9576" s="4"/>
    </row>
    <row r="9577" spans="3:37">
      <c r="C9577" s="3"/>
      <c r="D9577" s="3"/>
      <c r="E9577" s="4"/>
      <c r="V9577" s="4"/>
      <c r="X9577" s="4"/>
    </row>
    <row r="9578" spans="3:37">
      <c r="C9578" s="3"/>
      <c r="D9578" s="3"/>
      <c r="E9578" s="4"/>
      <c r="V9578" s="4"/>
      <c r="X9578" s="4"/>
    </row>
    <row r="9579" spans="3:37">
      <c r="C9579" s="3"/>
      <c r="D9579" s="3"/>
      <c r="E9579" s="4"/>
      <c r="V9579" s="4"/>
      <c r="X9579" s="4"/>
    </row>
    <row r="9580" spans="3:37">
      <c r="C9580" s="3"/>
      <c r="D9580" s="3"/>
      <c r="E9580" s="4"/>
      <c r="V9580" s="4"/>
      <c r="X9580" s="4"/>
    </row>
    <row r="9581" spans="3:37">
      <c r="C9581" s="3"/>
      <c r="D9581" s="3"/>
      <c r="E9581" s="4"/>
      <c r="V9581" s="4"/>
      <c r="X9581" s="4"/>
    </row>
    <row r="9582" spans="3:37">
      <c r="C9582" s="3"/>
      <c r="D9582" s="3"/>
      <c r="E9582" s="4"/>
      <c r="V9582" s="4"/>
      <c r="X9582" s="4"/>
      <c r="AK9582" s="3"/>
    </row>
    <row r="9583" spans="3:37">
      <c r="C9583" s="3"/>
      <c r="D9583" s="3"/>
      <c r="E9583" s="4"/>
      <c r="V9583" s="4"/>
      <c r="X9583" s="4"/>
    </row>
    <row r="9584" spans="3:37">
      <c r="C9584" s="3"/>
      <c r="D9584" s="3"/>
      <c r="E9584" s="4"/>
      <c r="V9584" s="4"/>
      <c r="X9584" s="4"/>
    </row>
    <row r="9585" spans="3:37">
      <c r="C9585" s="3"/>
      <c r="D9585" s="3"/>
      <c r="E9585" s="4"/>
      <c r="V9585" s="4"/>
      <c r="X9585" s="4"/>
    </row>
    <row r="9586" spans="3:37">
      <c r="C9586" s="3"/>
      <c r="D9586" s="3"/>
      <c r="E9586" s="4"/>
      <c r="V9586" s="4"/>
      <c r="X9586" s="4"/>
    </row>
    <row r="9587" spans="3:37">
      <c r="C9587" s="3"/>
      <c r="D9587" s="3"/>
      <c r="E9587" s="4"/>
      <c r="V9587" s="4"/>
      <c r="X9587" s="4"/>
    </row>
    <row r="9588" spans="3:37">
      <c r="C9588" s="3"/>
      <c r="D9588" s="3"/>
      <c r="E9588" s="4"/>
      <c r="V9588" s="4"/>
      <c r="X9588" s="4"/>
      <c r="AK9588" s="3"/>
    </row>
    <row r="9589" spans="3:37">
      <c r="C9589" s="3"/>
      <c r="D9589" s="3"/>
      <c r="E9589" s="4"/>
      <c r="V9589" s="4"/>
      <c r="X9589" s="4"/>
      <c r="AK9589" s="3"/>
    </row>
    <row r="9590" spans="3:37">
      <c r="C9590" s="3"/>
      <c r="D9590" s="3"/>
      <c r="E9590" s="4"/>
      <c r="AK9590" s="3"/>
    </row>
    <row r="9591" spans="3:37">
      <c r="C9591" s="3"/>
      <c r="D9591" s="3"/>
      <c r="E9591" s="4"/>
      <c r="AK9591" s="3"/>
    </row>
    <row r="9592" spans="3:37">
      <c r="C9592" s="3"/>
      <c r="D9592" s="3"/>
      <c r="E9592" s="4"/>
      <c r="V9592" s="4"/>
      <c r="X9592" s="4"/>
      <c r="AK9592" s="3"/>
    </row>
    <row r="9593" spans="3:37">
      <c r="C9593" s="3"/>
      <c r="D9593" s="3"/>
      <c r="E9593" s="4"/>
      <c r="V9593" s="4"/>
      <c r="X9593" s="4"/>
      <c r="AK9593" s="3"/>
    </row>
    <row r="9594" spans="3:37">
      <c r="C9594" s="3"/>
      <c r="D9594" s="3"/>
      <c r="E9594" s="4"/>
      <c r="V9594" s="4"/>
      <c r="X9594" s="4"/>
      <c r="AK9594" s="3"/>
    </row>
    <row r="9595" spans="3:37">
      <c r="C9595" s="3"/>
      <c r="D9595" s="3"/>
      <c r="E9595" s="4"/>
      <c r="V9595" s="4"/>
      <c r="X9595" s="4"/>
    </row>
    <row r="9596" spans="3:37">
      <c r="C9596" s="3"/>
      <c r="D9596" s="3"/>
      <c r="E9596" s="4"/>
      <c r="V9596" s="4"/>
      <c r="X9596" s="4"/>
    </row>
    <row r="9597" spans="3:37">
      <c r="C9597" s="3"/>
      <c r="D9597" s="3"/>
      <c r="E9597" s="4"/>
      <c r="V9597" s="4"/>
      <c r="X9597" s="4"/>
    </row>
    <row r="9598" spans="3:37">
      <c r="C9598" s="3"/>
      <c r="D9598" s="3"/>
      <c r="E9598" s="4"/>
      <c r="V9598" s="4"/>
      <c r="X9598" s="4"/>
    </row>
    <row r="9599" spans="3:37">
      <c r="C9599" s="3"/>
      <c r="D9599" s="3"/>
      <c r="E9599" s="4"/>
      <c r="V9599" s="4"/>
      <c r="X9599" s="4"/>
      <c r="AK9599" s="3"/>
    </row>
    <row r="9600" spans="3:37">
      <c r="C9600" s="3"/>
      <c r="D9600" s="3"/>
      <c r="E9600" s="4"/>
      <c r="V9600" s="4"/>
      <c r="X9600" s="4"/>
      <c r="AK9600" s="3"/>
    </row>
    <row r="9601" spans="3:37">
      <c r="C9601" s="3"/>
      <c r="D9601" s="3"/>
      <c r="E9601" s="4"/>
      <c r="V9601" s="4"/>
      <c r="X9601" s="4"/>
      <c r="AK9601" s="3"/>
    </row>
    <row r="9602" spans="3:37">
      <c r="C9602" s="3"/>
      <c r="D9602" s="3"/>
      <c r="E9602" s="4"/>
      <c r="V9602" s="4"/>
      <c r="X9602" s="4"/>
      <c r="AK9602" s="3"/>
    </row>
    <row r="9603" spans="3:37">
      <c r="C9603" s="3"/>
      <c r="D9603" s="3"/>
      <c r="E9603" s="4"/>
      <c r="V9603" s="4"/>
      <c r="X9603" s="4"/>
      <c r="AK9603" s="3"/>
    </row>
    <row r="9604" spans="3:37">
      <c r="C9604" s="3"/>
      <c r="D9604" s="3"/>
      <c r="E9604" s="4"/>
      <c r="V9604" s="4"/>
      <c r="X9604" s="4"/>
      <c r="AK9604" s="3"/>
    </row>
    <row r="9605" spans="3:37">
      <c r="C9605" s="3"/>
      <c r="D9605" s="3"/>
      <c r="E9605" s="4"/>
      <c r="V9605" s="4"/>
      <c r="X9605" s="4"/>
    </row>
    <row r="9606" spans="3:37">
      <c r="C9606" s="3"/>
      <c r="D9606" s="3"/>
      <c r="E9606" s="4"/>
      <c r="V9606" s="4"/>
      <c r="X9606" s="4"/>
    </row>
    <row r="9607" spans="3:37">
      <c r="C9607" s="3"/>
      <c r="D9607" s="3"/>
      <c r="E9607" s="4"/>
      <c r="V9607" s="4"/>
      <c r="X9607" s="4"/>
    </row>
    <row r="9608" spans="3:37">
      <c r="C9608" s="3"/>
      <c r="D9608" s="3"/>
      <c r="E9608" s="4"/>
      <c r="V9608" s="4"/>
      <c r="X9608" s="4"/>
    </row>
    <row r="9609" spans="3:37">
      <c r="C9609" s="3"/>
      <c r="D9609" s="3"/>
      <c r="E9609" s="4"/>
      <c r="V9609" s="4"/>
      <c r="X9609" s="4"/>
      <c r="AK9609" s="3"/>
    </row>
    <row r="9610" spans="3:37">
      <c r="C9610" s="3"/>
      <c r="D9610" s="3"/>
      <c r="E9610" s="4"/>
      <c r="V9610" s="4"/>
      <c r="X9610" s="4"/>
      <c r="AK9610" s="3"/>
    </row>
    <row r="9611" spans="3:37">
      <c r="C9611" s="3"/>
      <c r="D9611" s="3"/>
      <c r="E9611" s="4"/>
      <c r="V9611" s="4"/>
      <c r="X9611" s="4"/>
      <c r="AK9611" s="3"/>
    </row>
    <row r="9612" spans="3:37">
      <c r="C9612" s="3"/>
      <c r="D9612" s="3"/>
      <c r="E9612" s="4"/>
      <c r="V9612" s="4"/>
      <c r="X9612" s="4"/>
      <c r="AK9612" s="3"/>
    </row>
    <row r="9613" spans="3:37">
      <c r="C9613" s="3"/>
      <c r="D9613" s="3"/>
      <c r="E9613" s="4"/>
      <c r="V9613" s="4"/>
      <c r="X9613" s="4"/>
      <c r="AK9613" s="3"/>
    </row>
    <row r="9614" spans="3:37">
      <c r="C9614" s="3"/>
      <c r="D9614" s="3"/>
      <c r="E9614" s="4"/>
      <c r="V9614" s="4"/>
      <c r="X9614" s="4"/>
    </row>
    <row r="9615" spans="3:37">
      <c r="C9615" s="3"/>
      <c r="D9615" s="3"/>
      <c r="E9615" s="4"/>
      <c r="V9615" s="4"/>
      <c r="X9615" s="4"/>
    </row>
    <row r="9616" spans="3:37">
      <c r="C9616" s="3"/>
      <c r="D9616" s="3"/>
      <c r="E9616" s="4"/>
      <c r="AK9616" s="3"/>
    </row>
    <row r="9617" spans="3:37">
      <c r="C9617" s="3"/>
      <c r="D9617" s="3"/>
      <c r="E9617" s="4"/>
      <c r="AK9617" s="3"/>
    </row>
    <row r="9618" spans="3:37">
      <c r="C9618" s="3"/>
      <c r="D9618" s="3"/>
      <c r="E9618" s="4"/>
      <c r="V9618" s="4"/>
      <c r="X9618" s="4"/>
      <c r="AK9618" s="3"/>
    </row>
    <row r="9619" spans="3:37">
      <c r="C9619" s="3"/>
      <c r="D9619" s="3"/>
      <c r="E9619" s="4"/>
      <c r="V9619" s="4"/>
      <c r="X9619" s="4"/>
      <c r="AK9619" s="3"/>
    </row>
    <row r="9620" spans="3:37">
      <c r="C9620" s="3"/>
      <c r="D9620" s="3"/>
      <c r="E9620" s="4"/>
      <c r="V9620" s="4"/>
      <c r="X9620" s="4"/>
      <c r="AK9620" s="3"/>
    </row>
    <row r="9621" spans="3:37">
      <c r="C9621" s="3"/>
      <c r="D9621" s="3"/>
      <c r="E9621" s="4"/>
      <c r="V9621" s="4"/>
      <c r="X9621" s="4"/>
      <c r="AK9621" s="3"/>
    </row>
    <row r="9622" spans="3:37">
      <c r="C9622" s="3"/>
      <c r="D9622" s="3"/>
      <c r="E9622" s="4"/>
      <c r="V9622" s="4"/>
      <c r="X9622" s="4"/>
      <c r="AK9622" s="3"/>
    </row>
    <row r="9623" spans="3:37">
      <c r="C9623" s="3"/>
      <c r="D9623" s="3"/>
      <c r="E9623" s="4"/>
      <c r="V9623" s="4"/>
      <c r="X9623" s="4"/>
      <c r="AK9623" s="3"/>
    </row>
    <row r="9624" spans="3:37">
      <c r="C9624" s="3"/>
      <c r="D9624" s="3"/>
      <c r="E9624" s="4"/>
      <c r="V9624" s="4"/>
      <c r="X9624" s="4"/>
    </row>
    <row r="9625" spans="3:37">
      <c r="C9625" s="3"/>
      <c r="D9625" s="3"/>
      <c r="E9625" s="4"/>
      <c r="V9625" s="4"/>
      <c r="X9625" s="4"/>
      <c r="AK9625" s="3"/>
    </row>
    <row r="9626" spans="3:37">
      <c r="C9626" s="3"/>
      <c r="D9626" s="3"/>
      <c r="E9626" s="4"/>
      <c r="V9626" s="4"/>
      <c r="X9626" s="4"/>
      <c r="AK9626" s="3"/>
    </row>
    <row r="9627" spans="3:37">
      <c r="C9627" s="3"/>
      <c r="D9627" s="3"/>
      <c r="E9627" s="4"/>
      <c r="V9627" s="4"/>
      <c r="X9627" s="4"/>
    </row>
    <row r="9628" spans="3:37">
      <c r="C9628" s="3"/>
      <c r="D9628" s="3"/>
      <c r="E9628" s="4"/>
      <c r="V9628" s="4"/>
      <c r="X9628" s="4"/>
    </row>
    <row r="9629" spans="3:37">
      <c r="C9629" s="3"/>
      <c r="D9629" s="3"/>
      <c r="E9629" s="4"/>
      <c r="V9629" s="4"/>
      <c r="X9629" s="4"/>
    </row>
    <row r="9630" spans="3:37">
      <c r="C9630" s="3"/>
      <c r="D9630" s="3"/>
      <c r="E9630" s="4"/>
      <c r="V9630" s="4"/>
      <c r="X9630" s="4"/>
    </row>
    <row r="9631" spans="3:37">
      <c r="C9631" s="3"/>
      <c r="D9631" s="3"/>
      <c r="E9631" s="4"/>
      <c r="V9631" s="4"/>
      <c r="X9631" s="4"/>
    </row>
    <row r="9632" spans="3:37">
      <c r="C9632" s="3"/>
      <c r="D9632" s="3"/>
      <c r="E9632" s="4"/>
      <c r="V9632" s="4"/>
      <c r="X9632" s="4"/>
    </row>
    <row r="9633" spans="3:37">
      <c r="C9633" s="3"/>
      <c r="D9633" s="3"/>
      <c r="E9633" s="4"/>
      <c r="V9633" s="4"/>
      <c r="X9633" s="4"/>
    </row>
    <row r="9634" spans="3:37">
      <c r="C9634" s="3"/>
      <c r="D9634" s="3"/>
      <c r="E9634" s="4"/>
      <c r="V9634" s="4"/>
      <c r="X9634" s="4"/>
      <c r="AK9634" s="3"/>
    </row>
    <row r="9635" spans="3:37">
      <c r="C9635" s="3"/>
      <c r="D9635" s="3"/>
      <c r="E9635" s="4"/>
      <c r="V9635" s="4"/>
      <c r="X9635" s="4"/>
      <c r="AK9635" s="3"/>
    </row>
    <row r="9636" spans="3:37">
      <c r="C9636" s="3"/>
      <c r="D9636" s="3"/>
      <c r="E9636" s="4"/>
      <c r="V9636" s="4"/>
      <c r="X9636" s="4"/>
      <c r="AK9636" s="3"/>
    </row>
    <row r="9637" spans="3:37">
      <c r="C9637" s="3"/>
      <c r="D9637" s="3"/>
      <c r="E9637" s="4"/>
      <c r="V9637" s="4"/>
      <c r="X9637" s="4"/>
    </row>
    <row r="9638" spans="3:37">
      <c r="C9638" s="3"/>
      <c r="D9638" s="3"/>
      <c r="E9638" s="4"/>
      <c r="V9638" s="4"/>
      <c r="X9638" s="4"/>
    </row>
    <row r="9639" spans="3:37">
      <c r="C9639" s="3"/>
      <c r="D9639" s="3"/>
      <c r="E9639" s="4"/>
      <c r="V9639" s="4"/>
      <c r="X9639" s="4"/>
      <c r="AK9639" s="3"/>
    </row>
    <row r="9640" spans="3:37">
      <c r="C9640" s="3"/>
      <c r="D9640" s="3"/>
      <c r="E9640" s="4"/>
      <c r="V9640" s="4"/>
      <c r="X9640" s="4"/>
      <c r="AK9640" s="3"/>
    </row>
    <row r="9641" spans="3:37">
      <c r="C9641" s="3"/>
      <c r="D9641" s="3"/>
      <c r="E9641" s="4"/>
      <c r="V9641" s="4"/>
      <c r="X9641" s="4"/>
    </row>
    <row r="9642" spans="3:37">
      <c r="C9642" s="3"/>
      <c r="D9642" s="3"/>
      <c r="E9642" s="4"/>
      <c r="V9642" s="4"/>
      <c r="X9642" s="4"/>
      <c r="AK9642" s="3"/>
    </row>
    <row r="9643" spans="3:37">
      <c r="C9643" s="3"/>
      <c r="D9643" s="3"/>
      <c r="E9643" s="4"/>
      <c r="V9643" s="4"/>
      <c r="X9643" s="4"/>
      <c r="AK9643" s="3"/>
    </row>
    <row r="9644" spans="3:37">
      <c r="C9644" s="3"/>
      <c r="D9644" s="3"/>
      <c r="E9644" s="4"/>
      <c r="V9644" s="4"/>
      <c r="X9644" s="4"/>
    </row>
    <row r="9645" spans="3:37">
      <c r="C9645" s="3"/>
      <c r="D9645" s="3"/>
      <c r="E9645" s="4"/>
      <c r="V9645" s="4"/>
      <c r="X9645" s="4"/>
    </row>
    <row r="9646" spans="3:37">
      <c r="C9646" s="3"/>
      <c r="D9646" s="3"/>
      <c r="E9646" s="4"/>
      <c r="V9646" s="4"/>
      <c r="X9646" s="4"/>
      <c r="AK9646" s="3"/>
    </row>
    <row r="9647" spans="3:37">
      <c r="C9647" s="3"/>
      <c r="D9647" s="3"/>
      <c r="E9647" s="4"/>
      <c r="V9647" s="4"/>
      <c r="X9647" s="4"/>
      <c r="AK9647" s="3"/>
    </row>
    <row r="9648" spans="3:37">
      <c r="C9648" s="3"/>
      <c r="D9648" s="3"/>
      <c r="E9648" s="4"/>
      <c r="V9648" s="4"/>
      <c r="X9648" s="4"/>
    </row>
    <row r="9649" spans="3:37">
      <c r="C9649" s="3"/>
      <c r="D9649" s="3"/>
      <c r="E9649" s="4"/>
      <c r="V9649" s="4"/>
      <c r="X9649" s="4"/>
    </row>
    <row r="9650" spans="3:37">
      <c r="C9650" s="3"/>
      <c r="D9650" s="3"/>
      <c r="E9650" s="4"/>
      <c r="V9650" s="4"/>
      <c r="X9650" s="4"/>
      <c r="AK9650" s="3"/>
    </row>
    <row r="9651" spans="3:37">
      <c r="C9651" s="3"/>
      <c r="D9651" s="3"/>
      <c r="E9651" s="4"/>
      <c r="V9651" s="4"/>
      <c r="X9651" s="4"/>
      <c r="AK9651" s="3"/>
    </row>
    <row r="9652" spans="3:37">
      <c r="C9652" s="3"/>
      <c r="D9652" s="3"/>
      <c r="E9652" s="4"/>
      <c r="V9652" s="4"/>
      <c r="X9652" s="4"/>
      <c r="AK9652" s="3"/>
    </row>
    <row r="9653" spans="3:37">
      <c r="C9653" s="3"/>
      <c r="D9653" s="3"/>
      <c r="E9653" s="4"/>
      <c r="V9653" s="4"/>
      <c r="X9653" s="4"/>
      <c r="AK9653" s="3"/>
    </row>
    <row r="9654" spans="3:37">
      <c r="C9654" s="3"/>
      <c r="D9654" s="3"/>
      <c r="E9654" s="4"/>
      <c r="V9654" s="4"/>
      <c r="X9654" s="4"/>
      <c r="AK9654" s="3"/>
    </row>
    <row r="9655" spans="3:37">
      <c r="C9655" s="3"/>
      <c r="D9655" s="3"/>
      <c r="E9655" s="4"/>
      <c r="V9655" s="4"/>
      <c r="X9655" s="4"/>
      <c r="AK9655" s="3"/>
    </row>
    <row r="9656" spans="3:37">
      <c r="C9656" s="3"/>
      <c r="D9656" s="3"/>
      <c r="E9656" s="4"/>
      <c r="V9656" s="4"/>
      <c r="X9656" s="4"/>
      <c r="AK9656" s="3"/>
    </row>
    <row r="9657" spans="3:37">
      <c r="C9657" s="3"/>
      <c r="D9657" s="3"/>
      <c r="E9657" s="4"/>
      <c r="V9657" s="4"/>
      <c r="X9657" s="4"/>
      <c r="AK9657" s="3"/>
    </row>
    <row r="9658" spans="3:37">
      <c r="C9658" s="3"/>
      <c r="D9658" s="3"/>
      <c r="E9658" s="4"/>
      <c r="V9658" s="4"/>
      <c r="X9658" s="4"/>
      <c r="AK9658" s="3"/>
    </row>
    <row r="9659" spans="3:37">
      <c r="C9659" s="3"/>
      <c r="D9659" s="3"/>
      <c r="E9659" s="4"/>
      <c r="V9659" s="4"/>
      <c r="X9659" s="4"/>
      <c r="AK9659" s="3"/>
    </row>
    <row r="9660" spans="3:37">
      <c r="C9660" s="3"/>
      <c r="D9660" s="3"/>
      <c r="E9660" s="4"/>
      <c r="V9660" s="4"/>
      <c r="X9660" s="4"/>
      <c r="AK9660" s="3"/>
    </row>
    <row r="9661" spans="3:37">
      <c r="C9661" s="3"/>
      <c r="D9661" s="3"/>
      <c r="E9661" s="4"/>
      <c r="V9661" s="4"/>
      <c r="X9661" s="4"/>
      <c r="AK9661" s="3"/>
    </row>
    <row r="9662" spans="3:37">
      <c r="C9662" s="3"/>
      <c r="D9662" s="3"/>
      <c r="E9662" s="4"/>
      <c r="V9662" s="4"/>
      <c r="X9662" s="4"/>
      <c r="AK9662" s="3"/>
    </row>
    <row r="9663" spans="3:37">
      <c r="C9663" s="3"/>
      <c r="D9663" s="3"/>
      <c r="E9663" s="4"/>
      <c r="V9663" s="4"/>
      <c r="X9663" s="4"/>
      <c r="AK9663" s="3"/>
    </row>
    <row r="9664" spans="3:37">
      <c r="C9664" s="3"/>
      <c r="D9664" s="3"/>
      <c r="E9664" s="4"/>
      <c r="V9664" s="4"/>
      <c r="X9664" s="4"/>
    </row>
    <row r="9665" spans="3:37">
      <c r="C9665" s="3"/>
      <c r="D9665" s="3"/>
      <c r="E9665" s="4"/>
      <c r="V9665" s="4"/>
      <c r="X9665" s="4"/>
    </row>
    <row r="9666" spans="3:37">
      <c r="C9666" s="3"/>
      <c r="D9666" s="3"/>
      <c r="E9666" s="4"/>
      <c r="V9666" s="4"/>
      <c r="X9666" s="4"/>
      <c r="AK9666" s="3"/>
    </row>
    <row r="9667" spans="3:37">
      <c r="C9667" s="3"/>
      <c r="D9667" s="3"/>
      <c r="E9667" s="4"/>
      <c r="V9667" s="4"/>
      <c r="X9667" s="4"/>
      <c r="AK9667" s="3"/>
    </row>
    <row r="9668" spans="3:37">
      <c r="C9668" s="3"/>
      <c r="D9668" s="3"/>
      <c r="E9668" s="4"/>
      <c r="V9668" s="4"/>
      <c r="X9668" s="4"/>
      <c r="AK9668" s="3"/>
    </row>
    <row r="9669" spans="3:37">
      <c r="C9669" s="3"/>
      <c r="D9669" s="3"/>
      <c r="E9669" s="4"/>
      <c r="V9669" s="4"/>
      <c r="X9669" s="4"/>
      <c r="AK9669" s="3"/>
    </row>
    <row r="9670" spans="3:37">
      <c r="C9670" s="3"/>
      <c r="D9670" s="3"/>
      <c r="E9670" s="4"/>
      <c r="AK9670" s="3"/>
    </row>
    <row r="9671" spans="3:37">
      <c r="C9671" s="3"/>
      <c r="D9671" s="3"/>
      <c r="E9671" s="4"/>
      <c r="AK9671" s="3"/>
    </row>
    <row r="9672" spans="3:37">
      <c r="C9672" s="3"/>
      <c r="D9672" s="3"/>
      <c r="E9672" s="4"/>
      <c r="V9672" s="4"/>
      <c r="X9672" s="4"/>
      <c r="AK9672" s="3"/>
    </row>
    <row r="9673" spans="3:37">
      <c r="C9673" s="3"/>
      <c r="D9673" s="3"/>
      <c r="E9673" s="4"/>
      <c r="V9673" s="4"/>
      <c r="X9673" s="4"/>
      <c r="AK9673" s="3"/>
    </row>
    <row r="9674" spans="3:37">
      <c r="C9674" s="3"/>
      <c r="D9674" s="3"/>
      <c r="E9674" s="4"/>
      <c r="V9674" s="4"/>
      <c r="X9674" s="4"/>
      <c r="AK9674" s="3"/>
    </row>
    <row r="9675" spans="3:37">
      <c r="C9675" s="3"/>
      <c r="D9675" s="3"/>
      <c r="E9675" s="4"/>
      <c r="V9675" s="4"/>
      <c r="X9675" s="4"/>
      <c r="AK9675" s="3"/>
    </row>
    <row r="9676" spans="3:37">
      <c r="C9676" s="3"/>
      <c r="D9676" s="3"/>
      <c r="E9676" s="4"/>
      <c r="V9676" s="4"/>
      <c r="X9676" s="4"/>
      <c r="AK9676" s="3"/>
    </row>
    <row r="9677" spans="3:37">
      <c r="C9677" s="3"/>
      <c r="D9677" s="3"/>
      <c r="E9677" s="4"/>
      <c r="V9677" s="4"/>
      <c r="X9677" s="4"/>
      <c r="AK9677" s="3"/>
    </row>
    <row r="9678" spans="3:37">
      <c r="C9678" s="3"/>
      <c r="D9678" s="3"/>
      <c r="E9678" s="4"/>
      <c r="V9678" s="4"/>
      <c r="X9678" s="4"/>
      <c r="AK9678" s="3"/>
    </row>
    <row r="9679" spans="3:37">
      <c r="C9679" s="3"/>
      <c r="D9679" s="3"/>
      <c r="E9679" s="4"/>
      <c r="V9679" s="4"/>
      <c r="X9679" s="4"/>
      <c r="AK9679" s="3"/>
    </row>
    <row r="9680" spans="3:37">
      <c r="C9680" s="3"/>
      <c r="D9680" s="3"/>
      <c r="E9680" s="4"/>
      <c r="V9680" s="4"/>
      <c r="X9680" s="4"/>
      <c r="AK9680" s="3"/>
    </row>
    <row r="9681" spans="3:37">
      <c r="C9681" s="3"/>
      <c r="D9681" s="3"/>
      <c r="E9681" s="4"/>
      <c r="V9681" s="4"/>
      <c r="X9681" s="4"/>
      <c r="AK9681" s="3"/>
    </row>
    <row r="9682" spans="3:37">
      <c r="C9682" s="3"/>
      <c r="D9682" s="3"/>
      <c r="E9682" s="4"/>
      <c r="V9682" s="4"/>
      <c r="X9682" s="4"/>
      <c r="AK9682" s="3"/>
    </row>
    <row r="9683" spans="3:37">
      <c r="C9683" s="3"/>
      <c r="D9683" s="3"/>
      <c r="E9683" s="4"/>
      <c r="V9683" s="4"/>
      <c r="X9683" s="4"/>
      <c r="AK9683" s="3"/>
    </row>
    <row r="9684" spans="3:37">
      <c r="C9684" s="3"/>
      <c r="D9684" s="3"/>
      <c r="E9684" s="4"/>
      <c r="V9684" s="4"/>
      <c r="X9684" s="4"/>
      <c r="AK9684" s="3"/>
    </row>
    <row r="9685" spans="3:37">
      <c r="C9685" s="3"/>
      <c r="D9685" s="3"/>
      <c r="E9685" s="4"/>
      <c r="V9685" s="4"/>
      <c r="X9685" s="4"/>
      <c r="AK9685" s="3"/>
    </row>
    <row r="9686" spans="3:37">
      <c r="C9686" s="3"/>
      <c r="D9686" s="3"/>
      <c r="E9686" s="4"/>
      <c r="V9686" s="4"/>
      <c r="X9686" s="4"/>
      <c r="AK9686" s="3"/>
    </row>
    <row r="9687" spans="3:37">
      <c r="C9687" s="3"/>
      <c r="D9687" s="3"/>
      <c r="E9687" s="4"/>
      <c r="V9687" s="4"/>
      <c r="X9687" s="4"/>
      <c r="AK9687" s="3"/>
    </row>
    <row r="9688" spans="3:37">
      <c r="C9688" s="3"/>
      <c r="D9688" s="3"/>
      <c r="E9688" s="4"/>
      <c r="V9688" s="4"/>
      <c r="X9688" s="4"/>
      <c r="AK9688" s="3"/>
    </row>
    <row r="9689" spans="3:37">
      <c r="C9689" s="3"/>
      <c r="D9689" s="3"/>
      <c r="E9689" s="4"/>
      <c r="V9689" s="4"/>
      <c r="X9689" s="4"/>
      <c r="AK9689" s="3"/>
    </row>
    <row r="9690" spans="3:37">
      <c r="C9690" s="3"/>
      <c r="D9690" s="3"/>
      <c r="E9690" s="4"/>
      <c r="V9690" s="4"/>
      <c r="X9690" s="4"/>
      <c r="AK9690" s="3"/>
    </row>
    <row r="9691" spans="3:37">
      <c r="C9691" s="3"/>
      <c r="D9691" s="3"/>
      <c r="E9691" s="4"/>
      <c r="V9691" s="4"/>
      <c r="X9691" s="4"/>
      <c r="AK9691" s="3"/>
    </row>
    <row r="9692" spans="3:37">
      <c r="C9692" s="3"/>
      <c r="D9692" s="3"/>
      <c r="E9692" s="4"/>
      <c r="V9692" s="4"/>
      <c r="X9692" s="4"/>
      <c r="AK9692" s="3"/>
    </row>
    <row r="9693" spans="3:37">
      <c r="C9693" s="3"/>
      <c r="D9693" s="3"/>
      <c r="E9693" s="4"/>
      <c r="V9693" s="4"/>
      <c r="X9693" s="4"/>
    </row>
    <row r="9694" spans="3:37">
      <c r="C9694" s="3"/>
      <c r="D9694" s="3"/>
      <c r="E9694" s="4"/>
      <c r="V9694" s="4"/>
      <c r="X9694" s="4"/>
      <c r="AK9694" s="3"/>
    </row>
    <row r="9695" spans="3:37">
      <c r="C9695" s="3"/>
      <c r="D9695" s="3"/>
      <c r="E9695" s="4"/>
      <c r="V9695" s="4"/>
      <c r="X9695" s="4"/>
      <c r="AK9695" s="3"/>
    </row>
    <row r="9696" spans="3:37">
      <c r="C9696" s="3"/>
      <c r="D9696" s="3"/>
      <c r="E9696" s="4"/>
      <c r="V9696" s="4"/>
      <c r="X9696" s="4"/>
      <c r="AK9696" s="3"/>
    </row>
    <row r="9697" spans="3:37">
      <c r="C9697" s="3"/>
      <c r="D9697" s="3"/>
      <c r="E9697" s="4"/>
      <c r="V9697" s="4"/>
      <c r="X9697" s="4"/>
      <c r="AK9697" s="3"/>
    </row>
    <row r="9698" spans="3:37">
      <c r="C9698" s="3"/>
      <c r="D9698" s="3"/>
      <c r="E9698" s="4"/>
      <c r="V9698" s="4"/>
      <c r="X9698" s="4"/>
      <c r="AK9698" s="3"/>
    </row>
    <row r="9699" spans="3:37">
      <c r="C9699" s="3"/>
      <c r="D9699" s="3"/>
      <c r="E9699" s="4"/>
      <c r="V9699" s="4"/>
      <c r="X9699" s="4"/>
      <c r="AK9699" s="3"/>
    </row>
    <row r="9700" spans="3:37">
      <c r="C9700" s="3"/>
      <c r="D9700" s="3"/>
      <c r="E9700" s="4"/>
      <c r="V9700" s="4"/>
      <c r="X9700" s="4"/>
      <c r="AK9700" s="3"/>
    </row>
    <row r="9701" spans="3:37">
      <c r="C9701" s="3"/>
      <c r="D9701" s="3"/>
      <c r="E9701" s="4"/>
      <c r="V9701" s="4"/>
      <c r="X9701" s="4"/>
      <c r="AK9701" s="3"/>
    </row>
    <row r="9702" spans="3:37">
      <c r="C9702" s="3"/>
      <c r="D9702" s="3"/>
      <c r="E9702" s="4"/>
      <c r="V9702" s="4"/>
      <c r="X9702" s="4"/>
      <c r="AK9702" s="3"/>
    </row>
    <row r="9703" spans="3:37">
      <c r="C9703" s="3"/>
      <c r="D9703" s="3"/>
      <c r="E9703" s="4"/>
      <c r="V9703" s="4"/>
      <c r="X9703" s="4"/>
      <c r="AK9703" s="3"/>
    </row>
    <row r="9704" spans="3:37">
      <c r="C9704" s="3"/>
      <c r="D9704" s="3"/>
      <c r="E9704" s="4"/>
      <c r="V9704" s="4"/>
      <c r="X9704" s="4"/>
      <c r="AK9704" s="3"/>
    </row>
    <row r="9705" spans="3:37">
      <c r="C9705" s="3"/>
      <c r="D9705" s="3"/>
      <c r="E9705" s="4"/>
      <c r="V9705" s="4"/>
      <c r="X9705" s="4"/>
      <c r="AK9705" s="3"/>
    </row>
    <row r="9706" spans="3:37">
      <c r="C9706" s="3"/>
      <c r="D9706" s="3"/>
      <c r="E9706" s="4"/>
      <c r="V9706" s="4"/>
      <c r="X9706" s="4"/>
      <c r="AK9706" s="3"/>
    </row>
    <row r="9707" spans="3:37">
      <c r="C9707" s="3"/>
      <c r="D9707" s="3"/>
      <c r="E9707" s="4"/>
      <c r="AK9707" s="3"/>
    </row>
    <row r="9708" spans="3:37">
      <c r="C9708" s="3"/>
      <c r="D9708" s="3"/>
      <c r="E9708" s="4"/>
    </row>
    <row r="9709" spans="3:37">
      <c r="C9709" s="3"/>
      <c r="D9709" s="3"/>
      <c r="E9709" s="4"/>
      <c r="AK9709" s="3"/>
    </row>
    <row r="9710" spans="3:37">
      <c r="C9710" s="3"/>
      <c r="D9710" s="3"/>
      <c r="E9710" s="4"/>
      <c r="AK9710" s="3"/>
    </row>
    <row r="9711" spans="3:37">
      <c r="C9711" s="3"/>
      <c r="D9711" s="3"/>
      <c r="E9711" s="4"/>
      <c r="AK9711" s="3"/>
    </row>
    <row r="9712" spans="3:37">
      <c r="C9712" s="3"/>
      <c r="D9712" s="3"/>
      <c r="E9712" s="4"/>
      <c r="AK9712" s="3"/>
    </row>
    <row r="9713" spans="3:37">
      <c r="C9713" s="3"/>
      <c r="D9713" s="3"/>
      <c r="E9713" s="4"/>
      <c r="AK9713" s="3"/>
    </row>
    <row r="9714" spans="3:37">
      <c r="C9714" s="3"/>
      <c r="D9714" s="3"/>
      <c r="E9714" s="4"/>
      <c r="AK9714" s="3"/>
    </row>
    <row r="9715" spans="3:37">
      <c r="C9715" s="3"/>
      <c r="D9715" s="3"/>
      <c r="E9715" s="4"/>
      <c r="AK9715" s="3"/>
    </row>
    <row r="9716" spans="3:37">
      <c r="C9716" s="3"/>
      <c r="D9716" s="3"/>
      <c r="E9716" s="4"/>
      <c r="AK9716" s="3"/>
    </row>
    <row r="9717" spans="3:37">
      <c r="C9717" s="3"/>
      <c r="D9717" s="3"/>
      <c r="E9717" s="4"/>
      <c r="AK9717" s="3"/>
    </row>
    <row r="9718" spans="3:37">
      <c r="C9718" s="3"/>
      <c r="D9718" s="3"/>
      <c r="E9718" s="4"/>
      <c r="AK9718" s="3"/>
    </row>
    <row r="9719" spans="3:37">
      <c r="C9719" s="3"/>
      <c r="D9719" s="3"/>
      <c r="E9719" s="4"/>
      <c r="AK9719" s="3"/>
    </row>
    <row r="9720" spans="3:37">
      <c r="C9720" s="3"/>
      <c r="D9720" s="3"/>
      <c r="E9720" s="4"/>
      <c r="AK9720" s="3"/>
    </row>
    <row r="9721" spans="3:37">
      <c r="C9721" s="3"/>
      <c r="D9721" s="3"/>
      <c r="E9721" s="4"/>
      <c r="AK9721" s="3"/>
    </row>
    <row r="9722" spans="3:37">
      <c r="C9722" s="3"/>
      <c r="D9722" s="3"/>
      <c r="E9722" s="4"/>
      <c r="AK9722" s="3"/>
    </row>
    <row r="9723" spans="3:37">
      <c r="C9723" s="3"/>
      <c r="D9723" s="3"/>
      <c r="E9723" s="4"/>
      <c r="AK9723" s="3"/>
    </row>
    <row r="9724" spans="3:37">
      <c r="C9724" s="3"/>
      <c r="D9724" s="3"/>
      <c r="E9724" s="4"/>
      <c r="AK9724" s="3"/>
    </row>
    <row r="9725" spans="3:37">
      <c r="C9725" s="3"/>
      <c r="D9725" s="3"/>
      <c r="E9725" s="4"/>
      <c r="AK9725" s="3"/>
    </row>
    <row r="9726" spans="3:37">
      <c r="C9726" s="3"/>
      <c r="D9726" s="3"/>
      <c r="E9726" s="4"/>
      <c r="AK9726" s="3"/>
    </row>
    <row r="9727" spans="3:37">
      <c r="C9727" s="3"/>
      <c r="D9727" s="3"/>
      <c r="E9727" s="4"/>
      <c r="AK9727" s="3"/>
    </row>
    <row r="9728" spans="3:37">
      <c r="C9728" s="3"/>
      <c r="D9728" s="3"/>
      <c r="E9728" s="4"/>
      <c r="AK9728" s="3"/>
    </row>
    <row r="9729" spans="3:37">
      <c r="C9729" s="3"/>
      <c r="D9729" s="3"/>
      <c r="E9729" s="4"/>
      <c r="AK9729" s="3"/>
    </row>
    <row r="9730" spans="3:37">
      <c r="C9730" s="3"/>
      <c r="D9730" s="3"/>
      <c r="E9730" s="4"/>
      <c r="AK9730" s="3"/>
    </row>
    <row r="9731" spans="3:37">
      <c r="C9731" s="3"/>
      <c r="D9731" s="3"/>
      <c r="E9731" s="4"/>
      <c r="AK9731" s="3"/>
    </row>
    <row r="9732" spans="3:37">
      <c r="C9732" s="3"/>
      <c r="D9732" s="3"/>
      <c r="E9732" s="4"/>
      <c r="AK9732" s="3"/>
    </row>
    <row r="9733" spans="3:37">
      <c r="C9733" s="3"/>
      <c r="D9733" s="3"/>
      <c r="E9733" s="4"/>
      <c r="AK9733" s="3"/>
    </row>
    <row r="9734" spans="3:37">
      <c r="C9734" s="3"/>
      <c r="D9734" s="3"/>
      <c r="E9734" s="4"/>
      <c r="AK9734" s="3"/>
    </row>
    <row r="9735" spans="3:37">
      <c r="C9735" s="3"/>
      <c r="D9735" s="3"/>
      <c r="E9735" s="4"/>
      <c r="AK9735" s="3"/>
    </row>
    <row r="9736" spans="3:37">
      <c r="C9736" s="3"/>
      <c r="D9736" s="3"/>
      <c r="E9736" s="4"/>
      <c r="AK9736" s="3"/>
    </row>
    <row r="9737" spans="3:37">
      <c r="C9737" s="3"/>
      <c r="D9737" s="3"/>
      <c r="E9737" s="4"/>
      <c r="AK9737" s="3"/>
    </row>
    <row r="9738" spans="3:37">
      <c r="C9738" s="3"/>
      <c r="D9738" s="3"/>
      <c r="E9738" s="4"/>
      <c r="AK9738" s="3"/>
    </row>
    <row r="9739" spans="3:37">
      <c r="C9739" s="3"/>
      <c r="D9739" s="3"/>
      <c r="E9739" s="4"/>
      <c r="AK9739" s="3"/>
    </row>
    <row r="9740" spans="3:37">
      <c r="C9740" s="3"/>
      <c r="D9740" s="3"/>
      <c r="E9740" s="4"/>
      <c r="AK9740" s="3"/>
    </row>
    <row r="9741" spans="3:37">
      <c r="C9741" s="3"/>
      <c r="D9741" s="3"/>
      <c r="E9741" s="4"/>
      <c r="AK9741" s="3"/>
    </row>
    <row r="9742" spans="3:37">
      <c r="C9742" s="3"/>
      <c r="D9742" s="3"/>
      <c r="E9742" s="4"/>
      <c r="AK9742" s="3"/>
    </row>
    <row r="9743" spans="3:37">
      <c r="C9743" s="3"/>
      <c r="D9743" s="3"/>
      <c r="E9743" s="4"/>
      <c r="AK9743" s="3"/>
    </row>
    <row r="9744" spans="3:37">
      <c r="C9744" s="3"/>
      <c r="D9744" s="3"/>
      <c r="E9744" s="4"/>
    </row>
    <row r="9745" spans="3:37">
      <c r="C9745" s="3"/>
      <c r="D9745" s="3"/>
      <c r="E9745" s="4"/>
    </row>
    <row r="9746" spans="3:37">
      <c r="C9746" s="3"/>
      <c r="D9746" s="3"/>
      <c r="E9746" s="4"/>
      <c r="V9746" s="4"/>
      <c r="X9746" s="4"/>
    </row>
    <row r="9747" spans="3:37">
      <c r="C9747" s="3"/>
      <c r="D9747" s="3"/>
      <c r="E9747" s="4"/>
      <c r="V9747" s="4"/>
      <c r="X9747" s="4"/>
    </row>
    <row r="9748" spans="3:37">
      <c r="C9748" s="3"/>
      <c r="D9748" s="3"/>
      <c r="E9748" s="4"/>
      <c r="AK9748" s="3"/>
    </row>
    <row r="9749" spans="3:37">
      <c r="C9749" s="3"/>
      <c r="D9749" s="3"/>
      <c r="E9749" s="4"/>
      <c r="AK9749" s="3"/>
    </row>
    <row r="9750" spans="3:37">
      <c r="C9750" s="3"/>
      <c r="D9750" s="3"/>
      <c r="E9750" s="4"/>
      <c r="V9750" s="4"/>
      <c r="X9750" s="4"/>
      <c r="AK9750" s="3"/>
    </row>
    <row r="9751" spans="3:37">
      <c r="C9751" s="3"/>
      <c r="D9751" s="3"/>
      <c r="E9751" s="4"/>
      <c r="V9751" s="4"/>
      <c r="X9751" s="4"/>
      <c r="AK9751" s="3"/>
    </row>
    <row r="9752" spans="3:37">
      <c r="C9752" s="3"/>
      <c r="D9752" s="3"/>
      <c r="E9752" s="4"/>
      <c r="V9752" s="4"/>
      <c r="X9752" s="4"/>
      <c r="AK9752" s="3"/>
    </row>
    <row r="9753" spans="3:37">
      <c r="C9753" s="3"/>
      <c r="D9753" s="3"/>
      <c r="E9753" s="4"/>
      <c r="V9753" s="4"/>
      <c r="X9753" s="4"/>
      <c r="AK9753" s="3"/>
    </row>
    <row r="9754" spans="3:37">
      <c r="C9754" s="3"/>
      <c r="D9754" s="3"/>
      <c r="E9754" s="4"/>
      <c r="V9754" s="4"/>
      <c r="X9754" s="4"/>
      <c r="AK9754" s="3"/>
    </row>
    <row r="9755" spans="3:37">
      <c r="C9755" s="3"/>
      <c r="D9755" s="3"/>
      <c r="E9755" s="4"/>
      <c r="V9755" s="4"/>
      <c r="X9755" s="4"/>
      <c r="AK9755" s="3"/>
    </row>
    <row r="9756" spans="3:37">
      <c r="C9756" s="3"/>
      <c r="D9756" s="3"/>
      <c r="E9756" s="4"/>
      <c r="V9756" s="4"/>
      <c r="X9756" s="4"/>
      <c r="AK9756" s="3"/>
    </row>
    <row r="9757" spans="3:37">
      <c r="C9757" s="3"/>
      <c r="D9757" s="3"/>
      <c r="E9757" s="4"/>
      <c r="V9757" s="4"/>
      <c r="X9757" s="4"/>
      <c r="AK9757" s="3"/>
    </row>
    <row r="9758" spans="3:37">
      <c r="C9758" s="3"/>
      <c r="D9758" s="3"/>
      <c r="E9758" s="4"/>
      <c r="V9758" s="4"/>
      <c r="X9758" s="4"/>
      <c r="AK9758" s="3"/>
    </row>
    <row r="9759" spans="3:37">
      <c r="C9759" s="3"/>
      <c r="D9759" s="3"/>
      <c r="E9759" s="4"/>
      <c r="V9759" s="4"/>
      <c r="X9759" s="4"/>
    </row>
    <row r="9760" spans="3:37">
      <c r="C9760" s="3"/>
      <c r="D9760" s="3"/>
      <c r="E9760" s="4"/>
      <c r="V9760" s="4"/>
      <c r="X9760" s="4"/>
    </row>
    <row r="9761" spans="3:37">
      <c r="C9761" s="3"/>
      <c r="D9761" s="3"/>
      <c r="E9761" s="4"/>
      <c r="V9761" s="4"/>
      <c r="X9761" s="4"/>
    </row>
    <row r="9762" spans="3:37">
      <c r="C9762" s="3"/>
      <c r="D9762" s="3"/>
      <c r="E9762" s="4"/>
      <c r="V9762" s="4"/>
      <c r="X9762" s="4"/>
    </row>
    <row r="9763" spans="3:37">
      <c r="C9763" s="3"/>
      <c r="D9763" s="3"/>
      <c r="E9763" s="4"/>
      <c r="V9763" s="4"/>
      <c r="X9763" s="4"/>
    </row>
    <row r="9764" spans="3:37">
      <c r="C9764" s="3"/>
      <c r="D9764" s="3"/>
      <c r="E9764" s="4"/>
      <c r="V9764" s="4"/>
      <c r="X9764" s="4"/>
    </row>
    <row r="9765" spans="3:37">
      <c r="C9765" s="3"/>
      <c r="D9765" s="3"/>
      <c r="E9765" s="4"/>
      <c r="V9765" s="4"/>
      <c r="X9765" s="4"/>
    </row>
    <row r="9766" spans="3:37">
      <c r="C9766" s="3"/>
      <c r="D9766" s="3"/>
      <c r="E9766" s="4"/>
      <c r="V9766" s="4"/>
      <c r="X9766" s="4"/>
    </row>
    <row r="9767" spans="3:37">
      <c r="C9767" s="3"/>
      <c r="D9767" s="3"/>
      <c r="E9767" s="4"/>
      <c r="V9767" s="4"/>
      <c r="X9767" s="4"/>
    </row>
    <row r="9768" spans="3:37">
      <c r="C9768" s="3"/>
      <c r="D9768" s="3"/>
      <c r="E9768" s="4"/>
      <c r="AK9768" s="3"/>
    </row>
    <row r="9769" spans="3:37">
      <c r="C9769" s="3"/>
      <c r="D9769" s="3"/>
      <c r="E9769" s="4"/>
      <c r="AK9769" s="3"/>
    </row>
    <row r="9770" spans="3:37">
      <c r="C9770" s="3"/>
      <c r="D9770" s="3"/>
      <c r="E9770" s="4"/>
      <c r="AK9770" s="3"/>
    </row>
    <row r="9771" spans="3:37">
      <c r="C9771" s="3"/>
      <c r="D9771" s="3"/>
      <c r="E9771" s="4"/>
      <c r="AK9771" s="3"/>
    </row>
    <row r="9772" spans="3:37">
      <c r="C9772" s="3"/>
      <c r="D9772" s="3"/>
      <c r="E9772" s="4"/>
      <c r="AK9772" s="3"/>
    </row>
    <row r="9773" spans="3:37">
      <c r="C9773" s="3"/>
      <c r="D9773" s="3"/>
      <c r="E9773" s="4"/>
      <c r="AK9773" s="3"/>
    </row>
    <row r="9774" spans="3:37">
      <c r="C9774" s="3"/>
      <c r="D9774" s="3"/>
      <c r="E9774" s="4"/>
      <c r="AK9774" s="3"/>
    </row>
    <row r="9775" spans="3:37">
      <c r="C9775" s="3"/>
      <c r="D9775" s="3"/>
      <c r="E9775" s="4"/>
      <c r="AK9775" s="3"/>
    </row>
    <row r="9776" spans="3:37">
      <c r="C9776" s="3"/>
      <c r="D9776" s="3"/>
      <c r="E9776" s="4"/>
      <c r="AK9776" s="3"/>
    </row>
    <row r="9777" spans="3:37">
      <c r="C9777" s="3"/>
      <c r="D9777" s="3"/>
      <c r="E9777" s="4"/>
      <c r="AK9777" s="3"/>
    </row>
    <row r="9778" spans="3:37">
      <c r="C9778" s="3"/>
      <c r="D9778" s="3"/>
      <c r="E9778" s="4"/>
      <c r="AK9778" s="3"/>
    </row>
    <row r="9779" spans="3:37">
      <c r="C9779" s="3"/>
      <c r="D9779" s="3"/>
      <c r="E9779" s="4"/>
      <c r="AK9779" s="3"/>
    </row>
    <row r="9780" spans="3:37">
      <c r="C9780" s="3"/>
      <c r="D9780" s="3"/>
      <c r="E9780" s="4"/>
      <c r="AK9780" s="3"/>
    </row>
    <row r="9781" spans="3:37">
      <c r="C9781" s="3"/>
      <c r="D9781" s="3"/>
      <c r="E9781" s="4"/>
      <c r="AK9781" s="3"/>
    </row>
    <row r="9782" spans="3:37">
      <c r="C9782" s="3"/>
      <c r="D9782" s="3"/>
      <c r="E9782" s="4"/>
      <c r="AK9782" s="3"/>
    </row>
    <row r="9783" spans="3:37">
      <c r="C9783" s="3"/>
      <c r="D9783" s="3"/>
      <c r="E9783" s="4"/>
      <c r="AK9783" s="3"/>
    </row>
    <row r="9784" spans="3:37">
      <c r="C9784" s="3"/>
      <c r="D9784" s="3"/>
      <c r="E9784" s="4"/>
      <c r="AK9784" s="3"/>
    </row>
    <row r="9785" spans="3:37">
      <c r="C9785" s="3"/>
      <c r="D9785" s="3"/>
      <c r="E9785" s="4"/>
      <c r="AK9785" s="3"/>
    </row>
    <row r="9786" spans="3:37">
      <c r="C9786" s="3"/>
      <c r="D9786" s="3"/>
      <c r="E9786" s="4"/>
      <c r="AK9786" s="3"/>
    </row>
    <row r="9787" spans="3:37">
      <c r="C9787" s="3"/>
      <c r="D9787" s="3"/>
      <c r="E9787" s="4"/>
      <c r="AK9787" s="3"/>
    </row>
    <row r="9788" spans="3:37">
      <c r="C9788" s="3"/>
      <c r="D9788" s="3"/>
      <c r="E9788" s="4"/>
      <c r="V9788" s="4"/>
      <c r="X9788" s="4"/>
    </row>
    <row r="9789" spans="3:37">
      <c r="C9789" s="3"/>
      <c r="D9789" s="3"/>
      <c r="E9789" s="4"/>
      <c r="V9789" s="4"/>
      <c r="X9789" s="4"/>
    </row>
    <row r="9790" spans="3:37">
      <c r="C9790" s="3"/>
      <c r="D9790" s="3"/>
      <c r="E9790" s="4"/>
      <c r="V9790" s="4"/>
      <c r="X9790" s="4"/>
    </row>
    <row r="9791" spans="3:37">
      <c r="C9791" s="3"/>
      <c r="D9791" s="3"/>
      <c r="E9791" s="4"/>
      <c r="AK9791" s="3"/>
    </row>
    <row r="9792" spans="3:37">
      <c r="C9792" s="3"/>
      <c r="D9792" s="3"/>
      <c r="E9792" s="4"/>
      <c r="AK9792" s="3"/>
    </row>
    <row r="9793" spans="3:37">
      <c r="C9793" s="3"/>
      <c r="D9793" s="3"/>
      <c r="E9793" s="4"/>
      <c r="V9793" s="4"/>
      <c r="X9793" s="4"/>
    </row>
    <row r="9794" spans="3:37">
      <c r="C9794" s="3"/>
      <c r="D9794" s="3"/>
      <c r="E9794" s="4"/>
      <c r="V9794" s="4"/>
      <c r="X9794" s="4"/>
    </row>
    <row r="9795" spans="3:37">
      <c r="C9795" s="3"/>
      <c r="D9795" s="3"/>
      <c r="E9795" s="4"/>
      <c r="V9795" s="4"/>
      <c r="X9795" s="4"/>
    </row>
    <row r="9796" spans="3:37">
      <c r="C9796" s="3"/>
      <c r="D9796" s="3"/>
      <c r="E9796" s="4"/>
      <c r="V9796" s="4"/>
      <c r="X9796" s="4"/>
    </row>
    <row r="9797" spans="3:37">
      <c r="C9797" s="3"/>
      <c r="D9797" s="3"/>
      <c r="E9797" s="4"/>
      <c r="V9797" s="4"/>
      <c r="X9797" s="4"/>
    </row>
    <row r="9798" spans="3:37">
      <c r="C9798" s="3"/>
      <c r="D9798" s="3"/>
      <c r="E9798" s="4"/>
      <c r="V9798" s="4"/>
      <c r="X9798" s="4"/>
    </row>
    <row r="9799" spans="3:37">
      <c r="C9799" s="3"/>
      <c r="D9799" s="3"/>
      <c r="E9799" s="4"/>
      <c r="V9799" s="4"/>
      <c r="X9799" s="4"/>
    </row>
    <row r="9800" spans="3:37">
      <c r="C9800" s="3"/>
      <c r="D9800" s="3"/>
      <c r="E9800" s="4"/>
      <c r="V9800" s="4"/>
      <c r="X9800" s="4"/>
    </row>
    <row r="9801" spans="3:37">
      <c r="C9801" s="3"/>
      <c r="D9801" s="3"/>
      <c r="E9801" s="4"/>
      <c r="V9801" s="4"/>
      <c r="X9801" s="4"/>
    </row>
    <row r="9802" spans="3:37">
      <c r="C9802" s="3"/>
      <c r="D9802" s="3"/>
      <c r="E9802" s="4"/>
      <c r="V9802" s="4"/>
      <c r="X9802" s="4"/>
      <c r="AK9802" s="3"/>
    </row>
    <row r="9803" spans="3:37">
      <c r="C9803" s="3"/>
      <c r="D9803" s="3"/>
      <c r="E9803" s="4"/>
      <c r="V9803" s="4"/>
      <c r="X9803" s="4"/>
      <c r="AK9803" s="3"/>
    </row>
    <row r="9804" spans="3:37">
      <c r="C9804" s="3"/>
      <c r="D9804" s="3"/>
      <c r="E9804" s="4"/>
      <c r="V9804" s="4"/>
      <c r="X9804" s="4"/>
      <c r="AK9804" s="3"/>
    </row>
    <row r="9805" spans="3:37">
      <c r="C9805" s="3"/>
      <c r="D9805" s="3"/>
      <c r="E9805" s="4"/>
      <c r="V9805" s="4"/>
      <c r="X9805" s="4"/>
      <c r="AK9805" s="3"/>
    </row>
    <row r="9806" spans="3:37">
      <c r="C9806" s="3"/>
      <c r="D9806" s="3"/>
      <c r="E9806" s="4"/>
      <c r="V9806" s="4"/>
      <c r="X9806" s="4"/>
      <c r="AK9806" s="3"/>
    </row>
    <row r="9807" spans="3:37">
      <c r="C9807" s="3"/>
      <c r="D9807" s="3"/>
      <c r="E9807" s="4"/>
      <c r="V9807" s="4"/>
      <c r="X9807" s="4"/>
      <c r="AK9807" s="3"/>
    </row>
    <row r="9808" spans="3:37">
      <c r="C9808" s="3"/>
      <c r="D9808" s="3"/>
      <c r="E9808" s="4"/>
      <c r="V9808" s="4"/>
      <c r="X9808" s="4"/>
      <c r="AK9808" s="3"/>
    </row>
    <row r="9809" spans="3:37">
      <c r="C9809" s="3"/>
      <c r="D9809" s="3"/>
      <c r="E9809" s="4"/>
      <c r="V9809" s="4"/>
      <c r="X9809" s="4"/>
      <c r="AK9809" s="3"/>
    </row>
    <row r="9810" spans="3:37">
      <c r="C9810" s="3"/>
      <c r="D9810" s="3"/>
      <c r="E9810" s="4"/>
      <c r="V9810" s="4"/>
      <c r="X9810" s="4"/>
      <c r="AK9810" s="3"/>
    </row>
    <row r="9811" spans="3:37">
      <c r="C9811" s="3"/>
      <c r="D9811" s="3"/>
      <c r="E9811" s="4"/>
      <c r="V9811" s="4"/>
      <c r="X9811" s="4"/>
      <c r="AK9811" s="3"/>
    </row>
    <row r="9812" spans="3:37">
      <c r="C9812" s="3"/>
      <c r="D9812" s="3"/>
      <c r="E9812" s="4"/>
      <c r="V9812" s="4"/>
      <c r="X9812" s="4"/>
      <c r="AK9812" s="3"/>
    </row>
    <row r="9813" spans="3:37">
      <c r="C9813" s="3"/>
      <c r="D9813" s="3"/>
      <c r="E9813" s="4"/>
      <c r="V9813" s="4"/>
      <c r="X9813" s="4"/>
    </row>
    <row r="9814" spans="3:37">
      <c r="C9814" s="3"/>
      <c r="D9814" s="3"/>
      <c r="E9814" s="4"/>
      <c r="V9814" s="4"/>
      <c r="X9814" s="4"/>
    </row>
    <row r="9815" spans="3:37">
      <c r="C9815" s="3"/>
      <c r="D9815" s="3"/>
      <c r="E9815" s="4"/>
      <c r="V9815" s="4"/>
      <c r="X9815" s="4"/>
    </row>
    <row r="9816" spans="3:37">
      <c r="C9816" s="3"/>
      <c r="D9816" s="3"/>
      <c r="E9816" s="4"/>
      <c r="V9816" s="4"/>
      <c r="X9816" s="4"/>
    </row>
    <row r="9817" spans="3:37">
      <c r="C9817" s="3"/>
      <c r="D9817" s="3"/>
      <c r="E9817" s="4"/>
      <c r="V9817" s="4"/>
      <c r="X9817" s="4"/>
    </row>
    <row r="9818" spans="3:37">
      <c r="C9818" s="3"/>
      <c r="D9818" s="3"/>
      <c r="E9818" s="4"/>
      <c r="V9818" s="4"/>
      <c r="X9818" s="4"/>
    </row>
    <row r="9819" spans="3:37">
      <c r="C9819" s="3"/>
      <c r="D9819" s="3"/>
      <c r="E9819" s="4"/>
      <c r="V9819" s="4"/>
      <c r="X9819" s="4"/>
      <c r="AK9819" s="3"/>
    </row>
    <row r="9820" spans="3:37">
      <c r="C9820" s="3"/>
      <c r="D9820" s="3"/>
      <c r="E9820" s="4"/>
      <c r="V9820" s="4"/>
      <c r="X9820" s="4"/>
      <c r="AK9820" s="3"/>
    </row>
    <row r="9821" spans="3:37">
      <c r="C9821" s="3"/>
      <c r="D9821" s="3"/>
      <c r="E9821" s="4"/>
      <c r="V9821" s="4"/>
      <c r="X9821" s="4"/>
      <c r="AK9821" s="3"/>
    </row>
    <row r="9822" spans="3:37">
      <c r="C9822" s="3"/>
      <c r="D9822" s="3"/>
      <c r="E9822" s="4"/>
      <c r="V9822" s="4"/>
      <c r="X9822" s="4"/>
      <c r="AK9822" s="3"/>
    </row>
    <row r="9823" spans="3:37">
      <c r="C9823" s="3"/>
      <c r="D9823" s="3"/>
      <c r="E9823" s="4"/>
      <c r="V9823" s="4"/>
      <c r="X9823" s="4"/>
      <c r="AK9823" s="3"/>
    </row>
    <row r="9824" spans="3:37">
      <c r="C9824" s="3"/>
      <c r="D9824" s="3"/>
      <c r="E9824" s="4"/>
      <c r="V9824" s="4"/>
      <c r="X9824" s="4"/>
      <c r="AK9824" s="3"/>
    </row>
    <row r="9825" spans="3:37">
      <c r="C9825" s="3"/>
      <c r="D9825" s="3"/>
      <c r="E9825" s="4"/>
      <c r="V9825" s="4"/>
      <c r="X9825" s="4"/>
      <c r="AK9825" s="3"/>
    </row>
    <row r="9826" spans="3:37">
      <c r="C9826" s="3"/>
      <c r="D9826" s="3"/>
      <c r="E9826" s="4"/>
      <c r="V9826" s="4"/>
      <c r="X9826" s="4"/>
      <c r="AK9826" s="3"/>
    </row>
    <row r="9827" spans="3:37">
      <c r="C9827" s="3"/>
      <c r="D9827" s="3"/>
      <c r="E9827" s="4"/>
      <c r="V9827" s="4"/>
      <c r="X9827" s="4"/>
      <c r="AK9827" s="3"/>
    </row>
    <row r="9828" spans="3:37">
      <c r="C9828" s="3"/>
      <c r="D9828" s="3"/>
      <c r="E9828" s="4"/>
      <c r="V9828" s="4"/>
      <c r="X9828" s="4"/>
    </row>
    <row r="9829" spans="3:37">
      <c r="C9829" s="3"/>
      <c r="D9829" s="3"/>
      <c r="E9829" s="4"/>
      <c r="V9829" s="4"/>
      <c r="X9829" s="4"/>
    </row>
    <row r="9830" spans="3:37">
      <c r="C9830" s="3"/>
      <c r="D9830" s="3"/>
      <c r="E9830" s="4"/>
      <c r="V9830" s="4"/>
      <c r="X9830" s="4"/>
    </row>
    <row r="9831" spans="3:37">
      <c r="C9831" s="3"/>
      <c r="D9831" s="3"/>
      <c r="E9831" s="4"/>
      <c r="V9831" s="4"/>
      <c r="X9831" s="4"/>
      <c r="AK9831" s="3"/>
    </row>
    <row r="9832" spans="3:37">
      <c r="C9832" s="3"/>
      <c r="D9832" s="3"/>
      <c r="E9832" s="4"/>
      <c r="V9832" s="4"/>
      <c r="X9832" s="4"/>
      <c r="AK9832" s="3"/>
    </row>
    <row r="9833" spans="3:37">
      <c r="C9833" s="3"/>
      <c r="D9833" s="3"/>
      <c r="E9833" s="4"/>
      <c r="V9833" s="4"/>
      <c r="X9833" s="4"/>
      <c r="AK9833" s="3"/>
    </row>
    <row r="9834" spans="3:37">
      <c r="C9834" s="3"/>
      <c r="D9834" s="3"/>
      <c r="E9834" s="4"/>
      <c r="V9834" s="4"/>
      <c r="X9834" s="4"/>
      <c r="AK9834" s="3"/>
    </row>
    <row r="9835" spans="3:37">
      <c r="C9835" s="3"/>
      <c r="D9835" s="3"/>
      <c r="E9835" s="4"/>
      <c r="V9835" s="4"/>
      <c r="X9835" s="4"/>
      <c r="AK9835" s="3"/>
    </row>
    <row r="9836" spans="3:37">
      <c r="C9836" s="3"/>
      <c r="D9836" s="3"/>
      <c r="E9836" s="4"/>
      <c r="V9836" s="4"/>
      <c r="X9836" s="4"/>
      <c r="AK9836" s="3"/>
    </row>
    <row r="9837" spans="3:37">
      <c r="C9837" s="3"/>
      <c r="D9837" s="3"/>
      <c r="E9837" s="4"/>
      <c r="V9837" s="4"/>
      <c r="X9837" s="4"/>
    </row>
    <row r="9838" spans="3:37">
      <c r="C9838" s="3"/>
      <c r="D9838" s="3"/>
      <c r="E9838" s="4"/>
      <c r="V9838" s="4"/>
      <c r="X9838" s="4"/>
    </row>
    <row r="9839" spans="3:37">
      <c r="C9839" s="3"/>
      <c r="D9839" s="3"/>
      <c r="E9839" s="4"/>
      <c r="V9839" s="4"/>
      <c r="X9839" s="4"/>
    </row>
    <row r="9840" spans="3:37">
      <c r="C9840" s="3"/>
      <c r="D9840" s="3"/>
      <c r="E9840" s="4"/>
      <c r="V9840" s="4"/>
      <c r="X9840" s="4"/>
    </row>
    <row r="9841" spans="3:37">
      <c r="C9841" s="3"/>
      <c r="D9841" s="3"/>
      <c r="E9841" s="4"/>
      <c r="V9841" s="4"/>
      <c r="X9841" s="4"/>
    </row>
    <row r="9842" spans="3:37">
      <c r="C9842" s="3"/>
      <c r="D9842" s="3"/>
      <c r="E9842" s="4"/>
      <c r="V9842" s="4"/>
      <c r="X9842" s="4"/>
      <c r="AK9842" s="3"/>
    </row>
    <row r="9843" spans="3:37">
      <c r="C9843" s="3"/>
      <c r="D9843" s="3"/>
      <c r="E9843" s="4"/>
      <c r="V9843" s="4"/>
      <c r="X9843" s="4"/>
      <c r="AK9843" s="3"/>
    </row>
    <row r="9844" spans="3:37">
      <c r="C9844" s="3"/>
      <c r="D9844" s="3"/>
      <c r="E9844" s="4"/>
      <c r="V9844" s="4"/>
      <c r="X9844" s="4"/>
      <c r="AK9844" s="3"/>
    </row>
    <row r="9845" spans="3:37">
      <c r="C9845" s="3"/>
      <c r="D9845" s="3"/>
      <c r="E9845" s="4"/>
      <c r="AK9845" s="3"/>
    </row>
    <row r="9846" spans="3:37">
      <c r="C9846" s="3"/>
      <c r="D9846" s="3"/>
      <c r="E9846" s="4"/>
      <c r="AK9846" s="3"/>
    </row>
    <row r="9847" spans="3:37">
      <c r="C9847" s="3"/>
      <c r="D9847" s="3"/>
      <c r="E9847" s="4"/>
      <c r="AK9847" s="3"/>
    </row>
    <row r="9848" spans="3:37">
      <c r="C9848" s="3"/>
      <c r="D9848" s="3"/>
      <c r="E9848" s="4"/>
      <c r="AK9848" s="3"/>
    </row>
    <row r="9849" spans="3:37">
      <c r="C9849" s="3"/>
      <c r="D9849" s="3"/>
      <c r="E9849" s="4"/>
      <c r="AK9849" s="3"/>
    </row>
    <row r="9850" spans="3:37">
      <c r="C9850" s="3"/>
      <c r="D9850" s="3"/>
      <c r="E9850" s="4"/>
      <c r="AK9850" s="3"/>
    </row>
    <row r="9851" spans="3:37">
      <c r="C9851" s="3"/>
      <c r="D9851" s="3"/>
      <c r="E9851" s="4"/>
      <c r="AK9851" s="3"/>
    </row>
    <row r="9852" spans="3:37">
      <c r="C9852" s="3"/>
      <c r="D9852" s="3"/>
      <c r="E9852" s="4"/>
      <c r="AK9852" s="3"/>
    </row>
    <row r="9853" spans="3:37">
      <c r="C9853" s="3"/>
      <c r="D9853" s="3"/>
      <c r="E9853" s="4"/>
      <c r="AK9853" s="3"/>
    </row>
    <row r="9854" spans="3:37">
      <c r="C9854" s="3"/>
      <c r="D9854" s="3"/>
      <c r="E9854" s="4"/>
      <c r="AK9854" s="3"/>
    </row>
    <row r="9855" spans="3:37">
      <c r="C9855" s="3"/>
      <c r="D9855" s="3"/>
      <c r="E9855" s="4"/>
      <c r="AK9855" s="3"/>
    </row>
    <row r="9856" spans="3:37">
      <c r="C9856" s="3"/>
      <c r="D9856" s="3"/>
      <c r="E9856" s="4"/>
      <c r="AK9856" s="3"/>
    </row>
    <row r="9857" spans="3:37">
      <c r="C9857" s="3"/>
      <c r="D9857" s="3"/>
      <c r="E9857" s="4"/>
      <c r="AK9857" s="3"/>
    </row>
    <row r="9858" spans="3:37">
      <c r="C9858" s="3"/>
      <c r="D9858" s="3"/>
      <c r="E9858" s="4"/>
      <c r="AK9858" s="3"/>
    </row>
    <row r="9859" spans="3:37">
      <c r="C9859" s="3"/>
      <c r="D9859" s="3"/>
      <c r="E9859" s="4"/>
      <c r="AK9859" s="3"/>
    </row>
    <row r="9860" spans="3:37">
      <c r="C9860" s="3"/>
      <c r="D9860" s="3"/>
      <c r="E9860" s="4"/>
      <c r="AK9860" s="3"/>
    </row>
    <row r="9861" spans="3:37">
      <c r="C9861" s="3"/>
      <c r="D9861" s="3"/>
      <c r="E9861" s="4"/>
      <c r="AK9861" s="3"/>
    </row>
    <row r="9862" spans="3:37">
      <c r="C9862" s="3"/>
      <c r="D9862" s="3"/>
      <c r="E9862" s="4"/>
      <c r="AK9862" s="3"/>
    </row>
    <row r="9863" spans="3:37">
      <c r="C9863" s="3"/>
      <c r="D9863" s="3"/>
      <c r="E9863" s="4"/>
      <c r="AK9863" s="3"/>
    </row>
    <row r="9864" spans="3:37">
      <c r="C9864" s="3"/>
      <c r="D9864" s="3"/>
      <c r="E9864" s="4"/>
      <c r="AK9864" s="3"/>
    </row>
    <row r="9865" spans="3:37">
      <c r="C9865" s="3"/>
      <c r="D9865" s="3"/>
      <c r="E9865" s="4"/>
      <c r="AK9865" s="3"/>
    </row>
    <row r="9866" spans="3:37">
      <c r="C9866" s="3"/>
      <c r="D9866" s="3"/>
      <c r="E9866" s="4"/>
      <c r="AK9866" s="3"/>
    </row>
    <row r="9867" spans="3:37">
      <c r="C9867" s="3"/>
      <c r="D9867" s="3"/>
      <c r="E9867" s="4"/>
      <c r="AK9867" s="3"/>
    </row>
    <row r="9868" spans="3:37">
      <c r="C9868" s="3"/>
      <c r="D9868" s="3"/>
      <c r="E9868" s="4"/>
      <c r="AK9868" s="3"/>
    </row>
    <row r="9869" spans="3:37">
      <c r="C9869" s="3"/>
      <c r="D9869" s="3"/>
      <c r="E9869" s="4"/>
      <c r="AK9869" s="3"/>
    </row>
    <row r="9870" spans="3:37">
      <c r="C9870" s="3"/>
      <c r="D9870" s="3"/>
      <c r="E9870" s="4"/>
      <c r="AK9870" s="3"/>
    </row>
    <row r="9871" spans="3:37">
      <c r="C9871" s="3"/>
      <c r="D9871" s="3"/>
      <c r="E9871" s="4"/>
      <c r="AK9871" s="3"/>
    </row>
    <row r="9872" spans="3:37">
      <c r="C9872" s="3"/>
      <c r="D9872" s="3"/>
      <c r="E9872" s="4"/>
      <c r="AK9872" s="3"/>
    </row>
    <row r="9873" spans="3:37">
      <c r="C9873" s="3"/>
      <c r="D9873" s="3"/>
      <c r="E9873" s="4"/>
      <c r="AK9873" s="3"/>
    </row>
    <row r="9874" spans="3:37">
      <c r="C9874" s="3"/>
      <c r="D9874" s="3"/>
      <c r="E9874" s="4"/>
      <c r="AK9874" s="3"/>
    </row>
    <row r="9875" spans="3:37">
      <c r="C9875" s="3"/>
      <c r="D9875" s="3"/>
      <c r="E9875" s="4"/>
      <c r="AK9875" s="3"/>
    </row>
    <row r="9876" spans="3:37">
      <c r="C9876" s="3"/>
      <c r="D9876" s="3"/>
      <c r="E9876" s="4"/>
      <c r="AK9876" s="3"/>
    </row>
    <row r="9877" spans="3:37">
      <c r="C9877" s="3"/>
      <c r="D9877" s="3"/>
      <c r="E9877" s="4"/>
      <c r="AK9877" s="3"/>
    </row>
    <row r="9878" spans="3:37">
      <c r="C9878" s="3"/>
      <c r="D9878" s="3"/>
      <c r="E9878" s="4"/>
      <c r="AK9878" s="3"/>
    </row>
    <row r="9879" spans="3:37">
      <c r="C9879" s="3"/>
      <c r="D9879" s="3"/>
      <c r="E9879" s="4"/>
      <c r="AK9879" s="3"/>
    </row>
    <row r="9880" spans="3:37">
      <c r="C9880" s="3"/>
      <c r="D9880" s="3"/>
      <c r="E9880" s="4"/>
      <c r="AK9880" s="3"/>
    </row>
    <row r="9881" spans="3:37">
      <c r="C9881" s="3"/>
      <c r="D9881" s="3"/>
      <c r="E9881" s="4"/>
      <c r="AK9881" s="3"/>
    </row>
    <row r="9882" spans="3:37">
      <c r="C9882" s="3"/>
      <c r="D9882" s="3"/>
      <c r="E9882" s="4"/>
      <c r="AK9882" s="3"/>
    </row>
    <row r="9883" spans="3:37">
      <c r="C9883" s="3"/>
      <c r="D9883" s="3"/>
      <c r="E9883" s="4"/>
      <c r="AK9883" s="3"/>
    </row>
    <row r="9884" spans="3:37">
      <c r="C9884" s="3"/>
      <c r="D9884" s="3"/>
      <c r="E9884" s="4"/>
      <c r="AK9884" s="3"/>
    </row>
    <row r="9885" spans="3:37">
      <c r="C9885" s="3"/>
      <c r="D9885" s="3"/>
      <c r="E9885" s="4"/>
      <c r="AK9885" s="3"/>
    </row>
    <row r="9886" spans="3:37">
      <c r="C9886" s="3"/>
      <c r="D9886" s="3"/>
      <c r="E9886" s="4"/>
      <c r="AK9886" s="3"/>
    </row>
    <row r="9887" spans="3:37">
      <c r="C9887" s="3"/>
      <c r="D9887" s="3"/>
      <c r="E9887" s="4"/>
      <c r="AK9887" s="3"/>
    </row>
    <row r="9888" spans="3:37">
      <c r="C9888" s="3"/>
      <c r="D9888" s="3"/>
      <c r="E9888" s="4"/>
      <c r="AK9888" s="3"/>
    </row>
    <row r="9889" spans="3:37">
      <c r="C9889" s="3"/>
      <c r="D9889" s="3"/>
      <c r="E9889" s="4"/>
      <c r="AK9889" s="3"/>
    </row>
    <row r="9890" spans="3:37">
      <c r="C9890" s="3"/>
      <c r="D9890" s="3"/>
      <c r="E9890" s="4"/>
      <c r="AK9890" s="3"/>
    </row>
    <row r="9891" spans="3:37">
      <c r="C9891" s="3"/>
      <c r="D9891" s="3"/>
      <c r="E9891" s="4"/>
      <c r="AK9891" s="3"/>
    </row>
    <row r="9892" spans="3:37">
      <c r="C9892" s="3"/>
      <c r="D9892" s="3"/>
      <c r="E9892" s="4"/>
      <c r="AK9892" s="3"/>
    </row>
    <row r="9893" spans="3:37">
      <c r="C9893" s="3"/>
      <c r="D9893" s="3"/>
      <c r="E9893" s="4"/>
      <c r="AK9893" s="3"/>
    </row>
    <row r="9894" spans="3:37">
      <c r="C9894" s="3"/>
      <c r="D9894" s="3"/>
      <c r="E9894" s="4"/>
      <c r="AK9894" s="3"/>
    </row>
    <row r="9895" spans="3:37">
      <c r="C9895" s="3"/>
      <c r="D9895" s="3"/>
      <c r="E9895" s="4"/>
      <c r="AK9895" s="3"/>
    </row>
    <row r="9896" spans="3:37">
      <c r="C9896" s="3"/>
      <c r="D9896" s="3"/>
      <c r="E9896" s="4"/>
      <c r="AK9896" s="3"/>
    </row>
    <row r="9897" spans="3:37">
      <c r="C9897" s="3"/>
      <c r="D9897" s="3"/>
      <c r="E9897" s="4"/>
      <c r="AK9897" s="3"/>
    </row>
    <row r="9898" spans="3:37">
      <c r="C9898" s="3"/>
      <c r="D9898" s="3"/>
      <c r="E9898" s="4"/>
      <c r="AK9898" s="3"/>
    </row>
    <row r="9899" spans="3:37">
      <c r="C9899" s="3"/>
      <c r="D9899" s="3"/>
      <c r="E9899" s="4"/>
      <c r="AK9899" s="3"/>
    </row>
    <row r="9900" spans="3:37">
      <c r="C9900" s="3"/>
      <c r="D9900" s="3"/>
      <c r="E9900" s="4"/>
      <c r="AK9900" s="3"/>
    </row>
    <row r="9901" spans="3:37">
      <c r="C9901" s="3"/>
      <c r="D9901" s="3"/>
      <c r="E9901" s="4"/>
      <c r="AK9901" s="3"/>
    </row>
    <row r="9902" spans="3:37">
      <c r="C9902" s="3"/>
      <c r="D9902" s="3"/>
      <c r="E9902" s="4"/>
      <c r="AK9902" s="3"/>
    </row>
    <row r="9903" spans="3:37">
      <c r="C9903" s="3"/>
      <c r="D9903" s="3"/>
      <c r="E9903" s="4"/>
      <c r="AK9903" s="3"/>
    </row>
    <row r="9904" spans="3:37">
      <c r="C9904" s="3"/>
      <c r="D9904" s="3"/>
      <c r="E9904" s="4"/>
      <c r="AK9904" s="3"/>
    </row>
    <row r="9905" spans="3:37">
      <c r="C9905" s="3"/>
      <c r="D9905" s="3"/>
      <c r="E9905" s="4"/>
      <c r="AK9905" s="3"/>
    </row>
    <row r="9906" spans="3:37">
      <c r="C9906" s="3"/>
      <c r="D9906" s="3"/>
      <c r="E9906" s="4"/>
      <c r="AK9906" s="3"/>
    </row>
    <row r="9907" spans="3:37">
      <c r="C9907" s="3"/>
      <c r="D9907" s="3"/>
      <c r="E9907" s="4"/>
      <c r="AK9907" s="3"/>
    </row>
    <row r="9908" spans="3:37">
      <c r="C9908" s="3"/>
      <c r="D9908" s="3"/>
      <c r="E9908" s="4"/>
      <c r="AK9908" s="3"/>
    </row>
    <row r="9909" spans="3:37">
      <c r="C9909" s="3"/>
      <c r="D9909" s="3"/>
      <c r="E9909" s="4"/>
      <c r="AK9909" s="3"/>
    </row>
    <row r="9910" spans="3:37">
      <c r="C9910" s="3"/>
      <c r="D9910" s="3"/>
      <c r="E9910" s="4"/>
      <c r="AK9910" s="3"/>
    </row>
    <row r="9911" spans="3:37">
      <c r="C9911" s="3"/>
      <c r="D9911" s="3"/>
      <c r="E9911" s="4"/>
      <c r="AK9911" s="3"/>
    </row>
    <row r="9912" spans="3:37">
      <c r="C9912" s="3"/>
      <c r="D9912" s="3"/>
      <c r="E9912" s="4"/>
      <c r="AK9912" s="3"/>
    </row>
    <row r="9913" spans="3:37">
      <c r="C9913" s="3"/>
      <c r="D9913" s="3"/>
      <c r="E9913" s="4"/>
      <c r="AK9913" s="3"/>
    </row>
    <row r="9914" spans="3:37">
      <c r="C9914" s="3"/>
      <c r="D9914" s="3"/>
      <c r="E9914" s="4"/>
      <c r="AK9914" s="3"/>
    </row>
    <row r="9915" spans="3:37">
      <c r="C9915" s="3"/>
      <c r="D9915" s="3"/>
      <c r="E9915" s="4"/>
      <c r="AK9915" s="3"/>
    </row>
    <row r="9916" spans="3:37">
      <c r="C9916" s="3"/>
      <c r="D9916" s="3"/>
      <c r="E9916" s="4"/>
      <c r="AK9916" s="3"/>
    </row>
    <row r="9917" spans="3:37">
      <c r="C9917" s="3"/>
      <c r="D9917" s="3"/>
      <c r="E9917" s="4"/>
      <c r="AK9917" s="3"/>
    </row>
    <row r="9918" spans="3:37">
      <c r="C9918" s="3"/>
      <c r="D9918" s="3"/>
      <c r="E9918" s="4"/>
      <c r="AK9918" s="3"/>
    </row>
    <row r="9919" spans="3:37">
      <c r="C9919" s="3"/>
      <c r="D9919" s="3"/>
      <c r="E9919" s="4"/>
      <c r="AK9919" s="3"/>
    </row>
    <row r="9920" spans="3:37">
      <c r="C9920" s="3"/>
      <c r="D9920" s="3"/>
      <c r="E9920" s="4"/>
      <c r="AK9920" s="3"/>
    </row>
    <row r="9921" spans="3:37">
      <c r="C9921" s="3"/>
      <c r="D9921" s="3"/>
      <c r="E9921" s="4"/>
      <c r="V9921" s="4"/>
      <c r="X9921" s="4"/>
      <c r="AK9921" s="3"/>
    </row>
    <row r="9922" spans="3:37">
      <c r="C9922" s="3"/>
      <c r="D9922" s="3"/>
      <c r="E9922" s="4"/>
      <c r="V9922" s="4"/>
      <c r="X9922" s="4"/>
      <c r="AK9922" s="3"/>
    </row>
    <row r="9923" spans="3:37">
      <c r="C9923" s="3"/>
      <c r="D9923" s="3"/>
      <c r="E9923" s="4"/>
      <c r="V9923" s="4"/>
      <c r="X9923" s="4"/>
    </row>
    <row r="9924" spans="3:37">
      <c r="C9924" s="3"/>
      <c r="D9924" s="3"/>
      <c r="E9924" s="4"/>
      <c r="V9924" s="4"/>
      <c r="X9924" s="4"/>
    </row>
    <row r="9925" spans="3:37">
      <c r="C9925" s="3"/>
      <c r="D9925" s="3"/>
      <c r="E9925" s="4"/>
      <c r="V9925" s="4"/>
      <c r="X9925" s="4"/>
      <c r="AK9925" s="3"/>
    </row>
    <row r="9926" spans="3:37">
      <c r="C9926" s="3"/>
      <c r="D9926" s="3"/>
      <c r="E9926" s="4"/>
      <c r="V9926" s="4"/>
      <c r="X9926" s="4"/>
      <c r="AK9926" s="3"/>
    </row>
    <row r="9927" spans="3:37">
      <c r="C9927" s="3"/>
      <c r="D9927" s="3"/>
      <c r="E9927" s="4"/>
      <c r="V9927" s="4"/>
      <c r="X9927" s="4"/>
      <c r="AK9927" s="3"/>
    </row>
    <row r="9928" spans="3:37">
      <c r="C9928" s="3"/>
      <c r="D9928" s="3"/>
      <c r="E9928" s="4"/>
      <c r="V9928" s="4"/>
      <c r="X9928" s="4"/>
    </row>
    <row r="9929" spans="3:37">
      <c r="C9929" s="3"/>
      <c r="D9929" s="3"/>
      <c r="E9929" s="4"/>
      <c r="V9929" s="4"/>
      <c r="X9929" s="4"/>
    </row>
    <row r="9930" spans="3:37">
      <c r="C9930" s="3"/>
      <c r="D9930" s="3"/>
      <c r="E9930" s="4"/>
      <c r="V9930" s="4"/>
      <c r="X9930" s="4"/>
    </row>
    <row r="9931" spans="3:37">
      <c r="C9931" s="3"/>
      <c r="D9931" s="3"/>
      <c r="E9931" s="4"/>
      <c r="V9931" s="4"/>
      <c r="X9931" s="4"/>
      <c r="AK9931" s="3"/>
    </row>
    <row r="9932" spans="3:37">
      <c r="C9932" s="3"/>
      <c r="D9932" s="3"/>
      <c r="E9932" s="4"/>
      <c r="V9932" s="4"/>
      <c r="X9932" s="4"/>
      <c r="AK9932" s="3"/>
    </row>
    <row r="9933" spans="3:37">
      <c r="C9933" s="3"/>
      <c r="D9933" s="3"/>
      <c r="E9933" s="4"/>
      <c r="AK9933" s="3"/>
    </row>
    <row r="9934" spans="3:37">
      <c r="C9934" s="3"/>
      <c r="D9934" s="3"/>
      <c r="E9934" s="4"/>
    </row>
    <row r="9935" spans="3:37">
      <c r="C9935" s="3"/>
      <c r="D9935" s="3"/>
      <c r="E9935" s="4"/>
      <c r="AK9935" s="3"/>
    </row>
    <row r="9936" spans="3:37">
      <c r="C9936" s="3"/>
      <c r="D9936" s="3"/>
      <c r="E9936" s="4"/>
      <c r="AK9936" s="3"/>
    </row>
    <row r="9937" spans="3:37">
      <c r="C9937" s="3"/>
      <c r="D9937" s="3"/>
      <c r="E9937" s="4"/>
      <c r="AK9937" s="3"/>
    </row>
    <row r="9938" spans="3:37">
      <c r="C9938" s="3"/>
      <c r="D9938" s="3"/>
      <c r="E9938" s="4"/>
      <c r="AK9938" s="3"/>
    </row>
    <row r="9939" spans="3:37">
      <c r="C9939" s="3"/>
      <c r="D9939" s="3"/>
      <c r="E9939" s="4"/>
      <c r="AK9939" s="3"/>
    </row>
    <row r="9940" spans="3:37">
      <c r="C9940" s="3"/>
      <c r="D9940" s="3"/>
      <c r="E9940" s="4"/>
      <c r="AK9940" s="3"/>
    </row>
    <row r="9941" spans="3:37">
      <c r="C9941" s="3"/>
      <c r="D9941" s="3"/>
      <c r="E9941" s="4"/>
      <c r="V9941" s="4"/>
      <c r="X9941" s="4"/>
    </row>
    <row r="9942" spans="3:37">
      <c r="C9942" s="3"/>
      <c r="D9942" s="3"/>
      <c r="E9942" s="4"/>
      <c r="V9942" s="4"/>
      <c r="X9942" s="4"/>
    </row>
    <row r="9943" spans="3:37">
      <c r="C9943" s="3"/>
      <c r="D9943" s="3"/>
      <c r="E9943" s="4"/>
      <c r="V9943" s="4"/>
      <c r="X9943" s="4"/>
    </row>
    <row r="9944" spans="3:37">
      <c r="C9944" s="3"/>
      <c r="D9944" s="3"/>
      <c r="E9944" s="4"/>
      <c r="V9944" s="4"/>
      <c r="X9944" s="4"/>
    </row>
    <row r="9945" spans="3:37">
      <c r="C9945" s="3"/>
      <c r="D9945" s="3"/>
      <c r="E9945" s="4"/>
      <c r="V9945" s="4"/>
      <c r="X9945" s="4"/>
    </row>
    <row r="9946" spans="3:37">
      <c r="C9946" s="3"/>
      <c r="D9946" s="3"/>
      <c r="E9946" s="4"/>
      <c r="V9946" s="4"/>
      <c r="X9946" s="4"/>
    </row>
    <row r="9947" spans="3:37">
      <c r="C9947" s="3"/>
      <c r="D9947" s="3"/>
      <c r="E9947" s="4"/>
      <c r="V9947" s="4"/>
      <c r="X9947" s="4"/>
      <c r="AK9947" s="3"/>
    </row>
    <row r="9948" spans="3:37">
      <c r="C9948" s="3"/>
      <c r="D9948" s="3"/>
      <c r="E9948" s="4"/>
      <c r="V9948" s="4"/>
      <c r="X9948" s="4"/>
      <c r="AK9948" s="3"/>
    </row>
    <row r="9949" spans="3:37">
      <c r="C9949" s="3"/>
      <c r="D9949" s="3"/>
      <c r="E9949" s="4"/>
      <c r="AK9949" s="3"/>
    </row>
    <row r="9950" spans="3:37">
      <c r="C9950" s="3"/>
      <c r="D9950" s="3"/>
      <c r="E9950" s="4"/>
      <c r="AK9950" s="3"/>
    </row>
    <row r="9951" spans="3:37">
      <c r="C9951" s="3"/>
      <c r="D9951" s="3"/>
      <c r="E9951" s="4"/>
      <c r="AK9951" s="3"/>
    </row>
    <row r="9952" spans="3:37">
      <c r="C9952" s="3"/>
      <c r="D9952" s="3"/>
      <c r="E9952" s="4"/>
      <c r="AK9952" s="3"/>
    </row>
    <row r="9953" spans="3:37">
      <c r="C9953" s="3"/>
      <c r="D9953" s="3"/>
      <c r="E9953" s="4"/>
      <c r="V9953" s="4"/>
      <c r="X9953" s="4"/>
    </row>
    <row r="9954" spans="3:37">
      <c r="C9954" s="3"/>
      <c r="D9954" s="3"/>
      <c r="E9954" s="4"/>
      <c r="V9954" s="4"/>
      <c r="X9954" s="4"/>
      <c r="AK9954" s="3"/>
    </row>
    <row r="9955" spans="3:37">
      <c r="C9955" s="3"/>
      <c r="D9955" s="3"/>
      <c r="E9955" s="4"/>
      <c r="V9955" s="4"/>
      <c r="X9955" s="4"/>
      <c r="AK9955" s="3"/>
    </row>
    <row r="9956" spans="3:37">
      <c r="C9956" s="3"/>
      <c r="D9956" s="3"/>
      <c r="E9956" s="4"/>
      <c r="V9956" s="4"/>
      <c r="X9956" s="4"/>
      <c r="AK9956" s="3"/>
    </row>
    <row r="9957" spans="3:37">
      <c r="C9957" s="3"/>
      <c r="D9957" s="3"/>
      <c r="E9957" s="4"/>
      <c r="V9957" s="4"/>
      <c r="X9957" s="4"/>
      <c r="AK9957" s="3"/>
    </row>
    <row r="9958" spans="3:37">
      <c r="C9958" s="3"/>
      <c r="D9958" s="3"/>
      <c r="E9958" s="4"/>
      <c r="V9958" s="4"/>
      <c r="X9958" s="4"/>
    </row>
    <row r="9959" spans="3:37">
      <c r="C9959" s="3"/>
      <c r="D9959" s="3"/>
      <c r="E9959" s="4"/>
    </row>
    <row r="9960" spans="3:37">
      <c r="C9960" s="3"/>
      <c r="D9960" s="3"/>
      <c r="E9960" s="4"/>
      <c r="V9960" s="4"/>
      <c r="X9960" s="4"/>
      <c r="AK9960" s="3"/>
    </row>
    <row r="9961" spans="3:37">
      <c r="C9961" s="3"/>
      <c r="D9961" s="3"/>
      <c r="E9961" s="4"/>
      <c r="V9961" s="4"/>
      <c r="X9961" s="4"/>
    </row>
    <row r="9962" spans="3:37">
      <c r="C9962" s="3"/>
      <c r="D9962" s="3"/>
      <c r="E9962" s="4"/>
      <c r="V9962" s="4"/>
      <c r="X9962" s="4"/>
    </row>
    <row r="9963" spans="3:37">
      <c r="C9963" s="3"/>
      <c r="D9963" s="3"/>
      <c r="E9963" s="4"/>
      <c r="V9963" s="4"/>
      <c r="X9963" s="4"/>
    </row>
    <row r="9964" spans="3:37">
      <c r="C9964" s="3"/>
      <c r="D9964" s="3"/>
      <c r="E9964" s="4"/>
      <c r="V9964" s="4"/>
      <c r="X9964" s="4"/>
    </row>
    <row r="9965" spans="3:37">
      <c r="C9965" s="3"/>
      <c r="D9965" s="3"/>
      <c r="E9965" s="4"/>
      <c r="V9965" s="4"/>
      <c r="X9965" s="4"/>
    </row>
    <row r="9966" spans="3:37">
      <c r="C9966" s="3"/>
      <c r="D9966" s="3"/>
      <c r="E9966" s="4"/>
      <c r="V9966" s="4"/>
      <c r="X9966" s="4"/>
      <c r="AK9966" s="3"/>
    </row>
    <row r="9967" spans="3:37">
      <c r="C9967" s="3"/>
      <c r="D9967" s="3"/>
      <c r="E9967" s="4"/>
      <c r="V9967" s="4"/>
      <c r="X9967" s="4"/>
      <c r="AK9967" s="3"/>
    </row>
    <row r="9968" spans="3:37">
      <c r="C9968" s="3"/>
      <c r="D9968" s="3"/>
      <c r="E9968" s="4"/>
      <c r="V9968" s="4"/>
      <c r="X9968" s="4"/>
      <c r="AK9968" s="3"/>
    </row>
    <row r="9969" spans="3:37">
      <c r="C9969" s="3"/>
      <c r="D9969" s="3"/>
      <c r="E9969" s="4"/>
      <c r="V9969" s="4"/>
      <c r="X9969" s="4"/>
      <c r="AK9969" s="3"/>
    </row>
    <row r="9970" spans="3:37">
      <c r="C9970" s="3"/>
      <c r="D9970" s="3"/>
      <c r="E9970" s="4"/>
      <c r="V9970" s="4"/>
      <c r="AK9970" s="3"/>
    </row>
    <row r="9971" spans="3:37">
      <c r="C9971" s="3"/>
      <c r="D9971" s="3"/>
      <c r="E9971" s="4"/>
      <c r="V9971" s="4"/>
      <c r="AK9971" s="3"/>
    </row>
    <row r="9972" spans="3:37">
      <c r="C9972" s="3"/>
      <c r="D9972" s="3"/>
      <c r="E9972" s="4"/>
      <c r="V9972" s="4"/>
      <c r="AK9972" s="3"/>
    </row>
    <row r="9973" spans="3:37">
      <c r="C9973" s="3"/>
      <c r="D9973" s="3"/>
      <c r="E9973" s="4"/>
      <c r="V9973" s="4"/>
      <c r="AK9973" s="3"/>
    </row>
    <row r="9974" spans="3:37">
      <c r="C9974" s="3"/>
      <c r="D9974" s="3"/>
      <c r="E9974" s="4"/>
      <c r="V9974" s="4"/>
      <c r="AK9974" s="3"/>
    </row>
    <row r="9975" spans="3:37">
      <c r="C9975" s="3"/>
      <c r="D9975" s="3"/>
      <c r="E9975" s="4"/>
      <c r="V9975" s="4"/>
      <c r="AK9975" s="3"/>
    </row>
    <row r="9976" spans="3:37">
      <c r="C9976" s="3"/>
      <c r="D9976" s="3"/>
      <c r="E9976" s="4"/>
      <c r="V9976" s="4"/>
    </row>
    <row r="9977" spans="3:37">
      <c r="C9977" s="3"/>
      <c r="D9977" s="3"/>
      <c r="E9977" s="4"/>
      <c r="V9977" s="4"/>
    </row>
    <row r="9978" spans="3:37">
      <c r="C9978" s="3"/>
      <c r="D9978" s="3"/>
      <c r="E9978" s="4"/>
      <c r="V9978" s="4"/>
    </row>
    <row r="9979" spans="3:37">
      <c r="C9979" s="3"/>
      <c r="D9979" s="3"/>
      <c r="E9979" s="4"/>
      <c r="V9979" s="4"/>
      <c r="X9979" s="4"/>
    </row>
    <row r="9980" spans="3:37">
      <c r="C9980" s="3"/>
      <c r="D9980" s="3"/>
      <c r="E9980" s="4"/>
      <c r="V9980" s="4"/>
      <c r="X9980" s="4"/>
    </row>
    <row r="9981" spans="3:37">
      <c r="C9981" s="3"/>
      <c r="D9981" s="3"/>
      <c r="E9981" s="4"/>
      <c r="AK9981" s="3"/>
    </row>
    <row r="9982" spans="3:37">
      <c r="C9982" s="3"/>
      <c r="D9982" s="3"/>
      <c r="E9982" s="4"/>
      <c r="AK9982" s="3"/>
    </row>
    <row r="9983" spans="3:37">
      <c r="C9983" s="3"/>
      <c r="D9983" s="3"/>
      <c r="E9983" s="4"/>
      <c r="V9983" s="4"/>
      <c r="X9983" s="4"/>
      <c r="AK9983" s="3"/>
    </row>
    <row r="9984" spans="3:37">
      <c r="C9984" s="3"/>
      <c r="D9984" s="3"/>
      <c r="E9984" s="4"/>
      <c r="V9984" s="4"/>
      <c r="X9984" s="4"/>
      <c r="AK9984" s="3"/>
    </row>
    <row r="9985" spans="3:37">
      <c r="C9985" s="3"/>
      <c r="D9985" s="3"/>
      <c r="E9985" s="4"/>
      <c r="V9985" s="4"/>
      <c r="X9985" s="4"/>
      <c r="AK9985" s="3"/>
    </row>
    <row r="9986" spans="3:37">
      <c r="C9986" s="3"/>
      <c r="D9986" s="3"/>
      <c r="E9986" s="4"/>
      <c r="V9986" s="4"/>
      <c r="X9986" s="4"/>
      <c r="AK9986" s="3"/>
    </row>
    <row r="9987" spans="3:37">
      <c r="C9987" s="3"/>
      <c r="D9987" s="3"/>
      <c r="E9987" s="4"/>
      <c r="V9987" s="4"/>
      <c r="X9987" s="4"/>
      <c r="AK9987" s="3"/>
    </row>
    <row r="9988" spans="3:37">
      <c r="C9988" s="3"/>
      <c r="D9988" s="3"/>
      <c r="E9988" s="4"/>
      <c r="V9988" s="4"/>
      <c r="X9988" s="4"/>
      <c r="AK9988" s="3"/>
    </row>
    <row r="9989" spans="3:37">
      <c r="C9989" s="3"/>
      <c r="D9989" s="3"/>
      <c r="E9989" s="4"/>
      <c r="AK9989" s="3"/>
    </row>
    <row r="9990" spans="3:37">
      <c r="C9990" s="3"/>
      <c r="D9990" s="3"/>
      <c r="E9990" s="4"/>
      <c r="AK9990" s="3"/>
    </row>
    <row r="9991" spans="3:37">
      <c r="C9991" s="3"/>
      <c r="D9991" s="3"/>
      <c r="E9991" s="4"/>
      <c r="AK9991" s="3"/>
    </row>
    <row r="9992" spans="3:37">
      <c r="C9992" s="3"/>
      <c r="D9992" s="3"/>
      <c r="E9992" s="4"/>
      <c r="AK9992" s="3"/>
    </row>
    <row r="9993" spans="3:37">
      <c r="C9993" s="3"/>
      <c r="D9993" s="3"/>
      <c r="E9993" s="4"/>
      <c r="AK9993" s="3"/>
    </row>
    <row r="9994" spans="3:37">
      <c r="C9994" s="3"/>
      <c r="D9994" s="3"/>
      <c r="E9994" s="4"/>
      <c r="AK9994" s="3"/>
    </row>
    <row r="9995" spans="3:37">
      <c r="C9995" s="3"/>
      <c r="D9995" s="3"/>
      <c r="E9995" s="4"/>
      <c r="AK9995" s="3"/>
    </row>
    <row r="9996" spans="3:37">
      <c r="C9996" s="3"/>
      <c r="D9996" s="3"/>
      <c r="E9996" s="4"/>
      <c r="AK9996" s="3"/>
    </row>
    <row r="9997" spans="3:37">
      <c r="C9997" s="3"/>
      <c r="D9997" s="3"/>
      <c r="E9997" s="4"/>
      <c r="AK9997" s="3"/>
    </row>
    <row r="9998" spans="3:37">
      <c r="C9998" s="3"/>
      <c r="D9998" s="3"/>
      <c r="E9998" s="4"/>
      <c r="AK9998" s="3"/>
    </row>
    <row r="9999" spans="3:37">
      <c r="C9999" s="3"/>
      <c r="D9999" s="3"/>
      <c r="E9999" s="4"/>
      <c r="AK9999" s="3"/>
    </row>
    <row r="10000" spans="3:37">
      <c r="C10000" s="3"/>
      <c r="D10000" s="3"/>
      <c r="E10000" s="4"/>
      <c r="AK10000" s="3"/>
    </row>
    <row r="10001" spans="3:37">
      <c r="C10001" s="3"/>
      <c r="D10001" s="3"/>
      <c r="E10001" s="4"/>
      <c r="AK10001" s="3"/>
    </row>
    <row r="10002" spans="3:37">
      <c r="C10002" s="3"/>
      <c r="D10002" s="3"/>
      <c r="E10002" s="4"/>
      <c r="AK10002" s="3"/>
    </row>
    <row r="10003" spans="3:37">
      <c r="C10003" s="3"/>
      <c r="D10003" s="3"/>
      <c r="E10003" s="4"/>
      <c r="AK10003" s="3"/>
    </row>
    <row r="10004" spans="3:37">
      <c r="C10004" s="3"/>
      <c r="D10004" s="3"/>
      <c r="E10004" s="4"/>
      <c r="AK10004" s="3"/>
    </row>
    <row r="10005" spans="3:37">
      <c r="C10005" s="3"/>
      <c r="D10005" s="3"/>
      <c r="E10005" s="4"/>
      <c r="AK10005" s="3"/>
    </row>
    <row r="10006" spans="3:37">
      <c r="C10006" s="3"/>
      <c r="D10006" s="3"/>
      <c r="E10006" s="4"/>
      <c r="AK10006" s="3"/>
    </row>
    <row r="10007" spans="3:37">
      <c r="C10007" s="3"/>
      <c r="D10007" s="3"/>
      <c r="E10007" s="4"/>
      <c r="AK10007" s="3"/>
    </row>
    <row r="10008" spans="3:37">
      <c r="C10008" s="3"/>
      <c r="D10008" s="3"/>
      <c r="E10008" s="4"/>
      <c r="AK10008" s="3"/>
    </row>
    <row r="10009" spans="3:37">
      <c r="C10009" s="3"/>
      <c r="D10009" s="3"/>
      <c r="E10009" s="4"/>
      <c r="AK10009" s="3"/>
    </row>
    <row r="10010" spans="3:37">
      <c r="C10010" s="3"/>
      <c r="D10010" s="3"/>
      <c r="E10010" s="4"/>
      <c r="AK10010" s="3"/>
    </row>
    <row r="10011" spans="3:37">
      <c r="C10011" s="3"/>
      <c r="D10011" s="3"/>
      <c r="E10011" s="4"/>
      <c r="AK10011" s="3"/>
    </row>
    <row r="10012" spans="3:37">
      <c r="C10012" s="3"/>
      <c r="D10012" s="3"/>
      <c r="E10012" s="4"/>
      <c r="AK10012" s="3"/>
    </row>
    <row r="10013" spans="3:37">
      <c r="C10013" s="3"/>
      <c r="D10013" s="3"/>
      <c r="E10013" s="4"/>
      <c r="AK10013" s="3"/>
    </row>
    <row r="10014" spans="3:37">
      <c r="C10014" s="3"/>
      <c r="D10014" s="3"/>
      <c r="E10014" s="4"/>
      <c r="AK10014" s="3"/>
    </row>
    <row r="10015" spans="3:37">
      <c r="C10015" s="3"/>
      <c r="D10015" s="3"/>
      <c r="E10015" s="4"/>
      <c r="AK10015" s="3"/>
    </row>
    <row r="10016" spans="3:37">
      <c r="C10016" s="3"/>
      <c r="D10016" s="3"/>
      <c r="E10016" s="4"/>
      <c r="AK10016" s="3"/>
    </row>
    <row r="10017" spans="3:37">
      <c r="C10017" s="3"/>
      <c r="D10017" s="3"/>
      <c r="E10017" s="4"/>
      <c r="AK10017" s="3"/>
    </row>
    <row r="10018" spans="3:37">
      <c r="C10018" s="3"/>
      <c r="D10018" s="3"/>
      <c r="E10018" s="4"/>
      <c r="AK10018" s="3"/>
    </row>
    <row r="10019" spans="3:37">
      <c r="C10019" s="3"/>
      <c r="D10019" s="3"/>
      <c r="E10019" s="4"/>
      <c r="AK10019" s="3"/>
    </row>
    <row r="10020" spans="3:37">
      <c r="C10020" s="3"/>
      <c r="D10020" s="3"/>
      <c r="E10020" s="4"/>
      <c r="AK10020" s="3"/>
    </row>
    <row r="10021" spans="3:37">
      <c r="C10021" s="3"/>
      <c r="D10021" s="3"/>
      <c r="E10021" s="4"/>
      <c r="AK10021" s="3"/>
    </row>
    <row r="10022" spans="3:37">
      <c r="C10022" s="3"/>
      <c r="D10022" s="3"/>
      <c r="E10022" s="4"/>
      <c r="AK10022" s="3"/>
    </row>
    <row r="10023" spans="3:37">
      <c r="C10023" s="3"/>
      <c r="D10023" s="3"/>
      <c r="E10023" s="4"/>
      <c r="AK10023" s="3"/>
    </row>
    <row r="10024" spans="3:37">
      <c r="C10024" s="3"/>
      <c r="D10024" s="3"/>
      <c r="E10024" s="4"/>
      <c r="AK10024" s="3"/>
    </row>
    <row r="10025" spans="3:37">
      <c r="C10025" s="3"/>
      <c r="D10025" s="3"/>
      <c r="E10025" s="4"/>
      <c r="AK10025" s="3"/>
    </row>
    <row r="10026" spans="3:37">
      <c r="C10026" s="3"/>
      <c r="D10026" s="3"/>
      <c r="E10026" s="4"/>
      <c r="AK10026" s="3"/>
    </row>
    <row r="10027" spans="3:37">
      <c r="C10027" s="3"/>
      <c r="D10027" s="3"/>
      <c r="E10027" s="4"/>
      <c r="AK10027" s="3"/>
    </row>
    <row r="10028" spans="3:37">
      <c r="C10028" s="3"/>
      <c r="D10028" s="3"/>
      <c r="E10028" s="4"/>
      <c r="AK10028" s="3"/>
    </row>
    <row r="10029" spans="3:37">
      <c r="C10029" s="3"/>
      <c r="D10029" s="3"/>
      <c r="E10029" s="4"/>
      <c r="V10029" s="4"/>
      <c r="X10029" s="4"/>
      <c r="AK10029" s="3"/>
    </row>
    <row r="10030" spans="3:37">
      <c r="C10030" s="3"/>
      <c r="D10030" s="3"/>
      <c r="E10030" s="4"/>
      <c r="V10030" s="4"/>
      <c r="X10030" s="4"/>
      <c r="AK10030" s="3"/>
    </row>
    <row r="10031" spans="3:37">
      <c r="C10031" s="3"/>
      <c r="D10031" s="3"/>
      <c r="E10031" s="4"/>
      <c r="V10031" s="4"/>
      <c r="X10031" s="4"/>
      <c r="AK10031" s="3"/>
    </row>
    <row r="10032" spans="3:37">
      <c r="C10032" s="3"/>
      <c r="D10032" s="3"/>
      <c r="E10032" s="4"/>
      <c r="V10032" s="4"/>
      <c r="X10032" s="4"/>
      <c r="AK10032" s="3"/>
    </row>
    <row r="10033" spans="3:37">
      <c r="C10033" s="3"/>
      <c r="D10033" s="3"/>
      <c r="E10033" s="4"/>
      <c r="V10033" s="4"/>
      <c r="X10033" s="4"/>
    </row>
    <row r="10034" spans="3:37">
      <c r="C10034" s="3"/>
      <c r="D10034" s="3"/>
      <c r="E10034" s="4"/>
      <c r="V10034" s="4"/>
      <c r="X10034" s="4"/>
    </row>
    <row r="10035" spans="3:37">
      <c r="C10035" s="3"/>
      <c r="D10035" s="3"/>
      <c r="E10035" s="4"/>
      <c r="V10035" s="4"/>
      <c r="X10035" s="4"/>
    </row>
    <row r="10036" spans="3:37">
      <c r="C10036" s="3"/>
      <c r="D10036" s="3"/>
      <c r="E10036" s="4"/>
      <c r="V10036" s="4"/>
      <c r="X10036" s="4"/>
    </row>
    <row r="10037" spans="3:37">
      <c r="C10037" s="3"/>
      <c r="D10037" s="3"/>
      <c r="E10037" s="4"/>
      <c r="V10037" s="4"/>
      <c r="X10037" s="4"/>
    </row>
    <row r="10038" spans="3:37">
      <c r="C10038" s="3"/>
      <c r="D10038" s="3"/>
      <c r="E10038" s="4"/>
      <c r="V10038" s="4"/>
      <c r="X10038" s="4"/>
    </row>
    <row r="10039" spans="3:37">
      <c r="C10039" s="3"/>
      <c r="D10039" s="3"/>
      <c r="E10039" s="4"/>
      <c r="V10039" s="4"/>
      <c r="X10039" s="4"/>
    </row>
    <row r="10040" spans="3:37">
      <c r="C10040" s="3"/>
      <c r="D10040" s="3"/>
      <c r="E10040" s="4"/>
      <c r="V10040" s="4"/>
      <c r="X10040" s="4"/>
      <c r="AK10040" s="3"/>
    </row>
    <row r="10041" spans="3:37">
      <c r="C10041" s="3"/>
      <c r="D10041" s="3"/>
      <c r="E10041" s="4"/>
      <c r="V10041" s="4"/>
      <c r="X10041" s="4"/>
      <c r="AK10041" s="3"/>
    </row>
    <row r="10042" spans="3:37">
      <c r="C10042" s="3"/>
      <c r="D10042" s="3"/>
      <c r="E10042" s="4"/>
      <c r="V10042" s="4"/>
      <c r="X10042" s="4"/>
      <c r="AK10042" s="3"/>
    </row>
    <row r="10043" spans="3:37">
      <c r="C10043" s="3"/>
      <c r="D10043" s="3"/>
      <c r="E10043" s="4"/>
      <c r="V10043" s="4"/>
      <c r="X10043" s="4"/>
      <c r="AK10043" s="3"/>
    </row>
    <row r="10044" spans="3:37">
      <c r="C10044" s="3"/>
      <c r="D10044" s="3"/>
      <c r="E10044" s="4"/>
      <c r="V10044" s="4"/>
      <c r="X10044" s="4"/>
    </row>
    <row r="10045" spans="3:37">
      <c r="C10045" s="3"/>
      <c r="D10045" s="3"/>
      <c r="E10045" s="4"/>
      <c r="V10045" s="4"/>
      <c r="X10045" s="4"/>
    </row>
    <row r="10046" spans="3:37">
      <c r="C10046" s="3"/>
      <c r="D10046" s="3"/>
      <c r="E10046" s="4"/>
      <c r="V10046" s="4"/>
      <c r="X10046" s="4"/>
    </row>
    <row r="10047" spans="3:37">
      <c r="C10047" s="3"/>
      <c r="D10047" s="3"/>
      <c r="E10047" s="4"/>
      <c r="V10047" s="4"/>
      <c r="X10047" s="4"/>
    </row>
    <row r="10048" spans="3:37">
      <c r="C10048" s="3"/>
      <c r="D10048" s="3"/>
      <c r="E10048" s="4"/>
      <c r="V10048" s="4"/>
      <c r="X10048" s="4"/>
    </row>
    <row r="10049" spans="3:37">
      <c r="C10049" s="3"/>
      <c r="D10049" s="3"/>
      <c r="E10049" s="4"/>
      <c r="V10049" s="4"/>
      <c r="X10049" s="4"/>
    </row>
    <row r="10050" spans="3:37">
      <c r="C10050" s="3"/>
      <c r="D10050" s="3"/>
      <c r="E10050" s="4"/>
      <c r="V10050" s="4"/>
      <c r="X10050" s="4"/>
    </row>
    <row r="10051" spans="3:37">
      <c r="C10051" s="3"/>
      <c r="D10051" s="3"/>
      <c r="E10051" s="4"/>
      <c r="V10051" s="4"/>
      <c r="X10051" s="4"/>
    </row>
    <row r="10052" spans="3:37">
      <c r="C10052" s="3"/>
      <c r="D10052" s="3"/>
      <c r="E10052" s="4"/>
      <c r="V10052" s="4"/>
      <c r="X10052" s="4"/>
    </row>
    <row r="10053" spans="3:37">
      <c r="C10053" s="3"/>
      <c r="D10053" s="3"/>
      <c r="E10053" s="4"/>
      <c r="V10053" s="4"/>
      <c r="X10053" s="4"/>
    </row>
    <row r="10054" spans="3:37">
      <c r="C10054" s="3"/>
      <c r="D10054" s="3"/>
      <c r="E10054" s="4"/>
      <c r="V10054" s="4"/>
      <c r="X10054" s="4"/>
    </row>
    <row r="10055" spans="3:37">
      <c r="C10055" s="3"/>
      <c r="D10055" s="3"/>
      <c r="E10055" s="4"/>
      <c r="V10055" s="4"/>
      <c r="X10055" s="4"/>
    </row>
    <row r="10056" spans="3:37">
      <c r="C10056" s="3"/>
      <c r="D10056" s="3"/>
      <c r="E10056" s="4"/>
      <c r="V10056" s="4"/>
      <c r="X10056" s="4"/>
    </row>
    <row r="10057" spans="3:37">
      <c r="C10057" s="3"/>
      <c r="D10057" s="3"/>
      <c r="E10057" s="4"/>
      <c r="V10057" s="4"/>
      <c r="X10057" s="4"/>
    </row>
    <row r="10058" spans="3:37">
      <c r="C10058" s="3"/>
      <c r="D10058" s="3"/>
      <c r="E10058" s="4"/>
      <c r="V10058" s="4"/>
      <c r="X10058" s="4"/>
      <c r="AK10058" s="3"/>
    </row>
    <row r="10059" spans="3:37">
      <c r="C10059" s="3"/>
      <c r="D10059" s="3"/>
      <c r="E10059" s="4"/>
      <c r="V10059" s="4"/>
      <c r="X10059" s="4"/>
      <c r="AK10059" s="3"/>
    </row>
    <row r="10060" spans="3:37">
      <c r="C10060" s="3"/>
      <c r="D10060" s="3"/>
      <c r="E10060" s="4"/>
      <c r="V10060" s="4"/>
      <c r="X10060" s="4"/>
    </row>
    <row r="10061" spans="3:37">
      <c r="C10061" s="3"/>
      <c r="D10061" s="3"/>
      <c r="E10061" s="4"/>
      <c r="V10061" s="4"/>
      <c r="X10061" s="4"/>
    </row>
    <row r="10062" spans="3:37">
      <c r="C10062" s="3"/>
      <c r="D10062" s="3"/>
      <c r="E10062" s="4"/>
      <c r="V10062" s="4"/>
      <c r="X10062" s="4"/>
      <c r="AK10062" s="3"/>
    </row>
    <row r="10063" spans="3:37">
      <c r="C10063" s="3"/>
      <c r="D10063" s="3"/>
      <c r="E10063" s="4"/>
      <c r="V10063" s="4"/>
      <c r="X10063" s="4"/>
      <c r="AK10063" s="3"/>
    </row>
    <row r="10064" spans="3:37">
      <c r="C10064" s="3"/>
      <c r="D10064" s="3"/>
      <c r="E10064" s="4"/>
      <c r="V10064" s="4"/>
      <c r="X10064" s="4"/>
      <c r="AK10064" s="3"/>
    </row>
    <row r="10065" spans="3:37">
      <c r="C10065" s="3"/>
      <c r="D10065" s="3"/>
      <c r="E10065" s="4"/>
      <c r="V10065" s="4"/>
      <c r="X10065" s="4"/>
      <c r="AK10065" s="3"/>
    </row>
    <row r="10066" spans="3:37">
      <c r="C10066" s="3"/>
      <c r="D10066" s="3"/>
      <c r="E10066" s="4"/>
      <c r="V10066" s="4"/>
      <c r="X10066" s="4"/>
      <c r="AK10066" s="3"/>
    </row>
    <row r="10067" spans="3:37">
      <c r="C10067" s="3"/>
      <c r="D10067" s="3"/>
      <c r="E10067" s="4"/>
      <c r="V10067" s="4"/>
      <c r="X10067" s="4"/>
      <c r="AK10067" s="3"/>
    </row>
    <row r="10068" spans="3:37">
      <c r="C10068" s="3"/>
      <c r="D10068" s="3"/>
      <c r="E10068" s="4"/>
      <c r="V10068" s="4"/>
      <c r="X10068" s="4"/>
      <c r="AK10068" s="3"/>
    </row>
    <row r="10069" spans="3:37">
      <c r="C10069" s="3"/>
      <c r="D10069" s="3"/>
      <c r="E10069" s="4"/>
      <c r="V10069" s="4"/>
      <c r="X10069" s="4"/>
      <c r="AK10069" s="3"/>
    </row>
    <row r="10070" spans="3:37">
      <c r="C10070" s="3"/>
      <c r="D10070" s="3"/>
      <c r="E10070" s="4"/>
      <c r="V10070" s="4"/>
      <c r="X10070" s="4"/>
      <c r="AK10070" s="3"/>
    </row>
    <row r="10071" spans="3:37">
      <c r="C10071" s="3"/>
      <c r="D10071" s="3"/>
      <c r="E10071" s="4"/>
      <c r="V10071" s="4"/>
      <c r="X10071" s="4"/>
      <c r="AK10071" s="3"/>
    </row>
    <row r="10072" spans="3:37">
      <c r="C10072" s="3"/>
      <c r="D10072" s="3"/>
      <c r="E10072" s="4"/>
      <c r="V10072" s="4"/>
      <c r="X10072" s="4"/>
      <c r="AK10072" s="3"/>
    </row>
    <row r="10073" spans="3:37">
      <c r="C10073" s="3"/>
      <c r="D10073" s="3"/>
      <c r="E10073" s="4"/>
      <c r="V10073" s="4"/>
      <c r="X10073" s="4"/>
      <c r="AK10073" s="3"/>
    </row>
    <row r="10074" spans="3:37">
      <c r="C10074" s="3"/>
      <c r="D10074" s="3"/>
      <c r="E10074" s="4"/>
      <c r="V10074" s="4"/>
      <c r="AK10074" s="3"/>
    </row>
    <row r="10075" spans="3:37">
      <c r="C10075" s="3"/>
      <c r="D10075" s="3"/>
      <c r="E10075" s="4"/>
      <c r="V10075" s="4"/>
      <c r="AK10075" s="3"/>
    </row>
    <row r="10076" spans="3:37">
      <c r="C10076" s="3"/>
      <c r="D10076" s="3"/>
      <c r="E10076" s="4"/>
      <c r="V10076" s="4"/>
    </row>
    <row r="10077" spans="3:37">
      <c r="C10077" s="3"/>
      <c r="D10077" s="3"/>
      <c r="E10077" s="4"/>
      <c r="V10077" s="4"/>
    </row>
    <row r="10078" spans="3:37">
      <c r="C10078" s="3"/>
      <c r="D10078" s="3"/>
      <c r="E10078" s="4"/>
      <c r="V10078" s="4"/>
    </row>
    <row r="10079" spans="3:37">
      <c r="C10079" s="3"/>
      <c r="D10079" s="3"/>
      <c r="E10079" s="4"/>
      <c r="V10079" s="4"/>
      <c r="AK10079" s="3"/>
    </row>
    <row r="10080" spans="3:37">
      <c r="C10080" s="3"/>
      <c r="D10080" s="3"/>
      <c r="E10080" s="4"/>
      <c r="V10080" s="4"/>
      <c r="AK10080" s="3"/>
    </row>
    <row r="10081" spans="3:37">
      <c r="C10081" s="3"/>
      <c r="D10081" s="3"/>
      <c r="E10081" s="4"/>
      <c r="V10081" s="4"/>
    </row>
    <row r="10082" spans="3:37">
      <c r="C10082" s="3"/>
      <c r="D10082" s="3"/>
      <c r="E10082" s="4"/>
      <c r="V10082" s="4"/>
    </row>
    <row r="10083" spans="3:37">
      <c r="C10083" s="3"/>
      <c r="D10083" s="3"/>
      <c r="E10083" s="4"/>
      <c r="V10083" s="4"/>
      <c r="X10083" s="4"/>
    </row>
    <row r="10084" spans="3:37">
      <c r="C10084" s="3"/>
      <c r="D10084" s="3"/>
      <c r="E10084" s="4"/>
      <c r="V10084" s="4"/>
      <c r="X10084" s="4"/>
    </row>
    <row r="10085" spans="3:37">
      <c r="C10085" s="3"/>
      <c r="D10085" s="3"/>
      <c r="E10085" s="4"/>
      <c r="V10085" s="4"/>
      <c r="X10085" s="4"/>
    </row>
    <row r="10086" spans="3:37">
      <c r="C10086" s="3"/>
      <c r="D10086" s="3"/>
      <c r="E10086" s="4"/>
      <c r="V10086" s="4"/>
      <c r="X10086" s="4"/>
      <c r="AK10086" s="3"/>
    </row>
    <row r="10087" spans="3:37">
      <c r="C10087" s="3"/>
      <c r="D10087" s="3"/>
      <c r="E10087" s="4"/>
      <c r="V10087" s="4"/>
      <c r="X10087" s="4"/>
      <c r="AK10087" s="3"/>
    </row>
    <row r="10088" spans="3:37">
      <c r="C10088" s="3"/>
      <c r="D10088" s="3"/>
      <c r="E10088" s="4"/>
      <c r="AK10088" s="3"/>
    </row>
    <row r="10089" spans="3:37">
      <c r="C10089" s="3"/>
      <c r="D10089" s="3"/>
      <c r="E10089" s="4"/>
      <c r="AK10089" s="3"/>
    </row>
    <row r="10090" spans="3:37">
      <c r="C10090" s="3"/>
      <c r="D10090" s="3"/>
      <c r="E10090" s="4"/>
      <c r="AK10090" s="3"/>
    </row>
    <row r="10091" spans="3:37">
      <c r="C10091" s="3"/>
      <c r="D10091" s="3"/>
      <c r="E10091" s="4"/>
      <c r="AK10091" s="3"/>
    </row>
    <row r="10092" spans="3:37">
      <c r="C10092" s="3"/>
      <c r="D10092" s="3"/>
      <c r="E10092" s="4"/>
      <c r="AK10092" s="3"/>
    </row>
    <row r="10093" spans="3:37">
      <c r="C10093" s="3"/>
      <c r="D10093" s="3"/>
      <c r="E10093" s="4"/>
      <c r="AK10093" s="3"/>
    </row>
    <row r="10094" spans="3:37">
      <c r="C10094" s="3"/>
      <c r="D10094" s="3"/>
      <c r="E10094" s="4"/>
      <c r="V10094" s="4"/>
      <c r="X10094" s="4"/>
      <c r="AK10094" s="3"/>
    </row>
    <row r="10095" spans="3:37">
      <c r="C10095" s="3"/>
      <c r="D10095" s="3"/>
      <c r="E10095" s="4"/>
      <c r="V10095" s="4"/>
      <c r="X10095" s="4"/>
      <c r="AK10095" s="3"/>
    </row>
    <row r="10096" spans="3:37">
      <c r="C10096" s="3"/>
      <c r="D10096" s="3"/>
      <c r="E10096" s="4"/>
      <c r="V10096" s="4"/>
      <c r="X10096" s="4"/>
      <c r="AK10096" s="3"/>
    </row>
    <row r="10097" spans="3:37">
      <c r="C10097" s="3"/>
      <c r="D10097" s="3"/>
      <c r="E10097" s="4"/>
      <c r="V10097" s="4"/>
      <c r="X10097" s="4"/>
      <c r="AK10097" s="3"/>
    </row>
    <row r="10098" spans="3:37">
      <c r="C10098" s="3"/>
      <c r="D10098" s="3"/>
      <c r="E10098" s="4"/>
      <c r="V10098" s="4"/>
      <c r="X10098" s="4"/>
      <c r="AK10098" s="3"/>
    </row>
    <row r="10099" spans="3:37">
      <c r="C10099" s="3"/>
      <c r="D10099" s="3"/>
      <c r="E10099" s="4"/>
      <c r="V10099" s="4"/>
      <c r="X10099" s="4"/>
      <c r="AK10099" s="3"/>
    </row>
    <row r="10100" spans="3:37">
      <c r="C10100" s="3"/>
      <c r="D10100" s="3"/>
      <c r="E10100" s="4"/>
      <c r="V10100" s="4"/>
      <c r="X10100" s="4"/>
      <c r="AK10100" s="3"/>
    </row>
    <row r="10101" spans="3:37">
      <c r="C10101" s="3"/>
      <c r="D10101" s="3"/>
      <c r="E10101" s="4"/>
      <c r="V10101" s="4"/>
      <c r="X10101" s="4"/>
      <c r="AK10101" s="3"/>
    </row>
    <row r="10102" spans="3:37">
      <c r="C10102" s="3"/>
      <c r="D10102" s="3"/>
      <c r="E10102" s="4"/>
      <c r="V10102" s="4"/>
      <c r="X10102" s="4"/>
      <c r="AK10102" s="3"/>
    </row>
    <row r="10103" spans="3:37">
      <c r="C10103" s="3"/>
      <c r="D10103" s="3"/>
      <c r="E10103" s="4"/>
      <c r="AK10103" s="3"/>
    </row>
    <row r="10104" spans="3:37">
      <c r="C10104" s="3"/>
      <c r="D10104" s="3"/>
      <c r="E10104" s="4"/>
    </row>
    <row r="10105" spans="3:37">
      <c r="C10105" s="3"/>
      <c r="D10105" s="3"/>
      <c r="E10105" s="4"/>
      <c r="AK10105" s="3"/>
    </row>
    <row r="10106" spans="3:37">
      <c r="C10106" s="3"/>
      <c r="D10106" s="3"/>
      <c r="E10106" s="4"/>
    </row>
    <row r="10107" spans="3:37">
      <c r="C10107" s="3"/>
      <c r="D10107" s="3"/>
      <c r="E10107" s="4"/>
      <c r="V10107" s="4"/>
      <c r="X10107" s="4"/>
    </row>
    <row r="10108" spans="3:37">
      <c r="C10108" s="3"/>
      <c r="D10108" s="3"/>
      <c r="E10108" s="4"/>
      <c r="AK10108" s="3"/>
    </row>
    <row r="10109" spans="3:37">
      <c r="C10109" s="3"/>
      <c r="D10109" s="3"/>
      <c r="E10109" s="4"/>
      <c r="AK10109" s="3"/>
    </row>
    <row r="10110" spans="3:37">
      <c r="C10110" s="3"/>
      <c r="D10110" s="3"/>
      <c r="E10110" s="4"/>
    </row>
    <row r="10111" spans="3:37">
      <c r="C10111" s="3"/>
      <c r="D10111" s="3"/>
      <c r="E10111" s="4"/>
      <c r="V10111" s="4"/>
      <c r="X10111" s="4"/>
      <c r="AK10111" s="3"/>
    </row>
    <row r="10112" spans="3:37">
      <c r="C10112" s="3"/>
      <c r="D10112" s="3"/>
      <c r="E10112" s="4"/>
      <c r="V10112" s="4"/>
      <c r="X10112" s="4"/>
      <c r="AK10112" s="3"/>
    </row>
    <row r="10113" spans="3:37">
      <c r="C10113" s="3"/>
      <c r="D10113" s="3"/>
      <c r="E10113" s="4"/>
      <c r="V10113" s="4"/>
      <c r="X10113" s="4"/>
      <c r="AK10113" s="3"/>
    </row>
    <row r="10114" spans="3:37">
      <c r="C10114" s="3"/>
      <c r="D10114" s="3"/>
      <c r="E10114" s="4"/>
      <c r="V10114" s="4"/>
      <c r="X10114" s="4"/>
      <c r="AK10114" s="3"/>
    </row>
    <row r="10115" spans="3:37">
      <c r="C10115" s="3"/>
      <c r="D10115" s="3"/>
      <c r="E10115" s="4"/>
      <c r="AK10115" s="3"/>
    </row>
    <row r="10116" spans="3:37">
      <c r="C10116" s="3"/>
      <c r="D10116" s="3"/>
      <c r="E10116" s="4"/>
    </row>
    <row r="10117" spans="3:37">
      <c r="C10117" s="3"/>
      <c r="D10117" s="3"/>
      <c r="E10117" s="4"/>
    </row>
    <row r="10118" spans="3:37">
      <c r="C10118" s="3"/>
      <c r="D10118" s="3"/>
      <c r="E10118" s="4"/>
      <c r="V10118" s="4"/>
      <c r="X10118" s="4"/>
      <c r="AK10118" s="3"/>
    </row>
    <row r="10119" spans="3:37">
      <c r="C10119" s="3"/>
      <c r="D10119" s="3"/>
      <c r="E10119" s="4"/>
      <c r="V10119" s="4"/>
      <c r="X10119" s="4"/>
      <c r="AK10119" s="3"/>
    </row>
    <row r="10120" spans="3:37">
      <c r="C10120" s="3"/>
      <c r="D10120" s="3"/>
      <c r="E10120" s="4"/>
      <c r="V10120" s="4"/>
      <c r="X10120" s="4"/>
    </row>
    <row r="10121" spans="3:37">
      <c r="C10121" s="3"/>
      <c r="D10121" s="3"/>
      <c r="E10121" s="4"/>
      <c r="V10121" s="4"/>
      <c r="X10121" s="4"/>
    </row>
    <row r="10122" spans="3:37">
      <c r="C10122" s="3"/>
      <c r="D10122" s="3"/>
      <c r="E10122" s="4"/>
      <c r="V10122" s="4"/>
      <c r="X10122" s="4"/>
    </row>
    <row r="10123" spans="3:37">
      <c r="C10123" s="3"/>
      <c r="D10123" s="3"/>
      <c r="E10123" s="4"/>
      <c r="V10123" s="4"/>
      <c r="X10123" s="4"/>
    </row>
    <row r="10124" spans="3:37">
      <c r="C10124" s="3"/>
      <c r="D10124" s="3"/>
      <c r="E10124" s="4"/>
      <c r="V10124" s="4"/>
      <c r="X10124" s="4"/>
    </row>
    <row r="10125" spans="3:37">
      <c r="C10125" s="3"/>
      <c r="D10125" s="3"/>
      <c r="E10125" s="4"/>
      <c r="V10125" s="4"/>
      <c r="X10125" s="4"/>
    </row>
    <row r="10126" spans="3:37">
      <c r="C10126" s="3"/>
      <c r="D10126" s="3"/>
      <c r="E10126" s="4"/>
      <c r="V10126" s="4"/>
      <c r="X10126" s="4"/>
    </row>
    <row r="10127" spans="3:37">
      <c r="C10127" s="3"/>
      <c r="D10127" s="3"/>
      <c r="E10127" s="4"/>
      <c r="V10127" s="4"/>
      <c r="X10127" s="4"/>
      <c r="AK10127" s="3"/>
    </row>
    <row r="10128" spans="3:37">
      <c r="C10128" s="3"/>
      <c r="D10128" s="3"/>
      <c r="E10128" s="4"/>
      <c r="V10128" s="4"/>
      <c r="X10128" s="4"/>
      <c r="AK10128" s="3"/>
    </row>
    <row r="10129" spans="3:37">
      <c r="C10129" s="3"/>
      <c r="D10129" s="3"/>
      <c r="E10129" s="4"/>
      <c r="AK10129" s="3"/>
    </row>
    <row r="10130" spans="3:37">
      <c r="C10130" s="3"/>
      <c r="D10130" s="3"/>
      <c r="E10130" s="4"/>
      <c r="AK10130" s="3"/>
    </row>
    <row r="10131" spans="3:37">
      <c r="C10131" s="3"/>
      <c r="D10131" s="3"/>
      <c r="E10131" s="4"/>
      <c r="AK10131" s="3"/>
    </row>
    <row r="10132" spans="3:37">
      <c r="C10132" s="3"/>
      <c r="D10132" s="3"/>
      <c r="E10132" s="4"/>
    </row>
    <row r="10133" spans="3:37">
      <c r="C10133" s="3"/>
      <c r="D10133" s="3"/>
      <c r="E10133" s="4"/>
      <c r="AK10133" s="3"/>
    </row>
    <row r="10134" spans="3:37">
      <c r="C10134" s="3"/>
      <c r="D10134" s="3"/>
      <c r="E10134" s="4"/>
      <c r="AK10134" s="3"/>
    </row>
    <row r="10135" spans="3:37">
      <c r="C10135" s="3"/>
      <c r="D10135" s="3"/>
      <c r="E10135" s="4"/>
      <c r="V10135" s="4"/>
      <c r="X10135" s="4"/>
    </row>
    <row r="10136" spans="3:37">
      <c r="C10136" s="3"/>
      <c r="D10136" s="3"/>
      <c r="E10136" s="4"/>
      <c r="V10136" s="4"/>
      <c r="X10136" s="4"/>
    </row>
    <row r="10137" spans="3:37">
      <c r="C10137" s="3"/>
      <c r="D10137" s="3"/>
      <c r="E10137" s="4"/>
      <c r="V10137" s="4"/>
      <c r="X10137" s="4"/>
    </row>
    <row r="10138" spans="3:37">
      <c r="C10138" s="3"/>
      <c r="D10138" s="3"/>
      <c r="E10138" s="4"/>
      <c r="V10138" s="4"/>
      <c r="X10138" s="4"/>
    </row>
    <row r="10139" spans="3:37">
      <c r="C10139" s="3"/>
      <c r="D10139" s="3"/>
      <c r="E10139" s="4"/>
    </row>
    <row r="10140" spans="3:37">
      <c r="C10140" s="3"/>
      <c r="D10140" s="3"/>
      <c r="E10140" s="4"/>
      <c r="V10140" s="4"/>
      <c r="X10140" s="4"/>
    </row>
    <row r="10141" spans="3:37">
      <c r="C10141" s="3"/>
      <c r="D10141" s="3"/>
      <c r="E10141" s="4"/>
      <c r="V10141" s="4"/>
      <c r="X10141" s="4"/>
    </row>
    <row r="10142" spans="3:37">
      <c r="C10142" s="3"/>
      <c r="D10142" s="3"/>
      <c r="E10142" s="4"/>
      <c r="AK10142" s="3"/>
    </row>
    <row r="10143" spans="3:37">
      <c r="C10143" s="3"/>
      <c r="D10143" s="3"/>
      <c r="E10143" s="4"/>
      <c r="AK10143" s="3"/>
    </row>
    <row r="10144" spans="3:37">
      <c r="C10144" s="3"/>
      <c r="D10144" s="3"/>
      <c r="E10144" s="4"/>
      <c r="AK10144" s="3"/>
    </row>
    <row r="10145" spans="3:37">
      <c r="C10145" s="3"/>
      <c r="D10145" s="3"/>
      <c r="E10145" s="4"/>
      <c r="AK10145" s="3"/>
    </row>
    <row r="10146" spans="3:37">
      <c r="C10146" s="3"/>
      <c r="D10146" s="3"/>
      <c r="E10146" s="4"/>
      <c r="AK10146" s="3"/>
    </row>
    <row r="10147" spans="3:37">
      <c r="C10147" s="3"/>
      <c r="D10147" s="3"/>
      <c r="E10147" s="4"/>
      <c r="AK10147" s="3"/>
    </row>
    <row r="10148" spans="3:37">
      <c r="C10148" s="3"/>
      <c r="D10148" s="3"/>
      <c r="E10148" s="4"/>
      <c r="AK10148" s="3"/>
    </row>
    <row r="10149" spans="3:37">
      <c r="C10149" s="3"/>
      <c r="D10149" s="3"/>
      <c r="E10149" s="4"/>
      <c r="AK10149" s="3"/>
    </row>
    <row r="10150" spans="3:37">
      <c r="C10150" s="3"/>
      <c r="D10150" s="3"/>
      <c r="E10150" s="4"/>
      <c r="AK10150" s="3"/>
    </row>
    <row r="10151" spans="3:37">
      <c r="C10151" s="3"/>
      <c r="D10151" s="3"/>
      <c r="E10151" s="4"/>
      <c r="AK10151" s="3"/>
    </row>
    <row r="10152" spans="3:37">
      <c r="C10152" s="3"/>
      <c r="D10152" s="3"/>
      <c r="E10152" s="4"/>
      <c r="AK10152" s="3"/>
    </row>
    <row r="10153" spans="3:37">
      <c r="C10153" s="3"/>
      <c r="D10153" s="3"/>
      <c r="E10153" s="4"/>
      <c r="AK10153" s="3"/>
    </row>
    <row r="10154" spans="3:37">
      <c r="C10154" s="3"/>
      <c r="D10154" s="3"/>
      <c r="E10154" s="4"/>
      <c r="AK10154" s="3"/>
    </row>
    <row r="10155" spans="3:37">
      <c r="C10155" s="3"/>
      <c r="D10155" s="3"/>
      <c r="E10155" s="4"/>
      <c r="AK10155" s="3"/>
    </row>
    <row r="10156" spans="3:37">
      <c r="C10156" s="3"/>
      <c r="D10156" s="3"/>
      <c r="E10156" s="4"/>
      <c r="AK10156" s="3"/>
    </row>
    <row r="10157" spans="3:37">
      <c r="C10157" s="3"/>
      <c r="D10157" s="3"/>
      <c r="E10157" s="4"/>
      <c r="AK10157" s="3"/>
    </row>
    <row r="10158" spans="3:37">
      <c r="C10158" s="3"/>
      <c r="D10158" s="3"/>
      <c r="E10158" s="4"/>
      <c r="AK10158" s="3"/>
    </row>
    <row r="10159" spans="3:37">
      <c r="C10159" s="3"/>
      <c r="D10159" s="3"/>
      <c r="E10159" s="4"/>
      <c r="AK10159" s="3"/>
    </row>
    <row r="10160" spans="3:37">
      <c r="C10160" s="3"/>
      <c r="D10160" s="3"/>
      <c r="E10160" s="4"/>
      <c r="AK10160" s="3"/>
    </row>
    <row r="10161" spans="3:37">
      <c r="C10161" s="3"/>
      <c r="D10161" s="3"/>
      <c r="E10161" s="4"/>
      <c r="AK10161" s="3"/>
    </row>
    <row r="10162" spans="3:37">
      <c r="C10162" s="3"/>
      <c r="D10162" s="3"/>
      <c r="E10162" s="4"/>
      <c r="AK10162" s="3"/>
    </row>
    <row r="10163" spans="3:37">
      <c r="C10163" s="3"/>
      <c r="D10163" s="3"/>
      <c r="E10163" s="4"/>
      <c r="AK10163" s="3"/>
    </row>
    <row r="10164" spans="3:37">
      <c r="C10164" s="3"/>
      <c r="D10164" s="3"/>
      <c r="E10164" s="4"/>
      <c r="AK10164" s="3"/>
    </row>
    <row r="10165" spans="3:37">
      <c r="C10165" s="3"/>
      <c r="D10165" s="3"/>
      <c r="E10165" s="4"/>
      <c r="AK10165" s="3"/>
    </row>
    <row r="10166" spans="3:37">
      <c r="C10166" s="3"/>
      <c r="D10166" s="3"/>
      <c r="E10166" s="4"/>
      <c r="AK10166" s="3"/>
    </row>
    <row r="10167" spans="3:37">
      <c r="C10167" s="3"/>
      <c r="D10167" s="3"/>
      <c r="E10167" s="4"/>
      <c r="AK10167" s="3"/>
    </row>
    <row r="10168" spans="3:37">
      <c r="C10168" s="3"/>
      <c r="D10168" s="3"/>
      <c r="E10168" s="4"/>
      <c r="AK10168" s="3"/>
    </row>
    <row r="10169" spans="3:37">
      <c r="C10169" s="3"/>
      <c r="D10169" s="3"/>
      <c r="E10169" s="4"/>
      <c r="AK10169" s="3"/>
    </row>
    <row r="10170" spans="3:37">
      <c r="C10170" s="3"/>
      <c r="D10170" s="3"/>
      <c r="E10170" s="4"/>
      <c r="AK10170" s="3"/>
    </row>
    <row r="10171" spans="3:37">
      <c r="C10171" s="3"/>
      <c r="D10171" s="3"/>
      <c r="E10171" s="4"/>
      <c r="AK10171" s="3"/>
    </row>
    <row r="10172" spans="3:37">
      <c r="C10172" s="3"/>
      <c r="D10172" s="3"/>
      <c r="E10172" s="4"/>
      <c r="AK10172" s="3"/>
    </row>
    <row r="10173" spans="3:37">
      <c r="C10173" s="3"/>
      <c r="D10173" s="3"/>
      <c r="E10173" s="4"/>
      <c r="AK10173" s="3"/>
    </row>
    <row r="10174" spans="3:37">
      <c r="C10174" s="3"/>
      <c r="D10174" s="3"/>
      <c r="E10174" s="4"/>
      <c r="AK10174" s="3"/>
    </row>
    <row r="10175" spans="3:37">
      <c r="C10175" s="3"/>
      <c r="D10175" s="3"/>
      <c r="E10175" s="4"/>
      <c r="AK10175" s="3"/>
    </row>
    <row r="10176" spans="3:37">
      <c r="C10176" s="3"/>
      <c r="D10176" s="3"/>
      <c r="E10176" s="4"/>
      <c r="AK10176" s="3"/>
    </row>
    <row r="10177" spans="3:37">
      <c r="C10177" s="3"/>
      <c r="D10177" s="3"/>
      <c r="E10177" s="4"/>
      <c r="AK10177" s="3"/>
    </row>
    <row r="10178" spans="3:37">
      <c r="C10178" s="3"/>
      <c r="D10178" s="3"/>
      <c r="E10178" s="4"/>
      <c r="AK10178" s="3"/>
    </row>
    <row r="10179" spans="3:37">
      <c r="C10179" s="3"/>
      <c r="D10179" s="3"/>
      <c r="E10179" s="4"/>
      <c r="AK10179" s="3"/>
    </row>
    <row r="10180" spans="3:37">
      <c r="C10180" s="3"/>
      <c r="D10180" s="3"/>
      <c r="E10180" s="4"/>
      <c r="AK10180" s="3"/>
    </row>
    <row r="10181" spans="3:37">
      <c r="C10181" s="3"/>
      <c r="D10181" s="3"/>
      <c r="E10181" s="4"/>
      <c r="AK10181" s="3"/>
    </row>
    <row r="10182" spans="3:37">
      <c r="C10182" s="3"/>
      <c r="D10182" s="3"/>
      <c r="E10182" s="4"/>
      <c r="AK10182" s="3"/>
    </row>
    <row r="10183" spans="3:37">
      <c r="C10183" s="3"/>
      <c r="D10183" s="3"/>
      <c r="E10183" s="4"/>
      <c r="AK10183" s="3"/>
    </row>
    <row r="10184" spans="3:37">
      <c r="C10184" s="3"/>
      <c r="D10184" s="3"/>
      <c r="E10184" s="4"/>
      <c r="AK10184" s="3"/>
    </row>
    <row r="10185" spans="3:37">
      <c r="C10185" s="3"/>
      <c r="D10185" s="3"/>
      <c r="E10185" s="4"/>
      <c r="AK10185" s="3"/>
    </row>
    <row r="10186" spans="3:37">
      <c r="C10186" s="3"/>
      <c r="D10186" s="3"/>
      <c r="E10186" s="4"/>
      <c r="AK10186" s="3"/>
    </row>
    <row r="10187" spans="3:37">
      <c r="C10187" s="3"/>
      <c r="D10187" s="3"/>
      <c r="E10187" s="4"/>
      <c r="AK10187" s="3"/>
    </row>
    <row r="10188" spans="3:37">
      <c r="C10188" s="3"/>
      <c r="D10188" s="3"/>
      <c r="E10188" s="4"/>
      <c r="AK10188" s="3"/>
    </row>
    <row r="10189" spans="3:37">
      <c r="C10189" s="3"/>
      <c r="D10189" s="3"/>
      <c r="E10189" s="4"/>
      <c r="AK10189" s="3"/>
    </row>
    <row r="10190" spans="3:37">
      <c r="C10190" s="3"/>
      <c r="D10190" s="3"/>
      <c r="E10190" s="4"/>
      <c r="AK10190" s="3"/>
    </row>
    <row r="10191" spans="3:37">
      <c r="C10191" s="3"/>
      <c r="D10191" s="3"/>
      <c r="E10191" s="4"/>
      <c r="AK10191" s="3"/>
    </row>
    <row r="10192" spans="3:37">
      <c r="C10192" s="3"/>
      <c r="D10192" s="3"/>
      <c r="E10192" s="4"/>
      <c r="AK10192" s="3"/>
    </row>
    <row r="10193" spans="3:37">
      <c r="C10193" s="3"/>
      <c r="D10193" s="3"/>
      <c r="E10193" s="4"/>
      <c r="AK10193" s="3"/>
    </row>
    <row r="10194" spans="3:37">
      <c r="C10194" s="3"/>
      <c r="D10194" s="3"/>
      <c r="E10194" s="4"/>
      <c r="AK10194" s="3"/>
    </row>
    <row r="10195" spans="3:37">
      <c r="C10195" s="3"/>
      <c r="D10195" s="3"/>
      <c r="E10195" s="4"/>
      <c r="AK10195" s="3"/>
    </row>
    <row r="10196" spans="3:37">
      <c r="C10196" s="3"/>
      <c r="D10196" s="3"/>
      <c r="E10196" s="4"/>
      <c r="AK10196" s="3"/>
    </row>
    <row r="10197" spans="3:37">
      <c r="C10197" s="3"/>
      <c r="D10197" s="3"/>
      <c r="E10197" s="4"/>
      <c r="AK10197" s="3"/>
    </row>
    <row r="10198" spans="3:37">
      <c r="C10198" s="3"/>
      <c r="D10198" s="3"/>
      <c r="E10198" s="4"/>
      <c r="AK10198" s="3"/>
    </row>
    <row r="10199" spans="3:37">
      <c r="C10199" s="3"/>
      <c r="D10199" s="3"/>
      <c r="E10199" s="4"/>
      <c r="AK10199" s="3"/>
    </row>
    <row r="10200" spans="3:37">
      <c r="C10200" s="3"/>
      <c r="D10200" s="3"/>
      <c r="E10200" s="4"/>
      <c r="AK10200" s="3"/>
    </row>
    <row r="10201" spans="3:37">
      <c r="C10201" s="3"/>
      <c r="D10201" s="3"/>
      <c r="E10201" s="4"/>
      <c r="AK10201" s="3"/>
    </row>
    <row r="10202" spans="3:37">
      <c r="C10202" s="3"/>
      <c r="D10202" s="3"/>
      <c r="E10202" s="4"/>
      <c r="AK10202" s="3"/>
    </row>
    <row r="10203" spans="3:37">
      <c r="C10203" s="3"/>
      <c r="D10203" s="3"/>
      <c r="E10203" s="4"/>
      <c r="AK10203" s="3"/>
    </row>
    <row r="10204" spans="3:37">
      <c r="C10204" s="3"/>
      <c r="D10204" s="3"/>
      <c r="E10204" s="4"/>
      <c r="V10204" s="4"/>
      <c r="X10204" s="4"/>
      <c r="AK10204" s="3"/>
    </row>
    <row r="10205" spans="3:37">
      <c r="C10205" s="3"/>
      <c r="D10205" s="3"/>
      <c r="E10205" s="4"/>
      <c r="V10205" s="4"/>
      <c r="X10205" s="4"/>
      <c r="AK10205" s="3"/>
    </row>
    <row r="10206" spans="3:37">
      <c r="C10206" s="3"/>
      <c r="D10206" s="3"/>
      <c r="E10206" s="4"/>
      <c r="V10206" s="4"/>
      <c r="X10206" s="4"/>
      <c r="AK10206" s="3"/>
    </row>
    <row r="10207" spans="3:37">
      <c r="C10207" s="3"/>
      <c r="D10207" s="3"/>
      <c r="E10207" s="4"/>
      <c r="V10207" s="4"/>
      <c r="X10207" s="4"/>
      <c r="AK10207" s="3"/>
    </row>
    <row r="10208" spans="3:37">
      <c r="C10208" s="3"/>
      <c r="D10208" s="3"/>
      <c r="E10208" s="4"/>
      <c r="V10208" s="4"/>
      <c r="X10208" s="4"/>
      <c r="AK10208" s="3"/>
    </row>
    <row r="10209" spans="3:37">
      <c r="C10209" s="3"/>
      <c r="D10209" s="3"/>
      <c r="E10209" s="4"/>
      <c r="AK10209" s="3"/>
    </row>
    <row r="10210" spans="3:37">
      <c r="C10210" s="3"/>
      <c r="D10210" s="3"/>
      <c r="E10210" s="4"/>
      <c r="AK10210" s="3"/>
    </row>
    <row r="10211" spans="3:37">
      <c r="C10211" s="3"/>
      <c r="D10211" s="3"/>
      <c r="E10211" s="4"/>
      <c r="AK10211" s="3"/>
    </row>
    <row r="10212" spans="3:37">
      <c r="C10212" s="3"/>
      <c r="D10212" s="3"/>
      <c r="E10212" s="4"/>
      <c r="V10212" s="4"/>
      <c r="X10212" s="4"/>
    </row>
    <row r="10213" spans="3:37">
      <c r="C10213" s="3"/>
      <c r="D10213" s="3"/>
      <c r="E10213" s="4"/>
      <c r="V10213" s="4"/>
      <c r="X10213" s="4"/>
    </row>
    <row r="10214" spans="3:37">
      <c r="C10214" s="3"/>
      <c r="D10214" s="3"/>
      <c r="E10214" s="4"/>
      <c r="AK10214" s="3"/>
    </row>
    <row r="10215" spans="3:37">
      <c r="C10215" s="3"/>
      <c r="D10215" s="3"/>
      <c r="E10215" s="4"/>
      <c r="AK10215" s="3"/>
    </row>
    <row r="10216" spans="3:37">
      <c r="C10216" s="3"/>
      <c r="D10216" s="3"/>
      <c r="E10216" s="4"/>
      <c r="AK10216" s="3"/>
    </row>
    <row r="10217" spans="3:37">
      <c r="C10217" s="3"/>
      <c r="D10217" s="3"/>
      <c r="E10217" s="4"/>
      <c r="AK10217" s="3"/>
    </row>
    <row r="10218" spans="3:37">
      <c r="C10218" s="3"/>
      <c r="D10218" s="3"/>
      <c r="E10218" s="4"/>
      <c r="V10218" s="4"/>
      <c r="X10218" s="4"/>
    </row>
    <row r="10219" spans="3:37">
      <c r="C10219" s="3"/>
      <c r="D10219" s="3"/>
      <c r="E10219" s="4"/>
      <c r="V10219" s="4"/>
      <c r="X10219" s="4"/>
    </row>
    <row r="10220" spans="3:37">
      <c r="C10220" s="3"/>
      <c r="D10220" s="3"/>
      <c r="E10220" s="4"/>
      <c r="V10220" s="4"/>
      <c r="X10220" s="4"/>
    </row>
    <row r="10221" spans="3:37">
      <c r="C10221" s="3"/>
      <c r="D10221" s="3"/>
      <c r="E10221" s="4"/>
      <c r="V10221" s="4"/>
      <c r="X10221" s="4"/>
    </row>
    <row r="10222" spans="3:37">
      <c r="C10222" s="3"/>
      <c r="D10222" s="3"/>
      <c r="E10222" s="4"/>
      <c r="V10222" s="4"/>
      <c r="X10222" s="4"/>
    </row>
    <row r="10223" spans="3:37">
      <c r="C10223" s="3"/>
      <c r="D10223" s="3"/>
      <c r="E10223" s="4"/>
      <c r="V10223" s="4"/>
      <c r="X10223" s="4"/>
    </row>
    <row r="10224" spans="3:37">
      <c r="C10224" s="3"/>
      <c r="D10224" s="3"/>
      <c r="E10224" s="4"/>
      <c r="V10224" s="4"/>
      <c r="X10224" s="4"/>
    </row>
    <row r="10225" spans="3:37">
      <c r="C10225" s="3"/>
      <c r="D10225" s="3"/>
      <c r="E10225" s="4"/>
      <c r="V10225" s="4"/>
      <c r="X10225" s="4"/>
    </row>
    <row r="10226" spans="3:37">
      <c r="C10226" s="3"/>
      <c r="D10226" s="3"/>
      <c r="E10226" s="4"/>
      <c r="V10226" s="4"/>
      <c r="X10226" s="4"/>
    </row>
    <row r="10227" spans="3:37">
      <c r="C10227" s="3"/>
      <c r="D10227" s="3"/>
      <c r="E10227" s="4"/>
      <c r="V10227" s="4"/>
      <c r="X10227" s="4"/>
    </row>
    <row r="10228" spans="3:37">
      <c r="C10228" s="3"/>
      <c r="D10228" s="3"/>
      <c r="E10228" s="4"/>
      <c r="V10228" s="4"/>
      <c r="X10228" s="4"/>
    </row>
    <row r="10229" spans="3:37">
      <c r="C10229" s="3"/>
      <c r="D10229" s="3"/>
      <c r="E10229" s="4"/>
      <c r="V10229" s="4"/>
      <c r="X10229" s="4"/>
      <c r="AK10229" s="3"/>
    </row>
    <row r="10230" spans="3:37">
      <c r="C10230" s="3"/>
      <c r="D10230" s="3"/>
      <c r="E10230" s="4"/>
      <c r="V10230" s="4"/>
      <c r="X10230" s="4"/>
      <c r="AK10230" s="3"/>
    </row>
    <row r="10231" spans="3:37">
      <c r="C10231" s="3"/>
      <c r="D10231" s="3"/>
      <c r="E10231" s="4"/>
      <c r="V10231" s="4"/>
      <c r="X10231" s="4"/>
      <c r="AK10231" s="3"/>
    </row>
    <row r="10232" spans="3:37">
      <c r="C10232" s="3"/>
      <c r="D10232" s="3"/>
      <c r="E10232" s="4"/>
      <c r="V10232" s="4"/>
      <c r="X10232" s="4"/>
      <c r="AK10232" s="3"/>
    </row>
    <row r="10233" spans="3:37">
      <c r="C10233" s="3"/>
      <c r="D10233" s="3"/>
      <c r="E10233" s="4"/>
      <c r="V10233" s="4"/>
      <c r="X10233" s="4"/>
    </row>
    <row r="10234" spans="3:37">
      <c r="C10234" s="3"/>
      <c r="D10234" s="3"/>
      <c r="E10234" s="4"/>
      <c r="V10234" s="4"/>
      <c r="X10234" s="4"/>
    </row>
    <row r="10235" spans="3:37">
      <c r="C10235" s="3"/>
      <c r="D10235" s="3"/>
      <c r="E10235" s="4"/>
      <c r="V10235" s="4"/>
      <c r="X10235" s="4"/>
      <c r="AK10235" s="3"/>
    </row>
    <row r="10236" spans="3:37">
      <c r="C10236" s="3"/>
      <c r="D10236" s="3"/>
      <c r="E10236" s="4"/>
      <c r="V10236" s="4"/>
      <c r="X10236" s="4"/>
      <c r="AK10236" s="3"/>
    </row>
    <row r="10237" spans="3:37">
      <c r="C10237" s="3"/>
      <c r="D10237" s="3"/>
      <c r="E10237" s="4"/>
      <c r="V10237" s="4"/>
      <c r="X10237" s="4"/>
      <c r="AK10237" s="3"/>
    </row>
    <row r="10238" spans="3:37">
      <c r="C10238" s="3"/>
      <c r="D10238" s="3"/>
      <c r="E10238" s="4"/>
      <c r="V10238" s="4"/>
      <c r="X10238" s="4"/>
      <c r="AK10238" s="3"/>
    </row>
    <row r="10239" spans="3:37">
      <c r="C10239" s="3"/>
      <c r="D10239" s="3"/>
      <c r="E10239" s="4"/>
      <c r="V10239" s="4"/>
      <c r="X10239" s="4"/>
    </row>
    <row r="10240" spans="3:37">
      <c r="C10240" s="3"/>
      <c r="D10240" s="3"/>
      <c r="E10240" s="4"/>
      <c r="V10240" s="4"/>
      <c r="X10240" s="4"/>
    </row>
    <row r="10241" spans="3:37">
      <c r="C10241" s="3"/>
      <c r="D10241" s="3"/>
      <c r="E10241" s="4"/>
      <c r="V10241" s="4"/>
      <c r="X10241" s="4"/>
    </row>
    <row r="10242" spans="3:37">
      <c r="C10242" s="3"/>
      <c r="D10242" s="3"/>
      <c r="E10242" s="4"/>
      <c r="V10242" s="4"/>
      <c r="X10242" s="4"/>
    </row>
    <row r="10243" spans="3:37">
      <c r="C10243" s="3"/>
      <c r="D10243" s="3"/>
      <c r="E10243" s="4"/>
      <c r="V10243" s="4"/>
      <c r="X10243" s="4"/>
      <c r="AK10243" s="3"/>
    </row>
    <row r="10244" spans="3:37">
      <c r="C10244" s="3"/>
      <c r="D10244" s="3"/>
      <c r="E10244" s="4"/>
      <c r="V10244" s="4"/>
      <c r="X10244" s="4"/>
      <c r="AK10244" s="3"/>
    </row>
    <row r="10245" spans="3:37">
      <c r="C10245" s="3"/>
      <c r="D10245" s="3"/>
      <c r="E10245" s="4"/>
      <c r="V10245" s="4"/>
      <c r="X10245" s="4"/>
      <c r="AK10245" s="3"/>
    </row>
    <row r="10246" spans="3:37">
      <c r="C10246" s="3"/>
      <c r="D10246" s="3"/>
      <c r="E10246" s="4"/>
      <c r="AK10246" s="3"/>
    </row>
    <row r="10247" spans="3:37">
      <c r="C10247" s="3"/>
      <c r="D10247" s="3"/>
      <c r="E10247" s="4"/>
      <c r="AK10247" s="3"/>
    </row>
    <row r="10248" spans="3:37">
      <c r="C10248" s="3"/>
      <c r="D10248" s="3"/>
      <c r="E10248" s="4"/>
      <c r="V10248" s="4"/>
      <c r="X10248" s="4"/>
      <c r="AK10248" s="3"/>
    </row>
    <row r="10249" spans="3:37">
      <c r="C10249" s="3"/>
      <c r="D10249" s="3"/>
      <c r="E10249" s="4"/>
      <c r="V10249" s="4"/>
      <c r="X10249" s="4"/>
      <c r="AK10249" s="3"/>
    </row>
    <row r="10250" spans="3:37">
      <c r="C10250" s="3"/>
      <c r="D10250" s="3"/>
      <c r="E10250" s="4"/>
      <c r="V10250" s="4"/>
      <c r="X10250" s="4"/>
      <c r="AK10250" s="3"/>
    </row>
    <row r="10251" spans="3:37">
      <c r="C10251" s="3"/>
      <c r="D10251" s="3"/>
      <c r="E10251" s="4"/>
      <c r="V10251" s="4"/>
      <c r="X10251" s="4"/>
    </row>
    <row r="10252" spans="3:37">
      <c r="C10252" s="3"/>
      <c r="D10252" s="3"/>
      <c r="E10252" s="4"/>
      <c r="V10252" s="4"/>
      <c r="X10252" s="4"/>
    </row>
    <row r="10253" spans="3:37">
      <c r="C10253" s="3"/>
      <c r="D10253" s="3"/>
      <c r="E10253" s="4"/>
      <c r="V10253" s="4"/>
      <c r="X10253" s="4"/>
    </row>
    <row r="10254" spans="3:37">
      <c r="C10254" s="3"/>
      <c r="D10254" s="3"/>
      <c r="E10254" s="4"/>
      <c r="V10254" s="4"/>
      <c r="X10254" s="4"/>
      <c r="AK10254" s="3"/>
    </row>
    <row r="10255" spans="3:37">
      <c r="C10255" s="3"/>
      <c r="D10255" s="3"/>
      <c r="E10255" s="4"/>
      <c r="V10255" s="4"/>
      <c r="X10255" s="4"/>
      <c r="AK10255" s="3"/>
    </row>
    <row r="10256" spans="3:37">
      <c r="C10256" s="3"/>
      <c r="D10256" s="3"/>
      <c r="E10256" s="4"/>
      <c r="V10256" s="4"/>
      <c r="X10256" s="4"/>
      <c r="AK10256" s="3"/>
    </row>
    <row r="10257" spans="3:37">
      <c r="C10257" s="3"/>
      <c r="D10257" s="3"/>
      <c r="E10257" s="4"/>
      <c r="V10257" s="4"/>
      <c r="X10257" s="4"/>
    </row>
    <row r="10258" spans="3:37">
      <c r="C10258" s="3"/>
      <c r="D10258" s="3"/>
      <c r="E10258" s="4"/>
      <c r="V10258" s="4"/>
      <c r="X10258" s="4"/>
    </row>
    <row r="10259" spans="3:37">
      <c r="C10259" s="3"/>
      <c r="D10259" s="3"/>
      <c r="E10259" s="4"/>
      <c r="V10259" s="4"/>
      <c r="X10259" s="4"/>
    </row>
    <row r="10260" spans="3:37">
      <c r="C10260" s="3"/>
      <c r="D10260" s="3"/>
      <c r="E10260" s="4"/>
      <c r="V10260" s="4"/>
      <c r="X10260" s="4"/>
    </row>
    <row r="10261" spans="3:37">
      <c r="C10261" s="3"/>
      <c r="D10261" s="3"/>
      <c r="E10261" s="4"/>
      <c r="V10261" s="4"/>
      <c r="X10261" s="4"/>
      <c r="AK10261" s="3"/>
    </row>
    <row r="10262" spans="3:37">
      <c r="C10262" s="3"/>
      <c r="D10262" s="3"/>
      <c r="E10262" s="4"/>
      <c r="V10262" s="4"/>
      <c r="X10262" s="4"/>
      <c r="AK10262" s="3"/>
    </row>
    <row r="10263" spans="3:37">
      <c r="C10263" s="3"/>
      <c r="D10263" s="3"/>
      <c r="E10263" s="4"/>
    </row>
    <row r="10264" spans="3:37">
      <c r="C10264" s="3"/>
      <c r="D10264" s="3"/>
      <c r="E10264" s="4"/>
    </row>
    <row r="10265" spans="3:37">
      <c r="C10265" s="3"/>
      <c r="D10265" s="3"/>
      <c r="E10265" s="4"/>
    </row>
    <row r="10266" spans="3:37">
      <c r="C10266" s="3"/>
      <c r="D10266" s="3"/>
      <c r="E10266" s="4"/>
    </row>
    <row r="10267" spans="3:37">
      <c r="C10267" s="3"/>
      <c r="D10267" s="3"/>
      <c r="E10267" s="4"/>
    </row>
    <row r="10268" spans="3:37">
      <c r="C10268" s="3"/>
      <c r="D10268" s="3"/>
      <c r="E10268" s="4"/>
      <c r="V10268" s="4"/>
      <c r="X10268" s="4"/>
    </row>
    <row r="10269" spans="3:37">
      <c r="C10269" s="3"/>
      <c r="D10269" s="3"/>
      <c r="E10269" s="4"/>
      <c r="V10269" s="4"/>
      <c r="X10269" s="4"/>
    </row>
    <row r="10270" spans="3:37">
      <c r="C10270" s="3"/>
      <c r="D10270" s="3"/>
      <c r="E10270" s="4"/>
      <c r="V10270" s="4"/>
      <c r="X10270" s="4"/>
    </row>
    <row r="10271" spans="3:37">
      <c r="C10271" s="3"/>
      <c r="D10271" s="3"/>
      <c r="E10271" s="4"/>
      <c r="V10271" s="4"/>
      <c r="X10271" s="4"/>
    </row>
    <row r="10272" spans="3:37">
      <c r="C10272" s="3"/>
      <c r="D10272" s="3"/>
      <c r="E10272" s="4"/>
      <c r="V10272" s="4"/>
      <c r="X10272" s="4"/>
      <c r="AK10272" s="3"/>
    </row>
    <row r="10273" spans="3:37">
      <c r="C10273" s="3"/>
      <c r="D10273" s="3"/>
      <c r="E10273" s="4"/>
    </row>
    <row r="10274" spans="3:37">
      <c r="C10274" s="3"/>
      <c r="D10274" s="3"/>
      <c r="E10274" s="4"/>
      <c r="AK10274" s="3"/>
    </row>
    <row r="10275" spans="3:37">
      <c r="C10275" s="3"/>
      <c r="D10275" s="3"/>
      <c r="E10275" s="4"/>
      <c r="AK10275" s="3"/>
    </row>
    <row r="10276" spans="3:37">
      <c r="C10276" s="3"/>
      <c r="D10276" s="3"/>
      <c r="E10276" s="4"/>
      <c r="AK10276" s="3"/>
    </row>
    <row r="10277" spans="3:37">
      <c r="C10277" s="3"/>
      <c r="D10277" s="3"/>
      <c r="E10277" s="4"/>
      <c r="V10277" s="4"/>
      <c r="X10277" s="4"/>
      <c r="AK10277" s="3"/>
    </row>
    <row r="10278" spans="3:37">
      <c r="C10278" s="3"/>
      <c r="D10278" s="3"/>
      <c r="E10278" s="4"/>
      <c r="V10278" s="4"/>
      <c r="X10278" s="4"/>
      <c r="AK10278" s="3"/>
    </row>
    <row r="10279" spans="3:37">
      <c r="C10279" s="3"/>
      <c r="D10279" s="3"/>
      <c r="E10279" s="4"/>
    </row>
    <row r="10280" spans="3:37">
      <c r="C10280" s="3"/>
      <c r="D10280" s="3"/>
      <c r="E10280" s="4"/>
      <c r="AK10280" s="3"/>
    </row>
    <row r="10281" spans="3:37">
      <c r="C10281" s="3"/>
      <c r="D10281" s="3"/>
      <c r="E10281" s="4"/>
    </row>
    <row r="10282" spans="3:37">
      <c r="C10282" s="3"/>
      <c r="D10282" s="3"/>
      <c r="E10282" s="4"/>
      <c r="V10282" s="4"/>
      <c r="X10282" s="4"/>
      <c r="AK10282" s="3"/>
    </row>
    <row r="10283" spans="3:37">
      <c r="C10283" s="3"/>
      <c r="D10283" s="3"/>
      <c r="E10283" s="4"/>
      <c r="V10283" s="4"/>
      <c r="X10283" s="4"/>
      <c r="AK10283" s="3"/>
    </row>
    <row r="10284" spans="3:37">
      <c r="C10284" s="3"/>
      <c r="D10284" s="3"/>
      <c r="E10284" s="4"/>
      <c r="V10284" s="4"/>
      <c r="X10284" s="4"/>
      <c r="AK10284" s="3"/>
    </row>
    <row r="10285" spans="3:37">
      <c r="C10285" s="3"/>
      <c r="D10285" s="3"/>
      <c r="E10285" s="4"/>
      <c r="V10285" s="4"/>
      <c r="X10285" s="4"/>
      <c r="AK10285" s="3"/>
    </row>
    <row r="10286" spans="3:37">
      <c r="C10286" s="3"/>
      <c r="D10286" s="3"/>
      <c r="E10286" s="4"/>
      <c r="V10286" s="4"/>
      <c r="X10286" s="4"/>
      <c r="AK10286" s="3"/>
    </row>
    <row r="10287" spans="3:37">
      <c r="C10287" s="3"/>
      <c r="D10287" s="3"/>
      <c r="E10287" s="4"/>
      <c r="V10287" s="4"/>
      <c r="X10287" s="4"/>
      <c r="AK10287" s="3"/>
    </row>
    <row r="10288" spans="3:37">
      <c r="C10288" s="3"/>
      <c r="D10288" s="3"/>
      <c r="E10288" s="4"/>
      <c r="V10288" s="4"/>
      <c r="X10288" s="4"/>
      <c r="AK10288" s="3"/>
    </row>
    <row r="10289" spans="3:37">
      <c r="C10289" s="3"/>
      <c r="D10289" s="3"/>
      <c r="E10289" s="4"/>
      <c r="V10289" s="4"/>
      <c r="X10289" s="4"/>
      <c r="AK10289" s="3"/>
    </row>
    <row r="10290" spans="3:37">
      <c r="C10290" s="3"/>
      <c r="D10290" s="3"/>
      <c r="E10290" s="4"/>
      <c r="V10290" s="4"/>
      <c r="X10290" s="4"/>
      <c r="AK10290" s="3"/>
    </row>
    <row r="10291" spans="3:37">
      <c r="C10291" s="3"/>
      <c r="D10291" s="3"/>
      <c r="E10291" s="4"/>
      <c r="V10291" s="4"/>
      <c r="X10291" s="4"/>
      <c r="AK10291" s="3"/>
    </row>
    <row r="10292" spans="3:37">
      <c r="C10292" s="3"/>
      <c r="D10292" s="3"/>
      <c r="E10292" s="4"/>
      <c r="V10292" s="4"/>
      <c r="X10292" s="4"/>
    </row>
    <row r="10293" spans="3:37">
      <c r="C10293" s="3"/>
      <c r="D10293" s="3"/>
      <c r="E10293" s="4"/>
      <c r="V10293" s="4"/>
      <c r="X10293" s="4"/>
    </row>
    <row r="10294" spans="3:37">
      <c r="C10294" s="3"/>
      <c r="D10294" s="3"/>
      <c r="E10294" s="4"/>
      <c r="V10294" s="4"/>
      <c r="X10294" s="4"/>
    </row>
    <row r="10295" spans="3:37">
      <c r="C10295" s="3"/>
      <c r="D10295" s="3"/>
      <c r="E10295" s="4"/>
      <c r="V10295" s="4"/>
      <c r="X10295" s="4"/>
    </row>
    <row r="10296" spans="3:37">
      <c r="C10296" s="3"/>
      <c r="D10296" s="3"/>
      <c r="E10296" s="4"/>
      <c r="V10296" s="4"/>
      <c r="X10296" s="4"/>
    </row>
    <row r="10297" spans="3:37">
      <c r="C10297" s="3"/>
      <c r="D10297" s="3"/>
      <c r="E10297" s="4"/>
      <c r="V10297" s="4"/>
      <c r="X10297" s="4"/>
    </row>
    <row r="10298" spans="3:37">
      <c r="C10298" s="3"/>
      <c r="D10298" s="3"/>
      <c r="E10298" s="4"/>
      <c r="V10298" s="4"/>
      <c r="X10298" s="4"/>
    </row>
    <row r="10299" spans="3:37">
      <c r="C10299" s="3"/>
      <c r="D10299" s="3"/>
      <c r="E10299" s="4"/>
      <c r="V10299" s="4"/>
      <c r="X10299" s="4"/>
    </row>
    <row r="10300" spans="3:37">
      <c r="C10300" s="3"/>
      <c r="D10300" s="3"/>
      <c r="E10300" s="4"/>
      <c r="V10300" s="4"/>
      <c r="X10300" s="4"/>
      <c r="AK10300" s="3"/>
    </row>
    <row r="10301" spans="3:37">
      <c r="C10301" s="3"/>
      <c r="D10301" s="3"/>
      <c r="E10301" s="4"/>
      <c r="V10301" s="4"/>
      <c r="X10301" s="4"/>
      <c r="AK10301" s="3"/>
    </row>
    <row r="10302" spans="3:37">
      <c r="C10302" s="3"/>
      <c r="D10302" s="3"/>
      <c r="E10302" s="4"/>
      <c r="AK10302" s="3"/>
    </row>
    <row r="10303" spans="3:37">
      <c r="C10303" s="3"/>
      <c r="D10303" s="3"/>
      <c r="E10303" s="4"/>
    </row>
    <row r="10304" spans="3:37">
      <c r="C10304" s="3"/>
      <c r="D10304" s="3"/>
      <c r="E10304" s="4"/>
      <c r="AK10304" s="3"/>
    </row>
    <row r="10305" spans="3:37">
      <c r="C10305" s="3"/>
      <c r="D10305" s="3"/>
      <c r="E10305" s="4"/>
      <c r="AK10305" s="3"/>
    </row>
    <row r="10306" spans="3:37">
      <c r="C10306" s="3"/>
      <c r="D10306" s="3"/>
      <c r="E10306" s="4"/>
      <c r="V10306" s="4"/>
      <c r="X10306" s="4"/>
    </row>
    <row r="10307" spans="3:37">
      <c r="C10307" s="3"/>
      <c r="D10307" s="3"/>
      <c r="E10307" s="4"/>
      <c r="V10307" s="4"/>
      <c r="X10307" s="4"/>
    </row>
    <row r="10308" spans="3:37">
      <c r="C10308" s="3"/>
      <c r="D10308" s="3"/>
      <c r="E10308" s="4"/>
      <c r="V10308" s="4"/>
      <c r="X10308" s="4"/>
    </row>
    <row r="10309" spans="3:37">
      <c r="C10309" s="3"/>
      <c r="D10309" s="3"/>
      <c r="E10309" s="4"/>
      <c r="AK10309" s="3"/>
    </row>
    <row r="10310" spans="3:37">
      <c r="C10310" s="3"/>
      <c r="D10310" s="3"/>
      <c r="E10310" s="4"/>
      <c r="AK10310" s="3"/>
    </row>
    <row r="10311" spans="3:37">
      <c r="C10311" s="3"/>
      <c r="D10311" s="3"/>
      <c r="E10311" s="4"/>
      <c r="AK10311" s="3"/>
    </row>
    <row r="10312" spans="3:37">
      <c r="C10312" s="3"/>
      <c r="D10312" s="3"/>
      <c r="E10312" s="4"/>
    </row>
    <row r="10313" spans="3:37">
      <c r="C10313" s="3"/>
      <c r="D10313" s="3"/>
      <c r="E10313" s="4"/>
      <c r="AK10313" s="3"/>
    </row>
    <row r="10314" spans="3:37">
      <c r="C10314" s="3"/>
      <c r="D10314" s="3"/>
      <c r="E10314" s="4"/>
      <c r="AK10314" s="3"/>
    </row>
    <row r="10315" spans="3:37">
      <c r="C10315" s="3"/>
      <c r="D10315" s="3"/>
      <c r="E10315" s="4"/>
      <c r="AK10315" s="3"/>
    </row>
    <row r="10316" spans="3:37">
      <c r="C10316" s="3"/>
      <c r="D10316" s="3"/>
      <c r="E10316" s="4"/>
      <c r="AK10316" s="3"/>
    </row>
    <row r="10317" spans="3:37">
      <c r="C10317" s="3"/>
      <c r="D10317" s="3"/>
      <c r="E10317" s="4"/>
      <c r="V10317" s="4"/>
      <c r="X10317" s="4"/>
      <c r="AK10317" s="3"/>
    </row>
    <row r="10318" spans="3:37">
      <c r="C10318" s="3"/>
      <c r="D10318" s="3"/>
      <c r="E10318" s="4"/>
      <c r="V10318" s="4"/>
      <c r="X10318" s="4"/>
      <c r="AK10318" s="3"/>
    </row>
    <row r="10319" spans="3:37">
      <c r="C10319" s="3"/>
      <c r="D10319" s="3"/>
      <c r="E10319" s="4"/>
      <c r="V10319" s="4"/>
      <c r="X10319" s="4"/>
      <c r="AK10319" s="3"/>
    </row>
    <row r="10320" spans="3:37">
      <c r="C10320" s="3"/>
      <c r="D10320" s="3"/>
      <c r="E10320" s="4"/>
      <c r="V10320" s="4"/>
      <c r="X10320" s="4"/>
    </row>
    <row r="10321" spans="3:37">
      <c r="C10321" s="3"/>
      <c r="D10321" s="3"/>
      <c r="E10321" s="4"/>
      <c r="V10321" s="4"/>
      <c r="X10321" s="4"/>
    </row>
    <row r="10322" spans="3:37">
      <c r="C10322" s="3"/>
      <c r="D10322" s="3"/>
      <c r="E10322" s="4"/>
      <c r="V10322" s="4"/>
      <c r="X10322" s="4"/>
    </row>
    <row r="10323" spans="3:37">
      <c r="C10323" s="3"/>
      <c r="D10323" s="3"/>
      <c r="E10323" s="4"/>
      <c r="V10323" s="4"/>
      <c r="X10323" s="4"/>
      <c r="AK10323" s="3"/>
    </row>
    <row r="10324" spans="3:37">
      <c r="C10324" s="3"/>
      <c r="D10324" s="3"/>
      <c r="E10324" s="4"/>
      <c r="V10324" s="4"/>
      <c r="X10324" s="4"/>
      <c r="AK10324" s="3"/>
    </row>
    <row r="10325" spans="3:37">
      <c r="C10325" s="3"/>
      <c r="D10325" s="3"/>
      <c r="E10325" s="4"/>
      <c r="V10325" s="4"/>
      <c r="X10325" s="4"/>
    </row>
    <row r="10326" spans="3:37">
      <c r="C10326" s="3"/>
      <c r="D10326" s="3"/>
      <c r="E10326" s="4"/>
      <c r="V10326" s="4"/>
      <c r="X10326" s="4"/>
    </row>
    <row r="10327" spans="3:37">
      <c r="C10327" s="3"/>
      <c r="D10327" s="3"/>
      <c r="E10327" s="4"/>
    </row>
    <row r="10328" spans="3:37">
      <c r="C10328" s="3"/>
      <c r="D10328" s="3"/>
      <c r="E10328" s="4"/>
      <c r="AK10328" s="3"/>
    </row>
    <row r="10329" spans="3:37">
      <c r="C10329" s="3"/>
      <c r="D10329" s="3"/>
      <c r="E10329" s="4"/>
      <c r="AK10329" s="3"/>
    </row>
    <row r="10330" spans="3:37">
      <c r="C10330" s="3"/>
      <c r="D10330" s="3"/>
      <c r="E10330" s="4"/>
      <c r="V10330" s="4"/>
      <c r="X10330" s="4"/>
      <c r="AK10330" s="3"/>
    </row>
    <row r="10331" spans="3:37">
      <c r="C10331" s="3"/>
      <c r="D10331" s="3"/>
      <c r="E10331" s="4"/>
      <c r="V10331" s="4"/>
      <c r="X10331" s="4"/>
      <c r="AK10331" s="3"/>
    </row>
    <row r="10332" spans="3:37">
      <c r="C10332" s="3"/>
      <c r="D10332" s="3"/>
      <c r="E10332" s="4"/>
      <c r="V10332" s="4"/>
      <c r="X10332" s="4"/>
      <c r="AK10332" s="3"/>
    </row>
    <row r="10333" spans="3:37">
      <c r="C10333" s="3"/>
      <c r="D10333" s="3"/>
      <c r="E10333" s="4"/>
      <c r="V10333" s="4"/>
      <c r="X10333" s="4"/>
    </row>
    <row r="10334" spans="3:37">
      <c r="C10334" s="3"/>
      <c r="D10334" s="3"/>
      <c r="E10334" s="4"/>
      <c r="V10334" s="4"/>
      <c r="X10334" s="4"/>
    </row>
    <row r="10335" spans="3:37">
      <c r="C10335" s="3"/>
      <c r="D10335" s="3"/>
      <c r="E10335" s="4"/>
      <c r="V10335" s="4"/>
      <c r="X10335" s="4"/>
    </row>
    <row r="10336" spans="3:37">
      <c r="C10336" s="3"/>
      <c r="D10336" s="3"/>
      <c r="E10336" s="4"/>
      <c r="V10336" s="4"/>
      <c r="X10336" s="4"/>
    </row>
    <row r="10337" spans="3:37">
      <c r="C10337" s="3"/>
      <c r="D10337" s="3"/>
      <c r="E10337" s="4"/>
      <c r="V10337" s="4"/>
      <c r="X10337" s="4"/>
    </row>
    <row r="10338" spans="3:37">
      <c r="C10338" s="3"/>
      <c r="D10338" s="3"/>
      <c r="E10338" s="4"/>
      <c r="V10338" s="4"/>
      <c r="X10338" s="4"/>
    </row>
    <row r="10339" spans="3:37">
      <c r="C10339" s="3"/>
      <c r="D10339" s="3"/>
      <c r="E10339" s="4"/>
      <c r="V10339" s="4"/>
      <c r="X10339" s="4"/>
    </row>
    <row r="10340" spans="3:37">
      <c r="C10340" s="3"/>
      <c r="D10340" s="3"/>
      <c r="E10340" s="4"/>
      <c r="V10340" s="4"/>
      <c r="X10340" s="4"/>
    </row>
    <row r="10341" spans="3:37">
      <c r="C10341" s="3"/>
      <c r="D10341" s="3"/>
      <c r="E10341" s="4"/>
      <c r="V10341" s="4"/>
      <c r="X10341" s="4"/>
    </row>
    <row r="10342" spans="3:37">
      <c r="C10342" s="3"/>
      <c r="D10342" s="3"/>
      <c r="E10342" s="4"/>
      <c r="V10342" s="4"/>
      <c r="X10342" s="4"/>
    </row>
    <row r="10343" spans="3:37">
      <c r="C10343" s="3"/>
      <c r="D10343" s="3"/>
      <c r="E10343" s="4"/>
      <c r="V10343" s="4"/>
      <c r="X10343" s="4"/>
    </row>
    <row r="10344" spans="3:37">
      <c r="C10344" s="3"/>
      <c r="D10344" s="3"/>
      <c r="E10344" s="4"/>
      <c r="V10344" s="4"/>
      <c r="X10344" s="4"/>
    </row>
    <row r="10345" spans="3:37">
      <c r="C10345" s="3"/>
      <c r="D10345" s="3"/>
      <c r="E10345" s="4"/>
      <c r="V10345" s="4"/>
      <c r="X10345" s="4"/>
    </row>
    <row r="10346" spans="3:37">
      <c r="C10346" s="3"/>
      <c r="D10346" s="3"/>
      <c r="E10346" s="4"/>
      <c r="V10346" s="4"/>
      <c r="X10346" s="4"/>
    </row>
    <row r="10347" spans="3:37">
      <c r="C10347" s="3"/>
      <c r="D10347" s="3"/>
      <c r="E10347" s="4"/>
      <c r="V10347" s="4"/>
      <c r="X10347" s="4"/>
      <c r="AK10347" s="3"/>
    </row>
    <row r="10348" spans="3:37">
      <c r="C10348" s="3"/>
      <c r="D10348" s="3"/>
      <c r="E10348" s="4"/>
      <c r="V10348" s="4"/>
      <c r="X10348" s="4"/>
      <c r="AK10348" s="3"/>
    </row>
    <row r="10349" spans="3:37">
      <c r="C10349" s="3"/>
      <c r="D10349" s="3"/>
      <c r="E10349" s="4"/>
      <c r="V10349" s="4"/>
      <c r="X10349" s="4"/>
      <c r="AK10349" s="3"/>
    </row>
    <row r="10350" spans="3:37">
      <c r="C10350" s="3"/>
      <c r="D10350" s="3"/>
      <c r="E10350" s="4"/>
      <c r="V10350" s="4"/>
      <c r="X10350" s="4"/>
      <c r="AK10350" s="3"/>
    </row>
    <row r="10351" spans="3:37">
      <c r="C10351" s="3"/>
      <c r="D10351" s="3"/>
      <c r="E10351" s="4"/>
      <c r="AK10351" s="3"/>
    </row>
    <row r="10352" spans="3:37">
      <c r="C10352" s="3"/>
      <c r="D10352" s="3"/>
      <c r="E10352" s="4"/>
      <c r="AK10352" s="3"/>
    </row>
    <row r="10353" spans="3:37">
      <c r="C10353" s="3"/>
      <c r="D10353" s="3"/>
      <c r="E10353" s="4"/>
      <c r="AK10353" s="3"/>
    </row>
    <row r="10354" spans="3:37">
      <c r="C10354" s="3"/>
      <c r="D10354" s="3"/>
      <c r="E10354" s="4"/>
      <c r="AK10354" s="3"/>
    </row>
    <row r="10355" spans="3:37">
      <c r="C10355" s="3"/>
      <c r="D10355" s="3"/>
      <c r="E10355" s="4"/>
      <c r="AK10355" s="3"/>
    </row>
    <row r="10356" spans="3:37">
      <c r="C10356" s="3"/>
      <c r="D10356" s="3"/>
      <c r="E10356" s="4"/>
      <c r="AK10356" s="3"/>
    </row>
    <row r="10357" spans="3:37">
      <c r="C10357" s="3"/>
      <c r="D10357" s="3"/>
      <c r="E10357" s="4"/>
      <c r="AK10357" s="3"/>
    </row>
    <row r="10358" spans="3:37">
      <c r="C10358" s="3"/>
      <c r="D10358" s="3"/>
      <c r="E10358" s="4"/>
      <c r="AK10358" s="3"/>
    </row>
    <row r="10359" spans="3:37">
      <c r="C10359" s="3"/>
      <c r="D10359" s="3"/>
      <c r="E10359" s="4"/>
      <c r="AK10359" s="3"/>
    </row>
    <row r="10360" spans="3:37">
      <c r="C10360" s="3"/>
      <c r="D10360" s="3"/>
      <c r="E10360" s="4"/>
      <c r="AK10360" s="3"/>
    </row>
    <row r="10361" spans="3:37">
      <c r="C10361" s="3"/>
      <c r="D10361" s="3"/>
      <c r="E10361" s="4"/>
      <c r="AK10361" s="3"/>
    </row>
    <row r="10362" spans="3:37">
      <c r="C10362" s="3"/>
      <c r="D10362" s="3"/>
      <c r="E10362" s="4"/>
      <c r="AK10362" s="3"/>
    </row>
    <row r="10363" spans="3:37">
      <c r="C10363" s="3"/>
      <c r="D10363" s="3"/>
      <c r="E10363" s="4"/>
      <c r="AK10363" s="3"/>
    </row>
    <row r="10364" spans="3:37">
      <c r="C10364" s="3"/>
      <c r="D10364" s="3"/>
      <c r="E10364" s="4"/>
      <c r="AK10364" s="3"/>
    </row>
    <row r="10365" spans="3:37">
      <c r="C10365" s="3"/>
      <c r="D10365" s="3"/>
      <c r="E10365" s="4"/>
      <c r="AK10365" s="3"/>
    </row>
    <row r="10366" spans="3:37">
      <c r="C10366" s="3"/>
      <c r="D10366" s="3"/>
      <c r="E10366" s="4"/>
      <c r="AK10366" s="3"/>
    </row>
    <row r="10367" spans="3:37">
      <c r="C10367" s="3"/>
      <c r="D10367" s="3"/>
      <c r="E10367" s="4"/>
      <c r="AK10367" s="3"/>
    </row>
    <row r="10368" spans="3:37">
      <c r="C10368" s="3"/>
      <c r="D10368" s="3"/>
      <c r="E10368" s="4"/>
      <c r="AK10368" s="3"/>
    </row>
    <row r="10369" spans="3:37">
      <c r="C10369" s="3"/>
      <c r="D10369" s="3"/>
      <c r="E10369" s="4"/>
      <c r="AK10369" s="3"/>
    </row>
    <row r="10370" spans="3:37">
      <c r="C10370" s="3"/>
      <c r="D10370" s="3"/>
      <c r="E10370" s="4"/>
      <c r="AK10370" s="3"/>
    </row>
    <row r="10371" spans="3:37">
      <c r="C10371" s="3"/>
      <c r="D10371" s="3"/>
      <c r="E10371" s="4"/>
      <c r="AK10371" s="3"/>
    </row>
    <row r="10372" spans="3:37">
      <c r="C10372" s="3"/>
      <c r="D10372" s="3"/>
      <c r="E10372" s="4"/>
      <c r="AK10372" s="3"/>
    </row>
    <row r="10373" spans="3:37">
      <c r="C10373" s="3"/>
      <c r="D10373" s="3"/>
      <c r="E10373" s="4"/>
      <c r="AK10373" s="3"/>
    </row>
    <row r="10374" spans="3:37">
      <c r="C10374" s="3"/>
      <c r="D10374" s="3"/>
      <c r="E10374" s="4"/>
    </row>
    <row r="10375" spans="3:37">
      <c r="C10375" s="3"/>
      <c r="D10375" s="3"/>
      <c r="E10375" s="4"/>
      <c r="AK10375" s="3"/>
    </row>
    <row r="10376" spans="3:37">
      <c r="C10376" s="3"/>
      <c r="D10376" s="3"/>
      <c r="E10376" s="4"/>
      <c r="AK10376" s="3"/>
    </row>
    <row r="10377" spans="3:37">
      <c r="C10377" s="3"/>
      <c r="D10377" s="3"/>
      <c r="E10377" s="4"/>
      <c r="AK10377" s="3"/>
    </row>
    <row r="10378" spans="3:37">
      <c r="C10378" s="3"/>
      <c r="D10378" s="3"/>
      <c r="E10378" s="4"/>
      <c r="AK10378" s="3"/>
    </row>
    <row r="10379" spans="3:37">
      <c r="C10379" s="3"/>
      <c r="D10379" s="3"/>
      <c r="E10379" s="4"/>
      <c r="AK10379" s="3"/>
    </row>
    <row r="10380" spans="3:37">
      <c r="C10380" s="3"/>
      <c r="D10380" s="3"/>
      <c r="E10380" s="4"/>
      <c r="AK10380" s="3"/>
    </row>
    <row r="10381" spans="3:37">
      <c r="C10381" s="3"/>
      <c r="D10381" s="3"/>
      <c r="E10381" s="4"/>
      <c r="AK10381" s="3"/>
    </row>
    <row r="10382" spans="3:37">
      <c r="C10382" s="3"/>
      <c r="D10382" s="3"/>
      <c r="E10382" s="4"/>
      <c r="AK10382" s="3"/>
    </row>
    <row r="10383" spans="3:37">
      <c r="C10383" s="3"/>
      <c r="D10383" s="3"/>
      <c r="E10383" s="4"/>
      <c r="AK10383" s="3"/>
    </row>
    <row r="10384" spans="3:37">
      <c r="C10384" s="3"/>
      <c r="D10384" s="3"/>
      <c r="E10384" s="4"/>
      <c r="AK10384" s="3"/>
    </row>
    <row r="10385" spans="3:37">
      <c r="C10385" s="3"/>
      <c r="D10385" s="3"/>
      <c r="E10385" s="4"/>
      <c r="AK10385" s="3"/>
    </row>
    <row r="10386" spans="3:37">
      <c r="C10386" s="3"/>
      <c r="D10386" s="3"/>
      <c r="E10386" s="4"/>
      <c r="AK10386" s="3"/>
    </row>
    <row r="10387" spans="3:37">
      <c r="C10387" s="3"/>
      <c r="D10387" s="3"/>
      <c r="E10387" s="4"/>
      <c r="AK10387" s="3"/>
    </row>
    <row r="10388" spans="3:37">
      <c r="C10388" s="3"/>
      <c r="D10388" s="3"/>
      <c r="E10388" s="4"/>
      <c r="AK10388" s="3"/>
    </row>
    <row r="10389" spans="3:37">
      <c r="C10389" s="3"/>
      <c r="D10389" s="3"/>
      <c r="E10389" s="4"/>
      <c r="AK10389" s="3"/>
    </row>
    <row r="10390" spans="3:37">
      <c r="C10390" s="3"/>
      <c r="D10390" s="3"/>
      <c r="E10390" s="4"/>
      <c r="AK10390" s="3"/>
    </row>
    <row r="10391" spans="3:37">
      <c r="C10391" s="3"/>
      <c r="D10391" s="3"/>
      <c r="E10391" s="4"/>
      <c r="AK10391" s="3"/>
    </row>
    <row r="10392" spans="3:37">
      <c r="C10392" s="3"/>
      <c r="D10392" s="3"/>
      <c r="E10392" s="4"/>
      <c r="AK10392" s="3"/>
    </row>
    <row r="10393" spans="3:37">
      <c r="C10393" s="3"/>
      <c r="D10393" s="3"/>
      <c r="E10393" s="4"/>
      <c r="AK10393" s="3"/>
    </row>
    <row r="10394" spans="3:37">
      <c r="C10394" s="3"/>
      <c r="D10394" s="3"/>
      <c r="E10394" s="4"/>
      <c r="AK10394" s="3"/>
    </row>
    <row r="10395" spans="3:37">
      <c r="C10395" s="3"/>
      <c r="D10395" s="3"/>
      <c r="E10395" s="4"/>
      <c r="AK10395" s="3"/>
    </row>
    <row r="10396" spans="3:37">
      <c r="C10396" s="3"/>
      <c r="D10396" s="3"/>
      <c r="E10396" s="4"/>
      <c r="AK10396" s="3"/>
    </row>
    <row r="10397" spans="3:37">
      <c r="C10397" s="3"/>
      <c r="D10397" s="3"/>
      <c r="E10397" s="4"/>
      <c r="AK10397" s="3"/>
    </row>
    <row r="10398" spans="3:37">
      <c r="C10398" s="3"/>
      <c r="D10398" s="3"/>
      <c r="E10398" s="4"/>
      <c r="AK10398" s="3"/>
    </row>
    <row r="10399" spans="3:37">
      <c r="C10399" s="3"/>
      <c r="D10399" s="3"/>
      <c r="E10399" s="4"/>
      <c r="AK10399" s="3"/>
    </row>
    <row r="10400" spans="3:37">
      <c r="C10400" s="3"/>
      <c r="D10400" s="3"/>
      <c r="E10400" s="4"/>
      <c r="AK10400" s="3"/>
    </row>
    <row r="10401" spans="3:37">
      <c r="C10401" s="3"/>
      <c r="D10401" s="3"/>
      <c r="E10401" s="4"/>
      <c r="AK10401" s="3"/>
    </row>
    <row r="10402" spans="3:37">
      <c r="C10402" s="3"/>
      <c r="D10402" s="3"/>
      <c r="E10402" s="4"/>
      <c r="AK10402" s="3"/>
    </row>
    <row r="10403" spans="3:37">
      <c r="C10403" s="3"/>
      <c r="D10403" s="3"/>
      <c r="E10403" s="4"/>
      <c r="AK10403" s="3"/>
    </row>
    <row r="10404" spans="3:37">
      <c r="C10404" s="3"/>
      <c r="D10404" s="3"/>
      <c r="E10404" s="4"/>
      <c r="AK10404" s="3"/>
    </row>
    <row r="10405" spans="3:37">
      <c r="C10405" s="3"/>
      <c r="D10405" s="3"/>
      <c r="E10405" s="4"/>
      <c r="AK10405" s="3"/>
    </row>
    <row r="10406" spans="3:37">
      <c r="C10406" s="3"/>
      <c r="D10406" s="3"/>
      <c r="E10406" s="4"/>
      <c r="AK10406" s="3"/>
    </row>
    <row r="10407" spans="3:37">
      <c r="C10407" s="3"/>
      <c r="D10407" s="3"/>
      <c r="E10407" s="4"/>
      <c r="AK10407" s="3"/>
    </row>
    <row r="10408" spans="3:37">
      <c r="C10408" s="3"/>
      <c r="D10408" s="3"/>
      <c r="E10408" s="4"/>
      <c r="AK10408" s="3"/>
    </row>
    <row r="10409" spans="3:37">
      <c r="C10409" s="3"/>
      <c r="D10409" s="3"/>
      <c r="E10409" s="4"/>
      <c r="AK10409" s="3"/>
    </row>
    <row r="10410" spans="3:37">
      <c r="C10410" s="3"/>
      <c r="D10410" s="3"/>
      <c r="E10410" s="4"/>
      <c r="AK10410" s="3"/>
    </row>
    <row r="10411" spans="3:37">
      <c r="C10411" s="3"/>
      <c r="D10411" s="3"/>
      <c r="E10411" s="4"/>
      <c r="AK10411" s="3"/>
    </row>
    <row r="10412" spans="3:37">
      <c r="C10412" s="3"/>
      <c r="D10412" s="3"/>
      <c r="E10412" s="4"/>
    </row>
    <row r="10413" spans="3:37">
      <c r="C10413" s="3"/>
      <c r="D10413" s="3"/>
      <c r="E10413" s="4"/>
      <c r="AK10413" s="3"/>
    </row>
    <row r="10414" spans="3:37">
      <c r="C10414" s="3"/>
      <c r="D10414" s="3"/>
      <c r="E10414" s="4"/>
      <c r="AK10414" s="3"/>
    </row>
    <row r="10415" spans="3:37">
      <c r="C10415" s="3"/>
      <c r="D10415" s="3"/>
      <c r="E10415" s="4"/>
      <c r="V10415" s="4"/>
      <c r="X10415" s="4"/>
    </row>
    <row r="10416" spans="3:37">
      <c r="C10416" s="3"/>
      <c r="D10416" s="3"/>
      <c r="E10416" s="4"/>
      <c r="V10416" s="4"/>
      <c r="X10416" s="4"/>
    </row>
    <row r="10417" spans="3:37">
      <c r="C10417" s="3"/>
      <c r="D10417" s="3"/>
      <c r="E10417" s="4"/>
      <c r="V10417" s="4"/>
      <c r="X10417" s="4"/>
      <c r="AK10417" s="3"/>
    </row>
    <row r="10418" spans="3:37">
      <c r="C10418" s="3"/>
      <c r="D10418" s="3"/>
      <c r="E10418" s="4"/>
      <c r="V10418" s="4"/>
      <c r="X10418" s="4"/>
    </row>
    <row r="10419" spans="3:37">
      <c r="C10419" s="3"/>
      <c r="D10419" s="3"/>
      <c r="E10419" s="4"/>
      <c r="V10419" s="4"/>
      <c r="X10419" s="4"/>
    </row>
    <row r="10420" spans="3:37">
      <c r="C10420" s="3"/>
      <c r="D10420" s="3"/>
      <c r="E10420" s="4"/>
      <c r="V10420" s="4"/>
      <c r="X10420" s="4"/>
      <c r="AK10420" s="3"/>
    </row>
    <row r="10421" spans="3:37">
      <c r="C10421" s="3"/>
      <c r="D10421" s="3"/>
      <c r="E10421" s="4"/>
      <c r="V10421" s="4"/>
      <c r="X10421" s="4"/>
      <c r="AK10421" s="3"/>
    </row>
    <row r="10422" spans="3:37">
      <c r="C10422" s="3"/>
      <c r="D10422" s="3"/>
      <c r="E10422" s="4"/>
      <c r="V10422" s="4"/>
      <c r="X10422" s="4"/>
    </row>
    <row r="10423" spans="3:37">
      <c r="C10423" s="3"/>
      <c r="D10423" s="3"/>
      <c r="E10423" s="4"/>
      <c r="V10423" s="4"/>
      <c r="X10423" s="4"/>
    </row>
    <row r="10424" spans="3:37">
      <c r="C10424" s="3"/>
      <c r="D10424" s="3"/>
      <c r="E10424" s="4"/>
      <c r="V10424" s="4"/>
      <c r="X10424" s="4"/>
      <c r="AK10424" s="3"/>
    </row>
    <row r="10425" spans="3:37">
      <c r="C10425" s="3"/>
      <c r="D10425" s="3"/>
      <c r="E10425" s="4"/>
      <c r="V10425" s="4"/>
      <c r="X10425" s="4"/>
    </row>
    <row r="10426" spans="3:37">
      <c r="C10426" s="3"/>
      <c r="D10426" s="3"/>
      <c r="E10426" s="4"/>
      <c r="V10426" s="4"/>
      <c r="X10426" s="4"/>
    </row>
    <row r="10427" spans="3:37">
      <c r="C10427" s="3"/>
      <c r="D10427" s="3"/>
      <c r="E10427" s="4"/>
      <c r="V10427" s="4"/>
      <c r="X10427" s="4"/>
    </row>
    <row r="10428" spans="3:37">
      <c r="C10428" s="3"/>
      <c r="D10428" s="3"/>
      <c r="E10428" s="4"/>
      <c r="V10428" s="4"/>
      <c r="X10428" s="4"/>
      <c r="AK10428" s="3"/>
    </row>
    <row r="10429" spans="3:37">
      <c r="C10429" s="3"/>
      <c r="D10429" s="3"/>
      <c r="E10429" s="4"/>
      <c r="V10429" s="4"/>
      <c r="X10429" s="4"/>
      <c r="AK10429" s="3"/>
    </row>
    <row r="10430" spans="3:37">
      <c r="C10430" s="3"/>
      <c r="D10430" s="3"/>
      <c r="E10430" s="4"/>
      <c r="V10430" s="4"/>
      <c r="X10430" s="4"/>
      <c r="AK10430" s="3"/>
    </row>
    <row r="10431" spans="3:37">
      <c r="C10431" s="3"/>
      <c r="D10431" s="3"/>
      <c r="E10431" s="4"/>
      <c r="V10431" s="4"/>
      <c r="X10431" s="4"/>
      <c r="AK10431" s="3"/>
    </row>
    <row r="10432" spans="3:37">
      <c r="C10432" s="3"/>
      <c r="D10432" s="3"/>
      <c r="E10432" s="4"/>
      <c r="V10432" s="4"/>
      <c r="X10432" s="4"/>
      <c r="AK10432" s="3"/>
    </row>
    <row r="10433" spans="3:37">
      <c r="C10433" s="3"/>
      <c r="D10433" s="3"/>
      <c r="E10433" s="4"/>
      <c r="V10433" s="4"/>
      <c r="X10433" s="4"/>
      <c r="AK10433" s="3"/>
    </row>
    <row r="10434" spans="3:37">
      <c r="C10434" s="3"/>
      <c r="D10434" s="3"/>
      <c r="E10434" s="4"/>
      <c r="V10434" s="4"/>
      <c r="X10434" s="4"/>
    </row>
    <row r="10435" spans="3:37">
      <c r="C10435" s="3"/>
      <c r="D10435" s="3"/>
      <c r="E10435" s="4"/>
      <c r="V10435" s="4"/>
      <c r="X10435" s="4"/>
    </row>
    <row r="10436" spans="3:37">
      <c r="C10436" s="3"/>
      <c r="D10436" s="3"/>
      <c r="E10436" s="4"/>
      <c r="V10436" s="4"/>
      <c r="X10436" s="4"/>
    </row>
    <row r="10437" spans="3:37">
      <c r="C10437" s="3"/>
      <c r="D10437" s="3"/>
      <c r="E10437" s="4"/>
      <c r="V10437" s="4"/>
      <c r="X10437" s="4"/>
      <c r="AK10437" s="3"/>
    </row>
    <row r="10438" spans="3:37">
      <c r="C10438" s="3"/>
      <c r="D10438" s="3"/>
      <c r="E10438" s="4"/>
      <c r="V10438" s="4"/>
      <c r="X10438" s="4"/>
      <c r="AK10438" s="3"/>
    </row>
    <row r="10439" spans="3:37">
      <c r="C10439" s="3"/>
      <c r="D10439" s="3"/>
      <c r="E10439" s="4"/>
      <c r="V10439" s="4"/>
      <c r="X10439" s="4"/>
    </row>
    <row r="10440" spans="3:37">
      <c r="C10440" s="3"/>
      <c r="D10440" s="3"/>
      <c r="E10440" s="4"/>
      <c r="V10440" s="4"/>
      <c r="X10440" s="4"/>
    </row>
    <row r="10441" spans="3:37">
      <c r="C10441" s="3"/>
      <c r="D10441" s="3"/>
      <c r="E10441" s="4"/>
      <c r="V10441" s="4"/>
      <c r="X10441" s="4"/>
      <c r="AK10441" s="3"/>
    </row>
    <row r="10442" spans="3:37">
      <c r="C10442" s="3"/>
      <c r="D10442" s="3"/>
      <c r="E10442" s="4"/>
      <c r="V10442" s="4"/>
      <c r="X10442" s="4"/>
      <c r="AK10442" s="3"/>
    </row>
    <row r="10443" spans="3:37">
      <c r="C10443" s="3"/>
      <c r="D10443" s="3"/>
      <c r="E10443" s="4"/>
      <c r="V10443" s="4"/>
      <c r="X10443" s="4"/>
      <c r="AK10443" s="3"/>
    </row>
    <row r="10444" spans="3:37">
      <c r="C10444" s="3"/>
      <c r="D10444" s="3"/>
      <c r="E10444" s="4"/>
      <c r="V10444" s="4"/>
      <c r="X10444" s="4"/>
      <c r="AK10444" s="3"/>
    </row>
    <row r="10445" spans="3:37">
      <c r="C10445" s="3"/>
      <c r="D10445" s="3"/>
      <c r="E10445" s="4"/>
      <c r="V10445" s="4"/>
      <c r="X10445" s="4"/>
      <c r="AK10445" s="3"/>
    </row>
    <row r="10446" spans="3:37">
      <c r="C10446" s="3"/>
      <c r="D10446" s="3"/>
      <c r="E10446" s="4"/>
      <c r="AK10446" s="3"/>
    </row>
    <row r="10447" spans="3:37">
      <c r="C10447" s="3"/>
      <c r="D10447" s="3"/>
      <c r="E10447" s="4"/>
      <c r="AK10447" s="3"/>
    </row>
    <row r="10448" spans="3:37">
      <c r="C10448" s="3"/>
      <c r="D10448" s="3"/>
      <c r="E10448" s="4"/>
      <c r="V10448" s="4"/>
      <c r="X10448" s="4"/>
    </row>
    <row r="10449" spans="3:37">
      <c r="C10449" s="3"/>
      <c r="D10449" s="3"/>
      <c r="E10449" s="4"/>
      <c r="V10449" s="4"/>
      <c r="X10449" s="4"/>
    </row>
    <row r="10450" spans="3:37">
      <c r="C10450" s="3"/>
      <c r="D10450" s="3"/>
      <c r="E10450" s="4"/>
      <c r="V10450" s="4"/>
      <c r="X10450" s="4"/>
    </row>
    <row r="10451" spans="3:37">
      <c r="C10451" s="3"/>
      <c r="D10451" s="3"/>
      <c r="E10451" s="4"/>
      <c r="V10451" s="4"/>
      <c r="X10451" s="4"/>
    </row>
    <row r="10452" spans="3:37">
      <c r="C10452" s="3"/>
      <c r="D10452" s="3"/>
      <c r="E10452" s="4"/>
      <c r="V10452" s="4"/>
      <c r="X10452" s="4"/>
    </row>
    <row r="10453" spans="3:37">
      <c r="C10453" s="3"/>
      <c r="D10453" s="3"/>
      <c r="E10453" s="4"/>
      <c r="V10453" s="4"/>
      <c r="X10453" s="4"/>
      <c r="AK10453" s="3"/>
    </row>
    <row r="10454" spans="3:37">
      <c r="C10454" s="3"/>
      <c r="D10454" s="3"/>
      <c r="E10454" s="4"/>
      <c r="V10454" s="4"/>
      <c r="X10454" s="4"/>
    </row>
    <row r="10455" spans="3:37">
      <c r="C10455" s="3"/>
      <c r="D10455" s="3"/>
      <c r="E10455" s="4"/>
      <c r="V10455" s="4"/>
      <c r="X10455" s="4"/>
    </row>
    <row r="10456" spans="3:37">
      <c r="C10456" s="3"/>
      <c r="D10456" s="3"/>
      <c r="E10456" s="4"/>
      <c r="V10456" s="4"/>
      <c r="X10456" s="4"/>
      <c r="AK10456" s="3"/>
    </row>
    <row r="10457" spans="3:37">
      <c r="C10457" s="3"/>
      <c r="D10457" s="3"/>
      <c r="E10457" s="4"/>
      <c r="V10457" s="4"/>
      <c r="X10457" s="4"/>
      <c r="AK10457" s="3"/>
    </row>
    <row r="10458" spans="3:37">
      <c r="C10458" s="3"/>
      <c r="D10458" s="3"/>
      <c r="E10458" s="4"/>
      <c r="V10458" s="4"/>
      <c r="X10458" s="4"/>
      <c r="AK10458" s="3"/>
    </row>
    <row r="10459" spans="3:37">
      <c r="C10459" s="3"/>
      <c r="D10459" s="3"/>
      <c r="E10459" s="4"/>
    </row>
    <row r="10460" spans="3:37">
      <c r="C10460" s="3"/>
      <c r="D10460" s="3"/>
      <c r="E10460" s="4"/>
      <c r="AK10460" s="3"/>
    </row>
    <row r="10461" spans="3:37">
      <c r="C10461" s="3"/>
      <c r="D10461" s="3"/>
      <c r="E10461" s="4"/>
    </row>
    <row r="10462" spans="3:37">
      <c r="C10462" s="3"/>
      <c r="D10462" s="3"/>
      <c r="E10462" s="4"/>
    </row>
    <row r="10463" spans="3:37">
      <c r="C10463" s="3"/>
      <c r="D10463" s="3"/>
      <c r="E10463" s="4"/>
      <c r="V10463" s="4"/>
      <c r="X10463" s="4"/>
      <c r="AK10463" s="3"/>
    </row>
    <row r="10464" spans="3:37">
      <c r="C10464" s="3"/>
      <c r="D10464" s="3"/>
      <c r="E10464" s="4"/>
      <c r="V10464" s="4"/>
      <c r="X10464" s="4"/>
      <c r="AK10464" s="3"/>
    </row>
    <row r="10465" spans="3:37">
      <c r="C10465" s="3"/>
      <c r="D10465" s="3"/>
      <c r="E10465" s="4"/>
      <c r="V10465" s="4"/>
      <c r="X10465" s="4"/>
      <c r="AK10465" s="3"/>
    </row>
    <row r="10466" spans="3:37">
      <c r="C10466" s="3"/>
      <c r="D10466" s="3"/>
      <c r="E10466" s="4"/>
      <c r="V10466" s="4"/>
      <c r="X10466" s="4"/>
      <c r="AK10466" s="3"/>
    </row>
    <row r="10467" spans="3:37">
      <c r="C10467" s="3"/>
      <c r="D10467" s="3"/>
      <c r="E10467" s="4"/>
      <c r="V10467" s="4"/>
      <c r="X10467" s="4"/>
      <c r="AK10467" s="3"/>
    </row>
    <row r="10468" spans="3:37">
      <c r="C10468" s="3"/>
      <c r="D10468" s="3"/>
      <c r="E10468" s="4"/>
      <c r="AK10468" s="3"/>
    </row>
    <row r="10469" spans="3:37">
      <c r="C10469" s="3"/>
      <c r="D10469" s="3"/>
      <c r="E10469" s="4"/>
    </row>
    <row r="10470" spans="3:37">
      <c r="C10470" s="3"/>
      <c r="D10470" s="3"/>
      <c r="E10470" s="4"/>
    </row>
    <row r="10471" spans="3:37">
      <c r="C10471" s="3"/>
      <c r="D10471" s="3"/>
      <c r="E10471" s="4"/>
      <c r="AK10471" s="3"/>
    </row>
    <row r="10472" spans="3:37">
      <c r="C10472" s="3"/>
      <c r="D10472" s="3"/>
      <c r="E10472" s="4"/>
    </row>
    <row r="10473" spans="3:37">
      <c r="C10473" s="3"/>
      <c r="D10473" s="3"/>
      <c r="E10473" s="4"/>
      <c r="AK10473" s="3"/>
    </row>
    <row r="10474" spans="3:37">
      <c r="C10474" s="3"/>
      <c r="D10474" s="3"/>
      <c r="E10474" s="4"/>
      <c r="AK10474" s="3"/>
    </row>
    <row r="10475" spans="3:37">
      <c r="C10475" s="3"/>
      <c r="D10475" s="3"/>
      <c r="E10475" s="4"/>
      <c r="AK10475" s="3"/>
    </row>
    <row r="10476" spans="3:37">
      <c r="C10476" s="3"/>
      <c r="D10476" s="3"/>
      <c r="E10476" s="4"/>
      <c r="AK10476" s="3"/>
    </row>
    <row r="10477" spans="3:37">
      <c r="C10477" s="3"/>
      <c r="D10477" s="3"/>
      <c r="E10477" s="4"/>
      <c r="AK10477" s="3"/>
    </row>
    <row r="10478" spans="3:37">
      <c r="C10478" s="3"/>
      <c r="D10478" s="3"/>
      <c r="E10478" s="4"/>
      <c r="AK10478" s="3"/>
    </row>
    <row r="10479" spans="3:37">
      <c r="C10479" s="3"/>
      <c r="D10479" s="3"/>
      <c r="E10479" s="4"/>
      <c r="AK10479" s="3"/>
    </row>
    <row r="10480" spans="3:37">
      <c r="C10480" s="3"/>
      <c r="D10480" s="3"/>
      <c r="E10480" s="4"/>
      <c r="AK10480" s="3"/>
    </row>
    <row r="10481" spans="3:37">
      <c r="C10481" s="3"/>
      <c r="D10481" s="3"/>
      <c r="E10481" s="4"/>
      <c r="V10481" s="4"/>
      <c r="X10481" s="4"/>
      <c r="AK10481" s="3"/>
    </row>
    <row r="10482" spans="3:37">
      <c r="C10482" s="3"/>
      <c r="D10482" s="3"/>
      <c r="E10482" s="4"/>
      <c r="V10482" s="4"/>
      <c r="X10482" s="4"/>
      <c r="AK10482" s="3"/>
    </row>
    <row r="10483" spans="3:37">
      <c r="C10483" s="3"/>
      <c r="D10483" s="3"/>
      <c r="E10483" s="4"/>
      <c r="AK10483" s="3"/>
    </row>
    <row r="10484" spans="3:37">
      <c r="C10484" s="3"/>
      <c r="D10484" s="3"/>
      <c r="E10484" s="4"/>
    </row>
    <row r="10485" spans="3:37">
      <c r="C10485" s="3"/>
      <c r="D10485" s="3"/>
      <c r="E10485" s="4"/>
      <c r="V10485" s="4"/>
      <c r="X10485" s="4"/>
      <c r="AK10485" s="3"/>
    </row>
    <row r="10486" spans="3:37">
      <c r="C10486" s="3"/>
      <c r="D10486" s="3"/>
      <c r="E10486" s="4"/>
      <c r="V10486" s="4"/>
      <c r="X10486" s="4"/>
      <c r="AK10486" s="3"/>
    </row>
    <row r="10487" spans="3:37">
      <c r="C10487" s="3"/>
      <c r="D10487" s="3"/>
      <c r="E10487" s="4"/>
      <c r="V10487" s="4"/>
      <c r="X10487" s="4"/>
      <c r="AK10487" s="3"/>
    </row>
    <row r="10488" spans="3:37">
      <c r="C10488" s="3"/>
      <c r="D10488" s="3"/>
      <c r="E10488" s="4"/>
      <c r="V10488" s="4"/>
      <c r="X10488" s="4"/>
    </row>
    <row r="10489" spans="3:37">
      <c r="C10489" s="3"/>
      <c r="D10489" s="3"/>
      <c r="E10489" s="4"/>
      <c r="V10489" s="4"/>
      <c r="X10489" s="4"/>
    </row>
    <row r="10490" spans="3:37">
      <c r="C10490" s="3"/>
      <c r="D10490" s="3"/>
      <c r="E10490" s="4"/>
      <c r="V10490" s="4"/>
      <c r="X10490" s="4"/>
    </row>
    <row r="10491" spans="3:37">
      <c r="C10491" s="3"/>
      <c r="D10491" s="3"/>
      <c r="E10491" s="4"/>
      <c r="V10491" s="4"/>
      <c r="X10491" s="4"/>
      <c r="AK10491" s="3"/>
    </row>
    <row r="10492" spans="3:37">
      <c r="C10492" s="3"/>
      <c r="D10492" s="3"/>
      <c r="E10492" s="4"/>
      <c r="V10492" s="4"/>
      <c r="X10492" s="4"/>
      <c r="AK10492" s="3"/>
    </row>
    <row r="10493" spans="3:37">
      <c r="C10493" s="3"/>
      <c r="D10493" s="3"/>
      <c r="E10493" s="4"/>
      <c r="V10493" s="4"/>
      <c r="X10493" s="4"/>
      <c r="AK10493" s="3"/>
    </row>
    <row r="10494" spans="3:37">
      <c r="C10494" s="3"/>
      <c r="D10494" s="3"/>
      <c r="E10494" s="4"/>
      <c r="V10494" s="4"/>
      <c r="X10494" s="4"/>
    </row>
    <row r="10495" spans="3:37">
      <c r="C10495" s="3"/>
      <c r="D10495" s="3"/>
      <c r="E10495" s="4"/>
      <c r="V10495" s="4"/>
      <c r="X10495" s="4"/>
    </row>
    <row r="10496" spans="3:37">
      <c r="C10496" s="3"/>
      <c r="D10496" s="3"/>
      <c r="E10496" s="4"/>
      <c r="V10496" s="4"/>
      <c r="X10496" s="4"/>
    </row>
    <row r="10497" spans="3:37">
      <c r="C10497" s="3"/>
      <c r="D10497" s="3"/>
      <c r="E10497" s="4"/>
      <c r="AK10497" s="3"/>
    </row>
    <row r="10498" spans="3:37">
      <c r="C10498" s="3"/>
      <c r="D10498" s="3"/>
      <c r="E10498" s="4"/>
      <c r="AK10498" s="3"/>
    </row>
    <row r="10499" spans="3:37">
      <c r="C10499" s="3"/>
      <c r="D10499" s="3"/>
      <c r="E10499" s="4"/>
      <c r="V10499" s="4"/>
      <c r="X10499" s="4"/>
    </row>
    <row r="10500" spans="3:37">
      <c r="C10500" s="3"/>
      <c r="D10500" s="3"/>
      <c r="E10500" s="4"/>
      <c r="V10500" s="4"/>
      <c r="X10500" s="4"/>
    </row>
    <row r="10501" spans="3:37">
      <c r="C10501" s="3"/>
      <c r="D10501" s="3"/>
      <c r="E10501" s="4"/>
      <c r="AK10501" s="3"/>
    </row>
    <row r="10502" spans="3:37">
      <c r="C10502" s="3"/>
      <c r="D10502" s="3"/>
      <c r="E10502" s="4"/>
    </row>
    <row r="10503" spans="3:37">
      <c r="C10503" s="3"/>
      <c r="D10503" s="3"/>
      <c r="E10503" s="4"/>
      <c r="AK10503" s="3"/>
    </row>
    <row r="10504" spans="3:37">
      <c r="C10504" s="3"/>
      <c r="D10504" s="3"/>
      <c r="E10504" s="4"/>
      <c r="AK10504" s="3"/>
    </row>
    <row r="10505" spans="3:37">
      <c r="C10505" s="3"/>
      <c r="D10505" s="3"/>
      <c r="E10505" s="4"/>
      <c r="AK10505" s="3"/>
    </row>
    <row r="10506" spans="3:37">
      <c r="C10506" s="3"/>
      <c r="D10506" s="3"/>
      <c r="E10506" s="4"/>
      <c r="AK10506" s="3"/>
    </row>
    <row r="10507" spans="3:37">
      <c r="C10507" s="3"/>
      <c r="D10507" s="3"/>
      <c r="E10507" s="4"/>
      <c r="AK10507" s="3"/>
    </row>
    <row r="10508" spans="3:37">
      <c r="C10508" s="3"/>
      <c r="D10508" s="3"/>
      <c r="E10508" s="4"/>
      <c r="AK10508" s="3"/>
    </row>
    <row r="10509" spans="3:37">
      <c r="C10509" s="3"/>
      <c r="D10509" s="3"/>
      <c r="E10509" s="4"/>
      <c r="AK10509" s="3"/>
    </row>
    <row r="10510" spans="3:37">
      <c r="C10510" s="3"/>
      <c r="D10510" s="3"/>
      <c r="E10510" s="4"/>
      <c r="AK10510" s="3"/>
    </row>
    <row r="10511" spans="3:37">
      <c r="C10511" s="3"/>
      <c r="D10511" s="3"/>
      <c r="E10511" s="4"/>
      <c r="AK10511" s="3"/>
    </row>
    <row r="10512" spans="3:37">
      <c r="C10512" s="3"/>
      <c r="D10512" s="3"/>
      <c r="E10512" s="4"/>
    </row>
    <row r="10513" spans="3:37">
      <c r="C10513" s="3"/>
      <c r="D10513" s="3"/>
      <c r="E10513" s="4"/>
    </row>
    <row r="10514" spans="3:37">
      <c r="C10514" s="3"/>
      <c r="D10514" s="3"/>
      <c r="E10514" s="4"/>
    </row>
    <row r="10515" spans="3:37">
      <c r="C10515" s="3"/>
      <c r="D10515" s="3"/>
      <c r="E10515" s="4"/>
    </row>
    <row r="10516" spans="3:37">
      <c r="C10516" s="3"/>
      <c r="D10516" s="3"/>
      <c r="E10516" s="4"/>
    </row>
    <row r="10517" spans="3:37">
      <c r="C10517" s="3"/>
      <c r="D10517" s="3"/>
      <c r="E10517" s="4"/>
    </row>
    <row r="10518" spans="3:37">
      <c r="C10518" s="3"/>
      <c r="D10518" s="3"/>
      <c r="E10518" s="4"/>
      <c r="AK10518" s="3"/>
    </row>
    <row r="10519" spans="3:37">
      <c r="C10519" s="3"/>
      <c r="D10519" s="3"/>
      <c r="E10519" s="4"/>
      <c r="AK10519" s="3"/>
    </row>
    <row r="10520" spans="3:37">
      <c r="C10520" s="3"/>
      <c r="D10520" s="3"/>
      <c r="E10520" s="4"/>
      <c r="V10520" s="4"/>
      <c r="X10520" s="4"/>
      <c r="AK10520" s="3"/>
    </row>
    <row r="10521" spans="3:37">
      <c r="C10521" s="3"/>
      <c r="D10521" s="3"/>
      <c r="E10521" s="4"/>
      <c r="V10521" s="4"/>
      <c r="X10521" s="4"/>
      <c r="AK10521" s="3"/>
    </row>
    <row r="10522" spans="3:37">
      <c r="C10522" s="3"/>
      <c r="D10522" s="3"/>
      <c r="E10522" s="4"/>
      <c r="V10522" s="4"/>
      <c r="X10522" s="4"/>
      <c r="AK10522" s="3"/>
    </row>
    <row r="10523" spans="3:37">
      <c r="C10523" s="3"/>
      <c r="D10523" s="3"/>
      <c r="E10523" s="4"/>
      <c r="V10523" s="4"/>
      <c r="X10523" s="4"/>
      <c r="AK10523" s="3"/>
    </row>
    <row r="10524" spans="3:37">
      <c r="C10524" s="3"/>
      <c r="D10524" s="3"/>
      <c r="E10524" s="4"/>
      <c r="V10524" s="4"/>
      <c r="X10524" s="4"/>
      <c r="AK10524" s="3"/>
    </row>
    <row r="10525" spans="3:37">
      <c r="C10525" s="3"/>
      <c r="D10525" s="3"/>
      <c r="E10525" s="4"/>
      <c r="AK10525" s="3"/>
    </row>
    <row r="10526" spans="3:37">
      <c r="C10526" s="3"/>
      <c r="D10526" s="3"/>
      <c r="E10526" s="4"/>
    </row>
    <row r="10527" spans="3:37">
      <c r="C10527" s="3"/>
      <c r="D10527" s="3"/>
      <c r="E10527" s="4"/>
    </row>
    <row r="10528" spans="3:37">
      <c r="C10528" s="3"/>
      <c r="D10528" s="3"/>
      <c r="E10528" s="4"/>
      <c r="V10528" s="4"/>
      <c r="X10528" s="4"/>
      <c r="AK10528" s="3"/>
    </row>
    <row r="10529" spans="3:37">
      <c r="C10529" s="3"/>
      <c r="D10529" s="3"/>
      <c r="E10529" s="4"/>
      <c r="V10529" s="4"/>
      <c r="X10529" s="4"/>
      <c r="AK10529" s="3"/>
    </row>
    <row r="10530" spans="3:37">
      <c r="C10530" s="3"/>
      <c r="D10530" s="3"/>
      <c r="E10530" s="4"/>
      <c r="V10530" s="4"/>
      <c r="X10530" s="4"/>
    </row>
    <row r="10531" spans="3:37">
      <c r="C10531" s="3"/>
      <c r="D10531" s="3"/>
      <c r="E10531" s="4"/>
      <c r="V10531" s="4"/>
      <c r="X10531" s="4"/>
    </row>
    <row r="10532" spans="3:37">
      <c r="C10532" s="3"/>
      <c r="D10532" s="3"/>
      <c r="E10532" s="4"/>
      <c r="V10532" s="4"/>
      <c r="X10532" s="4"/>
      <c r="AK10532" s="3"/>
    </row>
    <row r="10533" spans="3:37">
      <c r="C10533" s="3"/>
      <c r="D10533" s="3"/>
      <c r="E10533" s="4"/>
      <c r="V10533" s="4"/>
      <c r="X10533" s="4"/>
      <c r="AK10533" s="3"/>
    </row>
    <row r="10534" spans="3:37">
      <c r="C10534" s="3"/>
      <c r="D10534" s="3"/>
      <c r="E10534" s="4"/>
      <c r="V10534" s="4"/>
      <c r="X10534" s="4"/>
      <c r="AK10534" s="3"/>
    </row>
    <row r="10535" spans="3:37">
      <c r="C10535" s="3"/>
      <c r="D10535" s="3"/>
      <c r="E10535" s="4"/>
      <c r="V10535" s="4"/>
      <c r="X10535" s="4"/>
      <c r="AK10535" s="3"/>
    </row>
    <row r="10536" spans="3:37">
      <c r="C10536" s="3"/>
      <c r="D10536" s="3"/>
      <c r="E10536" s="4"/>
      <c r="V10536" s="4"/>
      <c r="X10536" s="4"/>
      <c r="AK10536" s="3"/>
    </row>
    <row r="10537" spans="3:37">
      <c r="C10537" s="3"/>
      <c r="D10537" s="3"/>
      <c r="E10537" s="4"/>
      <c r="V10537" s="4"/>
      <c r="X10537" s="4"/>
      <c r="AK10537" s="3"/>
    </row>
    <row r="10538" spans="3:37">
      <c r="C10538" s="3"/>
      <c r="D10538" s="3"/>
      <c r="E10538" s="4"/>
      <c r="V10538" s="4"/>
      <c r="X10538" s="4"/>
    </row>
    <row r="10539" spans="3:37">
      <c r="C10539" s="3"/>
      <c r="D10539" s="3"/>
      <c r="E10539" s="4"/>
      <c r="V10539" s="4"/>
      <c r="X10539" s="4"/>
    </row>
    <row r="10540" spans="3:37">
      <c r="C10540" s="3"/>
      <c r="D10540" s="3"/>
      <c r="E10540" s="4"/>
      <c r="AK10540" s="3"/>
    </row>
    <row r="10541" spans="3:37">
      <c r="C10541" s="3"/>
      <c r="D10541" s="3"/>
      <c r="E10541" s="4"/>
      <c r="AK10541" s="3"/>
    </row>
    <row r="10542" spans="3:37">
      <c r="C10542" s="3"/>
      <c r="D10542" s="3"/>
      <c r="E10542" s="4"/>
      <c r="AK10542" s="3"/>
    </row>
    <row r="10543" spans="3:37">
      <c r="C10543" s="3"/>
      <c r="D10543" s="3"/>
      <c r="E10543" s="4"/>
      <c r="AK10543" s="3"/>
    </row>
    <row r="10544" spans="3:37">
      <c r="C10544" s="3"/>
      <c r="D10544" s="3"/>
      <c r="E10544" s="4"/>
      <c r="AK10544" s="3"/>
    </row>
    <row r="10545" spans="3:37">
      <c r="C10545" s="3"/>
      <c r="D10545" s="3"/>
      <c r="E10545" s="4"/>
      <c r="AK10545" s="3"/>
    </row>
    <row r="10546" spans="3:37">
      <c r="C10546" s="3"/>
      <c r="D10546" s="3"/>
      <c r="E10546" s="4"/>
      <c r="AK10546" s="3"/>
    </row>
    <row r="10547" spans="3:37">
      <c r="C10547" s="3"/>
      <c r="D10547" s="3"/>
      <c r="E10547" s="4"/>
    </row>
    <row r="10548" spans="3:37">
      <c r="C10548" s="3"/>
      <c r="D10548" s="3"/>
      <c r="E10548" s="4"/>
      <c r="AK10548" s="3"/>
    </row>
    <row r="10549" spans="3:37">
      <c r="C10549" s="3"/>
      <c r="D10549" s="3"/>
      <c r="E10549" s="4"/>
    </row>
    <row r="10550" spans="3:37">
      <c r="C10550" s="3"/>
      <c r="D10550" s="3"/>
      <c r="E10550" s="4"/>
      <c r="AK10550" s="3"/>
    </row>
    <row r="10551" spans="3:37">
      <c r="C10551" s="3"/>
      <c r="D10551" s="3"/>
      <c r="E10551" s="4"/>
    </row>
    <row r="10552" spans="3:37">
      <c r="C10552" s="3"/>
      <c r="D10552" s="3"/>
      <c r="E10552" s="4"/>
      <c r="AK10552" s="3"/>
    </row>
    <row r="10553" spans="3:37">
      <c r="C10553" s="3"/>
      <c r="D10553" s="3"/>
      <c r="E10553" s="4"/>
    </row>
    <row r="10554" spans="3:37">
      <c r="C10554" s="3"/>
      <c r="D10554" s="3"/>
      <c r="E10554" s="4"/>
      <c r="AK10554" s="3"/>
    </row>
    <row r="10555" spans="3:37">
      <c r="C10555" s="3"/>
      <c r="D10555" s="3"/>
      <c r="E10555" s="4"/>
      <c r="AK10555" s="3"/>
    </row>
    <row r="10556" spans="3:37">
      <c r="C10556" s="3"/>
      <c r="D10556" s="3"/>
      <c r="E10556" s="4"/>
      <c r="AK10556" s="3"/>
    </row>
    <row r="10557" spans="3:37">
      <c r="C10557" s="3"/>
      <c r="D10557" s="3"/>
      <c r="E10557" s="4"/>
      <c r="AK10557" s="3"/>
    </row>
    <row r="10558" spans="3:37">
      <c r="C10558" s="3"/>
      <c r="D10558" s="3"/>
      <c r="E10558" s="4"/>
      <c r="AK10558" s="3"/>
    </row>
    <row r="10559" spans="3:37">
      <c r="C10559" s="3"/>
      <c r="D10559" s="3"/>
      <c r="E10559" s="4"/>
      <c r="AK10559" s="3"/>
    </row>
    <row r="10560" spans="3:37">
      <c r="C10560" s="3"/>
      <c r="D10560" s="3"/>
      <c r="E10560" s="4"/>
      <c r="AK10560" s="3"/>
    </row>
    <row r="10561" spans="3:37">
      <c r="C10561" s="3"/>
      <c r="D10561" s="3"/>
      <c r="E10561" s="4"/>
      <c r="AK10561" s="3"/>
    </row>
    <row r="10562" spans="3:37">
      <c r="C10562" s="3"/>
      <c r="D10562" s="3"/>
      <c r="E10562" s="4"/>
      <c r="AK10562" s="3"/>
    </row>
    <row r="10563" spans="3:37">
      <c r="C10563" s="3"/>
      <c r="D10563" s="3"/>
      <c r="E10563" s="4"/>
      <c r="AK10563" s="3"/>
    </row>
    <row r="10564" spans="3:37">
      <c r="C10564" s="3"/>
      <c r="D10564" s="3"/>
      <c r="E10564" s="4"/>
      <c r="AK10564" s="3"/>
    </row>
    <row r="10565" spans="3:37">
      <c r="C10565" s="3"/>
      <c r="D10565" s="3"/>
      <c r="E10565" s="4"/>
      <c r="AK10565" s="3"/>
    </row>
    <row r="10566" spans="3:37">
      <c r="C10566" s="3"/>
      <c r="D10566" s="3"/>
      <c r="E10566" s="4"/>
      <c r="AK10566" s="3"/>
    </row>
    <row r="10567" spans="3:37">
      <c r="C10567" s="3"/>
      <c r="D10567" s="3"/>
      <c r="E10567" s="4"/>
      <c r="AK10567" s="3"/>
    </row>
    <row r="10568" spans="3:37">
      <c r="C10568" s="3"/>
      <c r="D10568" s="3"/>
      <c r="E10568" s="4"/>
      <c r="AK10568" s="3"/>
    </row>
    <row r="10569" spans="3:37">
      <c r="C10569" s="3"/>
      <c r="D10569" s="3"/>
      <c r="E10569" s="4"/>
      <c r="AK10569" s="3"/>
    </row>
    <row r="10570" spans="3:37">
      <c r="C10570" s="3"/>
      <c r="D10570" s="3"/>
      <c r="E10570" s="4"/>
      <c r="AK10570" s="3"/>
    </row>
    <row r="10571" spans="3:37">
      <c r="C10571" s="3"/>
      <c r="D10571" s="3"/>
      <c r="E10571" s="4"/>
      <c r="AK10571" s="3"/>
    </row>
    <row r="10572" spans="3:37">
      <c r="C10572" s="3"/>
      <c r="D10572" s="3"/>
      <c r="E10572" s="4"/>
      <c r="AK10572" s="3"/>
    </row>
    <row r="10573" spans="3:37">
      <c r="C10573" s="3"/>
      <c r="D10573" s="3"/>
      <c r="E10573" s="4"/>
      <c r="AK10573" s="3"/>
    </row>
    <row r="10574" spans="3:37">
      <c r="C10574" s="3"/>
      <c r="D10574" s="3"/>
      <c r="E10574" s="4"/>
      <c r="AK10574" s="3"/>
    </row>
    <row r="10575" spans="3:37">
      <c r="C10575" s="3"/>
      <c r="D10575" s="3"/>
      <c r="E10575" s="4"/>
      <c r="AK10575" s="3"/>
    </row>
    <row r="10576" spans="3:37">
      <c r="C10576" s="3"/>
      <c r="D10576" s="3"/>
      <c r="E10576" s="4"/>
      <c r="AK10576" s="3"/>
    </row>
    <row r="10577" spans="3:37">
      <c r="C10577" s="3"/>
      <c r="D10577" s="3"/>
      <c r="E10577" s="4"/>
      <c r="AK10577" s="3"/>
    </row>
    <row r="10578" spans="3:37">
      <c r="C10578" s="3"/>
      <c r="D10578" s="3"/>
      <c r="E10578" s="4"/>
      <c r="AK10578" s="3"/>
    </row>
    <row r="10579" spans="3:37">
      <c r="C10579" s="3"/>
      <c r="D10579" s="3"/>
      <c r="E10579" s="4"/>
      <c r="V10579" s="4"/>
      <c r="X10579" s="4"/>
    </row>
    <row r="10580" spans="3:37">
      <c r="C10580" s="3"/>
      <c r="D10580" s="3"/>
      <c r="E10580" s="4"/>
      <c r="V10580" s="4"/>
      <c r="X10580" s="4"/>
    </row>
    <row r="10581" spans="3:37">
      <c r="C10581" s="3"/>
      <c r="D10581" s="3"/>
      <c r="E10581" s="4"/>
      <c r="V10581" s="4"/>
      <c r="X10581" s="4"/>
    </row>
    <row r="10582" spans="3:37">
      <c r="C10582" s="3"/>
      <c r="D10582" s="3"/>
      <c r="E10582" s="4"/>
      <c r="AK10582" s="3"/>
    </row>
    <row r="10583" spans="3:37">
      <c r="C10583" s="3"/>
      <c r="D10583" s="3"/>
      <c r="E10583" s="4"/>
      <c r="AK10583" s="3"/>
    </row>
    <row r="10584" spans="3:37">
      <c r="C10584" s="3"/>
      <c r="D10584" s="3"/>
      <c r="E10584" s="4"/>
      <c r="AK10584" s="3"/>
    </row>
    <row r="10585" spans="3:37">
      <c r="C10585" s="3"/>
      <c r="D10585" s="3"/>
      <c r="E10585" s="4"/>
      <c r="AK10585" s="3"/>
    </row>
    <row r="10586" spans="3:37">
      <c r="C10586" s="3"/>
      <c r="D10586" s="3"/>
      <c r="E10586" s="4"/>
      <c r="AK10586" s="3"/>
    </row>
    <row r="10587" spans="3:37">
      <c r="C10587" s="3"/>
      <c r="D10587" s="3"/>
      <c r="E10587" s="4"/>
      <c r="AK10587" s="3"/>
    </row>
    <row r="10588" spans="3:37">
      <c r="C10588" s="3"/>
      <c r="D10588" s="3"/>
      <c r="E10588" s="4"/>
      <c r="AK10588" s="3"/>
    </row>
    <row r="10589" spans="3:37">
      <c r="C10589" s="3"/>
      <c r="D10589" s="3"/>
      <c r="E10589" s="4"/>
      <c r="AK10589" s="3"/>
    </row>
    <row r="10590" spans="3:37">
      <c r="C10590" s="3"/>
      <c r="D10590" s="3"/>
      <c r="E10590" s="4"/>
      <c r="AK10590" s="3"/>
    </row>
    <row r="10591" spans="3:37">
      <c r="C10591" s="3"/>
      <c r="D10591" s="3"/>
      <c r="E10591" s="4"/>
      <c r="AK10591" s="3"/>
    </row>
    <row r="10592" spans="3:37">
      <c r="C10592" s="3"/>
      <c r="D10592" s="3"/>
      <c r="E10592" s="4"/>
      <c r="AK10592" s="3"/>
    </row>
    <row r="10593" spans="3:37">
      <c r="C10593" s="3"/>
      <c r="D10593" s="3"/>
      <c r="E10593" s="4"/>
      <c r="AK10593" s="3"/>
    </row>
    <row r="10594" spans="3:37">
      <c r="C10594" s="3"/>
      <c r="D10594" s="3"/>
      <c r="E10594" s="4"/>
      <c r="AK10594" s="3"/>
    </row>
    <row r="10595" spans="3:37">
      <c r="C10595" s="3"/>
      <c r="D10595" s="3"/>
      <c r="E10595" s="4"/>
      <c r="AK10595" s="3"/>
    </row>
    <row r="10596" spans="3:37">
      <c r="C10596" s="3"/>
      <c r="D10596" s="3"/>
      <c r="E10596" s="4"/>
      <c r="AK10596" s="3"/>
    </row>
    <row r="10597" spans="3:37">
      <c r="C10597" s="3"/>
      <c r="D10597" s="3"/>
      <c r="E10597" s="4"/>
      <c r="AK10597" s="3"/>
    </row>
    <row r="10598" spans="3:37">
      <c r="C10598" s="3"/>
      <c r="D10598" s="3"/>
      <c r="E10598" s="4"/>
      <c r="AK10598" s="3"/>
    </row>
    <row r="10599" spans="3:37">
      <c r="C10599" s="3"/>
      <c r="D10599" s="3"/>
      <c r="E10599" s="4"/>
      <c r="AK10599" s="3"/>
    </row>
    <row r="10600" spans="3:37">
      <c r="C10600" s="3"/>
      <c r="D10600" s="3"/>
      <c r="E10600" s="4"/>
      <c r="AK10600" s="3"/>
    </row>
    <row r="10601" spans="3:37">
      <c r="C10601" s="3"/>
      <c r="D10601" s="3"/>
      <c r="E10601" s="4"/>
    </row>
    <row r="10602" spans="3:37">
      <c r="C10602" s="3"/>
      <c r="D10602" s="3"/>
      <c r="E10602" s="4"/>
      <c r="AK10602" s="3"/>
    </row>
    <row r="10603" spans="3:37">
      <c r="C10603" s="3"/>
      <c r="D10603" s="3"/>
      <c r="E10603" s="4"/>
    </row>
    <row r="10604" spans="3:37">
      <c r="C10604" s="3"/>
      <c r="D10604" s="3"/>
      <c r="E10604" s="4"/>
      <c r="AK10604" s="3"/>
    </row>
    <row r="10605" spans="3:37">
      <c r="C10605" s="3"/>
      <c r="D10605" s="3"/>
      <c r="E10605" s="4"/>
    </row>
    <row r="10606" spans="3:37">
      <c r="C10606" s="3"/>
      <c r="D10606" s="3"/>
      <c r="E10606" s="4"/>
      <c r="V10606" s="4"/>
      <c r="X10606" s="4"/>
    </row>
    <row r="10607" spans="3:37">
      <c r="C10607" s="3"/>
      <c r="D10607" s="3"/>
      <c r="E10607" s="4"/>
      <c r="AK10607" s="3"/>
    </row>
    <row r="10608" spans="3:37">
      <c r="C10608" s="3"/>
      <c r="D10608" s="3"/>
      <c r="E10608" s="4"/>
    </row>
    <row r="10609" spans="3:37">
      <c r="C10609" s="3"/>
      <c r="D10609" s="3"/>
      <c r="E10609" s="4"/>
      <c r="AK10609" s="3"/>
    </row>
    <row r="10610" spans="3:37">
      <c r="C10610" s="3"/>
      <c r="D10610" s="3"/>
      <c r="E10610" s="4"/>
    </row>
    <row r="10611" spans="3:37">
      <c r="C10611" s="3"/>
      <c r="D10611" s="3"/>
      <c r="E10611" s="4"/>
      <c r="AK10611" s="3"/>
    </row>
    <row r="10612" spans="3:37">
      <c r="C10612" s="3"/>
      <c r="D10612" s="3"/>
      <c r="E10612" s="4"/>
    </row>
    <row r="10613" spans="3:37">
      <c r="C10613" s="3"/>
      <c r="D10613" s="3"/>
      <c r="E10613" s="4"/>
      <c r="AK10613" s="3"/>
    </row>
    <row r="10614" spans="3:37">
      <c r="C10614" s="3"/>
      <c r="D10614" s="3"/>
      <c r="E10614" s="4"/>
      <c r="AK10614" s="3"/>
    </row>
    <row r="10615" spans="3:37">
      <c r="C10615" s="3"/>
      <c r="D10615" s="3"/>
      <c r="E10615" s="4"/>
      <c r="AK10615" s="3"/>
    </row>
    <row r="10616" spans="3:37">
      <c r="C10616" s="3"/>
      <c r="D10616" s="3"/>
      <c r="E10616" s="4"/>
      <c r="AK10616" s="3"/>
    </row>
    <row r="10617" spans="3:37">
      <c r="C10617" s="3"/>
      <c r="D10617" s="3"/>
      <c r="E10617" s="4"/>
      <c r="AK10617" s="3"/>
    </row>
    <row r="10618" spans="3:37">
      <c r="C10618" s="3"/>
      <c r="D10618" s="3"/>
      <c r="E10618" s="4"/>
    </row>
    <row r="10619" spans="3:37">
      <c r="C10619" s="3"/>
      <c r="D10619" s="3"/>
      <c r="E10619" s="4"/>
      <c r="V10619" s="4"/>
      <c r="X10619" s="4"/>
    </row>
    <row r="10620" spans="3:37">
      <c r="C10620" s="3"/>
      <c r="D10620" s="3"/>
      <c r="E10620" s="4"/>
      <c r="V10620" s="4"/>
      <c r="X10620" s="4"/>
    </row>
    <row r="10621" spans="3:37">
      <c r="C10621" s="3"/>
      <c r="D10621" s="3"/>
      <c r="E10621" s="4"/>
      <c r="V10621" s="4"/>
      <c r="X10621" s="4"/>
    </row>
    <row r="10622" spans="3:37">
      <c r="C10622" s="3"/>
      <c r="D10622" s="3"/>
      <c r="E10622" s="4"/>
    </row>
    <row r="10623" spans="3:37">
      <c r="C10623" s="3"/>
      <c r="D10623" s="3"/>
      <c r="E10623" s="4"/>
      <c r="AK10623" s="3"/>
    </row>
    <row r="10624" spans="3:37">
      <c r="C10624" s="3"/>
      <c r="D10624" s="3"/>
      <c r="E10624" s="4"/>
      <c r="AK10624" s="3"/>
    </row>
    <row r="10625" spans="3:37">
      <c r="C10625" s="3"/>
      <c r="D10625" s="3"/>
      <c r="E10625" s="4"/>
      <c r="V10625" s="4"/>
      <c r="X10625" s="4"/>
    </row>
    <row r="10626" spans="3:37">
      <c r="C10626" s="3"/>
      <c r="D10626" s="3"/>
      <c r="E10626" s="4"/>
      <c r="V10626" s="4"/>
      <c r="X10626" s="4"/>
    </row>
    <row r="10627" spans="3:37">
      <c r="C10627" s="3"/>
      <c r="D10627" s="3"/>
      <c r="E10627" s="4"/>
      <c r="V10627" s="4"/>
      <c r="X10627" s="4"/>
    </row>
    <row r="10628" spans="3:37">
      <c r="C10628" s="3"/>
      <c r="D10628" s="3"/>
      <c r="E10628" s="4"/>
      <c r="V10628" s="4"/>
      <c r="X10628" s="4"/>
    </row>
    <row r="10629" spans="3:37">
      <c r="C10629" s="3"/>
      <c r="D10629" s="3"/>
      <c r="E10629" s="4"/>
      <c r="V10629" s="4"/>
      <c r="X10629" s="4"/>
      <c r="AK10629" s="3"/>
    </row>
    <row r="10630" spans="3:37">
      <c r="C10630" s="3"/>
      <c r="D10630" s="3"/>
      <c r="E10630" s="4"/>
      <c r="V10630" s="4"/>
      <c r="X10630" s="4"/>
      <c r="AK10630" s="3"/>
    </row>
    <row r="10631" spans="3:37">
      <c r="C10631" s="3"/>
      <c r="D10631" s="3"/>
      <c r="E10631" s="4"/>
      <c r="V10631" s="4"/>
      <c r="X10631" s="4"/>
      <c r="AK10631" s="3"/>
    </row>
    <row r="10632" spans="3:37">
      <c r="C10632" s="3"/>
      <c r="D10632" s="3"/>
      <c r="E10632" s="4"/>
      <c r="V10632" s="4"/>
      <c r="X10632" s="4"/>
      <c r="AK10632" s="3"/>
    </row>
    <row r="10633" spans="3:37">
      <c r="C10633" s="3"/>
      <c r="D10633" s="3"/>
      <c r="E10633" s="4"/>
      <c r="V10633" s="4"/>
      <c r="X10633" s="4"/>
      <c r="AK10633" s="3"/>
    </row>
    <row r="10634" spans="3:37">
      <c r="C10634" s="3"/>
      <c r="D10634" s="3"/>
      <c r="E10634" s="4"/>
      <c r="V10634" s="4"/>
      <c r="X10634" s="4"/>
      <c r="AK10634" s="3"/>
    </row>
    <row r="10635" spans="3:37">
      <c r="C10635" s="3"/>
      <c r="D10635" s="3"/>
      <c r="E10635" s="4"/>
      <c r="V10635" s="4"/>
      <c r="X10635" s="4"/>
      <c r="AK10635" s="3"/>
    </row>
    <row r="10636" spans="3:37">
      <c r="C10636" s="3"/>
      <c r="D10636" s="3"/>
      <c r="E10636" s="4"/>
      <c r="V10636" s="4"/>
      <c r="X10636" s="4"/>
    </row>
    <row r="10637" spans="3:37">
      <c r="C10637" s="3"/>
      <c r="D10637" s="3"/>
      <c r="E10637" s="4"/>
      <c r="AK10637" s="3"/>
    </row>
    <row r="10638" spans="3:37">
      <c r="C10638" s="3"/>
      <c r="D10638" s="3"/>
      <c r="E10638" s="4"/>
    </row>
    <row r="10639" spans="3:37">
      <c r="C10639" s="3"/>
      <c r="D10639" s="3"/>
      <c r="E10639" s="4"/>
      <c r="AK10639" s="3"/>
    </row>
    <row r="10640" spans="3:37">
      <c r="C10640" s="3"/>
      <c r="D10640" s="3"/>
      <c r="E10640" s="4"/>
      <c r="AK10640" s="3"/>
    </row>
    <row r="10641" spans="3:37">
      <c r="C10641" s="3"/>
      <c r="D10641" s="3"/>
      <c r="E10641" s="4"/>
    </row>
    <row r="10642" spans="3:37">
      <c r="C10642" s="3"/>
      <c r="D10642" s="3"/>
      <c r="E10642" s="4"/>
      <c r="AK10642" s="3"/>
    </row>
    <row r="10643" spans="3:37">
      <c r="C10643" s="3"/>
      <c r="D10643" s="3"/>
      <c r="E10643" s="4"/>
      <c r="AK10643" s="3"/>
    </row>
    <row r="10644" spans="3:37">
      <c r="C10644" s="3"/>
      <c r="D10644" s="3"/>
      <c r="E10644" s="4"/>
      <c r="V10644" s="4"/>
      <c r="X10644" s="4"/>
    </row>
    <row r="10645" spans="3:37">
      <c r="C10645" s="3"/>
      <c r="D10645" s="3"/>
      <c r="E10645" s="4"/>
      <c r="V10645" s="4"/>
      <c r="X10645" s="4"/>
    </row>
    <row r="10646" spans="3:37">
      <c r="C10646" s="3"/>
      <c r="D10646" s="3"/>
      <c r="E10646" s="4"/>
      <c r="V10646" s="4"/>
      <c r="X10646" s="4"/>
    </row>
    <row r="10647" spans="3:37">
      <c r="C10647" s="3"/>
      <c r="D10647" s="3"/>
      <c r="E10647" s="4"/>
      <c r="V10647" s="4"/>
      <c r="X10647" s="4"/>
    </row>
    <row r="10648" spans="3:37">
      <c r="C10648" s="3"/>
      <c r="D10648" s="3"/>
      <c r="E10648" s="4"/>
      <c r="V10648" s="4"/>
      <c r="X10648" s="4"/>
    </row>
    <row r="10649" spans="3:37">
      <c r="C10649" s="3"/>
      <c r="D10649" s="3"/>
      <c r="E10649" s="4"/>
      <c r="V10649" s="4"/>
      <c r="X10649" s="4"/>
    </row>
    <row r="10650" spans="3:37">
      <c r="C10650" s="3"/>
      <c r="D10650" s="3"/>
      <c r="E10650" s="4"/>
      <c r="V10650" s="4"/>
      <c r="X10650" s="4"/>
      <c r="AK10650" s="3"/>
    </row>
    <row r="10651" spans="3:37">
      <c r="C10651" s="3"/>
      <c r="D10651" s="3"/>
      <c r="E10651" s="4"/>
      <c r="V10651" s="4"/>
      <c r="X10651" s="4"/>
      <c r="AK10651" s="3"/>
    </row>
    <row r="10652" spans="3:37">
      <c r="C10652" s="3"/>
      <c r="D10652" s="3"/>
      <c r="E10652" s="4"/>
      <c r="V10652" s="4"/>
      <c r="X10652" s="4"/>
      <c r="AK10652" s="3"/>
    </row>
    <row r="10653" spans="3:37">
      <c r="C10653" s="3"/>
      <c r="D10653" s="3"/>
      <c r="E10653" s="4"/>
      <c r="V10653" s="4"/>
      <c r="X10653" s="4"/>
      <c r="AK10653" s="3"/>
    </row>
    <row r="10654" spans="3:37">
      <c r="C10654" s="3"/>
      <c r="D10654" s="3"/>
      <c r="E10654" s="4"/>
      <c r="V10654" s="4"/>
      <c r="X10654" s="4"/>
      <c r="AK10654" s="3"/>
    </row>
    <row r="10655" spans="3:37">
      <c r="C10655" s="3"/>
      <c r="D10655" s="3"/>
      <c r="E10655" s="4"/>
      <c r="V10655" s="4"/>
      <c r="X10655" s="4"/>
      <c r="AK10655" s="3"/>
    </row>
    <row r="10656" spans="3:37">
      <c r="C10656" s="3"/>
      <c r="D10656" s="3"/>
      <c r="E10656" s="4"/>
      <c r="AK10656" s="3"/>
    </row>
    <row r="10657" spans="3:37">
      <c r="C10657" s="3"/>
      <c r="D10657" s="3"/>
      <c r="E10657" s="4"/>
    </row>
    <row r="10658" spans="3:37">
      <c r="C10658" s="3"/>
      <c r="D10658" s="3"/>
      <c r="E10658" s="4"/>
      <c r="AK10658" s="3"/>
    </row>
    <row r="10659" spans="3:37">
      <c r="C10659" s="3"/>
      <c r="D10659" s="3"/>
      <c r="E10659" s="4"/>
      <c r="AK10659" s="3"/>
    </row>
    <row r="10660" spans="3:37">
      <c r="C10660" s="3"/>
      <c r="D10660" s="3"/>
      <c r="E10660" s="4"/>
    </row>
    <row r="10661" spans="3:37">
      <c r="C10661" s="3"/>
      <c r="D10661" s="3"/>
      <c r="E10661" s="4"/>
      <c r="AK10661" s="3"/>
    </row>
    <row r="10662" spans="3:37">
      <c r="C10662" s="3"/>
      <c r="D10662" s="3"/>
      <c r="E10662" s="4"/>
      <c r="AK10662" s="3"/>
    </row>
    <row r="10663" spans="3:37">
      <c r="C10663" s="3"/>
      <c r="D10663" s="3"/>
      <c r="E10663" s="4"/>
    </row>
    <row r="10664" spans="3:37">
      <c r="C10664" s="3"/>
      <c r="D10664" s="3"/>
      <c r="E10664" s="4"/>
      <c r="AK10664" s="3"/>
    </row>
    <row r="10665" spans="3:37">
      <c r="C10665" s="3"/>
      <c r="D10665" s="3"/>
      <c r="E10665" s="4"/>
    </row>
    <row r="10666" spans="3:37">
      <c r="C10666" s="3"/>
      <c r="D10666" s="3"/>
      <c r="E10666" s="4"/>
      <c r="AK10666" s="3"/>
    </row>
    <row r="10667" spans="3:37">
      <c r="C10667" s="3"/>
      <c r="D10667" s="3"/>
      <c r="E10667" s="4"/>
      <c r="AK10667" s="3"/>
    </row>
    <row r="10668" spans="3:37">
      <c r="C10668" s="3"/>
      <c r="D10668" s="3"/>
      <c r="E10668" s="4"/>
      <c r="V10668" s="4"/>
      <c r="X10668" s="4"/>
    </row>
    <row r="10669" spans="3:37">
      <c r="C10669" s="3"/>
      <c r="D10669" s="3"/>
      <c r="E10669" s="4"/>
      <c r="V10669" s="4"/>
      <c r="X10669" s="4"/>
    </row>
    <row r="10670" spans="3:37">
      <c r="C10670" s="3"/>
      <c r="D10670" s="3"/>
      <c r="E10670" s="4"/>
      <c r="V10670" s="4"/>
      <c r="X10670" s="4"/>
    </row>
    <row r="10671" spans="3:37">
      <c r="C10671" s="3"/>
      <c r="D10671" s="3"/>
      <c r="E10671" s="4"/>
      <c r="V10671" s="4"/>
      <c r="X10671" s="4"/>
    </row>
    <row r="10672" spans="3:37">
      <c r="C10672" s="3"/>
      <c r="D10672" s="3"/>
      <c r="E10672" s="4"/>
      <c r="V10672" s="4"/>
      <c r="X10672" s="4"/>
    </row>
    <row r="10673" spans="3:37">
      <c r="C10673" s="3"/>
      <c r="D10673" s="3"/>
      <c r="E10673" s="4"/>
      <c r="AK10673" s="3"/>
    </row>
    <row r="10674" spans="3:37">
      <c r="C10674" s="3"/>
      <c r="D10674" s="3"/>
      <c r="E10674" s="4"/>
      <c r="AK10674" s="3"/>
    </row>
    <row r="10675" spans="3:37">
      <c r="C10675" s="3"/>
      <c r="D10675" s="3"/>
      <c r="E10675" s="4"/>
      <c r="AK10675" s="3"/>
    </row>
    <row r="10676" spans="3:37">
      <c r="C10676" s="3"/>
      <c r="D10676" s="3"/>
      <c r="E10676" s="4"/>
    </row>
    <row r="10677" spans="3:37">
      <c r="C10677" s="3"/>
      <c r="D10677" s="3"/>
      <c r="E10677" s="4"/>
      <c r="AK10677" s="3"/>
    </row>
    <row r="10678" spans="3:37">
      <c r="C10678" s="3"/>
      <c r="D10678" s="3"/>
      <c r="E10678" s="4"/>
    </row>
    <row r="10679" spans="3:37">
      <c r="C10679" s="3"/>
      <c r="D10679" s="3"/>
      <c r="E10679" s="4"/>
      <c r="V10679" s="4"/>
      <c r="X10679" s="4"/>
    </row>
    <row r="10680" spans="3:37">
      <c r="C10680" s="3"/>
      <c r="D10680" s="3"/>
      <c r="E10680" s="4"/>
      <c r="V10680" s="4"/>
      <c r="X10680" s="4"/>
    </row>
    <row r="10681" spans="3:37">
      <c r="C10681" s="3"/>
      <c r="D10681" s="3"/>
      <c r="E10681" s="4"/>
      <c r="V10681" s="4"/>
      <c r="X10681" s="4"/>
    </row>
    <row r="10682" spans="3:37">
      <c r="C10682" s="3"/>
      <c r="D10682" s="3"/>
      <c r="E10682" s="4"/>
      <c r="V10682" s="4"/>
      <c r="X10682" s="4"/>
    </row>
    <row r="10683" spans="3:37">
      <c r="C10683" s="3"/>
      <c r="D10683" s="3"/>
      <c r="E10683" s="4"/>
      <c r="V10683" s="4"/>
      <c r="X10683" s="4"/>
    </row>
    <row r="10684" spans="3:37">
      <c r="C10684" s="3"/>
      <c r="D10684" s="3"/>
      <c r="E10684" s="4"/>
    </row>
    <row r="10685" spans="3:37">
      <c r="C10685" s="3"/>
      <c r="D10685" s="3"/>
      <c r="E10685" s="4"/>
      <c r="AK10685" s="3"/>
    </row>
    <row r="10686" spans="3:37">
      <c r="C10686" s="3"/>
      <c r="D10686" s="3"/>
      <c r="E10686" s="4"/>
      <c r="AK10686" s="3"/>
    </row>
    <row r="10687" spans="3:37">
      <c r="C10687" s="3"/>
      <c r="D10687" s="3"/>
      <c r="E10687" s="4"/>
      <c r="V10687" s="4"/>
      <c r="X10687" s="4"/>
      <c r="AK10687" s="3"/>
    </row>
    <row r="10688" spans="3:37">
      <c r="C10688" s="3"/>
      <c r="D10688" s="3"/>
      <c r="E10688" s="4"/>
      <c r="AK10688" s="3"/>
    </row>
    <row r="10689" spans="3:37">
      <c r="C10689" s="3"/>
      <c r="D10689" s="3"/>
      <c r="E10689" s="4"/>
    </row>
    <row r="10690" spans="3:37">
      <c r="C10690" s="3"/>
      <c r="D10690" s="3"/>
      <c r="E10690" s="4"/>
      <c r="AK10690" s="3"/>
    </row>
    <row r="10691" spans="3:37">
      <c r="C10691" s="3"/>
      <c r="D10691" s="3"/>
      <c r="E10691" s="4"/>
    </row>
    <row r="10692" spans="3:37">
      <c r="C10692" s="3"/>
      <c r="D10692" s="3"/>
      <c r="E10692" s="4"/>
    </row>
    <row r="10693" spans="3:37">
      <c r="C10693" s="3"/>
      <c r="D10693" s="3"/>
      <c r="E10693" s="4"/>
      <c r="V10693" s="4"/>
      <c r="X10693" s="4"/>
    </row>
    <row r="10694" spans="3:37">
      <c r="C10694" s="3"/>
      <c r="D10694" s="3"/>
      <c r="E10694" s="4"/>
      <c r="V10694" s="4"/>
      <c r="X10694" s="4"/>
    </row>
    <row r="10695" spans="3:37">
      <c r="C10695" s="3"/>
      <c r="D10695" s="3"/>
      <c r="E10695" s="4"/>
      <c r="V10695" s="4"/>
      <c r="X10695" s="4"/>
    </row>
    <row r="10696" spans="3:37">
      <c r="C10696" s="3"/>
      <c r="D10696" s="3"/>
      <c r="E10696" s="4"/>
      <c r="V10696" s="4"/>
      <c r="X10696" s="4"/>
    </row>
    <row r="10697" spans="3:37">
      <c r="C10697" s="3"/>
      <c r="D10697" s="3"/>
      <c r="E10697" s="4"/>
      <c r="V10697" s="4"/>
      <c r="X10697" s="4"/>
    </row>
    <row r="10698" spans="3:37">
      <c r="C10698" s="3"/>
      <c r="D10698" s="3"/>
      <c r="E10698" s="4"/>
      <c r="AK10698" s="3"/>
    </row>
    <row r="10699" spans="3:37">
      <c r="C10699" s="3"/>
      <c r="D10699" s="3"/>
      <c r="E10699" s="4"/>
      <c r="AK10699" s="3"/>
    </row>
    <row r="10700" spans="3:37">
      <c r="C10700" s="3"/>
      <c r="D10700" s="3"/>
      <c r="E10700" s="4"/>
      <c r="AK10700" s="3"/>
    </row>
    <row r="10701" spans="3:37">
      <c r="C10701" s="3"/>
      <c r="D10701" s="3"/>
      <c r="E10701" s="4"/>
      <c r="AK10701" s="3"/>
    </row>
    <row r="10702" spans="3:37">
      <c r="C10702" s="3"/>
      <c r="D10702" s="3"/>
      <c r="E10702" s="4"/>
      <c r="AK10702" s="3"/>
    </row>
    <row r="10703" spans="3:37">
      <c r="C10703" s="3"/>
      <c r="D10703" s="3"/>
      <c r="E10703" s="4"/>
      <c r="AK10703" s="3"/>
    </row>
    <row r="10704" spans="3:37">
      <c r="C10704" s="3"/>
      <c r="D10704" s="3"/>
      <c r="E10704" s="4"/>
    </row>
    <row r="10705" spans="3:37">
      <c r="C10705" s="3"/>
      <c r="D10705" s="3"/>
      <c r="E10705" s="4"/>
      <c r="AK10705" s="3"/>
    </row>
    <row r="10706" spans="3:37">
      <c r="C10706" s="3"/>
      <c r="D10706" s="3"/>
      <c r="E10706" s="4"/>
      <c r="AK10706" s="3"/>
    </row>
    <row r="10707" spans="3:37">
      <c r="C10707" s="3"/>
      <c r="D10707" s="3"/>
      <c r="E10707" s="4"/>
      <c r="AK10707" s="3"/>
    </row>
    <row r="10708" spans="3:37">
      <c r="C10708" s="3"/>
      <c r="D10708" s="3"/>
      <c r="E10708" s="4"/>
    </row>
    <row r="10709" spans="3:37">
      <c r="C10709" s="3"/>
      <c r="D10709" s="3"/>
      <c r="E10709" s="4"/>
      <c r="AK10709" s="3"/>
    </row>
    <row r="10710" spans="3:37">
      <c r="C10710" s="3"/>
      <c r="D10710" s="3"/>
      <c r="E10710" s="4"/>
      <c r="AK10710" s="3"/>
    </row>
    <row r="10711" spans="3:37">
      <c r="C10711" s="3"/>
      <c r="D10711" s="3"/>
      <c r="E10711" s="4"/>
      <c r="AK10711" s="3"/>
    </row>
    <row r="10712" spans="3:37">
      <c r="C10712" s="3"/>
      <c r="D10712" s="3"/>
      <c r="E10712" s="4"/>
      <c r="AK10712" s="3"/>
    </row>
    <row r="10713" spans="3:37">
      <c r="C10713" s="3"/>
      <c r="D10713" s="3"/>
      <c r="E10713" s="4"/>
      <c r="AK10713" s="3"/>
    </row>
    <row r="10714" spans="3:37">
      <c r="C10714" s="3"/>
      <c r="D10714" s="3"/>
      <c r="E10714" s="4"/>
      <c r="AK10714" s="3"/>
    </row>
    <row r="10715" spans="3:37">
      <c r="C10715" s="3"/>
      <c r="D10715" s="3"/>
      <c r="E10715" s="4"/>
      <c r="AK10715" s="3"/>
    </row>
    <row r="10716" spans="3:37">
      <c r="C10716" s="3"/>
      <c r="D10716" s="3"/>
      <c r="E10716" s="4"/>
      <c r="AK10716" s="3"/>
    </row>
    <row r="10717" spans="3:37">
      <c r="C10717" s="3"/>
      <c r="D10717" s="3"/>
      <c r="E10717" s="4"/>
    </row>
    <row r="10718" spans="3:37">
      <c r="C10718" s="3"/>
      <c r="D10718" s="3"/>
      <c r="E10718" s="4"/>
      <c r="V10718" s="4"/>
      <c r="X10718" s="4"/>
    </row>
    <row r="10719" spans="3:37">
      <c r="C10719" s="3"/>
      <c r="D10719" s="3"/>
      <c r="E10719" s="4"/>
      <c r="V10719" s="4"/>
      <c r="X10719" s="4"/>
    </row>
    <row r="10720" spans="3:37">
      <c r="C10720" s="3"/>
      <c r="D10720" s="3"/>
      <c r="E10720" s="4"/>
      <c r="V10720" s="4"/>
      <c r="X10720" s="4"/>
      <c r="AK10720" s="3"/>
    </row>
    <row r="10721" spans="3:37">
      <c r="C10721" s="3"/>
      <c r="D10721" s="3"/>
      <c r="E10721" s="4"/>
      <c r="V10721" s="4"/>
      <c r="X10721" s="4"/>
      <c r="AK10721" s="3"/>
    </row>
    <row r="10722" spans="3:37">
      <c r="C10722" s="3"/>
      <c r="D10722" s="3"/>
      <c r="E10722" s="4"/>
    </row>
    <row r="10723" spans="3:37">
      <c r="C10723" s="3"/>
      <c r="D10723" s="3"/>
      <c r="E10723" s="4"/>
      <c r="AK10723" s="3"/>
    </row>
    <row r="10724" spans="3:37">
      <c r="C10724" s="3"/>
      <c r="D10724" s="3"/>
      <c r="E10724" s="4"/>
      <c r="AK10724" s="3"/>
    </row>
    <row r="10725" spans="3:37">
      <c r="C10725" s="3"/>
      <c r="D10725" s="3"/>
      <c r="E10725" s="4"/>
    </row>
    <row r="10726" spans="3:37">
      <c r="C10726" s="3"/>
      <c r="D10726" s="3"/>
      <c r="E10726" s="4"/>
      <c r="AK10726" s="3"/>
    </row>
    <row r="10727" spans="3:37">
      <c r="C10727" s="3"/>
      <c r="D10727" s="3"/>
      <c r="E10727" s="4"/>
      <c r="AK10727" s="3"/>
    </row>
    <row r="10728" spans="3:37">
      <c r="C10728" s="3"/>
      <c r="D10728" s="3"/>
      <c r="E10728" s="4"/>
    </row>
    <row r="10729" spans="3:37">
      <c r="C10729" s="3"/>
      <c r="D10729" s="3"/>
      <c r="E10729" s="4"/>
      <c r="V10729" s="4"/>
      <c r="X10729" s="4"/>
      <c r="AK10729" s="3"/>
    </row>
    <row r="10730" spans="3:37">
      <c r="C10730" s="3"/>
      <c r="D10730" s="3"/>
      <c r="E10730" s="4"/>
      <c r="V10730" s="4"/>
      <c r="X10730" s="4"/>
      <c r="AK10730" s="3"/>
    </row>
    <row r="10731" spans="3:37">
      <c r="C10731" s="3"/>
      <c r="D10731" s="3"/>
      <c r="E10731" s="4"/>
      <c r="V10731" s="4"/>
      <c r="X10731" s="4"/>
      <c r="AK10731" s="3"/>
    </row>
    <row r="10732" spans="3:37">
      <c r="C10732" s="3"/>
      <c r="D10732" s="3"/>
      <c r="E10732" s="4"/>
      <c r="V10732" s="4"/>
      <c r="X10732" s="4"/>
      <c r="AK10732" s="3"/>
    </row>
    <row r="10733" spans="3:37">
      <c r="C10733" s="3"/>
      <c r="D10733" s="3"/>
      <c r="E10733" s="4"/>
      <c r="V10733" s="4"/>
      <c r="X10733" s="4"/>
      <c r="AK10733" s="3"/>
    </row>
    <row r="10734" spans="3:37">
      <c r="C10734" s="3"/>
      <c r="D10734" s="3"/>
      <c r="E10734" s="4"/>
      <c r="V10734" s="4"/>
      <c r="X10734" s="4"/>
      <c r="AK10734" s="3"/>
    </row>
    <row r="10735" spans="3:37">
      <c r="C10735" s="3"/>
      <c r="D10735" s="3"/>
      <c r="E10735" s="4"/>
      <c r="AK10735" s="3"/>
    </row>
    <row r="10736" spans="3:37">
      <c r="C10736" s="3"/>
      <c r="D10736" s="3"/>
      <c r="E10736" s="4"/>
      <c r="AK10736" s="3"/>
    </row>
    <row r="10737" spans="3:37">
      <c r="C10737" s="3"/>
      <c r="D10737" s="3"/>
      <c r="E10737" s="4"/>
      <c r="AK10737" s="3"/>
    </row>
    <row r="10738" spans="3:37">
      <c r="C10738" s="3"/>
      <c r="D10738" s="3"/>
      <c r="E10738" s="4"/>
      <c r="AK10738" s="3"/>
    </row>
    <row r="10739" spans="3:37">
      <c r="C10739" s="3"/>
      <c r="D10739" s="3"/>
      <c r="E10739" s="4"/>
      <c r="V10739" s="4"/>
      <c r="X10739" s="4"/>
    </row>
    <row r="10740" spans="3:37">
      <c r="C10740" s="3"/>
      <c r="D10740" s="3"/>
      <c r="E10740" s="4"/>
      <c r="V10740" s="4"/>
      <c r="X10740" s="4"/>
    </row>
    <row r="10741" spans="3:37">
      <c r="C10741" s="3"/>
      <c r="D10741" s="3"/>
      <c r="E10741" s="4"/>
    </row>
    <row r="10742" spans="3:37">
      <c r="C10742" s="3"/>
      <c r="D10742" s="3"/>
      <c r="E10742" s="4"/>
      <c r="AK10742" s="3"/>
    </row>
    <row r="10743" spans="3:37">
      <c r="C10743" s="3"/>
      <c r="D10743" s="3"/>
      <c r="E10743" s="4"/>
      <c r="AK10743" s="3"/>
    </row>
    <row r="10744" spans="3:37">
      <c r="C10744" s="3"/>
      <c r="D10744" s="3"/>
      <c r="E10744" s="4"/>
      <c r="AK10744" s="3"/>
    </row>
    <row r="10745" spans="3:37">
      <c r="C10745" s="3"/>
      <c r="D10745" s="3"/>
      <c r="E10745" s="4"/>
    </row>
    <row r="10746" spans="3:37">
      <c r="C10746" s="3"/>
      <c r="D10746" s="3"/>
      <c r="E10746" s="4"/>
      <c r="AK10746" s="3"/>
    </row>
    <row r="10747" spans="3:37">
      <c r="C10747" s="3"/>
      <c r="D10747" s="3"/>
      <c r="E10747" s="4"/>
    </row>
    <row r="10748" spans="3:37">
      <c r="C10748" s="3"/>
      <c r="D10748" s="3"/>
      <c r="E10748" s="4"/>
      <c r="AK10748" s="3"/>
    </row>
    <row r="10749" spans="3:37">
      <c r="C10749" s="3"/>
      <c r="D10749" s="3"/>
      <c r="E10749" s="4"/>
    </row>
    <row r="10750" spans="3:37">
      <c r="C10750" s="3"/>
      <c r="D10750" s="3"/>
      <c r="E10750" s="4"/>
      <c r="AK10750" s="3"/>
    </row>
    <row r="10751" spans="3:37">
      <c r="C10751" s="3"/>
      <c r="D10751" s="3"/>
      <c r="E10751" s="4"/>
      <c r="AK10751" s="3"/>
    </row>
    <row r="10752" spans="3:37">
      <c r="C10752" s="3"/>
      <c r="D10752" s="3"/>
      <c r="E10752" s="4"/>
      <c r="AK10752" s="3"/>
    </row>
    <row r="10753" spans="3:37">
      <c r="C10753" s="3"/>
      <c r="D10753" s="3"/>
      <c r="E10753" s="4"/>
      <c r="AK10753" s="3"/>
    </row>
    <row r="10754" spans="3:37">
      <c r="C10754" s="3"/>
      <c r="D10754" s="3"/>
      <c r="E10754" s="4"/>
    </row>
    <row r="10755" spans="3:37">
      <c r="C10755" s="3"/>
      <c r="D10755" s="3"/>
      <c r="E10755" s="4"/>
    </row>
    <row r="10756" spans="3:37">
      <c r="C10756" s="3"/>
      <c r="D10756" s="3"/>
      <c r="E10756" s="4"/>
      <c r="AK10756" s="3"/>
    </row>
    <row r="10757" spans="3:37">
      <c r="C10757" s="3"/>
      <c r="D10757" s="3"/>
      <c r="E10757" s="4"/>
      <c r="AK10757" s="3"/>
    </row>
    <row r="10758" spans="3:37">
      <c r="C10758" s="3"/>
      <c r="D10758" s="3"/>
      <c r="E10758" s="4"/>
      <c r="AK10758" s="3"/>
    </row>
    <row r="10759" spans="3:37">
      <c r="C10759" s="3"/>
      <c r="D10759" s="3"/>
      <c r="E10759" s="4"/>
    </row>
    <row r="10760" spans="3:37">
      <c r="C10760" s="3"/>
      <c r="D10760" s="3"/>
      <c r="E10760" s="4"/>
      <c r="AK10760" s="3"/>
    </row>
    <row r="10761" spans="3:37">
      <c r="C10761" s="3"/>
      <c r="D10761" s="3"/>
      <c r="E10761" s="4"/>
      <c r="AK10761" s="3"/>
    </row>
    <row r="10762" spans="3:37">
      <c r="C10762" s="3"/>
      <c r="D10762" s="3"/>
      <c r="E10762" s="4"/>
    </row>
    <row r="10763" spans="3:37">
      <c r="C10763" s="3"/>
      <c r="D10763" s="3"/>
      <c r="E10763" s="4"/>
    </row>
    <row r="10764" spans="3:37">
      <c r="C10764" s="3"/>
      <c r="D10764" s="3"/>
      <c r="E10764" s="4"/>
      <c r="V10764" s="4"/>
      <c r="X10764" s="4"/>
    </row>
    <row r="10765" spans="3:37">
      <c r="C10765" s="3"/>
      <c r="D10765" s="3"/>
      <c r="E10765" s="4"/>
      <c r="V10765" s="4"/>
      <c r="X10765" s="4"/>
    </row>
    <row r="10766" spans="3:37">
      <c r="C10766" s="3"/>
      <c r="D10766" s="3"/>
      <c r="E10766" s="4"/>
      <c r="V10766" s="4"/>
      <c r="X10766" s="4"/>
    </row>
    <row r="10767" spans="3:37">
      <c r="C10767" s="3"/>
      <c r="D10767" s="3"/>
      <c r="E10767" s="4"/>
      <c r="V10767" s="4"/>
      <c r="X10767" s="4"/>
    </row>
    <row r="10768" spans="3:37">
      <c r="C10768" s="3"/>
      <c r="D10768" s="3"/>
      <c r="E10768" s="4"/>
      <c r="AK10768" s="3"/>
    </row>
    <row r="10769" spans="3:37">
      <c r="C10769" s="3"/>
      <c r="D10769" s="3"/>
      <c r="E10769" s="4"/>
    </row>
    <row r="10770" spans="3:37">
      <c r="C10770" s="3"/>
      <c r="D10770" s="3"/>
      <c r="E10770" s="4"/>
    </row>
    <row r="10771" spans="3:37">
      <c r="C10771" s="3"/>
      <c r="D10771" s="3"/>
      <c r="E10771" s="4"/>
      <c r="V10771" s="4"/>
      <c r="X10771" s="4"/>
      <c r="AK10771" s="3"/>
    </row>
    <row r="10772" spans="3:37">
      <c r="C10772" s="3"/>
      <c r="D10772" s="3"/>
      <c r="E10772" s="4"/>
      <c r="V10772" s="4"/>
      <c r="X10772" s="4"/>
      <c r="AK10772" s="3"/>
    </row>
    <row r="10773" spans="3:37">
      <c r="C10773" s="3"/>
      <c r="D10773" s="3"/>
      <c r="E10773" s="4"/>
      <c r="V10773" s="4"/>
      <c r="X10773" s="4"/>
      <c r="AK10773" s="3"/>
    </row>
    <row r="10774" spans="3:37">
      <c r="C10774" s="3"/>
      <c r="D10774" s="3"/>
      <c r="E10774" s="4"/>
      <c r="V10774" s="4"/>
      <c r="X10774" s="4"/>
    </row>
    <row r="10775" spans="3:37">
      <c r="C10775" s="3"/>
      <c r="D10775" s="3"/>
      <c r="E10775" s="4"/>
      <c r="V10775" s="4"/>
      <c r="X10775" s="4"/>
    </row>
    <row r="10776" spans="3:37">
      <c r="C10776" s="3"/>
      <c r="D10776" s="3"/>
      <c r="E10776" s="4"/>
      <c r="V10776" s="4"/>
      <c r="X10776" s="4"/>
    </row>
    <row r="10777" spans="3:37">
      <c r="C10777" s="3"/>
      <c r="D10777" s="3"/>
      <c r="E10777" s="4"/>
      <c r="AK10777" s="3"/>
    </row>
    <row r="10778" spans="3:37">
      <c r="C10778" s="3"/>
      <c r="D10778" s="3"/>
      <c r="E10778" s="4"/>
    </row>
    <row r="10779" spans="3:37">
      <c r="C10779" s="3"/>
      <c r="D10779" s="3"/>
      <c r="E10779" s="4"/>
      <c r="V10779" s="4"/>
      <c r="X10779" s="4"/>
      <c r="AK10779" s="3"/>
    </row>
    <row r="10780" spans="3:37">
      <c r="C10780" s="3"/>
      <c r="D10780" s="3"/>
      <c r="E10780" s="4"/>
      <c r="V10780" s="4"/>
      <c r="X10780" s="4"/>
      <c r="AK10780" s="3"/>
    </row>
    <row r="10781" spans="3:37">
      <c r="C10781" s="3"/>
      <c r="D10781" s="3"/>
      <c r="E10781" s="4"/>
      <c r="V10781" s="4"/>
      <c r="X10781" s="4"/>
    </row>
    <row r="10782" spans="3:37">
      <c r="C10782" s="3"/>
      <c r="D10782" s="3"/>
      <c r="E10782" s="4"/>
      <c r="V10782" s="4"/>
      <c r="X10782" s="4"/>
      <c r="AK10782" s="3"/>
    </row>
    <row r="10783" spans="3:37">
      <c r="C10783" s="3"/>
      <c r="D10783" s="3"/>
      <c r="E10783" s="4"/>
      <c r="V10783" s="4"/>
      <c r="X10783" s="4"/>
      <c r="AK10783" s="3"/>
    </row>
    <row r="10784" spans="3:37">
      <c r="C10784" s="3"/>
      <c r="D10784" s="3"/>
      <c r="E10784" s="4"/>
      <c r="AK10784" s="3"/>
    </row>
    <row r="10785" spans="3:37">
      <c r="C10785" s="3"/>
      <c r="D10785" s="3"/>
      <c r="E10785" s="4"/>
      <c r="AK10785" s="3"/>
    </row>
    <row r="10786" spans="3:37">
      <c r="C10786" s="3"/>
      <c r="D10786" s="3"/>
      <c r="E10786" s="4"/>
      <c r="AK10786" s="3"/>
    </row>
    <row r="10787" spans="3:37">
      <c r="C10787" s="3"/>
      <c r="D10787" s="3"/>
      <c r="E10787" s="4"/>
      <c r="AK10787" s="3"/>
    </row>
    <row r="10788" spans="3:37">
      <c r="C10788" s="3"/>
      <c r="D10788" s="3"/>
      <c r="E10788" s="4"/>
      <c r="AK10788" s="3"/>
    </row>
    <row r="10789" spans="3:37">
      <c r="C10789" s="3"/>
      <c r="D10789" s="3"/>
      <c r="E10789" s="4"/>
      <c r="AK10789" s="3"/>
    </row>
    <row r="10790" spans="3:37">
      <c r="C10790" s="3"/>
      <c r="D10790" s="3"/>
      <c r="E10790" s="4"/>
      <c r="AK10790" s="3"/>
    </row>
    <row r="10791" spans="3:37">
      <c r="C10791" s="3"/>
      <c r="D10791" s="3"/>
      <c r="E10791" s="4"/>
      <c r="AK10791" s="3"/>
    </row>
    <row r="10792" spans="3:37">
      <c r="C10792" s="3"/>
      <c r="D10792" s="3"/>
      <c r="E10792" s="4"/>
      <c r="V10792" s="4"/>
      <c r="X10792" s="4"/>
      <c r="AK10792" s="3"/>
    </row>
    <row r="10793" spans="3:37">
      <c r="C10793" s="3"/>
      <c r="D10793" s="3"/>
      <c r="E10793" s="4"/>
      <c r="V10793" s="4"/>
      <c r="X10793" s="4"/>
      <c r="AK10793" s="3"/>
    </row>
    <row r="10794" spans="3:37">
      <c r="C10794" s="3"/>
      <c r="D10794" s="3"/>
      <c r="E10794" s="4"/>
      <c r="AK10794" s="3"/>
    </row>
    <row r="10795" spans="3:37">
      <c r="C10795" s="3"/>
      <c r="D10795" s="3"/>
      <c r="E10795" s="4"/>
      <c r="AK10795" s="3"/>
    </row>
    <row r="10796" spans="3:37">
      <c r="C10796" s="3"/>
      <c r="D10796" s="3"/>
      <c r="E10796" s="4"/>
      <c r="AK10796" s="3"/>
    </row>
    <row r="10797" spans="3:37">
      <c r="C10797" s="3"/>
      <c r="D10797" s="3"/>
      <c r="E10797" s="4"/>
      <c r="AK10797" s="3"/>
    </row>
    <row r="10798" spans="3:37">
      <c r="C10798" s="3"/>
      <c r="D10798" s="3"/>
      <c r="E10798" s="4"/>
      <c r="AK10798" s="3"/>
    </row>
    <row r="10799" spans="3:37">
      <c r="C10799" s="3"/>
      <c r="D10799" s="3"/>
      <c r="E10799" s="4"/>
      <c r="AK10799" s="3"/>
    </row>
    <row r="10800" spans="3:37">
      <c r="C10800" s="3"/>
      <c r="D10800" s="3"/>
      <c r="E10800" s="4"/>
      <c r="AK10800" s="3"/>
    </row>
    <row r="10801" spans="3:37">
      <c r="C10801" s="3"/>
      <c r="D10801" s="3"/>
      <c r="E10801" s="4"/>
      <c r="AK10801" s="3"/>
    </row>
    <row r="10802" spans="3:37">
      <c r="C10802" s="3"/>
      <c r="D10802" s="3"/>
      <c r="E10802" s="4"/>
      <c r="AK10802" s="3"/>
    </row>
    <row r="10803" spans="3:37">
      <c r="C10803" s="3"/>
      <c r="D10803" s="3"/>
      <c r="E10803" s="4"/>
      <c r="AK10803" s="3"/>
    </row>
    <row r="10804" spans="3:37">
      <c r="C10804" s="3"/>
      <c r="D10804" s="3"/>
      <c r="E10804" s="4"/>
      <c r="AK10804" s="3"/>
    </row>
    <row r="10805" spans="3:37">
      <c r="C10805" s="3"/>
      <c r="D10805" s="3"/>
      <c r="E10805" s="4"/>
      <c r="AK10805" s="3"/>
    </row>
    <row r="10806" spans="3:37">
      <c r="C10806" s="3"/>
      <c r="D10806" s="3"/>
      <c r="E10806" s="4"/>
      <c r="AK10806" s="3"/>
    </row>
    <row r="10807" spans="3:37">
      <c r="C10807" s="3"/>
      <c r="D10807" s="3"/>
      <c r="E10807" s="4"/>
      <c r="AK10807" s="3"/>
    </row>
    <row r="10808" spans="3:37">
      <c r="C10808" s="3"/>
      <c r="D10808" s="3"/>
      <c r="E10808" s="4"/>
      <c r="AK10808" s="3"/>
    </row>
    <row r="10809" spans="3:37">
      <c r="C10809" s="3"/>
      <c r="D10809" s="3"/>
      <c r="E10809" s="4"/>
      <c r="AK10809" s="3"/>
    </row>
    <row r="10810" spans="3:37">
      <c r="C10810" s="3"/>
      <c r="D10810" s="3"/>
      <c r="E10810" s="4"/>
      <c r="AK10810" s="3"/>
    </row>
    <row r="10811" spans="3:37">
      <c r="C10811" s="3"/>
      <c r="D10811" s="3"/>
      <c r="E10811" s="4"/>
      <c r="AK10811" s="3"/>
    </row>
    <row r="10812" spans="3:37">
      <c r="C10812" s="3"/>
      <c r="D10812" s="3"/>
      <c r="E10812" s="4"/>
      <c r="AK10812" s="3"/>
    </row>
    <row r="10813" spans="3:37">
      <c r="C10813" s="3"/>
      <c r="D10813" s="3"/>
      <c r="E10813" s="4"/>
      <c r="AK10813" s="3"/>
    </row>
    <row r="10814" spans="3:37">
      <c r="C10814" s="3"/>
      <c r="D10814" s="3"/>
      <c r="E10814" s="4"/>
      <c r="AK10814" s="3"/>
    </row>
    <row r="10815" spans="3:37">
      <c r="C10815" s="3"/>
      <c r="D10815" s="3"/>
      <c r="E10815" s="4"/>
      <c r="AK10815" s="3"/>
    </row>
    <row r="10816" spans="3:37">
      <c r="C10816" s="3"/>
      <c r="D10816" s="3"/>
      <c r="E10816" s="4"/>
      <c r="AK10816" s="3"/>
    </row>
    <row r="10817" spans="3:37">
      <c r="C10817" s="3"/>
      <c r="D10817" s="3"/>
      <c r="E10817" s="4"/>
      <c r="AK10817" s="3"/>
    </row>
    <row r="10818" spans="3:37">
      <c r="C10818" s="3"/>
      <c r="D10818" s="3"/>
      <c r="E10818" s="4"/>
      <c r="AK10818" s="3"/>
    </row>
    <row r="10819" spans="3:37">
      <c r="C10819" s="3"/>
      <c r="D10819" s="3"/>
      <c r="E10819" s="4"/>
      <c r="AK10819" s="3"/>
    </row>
    <row r="10820" spans="3:37">
      <c r="C10820" s="3"/>
      <c r="D10820" s="3"/>
      <c r="E10820" s="4"/>
      <c r="AK10820" s="3"/>
    </row>
    <row r="10821" spans="3:37">
      <c r="C10821" s="3"/>
      <c r="D10821" s="3"/>
      <c r="E10821" s="4"/>
      <c r="AK10821" s="3"/>
    </row>
    <row r="10822" spans="3:37">
      <c r="C10822" s="3"/>
      <c r="D10822" s="3"/>
      <c r="E10822" s="4"/>
      <c r="AK10822" s="3"/>
    </row>
    <row r="10823" spans="3:37">
      <c r="C10823" s="3"/>
      <c r="D10823" s="3"/>
      <c r="E10823" s="4"/>
      <c r="AK10823" s="3"/>
    </row>
    <row r="10824" spans="3:37">
      <c r="C10824" s="3"/>
      <c r="D10824" s="3"/>
      <c r="E10824" s="4"/>
      <c r="AK10824" s="3"/>
    </row>
    <row r="10825" spans="3:37">
      <c r="C10825" s="3"/>
      <c r="D10825" s="3"/>
      <c r="E10825" s="4"/>
      <c r="AK10825" s="3"/>
    </row>
    <row r="10826" spans="3:37">
      <c r="C10826" s="3"/>
      <c r="D10826" s="3"/>
      <c r="E10826" s="4"/>
      <c r="AK10826" s="3"/>
    </row>
    <row r="10827" spans="3:37">
      <c r="C10827" s="3"/>
      <c r="D10827" s="3"/>
      <c r="E10827" s="4"/>
      <c r="AK10827" s="3"/>
    </row>
    <row r="10828" spans="3:37">
      <c r="C10828" s="3"/>
      <c r="D10828" s="3"/>
      <c r="E10828" s="4"/>
      <c r="AK10828" s="3"/>
    </row>
    <row r="10829" spans="3:37">
      <c r="C10829" s="3"/>
      <c r="D10829" s="3"/>
      <c r="E10829" s="4"/>
      <c r="AK10829" s="3"/>
    </row>
    <row r="10830" spans="3:37">
      <c r="C10830" s="3"/>
      <c r="D10830" s="3"/>
      <c r="E10830" s="4"/>
      <c r="V10830" s="4"/>
      <c r="X10830" s="4"/>
      <c r="AK10830" s="3"/>
    </row>
    <row r="10831" spans="3:37">
      <c r="C10831" s="3"/>
      <c r="D10831" s="3"/>
      <c r="E10831" s="4"/>
      <c r="V10831" s="4"/>
      <c r="X10831" s="4"/>
      <c r="AK10831" s="3"/>
    </row>
    <row r="10832" spans="3:37">
      <c r="C10832" s="3"/>
      <c r="D10832" s="3"/>
      <c r="E10832" s="4"/>
      <c r="V10832" s="4"/>
      <c r="X10832" s="4"/>
      <c r="AK10832" s="3"/>
    </row>
    <row r="10833" spans="3:37">
      <c r="C10833" s="3"/>
      <c r="D10833" s="3"/>
      <c r="E10833" s="4"/>
      <c r="V10833" s="4"/>
      <c r="X10833" s="4"/>
      <c r="AK10833" s="3"/>
    </row>
    <row r="10834" spans="3:37">
      <c r="C10834" s="3"/>
      <c r="D10834" s="3"/>
      <c r="E10834" s="4"/>
      <c r="V10834" s="4"/>
      <c r="X10834" s="4"/>
      <c r="AK10834" s="3"/>
    </row>
    <row r="10835" spans="3:37">
      <c r="C10835" s="3"/>
      <c r="D10835" s="3"/>
      <c r="E10835" s="4"/>
      <c r="V10835" s="4"/>
      <c r="X10835" s="4"/>
    </row>
    <row r="10836" spans="3:37">
      <c r="C10836" s="3"/>
      <c r="D10836" s="3"/>
      <c r="E10836" s="4"/>
      <c r="AK10836" s="3"/>
    </row>
    <row r="10837" spans="3:37">
      <c r="C10837" s="3"/>
      <c r="D10837" s="3"/>
      <c r="E10837" s="4"/>
      <c r="AK10837" s="3"/>
    </row>
    <row r="10838" spans="3:37">
      <c r="C10838" s="3"/>
      <c r="D10838" s="3"/>
      <c r="E10838" s="4"/>
      <c r="AK10838" s="3"/>
    </row>
    <row r="10839" spans="3:37">
      <c r="C10839" s="3"/>
      <c r="D10839" s="3"/>
      <c r="E10839" s="4"/>
      <c r="AK10839" s="3"/>
    </row>
    <row r="10840" spans="3:37">
      <c r="C10840" s="3"/>
      <c r="D10840" s="3"/>
      <c r="E10840" s="4"/>
      <c r="AK10840" s="3"/>
    </row>
    <row r="10841" spans="3:37">
      <c r="C10841" s="3"/>
      <c r="D10841" s="3"/>
      <c r="E10841" s="4"/>
      <c r="AK10841" s="3"/>
    </row>
    <row r="10842" spans="3:37">
      <c r="C10842" s="3"/>
      <c r="D10842" s="3"/>
      <c r="E10842" s="4"/>
      <c r="AK10842" s="3"/>
    </row>
    <row r="10843" spans="3:37">
      <c r="C10843" s="3"/>
      <c r="D10843" s="3"/>
      <c r="E10843" s="4"/>
      <c r="AK10843" s="3"/>
    </row>
    <row r="10844" spans="3:37">
      <c r="C10844" s="3"/>
      <c r="D10844" s="3"/>
      <c r="E10844" s="4"/>
      <c r="V10844" s="4"/>
      <c r="X10844" s="4"/>
      <c r="AK10844" s="3"/>
    </row>
    <row r="10845" spans="3:37">
      <c r="C10845" s="3"/>
      <c r="D10845" s="3"/>
      <c r="E10845" s="4"/>
      <c r="V10845" s="4"/>
      <c r="X10845" s="4"/>
      <c r="AK10845" s="3"/>
    </row>
    <row r="10846" spans="3:37">
      <c r="C10846" s="3"/>
      <c r="D10846" s="3"/>
      <c r="E10846" s="4"/>
      <c r="V10846" s="4"/>
      <c r="X10846" s="4"/>
      <c r="AK10846" s="3"/>
    </row>
    <row r="10847" spans="3:37">
      <c r="C10847" s="3"/>
      <c r="D10847" s="3"/>
      <c r="E10847" s="4"/>
      <c r="V10847" s="4"/>
      <c r="X10847" s="4"/>
      <c r="AK10847" s="3"/>
    </row>
    <row r="10848" spans="3:37">
      <c r="C10848" s="3"/>
      <c r="D10848" s="3"/>
      <c r="E10848" s="4"/>
      <c r="AK10848" s="3"/>
    </row>
    <row r="10849" spans="3:37">
      <c r="C10849" s="3"/>
      <c r="D10849" s="3"/>
      <c r="E10849" s="4"/>
      <c r="AK10849" s="3"/>
    </row>
    <row r="10850" spans="3:37">
      <c r="C10850" s="3"/>
      <c r="D10850" s="3"/>
      <c r="E10850" s="4"/>
      <c r="AK10850" s="3"/>
    </row>
    <row r="10851" spans="3:37">
      <c r="C10851" s="3"/>
      <c r="D10851" s="3"/>
      <c r="E10851" s="4"/>
      <c r="V10851" s="4"/>
      <c r="X10851" s="4"/>
      <c r="AK10851" s="3"/>
    </row>
    <row r="10852" spans="3:37">
      <c r="C10852" s="3"/>
      <c r="D10852" s="3"/>
      <c r="E10852" s="4"/>
      <c r="V10852" s="4"/>
      <c r="X10852" s="4"/>
      <c r="AK10852" s="3"/>
    </row>
    <row r="10853" spans="3:37">
      <c r="C10853" s="3"/>
      <c r="D10853" s="3"/>
      <c r="E10853" s="4"/>
      <c r="V10853" s="4"/>
      <c r="X10853" s="4"/>
      <c r="AK10853" s="3"/>
    </row>
    <row r="10854" spans="3:37">
      <c r="C10854" s="3"/>
      <c r="D10854" s="3"/>
      <c r="E10854" s="4"/>
      <c r="V10854" s="4"/>
      <c r="X10854" s="4"/>
      <c r="AK10854" s="3"/>
    </row>
    <row r="10855" spans="3:37">
      <c r="C10855" s="3"/>
      <c r="D10855" s="3"/>
      <c r="E10855" s="4"/>
      <c r="V10855" s="4"/>
      <c r="X10855" s="4"/>
      <c r="AK10855" s="3"/>
    </row>
    <row r="10856" spans="3:37">
      <c r="C10856" s="3"/>
      <c r="D10856" s="3"/>
      <c r="E10856" s="4"/>
      <c r="V10856" s="4"/>
      <c r="X10856" s="4"/>
      <c r="AK10856" s="3"/>
    </row>
    <row r="10857" spans="3:37">
      <c r="C10857" s="3"/>
      <c r="D10857" s="3"/>
      <c r="E10857" s="4"/>
      <c r="V10857" s="4"/>
      <c r="X10857" s="4"/>
      <c r="AK10857" s="3"/>
    </row>
    <row r="10858" spans="3:37">
      <c r="C10858" s="3"/>
      <c r="D10858" s="3"/>
      <c r="E10858" s="4"/>
      <c r="V10858" s="4"/>
      <c r="X10858" s="4"/>
      <c r="AK10858" s="3"/>
    </row>
    <row r="10859" spans="3:37">
      <c r="C10859" s="3"/>
      <c r="D10859" s="3"/>
      <c r="E10859" s="4"/>
      <c r="AK10859" s="3"/>
    </row>
    <row r="10860" spans="3:37">
      <c r="C10860" s="3"/>
      <c r="D10860" s="3"/>
      <c r="E10860" s="4"/>
      <c r="AK10860" s="3"/>
    </row>
    <row r="10861" spans="3:37">
      <c r="C10861" s="3"/>
      <c r="D10861" s="3"/>
      <c r="E10861" s="4"/>
      <c r="AK10861" s="3"/>
    </row>
    <row r="10862" spans="3:37">
      <c r="C10862" s="3"/>
      <c r="D10862" s="3"/>
      <c r="E10862" s="4"/>
      <c r="AK10862" s="3"/>
    </row>
    <row r="10863" spans="3:37">
      <c r="C10863" s="3"/>
      <c r="D10863" s="3"/>
      <c r="E10863" s="4"/>
      <c r="AK10863" s="3"/>
    </row>
    <row r="10864" spans="3:37">
      <c r="C10864" s="3"/>
      <c r="D10864" s="3"/>
      <c r="E10864" s="4"/>
      <c r="V10864" s="4"/>
      <c r="X10864" s="4"/>
      <c r="AK10864" s="3"/>
    </row>
    <row r="10865" spans="3:37">
      <c r="C10865" s="3"/>
      <c r="D10865" s="3"/>
      <c r="E10865" s="4"/>
      <c r="V10865" s="4"/>
      <c r="X10865" s="4"/>
      <c r="AK10865" s="3"/>
    </row>
    <row r="10866" spans="3:37">
      <c r="C10866" s="3"/>
      <c r="D10866" s="3"/>
      <c r="E10866" s="4"/>
      <c r="V10866" s="4"/>
      <c r="X10866" s="4"/>
      <c r="AK10866" s="3"/>
    </row>
    <row r="10867" spans="3:37">
      <c r="C10867" s="3"/>
      <c r="D10867" s="3"/>
      <c r="E10867" s="4"/>
      <c r="V10867" s="4"/>
      <c r="X10867" s="4"/>
      <c r="AK10867" s="3"/>
    </row>
    <row r="10868" spans="3:37">
      <c r="C10868" s="3"/>
      <c r="D10868" s="3"/>
      <c r="E10868" s="4"/>
      <c r="AK10868" s="3"/>
    </row>
    <row r="10869" spans="3:37">
      <c r="C10869" s="3"/>
      <c r="D10869" s="3"/>
      <c r="E10869" s="4"/>
      <c r="AK10869" s="3"/>
    </row>
    <row r="10870" spans="3:37">
      <c r="C10870" s="3"/>
      <c r="D10870" s="3"/>
      <c r="E10870" s="4"/>
      <c r="AK10870" s="3"/>
    </row>
    <row r="10871" spans="3:37">
      <c r="C10871" s="3"/>
      <c r="D10871" s="3"/>
      <c r="E10871" s="4"/>
      <c r="AK10871" s="3"/>
    </row>
    <row r="10872" spans="3:37">
      <c r="C10872" s="3"/>
      <c r="D10872" s="3"/>
      <c r="E10872" s="4"/>
      <c r="AK10872" s="3"/>
    </row>
    <row r="10873" spans="3:37">
      <c r="C10873" s="3"/>
      <c r="D10873" s="3"/>
      <c r="E10873" s="4"/>
      <c r="AK10873" s="3"/>
    </row>
    <row r="10874" spans="3:37">
      <c r="C10874" s="3"/>
      <c r="D10874" s="3"/>
      <c r="E10874" s="4"/>
      <c r="AK10874" s="3"/>
    </row>
    <row r="10875" spans="3:37">
      <c r="C10875" s="3"/>
      <c r="D10875" s="3"/>
      <c r="E10875" s="4"/>
      <c r="AK10875" s="3"/>
    </row>
    <row r="10876" spans="3:37">
      <c r="C10876" s="3"/>
      <c r="D10876" s="3"/>
      <c r="E10876" s="4"/>
      <c r="AK10876" s="3"/>
    </row>
    <row r="10877" spans="3:37">
      <c r="C10877" s="3"/>
      <c r="D10877" s="3"/>
      <c r="E10877" s="4"/>
      <c r="AK10877" s="3"/>
    </row>
    <row r="10878" spans="3:37">
      <c r="C10878" s="3"/>
      <c r="D10878" s="3"/>
      <c r="E10878" s="4"/>
      <c r="AK10878" s="3"/>
    </row>
    <row r="10879" spans="3:37">
      <c r="C10879" s="3"/>
      <c r="D10879" s="3"/>
      <c r="E10879" s="4"/>
      <c r="AK10879" s="3"/>
    </row>
    <row r="10880" spans="3:37">
      <c r="C10880" s="3"/>
      <c r="D10880" s="3"/>
      <c r="E10880" s="4"/>
      <c r="V10880" s="4"/>
      <c r="X10880" s="4"/>
      <c r="AK10880" s="3"/>
    </row>
    <row r="10881" spans="3:37">
      <c r="C10881" s="3"/>
      <c r="D10881" s="3"/>
      <c r="E10881" s="4"/>
      <c r="V10881" s="4"/>
      <c r="X10881" s="4"/>
      <c r="AK10881" s="3"/>
    </row>
    <row r="10882" spans="3:37">
      <c r="C10882" s="3"/>
      <c r="D10882" s="3"/>
      <c r="E10882" s="4"/>
      <c r="V10882" s="4"/>
      <c r="X10882" s="4"/>
      <c r="AK10882" s="3"/>
    </row>
    <row r="10883" spans="3:37">
      <c r="C10883" s="3"/>
      <c r="D10883" s="3"/>
      <c r="E10883" s="4"/>
      <c r="V10883" s="4"/>
      <c r="X10883" s="4"/>
      <c r="AK10883" s="3"/>
    </row>
    <row r="10884" spans="3:37">
      <c r="C10884" s="3"/>
      <c r="D10884" s="3"/>
      <c r="E10884" s="4"/>
      <c r="V10884" s="4"/>
      <c r="X10884" s="4"/>
      <c r="AK10884" s="3"/>
    </row>
    <row r="10885" spans="3:37">
      <c r="C10885" s="3"/>
      <c r="D10885" s="3"/>
      <c r="E10885" s="4"/>
      <c r="V10885" s="4"/>
      <c r="X10885" s="4"/>
      <c r="AK10885" s="3"/>
    </row>
    <row r="10886" spans="3:37">
      <c r="C10886" s="3"/>
      <c r="D10886" s="3"/>
      <c r="E10886" s="4"/>
      <c r="AK10886" s="3"/>
    </row>
    <row r="10887" spans="3:37">
      <c r="C10887" s="3"/>
      <c r="D10887" s="3"/>
      <c r="E10887" s="4"/>
      <c r="AK10887" s="3"/>
    </row>
    <row r="10888" spans="3:37">
      <c r="C10888" s="3"/>
      <c r="D10888" s="3"/>
      <c r="E10888" s="4"/>
      <c r="AK10888" s="3"/>
    </row>
    <row r="10889" spans="3:37">
      <c r="C10889" s="3"/>
      <c r="D10889" s="3"/>
      <c r="E10889" s="4"/>
      <c r="V10889" s="4"/>
      <c r="X10889" s="4"/>
      <c r="AK10889" s="3"/>
    </row>
    <row r="10890" spans="3:37">
      <c r="C10890" s="3"/>
      <c r="D10890" s="3"/>
      <c r="E10890" s="4"/>
      <c r="V10890" s="4"/>
      <c r="X10890" s="4"/>
      <c r="AK10890" s="3"/>
    </row>
    <row r="10891" spans="3:37">
      <c r="C10891" s="3"/>
      <c r="D10891" s="3"/>
      <c r="E10891" s="4"/>
      <c r="AK10891" s="3"/>
    </row>
    <row r="10892" spans="3:37">
      <c r="C10892" s="3"/>
      <c r="D10892" s="3"/>
      <c r="E10892" s="4"/>
      <c r="AK10892" s="3"/>
    </row>
    <row r="10893" spans="3:37">
      <c r="C10893" s="3"/>
      <c r="D10893" s="3"/>
      <c r="E10893" s="4"/>
      <c r="AK10893" s="3"/>
    </row>
    <row r="10894" spans="3:37">
      <c r="C10894" s="3"/>
      <c r="D10894" s="3"/>
      <c r="E10894" s="4"/>
      <c r="AK10894" s="3"/>
    </row>
    <row r="10895" spans="3:37">
      <c r="C10895" s="3"/>
      <c r="D10895" s="3"/>
      <c r="E10895" s="4"/>
      <c r="AK10895" s="3"/>
    </row>
    <row r="10896" spans="3:37">
      <c r="C10896" s="3"/>
      <c r="D10896" s="3"/>
      <c r="E10896" s="4"/>
      <c r="AK10896" s="3"/>
    </row>
    <row r="10897" spans="3:37">
      <c r="C10897" s="3"/>
      <c r="D10897" s="3"/>
      <c r="E10897" s="4"/>
      <c r="AK10897" s="3"/>
    </row>
    <row r="10898" spans="3:37">
      <c r="C10898" s="3"/>
      <c r="D10898" s="3"/>
      <c r="E10898" s="4"/>
      <c r="AK10898" s="3"/>
    </row>
    <row r="10899" spans="3:37">
      <c r="C10899" s="3"/>
      <c r="D10899" s="3"/>
      <c r="E10899" s="4"/>
      <c r="AK10899" s="3"/>
    </row>
    <row r="10900" spans="3:37">
      <c r="C10900" s="3"/>
      <c r="D10900" s="3"/>
      <c r="E10900" s="4"/>
      <c r="AK10900" s="3"/>
    </row>
    <row r="10901" spans="3:37">
      <c r="C10901" s="3"/>
      <c r="D10901" s="3"/>
      <c r="E10901" s="4"/>
      <c r="AK10901" s="3"/>
    </row>
    <row r="10902" spans="3:37">
      <c r="C10902" s="3"/>
      <c r="D10902" s="3"/>
      <c r="E10902" s="4"/>
      <c r="AK10902" s="3"/>
    </row>
    <row r="10903" spans="3:37">
      <c r="C10903" s="3"/>
      <c r="D10903" s="3"/>
      <c r="E10903" s="4"/>
      <c r="AK10903" s="3"/>
    </row>
    <row r="10904" spans="3:37">
      <c r="C10904" s="3"/>
      <c r="D10904" s="3"/>
      <c r="E10904" s="4"/>
      <c r="V10904" s="4"/>
      <c r="X10904" s="4"/>
      <c r="AK10904" s="3"/>
    </row>
    <row r="10905" spans="3:37">
      <c r="C10905" s="3"/>
      <c r="D10905" s="3"/>
      <c r="E10905" s="4"/>
      <c r="V10905" s="4"/>
      <c r="X10905" s="4"/>
      <c r="AK10905" s="3"/>
    </row>
    <row r="10906" spans="3:37">
      <c r="C10906" s="3"/>
      <c r="D10906" s="3"/>
      <c r="E10906" s="4"/>
      <c r="V10906" s="4"/>
      <c r="X10906" s="4"/>
      <c r="AK10906" s="3"/>
    </row>
    <row r="10907" spans="3:37">
      <c r="C10907" s="3"/>
      <c r="D10907" s="3"/>
      <c r="E10907" s="4"/>
      <c r="V10907" s="4"/>
      <c r="X10907" s="4"/>
      <c r="AK10907" s="3"/>
    </row>
    <row r="10908" spans="3:37">
      <c r="C10908" s="3"/>
      <c r="D10908" s="3"/>
      <c r="E10908" s="4"/>
      <c r="V10908" s="4"/>
      <c r="X10908" s="4"/>
      <c r="AK10908" s="3"/>
    </row>
    <row r="10909" spans="3:37">
      <c r="C10909" s="3"/>
      <c r="D10909" s="3"/>
      <c r="E10909" s="4"/>
      <c r="V10909" s="4"/>
      <c r="X10909" s="4"/>
      <c r="AK10909" s="3"/>
    </row>
    <row r="10910" spans="3:37">
      <c r="C10910" s="3"/>
      <c r="D10910" s="3"/>
      <c r="E10910" s="4"/>
      <c r="V10910" s="4"/>
      <c r="X10910" s="4"/>
    </row>
    <row r="10911" spans="3:37">
      <c r="C10911" s="3"/>
      <c r="D10911" s="3"/>
      <c r="E10911" s="4"/>
      <c r="V10911" s="4"/>
      <c r="X10911" s="4"/>
    </row>
    <row r="10912" spans="3:37">
      <c r="C10912" s="3"/>
      <c r="D10912" s="3"/>
      <c r="E10912" s="4"/>
      <c r="V10912" s="4"/>
      <c r="X10912" s="4"/>
    </row>
    <row r="10913" spans="3:37">
      <c r="C10913" s="3"/>
      <c r="D10913" s="3"/>
      <c r="E10913" s="4"/>
      <c r="V10913" s="4"/>
      <c r="X10913" s="4"/>
    </row>
    <row r="10914" spans="3:37">
      <c r="C10914" s="3"/>
      <c r="D10914" s="3"/>
      <c r="E10914" s="4"/>
      <c r="V10914" s="4"/>
      <c r="X10914" s="4"/>
    </row>
    <row r="10915" spans="3:37">
      <c r="C10915" s="3"/>
      <c r="D10915" s="3"/>
      <c r="E10915" s="4"/>
      <c r="V10915" s="4"/>
      <c r="X10915" s="4"/>
    </row>
    <row r="10916" spans="3:37">
      <c r="C10916" s="3"/>
      <c r="D10916" s="3"/>
      <c r="E10916" s="4"/>
      <c r="AK10916" s="3"/>
    </row>
    <row r="10917" spans="3:37">
      <c r="C10917" s="3"/>
      <c r="D10917" s="3"/>
      <c r="E10917" s="4"/>
      <c r="AK10917" s="3"/>
    </row>
    <row r="10918" spans="3:37">
      <c r="C10918" s="3"/>
      <c r="D10918" s="3"/>
      <c r="E10918" s="4"/>
      <c r="AK10918" s="3"/>
    </row>
    <row r="10919" spans="3:37">
      <c r="C10919" s="3"/>
      <c r="D10919" s="3"/>
      <c r="E10919" s="4"/>
      <c r="AK10919" s="3"/>
    </row>
    <row r="10920" spans="3:37">
      <c r="C10920" s="3"/>
      <c r="D10920" s="3"/>
      <c r="E10920" s="4"/>
      <c r="AK10920" s="3"/>
    </row>
    <row r="10921" spans="3:37">
      <c r="C10921" s="3"/>
      <c r="D10921" s="3"/>
      <c r="E10921" s="4"/>
      <c r="AK10921" s="3"/>
    </row>
    <row r="10922" spans="3:37">
      <c r="C10922" s="3"/>
      <c r="D10922" s="3"/>
      <c r="E10922" s="4"/>
      <c r="AK10922" s="3"/>
    </row>
    <row r="10923" spans="3:37">
      <c r="C10923" s="3"/>
      <c r="D10923" s="3"/>
      <c r="E10923" s="4"/>
      <c r="AK10923" s="3"/>
    </row>
    <row r="10924" spans="3:37">
      <c r="C10924" s="3"/>
      <c r="D10924" s="3"/>
      <c r="E10924" s="4"/>
      <c r="AK10924" s="3"/>
    </row>
    <row r="10925" spans="3:37">
      <c r="C10925" s="3"/>
      <c r="D10925" s="3"/>
      <c r="E10925" s="4"/>
      <c r="AK10925" s="3"/>
    </row>
    <row r="10926" spans="3:37">
      <c r="C10926" s="3"/>
      <c r="D10926" s="3"/>
      <c r="E10926" s="4"/>
    </row>
    <row r="10927" spans="3:37">
      <c r="C10927" s="3"/>
      <c r="D10927" s="3"/>
      <c r="E10927" s="4"/>
      <c r="AK10927" s="3"/>
    </row>
    <row r="10928" spans="3:37">
      <c r="C10928" s="3"/>
      <c r="D10928" s="3"/>
      <c r="E10928" s="4"/>
    </row>
    <row r="10929" spans="3:37">
      <c r="C10929" s="3"/>
      <c r="D10929" s="3"/>
      <c r="E10929" s="4"/>
      <c r="AK10929" s="3"/>
    </row>
    <row r="10930" spans="3:37">
      <c r="C10930" s="3"/>
      <c r="D10930" s="3"/>
      <c r="E10930" s="4"/>
    </row>
    <row r="10931" spans="3:37">
      <c r="C10931" s="3"/>
      <c r="D10931" s="3"/>
      <c r="E10931" s="4"/>
      <c r="AK10931" s="3"/>
    </row>
    <row r="10932" spans="3:37">
      <c r="C10932" s="3"/>
      <c r="D10932" s="3"/>
      <c r="E10932" s="4"/>
      <c r="AK10932" s="3"/>
    </row>
    <row r="10933" spans="3:37">
      <c r="C10933" s="3"/>
      <c r="D10933" s="3"/>
      <c r="E10933" s="4"/>
      <c r="AK10933" s="3"/>
    </row>
    <row r="10934" spans="3:37">
      <c r="C10934" s="3"/>
      <c r="D10934" s="3"/>
      <c r="E10934" s="4"/>
      <c r="AK10934" s="3"/>
    </row>
    <row r="10935" spans="3:37">
      <c r="C10935" s="3"/>
      <c r="D10935" s="3"/>
      <c r="E10935" s="4"/>
      <c r="AK10935" s="3"/>
    </row>
    <row r="10936" spans="3:37">
      <c r="C10936" s="3"/>
      <c r="D10936" s="3"/>
      <c r="E10936" s="4"/>
      <c r="AK10936" s="3"/>
    </row>
    <row r="10937" spans="3:37">
      <c r="C10937" s="3"/>
      <c r="D10937" s="3"/>
      <c r="E10937" s="4"/>
      <c r="AK10937" s="3"/>
    </row>
    <row r="10938" spans="3:37">
      <c r="C10938" s="3"/>
      <c r="D10938" s="3"/>
      <c r="E10938" s="4"/>
      <c r="AK10938" s="3"/>
    </row>
    <row r="10939" spans="3:37">
      <c r="C10939" s="3"/>
      <c r="D10939" s="3"/>
      <c r="E10939" s="4"/>
      <c r="AK10939" s="3"/>
    </row>
    <row r="10940" spans="3:37">
      <c r="C10940" s="3"/>
      <c r="D10940" s="3"/>
      <c r="E10940" s="4"/>
      <c r="AK10940" s="3"/>
    </row>
    <row r="10941" spans="3:37">
      <c r="C10941" s="3"/>
      <c r="D10941" s="3"/>
      <c r="E10941" s="4"/>
      <c r="AK10941" s="3"/>
    </row>
    <row r="10942" spans="3:37">
      <c r="C10942" s="3"/>
      <c r="D10942" s="3"/>
      <c r="E10942" s="4"/>
      <c r="AK10942" s="3"/>
    </row>
    <row r="10943" spans="3:37">
      <c r="C10943" s="3"/>
      <c r="D10943" s="3"/>
      <c r="E10943" s="4"/>
      <c r="AK10943" s="3"/>
    </row>
    <row r="10944" spans="3:37">
      <c r="C10944" s="3"/>
      <c r="D10944" s="3"/>
      <c r="E10944" s="4"/>
      <c r="AK10944" s="3"/>
    </row>
    <row r="10945" spans="3:37">
      <c r="C10945" s="3"/>
      <c r="D10945" s="3"/>
      <c r="E10945" s="4"/>
      <c r="AK10945" s="3"/>
    </row>
    <row r="10946" spans="3:37">
      <c r="C10946" s="3"/>
      <c r="D10946" s="3"/>
      <c r="E10946" s="4"/>
    </row>
    <row r="10947" spans="3:37">
      <c r="C10947" s="3"/>
      <c r="D10947" s="3"/>
      <c r="E10947" s="4"/>
      <c r="AK10947" s="3"/>
    </row>
    <row r="10948" spans="3:37">
      <c r="C10948" s="3"/>
      <c r="D10948" s="3"/>
      <c r="E10948" s="4"/>
      <c r="AK10948" s="3"/>
    </row>
    <row r="10949" spans="3:37">
      <c r="C10949" s="3"/>
      <c r="D10949" s="3"/>
      <c r="E10949" s="4"/>
      <c r="AK10949" s="3"/>
    </row>
    <row r="10950" spans="3:37">
      <c r="C10950" s="3"/>
      <c r="D10950" s="3"/>
      <c r="E10950" s="4"/>
      <c r="AK10950" s="3"/>
    </row>
    <row r="10951" spans="3:37">
      <c r="C10951" s="3"/>
      <c r="D10951" s="3"/>
      <c r="E10951" s="4"/>
      <c r="AK10951" s="3"/>
    </row>
    <row r="10952" spans="3:37">
      <c r="C10952" s="3"/>
      <c r="D10952" s="3"/>
      <c r="E10952" s="4"/>
    </row>
    <row r="10953" spans="3:37">
      <c r="C10953" s="3"/>
      <c r="D10953" s="3"/>
      <c r="E10953" s="4"/>
      <c r="V10953" s="4"/>
      <c r="X10953" s="4"/>
      <c r="AK10953" s="3"/>
    </row>
    <row r="10954" spans="3:37">
      <c r="C10954" s="3"/>
      <c r="D10954" s="3"/>
      <c r="E10954" s="4"/>
      <c r="V10954" s="4"/>
      <c r="X10954" s="4"/>
      <c r="AK10954" s="3"/>
    </row>
    <row r="10955" spans="3:37">
      <c r="C10955" s="3"/>
      <c r="D10955" s="3"/>
      <c r="E10955" s="4"/>
      <c r="V10955" s="4"/>
      <c r="X10955" s="4"/>
      <c r="AK10955" s="3"/>
    </row>
    <row r="10956" spans="3:37">
      <c r="C10956" s="3"/>
      <c r="D10956" s="3"/>
      <c r="E10956" s="4"/>
      <c r="V10956" s="4"/>
      <c r="X10956" s="4"/>
    </row>
    <row r="10957" spans="3:37">
      <c r="C10957" s="3"/>
      <c r="D10957" s="3"/>
      <c r="E10957" s="4"/>
      <c r="V10957" s="4"/>
      <c r="X10957" s="4"/>
      <c r="AK10957" s="3"/>
    </row>
    <row r="10958" spans="3:37">
      <c r="C10958" s="3"/>
      <c r="D10958" s="3"/>
      <c r="E10958" s="4"/>
      <c r="V10958" s="4"/>
      <c r="X10958" s="4"/>
      <c r="AK10958" s="3"/>
    </row>
    <row r="10959" spans="3:37">
      <c r="C10959" s="3"/>
      <c r="D10959" s="3"/>
      <c r="E10959" s="4"/>
      <c r="V10959" s="4"/>
      <c r="X10959" s="4"/>
    </row>
    <row r="10960" spans="3:37">
      <c r="C10960" s="3"/>
      <c r="D10960" s="3"/>
      <c r="E10960" s="4"/>
      <c r="V10960" s="4"/>
      <c r="X10960" s="4"/>
    </row>
    <row r="10961" spans="3:37">
      <c r="C10961" s="3"/>
      <c r="D10961" s="3"/>
      <c r="E10961" s="4"/>
      <c r="V10961" s="4"/>
      <c r="X10961" s="4"/>
      <c r="AK10961" s="3"/>
    </row>
    <row r="10962" spans="3:37">
      <c r="C10962" s="3"/>
      <c r="D10962" s="3"/>
      <c r="E10962" s="4"/>
      <c r="V10962" s="4"/>
      <c r="X10962" s="4"/>
      <c r="AK10962" s="3"/>
    </row>
    <row r="10963" spans="3:37">
      <c r="C10963" s="3"/>
      <c r="D10963" s="3"/>
      <c r="E10963" s="4"/>
      <c r="V10963" s="4"/>
      <c r="X10963" s="4"/>
      <c r="AK10963" s="3"/>
    </row>
    <row r="10964" spans="3:37">
      <c r="C10964" s="3"/>
      <c r="D10964" s="3"/>
      <c r="E10964" s="4"/>
      <c r="V10964" s="4"/>
      <c r="X10964" s="4"/>
      <c r="AK10964" s="3"/>
    </row>
    <row r="10965" spans="3:37">
      <c r="C10965" s="3"/>
      <c r="D10965" s="3"/>
      <c r="E10965" s="4"/>
      <c r="V10965" s="4"/>
      <c r="X10965" s="4"/>
      <c r="AK10965" s="3"/>
    </row>
    <row r="10966" spans="3:37">
      <c r="C10966" s="3"/>
      <c r="D10966" s="3"/>
      <c r="E10966" s="4"/>
      <c r="AK10966" s="3"/>
    </row>
    <row r="10967" spans="3:37">
      <c r="C10967" s="3"/>
      <c r="D10967" s="3"/>
      <c r="E10967" s="4"/>
    </row>
    <row r="10968" spans="3:37">
      <c r="C10968" s="3"/>
      <c r="D10968" s="3"/>
      <c r="E10968" s="4"/>
      <c r="AK10968" s="3"/>
    </row>
    <row r="10969" spans="3:37">
      <c r="C10969" s="3"/>
      <c r="D10969" s="3"/>
      <c r="E10969" s="4"/>
      <c r="AK10969" s="3"/>
    </row>
    <row r="10970" spans="3:37">
      <c r="C10970" s="3"/>
      <c r="D10970" s="3"/>
      <c r="E10970" s="4"/>
      <c r="AK10970" s="3"/>
    </row>
    <row r="10971" spans="3:37">
      <c r="C10971" s="3"/>
      <c r="D10971" s="3"/>
      <c r="E10971" s="4"/>
      <c r="AK10971" s="3"/>
    </row>
    <row r="10972" spans="3:37">
      <c r="C10972" s="3"/>
      <c r="D10972" s="3"/>
      <c r="E10972" s="4"/>
      <c r="AK10972" s="3"/>
    </row>
    <row r="10973" spans="3:37">
      <c r="C10973" s="3"/>
      <c r="D10973" s="3"/>
      <c r="E10973" s="4"/>
      <c r="AK10973" s="3"/>
    </row>
    <row r="10974" spans="3:37">
      <c r="C10974" s="3"/>
      <c r="D10974" s="3"/>
      <c r="E10974" s="4"/>
      <c r="AK10974" s="3"/>
    </row>
    <row r="10975" spans="3:37">
      <c r="C10975" s="3"/>
      <c r="D10975" s="3"/>
      <c r="E10975" s="4"/>
      <c r="AK10975" s="3"/>
    </row>
    <row r="10976" spans="3:37">
      <c r="C10976" s="3"/>
      <c r="D10976" s="3"/>
      <c r="E10976" s="4"/>
      <c r="V10976" s="4"/>
      <c r="X10976" s="4"/>
      <c r="AK10976" s="3"/>
    </row>
    <row r="10977" spans="3:37">
      <c r="C10977" s="3"/>
      <c r="D10977" s="3"/>
      <c r="E10977" s="4"/>
      <c r="V10977" s="4"/>
      <c r="X10977" s="4"/>
      <c r="AK10977" s="3"/>
    </row>
    <row r="10978" spans="3:37">
      <c r="C10978" s="3"/>
      <c r="D10978" s="3"/>
      <c r="E10978" s="4"/>
      <c r="V10978" s="4"/>
      <c r="X10978" s="4"/>
      <c r="AK10978" s="3"/>
    </row>
    <row r="10979" spans="3:37">
      <c r="C10979" s="3"/>
      <c r="D10979" s="3"/>
      <c r="E10979" s="4"/>
      <c r="V10979" s="4"/>
      <c r="X10979" s="4"/>
      <c r="AK10979" s="3"/>
    </row>
    <row r="10980" spans="3:37">
      <c r="C10980" s="3"/>
      <c r="D10980" s="3"/>
      <c r="E10980" s="4"/>
      <c r="V10980" s="4"/>
      <c r="X10980" s="4"/>
    </row>
    <row r="10981" spans="3:37">
      <c r="C10981" s="3"/>
      <c r="D10981" s="3"/>
      <c r="E10981" s="4"/>
      <c r="V10981" s="4"/>
      <c r="X10981" s="4"/>
    </row>
    <row r="10982" spans="3:37">
      <c r="C10982" s="3"/>
      <c r="D10982" s="3"/>
      <c r="E10982" s="4"/>
      <c r="V10982" s="4"/>
      <c r="X10982" s="4"/>
    </row>
    <row r="10983" spans="3:37">
      <c r="C10983" s="3"/>
      <c r="D10983" s="3"/>
      <c r="E10983" s="4"/>
      <c r="V10983" s="4"/>
      <c r="X10983" s="4"/>
    </row>
    <row r="10984" spans="3:37">
      <c r="C10984" s="3"/>
      <c r="D10984" s="3"/>
      <c r="E10984" s="4"/>
      <c r="V10984" s="4"/>
      <c r="X10984" s="4"/>
    </row>
    <row r="10985" spans="3:37">
      <c r="C10985" s="3"/>
      <c r="D10985" s="3"/>
      <c r="E10985" s="4"/>
      <c r="V10985" s="4"/>
      <c r="X10985" s="4"/>
    </row>
    <row r="10986" spans="3:37">
      <c r="C10986" s="3"/>
      <c r="D10986" s="3"/>
      <c r="E10986" s="4"/>
      <c r="V10986" s="4"/>
      <c r="X10986" s="4"/>
      <c r="AK10986" s="3"/>
    </row>
    <row r="10987" spans="3:37">
      <c r="C10987" s="3"/>
      <c r="D10987" s="3"/>
      <c r="E10987" s="4"/>
      <c r="V10987" s="4"/>
      <c r="X10987" s="4"/>
      <c r="AK10987" s="3"/>
    </row>
    <row r="10988" spans="3:37">
      <c r="C10988" s="3"/>
      <c r="D10988" s="3"/>
      <c r="E10988" s="4"/>
      <c r="V10988" s="4"/>
      <c r="X10988" s="4"/>
      <c r="AK10988" s="3"/>
    </row>
    <row r="10989" spans="3:37">
      <c r="C10989" s="3"/>
      <c r="D10989" s="3"/>
      <c r="E10989" s="4"/>
      <c r="V10989" s="4"/>
      <c r="X10989" s="4"/>
      <c r="AK10989" s="3"/>
    </row>
    <row r="10990" spans="3:37">
      <c r="C10990" s="3"/>
      <c r="D10990" s="3"/>
      <c r="E10990" s="4"/>
      <c r="V10990" s="4"/>
      <c r="X10990" s="4"/>
      <c r="AK10990" s="3"/>
    </row>
    <row r="10991" spans="3:37">
      <c r="C10991" s="3"/>
      <c r="D10991" s="3"/>
      <c r="E10991" s="4"/>
      <c r="V10991" s="4"/>
      <c r="X10991" s="4"/>
      <c r="AK10991" s="3"/>
    </row>
    <row r="10992" spans="3:37">
      <c r="C10992" s="3"/>
      <c r="D10992" s="3"/>
      <c r="E10992" s="4"/>
      <c r="V10992" s="4"/>
      <c r="X10992" s="4"/>
    </row>
    <row r="10993" spans="3:37">
      <c r="C10993" s="3"/>
      <c r="D10993" s="3"/>
      <c r="E10993" s="4"/>
      <c r="V10993" s="4"/>
      <c r="X10993" s="4"/>
    </row>
    <row r="10994" spans="3:37">
      <c r="C10994" s="3"/>
      <c r="D10994" s="3"/>
      <c r="E10994" s="4"/>
      <c r="V10994" s="4"/>
      <c r="X10994" s="4"/>
    </row>
    <row r="10995" spans="3:37">
      <c r="C10995" s="3"/>
      <c r="D10995" s="3"/>
      <c r="E10995" s="4"/>
      <c r="V10995" s="4"/>
      <c r="X10995" s="4"/>
      <c r="AK10995" s="3"/>
    </row>
    <row r="10996" spans="3:37">
      <c r="C10996" s="3"/>
      <c r="D10996" s="3"/>
      <c r="E10996" s="4"/>
      <c r="V10996" s="4"/>
      <c r="X10996" s="4"/>
      <c r="AK10996" s="3"/>
    </row>
    <row r="10997" spans="3:37">
      <c r="C10997" s="3"/>
      <c r="D10997" s="3"/>
      <c r="E10997" s="4"/>
      <c r="AK10997" s="3"/>
    </row>
    <row r="10998" spans="3:37">
      <c r="C10998" s="3"/>
      <c r="D10998" s="3"/>
      <c r="E10998" s="4"/>
      <c r="AK10998" s="3"/>
    </row>
    <row r="10999" spans="3:37">
      <c r="C10999" s="3"/>
      <c r="D10999" s="3"/>
      <c r="E10999" s="4"/>
      <c r="V10999" s="4"/>
      <c r="X10999" s="4"/>
      <c r="AK10999" s="3"/>
    </row>
    <row r="11000" spans="3:37">
      <c r="C11000" s="3"/>
      <c r="D11000" s="3"/>
      <c r="E11000" s="4"/>
      <c r="V11000" s="4"/>
      <c r="X11000" s="4"/>
      <c r="AK11000" s="3"/>
    </row>
    <row r="11001" spans="3:37">
      <c r="C11001" s="3"/>
      <c r="D11001" s="3"/>
      <c r="E11001" s="4"/>
    </row>
    <row r="11002" spans="3:37">
      <c r="C11002" s="3"/>
      <c r="D11002" s="3"/>
      <c r="E11002" s="4"/>
      <c r="AK11002" s="3"/>
    </row>
    <row r="11003" spans="3:37">
      <c r="C11003" s="3"/>
      <c r="D11003" s="3"/>
      <c r="E11003" s="4"/>
    </row>
    <row r="11004" spans="3:37">
      <c r="C11004" s="3"/>
      <c r="D11004" s="3"/>
      <c r="E11004" s="4"/>
      <c r="V11004" s="4"/>
      <c r="X11004" s="4"/>
      <c r="AK11004" s="3"/>
    </row>
    <row r="11005" spans="3:37">
      <c r="C11005" s="3"/>
      <c r="D11005" s="3"/>
      <c r="E11005" s="4"/>
      <c r="V11005" s="4"/>
      <c r="X11005" s="4"/>
      <c r="AK11005" s="3"/>
    </row>
    <row r="11006" spans="3:37">
      <c r="C11006" s="3"/>
      <c r="D11006" s="3"/>
      <c r="E11006" s="4"/>
      <c r="V11006" s="4"/>
      <c r="X11006" s="4"/>
    </row>
    <row r="11007" spans="3:37">
      <c r="C11007" s="3"/>
      <c r="D11007" s="3"/>
      <c r="E11007" s="4"/>
      <c r="V11007" s="4"/>
      <c r="X11007" s="4"/>
    </row>
    <row r="11008" spans="3:37">
      <c r="C11008" s="3"/>
      <c r="D11008" s="3"/>
      <c r="E11008" s="4"/>
      <c r="V11008" s="4"/>
      <c r="X11008" s="4"/>
    </row>
    <row r="11009" spans="3:37">
      <c r="C11009" s="3"/>
      <c r="D11009" s="3"/>
      <c r="E11009" s="4"/>
      <c r="V11009" s="4"/>
      <c r="X11009" s="4"/>
    </row>
    <row r="11010" spans="3:37">
      <c r="C11010" s="3"/>
      <c r="D11010" s="3"/>
      <c r="E11010" s="4"/>
      <c r="V11010" s="4"/>
      <c r="X11010" s="4"/>
    </row>
    <row r="11011" spans="3:37">
      <c r="C11011" s="3"/>
      <c r="D11011" s="3"/>
      <c r="E11011" s="4"/>
      <c r="V11011" s="4"/>
      <c r="X11011" s="4"/>
    </row>
    <row r="11012" spans="3:37">
      <c r="C11012" s="3"/>
      <c r="D11012" s="3"/>
      <c r="E11012" s="4"/>
      <c r="V11012" s="4"/>
      <c r="X11012" s="4"/>
    </row>
    <row r="11013" spans="3:37">
      <c r="C11013" s="3"/>
      <c r="D11013" s="3"/>
      <c r="E11013" s="4"/>
      <c r="V11013" s="4"/>
      <c r="X11013" s="4"/>
    </row>
    <row r="11014" spans="3:37">
      <c r="C11014" s="3"/>
      <c r="D11014" s="3"/>
      <c r="E11014" s="4"/>
      <c r="V11014" s="4"/>
      <c r="X11014" s="4"/>
    </row>
    <row r="11015" spans="3:37">
      <c r="C11015" s="3"/>
      <c r="D11015" s="3"/>
      <c r="E11015" s="4"/>
      <c r="AK11015" s="3"/>
    </row>
    <row r="11016" spans="3:37">
      <c r="C11016" s="3"/>
      <c r="D11016" s="3"/>
      <c r="E11016" s="4"/>
      <c r="AK11016" s="3"/>
    </row>
    <row r="11017" spans="3:37">
      <c r="C11017" s="3"/>
      <c r="D11017" s="3"/>
      <c r="E11017" s="4"/>
      <c r="AK11017" s="3"/>
    </row>
    <row r="11018" spans="3:37">
      <c r="C11018" s="3"/>
      <c r="D11018" s="3"/>
      <c r="E11018" s="4"/>
    </row>
    <row r="11019" spans="3:37">
      <c r="C11019" s="3"/>
      <c r="D11019" s="3"/>
      <c r="E11019" s="4"/>
      <c r="AK11019" s="3"/>
    </row>
    <row r="11020" spans="3:37">
      <c r="C11020" s="3"/>
      <c r="D11020" s="3"/>
      <c r="E11020" s="4"/>
      <c r="AK11020" s="3"/>
    </row>
    <row r="11021" spans="3:37">
      <c r="C11021" s="3"/>
      <c r="D11021" s="3"/>
      <c r="E11021" s="4"/>
      <c r="AK11021" s="3"/>
    </row>
    <row r="11022" spans="3:37">
      <c r="C11022" s="3"/>
      <c r="D11022" s="3"/>
      <c r="E11022" s="4"/>
      <c r="AK11022" s="3"/>
    </row>
    <row r="11023" spans="3:37">
      <c r="C11023" s="3"/>
      <c r="D11023" s="3"/>
      <c r="E11023" s="4"/>
      <c r="AK11023" s="3"/>
    </row>
    <row r="11024" spans="3:37">
      <c r="C11024" s="3"/>
      <c r="D11024" s="3"/>
      <c r="E11024" s="4"/>
      <c r="AK11024" s="3"/>
    </row>
    <row r="11025" spans="3:37">
      <c r="C11025" s="3"/>
      <c r="D11025" s="3"/>
      <c r="E11025" s="4"/>
      <c r="AK11025" s="3"/>
    </row>
    <row r="11026" spans="3:37">
      <c r="C11026" s="3"/>
      <c r="D11026" s="3"/>
      <c r="E11026" s="4"/>
      <c r="AK11026" s="3"/>
    </row>
    <row r="11027" spans="3:37">
      <c r="C11027" s="3"/>
      <c r="D11027" s="3"/>
      <c r="E11027" s="4"/>
      <c r="AK11027" s="3"/>
    </row>
    <row r="11028" spans="3:37">
      <c r="C11028" s="3"/>
      <c r="D11028" s="3"/>
      <c r="E11028" s="4"/>
      <c r="AK11028" s="3"/>
    </row>
    <row r="11029" spans="3:37">
      <c r="C11029" s="3"/>
      <c r="D11029" s="3"/>
      <c r="E11029" s="4"/>
      <c r="AK11029" s="3"/>
    </row>
    <row r="11030" spans="3:37">
      <c r="C11030" s="3"/>
      <c r="D11030" s="3"/>
      <c r="E11030" s="4"/>
    </row>
    <row r="11031" spans="3:37">
      <c r="C11031" s="3"/>
      <c r="D11031" s="3"/>
      <c r="E11031" s="4"/>
      <c r="AK11031" s="3"/>
    </row>
    <row r="11032" spans="3:37">
      <c r="C11032" s="3"/>
      <c r="D11032" s="3"/>
      <c r="E11032" s="4"/>
    </row>
    <row r="11033" spans="3:37">
      <c r="C11033" s="3"/>
      <c r="D11033" s="3"/>
      <c r="E11033" s="4"/>
      <c r="AK11033" s="3"/>
    </row>
    <row r="11034" spans="3:37">
      <c r="C11034" s="3"/>
      <c r="D11034" s="3"/>
      <c r="E11034" s="4"/>
    </row>
    <row r="11035" spans="3:37">
      <c r="C11035" s="3"/>
      <c r="D11035" s="3"/>
      <c r="E11035" s="4"/>
      <c r="AK11035" s="3"/>
    </row>
    <row r="11036" spans="3:37">
      <c r="C11036" s="3"/>
      <c r="D11036" s="3"/>
      <c r="E11036" s="4"/>
    </row>
    <row r="11037" spans="3:37">
      <c r="C11037" s="3"/>
      <c r="D11037" s="3"/>
      <c r="E11037" s="4"/>
      <c r="AK11037" s="3"/>
    </row>
    <row r="11038" spans="3:37">
      <c r="C11038" s="3"/>
      <c r="D11038" s="3"/>
      <c r="E11038" s="4"/>
      <c r="AK11038" s="3"/>
    </row>
    <row r="11039" spans="3:37">
      <c r="C11039" s="3"/>
      <c r="D11039" s="3"/>
      <c r="E11039" s="4"/>
      <c r="AK11039" s="3"/>
    </row>
    <row r="11040" spans="3:37">
      <c r="C11040" s="3"/>
      <c r="D11040" s="3"/>
      <c r="E11040" s="4"/>
      <c r="AK11040" s="3"/>
    </row>
    <row r="11041" spans="3:37">
      <c r="C11041" s="3"/>
      <c r="D11041" s="3"/>
      <c r="E11041" s="4"/>
      <c r="AK11041" s="3"/>
    </row>
    <row r="11042" spans="3:37">
      <c r="C11042" s="3"/>
      <c r="D11042" s="3"/>
      <c r="E11042" s="4"/>
      <c r="AK11042" s="3"/>
    </row>
    <row r="11043" spans="3:37">
      <c r="C11043" s="3"/>
      <c r="D11043" s="3"/>
      <c r="E11043" s="4"/>
      <c r="AK11043" s="3"/>
    </row>
    <row r="11044" spans="3:37">
      <c r="C11044" s="3"/>
      <c r="D11044" s="3"/>
      <c r="E11044" s="4"/>
      <c r="AK11044" s="3"/>
    </row>
    <row r="11045" spans="3:37">
      <c r="C11045" s="3"/>
      <c r="D11045" s="3"/>
      <c r="E11045" s="4"/>
      <c r="AK11045" s="3"/>
    </row>
    <row r="11046" spans="3:37">
      <c r="C11046" s="3"/>
      <c r="D11046" s="3"/>
      <c r="E11046" s="4"/>
      <c r="AK11046" s="3"/>
    </row>
    <row r="11047" spans="3:37">
      <c r="C11047" s="3"/>
      <c r="D11047" s="3"/>
      <c r="E11047" s="4"/>
      <c r="AK11047" s="3"/>
    </row>
    <row r="11048" spans="3:37">
      <c r="C11048" s="3"/>
      <c r="D11048" s="3"/>
      <c r="E11048" s="4"/>
    </row>
    <row r="11049" spans="3:37">
      <c r="C11049" s="3"/>
      <c r="D11049" s="3"/>
      <c r="E11049" s="4"/>
      <c r="AK11049" s="3"/>
    </row>
    <row r="11050" spans="3:37">
      <c r="C11050" s="3"/>
      <c r="D11050" s="3"/>
      <c r="E11050" s="4"/>
      <c r="AK11050" s="3"/>
    </row>
    <row r="11051" spans="3:37">
      <c r="C11051" s="3"/>
      <c r="D11051" s="3"/>
      <c r="E11051" s="4"/>
      <c r="AK11051" s="3"/>
    </row>
    <row r="11052" spans="3:37">
      <c r="C11052" s="3"/>
      <c r="D11052" s="3"/>
      <c r="E11052" s="4"/>
      <c r="AK11052" s="3"/>
    </row>
    <row r="11053" spans="3:37">
      <c r="C11053" s="3"/>
      <c r="D11053" s="3"/>
      <c r="E11053" s="4"/>
      <c r="AK11053" s="3"/>
    </row>
    <row r="11054" spans="3:37">
      <c r="C11054" s="3"/>
      <c r="D11054" s="3"/>
      <c r="E11054" s="4"/>
      <c r="AK11054" s="3"/>
    </row>
    <row r="11055" spans="3:37">
      <c r="C11055" s="3"/>
      <c r="D11055" s="3"/>
      <c r="E11055" s="4"/>
      <c r="AK11055" s="3"/>
    </row>
    <row r="11056" spans="3:37">
      <c r="C11056" s="3"/>
      <c r="D11056" s="3"/>
      <c r="E11056" s="4"/>
      <c r="AK11056" s="3"/>
    </row>
    <row r="11057" spans="3:37">
      <c r="C11057" s="3"/>
      <c r="D11057" s="3"/>
      <c r="E11057" s="4"/>
      <c r="AK11057" s="3"/>
    </row>
    <row r="11058" spans="3:37">
      <c r="C11058" s="3"/>
      <c r="D11058" s="3"/>
      <c r="E11058" s="4"/>
      <c r="AK11058" s="3"/>
    </row>
    <row r="11059" spans="3:37">
      <c r="C11059" s="3"/>
      <c r="D11059" s="3"/>
      <c r="E11059" s="4"/>
      <c r="AK11059" s="3"/>
    </row>
    <row r="11060" spans="3:37">
      <c r="C11060" s="3"/>
      <c r="D11060" s="3"/>
      <c r="E11060" s="4"/>
      <c r="AK11060" s="3"/>
    </row>
    <row r="11061" spans="3:37">
      <c r="C11061" s="3"/>
      <c r="D11061" s="3"/>
      <c r="E11061" s="4"/>
      <c r="AK11061" s="3"/>
    </row>
    <row r="11062" spans="3:37">
      <c r="C11062" s="3"/>
      <c r="D11062" s="3"/>
      <c r="E11062" s="4"/>
      <c r="AK11062" s="3"/>
    </row>
    <row r="11063" spans="3:37">
      <c r="C11063" s="3"/>
      <c r="D11063" s="3"/>
      <c r="E11063" s="4"/>
      <c r="AK11063" s="3"/>
    </row>
    <row r="11064" spans="3:37">
      <c r="C11064" s="3"/>
      <c r="D11064" s="3"/>
      <c r="E11064" s="4"/>
      <c r="AK11064" s="3"/>
    </row>
    <row r="11065" spans="3:37">
      <c r="C11065" s="3"/>
      <c r="D11065" s="3"/>
      <c r="E11065" s="4"/>
      <c r="AK11065" s="3"/>
    </row>
    <row r="11066" spans="3:37">
      <c r="C11066" s="3"/>
      <c r="D11066" s="3"/>
      <c r="E11066" s="4"/>
      <c r="AK11066" s="3"/>
    </row>
    <row r="11067" spans="3:37">
      <c r="C11067" s="3"/>
      <c r="D11067" s="3"/>
      <c r="E11067" s="4"/>
      <c r="AK11067" s="3"/>
    </row>
    <row r="11068" spans="3:37">
      <c r="C11068" s="3"/>
      <c r="D11068" s="3"/>
      <c r="E11068" s="4"/>
      <c r="AK11068" s="3"/>
    </row>
    <row r="11069" spans="3:37">
      <c r="C11069" s="3"/>
      <c r="D11069" s="3"/>
      <c r="E11069" s="4"/>
      <c r="AK11069" s="3"/>
    </row>
    <row r="11070" spans="3:37">
      <c r="C11070" s="3"/>
      <c r="D11070" s="3"/>
      <c r="E11070" s="4"/>
      <c r="AK11070" s="3"/>
    </row>
    <row r="11071" spans="3:37">
      <c r="C11071" s="3"/>
      <c r="D11071" s="3"/>
      <c r="E11071" s="4"/>
      <c r="AK11071" s="3"/>
    </row>
    <row r="11072" spans="3:37">
      <c r="C11072" s="3"/>
      <c r="D11072" s="3"/>
      <c r="E11072" s="4"/>
      <c r="AK11072" s="3"/>
    </row>
    <row r="11073" spans="3:37">
      <c r="C11073" s="3"/>
      <c r="D11073" s="3"/>
      <c r="E11073" s="4"/>
      <c r="AK11073" s="3"/>
    </row>
    <row r="11074" spans="3:37">
      <c r="C11074" s="3"/>
      <c r="D11074" s="3"/>
      <c r="E11074" s="4"/>
      <c r="AK11074" s="3"/>
    </row>
    <row r="11075" spans="3:37">
      <c r="C11075" s="3"/>
      <c r="D11075" s="3"/>
      <c r="E11075" s="4"/>
      <c r="AK11075" s="3"/>
    </row>
    <row r="11076" spans="3:37">
      <c r="C11076" s="3"/>
      <c r="D11076" s="3"/>
      <c r="E11076" s="4"/>
      <c r="AK11076" s="3"/>
    </row>
    <row r="11077" spans="3:37">
      <c r="C11077" s="3"/>
      <c r="D11077" s="3"/>
      <c r="E11077" s="4"/>
      <c r="AK11077" s="3"/>
    </row>
    <row r="11078" spans="3:37">
      <c r="C11078" s="3"/>
      <c r="D11078" s="3"/>
      <c r="E11078" s="4"/>
    </row>
    <row r="11079" spans="3:37">
      <c r="C11079" s="3"/>
      <c r="D11079" s="3"/>
      <c r="E11079" s="4"/>
      <c r="AK11079" s="3"/>
    </row>
    <row r="11080" spans="3:37">
      <c r="C11080" s="3"/>
      <c r="D11080" s="3"/>
      <c r="E11080" s="4"/>
      <c r="AK11080" s="3"/>
    </row>
    <row r="11081" spans="3:37">
      <c r="C11081" s="3"/>
      <c r="D11081" s="3"/>
      <c r="E11081" s="4"/>
      <c r="AK11081" s="3"/>
    </row>
    <row r="11082" spans="3:37">
      <c r="C11082" s="3"/>
      <c r="D11082" s="3"/>
      <c r="E11082" s="4"/>
      <c r="AK11082" s="3"/>
    </row>
    <row r="11083" spans="3:37">
      <c r="C11083" s="3"/>
      <c r="D11083" s="3"/>
      <c r="E11083" s="4"/>
      <c r="AK11083" s="3"/>
    </row>
    <row r="11084" spans="3:37">
      <c r="C11084" s="3"/>
      <c r="D11084" s="3"/>
      <c r="E11084" s="4"/>
      <c r="AK11084" s="3"/>
    </row>
    <row r="11085" spans="3:37">
      <c r="C11085" s="3"/>
      <c r="D11085" s="3"/>
      <c r="E11085" s="4"/>
      <c r="AK11085" s="3"/>
    </row>
    <row r="11086" spans="3:37">
      <c r="C11086" s="3"/>
      <c r="D11086" s="3"/>
      <c r="E11086" s="4"/>
      <c r="AK11086" s="3"/>
    </row>
    <row r="11087" spans="3:37">
      <c r="C11087" s="3"/>
      <c r="D11087" s="3"/>
      <c r="E11087" s="4"/>
      <c r="V11087" s="4"/>
      <c r="X11087" s="4"/>
      <c r="AK11087" s="3"/>
    </row>
    <row r="11088" spans="3:37">
      <c r="C11088" s="3"/>
      <c r="D11088" s="3"/>
      <c r="E11088" s="4"/>
      <c r="V11088" s="4"/>
      <c r="X11088" s="4"/>
      <c r="AK11088" s="3"/>
    </row>
    <row r="11089" spans="3:37">
      <c r="C11089" s="3"/>
      <c r="D11089" s="3"/>
      <c r="E11089" s="4"/>
      <c r="V11089" s="4"/>
      <c r="X11089" s="4"/>
      <c r="AK11089" s="3"/>
    </row>
    <row r="11090" spans="3:37">
      <c r="C11090" s="3"/>
      <c r="D11090" s="3"/>
      <c r="E11090" s="4"/>
      <c r="V11090" s="4"/>
      <c r="X11090" s="4"/>
      <c r="AK11090" s="3"/>
    </row>
    <row r="11091" spans="3:37">
      <c r="C11091" s="3"/>
      <c r="D11091" s="3"/>
      <c r="E11091" s="4"/>
      <c r="V11091" s="4"/>
      <c r="X11091" s="4"/>
      <c r="AK11091" s="3"/>
    </row>
    <row r="11092" spans="3:37">
      <c r="C11092" s="3"/>
      <c r="D11092" s="3"/>
      <c r="E11092" s="4"/>
      <c r="V11092" s="4"/>
      <c r="X11092" s="4"/>
      <c r="AK11092" s="3"/>
    </row>
    <row r="11093" spans="3:37">
      <c r="C11093" s="3"/>
      <c r="D11093" s="3"/>
      <c r="E11093" s="4"/>
      <c r="V11093" s="4"/>
      <c r="X11093" s="4"/>
    </row>
    <row r="11094" spans="3:37">
      <c r="C11094" s="3"/>
      <c r="D11094" s="3"/>
      <c r="E11094" s="4"/>
      <c r="V11094" s="4"/>
      <c r="X11094" s="4"/>
    </row>
    <row r="11095" spans="3:37">
      <c r="C11095" s="3"/>
      <c r="D11095" s="3"/>
      <c r="E11095" s="4"/>
      <c r="V11095" s="4"/>
      <c r="X11095" s="4"/>
    </row>
    <row r="11096" spans="3:37">
      <c r="C11096" s="3"/>
      <c r="D11096" s="3"/>
      <c r="E11096" s="4"/>
      <c r="V11096" s="4"/>
      <c r="X11096" s="4"/>
      <c r="AK11096" s="3"/>
    </row>
    <row r="11097" spans="3:37">
      <c r="C11097" s="3"/>
      <c r="D11097" s="3"/>
      <c r="E11097" s="4"/>
      <c r="V11097" s="4"/>
      <c r="X11097" s="4"/>
      <c r="AK11097" s="3"/>
    </row>
    <row r="11098" spans="3:37">
      <c r="C11098" s="3"/>
      <c r="D11098" s="3"/>
      <c r="E11098" s="4"/>
      <c r="V11098" s="4"/>
      <c r="X11098" s="4"/>
      <c r="AK11098" s="3"/>
    </row>
    <row r="11099" spans="3:37">
      <c r="C11099" s="3"/>
      <c r="D11099" s="3"/>
      <c r="E11099" s="4"/>
      <c r="V11099" s="4"/>
      <c r="X11099" s="4"/>
      <c r="AK11099" s="3"/>
    </row>
    <row r="11100" spans="3:37">
      <c r="C11100" s="3"/>
      <c r="D11100" s="3"/>
      <c r="E11100" s="4"/>
      <c r="V11100" s="4"/>
      <c r="X11100" s="4"/>
      <c r="AK11100" s="3"/>
    </row>
    <row r="11101" spans="3:37">
      <c r="C11101" s="3"/>
      <c r="D11101" s="3"/>
      <c r="E11101" s="4"/>
      <c r="V11101" s="4"/>
      <c r="X11101" s="4"/>
      <c r="AK11101" s="3"/>
    </row>
    <row r="11102" spans="3:37">
      <c r="C11102" s="3"/>
      <c r="D11102" s="3"/>
      <c r="E11102" s="4"/>
      <c r="V11102" s="4"/>
      <c r="X11102" s="4"/>
      <c r="AK11102" s="3"/>
    </row>
    <row r="11103" spans="3:37">
      <c r="C11103" s="3"/>
      <c r="D11103" s="3"/>
      <c r="E11103" s="4"/>
      <c r="V11103" s="4"/>
      <c r="X11103" s="4"/>
      <c r="AK11103" s="3"/>
    </row>
    <row r="11104" spans="3:37">
      <c r="C11104" s="3"/>
      <c r="D11104" s="3"/>
      <c r="E11104" s="4"/>
      <c r="V11104" s="4"/>
      <c r="X11104" s="4"/>
      <c r="AK11104" s="3"/>
    </row>
    <row r="11105" spans="3:37">
      <c r="C11105" s="3"/>
      <c r="D11105" s="3"/>
      <c r="E11105" s="4"/>
      <c r="V11105" s="4"/>
      <c r="X11105" s="4"/>
    </row>
    <row r="11106" spans="3:37">
      <c r="C11106" s="3"/>
      <c r="D11106" s="3"/>
      <c r="E11106" s="4"/>
      <c r="V11106" s="4"/>
      <c r="X11106" s="4"/>
    </row>
    <row r="11107" spans="3:37">
      <c r="C11107" s="3"/>
      <c r="D11107" s="3"/>
      <c r="E11107" s="4"/>
      <c r="V11107" s="4"/>
      <c r="X11107" s="4"/>
    </row>
    <row r="11108" spans="3:37">
      <c r="C11108" s="3"/>
      <c r="D11108" s="3"/>
      <c r="E11108" s="4"/>
      <c r="V11108" s="4"/>
      <c r="X11108" s="4"/>
    </row>
    <row r="11109" spans="3:37">
      <c r="C11109" s="3"/>
      <c r="D11109" s="3"/>
      <c r="E11109" s="4"/>
      <c r="V11109" s="4"/>
      <c r="X11109" s="4"/>
    </row>
    <row r="11110" spans="3:37">
      <c r="C11110" s="3"/>
      <c r="D11110" s="3"/>
      <c r="E11110" s="4"/>
      <c r="V11110" s="4"/>
      <c r="X11110" s="4"/>
    </row>
    <row r="11111" spans="3:37">
      <c r="C11111" s="3"/>
      <c r="D11111" s="3"/>
      <c r="E11111" s="4"/>
      <c r="V11111" s="4"/>
      <c r="X11111" s="4"/>
    </row>
    <row r="11112" spans="3:37">
      <c r="C11112" s="3"/>
      <c r="D11112" s="3"/>
      <c r="E11112" s="4"/>
      <c r="V11112" s="4"/>
      <c r="X11112" s="4"/>
    </row>
    <row r="11113" spans="3:37">
      <c r="C11113" s="3"/>
      <c r="D11113" s="3"/>
      <c r="E11113" s="4"/>
      <c r="V11113" s="4"/>
      <c r="X11113" s="4"/>
    </row>
    <row r="11114" spans="3:37">
      <c r="C11114" s="3"/>
      <c r="D11114" s="3"/>
      <c r="E11114" s="4"/>
      <c r="V11114" s="4"/>
      <c r="X11114" s="4"/>
    </row>
    <row r="11115" spans="3:37">
      <c r="C11115" s="3"/>
      <c r="D11115" s="3"/>
      <c r="E11115" s="4"/>
      <c r="V11115" s="4"/>
      <c r="X11115" s="4"/>
    </row>
    <row r="11116" spans="3:37">
      <c r="C11116" s="3"/>
      <c r="D11116" s="3"/>
      <c r="E11116" s="4"/>
      <c r="V11116" s="4"/>
      <c r="X11116" s="4"/>
    </row>
    <row r="11117" spans="3:37">
      <c r="C11117" s="3"/>
      <c r="D11117" s="3"/>
      <c r="E11117" s="4"/>
      <c r="V11117" s="4"/>
      <c r="X11117" s="4"/>
    </row>
    <row r="11118" spans="3:37">
      <c r="C11118" s="3"/>
      <c r="D11118" s="3"/>
      <c r="E11118" s="4"/>
      <c r="V11118" s="4"/>
      <c r="X11118" s="4"/>
    </row>
    <row r="11119" spans="3:37">
      <c r="C11119" s="3"/>
      <c r="D11119" s="3"/>
      <c r="E11119" s="4"/>
      <c r="V11119" s="4"/>
      <c r="X11119" s="4"/>
      <c r="AK11119" s="3"/>
    </row>
    <row r="11120" spans="3:37">
      <c r="C11120" s="3"/>
      <c r="D11120" s="3"/>
      <c r="E11120" s="4"/>
      <c r="V11120" s="4"/>
      <c r="X11120" s="4"/>
      <c r="AK11120" s="3"/>
    </row>
    <row r="11121" spans="3:37">
      <c r="C11121" s="3"/>
      <c r="D11121" s="3"/>
      <c r="E11121" s="4"/>
      <c r="V11121" s="4"/>
      <c r="X11121" s="4"/>
      <c r="AK11121" s="3"/>
    </row>
    <row r="11122" spans="3:37">
      <c r="C11122" s="3"/>
      <c r="D11122" s="3"/>
      <c r="E11122" s="4"/>
      <c r="V11122" s="4"/>
      <c r="X11122" s="4"/>
      <c r="AK11122" s="3"/>
    </row>
    <row r="11123" spans="3:37">
      <c r="C11123" s="3"/>
      <c r="D11123" s="3"/>
      <c r="E11123" s="4"/>
      <c r="V11123" s="4"/>
      <c r="X11123" s="4"/>
    </row>
    <row r="11124" spans="3:37">
      <c r="C11124" s="3"/>
      <c r="D11124" s="3"/>
      <c r="E11124" s="4"/>
      <c r="V11124" s="4"/>
      <c r="X11124" s="4"/>
      <c r="AK11124" s="3"/>
    </row>
    <row r="11125" spans="3:37">
      <c r="C11125" s="3"/>
      <c r="D11125" s="3"/>
      <c r="E11125" s="4"/>
      <c r="V11125" s="4"/>
      <c r="X11125" s="4"/>
      <c r="AK11125" s="3"/>
    </row>
    <row r="11126" spans="3:37">
      <c r="C11126" s="3"/>
      <c r="D11126" s="3"/>
      <c r="E11126" s="4"/>
      <c r="V11126" s="4"/>
      <c r="X11126" s="4"/>
    </row>
    <row r="11127" spans="3:37">
      <c r="C11127" s="3"/>
      <c r="D11127" s="3"/>
      <c r="E11127" s="4"/>
      <c r="V11127" s="4"/>
      <c r="X11127" s="4"/>
    </row>
    <row r="11128" spans="3:37">
      <c r="C11128" s="3"/>
      <c r="D11128" s="3"/>
      <c r="E11128" s="4"/>
      <c r="V11128" s="4"/>
      <c r="X11128" s="4"/>
    </row>
    <row r="11129" spans="3:37">
      <c r="C11129" s="3"/>
      <c r="D11129" s="3"/>
      <c r="E11129" s="4"/>
      <c r="AK11129" s="3"/>
    </row>
    <row r="11130" spans="3:37">
      <c r="C11130" s="3"/>
      <c r="D11130" s="3"/>
      <c r="E11130" s="4"/>
      <c r="AK11130" s="3"/>
    </row>
    <row r="11131" spans="3:37">
      <c r="C11131" s="3"/>
      <c r="D11131" s="3"/>
      <c r="E11131" s="4"/>
      <c r="AK11131" s="3"/>
    </row>
    <row r="11132" spans="3:37">
      <c r="C11132" s="3"/>
      <c r="D11132" s="3"/>
      <c r="E11132" s="4"/>
      <c r="AK11132" s="3"/>
    </row>
    <row r="11133" spans="3:37">
      <c r="C11133" s="3"/>
      <c r="D11133" s="3"/>
      <c r="E11133" s="4"/>
      <c r="AK11133" s="3"/>
    </row>
    <row r="11134" spans="3:37">
      <c r="C11134" s="3"/>
      <c r="D11134" s="3"/>
      <c r="E11134" s="4"/>
      <c r="AK11134" s="3"/>
    </row>
    <row r="11135" spans="3:37">
      <c r="C11135" s="3"/>
      <c r="D11135" s="3"/>
      <c r="E11135" s="4"/>
      <c r="AK11135" s="3"/>
    </row>
    <row r="11136" spans="3:37">
      <c r="C11136" s="3"/>
      <c r="D11136" s="3"/>
      <c r="E11136" s="4"/>
      <c r="V11136" s="4"/>
      <c r="X11136" s="4"/>
    </row>
    <row r="11137" spans="3:37">
      <c r="C11137" s="3"/>
      <c r="D11137" s="3"/>
      <c r="E11137" s="4"/>
      <c r="V11137" s="4"/>
      <c r="X11137" s="4"/>
    </row>
    <row r="11138" spans="3:37">
      <c r="C11138" s="3"/>
      <c r="D11138" s="3"/>
      <c r="E11138" s="4"/>
      <c r="V11138" s="4"/>
      <c r="X11138" s="4"/>
    </row>
    <row r="11139" spans="3:37">
      <c r="C11139" s="3"/>
      <c r="D11139" s="3"/>
      <c r="E11139" s="4"/>
      <c r="V11139" s="4"/>
      <c r="X11139" s="4"/>
    </row>
    <row r="11140" spans="3:37">
      <c r="C11140" s="3"/>
      <c r="D11140" s="3"/>
      <c r="E11140" s="4"/>
      <c r="V11140" s="4"/>
      <c r="X11140" s="4"/>
      <c r="AK11140" s="3"/>
    </row>
    <row r="11141" spans="3:37">
      <c r="C11141" s="3"/>
      <c r="D11141" s="3"/>
      <c r="E11141" s="4"/>
      <c r="V11141" s="4"/>
      <c r="X11141" s="4"/>
      <c r="AK11141" s="3"/>
    </row>
    <row r="11142" spans="3:37">
      <c r="C11142" s="3"/>
      <c r="D11142" s="3"/>
      <c r="E11142" s="4"/>
      <c r="V11142" s="4"/>
      <c r="X11142" s="4"/>
      <c r="AK11142" s="3"/>
    </row>
    <row r="11143" spans="3:37">
      <c r="C11143" s="3"/>
      <c r="D11143" s="3"/>
      <c r="E11143" s="4"/>
      <c r="V11143" s="4"/>
      <c r="X11143" s="4"/>
    </row>
    <row r="11144" spans="3:37">
      <c r="C11144" s="3"/>
      <c r="D11144" s="3"/>
      <c r="E11144" s="4"/>
      <c r="V11144" s="4"/>
      <c r="X11144" s="4"/>
    </row>
    <row r="11145" spans="3:37">
      <c r="C11145" s="3"/>
      <c r="D11145" s="3"/>
      <c r="E11145" s="4"/>
      <c r="V11145" s="4"/>
      <c r="X11145" s="4"/>
      <c r="AK11145" s="3"/>
    </row>
    <row r="11146" spans="3:37">
      <c r="C11146" s="3"/>
      <c r="D11146" s="3"/>
      <c r="E11146" s="4"/>
      <c r="V11146" s="4"/>
      <c r="X11146" s="4"/>
      <c r="AK11146" s="3"/>
    </row>
    <row r="11147" spans="3:37">
      <c r="C11147" s="3"/>
      <c r="D11147" s="3"/>
      <c r="E11147" s="4"/>
      <c r="V11147" s="4"/>
      <c r="X11147" s="4"/>
    </row>
    <row r="11148" spans="3:37">
      <c r="C11148" s="3"/>
      <c r="D11148" s="3"/>
      <c r="E11148" s="4"/>
      <c r="V11148" s="4"/>
      <c r="X11148" s="4"/>
    </row>
    <row r="11149" spans="3:37">
      <c r="C11149" s="3"/>
      <c r="D11149" s="3"/>
      <c r="E11149" s="4"/>
      <c r="V11149" s="4"/>
      <c r="X11149" s="4"/>
    </row>
    <row r="11150" spans="3:37">
      <c r="C11150" s="3"/>
      <c r="D11150" s="3"/>
      <c r="E11150" s="4"/>
      <c r="V11150" s="4"/>
      <c r="X11150" s="4"/>
    </row>
    <row r="11151" spans="3:37">
      <c r="C11151" s="3"/>
      <c r="D11151" s="3"/>
      <c r="E11151" s="4"/>
      <c r="V11151" s="4"/>
      <c r="X11151" s="4"/>
    </row>
    <row r="11152" spans="3:37">
      <c r="C11152" s="3"/>
      <c r="D11152" s="3"/>
      <c r="E11152" s="4"/>
      <c r="V11152" s="4"/>
      <c r="X11152" s="4"/>
    </row>
    <row r="11153" spans="3:37">
      <c r="C11153" s="3"/>
      <c r="D11153" s="3"/>
      <c r="E11153" s="4"/>
      <c r="V11153" s="4"/>
      <c r="X11153" s="4"/>
    </row>
    <row r="11154" spans="3:37">
      <c r="C11154" s="3"/>
      <c r="D11154" s="3"/>
      <c r="E11154" s="4"/>
      <c r="V11154" s="4"/>
      <c r="X11154" s="4"/>
      <c r="AK11154" s="3"/>
    </row>
    <row r="11155" spans="3:37">
      <c r="C11155" s="3"/>
      <c r="D11155" s="3"/>
      <c r="E11155" s="4"/>
      <c r="V11155" s="4"/>
      <c r="X11155" s="4"/>
      <c r="AK11155" s="3"/>
    </row>
    <row r="11156" spans="3:37">
      <c r="C11156" s="3"/>
      <c r="D11156" s="3"/>
      <c r="E11156" s="4"/>
      <c r="V11156" s="4"/>
      <c r="X11156" s="4"/>
    </row>
    <row r="11157" spans="3:37">
      <c r="C11157" s="3"/>
      <c r="D11157" s="3"/>
      <c r="E11157" s="4"/>
      <c r="V11157" s="4"/>
      <c r="X11157" s="4"/>
    </row>
    <row r="11158" spans="3:37">
      <c r="C11158" s="3"/>
      <c r="D11158" s="3"/>
      <c r="E11158" s="4"/>
      <c r="V11158" s="4"/>
      <c r="X11158" s="4"/>
      <c r="AK11158" s="3"/>
    </row>
    <row r="11159" spans="3:37">
      <c r="C11159" s="3"/>
      <c r="D11159" s="3"/>
      <c r="E11159" s="4"/>
      <c r="V11159" s="4"/>
      <c r="X11159" s="4"/>
      <c r="AK11159" s="3"/>
    </row>
    <row r="11160" spans="3:37">
      <c r="C11160" s="3"/>
      <c r="D11160" s="3"/>
      <c r="E11160" s="4"/>
      <c r="V11160" s="4"/>
      <c r="X11160" s="4"/>
    </row>
    <row r="11161" spans="3:37">
      <c r="C11161" s="3"/>
      <c r="D11161" s="3"/>
      <c r="E11161" s="4"/>
      <c r="V11161" s="4"/>
      <c r="X11161" s="4"/>
      <c r="AK11161" s="3"/>
    </row>
    <row r="11162" spans="3:37">
      <c r="C11162" s="3"/>
      <c r="D11162" s="3"/>
      <c r="E11162" s="4"/>
      <c r="V11162" s="4"/>
      <c r="X11162" s="4"/>
      <c r="AK11162" s="3"/>
    </row>
    <row r="11163" spans="3:37">
      <c r="C11163" s="3"/>
      <c r="D11163" s="3"/>
      <c r="E11163" s="4"/>
      <c r="V11163" s="4"/>
      <c r="X11163" s="4"/>
    </row>
    <row r="11164" spans="3:37">
      <c r="C11164" s="3"/>
      <c r="D11164" s="3"/>
      <c r="E11164" s="4"/>
      <c r="V11164" s="4"/>
      <c r="X11164" s="4"/>
    </row>
    <row r="11165" spans="3:37">
      <c r="C11165" s="3"/>
      <c r="D11165" s="3"/>
      <c r="E11165" s="4"/>
      <c r="V11165" s="4"/>
      <c r="X11165" s="4"/>
    </row>
    <row r="11166" spans="3:37">
      <c r="C11166" s="3"/>
      <c r="D11166" s="3"/>
      <c r="E11166" s="4"/>
      <c r="V11166" s="4"/>
      <c r="X11166" s="4"/>
      <c r="AK11166" s="3"/>
    </row>
    <row r="11167" spans="3:37">
      <c r="C11167" s="3"/>
      <c r="D11167" s="3"/>
      <c r="E11167" s="4"/>
      <c r="V11167" s="4"/>
      <c r="X11167" s="4"/>
      <c r="AK11167" s="3"/>
    </row>
    <row r="11168" spans="3:37">
      <c r="C11168" s="3"/>
      <c r="D11168" s="3"/>
      <c r="E11168" s="4"/>
      <c r="V11168" s="4"/>
      <c r="X11168" s="4"/>
    </row>
    <row r="11169" spans="3:37">
      <c r="C11169" s="3"/>
      <c r="D11169" s="3"/>
      <c r="E11169" s="4"/>
      <c r="V11169" s="4"/>
      <c r="X11169" s="4"/>
      <c r="AK11169" s="3"/>
    </row>
    <row r="11170" spans="3:37">
      <c r="C11170" s="3"/>
      <c r="D11170" s="3"/>
      <c r="E11170" s="4"/>
      <c r="V11170" s="4"/>
      <c r="X11170" s="4"/>
    </row>
    <row r="11171" spans="3:37">
      <c r="C11171" s="3"/>
      <c r="D11171" s="3"/>
      <c r="E11171" s="4"/>
      <c r="V11171" s="4"/>
      <c r="X11171" s="4"/>
      <c r="AK11171" s="3"/>
    </row>
    <row r="11172" spans="3:37">
      <c r="C11172" s="3"/>
      <c r="D11172" s="3"/>
      <c r="E11172" s="4"/>
      <c r="V11172" s="4"/>
      <c r="X11172" s="4"/>
      <c r="AK11172" s="3"/>
    </row>
    <row r="11173" spans="3:37">
      <c r="C11173" s="3"/>
      <c r="D11173" s="3"/>
      <c r="E11173" s="4"/>
      <c r="AK11173" s="3"/>
    </row>
    <row r="11174" spans="3:37">
      <c r="C11174" s="3"/>
      <c r="D11174" s="3"/>
      <c r="E11174" s="4"/>
    </row>
    <row r="11175" spans="3:37">
      <c r="C11175" s="3"/>
      <c r="D11175" s="3"/>
      <c r="E11175" s="4"/>
      <c r="AK11175" s="3"/>
    </row>
    <row r="11176" spans="3:37">
      <c r="C11176" s="3"/>
      <c r="D11176" s="3"/>
      <c r="E11176" s="4"/>
      <c r="AK11176" s="3"/>
    </row>
    <row r="11177" spans="3:37">
      <c r="C11177" s="3"/>
      <c r="D11177" s="3"/>
      <c r="E11177" s="4"/>
      <c r="AK11177" s="3"/>
    </row>
    <row r="11178" spans="3:37">
      <c r="C11178" s="3"/>
      <c r="D11178" s="3"/>
      <c r="E11178" s="4"/>
      <c r="AK11178" s="3"/>
    </row>
    <row r="11179" spans="3:37">
      <c r="C11179" s="3"/>
      <c r="D11179" s="3"/>
      <c r="E11179" s="4"/>
      <c r="AK11179" s="3"/>
    </row>
    <row r="11180" spans="3:37">
      <c r="C11180" s="3"/>
      <c r="D11180" s="3"/>
      <c r="E11180" s="4"/>
      <c r="AK11180" s="3"/>
    </row>
    <row r="11181" spans="3:37">
      <c r="C11181" s="3"/>
      <c r="D11181" s="3"/>
      <c r="E11181" s="4"/>
      <c r="AK11181" s="3"/>
    </row>
    <row r="11182" spans="3:37">
      <c r="C11182" s="3"/>
      <c r="D11182" s="3"/>
      <c r="E11182" s="4"/>
      <c r="AK11182" s="3"/>
    </row>
    <row r="11183" spans="3:37">
      <c r="C11183" s="3"/>
      <c r="D11183" s="3"/>
      <c r="E11183" s="4"/>
      <c r="AK11183" s="3"/>
    </row>
    <row r="11184" spans="3:37">
      <c r="C11184" s="3"/>
      <c r="D11184" s="3"/>
      <c r="E11184" s="4"/>
      <c r="AK11184" s="3"/>
    </row>
    <row r="11185" spans="3:37">
      <c r="C11185" s="3"/>
      <c r="D11185" s="3"/>
      <c r="E11185" s="4"/>
      <c r="AK11185" s="3"/>
    </row>
    <row r="11186" spans="3:37">
      <c r="C11186" s="3"/>
      <c r="D11186" s="3"/>
      <c r="E11186" s="4"/>
      <c r="AK11186" s="3"/>
    </row>
    <row r="11187" spans="3:37">
      <c r="C11187" s="3"/>
      <c r="D11187" s="3"/>
      <c r="E11187" s="4"/>
      <c r="AK11187" s="3"/>
    </row>
    <row r="11188" spans="3:37">
      <c r="C11188" s="3"/>
      <c r="D11188" s="3"/>
      <c r="E11188" s="4"/>
      <c r="AK11188" s="3"/>
    </row>
    <row r="11189" spans="3:37">
      <c r="C11189" s="3"/>
      <c r="D11189" s="3"/>
      <c r="E11189" s="4"/>
      <c r="AK11189" s="3"/>
    </row>
    <row r="11190" spans="3:37">
      <c r="C11190" s="3"/>
      <c r="D11190" s="3"/>
      <c r="E11190" s="4"/>
      <c r="AK11190" s="3"/>
    </row>
    <row r="11191" spans="3:37">
      <c r="C11191" s="3"/>
      <c r="D11191" s="3"/>
      <c r="E11191" s="4"/>
      <c r="AK11191" s="3"/>
    </row>
    <row r="11192" spans="3:37">
      <c r="C11192" s="3"/>
      <c r="D11192" s="3"/>
      <c r="E11192" s="4"/>
      <c r="AK11192" s="3"/>
    </row>
    <row r="11193" spans="3:37">
      <c r="C11193" s="3"/>
      <c r="D11193" s="3"/>
      <c r="E11193" s="4"/>
      <c r="AK11193" s="3"/>
    </row>
    <row r="11194" spans="3:37">
      <c r="C11194" s="3"/>
      <c r="D11194" s="3"/>
      <c r="E11194" s="4"/>
      <c r="AK11194" s="3"/>
    </row>
    <row r="11195" spans="3:37">
      <c r="C11195" s="3"/>
      <c r="D11195" s="3"/>
      <c r="E11195" s="4"/>
      <c r="AK11195" s="3"/>
    </row>
    <row r="11196" spans="3:37">
      <c r="C11196" s="3"/>
      <c r="D11196" s="3"/>
      <c r="E11196" s="4"/>
      <c r="AK11196" s="3"/>
    </row>
    <row r="11197" spans="3:37">
      <c r="C11197" s="3"/>
      <c r="D11197" s="3"/>
      <c r="E11197" s="4"/>
      <c r="AK11197" s="3"/>
    </row>
    <row r="11198" spans="3:37">
      <c r="C11198" s="3"/>
      <c r="D11198" s="3"/>
      <c r="E11198" s="4"/>
      <c r="AK11198" s="3"/>
    </row>
    <row r="11199" spans="3:37">
      <c r="C11199" s="3"/>
      <c r="D11199" s="3"/>
      <c r="E11199" s="4"/>
      <c r="AK11199" s="3"/>
    </row>
    <row r="11200" spans="3:37">
      <c r="C11200" s="3"/>
      <c r="D11200" s="3"/>
      <c r="E11200" s="4"/>
      <c r="AK11200" s="3"/>
    </row>
    <row r="11201" spans="3:37">
      <c r="C11201" s="3"/>
      <c r="D11201" s="3"/>
      <c r="E11201" s="4"/>
      <c r="V11201" s="4"/>
      <c r="X11201" s="4"/>
      <c r="AK11201" s="3"/>
    </row>
    <row r="11202" spans="3:37">
      <c r="C11202" s="3"/>
      <c r="D11202" s="3"/>
      <c r="E11202" s="4"/>
      <c r="V11202" s="4"/>
      <c r="X11202" s="4"/>
      <c r="AK11202" s="3"/>
    </row>
    <row r="11203" spans="3:37">
      <c r="C11203" s="3"/>
      <c r="D11203" s="3"/>
      <c r="E11203" s="4"/>
      <c r="V11203" s="4"/>
      <c r="X11203" s="4"/>
      <c r="AK11203" s="3"/>
    </row>
    <row r="11204" spans="3:37">
      <c r="C11204" s="3"/>
      <c r="D11204" s="3"/>
      <c r="E11204" s="4"/>
      <c r="AK11204" s="3"/>
    </row>
    <row r="11205" spans="3:37">
      <c r="C11205" s="3"/>
      <c r="D11205" s="3"/>
      <c r="E11205" s="4"/>
      <c r="AK11205" s="3"/>
    </row>
    <row r="11206" spans="3:37">
      <c r="C11206" s="3"/>
      <c r="D11206" s="3"/>
      <c r="E11206" s="4"/>
      <c r="AK11206" s="3"/>
    </row>
    <row r="11207" spans="3:37">
      <c r="C11207" s="3"/>
      <c r="D11207" s="3"/>
      <c r="E11207" s="4"/>
      <c r="AK11207" s="3"/>
    </row>
    <row r="11208" spans="3:37">
      <c r="C11208" s="3"/>
      <c r="D11208" s="3"/>
      <c r="E11208" s="4"/>
      <c r="V11208" s="4"/>
      <c r="X11208" s="4"/>
    </row>
    <row r="11209" spans="3:37">
      <c r="C11209" s="3"/>
      <c r="D11209" s="3"/>
      <c r="E11209" s="4"/>
      <c r="V11209" s="4"/>
      <c r="X11209" s="4"/>
    </row>
    <row r="11210" spans="3:37">
      <c r="C11210" s="3"/>
      <c r="D11210" s="3"/>
      <c r="E11210" s="4"/>
      <c r="AK11210" s="3"/>
    </row>
    <row r="11211" spans="3:37">
      <c r="C11211" s="3"/>
      <c r="D11211" s="3"/>
      <c r="E11211" s="4"/>
      <c r="AK11211" s="3"/>
    </row>
    <row r="11212" spans="3:37">
      <c r="C11212" s="3"/>
      <c r="D11212" s="3"/>
      <c r="E11212" s="4"/>
      <c r="V11212" s="4"/>
      <c r="X11212" s="4"/>
      <c r="AK11212" s="3"/>
    </row>
    <row r="11213" spans="3:37">
      <c r="C11213" s="3"/>
      <c r="D11213" s="3"/>
      <c r="E11213" s="4"/>
      <c r="V11213" s="4"/>
      <c r="X11213" s="4"/>
      <c r="AK11213" s="3"/>
    </row>
    <row r="11214" spans="3:37">
      <c r="C11214" s="3"/>
      <c r="D11214" s="3"/>
      <c r="E11214" s="4"/>
      <c r="V11214" s="4"/>
      <c r="X11214" s="4"/>
      <c r="AK11214" s="3"/>
    </row>
    <row r="11215" spans="3:37">
      <c r="C11215" s="3"/>
      <c r="D11215" s="3"/>
      <c r="E11215" s="4"/>
      <c r="AK11215" s="3"/>
    </row>
    <row r="11216" spans="3:37">
      <c r="C11216" s="3"/>
      <c r="D11216" s="3"/>
      <c r="E11216" s="4"/>
    </row>
    <row r="11217" spans="3:37">
      <c r="C11217" s="3"/>
      <c r="D11217" s="3"/>
      <c r="E11217" s="4"/>
      <c r="V11217" s="4"/>
      <c r="X11217" s="4"/>
    </row>
    <row r="11218" spans="3:37">
      <c r="C11218" s="3"/>
      <c r="D11218" s="3"/>
      <c r="E11218" s="4"/>
      <c r="V11218" s="4"/>
      <c r="X11218" s="4"/>
    </row>
    <row r="11219" spans="3:37">
      <c r="C11219" s="3"/>
      <c r="D11219" s="3"/>
      <c r="E11219" s="4"/>
      <c r="V11219" s="4"/>
      <c r="X11219" s="4"/>
    </row>
    <row r="11220" spans="3:37">
      <c r="C11220" s="3"/>
      <c r="D11220" s="3"/>
      <c r="E11220" s="4"/>
      <c r="V11220" s="4"/>
      <c r="X11220" s="4"/>
    </row>
    <row r="11221" spans="3:37">
      <c r="C11221" s="3"/>
      <c r="D11221" s="3"/>
      <c r="E11221" s="4"/>
      <c r="V11221" s="4"/>
      <c r="X11221" s="4"/>
    </row>
    <row r="11222" spans="3:37">
      <c r="C11222" s="3"/>
      <c r="D11222" s="3"/>
      <c r="E11222" s="4"/>
      <c r="V11222" s="4"/>
      <c r="X11222" s="4"/>
    </row>
    <row r="11223" spans="3:37">
      <c r="C11223" s="3"/>
      <c r="D11223" s="3"/>
      <c r="E11223" s="4"/>
      <c r="V11223" s="4"/>
      <c r="X11223" s="4"/>
      <c r="AK11223" s="3"/>
    </row>
    <row r="11224" spans="3:37">
      <c r="C11224" s="3"/>
      <c r="D11224" s="3"/>
      <c r="E11224" s="4"/>
      <c r="V11224" s="4"/>
      <c r="X11224" s="4"/>
      <c r="AK11224" s="3"/>
    </row>
    <row r="11225" spans="3:37">
      <c r="C11225" s="3"/>
      <c r="D11225" s="3"/>
      <c r="E11225" s="4"/>
      <c r="AK11225" s="3"/>
    </row>
    <row r="11226" spans="3:37">
      <c r="C11226" s="3"/>
      <c r="D11226" s="3"/>
      <c r="E11226" s="4"/>
    </row>
    <row r="11227" spans="3:37">
      <c r="C11227" s="3"/>
      <c r="D11227" s="3"/>
      <c r="E11227" s="4"/>
      <c r="AK11227" s="3"/>
    </row>
    <row r="11228" spans="3:37">
      <c r="C11228" s="3"/>
      <c r="D11228" s="3"/>
      <c r="E11228" s="4"/>
      <c r="AK11228" s="3"/>
    </row>
    <row r="11229" spans="3:37">
      <c r="C11229" s="3"/>
      <c r="D11229" s="3"/>
      <c r="E11229" s="4"/>
      <c r="AK11229" s="3"/>
    </row>
    <row r="11230" spans="3:37">
      <c r="C11230" s="3"/>
      <c r="D11230" s="3"/>
      <c r="E11230" s="4"/>
      <c r="AK11230" s="3"/>
    </row>
    <row r="11231" spans="3:37">
      <c r="C11231" s="3"/>
      <c r="D11231" s="3"/>
      <c r="E11231" s="4"/>
      <c r="AK11231" s="3"/>
    </row>
    <row r="11232" spans="3:37">
      <c r="C11232" s="3"/>
      <c r="D11232" s="3"/>
      <c r="E11232" s="4"/>
      <c r="AK11232" s="3"/>
    </row>
    <row r="11233" spans="3:37">
      <c r="C11233" s="3"/>
      <c r="D11233" s="3"/>
      <c r="E11233" s="4"/>
      <c r="AK11233" s="3"/>
    </row>
    <row r="11234" spans="3:37">
      <c r="C11234" s="3"/>
      <c r="D11234" s="3"/>
      <c r="E11234" s="4"/>
      <c r="AK11234" s="3"/>
    </row>
    <row r="11235" spans="3:37">
      <c r="C11235" s="3"/>
      <c r="D11235" s="3"/>
      <c r="E11235" s="4"/>
    </row>
    <row r="11236" spans="3:37">
      <c r="C11236" s="3"/>
      <c r="D11236" s="3"/>
      <c r="E11236" s="4"/>
      <c r="AK11236" s="3"/>
    </row>
    <row r="11237" spans="3:37">
      <c r="C11237" s="3"/>
      <c r="D11237" s="3"/>
      <c r="E11237" s="4"/>
      <c r="AK11237" s="3"/>
    </row>
    <row r="11238" spans="3:37">
      <c r="C11238" s="3"/>
      <c r="D11238" s="3"/>
      <c r="E11238" s="4"/>
      <c r="V11238" s="4"/>
      <c r="X11238" s="4"/>
    </row>
    <row r="11239" spans="3:37">
      <c r="C11239" s="3"/>
      <c r="D11239" s="3"/>
      <c r="E11239" s="4"/>
      <c r="V11239" s="4"/>
      <c r="X11239" s="4"/>
    </row>
    <row r="11240" spans="3:37">
      <c r="C11240" s="3"/>
      <c r="D11240" s="3"/>
      <c r="E11240" s="4"/>
      <c r="V11240" s="4"/>
      <c r="X11240" s="4"/>
    </row>
    <row r="11241" spans="3:37">
      <c r="C11241" s="3"/>
      <c r="D11241" s="3"/>
      <c r="E11241" s="4"/>
      <c r="V11241" s="4"/>
      <c r="X11241" s="4"/>
    </row>
    <row r="11242" spans="3:37">
      <c r="C11242" s="3"/>
      <c r="D11242" s="3"/>
      <c r="E11242" s="4"/>
      <c r="V11242" s="4"/>
      <c r="X11242" s="4"/>
    </row>
    <row r="11243" spans="3:37">
      <c r="C11243" s="3"/>
      <c r="D11243" s="3"/>
      <c r="E11243" s="4"/>
      <c r="V11243" s="4"/>
      <c r="X11243" s="4"/>
    </row>
    <row r="11244" spans="3:37">
      <c r="C11244" s="3"/>
      <c r="D11244" s="3"/>
      <c r="E11244" s="4"/>
      <c r="V11244" s="4"/>
      <c r="X11244" s="4"/>
    </row>
    <row r="11245" spans="3:37">
      <c r="C11245" s="3"/>
      <c r="D11245" s="3"/>
      <c r="E11245" s="4"/>
      <c r="V11245" s="4"/>
      <c r="X11245" s="4"/>
    </row>
    <row r="11246" spans="3:37">
      <c r="C11246" s="3"/>
      <c r="D11246" s="3"/>
      <c r="E11246" s="4"/>
      <c r="V11246" s="4"/>
      <c r="X11246" s="4"/>
    </row>
    <row r="11247" spans="3:37">
      <c r="C11247" s="3"/>
      <c r="D11247" s="3"/>
      <c r="E11247" s="4"/>
      <c r="V11247" s="4"/>
      <c r="X11247" s="4"/>
    </row>
    <row r="11248" spans="3:37">
      <c r="C11248" s="3"/>
      <c r="D11248" s="3"/>
      <c r="E11248" s="4"/>
      <c r="V11248" s="4"/>
      <c r="X11248" s="4"/>
    </row>
    <row r="11249" spans="3:37">
      <c r="C11249" s="3"/>
      <c r="D11249" s="3"/>
      <c r="E11249" s="4"/>
      <c r="V11249" s="4"/>
      <c r="X11249" s="4"/>
    </row>
    <row r="11250" spans="3:37">
      <c r="C11250" s="3"/>
      <c r="D11250" s="3"/>
      <c r="E11250" s="4"/>
      <c r="V11250" s="4"/>
      <c r="X11250" s="4"/>
    </row>
    <row r="11251" spans="3:37">
      <c r="C11251" s="3"/>
      <c r="D11251" s="3"/>
      <c r="E11251" s="4"/>
      <c r="V11251" s="4"/>
      <c r="X11251" s="4"/>
    </row>
    <row r="11252" spans="3:37">
      <c r="C11252" s="3"/>
      <c r="D11252" s="3"/>
      <c r="E11252" s="4"/>
      <c r="V11252" s="4"/>
      <c r="X11252" s="4"/>
    </row>
    <row r="11253" spans="3:37">
      <c r="C11253" s="3"/>
      <c r="D11253" s="3"/>
      <c r="E11253" s="4"/>
      <c r="V11253" s="4"/>
      <c r="X11253" s="4"/>
      <c r="AK11253" s="3"/>
    </row>
    <row r="11254" spans="3:37">
      <c r="C11254" s="3"/>
      <c r="D11254" s="3"/>
      <c r="E11254" s="4"/>
      <c r="V11254" s="4"/>
      <c r="X11254" s="4"/>
      <c r="AK11254" s="3"/>
    </row>
    <row r="11255" spans="3:37">
      <c r="C11255" s="3"/>
      <c r="D11255" s="3"/>
      <c r="E11255" s="4"/>
      <c r="V11255" s="4"/>
      <c r="X11255" s="4"/>
      <c r="AK11255" s="3"/>
    </row>
    <row r="11256" spans="3:37">
      <c r="C11256" s="3"/>
      <c r="D11256" s="3"/>
      <c r="E11256" s="4"/>
      <c r="V11256" s="4"/>
      <c r="X11256" s="4"/>
      <c r="AK11256" s="3"/>
    </row>
    <row r="11257" spans="3:37">
      <c r="C11257" s="3"/>
      <c r="D11257" s="3"/>
      <c r="E11257" s="4"/>
      <c r="V11257" s="4"/>
      <c r="X11257" s="4"/>
      <c r="AK11257" s="3"/>
    </row>
    <row r="11258" spans="3:37">
      <c r="C11258" s="3"/>
      <c r="D11258" s="3"/>
      <c r="E11258" s="4"/>
      <c r="V11258" s="4"/>
      <c r="X11258" s="4"/>
      <c r="AK11258" s="3"/>
    </row>
    <row r="11259" spans="3:37">
      <c r="C11259" s="3"/>
      <c r="D11259" s="3"/>
      <c r="E11259" s="4"/>
      <c r="V11259" s="4"/>
      <c r="X11259" s="4"/>
      <c r="AK11259" s="3"/>
    </row>
    <row r="11260" spans="3:37">
      <c r="C11260" s="3"/>
      <c r="D11260" s="3"/>
      <c r="E11260" s="4"/>
      <c r="V11260" s="4"/>
      <c r="X11260" s="4"/>
      <c r="AK11260" s="3"/>
    </row>
    <row r="11261" spans="3:37">
      <c r="C11261" s="3"/>
      <c r="D11261" s="3"/>
      <c r="E11261" s="4"/>
      <c r="V11261" s="4"/>
      <c r="X11261" s="4"/>
    </row>
    <row r="11262" spans="3:37">
      <c r="C11262" s="3"/>
      <c r="D11262" s="3"/>
      <c r="E11262" s="4"/>
      <c r="V11262" s="4"/>
      <c r="X11262" s="4"/>
    </row>
    <row r="11263" spans="3:37">
      <c r="C11263" s="3"/>
      <c r="D11263" s="3"/>
      <c r="E11263" s="4"/>
      <c r="V11263" s="4"/>
      <c r="X11263" s="4"/>
    </row>
    <row r="11264" spans="3:37">
      <c r="C11264" s="3"/>
      <c r="D11264" s="3"/>
      <c r="E11264" s="4"/>
      <c r="V11264" s="4"/>
      <c r="X11264" s="4"/>
    </row>
    <row r="11265" spans="3:37">
      <c r="C11265" s="3"/>
      <c r="D11265" s="3"/>
      <c r="E11265" s="4"/>
      <c r="V11265" s="4"/>
      <c r="X11265" s="4"/>
      <c r="AK11265" s="3"/>
    </row>
    <row r="11266" spans="3:37">
      <c r="C11266" s="3"/>
      <c r="D11266" s="3"/>
      <c r="E11266" s="4"/>
      <c r="V11266" s="4"/>
      <c r="X11266" s="4"/>
      <c r="AK11266" s="3"/>
    </row>
    <row r="11267" spans="3:37">
      <c r="C11267" s="3"/>
      <c r="D11267" s="3"/>
      <c r="E11267" s="4"/>
      <c r="V11267" s="4"/>
      <c r="X11267" s="4"/>
      <c r="AK11267" s="3"/>
    </row>
    <row r="11268" spans="3:37">
      <c r="C11268" s="3"/>
      <c r="D11268" s="3"/>
      <c r="E11268" s="4"/>
      <c r="V11268" s="4"/>
      <c r="X11268" s="4"/>
      <c r="AK11268" s="3"/>
    </row>
    <row r="11269" spans="3:37">
      <c r="C11269" s="3"/>
      <c r="D11269" s="3"/>
      <c r="E11269" s="4"/>
      <c r="V11269" s="4"/>
      <c r="X11269" s="4"/>
      <c r="AK11269" s="3"/>
    </row>
    <row r="11270" spans="3:37">
      <c r="C11270" s="3"/>
      <c r="D11270" s="3"/>
      <c r="E11270" s="4"/>
      <c r="V11270" s="4"/>
      <c r="X11270" s="4"/>
      <c r="AK11270" s="3"/>
    </row>
    <row r="11271" spans="3:37">
      <c r="C11271" s="3"/>
      <c r="D11271" s="3"/>
      <c r="E11271" s="4"/>
      <c r="V11271" s="4"/>
      <c r="X11271" s="4"/>
      <c r="AK11271" s="3"/>
    </row>
    <row r="11272" spans="3:37">
      <c r="C11272" s="3"/>
      <c r="D11272" s="3"/>
      <c r="E11272" s="4"/>
      <c r="V11272" s="4"/>
      <c r="X11272" s="4"/>
      <c r="AK11272" s="3"/>
    </row>
    <row r="11273" spans="3:37">
      <c r="C11273" s="3"/>
      <c r="D11273" s="3"/>
      <c r="E11273" s="4"/>
      <c r="V11273" s="4"/>
      <c r="X11273" s="4"/>
      <c r="AK11273" s="3"/>
    </row>
    <row r="11274" spans="3:37">
      <c r="C11274" s="3"/>
      <c r="D11274" s="3"/>
      <c r="E11274" s="4"/>
      <c r="V11274" s="4"/>
      <c r="X11274" s="4"/>
    </row>
    <row r="11275" spans="3:37">
      <c r="C11275" s="3"/>
      <c r="D11275" s="3"/>
      <c r="E11275" s="4"/>
      <c r="V11275" s="4"/>
      <c r="X11275" s="4"/>
    </row>
    <row r="11276" spans="3:37">
      <c r="C11276" s="3"/>
      <c r="D11276" s="3"/>
      <c r="E11276" s="4"/>
      <c r="V11276" s="4"/>
      <c r="X11276" s="4"/>
    </row>
    <row r="11277" spans="3:37">
      <c r="C11277" s="3"/>
      <c r="D11277" s="3"/>
      <c r="E11277" s="4"/>
      <c r="V11277" s="4"/>
      <c r="X11277" s="4"/>
    </row>
    <row r="11278" spans="3:37">
      <c r="C11278" s="3"/>
      <c r="D11278" s="3"/>
      <c r="E11278" s="4"/>
      <c r="V11278" s="4"/>
      <c r="X11278" s="4"/>
    </row>
    <row r="11279" spans="3:37">
      <c r="C11279" s="3"/>
      <c r="D11279" s="3"/>
      <c r="E11279" s="4"/>
      <c r="V11279" s="4"/>
      <c r="X11279" s="4"/>
    </row>
    <row r="11280" spans="3:37">
      <c r="C11280" s="3"/>
      <c r="D11280" s="3"/>
      <c r="E11280" s="4"/>
      <c r="V11280" s="4"/>
      <c r="X11280" s="4"/>
    </row>
    <row r="11281" spans="3:37">
      <c r="C11281" s="3"/>
      <c r="D11281" s="3"/>
      <c r="E11281" s="4"/>
      <c r="V11281" s="4"/>
      <c r="X11281" s="4"/>
    </row>
    <row r="11282" spans="3:37">
      <c r="C11282" s="3"/>
      <c r="D11282" s="3"/>
      <c r="E11282" s="4"/>
      <c r="V11282" s="4"/>
      <c r="X11282" s="4"/>
    </row>
    <row r="11283" spans="3:37">
      <c r="C11283" s="3"/>
      <c r="D11283" s="3"/>
      <c r="E11283" s="4"/>
      <c r="AK11283" s="3"/>
    </row>
    <row r="11284" spans="3:37">
      <c r="C11284" s="3"/>
      <c r="D11284" s="3"/>
      <c r="E11284" s="4"/>
      <c r="AK11284" s="3"/>
    </row>
    <row r="11285" spans="3:37">
      <c r="C11285" s="3"/>
      <c r="D11285" s="3"/>
      <c r="E11285" s="4"/>
      <c r="AK11285" s="3"/>
    </row>
    <row r="11286" spans="3:37">
      <c r="C11286" s="3"/>
      <c r="D11286" s="3"/>
      <c r="E11286" s="4"/>
      <c r="AK11286" s="3"/>
    </row>
    <row r="11287" spans="3:37">
      <c r="C11287" s="3"/>
      <c r="D11287" s="3"/>
      <c r="E11287" s="4"/>
      <c r="AK11287" s="3"/>
    </row>
    <row r="11288" spans="3:37">
      <c r="C11288" s="3"/>
      <c r="D11288" s="3"/>
      <c r="E11288" s="4"/>
      <c r="V11288" s="4"/>
      <c r="X11288" s="4"/>
      <c r="AK11288" s="3"/>
    </row>
    <row r="11289" spans="3:37">
      <c r="C11289" s="3"/>
      <c r="D11289" s="3"/>
      <c r="E11289" s="4"/>
      <c r="V11289" s="4"/>
      <c r="X11289" s="4"/>
      <c r="AK11289" s="3"/>
    </row>
    <row r="11290" spans="3:37">
      <c r="C11290" s="3"/>
      <c r="D11290" s="3"/>
      <c r="E11290" s="4"/>
      <c r="AK11290" s="3"/>
    </row>
    <row r="11291" spans="3:37">
      <c r="C11291" s="3"/>
      <c r="D11291" s="3"/>
      <c r="E11291" s="4"/>
    </row>
    <row r="11292" spans="3:37">
      <c r="C11292" s="3"/>
      <c r="D11292" s="3"/>
      <c r="E11292" s="4"/>
      <c r="AK11292" s="3"/>
    </row>
    <row r="11293" spans="3:37">
      <c r="C11293" s="3"/>
      <c r="D11293" s="3"/>
      <c r="E11293" s="4"/>
      <c r="AK11293" s="3"/>
    </row>
    <row r="11294" spans="3:37">
      <c r="C11294" s="3"/>
      <c r="D11294" s="3"/>
      <c r="E11294" s="4"/>
      <c r="V11294" s="4"/>
      <c r="X11294" s="4"/>
    </row>
    <row r="11295" spans="3:37">
      <c r="C11295" s="3"/>
      <c r="D11295" s="3"/>
      <c r="E11295" s="4"/>
      <c r="V11295" s="4"/>
      <c r="X11295" s="4"/>
    </row>
    <row r="11296" spans="3:37">
      <c r="C11296" s="3"/>
      <c r="D11296" s="3"/>
      <c r="E11296" s="4"/>
      <c r="V11296" s="4"/>
      <c r="X11296" s="4"/>
    </row>
    <row r="11297" spans="3:37">
      <c r="C11297" s="3"/>
      <c r="D11297" s="3"/>
      <c r="E11297" s="4"/>
      <c r="V11297" s="4"/>
      <c r="X11297" s="4"/>
    </row>
    <row r="11298" spans="3:37">
      <c r="C11298" s="3"/>
      <c r="D11298" s="3"/>
      <c r="E11298" s="4"/>
      <c r="AK11298" s="3"/>
    </row>
    <row r="11299" spans="3:37">
      <c r="C11299" s="3"/>
      <c r="D11299" s="3"/>
      <c r="E11299" s="4"/>
      <c r="AK11299" s="3"/>
    </row>
    <row r="11300" spans="3:37">
      <c r="C11300" s="3"/>
      <c r="D11300" s="3"/>
      <c r="E11300" s="4"/>
    </row>
    <row r="11301" spans="3:37">
      <c r="C11301" s="3"/>
      <c r="D11301" s="3"/>
      <c r="E11301" s="4"/>
      <c r="AK11301" s="3"/>
    </row>
    <row r="11302" spans="3:37">
      <c r="C11302" s="3"/>
      <c r="D11302" s="3"/>
      <c r="E11302" s="4"/>
      <c r="AK11302" s="3"/>
    </row>
    <row r="11303" spans="3:37">
      <c r="C11303" s="3"/>
      <c r="D11303" s="3"/>
      <c r="E11303" s="4"/>
      <c r="V11303" s="4"/>
      <c r="X11303" s="4"/>
    </row>
    <row r="11304" spans="3:37">
      <c r="C11304" s="3"/>
      <c r="D11304" s="3"/>
      <c r="E11304" s="4"/>
      <c r="V11304" s="4"/>
      <c r="X11304" s="4"/>
    </row>
    <row r="11305" spans="3:37">
      <c r="C11305" s="3"/>
      <c r="D11305" s="3"/>
      <c r="E11305" s="4"/>
      <c r="AK11305" s="3"/>
    </row>
    <row r="11306" spans="3:37">
      <c r="C11306" s="3"/>
      <c r="D11306" s="3"/>
      <c r="E11306" s="4"/>
    </row>
    <row r="11307" spans="3:37">
      <c r="C11307" s="3"/>
      <c r="D11307" s="3"/>
      <c r="E11307" s="4"/>
      <c r="AK11307" s="3"/>
    </row>
    <row r="11308" spans="3:37">
      <c r="C11308" s="3"/>
      <c r="D11308" s="3"/>
      <c r="E11308" s="4"/>
    </row>
    <row r="11309" spans="3:37">
      <c r="C11309" s="3"/>
      <c r="D11309" s="3"/>
      <c r="E11309" s="4"/>
      <c r="AK11309" s="3"/>
    </row>
    <row r="11310" spans="3:37">
      <c r="C11310" s="3"/>
      <c r="D11310" s="3"/>
      <c r="E11310" s="4"/>
    </row>
    <row r="11311" spans="3:37">
      <c r="C11311" s="3"/>
      <c r="D11311" s="3"/>
      <c r="E11311" s="4"/>
      <c r="AK11311" s="3"/>
    </row>
    <row r="11312" spans="3:37">
      <c r="C11312" s="3"/>
      <c r="D11312" s="3"/>
      <c r="E11312" s="4"/>
    </row>
    <row r="11313" spans="3:37">
      <c r="C11313" s="3"/>
      <c r="D11313" s="3"/>
      <c r="E11313" s="4"/>
      <c r="V11313" s="4"/>
      <c r="X11313" s="4"/>
      <c r="AK11313" s="3"/>
    </row>
    <row r="11314" spans="3:37">
      <c r="C11314" s="3"/>
      <c r="D11314" s="3"/>
      <c r="E11314" s="4"/>
      <c r="V11314" s="4"/>
      <c r="X11314" s="4"/>
      <c r="AK11314" s="3"/>
    </row>
    <row r="11315" spans="3:37">
      <c r="C11315" s="3"/>
      <c r="D11315" s="3"/>
      <c r="E11315" s="4"/>
      <c r="V11315" s="4"/>
      <c r="X11315" s="4"/>
      <c r="AK11315" s="3"/>
    </row>
    <row r="11316" spans="3:37">
      <c r="C11316" s="3"/>
      <c r="D11316" s="3"/>
      <c r="E11316" s="4"/>
      <c r="V11316" s="4"/>
      <c r="X11316" s="4"/>
      <c r="AK11316" s="3"/>
    </row>
    <row r="11317" spans="3:37">
      <c r="C11317" s="3"/>
      <c r="D11317" s="3"/>
      <c r="E11317" s="4"/>
      <c r="V11317" s="4"/>
      <c r="X11317" s="4"/>
    </row>
    <row r="11318" spans="3:37">
      <c r="C11318" s="3"/>
      <c r="D11318" s="3"/>
      <c r="E11318" s="4"/>
      <c r="V11318" s="4"/>
      <c r="X11318" s="4"/>
    </row>
    <row r="11319" spans="3:37">
      <c r="C11319" s="3"/>
      <c r="D11319" s="3"/>
      <c r="E11319" s="4"/>
      <c r="V11319" s="4"/>
      <c r="X11319" s="4"/>
    </row>
    <row r="11320" spans="3:37">
      <c r="C11320" s="3"/>
      <c r="D11320" s="3"/>
      <c r="E11320" s="4"/>
      <c r="V11320" s="4"/>
      <c r="X11320" s="4"/>
    </row>
    <row r="11321" spans="3:37">
      <c r="C11321" s="3"/>
      <c r="D11321" s="3"/>
      <c r="E11321" s="4"/>
      <c r="V11321" s="4"/>
      <c r="X11321" s="4"/>
    </row>
    <row r="11322" spans="3:37">
      <c r="C11322" s="3"/>
      <c r="D11322" s="3"/>
      <c r="E11322" s="4"/>
      <c r="V11322" s="4"/>
      <c r="X11322" s="4"/>
    </row>
    <row r="11323" spans="3:37">
      <c r="C11323" s="3"/>
      <c r="D11323" s="3"/>
      <c r="E11323" s="4"/>
      <c r="AK11323" s="3"/>
    </row>
    <row r="11324" spans="3:37">
      <c r="C11324" s="3"/>
      <c r="D11324" s="3"/>
      <c r="E11324" s="4"/>
      <c r="AK11324" s="3"/>
    </row>
    <row r="11325" spans="3:37">
      <c r="C11325" s="3"/>
      <c r="D11325" s="3"/>
      <c r="E11325" s="4"/>
      <c r="V11325" s="4"/>
      <c r="X11325" s="4"/>
    </row>
    <row r="11326" spans="3:37">
      <c r="C11326" s="3"/>
      <c r="D11326" s="3"/>
      <c r="E11326" s="4"/>
      <c r="V11326" s="4"/>
      <c r="X11326" s="4"/>
    </row>
    <row r="11327" spans="3:37">
      <c r="C11327" s="3"/>
      <c r="D11327" s="3"/>
      <c r="E11327" s="4"/>
      <c r="V11327" s="4"/>
      <c r="X11327" s="4"/>
    </row>
    <row r="11328" spans="3:37">
      <c r="C11328" s="3"/>
      <c r="D11328" s="3"/>
      <c r="E11328" s="4"/>
      <c r="V11328" s="4"/>
      <c r="X11328" s="4"/>
      <c r="AK11328" s="3"/>
    </row>
    <row r="11329" spans="3:37">
      <c r="C11329" s="3"/>
      <c r="D11329" s="3"/>
      <c r="E11329" s="4"/>
      <c r="V11329" s="4"/>
      <c r="X11329" s="4"/>
      <c r="AK11329" s="3"/>
    </row>
    <row r="11330" spans="3:37">
      <c r="C11330" s="3"/>
      <c r="D11330" s="3"/>
      <c r="E11330" s="4"/>
      <c r="V11330" s="4"/>
      <c r="X11330" s="4"/>
      <c r="AK11330" s="3"/>
    </row>
    <row r="11331" spans="3:37">
      <c r="C11331" s="3"/>
      <c r="D11331" s="3"/>
      <c r="E11331" s="4"/>
      <c r="V11331" s="4"/>
      <c r="X11331" s="4"/>
      <c r="AK11331" s="3"/>
    </row>
    <row r="11332" spans="3:37">
      <c r="C11332" s="3"/>
      <c r="D11332" s="3"/>
      <c r="E11332" s="4"/>
      <c r="V11332" s="4"/>
      <c r="X11332" s="4"/>
      <c r="AK11332" s="3"/>
    </row>
    <row r="11333" spans="3:37">
      <c r="C11333" s="3"/>
      <c r="D11333" s="3"/>
      <c r="E11333" s="4"/>
      <c r="V11333" s="4"/>
      <c r="X11333" s="4"/>
      <c r="AK11333" s="3"/>
    </row>
    <row r="11334" spans="3:37">
      <c r="C11334" s="3"/>
      <c r="D11334" s="3"/>
      <c r="E11334" s="4"/>
      <c r="AK11334" s="3"/>
    </row>
    <row r="11335" spans="3:37">
      <c r="C11335" s="3"/>
      <c r="D11335" s="3"/>
      <c r="E11335" s="4"/>
      <c r="AK11335" s="3"/>
    </row>
    <row r="11336" spans="3:37">
      <c r="C11336" s="3"/>
      <c r="D11336" s="3"/>
      <c r="E11336" s="4"/>
      <c r="AK11336" s="3"/>
    </row>
    <row r="11337" spans="3:37">
      <c r="C11337" s="3"/>
      <c r="D11337" s="3"/>
      <c r="E11337" s="4"/>
      <c r="AK11337" s="3"/>
    </row>
    <row r="11338" spans="3:37">
      <c r="C11338" s="3"/>
      <c r="D11338" s="3"/>
      <c r="E11338" s="4"/>
      <c r="AK11338" s="3"/>
    </row>
    <row r="11339" spans="3:37">
      <c r="C11339" s="3"/>
      <c r="D11339" s="3"/>
      <c r="E11339" s="4"/>
      <c r="AK11339" s="3"/>
    </row>
    <row r="11340" spans="3:37">
      <c r="C11340" s="3"/>
      <c r="D11340" s="3"/>
      <c r="E11340" s="4"/>
      <c r="AK11340" s="3"/>
    </row>
    <row r="11341" spans="3:37">
      <c r="C11341" s="3"/>
      <c r="D11341" s="3"/>
      <c r="E11341" s="4"/>
      <c r="AK11341" s="3"/>
    </row>
    <row r="11342" spans="3:37">
      <c r="C11342" s="3"/>
      <c r="D11342" s="3"/>
      <c r="E11342" s="4"/>
      <c r="AK11342" s="3"/>
    </row>
    <row r="11343" spans="3:37">
      <c r="C11343" s="3"/>
      <c r="D11343" s="3"/>
      <c r="E11343" s="4"/>
      <c r="AK11343" s="3"/>
    </row>
    <row r="11344" spans="3:37">
      <c r="C11344" s="3"/>
      <c r="D11344" s="3"/>
      <c r="E11344" s="4"/>
      <c r="AK11344" s="3"/>
    </row>
    <row r="11345" spans="3:37">
      <c r="C11345" s="3"/>
      <c r="D11345" s="3"/>
      <c r="E11345" s="4"/>
      <c r="AK11345" s="3"/>
    </row>
    <row r="11346" spans="3:37">
      <c r="C11346" s="3"/>
      <c r="D11346" s="3"/>
      <c r="E11346" s="4"/>
      <c r="AK11346" s="3"/>
    </row>
    <row r="11347" spans="3:37">
      <c r="C11347" s="3"/>
      <c r="D11347" s="3"/>
      <c r="E11347" s="4"/>
      <c r="AK11347" s="3"/>
    </row>
    <row r="11348" spans="3:37">
      <c r="C11348" s="3"/>
      <c r="D11348" s="3"/>
      <c r="E11348" s="4"/>
      <c r="AK11348" s="3"/>
    </row>
    <row r="11349" spans="3:37">
      <c r="C11349" s="3"/>
      <c r="D11349" s="3"/>
      <c r="E11349" s="4"/>
      <c r="AK11349" s="3"/>
    </row>
    <row r="11350" spans="3:37">
      <c r="C11350" s="3"/>
      <c r="D11350" s="3"/>
      <c r="E11350" s="4"/>
      <c r="AK11350" s="3"/>
    </row>
    <row r="11351" spans="3:37">
      <c r="C11351" s="3"/>
      <c r="D11351" s="3"/>
      <c r="E11351" s="4"/>
      <c r="AK11351" s="3"/>
    </row>
    <row r="11352" spans="3:37">
      <c r="C11352" s="3"/>
      <c r="D11352" s="3"/>
      <c r="E11352" s="4"/>
      <c r="AK11352" s="3"/>
    </row>
    <row r="11353" spans="3:37">
      <c r="C11353" s="3"/>
      <c r="D11353" s="3"/>
      <c r="E11353" s="4"/>
      <c r="V11353" s="4"/>
      <c r="X11353" s="4"/>
    </row>
    <row r="11354" spans="3:37">
      <c r="C11354" s="3"/>
      <c r="D11354" s="3"/>
      <c r="E11354" s="4"/>
      <c r="V11354" s="4"/>
      <c r="X11354" s="4"/>
      <c r="AK11354" s="3"/>
    </row>
    <row r="11355" spans="3:37">
      <c r="C11355" s="3"/>
      <c r="D11355" s="3"/>
      <c r="E11355" s="4"/>
      <c r="V11355" s="4"/>
      <c r="X11355" s="4"/>
      <c r="AK11355" s="3"/>
    </row>
    <row r="11356" spans="3:37">
      <c r="C11356" s="3"/>
      <c r="D11356" s="3"/>
      <c r="E11356" s="4"/>
      <c r="V11356" s="4"/>
      <c r="X11356" s="4"/>
      <c r="AK11356" s="3"/>
    </row>
    <row r="11357" spans="3:37">
      <c r="C11357" s="3"/>
      <c r="D11357" s="3"/>
      <c r="E11357" s="4"/>
      <c r="V11357" s="4"/>
      <c r="X11357" s="4"/>
      <c r="AK11357" s="3"/>
    </row>
    <row r="11358" spans="3:37">
      <c r="C11358" s="3"/>
      <c r="D11358" s="3"/>
      <c r="E11358" s="4"/>
      <c r="V11358" s="4"/>
      <c r="X11358" s="4"/>
      <c r="AK11358" s="3"/>
    </row>
    <row r="11359" spans="3:37">
      <c r="C11359" s="3"/>
      <c r="D11359" s="3"/>
      <c r="E11359" s="4"/>
      <c r="V11359" s="4"/>
      <c r="X11359" s="4"/>
    </row>
    <row r="11360" spans="3:37">
      <c r="C11360" s="3"/>
      <c r="D11360" s="3"/>
      <c r="E11360" s="4"/>
      <c r="V11360" s="4"/>
      <c r="X11360" s="4"/>
      <c r="AK11360" s="3"/>
    </row>
    <row r="11361" spans="3:37">
      <c r="C11361" s="3"/>
      <c r="D11361" s="3"/>
      <c r="E11361" s="4"/>
      <c r="V11361" s="4"/>
      <c r="X11361" s="4"/>
      <c r="AK11361" s="3"/>
    </row>
    <row r="11362" spans="3:37">
      <c r="C11362" s="3"/>
      <c r="D11362" s="3"/>
      <c r="E11362" s="4"/>
      <c r="V11362" s="4"/>
      <c r="X11362" s="4"/>
    </row>
    <row r="11363" spans="3:37">
      <c r="C11363" s="3"/>
      <c r="D11363" s="3"/>
      <c r="E11363" s="4"/>
      <c r="V11363" s="4"/>
      <c r="X11363" s="4"/>
    </row>
    <row r="11364" spans="3:37">
      <c r="C11364" s="3"/>
      <c r="D11364" s="3"/>
      <c r="E11364" s="4"/>
      <c r="V11364" s="4"/>
      <c r="X11364" s="4"/>
    </row>
    <row r="11365" spans="3:37">
      <c r="C11365" s="3"/>
      <c r="D11365" s="3"/>
      <c r="E11365" s="4"/>
      <c r="V11365" s="4"/>
      <c r="X11365" s="4"/>
    </row>
    <row r="11366" spans="3:37">
      <c r="C11366" s="3"/>
      <c r="D11366" s="3"/>
      <c r="E11366" s="4"/>
      <c r="V11366" s="4"/>
      <c r="X11366" s="4"/>
    </row>
    <row r="11367" spans="3:37">
      <c r="C11367" s="3"/>
      <c r="D11367" s="3"/>
      <c r="E11367" s="4"/>
      <c r="AK11367" s="3"/>
    </row>
    <row r="11368" spans="3:37">
      <c r="C11368" s="3"/>
      <c r="D11368" s="3"/>
      <c r="E11368" s="4"/>
      <c r="AK11368" s="3"/>
    </row>
    <row r="11369" spans="3:37">
      <c r="C11369" s="3"/>
      <c r="D11369" s="3"/>
      <c r="E11369" s="4"/>
    </row>
    <row r="11370" spans="3:37">
      <c r="C11370" s="3"/>
      <c r="D11370" s="3"/>
      <c r="E11370" s="4"/>
    </row>
    <row r="11371" spans="3:37">
      <c r="C11371" s="3"/>
      <c r="D11371" s="3"/>
      <c r="E11371" s="4"/>
      <c r="V11371" s="4"/>
      <c r="X11371" s="4"/>
      <c r="AK11371" s="3"/>
    </row>
    <row r="11372" spans="3:37">
      <c r="C11372" s="3"/>
      <c r="D11372" s="3"/>
      <c r="E11372" s="4"/>
      <c r="V11372" s="4"/>
      <c r="X11372" s="4"/>
      <c r="AK11372" s="3"/>
    </row>
    <row r="11373" spans="3:37">
      <c r="C11373" s="3"/>
      <c r="D11373" s="3"/>
      <c r="E11373" s="4"/>
      <c r="AK11373" s="3"/>
    </row>
    <row r="11374" spans="3:37">
      <c r="C11374" s="3"/>
      <c r="D11374" s="3"/>
      <c r="E11374" s="4"/>
    </row>
    <row r="11375" spans="3:37">
      <c r="C11375" s="3"/>
      <c r="D11375" s="3"/>
      <c r="E11375" s="4"/>
      <c r="AK11375" s="3"/>
    </row>
    <row r="11376" spans="3:37">
      <c r="C11376" s="3"/>
      <c r="D11376" s="3"/>
      <c r="E11376" s="4"/>
    </row>
    <row r="11377" spans="3:37">
      <c r="C11377" s="3"/>
      <c r="D11377" s="3"/>
      <c r="E11377" s="4"/>
      <c r="AK11377" s="3"/>
    </row>
    <row r="11378" spans="3:37">
      <c r="C11378" s="3"/>
      <c r="D11378" s="3"/>
      <c r="E11378" s="4"/>
    </row>
    <row r="11379" spans="3:37">
      <c r="C11379" s="3"/>
      <c r="D11379" s="3"/>
      <c r="E11379" s="4"/>
      <c r="AK11379" s="3"/>
    </row>
    <row r="11380" spans="3:37">
      <c r="C11380" s="3"/>
      <c r="D11380" s="3"/>
      <c r="E11380" s="4"/>
      <c r="AK11380" s="3"/>
    </row>
    <row r="11381" spans="3:37">
      <c r="C11381" s="3"/>
      <c r="D11381" s="3"/>
      <c r="E11381" s="4"/>
      <c r="AK11381" s="3"/>
    </row>
    <row r="11382" spans="3:37">
      <c r="C11382" s="3"/>
      <c r="D11382" s="3"/>
      <c r="E11382" s="4"/>
      <c r="AK11382" s="3"/>
    </row>
    <row r="11383" spans="3:37">
      <c r="C11383" s="3"/>
      <c r="D11383" s="3"/>
      <c r="E11383" s="4"/>
      <c r="AK11383" s="3"/>
    </row>
    <row r="11384" spans="3:37">
      <c r="C11384" s="3"/>
      <c r="D11384" s="3"/>
      <c r="E11384" s="4"/>
      <c r="AK11384" s="3"/>
    </row>
    <row r="11385" spans="3:37">
      <c r="C11385" s="3"/>
      <c r="D11385" s="3"/>
      <c r="E11385" s="4"/>
      <c r="AK11385" s="3"/>
    </row>
    <row r="11386" spans="3:37">
      <c r="C11386" s="3"/>
      <c r="D11386" s="3"/>
      <c r="E11386" s="4"/>
      <c r="AK11386" s="3"/>
    </row>
    <row r="11387" spans="3:37">
      <c r="C11387" s="3"/>
      <c r="D11387" s="3"/>
      <c r="E11387" s="4"/>
      <c r="AK11387" s="3"/>
    </row>
    <row r="11388" spans="3:37">
      <c r="C11388" s="3"/>
      <c r="D11388" s="3"/>
      <c r="E11388" s="4"/>
      <c r="AK11388" s="3"/>
    </row>
    <row r="11389" spans="3:37">
      <c r="C11389" s="3"/>
      <c r="D11389" s="3"/>
      <c r="E11389" s="4"/>
      <c r="AK11389" s="3"/>
    </row>
    <row r="11390" spans="3:37">
      <c r="C11390" s="3"/>
      <c r="D11390" s="3"/>
      <c r="E11390" s="4"/>
    </row>
    <row r="11391" spans="3:37">
      <c r="C11391" s="3"/>
      <c r="D11391" s="3"/>
      <c r="E11391" s="4"/>
      <c r="V11391" s="4"/>
      <c r="X11391" s="4"/>
    </row>
    <row r="11392" spans="3:37">
      <c r="C11392" s="3"/>
      <c r="D11392" s="3"/>
      <c r="E11392" s="4"/>
      <c r="V11392" s="4"/>
      <c r="X11392" s="4"/>
    </row>
    <row r="11393" spans="3:37">
      <c r="C11393" s="3"/>
      <c r="D11393" s="3"/>
      <c r="E11393" s="4"/>
      <c r="AK11393" s="3"/>
    </row>
    <row r="11394" spans="3:37">
      <c r="C11394" s="3"/>
      <c r="D11394" s="3"/>
      <c r="E11394" s="4"/>
    </row>
    <row r="11395" spans="3:37">
      <c r="C11395" s="3"/>
      <c r="D11395" s="3"/>
      <c r="E11395" s="4"/>
      <c r="AK11395" s="3"/>
    </row>
    <row r="11396" spans="3:37">
      <c r="C11396" s="3"/>
      <c r="D11396" s="3"/>
      <c r="E11396" s="4"/>
    </row>
    <row r="11397" spans="3:37">
      <c r="C11397" s="3"/>
      <c r="D11397" s="3"/>
      <c r="E11397" s="4"/>
    </row>
    <row r="11398" spans="3:37">
      <c r="C11398" s="3"/>
      <c r="D11398" s="3"/>
      <c r="E11398" s="4"/>
      <c r="AK11398" s="3"/>
    </row>
    <row r="11399" spans="3:37">
      <c r="C11399" s="3"/>
      <c r="D11399" s="3"/>
      <c r="E11399" s="4"/>
      <c r="AK11399" s="3"/>
    </row>
    <row r="11400" spans="3:37">
      <c r="C11400" s="3"/>
      <c r="D11400" s="3"/>
      <c r="E11400" s="4"/>
      <c r="V11400" s="4"/>
      <c r="X11400" s="4"/>
    </row>
    <row r="11401" spans="3:37">
      <c r="C11401" s="3"/>
      <c r="D11401" s="3"/>
      <c r="E11401" s="4"/>
      <c r="V11401" s="4"/>
      <c r="X11401" s="4"/>
    </row>
    <row r="11402" spans="3:37">
      <c r="C11402" s="3"/>
      <c r="D11402" s="3"/>
      <c r="E11402" s="4"/>
      <c r="V11402" s="4"/>
      <c r="X11402" s="4"/>
    </row>
    <row r="11403" spans="3:37">
      <c r="C11403" s="3"/>
      <c r="D11403" s="3"/>
      <c r="E11403" s="4"/>
      <c r="AK11403" s="3"/>
    </row>
    <row r="11404" spans="3:37">
      <c r="C11404" s="3"/>
      <c r="D11404" s="3"/>
      <c r="E11404" s="4"/>
    </row>
    <row r="11405" spans="3:37">
      <c r="C11405" s="3"/>
      <c r="D11405" s="3"/>
      <c r="E11405" s="4"/>
      <c r="AK11405" s="3"/>
    </row>
    <row r="11406" spans="3:37">
      <c r="C11406" s="3"/>
      <c r="D11406" s="3"/>
      <c r="E11406" s="4"/>
      <c r="AK11406" s="3"/>
    </row>
    <row r="11407" spans="3:37">
      <c r="C11407" s="3"/>
      <c r="D11407" s="3"/>
      <c r="E11407" s="4"/>
      <c r="AK11407" s="3"/>
    </row>
    <row r="11408" spans="3:37">
      <c r="C11408" s="3"/>
      <c r="D11408" s="3"/>
      <c r="E11408" s="4"/>
    </row>
    <row r="11409" spans="3:37">
      <c r="C11409" s="3"/>
      <c r="D11409" s="3"/>
      <c r="E11409" s="4"/>
      <c r="AK11409" s="3"/>
    </row>
    <row r="11410" spans="3:37">
      <c r="C11410" s="3"/>
      <c r="D11410" s="3"/>
      <c r="E11410" s="4"/>
    </row>
    <row r="11411" spans="3:37">
      <c r="C11411" s="3"/>
      <c r="D11411" s="3"/>
      <c r="E11411" s="4"/>
      <c r="AK11411" s="3"/>
    </row>
    <row r="11412" spans="3:37">
      <c r="C11412" s="3"/>
      <c r="D11412" s="3"/>
      <c r="E11412" s="4"/>
    </row>
    <row r="11413" spans="3:37">
      <c r="C11413" s="3"/>
      <c r="D11413" s="3"/>
      <c r="E11413" s="4"/>
      <c r="AK11413" s="3"/>
    </row>
    <row r="11414" spans="3:37">
      <c r="C11414" s="3"/>
      <c r="D11414" s="3"/>
      <c r="E11414" s="4"/>
      <c r="AK11414" s="3"/>
    </row>
    <row r="11415" spans="3:37">
      <c r="C11415" s="3"/>
      <c r="D11415" s="3"/>
      <c r="E11415" s="4"/>
      <c r="V11415" s="4"/>
      <c r="X11415" s="4"/>
      <c r="AK11415" s="3"/>
    </row>
    <row r="11416" spans="3:37">
      <c r="C11416" s="3"/>
      <c r="D11416" s="3"/>
      <c r="E11416" s="4"/>
      <c r="V11416" s="4"/>
      <c r="X11416" s="4"/>
      <c r="AK11416" s="3"/>
    </row>
    <row r="11417" spans="3:37">
      <c r="C11417" s="3"/>
      <c r="D11417" s="3"/>
      <c r="E11417" s="4"/>
      <c r="V11417" s="4"/>
      <c r="X11417" s="4"/>
      <c r="AK11417" s="3"/>
    </row>
    <row r="11418" spans="3:37">
      <c r="C11418" s="3"/>
      <c r="D11418" s="3"/>
      <c r="E11418" s="4"/>
      <c r="V11418" s="4"/>
      <c r="X11418" s="4"/>
      <c r="AK11418" s="3"/>
    </row>
    <row r="11419" spans="3:37">
      <c r="C11419" s="3"/>
      <c r="D11419" s="3"/>
      <c r="E11419" s="4"/>
      <c r="V11419" s="4"/>
      <c r="X11419" s="4"/>
    </row>
    <row r="11420" spans="3:37">
      <c r="C11420" s="3"/>
      <c r="D11420" s="3"/>
      <c r="E11420" s="4"/>
      <c r="V11420" s="4"/>
      <c r="X11420" s="4"/>
    </row>
    <row r="11421" spans="3:37">
      <c r="C11421" s="3"/>
      <c r="D11421" s="3"/>
      <c r="E11421" s="4"/>
      <c r="V11421" s="4"/>
      <c r="X11421" s="4"/>
    </row>
    <row r="11422" spans="3:37">
      <c r="C11422" s="3"/>
      <c r="D11422" s="3"/>
      <c r="E11422" s="4"/>
      <c r="V11422" s="4"/>
      <c r="X11422" s="4"/>
    </row>
    <row r="11423" spans="3:37">
      <c r="C11423" s="3"/>
      <c r="D11423" s="3"/>
      <c r="E11423" s="4"/>
      <c r="V11423" s="4"/>
      <c r="X11423" s="4"/>
      <c r="AK11423" s="3"/>
    </row>
    <row r="11424" spans="3:37">
      <c r="C11424" s="3"/>
      <c r="D11424" s="3"/>
      <c r="E11424" s="4"/>
      <c r="AK11424" s="3"/>
    </row>
    <row r="11425" spans="3:37">
      <c r="C11425" s="3"/>
      <c r="D11425" s="3"/>
      <c r="E11425" s="4"/>
    </row>
    <row r="11426" spans="3:37">
      <c r="C11426" s="3"/>
      <c r="D11426" s="3"/>
      <c r="E11426" s="4"/>
      <c r="AK11426" s="3"/>
    </row>
    <row r="11427" spans="3:37">
      <c r="C11427" s="3"/>
      <c r="D11427" s="3"/>
      <c r="E11427" s="4"/>
      <c r="AK11427" s="3"/>
    </row>
    <row r="11428" spans="3:37">
      <c r="C11428" s="3"/>
      <c r="D11428" s="3"/>
      <c r="E11428" s="4"/>
      <c r="AK11428" s="3"/>
    </row>
    <row r="11429" spans="3:37">
      <c r="C11429" s="3"/>
      <c r="D11429" s="3"/>
      <c r="E11429" s="4"/>
    </row>
    <row r="11430" spans="3:37">
      <c r="C11430" s="3"/>
      <c r="D11430" s="3"/>
      <c r="E11430" s="4"/>
      <c r="AK11430" s="3"/>
    </row>
    <row r="11431" spans="3:37">
      <c r="C11431" s="3"/>
      <c r="D11431" s="3"/>
      <c r="E11431" s="4"/>
      <c r="AK11431" s="3"/>
    </row>
    <row r="11432" spans="3:37">
      <c r="C11432" s="3"/>
      <c r="D11432" s="3"/>
      <c r="E11432" s="4"/>
      <c r="AK11432" s="3"/>
    </row>
    <row r="11433" spans="3:37">
      <c r="C11433" s="3"/>
      <c r="D11433" s="3"/>
      <c r="E11433" s="4"/>
      <c r="AK11433" s="3"/>
    </row>
    <row r="11434" spans="3:37">
      <c r="C11434" s="3"/>
      <c r="D11434" s="3"/>
      <c r="E11434" s="4"/>
      <c r="V11434" s="4"/>
      <c r="X11434" s="4"/>
      <c r="AK11434" s="3"/>
    </row>
    <row r="11435" spans="3:37">
      <c r="C11435" s="3"/>
      <c r="D11435" s="3"/>
      <c r="E11435" s="4"/>
      <c r="V11435" s="4"/>
      <c r="X11435" s="4"/>
      <c r="AK11435" s="3"/>
    </row>
    <row r="11436" spans="3:37">
      <c r="C11436" s="3"/>
      <c r="D11436" s="3"/>
      <c r="E11436" s="4"/>
      <c r="V11436" s="4"/>
      <c r="X11436" s="4"/>
      <c r="AK11436" s="3"/>
    </row>
    <row r="11437" spans="3:37">
      <c r="C11437" s="3"/>
      <c r="D11437" s="3"/>
      <c r="E11437" s="4"/>
      <c r="V11437" s="4"/>
      <c r="X11437" s="4"/>
      <c r="AK11437" s="3"/>
    </row>
    <row r="11438" spans="3:37">
      <c r="C11438" s="3"/>
      <c r="D11438" s="3"/>
      <c r="E11438" s="4"/>
      <c r="V11438" s="4"/>
      <c r="X11438" s="4"/>
      <c r="AK11438" s="3"/>
    </row>
    <row r="11439" spans="3:37">
      <c r="C11439" s="3"/>
      <c r="D11439" s="3"/>
      <c r="E11439" s="4"/>
      <c r="V11439" s="4"/>
      <c r="X11439" s="4"/>
      <c r="AK11439" s="3"/>
    </row>
    <row r="11440" spans="3:37">
      <c r="C11440" s="3"/>
      <c r="D11440" s="3"/>
      <c r="E11440" s="4"/>
      <c r="V11440" s="4"/>
      <c r="X11440" s="4"/>
      <c r="AK11440" s="3"/>
    </row>
    <row r="11441" spans="3:37">
      <c r="C11441" s="3"/>
      <c r="D11441" s="3"/>
      <c r="E11441" s="4"/>
      <c r="V11441" s="4"/>
      <c r="X11441" s="4"/>
      <c r="AK11441" s="3"/>
    </row>
    <row r="11442" spans="3:37">
      <c r="C11442" s="3"/>
      <c r="D11442" s="3"/>
      <c r="E11442" s="4"/>
      <c r="V11442" s="4"/>
      <c r="X11442" s="4"/>
    </row>
    <row r="11443" spans="3:37">
      <c r="C11443" s="3"/>
      <c r="D11443" s="3"/>
      <c r="E11443" s="4"/>
      <c r="V11443" s="4"/>
      <c r="X11443" s="4"/>
    </row>
    <row r="11444" spans="3:37">
      <c r="C11444" s="3"/>
      <c r="D11444" s="3"/>
      <c r="E11444" s="4"/>
      <c r="V11444" s="4"/>
      <c r="X11444" s="4"/>
      <c r="AK11444" s="3"/>
    </row>
    <row r="11445" spans="3:37">
      <c r="C11445" s="3"/>
      <c r="D11445" s="3"/>
      <c r="E11445" s="4"/>
      <c r="V11445" s="4"/>
      <c r="X11445" s="4"/>
    </row>
    <row r="11446" spans="3:37">
      <c r="C11446" s="3"/>
      <c r="D11446" s="3"/>
      <c r="E11446" s="4"/>
      <c r="V11446" s="4"/>
      <c r="X11446" s="4"/>
    </row>
    <row r="11447" spans="3:37">
      <c r="C11447" s="3"/>
      <c r="D11447" s="3"/>
      <c r="E11447" s="4"/>
      <c r="V11447" s="4"/>
      <c r="X11447" s="4"/>
    </row>
    <row r="11448" spans="3:37">
      <c r="C11448" s="3"/>
      <c r="D11448" s="3"/>
      <c r="E11448" s="4"/>
      <c r="V11448" s="4"/>
      <c r="X11448" s="4"/>
    </row>
    <row r="11449" spans="3:37">
      <c r="C11449" s="3"/>
      <c r="D11449" s="3"/>
      <c r="E11449" s="4"/>
      <c r="AK11449" s="3"/>
    </row>
    <row r="11450" spans="3:37">
      <c r="C11450" s="3"/>
      <c r="D11450" s="3"/>
      <c r="E11450" s="4"/>
      <c r="AK11450" s="3"/>
    </row>
    <row r="11451" spans="3:37">
      <c r="C11451" s="3"/>
      <c r="D11451" s="3"/>
      <c r="E11451" s="4"/>
      <c r="AK11451" s="3"/>
    </row>
    <row r="11452" spans="3:37">
      <c r="C11452" s="3"/>
      <c r="D11452" s="3"/>
      <c r="E11452" s="4"/>
    </row>
    <row r="11453" spans="3:37">
      <c r="C11453" s="3"/>
      <c r="D11453" s="3"/>
      <c r="E11453" s="4"/>
      <c r="AK11453" s="3"/>
    </row>
    <row r="11454" spans="3:37">
      <c r="C11454" s="3"/>
      <c r="D11454" s="3"/>
      <c r="E11454" s="4"/>
    </row>
    <row r="11455" spans="3:37">
      <c r="C11455" s="3"/>
      <c r="D11455" s="3"/>
      <c r="E11455" s="4"/>
      <c r="AK11455" s="3"/>
    </row>
    <row r="11456" spans="3:37">
      <c r="C11456" s="3"/>
      <c r="D11456" s="3"/>
      <c r="E11456" s="4"/>
    </row>
    <row r="11457" spans="3:37">
      <c r="C11457" s="3"/>
      <c r="D11457" s="3"/>
      <c r="E11457" s="4"/>
      <c r="AK11457" s="3"/>
    </row>
    <row r="11458" spans="3:37">
      <c r="C11458" s="3"/>
      <c r="D11458" s="3"/>
      <c r="E11458" s="4"/>
      <c r="AK11458" s="3"/>
    </row>
    <row r="11459" spans="3:37">
      <c r="C11459" s="3"/>
      <c r="D11459" s="3"/>
      <c r="E11459" s="4"/>
      <c r="AK11459" s="3"/>
    </row>
    <row r="11460" spans="3:37">
      <c r="C11460" s="3"/>
      <c r="D11460" s="3"/>
      <c r="E11460" s="4"/>
      <c r="AK11460" s="3"/>
    </row>
    <row r="11461" spans="3:37">
      <c r="C11461" s="3"/>
      <c r="D11461" s="3"/>
      <c r="E11461" s="4"/>
      <c r="AK11461" s="3"/>
    </row>
    <row r="11462" spans="3:37">
      <c r="C11462" s="3"/>
      <c r="D11462" s="3"/>
      <c r="E11462" s="4"/>
      <c r="AK11462" s="3"/>
    </row>
    <row r="11463" spans="3:37">
      <c r="C11463" s="3"/>
      <c r="D11463" s="3"/>
      <c r="E11463" s="4"/>
      <c r="V11463" s="4"/>
      <c r="X11463" s="4"/>
    </row>
    <row r="11464" spans="3:37">
      <c r="C11464" s="3"/>
      <c r="D11464" s="3"/>
      <c r="E11464" s="4"/>
      <c r="V11464" s="4"/>
      <c r="X11464" s="4"/>
    </row>
    <row r="11465" spans="3:37">
      <c r="C11465" s="3"/>
      <c r="D11465" s="3"/>
      <c r="E11465" s="4"/>
      <c r="V11465" s="4"/>
      <c r="X11465" s="4"/>
    </row>
    <row r="11466" spans="3:37">
      <c r="C11466" s="3"/>
      <c r="D11466" s="3"/>
      <c r="E11466" s="4"/>
      <c r="V11466" s="4"/>
      <c r="X11466" s="4"/>
    </row>
    <row r="11467" spans="3:37">
      <c r="C11467" s="3"/>
      <c r="D11467" s="3"/>
      <c r="E11467" s="4"/>
      <c r="V11467" s="4"/>
      <c r="X11467" s="4"/>
    </row>
    <row r="11468" spans="3:37">
      <c r="C11468" s="3"/>
      <c r="D11468" s="3"/>
      <c r="E11468" s="4"/>
      <c r="AK11468" s="3"/>
    </row>
    <row r="11469" spans="3:37">
      <c r="C11469" s="3"/>
      <c r="D11469" s="3"/>
      <c r="E11469" s="4"/>
      <c r="AK11469" s="3"/>
    </row>
    <row r="11470" spans="3:37">
      <c r="C11470" s="3"/>
      <c r="D11470" s="3"/>
      <c r="E11470" s="4"/>
      <c r="V11470" s="4"/>
      <c r="X11470" s="4"/>
    </row>
    <row r="11471" spans="3:37">
      <c r="C11471" s="3"/>
      <c r="D11471" s="3"/>
      <c r="E11471" s="4"/>
      <c r="V11471" s="4"/>
      <c r="X11471" s="4"/>
    </row>
    <row r="11472" spans="3:37">
      <c r="C11472" s="3"/>
      <c r="D11472" s="3"/>
      <c r="E11472" s="4"/>
      <c r="V11472" s="4"/>
      <c r="X11472" s="4"/>
    </row>
    <row r="11473" spans="3:37">
      <c r="C11473" s="3"/>
      <c r="D11473" s="3"/>
      <c r="E11473" s="4"/>
      <c r="V11473" s="4"/>
      <c r="X11473" s="4"/>
    </row>
    <row r="11474" spans="3:37">
      <c r="C11474" s="3"/>
      <c r="D11474" s="3"/>
      <c r="E11474" s="4"/>
      <c r="V11474" s="4"/>
      <c r="X11474" s="4"/>
    </row>
    <row r="11475" spans="3:37">
      <c r="C11475" s="3"/>
      <c r="D11475" s="3"/>
      <c r="E11475" s="4"/>
      <c r="V11475" s="4"/>
      <c r="X11475" s="4"/>
    </row>
    <row r="11476" spans="3:37">
      <c r="C11476" s="3"/>
      <c r="D11476" s="3"/>
      <c r="E11476" s="4"/>
      <c r="V11476" s="4"/>
      <c r="X11476" s="4"/>
    </row>
    <row r="11477" spans="3:37">
      <c r="C11477" s="3"/>
      <c r="D11477" s="3"/>
      <c r="E11477" s="4"/>
      <c r="V11477" s="4"/>
      <c r="X11477" s="4"/>
    </row>
    <row r="11478" spans="3:37">
      <c r="C11478" s="3"/>
      <c r="D11478" s="3"/>
      <c r="E11478" s="4"/>
      <c r="V11478" s="4"/>
      <c r="X11478" s="4"/>
    </row>
    <row r="11479" spans="3:37">
      <c r="C11479" s="3"/>
      <c r="D11479" s="3"/>
      <c r="E11479" s="4"/>
      <c r="V11479" s="4"/>
      <c r="X11479" s="4"/>
    </row>
    <row r="11480" spans="3:37">
      <c r="C11480" s="3"/>
      <c r="D11480" s="3"/>
      <c r="E11480" s="4"/>
      <c r="V11480" s="4"/>
      <c r="X11480" s="4"/>
      <c r="AK11480" s="3"/>
    </row>
    <row r="11481" spans="3:37">
      <c r="C11481" s="3"/>
      <c r="D11481" s="3"/>
      <c r="E11481" s="4"/>
      <c r="V11481" s="4"/>
      <c r="X11481" s="4"/>
      <c r="AK11481" s="3"/>
    </row>
    <row r="11482" spans="3:37">
      <c r="C11482" s="3"/>
      <c r="D11482" s="3"/>
      <c r="E11482" s="4"/>
      <c r="V11482" s="4"/>
      <c r="X11482" s="4"/>
      <c r="AK11482" s="3"/>
    </row>
    <row r="11483" spans="3:37">
      <c r="C11483" s="3"/>
      <c r="D11483" s="3"/>
      <c r="E11483" s="4"/>
      <c r="V11483" s="4"/>
      <c r="X11483" s="4"/>
    </row>
    <row r="11484" spans="3:37">
      <c r="C11484" s="3"/>
      <c r="D11484" s="3"/>
      <c r="E11484" s="4"/>
      <c r="V11484" s="4"/>
      <c r="X11484" s="4"/>
    </row>
    <row r="11485" spans="3:37">
      <c r="C11485" s="3"/>
      <c r="D11485" s="3"/>
      <c r="E11485" s="4"/>
      <c r="AK11485" s="3"/>
    </row>
    <row r="11486" spans="3:37">
      <c r="C11486" s="3"/>
      <c r="D11486" s="3"/>
      <c r="E11486" s="4"/>
    </row>
    <row r="11487" spans="3:37">
      <c r="C11487" s="3"/>
      <c r="D11487" s="3"/>
      <c r="E11487" s="4"/>
      <c r="AK11487" s="3"/>
    </row>
    <row r="11488" spans="3:37">
      <c r="C11488" s="3"/>
      <c r="D11488" s="3"/>
      <c r="E11488" s="4"/>
    </row>
    <row r="11489" spans="3:37">
      <c r="C11489" s="3"/>
      <c r="D11489" s="3"/>
      <c r="E11489" s="4"/>
      <c r="AK11489" s="3"/>
    </row>
    <row r="11490" spans="3:37">
      <c r="C11490" s="3"/>
      <c r="D11490" s="3"/>
      <c r="E11490" s="4"/>
      <c r="AK11490" s="3"/>
    </row>
    <row r="11491" spans="3:37">
      <c r="C11491" s="3"/>
      <c r="D11491" s="3"/>
      <c r="E11491" s="4"/>
      <c r="V11491" s="4"/>
      <c r="X11491" s="4"/>
    </row>
    <row r="11492" spans="3:37">
      <c r="C11492" s="3"/>
      <c r="D11492" s="3"/>
      <c r="E11492" s="4"/>
      <c r="V11492" s="4"/>
      <c r="X11492" s="4"/>
    </row>
    <row r="11493" spans="3:37">
      <c r="C11493" s="3"/>
      <c r="D11493" s="3"/>
      <c r="E11493" s="4"/>
      <c r="V11493" s="4"/>
      <c r="X11493" s="4"/>
    </row>
    <row r="11494" spans="3:37">
      <c r="C11494" s="3"/>
      <c r="D11494" s="3"/>
      <c r="E11494" s="4"/>
      <c r="V11494" s="4"/>
      <c r="X11494" s="4"/>
    </row>
    <row r="11495" spans="3:37">
      <c r="C11495" s="3"/>
      <c r="D11495" s="3"/>
      <c r="E11495" s="4"/>
      <c r="V11495" s="4"/>
      <c r="X11495" s="4"/>
    </row>
    <row r="11496" spans="3:37">
      <c r="C11496" s="3"/>
      <c r="D11496" s="3"/>
      <c r="E11496" s="4"/>
      <c r="V11496" s="4"/>
      <c r="X11496" s="4"/>
    </row>
    <row r="11497" spans="3:37">
      <c r="C11497" s="3"/>
      <c r="D11497" s="3"/>
      <c r="E11497" s="4"/>
      <c r="V11497" s="4"/>
      <c r="X11497" s="4"/>
    </row>
    <row r="11498" spans="3:37">
      <c r="C11498" s="3"/>
      <c r="D11498" s="3"/>
      <c r="E11498" s="4"/>
      <c r="V11498" s="4"/>
      <c r="X11498" s="4"/>
      <c r="AK11498" s="3"/>
    </row>
    <row r="11499" spans="3:37">
      <c r="C11499" s="3"/>
      <c r="D11499" s="3"/>
      <c r="E11499" s="4"/>
      <c r="AK11499" s="3"/>
    </row>
    <row r="11500" spans="3:37">
      <c r="C11500" s="3"/>
      <c r="D11500" s="3"/>
      <c r="E11500" s="4"/>
    </row>
    <row r="11501" spans="3:37">
      <c r="C11501" s="3"/>
      <c r="D11501" s="3"/>
      <c r="E11501" s="4"/>
      <c r="AK11501" s="3"/>
    </row>
    <row r="11502" spans="3:37">
      <c r="C11502" s="3"/>
      <c r="D11502" s="3"/>
      <c r="E11502" s="4"/>
      <c r="AK11502" s="3"/>
    </row>
    <row r="11503" spans="3:37">
      <c r="C11503" s="3"/>
      <c r="D11503" s="3"/>
      <c r="E11503" s="4"/>
      <c r="AK11503" s="3"/>
    </row>
    <row r="11504" spans="3:37">
      <c r="C11504" s="3"/>
      <c r="D11504" s="3"/>
      <c r="E11504" s="4"/>
      <c r="AK11504" s="3"/>
    </row>
    <row r="11505" spans="3:37">
      <c r="C11505" s="3"/>
      <c r="D11505" s="3"/>
      <c r="E11505" s="4"/>
      <c r="AK11505" s="3"/>
    </row>
    <row r="11506" spans="3:37">
      <c r="C11506" s="3"/>
      <c r="D11506" s="3"/>
      <c r="E11506" s="4"/>
      <c r="AK11506" s="3"/>
    </row>
    <row r="11507" spans="3:37">
      <c r="C11507" s="3"/>
      <c r="D11507" s="3"/>
      <c r="E11507" s="4"/>
      <c r="AK11507" s="3"/>
    </row>
    <row r="11508" spans="3:37">
      <c r="C11508" s="3"/>
      <c r="D11508" s="3"/>
      <c r="E11508" s="4"/>
      <c r="AK11508" s="3"/>
    </row>
    <row r="11509" spans="3:37">
      <c r="C11509" s="3"/>
      <c r="D11509" s="3"/>
      <c r="E11509" s="4"/>
      <c r="AK11509" s="3"/>
    </row>
    <row r="11510" spans="3:37">
      <c r="C11510" s="3"/>
      <c r="D11510" s="3"/>
      <c r="E11510" s="4"/>
      <c r="AK11510" s="3"/>
    </row>
    <row r="11511" spans="3:37">
      <c r="C11511" s="3"/>
      <c r="D11511" s="3"/>
      <c r="E11511" s="4"/>
      <c r="AK11511" s="3"/>
    </row>
    <row r="11512" spans="3:37">
      <c r="C11512" s="3"/>
      <c r="D11512" s="3"/>
      <c r="E11512" s="4"/>
      <c r="AK11512" s="3"/>
    </row>
    <row r="11513" spans="3:37">
      <c r="C11513" s="3"/>
      <c r="D11513" s="3"/>
      <c r="E11513" s="4"/>
      <c r="AK11513" s="3"/>
    </row>
    <row r="11514" spans="3:37">
      <c r="C11514" s="3"/>
      <c r="D11514" s="3"/>
      <c r="E11514" s="4"/>
      <c r="AK11514" s="3"/>
    </row>
    <row r="11515" spans="3:37">
      <c r="C11515" s="3"/>
      <c r="D11515" s="3"/>
      <c r="E11515" s="4"/>
      <c r="AK11515" s="3"/>
    </row>
    <row r="11516" spans="3:37">
      <c r="C11516" s="3"/>
      <c r="D11516" s="3"/>
      <c r="E11516" s="4"/>
      <c r="AK11516" s="3"/>
    </row>
    <row r="11517" spans="3:37">
      <c r="C11517" s="3"/>
      <c r="D11517" s="3"/>
      <c r="E11517" s="4"/>
      <c r="AK11517" s="3"/>
    </row>
    <row r="11518" spans="3:37">
      <c r="C11518" s="3"/>
      <c r="D11518" s="3"/>
      <c r="E11518" s="4"/>
      <c r="AK11518" s="3"/>
    </row>
    <row r="11519" spans="3:37">
      <c r="C11519" s="3"/>
      <c r="D11519" s="3"/>
      <c r="E11519" s="4"/>
      <c r="AK11519" s="3"/>
    </row>
    <row r="11520" spans="3:37">
      <c r="C11520" s="3"/>
      <c r="D11520" s="3"/>
      <c r="E11520" s="4"/>
      <c r="AK11520" s="3"/>
    </row>
    <row r="11521" spans="3:37">
      <c r="C11521" s="3"/>
      <c r="D11521" s="3"/>
      <c r="E11521" s="4"/>
      <c r="AK11521" s="3"/>
    </row>
    <row r="11522" spans="3:37">
      <c r="C11522" s="3"/>
      <c r="D11522" s="3"/>
      <c r="E11522" s="4"/>
      <c r="AK11522" s="3"/>
    </row>
    <row r="11523" spans="3:37">
      <c r="C11523" s="3"/>
      <c r="D11523" s="3"/>
      <c r="E11523" s="4"/>
      <c r="V11523" s="4"/>
      <c r="X11523" s="4"/>
    </row>
    <row r="11524" spans="3:37">
      <c r="C11524" s="3"/>
      <c r="D11524" s="3"/>
      <c r="E11524" s="4"/>
      <c r="V11524" s="4"/>
      <c r="X11524" s="4"/>
    </row>
    <row r="11525" spans="3:37">
      <c r="C11525" s="3"/>
      <c r="D11525" s="3"/>
      <c r="E11525" s="4"/>
      <c r="V11525" s="4"/>
      <c r="X11525" s="4"/>
    </row>
    <row r="11526" spans="3:37">
      <c r="C11526" s="3"/>
      <c r="D11526" s="3"/>
      <c r="E11526" s="4"/>
      <c r="V11526" s="4"/>
      <c r="X11526" s="4"/>
    </row>
    <row r="11527" spans="3:37">
      <c r="C11527" s="3"/>
      <c r="D11527" s="3"/>
      <c r="E11527" s="4"/>
      <c r="V11527" s="4"/>
      <c r="X11527" s="4"/>
    </row>
    <row r="11528" spans="3:37">
      <c r="C11528" s="3"/>
      <c r="D11528" s="3"/>
      <c r="E11528" s="4"/>
      <c r="V11528" s="4"/>
      <c r="X11528" s="4"/>
    </row>
    <row r="11529" spans="3:37">
      <c r="C11529" s="3"/>
      <c r="D11529" s="3"/>
      <c r="E11529" s="4"/>
      <c r="V11529" s="4"/>
      <c r="X11529" s="4"/>
    </row>
    <row r="11530" spans="3:37">
      <c r="C11530" s="3"/>
      <c r="D11530" s="3"/>
      <c r="E11530" s="4"/>
      <c r="V11530" s="4"/>
      <c r="X11530" s="4"/>
    </row>
    <row r="11531" spans="3:37">
      <c r="C11531" s="3"/>
      <c r="D11531" s="3"/>
      <c r="E11531" s="4"/>
      <c r="V11531" s="4"/>
      <c r="X11531" s="4"/>
    </row>
    <row r="11532" spans="3:37">
      <c r="C11532" s="3"/>
      <c r="D11532" s="3"/>
      <c r="E11532" s="4"/>
      <c r="V11532" s="4"/>
      <c r="X11532" s="4"/>
    </row>
    <row r="11533" spans="3:37">
      <c r="C11533" s="3"/>
      <c r="D11533" s="3"/>
      <c r="E11533" s="4"/>
      <c r="V11533" s="4"/>
      <c r="X11533" s="4"/>
    </row>
    <row r="11534" spans="3:37">
      <c r="C11534" s="3"/>
      <c r="D11534" s="3"/>
      <c r="E11534" s="4"/>
      <c r="V11534" s="4"/>
      <c r="X11534" s="4"/>
    </row>
    <row r="11535" spans="3:37">
      <c r="C11535" s="3"/>
      <c r="D11535" s="3"/>
      <c r="E11535" s="4"/>
      <c r="V11535" s="4"/>
      <c r="X11535" s="4"/>
    </row>
    <row r="11536" spans="3:37">
      <c r="C11536" s="3"/>
      <c r="D11536" s="3"/>
      <c r="E11536" s="4"/>
      <c r="V11536" s="4"/>
      <c r="X11536" s="4"/>
      <c r="AK11536" s="3"/>
    </row>
    <row r="11537" spans="3:37">
      <c r="C11537" s="3"/>
      <c r="D11537" s="3"/>
      <c r="E11537" s="4"/>
      <c r="V11537" s="4"/>
      <c r="X11537" s="4"/>
      <c r="AK11537" s="3"/>
    </row>
    <row r="11538" spans="3:37">
      <c r="C11538" s="3"/>
      <c r="D11538" s="3"/>
      <c r="E11538" s="4"/>
      <c r="V11538" s="4"/>
      <c r="X11538" s="4"/>
      <c r="AK11538" s="3"/>
    </row>
    <row r="11539" spans="3:37">
      <c r="C11539" s="3"/>
      <c r="D11539" s="3"/>
      <c r="E11539" s="4"/>
      <c r="AK11539" s="3"/>
    </row>
    <row r="11540" spans="3:37">
      <c r="C11540" s="3"/>
      <c r="D11540" s="3"/>
      <c r="E11540" s="4"/>
      <c r="AK11540" s="3"/>
    </row>
    <row r="11541" spans="3:37">
      <c r="C11541" s="3"/>
      <c r="D11541" s="3"/>
      <c r="E11541" s="4"/>
      <c r="V11541" s="4"/>
      <c r="X11541" s="4"/>
    </row>
    <row r="11542" spans="3:37">
      <c r="C11542" s="3"/>
      <c r="D11542" s="3"/>
      <c r="E11542" s="4"/>
      <c r="V11542" s="4"/>
      <c r="X11542" s="4"/>
    </row>
    <row r="11543" spans="3:37">
      <c r="C11543" s="3"/>
      <c r="D11543" s="3"/>
      <c r="E11543" s="4"/>
      <c r="V11543" s="4"/>
      <c r="X11543" s="4"/>
    </row>
    <row r="11544" spans="3:37">
      <c r="C11544" s="3"/>
      <c r="D11544" s="3"/>
      <c r="E11544" s="4"/>
      <c r="V11544" s="4"/>
      <c r="X11544" s="4"/>
    </row>
    <row r="11545" spans="3:37">
      <c r="C11545" s="3"/>
      <c r="D11545" s="3"/>
      <c r="E11545" s="4"/>
      <c r="V11545" s="4"/>
      <c r="X11545" s="4"/>
      <c r="AK11545" s="3"/>
    </row>
    <row r="11546" spans="3:37">
      <c r="C11546" s="3"/>
      <c r="D11546" s="3"/>
      <c r="E11546" s="4"/>
      <c r="V11546" s="4"/>
      <c r="X11546" s="4"/>
      <c r="AK11546" s="3"/>
    </row>
    <row r="11547" spans="3:37">
      <c r="C11547" s="3"/>
      <c r="D11547" s="3"/>
      <c r="E11547" s="4"/>
      <c r="V11547" s="4"/>
      <c r="X11547" s="4"/>
      <c r="AK11547" s="3"/>
    </row>
    <row r="11548" spans="3:37">
      <c r="C11548" s="3"/>
      <c r="D11548" s="3"/>
      <c r="E11548" s="4"/>
      <c r="V11548" s="4"/>
      <c r="X11548" s="4"/>
      <c r="AK11548" s="3"/>
    </row>
    <row r="11549" spans="3:37">
      <c r="C11549" s="3"/>
      <c r="D11549" s="3"/>
      <c r="E11549" s="4"/>
      <c r="AK11549" s="3"/>
    </row>
    <row r="11550" spans="3:37">
      <c r="C11550" s="3"/>
      <c r="D11550" s="3"/>
      <c r="E11550" s="4"/>
      <c r="AK11550" s="3"/>
    </row>
    <row r="11551" spans="3:37">
      <c r="C11551" s="3"/>
      <c r="D11551" s="3"/>
      <c r="E11551" s="4"/>
      <c r="AK11551" s="3"/>
    </row>
    <row r="11552" spans="3:37">
      <c r="C11552" s="3"/>
      <c r="D11552" s="3"/>
      <c r="E11552" s="4"/>
      <c r="AK11552" s="3"/>
    </row>
    <row r="11553" spans="3:37">
      <c r="C11553" s="3"/>
      <c r="D11553" s="3"/>
      <c r="E11553" s="4"/>
      <c r="AK11553" s="3"/>
    </row>
    <row r="11554" spans="3:37">
      <c r="C11554" s="3"/>
      <c r="D11554" s="3"/>
      <c r="E11554" s="4"/>
      <c r="AK11554" s="3"/>
    </row>
    <row r="11555" spans="3:37">
      <c r="C11555" s="3"/>
      <c r="D11555" s="3"/>
      <c r="E11555" s="4"/>
      <c r="AK11555" s="3"/>
    </row>
    <row r="11556" spans="3:37">
      <c r="C11556" s="3"/>
      <c r="D11556" s="3"/>
      <c r="E11556" s="4"/>
      <c r="V11556" s="4"/>
      <c r="X11556" s="4"/>
      <c r="AK11556" s="3"/>
    </row>
    <row r="11557" spans="3:37">
      <c r="C11557" s="3"/>
      <c r="D11557" s="3"/>
      <c r="E11557" s="4"/>
      <c r="V11557" s="4"/>
      <c r="X11557" s="4"/>
      <c r="AK11557" s="3"/>
    </row>
    <row r="11558" spans="3:37">
      <c r="C11558" s="3"/>
      <c r="D11558" s="3"/>
      <c r="E11558" s="4"/>
      <c r="AK11558" s="3"/>
    </row>
    <row r="11559" spans="3:37">
      <c r="C11559" s="3"/>
      <c r="D11559" s="3"/>
      <c r="E11559" s="4"/>
    </row>
    <row r="11560" spans="3:37">
      <c r="C11560" s="3"/>
      <c r="D11560" s="3"/>
      <c r="E11560" s="4"/>
      <c r="AK11560" s="3"/>
    </row>
    <row r="11561" spans="3:37">
      <c r="C11561" s="3"/>
      <c r="D11561" s="3"/>
      <c r="E11561" s="4"/>
    </row>
    <row r="11562" spans="3:37">
      <c r="C11562" s="3"/>
      <c r="D11562" s="3"/>
      <c r="E11562" s="4"/>
    </row>
    <row r="11563" spans="3:37">
      <c r="C11563" s="3"/>
      <c r="D11563" s="3"/>
      <c r="E11563" s="4"/>
      <c r="AK11563" s="3"/>
    </row>
    <row r="11564" spans="3:37">
      <c r="C11564" s="3"/>
      <c r="D11564" s="3"/>
      <c r="E11564" s="4"/>
    </row>
    <row r="11565" spans="3:37">
      <c r="C11565" s="3"/>
      <c r="D11565" s="3"/>
      <c r="E11565" s="4"/>
    </row>
    <row r="11566" spans="3:37">
      <c r="C11566" s="3"/>
      <c r="D11566" s="3"/>
      <c r="E11566" s="4"/>
    </row>
    <row r="11567" spans="3:37">
      <c r="C11567" s="3"/>
      <c r="D11567" s="3"/>
      <c r="E11567" s="4"/>
      <c r="V11567" s="4"/>
      <c r="AK11567" s="3"/>
    </row>
    <row r="11568" spans="3:37">
      <c r="C11568" s="3"/>
      <c r="D11568" s="3"/>
      <c r="E11568" s="4"/>
      <c r="V11568" s="4"/>
      <c r="AK11568" s="3"/>
    </row>
    <row r="11569" spans="3:37">
      <c r="C11569" s="3"/>
      <c r="D11569" s="3"/>
      <c r="E11569" s="4"/>
      <c r="AK11569" s="3"/>
    </row>
    <row r="11570" spans="3:37">
      <c r="C11570" s="3"/>
      <c r="D11570" s="3"/>
      <c r="E11570" s="4"/>
      <c r="AK11570" s="3"/>
    </row>
    <row r="11571" spans="3:37">
      <c r="C11571" s="3"/>
      <c r="D11571" s="3"/>
      <c r="E11571" s="4"/>
      <c r="V11571" s="4"/>
      <c r="X11571" s="4"/>
      <c r="AK11571" s="3"/>
    </row>
    <row r="11572" spans="3:37">
      <c r="C11572" s="3"/>
      <c r="D11572" s="3"/>
      <c r="E11572" s="4"/>
      <c r="V11572" s="4"/>
      <c r="X11572" s="4"/>
      <c r="AK11572" s="3"/>
    </row>
    <row r="11573" spans="3:37">
      <c r="C11573" s="3"/>
      <c r="D11573" s="3"/>
      <c r="E11573" s="4"/>
      <c r="V11573" s="4"/>
      <c r="X11573" s="4"/>
    </row>
    <row r="11574" spans="3:37">
      <c r="C11574" s="3"/>
      <c r="D11574" s="3"/>
      <c r="E11574" s="4"/>
      <c r="V11574" s="4"/>
      <c r="X11574" s="4"/>
    </row>
    <row r="11575" spans="3:37">
      <c r="C11575" s="3"/>
      <c r="D11575" s="3"/>
      <c r="E11575" s="4"/>
      <c r="V11575" s="4"/>
      <c r="X11575" s="4"/>
    </row>
    <row r="11576" spans="3:37">
      <c r="C11576" s="3"/>
      <c r="D11576" s="3"/>
      <c r="E11576" s="4"/>
      <c r="V11576" s="4"/>
      <c r="X11576" s="4"/>
    </row>
    <row r="11577" spans="3:37">
      <c r="C11577" s="3"/>
      <c r="D11577" s="3"/>
      <c r="E11577" s="4"/>
      <c r="AK11577" s="3"/>
    </row>
    <row r="11578" spans="3:37">
      <c r="C11578" s="3"/>
      <c r="D11578" s="3"/>
      <c r="E11578" s="4"/>
    </row>
    <row r="11579" spans="3:37">
      <c r="C11579" s="3"/>
      <c r="D11579" s="3"/>
      <c r="E11579" s="4"/>
      <c r="AK11579" s="3"/>
    </row>
    <row r="11580" spans="3:37">
      <c r="C11580" s="3"/>
      <c r="D11580" s="3"/>
      <c r="E11580" s="4"/>
    </row>
    <row r="11581" spans="3:37">
      <c r="C11581" s="3"/>
      <c r="D11581" s="3"/>
      <c r="E11581" s="4"/>
    </row>
    <row r="11582" spans="3:37">
      <c r="C11582" s="3"/>
      <c r="D11582" s="3"/>
      <c r="E11582" s="4"/>
      <c r="AK11582" s="3"/>
    </row>
    <row r="11583" spans="3:37">
      <c r="C11583" s="3"/>
      <c r="D11583" s="3"/>
      <c r="E11583" s="4"/>
    </row>
    <row r="11584" spans="3:37">
      <c r="C11584" s="3"/>
      <c r="D11584" s="3"/>
      <c r="E11584" s="4"/>
      <c r="AK11584" s="3"/>
    </row>
    <row r="11585" spans="3:37">
      <c r="C11585" s="3"/>
      <c r="D11585" s="3"/>
      <c r="E11585" s="4"/>
      <c r="AK11585" s="3"/>
    </row>
    <row r="11586" spans="3:37">
      <c r="C11586" s="3"/>
      <c r="D11586" s="3"/>
      <c r="E11586" s="4"/>
      <c r="V11586" s="4"/>
      <c r="X11586" s="4"/>
      <c r="AK11586" s="3"/>
    </row>
    <row r="11587" spans="3:37">
      <c r="C11587" s="3"/>
      <c r="D11587" s="3"/>
      <c r="E11587" s="4"/>
      <c r="V11587" s="4"/>
      <c r="X11587" s="4"/>
      <c r="AK11587" s="3"/>
    </row>
    <row r="11588" spans="3:37">
      <c r="C11588" s="3"/>
      <c r="D11588" s="3"/>
      <c r="E11588" s="4"/>
      <c r="AK11588" s="3"/>
    </row>
    <row r="11589" spans="3:37">
      <c r="C11589" s="3"/>
      <c r="D11589" s="3"/>
      <c r="E11589" s="4"/>
      <c r="AK11589" s="3"/>
    </row>
    <row r="11590" spans="3:37">
      <c r="C11590" s="3"/>
      <c r="D11590" s="3"/>
      <c r="E11590" s="4"/>
      <c r="AK11590" s="3"/>
    </row>
    <row r="11591" spans="3:37">
      <c r="C11591" s="3"/>
      <c r="D11591" s="3"/>
      <c r="E11591" s="4"/>
      <c r="AK11591" s="3"/>
    </row>
    <row r="11592" spans="3:37">
      <c r="C11592" s="3"/>
      <c r="D11592" s="3"/>
      <c r="E11592" s="4"/>
      <c r="V11592" s="4"/>
      <c r="X11592" s="4"/>
    </row>
    <row r="11593" spans="3:37">
      <c r="C11593" s="3"/>
      <c r="D11593" s="3"/>
      <c r="E11593" s="4"/>
      <c r="V11593" s="4"/>
      <c r="X11593" s="4"/>
    </row>
    <row r="11594" spans="3:37">
      <c r="C11594" s="3"/>
      <c r="D11594" s="3"/>
      <c r="E11594" s="4"/>
      <c r="V11594" s="4"/>
      <c r="X11594" s="4"/>
    </row>
    <row r="11595" spans="3:37">
      <c r="C11595" s="3"/>
      <c r="D11595" s="3"/>
      <c r="E11595" s="4"/>
      <c r="V11595" s="4"/>
      <c r="X11595" s="4"/>
    </row>
    <row r="11596" spans="3:37">
      <c r="C11596" s="3"/>
      <c r="D11596" s="3"/>
      <c r="E11596" s="4"/>
      <c r="V11596" s="4"/>
      <c r="X11596" s="4"/>
    </row>
    <row r="11597" spans="3:37">
      <c r="C11597" s="3"/>
      <c r="D11597" s="3"/>
      <c r="E11597" s="4"/>
      <c r="V11597" s="4"/>
      <c r="X11597" s="4"/>
    </row>
    <row r="11598" spans="3:37">
      <c r="C11598" s="3"/>
      <c r="D11598" s="3"/>
      <c r="E11598" s="4"/>
      <c r="V11598" s="4"/>
      <c r="X11598" s="4"/>
    </row>
    <row r="11599" spans="3:37">
      <c r="C11599" s="3"/>
      <c r="D11599" s="3"/>
      <c r="E11599" s="4"/>
      <c r="V11599" s="4"/>
      <c r="X11599" s="4"/>
    </row>
    <row r="11600" spans="3:37">
      <c r="C11600" s="3"/>
      <c r="D11600" s="3"/>
      <c r="E11600" s="4"/>
      <c r="AK11600" s="3"/>
    </row>
    <row r="11601" spans="3:37">
      <c r="C11601" s="3"/>
      <c r="D11601" s="3"/>
      <c r="E11601" s="4"/>
    </row>
    <row r="11602" spans="3:37">
      <c r="C11602" s="3"/>
      <c r="D11602" s="3"/>
      <c r="E11602" s="4"/>
      <c r="AK11602" s="3"/>
    </row>
    <row r="11603" spans="3:37">
      <c r="C11603" s="3"/>
      <c r="D11603" s="3"/>
      <c r="E11603" s="4"/>
    </row>
    <row r="11604" spans="3:37">
      <c r="C11604" s="3"/>
      <c r="D11604" s="3"/>
      <c r="E11604" s="4"/>
      <c r="AK11604" s="3"/>
    </row>
    <row r="11605" spans="3:37">
      <c r="C11605" s="3"/>
      <c r="D11605" s="3"/>
      <c r="E11605" s="4"/>
    </row>
    <row r="11606" spans="3:37">
      <c r="C11606" s="3"/>
      <c r="D11606" s="3"/>
      <c r="E11606" s="4"/>
    </row>
    <row r="11607" spans="3:37">
      <c r="C11607" s="3"/>
      <c r="D11607" s="3"/>
      <c r="E11607" s="4"/>
    </row>
    <row r="11608" spans="3:37">
      <c r="C11608" s="3"/>
      <c r="D11608" s="3"/>
      <c r="E11608" s="4"/>
    </row>
    <row r="11609" spans="3:37">
      <c r="C11609" s="3"/>
      <c r="D11609" s="3"/>
      <c r="E11609" s="4"/>
      <c r="AK11609" s="3"/>
    </row>
    <row r="11610" spans="3:37">
      <c r="C11610" s="3"/>
      <c r="D11610" s="3"/>
      <c r="E11610" s="4"/>
    </row>
    <row r="11611" spans="3:37">
      <c r="C11611" s="3"/>
      <c r="D11611" s="3"/>
      <c r="E11611" s="4"/>
      <c r="V11611" s="4"/>
      <c r="X11611" s="4"/>
    </row>
    <row r="11612" spans="3:37">
      <c r="C11612" s="3"/>
      <c r="D11612" s="3"/>
      <c r="E11612" s="4"/>
      <c r="V11612" s="4"/>
      <c r="X11612" s="4"/>
    </row>
    <row r="11613" spans="3:37">
      <c r="C11613" s="3"/>
      <c r="D11613" s="3"/>
      <c r="E11613" s="4"/>
      <c r="AK11613" s="3"/>
    </row>
    <row r="11614" spans="3:37">
      <c r="C11614" s="3"/>
      <c r="D11614" s="3"/>
      <c r="E11614" s="4"/>
      <c r="AK11614" s="3"/>
    </row>
    <row r="11615" spans="3:37">
      <c r="C11615" s="3"/>
      <c r="D11615" s="3"/>
      <c r="E11615" s="4"/>
      <c r="AK11615" s="3"/>
    </row>
    <row r="11616" spans="3:37">
      <c r="C11616" s="3"/>
      <c r="D11616" s="3"/>
      <c r="E11616" s="4"/>
    </row>
    <row r="11617" spans="3:37">
      <c r="C11617" s="3"/>
      <c r="D11617" s="3"/>
      <c r="E11617" s="4"/>
    </row>
    <row r="11618" spans="3:37">
      <c r="C11618" s="3"/>
      <c r="D11618" s="3"/>
      <c r="E11618" s="4"/>
    </row>
    <row r="11619" spans="3:37">
      <c r="C11619" s="3"/>
      <c r="D11619" s="3"/>
      <c r="E11619" s="4"/>
    </row>
    <row r="11620" spans="3:37">
      <c r="C11620" s="3"/>
      <c r="D11620" s="3"/>
      <c r="E11620" s="4"/>
    </row>
    <row r="11621" spans="3:37">
      <c r="C11621" s="3"/>
      <c r="D11621" s="3"/>
      <c r="E11621" s="4"/>
    </row>
    <row r="11622" spans="3:37">
      <c r="C11622" s="3"/>
      <c r="D11622" s="3"/>
      <c r="E11622" s="4"/>
      <c r="V11622" s="4"/>
      <c r="X11622" s="4"/>
      <c r="AK11622" s="3"/>
    </row>
    <row r="11623" spans="3:37">
      <c r="C11623" s="3"/>
      <c r="D11623" s="3"/>
      <c r="E11623" s="4"/>
      <c r="V11623" s="4"/>
      <c r="X11623" s="4"/>
      <c r="AK11623" s="3"/>
    </row>
    <row r="11624" spans="3:37">
      <c r="C11624" s="3"/>
      <c r="D11624" s="3"/>
      <c r="E11624" s="4"/>
      <c r="V11624" s="4"/>
      <c r="X11624" s="4"/>
      <c r="AK11624" s="3"/>
    </row>
    <row r="11625" spans="3:37">
      <c r="C11625" s="3"/>
      <c r="D11625" s="3"/>
      <c r="E11625" s="4"/>
      <c r="V11625" s="4"/>
      <c r="X11625" s="4"/>
      <c r="AK11625" s="3"/>
    </row>
    <row r="11626" spans="3:37">
      <c r="C11626" s="3"/>
      <c r="D11626" s="3"/>
      <c r="E11626" s="4"/>
      <c r="V11626" s="4"/>
      <c r="X11626" s="4"/>
      <c r="AK11626" s="3"/>
    </row>
    <row r="11627" spans="3:37">
      <c r="C11627" s="3"/>
      <c r="D11627" s="3"/>
      <c r="E11627" s="4"/>
      <c r="V11627" s="4"/>
      <c r="X11627" s="4"/>
      <c r="AK11627" s="3"/>
    </row>
    <row r="11628" spans="3:37">
      <c r="C11628" s="3"/>
      <c r="D11628" s="3"/>
      <c r="E11628" s="4"/>
      <c r="V11628" s="4"/>
      <c r="X11628" s="4"/>
      <c r="AK11628" s="3"/>
    </row>
    <row r="11629" spans="3:37">
      <c r="C11629" s="3"/>
      <c r="D11629" s="3"/>
      <c r="E11629" s="4"/>
      <c r="V11629" s="4"/>
      <c r="X11629" s="4"/>
      <c r="AK11629" s="3"/>
    </row>
    <row r="11630" spans="3:37">
      <c r="C11630" s="3"/>
      <c r="D11630" s="3"/>
      <c r="E11630" s="4"/>
      <c r="V11630" s="4"/>
      <c r="X11630" s="4"/>
      <c r="AK11630" s="3"/>
    </row>
    <row r="11631" spans="3:37">
      <c r="C11631" s="3"/>
      <c r="D11631" s="3"/>
      <c r="E11631" s="4"/>
      <c r="V11631" s="4"/>
      <c r="X11631" s="4"/>
      <c r="AK11631" s="3"/>
    </row>
    <row r="11632" spans="3:37">
      <c r="C11632" s="3"/>
      <c r="D11632" s="3"/>
      <c r="E11632" s="4"/>
      <c r="AK11632" s="3"/>
    </row>
    <row r="11633" spans="3:37">
      <c r="C11633" s="3"/>
      <c r="D11633" s="3"/>
      <c r="E11633" s="4"/>
      <c r="AK11633" s="3"/>
    </row>
    <row r="11634" spans="3:37">
      <c r="C11634" s="3"/>
      <c r="D11634" s="3"/>
      <c r="E11634" s="4"/>
      <c r="AK11634" s="3"/>
    </row>
    <row r="11635" spans="3:37">
      <c r="C11635" s="3"/>
      <c r="D11635" s="3"/>
      <c r="E11635" s="4"/>
      <c r="AK11635" s="3"/>
    </row>
    <row r="11636" spans="3:37">
      <c r="C11636" s="3"/>
      <c r="D11636" s="3"/>
      <c r="E11636" s="4"/>
      <c r="AK11636" s="3"/>
    </row>
    <row r="11637" spans="3:37">
      <c r="C11637" s="3"/>
      <c r="D11637" s="3"/>
      <c r="E11637" s="4"/>
      <c r="AK11637" s="3"/>
    </row>
    <row r="11638" spans="3:37">
      <c r="C11638" s="3"/>
      <c r="D11638" s="3"/>
      <c r="E11638" s="4"/>
      <c r="AK11638" s="3"/>
    </row>
    <row r="11639" spans="3:37">
      <c r="C11639" s="3"/>
      <c r="D11639" s="3"/>
      <c r="E11639" s="4"/>
    </row>
    <row r="11640" spans="3:37">
      <c r="C11640" s="3"/>
      <c r="D11640" s="3"/>
      <c r="E11640" s="4"/>
      <c r="AK11640" s="3"/>
    </row>
    <row r="11641" spans="3:37">
      <c r="C11641" s="3"/>
      <c r="D11641" s="3"/>
      <c r="E11641" s="4"/>
      <c r="AK11641" s="3"/>
    </row>
    <row r="11642" spans="3:37">
      <c r="C11642" s="3"/>
      <c r="D11642" s="3"/>
      <c r="E11642" s="4"/>
      <c r="V11642" s="4"/>
      <c r="X11642" s="4"/>
      <c r="AK11642" s="3"/>
    </row>
    <row r="11643" spans="3:37">
      <c r="C11643" s="3"/>
      <c r="D11643" s="3"/>
      <c r="E11643" s="4"/>
      <c r="V11643" s="4"/>
      <c r="X11643" s="4"/>
      <c r="AK11643" s="3"/>
    </row>
    <row r="11644" spans="3:37">
      <c r="C11644" s="3"/>
      <c r="D11644" s="3"/>
      <c r="E11644" s="4"/>
      <c r="V11644" s="4"/>
      <c r="X11644" s="4"/>
      <c r="AK11644" s="3"/>
    </row>
    <row r="11645" spans="3:37">
      <c r="C11645" s="3"/>
      <c r="D11645" s="3"/>
      <c r="E11645" s="4"/>
      <c r="V11645" s="4"/>
      <c r="X11645" s="4"/>
      <c r="AK11645" s="3"/>
    </row>
    <row r="11646" spans="3:37">
      <c r="C11646" s="3"/>
      <c r="D11646" s="3"/>
      <c r="E11646" s="4"/>
      <c r="V11646" s="4"/>
      <c r="X11646" s="4"/>
    </row>
    <row r="11647" spans="3:37">
      <c r="C11647" s="3"/>
      <c r="D11647" s="3"/>
      <c r="E11647" s="4"/>
      <c r="V11647" s="4"/>
      <c r="X11647" s="4"/>
    </row>
    <row r="11648" spans="3:37">
      <c r="C11648" s="3"/>
      <c r="D11648" s="3"/>
      <c r="E11648" s="4"/>
      <c r="V11648" s="4"/>
      <c r="X11648" s="4"/>
    </row>
    <row r="11649" spans="3:37">
      <c r="C11649" s="3"/>
      <c r="D11649" s="3"/>
      <c r="E11649" s="4"/>
      <c r="V11649" s="4"/>
      <c r="X11649" s="4"/>
    </row>
    <row r="11650" spans="3:37">
      <c r="C11650" s="3"/>
      <c r="D11650" s="3"/>
      <c r="E11650" s="4"/>
    </row>
    <row r="11651" spans="3:37">
      <c r="C11651" s="3"/>
      <c r="D11651" s="3"/>
      <c r="E11651" s="4"/>
      <c r="AK11651" s="3"/>
    </row>
    <row r="11652" spans="3:37">
      <c r="C11652" s="3"/>
      <c r="D11652" s="3"/>
      <c r="E11652" s="4"/>
      <c r="AK11652" s="3"/>
    </row>
    <row r="11653" spans="3:37">
      <c r="C11653" s="3"/>
      <c r="D11653" s="3"/>
      <c r="E11653" s="4"/>
      <c r="AK11653" s="3"/>
    </row>
    <row r="11654" spans="3:37">
      <c r="C11654" s="3"/>
      <c r="D11654" s="3"/>
      <c r="E11654" s="4"/>
      <c r="AK11654" s="3"/>
    </row>
    <row r="11655" spans="3:37">
      <c r="C11655" s="3"/>
      <c r="D11655" s="3"/>
      <c r="E11655" s="4"/>
      <c r="V11655" s="4"/>
      <c r="X11655" s="4"/>
      <c r="AK11655" s="3"/>
    </row>
    <row r="11656" spans="3:37">
      <c r="C11656" s="3"/>
      <c r="D11656" s="3"/>
      <c r="E11656" s="4"/>
      <c r="V11656" s="4"/>
      <c r="X11656" s="4"/>
      <c r="AK11656" s="3"/>
    </row>
    <row r="11657" spans="3:37">
      <c r="C11657" s="3"/>
      <c r="D11657" s="3"/>
      <c r="E11657" s="4"/>
      <c r="AK11657" s="3"/>
    </row>
    <row r="11658" spans="3:37">
      <c r="C11658" s="3"/>
      <c r="D11658" s="3"/>
      <c r="E11658" s="4"/>
    </row>
    <row r="11659" spans="3:37">
      <c r="C11659" s="3"/>
      <c r="D11659" s="3"/>
      <c r="E11659" s="4"/>
      <c r="V11659" s="4"/>
      <c r="X11659" s="4"/>
      <c r="AK11659" s="3"/>
    </row>
    <row r="11660" spans="3:37">
      <c r="C11660" s="3"/>
      <c r="D11660" s="3"/>
      <c r="E11660" s="4"/>
      <c r="V11660" s="4"/>
      <c r="X11660" s="4"/>
    </row>
    <row r="11661" spans="3:37">
      <c r="C11661" s="3"/>
      <c r="D11661" s="3"/>
      <c r="E11661" s="4"/>
      <c r="AK11661" s="3"/>
    </row>
    <row r="11662" spans="3:37">
      <c r="C11662" s="3"/>
      <c r="D11662" s="3"/>
      <c r="E11662" s="4"/>
    </row>
    <row r="11663" spans="3:37">
      <c r="C11663" s="3"/>
      <c r="D11663" s="3"/>
      <c r="E11663" s="4"/>
      <c r="AK11663" s="3"/>
    </row>
    <row r="11664" spans="3:37">
      <c r="C11664" s="3"/>
      <c r="D11664" s="3"/>
      <c r="E11664" s="4"/>
      <c r="AK11664" s="3"/>
    </row>
    <row r="11665" spans="3:37">
      <c r="C11665" s="3"/>
      <c r="D11665" s="3"/>
      <c r="E11665" s="4"/>
      <c r="AK11665" s="3"/>
    </row>
    <row r="11666" spans="3:37">
      <c r="C11666" s="3"/>
      <c r="D11666" s="3"/>
      <c r="E11666" s="4"/>
    </row>
    <row r="11667" spans="3:37">
      <c r="C11667" s="3"/>
      <c r="D11667" s="3"/>
      <c r="E11667" s="4"/>
      <c r="AK11667" s="3"/>
    </row>
    <row r="11668" spans="3:37">
      <c r="C11668" s="3"/>
      <c r="D11668" s="3"/>
      <c r="E11668" s="4"/>
      <c r="AK11668" s="3"/>
    </row>
    <row r="11669" spans="3:37">
      <c r="C11669" s="3"/>
      <c r="D11669" s="3"/>
      <c r="E11669" s="4"/>
      <c r="AK11669" s="3"/>
    </row>
    <row r="11670" spans="3:37">
      <c r="C11670" s="3"/>
      <c r="D11670" s="3"/>
      <c r="E11670" s="4"/>
      <c r="AK11670" s="3"/>
    </row>
    <row r="11671" spans="3:37">
      <c r="C11671" s="3"/>
      <c r="D11671" s="3"/>
      <c r="E11671" s="4"/>
      <c r="AK11671" s="3"/>
    </row>
    <row r="11672" spans="3:37">
      <c r="C11672" s="3"/>
      <c r="D11672" s="3"/>
      <c r="E11672" s="4"/>
      <c r="AK11672" s="3"/>
    </row>
    <row r="11673" spans="3:37">
      <c r="C11673" s="3"/>
      <c r="D11673" s="3"/>
      <c r="E11673" s="4"/>
      <c r="AK11673" s="3"/>
    </row>
    <row r="11674" spans="3:37">
      <c r="C11674" s="3"/>
      <c r="D11674" s="3"/>
      <c r="E11674" s="4"/>
      <c r="AK11674" s="3"/>
    </row>
    <row r="11675" spans="3:37">
      <c r="C11675" s="3"/>
      <c r="D11675" s="3"/>
      <c r="E11675" s="4"/>
      <c r="AK11675" s="3"/>
    </row>
    <row r="11676" spans="3:37">
      <c r="C11676" s="3"/>
      <c r="D11676" s="3"/>
      <c r="E11676" s="4"/>
      <c r="AK11676" s="3"/>
    </row>
    <row r="11677" spans="3:37">
      <c r="C11677" s="3"/>
      <c r="D11677" s="3"/>
      <c r="E11677" s="4"/>
      <c r="V11677" s="4"/>
      <c r="X11677" s="4"/>
      <c r="AK11677" s="3"/>
    </row>
    <row r="11678" spans="3:37">
      <c r="C11678" s="3"/>
      <c r="D11678" s="3"/>
      <c r="E11678" s="4"/>
      <c r="V11678" s="4"/>
      <c r="X11678" s="4"/>
      <c r="AK11678" s="3"/>
    </row>
    <row r="11679" spans="3:37">
      <c r="C11679" s="3"/>
      <c r="D11679" s="3"/>
      <c r="E11679" s="4"/>
      <c r="V11679" s="4"/>
      <c r="X11679" s="4"/>
      <c r="AK11679" s="3"/>
    </row>
    <row r="11680" spans="3:37">
      <c r="C11680" s="3"/>
      <c r="D11680" s="3"/>
      <c r="E11680" s="4"/>
      <c r="V11680" s="4"/>
      <c r="X11680" s="4"/>
      <c r="AK11680" s="3"/>
    </row>
    <row r="11681" spans="3:37">
      <c r="C11681" s="3"/>
      <c r="D11681" s="3"/>
      <c r="E11681" s="4"/>
      <c r="V11681" s="4"/>
      <c r="X11681" s="4"/>
      <c r="AK11681" s="3"/>
    </row>
    <row r="11682" spans="3:37">
      <c r="C11682" s="3"/>
      <c r="D11682" s="3"/>
      <c r="E11682" s="4"/>
      <c r="V11682" s="4"/>
      <c r="X11682" s="4"/>
      <c r="AK11682" s="3"/>
    </row>
    <row r="11683" spans="3:37">
      <c r="C11683" s="3"/>
      <c r="D11683" s="3"/>
      <c r="E11683" s="4"/>
      <c r="V11683" s="4"/>
      <c r="X11683" s="4"/>
      <c r="AK11683" s="3"/>
    </row>
    <row r="11684" spans="3:37">
      <c r="C11684" s="3"/>
      <c r="D11684" s="3"/>
      <c r="E11684" s="4"/>
      <c r="V11684" s="4"/>
      <c r="X11684" s="4"/>
      <c r="AK11684" s="3"/>
    </row>
    <row r="11685" spans="3:37">
      <c r="C11685" s="3"/>
      <c r="D11685" s="3"/>
      <c r="E11685" s="4"/>
      <c r="V11685" s="4"/>
      <c r="X11685" s="4"/>
      <c r="AK11685" s="3"/>
    </row>
    <row r="11686" spans="3:37">
      <c r="C11686" s="3"/>
      <c r="D11686" s="3"/>
      <c r="E11686" s="4"/>
      <c r="V11686" s="4"/>
      <c r="X11686" s="4"/>
      <c r="AK11686" s="3"/>
    </row>
    <row r="11687" spans="3:37">
      <c r="C11687" s="3"/>
      <c r="D11687" s="3"/>
      <c r="E11687" s="4"/>
      <c r="V11687" s="4"/>
      <c r="X11687" s="4"/>
      <c r="AK11687" s="3"/>
    </row>
    <row r="11688" spans="3:37">
      <c r="C11688" s="3"/>
      <c r="D11688" s="3"/>
      <c r="E11688" s="4"/>
      <c r="V11688" s="4"/>
      <c r="X11688" s="4"/>
    </row>
    <row r="11689" spans="3:37">
      <c r="C11689" s="3"/>
      <c r="D11689" s="3"/>
      <c r="E11689" s="4"/>
      <c r="V11689" s="4"/>
      <c r="X11689" s="4"/>
    </row>
    <row r="11690" spans="3:37">
      <c r="C11690" s="3"/>
      <c r="D11690" s="3"/>
      <c r="E11690" s="4"/>
      <c r="V11690" s="4"/>
      <c r="X11690" s="4"/>
    </row>
    <row r="11691" spans="3:37">
      <c r="C11691" s="3"/>
      <c r="D11691" s="3"/>
      <c r="E11691" s="4"/>
      <c r="V11691" s="4"/>
      <c r="X11691" s="4"/>
    </row>
    <row r="11692" spans="3:37">
      <c r="C11692" s="3"/>
      <c r="D11692" s="3"/>
      <c r="E11692" s="4"/>
      <c r="V11692" s="4"/>
      <c r="X11692" s="4"/>
      <c r="AK11692" s="3"/>
    </row>
    <row r="11693" spans="3:37">
      <c r="C11693" s="3"/>
      <c r="D11693" s="3"/>
      <c r="E11693" s="4"/>
      <c r="V11693" s="4"/>
      <c r="X11693" s="4"/>
      <c r="AK11693" s="3"/>
    </row>
    <row r="11694" spans="3:37">
      <c r="C11694" s="3"/>
      <c r="D11694" s="3"/>
      <c r="E11694" s="4"/>
    </row>
    <row r="11695" spans="3:37">
      <c r="C11695" s="3"/>
      <c r="D11695" s="3"/>
      <c r="E11695" s="4"/>
      <c r="V11695" s="4"/>
      <c r="X11695" s="4"/>
      <c r="AK11695" s="3"/>
    </row>
    <row r="11696" spans="3:37">
      <c r="C11696" s="3"/>
      <c r="D11696" s="3"/>
      <c r="E11696" s="4"/>
      <c r="V11696" s="4"/>
      <c r="X11696" s="4"/>
      <c r="AK11696" s="3"/>
    </row>
    <row r="11697" spans="3:37">
      <c r="C11697" s="3"/>
      <c r="D11697" s="3"/>
      <c r="E11697" s="4"/>
      <c r="V11697" s="4"/>
      <c r="X11697" s="4"/>
    </row>
    <row r="11698" spans="3:37">
      <c r="C11698" s="3"/>
      <c r="D11698" s="3"/>
      <c r="E11698" s="4"/>
      <c r="V11698" s="4"/>
      <c r="X11698" s="4"/>
    </row>
    <row r="11699" spans="3:37">
      <c r="C11699" s="3"/>
      <c r="D11699" s="3"/>
      <c r="E11699" s="4"/>
      <c r="V11699" s="4"/>
      <c r="X11699" s="4"/>
    </row>
    <row r="11700" spans="3:37">
      <c r="C11700" s="3"/>
      <c r="D11700" s="3"/>
      <c r="E11700" s="4"/>
    </row>
    <row r="11701" spans="3:37">
      <c r="C11701" s="3"/>
      <c r="D11701" s="3"/>
      <c r="E11701" s="4"/>
      <c r="V11701" s="4"/>
      <c r="X11701" s="4"/>
      <c r="AK11701" s="3"/>
    </row>
    <row r="11702" spans="3:37">
      <c r="C11702" s="3"/>
      <c r="D11702" s="3"/>
      <c r="E11702" s="4"/>
      <c r="V11702" s="4"/>
      <c r="X11702" s="4"/>
      <c r="AK11702" s="3"/>
    </row>
    <row r="11703" spans="3:37">
      <c r="C11703" s="3"/>
      <c r="D11703" s="3"/>
      <c r="E11703" s="4"/>
      <c r="V11703" s="4"/>
      <c r="X11703" s="4"/>
      <c r="AK11703" s="3"/>
    </row>
    <row r="11704" spans="3:37">
      <c r="C11704" s="3"/>
      <c r="D11704" s="3"/>
      <c r="E11704" s="4"/>
      <c r="V11704" s="4"/>
      <c r="X11704" s="4"/>
    </row>
    <row r="11705" spans="3:37">
      <c r="C11705" s="3"/>
      <c r="D11705" s="3"/>
      <c r="E11705" s="4"/>
      <c r="V11705" s="4"/>
      <c r="X11705" s="4"/>
    </row>
    <row r="11706" spans="3:37">
      <c r="C11706" s="3"/>
      <c r="D11706" s="3"/>
      <c r="E11706" s="4"/>
      <c r="V11706" s="4"/>
      <c r="X11706" s="4"/>
    </row>
    <row r="11707" spans="3:37">
      <c r="C11707" s="3"/>
      <c r="D11707" s="3"/>
      <c r="E11707" s="4"/>
      <c r="V11707" s="4"/>
      <c r="X11707" s="4"/>
    </row>
    <row r="11708" spans="3:37">
      <c r="C11708" s="3"/>
      <c r="D11708" s="3"/>
      <c r="E11708" s="4"/>
      <c r="AK11708" s="3"/>
    </row>
    <row r="11709" spans="3:37">
      <c r="C11709" s="3"/>
      <c r="D11709" s="3"/>
      <c r="E11709" s="4"/>
    </row>
    <row r="11710" spans="3:37">
      <c r="C11710" s="3"/>
      <c r="D11710" s="3"/>
      <c r="E11710" s="4"/>
      <c r="AK11710" s="3"/>
    </row>
    <row r="11711" spans="3:37">
      <c r="C11711" s="3"/>
      <c r="D11711" s="3"/>
      <c r="E11711" s="4"/>
    </row>
    <row r="11712" spans="3:37">
      <c r="C11712" s="3"/>
      <c r="D11712" s="3"/>
      <c r="E11712" s="4"/>
    </row>
    <row r="11713" spans="3:37">
      <c r="C11713" s="3"/>
      <c r="D11713" s="3"/>
      <c r="E11713" s="4"/>
    </row>
    <row r="11714" spans="3:37">
      <c r="C11714" s="3"/>
      <c r="D11714" s="3"/>
      <c r="E11714" s="4"/>
    </row>
    <row r="11715" spans="3:37">
      <c r="C11715" s="3"/>
      <c r="D11715" s="3"/>
      <c r="E11715" s="4"/>
      <c r="AK11715" s="3"/>
    </row>
    <row r="11716" spans="3:37">
      <c r="C11716" s="3"/>
      <c r="D11716" s="3"/>
      <c r="E11716" s="4"/>
      <c r="AK11716" s="3"/>
    </row>
    <row r="11717" spans="3:37">
      <c r="C11717" s="3"/>
      <c r="D11717" s="3"/>
      <c r="E11717" s="4"/>
      <c r="V11717" s="4"/>
      <c r="X11717" s="4"/>
      <c r="AK11717" s="3"/>
    </row>
    <row r="11718" spans="3:37">
      <c r="C11718" s="3"/>
      <c r="D11718" s="3"/>
      <c r="E11718" s="4"/>
      <c r="V11718" s="4"/>
      <c r="X11718" s="4"/>
      <c r="AK11718" s="3"/>
    </row>
    <row r="11719" spans="3:37">
      <c r="C11719" s="3"/>
      <c r="D11719" s="3"/>
      <c r="E11719" s="4"/>
      <c r="V11719" s="4"/>
      <c r="X11719" s="4"/>
      <c r="AK11719" s="3"/>
    </row>
    <row r="11720" spans="3:37">
      <c r="C11720" s="3"/>
      <c r="D11720" s="3"/>
      <c r="E11720" s="4"/>
      <c r="V11720" s="4"/>
      <c r="X11720" s="4"/>
      <c r="AK11720" s="3"/>
    </row>
    <row r="11721" spans="3:37">
      <c r="C11721" s="3"/>
      <c r="D11721" s="3"/>
      <c r="E11721" s="4"/>
      <c r="V11721" s="4"/>
      <c r="X11721" s="4"/>
      <c r="AK11721" s="3"/>
    </row>
    <row r="11722" spans="3:37">
      <c r="C11722" s="3"/>
      <c r="D11722" s="3"/>
      <c r="E11722" s="4"/>
      <c r="V11722" s="4"/>
      <c r="X11722" s="4"/>
      <c r="AK11722" s="3"/>
    </row>
    <row r="11723" spans="3:37">
      <c r="C11723" s="3"/>
      <c r="D11723" s="3"/>
      <c r="E11723" s="4"/>
      <c r="V11723" s="4"/>
      <c r="X11723" s="4"/>
    </row>
    <row r="11724" spans="3:37">
      <c r="C11724" s="3"/>
      <c r="D11724" s="3"/>
      <c r="E11724" s="4"/>
      <c r="V11724" s="4"/>
      <c r="X11724" s="4"/>
    </row>
    <row r="11725" spans="3:37">
      <c r="C11725" s="3"/>
      <c r="D11725" s="3"/>
      <c r="E11725" s="4"/>
    </row>
    <row r="11726" spans="3:37">
      <c r="C11726" s="3"/>
      <c r="D11726" s="3"/>
      <c r="E11726" s="4"/>
    </row>
    <row r="11727" spans="3:37">
      <c r="C11727" s="3"/>
      <c r="D11727" s="3"/>
      <c r="E11727" s="4"/>
      <c r="AK11727" s="3"/>
    </row>
    <row r="11728" spans="3:37">
      <c r="C11728" s="3"/>
      <c r="D11728" s="3"/>
      <c r="E11728" s="4"/>
      <c r="AK11728" s="3"/>
    </row>
    <row r="11729" spans="3:37">
      <c r="C11729" s="3"/>
      <c r="D11729" s="3"/>
      <c r="E11729" s="4"/>
    </row>
    <row r="11730" spans="3:37">
      <c r="C11730" s="3"/>
      <c r="D11730" s="3"/>
      <c r="E11730" s="4"/>
      <c r="V11730" s="4"/>
      <c r="X11730" s="4"/>
    </row>
    <row r="11731" spans="3:37">
      <c r="C11731" s="3"/>
      <c r="D11731" s="3"/>
      <c r="E11731" s="4"/>
      <c r="V11731" s="4"/>
      <c r="X11731" s="4"/>
    </row>
    <row r="11732" spans="3:37">
      <c r="C11732" s="3"/>
      <c r="D11732" s="3"/>
      <c r="E11732" s="4"/>
      <c r="V11732" s="4"/>
      <c r="X11732" s="4"/>
    </row>
    <row r="11733" spans="3:37">
      <c r="C11733" s="3"/>
      <c r="D11733" s="3"/>
      <c r="E11733" s="4"/>
      <c r="V11733" s="4"/>
      <c r="X11733" s="4"/>
      <c r="AK11733" s="3"/>
    </row>
    <row r="11734" spans="3:37">
      <c r="C11734" s="3"/>
      <c r="D11734" s="3"/>
      <c r="E11734" s="4"/>
      <c r="V11734" s="4"/>
      <c r="X11734" s="4"/>
      <c r="AK11734" s="3"/>
    </row>
    <row r="11735" spans="3:37">
      <c r="C11735" s="3"/>
      <c r="D11735" s="3"/>
      <c r="E11735" s="4"/>
      <c r="V11735" s="4"/>
      <c r="X11735" s="4"/>
    </row>
    <row r="11736" spans="3:37">
      <c r="C11736" s="3"/>
      <c r="D11736" s="3"/>
      <c r="E11736" s="4"/>
      <c r="V11736" s="4"/>
      <c r="X11736" s="4"/>
    </row>
    <row r="11737" spans="3:37">
      <c r="C11737" s="3"/>
      <c r="D11737" s="3"/>
      <c r="E11737" s="4"/>
      <c r="V11737" s="4"/>
      <c r="X11737" s="4"/>
    </row>
    <row r="11738" spans="3:37">
      <c r="C11738" s="3"/>
      <c r="D11738" s="3"/>
      <c r="E11738" s="4"/>
      <c r="V11738" s="4"/>
      <c r="X11738" s="4"/>
    </row>
    <row r="11739" spans="3:37">
      <c r="C11739" s="3"/>
      <c r="D11739" s="3"/>
      <c r="E11739" s="4"/>
      <c r="V11739" s="4"/>
      <c r="X11739" s="4"/>
    </row>
    <row r="11740" spans="3:37">
      <c r="C11740" s="3"/>
      <c r="D11740" s="3"/>
      <c r="E11740" s="4"/>
      <c r="AK11740" s="3"/>
    </row>
    <row r="11741" spans="3:37">
      <c r="C11741" s="3"/>
      <c r="D11741" s="3"/>
      <c r="E11741" s="4"/>
    </row>
    <row r="11742" spans="3:37">
      <c r="C11742" s="3"/>
      <c r="D11742" s="3"/>
      <c r="E11742" s="4"/>
      <c r="AK11742" s="3"/>
    </row>
    <row r="11743" spans="3:37">
      <c r="C11743" s="3"/>
      <c r="D11743" s="3"/>
      <c r="E11743" s="4"/>
      <c r="AK11743" s="3"/>
    </row>
    <row r="11744" spans="3:37">
      <c r="C11744" s="3"/>
      <c r="D11744" s="3"/>
      <c r="E11744" s="4"/>
      <c r="AK11744" s="3"/>
    </row>
    <row r="11745" spans="3:37">
      <c r="C11745" s="3"/>
      <c r="D11745" s="3"/>
      <c r="E11745" s="4"/>
      <c r="AK11745" s="3"/>
    </row>
    <row r="11746" spans="3:37">
      <c r="C11746" s="3"/>
      <c r="D11746" s="3"/>
      <c r="E11746" s="4"/>
      <c r="AK11746" s="3"/>
    </row>
    <row r="11747" spans="3:37">
      <c r="C11747" s="3"/>
      <c r="D11747" s="3"/>
      <c r="E11747" s="4"/>
      <c r="AK11747" s="3"/>
    </row>
    <row r="11748" spans="3:37">
      <c r="C11748" s="3"/>
      <c r="D11748" s="3"/>
      <c r="E11748" s="4"/>
      <c r="AK11748" s="3"/>
    </row>
    <row r="11749" spans="3:37">
      <c r="C11749" s="3"/>
      <c r="D11749" s="3"/>
      <c r="E11749" s="4"/>
      <c r="AK11749" s="3"/>
    </row>
    <row r="11750" spans="3:37">
      <c r="C11750" s="3"/>
      <c r="D11750" s="3"/>
      <c r="E11750" s="4"/>
      <c r="AK11750" s="3"/>
    </row>
    <row r="11751" spans="3:37">
      <c r="C11751" s="3"/>
      <c r="D11751" s="3"/>
      <c r="E11751" s="4"/>
      <c r="AK11751" s="3"/>
    </row>
    <row r="11752" spans="3:37">
      <c r="C11752" s="3"/>
      <c r="D11752" s="3"/>
      <c r="E11752" s="4"/>
      <c r="AK11752" s="3"/>
    </row>
    <row r="11753" spans="3:37">
      <c r="C11753" s="3"/>
      <c r="D11753" s="3"/>
      <c r="E11753" s="4"/>
      <c r="AK11753" s="3"/>
    </row>
    <row r="11754" spans="3:37">
      <c r="C11754" s="3"/>
      <c r="D11754" s="3"/>
      <c r="E11754" s="4"/>
      <c r="AK11754" s="3"/>
    </row>
    <row r="11755" spans="3:37">
      <c r="C11755" s="3"/>
      <c r="D11755" s="3"/>
      <c r="E11755" s="4"/>
      <c r="AK11755" s="3"/>
    </row>
    <row r="11756" spans="3:37">
      <c r="C11756" s="3"/>
      <c r="D11756" s="3"/>
      <c r="E11756" s="4"/>
      <c r="AK11756" s="3"/>
    </row>
    <row r="11757" spans="3:37">
      <c r="C11757" s="3"/>
      <c r="D11757" s="3"/>
      <c r="E11757" s="4"/>
      <c r="AK11757" s="3"/>
    </row>
    <row r="11758" spans="3:37">
      <c r="C11758" s="3"/>
      <c r="D11758" s="3"/>
      <c r="E11758" s="4"/>
      <c r="AK11758" s="3"/>
    </row>
    <row r="11759" spans="3:37">
      <c r="C11759" s="3"/>
      <c r="D11759" s="3"/>
      <c r="E11759" s="4"/>
      <c r="AK11759" s="3"/>
    </row>
    <row r="11760" spans="3:37">
      <c r="C11760" s="3"/>
      <c r="D11760" s="3"/>
      <c r="E11760" s="4"/>
      <c r="AK11760" s="3"/>
    </row>
    <row r="11761" spans="3:37">
      <c r="C11761" s="3"/>
      <c r="D11761" s="3"/>
      <c r="E11761" s="4"/>
      <c r="AK11761" s="3"/>
    </row>
    <row r="11762" spans="3:37">
      <c r="C11762" s="3"/>
      <c r="D11762" s="3"/>
      <c r="E11762" s="4"/>
      <c r="AK11762" s="3"/>
    </row>
    <row r="11763" spans="3:37">
      <c r="C11763" s="3"/>
      <c r="D11763" s="3"/>
      <c r="E11763" s="4"/>
      <c r="AK11763" s="3"/>
    </row>
    <row r="11764" spans="3:37">
      <c r="C11764" s="3"/>
      <c r="D11764" s="3"/>
      <c r="E11764" s="4"/>
      <c r="AK11764" s="3"/>
    </row>
    <row r="11765" spans="3:37">
      <c r="C11765" s="3"/>
      <c r="D11765" s="3"/>
      <c r="E11765" s="4"/>
      <c r="AK11765" s="3"/>
    </row>
    <row r="11766" spans="3:37">
      <c r="C11766" s="3"/>
      <c r="D11766" s="3"/>
      <c r="E11766" s="4"/>
      <c r="AK11766" s="3"/>
    </row>
    <row r="11767" spans="3:37">
      <c r="C11767" s="3"/>
      <c r="D11767" s="3"/>
      <c r="E11767" s="4"/>
      <c r="AK11767" s="3"/>
    </row>
    <row r="11768" spans="3:37">
      <c r="C11768" s="3"/>
      <c r="D11768" s="3"/>
      <c r="E11768" s="4"/>
      <c r="AK11768" s="3"/>
    </row>
    <row r="11769" spans="3:37">
      <c r="C11769" s="3"/>
      <c r="D11769" s="3"/>
      <c r="E11769" s="4"/>
      <c r="AK11769" s="3"/>
    </row>
    <row r="11770" spans="3:37">
      <c r="C11770" s="3"/>
      <c r="D11770" s="3"/>
      <c r="E11770" s="4"/>
      <c r="AK11770" s="3"/>
    </row>
    <row r="11771" spans="3:37">
      <c r="C11771" s="3"/>
      <c r="D11771" s="3"/>
      <c r="E11771" s="4"/>
      <c r="AK11771" s="3"/>
    </row>
    <row r="11772" spans="3:37">
      <c r="C11772" s="3"/>
      <c r="D11772" s="3"/>
      <c r="E11772" s="4"/>
      <c r="AK11772" s="3"/>
    </row>
    <row r="11773" spans="3:37">
      <c r="C11773" s="3"/>
      <c r="D11773" s="3"/>
      <c r="E11773" s="4"/>
      <c r="AK11773" s="3"/>
    </row>
    <row r="11774" spans="3:37">
      <c r="C11774" s="3"/>
      <c r="D11774" s="3"/>
      <c r="E11774" s="4"/>
      <c r="AK11774" s="3"/>
    </row>
    <row r="11775" spans="3:37">
      <c r="C11775" s="3"/>
      <c r="D11775" s="3"/>
      <c r="E11775" s="4"/>
      <c r="AK11775" s="3"/>
    </row>
    <row r="11776" spans="3:37">
      <c r="C11776" s="3"/>
      <c r="D11776" s="3"/>
      <c r="E11776" s="4"/>
      <c r="AK11776" s="3"/>
    </row>
    <row r="11777" spans="3:37">
      <c r="C11777" s="3"/>
      <c r="D11777" s="3"/>
      <c r="E11777" s="4"/>
      <c r="AK11777" s="3"/>
    </row>
    <row r="11778" spans="3:37">
      <c r="C11778" s="3"/>
      <c r="D11778" s="3"/>
      <c r="E11778" s="4"/>
      <c r="AK11778" s="3"/>
    </row>
    <row r="11779" spans="3:37">
      <c r="C11779" s="3"/>
      <c r="D11779" s="3"/>
      <c r="E11779" s="4"/>
      <c r="AK11779" s="3"/>
    </row>
    <row r="11780" spans="3:37">
      <c r="C11780" s="3"/>
      <c r="D11780" s="3"/>
      <c r="E11780" s="4"/>
      <c r="AK11780" s="3"/>
    </row>
    <row r="11781" spans="3:37">
      <c r="C11781" s="3"/>
      <c r="D11781" s="3"/>
      <c r="E11781" s="4"/>
      <c r="AK11781" s="3"/>
    </row>
    <row r="11782" spans="3:37">
      <c r="C11782" s="3"/>
      <c r="D11782" s="3"/>
      <c r="E11782" s="4"/>
      <c r="AK11782" s="3"/>
    </row>
    <row r="11783" spans="3:37">
      <c r="C11783" s="3"/>
      <c r="D11783" s="3"/>
      <c r="E11783" s="4"/>
      <c r="AK11783" s="3"/>
    </row>
    <row r="11784" spans="3:37">
      <c r="C11784" s="3"/>
      <c r="D11784" s="3"/>
      <c r="E11784" s="4"/>
      <c r="AK11784" s="3"/>
    </row>
    <row r="11785" spans="3:37">
      <c r="C11785" s="3"/>
      <c r="D11785" s="3"/>
      <c r="E11785" s="4"/>
      <c r="AK11785" s="3"/>
    </row>
    <row r="11786" spans="3:37">
      <c r="C11786" s="3"/>
      <c r="D11786" s="3"/>
      <c r="E11786" s="4"/>
      <c r="AK11786" s="3"/>
    </row>
    <row r="11787" spans="3:37">
      <c r="C11787" s="3"/>
      <c r="D11787" s="3"/>
      <c r="E11787" s="4"/>
      <c r="AK11787" s="3"/>
    </row>
    <row r="11788" spans="3:37">
      <c r="C11788" s="3"/>
      <c r="D11788" s="3"/>
      <c r="E11788" s="4"/>
      <c r="AK11788" s="3"/>
    </row>
    <row r="11789" spans="3:37">
      <c r="C11789" s="3"/>
      <c r="D11789" s="3"/>
      <c r="E11789" s="4"/>
      <c r="AK11789" s="3"/>
    </row>
    <row r="11790" spans="3:37">
      <c r="C11790" s="3"/>
      <c r="D11790" s="3"/>
      <c r="E11790" s="4"/>
      <c r="AK11790" s="3"/>
    </row>
    <row r="11791" spans="3:37">
      <c r="C11791" s="3"/>
      <c r="D11791" s="3"/>
      <c r="E11791" s="4"/>
      <c r="AK11791" s="3"/>
    </row>
    <row r="11792" spans="3:37">
      <c r="C11792" s="3"/>
      <c r="D11792" s="3"/>
      <c r="E11792" s="4"/>
      <c r="AK11792" s="3"/>
    </row>
    <row r="11793" spans="3:37">
      <c r="C11793" s="3"/>
      <c r="D11793" s="3"/>
      <c r="E11793" s="4"/>
      <c r="AK11793" s="3"/>
    </row>
    <row r="11794" spans="3:37">
      <c r="C11794" s="3"/>
      <c r="D11794" s="3"/>
      <c r="E11794" s="4"/>
      <c r="AK11794" s="3"/>
    </row>
    <row r="11795" spans="3:37">
      <c r="C11795" s="3"/>
      <c r="D11795" s="3"/>
      <c r="E11795" s="4"/>
    </row>
    <row r="11796" spans="3:37">
      <c r="C11796" s="3"/>
      <c r="D11796" s="3"/>
      <c r="E11796" s="4"/>
      <c r="AK11796" s="3"/>
    </row>
    <row r="11797" spans="3:37">
      <c r="C11797" s="3"/>
      <c r="D11797" s="3"/>
      <c r="E11797" s="4"/>
      <c r="AK11797" s="3"/>
    </row>
    <row r="11798" spans="3:37">
      <c r="C11798" s="3"/>
      <c r="D11798" s="3"/>
      <c r="E11798" s="4"/>
      <c r="AK11798" s="3"/>
    </row>
    <row r="11799" spans="3:37">
      <c r="C11799" s="3"/>
      <c r="D11799" s="3"/>
      <c r="E11799" s="4"/>
      <c r="AK11799" s="3"/>
    </row>
    <row r="11800" spans="3:37">
      <c r="C11800" s="3"/>
      <c r="D11800" s="3"/>
      <c r="E11800" s="4"/>
      <c r="AK11800" s="3"/>
    </row>
    <row r="11801" spans="3:37">
      <c r="C11801" s="3"/>
      <c r="D11801" s="3"/>
      <c r="E11801" s="4"/>
      <c r="AK11801" s="3"/>
    </row>
    <row r="11802" spans="3:37">
      <c r="C11802" s="3"/>
      <c r="D11802" s="3"/>
      <c r="E11802" s="4"/>
      <c r="AK11802" s="3"/>
    </row>
    <row r="11803" spans="3:37">
      <c r="C11803" s="3"/>
      <c r="D11803" s="3"/>
      <c r="E11803" s="4"/>
      <c r="AK11803" s="3"/>
    </row>
    <row r="11804" spans="3:37">
      <c r="C11804" s="3"/>
      <c r="D11804" s="3"/>
      <c r="E11804" s="4"/>
      <c r="AK11804" s="3"/>
    </row>
    <row r="11805" spans="3:37">
      <c r="C11805" s="3"/>
      <c r="D11805" s="3"/>
      <c r="E11805" s="4"/>
      <c r="AK11805" s="3"/>
    </row>
    <row r="11806" spans="3:37">
      <c r="C11806" s="3"/>
      <c r="D11806" s="3"/>
      <c r="E11806" s="4"/>
      <c r="AK11806" s="3"/>
    </row>
    <row r="11807" spans="3:37">
      <c r="C11807" s="3"/>
      <c r="D11807" s="3"/>
      <c r="E11807" s="4"/>
      <c r="AK11807" s="3"/>
    </row>
    <row r="11808" spans="3:37">
      <c r="C11808" s="3"/>
      <c r="D11808" s="3"/>
      <c r="E11808" s="4"/>
      <c r="AK11808" s="3"/>
    </row>
    <row r="11809" spans="3:37">
      <c r="C11809" s="3"/>
      <c r="D11809" s="3"/>
      <c r="E11809" s="4"/>
      <c r="AK11809" s="3"/>
    </row>
    <row r="11810" spans="3:37">
      <c r="C11810" s="3"/>
      <c r="D11810" s="3"/>
      <c r="E11810" s="4"/>
      <c r="AK11810" s="3"/>
    </row>
    <row r="11811" spans="3:37">
      <c r="C11811" s="3"/>
      <c r="D11811" s="3"/>
      <c r="E11811" s="4"/>
      <c r="AK11811" s="3"/>
    </row>
    <row r="11812" spans="3:37">
      <c r="C11812" s="3"/>
      <c r="D11812" s="3"/>
      <c r="E11812" s="4"/>
      <c r="AK11812" s="3"/>
    </row>
    <row r="11813" spans="3:37">
      <c r="C11813" s="3"/>
      <c r="D11813" s="3"/>
      <c r="E11813" s="4"/>
      <c r="AK11813" s="3"/>
    </row>
    <row r="11814" spans="3:37">
      <c r="C11814" s="3"/>
      <c r="D11814" s="3"/>
      <c r="E11814" s="4"/>
      <c r="AK11814" s="3"/>
    </row>
    <row r="11815" spans="3:37">
      <c r="C11815" s="3"/>
      <c r="D11815" s="3"/>
      <c r="E11815" s="4"/>
      <c r="AK11815" s="3"/>
    </row>
    <row r="11816" spans="3:37">
      <c r="C11816" s="3"/>
      <c r="D11816" s="3"/>
      <c r="E11816" s="4"/>
      <c r="AK11816" s="3"/>
    </row>
    <row r="11817" spans="3:37">
      <c r="C11817" s="3"/>
      <c r="D11817" s="3"/>
      <c r="E11817" s="4"/>
      <c r="AK11817" s="3"/>
    </row>
    <row r="11818" spans="3:37">
      <c r="C11818" s="3"/>
      <c r="D11818" s="3"/>
      <c r="E11818" s="4"/>
      <c r="AK11818" s="3"/>
    </row>
    <row r="11819" spans="3:37">
      <c r="C11819" s="3"/>
      <c r="D11819" s="3"/>
      <c r="E11819" s="4"/>
      <c r="AK11819" s="3"/>
    </row>
    <row r="11820" spans="3:37">
      <c r="C11820" s="3"/>
      <c r="D11820" s="3"/>
      <c r="E11820" s="4"/>
      <c r="AK11820" s="3"/>
    </row>
    <row r="11821" spans="3:37">
      <c r="C11821" s="3"/>
      <c r="D11821" s="3"/>
      <c r="E11821" s="4"/>
      <c r="AK11821" s="3"/>
    </row>
    <row r="11822" spans="3:37">
      <c r="C11822" s="3"/>
      <c r="D11822" s="3"/>
      <c r="E11822" s="4"/>
      <c r="AK11822" s="3"/>
    </row>
    <row r="11823" spans="3:37">
      <c r="C11823" s="3"/>
      <c r="D11823" s="3"/>
      <c r="E11823" s="4"/>
      <c r="AK11823" s="3"/>
    </row>
    <row r="11824" spans="3:37">
      <c r="C11824" s="3"/>
      <c r="D11824" s="3"/>
      <c r="E11824" s="4"/>
      <c r="AK11824" s="3"/>
    </row>
    <row r="11825" spans="3:37">
      <c r="C11825" s="3"/>
      <c r="D11825" s="3"/>
      <c r="E11825" s="4"/>
    </row>
    <row r="11826" spans="3:37">
      <c r="C11826" s="3"/>
      <c r="D11826" s="3"/>
      <c r="E11826" s="4"/>
      <c r="V11826" s="4"/>
      <c r="X11826" s="4"/>
      <c r="AK11826" s="3"/>
    </row>
    <row r="11827" spans="3:37">
      <c r="C11827" s="3"/>
      <c r="D11827" s="3"/>
      <c r="E11827" s="4"/>
      <c r="V11827" s="4"/>
      <c r="X11827" s="4"/>
      <c r="AK11827" s="3"/>
    </row>
    <row r="11828" spans="3:37">
      <c r="C11828" s="3"/>
      <c r="D11828" s="3"/>
      <c r="E11828" s="4"/>
      <c r="V11828" s="4"/>
      <c r="X11828" s="4"/>
      <c r="AK11828" s="3"/>
    </row>
    <row r="11829" spans="3:37">
      <c r="C11829" s="3"/>
      <c r="D11829" s="3"/>
      <c r="E11829" s="4"/>
      <c r="V11829" s="4"/>
      <c r="X11829" s="4"/>
      <c r="AK11829" s="3"/>
    </row>
    <row r="11830" spans="3:37">
      <c r="C11830" s="3"/>
      <c r="D11830" s="3"/>
      <c r="E11830" s="4"/>
      <c r="V11830" s="4"/>
      <c r="X11830" s="4"/>
      <c r="AK11830" s="3"/>
    </row>
    <row r="11831" spans="3:37">
      <c r="C11831" s="3"/>
      <c r="D11831" s="3"/>
      <c r="E11831" s="4"/>
      <c r="V11831" s="4"/>
      <c r="X11831" s="4"/>
      <c r="AK11831" s="3"/>
    </row>
    <row r="11832" spans="3:37">
      <c r="C11832" s="3"/>
      <c r="D11832" s="3"/>
      <c r="E11832" s="4"/>
      <c r="V11832" s="4"/>
      <c r="X11832" s="4"/>
      <c r="AK11832" s="3"/>
    </row>
    <row r="11833" spans="3:37">
      <c r="C11833" s="3"/>
      <c r="D11833" s="3"/>
      <c r="E11833" s="4"/>
      <c r="V11833" s="4"/>
      <c r="X11833" s="4"/>
    </row>
    <row r="11834" spans="3:37">
      <c r="C11834" s="3"/>
      <c r="D11834" s="3"/>
      <c r="E11834" s="4"/>
      <c r="V11834" s="4"/>
      <c r="X11834" s="4"/>
    </row>
    <row r="11835" spans="3:37">
      <c r="C11835" s="3"/>
      <c r="D11835" s="3"/>
      <c r="E11835" s="4"/>
      <c r="V11835" s="4"/>
      <c r="X11835" s="4"/>
    </row>
    <row r="11836" spans="3:37">
      <c r="C11836" s="3"/>
      <c r="D11836" s="3"/>
      <c r="E11836" s="4"/>
      <c r="AK11836" s="3"/>
    </row>
    <row r="11837" spans="3:37">
      <c r="C11837" s="3"/>
      <c r="D11837" s="3"/>
      <c r="E11837" s="4"/>
    </row>
    <row r="11838" spans="3:37">
      <c r="C11838" s="3"/>
      <c r="D11838" s="3"/>
      <c r="E11838" s="4"/>
      <c r="V11838" s="4"/>
      <c r="X11838" s="4"/>
      <c r="AK11838" s="3"/>
    </row>
    <row r="11839" spans="3:37">
      <c r="C11839" s="3"/>
      <c r="D11839" s="3"/>
      <c r="E11839" s="4"/>
      <c r="V11839" s="4"/>
      <c r="X11839" s="4"/>
      <c r="AK11839" s="3"/>
    </row>
    <row r="11840" spans="3:37">
      <c r="C11840" s="3"/>
      <c r="D11840" s="3"/>
      <c r="E11840" s="4"/>
      <c r="V11840" s="4"/>
      <c r="X11840" s="4"/>
    </row>
    <row r="11841" spans="3:37">
      <c r="C11841" s="3"/>
      <c r="D11841" s="3"/>
      <c r="E11841" s="4"/>
      <c r="V11841" s="4"/>
      <c r="X11841" s="4"/>
    </row>
    <row r="11842" spans="3:37">
      <c r="C11842" s="3"/>
      <c r="D11842" s="3"/>
      <c r="E11842" s="4"/>
      <c r="V11842" s="4"/>
      <c r="X11842" s="4"/>
    </row>
    <row r="11843" spans="3:37">
      <c r="C11843" s="3"/>
      <c r="D11843" s="3"/>
      <c r="E11843" s="4"/>
      <c r="V11843" s="4"/>
      <c r="X11843" s="4"/>
      <c r="AK11843" s="3"/>
    </row>
    <row r="11844" spans="3:37">
      <c r="C11844" s="3"/>
      <c r="D11844" s="3"/>
      <c r="E11844" s="4"/>
      <c r="V11844" s="4"/>
      <c r="X11844" s="4"/>
      <c r="AK11844" s="3"/>
    </row>
    <row r="11845" spans="3:37">
      <c r="C11845" s="3"/>
      <c r="D11845" s="3"/>
      <c r="E11845" s="4"/>
      <c r="V11845" s="4"/>
      <c r="X11845" s="4"/>
      <c r="AK11845" s="3"/>
    </row>
    <row r="11846" spans="3:37">
      <c r="C11846" s="3"/>
      <c r="D11846" s="3"/>
      <c r="E11846" s="4"/>
      <c r="V11846" s="4"/>
      <c r="X11846" s="4"/>
      <c r="AK11846" s="3"/>
    </row>
    <row r="11847" spans="3:37">
      <c r="C11847" s="3"/>
      <c r="D11847" s="3"/>
      <c r="E11847" s="4"/>
      <c r="V11847" s="4"/>
      <c r="X11847" s="4"/>
      <c r="AK11847" s="3"/>
    </row>
    <row r="11848" spans="3:37">
      <c r="C11848" s="3"/>
      <c r="D11848" s="3"/>
      <c r="E11848" s="4"/>
      <c r="V11848" s="4"/>
      <c r="X11848" s="4"/>
      <c r="AK11848" s="3"/>
    </row>
    <row r="11849" spans="3:37">
      <c r="C11849" s="3"/>
      <c r="D11849" s="3"/>
      <c r="E11849" s="4"/>
      <c r="V11849" s="4"/>
      <c r="X11849" s="4"/>
      <c r="AK11849" s="3"/>
    </row>
    <row r="11850" spans="3:37">
      <c r="C11850" s="3"/>
      <c r="D11850" s="3"/>
      <c r="E11850" s="4"/>
      <c r="V11850" s="4"/>
      <c r="X11850" s="4"/>
      <c r="AK11850" s="3"/>
    </row>
    <row r="11851" spans="3:37">
      <c r="C11851" s="3"/>
      <c r="D11851" s="3"/>
      <c r="E11851" s="4"/>
      <c r="AK11851" s="3"/>
    </row>
    <row r="11852" spans="3:37">
      <c r="C11852" s="3"/>
      <c r="D11852" s="3"/>
      <c r="E11852" s="4"/>
      <c r="AK11852" s="3"/>
    </row>
    <row r="11853" spans="3:37">
      <c r="C11853" s="3"/>
      <c r="D11853" s="3"/>
      <c r="E11853" s="4"/>
      <c r="AK11853" s="3"/>
    </row>
    <row r="11854" spans="3:37">
      <c r="C11854" s="3"/>
      <c r="D11854" s="3"/>
      <c r="E11854" s="4"/>
      <c r="AK11854" s="3"/>
    </row>
    <row r="11855" spans="3:37">
      <c r="C11855" s="3"/>
      <c r="D11855" s="3"/>
      <c r="E11855" s="4"/>
      <c r="AK11855" s="3"/>
    </row>
    <row r="11856" spans="3:37">
      <c r="C11856" s="3"/>
      <c r="D11856" s="3"/>
      <c r="E11856" s="4"/>
      <c r="AK11856" s="3"/>
    </row>
    <row r="11857" spans="3:37">
      <c r="C11857" s="3"/>
      <c r="D11857" s="3"/>
      <c r="E11857" s="4"/>
      <c r="AK11857" s="3"/>
    </row>
    <row r="11858" spans="3:37">
      <c r="C11858" s="3"/>
      <c r="D11858" s="3"/>
      <c r="E11858" s="4"/>
      <c r="AK11858" s="3"/>
    </row>
    <row r="11859" spans="3:37">
      <c r="C11859" s="3"/>
      <c r="D11859" s="3"/>
      <c r="E11859" s="4"/>
      <c r="AK11859" s="3"/>
    </row>
    <row r="11860" spans="3:37">
      <c r="C11860" s="3"/>
      <c r="D11860" s="3"/>
      <c r="E11860" s="4"/>
      <c r="AK11860" s="3"/>
    </row>
    <row r="11861" spans="3:37">
      <c r="C11861" s="3"/>
      <c r="D11861" s="3"/>
      <c r="E11861" s="4"/>
      <c r="AK11861" s="3"/>
    </row>
    <row r="11862" spans="3:37">
      <c r="C11862" s="3"/>
      <c r="D11862" s="3"/>
      <c r="E11862" s="4"/>
      <c r="AK11862" s="3"/>
    </row>
    <row r="11863" spans="3:37">
      <c r="C11863" s="3"/>
      <c r="D11863" s="3"/>
      <c r="E11863" s="4"/>
      <c r="V11863" s="4"/>
      <c r="X11863" s="4"/>
      <c r="AK11863" s="3"/>
    </row>
    <row r="11864" spans="3:37">
      <c r="C11864" s="3"/>
      <c r="D11864" s="3"/>
      <c r="E11864" s="4"/>
      <c r="V11864" s="4"/>
      <c r="X11864" s="4"/>
      <c r="AK11864" s="3"/>
    </row>
    <row r="11865" spans="3:37">
      <c r="C11865" s="3"/>
      <c r="D11865" s="3"/>
      <c r="E11865" s="4"/>
      <c r="V11865" s="4"/>
      <c r="X11865" s="4"/>
      <c r="AK11865" s="3"/>
    </row>
    <row r="11866" spans="3:37">
      <c r="C11866" s="3"/>
      <c r="D11866" s="3"/>
      <c r="E11866" s="4"/>
      <c r="V11866" s="4"/>
      <c r="X11866" s="4"/>
      <c r="AK11866" s="3"/>
    </row>
    <row r="11867" spans="3:37">
      <c r="C11867" s="3"/>
      <c r="D11867" s="3"/>
      <c r="E11867" s="4"/>
      <c r="AK11867" s="3"/>
    </row>
    <row r="11868" spans="3:37">
      <c r="C11868" s="3"/>
      <c r="D11868" s="3"/>
      <c r="E11868" s="4"/>
      <c r="AK11868" s="3"/>
    </row>
    <row r="11869" spans="3:37">
      <c r="C11869" s="3"/>
      <c r="D11869" s="3"/>
      <c r="E11869" s="4"/>
      <c r="V11869" s="4"/>
      <c r="X11869" s="4"/>
    </row>
    <row r="11870" spans="3:37">
      <c r="C11870" s="3"/>
      <c r="D11870" s="3"/>
      <c r="E11870" s="4"/>
      <c r="V11870" s="4"/>
      <c r="X11870" s="4"/>
    </row>
    <row r="11871" spans="3:37">
      <c r="C11871" s="3"/>
      <c r="D11871" s="3"/>
      <c r="E11871" s="4"/>
      <c r="V11871" s="4"/>
      <c r="X11871" s="4"/>
    </row>
    <row r="11872" spans="3:37">
      <c r="C11872" s="3"/>
      <c r="D11872" s="3"/>
      <c r="E11872" s="4"/>
      <c r="AK11872" s="3"/>
    </row>
    <row r="11873" spans="3:37">
      <c r="C11873" s="3"/>
      <c r="D11873" s="3"/>
      <c r="E11873" s="4"/>
      <c r="AK11873" s="3"/>
    </row>
    <row r="11874" spans="3:37">
      <c r="C11874" s="3"/>
      <c r="D11874" s="3"/>
      <c r="E11874" s="4"/>
      <c r="V11874" s="4"/>
      <c r="X11874" s="4"/>
    </row>
    <row r="11875" spans="3:37">
      <c r="C11875" s="3"/>
      <c r="D11875" s="3"/>
      <c r="E11875" s="4"/>
      <c r="V11875" s="4"/>
      <c r="X11875" s="4"/>
    </row>
    <row r="11876" spans="3:37">
      <c r="C11876" s="3"/>
      <c r="D11876" s="3"/>
      <c r="E11876" s="4"/>
      <c r="V11876" s="4"/>
      <c r="X11876" s="4"/>
      <c r="AK11876" s="3"/>
    </row>
    <row r="11877" spans="3:37">
      <c r="C11877" s="3"/>
      <c r="D11877" s="3"/>
      <c r="E11877" s="4"/>
      <c r="V11877" s="4"/>
      <c r="X11877" s="4"/>
      <c r="AK11877" s="3"/>
    </row>
    <row r="11878" spans="3:37">
      <c r="C11878" s="3"/>
      <c r="D11878" s="3"/>
      <c r="E11878" s="4"/>
      <c r="AK11878" s="3"/>
    </row>
    <row r="11879" spans="3:37">
      <c r="C11879" s="3"/>
      <c r="D11879" s="3"/>
      <c r="E11879" s="4"/>
    </row>
    <row r="11880" spans="3:37">
      <c r="C11880" s="3"/>
      <c r="D11880" s="3"/>
      <c r="E11880" s="4"/>
      <c r="AK11880" s="3"/>
    </row>
    <row r="11881" spans="3:37">
      <c r="C11881" s="3"/>
      <c r="D11881" s="3"/>
      <c r="E11881" s="4"/>
    </row>
    <row r="11882" spans="3:37">
      <c r="C11882" s="3"/>
      <c r="D11882" s="3"/>
      <c r="E11882" s="4"/>
      <c r="AK11882" s="3"/>
    </row>
    <row r="11883" spans="3:37">
      <c r="C11883" s="3"/>
      <c r="D11883" s="3"/>
      <c r="E11883" s="4"/>
      <c r="AK11883" s="3"/>
    </row>
    <row r="11884" spans="3:37">
      <c r="C11884" s="3"/>
      <c r="D11884" s="3"/>
      <c r="E11884" s="4"/>
      <c r="AK11884" s="3"/>
    </row>
    <row r="11885" spans="3:37">
      <c r="C11885" s="3"/>
      <c r="D11885" s="3"/>
      <c r="E11885" s="4"/>
      <c r="AK11885" s="3"/>
    </row>
    <row r="11886" spans="3:37">
      <c r="C11886" s="3"/>
      <c r="D11886" s="3"/>
      <c r="E11886" s="4"/>
      <c r="AK11886" s="3"/>
    </row>
    <row r="11887" spans="3:37">
      <c r="C11887" s="3"/>
      <c r="D11887" s="3"/>
      <c r="E11887" s="4"/>
      <c r="AK11887" s="3"/>
    </row>
    <row r="11888" spans="3:37">
      <c r="C11888" s="3"/>
      <c r="D11888" s="3"/>
      <c r="E11888" s="4"/>
      <c r="AK11888" s="3"/>
    </row>
    <row r="11889" spans="3:37">
      <c r="C11889" s="3"/>
      <c r="D11889" s="3"/>
      <c r="E11889" s="4"/>
      <c r="AK11889" s="3"/>
    </row>
    <row r="11890" spans="3:37">
      <c r="C11890" s="3"/>
      <c r="D11890" s="3"/>
      <c r="E11890" s="4"/>
      <c r="AK11890" s="3"/>
    </row>
    <row r="11891" spans="3:37">
      <c r="C11891" s="3"/>
      <c r="D11891" s="3"/>
      <c r="E11891" s="4"/>
      <c r="AK11891" s="3"/>
    </row>
    <row r="11892" spans="3:37">
      <c r="C11892" s="3"/>
      <c r="D11892" s="3"/>
      <c r="E11892" s="4"/>
      <c r="AK11892" s="3"/>
    </row>
    <row r="11893" spans="3:37">
      <c r="C11893" s="3"/>
      <c r="D11893" s="3"/>
      <c r="E11893" s="4"/>
      <c r="AK11893" s="3"/>
    </row>
    <row r="11894" spans="3:37">
      <c r="C11894" s="3"/>
      <c r="D11894" s="3"/>
      <c r="E11894" s="4"/>
      <c r="AK11894" s="3"/>
    </row>
    <row r="11895" spans="3:37">
      <c r="C11895" s="3"/>
      <c r="D11895" s="3"/>
      <c r="E11895" s="4"/>
      <c r="AK11895" s="3"/>
    </row>
    <row r="11896" spans="3:37">
      <c r="C11896" s="3"/>
      <c r="D11896" s="3"/>
      <c r="E11896" s="4"/>
      <c r="AK11896" s="3"/>
    </row>
    <row r="11897" spans="3:37">
      <c r="C11897" s="3"/>
      <c r="D11897" s="3"/>
      <c r="E11897" s="4"/>
      <c r="AK11897" s="3"/>
    </row>
    <row r="11898" spans="3:37">
      <c r="C11898" s="3"/>
      <c r="D11898" s="3"/>
      <c r="E11898" s="4"/>
      <c r="V11898" s="4"/>
      <c r="X11898" s="4"/>
    </row>
    <row r="11899" spans="3:37">
      <c r="C11899" s="3"/>
      <c r="D11899" s="3"/>
      <c r="E11899" s="4"/>
      <c r="V11899" s="4"/>
      <c r="X11899" s="4"/>
    </row>
    <row r="11900" spans="3:37">
      <c r="C11900" s="3"/>
      <c r="D11900" s="3"/>
      <c r="E11900" s="4"/>
      <c r="V11900" s="4"/>
      <c r="X11900" s="4"/>
    </row>
    <row r="11901" spans="3:37">
      <c r="C11901" s="3"/>
      <c r="D11901" s="3"/>
      <c r="E11901" s="4"/>
      <c r="AK11901" s="3"/>
    </row>
    <row r="11902" spans="3:37">
      <c r="C11902" s="3"/>
      <c r="D11902" s="3"/>
      <c r="E11902" s="4"/>
      <c r="AK11902" s="3"/>
    </row>
    <row r="11903" spans="3:37">
      <c r="C11903" s="3"/>
      <c r="D11903" s="3"/>
      <c r="E11903" s="4"/>
      <c r="AK11903" s="3"/>
    </row>
    <row r="11904" spans="3:37">
      <c r="C11904" s="3"/>
      <c r="D11904" s="3"/>
      <c r="E11904" s="4"/>
      <c r="AK11904" s="3"/>
    </row>
    <row r="11905" spans="3:37">
      <c r="C11905" s="3"/>
      <c r="D11905" s="3"/>
      <c r="E11905" s="4"/>
      <c r="AK11905" s="3"/>
    </row>
    <row r="11906" spans="3:37">
      <c r="C11906" s="3"/>
      <c r="D11906" s="3"/>
      <c r="E11906" s="4"/>
      <c r="AK11906" s="3"/>
    </row>
    <row r="11907" spans="3:37">
      <c r="C11907" s="3"/>
      <c r="D11907" s="3"/>
      <c r="E11907" s="4"/>
      <c r="AK11907" s="3"/>
    </row>
    <row r="11908" spans="3:37">
      <c r="C11908" s="3"/>
      <c r="D11908" s="3"/>
      <c r="E11908" s="4"/>
      <c r="AK11908" s="3"/>
    </row>
    <row r="11909" spans="3:37">
      <c r="C11909" s="3"/>
      <c r="D11909" s="3"/>
      <c r="E11909" s="4"/>
      <c r="V11909" s="4"/>
      <c r="X11909" s="4"/>
      <c r="AK11909" s="3"/>
    </row>
    <row r="11910" spans="3:37">
      <c r="C11910" s="3"/>
      <c r="D11910" s="3"/>
      <c r="E11910" s="4"/>
      <c r="V11910" s="4"/>
      <c r="X11910" s="4"/>
      <c r="AK11910" s="3"/>
    </row>
    <row r="11911" spans="3:37">
      <c r="C11911" s="3"/>
      <c r="D11911" s="3"/>
      <c r="E11911" s="4"/>
      <c r="V11911" s="4"/>
      <c r="X11911" s="4"/>
    </row>
    <row r="11912" spans="3:37">
      <c r="C11912" s="3"/>
      <c r="D11912" s="3"/>
      <c r="E11912" s="4"/>
      <c r="V11912" s="4"/>
      <c r="X11912" s="4"/>
    </row>
    <row r="11913" spans="3:37">
      <c r="C11913" s="3"/>
      <c r="D11913" s="3"/>
      <c r="E11913" s="4"/>
      <c r="V11913" s="4"/>
      <c r="X11913" s="4"/>
    </row>
    <row r="11914" spans="3:37">
      <c r="C11914" s="3"/>
      <c r="D11914" s="3"/>
      <c r="E11914" s="4"/>
      <c r="V11914" s="4"/>
      <c r="X11914" s="4"/>
    </row>
    <row r="11915" spans="3:37">
      <c r="C11915" s="3"/>
      <c r="D11915" s="3"/>
      <c r="E11915" s="4"/>
      <c r="V11915" s="4"/>
      <c r="X11915" s="4"/>
    </row>
    <row r="11916" spans="3:37">
      <c r="C11916" s="3"/>
      <c r="D11916" s="3"/>
      <c r="E11916" s="4"/>
    </row>
    <row r="11917" spans="3:37">
      <c r="C11917" s="3"/>
      <c r="D11917" s="3"/>
      <c r="E11917" s="4"/>
      <c r="AK11917" s="3"/>
    </row>
    <row r="11918" spans="3:37">
      <c r="C11918" s="3"/>
      <c r="D11918" s="3"/>
      <c r="E11918" s="4"/>
    </row>
    <row r="11919" spans="3:37">
      <c r="C11919" s="3"/>
      <c r="D11919" s="3"/>
      <c r="E11919" s="4"/>
    </row>
    <row r="11920" spans="3:37">
      <c r="C11920" s="3"/>
      <c r="D11920" s="3"/>
      <c r="E11920" s="4"/>
    </row>
    <row r="11921" spans="3:37">
      <c r="C11921" s="3"/>
      <c r="D11921" s="3"/>
      <c r="E11921" s="4"/>
    </row>
    <row r="11922" spans="3:37">
      <c r="C11922" s="3"/>
      <c r="D11922" s="3"/>
      <c r="E11922" s="4"/>
      <c r="V11922" s="4"/>
      <c r="X11922" s="4"/>
      <c r="AK11922" s="3"/>
    </row>
    <row r="11923" spans="3:37">
      <c r="C11923" s="3"/>
      <c r="D11923" s="3"/>
      <c r="E11923" s="4"/>
      <c r="AK11923" s="3"/>
    </row>
    <row r="11924" spans="3:37">
      <c r="C11924" s="3"/>
      <c r="D11924" s="3"/>
      <c r="E11924" s="4"/>
      <c r="AK11924" s="3"/>
    </row>
    <row r="11925" spans="3:37">
      <c r="C11925" s="3"/>
      <c r="D11925" s="3"/>
      <c r="E11925" s="4"/>
      <c r="V11925" s="4"/>
      <c r="X11925" s="4"/>
      <c r="AK11925" s="3"/>
    </row>
    <row r="11926" spans="3:37">
      <c r="C11926" s="3"/>
      <c r="D11926" s="3"/>
      <c r="E11926" s="4"/>
      <c r="V11926" s="4"/>
      <c r="X11926" s="4"/>
      <c r="AK11926" s="3"/>
    </row>
    <row r="11927" spans="3:37">
      <c r="C11927" s="3"/>
      <c r="D11927" s="3"/>
      <c r="E11927" s="4"/>
      <c r="V11927" s="4"/>
      <c r="X11927" s="4"/>
    </row>
    <row r="11928" spans="3:37">
      <c r="C11928" s="3"/>
      <c r="D11928" s="3"/>
      <c r="E11928" s="4"/>
      <c r="V11928" s="4"/>
      <c r="X11928" s="4"/>
    </row>
    <row r="11929" spans="3:37">
      <c r="C11929" s="3"/>
      <c r="D11929" s="3"/>
      <c r="E11929" s="4"/>
      <c r="V11929" s="4"/>
      <c r="X11929" s="4"/>
    </row>
    <row r="11930" spans="3:37">
      <c r="C11930" s="3"/>
      <c r="D11930" s="3"/>
      <c r="E11930" s="4"/>
      <c r="V11930" s="4"/>
      <c r="X11930" s="4"/>
    </row>
    <row r="11931" spans="3:37">
      <c r="C11931" s="3"/>
      <c r="D11931" s="3"/>
      <c r="E11931" s="4"/>
      <c r="V11931" s="4"/>
      <c r="X11931" s="4"/>
      <c r="AK11931" s="3"/>
    </row>
    <row r="11932" spans="3:37">
      <c r="C11932" s="3"/>
      <c r="D11932" s="3"/>
      <c r="E11932" s="4"/>
      <c r="V11932" s="4"/>
      <c r="X11932" s="4"/>
    </row>
    <row r="11933" spans="3:37">
      <c r="C11933" s="3"/>
      <c r="D11933" s="3"/>
      <c r="E11933" s="4"/>
      <c r="V11933" s="4"/>
      <c r="X11933" s="4"/>
    </row>
    <row r="11934" spans="3:37">
      <c r="C11934" s="3"/>
      <c r="D11934" s="3"/>
      <c r="E11934" s="4"/>
      <c r="V11934" s="4"/>
      <c r="X11934" s="4"/>
    </row>
    <row r="11935" spans="3:37">
      <c r="C11935" s="3"/>
      <c r="D11935" s="3"/>
      <c r="E11935" s="4"/>
      <c r="V11935" s="4"/>
      <c r="X11935" s="4"/>
      <c r="AK11935" s="3"/>
    </row>
    <row r="11936" spans="3:37">
      <c r="C11936" s="3"/>
      <c r="D11936" s="3"/>
      <c r="E11936" s="4"/>
      <c r="AK11936" s="3"/>
    </row>
    <row r="11937" spans="3:37">
      <c r="C11937" s="3"/>
      <c r="D11937" s="3"/>
      <c r="E11937" s="4"/>
      <c r="AK11937" s="3"/>
    </row>
    <row r="11938" spans="3:37">
      <c r="C11938" s="3"/>
      <c r="D11938" s="3"/>
      <c r="E11938" s="4"/>
      <c r="AK11938" s="3"/>
    </row>
    <row r="11939" spans="3:37">
      <c r="C11939" s="3"/>
      <c r="D11939" s="3"/>
      <c r="E11939" s="4"/>
      <c r="AK11939" s="3"/>
    </row>
    <row r="11940" spans="3:37">
      <c r="C11940" s="3"/>
      <c r="D11940" s="3"/>
      <c r="E11940" s="4"/>
      <c r="AK11940" s="3"/>
    </row>
    <row r="11941" spans="3:37">
      <c r="C11941" s="3"/>
      <c r="D11941" s="3"/>
      <c r="E11941" s="4"/>
      <c r="AK11941" s="3"/>
    </row>
    <row r="11942" spans="3:37">
      <c r="C11942" s="3"/>
      <c r="D11942" s="3"/>
      <c r="E11942" s="4"/>
      <c r="AK11942" s="3"/>
    </row>
    <row r="11943" spans="3:37">
      <c r="C11943" s="3"/>
      <c r="D11943" s="3"/>
      <c r="E11943" s="4"/>
      <c r="AK11943" s="3"/>
    </row>
    <row r="11944" spans="3:37">
      <c r="C11944" s="3"/>
      <c r="D11944" s="3"/>
      <c r="E11944" s="4"/>
      <c r="AK11944" s="3"/>
    </row>
    <row r="11945" spans="3:37">
      <c r="C11945" s="3"/>
      <c r="D11945" s="3"/>
      <c r="E11945" s="4"/>
      <c r="AK11945" s="3"/>
    </row>
    <row r="11946" spans="3:37">
      <c r="C11946" s="3"/>
      <c r="D11946" s="3"/>
      <c r="E11946" s="4"/>
      <c r="AK11946" s="3"/>
    </row>
    <row r="11947" spans="3:37">
      <c r="C11947" s="3"/>
      <c r="D11947" s="3"/>
      <c r="E11947" s="4"/>
      <c r="AK11947" s="3"/>
    </row>
    <row r="11948" spans="3:37">
      <c r="C11948" s="3"/>
      <c r="D11948" s="3"/>
      <c r="E11948" s="4"/>
      <c r="AK11948" s="3"/>
    </row>
    <row r="11949" spans="3:37">
      <c r="C11949" s="3"/>
      <c r="D11949" s="3"/>
      <c r="E11949" s="4"/>
      <c r="AK11949" s="3"/>
    </row>
    <row r="11950" spans="3:37">
      <c r="C11950" s="3"/>
      <c r="D11950" s="3"/>
      <c r="E11950" s="4"/>
      <c r="V11950" s="4"/>
      <c r="X11950" s="4"/>
    </row>
    <row r="11951" spans="3:37">
      <c r="C11951" s="3"/>
      <c r="D11951" s="3"/>
      <c r="E11951" s="4"/>
      <c r="V11951" s="4"/>
      <c r="X11951" s="4"/>
    </row>
    <row r="11952" spans="3:37">
      <c r="C11952" s="3"/>
      <c r="D11952" s="3"/>
      <c r="E11952" s="4"/>
      <c r="V11952" s="4"/>
      <c r="X11952" s="4"/>
    </row>
    <row r="11953" spans="3:37">
      <c r="C11953" s="3"/>
      <c r="D11953" s="3"/>
      <c r="E11953" s="4"/>
      <c r="V11953" s="4"/>
      <c r="X11953" s="4"/>
      <c r="AK11953" s="3"/>
    </row>
    <row r="11954" spans="3:37">
      <c r="C11954" s="3"/>
      <c r="D11954" s="3"/>
      <c r="E11954" s="4"/>
      <c r="V11954" s="4"/>
      <c r="X11954" s="4"/>
      <c r="AK11954" s="3"/>
    </row>
    <row r="11955" spans="3:37">
      <c r="C11955" s="3"/>
      <c r="D11955" s="3"/>
      <c r="E11955" s="4"/>
      <c r="V11955" s="4"/>
      <c r="X11955" s="4"/>
      <c r="AK11955" s="3"/>
    </row>
    <row r="11956" spans="3:37">
      <c r="C11956" s="3"/>
      <c r="D11956" s="3"/>
      <c r="E11956" s="4"/>
      <c r="V11956" s="4"/>
      <c r="X11956" s="4"/>
      <c r="AK11956" s="3"/>
    </row>
    <row r="11957" spans="3:37">
      <c r="C11957" s="3"/>
      <c r="D11957" s="3"/>
      <c r="E11957" s="4"/>
      <c r="V11957" s="4"/>
      <c r="X11957" s="4"/>
      <c r="AK11957" s="3"/>
    </row>
    <row r="11958" spans="3:37">
      <c r="C11958" s="3"/>
      <c r="D11958" s="3"/>
      <c r="E11958" s="4"/>
      <c r="V11958" s="4"/>
      <c r="X11958" s="4"/>
      <c r="AK11958" s="3"/>
    </row>
    <row r="11959" spans="3:37">
      <c r="C11959" s="3"/>
      <c r="D11959" s="3"/>
      <c r="E11959" s="4"/>
      <c r="V11959" s="4"/>
      <c r="X11959" s="4"/>
      <c r="AK11959" s="3"/>
    </row>
    <row r="11960" spans="3:37">
      <c r="C11960" s="3"/>
      <c r="D11960" s="3"/>
      <c r="E11960" s="4"/>
      <c r="V11960" s="4"/>
      <c r="X11960" s="4"/>
      <c r="AK11960" s="3"/>
    </row>
    <row r="11961" spans="3:37">
      <c r="C11961" s="3"/>
      <c r="D11961" s="3"/>
      <c r="E11961" s="4"/>
      <c r="V11961" s="4"/>
      <c r="X11961" s="4"/>
      <c r="AK11961" s="3"/>
    </row>
    <row r="11962" spans="3:37">
      <c r="C11962" s="3"/>
      <c r="D11962" s="3"/>
      <c r="E11962" s="4"/>
      <c r="V11962" s="4"/>
      <c r="X11962" s="4"/>
      <c r="AK11962" s="3"/>
    </row>
    <row r="11963" spans="3:37">
      <c r="C11963" s="3"/>
      <c r="D11963" s="3"/>
      <c r="E11963" s="4"/>
      <c r="V11963" s="4"/>
      <c r="X11963" s="4"/>
      <c r="AK11963" s="3"/>
    </row>
    <row r="11964" spans="3:37">
      <c r="C11964" s="3"/>
      <c r="D11964" s="3"/>
      <c r="E11964" s="4"/>
      <c r="V11964" s="4"/>
      <c r="X11964" s="4"/>
      <c r="AK11964" s="3"/>
    </row>
    <row r="11965" spans="3:37">
      <c r="C11965" s="3"/>
      <c r="D11965" s="3"/>
      <c r="E11965" s="4"/>
      <c r="V11965" s="4"/>
      <c r="X11965" s="4"/>
      <c r="AK11965" s="3"/>
    </row>
    <row r="11966" spans="3:37">
      <c r="C11966" s="3"/>
      <c r="D11966" s="3"/>
      <c r="E11966" s="4"/>
      <c r="V11966" s="4"/>
      <c r="X11966" s="4"/>
      <c r="AK11966" s="3"/>
    </row>
    <row r="11967" spans="3:37">
      <c r="C11967" s="3"/>
      <c r="D11967" s="3"/>
      <c r="E11967" s="4"/>
      <c r="V11967" s="4"/>
      <c r="X11967" s="4"/>
      <c r="AK11967" s="3"/>
    </row>
    <row r="11968" spans="3:37">
      <c r="C11968" s="3"/>
      <c r="D11968" s="3"/>
      <c r="E11968" s="4"/>
      <c r="AK11968" s="3"/>
    </row>
    <row r="11969" spans="3:37">
      <c r="C11969" s="3"/>
      <c r="D11969" s="3"/>
      <c r="E11969" s="4"/>
      <c r="AK11969" s="3"/>
    </row>
    <row r="11970" spans="3:37">
      <c r="C11970" s="3"/>
      <c r="D11970" s="3"/>
      <c r="E11970" s="4"/>
      <c r="AK11970" s="3"/>
    </row>
    <row r="11971" spans="3:37">
      <c r="C11971" s="3"/>
      <c r="D11971" s="3"/>
      <c r="E11971" s="4"/>
    </row>
    <row r="11972" spans="3:37">
      <c r="C11972" s="3"/>
      <c r="D11972" s="3"/>
      <c r="E11972" s="4"/>
    </row>
    <row r="11973" spans="3:37">
      <c r="C11973" s="3"/>
      <c r="D11973" s="3"/>
      <c r="E11973" s="4"/>
      <c r="V11973" s="4"/>
      <c r="X11973" s="4"/>
      <c r="AK11973" s="3"/>
    </row>
    <row r="11974" spans="3:37">
      <c r="C11974" s="3"/>
      <c r="D11974" s="3"/>
      <c r="E11974" s="4"/>
      <c r="V11974" s="4"/>
      <c r="X11974" s="4"/>
      <c r="AK11974" s="3"/>
    </row>
    <row r="11975" spans="3:37">
      <c r="C11975" s="3"/>
      <c r="D11975" s="3"/>
      <c r="E11975" s="4"/>
      <c r="V11975" s="4"/>
      <c r="X11975" s="4"/>
    </row>
    <row r="11976" spans="3:37">
      <c r="C11976" s="3"/>
      <c r="D11976" s="3"/>
      <c r="E11976" s="4"/>
      <c r="V11976" s="4"/>
      <c r="X11976" s="4"/>
    </row>
    <row r="11977" spans="3:37">
      <c r="C11977" s="3"/>
      <c r="D11977" s="3"/>
      <c r="E11977" s="4"/>
      <c r="V11977" s="4"/>
      <c r="X11977" s="4"/>
    </row>
    <row r="11978" spans="3:37">
      <c r="C11978" s="3"/>
      <c r="D11978" s="3"/>
      <c r="E11978" s="4"/>
      <c r="V11978" s="4"/>
      <c r="X11978" s="4"/>
      <c r="AK11978" s="3"/>
    </row>
    <row r="11979" spans="3:37">
      <c r="C11979" s="3"/>
      <c r="D11979" s="3"/>
      <c r="E11979" s="4"/>
      <c r="V11979" s="4"/>
      <c r="X11979" s="4"/>
      <c r="AK11979" s="3"/>
    </row>
    <row r="11980" spans="3:37">
      <c r="C11980" s="3"/>
      <c r="D11980" s="3"/>
      <c r="E11980" s="4"/>
      <c r="V11980" s="4"/>
      <c r="X11980" s="4"/>
      <c r="AK11980" s="3"/>
    </row>
    <row r="11981" spans="3:37">
      <c r="C11981" s="3"/>
      <c r="D11981" s="3"/>
      <c r="E11981" s="4"/>
      <c r="V11981" s="4"/>
      <c r="X11981" s="4"/>
      <c r="AK11981" s="3"/>
    </row>
    <row r="11982" spans="3:37">
      <c r="C11982" s="3"/>
      <c r="D11982" s="3"/>
      <c r="E11982" s="4"/>
      <c r="V11982" s="4"/>
      <c r="X11982" s="4"/>
      <c r="AK11982" s="3"/>
    </row>
    <row r="11983" spans="3:37">
      <c r="C11983" s="3"/>
      <c r="D11983" s="3"/>
      <c r="E11983" s="4"/>
      <c r="V11983" s="4"/>
      <c r="X11983" s="4"/>
      <c r="AK11983" s="3"/>
    </row>
    <row r="11984" spans="3:37">
      <c r="C11984" s="3"/>
      <c r="D11984" s="3"/>
      <c r="E11984" s="4"/>
      <c r="V11984" s="4"/>
      <c r="X11984" s="4"/>
      <c r="AK11984" s="3"/>
    </row>
    <row r="11985" spans="3:37">
      <c r="C11985" s="3"/>
      <c r="D11985" s="3"/>
      <c r="E11985" s="4"/>
      <c r="V11985" s="4"/>
      <c r="X11985" s="4"/>
      <c r="AK11985" s="3"/>
    </row>
    <row r="11986" spans="3:37">
      <c r="C11986" s="3"/>
      <c r="D11986" s="3"/>
      <c r="E11986" s="4"/>
      <c r="AK11986" s="3"/>
    </row>
    <row r="11987" spans="3:37">
      <c r="C11987" s="3"/>
      <c r="D11987" s="3"/>
      <c r="E11987" s="4"/>
      <c r="AK11987" s="3"/>
    </row>
    <row r="11988" spans="3:37">
      <c r="C11988" s="3"/>
      <c r="D11988" s="3"/>
      <c r="E11988" s="4"/>
      <c r="AK11988" s="3"/>
    </row>
    <row r="11989" spans="3:37">
      <c r="C11989" s="3"/>
      <c r="D11989" s="3"/>
      <c r="E11989" s="4"/>
      <c r="AK11989" s="3"/>
    </row>
    <row r="11990" spans="3:37">
      <c r="C11990" s="3"/>
      <c r="D11990" s="3"/>
      <c r="E11990" s="4"/>
      <c r="AK11990" s="3"/>
    </row>
    <row r="11991" spans="3:37">
      <c r="C11991" s="3"/>
      <c r="D11991" s="3"/>
      <c r="E11991" s="4"/>
      <c r="AK11991" s="3"/>
    </row>
    <row r="11992" spans="3:37">
      <c r="C11992" s="3"/>
      <c r="D11992" s="3"/>
      <c r="E11992" s="4"/>
      <c r="V11992" s="4"/>
      <c r="X11992" s="4"/>
      <c r="AK11992" s="3"/>
    </row>
    <row r="11993" spans="3:37">
      <c r="C11993" s="3"/>
      <c r="D11993" s="3"/>
      <c r="E11993" s="4"/>
      <c r="V11993" s="4"/>
      <c r="X11993" s="4"/>
      <c r="AK11993" s="3"/>
    </row>
    <row r="11994" spans="3:37">
      <c r="C11994" s="3"/>
      <c r="D11994" s="3"/>
      <c r="E11994" s="4"/>
      <c r="V11994" s="4"/>
      <c r="X11994" s="4"/>
    </row>
    <row r="11995" spans="3:37">
      <c r="C11995" s="3"/>
      <c r="D11995" s="3"/>
      <c r="E11995" s="4"/>
      <c r="V11995" s="4"/>
      <c r="X11995" s="4"/>
    </row>
    <row r="11996" spans="3:37">
      <c r="C11996" s="3"/>
      <c r="D11996" s="3"/>
      <c r="E11996" s="4"/>
      <c r="V11996" s="4"/>
      <c r="X11996" s="4"/>
    </row>
    <row r="11997" spans="3:37">
      <c r="C11997" s="3"/>
      <c r="D11997" s="3"/>
      <c r="E11997" s="4"/>
      <c r="V11997" s="4"/>
      <c r="X11997" s="4"/>
    </row>
    <row r="11998" spans="3:37">
      <c r="C11998" s="3"/>
      <c r="D11998" s="3"/>
      <c r="E11998" s="4"/>
      <c r="V11998" s="4"/>
      <c r="X11998" s="4"/>
      <c r="AK11998" s="3"/>
    </row>
    <row r="11999" spans="3:37">
      <c r="C11999" s="3"/>
      <c r="D11999" s="3"/>
      <c r="E11999" s="4"/>
      <c r="V11999" s="4"/>
      <c r="X11999" s="4"/>
      <c r="AK11999" s="3"/>
    </row>
    <row r="12000" spans="3:37">
      <c r="C12000" s="3"/>
      <c r="D12000" s="3"/>
      <c r="E12000" s="4"/>
      <c r="V12000" s="4"/>
      <c r="X12000" s="4"/>
    </row>
    <row r="12001" spans="3:37">
      <c r="C12001" s="3"/>
      <c r="D12001" s="3"/>
      <c r="E12001" s="4"/>
      <c r="V12001" s="4"/>
      <c r="X12001" s="4"/>
    </row>
    <row r="12002" spans="3:37">
      <c r="C12002" s="3"/>
      <c r="D12002" s="3"/>
      <c r="E12002" s="4"/>
      <c r="V12002" s="4"/>
      <c r="X12002" s="4"/>
    </row>
    <row r="12003" spans="3:37">
      <c r="C12003" s="3"/>
      <c r="D12003" s="3"/>
      <c r="E12003" s="4"/>
      <c r="AK12003" s="3"/>
    </row>
    <row r="12004" spans="3:37">
      <c r="C12004" s="3"/>
      <c r="D12004" s="3"/>
      <c r="E12004" s="4"/>
      <c r="AK12004" s="3"/>
    </row>
    <row r="12005" spans="3:37">
      <c r="C12005" s="3"/>
      <c r="D12005" s="3"/>
      <c r="E12005" s="4"/>
      <c r="AK12005" s="3"/>
    </row>
    <row r="12006" spans="3:37">
      <c r="C12006" s="3"/>
      <c r="D12006" s="3"/>
      <c r="E12006" s="4"/>
      <c r="AK12006" s="3"/>
    </row>
    <row r="12007" spans="3:37">
      <c r="C12007" s="3"/>
      <c r="D12007" s="3"/>
      <c r="E12007" s="4"/>
      <c r="V12007" s="4"/>
      <c r="X12007" s="4"/>
      <c r="AK12007" s="3"/>
    </row>
    <row r="12008" spans="3:37">
      <c r="C12008" s="3"/>
      <c r="D12008" s="3"/>
      <c r="E12008" s="4"/>
      <c r="V12008" s="4"/>
      <c r="X12008" s="4"/>
      <c r="AK12008" s="3"/>
    </row>
    <row r="12009" spans="3:37">
      <c r="C12009" s="3"/>
      <c r="D12009" s="3"/>
      <c r="E12009" s="4"/>
      <c r="V12009" s="4"/>
      <c r="X12009" s="4"/>
      <c r="AK12009" s="3"/>
    </row>
    <row r="12010" spans="3:37">
      <c r="C12010" s="3"/>
      <c r="D12010" s="3"/>
      <c r="E12010" s="4"/>
      <c r="V12010" s="4"/>
      <c r="X12010" s="4"/>
      <c r="AK12010" s="3"/>
    </row>
    <row r="12011" spans="3:37">
      <c r="C12011" s="3"/>
      <c r="D12011" s="3"/>
      <c r="E12011" s="4"/>
      <c r="V12011" s="4"/>
      <c r="X12011" s="4"/>
      <c r="AK12011" s="3"/>
    </row>
    <row r="12012" spans="3:37">
      <c r="C12012" s="3"/>
      <c r="D12012" s="3"/>
      <c r="E12012" s="4"/>
      <c r="V12012" s="4"/>
      <c r="X12012" s="4"/>
      <c r="AK12012" s="3"/>
    </row>
    <row r="12013" spans="3:37">
      <c r="C12013" s="3"/>
      <c r="D12013" s="3"/>
      <c r="E12013" s="4"/>
      <c r="V12013" s="4"/>
      <c r="X12013" s="4"/>
      <c r="AK12013" s="3"/>
    </row>
    <row r="12014" spans="3:37">
      <c r="C12014" s="3"/>
      <c r="D12014" s="3"/>
      <c r="E12014" s="4"/>
      <c r="AK12014" s="3"/>
    </row>
    <row r="12015" spans="3:37">
      <c r="C12015" s="3"/>
      <c r="D12015" s="3"/>
      <c r="E12015" s="4"/>
    </row>
    <row r="12016" spans="3:37">
      <c r="C12016" s="3"/>
      <c r="D12016" s="3"/>
      <c r="E12016" s="4"/>
      <c r="V12016" s="4"/>
      <c r="X12016" s="4"/>
    </row>
    <row r="12017" spans="3:37">
      <c r="C12017" s="3"/>
      <c r="D12017" s="3"/>
      <c r="E12017" s="4"/>
      <c r="V12017" s="4"/>
      <c r="X12017" s="4"/>
    </row>
    <row r="12018" spans="3:37">
      <c r="C12018" s="3"/>
      <c r="D12018" s="3"/>
      <c r="E12018" s="4"/>
      <c r="V12018" s="4"/>
      <c r="X12018" s="4"/>
    </row>
    <row r="12019" spans="3:37">
      <c r="C12019" s="3"/>
      <c r="D12019" s="3"/>
      <c r="E12019" s="4"/>
      <c r="V12019" s="4"/>
      <c r="X12019" s="4"/>
      <c r="AK12019" s="3"/>
    </row>
    <row r="12020" spans="3:37">
      <c r="C12020" s="3"/>
      <c r="D12020" s="3"/>
      <c r="E12020" s="4"/>
      <c r="V12020" s="4"/>
      <c r="X12020" s="4"/>
      <c r="AK12020" s="3"/>
    </row>
    <row r="12021" spans="3:37">
      <c r="C12021" s="3"/>
      <c r="D12021" s="3"/>
      <c r="E12021" s="4"/>
      <c r="V12021" s="4"/>
      <c r="X12021" s="4"/>
    </row>
    <row r="12022" spans="3:37">
      <c r="C12022" s="3"/>
      <c r="D12022" s="3"/>
      <c r="E12022" s="4"/>
      <c r="V12022" s="4"/>
      <c r="X12022" s="4"/>
    </row>
    <row r="12023" spans="3:37">
      <c r="C12023" s="3"/>
      <c r="D12023" s="3"/>
      <c r="E12023" s="4"/>
      <c r="V12023" s="4"/>
      <c r="X12023" s="4"/>
    </row>
    <row r="12024" spans="3:37">
      <c r="C12024" s="3"/>
      <c r="D12024" s="3"/>
      <c r="E12024" s="4"/>
      <c r="V12024" s="4"/>
      <c r="X12024" s="4"/>
      <c r="AK12024" s="3"/>
    </row>
    <row r="12025" spans="3:37">
      <c r="C12025" s="3"/>
      <c r="D12025" s="3"/>
      <c r="E12025" s="4"/>
      <c r="V12025" s="4"/>
      <c r="X12025" s="4"/>
      <c r="AK12025" s="3"/>
    </row>
    <row r="12026" spans="3:37">
      <c r="C12026" s="3"/>
      <c r="D12026" s="3"/>
      <c r="E12026" s="4"/>
      <c r="AK12026" s="3"/>
    </row>
    <row r="12027" spans="3:37">
      <c r="C12027" s="3"/>
      <c r="D12027" s="3"/>
      <c r="E12027" s="4"/>
    </row>
    <row r="12028" spans="3:37">
      <c r="C12028" s="3"/>
      <c r="D12028" s="3"/>
      <c r="E12028" s="4"/>
      <c r="AK12028" s="3"/>
    </row>
    <row r="12029" spans="3:37">
      <c r="C12029" s="3"/>
      <c r="D12029" s="3"/>
      <c r="E12029" s="4"/>
      <c r="AK12029" s="3"/>
    </row>
    <row r="12030" spans="3:37">
      <c r="C12030" s="3"/>
      <c r="D12030" s="3"/>
      <c r="E12030" s="4"/>
      <c r="AK12030" s="3"/>
    </row>
    <row r="12031" spans="3:37">
      <c r="C12031" s="3"/>
      <c r="D12031" s="3"/>
      <c r="E12031" s="4"/>
      <c r="AK12031" s="3"/>
    </row>
    <row r="12032" spans="3:37">
      <c r="C12032" s="3"/>
      <c r="D12032" s="3"/>
      <c r="E12032" s="4"/>
      <c r="AK12032" s="3"/>
    </row>
    <row r="12033" spans="3:37">
      <c r="C12033" s="3"/>
      <c r="D12033" s="3"/>
      <c r="E12033" s="4"/>
      <c r="AK12033" s="3"/>
    </row>
    <row r="12034" spans="3:37">
      <c r="C12034" s="3"/>
      <c r="D12034" s="3"/>
      <c r="E12034" s="4"/>
      <c r="AK12034" s="3"/>
    </row>
    <row r="12035" spans="3:37">
      <c r="C12035" s="3"/>
      <c r="D12035" s="3"/>
      <c r="E12035" s="4"/>
      <c r="AK12035" s="3"/>
    </row>
    <row r="12036" spans="3:37">
      <c r="C12036" s="3"/>
      <c r="D12036" s="3"/>
      <c r="E12036" s="4"/>
      <c r="AK12036" s="3"/>
    </row>
    <row r="12037" spans="3:37">
      <c r="C12037" s="3"/>
      <c r="D12037" s="3"/>
      <c r="E12037" s="4"/>
      <c r="AK12037" s="3"/>
    </row>
    <row r="12038" spans="3:37">
      <c r="C12038" s="3"/>
      <c r="D12038" s="3"/>
      <c r="E12038" s="4"/>
      <c r="V12038" s="4"/>
      <c r="X12038" s="4"/>
      <c r="AK12038" s="3"/>
    </row>
    <row r="12039" spans="3:37">
      <c r="C12039" s="3"/>
      <c r="D12039" s="3"/>
      <c r="E12039" s="4"/>
      <c r="V12039" s="4"/>
      <c r="X12039" s="4"/>
      <c r="AK12039" s="3"/>
    </row>
    <row r="12040" spans="3:37">
      <c r="C12040" s="3"/>
      <c r="D12040" s="3"/>
      <c r="E12040" s="4"/>
      <c r="V12040" s="4"/>
      <c r="X12040" s="4"/>
      <c r="AK12040" s="3"/>
    </row>
    <row r="12041" spans="3:37">
      <c r="C12041" s="3"/>
      <c r="D12041" s="3"/>
      <c r="E12041" s="4"/>
      <c r="V12041" s="4"/>
      <c r="X12041" s="4"/>
    </row>
    <row r="12042" spans="3:37">
      <c r="C12042" s="3"/>
      <c r="D12042" s="3"/>
      <c r="E12042" s="4"/>
      <c r="V12042" s="4"/>
      <c r="X12042" s="4"/>
    </row>
    <row r="12043" spans="3:37">
      <c r="C12043" s="3"/>
      <c r="D12043" s="3"/>
      <c r="E12043" s="4"/>
      <c r="V12043" s="4"/>
      <c r="X12043" s="4"/>
    </row>
    <row r="12044" spans="3:37">
      <c r="C12044" s="3"/>
      <c r="D12044" s="3"/>
      <c r="E12044" s="4"/>
      <c r="V12044" s="4"/>
      <c r="X12044" s="4"/>
    </row>
    <row r="12045" spans="3:37">
      <c r="C12045" s="3"/>
      <c r="D12045" s="3"/>
      <c r="E12045" s="4"/>
      <c r="V12045" s="4"/>
      <c r="X12045" s="4"/>
    </row>
    <row r="12046" spans="3:37">
      <c r="C12046" s="3"/>
      <c r="D12046" s="3"/>
      <c r="E12046" s="4"/>
      <c r="V12046" s="4"/>
      <c r="X12046" s="4"/>
      <c r="AK12046" s="3"/>
    </row>
    <row r="12047" spans="3:37">
      <c r="C12047" s="3"/>
      <c r="D12047" s="3"/>
      <c r="E12047" s="4"/>
      <c r="V12047" s="4"/>
      <c r="X12047" s="4"/>
      <c r="AK12047" s="3"/>
    </row>
    <row r="12048" spans="3:37">
      <c r="C12048" s="3"/>
      <c r="D12048" s="3"/>
      <c r="E12048" s="4"/>
      <c r="V12048" s="4"/>
      <c r="X12048" s="4"/>
      <c r="AK12048" s="3"/>
    </row>
    <row r="12049" spans="3:37">
      <c r="C12049" s="3"/>
      <c r="D12049" s="3"/>
      <c r="E12049" s="4"/>
      <c r="AK12049" s="3"/>
    </row>
    <row r="12050" spans="3:37">
      <c r="C12050" s="3"/>
      <c r="D12050" s="3"/>
      <c r="E12050" s="4"/>
      <c r="AK12050" s="3"/>
    </row>
    <row r="12051" spans="3:37">
      <c r="C12051" s="3"/>
      <c r="D12051" s="3"/>
      <c r="E12051" s="4"/>
      <c r="AK12051" s="3"/>
    </row>
    <row r="12052" spans="3:37">
      <c r="C12052" s="3"/>
      <c r="D12052" s="3"/>
      <c r="E12052" s="4"/>
      <c r="AK12052" s="3"/>
    </row>
    <row r="12053" spans="3:37">
      <c r="C12053" s="3"/>
      <c r="D12053" s="3"/>
      <c r="E12053" s="4"/>
      <c r="V12053" s="4"/>
      <c r="X12053" s="4"/>
    </row>
    <row r="12054" spans="3:37">
      <c r="C12054" s="3"/>
      <c r="D12054" s="3"/>
      <c r="E12054" s="4"/>
      <c r="V12054" s="4"/>
      <c r="X12054" s="4"/>
    </row>
    <row r="12055" spans="3:37">
      <c r="C12055" s="3"/>
      <c r="D12055" s="3"/>
      <c r="E12055" s="4"/>
      <c r="V12055" s="4"/>
      <c r="X12055" s="4"/>
    </row>
    <row r="12056" spans="3:37">
      <c r="C12056" s="3"/>
      <c r="D12056" s="3"/>
      <c r="E12056" s="4"/>
      <c r="V12056" s="4"/>
      <c r="X12056" s="4"/>
    </row>
    <row r="12057" spans="3:37">
      <c r="C12057" s="3"/>
      <c r="D12057" s="3"/>
      <c r="E12057" s="4"/>
      <c r="V12057" s="4"/>
      <c r="X12057" s="4"/>
    </row>
    <row r="12058" spans="3:37">
      <c r="C12058" s="3"/>
      <c r="D12058" s="3"/>
      <c r="E12058" s="4"/>
      <c r="V12058" s="4"/>
      <c r="X12058" s="4"/>
    </row>
    <row r="12059" spans="3:37">
      <c r="C12059" s="3"/>
      <c r="D12059" s="3"/>
      <c r="E12059" s="4"/>
      <c r="V12059" s="4"/>
      <c r="X12059" s="4"/>
    </row>
    <row r="12060" spans="3:37">
      <c r="C12060" s="3"/>
      <c r="D12060" s="3"/>
      <c r="E12060" s="4"/>
      <c r="V12060" s="4"/>
      <c r="X12060" s="4"/>
    </row>
    <row r="12061" spans="3:37">
      <c r="C12061" s="3"/>
      <c r="D12061" s="3"/>
      <c r="E12061" s="4"/>
      <c r="V12061" s="4"/>
      <c r="X12061" s="4"/>
    </row>
    <row r="12062" spans="3:37">
      <c r="C12062" s="3"/>
      <c r="D12062" s="3"/>
      <c r="E12062" s="4"/>
      <c r="V12062" s="4"/>
      <c r="X12062" s="4"/>
      <c r="AK12062" s="3"/>
    </row>
    <row r="12063" spans="3:37">
      <c r="C12063" s="3"/>
      <c r="D12063" s="3"/>
      <c r="E12063" s="4"/>
      <c r="V12063" s="4"/>
      <c r="X12063" s="4"/>
      <c r="AK12063" s="3"/>
    </row>
    <row r="12064" spans="3:37">
      <c r="C12064" s="3"/>
      <c r="D12064" s="3"/>
      <c r="E12064" s="4"/>
    </row>
    <row r="12065" spans="3:37">
      <c r="C12065" s="3"/>
      <c r="D12065" s="3"/>
      <c r="E12065" s="4"/>
      <c r="AK12065" s="3"/>
    </row>
    <row r="12066" spans="3:37">
      <c r="C12066" s="3"/>
      <c r="D12066" s="3"/>
      <c r="E12066" s="4"/>
      <c r="AK12066" s="3"/>
    </row>
    <row r="12067" spans="3:37">
      <c r="C12067" s="3"/>
      <c r="D12067" s="3"/>
      <c r="E12067" s="4"/>
      <c r="AK12067" s="3"/>
    </row>
    <row r="12068" spans="3:37">
      <c r="C12068" s="3"/>
      <c r="D12068" s="3"/>
      <c r="E12068" s="4"/>
      <c r="AK12068" s="3"/>
    </row>
    <row r="12069" spans="3:37">
      <c r="C12069" s="3"/>
      <c r="D12069" s="3"/>
      <c r="E12069" s="4"/>
      <c r="AK12069" s="3"/>
    </row>
    <row r="12070" spans="3:37">
      <c r="C12070" s="3"/>
      <c r="D12070" s="3"/>
      <c r="E12070" s="4"/>
      <c r="AK12070" s="3"/>
    </row>
    <row r="12071" spans="3:37">
      <c r="C12071" s="3"/>
      <c r="D12071" s="3"/>
      <c r="E12071" s="4"/>
      <c r="AK12071" s="3"/>
    </row>
    <row r="12072" spans="3:37">
      <c r="C12072" s="3"/>
      <c r="D12072" s="3"/>
      <c r="E12072" s="4"/>
      <c r="AK12072" s="3"/>
    </row>
    <row r="12073" spans="3:37">
      <c r="C12073" s="3"/>
      <c r="D12073" s="3"/>
      <c r="E12073" s="4"/>
      <c r="AK12073" s="3"/>
    </row>
    <row r="12074" spans="3:37">
      <c r="C12074" s="3"/>
      <c r="D12074" s="3"/>
      <c r="E12074" s="4"/>
      <c r="AK12074" s="3"/>
    </row>
    <row r="12075" spans="3:37">
      <c r="C12075" s="3"/>
      <c r="D12075" s="3"/>
      <c r="E12075" s="4"/>
      <c r="AK12075" s="3"/>
    </row>
    <row r="12076" spans="3:37">
      <c r="C12076" s="3"/>
      <c r="D12076" s="3"/>
      <c r="E12076" s="4"/>
      <c r="AK12076" s="3"/>
    </row>
    <row r="12077" spans="3:37">
      <c r="C12077" s="3"/>
      <c r="D12077" s="3"/>
      <c r="E12077" s="4"/>
      <c r="AK12077" s="3"/>
    </row>
    <row r="12078" spans="3:37">
      <c r="C12078" s="3"/>
      <c r="D12078" s="3"/>
      <c r="E12078" s="4"/>
      <c r="AK12078" s="3"/>
    </row>
    <row r="12079" spans="3:37">
      <c r="C12079" s="3"/>
      <c r="D12079" s="3"/>
      <c r="E12079" s="4"/>
      <c r="AK12079" s="3"/>
    </row>
    <row r="12080" spans="3:37">
      <c r="C12080" s="3"/>
      <c r="D12080" s="3"/>
      <c r="E12080" s="4"/>
      <c r="AK12080" s="3"/>
    </row>
    <row r="12081" spans="3:37">
      <c r="C12081" s="3"/>
      <c r="D12081" s="3"/>
      <c r="E12081" s="4"/>
      <c r="AK12081" s="3"/>
    </row>
    <row r="12082" spans="3:37">
      <c r="C12082" s="3"/>
      <c r="D12082" s="3"/>
      <c r="E12082" s="4"/>
      <c r="AK12082" s="3"/>
    </row>
    <row r="12083" spans="3:37">
      <c r="C12083" s="3"/>
      <c r="D12083" s="3"/>
      <c r="E12083" s="4"/>
      <c r="AK12083" s="3"/>
    </row>
    <row r="12084" spans="3:37">
      <c r="C12084" s="3"/>
      <c r="D12084" s="3"/>
      <c r="E12084" s="4"/>
      <c r="AK12084" s="3"/>
    </row>
    <row r="12085" spans="3:37">
      <c r="C12085" s="3"/>
      <c r="D12085" s="3"/>
      <c r="E12085" s="4"/>
      <c r="AK12085" s="3"/>
    </row>
    <row r="12086" spans="3:37">
      <c r="C12086" s="3"/>
      <c r="D12086" s="3"/>
      <c r="E12086" s="4"/>
      <c r="AK12086" s="3"/>
    </row>
    <row r="12087" spans="3:37">
      <c r="C12087" s="3"/>
      <c r="D12087" s="3"/>
      <c r="E12087" s="4"/>
      <c r="AK12087" s="3"/>
    </row>
    <row r="12088" spans="3:37">
      <c r="C12088" s="3"/>
      <c r="D12088" s="3"/>
      <c r="E12088" s="4"/>
      <c r="AK12088" s="3"/>
    </row>
    <row r="12089" spans="3:37">
      <c r="C12089" s="3"/>
      <c r="D12089" s="3"/>
      <c r="E12089" s="4"/>
      <c r="AK12089" s="3"/>
    </row>
    <row r="12090" spans="3:37">
      <c r="C12090" s="3"/>
      <c r="D12090" s="3"/>
      <c r="E12090" s="4"/>
      <c r="AK12090" s="3"/>
    </row>
    <row r="12091" spans="3:37">
      <c r="C12091" s="3"/>
      <c r="D12091" s="3"/>
      <c r="E12091" s="4"/>
      <c r="AK12091" s="3"/>
    </row>
    <row r="12092" spans="3:37">
      <c r="C12092" s="3"/>
      <c r="D12092" s="3"/>
      <c r="E12092" s="4"/>
      <c r="AK12092" s="3"/>
    </row>
    <row r="12093" spans="3:37">
      <c r="C12093" s="3"/>
      <c r="D12093" s="3"/>
      <c r="E12093" s="4"/>
      <c r="AK12093" s="3"/>
    </row>
    <row r="12094" spans="3:37">
      <c r="C12094" s="3"/>
      <c r="D12094" s="3"/>
      <c r="E12094" s="4"/>
      <c r="AK12094" s="3"/>
    </row>
    <row r="12095" spans="3:37">
      <c r="C12095" s="3"/>
      <c r="D12095" s="3"/>
      <c r="E12095" s="4"/>
      <c r="AK12095" s="3"/>
    </row>
    <row r="12096" spans="3:37">
      <c r="C12096" s="3"/>
      <c r="D12096" s="3"/>
      <c r="E12096" s="4"/>
      <c r="AK12096" s="3"/>
    </row>
    <row r="12097" spans="3:37">
      <c r="C12097" s="3"/>
      <c r="D12097" s="3"/>
      <c r="E12097" s="4"/>
      <c r="AK12097" s="3"/>
    </row>
    <row r="12098" spans="3:37">
      <c r="C12098" s="3"/>
      <c r="D12098" s="3"/>
      <c r="E12098" s="4"/>
      <c r="AK12098" s="3"/>
    </row>
    <row r="12099" spans="3:37">
      <c r="C12099" s="3"/>
      <c r="D12099" s="3"/>
      <c r="E12099" s="4"/>
      <c r="AK12099" s="3"/>
    </row>
    <row r="12100" spans="3:37">
      <c r="C12100" s="3"/>
      <c r="D12100" s="3"/>
      <c r="E12100" s="4"/>
      <c r="AK12100" s="3"/>
    </row>
    <row r="12101" spans="3:37">
      <c r="C12101" s="3"/>
      <c r="D12101" s="3"/>
      <c r="E12101" s="4"/>
      <c r="AK12101" s="3"/>
    </row>
    <row r="12102" spans="3:37">
      <c r="C12102" s="3"/>
      <c r="D12102" s="3"/>
      <c r="E12102" s="4"/>
      <c r="AK12102" s="3"/>
    </row>
    <row r="12103" spans="3:37">
      <c r="C12103" s="3"/>
      <c r="D12103" s="3"/>
      <c r="E12103" s="4"/>
      <c r="V12103" s="4"/>
      <c r="X12103" s="4"/>
      <c r="AK12103" s="3"/>
    </row>
    <row r="12104" spans="3:37">
      <c r="C12104" s="3"/>
      <c r="D12104" s="3"/>
      <c r="E12104" s="4"/>
      <c r="V12104" s="4"/>
      <c r="X12104" s="4"/>
      <c r="AK12104" s="3"/>
    </row>
    <row r="12105" spans="3:37">
      <c r="C12105" s="3"/>
      <c r="D12105" s="3"/>
      <c r="E12105" s="4"/>
      <c r="V12105" s="4"/>
      <c r="X12105" s="4"/>
      <c r="AK12105" s="3"/>
    </row>
    <row r="12106" spans="3:37">
      <c r="C12106" s="3"/>
      <c r="D12106" s="3"/>
      <c r="E12106" s="4"/>
      <c r="V12106" s="4"/>
      <c r="X12106" s="4"/>
      <c r="AK12106" s="3"/>
    </row>
    <row r="12107" spans="3:37">
      <c r="C12107" s="3"/>
      <c r="D12107" s="3"/>
      <c r="E12107" s="4"/>
      <c r="V12107" s="4"/>
      <c r="X12107" s="4"/>
      <c r="AK12107" s="3"/>
    </row>
    <row r="12108" spans="3:37">
      <c r="C12108" s="3"/>
      <c r="D12108" s="3"/>
      <c r="E12108" s="4"/>
      <c r="V12108" s="4"/>
      <c r="X12108" s="4"/>
      <c r="AK12108" s="3"/>
    </row>
    <row r="12109" spans="3:37">
      <c r="C12109" s="3"/>
      <c r="D12109" s="3"/>
      <c r="E12109" s="4"/>
      <c r="V12109" s="4"/>
      <c r="X12109" s="4"/>
    </row>
    <row r="12110" spans="3:37">
      <c r="C12110" s="3"/>
      <c r="D12110" s="3"/>
      <c r="E12110" s="4"/>
      <c r="V12110" s="4"/>
      <c r="X12110" s="4"/>
    </row>
    <row r="12111" spans="3:37">
      <c r="C12111" s="3"/>
      <c r="D12111" s="3"/>
      <c r="E12111" s="4"/>
      <c r="V12111" s="4"/>
      <c r="X12111" s="4"/>
      <c r="AK12111" s="3"/>
    </row>
    <row r="12112" spans="3:37">
      <c r="C12112" s="3"/>
      <c r="D12112" s="3"/>
      <c r="E12112" s="4"/>
      <c r="V12112" s="4"/>
      <c r="X12112" s="4"/>
      <c r="AK12112" s="3"/>
    </row>
    <row r="12113" spans="3:37">
      <c r="C12113" s="3"/>
      <c r="D12113" s="3"/>
      <c r="E12113" s="4"/>
      <c r="V12113" s="4"/>
      <c r="X12113" s="4"/>
    </row>
    <row r="12114" spans="3:37">
      <c r="C12114" s="3"/>
      <c r="D12114" s="3"/>
      <c r="E12114" s="4"/>
      <c r="V12114" s="4"/>
      <c r="X12114" s="4"/>
    </row>
    <row r="12115" spans="3:37">
      <c r="C12115" s="3"/>
      <c r="D12115" s="3"/>
      <c r="E12115" s="4"/>
      <c r="V12115" s="4"/>
      <c r="X12115" s="4"/>
    </row>
    <row r="12116" spans="3:37">
      <c r="C12116" s="3"/>
      <c r="D12116" s="3"/>
      <c r="E12116" s="4"/>
      <c r="V12116" s="4"/>
      <c r="X12116" s="4"/>
    </row>
    <row r="12117" spans="3:37">
      <c r="C12117" s="3"/>
      <c r="D12117" s="3"/>
      <c r="E12117" s="4"/>
      <c r="V12117" s="4"/>
      <c r="X12117" s="4"/>
    </row>
    <row r="12118" spans="3:37">
      <c r="C12118" s="3"/>
      <c r="D12118" s="3"/>
      <c r="E12118" s="4"/>
      <c r="V12118" s="4"/>
      <c r="X12118" s="4"/>
    </row>
    <row r="12119" spans="3:37">
      <c r="C12119" s="3"/>
      <c r="D12119" s="3"/>
      <c r="E12119" s="4"/>
      <c r="V12119" s="4"/>
      <c r="X12119" s="4"/>
      <c r="AK12119" s="3"/>
    </row>
    <row r="12120" spans="3:37">
      <c r="C12120" s="3"/>
      <c r="D12120" s="3"/>
      <c r="E12120" s="4"/>
      <c r="V12120" s="4"/>
      <c r="X12120" s="4"/>
    </row>
    <row r="12121" spans="3:37">
      <c r="C12121" s="3"/>
      <c r="D12121" s="3"/>
      <c r="E12121" s="4"/>
      <c r="V12121" s="4"/>
      <c r="X12121" s="4"/>
    </row>
    <row r="12122" spans="3:37">
      <c r="C12122" s="3"/>
      <c r="D12122" s="3"/>
      <c r="E12122" s="4"/>
      <c r="V12122" s="4"/>
      <c r="X12122" s="4"/>
    </row>
    <row r="12123" spans="3:37">
      <c r="C12123" s="3"/>
      <c r="D12123" s="3"/>
      <c r="E12123" s="4"/>
      <c r="V12123" s="4"/>
      <c r="X12123" s="4"/>
    </row>
    <row r="12124" spans="3:37">
      <c r="C12124" s="3"/>
      <c r="D12124" s="3"/>
      <c r="E12124" s="4"/>
      <c r="V12124" s="4"/>
      <c r="X12124" s="4"/>
    </row>
    <row r="12125" spans="3:37">
      <c r="C12125" s="3"/>
      <c r="D12125" s="3"/>
      <c r="E12125" s="4"/>
      <c r="V12125" s="4"/>
      <c r="X12125" s="4"/>
    </row>
    <row r="12126" spans="3:37">
      <c r="C12126" s="3"/>
      <c r="D12126" s="3"/>
      <c r="E12126" s="4"/>
      <c r="V12126" s="4"/>
      <c r="X12126" s="4"/>
      <c r="AK12126" s="3"/>
    </row>
    <row r="12127" spans="3:37">
      <c r="C12127" s="3"/>
      <c r="D12127" s="3"/>
      <c r="E12127" s="4"/>
      <c r="V12127" s="4"/>
      <c r="X12127" s="4"/>
      <c r="AK12127" s="3"/>
    </row>
    <row r="12128" spans="3:37">
      <c r="C12128" s="3"/>
      <c r="D12128" s="3"/>
      <c r="E12128" s="4"/>
      <c r="V12128" s="4"/>
      <c r="X12128" s="4"/>
    </row>
    <row r="12129" spans="3:37">
      <c r="C12129" s="3"/>
      <c r="D12129" s="3"/>
      <c r="E12129" s="4"/>
      <c r="V12129" s="4"/>
      <c r="X12129" s="4"/>
    </row>
    <row r="12130" spans="3:37">
      <c r="C12130" s="3"/>
      <c r="D12130" s="3"/>
      <c r="E12130" s="4"/>
      <c r="V12130" s="4"/>
      <c r="X12130" s="4"/>
      <c r="AK12130" s="3"/>
    </row>
    <row r="12131" spans="3:37">
      <c r="C12131" s="3"/>
      <c r="D12131" s="3"/>
      <c r="E12131" s="4"/>
      <c r="V12131" s="4"/>
      <c r="X12131" s="4"/>
      <c r="AK12131" s="3"/>
    </row>
    <row r="12132" spans="3:37">
      <c r="C12132" s="3"/>
      <c r="D12132" s="3"/>
      <c r="E12132" s="4"/>
      <c r="V12132" s="4"/>
      <c r="X12132" s="4"/>
      <c r="AK12132" s="3"/>
    </row>
    <row r="12133" spans="3:37">
      <c r="C12133" s="3"/>
      <c r="D12133" s="3"/>
      <c r="E12133" s="4"/>
      <c r="V12133" s="4"/>
      <c r="X12133" s="4"/>
      <c r="AK12133" s="3"/>
    </row>
    <row r="12134" spans="3:37">
      <c r="C12134" s="3"/>
      <c r="D12134" s="3"/>
      <c r="E12134" s="4"/>
      <c r="V12134" s="4"/>
      <c r="X12134" s="4"/>
      <c r="AK12134" s="3"/>
    </row>
    <row r="12135" spans="3:37">
      <c r="C12135" s="3"/>
      <c r="D12135" s="3"/>
      <c r="E12135" s="4"/>
      <c r="V12135" s="4"/>
      <c r="X12135" s="4"/>
      <c r="AK12135" s="3"/>
    </row>
    <row r="12136" spans="3:37">
      <c r="C12136" s="3"/>
      <c r="D12136" s="3"/>
      <c r="E12136" s="4"/>
      <c r="V12136" s="4"/>
      <c r="X12136" s="4"/>
      <c r="AK12136" s="3"/>
    </row>
    <row r="12137" spans="3:37">
      <c r="C12137" s="3"/>
      <c r="D12137" s="3"/>
      <c r="E12137" s="4"/>
      <c r="V12137" s="4"/>
      <c r="X12137" s="4"/>
      <c r="AK12137" s="3"/>
    </row>
    <row r="12138" spans="3:37">
      <c r="C12138" s="3"/>
      <c r="D12138" s="3"/>
      <c r="E12138" s="4"/>
      <c r="V12138" s="4"/>
      <c r="X12138" s="4"/>
      <c r="AK12138" s="3"/>
    </row>
    <row r="12139" spans="3:37">
      <c r="C12139" s="3"/>
      <c r="D12139" s="3"/>
      <c r="E12139" s="4"/>
      <c r="V12139" s="4"/>
      <c r="X12139" s="4"/>
      <c r="AK12139" s="3"/>
    </row>
    <row r="12140" spans="3:37">
      <c r="C12140" s="3"/>
      <c r="D12140" s="3"/>
      <c r="E12140" s="4"/>
      <c r="AK12140" s="3"/>
    </row>
    <row r="12141" spans="3:37">
      <c r="C12141" s="3"/>
      <c r="D12141" s="3"/>
      <c r="E12141" s="4"/>
      <c r="AK12141" s="3"/>
    </row>
    <row r="12142" spans="3:37">
      <c r="C12142" s="3"/>
      <c r="D12142" s="3"/>
      <c r="E12142" s="4"/>
      <c r="V12142" s="4"/>
      <c r="X12142" s="4"/>
      <c r="AK12142" s="3"/>
    </row>
    <row r="12143" spans="3:37">
      <c r="C12143" s="3"/>
      <c r="D12143" s="3"/>
      <c r="E12143" s="4"/>
      <c r="V12143" s="4"/>
      <c r="X12143" s="4"/>
      <c r="AK12143" s="3"/>
    </row>
    <row r="12144" spans="3:37">
      <c r="C12144" s="3"/>
      <c r="D12144" s="3"/>
      <c r="E12144" s="4"/>
      <c r="V12144" s="4"/>
      <c r="X12144" s="4"/>
      <c r="AK12144" s="3"/>
    </row>
    <row r="12145" spans="3:37">
      <c r="C12145" s="3"/>
      <c r="D12145" s="3"/>
      <c r="E12145" s="4"/>
      <c r="V12145" s="4"/>
      <c r="X12145" s="4"/>
    </row>
    <row r="12146" spans="3:37">
      <c r="C12146" s="3"/>
      <c r="D12146" s="3"/>
      <c r="E12146" s="4"/>
      <c r="V12146" s="4"/>
      <c r="X12146" s="4"/>
      <c r="AK12146" s="3"/>
    </row>
    <row r="12147" spans="3:37">
      <c r="C12147" s="3"/>
      <c r="D12147" s="3"/>
      <c r="E12147" s="4"/>
      <c r="V12147" s="4"/>
      <c r="X12147" s="4"/>
      <c r="AK12147" s="3"/>
    </row>
    <row r="12148" spans="3:37">
      <c r="C12148" s="3"/>
      <c r="D12148" s="3"/>
      <c r="E12148" s="4"/>
      <c r="V12148" s="4"/>
      <c r="X12148" s="4"/>
    </row>
    <row r="12149" spans="3:37">
      <c r="C12149" s="3"/>
      <c r="D12149" s="3"/>
      <c r="E12149" s="4"/>
      <c r="V12149" s="4"/>
      <c r="X12149" s="4"/>
    </row>
    <row r="12150" spans="3:37">
      <c r="C12150" s="3"/>
      <c r="D12150" s="3"/>
      <c r="E12150" s="4"/>
      <c r="V12150" s="4"/>
      <c r="X12150" s="4"/>
    </row>
    <row r="12151" spans="3:37">
      <c r="C12151" s="3"/>
      <c r="D12151" s="3"/>
      <c r="E12151" s="4"/>
      <c r="V12151" s="4"/>
      <c r="X12151" s="4"/>
    </row>
    <row r="12152" spans="3:37">
      <c r="C12152" s="3"/>
      <c r="D12152" s="3"/>
      <c r="E12152" s="4"/>
      <c r="V12152" s="4"/>
      <c r="X12152" s="4"/>
    </row>
    <row r="12153" spans="3:37">
      <c r="C12153" s="3"/>
      <c r="D12153" s="3"/>
      <c r="E12153" s="4"/>
    </row>
    <row r="12154" spans="3:37">
      <c r="C12154" s="3"/>
      <c r="D12154" s="3"/>
      <c r="E12154" s="4"/>
      <c r="V12154" s="4"/>
      <c r="X12154" s="4"/>
    </row>
    <row r="12155" spans="3:37">
      <c r="C12155" s="3"/>
      <c r="D12155" s="3"/>
      <c r="E12155" s="4"/>
      <c r="V12155" s="4"/>
      <c r="X12155" s="4"/>
    </row>
    <row r="12156" spans="3:37">
      <c r="C12156" s="3"/>
      <c r="D12156" s="3"/>
      <c r="E12156" s="4"/>
      <c r="AK12156" s="3"/>
    </row>
    <row r="12157" spans="3:37">
      <c r="C12157" s="3"/>
      <c r="D12157" s="3"/>
      <c r="E12157" s="4"/>
    </row>
    <row r="12158" spans="3:37">
      <c r="C12158" s="3"/>
      <c r="D12158" s="3"/>
      <c r="E12158" s="4"/>
      <c r="AK12158" s="3"/>
    </row>
    <row r="12159" spans="3:37">
      <c r="C12159" s="3"/>
      <c r="D12159" s="3"/>
      <c r="E12159" s="4"/>
      <c r="AK12159" s="3"/>
    </row>
    <row r="12160" spans="3:37">
      <c r="C12160" s="3"/>
      <c r="D12160" s="3"/>
      <c r="E12160" s="4"/>
      <c r="AK12160" s="3"/>
    </row>
    <row r="12161" spans="3:37">
      <c r="C12161" s="3"/>
      <c r="D12161" s="3"/>
      <c r="E12161" s="4"/>
      <c r="AK12161" s="3"/>
    </row>
    <row r="12162" spans="3:37">
      <c r="C12162" s="3"/>
      <c r="D12162" s="3"/>
      <c r="E12162" s="4"/>
      <c r="AK12162" s="3"/>
    </row>
    <row r="12163" spans="3:37">
      <c r="C12163" s="3"/>
      <c r="D12163" s="3"/>
      <c r="E12163" s="4"/>
      <c r="AK12163" s="3"/>
    </row>
    <row r="12164" spans="3:37">
      <c r="C12164" s="3"/>
      <c r="D12164" s="3"/>
      <c r="E12164" s="4"/>
      <c r="AK12164" s="3"/>
    </row>
    <row r="12165" spans="3:37">
      <c r="C12165" s="3"/>
      <c r="D12165" s="3"/>
      <c r="E12165" s="4"/>
      <c r="AK12165" s="3"/>
    </row>
    <row r="12166" spans="3:37">
      <c r="C12166" s="3"/>
      <c r="D12166" s="3"/>
      <c r="E12166" s="4"/>
      <c r="AK12166" s="3"/>
    </row>
    <row r="12167" spans="3:37">
      <c r="C12167" s="3"/>
      <c r="D12167" s="3"/>
      <c r="E12167" s="4"/>
      <c r="AK12167" s="3"/>
    </row>
    <row r="12168" spans="3:37">
      <c r="C12168" s="3"/>
      <c r="D12168" s="3"/>
      <c r="E12168" s="4"/>
      <c r="AK12168" s="3"/>
    </row>
    <row r="12169" spans="3:37">
      <c r="C12169" s="3"/>
      <c r="D12169" s="3"/>
      <c r="E12169" s="4"/>
      <c r="AK12169" s="3"/>
    </row>
    <row r="12170" spans="3:37">
      <c r="C12170" s="3"/>
      <c r="D12170" s="3"/>
      <c r="E12170" s="4"/>
      <c r="AK12170" s="3"/>
    </row>
    <row r="12171" spans="3:37">
      <c r="C12171" s="3"/>
      <c r="D12171" s="3"/>
      <c r="E12171" s="4"/>
      <c r="AK12171" s="3"/>
    </row>
    <row r="12172" spans="3:37">
      <c r="C12172" s="3"/>
      <c r="D12172" s="3"/>
      <c r="E12172" s="4"/>
      <c r="V12172" s="4"/>
      <c r="X12172" s="4"/>
      <c r="AK12172" s="3"/>
    </row>
    <row r="12173" spans="3:37">
      <c r="C12173" s="3"/>
      <c r="D12173" s="3"/>
      <c r="E12173" s="4"/>
      <c r="V12173" s="4"/>
      <c r="X12173" s="4"/>
      <c r="AK12173" s="3"/>
    </row>
    <row r="12174" spans="3:37">
      <c r="C12174" s="3"/>
      <c r="D12174" s="3"/>
      <c r="E12174" s="4"/>
      <c r="V12174" s="4"/>
      <c r="X12174" s="4"/>
    </row>
    <row r="12175" spans="3:37">
      <c r="C12175" s="3"/>
      <c r="D12175" s="3"/>
      <c r="E12175" s="4"/>
      <c r="AK12175" s="3"/>
    </row>
    <row r="12176" spans="3:37">
      <c r="C12176" s="3"/>
      <c r="D12176" s="3"/>
      <c r="E12176" s="4"/>
      <c r="AK12176" s="3"/>
    </row>
    <row r="12177" spans="3:37">
      <c r="C12177" s="3"/>
      <c r="D12177" s="3"/>
      <c r="E12177" s="4"/>
      <c r="V12177" s="4"/>
      <c r="X12177" s="4"/>
      <c r="AK12177" s="3"/>
    </row>
    <row r="12178" spans="3:37">
      <c r="C12178" s="3"/>
      <c r="D12178" s="3"/>
      <c r="E12178" s="4"/>
      <c r="V12178" s="4"/>
      <c r="X12178" s="4"/>
      <c r="AK12178" s="3"/>
    </row>
    <row r="12179" spans="3:37">
      <c r="C12179" s="3"/>
      <c r="D12179" s="3"/>
      <c r="E12179" s="4"/>
      <c r="V12179" s="4"/>
      <c r="X12179" s="4"/>
      <c r="AK12179" s="3"/>
    </row>
    <row r="12180" spans="3:37">
      <c r="C12180" s="3"/>
      <c r="D12180" s="3"/>
      <c r="E12180" s="4"/>
      <c r="V12180" s="4"/>
      <c r="X12180" s="4"/>
    </row>
    <row r="12181" spans="3:37">
      <c r="C12181" s="3"/>
      <c r="D12181" s="3"/>
      <c r="E12181" s="4"/>
      <c r="AK12181" s="3"/>
    </row>
    <row r="12182" spans="3:37">
      <c r="C12182" s="3"/>
      <c r="D12182" s="3"/>
      <c r="E12182" s="4"/>
      <c r="AK12182" s="3"/>
    </row>
    <row r="12183" spans="3:37">
      <c r="C12183" s="3"/>
      <c r="D12183" s="3"/>
      <c r="E12183" s="4"/>
      <c r="AK12183" s="3"/>
    </row>
    <row r="12184" spans="3:37">
      <c r="C12184" s="3"/>
      <c r="D12184" s="3"/>
      <c r="E12184" s="4"/>
      <c r="AK12184" s="3"/>
    </row>
    <row r="12185" spans="3:37">
      <c r="C12185" s="3"/>
      <c r="D12185" s="3"/>
      <c r="E12185" s="4"/>
      <c r="AK12185" s="3"/>
    </row>
    <row r="12186" spans="3:37">
      <c r="C12186" s="3"/>
      <c r="D12186" s="3"/>
      <c r="E12186" s="4"/>
      <c r="AK12186" s="3"/>
    </row>
    <row r="12187" spans="3:37">
      <c r="C12187" s="3"/>
      <c r="D12187" s="3"/>
      <c r="E12187" s="4"/>
      <c r="AK12187" s="3"/>
    </row>
    <row r="12188" spans="3:37">
      <c r="C12188" s="3"/>
      <c r="D12188" s="3"/>
      <c r="E12188" s="4"/>
      <c r="AK12188" s="3"/>
    </row>
    <row r="12189" spans="3:37">
      <c r="C12189" s="3"/>
      <c r="D12189" s="3"/>
      <c r="E12189" s="4"/>
      <c r="AK12189" s="3"/>
    </row>
    <row r="12190" spans="3:37">
      <c r="C12190" s="3"/>
      <c r="D12190" s="3"/>
      <c r="E12190" s="4"/>
      <c r="AK12190" s="3"/>
    </row>
    <row r="12191" spans="3:37">
      <c r="C12191" s="3"/>
      <c r="D12191" s="3"/>
      <c r="E12191" s="4"/>
      <c r="AK12191" s="3"/>
    </row>
    <row r="12192" spans="3:37">
      <c r="C12192" s="3"/>
      <c r="D12192" s="3"/>
      <c r="E12192" s="4"/>
      <c r="AK12192" s="3"/>
    </row>
    <row r="12193" spans="3:37">
      <c r="C12193" s="3"/>
      <c r="D12193" s="3"/>
      <c r="E12193" s="4"/>
      <c r="AK12193" s="3"/>
    </row>
    <row r="12194" spans="3:37">
      <c r="C12194" s="3"/>
      <c r="D12194" s="3"/>
      <c r="E12194" s="4"/>
      <c r="AK12194" s="3"/>
    </row>
    <row r="12195" spans="3:37">
      <c r="C12195" s="3"/>
      <c r="D12195" s="3"/>
      <c r="E12195" s="4"/>
    </row>
    <row r="12196" spans="3:37">
      <c r="C12196" s="3"/>
      <c r="D12196" s="3"/>
      <c r="E12196" s="4"/>
      <c r="V12196" s="4"/>
      <c r="X12196" s="4"/>
    </row>
    <row r="12197" spans="3:37">
      <c r="C12197" s="3"/>
      <c r="D12197" s="3"/>
      <c r="E12197" s="4"/>
      <c r="V12197" s="4"/>
      <c r="X12197" s="4"/>
      <c r="AK12197" s="3"/>
    </row>
    <row r="12198" spans="3:37">
      <c r="C12198" s="3"/>
      <c r="D12198" s="3"/>
      <c r="E12198" s="4"/>
      <c r="V12198" s="4"/>
      <c r="X12198" s="4"/>
      <c r="AK12198" s="3"/>
    </row>
    <row r="12199" spans="3:37">
      <c r="C12199" s="3"/>
      <c r="D12199" s="3"/>
      <c r="E12199" s="4"/>
      <c r="V12199" s="4"/>
      <c r="X12199" s="4"/>
      <c r="AK12199" s="3"/>
    </row>
    <row r="12200" spans="3:37">
      <c r="C12200" s="3"/>
      <c r="D12200" s="3"/>
      <c r="E12200" s="4"/>
      <c r="V12200" s="4"/>
      <c r="X12200" s="4"/>
      <c r="AK12200" s="3"/>
    </row>
    <row r="12201" spans="3:37">
      <c r="C12201" s="3"/>
      <c r="D12201" s="3"/>
      <c r="E12201" s="4"/>
      <c r="V12201" s="4"/>
      <c r="X12201" s="4"/>
      <c r="AK12201" s="3"/>
    </row>
    <row r="12202" spans="3:37">
      <c r="C12202" s="3"/>
      <c r="D12202" s="3"/>
      <c r="E12202" s="4"/>
      <c r="V12202" s="4"/>
      <c r="X12202" s="4"/>
      <c r="AK12202" s="3"/>
    </row>
    <row r="12203" spans="3:37">
      <c r="C12203" s="3"/>
      <c r="D12203" s="3"/>
      <c r="E12203" s="4"/>
      <c r="V12203" s="4"/>
      <c r="X12203" s="4"/>
    </row>
    <row r="12204" spans="3:37">
      <c r="C12204" s="3"/>
      <c r="D12204" s="3"/>
      <c r="E12204" s="4"/>
      <c r="V12204" s="4"/>
      <c r="X12204" s="4"/>
    </row>
    <row r="12205" spans="3:37">
      <c r="C12205" s="3"/>
      <c r="D12205" s="3"/>
      <c r="E12205" s="4"/>
      <c r="V12205" s="4"/>
      <c r="X12205" s="4"/>
    </row>
    <row r="12206" spans="3:37">
      <c r="C12206" s="3"/>
      <c r="D12206" s="3"/>
      <c r="E12206" s="4"/>
      <c r="V12206" s="4"/>
      <c r="X12206" s="4"/>
    </row>
    <row r="12207" spans="3:37">
      <c r="C12207" s="3"/>
      <c r="D12207" s="3"/>
      <c r="E12207" s="4"/>
      <c r="V12207" s="4"/>
      <c r="X12207" s="4"/>
    </row>
    <row r="12208" spans="3:37">
      <c r="C12208" s="3"/>
      <c r="D12208" s="3"/>
      <c r="E12208" s="4"/>
      <c r="V12208" s="4"/>
      <c r="X12208" s="4"/>
    </row>
    <row r="12209" spans="3:37">
      <c r="C12209" s="3"/>
      <c r="D12209" s="3"/>
      <c r="E12209" s="4"/>
      <c r="V12209" s="4"/>
      <c r="X12209" s="4"/>
    </row>
    <row r="12210" spans="3:37">
      <c r="C12210" s="3"/>
      <c r="D12210" s="3"/>
      <c r="E12210" s="4"/>
      <c r="V12210" s="4"/>
      <c r="X12210" s="4"/>
    </row>
    <row r="12211" spans="3:37">
      <c r="C12211" s="3"/>
      <c r="D12211" s="3"/>
      <c r="E12211" s="4"/>
      <c r="V12211" s="4"/>
      <c r="X12211" s="4"/>
    </row>
    <row r="12212" spans="3:37">
      <c r="C12212" s="3"/>
      <c r="D12212" s="3"/>
      <c r="E12212" s="4"/>
      <c r="V12212" s="4"/>
      <c r="X12212" s="4"/>
    </row>
    <row r="12213" spans="3:37">
      <c r="C12213" s="3"/>
      <c r="D12213" s="3"/>
      <c r="E12213" s="4"/>
      <c r="V12213" s="4"/>
      <c r="X12213" s="4"/>
    </row>
    <row r="12214" spans="3:37">
      <c r="C12214" s="3"/>
      <c r="D12214" s="3"/>
      <c r="E12214" s="4"/>
      <c r="V12214" s="4"/>
      <c r="X12214" s="4"/>
    </row>
    <row r="12215" spans="3:37">
      <c r="C12215" s="3"/>
      <c r="D12215" s="3"/>
      <c r="E12215" s="4"/>
      <c r="V12215" s="4"/>
      <c r="X12215" s="4"/>
    </row>
    <row r="12216" spans="3:37">
      <c r="C12216" s="3"/>
      <c r="D12216" s="3"/>
      <c r="E12216" s="4"/>
      <c r="V12216" s="4"/>
      <c r="X12216" s="4"/>
    </row>
    <row r="12217" spans="3:37">
      <c r="C12217" s="3"/>
      <c r="D12217" s="3"/>
      <c r="E12217" s="4"/>
      <c r="V12217" s="4"/>
      <c r="X12217" s="4"/>
    </row>
    <row r="12218" spans="3:37">
      <c r="C12218" s="3"/>
      <c r="D12218" s="3"/>
      <c r="E12218" s="4"/>
      <c r="V12218" s="4"/>
      <c r="X12218" s="4"/>
    </row>
    <row r="12219" spans="3:37">
      <c r="C12219" s="3"/>
      <c r="D12219" s="3"/>
      <c r="E12219" s="4"/>
      <c r="V12219" s="4"/>
      <c r="X12219" s="4"/>
    </row>
    <row r="12220" spans="3:37">
      <c r="C12220" s="3"/>
      <c r="D12220" s="3"/>
      <c r="E12220" s="4"/>
      <c r="V12220" s="4"/>
      <c r="X12220" s="4"/>
      <c r="AK12220" s="3"/>
    </row>
    <row r="12221" spans="3:37">
      <c r="C12221" s="3"/>
      <c r="D12221" s="3"/>
      <c r="E12221" s="4"/>
      <c r="V12221" s="4"/>
      <c r="X12221" s="4"/>
      <c r="AK12221" s="3"/>
    </row>
    <row r="12222" spans="3:37">
      <c r="C12222" s="3"/>
      <c r="D12222" s="3"/>
      <c r="E12222" s="4"/>
      <c r="V12222" s="4"/>
      <c r="X12222" s="4"/>
      <c r="AK12222" s="3"/>
    </row>
    <row r="12223" spans="3:37">
      <c r="C12223" s="3"/>
      <c r="D12223" s="3"/>
      <c r="E12223" s="4"/>
      <c r="V12223" s="4"/>
      <c r="X12223" s="4"/>
      <c r="AK12223" s="3"/>
    </row>
    <row r="12224" spans="3:37">
      <c r="C12224" s="3"/>
      <c r="D12224" s="3"/>
      <c r="E12224" s="4"/>
      <c r="V12224" s="4"/>
      <c r="X12224" s="4"/>
      <c r="AK12224" s="3"/>
    </row>
    <row r="12225" spans="3:37">
      <c r="C12225" s="3"/>
      <c r="D12225" s="3"/>
      <c r="E12225" s="4"/>
      <c r="V12225" s="4"/>
      <c r="X12225" s="4"/>
      <c r="AK12225" s="3"/>
    </row>
    <row r="12226" spans="3:37">
      <c r="C12226" s="3"/>
      <c r="D12226" s="3"/>
      <c r="E12226" s="4"/>
      <c r="V12226" s="4"/>
      <c r="X12226" s="4"/>
      <c r="AK12226" s="3"/>
    </row>
    <row r="12227" spans="3:37">
      <c r="C12227" s="3"/>
      <c r="D12227" s="3"/>
      <c r="E12227" s="4"/>
      <c r="V12227" s="4"/>
      <c r="X12227" s="4"/>
      <c r="AK12227" s="3"/>
    </row>
    <row r="12228" spans="3:37">
      <c r="C12228" s="3"/>
      <c r="D12228" s="3"/>
      <c r="E12228" s="4"/>
      <c r="V12228" s="4"/>
      <c r="X12228" s="4"/>
      <c r="AK12228" s="3"/>
    </row>
    <row r="12229" spans="3:37">
      <c r="C12229" s="3"/>
      <c r="D12229" s="3"/>
      <c r="E12229" s="4"/>
      <c r="V12229" s="4"/>
      <c r="X12229" s="4"/>
    </row>
    <row r="12230" spans="3:37">
      <c r="C12230" s="3"/>
      <c r="D12230" s="3"/>
      <c r="E12230" s="4"/>
      <c r="V12230" s="4"/>
      <c r="X12230" s="4"/>
    </row>
    <row r="12231" spans="3:37">
      <c r="C12231" s="3"/>
      <c r="D12231" s="3"/>
      <c r="E12231" s="4"/>
      <c r="V12231" s="4"/>
      <c r="X12231" s="4"/>
    </row>
    <row r="12232" spans="3:37">
      <c r="C12232" s="3"/>
      <c r="D12232" s="3"/>
      <c r="E12232" s="4"/>
      <c r="V12232" s="4"/>
      <c r="X12232" s="4"/>
    </row>
    <row r="12233" spans="3:37">
      <c r="C12233" s="3"/>
      <c r="D12233" s="3"/>
      <c r="E12233" s="4"/>
      <c r="V12233" s="4"/>
      <c r="X12233" s="4"/>
    </row>
    <row r="12234" spans="3:37">
      <c r="C12234" s="3"/>
      <c r="D12234" s="3"/>
      <c r="E12234" s="4"/>
      <c r="V12234" s="4"/>
      <c r="X12234" s="4"/>
    </row>
    <row r="12235" spans="3:37">
      <c r="C12235" s="3"/>
      <c r="D12235" s="3"/>
      <c r="E12235" s="4"/>
      <c r="V12235" s="4"/>
      <c r="X12235" s="4"/>
    </row>
    <row r="12236" spans="3:37">
      <c r="C12236" s="3"/>
      <c r="D12236" s="3"/>
      <c r="E12236" s="4"/>
      <c r="V12236" s="4"/>
      <c r="X12236" s="4"/>
    </row>
    <row r="12237" spans="3:37">
      <c r="C12237" s="3"/>
      <c r="D12237" s="3"/>
      <c r="E12237" s="4"/>
      <c r="V12237" s="4"/>
      <c r="X12237" s="4"/>
      <c r="AK12237" s="3"/>
    </row>
    <row r="12238" spans="3:37">
      <c r="C12238" s="3"/>
      <c r="D12238" s="3"/>
      <c r="E12238" s="4"/>
      <c r="V12238" s="4"/>
      <c r="X12238" s="4"/>
      <c r="AK12238" s="3"/>
    </row>
    <row r="12239" spans="3:37">
      <c r="C12239" s="3"/>
      <c r="D12239" s="3"/>
      <c r="E12239" s="4"/>
      <c r="V12239" s="4"/>
      <c r="X12239" s="4"/>
    </row>
    <row r="12240" spans="3:37">
      <c r="C12240" s="3"/>
      <c r="D12240" s="3"/>
      <c r="E12240" s="4"/>
      <c r="V12240" s="4"/>
      <c r="X12240" s="4"/>
    </row>
    <row r="12241" spans="3:37">
      <c r="C12241" s="3"/>
      <c r="D12241" s="3"/>
      <c r="E12241" s="4"/>
      <c r="V12241" s="4"/>
      <c r="X12241" s="4"/>
    </row>
    <row r="12242" spans="3:37">
      <c r="C12242" s="3"/>
      <c r="D12242" s="3"/>
      <c r="E12242" s="4"/>
      <c r="V12242" s="4"/>
      <c r="X12242" s="4"/>
      <c r="AK12242" s="3"/>
    </row>
    <row r="12243" spans="3:37">
      <c r="C12243" s="3"/>
      <c r="D12243" s="3"/>
      <c r="E12243" s="4"/>
      <c r="V12243" s="4"/>
      <c r="X12243" s="4"/>
    </row>
    <row r="12244" spans="3:37">
      <c r="C12244" s="3"/>
      <c r="D12244" s="3"/>
      <c r="E12244" s="4"/>
      <c r="V12244" s="4"/>
      <c r="X12244" s="4"/>
    </row>
    <row r="12245" spans="3:37">
      <c r="C12245" s="3"/>
      <c r="D12245" s="3"/>
      <c r="E12245" s="4"/>
      <c r="V12245" s="4"/>
      <c r="X12245" s="4"/>
    </row>
    <row r="12246" spans="3:37">
      <c r="C12246" s="3"/>
      <c r="D12246" s="3"/>
      <c r="E12246" s="4"/>
      <c r="V12246" s="4"/>
      <c r="X12246" s="4"/>
    </row>
    <row r="12247" spans="3:37">
      <c r="C12247" s="3"/>
      <c r="D12247" s="3"/>
      <c r="E12247" s="4"/>
      <c r="V12247" s="4"/>
      <c r="X12247" s="4"/>
    </row>
    <row r="12248" spans="3:37">
      <c r="C12248" s="3"/>
      <c r="D12248" s="3"/>
      <c r="E12248" s="4"/>
      <c r="V12248" s="4"/>
      <c r="X12248" s="4"/>
      <c r="AK12248" s="3"/>
    </row>
    <row r="12249" spans="3:37">
      <c r="C12249" s="3"/>
      <c r="D12249" s="3"/>
      <c r="E12249" s="4"/>
      <c r="V12249" s="4"/>
      <c r="X12249" s="4"/>
      <c r="AK12249" s="3"/>
    </row>
    <row r="12250" spans="3:37">
      <c r="C12250" s="3"/>
      <c r="D12250" s="3"/>
      <c r="E12250" s="4"/>
      <c r="V12250" s="4"/>
      <c r="X12250" s="4"/>
    </row>
    <row r="12251" spans="3:37">
      <c r="C12251" s="3"/>
      <c r="D12251" s="3"/>
      <c r="E12251" s="4"/>
      <c r="V12251" s="4"/>
      <c r="X12251" s="4"/>
    </row>
    <row r="12252" spans="3:37">
      <c r="C12252" s="3"/>
      <c r="D12252" s="3"/>
      <c r="E12252" s="4"/>
      <c r="V12252" s="4"/>
      <c r="X12252" s="4"/>
    </row>
    <row r="12253" spans="3:37">
      <c r="C12253" s="3"/>
      <c r="D12253" s="3"/>
      <c r="E12253" s="4"/>
      <c r="V12253" s="4"/>
      <c r="X12253" s="4"/>
    </row>
    <row r="12254" spans="3:37">
      <c r="C12254" s="3"/>
      <c r="D12254" s="3"/>
      <c r="E12254" s="4"/>
      <c r="V12254" s="4"/>
      <c r="X12254" s="4"/>
    </row>
    <row r="12255" spans="3:37">
      <c r="C12255" s="3"/>
      <c r="D12255" s="3"/>
      <c r="E12255" s="4"/>
      <c r="AK12255" s="3"/>
    </row>
    <row r="12256" spans="3:37">
      <c r="C12256" s="3"/>
      <c r="D12256" s="3"/>
      <c r="E12256" s="4"/>
    </row>
    <row r="12257" spans="3:37">
      <c r="C12257" s="3"/>
      <c r="D12257" s="3"/>
      <c r="E12257" s="4"/>
      <c r="AK12257" s="3"/>
    </row>
    <row r="12258" spans="3:37">
      <c r="C12258" s="3"/>
      <c r="D12258" s="3"/>
      <c r="E12258" s="4"/>
      <c r="AK12258" s="3"/>
    </row>
    <row r="12259" spans="3:37">
      <c r="C12259" s="3"/>
      <c r="D12259" s="3"/>
      <c r="E12259" s="4"/>
      <c r="V12259" s="4"/>
      <c r="X12259" s="4"/>
    </row>
    <row r="12260" spans="3:37">
      <c r="C12260" s="3"/>
      <c r="D12260" s="3"/>
      <c r="E12260" s="4"/>
      <c r="V12260" s="4"/>
      <c r="X12260" s="4"/>
    </row>
    <row r="12261" spans="3:37">
      <c r="C12261" s="3"/>
      <c r="D12261" s="3"/>
      <c r="E12261" s="4"/>
      <c r="V12261" s="4"/>
      <c r="X12261" s="4"/>
      <c r="AK12261" s="3"/>
    </row>
    <row r="12262" spans="3:37">
      <c r="C12262" s="3"/>
      <c r="D12262" s="3"/>
      <c r="E12262" s="4"/>
      <c r="V12262" s="4"/>
      <c r="X12262" s="4"/>
      <c r="AK12262" s="3"/>
    </row>
    <row r="12263" spans="3:37">
      <c r="C12263" s="3"/>
      <c r="D12263" s="3"/>
      <c r="E12263" s="4"/>
      <c r="V12263" s="4"/>
      <c r="X12263" s="4"/>
      <c r="AK12263" s="3"/>
    </row>
    <row r="12264" spans="3:37">
      <c r="C12264" s="3"/>
      <c r="D12264" s="3"/>
      <c r="E12264" s="4"/>
      <c r="V12264" s="4"/>
      <c r="X12264" s="4"/>
    </row>
    <row r="12265" spans="3:37">
      <c r="C12265" s="3"/>
      <c r="D12265" s="3"/>
      <c r="E12265" s="4"/>
      <c r="V12265" s="4"/>
      <c r="X12265" s="4"/>
    </row>
    <row r="12266" spans="3:37">
      <c r="C12266" s="3"/>
      <c r="D12266" s="3"/>
      <c r="E12266" s="4"/>
      <c r="V12266" s="4"/>
      <c r="X12266" s="4"/>
    </row>
    <row r="12267" spans="3:37">
      <c r="C12267" s="3"/>
      <c r="D12267" s="3"/>
      <c r="E12267" s="4"/>
      <c r="V12267" s="4"/>
      <c r="X12267" s="4"/>
    </row>
    <row r="12268" spans="3:37">
      <c r="C12268" s="3"/>
      <c r="D12268" s="3"/>
      <c r="E12268" s="4"/>
      <c r="V12268" s="4"/>
      <c r="X12268" s="4"/>
      <c r="AK12268" s="3"/>
    </row>
    <row r="12269" spans="3:37">
      <c r="C12269" s="3"/>
      <c r="D12269" s="3"/>
      <c r="E12269" s="4"/>
      <c r="V12269" s="4"/>
      <c r="X12269" s="4"/>
      <c r="AK12269" s="3"/>
    </row>
    <row r="12270" spans="3:37">
      <c r="C12270" s="3"/>
      <c r="D12270" s="3"/>
      <c r="E12270" s="4"/>
      <c r="AK12270" s="3"/>
    </row>
    <row r="12271" spans="3:37">
      <c r="C12271" s="3"/>
      <c r="D12271" s="3"/>
      <c r="E12271" s="4"/>
      <c r="AK12271" s="3"/>
    </row>
    <row r="12272" spans="3:37">
      <c r="C12272" s="3"/>
      <c r="D12272" s="3"/>
      <c r="E12272" s="4"/>
      <c r="V12272" s="4"/>
      <c r="X12272" s="4"/>
      <c r="AK12272" s="3"/>
    </row>
    <row r="12273" spans="3:37">
      <c r="C12273" s="3"/>
      <c r="D12273" s="3"/>
      <c r="E12273" s="4"/>
      <c r="AK12273" s="3"/>
    </row>
    <row r="12274" spans="3:37">
      <c r="C12274" s="3"/>
      <c r="D12274" s="3"/>
      <c r="E12274" s="4"/>
    </row>
    <row r="12275" spans="3:37">
      <c r="C12275" s="3"/>
      <c r="D12275" s="3"/>
      <c r="E12275" s="4"/>
    </row>
    <row r="12276" spans="3:37">
      <c r="C12276" s="3"/>
      <c r="D12276" s="3"/>
      <c r="E12276" s="4"/>
      <c r="AK12276" s="3"/>
    </row>
    <row r="12277" spans="3:37">
      <c r="C12277" s="3"/>
      <c r="D12277" s="3"/>
      <c r="E12277" s="4"/>
    </row>
    <row r="12278" spans="3:37">
      <c r="C12278" s="3"/>
      <c r="D12278" s="3"/>
      <c r="E12278" s="4"/>
      <c r="V12278" s="4"/>
      <c r="X12278" s="4"/>
    </row>
    <row r="12279" spans="3:37">
      <c r="C12279" s="3"/>
      <c r="D12279" s="3"/>
      <c r="E12279" s="4"/>
      <c r="V12279" s="4"/>
      <c r="X12279" s="4"/>
    </row>
    <row r="12280" spans="3:37">
      <c r="C12280" s="3"/>
      <c r="D12280" s="3"/>
      <c r="E12280" s="4"/>
      <c r="V12280" s="4"/>
      <c r="X12280" s="4"/>
    </row>
    <row r="12281" spans="3:37">
      <c r="C12281" s="3"/>
      <c r="D12281" s="3"/>
      <c r="E12281" s="4"/>
      <c r="V12281" s="4"/>
      <c r="X12281" s="4"/>
      <c r="AK12281" s="3"/>
    </row>
    <row r="12282" spans="3:37">
      <c r="C12282" s="3"/>
      <c r="D12282" s="3"/>
      <c r="E12282" s="4"/>
      <c r="V12282" s="4"/>
      <c r="X12282" s="4"/>
      <c r="AK12282" s="3"/>
    </row>
    <row r="12283" spans="3:37">
      <c r="C12283" s="3"/>
      <c r="D12283" s="3"/>
      <c r="E12283" s="4"/>
      <c r="V12283" s="4"/>
      <c r="X12283" s="4"/>
      <c r="AK12283" s="3"/>
    </row>
    <row r="12284" spans="3:37">
      <c r="C12284" s="3"/>
      <c r="D12284" s="3"/>
      <c r="E12284" s="4"/>
      <c r="V12284" s="4"/>
      <c r="X12284" s="4"/>
      <c r="AK12284" s="3"/>
    </row>
    <row r="12285" spans="3:37">
      <c r="C12285" s="3"/>
      <c r="D12285" s="3"/>
      <c r="E12285" s="4"/>
      <c r="V12285" s="4"/>
      <c r="X12285" s="4"/>
      <c r="AK12285" s="3"/>
    </row>
    <row r="12286" spans="3:37">
      <c r="C12286" s="3"/>
      <c r="D12286" s="3"/>
      <c r="E12286" s="4"/>
      <c r="V12286" s="4"/>
      <c r="X12286" s="4"/>
    </row>
    <row r="12287" spans="3:37">
      <c r="C12287" s="3"/>
      <c r="D12287" s="3"/>
      <c r="E12287" s="4"/>
      <c r="V12287" s="4"/>
      <c r="X12287" s="4"/>
      <c r="AK12287" s="3"/>
    </row>
    <row r="12288" spans="3:37">
      <c r="C12288" s="3"/>
      <c r="D12288" s="3"/>
      <c r="E12288" s="4"/>
      <c r="V12288" s="4"/>
      <c r="X12288" s="4"/>
      <c r="AK12288" s="3"/>
    </row>
    <row r="12289" spans="3:37">
      <c r="C12289" s="3"/>
      <c r="D12289" s="3"/>
      <c r="E12289" s="4"/>
      <c r="V12289" s="4"/>
      <c r="X12289" s="4"/>
      <c r="AK12289" s="3"/>
    </row>
    <row r="12290" spans="3:37">
      <c r="C12290" s="3"/>
      <c r="D12290" s="3"/>
      <c r="E12290" s="4"/>
      <c r="V12290" s="4"/>
      <c r="X12290" s="4"/>
    </row>
    <row r="12291" spans="3:37">
      <c r="C12291" s="3"/>
      <c r="D12291" s="3"/>
      <c r="E12291" s="4"/>
      <c r="V12291" s="4"/>
      <c r="X12291" s="4"/>
      <c r="AK12291" s="3"/>
    </row>
    <row r="12292" spans="3:37">
      <c r="C12292" s="3"/>
      <c r="D12292" s="3"/>
      <c r="E12292" s="4"/>
      <c r="V12292" s="4"/>
      <c r="X12292" s="4"/>
      <c r="AK12292" s="3"/>
    </row>
    <row r="12293" spans="3:37">
      <c r="C12293" s="3"/>
      <c r="D12293" s="3"/>
      <c r="E12293" s="4"/>
      <c r="V12293" s="4"/>
      <c r="X12293" s="4"/>
    </row>
    <row r="12294" spans="3:37">
      <c r="C12294" s="3"/>
      <c r="D12294" s="3"/>
      <c r="E12294" s="4"/>
      <c r="V12294" s="4"/>
      <c r="X12294" s="4"/>
    </row>
    <row r="12295" spans="3:37">
      <c r="C12295" s="3"/>
      <c r="D12295" s="3"/>
      <c r="E12295" s="4"/>
      <c r="V12295" s="4"/>
      <c r="X12295" s="4"/>
    </row>
    <row r="12296" spans="3:37">
      <c r="C12296" s="3"/>
      <c r="D12296" s="3"/>
      <c r="E12296" s="4"/>
      <c r="V12296" s="4"/>
      <c r="X12296" s="4"/>
    </row>
    <row r="12297" spans="3:37">
      <c r="C12297" s="3"/>
      <c r="D12297" s="3"/>
      <c r="E12297" s="4"/>
      <c r="V12297" s="4"/>
      <c r="X12297" s="4"/>
    </row>
    <row r="12298" spans="3:37">
      <c r="C12298" s="3"/>
      <c r="D12298" s="3"/>
      <c r="E12298" s="4"/>
      <c r="V12298" s="4"/>
      <c r="X12298" s="4"/>
    </row>
    <row r="12299" spans="3:37">
      <c r="C12299" s="3"/>
      <c r="D12299" s="3"/>
      <c r="E12299" s="4"/>
      <c r="V12299" s="4"/>
      <c r="X12299" s="4"/>
    </row>
    <row r="12300" spans="3:37">
      <c r="C12300" s="3"/>
      <c r="D12300" s="3"/>
      <c r="E12300" s="4"/>
      <c r="V12300" s="4"/>
      <c r="X12300" s="4"/>
    </row>
    <row r="12301" spans="3:37">
      <c r="C12301" s="3"/>
      <c r="D12301" s="3"/>
      <c r="E12301" s="4"/>
      <c r="V12301" s="4"/>
      <c r="X12301" s="4"/>
    </row>
    <row r="12302" spans="3:37">
      <c r="C12302" s="3"/>
      <c r="D12302" s="3"/>
      <c r="E12302" s="4"/>
      <c r="V12302" s="4"/>
      <c r="X12302" s="4"/>
    </row>
    <row r="12303" spans="3:37">
      <c r="C12303" s="3"/>
      <c r="D12303" s="3"/>
      <c r="E12303" s="4"/>
      <c r="V12303" s="4"/>
      <c r="X12303" s="4"/>
    </row>
    <row r="12304" spans="3:37">
      <c r="C12304" s="3"/>
      <c r="D12304" s="3"/>
      <c r="E12304" s="4"/>
      <c r="V12304" s="4"/>
      <c r="X12304" s="4"/>
    </row>
    <row r="12305" spans="3:37">
      <c r="C12305" s="3"/>
      <c r="D12305" s="3"/>
      <c r="E12305" s="4"/>
      <c r="V12305" s="4"/>
      <c r="X12305" s="4"/>
    </row>
    <row r="12306" spans="3:37">
      <c r="C12306" s="3"/>
      <c r="D12306" s="3"/>
      <c r="E12306" s="4"/>
      <c r="V12306" s="4"/>
      <c r="X12306" s="4"/>
      <c r="AK12306" s="3"/>
    </row>
    <row r="12307" spans="3:37">
      <c r="C12307" s="3"/>
      <c r="D12307" s="3"/>
      <c r="E12307" s="4"/>
      <c r="V12307" s="4"/>
      <c r="X12307" s="4"/>
      <c r="AK12307" s="3"/>
    </row>
    <row r="12308" spans="3:37">
      <c r="C12308" s="3"/>
      <c r="D12308" s="3"/>
      <c r="E12308" s="4"/>
      <c r="V12308" s="4"/>
      <c r="X12308" s="4"/>
      <c r="AK12308" s="3"/>
    </row>
    <row r="12309" spans="3:37">
      <c r="C12309" s="3"/>
      <c r="D12309" s="3"/>
      <c r="E12309" s="4"/>
      <c r="V12309" s="4"/>
      <c r="X12309" s="4"/>
      <c r="AK12309" s="3"/>
    </row>
    <row r="12310" spans="3:37">
      <c r="C12310" s="3"/>
      <c r="D12310" s="3"/>
      <c r="E12310" s="4"/>
      <c r="V12310" s="4"/>
      <c r="X12310" s="4"/>
    </row>
    <row r="12311" spans="3:37">
      <c r="C12311" s="3"/>
      <c r="D12311" s="3"/>
      <c r="E12311" s="4"/>
      <c r="V12311" s="4"/>
      <c r="X12311" s="4"/>
    </row>
    <row r="12312" spans="3:37">
      <c r="C12312" s="3"/>
      <c r="D12312" s="3"/>
      <c r="E12312" s="4"/>
      <c r="V12312" s="4"/>
      <c r="X12312" s="4"/>
      <c r="AK12312" s="3"/>
    </row>
    <row r="12313" spans="3:37">
      <c r="C12313" s="3"/>
      <c r="D12313" s="3"/>
      <c r="E12313" s="4"/>
      <c r="V12313" s="4"/>
      <c r="X12313" s="4"/>
      <c r="AK12313" s="3"/>
    </row>
    <row r="12314" spans="3:37">
      <c r="C12314" s="3"/>
      <c r="D12314" s="3"/>
      <c r="E12314" s="4"/>
      <c r="AK12314" s="3"/>
    </row>
    <row r="12315" spans="3:37">
      <c r="C12315" s="3"/>
      <c r="D12315" s="3"/>
      <c r="E12315" s="4"/>
      <c r="AK12315" s="3"/>
    </row>
    <row r="12316" spans="3:37">
      <c r="C12316" s="3"/>
      <c r="D12316" s="3"/>
      <c r="E12316" s="4"/>
      <c r="AK12316" s="3"/>
    </row>
    <row r="12317" spans="3:37">
      <c r="C12317" s="3"/>
      <c r="D12317" s="3"/>
      <c r="E12317" s="4"/>
      <c r="AK12317" s="3"/>
    </row>
    <row r="12318" spans="3:37">
      <c r="C12318" s="3"/>
      <c r="D12318" s="3"/>
      <c r="E12318" s="4"/>
      <c r="AK12318" s="3"/>
    </row>
    <row r="12319" spans="3:37">
      <c r="C12319" s="3"/>
      <c r="D12319" s="3"/>
      <c r="E12319" s="4"/>
    </row>
    <row r="12320" spans="3:37">
      <c r="C12320" s="3"/>
      <c r="D12320" s="3"/>
      <c r="E12320" s="4"/>
      <c r="AK12320" s="3"/>
    </row>
    <row r="12321" spans="3:37">
      <c r="C12321" s="3"/>
      <c r="D12321" s="3"/>
      <c r="E12321" s="4"/>
      <c r="AK12321" s="3"/>
    </row>
    <row r="12322" spans="3:37">
      <c r="C12322" s="3"/>
      <c r="D12322" s="3"/>
      <c r="E12322" s="4"/>
      <c r="AK12322" s="3"/>
    </row>
    <row r="12323" spans="3:37">
      <c r="C12323" s="3"/>
      <c r="D12323" s="3"/>
      <c r="E12323" s="4"/>
      <c r="AK12323" s="3"/>
    </row>
    <row r="12324" spans="3:37">
      <c r="C12324" s="3"/>
      <c r="D12324" s="3"/>
      <c r="E12324" s="4"/>
      <c r="AK12324" s="3"/>
    </row>
    <row r="12325" spans="3:37">
      <c r="C12325" s="3"/>
      <c r="D12325" s="3"/>
      <c r="E12325" s="4"/>
      <c r="AK12325" s="3"/>
    </row>
    <row r="12326" spans="3:37">
      <c r="C12326" s="3"/>
      <c r="D12326" s="3"/>
      <c r="E12326" s="4"/>
      <c r="V12326" s="4"/>
      <c r="X12326" s="4"/>
    </row>
    <row r="12327" spans="3:37">
      <c r="C12327" s="3"/>
      <c r="D12327" s="3"/>
      <c r="E12327" s="4"/>
      <c r="V12327" s="4"/>
      <c r="X12327" s="4"/>
    </row>
    <row r="12328" spans="3:37">
      <c r="C12328" s="3"/>
      <c r="D12328" s="3"/>
      <c r="E12328" s="4"/>
      <c r="V12328" s="4"/>
      <c r="X12328" s="4"/>
    </row>
    <row r="12329" spans="3:37">
      <c r="C12329" s="3"/>
      <c r="D12329" s="3"/>
      <c r="E12329" s="4"/>
      <c r="V12329" s="4"/>
      <c r="X12329" s="4"/>
    </row>
    <row r="12330" spans="3:37">
      <c r="C12330" s="3"/>
      <c r="D12330" s="3"/>
      <c r="E12330" s="4"/>
      <c r="V12330" s="4"/>
      <c r="X12330" s="4"/>
    </row>
    <row r="12331" spans="3:37">
      <c r="C12331" s="3"/>
      <c r="D12331" s="3"/>
      <c r="E12331" s="4"/>
      <c r="V12331" s="4"/>
      <c r="X12331" s="4"/>
    </row>
    <row r="12332" spans="3:37">
      <c r="C12332" s="3"/>
      <c r="D12332" s="3"/>
      <c r="E12332" s="4"/>
      <c r="V12332" s="4"/>
      <c r="X12332" s="4"/>
    </row>
    <row r="12333" spans="3:37">
      <c r="C12333" s="3"/>
      <c r="D12333" s="3"/>
      <c r="E12333" s="4"/>
      <c r="V12333" s="4"/>
      <c r="X12333" s="4"/>
    </row>
    <row r="12334" spans="3:37">
      <c r="C12334" s="3"/>
      <c r="D12334" s="3"/>
      <c r="E12334" s="4"/>
      <c r="V12334" s="4"/>
      <c r="X12334" s="4"/>
    </row>
    <row r="12335" spans="3:37">
      <c r="C12335" s="3"/>
      <c r="D12335" s="3"/>
      <c r="E12335" s="4"/>
      <c r="V12335" s="4"/>
      <c r="X12335" s="4"/>
    </row>
    <row r="12336" spans="3:37">
      <c r="C12336" s="3"/>
      <c r="D12336" s="3"/>
      <c r="E12336" s="4"/>
      <c r="V12336" s="4"/>
      <c r="X12336" s="4"/>
    </row>
    <row r="12337" spans="3:37">
      <c r="C12337" s="3"/>
      <c r="D12337" s="3"/>
      <c r="E12337" s="4"/>
      <c r="V12337" s="4"/>
      <c r="X12337" s="4"/>
    </row>
    <row r="12338" spans="3:37">
      <c r="C12338" s="3"/>
      <c r="D12338" s="3"/>
      <c r="E12338" s="4"/>
      <c r="V12338" s="4"/>
      <c r="X12338" s="4"/>
      <c r="AK12338" s="3"/>
    </row>
    <row r="12339" spans="3:37">
      <c r="C12339" s="3"/>
      <c r="D12339" s="3"/>
      <c r="E12339" s="4"/>
      <c r="V12339" s="4"/>
      <c r="X12339" s="4"/>
      <c r="AK12339" s="3"/>
    </row>
    <row r="12340" spans="3:37">
      <c r="C12340" s="3"/>
      <c r="D12340" s="3"/>
      <c r="E12340" s="4"/>
      <c r="V12340" s="4"/>
      <c r="X12340" s="4"/>
      <c r="AK12340" s="3"/>
    </row>
    <row r="12341" spans="3:37">
      <c r="C12341" s="3"/>
      <c r="D12341" s="3"/>
      <c r="E12341" s="4"/>
      <c r="AK12341" s="3"/>
    </row>
    <row r="12342" spans="3:37">
      <c r="C12342" s="3"/>
      <c r="D12342" s="3"/>
      <c r="E12342" s="4"/>
      <c r="AK12342" s="3"/>
    </row>
    <row r="12343" spans="3:37">
      <c r="C12343" s="3"/>
      <c r="D12343" s="3"/>
      <c r="E12343" s="4"/>
    </row>
    <row r="12344" spans="3:37">
      <c r="C12344" s="3"/>
      <c r="D12344" s="3"/>
      <c r="E12344" s="4"/>
      <c r="V12344" s="4"/>
      <c r="X12344" s="4"/>
      <c r="AK12344" s="3"/>
    </row>
    <row r="12345" spans="3:37">
      <c r="C12345" s="3"/>
      <c r="D12345" s="3"/>
      <c r="E12345" s="4"/>
      <c r="V12345" s="4"/>
      <c r="X12345" s="4"/>
      <c r="AK12345" s="3"/>
    </row>
    <row r="12346" spans="3:37">
      <c r="C12346" s="3"/>
      <c r="D12346" s="3"/>
      <c r="E12346" s="4"/>
      <c r="V12346" s="4"/>
      <c r="X12346" s="4"/>
      <c r="AK12346" s="3"/>
    </row>
    <row r="12347" spans="3:37">
      <c r="C12347" s="3"/>
      <c r="D12347" s="3"/>
      <c r="E12347" s="4"/>
      <c r="AK12347" s="3"/>
    </row>
    <row r="12348" spans="3:37">
      <c r="C12348" s="3"/>
      <c r="D12348" s="3"/>
      <c r="E12348" s="4"/>
      <c r="AK12348" s="3"/>
    </row>
    <row r="12349" spans="3:37">
      <c r="C12349" s="3"/>
      <c r="D12349" s="3"/>
      <c r="E12349" s="4"/>
      <c r="AK12349" s="3"/>
    </row>
    <row r="12350" spans="3:37">
      <c r="C12350" s="3"/>
      <c r="D12350" s="3"/>
      <c r="E12350" s="4"/>
      <c r="AK12350" s="3"/>
    </row>
    <row r="12351" spans="3:37">
      <c r="C12351" s="3"/>
      <c r="D12351" s="3"/>
      <c r="E12351" s="4"/>
      <c r="AK12351" s="3"/>
    </row>
    <row r="12352" spans="3:37">
      <c r="C12352" s="3"/>
      <c r="D12352" s="3"/>
      <c r="E12352" s="4"/>
      <c r="AK12352" s="3"/>
    </row>
    <row r="12353" spans="3:37">
      <c r="C12353" s="3"/>
      <c r="D12353" s="3"/>
      <c r="E12353" s="4"/>
      <c r="AK12353" s="3"/>
    </row>
    <row r="12354" spans="3:37">
      <c r="C12354" s="3"/>
      <c r="D12354" s="3"/>
      <c r="E12354" s="4"/>
      <c r="AK12354" s="3"/>
    </row>
    <row r="12355" spans="3:37">
      <c r="C12355" s="3"/>
      <c r="D12355" s="3"/>
      <c r="E12355" s="4"/>
      <c r="AK12355" s="3"/>
    </row>
    <row r="12356" spans="3:37">
      <c r="C12356" s="3"/>
      <c r="D12356" s="3"/>
      <c r="E12356" s="4"/>
      <c r="AK12356" s="3"/>
    </row>
    <row r="12357" spans="3:37">
      <c r="C12357" s="3"/>
      <c r="D12357" s="3"/>
      <c r="E12357" s="4"/>
      <c r="V12357" s="4"/>
      <c r="X12357" s="4"/>
      <c r="AK12357" s="3"/>
    </row>
    <row r="12358" spans="3:37">
      <c r="C12358" s="3"/>
      <c r="D12358" s="3"/>
      <c r="E12358" s="4"/>
      <c r="V12358" s="4"/>
      <c r="X12358" s="4"/>
    </row>
    <row r="12359" spans="3:37">
      <c r="C12359" s="3"/>
      <c r="D12359" s="3"/>
      <c r="E12359" s="4"/>
      <c r="V12359" s="4"/>
      <c r="X12359" s="4"/>
    </row>
    <row r="12360" spans="3:37">
      <c r="C12360" s="3"/>
      <c r="D12360" s="3"/>
      <c r="E12360" s="4"/>
      <c r="V12360" s="4"/>
      <c r="X12360" s="4"/>
      <c r="AK12360" s="3"/>
    </row>
    <row r="12361" spans="3:37">
      <c r="C12361" s="3"/>
      <c r="D12361" s="3"/>
      <c r="E12361" s="4"/>
      <c r="V12361" s="4"/>
      <c r="X12361" s="4"/>
      <c r="AK12361" s="3"/>
    </row>
    <row r="12362" spans="3:37">
      <c r="C12362" s="3"/>
      <c r="D12362" s="3"/>
      <c r="E12362" s="4"/>
      <c r="V12362" s="4"/>
      <c r="X12362" s="4"/>
    </row>
    <row r="12363" spans="3:37">
      <c r="C12363" s="3"/>
      <c r="D12363" s="3"/>
      <c r="E12363" s="4"/>
      <c r="V12363" s="4"/>
      <c r="X12363" s="4"/>
    </row>
    <row r="12364" spans="3:37">
      <c r="C12364" s="3"/>
      <c r="D12364" s="3"/>
      <c r="E12364" s="4"/>
    </row>
    <row r="12365" spans="3:37">
      <c r="C12365" s="3"/>
      <c r="D12365" s="3"/>
      <c r="E12365" s="4"/>
      <c r="V12365" s="4"/>
      <c r="X12365" s="4"/>
    </row>
    <row r="12366" spans="3:37">
      <c r="C12366" s="3"/>
      <c r="D12366" s="3"/>
      <c r="E12366" s="4"/>
      <c r="V12366" s="4"/>
      <c r="X12366" s="4"/>
    </row>
    <row r="12367" spans="3:37">
      <c r="C12367" s="3"/>
      <c r="D12367" s="3"/>
      <c r="E12367" s="4"/>
      <c r="V12367" s="4"/>
      <c r="X12367" s="4"/>
    </row>
    <row r="12368" spans="3:37">
      <c r="C12368" s="3"/>
      <c r="D12368" s="3"/>
      <c r="E12368" s="4"/>
      <c r="V12368" s="4"/>
      <c r="X12368" s="4"/>
      <c r="AK12368" s="3"/>
    </row>
    <row r="12369" spans="3:37">
      <c r="C12369" s="3"/>
      <c r="D12369" s="3"/>
      <c r="E12369" s="4"/>
      <c r="V12369" s="4"/>
      <c r="X12369" s="4"/>
      <c r="AK12369" s="3"/>
    </row>
    <row r="12370" spans="3:37">
      <c r="C12370" s="3"/>
      <c r="D12370" s="3"/>
      <c r="E12370" s="4"/>
      <c r="V12370" s="4"/>
      <c r="X12370" s="4"/>
      <c r="AK12370" s="3"/>
    </row>
    <row r="12371" spans="3:37">
      <c r="C12371" s="3"/>
      <c r="D12371" s="3"/>
      <c r="E12371" s="4"/>
      <c r="V12371" s="4"/>
      <c r="X12371" s="4"/>
      <c r="AK12371" s="3"/>
    </row>
    <row r="12372" spans="3:37">
      <c r="C12372" s="3"/>
      <c r="D12372" s="3"/>
      <c r="E12372" s="4"/>
      <c r="V12372" s="4"/>
      <c r="X12372" s="4"/>
    </row>
    <row r="12373" spans="3:37">
      <c r="C12373" s="3"/>
      <c r="D12373" s="3"/>
      <c r="E12373" s="4"/>
      <c r="V12373" s="4"/>
      <c r="X12373" s="4"/>
    </row>
    <row r="12374" spans="3:37">
      <c r="C12374" s="3"/>
      <c r="D12374" s="3"/>
      <c r="E12374" s="4"/>
      <c r="V12374" s="4"/>
      <c r="X12374" s="4"/>
    </row>
    <row r="12375" spans="3:37">
      <c r="C12375" s="3"/>
      <c r="D12375" s="3"/>
      <c r="E12375" s="4"/>
      <c r="V12375" s="4"/>
      <c r="X12375" s="4"/>
    </row>
    <row r="12376" spans="3:37">
      <c r="C12376" s="3"/>
      <c r="D12376" s="3"/>
      <c r="E12376" s="4"/>
      <c r="V12376" s="4"/>
      <c r="X12376" s="4"/>
    </row>
    <row r="12377" spans="3:37">
      <c r="C12377" s="3"/>
      <c r="D12377" s="3"/>
      <c r="E12377" s="4"/>
      <c r="V12377" s="4"/>
      <c r="X12377" s="4"/>
      <c r="AK12377" s="3"/>
    </row>
    <row r="12378" spans="3:37">
      <c r="C12378" s="3"/>
      <c r="D12378" s="3"/>
      <c r="E12378" s="4"/>
      <c r="V12378" s="4"/>
      <c r="X12378" s="4"/>
    </row>
    <row r="12379" spans="3:37">
      <c r="C12379" s="3"/>
      <c r="D12379" s="3"/>
      <c r="E12379" s="4"/>
      <c r="V12379" s="4"/>
      <c r="X12379" s="4"/>
    </row>
    <row r="12380" spans="3:37">
      <c r="C12380" s="3"/>
      <c r="D12380" s="3"/>
      <c r="E12380" s="4"/>
      <c r="V12380" s="4"/>
      <c r="X12380" s="4"/>
    </row>
    <row r="12381" spans="3:37">
      <c r="C12381" s="3"/>
      <c r="D12381" s="3"/>
      <c r="E12381" s="4"/>
      <c r="V12381" s="4"/>
      <c r="X12381" s="4"/>
    </row>
    <row r="12382" spans="3:37">
      <c r="C12382" s="3"/>
      <c r="D12382" s="3"/>
      <c r="E12382" s="4"/>
      <c r="V12382" s="4"/>
      <c r="X12382" s="4"/>
    </row>
    <row r="12383" spans="3:37">
      <c r="C12383" s="3"/>
      <c r="D12383" s="3"/>
      <c r="E12383" s="4"/>
      <c r="V12383" s="4"/>
      <c r="X12383" s="4"/>
    </row>
    <row r="12384" spans="3:37">
      <c r="C12384" s="3"/>
      <c r="D12384" s="3"/>
      <c r="E12384" s="4"/>
      <c r="V12384" s="4"/>
      <c r="X12384" s="4"/>
      <c r="AK12384" s="3"/>
    </row>
    <row r="12385" spans="3:37">
      <c r="C12385" s="3"/>
      <c r="D12385" s="3"/>
      <c r="E12385" s="4"/>
      <c r="V12385" s="4"/>
      <c r="X12385" s="4"/>
      <c r="AK12385" s="3"/>
    </row>
    <row r="12386" spans="3:37">
      <c r="C12386" s="3"/>
      <c r="D12386" s="3"/>
      <c r="E12386" s="4"/>
      <c r="AK12386" s="3"/>
    </row>
    <row r="12387" spans="3:37">
      <c r="C12387" s="3"/>
      <c r="D12387" s="3"/>
      <c r="E12387" s="4"/>
      <c r="AK12387" s="3"/>
    </row>
    <row r="12388" spans="3:37">
      <c r="C12388" s="3"/>
      <c r="D12388" s="3"/>
      <c r="E12388" s="4"/>
      <c r="V12388" s="4"/>
      <c r="X12388" s="4"/>
    </row>
    <row r="12389" spans="3:37">
      <c r="C12389" s="3"/>
      <c r="D12389" s="3"/>
      <c r="E12389" s="4"/>
      <c r="V12389" s="4"/>
      <c r="X12389" s="4"/>
    </row>
    <row r="12390" spans="3:37">
      <c r="C12390" s="3"/>
      <c r="D12390" s="3"/>
      <c r="E12390" s="4"/>
      <c r="V12390" s="4"/>
      <c r="X12390" s="4"/>
    </row>
    <row r="12391" spans="3:37">
      <c r="C12391" s="3"/>
      <c r="D12391" s="3"/>
      <c r="E12391" s="4"/>
      <c r="V12391" s="4"/>
      <c r="X12391" s="4"/>
    </row>
    <row r="12392" spans="3:37">
      <c r="C12392" s="3"/>
      <c r="D12392" s="3"/>
      <c r="E12392" s="4"/>
      <c r="V12392" s="4"/>
      <c r="X12392" s="4"/>
    </row>
    <row r="12393" spans="3:37">
      <c r="C12393" s="3"/>
      <c r="D12393" s="3"/>
      <c r="E12393" s="4"/>
      <c r="V12393" s="4"/>
      <c r="X12393" s="4"/>
    </row>
    <row r="12394" spans="3:37">
      <c r="C12394" s="3"/>
      <c r="D12394" s="3"/>
      <c r="E12394" s="4"/>
      <c r="V12394" s="4"/>
      <c r="X12394" s="4"/>
    </row>
    <row r="12395" spans="3:37">
      <c r="C12395" s="3"/>
      <c r="D12395" s="3"/>
      <c r="E12395" s="4"/>
      <c r="V12395" s="4"/>
      <c r="X12395" s="4"/>
    </row>
    <row r="12396" spans="3:37">
      <c r="C12396" s="3"/>
      <c r="D12396" s="3"/>
      <c r="E12396" s="4"/>
      <c r="V12396" s="4"/>
      <c r="X12396" s="4"/>
    </row>
    <row r="12397" spans="3:37">
      <c r="C12397" s="3"/>
      <c r="D12397" s="3"/>
      <c r="E12397" s="4"/>
      <c r="V12397" s="4"/>
      <c r="X12397" s="4"/>
    </row>
    <row r="12398" spans="3:37">
      <c r="C12398" s="3"/>
      <c r="D12398" s="3"/>
      <c r="E12398" s="4"/>
      <c r="V12398" s="4"/>
      <c r="X12398" s="4"/>
    </row>
    <row r="12399" spans="3:37">
      <c r="C12399" s="3"/>
      <c r="D12399" s="3"/>
      <c r="E12399" s="4"/>
      <c r="V12399" s="4"/>
      <c r="X12399" s="4"/>
    </row>
    <row r="12400" spans="3:37">
      <c r="C12400" s="3"/>
      <c r="D12400" s="3"/>
      <c r="E12400" s="4"/>
      <c r="V12400" s="4"/>
      <c r="X12400" s="4"/>
    </row>
    <row r="12401" spans="3:37">
      <c r="C12401" s="3"/>
      <c r="D12401" s="3"/>
      <c r="E12401" s="4"/>
      <c r="V12401" s="4"/>
      <c r="X12401" s="4"/>
    </row>
    <row r="12402" spans="3:37">
      <c r="C12402" s="3"/>
      <c r="D12402" s="3"/>
      <c r="E12402" s="4"/>
    </row>
    <row r="12403" spans="3:37">
      <c r="C12403" s="3"/>
      <c r="D12403" s="3"/>
      <c r="E12403" s="4"/>
      <c r="V12403" s="4"/>
      <c r="X12403" s="4"/>
      <c r="AK12403" s="3"/>
    </row>
    <row r="12404" spans="3:37">
      <c r="C12404" s="3"/>
      <c r="D12404" s="3"/>
      <c r="E12404" s="4"/>
      <c r="V12404" s="4"/>
      <c r="X12404" s="4"/>
    </row>
    <row r="12405" spans="3:37">
      <c r="C12405" s="3"/>
      <c r="D12405" s="3"/>
      <c r="E12405" s="4"/>
      <c r="V12405" s="4"/>
      <c r="X12405" s="4"/>
    </row>
    <row r="12406" spans="3:37">
      <c r="C12406" s="3"/>
      <c r="D12406" s="3"/>
      <c r="E12406" s="4"/>
      <c r="V12406" s="4"/>
      <c r="X12406" s="4"/>
      <c r="AK12406" s="3"/>
    </row>
    <row r="12407" spans="3:37">
      <c r="C12407" s="3"/>
      <c r="D12407" s="3"/>
      <c r="E12407" s="4"/>
      <c r="V12407" s="4"/>
      <c r="X12407" s="4"/>
      <c r="AK12407" s="3"/>
    </row>
    <row r="12408" spans="3:37">
      <c r="C12408" s="3"/>
      <c r="D12408" s="3"/>
      <c r="E12408" s="4"/>
      <c r="V12408" s="4"/>
      <c r="X12408" s="4"/>
      <c r="AK12408" s="3"/>
    </row>
    <row r="12409" spans="3:37">
      <c r="C12409" s="3"/>
      <c r="D12409" s="3"/>
      <c r="E12409" s="4"/>
      <c r="AK12409" s="3"/>
    </row>
    <row r="12410" spans="3:37">
      <c r="C12410" s="3"/>
      <c r="D12410" s="3"/>
      <c r="E12410" s="4"/>
      <c r="AK12410" s="3"/>
    </row>
    <row r="12411" spans="3:37">
      <c r="C12411" s="3"/>
      <c r="D12411" s="3"/>
      <c r="E12411" s="4"/>
      <c r="V12411" s="4"/>
      <c r="X12411" s="4"/>
    </row>
    <row r="12412" spans="3:37">
      <c r="C12412" s="3"/>
      <c r="D12412" s="3"/>
      <c r="E12412" s="4"/>
      <c r="V12412" s="4"/>
      <c r="X12412" s="4"/>
    </row>
    <row r="12413" spans="3:37">
      <c r="C12413" s="3"/>
      <c r="D12413" s="3"/>
      <c r="E12413" s="4"/>
      <c r="V12413" s="4"/>
      <c r="X12413" s="4"/>
    </row>
    <row r="12414" spans="3:37">
      <c r="C12414" s="3"/>
      <c r="D12414" s="3"/>
      <c r="E12414" s="4"/>
      <c r="V12414" s="4"/>
      <c r="X12414" s="4"/>
      <c r="AK12414" s="3"/>
    </row>
    <row r="12415" spans="3:37">
      <c r="C12415" s="3"/>
      <c r="D12415" s="3"/>
      <c r="E12415" s="4"/>
      <c r="V12415" s="4"/>
      <c r="X12415" s="4"/>
      <c r="AK12415" s="3"/>
    </row>
    <row r="12416" spans="3:37">
      <c r="C12416" s="3"/>
      <c r="D12416" s="3"/>
      <c r="E12416" s="4"/>
      <c r="V12416" s="4"/>
      <c r="X12416" s="4"/>
      <c r="AK12416" s="3"/>
    </row>
    <row r="12417" spans="3:37">
      <c r="C12417" s="3"/>
      <c r="D12417" s="3"/>
      <c r="E12417" s="4"/>
      <c r="V12417" s="4"/>
      <c r="X12417" s="4"/>
      <c r="AK12417" s="3"/>
    </row>
    <row r="12418" spans="3:37">
      <c r="C12418" s="3"/>
      <c r="D12418" s="3"/>
      <c r="E12418" s="4"/>
      <c r="V12418" s="4"/>
      <c r="X12418" s="4"/>
      <c r="AK12418" s="3"/>
    </row>
    <row r="12419" spans="3:37">
      <c r="C12419" s="3"/>
      <c r="D12419" s="3"/>
      <c r="E12419" s="4"/>
      <c r="V12419" s="4"/>
      <c r="X12419" s="4"/>
      <c r="AK12419" s="3"/>
    </row>
    <row r="12420" spans="3:37">
      <c r="C12420" s="3"/>
      <c r="D12420" s="3"/>
      <c r="E12420" s="4"/>
      <c r="V12420" s="4"/>
      <c r="X12420" s="4"/>
      <c r="AK12420" s="3"/>
    </row>
    <row r="12421" spans="3:37">
      <c r="C12421" s="3"/>
      <c r="D12421" s="3"/>
      <c r="E12421" s="4"/>
      <c r="V12421" s="4"/>
      <c r="X12421" s="4"/>
    </row>
    <row r="12422" spans="3:37">
      <c r="C12422" s="3"/>
      <c r="D12422" s="3"/>
      <c r="E12422" s="4"/>
      <c r="V12422" s="4"/>
      <c r="X12422" s="4"/>
    </row>
    <row r="12423" spans="3:37">
      <c r="C12423" s="3"/>
      <c r="D12423" s="3"/>
      <c r="E12423" s="4"/>
      <c r="V12423" s="4"/>
      <c r="X12423" s="4"/>
    </row>
    <row r="12424" spans="3:37">
      <c r="C12424" s="3"/>
      <c r="D12424" s="3"/>
      <c r="E12424" s="4"/>
      <c r="V12424" s="4"/>
      <c r="X12424" s="4"/>
    </row>
    <row r="12425" spans="3:37">
      <c r="C12425" s="3"/>
      <c r="D12425" s="3"/>
      <c r="E12425" s="4"/>
      <c r="V12425" s="4"/>
      <c r="X12425" s="4"/>
      <c r="AK12425" s="3"/>
    </row>
    <row r="12426" spans="3:37">
      <c r="C12426" s="3"/>
      <c r="D12426" s="3"/>
      <c r="E12426" s="4"/>
      <c r="AK12426" s="3"/>
    </row>
    <row r="12427" spans="3:37">
      <c r="C12427" s="3"/>
      <c r="D12427" s="3"/>
      <c r="E12427" s="4"/>
    </row>
    <row r="12428" spans="3:37">
      <c r="C12428" s="3"/>
      <c r="D12428" s="3"/>
      <c r="E12428" s="4"/>
      <c r="AK12428" s="3"/>
    </row>
    <row r="12429" spans="3:37">
      <c r="C12429" s="3"/>
      <c r="D12429" s="3"/>
      <c r="E12429" s="4"/>
    </row>
    <row r="12430" spans="3:37">
      <c r="C12430" s="3"/>
      <c r="D12430" s="3"/>
      <c r="E12430" s="4"/>
    </row>
    <row r="12431" spans="3:37">
      <c r="C12431" s="3"/>
      <c r="D12431" s="3"/>
      <c r="E12431" s="4"/>
      <c r="V12431" s="4"/>
      <c r="X12431" s="4"/>
      <c r="AK12431" s="3"/>
    </row>
    <row r="12432" spans="3:37">
      <c r="C12432" s="3"/>
      <c r="D12432" s="3"/>
      <c r="E12432" s="4"/>
      <c r="AK12432" s="3"/>
    </row>
    <row r="12433" spans="3:37">
      <c r="C12433" s="3"/>
      <c r="D12433" s="3"/>
      <c r="E12433" s="4"/>
    </row>
    <row r="12434" spans="3:37">
      <c r="C12434" s="3"/>
      <c r="D12434" s="3"/>
      <c r="E12434" s="4"/>
      <c r="AK12434" s="3"/>
    </row>
    <row r="12435" spans="3:37">
      <c r="C12435" s="3"/>
      <c r="D12435" s="3"/>
      <c r="E12435" s="4"/>
      <c r="AK12435" s="3"/>
    </row>
    <row r="12436" spans="3:37">
      <c r="C12436" s="3"/>
      <c r="D12436" s="3"/>
      <c r="E12436" s="4"/>
      <c r="AK12436" s="3"/>
    </row>
    <row r="12437" spans="3:37">
      <c r="C12437" s="3"/>
      <c r="D12437" s="3"/>
      <c r="E12437" s="4"/>
      <c r="AK12437" s="3"/>
    </row>
    <row r="12438" spans="3:37">
      <c r="C12438" s="3"/>
      <c r="D12438" s="3"/>
      <c r="E12438" s="4"/>
      <c r="AK12438" s="3"/>
    </row>
    <row r="12439" spans="3:37">
      <c r="C12439" s="3"/>
      <c r="D12439" s="3"/>
      <c r="E12439" s="4"/>
      <c r="AK12439" s="3"/>
    </row>
    <row r="12440" spans="3:37">
      <c r="C12440" s="3"/>
      <c r="D12440" s="3"/>
      <c r="E12440" s="4"/>
      <c r="AK12440" s="3"/>
    </row>
    <row r="12441" spans="3:37">
      <c r="C12441" s="3"/>
      <c r="D12441" s="3"/>
      <c r="E12441" s="4"/>
    </row>
    <row r="12442" spans="3:37">
      <c r="C12442" s="3"/>
      <c r="D12442" s="3"/>
      <c r="E12442" s="4"/>
      <c r="AK12442" s="3"/>
    </row>
    <row r="12443" spans="3:37">
      <c r="C12443" s="3"/>
      <c r="D12443" s="3"/>
      <c r="E12443" s="4"/>
      <c r="AK12443" s="3"/>
    </row>
    <row r="12444" spans="3:37">
      <c r="C12444" s="3"/>
      <c r="D12444" s="3"/>
      <c r="E12444" s="4"/>
      <c r="AK12444" s="3"/>
    </row>
    <row r="12445" spans="3:37">
      <c r="C12445" s="3"/>
      <c r="D12445" s="3"/>
      <c r="E12445" s="4"/>
      <c r="AK12445" s="3"/>
    </row>
    <row r="12446" spans="3:37">
      <c r="C12446" s="3"/>
      <c r="D12446" s="3"/>
      <c r="E12446" s="4"/>
      <c r="V12446" s="4"/>
      <c r="X12446" s="4"/>
      <c r="AK12446" s="3"/>
    </row>
    <row r="12447" spans="3:37">
      <c r="C12447" s="3"/>
      <c r="D12447" s="3"/>
      <c r="E12447" s="4"/>
      <c r="V12447" s="4"/>
      <c r="X12447" s="4"/>
    </row>
    <row r="12448" spans="3:37">
      <c r="C12448" s="3"/>
      <c r="D12448" s="3"/>
      <c r="E12448" s="4"/>
      <c r="V12448" s="4"/>
      <c r="X12448" s="4"/>
    </row>
    <row r="12449" spans="3:37">
      <c r="C12449" s="3"/>
      <c r="D12449" s="3"/>
      <c r="E12449" s="4"/>
      <c r="V12449" s="4"/>
      <c r="X12449" s="4"/>
    </row>
    <row r="12450" spans="3:37">
      <c r="C12450" s="3"/>
      <c r="D12450" s="3"/>
      <c r="E12450" s="4"/>
      <c r="AK12450" s="3"/>
    </row>
    <row r="12451" spans="3:37">
      <c r="C12451" s="3"/>
      <c r="D12451" s="3"/>
      <c r="E12451" s="4"/>
    </row>
    <row r="12452" spans="3:37">
      <c r="C12452" s="3"/>
      <c r="D12452" s="3"/>
      <c r="E12452" s="4"/>
    </row>
    <row r="12453" spans="3:37">
      <c r="C12453" s="3"/>
      <c r="D12453" s="3"/>
      <c r="E12453" s="4"/>
      <c r="V12453" s="4"/>
      <c r="X12453" s="4"/>
      <c r="AK12453" s="3"/>
    </row>
    <row r="12454" spans="3:37">
      <c r="C12454" s="3"/>
      <c r="D12454" s="3"/>
      <c r="E12454" s="4"/>
      <c r="V12454" s="4"/>
      <c r="X12454" s="4"/>
      <c r="AK12454" s="3"/>
    </row>
    <row r="12455" spans="3:37">
      <c r="C12455" s="3"/>
      <c r="D12455" s="3"/>
      <c r="E12455" s="4"/>
      <c r="AK12455" s="3"/>
    </row>
    <row r="12456" spans="3:37">
      <c r="C12456" s="3"/>
      <c r="D12456" s="3"/>
      <c r="E12456" s="4"/>
      <c r="AK12456" s="3"/>
    </row>
    <row r="12457" spans="3:37">
      <c r="C12457" s="3"/>
      <c r="D12457" s="3"/>
      <c r="E12457" s="4"/>
      <c r="V12457" s="4"/>
      <c r="X12457" s="4"/>
      <c r="AK12457" s="3"/>
    </row>
    <row r="12458" spans="3:37">
      <c r="C12458" s="3"/>
      <c r="D12458" s="3"/>
      <c r="E12458" s="4"/>
      <c r="V12458" s="4"/>
      <c r="X12458" s="4"/>
      <c r="AK12458" s="3"/>
    </row>
    <row r="12459" spans="3:37">
      <c r="C12459" s="3"/>
      <c r="D12459" s="3"/>
      <c r="E12459" s="4"/>
      <c r="V12459" s="4"/>
      <c r="X12459" s="4"/>
      <c r="AK12459" s="3"/>
    </row>
    <row r="12460" spans="3:37">
      <c r="C12460" s="3"/>
      <c r="D12460" s="3"/>
      <c r="E12460" s="4"/>
      <c r="V12460" s="4"/>
      <c r="X12460" s="4"/>
      <c r="AK12460" s="3"/>
    </row>
    <row r="12461" spans="3:37">
      <c r="C12461" s="3"/>
      <c r="D12461" s="3"/>
      <c r="E12461" s="4"/>
      <c r="AK12461" s="3"/>
    </row>
    <row r="12462" spans="3:37">
      <c r="C12462" s="3"/>
      <c r="D12462" s="3"/>
      <c r="E12462" s="4"/>
      <c r="AK12462" s="3"/>
    </row>
    <row r="12463" spans="3:37">
      <c r="C12463" s="3"/>
      <c r="D12463" s="3"/>
      <c r="E12463" s="4"/>
      <c r="AK12463" s="3"/>
    </row>
    <row r="12464" spans="3:37">
      <c r="C12464" s="3"/>
      <c r="D12464" s="3"/>
      <c r="E12464" s="4"/>
      <c r="AK12464" s="3"/>
    </row>
    <row r="12465" spans="3:37">
      <c r="C12465" s="3"/>
      <c r="D12465" s="3"/>
      <c r="E12465" s="4"/>
      <c r="AK12465" s="3"/>
    </row>
    <row r="12466" spans="3:37">
      <c r="C12466" s="3"/>
      <c r="D12466" s="3"/>
      <c r="E12466" s="4"/>
      <c r="AK12466" s="3"/>
    </row>
    <row r="12467" spans="3:37">
      <c r="C12467" s="3"/>
      <c r="D12467" s="3"/>
      <c r="E12467" s="4"/>
      <c r="AK12467" s="3"/>
    </row>
    <row r="12468" spans="3:37">
      <c r="C12468" s="3"/>
      <c r="D12468" s="3"/>
      <c r="E12468" s="4"/>
      <c r="AK12468" s="3"/>
    </row>
    <row r="12469" spans="3:37">
      <c r="C12469" s="3"/>
      <c r="D12469" s="3"/>
      <c r="E12469" s="4"/>
      <c r="V12469" s="4"/>
      <c r="X12469" s="4"/>
      <c r="AK12469" s="3"/>
    </row>
    <row r="12470" spans="3:37">
      <c r="C12470" s="3"/>
      <c r="D12470" s="3"/>
      <c r="E12470" s="4"/>
      <c r="V12470" s="4"/>
      <c r="X12470" s="4"/>
      <c r="AK12470" s="3"/>
    </row>
    <row r="12471" spans="3:37">
      <c r="C12471" s="3"/>
      <c r="D12471" s="3"/>
      <c r="E12471" s="4"/>
      <c r="V12471" s="4"/>
      <c r="X12471" s="4"/>
      <c r="AK12471" s="3"/>
    </row>
    <row r="12472" spans="3:37">
      <c r="C12472" s="3"/>
      <c r="D12472" s="3"/>
      <c r="E12472" s="4"/>
      <c r="AK12472" s="3"/>
    </row>
    <row r="12473" spans="3:37">
      <c r="C12473" s="3"/>
      <c r="D12473" s="3"/>
      <c r="E12473" s="4"/>
      <c r="AK12473" s="3"/>
    </row>
    <row r="12474" spans="3:37">
      <c r="C12474" s="3"/>
      <c r="D12474" s="3"/>
      <c r="E12474" s="4"/>
      <c r="AK12474" s="3"/>
    </row>
    <row r="12475" spans="3:37">
      <c r="C12475" s="3"/>
      <c r="D12475" s="3"/>
      <c r="E12475" s="4"/>
    </row>
    <row r="12476" spans="3:37">
      <c r="C12476" s="3"/>
      <c r="D12476" s="3"/>
      <c r="E12476" s="4"/>
      <c r="AK12476" s="3"/>
    </row>
    <row r="12477" spans="3:37">
      <c r="C12477" s="3"/>
      <c r="D12477" s="3"/>
      <c r="E12477" s="4"/>
      <c r="AK12477" s="3"/>
    </row>
    <row r="12478" spans="3:37">
      <c r="C12478" s="3"/>
      <c r="D12478" s="3"/>
      <c r="E12478" s="4"/>
      <c r="AK12478" s="3"/>
    </row>
    <row r="12479" spans="3:37">
      <c r="C12479" s="3"/>
      <c r="D12479" s="3"/>
      <c r="E12479" s="4"/>
      <c r="AK12479" s="3"/>
    </row>
    <row r="12480" spans="3:37">
      <c r="C12480" s="3"/>
      <c r="D12480" s="3"/>
      <c r="E12480" s="4"/>
      <c r="AK12480" s="3"/>
    </row>
    <row r="12481" spans="3:37">
      <c r="C12481" s="3"/>
      <c r="D12481" s="3"/>
      <c r="E12481" s="4"/>
      <c r="AK12481" s="3"/>
    </row>
    <row r="12482" spans="3:37">
      <c r="C12482" s="3"/>
      <c r="D12482" s="3"/>
      <c r="E12482" s="4"/>
      <c r="V12482" s="4"/>
      <c r="X12482" s="4"/>
      <c r="AK12482" s="3"/>
    </row>
    <row r="12483" spans="3:37">
      <c r="C12483" s="3"/>
      <c r="D12483" s="3"/>
      <c r="E12483" s="4"/>
      <c r="V12483" s="4"/>
      <c r="X12483" s="4"/>
    </row>
    <row r="12484" spans="3:37">
      <c r="C12484" s="3"/>
      <c r="D12484" s="3"/>
      <c r="E12484" s="4"/>
      <c r="V12484" s="4"/>
      <c r="X12484" s="4"/>
    </row>
    <row r="12485" spans="3:37">
      <c r="C12485" s="3"/>
      <c r="D12485" s="3"/>
      <c r="E12485" s="4"/>
      <c r="V12485" s="4"/>
      <c r="X12485" s="4"/>
    </row>
    <row r="12486" spans="3:37">
      <c r="C12486" s="3"/>
      <c r="D12486" s="3"/>
      <c r="E12486" s="4"/>
      <c r="V12486" s="4"/>
      <c r="X12486" s="4"/>
      <c r="AK12486" s="3"/>
    </row>
    <row r="12487" spans="3:37">
      <c r="C12487" s="3"/>
      <c r="D12487" s="3"/>
      <c r="E12487" s="4"/>
      <c r="V12487" s="4"/>
      <c r="X12487" s="4"/>
      <c r="AK12487" s="3"/>
    </row>
    <row r="12488" spans="3:37">
      <c r="C12488" s="3"/>
      <c r="D12488" s="3"/>
      <c r="E12488" s="4"/>
      <c r="V12488" s="4"/>
      <c r="X12488" s="4"/>
      <c r="AK12488" s="3"/>
    </row>
    <row r="12489" spans="3:37">
      <c r="C12489" s="3"/>
      <c r="D12489" s="3"/>
      <c r="E12489" s="4"/>
      <c r="AK12489" s="3"/>
    </row>
    <row r="12490" spans="3:37">
      <c r="C12490" s="3"/>
      <c r="D12490" s="3"/>
      <c r="E12490" s="4"/>
      <c r="AK12490" s="3"/>
    </row>
    <row r="12491" spans="3:37">
      <c r="C12491" s="3"/>
      <c r="D12491" s="3"/>
      <c r="E12491" s="4"/>
      <c r="V12491" s="4"/>
      <c r="X12491" s="4"/>
      <c r="AK12491" s="3"/>
    </row>
    <row r="12492" spans="3:37">
      <c r="C12492" s="3"/>
      <c r="D12492" s="3"/>
      <c r="E12492" s="4"/>
      <c r="V12492" s="4"/>
      <c r="X12492" s="4"/>
      <c r="AK12492" s="3"/>
    </row>
    <row r="12493" spans="3:37">
      <c r="C12493" s="3"/>
      <c r="D12493" s="3"/>
      <c r="E12493" s="4"/>
      <c r="V12493" s="4"/>
      <c r="X12493" s="4"/>
      <c r="AK12493" s="3"/>
    </row>
    <row r="12494" spans="3:37">
      <c r="C12494" s="3"/>
      <c r="D12494" s="3"/>
      <c r="E12494" s="4"/>
      <c r="V12494" s="4"/>
      <c r="X12494" s="4"/>
      <c r="AK12494" s="3"/>
    </row>
    <row r="12495" spans="3:37">
      <c r="C12495" s="3"/>
      <c r="D12495" s="3"/>
      <c r="E12495" s="4"/>
      <c r="V12495" s="4"/>
      <c r="X12495" s="4"/>
      <c r="AK12495" s="3"/>
    </row>
    <row r="12496" spans="3:37">
      <c r="C12496" s="3"/>
      <c r="D12496" s="3"/>
      <c r="E12496" s="4"/>
      <c r="AK12496" s="3"/>
    </row>
    <row r="12497" spans="3:37">
      <c r="C12497" s="3"/>
      <c r="D12497" s="3"/>
      <c r="E12497" s="4"/>
      <c r="AK12497" s="3"/>
    </row>
    <row r="12498" spans="3:37">
      <c r="C12498" s="3"/>
      <c r="D12498" s="3"/>
      <c r="E12498" s="4"/>
      <c r="AK12498" s="3"/>
    </row>
    <row r="12499" spans="3:37">
      <c r="C12499" s="3"/>
      <c r="D12499" s="3"/>
      <c r="E12499" s="4"/>
      <c r="AK12499" s="3"/>
    </row>
    <row r="12500" spans="3:37">
      <c r="C12500" s="3"/>
      <c r="D12500" s="3"/>
      <c r="E12500" s="4"/>
      <c r="AK12500" s="3"/>
    </row>
    <row r="12501" spans="3:37">
      <c r="C12501" s="3"/>
      <c r="D12501" s="3"/>
      <c r="E12501" s="4"/>
      <c r="AK12501" s="3"/>
    </row>
    <row r="12502" spans="3:37">
      <c r="C12502" s="3"/>
      <c r="D12502" s="3"/>
      <c r="E12502" s="4"/>
      <c r="AK12502" s="3"/>
    </row>
    <row r="12503" spans="3:37">
      <c r="C12503" s="3"/>
      <c r="D12503" s="3"/>
      <c r="E12503" s="4"/>
    </row>
    <row r="12504" spans="3:37">
      <c r="C12504" s="3"/>
      <c r="D12504" s="3"/>
      <c r="E12504" s="4"/>
      <c r="AK12504" s="3"/>
    </row>
    <row r="12505" spans="3:37">
      <c r="C12505" s="3"/>
      <c r="D12505" s="3"/>
      <c r="E12505" s="4"/>
      <c r="AK12505" s="3"/>
    </row>
    <row r="12506" spans="3:37">
      <c r="C12506" s="3"/>
      <c r="D12506" s="3"/>
      <c r="E12506" s="4"/>
      <c r="V12506" s="4"/>
      <c r="X12506" s="4"/>
      <c r="AK12506" s="3"/>
    </row>
    <row r="12507" spans="3:37">
      <c r="C12507" s="3"/>
      <c r="D12507" s="3"/>
      <c r="E12507" s="4"/>
      <c r="V12507" s="4"/>
      <c r="X12507" s="4"/>
      <c r="AK12507" s="3"/>
    </row>
    <row r="12508" spans="3:37">
      <c r="C12508" s="3"/>
      <c r="D12508" s="3"/>
      <c r="E12508" s="4"/>
      <c r="V12508" s="4"/>
      <c r="X12508" s="4"/>
    </row>
    <row r="12509" spans="3:37">
      <c r="C12509" s="3"/>
      <c r="D12509" s="3"/>
      <c r="E12509" s="4"/>
      <c r="V12509" s="4"/>
    </row>
    <row r="12510" spans="3:37">
      <c r="C12510" s="3"/>
      <c r="D12510" s="3"/>
      <c r="E12510" s="4"/>
    </row>
    <row r="12511" spans="3:37">
      <c r="C12511" s="3"/>
      <c r="D12511" s="3"/>
      <c r="E12511" s="4"/>
      <c r="V12511" s="4"/>
      <c r="X12511" s="4"/>
      <c r="AK12511" s="3"/>
    </row>
    <row r="12512" spans="3:37">
      <c r="C12512" s="3"/>
      <c r="D12512" s="3"/>
      <c r="E12512" s="4"/>
      <c r="V12512" s="4"/>
      <c r="X12512" s="4"/>
      <c r="AK12512" s="3"/>
    </row>
    <row r="12513" spans="3:37">
      <c r="C12513" s="3"/>
      <c r="D12513" s="3"/>
      <c r="E12513" s="4"/>
      <c r="V12513" s="4"/>
      <c r="X12513" s="4"/>
    </row>
    <row r="12514" spans="3:37">
      <c r="C12514" s="3"/>
      <c r="D12514" s="3"/>
      <c r="E12514" s="4"/>
      <c r="V12514" s="4"/>
      <c r="X12514" s="4"/>
    </row>
    <row r="12515" spans="3:37">
      <c r="C12515" s="3"/>
      <c r="D12515" s="3"/>
      <c r="E12515" s="4"/>
      <c r="V12515" s="4"/>
      <c r="X12515" s="4"/>
    </row>
    <row r="12516" spans="3:37">
      <c r="C12516" s="3"/>
      <c r="D12516" s="3"/>
      <c r="E12516" s="4"/>
      <c r="V12516" s="4"/>
      <c r="X12516" s="4"/>
    </row>
    <row r="12517" spans="3:37">
      <c r="C12517" s="3"/>
      <c r="D12517" s="3"/>
      <c r="E12517" s="4"/>
      <c r="V12517" s="4"/>
      <c r="X12517" s="4"/>
    </row>
    <row r="12518" spans="3:37">
      <c r="C12518" s="3"/>
      <c r="D12518" s="3"/>
      <c r="E12518" s="4"/>
      <c r="V12518" s="4"/>
      <c r="X12518" s="4"/>
    </row>
    <row r="12519" spans="3:37">
      <c r="C12519" s="3"/>
      <c r="D12519" s="3"/>
      <c r="E12519" s="4"/>
      <c r="V12519" s="4"/>
      <c r="X12519" s="4"/>
    </row>
    <row r="12520" spans="3:37">
      <c r="C12520" s="3"/>
      <c r="D12520" s="3"/>
      <c r="E12520" s="4"/>
    </row>
    <row r="12521" spans="3:37">
      <c r="C12521" s="3"/>
      <c r="D12521" s="3"/>
      <c r="E12521" s="4"/>
    </row>
    <row r="12522" spans="3:37">
      <c r="C12522" s="3"/>
      <c r="D12522" s="3"/>
      <c r="E12522" s="4"/>
      <c r="AK12522" s="3"/>
    </row>
    <row r="12523" spans="3:37">
      <c r="C12523" s="3"/>
      <c r="D12523" s="3"/>
      <c r="E12523" s="4"/>
    </row>
    <row r="12524" spans="3:37">
      <c r="C12524" s="3"/>
      <c r="D12524" s="3"/>
      <c r="E12524" s="4"/>
      <c r="AK12524" s="3"/>
    </row>
    <row r="12525" spans="3:37">
      <c r="C12525" s="3"/>
      <c r="D12525" s="3"/>
      <c r="E12525" s="4"/>
    </row>
    <row r="12526" spans="3:37">
      <c r="C12526" s="3"/>
      <c r="D12526" s="3"/>
      <c r="E12526" s="4"/>
      <c r="AK12526" s="3"/>
    </row>
    <row r="12527" spans="3:37">
      <c r="C12527" s="3"/>
      <c r="D12527" s="3"/>
      <c r="E12527" s="4"/>
      <c r="AK12527" s="3"/>
    </row>
    <row r="12528" spans="3:37">
      <c r="C12528" s="3"/>
      <c r="D12528" s="3"/>
      <c r="E12528" s="4"/>
      <c r="V12528" s="4"/>
      <c r="X12528" s="4"/>
    </row>
    <row r="12529" spans="3:37">
      <c r="C12529" s="3"/>
      <c r="D12529" s="3"/>
      <c r="E12529" s="4"/>
      <c r="V12529" s="4"/>
      <c r="X12529" s="4"/>
    </row>
    <row r="12530" spans="3:37">
      <c r="C12530" s="3"/>
      <c r="D12530" s="3"/>
      <c r="E12530" s="4"/>
      <c r="V12530" s="4"/>
      <c r="X12530" s="4"/>
    </row>
    <row r="12531" spans="3:37">
      <c r="C12531" s="3"/>
      <c r="D12531" s="3"/>
      <c r="E12531" s="4"/>
      <c r="V12531" s="4"/>
      <c r="X12531" s="4"/>
    </row>
    <row r="12532" spans="3:37">
      <c r="C12532" s="3"/>
      <c r="D12532" s="3"/>
      <c r="E12532" s="4"/>
      <c r="V12532" s="4"/>
      <c r="X12532" s="4"/>
      <c r="AK12532" s="3"/>
    </row>
    <row r="12533" spans="3:37">
      <c r="C12533" s="3"/>
      <c r="D12533" s="3"/>
      <c r="E12533" s="4"/>
      <c r="V12533" s="4"/>
      <c r="X12533" s="4"/>
      <c r="AK12533" s="3"/>
    </row>
    <row r="12534" spans="3:37">
      <c r="C12534" s="3"/>
      <c r="D12534" s="3"/>
      <c r="E12534" s="4"/>
      <c r="AK12534" s="3"/>
    </row>
    <row r="12535" spans="3:37">
      <c r="C12535" s="3"/>
      <c r="D12535" s="3"/>
      <c r="E12535" s="4"/>
      <c r="AK12535" s="3"/>
    </row>
    <row r="12536" spans="3:37">
      <c r="C12536" s="3"/>
      <c r="D12536" s="3"/>
      <c r="E12536" s="4"/>
      <c r="AK12536" s="3"/>
    </row>
    <row r="12537" spans="3:37">
      <c r="C12537" s="3"/>
      <c r="D12537" s="3"/>
      <c r="E12537" s="4"/>
      <c r="AK12537" s="3"/>
    </row>
    <row r="12538" spans="3:37">
      <c r="C12538" s="3"/>
      <c r="D12538" s="3"/>
      <c r="E12538" s="4"/>
      <c r="AK12538" s="3"/>
    </row>
    <row r="12539" spans="3:37">
      <c r="C12539" s="3"/>
      <c r="D12539" s="3"/>
      <c r="E12539" s="4"/>
      <c r="AK12539" s="3"/>
    </row>
    <row r="12540" spans="3:37">
      <c r="C12540" s="3"/>
      <c r="D12540" s="3"/>
      <c r="E12540" s="4"/>
      <c r="AK12540" s="3"/>
    </row>
    <row r="12541" spans="3:37">
      <c r="C12541" s="3"/>
      <c r="D12541" s="3"/>
      <c r="E12541" s="4"/>
      <c r="AK12541" s="3"/>
    </row>
    <row r="12542" spans="3:37">
      <c r="C12542" s="3"/>
      <c r="D12542" s="3"/>
      <c r="E12542" s="4"/>
      <c r="AK12542" s="3"/>
    </row>
    <row r="12543" spans="3:37">
      <c r="C12543" s="3"/>
      <c r="D12543" s="3"/>
      <c r="E12543" s="4"/>
      <c r="AK12543" s="3"/>
    </row>
    <row r="12544" spans="3:37">
      <c r="C12544" s="3"/>
      <c r="D12544" s="3"/>
      <c r="E12544" s="4"/>
      <c r="AK12544" s="3"/>
    </row>
    <row r="12545" spans="3:37">
      <c r="C12545" s="3"/>
      <c r="D12545" s="3"/>
      <c r="E12545" s="4"/>
      <c r="AK12545" s="3"/>
    </row>
    <row r="12546" spans="3:37">
      <c r="C12546" s="3"/>
      <c r="D12546" s="3"/>
      <c r="E12546" s="4"/>
      <c r="AK12546" s="3"/>
    </row>
    <row r="12547" spans="3:37">
      <c r="C12547" s="3"/>
      <c r="D12547" s="3"/>
      <c r="E12547" s="4"/>
      <c r="AK12547" s="3"/>
    </row>
    <row r="12548" spans="3:37">
      <c r="C12548" s="3"/>
      <c r="D12548" s="3"/>
      <c r="E12548" s="4"/>
      <c r="AK12548" s="3"/>
    </row>
    <row r="12549" spans="3:37">
      <c r="C12549" s="3"/>
      <c r="D12549" s="3"/>
      <c r="E12549" s="4"/>
      <c r="AK12549" s="3"/>
    </row>
    <row r="12550" spans="3:37">
      <c r="C12550" s="3"/>
      <c r="D12550" s="3"/>
      <c r="E12550" s="4"/>
      <c r="AK12550" s="3"/>
    </row>
    <row r="12551" spans="3:37">
      <c r="C12551" s="3"/>
      <c r="D12551" s="3"/>
      <c r="E12551" s="4"/>
      <c r="AK12551" s="3"/>
    </row>
    <row r="12552" spans="3:37">
      <c r="C12552" s="3"/>
      <c r="D12552" s="3"/>
      <c r="E12552" s="4"/>
      <c r="AK12552" s="3"/>
    </row>
    <row r="12553" spans="3:37">
      <c r="C12553" s="3"/>
      <c r="D12553" s="3"/>
      <c r="E12553" s="4"/>
      <c r="AK12553" s="3"/>
    </row>
    <row r="12554" spans="3:37">
      <c r="C12554" s="3"/>
      <c r="D12554" s="3"/>
      <c r="E12554" s="4"/>
      <c r="AK12554" s="3"/>
    </row>
    <row r="12555" spans="3:37">
      <c r="C12555" s="3"/>
      <c r="D12555" s="3"/>
      <c r="E12555" s="4"/>
      <c r="AK12555" s="3"/>
    </row>
    <row r="12556" spans="3:37">
      <c r="C12556" s="3"/>
      <c r="D12556" s="3"/>
      <c r="E12556" s="4"/>
      <c r="AK12556" s="3"/>
    </row>
    <row r="12557" spans="3:37">
      <c r="C12557" s="3"/>
      <c r="D12557" s="3"/>
      <c r="E12557" s="4"/>
      <c r="AK12557" s="3"/>
    </row>
    <row r="12558" spans="3:37">
      <c r="C12558" s="3"/>
      <c r="D12558" s="3"/>
      <c r="E12558" s="4"/>
      <c r="AK12558" s="3"/>
    </row>
    <row r="12559" spans="3:37">
      <c r="C12559" s="3"/>
      <c r="D12559" s="3"/>
      <c r="E12559" s="4"/>
      <c r="AK12559" s="3"/>
    </row>
    <row r="12560" spans="3:37">
      <c r="C12560" s="3"/>
      <c r="D12560" s="3"/>
      <c r="E12560" s="4"/>
      <c r="AK12560" s="3"/>
    </row>
    <row r="12561" spans="3:37">
      <c r="C12561" s="3"/>
      <c r="D12561" s="3"/>
      <c r="E12561" s="4"/>
      <c r="AK12561" s="3"/>
    </row>
    <row r="12562" spans="3:37">
      <c r="C12562" s="3"/>
      <c r="D12562" s="3"/>
      <c r="E12562" s="4"/>
      <c r="AK12562" s="3"/>
    </row>
    <row r="12563" spans="3:37">
      <c r="C12563" s="3"/>
      <c r="D12563" s="3"/>
      <c r="E12563" s="4"/>
    </row>
    <row r="12564" spans="3:37">
      <c r="C12564" s="3"/>
      <c r="D12564" s="3"/>
      <c r="E12564" s="4"/>
    </row>
    <row r="12565" spans="3:37">
      <c r="C12565" s="3"/>
      <c r="D12565" s="3"/>
      <c r="E12565" s="4"/>
      <c r="V12565" s="4"/>
      <c r="X12565" s="4"/>
    </row>
    <row r="12566" spans="3:37">
      <c r="C12566" s="3"/>
      <c r="D12566" s="3"/>
      <c r="E12566" s="4"/>
      <c r="V12566" s="4"/>
      <c r="X12566" s="4"/>
    </row>
    <row r="12567" spans="3:37">
      <c r="C12567" s="3"/>
      <c r="D12567" s="3"/>
      <c r="E12567" s="4"/>
      <c r="V12567" s="4"/>
      <c r="X12567" s="4"/>
      <c r="AK12567" s="3"/>
    </row>
    <row r="12568" spans="3:37">
      <c r="C12568" s="3"/>
      <c r="D12568" s="3"/>
      <c r="E12568" s="4"/>
      <c r="V12568" s="4"/>
      <c r="X12568" s="4"/>
    </row>
    <row r="12569" spans="3:37">
      <c r="C12569" s="3"/>
      <c r="D12569" s="3"/>
      <c r="E12569" s="4"/>
      <c r="V12569" s="4"/>
      <c r="X12569" s="4"/>
    </row>
    <row r="12570" spans="3:37">
      <c r="C12570" s="3"/>
      <c r="D12570" s="3"/>
      <c r="E12570" s="4"/>
      <c r="V12570" s="4"/>
      <c r="X12570" s="4"/>
    </row>
    <row r="12571" spans="3:37">
      <c r="C12571" s="3"/>
      <c r="D12571" s="3"/>
      <c r="E12571" s="4"/>
      <c r="V12571" s="4"/>
      <c r="X12571" s="4"/>
      <c r="AK12571" s="3"/>
    </row>
    <row r="12572" spans="3:37">
      <c r="C12572" s="3"/>
      <c r="D12572" s="3"/>
      <c r="E12572" s="4"/>
      <c r="V12572" s="4"/>
      <c r="X12572" s="4"/>
      <c r="AK12572" s="3"/>
    </row>
    <row r="12573" spans="3:37">
      <c r="C12573" s="3"/>
      <c r="D12573" s="3"/>
      <c r="E12573" s="4"/>
      <c r="V12573" s="4"/>
      <c r="X12573" s="4"/>
    </row>
    <row r="12574" spans="3:37">
      <c r="C12574" s="3"/>
      <c r="D12574" s="3"/>
      <c r="E12574" s="4"/>
      <c r="V12574" s="4"/>
      <c r="X12574" s="4"/>
    </row>
    <row r="12575" spans="3:37">
      <c r="C12575" s="3"/>
      <c r="D12575" s="3"/>
      <c r="E12575" s="4"/>
      <c r="V12575" s="4"/>
      <c r="X12575" s="4"/>
    </row>
    <row r="12576" spans="3:37">
      <c r="C12576" s="3"/>
      <c r="D12576" s="3"/>
      <c r="E12576" s="4"/>
      <c r="V12576" s="4"/>
      <c r="X12576" s="4"/>
    </row>
    <row r="12577" spans="3:37">
      <c r="C12577" s="3"/>
      <c r="D12577" s="3"/>
      <c r="E12577" s="4"/>
      <c r="V12577" s="4"/>
      <c r="X12577" s="4"/>
    </row>
    <row r="12578" spans="3:37">
      <c r="C12578" s="3"/>
      <c r="D12578" s="3"/>
      <c r="E12578" s="4"/>
      <c r="V12578" s="4"/>
      <c r="X12578" s="4"/>
    </row>
    <row r="12579" spans="3:37">
      <c r="C12579" s="3"/>
      <c r="D12579" s="3"/>
      <c r="E12579" s="4"/>
      <c r="V12579" s="4"/>
      <c r="X12579" s="4"/>
    </row>
    <row r="12580" spans="3:37">
      <c r="C12580" s="3"/>
      <c r="D12580" s="3"/>
      <c r="E12580" s="4"/>
      <c r="V12580" s="4"/>
      <c r="X12580" s="4"/>
      <c r="AK12580" s="3"/>
    </row>
    <row r="12581" spans="3:37">
      <c r="C12581" s="3"/>
      <c r="D12581" s="3"/>
      <c r="E12581" s="4"/>
      <c r="V12581" s="4"/>
      <c r="X12581" s="4"/>
      <c r="AK12581" s="3"/>
    </row>
    <row r="12582" spans="3:37">
      <c r="C12582" s="3"/>
      <c r="D12582" s="3"/>
      <c r="E12582" s="4"/>
      <c r="V12582" s="4"/>
      <c r="X12582" s="4"/>
    </row>
    <row r="12583" spans="3:37">
      <c r="C12583" s="3"/>
      <c r="D12583" s="3"/>
      <c r="E12583" s="4"/>
      <c r="V12583" s="4"/>
      <c r="X12583" s="4"/>
    </row>
    <row r="12584" spans="3:37">
      <c r="C12584" s="3"/>
      <c r="D12584" s="3"/>
      <c r="E12584" s="4"/>
      <c r="V12584" s="4"/>
      <c r="X12584" s="4"/>
    </row>
    <row r="12585" spans="3:37">
      <c r="C12585" s="3"/>
      <c r="D12585" s="3"/>
      <c r="E12585" s="4"/>
      <c r="V12585" s="4"/>
      <c r="X12585" s="4"/>
      <c r="AK12585" s="3"/>
    </row>
    <row r="12586" spans="3:37">
      <c r="C12586" s="3"/>
      <c r="D12586" s="3"/>
      <c r="E12586" s="4"/>
      <c r="V12586" s="4"/>
      <c r="X12586" s="4"/>
      <c r="AK12586" s="3"/>
    </row>
    <row r="12587" spans="3:37">
      <c r="C12587" s="3"/>
      <c r="D12587" s="3"/>
      <c r="E12587" s="4"/>
      <c r="V12587" s="4"/>
      <c r="X12587" s="4"/>
      <c r="AK12587" s="3"/>
    </row>
    <row r="12588" spans="3:37">
      <c r="C12588" s="3"/>
      <c r="D12588" s="3"/>
      <c r="E12588" s="4"/>
      <c r="V12588" s="4"/>
      <c r="X12588" s="4"/>
      <c r="AK12588" s="3"/>
    </row>
    <row r="12589" spans="3:37">
      <c r="C12589" s="3"/>
      <c r="D12589" s="3"/>
      <c r="E12589" s="4"/>
      <c r="V12589" s="4"/>
      <c r="X12589" s="4"/>
      <c r="AK12589" s="3"/>
    </row>
    <row r="12590" spans="3:37">
      <c r="C12590" s="3"/>
      <c r="D12590" s="3"/>
      <c r="E12590" s="4"/>
      <c r="V12590" s="4"/>
      <c r="X12590" s="4"/>
      <c r="AK12590" s="3"/>
    </row>
    <row r="12591" spans="3:37">
      <c r="C12591" s="3"/>
      <c r="D12591" s="3"/>
      <c r="E12591" s="4"/>
      <c r="V12591" s="4"/>
      <c r="X12591" s="4"/>
      <c r="AK12591" s="3"/>
    </row>
    <row r="12592" spans="3:37">
      <c r="C12592" s="3"/>
      <c r="D12592" s="3"/>
      <c r="E12592" s="4"/>
    </row>
    <row r="12593" spans="3:37">
      <c r="C12593" s="3"/>
      <c r="D12593" s="3"/>
      <c r="E12593" s="4"/>
      <c r="V12593" s="4"/>
      <c r="X12593" s="4"/>
    </row>
    <row r="12594" spans="3:37">
      <c r="C12594" s="3"/>
      <c r="D12594" s="3"/>
      <c r="E12594" s="4"/>
      <c r="V12594" s="4"/>
      <c r="X12594" s="4"/>
    </row>
    <row r="12595" spans="3:37">
      <c r="C12595" s="3"/>
      <c r="D12595" s="3"/>
      <c r="E12595" s="4"/>
      <c r="V12595" s="4"/>
      <c r="X12595" s="4"/>
    </row>
    <row r="12596" spans="3:37">
      <c r="C12596" s="3"/>
      <c r="D12596" s="3"/>
      <c r="E12596" s="4"/>
      <c r="AK12596" s="3"/>
    </row>
    <row r="12597" spans="3:37">
      <c r="C12597" s="3"/>
      <c r="D12597" s="3"/>
      <c r="E12597" s="4"/>
      <c r="AK12597" s="3"/>
    </row>
    <row r="12598" spans="3:37">
      <c r="C12598" s="3"/>
      <c r="D12598" s="3"/>
      <c r="E12598" s="4"/>
      <c r="AK12598" s="3"/>
    </row>
    <row r="12599" spans="3:37">
      <c r="C12599" s="3"/>
      <c r="D12599" s="3"/>
      <c r="E12599" s="4"/>
    </row>
    <row r="12600" spans="3:37">
      <c r="C12600" s="3"/>
      <c r="D12600" s="3"/>
      <c r="E12600" s="4"/>
      <c r="AK12600" s="3"/>
    </row>
    <row r="12601" spans="3:37">
      <c r="C12601" s="3"/>
      <c r="D12601" s="3"/>
      <c r="E12601" s="4"/>
    </row>
    <row r="12602" spans="3:37">
      <c r="C12602" s="3"/>
      <c r="D12602" s="3"/>
      <c r="E12602" s="4"/>
      <c r="AK12602" s="3"/>
    </row>
    <row r="12603" spans="3:37">
      <c r="C12603" s="3"/>
      <c r="D12603" s="3"/>
      <c r="E12603" s="4"/>
    </row>
    <row r="12604" spans="3:37">
      <c r="C12604" s="3"/>
      <c r="D12604" s="3"/>
      <c r="E12604" s="4"/>
    </row>
    <row r="12605" spans="3:37">
      <c r="C12605" s="3"/>
      <c r="D12605" s="3"/>
      <c r="E12605" s="4"/>
    </row>
    <row r="12606" spans="3:37">
      <c r="C12606" s="3"/>
      <c r="D12606" s="3"/>
      <c r="E12606" s="4"/>
      <c r="V12606" s="4"/>
      <c r="X12606" s="4"/>
    </row>
    <row r="12607" spans="3:37">
      <c r="C12607" s="3"/>
      <c r="D12607" s="3"/>
      <c r="E12607" s="4"/>
      <c r="V12607" s="4"/>
      <c r="X12607" s="4"/>
    </row>
    <row r="12608" spans="3:37">
      <c r="C12608" s="3"/>
      <c r="D12608" s="3"/>
      <c r="E12608" s="4"/>
      <c r="V12608" s="4"/>
      <c r="X12608" s="4"/>
    </row>
    <row r="12609" spans="3:37">
      <c r="C12609" s="3"/>
      <c r="D12609" s="3"/>
      <c r="E12609" s="4"/>
      <c r="V12609" s="4"/>
      <c r="X12609" s="4"/>
    </row>
    <row r="12610" spans="3:37">
      <c r="C12610" s="3"/>
      <c r="D12610" s="3"/>
      <c r="E12610" s="4"/>
      <c r="V12610" s="4"/>
      <c r="X12610" s="4"/>
      <c r="AK12610" s="3"/>
    </row>
    <row r="12611" spans="3:37">
      <c r="C12611" s="3"/>
      <c r="D12611" s="3"/>
      <c r="E12611" s="4"/>
      <c r="V12611" s="4"/>
      <c r="X12611" s="4"/>
      <c r="AK12611" s="3"/>
    </row>
    <row r="12612" spans="3:37">
      <c r="C12612" s="3"/>
      <c r="D12612" s="3"/>
      <c r="E12612" s="4"/>
      <c r="AK12612" s="3"/>
    </row>
    <row r="12613" spans="3:37">
      <c r="C12613" s="3"/>
      <c r="D12613" s="3"/>
      <c r="E12613" s="4"/>
      <c r="AK12613" s="3"/>
    </row>
    <row r="12614" spans="3:37">
      <c r="C12614" s="3"/>
      <c r="D12614" s="3"/>
      <c r="E12614" s="4"/>
    </row>
    <row r="12615" spans="3:37">
      <c r="C12615" s="3"/>
      <c r="D12615" s="3"/>
      <c r="E12615" s="4"/>
    </row>
    <row r="12616" spans="3:37">
      <c r="C12616" s="3"/>
      <c r="D12616" s="3"/>
      <c r="E12616" s="4"/>
      <c r="AK12616" s="3"/>
    </row>
    <row r="12617" spans="3:37">
      <c r="C12617" s="3"/>
      <c r="D12617" s="3"/>
      <c r="E12617" s="4"/>
    </row>
    <row r="12618" spans="3:37">
      <c r="C12618" s="3"/>
      <c r="D12618" s="3"/>
      <c r="E12618" s="4"/>
      <c r="AK12618" s="3"/>
    </row>
    <row r="12619" spans="3:37">
      <c r="C12619" s="3"/>
      <c r="D12619" s="3"/>
      <c r="E12619" s="4"/>
      <c r="AK12619" s="3"/>
    </row>
    <row r="12620" spans="3:37">
      <c r="C12620" s="3"/>
      <c r="D12620" s="3"/>
      <c r="E12620" s="4"/>
      <c r="V12620" s="4"/>
      <c r="X12620" s="4"/>
    </row>
    <row r="12621" spans="3:37">
      <c r="C12621" s="3"/>
      <c r="D12621" s="3"/>
      <c r="E12621" s="4"/>
      <c r="V12621" s="4"/>
      <c r="X12621" s="4"/>
    </row>
    <row r="12622" spans="3:37">
      <c r="C12622" s="3"/>
      <c r="D12622" s="3"/>
      <c r="E12622" s="4"/>
      <c r="V12622" s="4"/>
      <c r="X12622" s="4"/>
      <c r="AK12622" s="3"/>
    </row>
    <row r="12623" spans="3:37">
      <c r="C12623" s="3"/>
      <c r="D12623" s="3"/>
      <c r="E12623" s="4"/>
      <c r="V12623" s="4"/>
      <c r="X12623" s="4"/>
      <c r="AK12623" s="3"/>
    </row>
    <row r="12624" spans="3:37">
      <c r="C12624" s="3"/>
      <c r="D12624" s="3"/>
      <c r="E12624" s="4"/>
      <c r="V12624" s="4"/>
      <c r="X12624" s="4"/>
      <c r="AK12624" s="3"/>
    </row>
    <row r="12625" spans="3:37">
      <c r="C12625" s="3"/>
      <c r="D12625" s="3"/>
      <c r="E12625" s="4"/>
      <c r="V12625" s="4"/>
      <c r="X12625" s="4"/>
      <c r="AK12625" s="3"/>
    </row>
    <row r="12626" spans="3:37">
      <c r="C12626" s="3"/>
      <c r="D12626" s="3"/>
      <c r="E12626" s="4"/>
      <c r="V12626" s="4"/>
      <c r="X12626" s="4"/>
      <c r="AK12626" s="3"/>
    </row>
    <row r="12627" spans="3:37">
      <c r="C12627" s="3"/>
      <c r="D12627" s="3"/>
      <c r="E12627" s="4"/>
      <c r="V12627" s="4"/>
      <c r="X12627" s="4"/>
    </row>
    <row r="12628" spans="3:37">
      <c r="C12628" s="3"/>
      <c r="D12628" s="3"/>
      <c r="E12628" s="4"/>
      <c r="V12628" s="4"/>
      <c r="X12628" s="4"/>
      <c r="AK12628" s="3"/>
    </row>
    <row r="12629" spans="3:37">
      <c r="C12629" s="3"/>
      <c r="D12629" s="3"/>
      <c r="E12629" s="4"/>
      <c r="V12629" s="4"/>
      <c r="X12629" s="4"/>
    </row>
    <row r="12630" spans="3:37">
      <c r="C12630" s="3"/>
      <c r="D12630" s="3"/>
      <c r="E12630" s="4"/>
      <c r="AK12630" s="3"/>
    </row>
    <row r="12631" spans="3:37">
      <c r="C12631" s="3"/>
      <c r="D12631" s="3"/>
      <c r="E12631" s="4"/>
      <c r="AK12631" s="3"/>
    </row>
    <row r="12632" spans="3:37">
      <c r="C12632" s="3"/>
      <c r="D12632" s="3"/>
      <c r="E12632" s="4"/>
      <c r="AK12632" s="3"/>
    </row>
    <row r="12633" spans="3:37">
      <c r="C12633" s="3"/>
      <c r="D12633" s="3"/>
      <c r="E12633" s="4"/>
      <c r="AK12633" s="3"/>
    </row>
    <row r="12634" spans="3:37">
      <c r="C12634" s="3"/>
      <c r="D12634" s="3"/>
      <c r="E12634" s="4"/>
      <c r="AK12634" s="3"/>
    </row>
    <row r="12635" spans="3:37">
      <c r="C12635" s="3"/>
      <c r="D12635" s="3"/>
      <c r="E12635" s="4"/>
      <c r="AK12635" s="3"/>
    </row>
    <row r="12636" spans="3:37">
      <c r="C12636" s="3"/>
      <c r="D12636" s="3"/>
      <c r="E12636" s="4"/>
      <c r="AK12636" s="3"/>
    </row>
    <row r="12637" spans="3:37">
      <c r="C12637" s="3"/>
      <c r="D12637" s="3"/>
      <c r="E12637" s="4"/>
      <c r="AK12637" s="3"/>
    </row>
    <row r="12638" spans="3:37">
      <c r="C12638" s="3"/>
      <c r="D12638" s="3"/>
      <c r="E12638" s="4"/>
      <c r="AK12638" s="3"/>
    </row>
    <row r="12639" spans="3:37">
      <c r="C12639" s="3"/>
      <c r="D12639" s="3"/>
      <c r="E12639" s="4"/>
      <c r="AK12639" s="3"/>
    </row>
    <row r="12640" spans="3:37">
      <c r="C12640" s="3"/>
      <c r="D12640" s="3"/>
      <c r="E12640" s="4"/>
      <c r="AK12640" s="3"/>
    </row>
    <row r="12641" spans="3:37">
      <c r="C12641" s="3"/>
      <c r="D12641" s="3"/>
      <c r="E12641" s="4"/>
      <c r="AK12641" s="3"/>
    </row>
    <row r="12642" spans="3:37">
      <c r="C12642" s="3"/>
      <c r="D12642" s="3"/>
      <c r="E12642" s="4"/>
      <c r="AK12642" s="3"/>
    </row>
    <row r="12643" spans="3:37">
      <c r="C12643" s="3"/>
      <c r="D12643" s="3"/>
      <c r="E12643" s="4"/>
      <c r="AK12643" s="3"/>
    </row>
    <row r="12644" spans="3:37">
      <c r="C12644" s="3"/>
      <c r="D12644" s="3"/>
      <c r="E12644" s="4"/>
      <c r="AK12644" s="3"/>
    </row>
    <row r="12645" spans="3:37">
      <c r="C12645" s="3"/>
      <c r="D12645" s="3"/>
      <c r="E12645" s="4"/>
      <c r="AK12645" s="3"/>
    </row>
    <row r="12646" spans="3:37">
      <c r="C12646" s="3"/>
      <c r="D12646" s="3"/>
      <c r="E12646" s="4"/>
      <c r="AK12646" s="3"/>
    </row>
    <row r="12647" spans="3:37">
      <c r="C12647" s="3"/>
      <c r="D12647" s="3"/>
      <c r="E12647" s="4"/>
      <c r="AK12647" s="3"/>
    </row>
    <row r="12648" spans="3:37">
      <c r="C12648" s="3"/>
      <c r="D12648" s="3"/>
      <c r="E12648" s="4"/>
      <c r="AK12648" s="3"/>
    </row>
    <row r="12649" spans="3:37">
      <c r="C12649" s="3"/>
      <c r="D12649" s="3"/>
      <c r="E12649" s="4"/>
      <c r="AK12649" s="3"/>
    </row>
    <row r="12650" spans="3:37">
      <c r="C12650" s="3"/>
      <c r="D12650" s="3"/>
      <c r="E12650" s="4"/>
      <c r="AK12650" s="3"/>
    </row>
    <row r="12651" spans="3:37">
      <c r="C12651" s="3"/>
      <c r="D12651" s="3"/>
      <c r="E12651" s="4"/>
      <c r="AK12651" s="3"/>
    </row>
    <row r="12652" spans="3:37">
      <c r="C12652" s="3"/>
      <c r="D12652" s="3"/>
      <c r="E12652" s="4"/>
      <c r="AK12652" s="3"/>
    </row>
    <row r="12653" spans="3:37">
      <c r="C12653" s="3"/>
      <c r="D12653" s="3"/>
      <c r="E12653" s="4"/>
      <c r="AK12653" s="3"/>
    </row>
    <row r="12654" spans="3:37">
      <c r="C12654" s="3"/>
      <c r="D12654" s="3"/>
      <c r="E12654" s="4"/>
      <c r="V12654" s="4"/>
      <c r="X12654" s="4"/>
      <c r="AK12654" s="3"/>
    </row>
    <row r="12655" spans="3:37">
      <c r="C12655" s="3"/>
      <c r="D12655" s="3"/>
      <c r="E12655" s="4"/>
      <c r="V12655" s="4"/>
      <c r="X12655" s="4"/>
      <c r="AK12655" s="3"/>
    </row>
    <row r="12656" spans="3:37">
      <c r="C12656" s="3"/>
      <c r="D12656" s="3"/>
      <c r="E12656" s="4"/>
      <c r="V12656" s="4"/>
      <c r="X12656" s="4"/>
      <c r="AK12656" s="3"/>
    </row>
    <row r="12657" spans="3:37">
      <c r="C12657" s="3"/>
      <c r="D12657" s="3"/>
      <c r="E12657" s="4"/>
      <c r="V12657" s="4"/>
      <c r="X12657" s="4"/>
      <c r="AK12657" s="3"/>
    </row>
    <row r="12658" spans="3:37">
      <c r="C12658" s="3"/>
      <c r="D12658" s="3"/>
      <c r="E12658" s="4"/>
      <c r="V12658" s="4"/>
      <c r="X12658" s="4"/>
      <c r="AK12658" s="3"/>
    </row>
    <row r="12659" spans="3:37">
      <c r="C12659" s="3"/>
      <c r="D12659" s="3"/>
      <c r="E12659" s="4"/>
      <c r="V12659" s="4"/>
      <c r="X12659" s="4"/>
      <c r="AK12659" s="3"/>
    </row>
    <row r="12660" spans="3:37">
      <c r="C12660" s="3"/>
      <c r="D12660" s="3"/>
      <c r="E12660" s="4"/>
      <c r="V12660" s="4"/>
      <c r="X12660" s="4"/>
      <c r="AK12660" s="3"/>
    </row>
    <row r="12661" spans="3:37">
      <c r="C12661" s="3"/>
      <c r="D12661" s="3"/>
      <c r="E12661" s="4"/>
      <c r="AK12661" s="3"/>
    </row>
    <row r="12662" spans="3:37">
      <c r="C12662" s="3"/>
      <c r="D12662" s="3"/>
      <c r="E12662" s="4"/>
    </row>
    <row r="12663" spans="3:37">
      <c r="C12663" s="3"/>
      <c r="D12663" s="3"/>
      <c r="E12663" s="4"/>
      <c r="AK12663" s="3"/>
    </row>
    <row r="12664" spans="3:37">
      <c r="C12664" s="3"/>
      <c r="D12664" s="3"/>
      <c r="E12664" s="4"/>
    </row>
    <row r="12665" spans="3:37">
      <c r="C12665" s="3"/>
      <c r="D12665" s="3"/>
      <c r="E12665" s="4"/>
      <c r="V12665" s="4"/>
      <c r="X12665" s="4"/>
      <c r="AK12665" s="3"/>
    </row>
    <row r="12666" spans="3:37">
      <c r="C12666" s="3"/>
      <c r="D12666" s="3"/>
      <c r="E12666" s="4"/>
      <c r="V12666" s="4"/>
      <c r="X12666" s="4"/>
      <c r="AK12666" s="3"/>
    </row>
    <row r="12667" spans="3:37">
      <c r="C12667" s="3"/>
      <c r="D12667" s="3"/>
      <c r="E12667" s="4"/>
      <c r="V12667" s="4"/>
      <c r="X12667" s="4"/>
    </row>
    <row r="12668" spans="3:37">
      <c r="C12668" s="3"/>
      <c r="D12668" s="3"/>
      <c r="E12668" s="4"/>
      <c r="V12668" s="4"/>
      <c r="X12668" s="4"/>
    </row>
    <row r="12669" spans="3:37">
      <c r="C12669" s="3"/>
      <c r="D12669" s="3"/>
      <c r="E12669" s="4"/>
      <c r="V12669" s="4"/>
      <c r="X12669" s="4"/>
    </row>
    <row r="12670" spans="3:37">
      <c r="C12670" s="3"/>
      <c r="D12670" s="3"/>
      <c r="E12670" s="4"/>
      <c r="V12670" s="4"/>
      <c r="X12670" s="4"/>
    </row>
    <row r="12671" spans="3:37">
      <c r="C12671" s="3"/>
      <c r="D12671" s="3"/>
      <c r="E12671" s="4"/>
      <c r="V12671" s="4"/>
      <c r="X12671" s="4"/>
    </row>
    <row r="12672" spans="3:37">
      <c r="C12672" s="3"/>
      <c r="D12672" s="3"/>
      <c r="E12672" s="4"/>
      <c r="V12672" s="4"/>
      <c r="X12672" s="4"/>
    </row>
    <row r="12673" spans="3:37">
      <c r="C12673" s="3"/>
      <c r="D12673" s="3"/>
      <c r="E12673" s="4"/>
      <c r="V12673" s="4"/>
      <c r="X12673" s="4"/>
    </row>
    <row r="12674" spans="3:37">
      <c r="C12674" s="3"/>
      <c r="D12674" s="3"/>
      <c r="E12674" s="4"/>
      <c r="V12674" s="4"/>
      <c r="X12674" s="4"/>
    </row>
    <row r="12675" spans="3:37">
      <c r="C12675" s="3"/>
      <c r="D12675" s="3"/>
      <c r="E12675" s="4"/>
      <c r="V12675" s="4"/>
      <c r="X12675" s="4"/>
    </row>
    <row r="12676" spans="3:37">
      <c r="C12676" s="3"/>
      <c r="D12676" s="3"/>
      <c r="E12676" s="4"/>
      <c r="V12676" s="4"/>
      <c r="X12676" s="4"/>
    </row>
    <row r="12677" spans="3:37">
      <c r="C12677" s="3"/>
      <c r="D12677" s="3"/>
      <c r="E12677" s="4"/>
      <c r="V12677" s="4"/>
      <c r="X12677" s="4"/>
    </row>
    <row r="12678" spans="3:37">
      <c r="C12678" s="3"/>
      <c r="D12678" s="3"/>
      <c r="E12678" s="4"/>
      <c r="V12678" s="4"/>
      <c r="X12678" s="4"/>
    </row>
    <row r="12679" spans="3:37">
      <c r="C12679" s="3"/>
      <c r="D12679" s="3"/>
      <c r="E12679" s="4"/>
      <c r="V12679" s="4"/>
      <c r="X12679" s="4"/>
    </row>
    <row r="12680" spans="3:37">
      <c r="C12680" s="3"/>
      <c r="D12680" s="3"/>
      <c r="E12680" s="4"/>
      <c r="V12680" s="4"/>
      <c r="X12680" s="4"/>
    </row>
    <row r="12681" spans="3:37">
      <c r="C12681" s="3"/>
      <c r="D12681" s="3"/>
      <c r="E12681" s="4"/>
      <c r="V12681" s="4"/>
      <c r="X12681" s="4"/>
    </row>
    <row r="12682" spans="3:37">
      <c r="C12682" s="3"/>
      <c r="D12682" s="3"/>
      <c r="E12682" s="4"/>
      <c r="V12682" s="4"/>
      <c r="X12682" s="4"/>
    </row>
    <row r="12683" spans="3:37">
      <c r="C12683" s="3"/>
      <c r="D12683" s="3"/>
      <c r="E12683" s="4"/>
      <c r="V12683" s="4"/>
      <c r="X12683" s="4"/>
    </row>
    <row r="12684" spans="3:37">
      <c r="C12684" s="3"/>
      <c r="D12684" s="3"/>
      <c r="E12684" s="4"/>
      <c r="V12684" s="4"/>
      <c r="X12684" s="4"/>
      <c r="AK12684" s="3"/>
    </row>
    <row r="12685" spans="3:37">
      <c r="C12685" s="3"/>
      <c r="D12685" s="3"/>
      <c r="E12685" s="4"/>
      <c r="V12685" s="4"/>
      <c r="X12685" s="4"/>
      <c r="AK12685" s="3"/>
    </row>
    <row r="12686" spans="3:37">
      <c r="C12686" s="3"/>
      <c r="D12686" s="3"/>
      <c r="E12686" s="4"/>
      <c r="V12686" s="4"/>
      <c r="X12686" s="4"/>
      <c r="AK12686" s="3"/>
    </row>
    <row r="12687" spans="3:37">
      <c r="C12687" s="3"/>
      <c r="D12687" s="3"/>
      <c r="E12687" s="4"/>
      <c r="AK12687" s="3"/>
    </row>
    <row r="12688" spans="3:37">
      <c r="C12688" s="3"/>
      <c r="D12688" s="3"/>
      <c r="E12688" s="4"/>
      <c r="AK12688" s="3"/>
    </row>
    <row r="12689" spans="3:37">
      <c r="C12689" s="3"/>
      <c r="D12689" s="3"/>
      <c r="E12689" s="4"/>
      <c r="AK12689" s="3"/>
    </row>
    <row r="12690" spans="3:37">
      <c r="C12690" s="3"/>
      <c r="D12690" s="3"/>
      <c r="E12690" s="4"/>
      <c r="AK12690" s="3"/>
    </row>
    <row r="12691" spans="3:37">
      <c r="C12691" s="3"/>
      <c r="D12691" s="3"/>
      <c r="E12691" s="4"/>
      <c r="AK12691" s="3"/>
    </row>
    <row r="12692" spans="3:37">
      <c r="C12692" s="3"/>
      <c r="D12692" s="3"/>
      <c r="E12692" s="4"/>
      <c r="AK12692" s="3"/>
    </row>
    <row r="12693" spans="3:37">
      <c r="C12693" s="3"/>
      <c r="D12693" s="3"/>
      <c r="E12693" s="4"/>
      <c r="AK12693" s="3"/>
    </row>
    <row r="12694" spans="3:37">
      <c r="C12694" s="3"/>
      <c r="D12694" s="3"/>
      <c r="E12694" s="4"/>
      <c r="AK12694" s="3"/>
    </row>
    <row r="12695" spans="3:37">
      <c r="C12695" s="3"/>
      <c r="D12695" s="3"/>
      <c r="E12695" s="4"/>
      <c r="AK12695" s="3"/>
    </row>
    <row r="12696" spans="3:37">
      <c r="C12696" s="3"/>
      <c r="D12696" s="3"/>
      <c r="E12696" s="4"/>
      <c r="AK12696" s="3"/>
    </row>
    <row r="12697" spans="3:37">
      <c r="C12697" s="3"/>
      <c r="D12697" s="3"/>
      <c r="E12697" s="4"/>
      <c r="AK12697" s="3"/>
    </row>
    <row r="12698" spans="3:37">
      <c r="C12698" s="3"/>
      <c r="D12698" s="3"/>
      <c r="E12698" s="4"/>
      <c r="AK12698" s="3"/>
    </row>
    <row r="12699" spans="3:37">
      <c r="C12699" s="3"/>
      <c r="D12699" s="3"/>
      <c r="E12699" s="4"/>
      <c r="AK12699" s="3"/>
    </row>
    <row r="12700" spans="3:37">
      <c r="C12700" s="3"/>
      <c r="D12700" s="3"/>
      <c r="E12700" s="4"/>
      <c r="AK12700" s="3"/>
    </row>
    <row r="12701" spans="3:37">
      <c r="C12701" s="3"/>
      <c r="D12701" s="3"/>
      <c r="E12701" s="4"/>
      <c r="AK12701" s="3"/>
    </row>
    <row r="12702" spans="3:37">
      <c r="C12702" s="3"/>
      <c r="D12702" s="3"/>
      <c r="E12702" s="4"/>
      <c r="AK12702" s="3"/>
    </row>
    <row r="12703" spans="3:37">
      <c r="C12703" s="3"/>
      <c r="D12703" s="3"/>
      <c r="E12703" s="4"/>
      <c r="V12703" s="4"/>
      <c r="X12703" s="4"/>
    </row>
    <row r="12704" spans="3:37">
      <c r="C12704" s="3"/>
      <c r="D12704" s="3"/>
      <c r="E12704" s="4"/>
      <c r="V12704" s="4"/>
      <c r="X12704" s="4"/>
    </row>
    <row r="12705" spans="3:37">
      <c r="C12705" s="3"/>
      <c r="D12705" s="3"/>
      <c r="E12705" s="4"/>
      <c r="V12705" s="4"/>
      <c r="X12705" s="4"/>
      <c r="AK12705" s="3"/>
    </row>
    <row r="12706" spans="3:37">
      <c r="C12706" s="3"/>
      <c r="D12706" s="3"/>
      <c r="E12706" s="4"/>
      <c r="V12706" s="4"/>
      <c r="X12706" s="4"/>
      <c r="AK12706" s="3"/>
    </row>
    <row r="12707" spans="3:37">
      <c r="C12707" s="3"/>
      <c r="D12707" s="3"/>
      <c r="E12707" s="4"/>
      <c r="V12707" s="4"/>
      <c r="X12707" s="4"/>
      <c r="AK12707" s="3"/>
    </row>
    <row r="12708" spans="3:37">
      <c r="C12708" s="3"/>
      <c r="D12708" s="3"/>
      <c r="E12708" s="4"/>
      <c r="V12708" s="4"/>
      <c r="X12708" s="4"/>
      <c r="AK12708" s="3"/>
    </row>
    <row r="12709" spans="3:37">
      <c r="C12709" s="3"/>
      <c r="D12709" s="3"/>
      <c r="E12709" s="4"/>
      <c r="V12709" s="4"/>
      <c r="X12709" s="4"/>
      <c r="AK12709" s="3"/>
    </row>
    <row r="12710" spans="3:37">
      <c r="C12710" s="3"/>
      <c r="D12710" s="3"/>
      <c r="E12710" s="4"/>
      <c r="V12710" s="4"/>
      <c r="X12710" s="4"/>
      <c r="AK12710" s="3"/>
    </row>
    <row r="12711" spans="3:37">
      <c r="C12711" s="3"/>
      <c r="D12711" s="3"/>
      <c r="E12711" s="4"/>
      <c r="V12711" s="4"/>
      <c r="X12711" s="4"/>
      <c r="AK12711" s="3"/>
    </row>
    <row r="12712" spans="3:37">
      <c r="C12712" s="3"/>
      <c r="D12712" s="3"/>
      <c r="E12712" s="4"/>
      <c r="V12712" s="4"/>
      <c r="X12712" s="4"/>
      <c r="AK12712" s="3"/>
    </row>
    <row r="12713" spans="3:37">
      <c r="C12713" s="3"/>
      <c r="D12713" s="3"/>
      <c r="E12713" s="4"/>
      <c r="V12713" s="4"/>
      <c r="X12713" s="4"/>
      <c r="AK12713" s="3"/>
    </row>
    <row r="12714" spans="3:37">
      <c r="C12714" s="3"/>
      <c r="D12714" s="3"/>
      <c r="E12714" s="4"/>
      <c r="V12714" s="4"/>
      <c r="X12714" s="4"/>
      <c r="AK12714" s="3"/>
    </row>
    <row r="12715" spans="3:37">
      <c r="C12715" s="3"/>
      <c r="D12715" s="3"/>
      <c r="E12715" s="4"/>
      <c r="V12715" s="4"/>
      <c r="X12715" s="4"/>
      <c r="AK12715" s="3"/>
    </row>
    <row r="12716" spans="3:37">
      <c r="C12716" s="3"/>
      <c r="D12716" s="3"/>
      <c r="E12716" s="4"/>
      <c r="V12716" s="4"/>
      <c r="X12716" s="4"/>
      <c r="AK12716" s="3"/>
    </row>
    <row r="12717" spans="3:37">
      <c r="C12717" s="3"/>
      <c r="D12717" s="3"/>
      <c r="E12717" s="4"/>
      <c r="V12717" s="4"/>
      <c r="X12717" s="4"/>
      <c r="AK12717" s="3"/>
    </row>
    <row r="12718" spans="3:37">
      <c r="C12718" s="3"/>
      <c r="D12718" s="3"/>
      <c r="E12718" s="4"/>
      <c r="V12718" s="4"/>
      <c r="X12718" s="4"/>
      <c r="AK12718" s="3"/>
    </row>
    <row r="12719" spans="3:37">
      <c r="C12719" s="3"/>
      <c r="D12719" s="3"/>
      <c r="E12719" s="4"/>
      <c r="V12719" s="4"/>
      <c r="X12719" s="4"/>
      <c r="AK12719" s="3"/>
    </row>
    <row r="12720" spans="3:37">
      <c r="C12720" s="3"/>
      <c r="D12720" s="3"/>
      <c r="E12720" s="4"/>
      <c r="V12720" s="4"/>
      <c r="X12720" s="4"/>
      <c r="AK12720" s="3"/>
    </row>
    <row r="12721" spans="3:37">
      <c r="C12721" s="3"/>
      <c r="D12721" s="3"/>
      <c r="E12721" s="4"/>
      <c r="V12721" s="4"/>
      <c r="X12721" s="4"/>
      <c r="AK12721" s="3"/>
    </row>
    <row r="12722" spans="3:37">
      <c r="C12722" s="3"/>
      <c r="D12722" s="3"/>
      <c r="E12722" s="4"/>
      <c r="V12722" s="4"/>
      <c r="X12722" s="4"/>
    </row>
    <row r="12723" spans="3:37">
      <c r="C12723" s="3"/>
      <c r="D12723" s="3"/>
      <c r="E12723" s="4"/>
      <c r="V12723" s="4"/>
      <c r="X12723" s="4"/>
    </row>
    <row r="12724" spans="3:37">
      <c r="C12724" s="3"/>
      <c r="D12724" s="3"/>
      <c r="E12724" s="4"/>
      <c r="V12724" s="4"/>
      <c r="X12724" s="4"/>
    </row>
    <row r="12725" spans="3:37">
      <c r="C12725" s="3"/>
      <c r="D12725" s="3"/>
      <c r="E12725" s="4"/>
      <c r="V12725" s="4"/>
      <c r="X12725" s="4"/>
      <c r="AK12725" s="3"/>
    </row>
    <row r="12726" spans="3:37">
      <c r="C12726" s="3"/>
      <c r="D12726" s="3"/>
      <c r="E12726" s="4"/>
      <c r="V12726" s="4"/>
      <c r="X12726" s="4"/>
      <c r="AK12726" s="3"/>
    </row>
    <row r="12727" spans="3:37">
      <c r="C12727" s="3"/>
      <c r="D12727" s="3"/>
      <c r="E12727" s="4"/>
      <c r="V12727" s="4"/>
      <c r="X12727" s="4"/>
    </row>
    <row r="12728" spans="3:37">
      <c r="C12728" s="3"/>
      <c r="D12728" s="3"/>
      <c r="E12728" s="4"/>
      <c r="V12728" s="4"/>
      <c r="X12728" s="4"/>
    </row>
    <row r="12729" spans="3:37">
      <c r="C12729" s="3"/>
      <c r="D12729" s="3"/>
      <c r="E12729" s="4"/>
      <c r="V12729" s="4"/>
      <c r="X12729" s="4"/>
      <c r="AK12729" s="3"/>
    </row>
    <row r="12730" spans="3:37">
      <c r="C12730" s="3"/>
      <c r="D12730" s="3"/>
      <c r="E12730" s="4"/>
      <c r="V12730" s="4"/>
      <c r="X12730" s="4"/>
      <c r="AK12730" s="3"/>
    </row>
    <row r="12731" spans="3:37">
      <c r="C12731" s="3"/>
      <c r="D12731" s="3"/>
      <c r="E12731" s="4"/>
      <c r="V12731" s="4"/>
      <c r="X12731" s="4"/>
    </row>
    <row r="12732" spans="3:37">
      <c r="C12732" s="3"/>
      <c r="D12732" s="3"/>
      <c r="E12732" s="4"/>
      <c r="AK12732" s="3"/>
    </row>
    <row r="12733" spans="3:37">
      <c r="C12733" s="3"/>
      <c r="D12733" s="3"/>
      <c r="E12733" s="4"/>
      <c r="AK12733" s="3"/>
    </row>
    <row r="12734" spans="3:37">
      <c r="C12734" s="3"/>
      <c r="D12734" s="3"/>
      <c r="E12734" s="4"/>
      <c r="AK12734" s="3"/>
    </row>
    <row r="12735" spans="3:37">
      <c r="C12735" s="3"/>
      <c r="D12735" s="3"/>
      <c r="E12735" s="4"/>
      <c r="AK12735" s="3"/>
    </row>
    <row r="12736" spans="3:37">
      <c r="C12736" s="3"/>
      <c r="D12736" s="3"/>
      <c r="E12736" s="4"/>
      <c r="V12736" s="4"/>
      <c r="X12736" s="4"/>
    </row>
    <row r="12737" spans="3:37">
      <c r="C12737" s="3"/>
      <c r="D12737" s="3"/>
      <c r="E12737" s="4"/>
      <c r="AK12737" s="3"/>
    </row>
    <row r="12738" spans="3:37">
      <c r="C12738" s="3"/>
      <c r="D12738" s="3"/>
      <c r="E12738" s="4"/>
    </row>
    <row r="12739" spans="3:37">
      <c r="C12739" s="3"/>
      <c r="D12739" s="3"/>
      <c r="E12739" s="4"/>
      <c r="V12739" s="4"/>
      <c r="X12739" s="4"/>
      <c r="AK12739" s="3"/>
    </row>
    <row r="12740" spans="3:37">
      <c r="C12740" s="3"/>
      <c r="D12740" s="3"/>
      <c r="E12740" s="4"/>
      <c r="V12740" s="4"/>
      <c r="X12740" s="4"/>
      <c r="AK12740" s="3"/>
    </row>
    <row r="12741" spans="3:37">
      <c r="C12741" s="3"/>
      <c r="D12741" s="3"/>
      <c r="E12741" s="4"/>
      <c r="V12741" s="4"/>
      <c r="X12741" s="4"/>
      <c r="AK12741" s="3"/>
    </row>
    <row r="12742" spans="3:37">
      <c r="C12742" s="3"/>
      <c r="D12742" s="3"/>
      <c r="E12742" s="4"/>
      <c r="V12742" s="4"/>
      <c r="X12742" s="4"/>
    </row>
    <row r="12743" spans="3:37">
      <c r="C12743" s="3"/>
      <c r="D12743" s="3"/>
      <c r="E12743" s="4"/>
      <c r="V12743" s="4"/>
      <c r="X12743" s="4"/>
    </row>
    <row r="12744" spans="3:37">
      <c r="C12744" s="3"/>
      <c r="D12744" s="3"/>
      <c r="E12744" s="4"/>
      <c r="V12744" s="4"/>
      <c r="X12744" s="4"/>
      <c r="AK12744" s="3"/>
    </row>
    <row r="12745" spans="3:37">
      <c r="C12745" s="3"/>
      <c r="D12745" s="3"/>
      <c r="E12745" s="4"/>
      <c r="V12745" s="4"/>
      <c r="X12745" s="4"/>
      <c r="AK12745" s="3"/>
    </row>
    <row r="12746" spans="3:37">
      <c r="C12746" s="3"/>
      <c r="D12746" s="3"/>
      <c r="E12746" s="4"/>
      <c r="V12746" s="4"/>
      <c r="X12746" s="4"/>
    </row>
    <row r="12747" spans="3:37">
      <c r="C12747" s="3"/>
      <c r="D12747" s="3"/>
      <c r="E12747" s="4"/>
      <c r="V12747" s="4"/>
      <c r="X12747" s="4"/>
    </row>
    <row r="12748" spans="3:37">
      <c r="C12748" s="3"/>
      <c r="D12748" s="3"/>
      <c r="E12748" s="4"/>
      <c r="V12748" s="4"/>
      <c r="X12748" s="4"/>
    </row>
    <row r="12749" spans="3:37">
      <c r="C12749" s="3"/>
      <c r="D12749" s="3"/>
      <c r="E12749" s="4"/>
      <c r="V12749" s="4"/>
      <c r="X12749" s="4"/>
      <c r="AK12749" s="3"/>
    </row>
    <row r="12750" spans="3:37">
      <c r="C12750" s="3"/>
      <c r="D12750" s="3"/>
      <c r="E12750" s="4"/>
      <c r="V12750" s="4"/>
      <c r="X12750" s="4"/>
      <c r="AK12750" s="3"/>
    </row>
    <row r="12751" spans="3:37">
      <c r="C12751" s="3"/>
      <c r="D12751" s="3"/>
      <c r="E12751" s="4"/>
      <c r="V12751" s="4"/>
      <c r="X12751" s="4"/>
      <c r="AK12751" s="3"/>
    </row>
    <row r="12752" spans="3:37">
      <c r="C12752" s="3"/>
      <c r="D12752" s="3"/>
      <c r="E12752" s="4"/>
      <c r="AK12752" s="3"/>
    </row>
    <row r="12753" spans="3:37">
      <c r="C12753" s="3"/>
      <c r="D12753" s="3"/>
      <c r="E12753" s="4"/>
      <c r="AK12753" s="3"/>
    </row>
    <row r="12754" spans="3:37">
      <c r="C12754" s="3"/>
      <c r="D12754" s="3"/>
      <c r="E12754" s="4"/>
      <c r="AK12754" s="3"/>
    </row>
    <row r="12755" spans="3:37">
      <c r="C12755" s="3"/>
      <c r="D12755" s="3"/>
      <c r="E12755" s="4"/>
      <c r="AK12755" s="3"/>
    </row>
    <row r="12756" spans="3:37">
      <c r="C12756" s="3"/>
      <c r="D12756" s="3"/>
      <c r="E12756" s="4"/>
      <c r="AK12756" s="3"/>
    </row>
    <row r="12757" spans="3:37">
      <c r="C12757" s="3"/>
      <c r="D12757" s="3"/>
      <c r="E12757" s="4"/>
      <c r="AK12757" s="3"/>
    </row>
    <row r="12758" spans="3:37">
      <c r="C12758" s="3"/>
      <c r="D12758" s="3"/>
      <c r="E12758" s="4"/>
      <c r="V12758" s="4"/>
      <c r="X12758" s="4"/>
      <c r="AK12758" s="3"/>
    </row>
    <row r="12759" spans="3:37">
      <c r="C12759" s="3"/>
      <c r="D12759" s="3"/>
      <c r="E12759" s="4"/>
      <c r="V12759" s="4"/>
      <c r="X12759" s="4"/>
    </row>
    <row r="12760" spans="3:37">
      <c r="C12760" s="3"/>
      <c r="D12760" s="3"/>
      <c r="E12760" s="4"/>
      <c r="V12760" s="4"/>
      <c r="X12760" s="4"/>
    </row>
    <row r="12761" spans="3:37">
      <c r="C12761" s="3"/>
      <c r="D12761" s="3"/>
      <c r="E12761" s="4"/>
      <c r="AK12761" s="3"/>
    </row>
    <row r="12762" spans="3:37">
      <c r="C12762" s="3"/>
      <c r="D12762" s="3"/>
      <c r="E12762" s="4"/>
      <c r="AK12762" s="3"/>
    </row>
    <row r="12763" spans="3:37">
      <c r="C12763" s="3"/>
      <c r="D12763" s="3"/>
      <c r="E12763" s="4"/>
      <c r="AK12763" s="3"/>
    </row>
    <row r="12764" spans="3:37">
      <c r="C12764" s="3"/>
      <c r="D12764" s="3"/>
      <c r="E12764" s="4"/>
      <c r="V12764" s="4"/>
      <c r="X12764" s="4"/>
      <c r="AK12764" s="3"/>
    </row>
    <row r="12765" spans="3:37">
      <c r="C12765" s="3"/>
      <c r="D12765" s="3"/>
      <c r="E12765" s="4"/>
      <c r="V12765" s="4"/>
      <c r="X12765" s="4"/>
      <c r="AK12765" s="3"/>
    </row>
    <row r="12766" spans="3:37">
      <c r="C12766" s="3"/>
      <c r="D12766" s="3"/>
      <c r="E12766" s="4"/>
      <c r="V12766" s="4"/>
      <c r="X12766" s="4"/>
      <c r="AK12766" s="3"/>
    </row>
    <row r="12767" spans="3:37">
      <c r="C12767" s="3"/>
      <c r="D12767" s="3"/>
      <c r="E12767" s="4"/>
      <c r="AK12767" s="3"/>
    </row>
    <row r="12768" spans="3:37">
      <c r="C12768" s="3"/>
      <c r="D12768" s="3"/>
      <c r="E12768" s="4"/>
      <c r="AK12768" s="3"/>
    </row>
    <row r="12769" spans="3:37">
      <c r="C12769" s="3"/>
      <c r="D12769" s="3"/>
      <c r="E12769" s="4"/>
      <c r="AK12769" s="3"/>
    </row>
    <row r="12770" spans="3:37">
      <c r="C12770" s="3"/>
      <c r="D12770" s="3"/>
      <c r="E12770" s="4"/>
      <c r="AK12770" s="3"/>
    </row>
    <row r="12771" spans="3:37">
      <c r="C12771" s="3"/>
      <c r="D12771" s="3"/>
      <c r="E12771" s="4"/>
      <c r="AK12771" s="3"/>
    </row>
    <row r="12772" spans="3:37">
      <c r="C12772" s="3"/>
      <c r="D12772" s="3"/>
      <c r="E12772" s="4"/>
      <c r="AK12772" s="3"/>
    </row>
    <row r="12773" spans="3:37">
      <c r="C12773" s="3"/>
      <c r="D12773" s="3"/>
      <c r="E12773" s="4"/>
      <c r="AK12773" s="3"/>
    </row>
    <row r="12774" spans="3:37">
      <c r="C12774" s="3"/>
      <c r="D12774" s="3"/>
      <c r="E12774" s="4"/>
      <c r="AK12774" s="3"/>
    </row>
    <row r="12775" spans="3:37">
      <c r="C12775" s="3"/>
      <c r="D12775" s="3"/>
      <c r="E12775" s="4"/>
      <c r="AK12775" s="3"/>
    </row>
    <row r="12776" spans="3:37">
      <c r="C12776" s="3"/>
      <c r="D12776" s="3"/>
      <c r="E12776" s="4"/>
      <c r="AK12776" s="3"/>
    </row>
    <row r="12777" spans="3:37">
      <c r="C12777" s="3"/>
      <c r="D12777" s="3"/>
      <c r="E12777" s="4"/>
      <c r="AK12777" s="3"/>
    </row>
    <row r="12778" spans="3:37">
      <c r="C12778" s="3"/>
      <c r="D12778" s="3"/>
      <c r="E12778" s="4"/>
      <c r="AK12778" s="3"/>
    </row>
    <row r="12779" spans="3:37">
      <c r="C12779" s="3"/>
      <c r="D12779" s="3"/>
      <c r="E12779" s="4"/>
      <c r="V12779" s="4"/>
      <c r="X12779" s="4"/>
    </row>
    <row r="12780" spans="3:37">
      <c r="C12780" s="3"/>
      <c r="D12780" s="3"/>
      <c r="E12780" s="4"/>
      <c r="V12780" s="4"/>
      <c r="X12780" s="4"/>
    </row>
    <row r="12781" spans="3:37">
      <c r="C12781" s="3"/>
      <c r="D12781" s="3"/>
      <c r="E12781" s="4"/>
      <c r="V12781" s="4"/>
      <c r="X12781" s="4"/>
    </row>
    <row r="12782" spans="3:37">
      <c r="C12782" s="3"/>
      <c r="D12782" s="3"/>
      <c r="E12782" s="4"/>
      <c r="V12782" s="4"/>
      <c r="X12782" s="4"/>
    </row>
    <row r="12783" spans="3:37">
      <c r="C12783" s="3"/>
      <c r="D12783" s="3"/>
      <c r="E12783" s="4"/>
      <c r="AK12783" s="3"/>
    </row>
    <row r="12784" spans="3:37">
      <c r="C12784" s="3"/>
      <c r="D12784" s="3"/>
      <c r="E12784" s="4"/>
      <c r="AK12784" s="3"/>
    </row>
    <row r="12785" spans="3:37">
      <c r="C12785" s="3"/>
      <c r="D12785" s="3"/>
      <c r="E12785" s="4"/>
      <c r="AK12785" s="3"/>
    </row>
    <row r="12786" spans="3:37">
      <c r="C12786" s="3"/>
      <c r="D12786" s="3"/>
      <c r="E12786" s="4"/>
      <c r="AK12786" s="3"/>
    </row>
    <row r="12787" spans="3:37">
      <c r="C12787" s="3"/>
      <c r="D12787" s="3"/>
      <c r="E12787" s="4"/>
      <c r="AK12787" s="3"/>
    </row>
    <row r="12788" spans="3:37">
      <c r="C12788" s="3"/>
      <c r="D12788" s="3"/>
      <c r="E12788" s="4"/>
      <c r="AK12788" s="3"/>
    </row>
    <row r="12789" spans="3:37">
      <c r="C12789" s="3"/>
      <c r="D12789" s="3"/>
      <c r="E12789" s="4"/>
      <c r="AK12789" s="3"/>
    </row>
    <row r="12790" spans="3:37">
      <c r="C12790" s="3"/>
      <c r="D12790" s="3"/>
      <c r="E12790" s="4"/>
      <c r="AK12790" s="3"/>
    </row>
    <row r="12791" spans="3:37">
      <c r="C12791" s="3"/>
      <c r="D12791" s="3"/>
      <c r="E12791" s="4"/>
      <c r="AK12791" s="3"/>
    </row>
    <row r="12792" spans="3:37">
      <c r="C12792" s="3"/>
      <c r="D12792" s="3"/>
      <c r="E12792" s="4"/>
      <c r="AK12792" s="3"/>
    </row>
    <row r="12793" spans="3:37">
      <c r="C12793" s="3"/>
      <c r="D12793" s="3"/>
      <c r="E12793" s="4"/>
      <c r="AK12793" s="3"/>
    </row>
    <row r="12794" spans="3:37">
      <c r="C12794" s="3"/>
      <c r="D12794" s="3"/>
      <c r="E12794" s="4"/>
      <c r="AK12794" s="3"/>
    </row>
    <row r="12795" spans="3:37">
      <c r="C12795" s="3"/>
      <c r="D12795" s="3"/>
      <c r="E12795" s="4"/>
      <c r="AK12795" s="3"/>
    </row>
    <row r="12796" spans="3:37">
      <c r="C12796" s="3"/>
      <c r="D12796" s="3"/>
      <c r="E12796" s="4"/>
      <c r="AK12796" s="3"/>
    </row>
    <row r="12797" spans="3:37">
      <c r="C12797" s="3"/>
      <c r="D12797" s="3"/>
      <c r="E12797" s="4"/>
      <c r="V12797" s="4"/>
      <c r="X12797" s="4"/>
    </row>
    <row r="12798" spans="3:37">
      <c r="C12798" s="3"/>
      <c r="D12798" s="3"/>
      <c r="E12798" s="4"/>
      <c r="V12798" s="4"/>
      <c r="X12798" s="4"/>
    </row>
    <row r="12799" spans="3:37">
      <c r="C12799" s="3"/>
      <c r="D12799" s="3"/>
      <c r="E12799" s="4"/>
      <c r="AK12799" s="3"/>
    </row>
    <row r="12800" spans="3:37">
      <c r="C12800" s="3"/>
      <c r="D12800" s="3"/>
      <c r="E12800" s="4"/>
      <c r="AK12800" s="3"/>
    </row>
    <row r="12801" spans="3:37">
      <c r="C12801" s="3"/>
      <c r="D12801" s="3"/>
      <c r="E12801" s="4"/>
      <c r="V12801" s="4"/>
      <c r="X12801" s="4"/>
    </row>
    <row r="12802" spans="3:37">
      <c r="C12802" s="3"/>
      <c r="D12802" s="3"/>
      <c r="E12802" s="4"/>
      <c r="V12802" s="4"/>
      <c r="X12802" s="4"/>
    </row>
    <row r="12803" spans="3:37">
      <c r="C12803" s="3"/>
      <c r="D12803" s="3"/>
      <c r="E12803" s="4"/>
      <c r="V12803" s="4"/>
      <c r="X12803" s="4"/>
    </row>
    <row r="12804" spans="3:37">
      <c r="C12804" s="3"/>
      <c r="D12804" s="3"/>
      <c r="E12804" s="4"/>
      <c r="V12804" s="4"/>
      <c r="X12804" s="4"/>
    </row>
    <row r="12805" spans="3:37">
      <c r="C12805" s="3"/>
      <c r="D12805" s="3"/>
      <c r="E12805" s="4"/>
      <c r="V12805" s="4"/>
      <c r="X12805" s="4"/>
    </row>
    <row r="12806" spans="3:37">
      <c r="C12806" s="3"/>
      <c r="D12806" s="3"/>
      <c r="E12806" s="4"/>
      <c r="V12806" s="4"/>
      <c r="X12806" s="4"/>
    </row>
    <row r="12807" spans="3:37">
      <c r="C12807" s="3"/>
      <c r="D12807" s="3"/>
      <c r="E12807" s="4"/>
      <c r="AK12807" s="3"/>
    </row>
    <row r="12808" spans="3:37">
      <c r="C12808" s="3"/>
      <c r="D12808" s="3"/>
      <c r="E12808" s="4"/>
      <c r="AK12808" s="3"/>
    </row>
    <row r="12809" spans="3:37">
      <c r="C12809" s="3"/>
      <c r="D12809" s="3"/>
      <c r="E12809" s="4"/>
      <c r="AK12809" s="3"/>
    </row>
    <row r="12810" spans="3:37">
      <c r="C12810" s="3"/>
      <c r="D12810" s="3"/>
      <c r="E12810" s="4"/>
      <c r="AK12810" s="3"/>
    </row>
    <row r="12811" spans="3:37">
      <c r="C12811" s="3"/>
      <c r="D12811" s="3"/>
      <c r="E12811" s="4"/>
      <c r="V12811" s="4"/>
      <c r="X12811" s="4"/>
    </row>
    <row r="12812" spans="3:37">
      <c r="C12812" s="3"/>
      <c r="D12812" s="3"/>
      <c r="E12812" s="4"/>
      <c r="V12812" s="4"/>
      <c r="X12812" s="4"/>
    </row>
    <row r="12813" spans="3:37">
      <c r="C12813" s="3"/>
      <c r="D12813" s="3"/>
      <c r="E12813" s="4"/>
      <c r="V12813" s="4"/>
      <c r="X12813" s="4"/>
    </row>
    <row r="12814" spans="3:37">
      <c r="C12814" s="3"/>
      <c r="D12814" s="3"/>
      <c r="E12814" s="4"/>
      <c r="V12814" s="4"/>
      <c r="X12814" s="4"/>
    </row>
    <row r="12815" spans="3:37">
      <c r="C12815" s="3"/>
      <c r="D12815" s="3"/>
      <c r="E12815" s="4"/>
      <c r="V12815" s="4"/>
      <c r="X12815" s="4"/>
    </row>
    <row r="12816" spans="3:37">
      <c r="C12816" s="3"/>
      <c r="D12816" s="3"/>
      <c r="E12816" s="4"/>
      <c r="V12816" s="4"/>
      <c r="X12816" s="4"/>
      <c r="AK12816" s="3"/>
    </row>
    <row r="12817" spans="3:37">
      <c r="C12817" s="3"/>
      <c r="D12817" s="3"/>
      <c r="E12817" s="4"/>
      <c r="V12817" s="4"/>
      <c r="X12817" s="4"/>
      <c r="AK12817" s="3"/>
    </row>
    <row r="12818" spans="3:37">
      <c r="C12818" s="3"/>
      <c r="D12818" s="3"/>
      <c r="E12818" s="4"/>
      <c r="V12818" s="4"/>
      <c r="X12818" s="4"/>
      <c r="AK12818" s="3"/>
    </row>
    <row r="12819" spans="3:37">
      <c r="C12819" s="3"/>
      <c r="D12819" s="3"/>
      <c r="E12819" s="4"/>
      <c r="V12819" s="4"/>
      <c r="X12819" s="4"/>
      <c r="AK12819" s="3"/>
    </row>
    <row r="12820" spans="3:37">
      <c r="C12820" s="3"/>
      <c r="D12820" s="3"/>
      <c r="E12820" s="4"/>
      <c r="V12820" s="4"/>
      <c r="X12820" s="4"/>
      <c r="AK12820" s="3"/>
    </row>
    <row r="12821" spans="3:37">
      <c r="C12821" s="3"/>
      <c r="D12821" s="3"/>
      <c r="E12821" s="4"/>
      <c r="V12821" s="4"/>
      <c r="X12821" s="4"/>
    </row>
    <row r="12822" spans="3:37">
      <c r="C12822" s="3"/>
      <c r="D12822" s="3"/>
      <c r="E12822" s="4"/>
      <c r="V12822" s="4"/>
      <c r="X12822" s="4"/>
    </row>
    <row r="12823" spans="3:37">
      <c r="C12823" s="3"/>
      <c r="D12823" s="3"/>
      <c r="E12823" s="4"/>
      <c r="V12823" s="4"/>
      <c r="X12823" s="4"/>
      <c r="AK12823" s="3"/>
    </row>
    <row r="12824" spans="3:37">
      <c r="C12824" s="3"/>
      <c r="D12824" s="3"/>
      <c r="E12824" s="4"/>
      <c r="V12824" s="4"/>
      <c r="X12824" s="4"/>
      <c r="AK12824" s="3"/>
    </row>
    <row r="12825" spans="3:37">
      <c r="C12825" s="3"/>
      <c r="D12825" s="3"/>
      <c r="E12825" s="4"/>
      <c r="V12825" s="4"/>
      <c r="X12825" s="4"/>
      <c r="AK12825" s="3"/>
    </row>
    <row r="12826" spans="3:37">
      <c r="C12826" s="3"/>
      <c r="D12826" s="3"/>
      <c r="E12826" s="4"/>
      <c r="V12826" s="4"/>
      <c r="X12826" s="4"/>
    </row>
    <row r="12827" spans="3:37">
      <c r="C12827" s="3"/>
      <c r="D12827" s="3"/>
      <c r="E12827" s="4"/>
      <c r="V12827" s="4"/>
      <c r="X12827" s="4"/>
    </row>
    <row r="12828" spans="3:37">
      <c r="C12828" s="3"/>
      <c r="D12828" s="3"/>
      <c r="E12828" s="4"/>
      <c r="V12828" s="4"/>
      <c r="X12828" s="4"/>
      <c r="AK12828" s="3"/>
    </row>
    <row r="12829" spans="3:37">
      <c r="C12829" s="3"/>
      <c r="D12829" s="3"/>
      <c r="E12829" s="4"/>
      <c r="V12829" s="4"/>
      <c r="X12829" s="4"/>
      <c r="AK12829" s="3"/>
    </row>
    <row r="12830" spans="3:37">
      <c r="C12830" s="3"/>
      <c r="D12830" s="3"/>
      <c r="E12830" s="4"/>
      <c r="V12830" s="4"/>
      <c r="X12830" s="4"/>
    </row>
    <row r="12831" spans="3:37">
      <c r="C12831" s="3"/>
      <c r="D12831" s="3"/>
      <c r="E12831" s="4"/>
      <c r="V12831" s="4"/>
      <c r="X12831" s="4"/>
    </row>
    <row r="12832" spans="3:37">
      <c r="C12832" s="3"/>
      <c r="D12832" s="3"/>
      <c r="E12832" s="4"/>
      <c r="V12832" s="4"/>
      <c r="X12832" s="4"/>
    </row>
    <row r="12833" spans="3:37">
      <c r="C12833" s="3"/>
      <c r="D12833" s="3"/>
      <c r="E12833" s="4"/>
      <c r="V12833" s="4"/>
      <c r="X12833" s="4"/>
    </row>
    <row r="12834" spans="3:37">
      <c r="C12834" s="3"/>
      <c r="D12834" s="3"/>
      <c r="E12834" s="4"/>
      <c r="V12834" s="4"/>
      <c r="X12834" s="4"/>
    </row>
    <row r="12835" spans="3:37">
      <c r="C12835" s="3"/>
      <c r="D12835" s="3"/>
      <c r="E12835" s="4"/>
      <c r="V12835" s="4"/>
      <c r="X12835" s="4"/>
    </row>
    <row r="12836" spans="3:37">
      <c r="C12836" s="3"/>
      <c r="D12836" s="3"/>
      <c r="E12836" s="4"/>
      <c r="V12836" s="4"/>
      <c r="X12836" s="4"/>
    </row>
    <row r="12837" spans="3:37">
      <c r="C12837" s="3"/>
      <c r="D12837" s="3"/>
      <c r="E12837" s="4"/>
      <c r="V12837" s="4"/>
      <c r="X12837" s="4"/>
      <c r="AK12837" s="3"/>
    </row>
    <row r="12838" spans="3:37">
      <c r="C12838" s="3"/>
      <c r="D12838" s="3"/>
      <c r="E12838" s="4"/>
    </row>
    <row r="12839" spans="3:37">
      <c r="C12839" s="3"/>
      <c r="D12839" s="3"/>
      <c r="E12839" s="4"/>
      <c r="V12839" s="4"/>
      <c r="X12839" s="4"/>
    </row>
    <row r="12840" spans="3:37">
      <c r="C12840" s="3"/>
      <c r="D12840" s="3"/>
      <c r="E12840" s="4"/>
      <c r="V12840" s="4"/>
      <c r="X12840" s="4"/>
    </row>
    <row r="12841" spans="3:37">
      <c r="C12841" s="3"/>
      <c r="D12841" s="3"/>
      <c r="E12841" s="4"/>
      <c r="V12841" s="4"/>
      <c r="X12841" s="4"/>
    </row>
    <row r="12842" spans="3:37">
      <c r="C12842" s="3"/>
      <c r="D12842" s="3"/>
      <c r="E12842" s="4"/>
      <c r="AK12842" s="3"/>
    </row>
    <row r="12843" spans="3:37">
      <c r="C12843" s="3"/>
      <c r="D12843" s="3"/>
      <c r="E12843" s="4"/>
    </row>
    <row r="12844" spans="3:37">
      <c r="C12844" s="3"/>
      <c r="D12844" s="3"/>
      <c r="E12844" s="4"/>
      <c r="AK12844" s="3"/>
    </row>
    <row r="12845" spans="3:37">
      <c r="C12845" s="3"/>
      <c r="D12845" s="3"/>
      <c r="E12845" s="4"/>
      <c r="AK12845" s="3"/>
    </row>
    <row r="12846" spans="3:37">
      <c r="C12846" s="3"/>
      <c r="D12846" s="3"/>
      <c r="E12846" s="4"/>
    </row>
    <row r="12847" spans="3:37">
      <c r="C12847" s="3"/>
      <c r="D12847" s="3"/>
      <c r="E12847" s="4"/>
      <c r="AK12847" s="3"/>
    </row>
    <row r="12848" spans="3:37">
      <c r="C12848" s="3"/>
      <c r="D12848" s="3"/>
      <c r="E12848" s="4"/>
      <c r="AK12848" s="3"/>
    </row>
    <row r="12849" spans="3:37">
      <c r="C12849" s="3"/>
      <c r="D12849" s="3"/>
      <c r="E12849" s="4"/>
    </row>
    <row r="12850" spans="3:37">
      <c r="C12850" s="3"/>
      <c r="D12850" s="3"/>
      <c r="E12850" s="4"/>
      <c r="AK12850" s="3"/>
    </row>
    <row r="12851" spans="3:37">
      <c r="C12851" s="3"/>
      <c r="D12851" s="3"/>
      <c r="E12851" s="4"/>
      <c r="AK12851" s="3"/>
    </row>
    <row r="12852" spans="3:37">
      <c r="C12852" s="3"/>
      <c r="D12852" s="3"/>
      <c r="E12852" s="4"/>
      <c r="AK12852" s="3"/>
    </row>
    <row r="12853" spans="3:37">
      <c r="C12853" s="3"/>
      <c r="D12853" s="3"/>
      <c r="E12853" s="4"/>
      <c r="AK12853" s="3"/>
    </row>
    <row r="12854" spans="3:37">
      <c r="C12854" s="3"/>
      <c r="D12854" s="3"/>
      <c r="E12854" s="4"/>
      <c r="AK12854" s="3"/>
    </row>
    <row r="12855" spans="3:37">
      <c r="C12855" s="3"/>
      <c r="D12855" s="3"/>
      <c r="E12855" s="4"/>
      <c r="AK12855" s="3"/>
    </row>
    <row r="12856" spans="3:37">
      <c r="C12856" s="3"/>
      <c r="D12856" s="3"/>
      <c r="E12856" s="4"/>
      <c r="AK12856" s="3"/>
    </row>
    <row r="12857" spans="3:37">
      <c r="C12857" s="3"/>
      <c r="D12857" s="3"/>
      <c r="E12857" s="4"/>
    </row>
    <row r="12858" spans="3:37">
      <c r="C12858" s="3"/>
      <c r="D12858" s="3"/>
      <c r="E12858" s="4"/>
      <c r="AK12858" s="3"/>
    </row>
    <row r="12859" spans="3:37">
      <c r="C12859" s="3"/>
      <c r="D12859" s="3"/>
      <c r="E12859" s="4"/>
      <c r="AK12859" s="3"/>
    </row>
    <row r="12860" spans="3:37">
      <c r="C12860" s="3"/>
      <c r="D12860" s="3"/>
      <c r="E12860" s="4"/>
      <c r="AK12860" s="3"/>
    </row>
    <row r="12861" spans="3:37">
      <c r="C12861" s="3"/>
      <c r="D12861" s="3"/>
      <c r="E12861" s="4"/>
      <c r="AK12861" s="3"/>
    </row>
    <row r="12862" spans="3:37">
      <c r="C12862" s="3"/>
      <c r="D12862" s="3"/>
      <c r="E12862" s="4"/>
      <c r="AK12862" s="3"/>
    </row>
    <row r="12863" spans="3:37">
      <c r="C12863" s="3"/>
      <c r="D12863" s="3"/>
      <c r="E12863" s="4"/>
      <c r="AK12863" s="3"/>
    </row>
    <row r="12864" spans="3:37">
      <c r="C12864" s="3"/>
      <c r="D12864" s="3"/>
      <c r="E12864" s="4"/>
      <c r="AK12864" s="3"/>
    </row>
    <row r="12865" spans="3:37">
      <c r="C12865" s="3"/>
      <c r="D12865" s="3"/>
      <c r="E12865" s="4"/>
    </row>
    <row r="12866" spans="3:37">
      <c r="C12866" s="3"/>
      <c r="D12866" s="3"/>
      <c r="E12866" s="4"/>
      <c r="AK12866" s="3"/>
    </row>
    <row r="12867" spans="3:37">
      <c r="C12867" s="3"/>
      <c r="D12867" s="3"/>
      <c r="E12867" s="4"/>
      <c r="AK12867" s="3"/>
    </row>
    <row r="12868" spans="3:37">
      <c r="C12868" s="3"/>
      <c r="D12868" s="3"/>
      <c r="E12868" s="4"/>
      <c r="AK12868" s="3"/>
    </row>
    <row r="12869" spans="3:37">
      <c r="C12869" s="3"/>
      <c r="D12869" s="3"/>
      <c r="E12869" s="4"/>
      <c r="AK12869" s="3"/>
    </row>
    <row r="12870" spans="3:37">
      <c r="C12870" s="3"/>
      <c r="D12870" s="3"/>
      <c r="E12870" s="4"/>
      <c r="V12870" s="4"/>
      <c r="X12870" s="4"/>
      <c r="AK12870" s="3"/>
    </row>
    <row r="12871" spans="3:37">
      <c r="C12871" s="3"/>
      <c r="D12871" s="3"/>
      <c r="E12871" s="4"/>
      <c r="V12871" s="4"/>
      <c r="X12871" s="4"/>
      <c r="AK12871" s="3"/>
    </row>
    <row r="12872" spans="3:37">
      <c r="C12872" s="3"/>
      <c r="D12872" s="3"/>
      <c r="E12872" s="4"/>
      <c r="V12872" s="4"/>
      <c r="X12872" s="4"/>
      <c r="AK12872" s="3"/>
    </row>
    <row r="12873" spans="3:37">
      <c r="C12873" s="3"/>
      <c r="D12873" s="3"/>
      <c r="E12873" s="4"/>
      <c r="V12873" s="4"/>
      <c r="X12873" s="4"/>
    </row>
    <row r="12874" spans="3:37">
      <c r="C12874" s="3"/>
      <c r="D12874" s="3"/>
      <c r="E12874" s="4"/>
      <c r="V12874" s="4"/>
      <c r="X12874" s="4"/>
    </row>
    <row r="12875" spans="3:37">
      <c r="C12875" s="3"/>
      <c r="D12875" s="3"/>
      <c r="E12875" s="4"/>
      <c r="V12875" s="4"/>
      <c r="X12875" s="4"/>
    </row>
    <row r="12876" spans="3:37">
      <c r="C12876" s="3"/>
      <c r="D12876" s="3"/>
      <c r="E12876" s="4"/>
      <c r="V12876" s="4"/>
      <c r="X12876" s="4"/>
    </row>
    <row r="12877" spans="3:37">
      <c r="C12877" s="3"/>
      <c r="D12877" s="3"/>
      <c r="E12877" s="4"/>
      <c r="V12877" s="4"/>
      <c r="X12877" s="4"/>
    </row>
    <row r="12878" spans="3:37">
      <c r="C12878" s="3"/>
      <c r="D12878" s="3"/>
      <c r="E12878" s="4"/>
      <c r="V12878" s="4"/>
      <c r="X12878" s="4"/>
    </row>
    <row r="12879" spans="3:37">
      <c r="C12879" s="3"/>
      <c r="D12879" s="3"/>
      <c r="E12879" s="4"/>
      <c r="AK12879" s="3"/>
    </row>
    <row r="12880" spans="3:37">
      <c r="C12880" s="3"/>
      <c r="D12880" s="3"/>
      <c r="E12880" s="4"/>
      <c r="AK12880" s="3"/>
    </row>
    <row r="12881" spans="3:37">
      <c r="C12881" s="3"/>
      <c r="D12881" s="3"/>
      <c r="E12881" s="4"/>
      <c r="V12881" s="4"/>
      <c r="X12881" s="4"/>
      <c r="AK12881" s="3"/>
    </row>
    <row r="12882" spans="3:37">
      <c r="C12882" s="3"/>
      <c r="D12882" s="3"/>
      <c r="E12882" s="4"/>
      <c r="V12882" s="4"/>
      <c r="X12882" s="4"/>
      <c r="AK12882" s="3"/>
    </row>
    <row r="12883" spans="3:37">
      <c r="C12883" s="3"/>
      <c r="D12883" s="3"/>
      <c r="E12883" s="4"/>
      <c r="V12883" s="4"/>
      <c r="X12883" s="4"/>
      <c r="AK12883" s="3"/>
    </row>
    <row r="12884" spans="3:37">
      <c r="C12884" s="3"/>
      <c r="D12884" s="3"/>
      <c r="E12884" s="4"/>
      <c r="V12884" s="4"/>
      <c r="X12884" s="4"/>
      <c r="AK12884" s="3"/>
    </row>
    <row r="12885" spans="3:37">
      <c r="C12885" s="3"/>
      <c r="D12885" s="3"/>
      <c r="E12885" s="4"/>
      <c r="V12885" s="4"/>
      <c r="X12885" s="4"/>
      <c r="AK12885" s="3"/>
    </row>
    <row r="12886" spans="3:37">
      <c r="C12886" s="3"/>
      <c r="D12886" s="3"/>
      <c r="E12886" s="4"/>
      <c r="V12886" s="4"/>
      <c r="X12886" s="4"/>
      <c r="AK12886" s="3"/>
    </row>
    <row r="12887" spans="3:37">
      <c r="C12887" s="3"/>
      <c r="D12887" s="3"/>
      <c r="E12887" s="4"/>
      <c r="AK12887" s="3"/>
    </row>
    <row r="12888" spans="3:37">
      <c r="C12888" s="3"/>
      <c r="D12888" s="3"/>
      <c r="E12888" s="4"/>
      <c r="AK12888" s="3"/>
    </row>
    <row r="12889" spans="3:37">
      <c r="C12889" s="3"/>
      <c r="D12889" s="3"/>
      <c r="E12889" s="4"/>
      <c r="AK12889" s="3"/>
    </row>
    <row r="12890" spans="3:37">
      <c r="C12890" s="3"/>
      <c r="D12890" s="3"/>
      <c r="E12890" s="4"/>
      <c r="AK12890" s="3"/>
    </row>
    <row r="12891" spans="3:37">
      <c r="C12891" s="3"/>
      <c r="D12891" s="3"/>
      <c r="E12891" s="4"/>
      <c r="AK12891" s="3"/>
    </row>
    <row r="12892" spans="3:37">
      <c r="C12892" s="3"/>
      <c r="D12892" s="3"/>
      <c r="E12892" s="4"/>
      <c r="AK12892" s="3"/>
    </row>
    <row r="12893" spans="3:37">
      <c r="C12893" s="3"/>
      <c r="D12893" s="3"/>
      <c r="E12893" s="4"/>
      <c r="AK12893" s="3"/>
    </row>
    <row r="12894" spans="3:37">
      <c r="C12894" s="3"/>
      <c r="D12894" s="3"/>
      <c r="E12894" s="4"/>
    </row>
    <row r="12895" spans="3:37">
      <c r="C12895" s="3"/>
      <c r="D12895" s="3"/>
      <c r="E12895" s="4"/>
      <c r="AK12895" s="3"/>
    </row>
    <row r="12896" spans="3:37">
      <c r="C12896" s="3"/>
      <c r="D12896" s="3"/>
      <c r="E12896" s="4"/>
      <c r="AK12896" s="3"/>
    </row>
    <row r="12897" spans="3:37">
      <c r="C12897" s="3"/>
      <c r="D12897" s="3"/>
      <c r="E12897" s="4"/>
      <c r="AK12897" s="3"/>
    </row>
    <row r="12898" spans="3:37">
      <c r="C12898" s="3"/>
      <c r="D12898" s="3"/>
      <c r="E12898" s="4"/>
      <c r="AK12898" s="3"/>
    </row>
    <row r="12899" spans="3:37">
      <c r="C12899" s="3"/>
      <c r="D12899" s="3"/>
      <c r="E12899" s="4"/>
      <c r="AK12899" s="3"/>
    </row>
    <row r="12900" spans="3:37">
      <c r="C12900" s="3"/>
      <c r="D12900" s="3"/>
      <c r="E12900" s="4"/>
      <c r="AK12900" s="3"/>
    </row>
    <row r="12901" spans="3:37">
      <c r="C12901" s="3"/>
      <c r="D12901" s="3"/>
      <c r="E12901" s="4"/>
      <c r="AK12901" s="3"/>
    </row>
    <row r="12902" spans="3:37">
      <c r="C12902" s="3"/>
      <c r="D12902" s="3"/>
      <c r="E12902" s="4"/>
      <c r="AK12902" s="3"/>
    </row>
    <row r="12903" spans="3:37">
      <c r="C12903" s="3"/>
      <c r="D12903" s="3"/>
      <c r="E12903" s="4"/>
      <c r="AK12903" s="3"/>
    </row>
    <row r="12904" spans="3:37">
      <c r="C12904" s="3"/>
      <c r="D12904" s="3"/>
      <c r="E12904" s="4"/>
    </row>
    <row r="12905" spans="3:37">
      <c r="C12905" s="3"/>
      <c r="D12905" s="3"/>
      <c r="E12905" s="4"/>
      <c r="AK12905" s="3"/>
    </row>
    <row r="12906" spans="3:37">
      <c r="C12906" s="3"/>
      <c r="D12906" s="3"/>
      <c r="E12906" s="4"/>
      <c r="AK12906" s="3"/>
    </row>
    <row r="12907" spans="3:37">
      <c r="C12907" s="3"/>
      <c r="D12907" s="3"/>
      <c r="E12907" s="4"/>
      <c r="V12907" s="4"/>
      <c r="X12907" s="4"/>
    </row>
    <row r="12908" spans="3:37">
      <c r="C12908" s="3"/>
      <c r="D12908" s="3"/>
      <c r="E12908" s="4"/>
      <c r="V12908" s="4"/>
      <c r="X12908" s="4"/>
    </row>
    <row r="12909" spans="3:37">
      <c r="C12909" s="3"/>
      <c r="D12909" s="3"/>
      <c r="E12909" s="4"/>
      <c r="V12909" s="4"/>
      <c r="X12909" s="4"/>
    </row>
    <row r="12910" spans="3:37">
      <c r="C12910" s="3"/>
      <c r="D12910" s="3"/>
      <c r="E12910" s="4"/>
      <c r="V12910" s="4"/>
      <c r="X12910" s="4"/>
      <c r="AK12910" s="3"/>
    </row>
    <row r="12911" spans="3:37">
      <c r="C12911" s="3"/>
      <c r="D12911" s="3"/>
      <c r="E12911" s="4"/>
      <c r="V12911" s="4"/>
      <c r="X12911" s="4"/>
      <c r="AK12911" s="3"/>
    </row>
    <row r="12912" spans="3:37">
      <c r="C12912" s="3"/>
      <c r="D12912" s="3"/>
      <c r="E12912" s="4"/>
      <c r="V12912" s="4"/>
      <c r="X12912" s="4"/>
      <c r="AK12912" s="3"/>
    </row>
    <row r="12913" spans="3:37">
      <c r="C12913" s="3"/>
      <c r="D12913" s="3"/>
      <c r="E12913" s="4"/>
      <c r="V12913" s="4"/>
      <c r="X12913" s="4"/>
      <c r="AK12913" s="3"/>
    </row>
    <row r="12914" spans="3:37">
      <c r="C12914" s="3"/>
      <c r="D12914" s="3"/>
      <c r="E12914" s="4"/>
      <c r="V12914" s="4"/>
      <c r="X12914" s="4"/>
    </row>
    <row r="12915" spans="3:37">
      <c r="C12915" s="3"/>
      <c r="D12915" s="3"/>
      <c r="E12915" s="4"/>
      <c r="V12915" s="4"/>
      <c r="X12915" s="4"/>
    </row>
    <row r="12916" spans="3:37">
      <c r="C12916" s="3"/>
      <c r="D12916" s="3"/>
      <c r="E12916" s="4"/>
      <c r="V12916" s="4"/>
      <c r="X12916" s="4"/>
    </row>
    <row r="12917" spans="3:37">
      <c r="C12917" s="3"/>
      <c r="D12917" s="3"/>
      <c r="E12917" s="4"/>
      <c r="V12917" s="4"/>
      <c r="X12917" s="4"/>
    </row>
    <row r="12918" spans="3:37">
      <c r="C12918" s="3"/>
      <c r="D12918" s="3"/>
      <c r="E12918" s="4"/>
      <c r="AK12918" s="3"/>
    </row>
    <row r="12919" spans="3:37">
      <c r="C12919" s="3"/>
      <c r="D12919" s="3"/>
      <c r="E12919" s="4"/>
      <c r="AK12919" s="3"/>
    </row>
    <row r="12920" spans="3:37">
      <c r="C12920" s="3"/>
      <c r="D12920" s="3"/>
      <c r="E12920" s="4"/>
      <c r="V12920" s="4"/>
      <c r="X12920" s="4"/>
      <c r="AK12920" s="3"/>
    </row>
    <row r="12921" spans="3:37">
      <c r="C12921" s="3"/>
      <c r="D12921" s="3"/>
      <c r="E12921" s="4"/>
      <c r="V12921" s="4"/>
      <c r="X12921" s="4"/>
      <c r="AK12921" s="3"/>
    </row>
    <row r="12922" spans="3:37">
      <c r="C12922" s="3"/>
      <c r="D12922" s="3"/>
      <c r="E12922" s="4"/>
      <c r="V12922" s="4"/>
      <c r="X12922" s="4"/>
      <c r="AK12922" s="3"/>
    </row>
    <row r="12923" spans="3:37">
      <c r="C12923" s="3"/>
      <c r="D12923" s="3"/>
      <c r="E12923" s="4"/>
      <c r="V12923" s="4"/>
      <c r="X12923" s="4"/>
    </row>
    <row r="12924" spans="3:37">
      <c r="C12924" s="3"/>
      <c r="D12924" s="3"/>
      <c r="E12924" s="4"/>
      <c r="AK12924" s="3"/>
    </row>
    <row r="12925" spans="3:37">
      <c r="C12925" s="3"/>
      <c r="D12925" s="3"/>
      <c r="E12925" s="4"/>
      <c r="AK12925" s="3"/>
    </row>
    <row r="12926" spans="3:37">
      <c r="C12926" s="3"/>
      <c r="D12926" s="3"/>
      <c r="E12926" s="4"/>
      <c r="AK12926" s="3"/>
    </row>
    <row r="12927" spans="3:37">
      <c r="C12927" s="3"/>
      <c r="D12927" s="3"/>
      <c r="E12927" s="4"/>
      <c r="AK12927" s="3"/>
    </row>
    <row r="12928" spans="3:37">
      <c r="C12928" s="3"/>
      <c r="D12928" s="3"/>
      <c r="E12928" s="4"/>
      <c r="AK12928" s="3"/>
    </row>
    <row r="12929" spans="3:37">
      <c r="C12929" s="3"/>
      <c r="D12929" s="3"/>
      <c r="E12929" s="4"/>
      <c r="AK12929" s="3"/>
    </row>
    <row r="12930" spans="3:37">
      <c r="C12930" s="3"/>
      <c r="D12930" s="3"/>
      <c r="E12930" s="4"/>
      <c r="AK12930" s="3"/>
    </row>
    <row r="12931" spans="3:37">
      <c r="C12931" s="3"/>
      <c r="D12931" s="3"/>
      <c r="E12931" s="4"/>
      <c r="AK12931" s="3"/>
    </row>
    <row r="12932" spans="3:37">
      <c r="C12932" s="3"/>
      <c r="D12932" s="3"/>
      <c r="E12932" s="4"/>
      <c r="AK12932" s="3"/>
    </row>
    <row r="12933" spans="3:37">
      <c r="C12933" s="3"/>
      <c r="D12933" s="3"/>
      <c r="E12933" s="4"/>
      <c r="AK12933" s="3"/>
    </row>
    <row r="12934" spans="3:37">
      <c r="C12934" s="3"/>
      <c r="D12934" s="3"/>
      <c r="E12934" s="4"/>
      <c r="AK12934" s="3"/>
    </row>
    <row r="12935" spans="3:37">
      <c r="C12935" s="3"/>
      <c r="D12935" s="3"/>
      <c r="E12935" s="4"/>
      <c r="AK12935" s="3"/>
    </row>
    <row r="12936" spans="3:37">
      <c r="C12936" s="3"/>
      <c r="D12936" s="3"/>
      <c r="E12936" s="4"/>
      <c r="AK12936" s="3"/>
    </row>
    <row r="12937" spans="3:37">
      <c r="C12937" s="3"/>
      <c r="D12937" s="3"/>
      <c r="E12937" s="4"/>
      <c r="AK12937" s="3"/>
    </row>
    <row r="12938" spans="3:37">
      <c r="C12938" s="3"/>
      <c r="D12938" s="3"/>
      <c r="E12938" s="4"/>
      <c r="AK12938" s="3"/>
    </row>
    <row r="12939" spans="3:37">
      <c r="C12939" s="3"/>
      <c r="D12939" s="3"/>
      <c r="E12939" s="4"/>
      <c r="AK12939" s="3"/>
    </row>
    <row r="12940" spans="3:37">
      <c r="C12940" s="3"/>
      <c r="D12940" s="3"/>
      <c r="E12940" s="4"/>
      <c r="AK12940" s="3"/>
    </row>
    <row r="12941" spans="3:37">
      <c r="C12941" s="3"/>
      <c r="D12941" s="3"/>
      <c r="E12941" s="4"/>
      <c r="AK12941" s="3"/>
    </row>
    <row r="12942" spans="3:37">
      <c r="C12942" s="3"/>
      <c r="D12942" s="3"/>
      <c r="E12942" s="4"/>
      <c r="AK12942" s="3"/>
    </row>
    <row r="12943" spans="3:37">
      <c r="C12943" s="3"/>
      <c r="D12943" s="3"/>
      <c r="E12943" s="4"/>
      <c r="AK12943" s="3"/>
    </row>
    <row r="12944" spans="3:37">
      <c r="C12944" s="3"/>
      <c r="D12944" s="3"/>
      <c r="E12944" s="4"/>
      <c r="AK12944" s="3"/>
    </row>
    <row r="12945" spans="3:37">
      <c r="C12945" s="3"/>
      <c r="D12945" s="3"/>
      <c r="E12945" s="4"/>
      <c r="AK12945" s="3"/>
    </row>
    <row r="12946" spans="3:37">
      <c r="C12946" s="3"/>
      <c r="D12946" s="3"/>
      <c r="E12946" s="4"/>
      <c r="AK12946" s="3"/>
    </row>
    <row r="12947" spans="3:37">
      <c r="C12947" s="3"/>
      <c r="D12947" s="3"/>
      <c r="E12947" s="4"/>
      <c r="AK12947" s="3"/>
    </row>
    <row r="12948" spans="3:37">
      <c r="C12948" s="3"/>
      <c r="D12948" s="3"/>
      <c r="E12948" s="4"/>
      <c r="AK12948" s="3"/>
    </row>
    <row r="12949" spans="3:37">
      <c r="C12949" s="3"/>
      <c r="D12949" s="3"/>
      <c r="E12949" s="4"/>
      <c r="AK12949" s="3"/>
    </row>
    <row r="12950" spans="3:37">
      <c r="C12950" s="3"/>
      <c r="D12950" s="3"/>
      <c r="E12950" s="4"/>
      <c r="AK12950" s="3"/>
    </row>
    <row r="12951" spans="3:37">
      <c r="C12951" s="3"/>
      <c r="D12951" s="3"/>
      <c r="E12951" s="4"/>
      <c r="AK12951" s="3"/>
    </row>
    <row r="12952" spans="3:37">
      <c r="C12952" s="3"/>
      <c r="D12952" s="3"/>
      <c r="E12952" s="4"/>
      <c r="AK12952" s="3"/>
    </row>
    <row r="12953" spans="3:37">
      <c r="C12953" s="3"/>
      <c r="D12953" s="3"/>
      <c r="E12953" s="4"/>
      <c r="AK12953" s="3"/>
    </row>
    <row r="12954" spans="3:37">
      <c r="C12954" s="3"/>
      <c r="D12954" s="3"/>
      <c r="E12954" s="4"/>
      <c r="AK12954" s="3"/>
    </row>
    <row r="12955" spans="3:37">
      <c r="C12955" s="3"/>
      <c r="D12955" s="3"/>
      <c r="E12955" s="4"/>
      <c r="AK12955" s="3"/>
    </row>
    <row r="12956" spans="3:37">
      <c r="C12956" s="3"/>
      <c r="D12956" s="3"/>
      <c r="E12956" s="4"/>
      <c r="AK12956" s="3"/>
    </row>
    <row r="12957" spans="3:37">
      <c r="C12957" s="3"/>
      <c r="D12957" s="3"/>
      <c r="E12957" s="4"/>
      <c r="AK12957" s="3"/>
    </row>
    <row r="12958" spans="3:37">
      <c r="C12958" s="3"/>
      <c r="D12958" s="3"/>
      <c r="E12958" s="4"/>
      <c r="AK12958" s="3"/>
    </row>
    <row r="12959" spans="3:37">
      <c r="C12959" s="3"/>
      <c r="D12959" s="3"/>
      <c r="E12959" s="4"/>
      <c r="AK12959" s="3"/>
    </row>
    <row r="12960" spans="3:37">
      <c r="C12960" s="3"/>
      <c r="D12960" s="3"/>
      <c r="E12960" s="4"/>
      <c r="V12960" s="4"/>
      <c r="X12960" s="4"/>
    </row>
    <row r="12961" spans="3:37">
      <c r="C12961" s="3"/>
      <c r="D12961" s="3"/>
      <c r="E12961" s="4"/>
      <c r="V12961" s="4"/>
      <c r="X12961" s="4"/>
    </row>
    <row r="12962" spans="3:37">
      <c r="C12962" s="3"/>
      <c r="D12962" s="3"/>
      <c r="E12962" s="4"/>
      <c r="V12962" s="4"/>
      <c r="X12962" s="4"/>
      <c r="AK12962" s="3"/>
    </row>
    <row r="12963" spans="3:37">
      <c r="C12963" s="3"/>
      <c r="D12963" s="3"/>
      <c r="E12963" s="4"/>
      <c r="V12963" s="4"/>
      <c r="X12963" s="4"/>
      <c r="AK12963" s="3"/>
    </row>
    <row r="12964" spans="3:37">
      <c r="C12964" s="3"/>
      <c r="D12964" s="3"/>
      <c r="E12964" s="4"/>
      <c r="AK12964" s="3"/>
    </row>
    <row r="12965" spans="3:37">
      <c r="C12965" s="3"/>
      <c r="D12965" s="3"/>
      <c r="E12965" s="4"/>
    </row>
    <row r="12966" spans="3:37">
      <c r="C12966" s="3"/>
      <c r="D12966" s="3"/>
      <c r="E12966" s="4"/>
      <c r="V12966" s="4"/>
      <c r="X12966" s="4"/>
    </row>
    <row r="12967" spans="3:37">
      <c r="C12967" s="3"/>
      <c r="D12967" s="3"/>
      <c r="E12967" s="4"/>
      <c r="V12967" s="4"/>
      <c r="X12967" s="4"/>
    </row>
    <row r="12968" spans="3:37">
      <c r="C12968" s="3"/>
      <c r="D12968" s="3"/>
      <c r="E12968" s="4"/>
      <c r="V12968" s="4"/>
      <c r="X12968" s="4"/>
    </row>
    <row r="12969" spans="3:37">
      <c r="C12969" s="3"/>
      <c r="D12969" s="3"/>
      <c r="E12969" s="4"/>
      <c r="V12969" s="4"/>
      <c r="X12969" s="4"/>
    </row>
    <row r="12970" spans="3:37">
      <c r="C12970" s="3"/>
      <c r="D12970" s="3"/>
      <c r="E12970" s="4"/>
      <c r="V12970" s="4"/>
      <c r="X12970" s="4"/>
    </row>
    <row r="12971" spans="3:37">
      <c r="C12971" s="3"/>
      <c r="D12971" s="3"/>
      <c r="E12971" s="4"/>
      <c r="V12971" s="4"/>
      <c r="X12971" s="4"/>
      <c r="AK12971" s="3"/>
    </row>
    <row r="12972" spans="3:37">
      <c r="C12972" s="3"/>
      <c r="D12972" s="3"/>
      <c r="E12972" s="4"/>
      <c r="V12972" s="4"/>
      <c r="X12972" s="4"/>
      <c r="AK12972" s="3"/>
    </row>
    <row r="12973" spans="3:37">
      <c r="C12973" s="3"/>
      <c r="D12973" s="3"/>
      <c r="E12973" s="4"/>
      <c r="V12973" s="4"/>
      <c r="X12973" s="4"/>
    </row>
    <row r="12974" spans="3:37">
      <c r="C12974" s="3"/>
      <c r="D12974" s="3"/>
      <c r="E12974" s="4"/>
      <c r="V12974" s="4"/>
      <c r="X12974" s="4"/>
    </row>
    <row r="12975" spans="3:37">
      <c r="C12975" s="3"/>
      <c r="D12975" s="3"/>
      <c r="E12975" s="4"/>
      <c r="V12975" s="4"/>
      <c r="X12975" s="4"/>
      <c r="AK12975" s="3"/>
    </row>
    <row r="12976" spans="3:37">
      <c r="C12976" s="3"/>
      <c r="D12976" s="3"/>
      <c r="E12976" s="4"/>
      <c r="V12976" s="4"/>
      <c r="X12976" s="4"/>
    </row>
    <row r="12977" spans="3:37">
      <c r="C12977" s="3"/>
      <c r="D12977" s="3"/>
      <c r="E12977" s="4"/>
      <c r="V12977" s="4"/>
      <c r="X12977" s="4"/>
    </row>
    <row r="12978" spans="3:37">
      <c r="C12978" s="3"/>
      <c r="D12978" s="3"/>
      <c r="E12978" s="4"/>
      <c r="V12978" s="4"/>
      <c r="X12978" s="4"/>
    </row>
    <row r="12979" spans="3:37">
      <c r="C12979" s="3"/>
      <c r="D12979" s="3"/>
      <c r="E12979" s="4"/>
      <c r="V12979" s="4"/>
      <c r="X12979" s="4"/>
    </row>
    <row r="12980" spans="3:37">
      <c r="C12980" s="3"/>
      <c r="D12980" s="3"/>
      <c r="E12980" s="4"/>
      <c r="AK12980" s="3"/>
    </row>
    <row r="12981" spans="3:37">
      <c r="C12981" s="3"/>
      <c r="D12981" s="3"/>
      <c r="E12981" s="4"/>
      <c r="AK12981" s="3"/>
    </row>
    <row r="12982" spans="3:37">
      <c r="C12982" s="3"/>
      <c r="D12982" s="3"/>
      <c r="E12982" s="4"/>
      <c r="V12982" s="4"/>
      <c r="X12982" s="4"/>
      <c r="AK12982" s="3"/>
    </row>
    <row r="12983" spans="3:37">
      <c r="C12983" s="3"/>
      <c r="D12983" s="3"/>
      <c r="E12983" s="4"/>
      <c r="V12983" s="4"/>
      <c r="X12983" s="4"/>
      <c r="AK12983" s="3"/>
    </row>
    <row r="12984" spans="3:37">
      <c r="C12984" s="3"/>
      <c r="D12984" s="3"/>
      <c r="E12984" s="4"/>
      <c r="AK12984" s="3"/>
    </row>
    <row r="12985" spans="3:37">
      <c r="C12985" s="3"/>
      <c r="D12985" s="3"/>
      <c r="E12985" s="4"/>
      <c r="AK12985" s="3"/>
    </row>
    <row r="12986" spans="3:37">
      <c r="C12986" s="3"/>
      <c r="D12986" s="3"/>
      <c r="E12986" s="4"/>
      <c r="AK12986" s="3"/>
    </row>
    <row r="12987" spans="3:37">
      <c r="C12987" s="3"/>
      <c r="D12987" s="3"/>
      <c r="E12987" s="4"/>
      <c r="AK12987" s="3"/>
    </row>
    <row r="12988" spans="3:37">
      <c r="C12988" s="3"/>
      <c r="D12988" s="3"/>
      <c r="E12988" s="4"/>
      <c r="AK12988" s="3"/>
    </row>
    <row r="12989" spans="3:37">
      <c r="C12989" s="3"/>
      <c r="D12989" s="3"/>
      <c r="E12989" s="4"/>
      <c r="AK12989" s="3"/>
    </row>
    <row r="12990" spans="3:37">
      <c r="C12990" s="3"/>
      <c r="D12990" s="3"/>
      <c r="E12990" s="4"/>
      <c r="AK12990" s="3"/>
    </row>
    <row r="12991" spans="3:37">
      <c r="C12991" s="3"/>
      <c r="D12991" s="3"/>
      <c r="E12991" s="4"/>
      <c r="AK12991" s="3"/>
    </row>
    <row r="12992" spans="3:37">
      <c r="C12992" s="3"/>
      <c r="D12992" s="3"/>
      <c r="E12992" s="4"/>
      <c r="AK12992" s="3"/>
    </row>
    <row r="12993" spans="3:37">
      <c r="C12993" s="3"/>
      <c r="D12993" s="3"/>
      <c r="E12993" s="4"/>
      <c r="AK12993" s="3"/>
    </row>
    <row r="12994" spans="3:37">
      <c r="C12994" s="3"/>
      <c r="D12994" s="3"/>
      <c r="E12994" s="4"/>
      <c r="AK12994" s="3"/>
    </row>
    <row r="12995" spans="3:37">
      <c r="C12995" s="3"/>
      <c r="D12995" s="3"/>
      <c r="E12995" s="4"/>
      <c r="AK12995" s="3"/>
    </row>
    <row r="12996" spans="3:37">
      <c r="C12996" s="3"/>
      <c r="D12996" s="3"/>
      <c r="E12996" s="4"/>
      <c r="AK12996" s="3"/>
    </row>
    <row r="12997" spans="3:37">
      <c r="C12997" s="3"/>
      <c r="D12997" s="3"/>
      <c r="E12997" s="4"/>
      <c r="AK12997" s="3"/>
    </row>
    <row r="12998" spans="3:37">
      <c r="C12998" s="3"/>
      <c r="D12998" s="3"/>
      <c r="E12998" s="4"/>
      <c r="AK12998" s="3"/>
    </row>
    <row r="12999" spans="3:37">
      <c r="C12999" s="3"/>
      <c r="D12999" s="3"/>
      <c r="E12999" s="4"/>
      <c r="AK12999" s="3"/>
    </row>
    <row r="13000" spans="3:37">
      <c r="C13000" s="3"/>
      <c r="D13000" s="3"/>
      <c r="E13000" s="4"/>
      <c r="AK13000" s="3"/>
    </row>
    <row r="13001" spans="3:37">
      <c r="C13001" s="3"/>
      <c r="D13001" s="3"/>
      <c r="E13001" s="4"/>
      <c r="AK13001" s="3"/>
    </row>
    <row r="13002" spans="3:37">
      <c r="C13002" s="3"/>
      <c r="D13002" s="3"/>
      <c r="E13002" s="4"/>
      <c r="AK13002" s="3"/>
    </row>
    <row r="13003" spans="3:37">
      <c r="C13003" s="3"/>
      <c r="D13003" s="3"/>
      <c r="E13003" s="4"/>
    </row>
    <row r="13004" spans="3:37">
      <c r="C13004" s="3"/>
      <c r="D13004" s="3"/>
      <c r="E13004" s="4"/>
      <c r="AK13004" s="3"/>
    </row>
    <row r="13005" spans="3:37">
      <c r="C13005" s="3"/>
      <c r="D13005" s="3"/>
      <c r="E13005" s="4"/>
      <c r="AK13005" s="3"/>
    </row>
    <row r="13006" spans="3:37">
      <c r="C13006" s="3"/>
      <c r="D13006" s="3"/>
      <c r="E13006" s="4"/>
      <c r="AK13006" s="3"/>
    </row>
    <row r="13007" spans="3:37">
      <c r="C13007" s="3"/>
      <c r="D13007" s="3"/>
      <c r="E13007" s="4"/>
      <c r="AK13007" s="3"/>
    </row>
    <row r="13008" spans="3:37">
      <c r="C13008" s="3"/>
      <c r="D13008" s="3"/>
      <c r="E13008" s="4"/>
      <c r="V13008" s="4"/>
      <c r="X13008" s="4"/>
    </row>
    <row r="13009" spans="3:37">
      <c r="C13009" s="3"/>
      <c r="D13009" s="3"/>
      <c r="E13009" s="4"/>
      <c r="V13009" s="4"/>
      <c r="X13009" s="4"/>
    </row>
    <row r="13010" spans="3:37">
      <c r="C13010" s="3"/>
      <c r="D13010" s="3"/>
      <c r="E13010" s="4"/>
      <c r="V13010" s="4"/>
      <c r="X13010" s="4"/>
      <c r="AK13010" s="3"/>
    </row>
    <row r="13011" spans="3:37">
      <c r="C13011" s="3"/>
      <c r="D13011" s="3"/>
      <c r="E13011" s="4"/>
      <c r="V13011" s="4"/>
      <c r="X13011" s="4"/>
      <c r="AK13011" s="3"/>
    </row>
    <row r="13012" spans="3:37">
      <c r="C13012" s="3"/>
      <c r="D13012" s="3"/>
      <c r="E13012" s="4"/>
      <c r="V13012" s="4"/>
      <c r="X13012" s="4"/>
    </row>
    <row r="13013" spans="3:37">
      <c r="C13013" s="3"/>
      <c r="D13013" s="3"/>
      <c r="E13013" s="4"/>
      <c r="V13013" s="4"/>
      <c r="X13013" s="4"/>
    </row>
    <row r="13014" spans="3:37">
      <c r="C13014" s="3"/>
      <c r="D13014" s="3"/>
      <c r="E13014" s="4"/>
      <c r="V13014" s="4"/>
      <c r="X13014" s="4"/>
    </row>
    <row r="13015" spans="3:37">
      <c r="C13015" s="3"/>
      <c r="D13015" s="3"/>
      <c r="E13015" s="4"/>
      <c r="V13015" s="4"/>
      <c r="X13015" s="4"/>
      <c r="AK13015" s="3"/>
    </row>
    <row r="13016" spans="3:37">
      <c r="C13016" s="3"/>
      <c r="D13016" s="3"/>
      <c r="E13016" s="4"/>
      <c r="V13016" s="4"/>
      <c r="X13016" s="4"/>
      <c r="AK13016" s="3"/>
    </row>
    <row r="13017" spans="3:37">
      <c r="C13017" s="3"/>
      <c r="D13017" s="3"/>
      <c r="E13017" s="4"/>
      <c r="V13017" s="4"/>
      <c r="X13017" s="4"/>
    </row>
    <row r="13018" spans="3:37">
      <c r="C13018" s="3"/>
      <c r="D13018" s="3"/>
      <c r="E13018" s="4"/>
      <c r="V13018" s="4"/>
      <c r="X13018" s="4"/>
      <c r="AK13018" s="3"/>
    </row>
    <row r="13019" spans="3:37">
      <c r="C13019" s="3"/>
      <c r="D13019" s="3"/>
      <c r="E13019" s="4"/>
      <c r="V13019" s="4"/>
      <c r="X13019" s="4"/>
      <c r="AK13019" s="3"/>
    </row>
    <row r="13020" spans="3:37">
      <c r="C13020" s="3"/>
      <c r="D13020" s="3"/>
      <c r="E13020" s="4"/>
      <c r="V13020" s="4"/>
      <c r="X13020" s="4"/>
      <c r="AK13020" s="3"/>
    </row>
    <row r="13021" spans="3:37">
      <c r="C13021" s="3"/>
      <c r="D13021" s="3"/>
      <c r="E13021" s="4"/>
      <c r="V13021" s="4"/>
      <c r="X13021" s="4"/>
      <c r="AK13021" s="3"/>
    </row>
    <row r="13022" spans="3:37">
      <c r="C13022" s="3"/>
      <c r="D13022" s="3"/>
      <c r="E13022" s="4"/>
      <c r="V13022" s="4"/>
      <c r="X13022" s="4"/>
      <c r="AK13022" s="3"/>
    </row>
    <row r="13023" spans="3:37">
      <c r="C13023" s="3"/>
      <c r="D13023" s="3"/>
      <c r="E13023" s="4"/>
      <c r="V13023" s="4"/>
      <c r="X13023" s="4"/>
      <c r="AK13023" s="3"/>
    </row>
    <row r="13024" spans="3:37">
      <c r="C13024" s="3"/>
      <c r="D13024" s="3"/>
      <c r="E13024" s="4"/>
      <c r="V13024" s="4"/>
      <c r="X13024" s="4"/>
      <c r="AK13024" s="3"/>
    </row>
    <row r="13025" spans="3:37">
      <c r="C13025" s="3"/>
      <c r="D13025" s="3"/>
      <c r="E13025" s="4"/>
      <c r="V13025" s="4"/>
      <c r="X13025" s="4"/>
      <c r="AK13025" s="3"/>
    </row>
    <row r="13026" spans="3:37">
      <c r="C13026" s="3"/>
      <c r="D13026" s="3"/>
      <c r="E13026" s="4"/>
      <c r="V13026" s="4"/>
      <c r="X13026" s="4"/>
      <c r="AK13026" s="3"/>
    </row>
    <row r="13027" spans="3:37">
      <c r="C13027" s="3"/>
      <c r="D13027" s="3"/>
      <c r="E13027" s="4"/>
      <c r="V13027" s="4"/>
      <c r="X13027" s="4"/>
      <c r="AK13027" s="3"/>
    </row>
    <row r="13028" spans="3:37">
      <c r="C13028" s="3"/>
      <c r="D13028" s="3"/>
      <c r="E13028" s="4"/>
      <c r="V13028" s="4"/>
      <c r="X13028" s="4"/>
    </row>
    <row r="13029" spans="3:37">
      <c r="C13029" s="3"/>
      <c r="D13029" s="3"/>
      <c r="E13029" s="4"/>
      <c r="V13029" s="4"/>
      <c r="X13029" s="4"/>
    </row>
    <row r="13030" spans="3:37">
      <c r="C13030" s="3"/>
      <c r="D13030" s="3"/>
      <c r="E13030" s="4"/>
      <c r="V13030" s="4"/>
      <c r="X13030" s="4"/>
    </row>
    <row r="13031" spans="3:37">
      <c r="C13031" s="3"/>
      <c r="D13031" s="3"/>
      <c r="E13031" s="4"/>
      <c r="V13031" s="4"/>
      <c r="X13031" s="4"/>
      <c r="AK13031" s="3"/>
    </row>
    <row r="13032" spans="3:37">
      <c r="C13032" s="3"/>
      <c r="D13032" s="3"/>
      <c r="E13032" s="4"/>
      <c r="V13032" s="4"/>
      <c r="X13032" s="4"/>
      <c r="AK13032" s="3"/>
    </row>
    <row r="13033" spans="3:37">
      <c r="C13033" s="3"/>
      <c r="D13033" s="3"/>
      <c r="E13033" s="4"/>
      <c r="V13033" s="4"/>
      <c r="X13033" s="4"/>
      <c r="AK13033" s="3"/>
    </row>
    <row r="13034" spans="3:37">
      <c r="C13034" s="3"/>
      <c r="D13034" s="3"/>
      <c r="E13034" s="4"/>
      <c r="V13034" s="4"/>
      <c r="X13034" s="4"/>
      <c r="AK13034" s="3"/>
    </row>
    <row r="13035" spans="3:37">
      <c r="C13035" s="3"/>
      <c r="D13035" s="3"/>
      <c r="E13035" s="4"/>
      <c r="V13035" s="4"/>
      <c r="X13035" s="4"/>
      <c r="AK13035" s="3"/>
    </row>
    <row r="13036" spans="3:37">
      <c r="C13036" s="3"/>
      <c r="D13036" s="3"/>
      <c r="E13036" s="4"/>
    </row>
    <row r="13037" spans="3:37">
      <c r="C13037" s="3"/>
      <c r="D13037" s="3"/>
      <c r="E13037" s="4"/>
      <c r="V13037" s="4"/>
      <c r="X13037" s="4"/>
      <c r="AK13037" s="3"/>
    </row>
    <row r="13038" spans="3:37">
      <c r="C13038" s="3"/>
      <c r="D13038" s="3"/>
      <c r="E13038" s="4"/>
      <c r="V13038" s="4"/>
      <c r="X13038" s="4"/>
    </row>
    <row r="13039" spans="3:37">
      <c r="C13039" s="3"/>
      <c r="D13039" s="3"/>
      <c r="E13039" s="4"/>
      <c r="V13039" s="4"/>
      <c r="X13039" s="4"/>
    </row>
    <row r="13040" spans="3:37">
      <c r="C13040" s="3"/>
      <c r="D13040" s="3"/>
      <c r="E13040" s="4"/>
      <c r="V13040" s="4"/>
      <c r="X13040" s="4"/>
    </row>
    <row r="13041" spans="3:37">
      <c r="C13041" s="3"/>
      <c r="D13041" s="3"/>
      <c r="E13041" s="4"/>
      <c r="V13041" s="4"/>
      <c r="X13041" s="4"/>
    </row>
    <row r="13042" spans="3:37">
      <c r="C13042" s="3"/>
      <c r="D13042" s="3"/>
      <c r="E13042" s="4"/>
      <c r="V13042" s="4"/>
      <c r="X13042" s="4"/>
    </row>
    <row r="13043" spans="3:37">
      <c r="C13043" s="3"/>
      <c r="D13043" s="3"/>
      <c r="E13043" s="4"/>
      <c r="V13043" s="4"/>
      <c r="X13043" s="4"/>
      <c r="AK13043" s="3"/>
    </row>
    <row r="13044" spans="3:37">
      <c r="C13044" s="3"/>
      <c r="D13044" s="3"/>
      <c r="E13044" s="4"/>
      <c r="V13044" s="4"/>
      <c r="X13044" s="4"/>
      <c r="AK13044" s="3"/>
    </row>
    <row r="13045" spans="3:37">
      <c r="C13045" s="3"/>
      <c r="D13045" s="3"/>
      <c r="E13045" s="4"/>
      <c r="V13045" s="4"/>
      <c r="X13045" s="4"/>
      <c r="AK13045" s="3"/>
    </row>
    <row r="13046" spans="3:37">
      <c r="C13046" s="3"/>
      <c r="D13046" s="3"/>
      <c r="E13046" s="4"/>
      <c r="V13046" s="4"/>
      <c r="X13046" s="4"/>
      <c r="AK13046" s="3"/>
    </row>
    <row r="13047" spans="3:37">
      <c r="C13047" s="3"/>
      <c r="D13047" s="3"/>
      <c r="E13047" s="4"/>
      <c r="V13047" s="4"/>
      <c r="X13047" s="4"/>
    </row>
    <row r="13048" spans="3:37">
      <c r="C13048" s="3"/>
      <c r="D13048" s="3"/>
      <c r="E13048" s="4"/>
      <c r="V13048" s="4"/>
      <c r="X13048" s="4"/>
    </row>
    <row r="13049" spans="3:37">
      <c r="C13049" s="3"/>
      <c r="D13049" s="3"/>
      <c r="E13049" s="4"/>
      <c r="V13049" s="4"/>
      <c r="X13049" s="4"/>
    </row>
    <row r="13050" spans="3:37">
      <c r="C13050" s="3"/>
      <c r="D13050" s="3"/>
      <c r="E13050" s="4"/>
      <c r="V13050" s="4"/>
      <c r="X13050" s="4"/>
    </row>
    <row r="13051" spans="3:37">
      <c r="C13051" s="3"/>
      <c r="D13051" s="3"/>
      <c r="E13051" s="4"/>
      <c r="V13051" s="4"/>
      <c r="X13051" s="4"/>
    </row>
    <row r="13052" spans="3:37">
      <c r="C13052" s="3"/>
      <c r="D13052" s="3"/>
      <c r="E13052" s="4"/>
      <c r="V13052" s="4"/>
      <c r="X13052" s="4"/>
    </row>
    <row r="13053" spans="3:37">
      <c r="C13053" s="3"/>
      <c r="D13053" s="3"/>
      <c r="E13053" s="4"/>
      <c r="V13053" s="4"/>
      <c r="X13053" s="4"/>
    </row>
    <row r="13054" spans="3:37">
      <c r="C13054" s="3"/>
      <c r="D13054" s="3"/>
      <c r="E13054" s="4"/>
      <c r="AK13054" s="3"/>
    </row>
    <row r="13055" spans="3:37">
      <c r="C13055" s="3"/>
      <c r="D13055" s="3"/>
      <c r="E13055" s="4"/>
    </row>
    <row r="13056" spans="3:37">
      <c r="C13056" s="3"/>
      <c r="D13056" s="3"/>
      <c r="E13056" s="4"/>
      <c r="AK13056" s="3"/>
    </row>
    <row r="13057" spans="3:37">
      <c r="C13057" s="3"/>
      <c r="D13057" s="3"/>
      <c r="E13057" s="4"/>
      <c r="AK13057" s="3"/>
    </row>
    <row r="13058" spans="3:37">
      <c r="C13058" s="3"/>
      <c r="D13058" s="3"/>
      <c r="E13058" s="4"/>
      <c r="AK13058" s="3"/>
    </row>
    <row r="13059" spans="3:37">
      <c r="C13059" s="3"/>
      <c r="D13059" s="3"/>
      <c r="E13059" s="4"/>
    </row>
    <row r="13060" spans="3:37">
      <c r="C13060" s="3"/>
      <c r="D13060" s="3"/>
      <c r="E13060" s="4"/>
      <c r="V13060" s="4"/>
      <c r="X13060" s="4"/>
    </row>
    <row r="13061" spans="3:37">
      <c r="C13061" s="3"/>
      <c r="D13061" s="3"/>
      <c r="E13061" s="4"/>
      <c r="V13061" s="4"/>
      <c r="X13061" s="4"/>
    </row>
    <row r="13062" spans="3:37">
      <c r="C13062" s="3"/>
      <c r="D13062" s="3"/>
      <c r="E13062" s="4"/>
      <c r="V13062" s="4"/>
      <c r="X13062" s="4"/>
      <c r="AK13062" s="3"/>
    </row>
    <row r="13063" spans="3:37">
      <c r="C13063" s="3"/>
      <c r="D13063" s="3"/>
      <c r="E13063" s="4"/>
      <c r="V13063" s="4"/>
      <c r="X13063" s="4"/>
      <c r="AK13063" s="3"/>
    </row>
    <row r="13064" spans="3:37">
      <c r="C13064" s="3"/>
      <c r="D13064" s="3"/>
      <c r="E13064" s="4"/>
      <c r="AK13064" s="3"/>
    </row>
    <row r="13065" spans="3:37">
      <c r="C13065" s="3"/>
      <c r="D13065" s="3"/>
      <c r="E13065" s="4"/>
      <c r="AK13065" s="3"/>
    </row>
    <row r="13066" spans="3:37">
      <c r="C13066" s="3"/>
      <c r="D13066" s="3"/>
      <c r="E13066" s="4"/>
      <c r="V13066" s="4"/>
      <c r="X13066" s="4"/>
    </row>
    <row r="13067" spans="3:37">
      <c r="C13067" s="3"/>
      <c r="D13067" s="3"/>
      <c r="E13067" s="4"/>
      <c r="AK13067" s="3"/>
    </row>
    <row r="13068" spans="3:37">
      <c r="C13068" s="3"/>
      <c r="D13068" s="3"/>
      <c r="E13068" s="4"/>
      <c r="AK13068" s="3"/>
    </row>
    <row r="13069" spans="3:37">
      <c r="C13069" s="3"/>
      <c r="D13069" s="3"/>
      <c r="E13069" s="4"/>
      <c r="AK13069" s="3"/>
    </row>
    <row r="13070" spans="3:37">
      <c r="C13070" s="3"/>
      <c r="D13070" s="3"/>
      <c r="E13070" s="4"/>
      <c r="AK13070" s="3"/>
    </row>
    <row r="13071" spans="3:37">
      <c r="C13071" s="3"/>
      <c r="D13071" s="3"/>
      <c r="E13071" s="4"/>
      <c r="AK13071" s="3"/>
    </row>
    <row r="13072" spans="3:37">
      <c r="C13072" s="3"/>
      <c r="D13072" s="3"/>
      <c r="E13072" s="4"/>
      <c r="AK13072" s="3"/>
    </row>
    <row r="13073" spans="3:37">
      <c r="C13073" s="3"/>
      <c r="D13073" s="3"/>
      <c r="E13073" s="4"/>
      <c r="AK13073" s="3"/>
    </row>
    <row r="13074" spans="3:37">
      <c r="C13074" s="3"/>
      <c r="D13074" s="3"/>
      <c r="E13074" s="4"/>
      <c r="AK13074" s="3"/>
    </row>
    <row r="13075" spans="3:37">
      <c r="C13075" s="3"/>
      <c r="D13075" s="3"/>
      <c r="E13075" s="4"/>
      <c r="AK13075" s="3"/>
    </row>
    <row r="13076" spans="3:37">
      <c r="C13076" s="3"/>
      <c r="D13076" s="3"/>
      <c r="E13076" s="4"/>
      <c r="AK13076" s="3"/>
    </row>
    <row r="13077" spans="3:37">
      <c r="C13077" s="3"/>
      <c r="D13077" s="3"/>
      <c r="E13077" s="4"/>
      <c r="AK13077" s="3"/>
    </row>
    <row r="13078" spans="3:37">
      <c r="C13078" s="3"/>
      <c r="D13078" s="3"/>
      <c r="E13078" s="4"/>
      <c r="AK13078" s="3"/>
    </row>
    <row r="13079" spans="3:37">
      <c r="C13079" s="3"/>
      <c r="D13079" s="3"/>
      <c r="E13079" s="4"/>
      <c r="AK13079" s="3"/>
    </row>
    <row r="13080" spans="3:37">
      <c r="C13080" s="3"/>
      <c r="D13080" s="3"/>
      <c r="E13080" s="4"/>
      <c r="AK13080" s="3"/>
    </row>
    <row r="13081" spans="3:37">
      <c r="C13081" s="3"/>
      <c r="D13081" s="3"/>
      <c r="E13081" s="4"/>
      <c r="AK13081" s="3"/>
    </row>
    <row r="13082" spans="3:37">
      <c r="C13082" s="3"/>
      <c r="D13082" s="3"/>
      <c r="E13082" s="4"/>
      <c r="AK13082" s="3"/>
    </row>
    <row r="13083" spans="3:37">
      <c r="C13083" s="3"/>
      <c r="D13083" s="3"/>
      <c r="E13083" s="4"/>
      <c r="AK13083" s="3"/>
    </row>
    <row r="13084" spans="3:37">
      <c r="C13084" s="3"/>
      <c r="D13084" s="3"/>
      <c r="E13084" s="4"/>
      <c r="AK13084" s="3"/>
    </row>
    <row r="13085" spans="3:37">
      <c r="C13085" s="3"/>
      <c r="D13085" s="3"/>
      <c r="E13085" s="4"/>
      <c r="AK13085" s="3"/>
    </row>
    <row r="13086" spans="3:37">
      <c r="C13086" s="3"/>
      <c r="D13086" s="3"/>
      <c r="E13086" s="4"/>
      <c r="AK13086" s="3"/>
    </row>
    <row r="13087" spans="3:37">
      <c r="C13087" s="3"/>
      <c r="D13087" s="3"/>
      <c r="E13087" s="4"/>
      <c r="AK13087" s="3"/>
    </row>
    <row r="13088" spans="3:37">
      <c r="C13088" s="3"/>
      <c r="D13088" s="3"/>
      <c r="E13088" s="4"/>
      <c r="AK13088" s="3"/>
    </row>
    <row r="13089" spans="3:37">
      <c r="C13089" s="3"/>
      <c r="D13089" s="3"/>
      <c r="E13089" s="4"/>
      <c r="AK13089" s="3"/>
    </row>
    <row r="13090" spans="3:37">
      <c r="C13090" s="3"/>
      <c r="D13090" s="3"/>
      <c r="E13090" s="4"/>
      <c r="AK13090" s="3"/>
    </row>
    <row r="13091" spans="3:37">
      <c r="C13091" s="3"/>
      <c r="D13091" s="3"/>
      <c r="E13091" s="4"/>
      <c r="AK13091" s="3"/>
    </row>
    <row r="13092" spans="3:37">
      <c r="C13092" s="3"/>
      <c r="D13092" s="3"/>
      <c r="E13092" s="4"/>
      <c r="AK13092" s="3"/>
    </row>
    <row r="13093" spans="3:37">
      <c r="C13093" s="3"/>
      <c r="D13093" s="3"/>
      <c r="E13093" s="4"/>
      <c r="AK13093" s="3"/>
    </row>
    <row r="13094" spans="3:37">
      <c r="C13094" s="3"/>
      <c r="D13094" s="3"/>
      <c r="E13094" s="4"/>
      <c r="AK13094" s="3"/>
    </row>
    <row r="13095" spans="3:37">
      <c r="C13095" s="3"/>
      <c r="D13095" s="3"/>
      <c r="E13095" s="4"/>
      <c r="AK13095" s="3"/>
    </row>
    <row r="13096" spans="3:37">
      <c r="C13096" s="3"/>
      <c r="D13096" s="3"/>
      <c r="E13096" s="4"/>
      <c r="AK13096" s="3"/>
    </row>
    <row r="13097" spans="3:37">
      <c r="C13097" s="3"/>
      <c r="D13097" s="3"/>
      <c r="E13097" s="4"/>
      <c r="AK13097" s="3"/>
    </row>
    <row r="13098" spans="3:37">
      <c r="C13098" s="3"/>
      <c r="D13098" s="3"/>
      <c r="E13098" s="4"/>
      <c r="AK13098" s="3"/>
    </row>
    <row r="13099" spans="3:37">
      <c r="C13099" s="3"/>
      <c r="D13099" s="3"/>
      <c r="E13099" s="4"/>
      <c r="AK13099" s="3"/>
    </row>
    <row r="13100" spans="3:37">
      <c r="C13100" s="3"/>
      <c r="D13100" s="3"/>
      <c r="E13100" s="4"/>
      <c r="AK13100" s="3"/>
    </row>
    <row r="13101" spans="3:37">
      <c r="C13101" s="3"/>
      <c r="D13101" s="3"/>
      <c r="E13101" s="4"/>
      <c r="AK13101" s="3"/>
    </row>
    <row r="13102" spans="3:37">
      <c r="C13102" s="3"/>
      <c r="D13102" s="3"/>
      <c r="E13102" s="4"/>
      <c r="AK13102" s="3"/>
    </row>
    <row r="13103" spans="3:37">
      <c r="C13103" s="3"/>
      <c r="D13103" s="3"/>
      <c r="E13103" s="4"/>
      <c r="AK13103" s="3"/>
    </row>
    <row r="13104" spans="3:37">
      <c r="C13104" s="3"/>
      <c r="D13104" s="3"/>
      <c r="E13104" s="4"/>
      <c r="AK13104" s="3"/>
    </row>
    <row r="13105" spans="3:37">
      <c r="C13105" s="3"/>
      <c r="D13105" s="3"/>
      <c r="E13105" s="4"/>
      <c r="AK13105" s="3"/>
    </row>
    <row r="13106" spans="3:37">
      <c r="C13106" s="3"/>
      <c r="D13106" s="3"/>
      <c r="E13106" s="4"/>
      <c r="AK13106" s="3"/>
    </row>
    <row r="13107" spans="3:37">
      <c r="C13107" s="3"/>
      <c r="D13107" s="3"/>
      <c r="E13107" s="4"/>
      <c r="AK13107" s="3"/>
    </row>
    <row r="13108" spans="3:37">
      <c r="C13108" s="3"/>
      <c r="D13108" s="3"/>
      <c r="E13108" s="4"/>
      <c r="AK13108" s="3"/>
    </row>
    <row r="13109" spans="3:37">
      <c r="C13109" s="3"/>
      <c r="D13109" s="3"/>
      <c r="E13109" s="4"/>
      <c r="AK13109" s="3"/>
    </row>
    <row r="13110" spans="3:37">
      <c r="C13110" s="3"/>
      <c r="D13110" s="3"/>
      <c r="E13110" s="4"/>
      <c r="AK13110" s="3"/>
    </row>
    <row r="13111" spans="3:37">
      <c r="C13111" s="3"/>
      <c r="D13111" s="3"/>
      <c r="E13111" s="4"/>
      <c r="AK13111" s="3"/>
    </row>
    <row r="13112" spans="3:37">
      <c r="C13112" s="3"/>
      <c r="D13112" s="3"/>
      <c r="E13112" s="4"/>
      <c r="AK13112" s="3"/>
    </row>
    <row r="13113" spans="3:37">
      <c r="C13113" s="3"/>
      <c r="D13113" s="3"/>
      <c r="E13113" s="4"/>
      <c r="AK13113" s="3"/>
    </row>
    <row r="13114" spans="3:37">
      <c r="C13114" s="3"/>
      <c r="D13114" s="3"/>
      <c r="E13114" s="4"/>
      <c r="AK13114" s="3"/>
    </row>
    <row r="13115" spans="3:37">
      <c r="C13115" s="3"/>
      <c r="D13115" s="3"/>
      <c r="E13115" s="4"/>
      <c r="AK13115" s="3"/>
    </row>
    <row r="13116" spans="3:37">
      <c r="C13116" s="3"/>
      <c r="D13116" s="3"/>
      <c r="E13116" s="4"/>
      <c r="AK13116" s="3"/>
    </row>
    <row r="13117" spans="3:37">
      <c r="C13117" s="3"/>
      <c r="D13117" s="3"/>
      <c r="E13117" s="4"/>
      <c r="AK13117" s="3"/>
    </row>
    <row r="13118" spans="3:37">
      <c r="C13118" s="3"/>
      <c r="D13118" s="3"/>
      <c r="E13118" s="4"/>
      <c r="AK13118" s="3"/>
    </row>
    <row r="13119" spans="3:37">
      <c r="C13119" s="3"/>
      <c r="D13119" s="3"/>
      <c r="E13119" s="4"/>
      <c r="AK13119" s="3"/>
    </row>
    <row r="13120" spans="3:37">
      <c r="C13120" s="3"/>
      <c r="D13120" s="3"/>
      <c r="E13120" s="4"/>
      <c r="AK13120" s="3"/>
    </row>
    <row r="13121" spans="3:37">
      <c r="C13121" s="3"/>
      <c r="D13121" s="3"/>
      <c r="E13121" s="4"/>
      <c r="AK13121" s="3"/>
    </row>
    <row r="13122" spans="3:37">
      <c r="C13122" s="3"/>
      <c r="D13122" s="3"/>
      <c r="E13122" s="4"/>
      <c r="AK13122" s="3"/>
    </row>
    <row r="13123" spans="3:37">
      <c r="C13123" s="3"/>
      <c r="D13123" s="3"/>
      <c r="E13123" s="4"/>
      <c r="AK13123" s="3"/>
    </row>
    <row r="13124" spans="3:37">
      <c r="C13124" s="3"/>
      <c r="D13124" s="3"/>
      <c r="E13124" s="4"/>
      <c r="AK13124" s="3"/>
    </row>
    <row r="13125" spans="3:37">
      <c r="C13125" s="3"/>
      <c r="D13125" s="3"/>
      <c r="E13125" s="4"/>
      <c r="AK13125" s="3"/>
    </row>
    <row r="13126" spans="3:37">
      <c r="C13126" s="3"/>
      <c r="D13126" s="3"/>
      <c r="E13126" s="4"/>
      <c r="AK13126" s="3"/>
    </row>
    <row r="13127" spans="3:37">
      <c r="C13127" s="3"/>
      <c r="D13127" s="3"/>
      <c r="E13127" s="4"/>
      <c r="AK13127" s="3"/>
    </row>
    <row r="13128" spans="3:37">
      <c r="C13128" s="3"/>
      <c r="D13128" s="3"/>
      <c r="E13128" s="4"/>
      <c r="AK13128" s="3"/>
    </row>
    <row r="13129" spans="3:37">
      <c r="C13129" s="3"/>
      <c r="D13129" s="3"/>
      <c r="E13129" s="4"/>
      <c r="AK13129" s="3"/>
    </row>
    <row r="13130" spans="3:37">
      <c r="C13130" s="3"/>
      <c r="D13130" s="3"/>
      <c r="E13130" s="4"/>
      <c r="AK13130" s="3"/>
    </row>
    <row r="13131" spans="3:37">
      <c r="C13131" s="3"/>
      <c r="D13131" s="3"/>
      <c r="E13131" s="4"/>
      <c r="AK13131" s="3"/>
    </row>
    <row r="13132" spans="3:37">
      <c r="C13132" s="3"/>
      <c r="D13132" s="3"/>
      <c r="E13132" s="4"/>
      <c r="AK13132" s="3"/>
    </row>
    <row r="13133" spans="3:37">
      <c r="C13133" s="3"/>
      <c r="D13133" s="3"/>
      <c r="E13133" s="4"/>
      <c r="AK13133" s="3"/>
    </row>
    <row r="13134" spans="3:37">
      <c r="C13134" s="3"/>
      <c r="D13134" s="3"/>
      <c r="E13134" s="4"/>
      <c r="AK13134" s="3"/>
    </row>
    <row r="13135" spans="3:37">
      <c r="C13135" s="3"/>
      <c r="D13135" s="3"/>
      <c r="E13135" s="4"/>
      <c r="AK13135" s="3"/>
    </row>
    <row r="13136" spans="3:37">
      <c r="C13136" s="3"/>
      <c r="D13136" s="3"/>
      <c r="E13136" s="4"/>
      <c r="AK13136" s="3"/>
    </row>
    <row r="13137" spans="3:37">
      <c r="C13137" s="3"/>
      <c r="D13137" s="3"/>
      <c r="E13137" s="4"/>
      <c r="AK13137" s="3"/>
    </row>
    <row r="13138" spans="3:37">
      <c r="C13138" s="3"/>
      <c r="D13138" s="3"/>
      <c r="E13138" s="4"/>
      <c r="AK13138" s="3"/>
    </row>
    <row r="13139" spans="3:37">
      <c r="C13139" s="3"/>
      <c r="D13139" s="3"/>
      <c r="E13139" s="4"/>
      <c r="AK13139" s="3"/>
    </row>
    <row r="13140" spans="3:37">
      <c r="C13140" s="3"/>
      <c r="D13140" s="3"/>
      <c r="E13140" s="4"/>
      <c r="AK13140" s="3"/>
    </row>
    <row r="13141" spans="3:37">
      <c r="C13141" s="3"/>
      <c r="D13141" s="3"/>
      <c r="E13141" s="4"/>
      <c r="AK13141" s="3"/>
    </row>
    <row r="13142" spans="3:37">
      <c r="C13142" s="3"/>
      <c r="D13142" s="3"/>
      <c r="E13142" s="4"/>
      <c r="AK13142" s="3"/>
    </row>
    <row r="13143" spans="3:37">
      <c r="C13143" s="3"/>
      <c r="D13143" s="3"/>
      <c r="E13143" s="4"/>
      <c r="AK13143" s="3"/>
    </row>
    <row r="13144" spans="3:37">
      <c r="C13144" s="3"/>
      <c r="D13144" s="3"/>
      <c r="E13144" s="4"/>
      <c r="AK13144" s="3"/>
    </row>
    <row r="13145" spans="3:37">
      <c r="C13145" s="3"/>
      <c r="D13145" s="3"/>
      <c r="E13145" s="4"/>
      <c r="AK13145" s="3"/>
    </row>
    <row r="13146" spans="3:37">
      <c r="C13146" s="3"/>
      <c r="D13146" s="3"/>
      <c r="E13146" s="4"/>
      <c r="AK13146" s="3"/>
    </row>
    <row r="13147" spans="3:37">
      <c r="C13147" s="3"/>
      <c r="D13147" s="3"/>
      <c r="E13147" s="4"/>
      <c r="AK13147" s="3"/>
    </row>
    <row r="13148" spans="3:37">
      <c r="C13148" s="3"/>
      <c r="D13148" s="3"/>
      <c r="E13148" s="4"/>
      <c r="AK13148" s="3"/>
    </row>
    <row r="13149" spans="3:37">
      <c r="C13149" s="3"/>
      <c r="D13149" s="3"/>
      <c r="E13149" s="4"/>
      <c r="AK13149" s="3"/>
    </row>
    <row r="13150" spans="3:37">
      <c r="C13150" s="3"/>
      <c r="D13150" s="3"/>
      <c r="E13150" s="4"/>
      <c r="AK13150" s="3"/>
    </row>
    <row r="13151" spans="3:37">
      <c r="C13151" s="3"/>
      <c r="D13151" s="3"/>
      <c r="E13151" s="4"/>
      <c r="AK13151" s="3"/>
    </row>
    <row r="13152" spans="3:37">
      <c r="C13152" s="3"/>
      <c r="D13152" s="3"/>
      <c r="E13152" s="4"/>
      <c r="AK13152" s="3"/>
    </row>
    <row r="13153" spans="3:37">
      <c r="C13153" s="3"/>
      <c r="D13153" s="3"/>
      <c r="E13153" s="4"/>
      <c r="AK13153" s="3"/>
    </row>
    <row r="13154" spans="3:37">
      <c r="C13154" s="3"/>
      <c r="D13154" s="3"/>
      <c r="E13154" s="4"/>
      <c r="AK13154" s="3"/>
    </row>
    <row r="13155" spans="3:37">
      <c r="C13155" s="3"/>
      <c r="D13155" s="3"/>
      <c r="E13155" s="4"/>
      <c r="AK13155" s="3"/>
    </row>
    <row r="13156" spans="3:37">
      <c r="C13156" s="3"/>
      <c r="D13156" s="3"/>
      <c r="E13156" s="4"/>
      <c r="AK13156" s="3"/>
    </row>
    <row r="13157" spans="3:37">
      <c r="C13157" s="3"/>
      <c r="D13157" s="3"/>
      <c r="E13157" s="4"/>
      <c r="AK13157" s="3"/>
    </row>
    <row r="13158" spans="3:37">
      <c r="C13158" s="3"/>
      <c r="D13158" s="3"/>
      <c r="E13158" s="4"/>
      <c r="AK13158" s="3"/>
    </row>
    <row r="13159" spans="3:37">
      <c r="C13159" s="3"/>
      <c r="D13159" s="3"/>
      <c r="E13159" s="4"/>
      <c r="AK13159" s="3"/>
    </row>
    <row r="13160" spans="3:37">
      <c r="C13160" s="3"/>
      <c r="D13160" s="3"/>
      <c r="E13160" s="4"/>
      <c r="AK13160" s="3"/>
    </row>
    <row r="13161" spans="3:37">
      <c r="C13161" s="3"/>
      <c r="D13161" s="3"/>
      <c r="E13161" s="4"/>
      <c r="AK13161" s="3"/>
    </row>
    <row r="13162" spans="3:37">
      <c r="C13162" s="3"/>
      <c r="D13162" s="3"/>
      <c r="E13162" s="4"/>
      <c r="AK13162" s="3"/>
    </row>
    <row r="13163" spans="3:37">
      <c r="C13163" s="3"/>
      <c r="D13163" s="3"/>
      <c r="E13163" s="4"/>
      <c r="AK13163" s="3"/>
    </row>
    <row r="13164" spans="3:37">
      <c r="C13164" s="3"/>
      <c r="D13164" s="3"/>
      <c r="E13164" s="4"/>
      <c r="AK13164" s="3"/>
    </row>
    <row r="13165" spans="3:37">
      <c r="C13165" s="3"/>
      <c r="D13165" s="3"/>
      <c r="E13165" s="4"/>
      <c r="AK13165" s="3"/>
    </row>
    <row r="13166" spans="3:37">
      <c r="C13166" s="3"/>
      <c r="D13166" s="3"/>
      <c r="E13166" s="4"/>
      <c r="AK13166" s="3"/>
    </row>
    <row r="13167" spans="3:37">
      <c r="C13167" s="3"/>
      <c r="D13167" s="3"/>
      <c r="E13167" s="4"/>
      <c r="AK13167" s="3"/>
    </row>
    <row r="13168" spans="3:37">
      <c r="C13168" s="3"/>
      <c r="D13168" s="3"/>
      <c r="E13168" s="4"/>
      <c r="AK13168" s="3"/>
    </row>
    <row r="13169" spans="3:37">
      <c r="C13169" s="3"/>
      <c r="D13169" s="3"/>
      <c r="E13169" s="4"/>
      <c r="AK13169" s="3"/>
    </row>
    <row r="13170" spans="3:37">
      <c r="C13170" s="3"/>
      <c r="D13170" s="3"/>
      <c r="E13170" s="4"/>
      <c r="AK13170" s="3"/>
    </row>
    <row r="13171" spans="3:37">
      <c r="C13171" s="3"/>
      <c r="D13171" s="3"/>
      <c r="E13171" s="4"/>
      <c r="AK13171" s="3"/>
    </row>
    <row r="13172" spans="3:37">
      <c r="C13172" s="3"/>
      <c r="D13172" s="3"/>
      <c r="E13172" s="4"/>
      <c r="AK13172" s="3"/>
    </row>
    <row r="13173" spans="3:37">
      <c r="C13173" s="3"/>
      <c r="D13173" s="3"/>
      <c r="E13173" s="4"/>
      <c r="AK13173" s="3"/>
    </row>
    <row r="13174" spans="3:37">
      <c r="C13174" s="3"/>
      <c r="D13174" s="3"/>
      <c r="E13174" s="4"/>
      <c r="AK13174" s="3"/>
    </row>
    <row r="13175" spans="3:37">
      <c r="C13175" s="3"/>
      <c r="D13175" s="3"/>
      <c r="E13175" s="4"/>
      <c r="AK13175" s="3"/>
    </row>
    <row r="13176" spans="3:37">
      <c r="C13176" s="3"/>
      <c r="D13176" s="3"/>
      <c r="E13176" s="4"/>
      <c r="AK13176" s="3"/>
    </row>
    <row r="13177" spans="3:37">
      <c r="C13177" s="3"/>
      <c r="D13177" s="3"/>
      <c r="E13177" s="4"/>
      <c r="AK13177" s="3"/>
    </row>
    <row r="13178" spans="3:37">
      <c r="C13178" s="3"/>
      <c r="D13178" s="3"/>
      <c r="E13178" s="4"/>
      <c r="AK13178" s="3"/>
    </row>
    <row r="13179" spans="3:37">
      <c r="C13179" s="3"/>
      <c r="D13179" s="3"/>
      <c r="E13179" s="4"/>
      <c r="AK13179" s="3"/>
    </row>
    <row r="13180" spans="3:37">
      <c r="C13180" s="3"/>
      <c r="D13180" s="3"/>
      <c r="E13180" s="4"/>
      <c r="AK13180" s="3"/>
    </row>
    <row r="13181" spans="3:37">
      <c r="C13181" s="3"/>
      <c r="D13181" s="3"/>
      <c r="E13181" s="4"/>
      <c r="AK13181" s="3"/>
    </row>
    <row r="13182" spans="3:37">
      <c r="C13182" s="3"/>
      <c r="D13182" s="3"/>
      <c r="E13182" s="4"/>
      <c r="AK13182" s="3"/>
    </row>
    <row r="13183" spans="3:37">
      <c r="C13183" s="3"/>
      <c r="D13183" s="3"/>
      <c r="E13183" s="4"/>
      <c r="AK13183" s="3"/>
    </row>
    <row r="13184" spans="3:37">
      <c r="C13184" s="3"/>
      <c r="D13184" s="3"/>
      <c r="E13184" s="4"/>
      <c r="AK13184" s="3"/>
    </row>
    <row r="13185" spans="3:37">
      <c r="C13185" s="3"/>
      <c r="D13185" s="3"/>
      <c r="E13185" s="4"/>
      <c r="AK13185" s="3"/>
    </row>
    <row r="13186" spans="3:37">
      <c r="C13186" s="3"/>
      <c r="D13186" s="3"/>
      <c r="E13186" s="4"/>
      <c r="AK13186" s="3"/>
    </row>
    <row r="13187" spans="3:37">
      <c r="C13187" s="3"/>
      <c r="D13187" s="3"/>
      <c r="E13187" s="4"/>
      <c r="AK13187" s="3"/>
    </row>
    <row r="13188" spans="3:37">
      <c r="C13188" s="3"/>
      <c r="D13188" s="3"/>
      <c r="E13188" s="4"/>
      <c r="AK13188" s="3"/>
    </row>
    <row r="13189" spans="3:37">
      <c r="C13189" s="3"/>
      <c r="D13189" s="3"/>
      <c r="E13189" s="4"/>
      <c r="AK13189" s="3"/>
    </row>
    <row r="13190" spans="3:37">
      <c r="C13190" s="3"/>
      <c r="D13190" s="3"/>
      <c r="E13190" s="4"/>
      <c r="AK13190" s="3"/>
    </row>
    <row r="13191" spans="3:37">
      <c r="C13191" s="3"/>
      <c r="D13191" s="3"/>
      <c r="E13191" s="4"/>
      <c r="AK13191" s="3"/>
    </row>
    <row r="13192" spans="3:37">
      <c r="C13192" s="3"/>
      <c r="D13192" s="3"/>
      <c r="E13192" s="4"/>
      <c r="AK13192" s="3"/>
    </row>
    <row r="13193" spans="3:37">
      <c r="C13193" s="3"/>
      <c r="D13193" s="3"/>
      <c r="E13193" s="4"/>
      <c r="AK13193" s="3"/>
    </row>
    <row r="13194" spans="3:37">
      <c r="C13194" s="3"/>
      <c r="D13194" s="3"/>
      <c r="E13194" s="4"/>
      <c r="AK13194" s="3"/>
    </row>
    <row r="13195" spans="3:37">
      <c r="C13195" s="3"/>
      <c r="D13195" s="3"/>
      <c r="E13195" s="4"/>
      <c r="AK13195" s="3"/>
    </row>
    <row r="13196" spans="3:37">
      <c r="C13196" s="3"/>
      <c r="D13196" s="3"/>
      <c r="E13196" s="4"/>
      <c r="AK13196" s="3"/>
    </row>
    <row r="13197" spans="3:37">
      <c r="C13197" s="3"/>
      <c r="D13197" s="3"/>
      <c r="E13197" s="4"/>
      <c r="AK13197" s="3"/>
    </row>
    <row r="13198" spans="3:37">
      <c r="C13198" s="3"/>
      <c r="D13198" s="3"/>
      <c r="E13198" s="4"/>
      <c r="AK13198" s="3"/>
    </row>
    <row r="13199" spans="3:37">
      <c r="C13199" s="3"/>
      <c r="D13199" s="3"/>
      <c r="E13199" s="4"/>
      <c r="AK13199" s="3"/>
    </row>
    <row r="13200" spans="3:37">
      <c r="C13200" s="3"/>
      <c r="D13200" s="3"/>
      <c r="E13200" s="4"/>
      <c r="AK13200" s="3"/>
    </row>
    <row r="13201" spans="3:37">
      <c r="C13201" s="3"/>
      <c r="D13201" s="3"/>
      <c r="E13201" s="4"/>
      <c r="AK13201" s="3"/>
    </row>
    <row r="13202" spans="3:37">
      <c r="C13202" s="3"/>
      <c r="D13202" s="3"/>
      <c r="E13202" s="4"/>
      <c r="AK13202" s="3"/>
    </row>
    <row r="13203" spans="3:37">
      <c r="C13203" s="3"/>
      <c r="D13203" s="3"/>
      <c r="E13203" s="4"/>
      <c r="AK13203" s="3"/>
    </row>
    <row r="13204" spans="3:37">
      <c r="C13204" s="3"/>
      <c r="D13204" s="3"/>
      <c r="E13204" s="4"/>
      <c r="AK13204" s="3"/>
    </row>
    <row r="13205" spans="3:37">
      <c r="C13205" s="3"/>
      <c r="D13205" s="3"/>
      <c r="E13205" s="4"/>
      <c r="AK13205" s="3"/>
    </row>
    <row r="13206" spans="3:37">
      <c r="C13206" s="3"/>
      <c r="D13206" s="3"/>
      <c r="E13206" s="4"/>
      <c r="AK13206" s="3"/>
    </row>
    <row r="13207" spans="3:37">
      <c r="C13207" s="3"/>
      <c r="D13207" s="3"/>
      <c r="E13207" s="4"/>
      <c r="AK13207" s="3"/>
    </row>
    <row r="13208" spans="3:37">
      <c r="C13208" s="3"/>
      <c r="D13208" s="3"/>
      <c r="E13208" s="4"/>
      <c r="AK13208" s="3"/>
    </row>
    <row r="13209" spans="3:37">
      <c r="C13209" s="3"/>
      <c r="D13209" s="3"/>
      <c r="E13209" s="4"/>
      <c r="AK13209" s="3"/>
    </row>
    <row r="13210" spans="3:37">
      <c r="C13210" s="3"/>
      <c r="D13210" s="3"/>
      <c r="E13210" s="4"/>
      <c r="AK13210" s="3"/>
    </row>
    <row r="13211" spans="3:37">
      <c r="C13211" s="3"/>
      <c r="D13211" s="3"/>
      <c r="E13211" s="4"/>
      <c r="AK13211" s="3"/>
    </row>
    <row r="13212" spans="3:37">
      <c r="C13212" s="3"/>
      <c r="D13212" s="3"/>
      <c r="E13212" s="4"/>
      <c r="AK13212" s="3"/>
    </row>
    <row r="13213" spans="3:37">
      <c r="C13213" s="3"/>
      <c r="D13213" s="3"/>
      <c r="E13213" s="4"/>
      <c r="AK13213" s="3"/>
    </row>
    <row r="13214" spans="3:37">
      <c r="C13214" s="3"/>
      <c r="D13214" s="3"/>
      <c r="E13214" s="4"/>
      <c r="AK13214" s="3"/>
    </row>
    <row r="13215" spans="3:37">
      <c r="C13215" s="3"/>
      <c r="D13215" s="3"/>
      <c r="E13215" s="4"/>
      <c r="AK13215" s="3"/>
    </row>
    <row r="13216" spans="3:37">
      <c r="C13216" s="3"/>
      <c r="D13216" s="3"/>
      <c r="E13216" s="4"/>
      <c r="AK13216" s="3"/>
    </row>
    <row r="13217" spans="3:37">
      <c r="C13217" s="3"/>
      <c r="D13217" s="3"/>
      <c r="E13217" s="4"/>
      <c r="AK13217" s="3"/>
    </row>
    <row r="13218" spans="3:37">
      <c r="C13218" s="3"/>
      <c r="D13218" s="3"/>
      <c r="E13218" s="4"/>
      <c r="AK13218" s="3"/>
    </row>
    <row r="13219" spans="3:37">
      <c r="C13219" s="3"/>
      <c r="D13219" s="3"/>
      <c r="E13219" s="4"/>
      <c r="AK13219" s="3"/>
    </row>
    <row r="13220" spans="3:37">
      <c r="C13220" s="3"/>
      <c r="D13220" s="3"/>
      <c r="E13220" s="4"/>
      <c r="AK13220" s="3"/>
    </row>
    <row r="13221" spans="3:37">
      <c r="C13221" s="3"/>
      <c r="D13221" s="3"/>
      <c r="E13221" s="4"/>
      <c r="AK13221" s="3"/>
    </row>
    <row r="13222" spans="3:37">
      <c r="C13222" s="3"/>
      <c r="D13222" s="3"/>
      <c r="E13222" s="4"/>
      <c r="AK13222" s="3"/>
    </row>
    <row r="13223" spans="3:37">
      <c r="C13223" s="3"/>
      <c r="D13223" s="3"/>
      <c r="E13223" s="4"/>
      <c r="AK13223" s="3"/>
    </row>
    <row r="13224" spans="3:37">
      <c r="C13224" s="3"/>
      <c r="D13224" s="3"/>
      <c r="E13224" s="4"/>
      <c r="AK13224" s="3"/>
    </row>
    <row r="13225" spans="3:37">
      <c r="C13225" s="3"/>
      <c r="D13225" s="3"/>
      <c r="E13225" s="4"/>
      <c r="AK13225" s="3"/>
    </row>
    <row r="13226" spans="3:37">
      <c r="C13226" s="3"/>
      <c r="D13226" s="3"/>
      <c r="E13226" s="4"/>
      <c r="AK13226" s="3"/>
    </row>
    <row r="13227" spans="3:37">
      <c r="C13227" s="3"/>
      <c r="D13227" s="3"/>
      <c r="E13227" s="4"/>
      <c r="AK13227" s="3"/>
    </row>
    <row r="13228" spans="3:37">
      <c r="C13228" s="3"/>
      <c r="D13228" s="3"/>
      <c r="E13228" s="4"/>
      <c r="AK13228" s="3"/>
    </row>
    <row r="13229" spans="3:37">
      <c r="C13229" s="3"/>
      <c r="D13229" s="3"/>
      <c r="E13229" s="4"/>
      <c r="AK13229" s="3"/>
    </row>
    <row r="13230" spans="3:37">
      <c r="C13230" s="3"/>
      <c r="D13230" s="3"/>
      <c r="E13230" s="4"/>
      <c r="AK13230" s="3"/>
    </row>
    <row r="13231" spans="3:37">
      <c r="C13231" s="3"/>
      <c r="D13231" s="3"/>
      <c r="E13231" s="4"/>
      <c r="AK13231" s="3"/>
    </row>
    <row r="13232" spans="3:37">
      <c r="C13232" s="3"/>
      <c r="D13232" s="3"/>
      <c r="E13232" s="4"/>
      <c r="AK13232" s="3"/>
    </row>
    <row r="13233" spans="3:37">
      <c r="C13233" s="3"/>
      <c r="D13233" s="3"/>
      <c r="E13233" s="4"/>
      <c r="AK13233" s="3"/>
    </row>
    <row r="13234" spans="3:37">
      <c r="C13234" s="3"/>
      <c r="D13234" s="3"/>
      <c r="E13234" s="4"/>
      <c r="AK13234" s="3"/>
    </row>
    <row r="13235" spans="3:37">
      <c r="C13235" s="3"/>
      <c r="D13235" s="3"/>
      <c r="E13235" s="4"/>
      <c r="AK13235" s="3"/>
    </row>
    <row r="13236" spans="3:37">
      <c r="C13236" s="3"/>
      <c r="D13236" s="3"/>
      <c r="E13236" s="4"/>
      <c r="AK13236" s="3"/>
    </row>
    <row r="13237" spans="3:37">
      <c r="C13237" s="3"/>
      <c r="D13237" s="3"/>
      <c r="E13237" s="4"/>
      <c r="AK13237" s="3"/>
    </row>
    <row r="13238" spans="3:37">
      <c r="C13238" s="3"/>
      <c r="D13238" s="3"/>
      <c r="E13238" s="4"/>
      <c r="AK13238" s="3"/>
    </row>
    <row r="13239" spans="3:37">
      <c r="C13239" s="3"/>
      <c r="D13239" s="3"/>
      <c r="E13239" s="4"/>
      <c r="AK13239" s="3"/>
    </row>
    <row r="13240" spans="3:37">
      <c r="C13240" s="3"/>
      <c r="D13240" s="3"/>
      <c r="E13240" s="4"/>
      <c r="AK13240" s="3"/>
    </row>
    <row r="13241" spans="3:37">
      <c r="C13241" s="3"/>
      <c r="D13241" s="3"/>
      <c r="E13241" s="4"/>
      <c r="AK13241" s="3"/>
    </row>
    <row r="13242" spans="3:37">
      <c r="C13242" s="3"/>
      <c r="D13242" s="3"/>
      <c r="E13242" s="4"/>
      <c r="AK13242" s="3"/>
    </row>
    <row r="13243" spans="3:37">
      <c r="C13243" s="3"/>
      <c r="D13243" s="3"/>
      <c r="E13243" s="4"/>
      <c r="AK13243" s="3"/>
    </row>
    <row r="13244" spans="3:37">
      <c r="C13244" s="3"/>
      <c r="D13244" s="3"/>
      <c r="E13244" s="4"/>
      <c r="AK13244" s="3"/>
    </row>
    <row r="13245" spans="3:37">
      <c r="C13245" s="3"/>
      <c r="D13245" s="3"/>
      <c r="E13245" s="4"/>
      <c r="V13245" s="4"/>
      <c r="X13245" s="4"/>
    </row>
    <row r="13246" spans="3:37">
      <c r="C13246" s="3"/>
      <c r="D13246" s="3"/>
      <c r="E13246" s="4"/>
      <c r="V13246" s="4"/>
      <c r="X13246" s="4"/>
    </row>
    <row r="13247" spans="3:37">
      <c r="C13247" s="3"/>
      <c r="D13247" s="3"/>
      <c r="E13247" s="4"/>
      <c r="AK13247" s="3"/>
    </row>
    <row r="13248" spans="3:37">
      <c r="C13248" s="3"/>
      <c r="D13248" s="3"/>
      <c r="E13248" s="4"/>
      <c r="AK13248" s="3"/>
    </row>
    <row r="13249" spans="3:37">
      <c r="C13249" s="3"/>
      <c r="D13249" s="3"/>
      <c r="E13249" s="4"/>
      <c r="AK13249" s="3"/>
    </row>
    <row r="13250" spans="3:37">
      <c r="C13250" s="3"/>
      <c r="D13250" s="3"/>
      <c r="E13250" s="4"/>
      <c r="AK13250" s="3"/>
    </row>
    <row r="13251" spans="3:37">
      <c r="C13251" s="3"/>
      <c r="D13251" s="3"/>
      <c r="E13251" s="4"/>
      <c r="AK13251" s="3"/>
    </row>
    <row r="13252" spans="3:37">
      <c r="C13252" s="3"/>
      <c r="D13252" s="3"/>
      <c r="E13252" s="4"/>
      <c r="AK13252" s="3"/>
    </row>
    <row r="13253" spans="3:37">
      <c r="C13253" s="3"/>
      <c r="D13253" s="3"/>
      <c r="E13253" s="4"/>
      <c r="AK13253" s="3"/>
    </row>
    <row r="13254" spans="3:37">
      <c r="C13254" s="3"/>
      <c r="D13254" s="3"/>
      <c r="E13254" s="4"/>
      <c r="AK13254" s="3"/>
    </row>
    <row r="13255" spans="3:37">
      <c r="C13255" s="3"/>
      <c r="D13255" s="3"/>
      <c r="E13255" s="4"/>
      <c r="AK13255" s="3"/>
    </row>
    <row r="13256" spans="3:37">
      <c r="C13256" s="3"/>
      <c r="D13256" s="3"/>
      <c r="E13256" s="4"/>
      <c r="AK13256" s="3"/>
    </row>
    <row r="13257" spans="3:37">
      <c r="C13257" s="3"/>
      <c r="D13257" s="3"/>
      <c r="E13257" s="4"/>
      <c r="AK13257" s="3"/>
    </row>
    <row r="13258" spans="3:37">
      <c r="C13258" s="3"/>
      <c r="D13258" s="3"/>
      <c r="E13258" s="4"/>
      <c r="AK13258" s="3"/>
    </row>
    <row r="13259" spans="3:37">
      <c r="C13259" s="3"/>
      <c r="D13259" s="3"/>
      <c r="E13259" s="4"/>
      <c r="AK13259" s="3"/>
    </row>
    <row r="13260" spans="3:37">
      <c r="C13260" s="3"/>
      <c r="D13260" s="3"/>
      <c r="E13260" s="4"/>
      <c r="AK13260" s="3"/>
    </row>
    <row r="13261" spans="3:37">
      <c r="C13261" s="3"/>
      <c r="D13261" s="3"/>
      <c r="E13261" s="4"/>
      <c r="AK13261" s="3"/>
    </row>
    <row r="13262" spans="3:37">
      <c r="C13262" s="3"/>
      <c r="D13262" s="3"/>
      <c r="E13262" s="4"/>
      <c r="AK13262" s="3"/>
    </row>
    <row r="13263" spans="3:37">
      <c r="C13263" s="3"/>
      <c r="D13263" s="3"/>
      <c r="E13263" s="4"/>
      <c r="AK13263" s="3"/>
    </row>
    <row r="13264" spans="3:37">
      <c r="C13264" s="3"/>
      <c r="D13264" s="3"/>
      <c r="E13264" s="4"/>
      <c r="AK13264" s="3"/>
    </row>
    <row r="13265" spans="3:37">
      <c r="C13265" s="3"/>
      <c r="D13265" s="3"/>
      <c r="E13265" s="4"/>
      <c r="AK13265" s="3"/>
    </row>
    <row r="13266" spans="3:37">
      <c r="C13266" s="3"/>
      <c r="D13266" s="3"/>
      <c r="E13266" s="4"/>
      <c r="AK13266" s="3"/>
    </row>
    <row r="13267" spans="3:37">
      <c r="C13267" s="3"/>
      <c r="D13267" s="3"/>
      <c r="E13267" s="4"/>
      <c r="AK13267" s="3"/>
    </row>
    <row r="13268" spans="3:37">
      <c r="C13268" s="3"/>
      <c r="D13268" s="3"/>
      <c r="E13268" s="4"/>
      <c r="AK13268" s="3"/>
    </row>
    <row r="13269" spans="3:37">
      <c r="C13269" s="3"/>
      <c r="D13269" s="3"/>
      <c r="E13269" s="4"/>
      <c r="AK13269" s="3"/>
    </row>
    <row r="13270" spans="3:37">
      <c r="C13270" s="3"/>
      <c r="D13270" s="3"/>
      <c r="E13270" s="4"/>
      <c r="AK13270" s="3"/>
    </row>
    <row r="13271" spans="3:37">
      <c r="C13271" s="3"/>
      <c r="D13271" s="3"/>
      <c r="E13271" s="4"/>
      <c r="AK13271" s="3"/>
    </row>
    <row r="13272" spans="3:37">
      <c r="C13272" s="3"/>
      <c r="D13272" s="3"/>
      <c r="E13272" s="4"/>
      <c r="AK13272" s="3"/>
    </row>
    <row r="13273" spans="3:37">
      <c r="C13273" s="3"/>
      <c r="D13273" s="3"/>
      <c r="E13273" s="4"/>
      <c r="AK13273" s="3"/>
    </row>
    <row r="13274" spans="3:37">
      <c r="C13274" s="3"/>
      <c r="D13274" s="3"/>
      <c r="E13274" s="4"/>
      <c r="AK13274" s="3"/>
    </row>
    <row r="13275" spans="3:37">
      <c r="C13275" s="3"/>
      <c r="D13275" s="3"/>
      <c r="E13275" s="4"/>
      <c r="AK13275" s="3"/>
    </row>
    <row r="13276" spans="3:37">
      <c r="C13276" s="3"/>
      <c r="D13276" s="3"/>
      <c r="E13276" s="4"/>
      <c r="AK13276" s="3"/>
    </row>
    <row r="13277" spans="3:37">
      <c r="C13277" s="3"/>
      <c r="D13277" s="3"/>
      <c r="E13277" s="4"/>
      <c r="AK13277" s="3"/>
    </row>
    <row r="13278" spans="3:37">
      <c r="C13278" s="3"/>
      <c r="D13278" s="3"/>
      <c r="E13278" s="4"/>
      <c r="AK13278" s="3"/>
    </row>
    <row r="13279" spans="3:37">
      <c r="C13279" s="3"/>
      <c r="D13279" s="3"/>
      <c r="E13279" s="4"/>
      <c r="AK13279" s="3"/>
    </row>
    <row r="13280" spans="3:37">
      <c r="C13280" s="3"/>
      <c r="D13280" s="3"/>
      <c r="E13280" s="4"/>
    </row>
    <row r="13281" spans="3:37">
      <c r="C13281" s="3"/>
      <c r="D13281" s="3"/>
      <c r="E13281" s="4"/>
      <c r="AK13281" s="3"/>
    </row>
    <row r="13282" spans="3:37">
      <c r="C13282" s="3"/>
      <c r="D13282" s="3"/>
      <c r="E13282" s="4"/>
      <c r="AK13282" s="3"/>
    </row>
    <row r="13283" spans="3:37">
      <c r="C13283" s="3"/>
      <c r="D13283" s="3"/>
      <c r="E13283" s="4"/>
      <c r="AK13283" s="3"/>
    </row>
    <row r="13284" spans="3:37">
      <c r="C13284" s="3"/>
      <c r="D13284" s="3"/>
      <c r="E13284" s="4"/>
      <c r="AK13284" s="3"/>
    </row>
    <row r="13285" spans="3:37">
      <c r="C13285" s="3"/>
      <c r="D13285" s="3"/>
      <c r="E13285" s="4"/>
      <c r="AK13285" s="3"/>
    </row>
    <row r="13286" spans="3:37">
      <c r="C13286" s="3"/>
      <c r="D13286" s="3"/>
      <c r="E13286" s="4"/>
      <c r="AK13286" s="3"/>
    </row>
    <row r="13287" spans="3:37">
      <c r="C13287" s="3"/>
      <c r="D13287" s="3"/>
      <c r="E13287" s="4"/>
      <c r="AK13287" s="3"/>
    </row>
    <row r="13288" spans="3:37">
      <c r="C13288" s="3"/>
      <c r="D13288" s="3"/>
      <c r="E13288" s="4"/>
      <c r="AK13288" s="3"/>
    </row>
    <row r="13289" spans="3:37">
      <c r="C13289" s="3"/>
      <c r="D13289" s="3"/>
      <c r="E13289" s="4"/>
      <c r="AK13289" s="3"/>
    </row>
    <row r="13290" spans="3:37">
      <c r="C13290" s="3"/>
      <c r="D13290" s="3"/>
      <c r="E13290" s="4"/>
      <c r="AK13290" s="3"/>
    </row>
    <row r="13291" spans="3:37">
      <c r="C13291" s="3"/>
      <c r="D13291" s="3"/>
      <c r="E13291" s="4"/>
      <c r="AK13291" s="3"/>
    </row>
    <row r="13292" spans="3:37">
      <c r="C13292" s="3"/>
      <c r="D13292" s="3"/>
      <c r="E13292" s="4"/>
      <c r="AK13292" s="3"/>
    </row>
    <row r="13293" spans="3:37">
      <c r="C13293" s="3"/>
      <c r="D13293" s="3"/>
      <c r="E13293" s="4"/>
      <c r="V13293" s="4"/>
      <c r="X13293" s="4"/>
    </row>
    <row r="13294" spans="3:37">
      <c r="C13294" s="3"/>
      <c r="D13294" s="3"/>
      <c r="E13294" s="4"/>
      <c r="V13294" s="4"/>
      <c r="X13294" s="4"/>
    </row>
    <row r="13295" spans="3:37">
      <c r="C13295" s="3"/>
      <c r="D13295" s="3"/>
      <c r="E13295" s="4"/>
      <c r="V13295" s="4"/>
      <c r="X13295" s="4"/>
      <c r="AK13295" s="3"/>
    </row>
    <row r="13296" spans="3:37">
      <c r="C13296" s="3"/>
      <c r="D13296" s="3"/>
      <c r="E13296" s="4"/>
      <c r="V13296" s="4"/>
      <c r="X13296" s="4"/>
      <c r="AK13296" s="3"/>
    </row>
    <row r="13297" spans="3:37">
      <c r="C13297" s="3"/>
      <c r="D13297" s="3"/>
      <c r="E13297" s="4"/>
      <c r="V13297" s="4"/>
      <c r="X13297" s="4"/>
    </row>
    <row r="13298" spans="3:37">
      <c r="C13298" s="3"/>
      <c r="D13298" s="3"/>
      <c r="E13298" s="4"/>
      <c r="V13298" s="4"/>
      <c r="X13298" s="4"/>
    </row>
    <row r="13299" spans="3:37">
      <c r="C13299" s="3"/>
      <c r="D13299" s="3"/>
      <c r="E13299" s="4"/>
      <c r="V13299" s="4"/>
      <c r="X13299" s="4"/>
      <c r="AK13299" s="3"/>
    </row>
    <row r="13300" spans="3:37">
      <c r="C13300" s="3"/>
      <c r="D13300" s="3"/>
      <c r="E13300" s="4"/>
      <c r="V13300" s="4"/>
      <c r="X13300" s="4"/>
      <c r="AK13300" s="3"/>
    </row>
    <row r="13301" spans="3:37">
      <c r="C13301" s="3"/>
      <c r="D13301" s="3"/>
      <c r="E13301" s="4"/>
      <c r="V13301" s="4"/>
      <c r="X13301" s="4"/>
      <c r="AK13301" s="3"/>
    </row>
    <row r="13302" spans="3:37">
      <c r="C13302" s="3"/>
      <c r="D13302" s="3"/>
      <c r="E13302" s="4"/>
      <c r="V13302" s="4"/>
      <c r="X13302" s="4"/>
    </row>
    <row r="13303" spans="3:37">
      <c r="C13303" s="3"/>
      <c r="D13303" s="3"/>
      <c r="E13303" s="4"/>
      <c r="V13303" s="4"/>
      <c r="X13303" s="4"/>
    </row>
    <row r="13304" spans="3:37">
      <c r="C13304" s="3"/>
      <c r="D13304" s="3"/>
      <c r="E13304" s="4"/>
      <c r="V13304" s="4"/>
      <c r="X13304" s="4"/>
      <c r="AK13304" s="3"/>
    </row>
    <row r="13305" spans="3:37">
      <c r="C13305" s="3"/>
      <c r="D13305" s="3"/>
      <c r="E13305" s="4"/>
      <c r="V13305" s="4"/>
      <c r="X13305" s="4"/>
      <c r="AK13305" s="3"/>
    </row>
    <row r="13306" spans="3:37">
      <c r="C13306" s="3"/>
      <c r="D13306" s="3"/>
      <c r="E13306" s="4"/>
      <c r="V13306" s="4"/>
      <c r="X13306" s="4"/>
      <c r="AK13306" s="3"/>
    </row>
    <row r="13307" spans="3:37">
      <c r="C13307" s="3"/>
      <c r="D13307" s="3"/>
      <c r="E13307" s="4"/>
      <c r="V13307" s="4"/>
      <c r="X13307" s="4"/>
      <c r="AK13307" s="3"/>
    </row>
    <row r="13308" spans="3:37">
      <c r="C13308" s="3"/>
      <c r="D13308" s="3"/>
      <c r="E13308" s="4"/>
      <c r="V13308" s="4"/>
      <c r="X13308" s="4"/>
    </row>
    <row r="13309" spans="3:37">
      <c r="C13309" s="3"/>
      <c r="D13309" s="3"/>
      <c r="E13309" s="4"/>
      <c r="V13309" s="4"/>
      <c r="X13309" s="4"/>
    </row>
    <row r="13310" spans="3:37">
      <c r="C13310" s="3"/>
      <c r="D13310" s="3"/>
      <c r="E13310" s="4"/>
      <c r="V13310" s="4"/>
      <c r="X13310" s="4"/>
      <c r="AK13310" s="3"/>
    </row>
    <row r="13311" spans="3:37">
      <c r="C13311" s="3"/>
      <c r="D13311" s="3"/>
      <c r="E13311" s="4"/>
      <c r="V13311" s="4"/>
      <c r="X13311" s="4"/>
      <c r="AK13311" s="3"/>
    </row>
    <row r="13312" spans="3:37">
      <c r="C13312" s="3"/>
      <c r="D13312" s="3"/>
      <c r="E13312" s="4"/>
      <c r="V13312" s="4"/>
      <c r="X13312" s="4"/>
      <c r="AK13312" s="3"/>
    </row>
    <row r="13313" spans="3:37">
      <c r="C13313" s="3"/>
      <c r="D13313" s="3"/>
      <c r="E13313" s="4"/>
      <c r="V13313" s="4"/>
      <c r="X13313" s="4"/>
      <c r="AK13313" s="3"/>
    </row>
    <row r="13314" spans="3:37">
      <c r="C13314" s="3"/>
      <c r="D13314" s="3"/>
      <c r="E13314" s="4"/>
      <c r="V13314" s="4"/>
      <c r="X13314" s="4"/>
      <c r="AK13314" s="3"/>
    </row>
    <row r="13315" spans="3:37">
      <c r="C13315" s="3"/>
      <c r="D13315" s="3"/>
      <c r="E13315" s="4"/>
      <c r="AK13315" s="3"/>
    </row>
    <row r="13316" spans="3:37">
      <c r="C13316" s="3"/>
      <c r="D13316" s="3"/>
      <c r="E13316" s="4"/>
    </row>
    <row r="13317" spans="3:37">
      <c r="C13317" s="3"/>
      <c r="D13317" s="3"/>
      <c r="E13317" s="4"/>
      <c r="AK13317" s="3"/>
    </row>
    <row r="13318" spans="3:37">
      <c r="C13318" s="3"/>
      <c r="D13318" s="3"/>
      <c r="E13318" s="4"/>
    </row>
    <row r="13319" spans="3:37">
      <c r="C13319" s="3"/>
      <c r="D13319" s="3"/>
      <c r="E13319" s="4"/>
    </row>
    <row r="13320" spans="3:37">
      <c r="C13320" s="3"/>
      <c r="D13320" s="3"/>
      <c r="E13320" s="4"/>
    </row>
    <row r="13321" spans="3:37">
      <c r="C13321" s="3"/>
      <c r="D13321" s="3"/>
      <c r="E13321" s="4"/>
      <c r="V13321" s="4"/>
      <c r="X13321" s="4"/>
      <c r="AK13321" s="3"/>
    </row>
    <row r="13322" spans="3:37">
      <c r="C13322" s="3"/>
      <c r="D13322" s="3"/>
      <c r="E13322" s="4"/>
      <c r="V13322" s="4"/>
      <c r="X13322" s="4"/>
      <c r="AK13322" s="3"/>
    </row>
    <row r="13323" spans="3:37">
      <c r="C13323" s="3"/>
      <c r="D13323" s="3"/>
      <c r="E13323" s="4"/>
      <c r="V13323" s="4"/>
      <c r="X13323" s="4"/>
    </row>
    <row r="13324" spans="3:37">
      <c r="C13324" s="3"/>
      <c r="D13324" s="3"/>
      <c r="E13324" s="4"/>
      <c r="V13324" s="4"/>
      <c r="X13324" s="4"/>
    </row>
    <row r="13325" spans="3:37">
      <c r="C13325" s="3"/>
      <c r="D13325" s="3"/>
      <c r="E13325" s="4"/>
      <c r="V13325" s="4"/>
      <c r="X13325" s="4"/>
      <c r="AK13325" s="3"/>
    </row>
    <row r="13326" spans="3:37">
      <c r="C13326" s="3"/>
      <c r="D13326" s="3"/>
      <c r="E13326" s="4"/>
      <c r="V13326" s="4"/>
      <c r="X13326" s="4"/>
    </row>
    <row r="13327" spans="3:37">
      <c r="C13327" s="3"/>
      <c r="D13327" s="3"/>
      <c r="E13327" s="4"/>
      <c r="V13327" s="4"/>
      <c r="X13327" s="4"/>
    </row>
    <row r="13328" spans="3:37">
      <c r="C13328" s="3"/>
      <c r="D13328" s="3"/>
      <c r="E13328" s="4"/>
      <c r="V13328" s="4"/>
      <c r="X13328" s="4"/>
    </row>
    <row r="13329" spans="3:37">
      <c r="C13329" s="3"/>
      <c r="D13329" s="3"/>
      <c r="E13329" s="4"/>
      <c r="V13329" s="4"/>
      <c r="X13329" s="4"/>
    </row>
    <row r="13330" spans="3:37">
      <c r="C13330" s="3"/>
      <c r="D13330" s="3"/>
      <c r="E13330" s="4"/>
      <c r="V13330" s="4"/>
      <c r="X13330" s="4"/>
      <c r="AK13330" s="3"/>
    </row>
    <row r="13331" spans="3:37">
      <c r="C13331" s="3"/>
      <c r="D13331" s="3"/>
      <c r="E13331" s="4"/>
      <c r="V13331" s="4"/>
      <c r="X13331" s="4"/>
      <c r="AK13331" s="3"/>
    </row>
    <row r="13332" spans="3:37">
      <c r="C13332" s="3"/>
      <c r="D13332" s="3"/>
      <c r="E13332" s="4"/>
      <c r="V13332" s="4"/>
      <c r="X13332" s="4"/>
    </row>
    <row r="13333" spans="3:37">
      <c r="C13333" s="3"/>
      <c r="D13333" s="3"/>
      <c r="E13333" s="4"/>
      <c r="V13333" s="4"/>
      <c r="X13333" s="4"/>
      <c r="AK13333" s="3"/>
    </row>
    <row r="13334" spans="3:37">
      <c r="C13334" s="3"/>
      <c r="D13334" s="3"/>
      <c r="E13334" s="4"/>
      <c r="V13334" s="4"/>
      <c r="X13334" s="4"/>
      <c r="AK13334" s="3"/>
    </row>
    <row r="13335" spans="3:37">
      <c r="C13335" s="3"/>
      <c r="D13335" s="3"/>
      <c r="E13335" s="4"/>
      <c r="V13335" s="4"/>
      <c r="X13335" s="4"/>
      <c r="AK13335" s="3"/>
    </row>
    <row r="13336" spans="3:37">
      <c r="C13336" s="3"/>
      <c r="D13336" s="3"/>
      <c r="E13336" s="4"/>
      <c r="AK13336" s="3"/>
    </row>
    <row r="13337" spans="3:37">
      <c r="C13337" s="3"/>
      <c r="D13337" s="3"/>
      <c r="E13337" s="4"/>
      <c r="AK13337" s="3"/>
    </row>
    <row r="13338" spans="3:37">
      <c r="C13338" s="3"/>
      <c r="D13338" s="3"/>
      <c r="E13338" s="4"/>
      <c r="AK13338" s="3"/>
    </row>
    <row r="13339" spans="3:37">
      <c r="C13339" s="3"/>
      <c r="D13339" s="3"/>
      <c r="E13339" s="4"/>
      <c r="AK13339" s="3"/>
    </row>
    <row r="13340" spans="3:37">
      <c r="C13340" s="3"/>
      <c r="D13340" s="3"/>
      <c r="E13340" s="4"/>
      <c r="AK13340" s="3"/>
    </row>
    <row r="13341" spans="3:37">
      <c r="C13341" s="3"/>
      <c r="D13341" s="3"/>
      <c r="E13341" s="4"/>
      <c r="AK13341" s="3"/>
    </row>
    <row r="13342" spans="3:37">
      <c r="C13342" s="3"/>
      <c r="D13342" s="3"/>
      <c r="E13342" s="4"/>
      <c r="AK13342" s="3"/>
    </row>
    <row r="13343" spans="3:37">
      <c r="C13343" s="3"/>
      <c r="D13343" s="3"/>
      <c r="E13343" s="4"/>
      <c r="AK13343" s="3"/>
    </row>
    <row r="13344" spans="3:37">
      <c r="C13344" s="3"/>
      <c r="D13344" s="3"/>
      <c r="E13344" s="4"/>
      <c r="AK13344" s="3"/>
    </row>
    <row r="13345" spans="3:37">
      <c r="C13345" s="3"/>
      <c r="D13345" s="3"/>
      <c r="E13345" s="4"/>
      <c r="AK13345" s="3"/>
    </row>
    <row r="13346" spans="3:37">
      <c r="C13346" s="3"/>
      <c r="D13346" s="3"/>
      <c r="E13346" s="4"/>
      <c r="AK13346" s="3"/>
    </row>
    <row r="13347" spans="3:37">
      <c r="C13347" s="3"/>
      <c r="D13347" s="3"/>
      <c r="E13347" s="4"/>
      <c r="AK13347" s="3"/>
    </row>
    <row r="13348" spans="3:37">
      <c r="C13348" s="3"/>
      <c r="D13348" s="3"/>
      <c r="E13348" s="4"/>
      <c r="AK13348" s="3"/>
    </row>
    <row r="13349" spans="3:37">
      <c r="C13349" s="3"/>
      <c r="D13349" s="3"/>
      <c r="E13349" s="4"/>
      <c r="AK13349" s="3"/>
    </row>
    <row r="13350" spans="3:37">
      <c r="C13350" s="3"/>
      <c r="D13350" s="3"/>
      <c r="E13350" s="4"/>
      <c r="AK13350" s="3"/>
    </row>
    <row r="13351" spans="3:37">
      <c r="C13351" s="3"/>
      <c r="D13351" s="3"/>
      <c r="E13351" s="4"/>
      <c r="AK13351" s="3"/>
    </row>
    <row r="13352" spans="3:37">
      <c r="C13352" s="3"/>
      <c r="D13352" s="3"/>
      <c r="E13352" s="4"/>
      <c r="AK13352" s="3"/>
    </row>
    <row r="13353" spans="3:37">
      <c r="C13353" s="3"/>
      <c r="D13353" s="3"/>
      <c r="E13353" s="4"/>
      <c r="AK13353" s="3"/>
    </row>
    <row r="13354" spans="3:37">
      <c r="C13354" s="3"/>
      <c r="D13354" s="3"/>
      <c r="E13354" s="4"/>
      <c r="AK13354" s="3"/>
    </row>
    <row r="13355" spans="3:37">
      <c r="C13355" s="3"/>
      <c r="D13355" s="3"/>
      <c r="E13355" s="4"/>
      <c r="AK13355" s="3"/>
    </row>
    <row r="13356" spans="3:37">
      <c r="C13356" s="3"/>
      <c r="D13356" s="3"/>
      <c r="E13356" s="4"/>
      <c r="AK13356" s="3"/>
    </row>
    <row r="13357" spans="3:37">
      <c r="C13357" s="3"/>
      <c r="D13357" s="3"/>
      <c r="E13357" s="4"/>
      <c r="AK13357" s="3"/>
    </row>
    <row r="13358" spans="3:37">
      <c r="C13358" s="3"/>
      <c r="D13358" s="3"/>
      <c r="E13358" s="4"/>
      <c r="V13358" s="4"/>
      <c r="X13358" s="4"/>
      <c r="AK13358" s="3"/>
    </row>
    <row r="13359" spans="3:37">
      <c r="C13359" s="3"/>
      <c r="D13359" s="3"/>
      <c r="E13359" s="4"/>
      <c r="V13359" s="4"/>
      <c r="X13359" s="4"/>
      <c r="AK13359" s="3"/>
    </row>
    <row r="13360" spans="3:37">
      <c r="C13360" s="3"/>
      <c r="D13360" s="3"/>
      <c r="E13360" s="4"/>
      <c r="V13360" s="4"/>
      <c r="X13360" s="4"/>
      <c r="AK13360" s="3"/>
    </row>
    <row r="13361" spans="3:37">
      <c r="C13361" s="3"/>
      <c r="D13361" s="3"/>
      <c r="E13361" s="4"/>
      <c r="V13361" s="4"/>
      <c r="X13361" s="4"/>
      <c r="AK13361" s="3"/>
    </row>
    <row r="13362" spans="3:37">
      <c r="C13362" s="3"/>
      <c r="D13362" s="3"/>
      <c r="E13362" s="4"/>
      <c r="V13362" s="4"/>
      <c r="X13362" s="4"/>
      <c r="AK13362" s="3"/>
    </row>
    <row r="13363" spans="3:37">
      <c r="C13363" s="3"/>
      <c r="D13363" s="3"/>
      <c r="E13363" s="4"/>
      <c r="V13363" s="4"/>
      <c r="X13363" s="4"/>
      <c r="AK13363" s="3"/>
    </row>
    <row r="13364" spans="3:37">
      <c r="C13364" s="3"/>
      <c r="D13364" s="3"/>
      <c r="E13364" s="4"/>
      <c r="V13364" s="4"/>
      <c r="X13364" s="4"/>
      <c r="AK13364" s="3"/>
    </row>
    <row r="13365" spans="3:37">
      <c r="C13365" s="3"/>
      <c r="D13365" s="3"/>
      <c r="E13365" s="4"/>
      <c r="V13365" s="4"/>
      <c r="X13365" s="4"/>
      <c r="AK13365" s="3"/>
    </row>
    <row r="13366" spans="3:37">
      <c r="C13366" s="3"/>
      <c r="D13366" s="3"/>
      <c r="E13366" s="4"/>
      <c r="V13366" s="4"/>
      <c r="X13366" s="4"/>
      <c r="AK13366" s="3"/>
    </row>
    <row r="13367" spans="3:37">
      <c r="C13367" s="3"/>
      <c r="D13367" s="3"/>
      <c r="E13367" s="4"/>
      <c r="V13367" s="4"/>
      <c r="X13367" s="4"/>
      <c r="AK13367" s="3"/>
    </row>
    <row r="13368" spans="3:37">
      <c r="C13368" s="3"/>
      <c r="D13368" s="3"/>
      <c r="E13368" s="4"/>
      <c r="V13368" s="4"/>
      <c r="X13368" s="4"/>
      <c r="AK13368" s="3"/>
    </row>
    <row r="13369" spans="3:37">
      <c r="C13369" s="3"/>
      <c r="D13369" s="3"/>
      <c r="E13369" s="4"/>
      <c r="V13369" s="4"/>
      <c r="X13369" s="4"/>
    </row>
    <row r="13370" spans="3:37">
      <c r="C13370" s="3"/>
      <c r="D13370" s="3"/>
      <c r="E13370" s="4"/>
      <c r="V13370" s="4"/>
      <c r="X13370" s="4"/>
      <c r="AK13370" s="3"/>
    </row>
    <row r="13371" spans="3:37">
      <c r="C13371" s="3"/>
      <c r="D13371" s="3"/>
      <c r="E13371" s="4"/>
      <c r="V13371" s="4"/>
      <c r="X13371" s="4"/>
      <c r="AK13371" s="3"/>
    </row>
    <row r="13372" spans="3:37">
      <c r="C13372" s="3"/>
      <c r="D13372" s="3"/>
      <c r="E13372" s="4"/>
      <c r="V13372" s="4"/>
      <c r="X13372" s="4"/>
      <c r="AK13372" s="3"/>
    </row>
    <row r="13373" spans="3:37">
      <c r="C13373" s="3"/>
      <c r="D13373" s="3"/>
      <c r="E13373" s="4"/>
      <c r="V13373" s="4"/>
      <c r="X13373" s="4"/>
      <c r="AK13373" s="3"/>
    </row>
    <row r="13374" spans="3:37">
      <c r="C13374" s="3"/>
      <c r="D13374" s="3"/>
      <c r="E13374" s="4"/>
      <c r="V13374" s="4"/>
      <c r="X13374" s="4"/>
      <c r="AK13374" s="3"/>
    </row>
    <row r="13375" spans="3:37">
      <c r="C13375" s="3"/>
      <c r="D13375" s="3"/>
      <c r="E13375" s="4"/>
      <c r="V13375" s="4"/>
      <c r="X13375" s="4"/>
      <c r="AK13375" s="3"/>
    </row>
    <row r="13376" spans="3:37">
      <c r="C13376" s="3"/>
      <c r="D13376" s="3"/>
      <c r="E13376" s="4"/>
      <c r="V13376" s="4"/>
      <c r="X13376" s="4"/>
    </row>
    <row r="13377" spans="3:37">
      <c r="C13377" s="3"/>
      <c r="D13377" s="3"/>
      <c r="E13377" s="4"/>
      <c r="V13377" s="4"/>
      <c r="X13377" s="4"/>
    </row>
    <row r="13378" spans="3:37">
      <c r="C13378" s="3"/>
      <c r="D13378" s="3"/>
      <c r="E13378" s="4"/>
      <c r="V13378" s="4"/>
      <c r="X13378" s="4"/>
      <c r="AK13378" s="3"/>
    </row>
    <row r="13379" spans="3:37">
      <c r="C13379" s="3"/>
      <c r="D13379" s="3"/>
      <c r="E13379" s="4"/>
      <c r="V13379" s="4"/>
      <c r="X13379" s="4"/>
      <c r="AK13379" s="3"/>
    </row>
    <row r="13380" spans="3:37">
      <c r="C13380" s="3"/>
      <c r="D13380" s="3"/>
      <c r="E13380" s="4"/>
      <c r="V13380" s="4"/>
      <c r="X13380" s="4"/>
      <c r="AK13380" s="3"/>
    </row>
    <row r="13381" spans="3:37">
      <c r="C13381" s="3"/>
      <c r="D13381" s="3"/>
      <c r="E13381" s="4"/>
      <c r="V13381" s="4"/>
      <c r="X13381" s="4"/>
      <c r="AK13381" s="3"/>
    </row>
    <row r="13382" spans="3:37">
      <c r="C13382" s="3"/>
      <c r="D13382" s="3"/>
      <c r="E13382" s="4"/>
      <c r="V13382" s="4"/>
      <c r="X13382" s="4"/>
      <c r="AK13382" s="3"/>
    </row>
    <row r="13383" spans="3:37">
      <c r="C13383" s="3"/>
      <c r="D13383" s="3"/>
      <c r="E13383" s="4"/>
      <c r="AK13383" s="3"/>
    </row>
    <row r="13384" spans="3:37">
      <c r="C13384" s="3"/>
      <c r="D13384" s="3"/>
      <c r="E13384" s="4"/>
    </row>
    <row r="13385" spans="3:37">
      <c r="C13385" s="3"/>
      <c r="D13385" s="3"/>
      <c r="E13385" s="4"/>
      <c r="AK13385" s="3"/>
    </row>
    <row r="13386" spans="3:37">
      <c r="C13386" s="3"/>
      <c r="D13386" s="3"/>
      <c r="E13386" s="4"/>
      <c r="AK13386" s="3"/>
    </row>
    <row r="13387" spans="3:37">
      <c r="C13387" s="3"/>
      <c r="D13387" s="3"/>
      <c r="E13387" s="4"/>
      <c r="V13387" s="4"/>
      <c r="X13387" s="4"/>
      <c r="AK13387" s="3"/>
    </row>
    <row r="13388" spans="3:37">
      <c r="C13388" s="3"/>
      <c r="D13388" s="3"/>
      <c r="E13388" s="4"/>
      <c r="AK13388" s="3"/>
    </row>
    <row r="13389" spans="3:37">
      <c r="C13389" s="3"/>
      <c r="D13389" s="3"/>
      <c r="E13389" s="4"/>
      <c r="AK13389" s="3"/>
    </row>
    <row r="13390" spans="3:37">
      <c r="C13390" s="3"/>
      <c r="D13390" s="3"/>
      <c r="E13390" s="4"/>
      <c r="AK13390" s="3"/>
    </row>
    <row r="13391" spans="3:37">
      <c r="C13391" s="3"/>
      <c r="D13391" s="3"/>
      <c r="E13391" s="4"/>
      <c r="AK13391" s="3"/>
    </row>
    <row r="13392" spans="3:37">
      <c r="C13392" s="3"/>
      <c r="D13392" s="3"/>
      <c r="E13392" s="4"/>
      <c r="AK13392" s="3"/>
    </row>
    <row r="13393" spans="3:37">
      <c r="C13393" s="3"/>
      <c r="D13393" s="3"/>
      <c r="E13393" s="4"/>
      <c r="AK13393" s="3"/>
    </row>
    <row r="13394" spans="3:37">
      <c r="C13394" s="3"/>
      <c r="D13394" s="3"/>
      <c r="E13394" s="4"/>
      <c r="AK13394" s="3"/>
    </row>
    <row r="13395" spans="3:37">
      <c r="C13395" s="3"/>
      <c r="D13395" s="3"/>
      <c r="E13395" s="4"/>
      <c r="AK13395" s="3"/>
    </row>
    <row r="13396" spans="3:37">
      <c r="C13396" s="3"/>
      <c r="D13396" s="3"/>
      <c r="E13396" s="4"/>
      <c r="AK13396" s="3"/>
    </row>
    <row r="13397" spans="3:37">
      <c r="C13397" s="3"/>
      <c r="D13397" s="3"/>
      <c r="E13397" s="4"/>
      <c r="AK13397" s="3"/>
    </row>
    <row r="13398" spans="3:37">
      <c r="C13398" s="3"/>
      <c r="D13398" s="3"/>
      <c r="E13398" s="4"/>
      <c r="AK13398" s="3"/>
    </row>
    <row r="13399" spans="3:37">
      <c r="C13399" s="3"/>
      <c r="D13399" s="3"/>
      <c r="E13399" s="4"/>
      <c r="AK13399" s="3"/>
    </row>
    <row r="13400" spans="3:37">
      <c r="C13400" s="3"/>
      <c r="D13400" s="3"/>
      <c r="E13400" s="4"/>
      <c r="AK13400" s="3"/>
    </row>
    <row r="13401" spans="3:37">
      <c r="C13401" s="3"/>
      <c r="D13401" s="3"/>
      <c r="E13401" s="4"/>
      <c r="AK13401" s="3"/>
    </row>
    <row r="13402" spans="3:37">
      <c r="C13402" s="3"/>
      <c r="D13402" s="3"/>
      <c r="E13402" s="4"/>
      <c r="AK13402" s="3"/>
    </row>
    <row r="13403" spans="3:37">
      <c r="C13403" s="3"/>
      <c r="D13403" s="3"/>
      <c r="E13403" s="4"/>
      <c r="AK13403" s="3"/>
    </row>
    <row r="13404" spans="3:37">
      <c r="C13404" s="3"/>
      <c r="D13404" s="3"/>
      <c r="E13404" s="4"/>
      <c r="AK13404" s="3"/>
    </row>
    <row r="13405" spans="3:37">
      <c r="C13405" s="3"/>
      <c r="D13405" s="3"/>
      <c r="E13405" s="4"/>
      <c r="AK13405" s="3"/>
    </row>
    <row r="13406" spans="3:37">
      <c r="C13406" s="3"/>
      <c r="D13406" s="3"/>
      <c r="E13406" s="4"/>
      <c r="AK13406" s="3"/>
    </row>
    <row r="13407" spans="3:37">
      <c r="C13407" s="3"/>
      <c r="D13407" s="3"/>
      <c r="E13407" s="4"/>
      <c r="AK13407" s="3"/>
    </row>
    <row r="13408" spans="3:37">
      <c r="C13408" s="3"/>
      <c r="D13408" s="3"/>
      <c r="E13408" s="4"/>
      <c r="AK13408" s="3"/>
    </row>
    <row r="13409" spans="3:37">
      <c r="C13409" s="3"/>
      <c r="D13409" s="3"/>
      <c r="E13409" s="4"/>
      <c r="AK13409" s="3"/>
    </row>
    <row r="13410" spans="3:37">
      <c r="C13410" s="3"/>
      <c r="D13410" s="3"/>
      <c r="E13410" s="4"/>
      <c r="V13410" s="4"/>
      <c r="X13410" s="4"/>
      <c r="AK13410" s="3"/>
    </row>
    <row r="13411" spans="3:37">
      <c r="C13411" s="3"/>
      <c r="D13411" s="3"/>
      <c r="E13411" s="4"/>
      <c r="V13411" s="4"/>
      <c r="X13411" s="4"/>
      <c r="AK13411" s="3"/>
    </row>
    <row r="13412" spans="3:37">
      <c r="C13412" s="3"/>
      <c r="D13412" s="3"/>
      <c r="E13412" s="4"/>
      <c r="V13412" s="4"/>
      <c r="X13412" s="4"/>
    </row>
    <row r="13413" spans="3:37">
      <c r="C13413" s="3"/>
      <c r="D13413" s="3"/>
      <c r="E13413" s="4"/>
      <c r="AK13413" s="3"/>
    </row>
    <row r="13414" spans="3:37">
      <c r="C13414" s="3"/>
      <c r="D13414" s="3"/>
      <c r="E13414" s="4"/>
    </row>
    <row r="13415" spans="3:37">
      <c r="C13415" s="3"/>
      <c r="D13415" s="3"/>
      <c r="E13415" s="4"/>
      <c r="V13415" s="4"/>
      <c r="X13415" s="4"/>
    </row>
    <row r="13416" spans="3:37">
      <c r="C13416" s="3"/>
      <c r="D13416" s="3"/>
      <c r="E13416" s="4"/>
      <c r="V13416" s="4"/>
      <c r="X13416" s="4"/>
    </row>
    <row r="13417" spans="3:37">
      <c r="C13417" s="3"/>
      <c r="D13417" s="3"/>
      <c r="E13417" s="4"/>
      <c r="V13417" s="4"/>
      <c r="X13417" s="4"/>
    </row>
    <row r="13418" spans="3:37">
      <c r="C13418" s="3"/>
      <c r="D13418" s="3"/>
      <c r="E13418" s="4"/>
      <c r="V13418" s="4"/>
      <c r="X13418" s="4"/>
    </row>
    <row r="13419" spans="3:37">
      <c r="C13419" s="3"/>
      <c r="D13419" s="3"/>
      <c r="E13419" s="4"/>
      <c r="V13419" s="4"/>
      <c r="X13419" s="4"/>
      <c r="AK13419" s="3"/>
    </row>
    <row r="13420" spans="3:37">
      <c r="C13420" s="3"/>
      <c r="D13420" s="3"/>
      <c r="E13420" s="4"/>
      <c r="V13420" s="4"/>
      <c r="X13420" s="4"/>
      <c r="AK13420" s="3"/>
    </row>
    <row r="13421" spans="3:37">
      <c r="C13421" s="3"/>
      <c r="D13421" s="3"/>
      <c r="E13421" s="4"/>
      <c r="V13421" s="4"/>
      <c r="X13421" s="4"/>
      <c r="AK13421" s="3"/>
    </row>
    <row r="13422" spans="3:37">
      <c r="C13422" s="3"/>
      <c r="D13422" s="3"/>
      <c r="E13422" s="4"/>
      <c r="V13422" s="4"/>
      <c r="X13422" s="4"/>
      <c r="AK13422" s="3"/>
    </row>
    <row r="13423" spans="3:37">
      <c r="C13423" s="3"/>
      <c r="D13423" s="3"/>
      <c r="E13423" s="4"/>
      <c r="V13423" s="4"/>
      <c r="X13423" s="4"/>
      <c r="AK13423" s="3"/>
    </row>
    <row r="13424" spans="3:37">
      <c r="C13424" s="3"/>
      <c r="D13424" s="3"/>
      <c r="E13424" s="4"/>
      <c r="V13424" s="4"/>
      <c r="X13424" s="4"/>
    </row>
    <row r="13425" spans="3:37">
      <c r="C13425" s="3"/>
      <c r="D13425" s="3"/>
      <c r="E13425" s="4"/>
      <c r="V13425" s="4"/>
      <c r="X13425" s="4"/>
    </row>
    <row r="13426" spans="3:37">
      <c r="C13426" s="3"/>
      <c r="D13426" s="3"/>
      <c r="E13426" s="4"/>
      <c r="V13426" s="4"/>
      <c r="X13426" s="4"/>
    </row>
    <row r="13427" spans="3:37">
      <c r="C13427" s="3"/>
      <c r="D13427" s="3"/>
      <c r="E13427" s="4"/>
      <c r="V13427" s="4"/>
      <c r="X13427" s="4"/>
    </row>
    <row r="13428" spans="3:37">
      <c r="C13428" s="3"/>
      <c r="D13428" s="3"/>
      <c r="E13428" s="4"/>
      <c r="V13428" s="4"/>
      <c r="X13428" s="4"/>
    </row>
    <row r="13429" spans="3:37">
      <c r="C13429" s="3"/>
      <c r="D13429" s="3"/>
      <c r="E13429" s="4"/>
      <c r="V13429" s="4"/>
      <c r="X13429" s="4"/>
      <c r="AK13429" s="3"/>
    </row>
    <row r="13430" spans="3:37">
      <c r="C13430" s="3"/>
      <c r="D13430" s="3"/>
      <c r="E13430" s="4"/>
      <c r="V13430" s="4"/>
      <c r="X13430" s="4"/>
      <c r="AK13430" s="3"/>
    </row>
    <row r="13431" spans="3:37">
      <c r="C13431" s="3"/>
      <c r="D13431" s="3"/>
      <c r="E13431" s="4"/>
      <c r="V13431" s="4"/>
      <c r="X13431" s="4"/>
    </row>
    <row r="13432" spans="3:37">
      <c r="C13432" s="3"/>
      <c r="D13432" s="3"/>
      <c r="E13432" s="4"/>
      <c r="V13432" s="4"/>
      <c r="X13432" s="4"/>
    </row>
    <row r="13433" spans="3:37">
      <c r="C13433" s="3"/>
      <c r="D13433" s="3"/>
      <c r="E13433" s="4"/>
      <c r="V13433" s="4"/>
      <c r="X13433" s="4"/>
    </row>
    <row r="13434" spans="3:37">
      <c r="C13434" s="3"/>
      <c r="D13434" s="3"/>
      <c r="E13434" s="4"/>
      <c r="V13434" s="4"/>
      <c r="X13434" s="4"/>
    </row>
    <row r="13435" spans="3:37">
      <c r="C13435" s="3"/>
      <c r="D13435" s="3"/>
      <c r="E13435" s="4"/>
      <c r="V13435" s="4"/>
      <c r="X13435" s="4"/>
    </row>
    <row r="13436" spans="3:37">
      <c r="C13436" s="3"/>
      <c r="D13436" s="3"/>
      <c r="E13436" s="4"/>
      <c r="V13436" s="4"/>
      <c r="X13436" s="4"/>
      <c r="AK13436" s="3"/>
    </row>
    <row r="13437" spans="3:37">
      <c r="C13437" s="3"/>
      <c r="D13437" s="3"/>
      <c r="E13437" s="4"/>
      <c r="V13437" s="4"/>
      <c r="X13437" s="4"/>
      <c r="AK13437" s="3"/>
    </row>
    <row r="13438" spans="3:37">
      <c r="C13438" s="3"/>
      <c r="D13438" s="3"/>
      <c r="E13438" s="4"/>
      <c r="V13438" s="4"/>
      <c r="X13438" s="4"/>
    </row>
    <row r="13439" spans="3:37">
      <c r="C13439" s="3"/>
      <c r="D13439" s="3"/>
      <c r="E13439" s="4"/>
      <c r="V13439" s="4"/>
      <c r="X13439" s="4"/>
    </row>
    <row r="13440" spans="3:37">
      <c r="C13440" s="3"/>
      <c r="D13440" s="3"/>
      <c r="E13440" s="4"/>
      <c r="V13440" s="4"/>
      <c r="X13440" s="4"/>
    </row>
    <row r="13441" spans="3:37">
      <c r="C13441" s="3"/>
      <c r="D13441" s="3"/>
      <c r="E13441" s="4"/>
      <c r="V13441" s="4"/>
      <c r="X13441" s="4"/>
    </row>
    <row r="13442" spans="3:37">
      <c r="C13442" s="3"/>
      <c r="D13442" s="3"/>
      <c r="E13442" s="4"/>
      <c r="V13442" s="4"/>
      <c r="X13442" s="4"/>
    </row>
    <row r="13443" spans="3:37">
      <c r="C13443" s="3"/>
      <c r="D13443" s="3"/>
      <c r="E13443" s="4"/>
      <c r="AK13443" s="3"/>
    </row>
    <row r="13444" spans="3:37">
      <c r="C13444" s="3"/>
      <c r="D13444" s="3"/>
      <c r="E13444" s="4"/>
      <c r="AK13444" s="3"/>
    </row>
    <row r="13445" spans="3:37">
      <c r="C13445" s="3"/>
      <c r="D13445" s="3"/>
      <c r="E13445" s="4"/>
      <c r="V13445" s="4"/>
      <c r="X13445" s="4"/>
      <c r="AK13445" s="3"/>
    </row>
    <row r="13446" spans="3:37">
      <c r="C13446" s="3"/>
      <c r="D13446" s="3"/>
      <c r="E13446" s="4"/>
      <c r="V13446" s="4"/>
      <c r="X13446" s="4"/>
      <c r="AK13446" s="3"/>
    </row>
    <row r="13447" spans="3:37">
      <c r="C13447" s="3"/>
      <c r="D13447" s="3"/>
      <c r="E13447" s="4"/>
      <c r="V13447" s="4"/>
    </row>
    <row r="13448" spans="3:37">
      <c r="C13448" s="3"/>
      <c r="D13448" s="3"/>
      <c r="E13448" s="4"/>
      <c r="V13448" s="4"/>
    </row>
    <row r="13449" spans="3:37">
      <c r="C13449" s="3"/>
      <c r="D13449" s="3"/>
      <c r="E13449" s="4"/>
      <c r="V13449" s="4"/>
    </row>
    <row r="13450" spans="3:37">
      <c r="C13450" s="3"/>
      <c r="D13450" s="3"/>
      <c r="E13450" s="4"/>
      <c r="V13450" s="4"/>
    </row>
    <row r="13451" spans="3:37">
      <c r="C13451" s="3"/>
      <c r="D13451" s="3"/>
      <c r="E13451" s="4"/>
      <c r="V13451" s="4"/>
      <c r="X13451" s="4"/>
    </row>
    <row r="13452" spans="3:37">
      <c r="C13452" s="3"/>
      <c r="D13452" s="3"/>
      <c r="E13452" s="4"/>
      <c r="V13452" s="4"/>
      <c r="X13452" s="4"/>
    </row>
    <row r="13453" spans="3:37">
      <c r="C13453" s="3"/>
      <c r="D13453" s="3"/>
      <c r="E13453" s="4"/>
      <c r="AK13453" s="3"/>
    </row>
    <row r="13454" spans="3:37">
      <c r="C13454" s="3"/>
      <c r="D13454" s="3"/>
      <c r="E13454" s="4"/>
    </row>
    <row r="13455" spans="3:37">
      <c r="C13455" s="3"/>
      <c r="D13455" s="3"/>
      <c r="E13455" s="4"/>
      <c r="AK13455" s="3"/>
    </row>
    <row r="13456" spans="3:37">
      <c r="C13456" s="3"/>
      <c r="D13456" s="3"/>
      <c r="E13456" s="4"/>
    </row>
    <row r="13457" spans="3:37">
      <c r="C13457" s="3"/>
      <c r="D13457" s="3"/>
      <c r="E13457" s="4"/>
      <c r="AK13457" s="3"/>
    </row>
    <row r="13458" spans="3:37">
      <c r="C13458" s="3"/>
      <c r="D13458" s="3"/>
      <c r="E13458" s="4"/>
    </row>
    <row r="13459" spans="3:37">
      <c r="C13459" s="3"/>
      <c r="D13459" s="3"/>
      <c r="E13459" s="4"/>
      <c r="AK13459" s="3"/>
    </row>
    <row r="13460" spans="3:37">
      <c r="C13460" s="3"/>
      <c r="D13460" s="3"/>
      <c r="E13460" s="4"/>
    </row>
    <row r="13461" spans="3:37">
      <c r="C13461" s="3"/>
      <c r="D13461" s="3"/>
      <c r="E13461" s="4"/>
      <c r="AK13461" s="3"/>
    </row>
    <row r="13462" spans="3:37">
      <c r="C13462" s="3"/>
      <c r="D13462" s="3"/>
      <c r="E13462" s="4"/>
    </row>
    <row r="13463" spans="3:37">
      <c r="C13463" s="3"/>
      <c r="D13463" s="3"/>
      <c r="E13463" s="4"/>
      <c r="V13463" s="4"/>
      <c r="X13463" s="4"/>
      <c r="AK13463" s="3"/>
    </row>
    <row r="13464" spans="3:37">
      <c r="C13464" s="3"/>
      <c r="D13464" s="3"/>
      <c r="E13464" s="4"/>
      <c r="V13464" s="4"/>
      <c r="X13464" s="4"/>
    </row>
    <row r="13465" spans="3:37">
      <c r="C13465" s="3"/>
      <c r="D13465" s="3"/>
      <c r="E13465" s="4"/>
      <c r="V13465" s="4"/>
      <c r="X13465" s="4"/>
      <c r="AK13465" s="3"/>
    </row>
    <row r="13466" spans="3:37">
      <c r="C13466" s="3"/>
      <c r="D13466" s="3"/>
      <c r="E13466" s="4"/>
      <c r="V13466" s="4"/>
      <c r="X13466" s="4"/>
      <c r="AK13466" s="3"/>
    </row>
    <row r="13467" spans="3:37">
      <c r="C13467" s="3"/>
      <c r="D13467" s="3"/>
      <c r="E13467" s="4"/>
      <c r="V13467" s="4"/>
      <c r="X13467" s="4"/>
      <c r="AK13467" s="3"/>
    </row>
    <row r="13468" spans="3:37">
      <c r="C13468" s="3"/>
      <c r="D13468" s="3"/>
      <c r="E13468" s="4"/>
      <c r="V13468" s="4"/>
      <c r="X13468" s="4"/>
    </row>
    <row r="13469" spans="3:37">
      <c r="C13469" s="3"/>
      <c r="D13469" s="3"/>
      <c r="E13469" s="4"/>
      <c r="V13469" s="4"/>
      <c r="X13469" s="4"/>
    </row>
    <row r="13470" spans="3:37">
      <c r="C13470" s="3"/>
      <c r="D13470" s="3"/>
      <c r="E13470" s="4"/>
      <c r="V13470" s="4"/>
      <c r="X13470" s="4"/>
      <c r="AK13470" s="3"/>
    </row>
    <row r="13471" spans="3:37">
      <c r="C13471" s="3"/>
      <c r="D13471" s="3"/>
      <c r="E13471" s="4"/>
      <c r="AK13471" s="3"/>
    </row>
    <row r="13472" spans="3:37">
      <c r="C13472" s="3"/>
      <c r="D13472" s="3"/>
      <c r="E13472" s="4"/>
    </row>
    <row r="13473" spans="3:37">
      <c r="C13473" s="3"/>
      <c r="D13473" s="3"/>
      <c r="E13473" s="4"/>
      <c r="AK13473" s="3"/>
    </row>
    <row r="13474" spans="3:37">
      <c r="C13474" s="3"/>
      <c r="D13474" s="3"/>
      <c r="E13474" s="4"/>
    </row>
    <row r="13475" spans="3:37">
      <c r="C13475" s="3"/>
      <c r="D13475" s="3"/>
      <c r="E13475" s="4"/>
    </row>
    <row r="13476" spans="3:37">
      <c r="C13476" s="3"/>
      <c r="D13476" s="3"/>
      <c r="E13476" s="4"/>
    </row>
    <row r="13477" spans="3:37">
      <c r="C13477" s="3"/>
      <c r="D13477" s="3"/>
      <c r="E13477" s="4"/>
      <c r="V13477" s="4"/>
      <c r="X13477" s="4"/>
      <c r="AK13477" s="3"/>
    </row>
    <row r="13478" spans="3:37">
      <c r="C13478" s="3"/>
      <c r="D13478" s="3"/>
      <c r="E13478" s="4"/>
      <c r="V13478" s="4"/>
      <c r="X13478" s="4"/>
    </row>
    <row r="13479" spans="3:37">
      <c r="C13479" s="3"/>
      <c r="D13479" s="3"/>
      <c r="E13479" s="4"/>
    </row>
    <row r="13480" spans="3:37">
      <c r="C13480" s="3"/>
      <c r="D13480" s="3"/>
      <c r="E13480" s="4"/>
      <c r="V13480" s="4"/>
      <c r="X13480" s="4"/>
      <c r="AK13480" s="3"/>
    </row>
    <row r="13481" spans="3:37">
      <c r="C13481" s="3"/>
      <c r="D13481" s="3"/>
      <c r="E13481" s="4"/>
      <c r="V13481" s="4"/>
      <c r="X13481" s="4"/>
      <c r="AK13481" s="3"/>
    </row>
    <row r="13482" spans="3:37">
      <c r="C13482" s="3"/>
      <c r="D13482" s="3"/>
      <c r="E13482" s="4"/>
      <c r="V13482" s="4"/>
      <c r="X13482" s="4"/>
      <c r="AK13482" s="3"/>
    </row>
    <row r="13483" spans="3:37">
      <c r="C13483" s="3"/>
      <c r="D13483" s="3"/>
      <c r="E13483" s="4"/>
      <c r="V13483" s="4"/>
      <c r="X13483" s="4"/>
      <c r="AK13483" s="3"/>
    </row>
    <row r="13484" spans="3:37">
      <c r="C13484" s="3"/>
      <c r="D13484" s="3"/>
      <c r="E13484" s="4"/>
      <c r="V13484" s="4"/>
      <c r="X13484" s="4"/>
      <c r="AK13484" s="3"/>
    </row>
    <row r="13485" spans="3:37">
      <c r="C13485" s="3"/>
      <c r="D13485" s="3"/>
      <c r="E13485" s="4"/>
      <c r="V13485" s="4"/>
      <c r="X13485" s="4"/>
      <c r="AK13485" s="3"/>
    </row>
    <row r="13486" spans="3:37">
      <c r="C13486" s="3"/>
      <c r="D13486" s="3"/>
      <c r="E13486" s="4"/>
      <c r="V13486" s="4"/>
      <c r="X13486" s="4"/>
      <c r="AK13486" s="3"/>
    </row>
    <row r="13487" spans="3:37">
      <c r="C13487" s="3"/>
      <c r="D13487" s="3"/>
      <c r="E13487" s="4"/>
      <c r="V13487" s="4"/>
      <c r="X13487" s="4"/>
    </row>
    <row r="13488" spans="3:37">
      <c r="C13488" s="3"/>
      <c r="D13488" s="3"/>
      <c r="E13488" s="4"/>
      <c r="V13488" s="4"/>
      <c r="X13488" s="4"/>
    </row>
    <row r="13489" spans="3:37">
      <c r="C13489" s="3"/>
      <c r="D13489" s="3"/>
      <c r="E13489" s="4"/>
      <c r="V13489" s="4"/>
      <c r="X13489" s="4"/>
    </row>
    <row r="13490" spans="3:37">
      <c r="C13490" s="3"/>
      <c r="D13490" s="3"/>
      <c r="E13490" s="4"/>
      <c r="V13490" s="4"/>
      <c r="X13490" s="4"/>
      <c r="AK13490" s="3"/>
    </row>
    <row r="13491" spans="3:37">
      <c r="C13491" s="3"/>
      <c r="D13491" s="3"/>
      <c r="E13491" s="4"/>
      <c r="AK13491" s="3"/>
    </row>
    <row r="13492" spans="3:37">
      <c r="C13492" s="3"/>
      <c r="D13492" s="3"/>
      <c r="E13492" s="4"/>
      <c r="AK13492" s="3"/>
    </row>
    <row r="13493" spans="3:37">
      <c r="C13493" s="3"/>
      <c r="D13493" s="3"/>
      <c r="E13493" s="4"/>
      <c r="AK13493" s="3"/>
    </row>
    <row r="13494" spans="3:37">
      <c r="C13494" s="3"/>
      <c r="D13494" s="3"/>
      <c r="E13494" s="4"/>
      <c r="AK13494" s="3"/>
    </row>
    <row r="13495" spans="3:37">
      <c r="C13495" s="3"/>
      <c r="D13495" s="3"/>
      <c r="E13495" s="4"/>
      <c r="AK13495" s="3"/>
    </row>
    <row r="13496" spans="3:37">
      <c r="C13496" s="3"/>
      <c r="D13496" s="3"/>
      <c r="E13496" s="4"/>
      <c r="AK13496" s="3"/>
    </row>
    <row r="13497" spans="3:37">
      <c r="C13497" s="3"/>
      <c r="D13497" s="3"/>
      <c r="E13497" s="4"/>
      <c r="AK13497" s="3"/>
    </row>
    <row r="13498" spans="3:37">
      <c r="C13498" s="3"/>
      <c r="D13498" s="3"/>
      <c r="E13498" s="4"/>
      <c r="AK13498" s="3"/>
    </row>
    <row r="13499" spans="3:37">
      <c r="C13499" s="3"/>
      <c r="D13499" s="3"/>
      <c r="E13499" s="4"/>
      <c r="AK13499" s="3"/>
    </row>
    <row r="13500" spans="3:37">
      <c r="C13500" s="3"/>
      <c r="D13500" s="3"/>
      <c r="E13500" s="4"/>
      <c r="AK13500" s="3"/>
    </row>
    <row r="13501" spans="3:37">
      <c r="C13501" s="3"/>
      <c r="D13501" s="3"/>
      <c r="E13501" s="4"/>
      <c r="AK13501" s="3"/>
    </row>
    <row r="13502" spans="3:37">
      <c r="C13502" s="3"/>
      <c r="D13502" s="3"/>
      <c r="E13502" s="4"/>
      <c r="AK13502" s="3"/>
    </row>
    <row r="13503" spans="3:37">
      <c r="C13503" s="3"/>
      <c r="D13503" s="3"/>
      <c r="E13503" s="4"/>
      <c r="AK13503" s="3"/>
    </row>
    <row r="13504" spans="3:37">
      <c r="C13504" s="3"/>
      <c r="D13504" s="3"/>
      <c r="E13504" s="4"/>
      <c r="AK13504" s="3"/>
    </row>
    <row r="13505" spans="3:37">
      <c r="C13505" s="3"/>
      <c r="D13505" s="3"/>
      <c r="E13505" s="4"/>
      <c r="AK13505" s="3"/>
    </row>
    <row r="13506" spans="3:37">
      <c r="C13506" s="3"/>
      <c r="D13506" s="3"/>
      <c r="E13506" s="4"/>
      <c r="AK13506" s="3"/>
    </row>
    <row r="13507" spans="3:37">
      <c r="C13507" s="3"/>
      <c r="D13507" s="3"/>
      <c r="E13507" s="4"/>
      <c r="AK13507" s="3"/>
    </row>
    <row r="13508" spans="3:37">
      <c r="C13508" s="3"/>
      <c r="D13508" s="3"/>
      <c r="E13508" s="4"/>
    </row>
    <row r="13509" spans="3:37">
      <c r="C13509" s="3"/>
      <c r="D13509" s="3"/>
      <c r="E13509" s="4"/>
      <c r="AK13509" s="3"/>
    </row>
    <row r="13510" spans="3:37">
      <c r="C13510" s="3"/>
      <c r="D13510" s="3"/>
      <c r="E13510" s="4"/>
      <c r="AK13510" s="3"/>
    </row>
    <row r="13511" spans="3:37">
      <c r="C13511" s="3"/>
      <c r="D13511" s="3"/>
      <c r="E13511" s="4"/>
      <c r="AK13511" s="3"/>
    </row>
    <row r="13512" spans="3:37">
      <c r="C13512" s="3"/>
      <c r="D13512" s="3"/>
      <c r="E13512" s="4"/>
      <c r="AK13512" s="3"/>
    </row>
    <row r="13513" spans="3:37">
      <c r="C13513" s="3"/>
      <c r="D13513" s="3"/>
      <c r="E13513" s="4"/>
      <c r="AK13513" s="3"/>
    </row>
    <row r="13514" spans="3:37">
      <c r="C13514" s="3"/>
      <c r="D13514" s="3"/>
      <c r="E13514" s="4"/>
      <c r="AK13514" s="3"/>
    </row>
    <row r="13515" spans="3:37">
      <c r="C13515" s="3"/>
      <c r="D13515" s="3"/>
      <c r="E13515" s="4"/>
      <c r="AK13515" s="3"/>
    </row>
    <row r="13516" spans="3:37">
      <c r="C13516" s="3"/>
      <c r="D13516" s="3"/>
      <c r="E13516" s="4"/>
      <c r="AK13516" s="3"/>
    </row>
    <row r="13517" spans="3:37">
      <c r="C13517" s="3"/>
      <c r="D13517" s="3"/>
      <c r="E13517" s="4"/>
      <c r="AK13517" s="3"/>
    </row>
    <row r="13518" spans="3:37">
      <c r="C13518" s="3"/>
      <c r="D13518" s="3"/>
      <c r="E13518" s="4"/>
      <c r="AK13518" s="3"/>
    </row>
    <row r="13519" spans="3:37">
      <c r="C13519" s="3"/>
      <c r="D13519" s="3"/>
      <c r="E13519" s="4"/>
      <c r="V13519" s="4"/>
    </row>
    <row r="13520" spans="3:37">
      <c r="C13520" s="3"/>
      <c r="D13520" s="3"/>
      <c r="E13520" s="4"/>
      <c r="V13520" s="4"/>
      <c r="X13520" s="4"/>
      <c r="AK13520" s="3"/>
    </row>
    <row r="13521" spans="3:37">
      <c r="C13521" s="3"/>
      <c r="D13521" s="3"/>
      <c r="E13521" s="4"/>
      <c r="V13521" s="4"/>
      <c r="X13521" s="4"/>
      <c r="AK13521" s="3"/>
    </row>
    <row r="13522" spans="3:37">
      <c r="C13522" s="3"/>
      <c r="D13522" s="3"/>
      <c r="E13522" s="4"/>
      <c r="V13522" s="4"/>
      <c r="X13522" s="4"/>
    </row>
    <row r="13523" spans="3:37">
      <c r="C13523" s="3"/>
      <c r="D13523" s="3"/>
      <c r="E13523" s="4"/>
      <c r="V13523" s="4"/>
      <c r="X13523" s="4"/>
    </row>
    <row r="13524" spans="3:37">
      <c r="C13524" s="3"/>
      <c r="D13524" s="3"/>
      <c r="E13524" s="4"/>
      <c r="V13524" s="4"/>
      <c r="X13524" s="4"/>
    </row>
    <row r="13525" spans="3:37">
      <c r="C13525" s="3"/>
      <c r="D13525" s="3"/>
      <c r="E13525" s="4"/>
      <c r="V13525" s="4"/>
      <c r="X13525" s="4"/>
      <c r="AK13525" s="3"/>
    </row>
    <row r="13526" spans="3:37">
      <c r="C13526" s="3"/>
      <c r="D13526" s="3"/>
      <c r="E13526" s="4"/>
      <c r="V13526" s="4"/>
      <c r="X13526" s="4"/>
      <c r="AK13526" s="3"/>
    </row>
    <row r="13527" spans="3:37">
      <c r="C13527" s="3"/>
      <c r="D13527" s="3"/>
      <c r="E13527" s="4"/>
      <c r="V13527" s="4"/>
      <c r="X13527" s="4"/>
      <c r="AK13527" s="3"/>
    </row>
    <row r="13528" spans="3:37">
      <c r="C13528" s="3"/>
      <c r="D13528" s="3"/>
      <c r="E13528" s="4"/>
      <c r="V13528" s="4"/>
      <c r="X13528" s="4"/>
    </row>
    <row r="13529" spans="3:37">
      <c r="C13529" s="3"/>
      <c r="D13529" s="3"/>
      <c r="E13529" s="4"/>
      <c r="V13529" s="4"/>
      <c r="X13529" s="4"/>
    </row>
    <row r="13530" spans="3:37">
      <c r="C13530" s="3"/>
      <c r="D13530" s="3"/>
      <c r="E13530" s="4"/>
      <c r="V13530" s="4"/>
      <c r="X13530" s="4"/>
    </row>
    <row r="13531" spans="3:37">
      <c r="C13531" s="3"/>
      <c r="D13531" s="3"/>
      <c r="E13531" s="4"/>
      <c r="V13531" s="4"/>
      <c r="X13531" s="4"/>
      <c r="AK13531" s="3"/>
    </row>
    <row r="13532" spans="3:37">
      <c r="C13532" s="3"/>
      <c r="D13532" s="3"/>
      <c r="E13532" s="4"/>
      <c r="V13532" s="4"/>
      <c r="X13532" s="4"/>
      <c r="AK13532" s="3"/>
    </row>
    <row r="13533" spans="3:37">
      <c r="C13533" s="3"/>
      <c r="D13533" s="3"/>
      <c r="E13533" s="4"/>
      <c r="V13533" s="4"/>
      <c r="X13533" s="4"/>
      <c r="AK13533" s="3"/>
    </row>
    <row r="13534" spans="3:37">
      <c r="C13534" s="3"/>
      <c r="D13534" s="3"/>
      <c r="E13534" s="4"/>
      <c r="V13534" s="4"/>
      <c r="X13534" s="4"/>
      <c r="AK13534" s="3"/>
    </row>
    <row r="13535" spans="3:37">
      <c r="C13535" s="3"/>
      <c r="D13535" s="3"/>
      <c r="E13535" s="4"/>
      <c r="V13535" s="4"/>
      <c r="X13535" s="4"/>
    </row>
    <row r="13536" spans="3:37">
      <c r="C13536" s="3"/>
      <c r="D13536" s="3"/>
      <c r="E13536" s="4"/>
      <c r="AK13536" s="3"/>
    </row>
    <row r="13537" spans="3:37">
      <c r="C13537" s="3"/>
      <c r="D13537" s="3"/>
      <c r="E13537" s="4"/>
      <c r="AK13537" s="3"/>
    </row>
    <row r="13538" spans="3:37">
      <c r="C13538" s="3"/>
      <c r="D13538" s="3"/>
      <c r="E13538" s="4"/>
      <c r="AK13538" s="3"/>
    </row>
    <row r="13539" spans="3:37">
      <c r="C13539" s="3"/>
      <c r="D13539" s="3"/>
      <c r="E13539" s="4"/>
      <c r="AK13539" s="3"/>
    </row>
    <row r="13540" spans="3:37">
      <c r="C13540" s="3"/>
      <c r="D13540" s="3"/>
      <c r="E13540" s="4"/>
      <c r="AK13540" s="3"/>
    </row>
    <row r="13541" spans="3:37">
      <c r="C13541" s="3"/>
      <c r="D13541" s="3"/>
      <c r="E13541" s="4"/>
      <c r="AK13541" s="3"/>
    </row>
    <row r="13542" spans="3:37">
      <c r="C13542" s="3"/>
      <c r="D13542" s="3"/>
      <c r="E13542" s="4"/>
      <c r="AK13542" s="3"/>
    </row>
    <row r="13543" spans="3:37">
      <c r="C13543" s="3"/>
      <c r="D13543" s="3"/>
      <c r="E13543" s="4"/>
      <c r="AK13543" s="3"/>
    </row>
    <row r="13544" spans="3:37">
      <c r="C13544" s="3"/>
      <c r="D13544" s="3"/>
      <c r="E13544" s="4"/>
      <c r="AK13544" s="3"/>
    </row>
    <row r="13545" spans="3:37">
      <c r="C13545" s="3"/>
      <c r="D13545" s="3"/>
      <c r="E13545" s="4"/>
      <c r="AK13545" s="3"/>
    </row>
    <row r="13546" spans="3:37">
      <c r="C13546" s="3"/>
      <c r="D13546" s="3"/>
      <c r="E13546" s="4"/>
      <c r="V13546" s="4"/>
      <c r="X13546" s="4"/>
      <c r="AK13546" s="3"/>
    </row>
    <row r="13547" spans="3:37">
      <c r="C13547" s="3"/>
      <c r="D13547" s="3"/>
      <c r="E13547" s="4"/>
      <c r="V13547" s="4"/>
      <c r="X13547" s="4"/>
      <c r="AK13547" s="3"/>
    </row>
    <row r="13548" spans="3:37">
      <c r="C13548" s="3"/>
      <c r="D13548" s="3"/>
      <c r="E13548" s="4"/>
      <c r="V13548" s="4"/>
      <c r="X13548" s="4"/>
      <c r="AK13548" s="3"/>
    </row>
    <row r="13549" spans="3:37">
      <c r="C13549" s="3"/>
      <c r="D13549" s="3"/>
      <c r="E13549" s="4"/>
      <c r="V13549" s="4"/>
      <c r="X13549" s="4"/>
      <c r="AK13549" s="3"/>
    </row>
    <row r="13550" spans="3:37">
      <c r="C13550" s="3"/>
      <c r="D13550" s="3"/>
      <c r="E13550" s="4"/>
      <c r="V13550" s="4"/>
      <c r="X13550" s="4"/>
      <c r="AK13550" s="3"/>
    </row>
    <row r="13551" spans="3:37">
      <c r="C13551" s="3"/>
      <c r="D13551" s="3"/>
      <c r="E13551" s="4"/>
      <c r="V13551" s="4"/>
      <c r="X13551" s="4"/>
      <c r="AK13551" s="3"/>
    </row>
    <row r="13552" spans="3:37">
      <c r="C13552" s="3"/>
      <c r="D13552" s="3"/>
      <c r="E13552" s="4"/>
      <c r="V13552" s="4"/>
      <c r="X13552" s="4"/>
      <c r="AK13552" s="3"/>
    </row>
    <row r="13553" spans="3:37">
      <c r="C13553" s="3"/>
      <c r="D13553" s="3"/>
      <c r="E13553" s="4"/>
      <c r="V13553" s="4"/>
      <c r="X13553" s="4"/>
      <c r="AK13553" s="3"/>
    </row>
    <row r="13554" spans="3:37">
      <c r="C13554" s="3"/>
      <c r="D13554" s="3"/>
      <c r="E13554" s="4"/>
      <c r="V13554" s="4"/>
      <c r="X13554" s="4"/>
    </row>
    <row r="13555" spans="3:37">
      <c r="C13555" s="3"/>
      <c r="D13555" s="3"/>
      <c r="E13555" s="4"/>
      <c r="V13555" s="4"/>
      <c r="X13555" s="4"/>
    </row>
    <row r="13556" spans="3:37">
      <c r="C13556" s="3"/>
      <c r="D13556" s="3"/>
      <c r="E13556" s="4"/>
      <c r="V13556" s="4"/>
      <c r="X13556" s="4"/>
      <c r="AK13556" s="3"/>
    </row>
    <row r="13557" spans="3:37">
      <c r="C13557" s="3"/>
      <c r="D13557" s="3"/>
      <c r="E13557" s="4"/>
      <c r="V13557" s="4"/>
      <c r="X13557" s="4"/>
      <c r="AK13557" s="3"/>
    </row>
    <row r="13558" spans="3:37">
      <c r="C13558" s="3"/>
      <c r="D13558" s="3"/>
      <c r="E13558" s="4"/>
      <c r="V13558" s="4"/>
      <c r="X13558" s="4"/>
      <c r="AK13558" s="3"/>
    </row>
    <row r="13559" spans="3:37">
      <c r="C13559" s="3"/>
      <c r="D13559" s="3"/>
      <c r="E13559" s="4"/>
      <c r="V13559" s="4"/>
      <c r="X13559" s="4"/>
      <c r="AK13559" s="3"/>
    </row>
    <row r="13560" spans="3:37">
      <c r="C13560" s="3"/>
      <c r="D13560" s="3"/>
      <c r="E13560" s="4"/>
      <c r="V13560" s="4"/>
      <c r="X13560" s="4"/>
      <c r="AK13560" s="3"/>
    </row>
    <row r="13561" spans="3:37">
      <c r="C13561" s="3"/>
      <c r="D13561" s="3"/>
      <c r="E13561" s="4"/>
      <c r="V13561" s="4"/>
      <c r="X13561" s="4"/>
      <c r="AK13561" s="3"/>
    </row>
    <row r="13562" spans="3:37">
      <c r="C13562" s="3"/>
      <c r="D13562" s="3"/>
      <c r="E13562" s="4"/>
      <c r="V13562" s="4"/>
      <c r="X13562" s="4"/>
      <c r="AK13562" s="3"/>
    </row>
    <row r="13563" spans="3:37">
      <c r="C13563" s="3"/>
      <c r="D13563" s="3"/>
      <c r="E13563" s="4"/>
      <c r="V13563" s="4"/>
      <c r="X13563" s="4"/>
      <c r="AK13563" s="3"/>
    </row>
    <row r="13564" spans="3:37">
      <c r="C13564" s="3"/>
      <c r="D13564" s="3"/>
      <c r="E13564" s="4"/>
      <c r="V13564" s="4"/>
      <c r="X13564" s="4"/>
      <c r="AK13564" s="3"/>
    </row>
    <row r="13565" spans="3:37">
      <c r="C13565" s="3"/>
      <c r="D13565" s="3"/>
      <c r="E13565" s="4"/>
      <c r="V13565" s="4"/>
      <c r="X13565" s="4"/>
      <c r="AK13565" s="3"/>
    </row>
    <row r="13566" spans="3:37">
      <c r="C13566" s="3"/>
      <c r="D13566" s="3"/>
      <c r="E13566" s="4"/>
      <c r="V13566" s="4"/>
      <c r="X13566" s="4"/>
      <c r="AK13566" s="3"/>
    </row>
    <row r="13567" spans="3:37">
      <c r="C13567" s="3"/>
      <c r="D13567" s="3"/>
      <c r="E13567" s="4"/>
      <c r="V13567" s="4"/>
      <c r="X13567" s="4"/>
      <c r="AK13567" s="3"/>
    </row>
    <row r="13568" spans="3:37">
      <c r="C13568" s="3"/>
      <c r="D13568" s="3"/>
      <c r="E13568" s="4"/>
      <c r="V13568" s="4"/>
      <c r="X13568" s="4"/>
      <c r="AK13568" s="3"/>
    </row>
    <row r="13569" spans="3:37">
      <c r="C13569" s="3"/>
      <c r="D13569" s="3"/>
      <c r="E13569" s="4"/>
      <c r="V13569" s="4"/>
      <c r="X13569" s="4"/>
      <c r="AK13569" s="3"/>
    </row>
    <row r="13570" spans="3:37">
      <c r="C13570" s="3"/>
      <c r="D13570" s="3"/>
      <c r="E13570" s="4"/>
      <c r="V13570" s="4"/>
      <c r="X13570" s="4"/>
      <c r="AK13570" s="3"/>
    </row>
    <row r="13571" spans="3:37">
      <c r="C13571" s="3"/>
      <c r="D13571" s="3"/>
      <c r="E13571" s="4"/>
      <c r="V13571" s="4"/>
      <c r="X13571" s="4"/>
      <c r="AK13571" s="3"/>
    </row>
    <row r="13572" spans="3:37">
      <c r="C13572" s="3"/>
      <c r="D13572" s="3"/>
      <c r="E13572" s="4"/>
      <c r="V13572" s="4"/>
      <c r="X13572" s="4"/>
      <c r="AK13572" s="3"/>
    </row>
    <row r="13573" spans="3:37">
      <c r="C13573" s="3"/>
      <c r="D13573" s="3"/>
      <c r="E13573" s="4"/>
      <c r="V13573" s="4"/>
      <c r="X13573" s="4"/>
      <c r="AK13573" s="3"/>
    </row>
    <row r="13574" spans="3:37">
      <c r="C13574" s="3"/>
      <c r="D13574" s="3"/>
      <c r="E13574" s="4"/>
      <c r="V13574" s="4"/>
      <c r="X13574" s="4"/>
      <c r="AK13574" s="3"/>
    </row>
    <row r="13575" spans="3:37">
      <c r="C13575" s="3"/>
      <c r="D13575" s="3"/>
      <c r="E13575" s="4"/>
      <c r="V13575" s="4"/>
      <c r="X13575" s="4"/>
      <c r="AK13575" s="3"/>
    </row>
    <row r="13576" spans="3:37">
      <c r="C13576" s="3"/>
      <c r="D13576" s="3"/>
      <c r="E13576" s="4"/>
      <c r="V13576" s="4"/>
      <c r="X13576" s="4"/>
    </row>
    <row r="13577" spans="3:37">
      <c r="C13577" s="3"/>
      <c r="D13577" s="3"/>
      <c r="E13577" s="4"/>
      <c r="V13577" s="4"/>
      <c r="X13577" s="4"/>
    </row>
    <row r="13578" spans="3:37">
      <c r="C13578" s="3"/>
      <c r="D13578" s="3"/>
      <c r="E13578" s="4"/>
      <c r="V13578" s="4"/>
      <c r="X13578" s="4"/>
    </row>
    <row r="13579" spans="3:37">
      <c r="C13579" s="3"/>
      <c r="D13579" s="3"/>
      <c r="E13579" s="4"/>
      <c r="V13579" s="4"/>
      <c r="X13579" s="4"/>
    </row>
    <row r="13580" spans="3:37">
      <c r="C13580" s="3"/>
      <c r="D13580" s="3"/>
      <c r="E13580" s="4"/>
      <c r="V13580" s="4"/>
      <c r="X13580" s="4"/>
    </row>
    <row r="13581" spans="3:37">
      <c r="C13581" s="3"/>
      <c r="D13581" s="3"/>
      <c r="E13581" s="4"/>
      <c r="AK13581" s="3"/>
    </row>
    <row r="13582" spans="3:37">
      <c r="C13582" s="3"/>
      <c r="D13582" s="3"/>
      <c r="E13582" s="4"/>
    </row>
    <row r="13583" spans="3:37">
      <c r="C13583" s="3"/>
      <c r="D13583" s="3"/>
      <c r="E13583" s="4"/>
      <c r="AK13583" s="3"/>
    </row>
    <row r="13584" spans="3:37">
      <c r="C13584" s="3"/>
      <c r="D13584" s="3"/>
      <c r="E13584" s="4"/>
    </row>
    <row r="13585" spans="3:37">
      <c r="C13585" s="3"/>
      <c r="D13585" s="3"/>
      <c r="E13585" s="4"/>
      <c r="AK13585" s="3"/>
    </row>
    <row r="13586" spans="3:37">
      <c r="C13586" s="3"/>
      <c r="D13586" s="3"/>
      <c r="E13586" s="4"/>
      <c r="AK13586" s="3"/>
    </row>
    <row r="13587" spans="3:37">
      <c r="C13587" s="3"/>
      <c r="D13587" s="3"/>
      <c r="E13587" s="4"/>
      <c r="AK13587" s="3"/>
    </row>
    <row r="13588" spans="3:37">
      <c r="C13588" s="3"/>
      <c r="D13588" s="3"/>
      <c r="E13588" s="4"/>
      <c r="AK13588" s="3"/>
    </row>
    <row r="13589" spans="3:37">
      <c r="C13589" s="3"/>
      <c r="D13589" s="3"/>
      <c r="E13589" s="4"/>
      <c r="AK13589" s="3"/>
    </row>
    <row r="13590" spans="3:37">
      <c r="C13590" s="3"/>
      <c r="D13590" s="3"/>
      <c r="E13590" s="4"/>
      <c r="AK13590" s="3"/>
    </row>
    <row r="13591" spans="3:37">
      <c r="C13591" s="3"/>
      <c r="D13591" s="3"/>
      <c r="E13591" s="4"/>
      <c r="AK13591" s="3"/>
    </row>
    <row r="13592" spans="3:37">
      <c r="C13592" s="3"/>
      <c r="D13592" s="3"/>
      <c r="E13592" s="4"/>
      <c r="AK13592" s="3"/>
    </row>
    <row r="13593" spans="3:37">
      <c r="C13593" s="3"/>
      <c r="D13593" s="3"/>
      <c r="E13593" s="4"/>
      <c r="AK13593" s="3"/>
    </row>
    <row r="13594" spans="3:37">
      <c r="C13594" s="3"/>
      <c r="D13594" s="3"/>
      <c r="E13594" s="4"/>
      <c r="AK13594" s="3"/>
    </row>
    <row r="13595" spans="3:37">
      <c r="C13595" s="3"/>
      <c r="D13595" s="3"/>
      <c r="E13595" s="4"/>
      <c r="V13595" s="4"/>
      <c r="X13595" s="4"/>
    </row>
    <row r="13596" spans="3:37">
      <c r="C13596" s="3"/>
      <c r="D13596" s="3"/>
      <c r="E13596" s="4"/>
      <c r="V13596" s="4"/>
      <c r="X13596" s="4"/>
    </row>
    <row r="13597" spans="3:37">
      <c r="C13597" s="3"/>
      <c r="D13597" s="3"/>
      <c r="E13597" s="4"/>
      <c r="V13597" s="4"/>
      <c r="X13597" s="4"/>
    </row>
    <row r="13598" spans="3:37">
      <c r="C13598" s="3"/>
      <c r="D13598" s="3"/>
      <c r="E13598" s="4"/>
      <c r="V13598" s="4"/>
      <c r="X13598" s="4"/>
      <c r="AK13598" s="3"/>
    </row>
    <row r="13599" spans="3:37">
      <c r="C13599" s="3"/>
      <c r="D13599" s="3"/>
      <c r="E13599" s="4"/>
      <c r="V13599" s="4"/>
      <c r="AK13599" s="3"/>
    </row>
    <row r="13600" spans="3:37">
      <c r="C13600" s="3"/>
      <c r="D13600" s="3"/>
      <c r="E13600" s="4"/>
      <c r="V13600" s="4"/>
      <c r="AK13600" s="3"/>
    </row>
    <row r="13601" spans="3:37">
      <c r="C13601" s="3"/>
      <c r="D13601" s="3"/>
      <c r="E13601" s="4"/>
      <c r="AK13601" s="3"/>
    </row>
    <row r="13602" spans="3:37">
      <c r="C13602" s="3"/>
      <c r="D13602" s="3"/>
      <c r="E13602" s="4"/>
    </row>
    <row r="13603" spans="3:37">
      <c r="C13603" s="3"/>
      <c r="D13603" s="3"/>
      <c r="E13603" s="4"/>
      <c r="AK13603" s="3"/>
    </row>
    <row r="13604" spans="3:37">
      <c r="C13604" s="3"/>
      <c r="D13604" s="3"/>
      <c r="E13604" s="4"/>
    </row>
    <row r="13605" spans="3:37">
      <c r="C13605" s="3"/>
      <c r="D13605" s="3"/>
      <c r="E13605" s="4"/>
      <c r="AK13605" s="3"/>
    </row>
    <row r="13606" spans="3:37">
      <c r="C13606" s="3"/>
      <c r="D13606" s="3"/>
      <c r="E13606" s="4"/>
    </row>
    <row r="13607" spans="3:37">
      <c r="C13607" s="3"/>
      <c r="D13607" s="3"/>
      <c r="E13607" s="4"/>
      <c r="AK13607" s="3"/>
    </row>
    <row r="13608" spans="3:37">
      <c r="C13608" s="3"/>
      <c r="D13608" s="3"/>
      <c r="E13608" s="4"/>
      <c r="AK13608" s="3"/>
    </row>
    <row r="13609" spans="3:37">
      <c r="C13609" s="3"/>
      <c r="D13609" s="3"/>
      <c r="E13609" s="4"/>
      <c r="AK13609" s="3"/>
    </row>
    <row r="13610" spans="3:37">
      <c r="C13610" s="3"/>
      <c r="D13610" s="3"/>
      <c r="E13610" s="4"/>
      <c r="AK13610" s="3"/>
    </row>
    <row r="13611" spans="3:37">
      <c r="C13611" s="3"/>
      <c r="D13611" s="3"/>
      <c r="E13611" s="4"/>
      <c r="AK13611" s="3"/>
    </row>
    <row r="13612" spans="3:37">
      <c r="C13612" s="3"/>
      <c r="D13612" s="3"/>
      <c r="E13612" s="4"/>
      <c r="AK13612" s="3"/>
    </row>
    <row r="13613" spans="3:37">
      <c r="C13613" s="3"/>
      <c r="D13613" s="3"/>
      <c r="E13613" s="4"/>
      <c r="AK13613" s="3"/>
    </row>
    <row r="13614" spans="3:37">
      <c r="C13614" s="3"/>
      <c r="D13614" s="3"/>
      <c r="E13614" s="4"/>
      <c r="AK13614" s="3"/>
    </row>
    <row r="13615" spans="3:37">
      <c r="C13615" s="3"/>
      <c r="D13615" s="3"/>
      <c r="E13615" s="4"/>
      <c r="AK13615" s="3"/>
    </row>
    <row r="13616" spans="3:37">
      <c r="C13616" s="3"/>
      <c r="D13616" s="3"/>
      <c r="E13616" s="4"/>
    </row>
    <row r="13617" spans="3:37">
      <c r="C13617" s="3"/>
      <c r="D13617" s="3"/>
      <c r="E13617" s="4"/>
      <c r="AK13617" s="3"/>
    </row>
    <row r="13618" spans="3:37">
      <c r="C13618" s="3"/>
      <c r="D13618" s="3"/>
      <c r="E13618" s="4"/>
      <c r="AK13618" s="3"/>
    </row>
    <row r="13619" spans="3:37">
      <c r="C13619" s="3"/>
      <c r="D13619" s="3"/>
      <c r="E13619" s="4"/>
      <c r="AK13619" s="3"/>
    </row>
    <row r="13620" spans="3:37">
      <c r="C13620" s="3"/>
      <c r="D13620" s="3"/>
      <c r="E13620" s="4"/>
      <c r="AK13620" s="3"/>
    </row>
    <row r="13621" spans="3:37">
      <c r="C13621" s="3"/>
      <c r="D13621" s="3"/>
      <c r="E13621" s="4"/>
      <c r="AK13621" s="3"/>
    </row>
    <row r="13622" spans="3:37">
      <c r="C13622" s="3"/>
      <c r="D13622" s="3"/>
      <c r="E13622" s="4"/>
      <c r="AK13622" s="3"/>
    </row>
    <row r="13623" spans="3:37">
      <c r="C13623" s="3"/>
      <c r="D13623" s="3"/>
      <c r="E13623" s="4"/>
      <c r="AK13623" s="3"/>
    </row>
    <row r="13624" spans="3:37">
      <c r="C13624" s="3"/>
      <c r="D13624" s="3"/>
      <c r="E13624" s="4"/>
    </row>
    <row r="13625" spans="3:37">
      <c r="C13625" s="3"/>
      <c r="D13625" s="3"/>
      <c r="E13625" s="4"/>
      <c r="AK13625" s="3"/>
    </row>
    <row r="13626" spans="3:37">
      <c r="C13626" s="3"/>
      <c r="D13626" s="3"/>
      <c r="E13626" s="4"/>
      <c r="AK13626" s="3"/>
    </row>
    <row r="13627" spans="3:37">
      <c r="C13627" s="3"/>
      <c r="D13627" s="3"/>
      <c r="E13627" s="4"/>
      <c r="AK13627" s="3"/>
    </row>
    <row r="13628" spans="3:37">
      <c r="C13628" s="3"/>
      <c r="D13628" s="3"/>
      <c r="E13628" s="4"/>
      <c r="AK13628" s="3"/>
    </row>
    <row r="13629" spans="3:37">
      <c r="C13629" s="3"/>
      <c r="D13629" s="3"/>
      <c r="E13629" s="4"/>
      <c r="V13629" s="4"/>
      <c r="X13629" s="4"/>
      <c r="AK13629" s="3"/>
    </row>
    <row r="13630" spans="3:37">
      <c r="C13630" s="3"/>
      <c r="D13630" s="3"/>
      <c r="E13630" s="4"/>
      <c r="V13630" s="4"/>
      <c r="X13630" s="4"/>
    </row>
    <row r="13631" spans="3:37">
      <c r="C13631" s="3"/>
      <c r="D13631" s="3"/>
      <c r="E13631" s="4"/>
      <c r="V13631" s="4"/>
      <c r="X13631" s="4"/>
      <c r="AK13631" s="3"/>
    </row>
    <row r="13632" spans="3:37">
      <c r="C13632" s="3"/>
      <c r="D13632" s="3"/>
      <c r="E13632" s="4"/>
      <c r="V13632" s="4"/>
      <c r="X13632" s="4"/>
      <c r="AK13632" s="3"/>
    </row>
    <row r="13633" spans="3:37">
      <c r="C13633" s="3"/>
      <c r="D13633" s="3"/>
      <c r="E13633" s="4"/>
      <c r="AK13633" s="3"/>
    </row>
    <row r="13634" spans="3:37">
      <c r="C13634" s="3"/>
      <c r="D13634" s="3"/>
      <c r="E13634" s="4"/>
      <c r="AK13634" s="3"/>
    </row>
    <row r="13635" spans="3:37">
      <c r="C13635" s="3"/>
      <c r="D13635" s="3"/>
      <c r="E13635" s="4"/>
      <c r="V13635" s="4"/>
      <c r="X13635" s="4"/>
      <c r="AK13635" s="3"/>
    </row>
    <row r="13636" spans="3:37">
      <c r="C13636" s="3"/>
      <c r="D13636" s="3"/>
      <c r="E13636" s="4"/>
      <c r="V13636" s="4"/>
      <c r="X13636" s="4"/>
    </row>
    <row r="13637" spans="3:37">
      <c r="C13637" s="3"/>
      <c r="D13637" s="3"/>
      <c r="E13637" s="4"/>
      <c r="V13637" s="4"/>
      <c r="X13637" s="4"/>
    </row>
    <row r="13638" spans="3:37">
      <c r="C13638" s="3"/>
      <c r="D13638" s="3"/>
      <c r="E13638" s="4"/>
      <c r="V13638" s="4"/>
      <c r="X13638" s="4"/>
    </row>
    <row r="13639" spans="3:37">
      <c r="C13639" s="3"/>
      <c r="D13639" s="3"/>
      <c r="E13639" s="4"/>
      <c r="V13639" s="4"/>
      <c r="X13639" s="4"/>
      <c r="AK13639" s="3"/>
    </row>
    <row r="13640" spans="3:37">
      <c r="C13640" s="3"/>
      <c r="D13640" s="3"/>
      <c r="E13640" s="4"/>
      <c r="V13640" s="4"/>
      <c r="X13640" s="4"/>
      <c r="AK13640" s="3"/>
    </row>
    <row r="13641" spans="3:37">
      <c r="C13641" s="3"/>
      <c r="D13641" s="3"/>
      <c r="E13641" s="4"/>
      <c r="V13641" s="4"/>
      <c r="X13641" s="4"/>
      <c r="AK13641" s="3"/>
    </row>
    <row r="13642" spans="3:37">
      <c r="C13642" s="3"/>
      <c r="D13642" s="3"/>
      <c r="E13642" s="4"/>
      <c r="V13642" s="4"/>
      <c r="X13642" s="4"/>
    </row>
    <row r="13643" spans="3:37">
      <c r="C13643" s="3"/>
      <c r="D13643" s="3"/>
      <c r="E13643" s="4"/>
      <c r="V13643" s="4"/>
      <c r="X13643" s="4"/>
    </row>
    <row r="13644" spans="3:37">
      <c r="C13644" s="3"/>
      <c r="D13644" s="3"/>
      <c r="E13644" s="4"/>
      <c r="V13644" s="4"/>
      <c r="X13644" s="4"/>
    </row>
    <row r="13645" spans="3:37">
      <c r="C13645" s="3"/>
      <c r="D13645" s="3"/>
      <c r="E13645" s="4"/>
      <c r="V13645" s="4"/>
      <c r="X13645" s="4"/>
      <c r="AK13645" s="3"/>
    </row>
    <row r="13646" spans="3:37">
      <c r="C13646" s="3"/>
      <c r="D13646" s="3"/>
      <c r="E13646" s="4"/>
      <c r="AK13646" s="3"/>
    </row>
    <row r="13647" spans="3:37">
      <c r="C13647" s="3"/>
      <c r="D13647" s="3"/>
      <c r="E13647" s="4"/>
    </row>
    <row r="13648" spans="3:37">
      <c r="C13648" s="3"/>
      <c r="D13648" s="3"/>
      <c r="E13648" s="4"/>
      <c r="AK13648" s="3"/>
    </row>
    <row r="13649" spans="3:37">
      <c r="C13649" s="3"/>
      <c r="D13649" s="3"/>
      <c r="E13649" s="4"/>
    </row>
    <row r="13650" spans="3:37">
      <c r="C13650" s="3"/>
      <c r="D13650" s="3"/>
      <c r="E13650" s="4"/>
      <c r="AK13650" s="3"/>
    </row>
    <row r="13651" spans="3:37">
      <c r="C13651" s="3"/>
      <c r="D13651" s="3"/>
      <c r="E13651" s="4"/>
      <c r="AK13651" s="3"/>
    </row>
    <row r="13652" spans="3:37">
      <c r="C13652" s="3"/>
      <c r="D13652" s="3"/>
      <c r="E13652" s="4"/>
      <c r="V13652" s="4"/>
      <c r="X13652" s="4"/>
      <c r="AK13652" s="3"/>
    </row>
    <row r="13653" spans="3:37">
      <c r="C13653" s="3"/>
      <c r="D13653" s="3"/>
      <c r="E13653" s="4"/>
      <c r="V13653" s="4"/>
      <c r="X13653" s="4"/>
      <c r="AK13653" s="3"/>
    </row>
    <row r="13654" spans="3:37">
      <c r="C13654" s="3"/>
      <c r="D13654" s="3"/>
      <c r="E13654" s="4"/>
      <c r="V13654" s="4"/>
      <c r="X13654" s="4"/>
    </row>
    <row r="13655" spans="3:37">
      <c r="C13655" s="3"/>
      <c r="D13655" s="3"/>
      <c r="E13655" s="4"/>
      <c r="V13655" s="4"/>
      <c r="X13655" s="4"/>
    </row>
    <row r="13656" spans="3:37">
      <c r="C13656" s="3"/>
      <c r="D13656" s="3"/>
      <c r="E13656" s="4"/>
      <c r="V13656" s="4"/>
      <c r="X13656" s="4"/>
    </row>
    <row r="13657" spans="3:37">
      <c r="C13657" s="3"/>
      <c r="D13657" s="3"/>
      <c r="E13657" s="4"/>
      <c r="V13657" s="4"/>
      <c r="X13657" s="4"/>
    </row>
    <row r="13658" spans="3:37">
      <c r="C13658" s="3"/>
      <c r="D13658" s="3"/>
      <c r="E13658" s="4"/>
      <c r="V13658" s="4"/>
      <c r="X13658" s="4"/>
      <c r="AK13658" s="3"/>
    </row>
    <row r="13659" spans="3:37">
      <c r="C13659" s="3"/>
      <c r="D13659" s="3"/>
      <c r="E13659" s="4"/>
      <c r="V13659" s="4"/>
      <c r="X13659" s="4"/>
      <c r="AK13659" s="3"/>
    </row>
    <row r="13660" spans="3:37">
      <c r="C13660" s="3"/>
      <c r="D13660" s="3"/>
      <c r="E13660" s="4"/>
      <c r="V13660" s="4"/>
      <c r="X13660" s="4"/>
      <c r="AK13660" s="3"/>
    </row>
    <row r="13661" spans="3:37">
      <c r="C13661" s="3"/>
      <c r="D13661" s="3"/>
      <c r="E13661" s="4"/>
      <c r="V13661" s="4"/>
      <c r="X13661" s="4"/>
      <c r="AK13661" s="3"/>
    </row>
    <row r="13662" spans="3:37">
      <c r="C13662" s="3"/>
      <c r="D13662" s="3"/>
      <c r="E13662" s="4"/>
      <c r="AK13662" s="3"/>
    </row>
    <row r="13663" spans="3:37">
      <c r="C13663" s="3"/>
      <c r="D13663" s="3"/>
      <c r="E13663" s="4"/>
    </row>
    <row r="13664" spans="3:37">
      <c r="C13664" s="3"/>
      <c r="D13664" s="3"/>
      <c r="E13664" s="4"/>
      <c r="AK13664" s="3"/>
    </row>
    <row r="13665" spans="3:37">
      <c r="C13665" s="3"/>
      <c r="D13665" s="3"/>
      <c r="E13665" s="4"/>
      <c r="AK13665" s="3"/>
    </row>
    <row r="13666" spans="3:37">
      <c r="C13666" s="3"/>
      <c r="D13666" s="3"/>
      <c r="E13666" s="4"/>
      <c r="V13666" s="4"/>
      <c r="X13666" s="4"/>
    </row>
    <row r="13667" spans="3:37">
      <c r="C13667" s="3"/>
      <c r="D13667" s="3"/>
      <c r="E13667" s="4"/>
      <c r="V13667" s="4"/>
      <c r="X13667" s="4"/>
    </row>
    <row r="13668" spans="3:37">
      <c r="C13668" s="3"/>
      <c r="D13668" s="3"/>
      <c r="E13668" s="4"/>
      <c r="V13668" s="4"/>
      <c r="X13668" s="4"/>
    </row>
    <row r="13669" spans="3:37">
      <c r="C13669" s="3"/>
      <c r="D13669" s="3"/>
      <c r="E13669" s="4"/>
      <c r="V13669" s="4"/>
      <c r="X13669" s="4"/>
      <c r="AK13669" s="3"/>
    </row>
    <row r="13670" spans="3:37">
      <c r="C13670" s="3"/>
      <c r="D13670" s="3"/>
      <c r="E13670" s="4"/>
      <c r="V13670" s="4"/>
      <c r="X13670" s="4"/>
      <c r="AK13670" s="3"/>
    </row>
    <row r="13671" spans="3:37">
      <c r="C13671" s="3"/>
      <c r="D13671" s="3"/>
      <c r="E13671" s="4"/>
      <c r="V13671" s="4"/>
      <c r="X13671" s="4"/>
      <c r="AK13671" s="3"/>
    </row>
    <row r="13672" spans="3:37">
      <c r="C13672" s="3"/>
      <c r="D13672" s="3"/>
      <c r="E13672" s="4"/>
      <c r="V13672" s="4"/>
      <c r="X13672" s="4"/>
      <c r="AK13672" s="3"/>
    </row>
    <row r="13673" spans="3:37">
      <c r="C13673" s="3"/>
      <c r="D13673" s="3"/>
      <c r="E13673" s="4"/>
      <c r="V13673" s="4"/>
      <c r="X13673" s="4"/>
    </row>
    <row r="13674" spans="3:37">
      <c r="C13674" s="3"/>
      <c r="D13674" s="3"/>
      <c r="E13674" s="4"/>
      <c r="V13674" s="4"/>
      <c r="X13674" s="4"/>
    </row>
    <row r="13675" spans="3:37">
      <c r="C13675" s="3"/>
      <c r="D13675" s="3"/>
      <c r="E13675" s="4"/>
      <c r="V13675" s="4"/>
      <c r="X13675" s="4"/>
      <c r="AK13675" s="3"/>
    </row>
    <row r="13676" spans="3:37">
      <c r="C13676" s="3"/>
      <c r="D13676" s="3"/>
      <c r="E13676" s="4"/>
      <c r="V13676" s="4"/>
      <c r="X13676" s="4"/>
      <c r="AK13676" s="3"/>
    </row>
    <row r="13677" spans="3:37">
      <c r="C13677" s="3"/>
      <c r="D13677" s="3"/>
      <c r="E13677" s="4"/>
      <c r="V13677" s="4"/>
      <c r="X13677" s="4"/>
    </row>
    <row r="13678" spans="3:37">
      <c r="C13678" s="3"/>
      <c r="D13678" s="3"/>
      <c r="E13678" s="4"/>
      <c r="V13678" s="4"/>
      <c r="X13678" s="4"/>
    </row>
    <row r="13679" spans="3:37">
      <c r="C13679" s="3"/>
      <c r="D13679" s="3"/>
      <c r="E13679" s="4"/>
      <c r="V13679" s="4"/>
      <c r="X13679" s="4"/>
    </row>
    <row r="13680" spans="3:37">
      <c r="C13680" s="3"/>
      <c r="D13680" s="3"/>
      <c r="E13680" s="4"/>
      <c r="V13680" s="4"/>
      <c r="X13680" s="4"/>
      <c r="AK13680" s="3"/>
    </row>
    <row r="13681" spans="3:37">
      <c r="C13681" s="3"/>
      <c r="D13681" s="3"/>
      <c r="E13681" s="4"/>
      <c r="V13681" s="4"/>
      <c r="X13681" s="4"/>
      <c r="AK13681" s="3"/>
    </row>
    <row r="13682" spans="3:37">
      <c r="C13682" s="3"/>
      <c r="D13682" s="3"/>
      <c r="E13682" s="4"/>
      <c r="V13682" s="4"/>
      <c r="X13682" s="4"/>
    </row>
    <row r="13683" spans="3:37">
      <c r="C13683" s="3"/>
      <c r="D13683" s="3"/>
      <c r="E13683" s="4"/>
      <c r="V13683" s="4"/>
      <c r="X13683" s="4"/>
      <c r="AK13683" s="3"/>
    </row>
    <row r="13684" spans="3:37">
      <c r="C13684" s="3"/>
      <c r="D13684" s="3"/>
      <c r="E13684" s="4"/>
      <c r="V13684" s="4"/>
      <c r="X13684" s="4"/>
      <c r="AK13684" s="3"/>
    </row>
    <row r="13685" spans="3:37">
      <c r="C13685" s="3"/>
      <c r="D13685" s="3"/>
      <c r="E13685" s="4"/>
      <c r="V13685" s="4"/>
      <c r="X13685" s="4"/>
      <c r="AK13685" s="3"/>
    </row>
    <row r="13686" spans="3:37">
      <c r="C13686" s="3"/>
      <c r="D13686" s="3"/>
      <c r="E13686" s="4"/>
      <c r="V13686" s="4"/>
      <c r="X13686" s="4"/>
      <c r="AK13686" s="3"/>
    </row>
    <row r="13687" spans="3:37">
      <c r="C13687" s="3"/>
      <c r="D13687" s="3"/>
      <c r="E13687" s="4"/>
      <c r="V13687" s="4"/>
      <c r="X13687" s="4"/>
      <c r="AK13687" s="3"/>
    </row>
    <row r="13688" spans="3:37">
      <c r="C13688" s="3"/>
      <c r="D13688" s="3"/>
      <c r="E13688" s="4"/>
      <c r="V13688" s="4"/>
      <c r="X13688" s="4"/>
      <c r="AK13688" s="3"/>
    </row>
    <row r="13689" spans="3:37">
      <c r="C13689" s="3"/>
      <c r="D13689" s="3"/>
      <c r="E13689" s="4"/>
      <c r="V13689" s="4"/>
      <c r="X13689" s="4"/>
      <c r="AK13689" s="3"/>
    </row>
    <row r="13690" spans="3:37">
      <c r="C13690" s="3"/>
      <c r="D13690" s="3"/>
      <c r="E13690" s="4"/>
      <c r="V13690" s="4"/>
      <c r="X13690" s="4"/>
      <c r="AK13690" s="3"/>
    </row>
    <row r="13691" spans="3:37">
      <c r="C13691" s="3"/>
      <c r="D13691" s="3"/>
      <c r="E13691" s="4"/>
      <c r="V13691" s="4"/>
      <c r="X13691" s="4"/>
    </row>
    <row r="13692" spans="3:37">
      <c r="C13692" s="3"/>
      <c r="D13692" s="3"/>
      <c r="E13692" s="4"/>
      <c r="V13692" s="4"/>
      <c r="X13692" s="4"/>
    </row>
    <row r="13693" spans="3:37">
      <c r="C13693" s="3"/>
      <c r="D13693" s="3"/>
      <c r="E13693" s="4"/>
      <c r="V13693" s="4"/>
      <c r="X13693" s="4"/>
      <c r="AK13693" s="3"/>
    </row>
    <row r="13694" spans="3:37">
      <c r="C13694" s="3"/>
      <c r="D13694" s="3"/>
      <c r="E13694" s="4"/>
      <c r="V13694" s="4"/>
      <c r="X13694" s="4"/>
    </row>
    <row r="13695" spans="3:37">
      <c r="C13695" s="3"/>
      <c r="D13695" s="3"/>
      <c r="E13695" s="4"/>
      <c r="V13695" s="4"/>
      <c r="X13695" s="4"/>
    </row>
    <row r="13696" spans="3:37">
      <c r="C13696" s="3"/>
      <c r="D13696" s="3"/>
      <c r="E13696" s="4"/>
      <c r="V13696" s="4"/>
      <c r="X13696" s="4"/>
    </row>
    <row r="13697" spans="3:37">
      <c r="C13697" s="3"/>
      <c r="D13697" s="3"/>
      <c r="E13697" s="4"/>
      <c r="V13697" s="4"/>
      <c r="X13697" s="4"/>
    </row>
    <row r="13698" spans="3:37">
      <c r="C13698" s="3"/>
      <c r="D13698" s="3"/>
      <c r="E13698" s="4"/>
      <c r="V13698" s="4"/>
      <c r="X13698" s="4"/>
      <c r="AK13698" s="3"/>
    </row>
    <row r="13699" spans="3:37">
      <c r="C13699" s="3"/>
      <c r="D13699" s="3"/>
      <c r="E13699" s="4"/>
      <c r="V13699" s="4"/>
      <c r="X13699" s="4"/>
      <c r="AK13699" s="3"/>
    </row>
    <row r="13700" spans="3:37">
      <c r="C13700" s="3"/>
      <c r="D13700" s="3"/>
      <c r="E13700" s="4"/>
      <c r="V13700" s="4"/>
      <c r="X13700" s="4"/>
    </row>
    <row r="13701" spans="3:37">
      <c r="C13701" s="3"/>
      <c r="D13701" s="3"/>
      <c r="E13701" s="4"/>
      <c r="V13701" s="4"/>
      <c r="X13701" s="4"/>
    </row>
    <row r="13702" spans="3:37">
      <c r="C13702" s="3"/>
      <c r="D13702" s="3"/>
      <c r="E13702" s="4"/>
      <c r="V13702" s="4"/>
      <c r="X13702" s="4"/>
      <c r="AK13702" s="3"/>
    </row>
    <row r="13703" spans="3:37">
      <c r="C13703" s="3"/>
      <c r="D13703" s="3"/>
      <c r="E13703" s="4"/>
      <c r="V13703" s="4"/>
      <c r="X13703" s="4"/>
    </row>
    <row r="13704" spans="3:37">
      <c r="C13704" s="3"/>
      <c r="D13704" s="3"/>
      <c r="E13704" s="4"/>
      <c r="V13704" s="4"/>
      <c r="X13704" s="4"/>
    </row>
    <row r="13705" spans="3:37">
      <c r="C13705" s="3"/>
      <c r="D13705" s="3"/>
      <c r="E13705" s="4"/>
      <c r="V13705" s="4"/>
      <c r="X13705" s="4"/>
      <c r="AK13705" s="3"/>
    </row>
    <row r="13706" spans="3:37">
      <c r="C13706" s="3"/>
      <c r="D13706" s="3"/>
      <c r="E13706" s="4"/>
      <c r="V13706" s="4"/>
      <c r="X13706" s="4"/>
      <c r="AK13706" s="3"/>
    </row>
    <row r="13707" spans="3:37">
      <c r="C13707" s="3"/>
      <c r="D13707" s="3"/>
      <c r="E13707" s="4"/>
      <c r="AK13707" s="3"/>
    </row>
    <row r="13708" spans="3:37">
      <c r="C13708" s="3"/>
      <c r="D13708" s="3"/>
      <c r="E13708" s="4"/>
      <c r="AK13708" s="3"/>
    </row>
    <row r="13709" spans="3:37">
      <c r="C13709" s="3"/>
      <c r="D13709" s="3"/>
      <c r="E13709" s="4"/>
      <c r="AK13709" s="3"/>
    </row>
    <row r="13710" spans="3:37">
      <c r="C13710" s="3"/>
      <c r="D13710" s="3"/>
      <c r="E13710" s="4"/>
      <c r="AK13710" s="3"/>
    </row>
    <row r="13711" spans="3:37">
      <c r="C13711" s="3"/>
      <c r="D13711" s="3"/>
      <c r="E13711" s="4"/>
      <c r="AK13711" s="3"/>
    </row>
    <row r="13712" spans="3:37">
      <c r="C13712" s="3"/>
      <c r="D13712" s="3"/>
      <c r="E13712" s="4"/>
      <c r="AK13712" s="3"/>
    </row>
    <row r="13713" spans="3:37">
      <c r="C13713" s="3"/>
      <c r="D13713" s="3"/>
      <c r="E13713" s="4"/>
      <c r="AK13713" s="3"/>
    </row>
    <row r="13714" spans="3:37">
      <c r="C13714" s="3"/>
      <c r="D13714" s="3"/>
      <c r="E13714" s="4"/>
      <c r="AK13714" s="3"/>
    </row>
    <row r="13715" spans="3:37">
      <c r="C13715" s="3"/>
      <c r="D13715" s="3"/>
      <c r="E13715" s="4"/>
      <c r="V13715" s="4"/>
      <c r="X13715" s="4"/>
      <c r="AK13715" s="3"/>
    </row>
    <row r="13716" spans="3:37">
      <c r="C13716" s="3"/>
      <c r="D13716" s="3"/>
      <c r="E13716" s="4"/>
      <c r="AK13716" s="3"/>
    </row>
    <row r="13717" spans="3:37">
      <c r="C13717" s="3"/>
      <c r="D13717" s="3"/>
      <c r="E13717" s="4"/>
    </row>
    <row r="13718" spans="3:37">
      <c r="C13718" s="3"/>
      <c r="D13718" s="3"/>
      <c r="E13718" s="4"/>
      <c r="V13718" s="4"/>
      <c r="X13718" s="4"/>
      <c r="AK13718" s="3"/>
    </row>
    <row r="13719" spans="3:37">
      <c r="C13719" s="3"/>
      <c r="D13719" s="3"/>
      <c r="E13719" s="4"/>
      <c r="V13719" s="4"/>
      <c r="X13719" s="4"/>
      <c r="AK13719" s="3"/>
    </row>
    <row r="13720" spans="3:37">
      <c r="C13720" s="3"/>
      <c r="D13720" s="3"/>
      <c r="E13720" s="4"/>
      <c r="V13720" s="4"/>
      <c r="X13720" s="4"/>
      <c r="AK13720" s="3"/>
    </row>
    <row r="13721" spans="3:37">
      <c r="C13721" s="3"/>
      <c r="D13721" s="3"/>
      <c r="E13721" s="4"/>
      <c r="V13721" s="4"/>
      <c r="X13721" s="4"/>
      <c r="AK13721" s="3"/>
    </row>
    <row r="13722" spans="3:37">
      <c r="C13722" s="3"/>
      <c r="D13722" s="3"/>
      <c r="E13722" s="4"/>
      <c r="V13722" s="4"/>
      <c r="X13722" s="4"/>
    </row>
    <row r="13723" spans="3:37">
      <c r="C13723" s="3"/>
      <c r="D13723" s="3"/>
      <c r="E13723" s="4"/>
      <c r="V13723" s="4"/>
      <c r="X13723" s="4"/>
    </row>
    <row r="13724" spans="3:37">
      <c r="C13724" s="3"/>
      <c r="D13724" s="3"/>
      <c r="E13724" s="4"/>
      <c r="V13724" s="4"/>
      <c r="X13724" s="4"/>
    </row>
    <row r="13725" spans="3:37">
      <c r="C13725" s="3"/>
      <c r="D13725" s="3"/>
      <c r="E13725" s="4"/>
      <c r="V13725" s="4"/>
      <c r="X13725" s="4"/>
    </row>
    <row r="13726" spans="3:37">
      <c r="C13726" s="3"/>
      <c r="D13726" s="3"/>
      <c r="E13726" s="4"/>
      <c r="V13726" s="4"/>
      <c r="X13726" s="4"/>
    </row>
    <row r="13727" spans="3:37">
      <c r="C13727" s="3"/>
      <c r="D13727" s="3"/>
      <c r="E13727" s="4"/>
      <c r="V13727" s="4"/>
      <c r="X13727" s="4"/>
    </row>
    <row r="13728" spans="3:37">
      <c r="C13728" s="3"/>
      <c r="D13728" s="3"/>
      <c r="E13728" s="4"/>
      <c r="V13728" s="4"/>
      <c r="X13728" s="4"/>
    </row>
    <row r="13729" spans="3:37">
      <c r="C13729" s="3"/>
      <c r="D13729" s="3"/>
      <c r="E13729" s="4"/>
      <c r="V13729" s="4"/>
      <c r="X13729" s="4"/>
    </row>
    <row r="13730" spans="3:37">
      <c r="C13730" s="3"/>
      <c r="D13730" s="3"/>
      <c r="E13730" s="4"/>
      <c r="V13730" s="4"/>
      <c r="X13730" s="4"/>
    </row>
    <row r="13731" spans="3:37">
      <c r="C13731" s="3"/>
      <c r="D13731" s="3"/>
      <c r="E13731" s="4"/>
      <c r="V13731" s="4"/>
      <c r="X13731" s="4"/>
    </row>
    <row r="13732" spans="3:37">
      <c r="C13732" s="3"/>
      <c r="D13732" s="3"/>
      <c r="E13732" s="4"/>
      <c r="V13732" s="4"/>
      <c r="X13732" s="4"/>
    </row>
    <row r="13733" spans="3:37">
      <c r="C13733" s="3"/>
      <c r="D13733" s="3"/>
      <c r="E13733" s="4"/>
      <c r="V13733" s="4"/>
      <c r="X13733" s="4"/>
    </row>
    <row r="13734" spans="3:37">
      <c r="C13734" s="3"/>
      <c r="D13734" s="3"/>
      <c r="E13734" s="4"/>
      <c r="V13734" s="4"/>
      <c r="X13734" s="4"/>
      <c r="AK13734" s="3"/>
    </row>
    <row r="13735" spans="3:37">
      <c r="C13735" s="3"/>
      <c r="D13735" s="3"/>
      <c r="E13735" s="4"/>
      <c r="V13735" s="4"/>
      <c r="X13735" s="4"/>
      <c r="AK13735" s="3"/>
    </row>
    <row r="13736" spans="3:37">
      <c r="C13736" s="3"/>
      <c r="D13736" s="3"/>
      <c r="E13736" s="4"/>
      <c r="V13736" s="4"/>
      <c r="X13736" s="4"/>
      <c r="AK13736" s="3"/>
    </row>
    <row r="13737" spans="3:37">
      <c r="C13737" s="3"/>
      <c r="D13737" s="3"/>
      <c r="E13737" s="4"/>
      <c r="V13737" s="4"/>
      <c r="X13737" s="4"/>
    </row>
    <row r="13738" spans="3:37">
      <c r="C13738" s="3"/>
      <c r="D13738" s="3"/>
      <c r="E13738" s="4"/>
      <c r="AK13738" s="3"/>
    </row>
    <row r="13739" spans="3:37">
      <c r="C13739" s="3"/>
      <c r="D13739" s="3"/>
      <c r="E13739" s="4"/>
      <c r="AK13739" s="3"/>
    </row>
    <row r="13740" spans="3:37">
      <c r="C13740" s="3"/>
      <c r="D13740" s="3"/>
      <c r="E13740" s="4"/>
      <c r="V13740" s="4"/>
    </row>
    <row r="13741" spans="3:37">
      <c r="C13741" s="3"/>
      <c r="D13741" s="3"/>
      <c r="E13741" s="4"/>
      <c r="V13741" s="4"/>
      <c r="X13741" s="4"/>
      <c r="AK13741" s="3"/>
    </row>
    <row r="13742" spans="3:37">
      <c r="C13742" s="3"/>
      <c r="D13742" s="3"/>
      <c r="E13742" s="4"/>
      <c r="V13742" s="4"/>
      <c r="X13742" s="4"/>
      <c r="AK13742" s="3"/>
    </row>
    <row r="13743" spans="3:37">
      <c r="C13743" s="3"/>
      <c r="D13743" s="3"/>
      <c r="E13743" s="4"/>
      <c r="V13743" s="4"/>
      <c r="X13743" s="4"/>
      <c r="AK13743" s="3"/>
    </row>
    <row r="13744" spans="3:37">
      <c r="C13744" s="3"/>
      <c r="D13744" s="3"/>
      <c r="E13744" s="4"/>
      <c r="V13744" s="4"/>
      <c r="X13744" s="4"/>
      <c r="AK13744" s="3"/>
    </row>
    <row r="13745" spans="3:37">
      <c r="C13745" s="3"/>
      <c r="D13745" s="3"/>
      <c r="E13745" s="4"/>
      <c r="V13745" s="4"/>
      <c r="X13745" s="4"/>
      <c r="AK13745" s="3"/>
    </row>
    <row r="13746" spans="3:37">
      <c r="C13746" s="3"/>
      <c r="D13746" s="3"/>
      <c r="E13746" s="4"/>
      <c r="V13746" s="4"/>
      <c r="X13746" s="4"/>
    </row>
    <row r="13747" spans="3:37">
      <c r="C13747" s="3"/>
      <c r="D13747" s="3"/>
      <c r="E13747" s="4"/>
      <c r="V13747" s="4"/>
      <c r="X13747" s="4"/>
    </row>
    <row r="13748" spans="3:37">
      <c r="C13748" s="3"/>
      <c r="D13748" s="3"/>
      <c r="E13748" s="4"/>
      <c r="V13748" s="4"/>
      <c r="AK13748" s="3"/>
    </row>
    <row r="13749" spans="3:37">
      <c r="C13749" s="3"/>
      <c r="D13749" s="3"/>
      <c r="E13749" s="4"/>
      <c r="V13749" s="4"/>
      <c r="AK13749" s="3"/>
    </row>
    <row r="13750" spans="3:37">
      <c r="C13750" s="3"/>
      <c r="D13750" s="3"/>
      <c r="E13750" s="4"/>
      <c r="V13750" s="4"/>
      <c r="X13750" s="4"/>
    </row>
    <row r="13751" spans="3:37">
      <c r="C13751" s="3"/>
      <c r="D13751" s="3"/>
      <c r="E13751" s="4"/>
      <c r="V13751" s="4"/>
      <c r="X13751" s="4"/>
    </row>
    <row r="13752" spans="3:37">
      <c r="C13752" s="3"/>
      <c r="D13752" s="3"/>
      <c r="E13752" s="4"/>
      <c r="V13752" s="4"/>
      <c r="X13752" s="4"/>
    </row>
    <row r="13753" spans="3:37">
      <c r="C13753" s="3"/>
      <c r="D13753" s="3"/>
      <c r="E13753" s="4"/>
      <c r="V13753" s="4"/>
      <c r="X13753" s="4"/>
    </row>
    <row r="13754" spans="3:37">
      <c r="C13754" s="3"/>
      <c r="D13754" s="3"/>
      <c r="E13754" s="4"/>
      <c r="V13754" s="4"/>
      <c r="X13754" s="4"/>
    </row>
    <row r="13755" spans="3:37">
      <c r="C13755" s="3"/>
      <c r="D13755" s="3"/>
      <c r="E13755" s="4"/>
      <c r="V13755" s="4"/>
      <c r="X13755" s="4"/>
    </row>
    <row r="13756" spans="3:37">
      <c r="C13756" s="3"/>
      <c r="D13756" s="3"/>
      <c r="E13756" s="4"/>
      <c r="V13756" s="4"/>
      <c r="X13756" s="4"/>
      <c r="AK13756" s="3"/>
    </row>
    <row r="13757" spans="3:37">
      <c r="C13757" s="3"/>
      <c r="D13757" s="3"/>
      <c r="E13757" s="4"/>
    </row>
    <row r="13758" spans="3:37">
      <c r="C13758" s="3"/>
      <c r="D13758" s="3"/>
      <c r="E13758" s="4"/>
      <c r="V13758" s="4"/>
      <c r="X13758" s="4"/>
      <c r="AK13758" s="3"/>
    </row>
    <row r="13759" spans="3:37">
      <c r="C13759" s="3"/>
      <c r="D13759" s="3"/>
      <c r="E13759" s="4"/>
      <c r="V13759" s="4"/>
      <c r="X13759" s="4"/>
      <c r="AK13759" s="3"/>
    </row>
    <row r="13760" spans="3:37">
      <c r="C13760" s="3"/>
      <c r="D13760" s="3"/>
      <c r="E13760" s="4"/>
    </row>
    <row r="13761" spans="3:37">
      <c r="C13761" s="3"/>
      <c r="D13761" s="3"/>
      <c r="E13761" s="4"/>
    </row>
    <row r="13762" spans="3:37">
      <c r="C13762" s="3"/>
      <c r="D13762" s="3"/>
      <c r="E13762" s="4"/>
      <c r="V13762" s="4"/>
      <c r="X13762" s="4"/>
      <c r="AK13762" s="3"/>
    </row>
    <row r="13763" spans="3:37">
      <c r="C13763" s="3"/>
      <c r="D13763" s="3"/>
      <c r="E13763" s="4"/>
      <c r="V13763" s="4"/>
      <c r="X13763" s="4"/>
      <c r="AK13763" s="3"/>
    </row>
    <row r="13764" spans="3:37">
      <c r="C13764" s="3"/>
      <c r="D13764" s="3"/>
      <c r="E13764" s="4"/>
      <c r="V13764" s="4"/>
      <c r="X13764" s="4"/>
      <c r="AK13764" s="3"/>
    </row>
    <row r="13765" spans="3:37">
      <c r="C13765" s="3"/>
      <c r="D13765" s="3"/>
      <c r="E13765" s="4"/>
      <c r="V13765" s="4"/>
      <c r="X13765" s="4"/>
      <c r="AK13765" s="3"/>
    </row>
    <row r="13766" spans="3:37">
      <c r="C13766" s="3"/>
      <c r="D13766" s="3"/>
      <c r="E13766" s="4"/>
      <c r="V13766" s="4"/>
      <c r="X13766" s="4"/>
      <c r="AK13766" s="3"/>
    </row>
    <row r="13767" spans="3:37">
      <c r="C13767" s="3"/>
      <c r="D13767" s="3"/>
      <c r="E13767" s="4"/>
      <c r="V13767" s="4"/>
      <c r="X13767" s="4"/>
    </row>
    <row r="13768" spans="3:37">
      <c r="C13768" s="3"/>
      <c r="D13768" s="3"/>
      <c r="E13768" s="4"/>
      <c r="V13768" s="4"/>
      <c r="X13768" s="4"/>
    </row>
    <row r="13769" spans="3:37">
      <c r="C13769" s="3"/>
      <c r="D13769" s="3"/>
      <c r="E13769" s="4"/>
      <c r="V13769" s="4"/>
      <c r="X13769" s="4"/>
      <c r="AK13769" s="3"/>
    </row>
    <row r="13770" spans="3:37">
      <c r="C13770" s="3"/>
      <c r="D13770" s="3"/>
      <c r="E13770" s="4"/>
      <c r="V13770" s="4"/>
      <c r="X13770" s="4"/>
      <c r="AK13770" s="3"/>
    </row>
    <row r="13771" spans="3:37">
      <c r="C13771" s="3"/>
      <c r="D13771" s="3"/>
      <c r="E13771" s="4"/>
      <c r="V13771" s="4"/>
      <c r="X13771" s="4"/>
    </row>
    <row r="13772" spans="3:37">
      <c r="C13772" s="3"/>
      <c r="D13772" s="3"/>
      <c r="E13772" s="4"/>
      <c r="V13772" s="4"/>
      <c r="X13772" s="4"/>
    </row>
    <row r="13773" spans="3:37">
      <c r="C13773" s="3"/>
      <c r="D13773" s="3"/>
      <c r="E13773" s="4"/>
      <c r="V13773" s="4"/>
      <c r="X13773" s="4"/>
      <c r="AK13773" s="3"/>
    </row>
    <row r="13774" spans="3:37">
      <c r="C13774" s="3"/>
      <c r="D13774" s="3"/>
      <c r="E13774" s="4"/>
      <c r="V13774" s="4"/>
      <c r="X13774" s="4"/>
      <c r="AK13774" s="3"/>
    </row>
    <row r="13775" spans="3:37">
      <c r="C13775" s="3"/>
      <c r="D13775" s="3"/>
      <c r="E13775" s="4"/>
      <c r="V13775" s="4"/>
      <c r="X13775" s="4"/>
      <c r="AK13775" s="3"/>
    </row>
    <row r="13776" spans="3:37">
      <c r="C13776" s="3"/>
      <c r="D13776" s="3"/>
      <c r="E13776" s="4"/>
      <c r="V13776" s="4"/>
      <c r="X13776" s="4"/>
    </row>
    <row r="13777" spans="3:37">
      <c r="C13777" s="3"/>
      <c r="D13777" s="3"/>
      <c r="E13777" s="4"/>
      <c r="V13777" s="4"/>
      <c r="X13777" s="4"/>
    </row>
    <row r="13778" spans="3:37">
      <c r="C13778" s="3"/>
      <c r="D13778" s="3"/>
      <c r="E13778" s="4"/>
      <c r="V13778" s="4"/>
      <c r="X13778" s="4"/>
    </row>
    <row r="13779" spans="3:37">
      <c r="C13779" s="3"/>
      <c r="D13779" s="3"/>
      <c r="E13779" s="4"/>
      <c r="V13779" s="4"/>
      <c r="X13779" s="4"/>
    </row>
    <row r="13780" spans="3:37">
      <c r="C13780" s="3"/>
      <c r="D13780" s="3"/>
      <c r="E13780" s="4"/>
      <c r="V13780" s="4"/>
      <c r="X13780" s="4"/>
    </row>
    <row r="13781" spans="3:37">
      <c r="C13781" s="3"/>
      <c r="D13781" s="3"/>
      <c r="E13781" s="4"/>
      <c r="V13781" s="4"/>
      <c r="X13781" s="4"/>
    </row>
    <row r="13782" spans="3:37">
      <c r="C13782" s="3"/>
      <c r="D13782" s="3"/>
      <c r="E13782" s="4"/>
      <c r="V13782" s="4"/>
      <c r="X13782" s="4"/>
    </row>
    <row r="13783" spans="3:37">
      <c r="C13783" s="3"/>
      <c r="D13783" s="3"/>
      <c r="E13783" s="4"/>
      <c r="AK13783" s="3"/>
    </row>
    <row r="13784" spans="3:37">
      <c r="C13784" s="3"/>
      <c r="D13784" s="3"/>
      <c r="E13784" s="4"/>
      <c r="AK13784" s="3"/>
    </row>
    <row r="13785" spans="3:37">
      <c r="C13785" s="3"/>
      <c r="D13785" s="3"/>
      <c r="E13785" s="4"/>
      <c r="AK13785" s="3"/>
    </row>
    <row r="13786" spans="3:37">
      <c r="C13786" s="3"/>
      <c r="D13786" s="3"/>
      <c r="E13786" s="4"/>
      <c r="AK13786" s="3"/>
    </row>
    <row r="13787" spans="3:37">
      <c r="C13787" s="3"/>
      <c r="D13787" s="3"/>
      <c r="E13787" s="4"/>
      <c r="AK13787" s="3"/>
    </row>
    <row r="13788" spans="3:37">
      <c r="C13788" s="3"/>
      <c r="D13788" s="3"/>
      <c r="E13788" s="4"/>
      <c r="AK13788" s="3"/>
    </row>
    <row r="13789" spans="3:37">
      <c r="C13789" s="3"/>
      <c r="D13789" s="3"/>
      <c r="E13789" s="4"/>
      <c r="V13789" s="4"/>
      <c r="X13789" s="4"/>
    </row>
    <row r="13790" spans="3:37">
      <c r="C13790" s="3"/>
      <c r="D13790" s="3"/>
      <c r="E13790" s="4"/>
      <c r="V13790" s="4"/>
      <c r="X13790" s="4"/>
    </row>
    <row r="13791" spans="3:37">
      <c r="C13791" s="3"/>
      <c r="D13791" s="3"/>
      <c r="E13791" s="4"/>
      <c r="V13791" s="4"/>
      <c r="X13791" s="4"/>
      <c r="AK13791" s="3"/>
    </row>
    <row r="13792" spans="3:37">
      <c r="C13792" s="3"/>
      <c r="D13792" s="3"/>
      <c r="E13792" s="4"/>
      <c r="V13792" s="4"/>
      <c r="X13792" s="4"/>
      <c r="AK13792" s="3"/>
    </row>
    <row r="13793" spans="3:37">
      <c r="C13793" s="3"/>
      <c r="D13793" s="3"/>
      <c r="E13793" s="4"/>
      <c r="V13793" s="4"/>
      <c r="X13793" s="4"/>
      <c r="AK13793" s="3"/>
    </row>
    <row r="13794" spans="3:37">
      <c r="C13794" s="3"/>
      <c r="D13794" s="3"/>
      <c r="E13794" s="4"/>
      <c r="V13794" s="4"/>
      <c r="X13794" s="4"/>
      <c r="AK13794" s="3"/>
    </row>
    <row r="13795" spans="3:37">
      <c r="C13795" s="3"/>
      <c r="D13795" s="3"/>
      <c r="E13795" s="4"/>
      <c r="V13795" s="4"/>
      <c r="X13795" s="4"/>
      <c r="AK13795" s="3"/>
    </row>
    <row r="13796" spans="3:37">
      <c r="C13796" s="3"/>
      <c r="D13796" s="3"/>
      <c r="E13796" s="4"/>
      <c r="AK13796" s="3"/>
    </row>
    <row r="13797" spans="3:37">
      <c r="C13797" s="3"/>
      <c r="D13797" s="3"/>
      <c r="E13797" s="4"/>
      <c r="AK13797" s="3"/>
    </row>
    <row r="13798" spans="3:37">
      <c r="C13798" s="3"/>
      <c r="D13798" s="3"/>
      <c r="E13798" s="4"/>
      <c r="AK13798" s="3"/>
    </row>
    <row r="13799" spans="3:37">
      <c r="C13799" s="3"/>
      <c r="D13799" s="3"/>
      <c r="E13799" s="4"/>
      <c r="AK13799" s="3"/>
    </row>
    <row r="13800" spans="3:37">
      <c r="C13800" s="3"/>
      <c r="D13800" s="3"/>
      <c r="E13800" s="4"/>
      <c r="V13800" s="4"/>
      <c r="X13800" s="4"/>
    </row>
    <row r="13801" spans="3:37">
      <c r="C13801" s="3"/>
      <c r="D13801" s="3"/>
      <c r="E13801" s="4"/>
      <c r="V13801" s="4"/>
      <c r="X13801" s="4"/>
      <c r="AK13801" s="3"/>
    </row>
    <row r="13802" spans="3:37">
      <c r="C13802" s="3"/>
      <c r="D13802" s="3"/>
      <c r="E13802" s="4"/>
      <c r="V13802" s="4"/>
      <c r="X13802" s="4"/>
      <c r="AK13802" s="3"/>
    </row>
    <row r="13803" spans="3:37">
      <c r="C13803" s="3"/>
      <c r="D13803" s="3"/>
      <c r="E13803" s="4"/>
      <c r="V13803" s="4"/>
      <c r="X13803" s="4"/>
      <c r="AK13803" s="3"/>
    </row>
    <row r="13804" spans="3:37">
      <c r="C13804" s="3"/>
      <c r="D13804" s="3"/>
      <c r="E13804" s="4"/>
      <c r="V13804" s="4"/>
      <c r="X13804" s="4"/>
      <c r="AK13804" s="3"/>
    </row>
    <row r="13805" spans="3:37">
      <c r="C13805" s="3"/>
      <c r="D13805" s="3"/>
      <c r="E13805" s="4"/>
      <c r="AK13805" s="3"/>
    </row>
    <row r="13806" spans="3:37">
      <c r="C13806" s="3"/>
      <c r="D13806" s="3"/>
      <c r="E13806" s="4"/>
      <c r="AK13806" s="3"/>
    </row>
    <row r="13807" spans="3:37">
      <c r="C13807" s="3"/>
      <c r="D13807" s="3"/>
      <c r="E13807" s="4"/>
      <c r="V13807" s="4"/>
      <c r="X13807" s="4"/>
    </row>
    <row r="13808" spans="3:37">
      <c r="C13808" s="3"/>
      <c r="D13808" s="3"/>
      <c r="E13808" s="4"/>
    </row>
    <row r="13809" spans="3:37">
      <c r="C13809" s="3"/>
      <c r="D13809" s="3"/>
      <c r="E13809" s="4"/>
      <c r="AK13809" s="3"/>
    </row>
    <row r="13810" spans="3:37">
      <c r="C13810" s="3"/>
      <c r="D13810" s="3"/>
      <c r="E13810" s="4"/>
      <c r="AK13810" s="3"/>
    </row>
    <row r="13811" spans="3:37">
      <c r="C13811" s="3"/>
      <c r="D13811" s="3"/>
      <c r="E13811" s="4"/>
      <c r="V13811" s="4"/>
      <c r="X13811" s="4"/>
    </row>
    <row r="13812" spans="3:37">
      <c r="C13812" s="3"/>
      <c r="D13812" s="3"/>
      <c r="E13812" s="4"/>
      <c r="V13812" s="4"/>
      <c r="X13812" s="4"/>
    </row>
    <row r="13813" spans="3:37">
      <c r="C13813" s="3"/>
      <c r="D13813" s="3"/>
      <c r="E13813" s="4"/>
      <c r="V13813" s="4"/>
      <c r="X13813" s="4"/>
    </row>
    <row r="13814" spans="3:37">
      <c r="C13814" s="3"/>
      <c r="D13814" s="3"/>
      <c r="E13814" s="4"/>
      <c r="V13814" s="4"/>
      <c r="X13814" s="4"/>
    </row>
    <row r="13815" spans="3:37">
      <c r="C13815" s="3"/>
      <c r="D13815" s="3"/>
      <c r="E13815" s="4"/>
      <c r="V13815" s="4"/>
      <c r="X13815" s="4"/>
      <c r="AK13815" s="3"/>
    </row>
    <row r="13816" spans="3:37">
      <c r="C13816" s="3"/>
      <c r="D13816" s="3"/>
      <c r="E13816" s="4"/>
      <c r="V13816" s="4"/>
      <c r="X13816" s="4"/>
      <c r="AK13816" s="3"/>
    </row>
    <row r="13817" spans="3:37">
      <c r="C13817" s="3"/>
      <c r="D13817" s="3"/>
      <c r="E13817" s="4"/>
      <c r="V13817" s="4"/>
      <c r="X13817" s="4"/>
      <c r="AK13817" s="3"/>
    </row>
    <row r="13818" spans="3:37">
      <c r="C13818" s="3"/>
      <c r="D13818" s="3"/>
      <c r="E13818" s="4"/>
      <c r="V13818" s="4"/>
      <c r="X13818" s="4"/>
      <c r="AK13818" s="3"/>
    </row>
    <row r="13819" spans="3:37">
      <c r="C13819" s="3"/>
      <c r="D13819" s="3"/>
      <c r="E13819" s="4"/>
      <c r="V13819" s="4"/>
      <c r="X13819" s="4"/>
    </row>
    <row r="13820" spans="3:37">
      <c r="C13820" s="3"/>
      <c r="D13820" s="3"/>
      <c r="E13820" s="4"/>
      <c r="V13820" s="4"/>
      <c r="X13820" s="4"/>
    </row>
    <row r="13821" spans="3:37">
      <c r="C13821" s="3"/>
      <c r="D13821" s="3"/>
      <c r="E13821" s="4"/>
      <c r="V13821" s="4"/>
      <c r="X13821" s="4"/>
      <c r="AK13821" s="3"/>
    </row>
    <row r="13822" spans="3:37">
      <c r="C13822" s="3"/>
      <c r="D13822" s="3"/>
      <c r="E13822" s="4"/>
      <c r="V13822" s="4"/>
      <c r="X13822" s="4"/>
      <c r="AK13822" s="3"/>
    </row>
    <row r="13823" spans="3:37">
      <c r="C13823" s="3"/>
      <c r="D13823" s="3"/>
      <c r="E13823" s="4"/>
      <c r="V13823" s="4"/>
      <c r="X13823" s="4"/>
      <c r="AK13823" s="3"/>
    </row>
    <row r="13824" spans="3:37">
      <c r="C13824" s="3"/>
      <c r="D13824" s="3"/>
      <c r="E13824" s="4"/>
      <c r="AK13824" s="3"/>
    </row>
    <row r="13825" spans="3:37">
      <c r="C13825" s="3"/>
      <c r="D13825" s="3"/>
      <c r="E13825" s="4"/>
      <c r="AK13825" s="3"/>
    </row>
    <row r="13826" spans="3:37">
      <c r="C13826" s="3"/>
      <c r="D13826" s="3"/>
      <c r="E13826" s="4"/>
      <c r="AK13826" s="3"/>
    </row>
    <row r="13827" spans="3:37">
      <c r="C13827" s="3"/>
      <c r="D13827" s="3"/>
      <c r="E13827" s="4"/>
      <c r="AK13827" s="3"/>
    </row>
    <row r="13828" spans="3:37">
      <c r="C13828" s="3"/>
      <c r="D13828" s="3"/>
      <c r="E13828" s="4"/>
      <c r="V13828" s="4"/>
      <c r="X13828" s="4"/>
    </row>
    <row r="13829" spans="3:37">
      <c r="C13829" s="3"/>
      <c r="D13829" s="3"/>
      <c r="E13829" s="4"/>
      <c r="V13829" s="4"/>
      <c r="X13829" s="4"/>
      <c r="AK13829" s="3"/>
    </row>
    <row r="13830" spans="3:37">
      <c r="C13830" s="3"/>
      <c r="D13830" s="3"/>
      <c r="E13830" s="4"/>
      <c r="AK13830" s="3"/>
    </row>
    <row r="13831" spans="3:37">
      <c r="C13831" s="3"/>
      <c r="D13831" s="3"/>
      <c r="E13831" s="4"/>
      <c r="AK13831" s="3"/>
    </row>
    <row r="13832" spans="3:37">
      <c r="C13832" s="3"/>
      <c r="D13832" s="3"/>
      <c r="E13832" s="4"/>
      <c r="AK13832" s="3"/>
    </row>
    <row r="13833" spans="3:37">
      <c r="C13833" s="3"/>
      <c r="D13833" s="3"/>
      <c r="E13833" s="4"/>
      <c r="AK13833" s="3"/>
    </row>
    <row r="13834" spans="3:37">
      <c r="C13834" s="3"/>
      <c r="D13834" s="3"/>
      <c r="E13834" s="4"/>
      <c r="V13834" s="4"/>
      <c r="X13834" s="4"/>
      <c r="AK13834" s="3"/>
    </row>
    <row r="13835" spans="3:37">
      <c r="C13835" s="3"/>
      <c r="D13835" s="3"/>
      <c r="E13835" s="4"/>
      <c r="V13835" s="4"/>
      <c r="X13835" s="4"/>
      <c r="AK13835" s="3"/>
    </row>
    <row r="13836" spans="3:37">
      <c r="C13836" s="3"/>
      <c r="D13836" s="3"/>
      <c r="E13836" s="4"/>
      <c r="V13836" s="4"/>
      <c r="X13836" s="4"/>
      <c r="AK13836" s="3"/>
    </row>
    <row r="13837" spans="3:37">
      <c r="C13837" s="3"/>
      <c r="D13837" s="3"/>
      <c r="E13837" s="4"/>
      <c r="V13837" s="4"/>
      <c r="X13837" s="4"/>
      <c r="AK13837" s="3"/>
    </row>
    <row r="13838" spans="3:37">
      <c r="C13838" s="3"/>
      <c r="D13838" s="3"/>
      <c r="E13838" s="4"/>
      <c r="V13838" s="4"/>
      <c r="X13838" s="4"/>
    </row>
    <row r="13839" spans="3:37">
      <c r="C13839" s="3"/>
      <c r="D13839" s="3"/>
      <c r="E13839" s="4"/>
      <c r="V13839" s="4"/>
      <c r="X13839" s="4"/>
    </row>
    <row r="13840" spans="3:37">
      <c r="C13840" s="3"/>
      <c r="D13840" s="3"/>
      <c r="E13840" s="4"/>
      <c r="V13840" s="4"/>
      <c r="X13840" s="4"/>
    </row>
    <row r="13841" spans="3:37">
      <c r="C13841" s="3"/>
      <c r="D13841" s="3"/>
      <c r="E13841" s="4"/>
      <c r="V13841" s="4"/>
      <c r="X13841" s="4"/>
    </row>
    <row r="13842" spans="3:37">
      <c r="C13842" s="3"/>
      <c r="D13842" s="3"/>
      <c r="E13842" s="4"/>
      <c r="V13842" s="4"/>
      <c r="X13842" s="4"/>
      <c r="AK13842" s="3"/>
    </row>
    <row r="13843" spans="3:37">
      <c r="C13843" s="3"/>
      <c r="D13843" s="3"/>
      <c r="E13843" s="4"/>
      <c r="AK13843" s="3"/>
    </row>
    <row r="13844" spans="3:37">
      <c r="C13844" s="3"/>
      <c r="D13844" s="3"/>
      <c r="E13844" s="4"/>
      <c r="AK13844" s="3"/>
    </row>
    <row r="13845" spans="3:37">
      <c r="C13845" s="3"/>
      <c r="D13845" s="3"/>
      <c r="E13845" s="4"/>
      <c r="AK13845" s="3"/>
    </row>
    <row r="13846" spans="3:37">
      <c r="C13846" s="3"/>
      <c r="D13846" s="3"/>
      <c r="E13846" s="4"/>
      <c r="AK13846" s="3"/>
    </row>
    <row r="13847" spans="3:37">
      <c r="C13847" s="3"/>
      <c r="D13847" s="3"/>
      <c r="E13847" s="4"/>
      <c r="AK13847" s="3"/>
    </row>
    <row r="13848" spans="3:37">
      <c r="C13848" s="3"/>
      <c r="D13848" s="3"/>
      <c r="E13848" s="4"/>
      <c r="AK13848" s="3"/>
    </row>
    <row r="13849" spans="3:37">
      <c r="C13849" s="3"/>
      <c r="D13849" s="3"/>
      <c r="E13849" s="4"/>
      <c r="AK13849" s="3"/>
    </row>
    <row r="13850" spans="3:37">
      <c r="C13850" s="3"/>
      <c r="D13850" s="3"/>
      <c r="E13850" s="4"/>
      <c r="AK13850" s="3"/>
    </row>
    <row r="13851" spans="3:37">
      <c r="C13851" s="3"/>
      <c r="D13851" s="3"/>
      <c r="E13851" s="4"/>
      <c r="V13851" s="4"/>
      <c r="X13851" s="4"/>
      <c r="AK13851" s="3"/>
    </row>
    <row r="13852" spans="3:37">
      <c r="C13852" s="3"/>
      <c r="D13852" s="3"/>
      <c r="E13852" s="4"/>
      <c r="V13852" s="4"/>
      <c r="X13852" s="4"/>
      <c r="AK13852" s="3"/>
    </row>
    <row r="13853" spans="3:37">
      <c r="C13853" s="3"/>
      <c r="D13853" s="3"/>
      <c r="E13853" s="4"/>
      <c r="V13853" s="4"/>
      <c r="X13853" s="4"/>
      <c r="AK13853" s="3"/>
    </row>
    <row r="13854" spans="3:37">
      <c r="C13854" s="3"/>
      <c r="D13854" s="3"/>
      <c r="E13854" s="4"/>
      <c r="V13854" s="4"/>
      <c r="X13854" s="4"/>
    </row>
    <row r="13855" spans="3:37">
      <c r="C13855" s="3"/>
      <c r="D13855" s="3"/>
      <c r="E13855" s="4"/>
      <c r="V13855" s="4"/>
      <c r="X13855" s="4"/>
    </row>
    <row r="13856" spans="3:37">
      <c r="C13856" s="3"/>
      <c r="D13856" s="3"/>
      <c r="E13856" s="4"/>
      <c r="V13856" s="4"/>
      <c r="X13856" s="4"/>
    </row>
    <row r="13857" spans="3:37">
      <c r="C13857" s="3"/>
      <c r="D13857" s="3"/>
      <c r="E13857" s="4"/>
      <c r="V13857" s="4"/>
      <c r="X13857" s="4"/>
    </row>
    <row r="13858" spans="3:37">
      <c r="C13858" s="3"/>
      <c r="D13858" s="3"/>
      <c r="E13858" s="4"/>
      <c r="AK13858" s="3"/>
    </row>
    <row r="13859" spans="3:37">
      <c r="C13859" s="3"/>
      <c r="D13859" s="3"/>
      <c r="E13859" s="4"/>
    </row>
    <row r="13860" spans="3:37">
      <c r="C13860" s="3"/>
      <c r="D13860" s="3"/>
      <c r="E13860" s="4"/>
      <c r="AK13860" s="3"/>
    </row>
    <row r="13861" spans="3:37">
      <c r="C13861" s="3"/>
      <c r="D13861" s="3"/>
      <c r="E13861" s="4"/>
    </row>
    <row r="13862" spans="3:37">
      <c r="C13862" s="3"/>
      <c r="D13862" s="3"/>
      <c r="E13862" s="4"/>
      <c r="V13862" s="4"/>
      <c r="X13862" s="4"/>
    </row>
    <row r="13863" spans="3:37">
      <c r="C13863" s="3"/>
      <c r="D13863" s="3"/>
      <c r="E13863" s="4"/>
      <c r="V13863" s="4"/>
      <c r="X13863" s="4"/>
      <c r="AK13863" s="3"/>
    </row>
    <row r="13864" spans="3:37">
      <c r="C13864" s="3"/>
      <c r="D13864" s="3"/>
      <c r="E13864" s="4"/>
      <c r="V13864" s="4"/>
      <c r="X13864" s="4"/>
    </row>
    <row r="13865" spans="3:37">
      <c r="C13865" s="3"/>
      <c r="D13865" s="3"/>
      <c r="E13865" s="4"/>
      <c r="V13865" s="4"/>
      <c r="X13865" s="4"/>
    </row>
    <row r="13866" spans="3:37">
      <c r="C13866" s="3"/>
      <c r="D13866" s="3"/>
      <c r="E13866" s="4"/>
      <c r="V13866" s="4"/>
      <c r="X13866" s="4"/>
      <c r="AK13866" s="3"/>
    </row>
    <row r="13867" spans="3:37">
      <c r="C13867" s="3"/>
      <c r="D13867" s="3"/>
      <c r="E13867" s="4"/>
      <c r="V13867" s="4"/>
      <c r="X13867" s="4"/>
      <c r="AK13867" s="3"/>
    </row>
    <row r="13868" spans="3:37">
      <c r="C13868" s="3"/>
      <c r="D13868" s="3"/>
      <c r="E13868" s="4"/>
      <c r="V13868" s="4"/>
      <c r="X13868" s="4"/>
    </row>
    <row r="13869" spans="3:37">
      <c r="C13869" s="3"/>
      <c r="D13869" s="3"/>
      <c r="E13869" s="4"/>
      <c r="V13869" s="4"/>
      <c r="X13869" s="4"/>
    </row>
    <row r="13870" spans="3:37">
      <c r="C13870" s="3"/>
      <c r="D13870" s="3"/>
      <c r="E13870" s="4"/>
      <c r="V13870" s="4"/>
      <c r="X13870" s="4"/>
    </row>
    <row r="13871" spans="3:37">
      <c r="C13871" s="3"/>
      <c r="D13871" s="3"/>
      <c r="E13871" s="4"/>
      <c r="V13871" s="4"/>
      <c r="X13871" s="4"/>
    </row>
    <row r="13872" spans="3:37">
      <c r="C13872" s="3"/>
      <c r="D13872" s="3"/>
      <c r="E13872" s="4"/>
      <c r="V13872" s="4"/>
      <c r="X13872" s="4"/>
    </row>
    <row r="13873" spans="3:37">
      <c r="C13873" s="3"/>
      <c r="D13873" s="3"/>
      <c r="E13873" s="4"/>
      <c r="V13873" s="4"/>
      <c r="X13873" s="4"/>
      <c r="AK13873" s="3"/>
    </row>
    <row r="13874" spans="3:37">
      <c r="C13874" s="3"/>
      <c r="D13874" s="3"/>
      <c r="E13874" s="4"/>
      <c r="V13874" s="4"/>
      <c r="X13874" s="4"/>
      <c r="AK13874" s="3"/>
    </row>
    <row r="13875" spans="3:37">
      <c r="C13875" s="3"/>
      <c r="D13875" s="3"/>
      <c r="E13875" s="4"/>
      <c r="V13875" s="4"/>
      <c r="X13875" s="4"/>
      <c r="AK13875" s="3"/>
    </row>
    <row r="13876" spans="3:37">
      <c r="C13876" s="3"/>
      <c r="D13876" s="3"/>
      <c r="E13876" s="4"/>
      <c r="V13876" s="4"/>
      <c r="X13876" s="4"/>
      <c r="AK13876" s="3"/>
    </row>
    <row r="13877" spans="3:37">
      <c r="C13877" s="3"/>
      <c r="D13877" s="3"/>
      <c r="E13877" s="4"/>
      <c r="V13877" s="4"/>
      <c r="X13877" s="4"/>
      <c r="AK13877" s="3"/>
    </row>
    <row r="13878" spans="3:37">
      <c r="C13878" s="3"/>
      <c r="D13878" s="3"/>
      <c r="E13878" s="4"/>
      <c r="V13878" s="4"/>
      <c r="X13878" s="4"/>
      <c r="AK13878" s="3"/>
    </row>
    <row r="13879" spans="3:37">
      <c r="C13879" s="3"/>
      <c r="D13879" s="3"/>
      <c r="E13879" s="4"/>
      <c r="V13879" s="4"/>
      <c r="X13879" s="4"/>
      <c r="AK13879" s="3"/>
    </row>
    <row r="13880" spans="3:37">
      <c r="C13880" s="3"/>
      <c r="D13880" s="3"/>
      <c r="E13880" s="4"/>
      <c r="V13880" s="4"/>
      <c r="X13880" s="4"/>
      <c r="AK13880" s="3"/>
    </row>
    <row r="13881" spans="3:37">
      <c r="C13881" s="3"/>
      <c r="D13881" s="3"/>
      <c r="E13881" s="4"/>
      <c r="V13881" s="4"/>
      <c r="X13881" s="4"/>
      <c r="AK13881" s="3"/>
    </row>
    <row r="13882" spans="3:37">
      <c r="C13882" s="3"/>
      <c r="D13882" s="3"/>
      <c r="E13882" s="4"/>
      <c r="V13882" s="4"/>
      <c r="X13882" s="4"/>
    </row>
    <row r="13883" spans="3:37">
      <c r="C13883" s="3"/>
      <c r="D13883" s="3"/>
      <c r="E13883" s="4"/>
      <c r="AK13883" s="3"/>
    </row>
    <row r="13884" spans="3:37">
      <c r="C13884" s="3"/>
      <c r="D13884" s="3"/>
      <c r="E13884" s="4"/>
    </row>
    <row r="13885" spans="3:37">
      <c r="C13885" s="3"/>
      <c r="D13885" s="3"/>
      <c r="E13885" s="4"/>
      <c r="AK13885" s="3"/>
    </row>
    <row r="13886" spans="3:37">
      <c r="C13886" s="3"/>
      <c r="D13886" s="3"/>
      <c r="E13886" s="4"/>
      <c r="AK13886" s="3"/>
    </row>
    <row r="13887" spans="3:37">
      <c r="C13887" s="3"/>
      <c r="D13887" s="3"/>
      <c r="E13887" s="4"/>
      <c r="AK13887" s="3"/>
    </row>
    <row r="13888" spans="3:37">
      <c r="C13888" s="3"/>
      <c r="D13888" s="3"/>
      <c r="E13888" s="4"/>
      <c r="AK13888" s="3"/>
    </row>
    <row r="13889" spans="3:37">
      <c r="C13889" s="3"/>
      <c r="D13889" s="3"/>
      <c r="E13889" s="4"/>
      <c r="V13889" s="4"/>
      <c r="X13889" s="4"/>
    </row>
    <row r="13890" spans="3:37">
      <c r="C13890" s="3"/>
      <c r="D13890" s="3"/>
      <c r="E13890" s="4"/>
      <c r="V13890" s="4"/>
      <c r="X13890" s="4"/>
    </row>
    <row r="13891" spans="3:37">
      <c r="C13891" s="3"/>
      <c r="D13891" s="3"/>
      <c r="E13891" s="4"/>
      <c r="V13891" s="4"/>
      <c r="X13891" s="4"/>
    </row>
    <row r="13892" spans="3:37">
      <c r="C13892" s="3"/>
      <c r="D13892" s="3"/>
      <c r="E13892" s="4"/>
      <c r="V13892" s="4"/>
      <c r="X13892" s="4"/>
      <c r="AK13892" s="3"/>
    </row>
    <row r="13893" spans="3:37">
      <c r="C13893" s="3"/>
      <c r="D13893" s="3"/>
      <c r="E13893" s="4"/>
      <c r="V13893" s="4"/>
      <c r="X13893" s="4"/>
      <c r="AK13893" s="3"/>
    </row>
    <row r="13894" spans="3:37">
      <c r="C13894" s="3"/>
      <c r="D13894" s="3"/>
      <c r="E13894" s="4"/>
      <c r="V13894" s="4"/>
      <c r="X13894" s="4"/>
      <c r="AK13894" s="3"/>
    </row>
    <row r="13895" spans="3:37">
      <c r="C13895" s="3"/>
      <c r="D13895" s="3"/>
      <c r="E13895" s="4"/>
      <c r="V13895" s="4"/>
      <c r="X13895" s="4"/>
      <c r="AK13895" s="3"/>
    </row>
    <row r="13896" spans="3:37">
      <c r="C13896" s="3"/>
      <c r="D13896" s="3"/>
      <c r="E13896" s="4"/>
      <c r="V13896" s="4"/>
      <c r="X13896" s="4"/>
    </row>
    <row r="13897" spans="3:37">
      <c r="C13897" s="3"/>
      <c r="D13897" s="3"/>
      <c r="E13897" s="4"/>
      <c r="V13897" s="4"/>
      <c r="X13897" s="4"/>
      <c r="AK13897" s="3"/>
    </row>
    <row r="13898" spans="3:37">
      <c r="C13898" s="3"/>
      <c r="D13898" s="3"/>
      <c r="E13898" s="4"/>
      <c r="AK13898" s="3"/>
    </row>
    <row r="13899" spans="3:37">
      <c r="C13899" s="3"/>
      <c r="D13899" s="3"/>
      <c r="E13899" s="4"/>
      <c r="AK13899" s="3"/>
    </row>
    <row r="13900" spans="3:37">
      <c r="C13900" s="3"/>
      <c r="D13900" s="3"/>
      <c r="E13900" s="4"/>
      <c r="AK13900" s="3"/>
    </row>
    <row r="13901" spans="3:37">
      <c r="C13901" s="3"/>
      <c r="D13901" s="3"/>
      <c r="E13901" s="4"/>
      <c r="AK13901" s="3"/>
    </row>
    <row r="13902" spans="3:37">
      <c r="C13902" s="3"/>
      <c r="D13902" s="3"/>
      <c r="E13902" s="4"/>
      <c r="AK13902" s="3"/>
    </row>
    <row r="13903" spans="3:37">
      <c r="C13903" s="3"/>
      <c r="D13903" s="3"/>
      <c r="E13903" s="4"/>
      <c r="AK13903" s="3"/>
    </row>
    <row r="13904" spans="3:37">
      <c r="C13904" s="3"/>
      <c r="D13904" s="3"/>
      <c r="E13904" s="4"/>
      <c r="AK13904" s="3"/>
    </row>
    <row r="13905" spans="3:37">
      <c r="C13905" s="3"/>
      <c r="D13905" s="3"/>
      <c r="E13905" s="4"/>
      <c r="AK13905" s="3"/>
    </row>
    <row r="13906" spans="3:37">
      <c r="C13906" s="3"/>
      <c r="D13906" s="3"/>
      <c r="E13906" s="4"/>
      <c r="AK13906" s="3"/>
    </row>
    <row r="13907" spans="3:37">
      <c r="C13907" s="3"/>
      <c r="D13907" s="3"/>
      <c r="E13907" s="4"/>
      <c r="AK13907" s="3"/>
    </row>
    <row r="13908" spans="3:37">
      <c r="C13908" s="3"/>
      <c r="D13908" s="3"/>
      <c r="E13908" s="4"/>
      <c r="AK13908" s="3"/>
    </row>
    <row r="13909" spans="3:37">
      <c r="C13909" s="3"/>
      <c r="D13909" s="3"/>
      <c r="E13909" s="4"/>
      <c r="AK13909" s="3"/>
    </row>
    <row r="13910" spans="3:37">
      <c r="C13910" s="3"/>
      <c r="D13910" s="3"/>
      <c r="E13910" s="4"/>
      <c r="AK13910" s="3"/>
    </row>
    <row r="13911" spans="3:37">
      <c r="C13911" s="3"/>
      <c r="D13911" s="3"/>
      <c r="E13911" s="4"/>
      <c r="AK13911" s="3"/>
    </row>
    <row r="13912" spans="3:37">
      <c r="C13912" s="3"/>
      <c r="D13912" s="3"/>
      <c r="E13912" s="4"/>
      <c r="AK13912" s="3"/>
    </row>
    <row r="13913" spans="3:37">
      <c r="C13913" s="3"/>
      <c r="D13913" s="3"/>
      <c r="E13913" s="4"/>
      <c r="AK13913" s="3"/>
    </row>
    <row r="13914" spans="3:37">
      <c r="C13914" s="3"/>
      <c r="D13914" s="3"/>
      <c r="E13914" s="4"/>
      <c r="AK13914" s="3"/>
    </row>
    <row r="13915" spans="3:37">
      <c r="C13915" s="3"/>
      <c r="D13915" s="3"/>
      <c r="E13915" s="4"/>
      <c r="AK13915" s="3"/>
    </row>
    <row r="13916" spans="3:37">
      <c r="C13916" s="3"/>
      <c r="D13916" s="3"/>
      <c r="E13916" s="4"/>
      <c r="AK13916" s="3"/>
    </row>
    <row r="13917" spans="3:37">
      <c r="C13917" s="3"/>
      <c r="D13917" s="3"/>
      <c r="E13917" s="4"/>
      <c r="AK13917" s="3"/>
    </row>
    <row r="13918" spans="3:37">
      <c r="C13918" s="3"/>
      <c r="D13918" s="3"/>
      <c r="E13918" s="4"/>
      <c r="AK13918" s="3"/>
    </row>
    <row r="13919" spans="3:37">
      <c r="C13919" s="3"/>
      <c r="D13919" s="3"/>
      <c r="E13919" s="4"/>
      <c r="AK13919" s="3"/>
    </row>
    <row r="13920" spans="3:37">
      <c r="C13920" s="3"/>
      <c r="D13920" s="3"/>
      <c r="E13920" s="4"/>
      <c r="AK13920" s="3"/>
    </row>
    <row r="13921" spans="3:37">
      <c r="C13921" s="3"/>
      <c r="D13921" s="3"/>
      <c r="E13921" s="4"/>
      <c r="AK13921" s="3"/>
    </row>
    <row r="13922" spans="3:37">
      <c r="C13922" s="3"/>
      <c r="D13922" s="3"/>
      <c r="E13922" s="4"/>
      <c r="AK13922" s="3"/>
    </row>
    <row r="13923" spans="3:37">
      <c r="C13923" s="3"/>
      <c r="D13923" s="3"/>
      <c r="E13923" s="4"/>
      <c r="AK13923" s="3"/>
    </row>
    <row r="13924" spans="3:37">
      <c r="C13924" s="3"/>
      <c r="D13924" s="3"/>
      <c r="E13924" s="4"/>
      <c r="V13924" s="4"/>
      <c r="X13924" s="4"/>
      <c r="AK13924" s="3"/>
    </row>
    <row r="13925" spans="3:37">
      <c r="C13925" s="3"/>
      <c r="D13925" s="3"/>
      <c r="E13925" s="4"/>
      <c r="V13925" s="4"/>
      <c r="X13925" s="4"/>
    </row>
    <row r="13926" spans="3:37">
      <c r="C13926" s="3"/>
      <c r="D13926" s="3"/>
      <c r="E13926" s="4"/>
      <c r="AK13926" s="3"/>
    </row>
    <row r="13927" spans="3:37">
      <c r="C13927" s="3"/>
      <c r="D13927" s="3"/>
      <c r="E13927" s="4"/>
    </row>
    <row r="13928" spans="3:37">
      <c r="C13928" s="3"/>
      <c r="D13928" s="3"/>
      <c r="E13928" s="4"/>
      <c r="AK13928" s="3"/>
    </row>
    <row r="13929" spans="3:37">
      <c r="C13929" s="3"/>
      <c r="D13929" s="3"/>
      <c r="E13929" s="4"/>
      <c r="AK13929" s="3"/>
    </row>
    <row r="13930" spans="3:37">
      <c r="C13930" s="3"/>
      <c r="D13930" s="3"/>
      <c r="E13930" s="4"/>
      <c r="V13930" s="4"/>
      <c r="X13930" s="4"/>
    </row>
    <row r="13931" spans="3:37">
      <c r="C13931" s="3"/>
      <c r="D13931" s="3"/>
      <c r="E13931" s="4"/>
      <c r="V13931" s="4"/>
      <c r="X13931" s="4"/>
    </row>
    <row r="13932" spans="3:37">
      <c r="C13932" s="3"/>
      <c r="D13932" s="3"/>
      <c r="E13932" s="4"/>
      <c r="V13932" s="4"/>
      <c r="X13932" s="4"/>
      <c r="AK13932" s="3"/>
    </row>
    <row r="13933" spans="3:37">
      <c r="C13933" s="3"/>
      <c r="D13933" s="3"/>
      <c r="E13933" s="4"/>
      <c r="V13933" s="4"/>
      <c r="X13933" s="4"/>
    </row>
    <row r="13934" spans="3:37">
      <c r="C13934" s="3"/>
      <c r="D13934" s="3"/>
      <c r="E13934" s="4"/>
      <c r="V13934" s="4"/>
      <c r="X13934" s="4"/>
    </row>
    <row r="13935" spans="3:37">
      <c r="C13935" s="3"/>
      <c r="D13935" s="3"/>
      <c r="E13935" s="4"/>
      <c r="V13935" s="4"/>
      <c r="X13935" s="4"/>
    </row>
    <row r="13936" spans="3:37">
      <c r="C13936" s="3"/>
      <c r="D13936" s="3"/>
      <c r="E13936" s="4"/>
      <c r="AK13936" s="3"/>
    </row>
    <row r="13937" spans="3:37">
      <c r="C13937" s="3"/>
      <c r="D13937" s="3"/>
      <c r="E13937" s="4"/>
      <c r="AK13937" s="3"/>
    </row>
    <row r="13938" spans="3:37">
      <c r="C13938" s="3"/>
      <c r="D13938" s="3"/>
      <c r="E13938" s="4"/>
      <c r="V13938" s="4"/>
      <c r="X13938" s="4"/>
      <c r="AK13938" s="3"/>
    </row>
    <row r="13939" spans="3:37">
      <c r="C13939" s="3"/>
      <c r="D13939" s="3"/>
      <c r="E13939" s="4"/>
      <c r="AK13939" s="3"/>
    </row>
    <row r="13940" spans="3:37">
      <c r="C13940" s="3"/>
      <c r="D13940" s="3"/>
      <c r="E13940" s="4"/>
      <c r="AK13940" s="3"/>
    </row>
    <row r="13941" spans="3:37">
      <c r="C13941" s="3"/>
      <c r="D13941" s="3"/>
      <c r="E13941" s="4"/>
      <c r="AK13941" s="3"/>
    </row>
    <row r="13942" spans="3:37">
      <c r="C13942" s="3"/>
      <c r="D13942" s="3"/>
      <c r="E13942" s="4"/>
      <c r="AK13942" s="3"/>
    </row>
    <row r="13943" spans="3:37">
      <c r="C13943" s="3"/>
      <c r="D13943" s="3"/>
      <c r="E13943" s="4"/>
      <c r="V13943" s="4"/>
      <c r="X13943" s="4"/>
    </row>
    <row r="13944" spans="3:37">
      <c r="C13944" s="3"/>
      <c r="D13944" s="3"/>
      <c r="E13944" s="4"/>
      <c r="V13944" s="4"/>
      <c r="X13944" s="4"/>
    </row>
    <row r="13945" spans="3:37">
      <c r="C13945" s="3"/>
      <c r="D13945" s="3"/>
      <c r="E13945" s="4"/>
      <c r="V13945" s="4"/>
      <c r="X13945" s="4"/>
    </row>
    <row r="13946" spans="3:37">
      <c r="C13946" s="3"/>
      <c r="D13946" s="3"/>
      <c r="E13946" s="4"/>
      <c r="V13946" s="4"/>
      <c r="X13946" s="4"/>
    </row>
    <row r="13947" spans="3:37">
      <c r="C13947" s="3"/>
      <c r="D13947" s="3"/>
      <c r="E13947" s="4"/>
      <c r="V13947" s="4"/>
      <c r="X13947" s="4"/>
      <c r="AK13947" s="3"/>
    </row>
    <row r="13948" spans="3:37">
      <c r="C13948" s="3"/>
      <c r="D13948" s="3"/>
      <c r="E13948" s="4"/>
      <c r="V13948" s="4"/>
      <c r="X13948" s="4"/>
      <c r="AK13948" s="3"/>
    </row>
    <row r="13949" spans="3:37">
      <c r="C13949" s="3"/>
      <c r="D13949" s="3"/>
      <c r="E13949" s="4"/>
      <c r="V13949" s="4"/>
      <c r="X13949" s="4"/>
      <c r="AK13949" s="3"/>
    </row>
    <row r="13950" spans="3:37">
      <c r="C13950" s="3"/>
      <c r="D13950" s="3"/>
      <c r="E13950" s="4"/>
      <c r="V13950" s="4"/>
      <c r="X13950" s="4"/>
    </row>
    <row r="13951" spans="3:37">
      <c r="C13951" s="3"/>
      <c r="D13951" s="3"/>
      <c r="E13951" s="4"/>
      <c r="V13951" s="4"/>
      <c r="X13951" s="4"/>
    </row>
    <row r="13952" spans="3:37">
      <c r="C13952" s="3"/>
      <c r="D13952" s="3"/>
      <c r="E13952" s="4"/>
      <c r="V13952" s="4"/>
      <c r="X13952" s="4"/>
      <c r="AK13952" s="3"/>
    </row>
    <row r="13953" spans="3:37">
      <c r="C13953" s="3"/>
      <c r="D13953" s="3"/>
      <c r="E13953" s="4"/>
      <c r="V13953" s="4"/>
      <c r="X13953" s="4"/>
      <c r="AK13953" s="3"/>
    </row>
    <row r="13954" spans="3:37">
      <c r="C13954" s="3"/>
      <c r="D13954" s="3"/>
      <c r="E13954" s="4"/>
      <c r="V13954" s="4"/>
      <c r="X13954" s="4"/>
      <c r="AK13954" s="3"/>
    </row>
    <row r="13955" spans="3:37">
      <c r="C13955" s="3"/>
      <c r="D13955" s="3"/>
      <c r="E13955" s="4"/>
      <c r="V13955" s="4"/>
      <c r="X13955" s="4"/>
      <c r="AK13955" s="3"/>
    </row>
    <row r="13956" spans="3:37">
      <c r="C13956" s="3"/>
      <c r="D13956" s="3"/>
      <c r="E13956" s="4"/>
      <c r="V13956" s="4"/>
      <c r="X13956" s="4"/>
      <c r="AK13956" s="3"/>
    </row>
    <row r="13957" spans="3:37">
      <c r="C13957" s="3"/>
      <c r="D13957" s="3"/>
      <c r="E13957" s="4"/>
      <c r="V13957" s="4"/>
      <c r="X13957" s="4"/>
    </row>
    <row r="13958" spans="3:37">
      <c r="C13958" s="3"/>
      <c r="D13958" s="3"/>
      <c r="E13958" s="4"/>
      <c r="V13958" s="4"/>
      <c r="X13958" s="4"/>
    </row>
    <row r="13959" spans="3:37">
      <c r="C13959" s="3"/>
      <c r="D13959" s="3"/>
      <c r="E13959" s="4"/>
      <c r="V13959" s="4"/>
      <c r="X13959" s="4"/>
    </row>
    <row r="13960" spans="3:37">
      <c r="C13960" s="3"/>
      <c r="D13960" s="3"/>
      <c r="E13960" s="4"/>
      <c r="V13960" s="4"/>
      <c r="X13960" s="4"/>
    </row>
    <row r="13961" spans="3:37">
      <c r="C13961" s="3"/>
      <c r="D13961" s="3"/>
      <c r="E13961" s="4"/>
      <c r="V13961" s="4"/>
      <c r="X13961" s="4"/>
    </row>
    <row r="13962" spans="3:37">
      <c r="C13962" s="3"/>
      <c r="D13962" s="3"/>
      <c r="E13962" s="4"/>
      <c r="V13962" s="4"/>
      <c r="X13962" s="4"/>
      <c r="AK13962" s="3"/>
    </row>
    <row r="13963" spans="3:37">
      <c r="C13963" s="3"/>
      <c r="D13963" s="3"/>
      <c r="E13963" s="4"/>
      <c r="V13963" s="4"/>
      <c r="X13963" s="4"/>
      <c r="AK13963" s="3"/>
    </row>
    <row r="13964" spans="3:37">
      <c r="C13964" s="3"/>
      <c r="D13964" s="3"/>
      <c r="E13964" s="4"/>
      <c r="V13964" s="4"/>
      <c r="X13964" s="4"/>
    </row>
    <row r="13965" spans="3:37">
      <c r="C13965" s="3"/>
      <c r="D13965" s="3"/>
      <c r="E13965" s="4"/>
      <c r="V13965" s="4"/>
      <c r="X13965" s="4"/>
      <c r="AK13965" s="3"/>
    </row>
    <row r="13966" spans="3:37">
      <c r="C13966" s="3"/>
      <c r="D13966" s="3"/>
      <c r="E13966" s="4"/>
      <c r="V13966" s="4"/>
      <c r="X13966" s="4"/>
      <c r="AK13966" s="3"/>
    </row>
    <row r="13967" spans="3:37">
      <c r="C13967" s="3"/>
      <c r="D13967" s="3"/>
      <c r="E13967" s="4"/>
      <c r="V13967" s="4"/>
      <c r="X13967" s="4"/>
    </row>
    <row r="13968" spans="3:37">
      <c r="C13968" s="3"/>
      <c r="D13968" s="3"/>
      <c r="E13968" s="4"/>
      <c r="V13968" s="4"/>
      <c r="X13968" s="4"/>
    </row>
    <row r="13969" spans="3:37">
      <c r="C13969" s="3"/>
      <c r="D13969" s="3"/>
      <c r="E13969" s="4"/>
      <c r="V13969" s="4"/>
      <c r="X13969" s="4"/>
    </row>
    <row r="13970" spans="3:37">
      <c r="C13970" s="3"/>
      <c r="D13970" s="3"/>
      <c r="E13970" s="4"/>
      <c r="V13970" s="4"/>
      <c r="X13970" s="4"/>
      <c r="AK13970" s="3"/>
    </row>
    <row r="13971" spans="3:37">
      <c r="C13971" s="3"/>
      <c r="D13971" s="3"/>
      <c r="E13971" s="4"/>
      <c r="V13971" s="4"/>
      <c r="X13971" s="4"/>
    </row>
    <row r="13972" spans="3:37">
      <c r="C13972" s="3"/>
      <c r="D13972" s="3"/>
      <c r="E13972" s="4"/>
      <c r="V13972" s="4"/>
      <c r="X13972" s="4"/>
      <c r="AK13972" s="3"/>
    </row>
    <row r="13973" spans="3:37">
      <c r="C13973" s="3"/>
      <c r="D13973" s="3"/>
      <c r="E13973" s="4"/>
      <c r="V13973" s="4"/>
      <c r="X13973" s="4"/>
      <c r="AK13973" s="3"/>
    </row>
    <row r="13974" spans="3:37">
      <c r="C13974" s="3"/>
      <c r="D13974" s="3"/>
      <c r="E13974" s="4"/>
      <c r="V13974" s="4"/>
      <c r="X13974" s="4"/>
      <c r="AK13974" s="3"/>
    </row>
    <row r="13975" spans="3:37">
      <c r="C13975" s="3"/>
      <c r="D13975" s="3"/>
      <c r="E13975" s="4"/>
      <c r="AK13975" s="3"/>
    </row>
    <row r="13976" spans="3:37">
      <c r="C13976" s="3"/>
      <c r="D13976" s="3"/>
      <c r="E13976" s="4"/>
    </row>
    <row r="13977" spans="3:37">
      <c r="C13977" s="3"/>
      <c r="D13977" s="3"/>
      <c r="E13977" s="4"/>
      <c r="AK13977" s="3"/>
    </row>
    <row r="13978" spans="3:37">
      <c r="C13978" s="3"/>
      <c r="D13978" s="3"/>
      <c r="E13978" s="4"/>
    </row>
    <row r="13979" spans="3:37">
      <c r="C13979" s="3"/>
      <c r="D13979" s="3"/>
      <c r="E13979" s="4"/>
      <c r="AK13979" s="3"/>
    </row>
    <row r="13980" spans="3:37">
      <c r="C13980" s="3"/>
      <c r="D13980" s="3"/>
      <c r="E13980" s="4"/>
      <c r="AK13980" s="3"/>
    </row>
    <row r="13981" spans="3:37">
      <c r="C13981" s="3"/>
      <c r="D13981" s="3"/>
      <c r="E13981" s="4"/>
      <c r="V13981" s="4"/>
      <c r="X13981" s="4"/>
      <c r="AK13981" s="3"/>
    </row>
    <row r="13982" spans="3:37">
      <c r="C13982" s="3"/>
      <c r="D13982" s="3"/>
      <c r="E13982" s="4"/>
      <c r="V13982" s="4"/>
      <c r="X13982" s="4"/>
      <c r="AK13982" s="3"/>
    </row>
    <row r="13983" spans="3:37">
      <c r="C13983" s="3"/>
      <c r="D13983" s="3"/>
      <c r="E13983" s="4"/>
      <c r="V13983" s="4"/>
      <c r="X13983" s="4"/>
      <c r="AK13983" s="3"/>
    </row>
    <row r="13984" spans="3:37">
      <c r="C13984" s="3"/>
      <c r="D13984" s="3"/>
      <c r="E13984" s="4"/>
      <c r="V13984" s="4"/>
      <c r="X13984" s="4"/>
      <c r="AK13984" s="3"/>
    </row>
    <row r="13985" spans="3:37">
      <c r="C13985" s="3"/>
      <c r="D13985" s="3"/>
      <c r="E13985" s="4"/>
      <c r="V13985" s="4"/>
      <c r="X13985" s="4"/>
      <c r="AK13985" s="3"/>
    </row>
    <row r="13986" spans="3:37">
      <c r="C13986" s="3"/>
      <c r="D13986" s="3"/>
      <c r="E13986" s="4"/>
      <c r="V13986" s="4"/>
      <c r="X13986" s="4"/>
    </row>
    <row r="13987" spans="3:37">
      <c r="C13987" s="3"/>
      <c r="D13987" s="3"/>
      <c r="E13987" s="4"/>
      <c r="V13987" s="4"/>
      <c r="X13987" s="4"/>
    </row>
    <row r="13988" spans="3:37">
      <c r="C13988" s="3"/>
      <c r="D13988" s="3"/>
      <c r="E13988" s="4"/>
      <c r="AK13988" s="3"/>
    </row>
    <row r="13989" spans="3:37">
      <c r="C13989" s="3"/>
      <c r="D13989" s="3"/>
      <c r="E13989" s="4"/>
      <c r="AK13989" s="3"/>
    </row>
    <row r="13990" spans="3:37">
      <c r="C13990" s="3"/>
      <c r="D13990" s="3"/>
      <c r="E13990" s="4"/>
      <c r="AK13990" s="3"/>
    </row>
    <row r="13991" spans="3:37">
      <c r="C13991" s="3"/>
      <c r="D13991" s="3"/>
      <c r="E13991" s="4"/>
      <c r="AK13991" s="3"/>
    </row>
    <row r="13992" spans="3:37">
      <c r="C13992" s="3"/>
      <c r="D13992" s="3"/>
      <c r="E13992" s="4"/>
      <c r="AK13992" s="3"/>
    </row>
    <row r="13993" spans="3:37">
      <c r="C13993" s="3"/>
      <c r="D13993" s="3"/>
      <c r="E13993" s="4"/>
      <c r="AK13993" s="3"/>
    </row>
    <row r="13994" spans="3:37">
      <c r="C13994" s="3"/>
      <c r="D13994" s="3"/>
      <c r="E13994" s="4"/>
      <c r="AK13994" s="3"/>
    </row>
    <row r="13995" spans="3:37">
      <c r="C13995" s="3"/>
      <c r="D13995" s="3"/>
      <c r="E13995" s="4"/>
      <c r="AK13995" s="3"/>
    </row>
    <row r="13996" spans="3:37">
      <c r="C13996" s="3"/>
      <c r="D13996" s="3"/>
      <c r="E13996" s="4"/>
      <c r="AK13996" s="3"/>
    </row>
    <row r="13997" spans="3:37">
      <c r="C13997" s="3"/>
      <c r="D13997" s="3"/>
      <c r="E13997" s="4"/>
      <c r="AK13997" s="3"/>
    </row>
    <row r="13998" spans="3:37">
      <c r="C13998" s="3"/>
      <c r="D13998" s="3"/>
      <c r="E13998" s="4"/>
      <c r="AK13998" s="3"/>
    </row>
    <row r="13999" spans="3:37">
      <c r="C13999" s="3"/>
      <c r="D13999" s="3"/>
      <c r="E13999" s="4"/>
      <c r="AK13999" s="3"/>
    </row>
    <row r="14000" spans="3:37">
      <c r="C14000" s="3"/>
      <c r="D14000" s="3"/>
      <c r="E14000" s="4"/>
      <c r="AK14000" s="3"/>
    </row>
    <row r="14001" spans="3:37">
      <c r="C14001" s="3"/>
      <c r="D14001" s="3"/>
      <c r="E14001" s="4"/>
      <c r="AK14001" s="3"/>
    </row>
    <row r="14002" spans="3:37">
      <c r="C14002" s="3"/>
      <c r="D14002" s="3"/>
      <c r="E14002" s="4"/>
      <c r="AK14002" s="3"/>
    </row>
    <row r="14003" spans="3:37">
      <c r="C14003" s="3"/>
      <c r="D14003" s="3"/>
      <c r="E14003" s="4"/>
      <c r="AK14003" s="3"/>
    </row>
    <row r="14004" spans="3:37">
      <c r="C14004" s="3"/>
      <c r="D14004" s="3"/>
      <c r="E14004" s="4"/>
      <c r="V14004" s="4"/>
    </row>
    <row r="14005" spans="3:37">
      <c r="C14005" s="3"/>
      <c r="D14005" s="3"/>
      <c r="E14005" s="4"/>
      <c r="V14005" s="4"/>
    </row>
    <row r="14006" spans="3:37">
      <c r="C14006" s="3"/>
      <c r="D14006" s="3"/>
      <c r="E14006" s="4"/>
      <c r="V14006" s="4"/>
      <c r="X14006" s="4"/>
    </row>
    <row r="14007" spans="3:37">
      <c r="C14007" s="3"/>
      <c r="D14007" s="3"/>
      <c r="E14007" s="4"/>
      <c r="V14007" s="4"/>
      <c r="X14007" s="4"/>
    </row>
    <row r="14008" spans="3:37">
      <c r="C14008" s="3"/>
      <c r="D14008" s="3"/>
      <c r="E14008" s="4"/>
      <c r="V14008" s="4"/>
      <c r="X14008" s="4"/>
    </row>
    <row r="14009" spans="3:37">
      <c r="C14009" s="3"/>
      <c r="D14009" s="3"/>
      <c r="E14009" s="4"/>
      <c r="V14009" s="4"/>
      <c r="X14009" s="4"/>
    </row>
    <row r="14010" spans="3:37">
      <c r="C14010" s="3"/>
      <c r="D14010" s="3"/>
      <c r="E14010" s="4"/>
      <c r="V14010" s="4"/>
      <c r="X14010" s="4"/>
    </row>
    <row r="14011" spans="3:37">
      <c r="C14011" s="3"/>
      <c r="D14011" s="3"/>
      <c r="E14011" s="4"/>
      <c r="V14011" s="4"/>
      <c r="X14011" s="4"/>
      <c r="AK14011" s="3"/>
    </row>
    <row r="14012" spans="3:37">
      <c r="C14012" s="3"/>
      <c r="D14012" s="3"/>
      <c r="E14012" s="4"/>
      <c r="V14012" s="4"/>
      <c r="X14012" s="4"/>
      <c r="AK14012" s="3"/>
    </row>
    <row r="14013" spans="3:37">
      <c r="C14013" s="3"/>
      <c r="D14013" s="3"/>
      <c r="E14013" s="4"/>
      <c r="V14013" s="4"/>
      <c r="X14013" s="4"/>
      <c r="AK14013" s="3"/>
    </row>
    <row r="14014" spans="3:37">
      <c r="C14014" s="3"/>
      <c r="D14014" s="3"/>
      <c r="E14014" s="4"/>
      <c r="V14014" s="4"/>
      <c r="X14014" s="4"/>
    </row>
    <row r="14015" spans="3:37">
      <c r="C14015" s="3"/>
      <c r="D14015" s="3"/>
      <c r="E14015" s="4"/>
      <c r="V14015" s="4"/>
      <c r="X14015" s="4"/>
    </row>
    <row r="14016" spans="3:37">
      <c r="C14016" s="3"/>
      <c r="D14016" s="3"/>
      <c r="E14016" s="4"/>
      <c r="V14016" s="4"/>
      <c r="X14016" s="4"/>
    </row>
    <row r="14017" spans="3:37">
      <c r="C14017" s="3"/>
      <c r="D14017" s="3"/>
      <c r="E14017" s="4"/>
      <c r="V14017" s="4"/>
      <c r="X14017" s="4"/>
    </row>
    <row r="14018" spans="3:37">
      <c r="C14018" s="3"/>
      <c r="D14018" s="3"/>
      <c r="E14018" s="4"/>
      <c r="V14018" s="4"/>
      <c r="X14018" s="4"/>
      <c r="AK14018" s="3"/>
    </row>
    <row r="14019" spans="3:37">
      <c r="C14019" s="3"/>
      <c r="D14019" s="3"/>
      <c r="E14019" s="4"/>
      <c r="V14019" s="4"/>
      <c r="X14019" s="4"/>
      <c r="AK14019" s="3"/>
    </row>
    <row r="14020" spans="3:37">
      <c r="C14020" s="3"/>
      <c r="D14020" s="3"/>
      <c r="E14020" s="4"/>
      <c r="V14020" s="4"/>
      <c r="X14020" s="4"/>
    </row>
    <row r="14021" spans="3:37">
      <c r="C14021" s="3"/>
      <c r="D14021" s="3"/>
      <c r="E14021" s="4"/>
      <c r="V14021" s="4"/>
      <c r="X14021" s="4"/>
    </row>
    <row r="14022" spans="3:37">
      <c r="C14022" s="3"/>
      <c r="D14022" s="3"/>
      <c r="E14022" s="4"/>
      <c r="V14022" s="4"/>
      <c r="X14022" s="4"/>
      <c r="AK14022" s="3"/>
    </row>
    <row r="14023" spans="3:37">
      <c r="C14023" s="3"/>
      <c r="D14023" s="3"/>
      <c r="E14023" s="4"/>
      <c r="V14023" s="4"/>
      <c r="X14023" s="4"/>
      <c r="AK14023" s="3"/>
    </row>
    <row r="14024" spans="3:37">
      <c r="C14024" s="3"/>
      <c r="D14024" s="3"/>
      <c r="E14024" s="4"/>
      <c r="V14024" s="4"/>
      <c r="X14024" s="4"/>
    </row>
    <row r="14025" spans="3:37">
      <c r="C14025" s="3"/>
      <c r="D14025" s="3"/>
      <c r="E14025" s="4"/>
      <c r="V14025" s="4"/>
      <c r="X14025" s="4"/>
    </row>
    <row r="14026" spans="3:37">
      <c r="C14026" s="3"/>
      <c r="D14026" s="3"/>
      <c r="E14026" s="4"/>
      <c r="V14026" s="4"/>
      <c r="X14026" s="4"/>
    </row>
    <row r="14027" spans="3:37">
      <c r="C14027" s="3"/>
      <c r="D14027" s="3"/>
      <c r="E14027" s="4"/>
      <c r="V14027" s="4"/>
      <c r="X14027" s="4"/>
      <c r="AK14027" s="3"/>
    </row>
    <row r="14028" spans="3:37">
      <c r="C14028" s="3"/>
      <c r="D14028" s="3"/>
      <c r="E14028" s="4"/>
      <c r="V14028" s="4"/>
      <c r="X14028" s="4"/>
      <c r="AK14028" s="3"/>
    </row>
    <row r="14029" spans="3:37">
      <c r="C14029" s="3"/>
      <c r="D14029" s="3"/>
      <c r="E14029" s="4"/>
      <c r="V14029" s="4"/>
      <c r="X14029" s="4"/>
      <c r="AK14029" s="3"/>
    </row>
    <row r="14030" spans="3:37">
      <c r="C14030" s="3"/>
      <c r="D14030" s="3"/>
      <c r="E14030" s="4"/>
      <c r="V14030" s="4"/>
      <c r="X14030" s="4"/>
      <c r="AK14030" s="3"/>
    </row>
    <row r="14031" spans="3:37">
      <c r="C14031" s="3"/>
      <c r="D14031" s="3"/>
      <c r="E14031" s="4"/>
      <c r="V14031" s="4"/>
      <c r="X14031" s="4"/>
    </row>
    <row r="14032" spans="3:37">
      <c r="C14032" s="3"/>
      <c r="D14032" s="3"/>
      <c r="E14032" s="4"/>
      <c r="V14032" s="4"/>
      <c r="X14032" s="4"/>
    </row>
    <row r="14033" spans="3:37">
      <c r="C14033" s="3"/>
      <c r="D14033" s="3"/>
      <c r="E14033" s="4"/>
      <c r="V14033" s="4"/>
      <c r="X14033" s="4"/>
    </row>
    <row r="14034" spans="3:37">
      <c r="C14034" s="3"/>
      <c r="D14034" s="3"/>
      <c r="E14034" s="4"/>
      <c r="V14034" s="4"/>
      <c r="X14034" s="4"/>
    </row>
    <row r="14035" spans="3:37">
      <c r="C14035" s="3"/>
      <c r="D14035" s="3"/>
      <c r="E14035" s="4"/>
      <c r="V14035" s="4"/>
      <c r="X14035" s="4"/>
      <c r="AK14035" s="3"/>
    </row>
    <row r="14036" spans="3:37">
      <c r="C14036" s="3"/>
      <c r="D14036" s="3"/>
      <c r="E14036" s="4"/>
      <c r="V14036" s="4"/>
      <c r="X14036" s="4"/>
      <c r="AK14036" s="3"/>
    </row>
    <row r="14037" spans="3:37">
      <c r="C14037" s="3"/>
      <c r="D14037" s="3"/>
      <c r="E14037" s="4"/>
      <c r="AK14037" s="3"/>
    </row>
    <row r="14038" spans="3:37">
      <c r="C14038" s="3"/>
      <c r="D14038" s="3"/>
      <c r="E14038" s="4"/>
      <c r="AK14038" s="3"/>
    </row>
    <row r="14039" spans="3:37">
      <c r="C14039" s="3"/>
      <c r="D14039" s="3"/>
      <c r="E14039" s="4"/>
      <c r="AK14039" s="3"/>
    </row>
    <row r="14040" spans="3:37">
      <c r="C14040" s="3"/>
      <c r="D14040" s="3"/>
      <c r="E14040" s="4"/>
      <c r="AK14040" s="3"/>
    </row>
    <row r="14041" spans="3:37">
      <c r="C14041" s="3"/>
      <c r="D14041" s="3"/>
      <c r="E14041" s="4"/>
      <c r="V14041" s="4"/>
      <c r="X14041" s="4"/>
      <c r="AK14041" s="3"/>
    </row>
    <row r="14042" spans="3:37">
      <c r="C14042" s="3"/>
      <c r="D14042" s="3"/>
      <c r="E14042" s="4"/>
      <c r="V14042" s="4"/>
      <c r="X14042" s="4"/>
      <c r="AK14042" s="3"/>
    </row>
    <row r="14043" spans="3:37">
      <c r="C14043" s="3"/>
      <c r="D14043" s="3"/>
      <c r="E14043" s="4"/>
      <c r="V14043" s="4"/>
      <c r="X14043" s="4"/>
      <c r="AK14043" s="3"/>
    </row>
    <row r="14044" spans="3:37">
      <c r="C14044" s="3"/>
      <c r="D14044" s="3"/>
      <c r="E14044" s="4"/>
      <c r="V14044" s="4"/>
      <c r="X14044" s="4"/>
    </row>
    <row r="14045" spans="3:37">
      <c r="C14045" s="3"/>
      <c r="D14045" s="3"/>
      <c r="E14045" s="4"/>
      <c r="AK14045" s="3"/>
    </row>
    <row r="14046" spans="3:37">
      <c r="C14046" s="3"/>
      <c r="D14046" s="3"/>
      <c r="E14046" s="4"/>
    </row>
    <row r="14047" spans="3:37">
      <c r="C14047" s="3"/>
      <c r="D14047" s="3"/>
      <c r="E14047" s="4"/>
      <c r="AK14047" s="3"/>
    </row>
    <row r="14048" spans="3:37">
      <c r="C14048" s="3"/>
      <c r="D14048" s="3"/>
      <c r="E14048" s="4"/>
      <c r="AK14048" s="3"/>
    </row>
    <row r="14049" spans="3:37">
      <c r="C14049" s="3"/>
      <c r="D14049" s="3"/>
      <c r="E14049" s="4"/>
      <c r="AK14049" s="3"/>
    </row>
    <row r="14050" spans="3:37">
      <c r="C14050" s="3"/>
      <c r="D14050" s="3"/>
      <c r="E14050" s="4"/>
      <c r="AK14050" s="3"/>
    </row>
    <row r="14051" spans="3:37">
      <c r="C14051" s="3"/>
      <c r="D14051" s="3"/>
      <c r="E14051" s="4"/>
      <c r="AK14051" s="3"/>
    </row>
    <row r="14052" spans="3:37">
      <c r="C14052" s="3"/>
      <c r="D14052" s="3"/>
      <c r="E14052" s="4"/>
      <c r="AK14052" s="3"/>
    </row>
    <row r="14053" spans="3:37">
      <c r="C14053" s="3"/>
      <c r="D14053" s="3"/>
      <c r="E14053" s="4"/>
      <c r="AK14053" s="3"/>
    </row>
    <row r="14054" spans="3:37">
      <c r="C14054" s="3"/>
      <c r="D14054" s="3"/>
      <c r="E14054" s="4"/>
      <c r="AK14054" s="3"/>
    </row>
    <row r="14055" spans="3:37">
      <c r="C14055" s="3"/>
      <c r="D14055" s="3"/>
      <c r="E14055" s="4"/>
      <c r="AK14055" s="3"/>
    </row>
    <row r="14056" spans="3:37">
      <c r="C14056" s="3"/>
      <c r="D14056" s="3"/>
      <c r="E14056" s="4"/>
      <c r="AK14056" s="3"/>
    </row>
    <row r="14057" spans="3:37">
      <c r="C14057" s="3"/>
      <c r="D14057" s="3"/>
      <c r="E14057" s="4"/>
      <c r="AK14057" s="3"/>
    </row>
    <row r="14058" spans="3:37">
      <c r="C14058" s="3"/>
      <c r="D14058" s="3"/>
      <c r="E14058" s="4"/>
      <c r="AK14058" s="3"/>
    </row>
    <row r="14059" spans="3:37">
      <c r="C14059" s="3"/>
      <c r="D14059" s="3"/>
      <c r="E14059" s="4"/>
      <c r="AK14059" s="3"/>
    </row>
    <row r="14060" spans="3:37">
      <c r="C14060" s="3"/>
      <c r="D14060" s="3"/>
      <c r="E14060" s="4"/>
      <c r="AK14060" s="3"/>
    </row>
    <row r="14061" spans="3:37">
      <c r="C14061" s="3"/>
      <c r="D14061" s="3"/>
      <c r="E14061" s="4"/>
      <c r="AK14061" s="3"/>
    </row>
    <row r="14062" spans="3:37">
      <c r="C14062" s="3"/>
      <c r="D14062" s="3"/>
      <c r="E14062" s="4"/>
      <c r="AK14062" s="3"/>
    </row>
    <row r="14063" spans="3:37">
      <c r="C14063" s="3"/>
      <c r="D14063" s="3"/>
      <c r="E14063" s="4"/>
      <c r="V14063" s="4"/>
      <c r="X14063" s="4"/>
      <c r="AK14063" s="3"/>
    </row>
    <row r="14064" spans="3:37">
      <c r="C14064" s="3"/>
      <c r="D14064" s="3"/>
      <c r="E14064" s="4"/>
      <c r="V14064" s="4"/>
      <c r="X14064" s="4"/>
      <c r="AK14064" s="3"/>
    </row>
    <row r="14065" spans="3:37">
      <c r="C14065" s="3"/>
      <c r="D14065" s="3"/>
      <c r="E14065" s="4"/>
      <c r="V14065" s="4"/>
      <c r="X14065" s="4"/>
      <c r="AK14065" s="3"/>
    </row>
    <row r="14066" spans="3:37">
      <c r="C14066" s="3"/>
      <c r="D14066" s="3"/>
      <c r="E14066" s="4"/>
      <c r="V14066" s="4"/>
      <c r="X14066" s="4"/>
      <c r="AK14066" s="3"/>
    </row>
    <row r="14067" spans="3:37">
      <c r="C14067" s="3"/>
      <c r="D14067" s="3"/>
      <c r="E14067" s="4"/>
      <c r="V14067" s="4"/>
      <c r="X14067" s="4"/>
      <c r="AK14067" s="3"/>
    </row>
    <row r="14068" spans="3:37">
      <c r="C14068" s="3"/>
      <c r="D14068" s="3"/>
      <c r="E14068" s="4"/>
      <c r="V14068" s="4"/>
      <c r="X14068" s="4"/>
      <c r="AK14068" s="3"/>
    </row>
    <row r="14069" spans="3:37">
      <c r="C14069" s="3"/>
      <c r="D14069" s="3"/>
      <c r="E14069" s="4"/>
      <c r="V14069" s="4"/>
      <c r="X14069" s="4"/>
      <c r="AK14069" s="3"/>
    </row>
    <row r="14070" spans="3:37">
      <c r="C14070" s="3"/>
      <c r="D14070" s="3"/>
      <c r="E14070" s="4"/>
      <c r="V14070" s="4"/>
      <c r="X14070" s="4"/>
      <c r="AK14070" s="3"/>
    </row>
    <row r="14071" spans="3:37">
      <c r="C14071" s="3"/>
      <c r="D14071" s="3"/>
      <c r="E14071" s="4"/>
    </row>
    <row r="14072" spans="3:37">
      <c r="C14072" s="3"/>
      <c r="D14072" s="3"/>
      <c r="E14072" s="4"/>
      <c r="V14072" s="4"/>
      <c r="X14072" s="4"/>
      <c r="AK14072" s="3"/>
    </row>
    <row r="14073" spans="3:37">
      <c r="C14073" s="3"/>
      <c r="D14073" s="3"/>
      <c r="E14073" s="4"/>
      <c r="V14073" s="4"/>
      <c r="X14073" s="4"/>
    </row>
    <row r="14074" spans="3:37">
      <c r="C14074" s="3"/>
      <c r="D14074" s="3"/>
      <c r="E14074" s="4"/>
      <c r="V14074" s="4"/>
      <c r="X14074" s="4"/>
      <c r="AK14074" s="3"/>
    </row>
    <row r="14075" spans="3:37">
      <c r="C14075" s="3"/>
      <c r="D14075" s="3"/>
      <c r="E14075" s="4"/>
      <c r="V14075" s="4"/>
      <c r="X14075" s="4"/>
      <c r="AK14075" s="3"/>
    </row>
    <row r="14076" spans="3:37">
      <c r="C14076" s="3"/>
      <c r="D14076" s="3"/>
      <c r="E14076" s="4"/>
      <c r="V14076" s="4"/>
      <c r="X14076" s="4"/>
      <c r="AK14076" s="3"/>
    </row>
    <row r="14077" spans="3:37">
      <c r="C14077" s="3"/>
      <c r="D14077" s="3"/>
      <c r="E14077" s="4"/>
      <c r="V14077" s="4"/>
      <c r="X14077" s="4"/>
      <c r="AK14077" s="3"/>
    </row>
    <row r="14078" spans="3:37">
      <c r="C14078" s="3"/>
      <c r="D14078" s="3"/>
      <c r="E14078" s="4"/>
      <c r="V14078" s="4"/>
      <c r="X14078" s="4"/>
      <c r="AK14078" s="3"/>
    </row>
    <row r="14079" spans="3:37">
      <c r="C14079" s="3"/>
      <c r="D14079" s="3"/>
      <c r="E14079" s="4"/>
      <c r="V14079" s="4"/>
      <c r="X14079" s="4"/>
      <c r="AK14079" s="3"/>
    </row>
    <row r="14080" spans="3:37">
      <c r="C14080" s="3"/>
      <c r="D14080" s="3"/>
      <c r="E14080" s="4"/>
      <c r="V14080" s="4"/>
      <c r="X14080" s="4"/>
    </row>
    <row r="14081" spans="3:37">
      <c r="C14081" s="3"/>
      <c r="D14081" s="3"/>
      <c r="E14081" s="4"/>
      <c r="V14081" s="4"/>
      <c r="X14081" s="4"/>
      <c r="AK14081" s="3"/>
    </row>
    <row r="14082" spans="3:37">
      <c r="C14082" s="3"/>
      <c r="D14082" s="3"/>
      <c r="E14082" s="4"/>
      <c r="V14082" s="4"/>
      <c r="X14082" s="4"/>
      <c r="AK14082" s="3"/>
    </row>
    <row r="14083" spans="3:37">
      <c r="C14083" s="3"/>
      <c r="D14083" s="3"/>
      <c r="E14083" s="4"/>
      <c r="V14083" s="4"/>
      <c r="X14083" s="4"/>
      <c r="AK14083" s="3"/>
    </row>
    <row r="14084" spans="3:37">
      <c r="C14084" s="3"/>
      <c r="D14084" s="3"/>
      <c r="E14084" s="4"/>
      <c r="V14084" s="4"/>
      <c r="X14084" s="4"/>
      <c r="AK14084" s="3"/>
    </row>
    <row r="14085" spans="3:37">
      <c r="C14085" s="3"/>
      <c r="D14085" s="3"/>
      <c r="E14085" s="4"/>
      <c r="V14085" s="4"/>
      <c r="X14085" s="4"/>
      <c r="AK14085" s="3"/>
    </row>
    <row r="14086" spans="3:37">
      <c r="C14086" s="3"/>
      <c r="D14086" s="3"/>
      <c r="E14086" s="4"/>
      <c r="AK14086" s="3"/>
    </row>
    <row r="14087" spans="3:37">
      <c r="C14087" s="3"/>
      <c r="D14087" s="3"/>
      <c r="E14087" s="4"/>
    </row>
    <row r="14088" spans="3:37">
      <c r="C14088" s="3"/>
      <c r="D14088" s="3"/>
      <c r="E14088" s="4"/>
      <c r="AK14088" s="3"/>
    </row>
    <row r="14089" spans="3:37">
      <c r="C14089" s="3"/>
      <c r="D14089" s="3"/>
      <c r="E14089" s="4"/>
      <c r="AK14089" s="3"/>
    </row>
    <row r="14090" spans="3:37">
      <c r="C14090" s="3"/>
      <c r="D14090" s="3"/>
      <c r="E14090" s="4"/>
      <c r="AK14090" s="3"/>
    </row>
    <row r="14091" spans="3:37">
      <c r="C14091" s="3"/>
      <c r="D14091" s="3"/>
      <c r="E14091" s="4"/>
      <c r="AK14091" s="3"/>
    </row>
    <row r="14092" spans="3:37">
      <c r="C14092" s="3"/>
      <c r="D14092" s="3"/>
      <c r="E14092" s="4"/>
      <c r="AK14092" s="3"/>
    </row>
    <row r="14093" spans="3:37">
      <c r="C14093" s="3"/>
      <c r="D14093" s="3"/>
      <c r="E14093" s="4"/>
      <c r="AK14093" s="3"/>
    </row>
    <row r="14094" spans="3:37">
      <c r="C14094" s="3"/>
      <c r="D14094" s="3"/>
      <c r="E14094" s="4"/>
      <c r="AK14094" s="3"/>
    </row>
    <row r="14095" spans="3:37">
      <c r="C14095" s="3"/>
      <c r="D14095" s="3"/>
      <c r="E14095" s="4"/>
      <c r="AK14095" s="3"/>
    </row>
    <row r="14096" spans="3:37">
      <c r="C14096" s="3"/>
      <c r="D14096" s="3"/>
      <c r="E14096" s="4"/>
      <c r="AK14096" s="3"/>
    </row>
    <row r="14097" spans="3:37">
      <c r="C14097" s="3"/>
      <c r="D14097" s="3"/>
      <c r="E14097" s="4"/>
      <c r="AK14097" s="3"/>
    </row>
    <row r="14098" spans="3:37">
      <c r="C14098" s="3"/>
      <c r="D14098" s="3"/>
      <c r="E14098" s="4"/>
      <c r="AK14098" s="3"/>
    </row>
    <row r="14099" spans="3:37">
      <c r="C14099" s="3"/>
      <c r="D14099" s="3"/>
      <c r="E14099" s="4"/>
      <c r="AK14099" s="3"/>
    </row>
    <row r="14100" spans="3:37">
      <c r="C14100" s="3"/>
      <c r="D14100" s="3"/>
      <c r="E14100" s="4"/>
      <c r="V14100" s="4"/>
      <c r="X14100" s="4"/>
      <c r="AK14100" s="3"/>
    </row>
    <row r="14101" spans="3:37">
      <c r="C14101" s="3"/>
      <c r="D14101" s="3"/>
      <c r="E14101" s="4"/>
      <c r="V14101" s="4"/>
      <c r="X14101" s="4"/>
    </row>
    <row r="14102" spans="3:37">
      <c r="C14102" s="3"/>
      <c r="D14102" s="3"/>
      <c r="E14102" s="4"/>
      <c r="V14102" s="4"/>
      <c r="X14102" s="4"/>
    </row>
    <row r="14103" spans="3:37">
      <c r="C14103" s="3"/>
      <c r="D14103" s="3"/>
      <c r="E14103" s="4"/>
      <c r="V14103" s="4"/>
      <c r="X14103" s="4"/>
    </row>
    <row r="14104" spans="3:37">
      <c r="C14104" s="3"/>
      <c r="D14104" s="3"/>
      <c r="E14104" s="4"/>
      <c r="V14104" s="4"/>
      <c r="X14104" s="4"/>
    </row>
    <row r="14105" spans="3:37">
      <c r="C14105" s="3"/>
      <c r="D14105" s="3"/>
      <c r="E14105" s="4"/>
      <c r="V14105" s="4"/>
      <c r="X14105" s="4"/>
      <c r="AK14105" s="3"/>
    </row>
    <row r="14106" spans="3:37">
      <c r="C14106" s="3"/>
      <c r="D14106" s="3"/>
      <c r="E14106" s="4"/>
      <c r="V14106" s="4"/>
      <c r="X14106" s="4"/>
      <c r="AK14106" s="3"/>
    </row>
    <row r="14107" spans="3:37">
      <c r="C14107" s="3"/>
      <c r="D14107" s="3"/>
      <c r="E14107" s="4"/>
      <c r="V14107" s="4"/>
      <c r="X14107" s="4"/>
    </row>
    <row r="14108" spans="3:37">
      <c r="C14108" s="3"/>
      <c r="D14108" s="3"/>
      <c r="E14108" s="4"/>
      <c r="V14108" s="4"/>
      <c r="X14108" s="4"/>
    </row>
    <row r="14109" spans="3:37">
      <c r="C14109" s="3"/>
      <c r="D14109" s="3"/>
      <c r="E14109" s="4"/>
      <c r="V14109" s="4"/>
      <c r="X14109" s="4"/>
    </row>
    <row r="14110" spans="3:37">
      <c r="C14110" s="3"/>
      <c r="D14110" s="3"/>
      <c r="E14110" s="4"/>
      <c r="V14110" s="4"/>
      <c r="X14110" s="4"/>
    </row>
    <row r="14111" spans="3:37">
      <c r="C14111" s="3"/>
      <c r="D14111" s="3"/>
      <c r="E14111" s="4"/>
      <c r="V14111" s="4"/>
      <c r="X14111" s="4"/>
      <c r="AK14111" s="3"/>
    </row>
    <row r="14112" spans="3:37">
      <c r="C14112" s="3"/>
      <c r="D14112" s="3"/>
      <c r="E14112" s="4"/>
      <c r="V14112" s="4"/>
      <c r="X14112" s="4"/>
      <c r="AK14112" s="3"/>
    </row>
    <row r="14113" spans="3:37">
      <c r="C14113" s="3"/>
      <c r="D14113" s="3"/>
      <c r="E14113" s="4"/>
      <c r="V14113" s="4"/>
      <c r="X14113" s="4"/>
      <c r="AK14113" s="3"/>
    </row>
    <row r="14114" spans="3:37">
      <c r="C14114" s="3"/>
      <c r="D14114" s="3"/>
      <c r="E14114" s="4"/>
      <c r="V14114" s="4"/>
      <c r="X14114" s="4"/>
      <c r="AK14114" s="3"/>
    </row>
    <row r="14115" spans="3:37">
      <c r="C14115" s="3"/>
      <c r="D14115" s="3"/>
      <c r="E14115" s="4"/>
      <c r="V14115" s="4"/>
      <c r="X14115" s="4"/>
      <c r="AK14115" s="3"/>
    </row>
    <row r="14116" spans="3:37">
      <c r="C14116" s="3"/>
      <c r="D14116" s="3"/>
      <c r="E14116" s="4"/>
      <c r="V14116" s="4"/>
      <c r="X14116" s="4"/>
    </row>
    <row r="14117" spans="3:37">
      <c r="C14117" s="3"/>
      <c r="D14117" s="3"/>
      <c r="E14117" s="4"/>
      <c r="V14117" s="4"/>
      <c r="X14117" s="4"/>
    </row>
    <row r="14118" spans="3:37">
      <c r="C14118" s="3"/>
      <c r="D14118" s="3"/>
      <c r="E14118" s="4"/>
      <c r="V14118" s="4"/>
      <c r="X14118" s="4"/>
      <c r="AK14118" s="3"/>
    </row>
    <row r="14119" spans="3:37">
      <c r="C14119" s="3"/>
      <c r="D14119" s="3"/>
      <c r="E14119" s="4"/>
      <c r="V14119" s="4"/>
      <c r="X14119" s="4"/>
    </row>
    <row r="14120" spans="3:37">
      <c r="C14120" s="3"/>
      <c r="D14120" s="3"/>
      <c r="E14120" s="4"/>
      <c r="AK14120" s="3"/>
    </row>
    <row r="14121" spans="3:37">
      <c r="C14121" s="3"/>
      <c r="D14121" s="3"/>
      <c r="E14121" s="4"/>
      <c r="AK14121" s="3"/>
    </row>
    <row r="14122" spans="3:37">
      <c r="C14122" s="3"/>
      <c r="D14122" s="3"/>
      <c r="E14122" s="4"/>
      <c r="AK14122" s="3"/>
    </row>
    <row r="14123" spans="3:37">
      <c r="C14123" s="3"/>
      <c r="D14123" s="3"/>
      <c r="E14123" s="4"/>
      <c r="AK14123" s="3"/>
    </row>
    <row r="14124" spans="3:37">
      <c r="C14124" s="3"/>
      <c r="D14124" s="3"/>
      <c r="E14124" s="4"/>
      <c r="AK14124" s="3"/>
    </row>
    <row r="14125" spans="3:37">
      <c r="C14125" s="3"/>
      <c r="D14125" s="3"/>
      <c r="E14125" s="4"/>
      <c r="AK14125" s="3"/>
    </row>
    <row r="14126" spans="3:37">
      <c r="C14126" s="3"/>
      <c r="D14126" s="3"/>
      <c r="E14126" s="4"/>
      <c r="AK14126" s="3"/>
    </row>
    <row r="14127" spans="3:37">
      <c r="C14127" s="3"/>
      <c r="D14127" s="3"/>
      <c r="E14127" s="4"/>
      <c r="AK14127" s="3"/>
    </row>
    <row r="14128" spans="3:37">
      <c r="C14128" s="3"/>
      <c r="D14128" s="3"/>
      <c r="E14128" s="4"/>
      <c r="AK14128" s="3"/>
    </row>
    <row r="14129" spans="3:37">
      <c r="C14129" s="3"/>
      <c r="D14129" s="3"/>
      <c r="E14129" s="4"/>
      <c r="AK14129" s="3"/>
    </row>
    <row r="14130" spans="3:37">
      <c r="C14130" s="3"/>
      <c r="D14130" s="3"/>
      <c r="E14130" s="4"/>
      <c r="AK14130" s="3"/>
    </row>
    <row r="14131" spans="3:37">
      <c r="C14131" s="3"/>
      <c r="D14131" s="3"/>
      <c r="E14131" s="4"/>
      <c r="AK14131" s="3"/>
    </row>
    <row r="14132" spans="3:37">
      <c r="C14132" s="3"/>
      <c r="D14132" s="3"/>
      <c r="E14132" s="4"/>
      <c r="AK14132" s="3"/>
    </row>
    <row r="14133" spans="3:37">
      <c r="C14133" s="3"/>
      <c r="D14133" s="3"/>
      <c r="E14133" s="4"/>
      <c r="AK14133" s="3"/>
    </row>
    <row r="14134" spans="3:37">
      <c r="C14134" s="3"/>
      <c r="D14134" s="3"/>
      <c r="E14134" s="4"/>
      <c r="V14134" s="4"/>
      <c r="X14134" s="4"/>
    </row>
    <row r="14135" spans="3:37">
      <c r="C14135" s="3"/>
      <c r="D14135" s="3"/>
      <c r="E14135" s="4"/>
      <c r="V14135" s="4"/>
      <c r="X14135" s="4"/>
    </row>
    <row r="14136" spans="3:37">
      <c r="C14136" s="3"/>
      <c r="D14136" s="3"/>
      <c r="E14136" s="4"/>
      <c r="V14136" s="4"/>
      <c r="X14136" s="4"/>
    </row>
    <row r="14137" spans="3:37">
      <c r="C14137" s="3"/>
      <c r="D14137" s="3"/>
      <c r="E14137" s="4"/>
      <c r="V14137" s="4"/>
      <c r="X14137" s="4"/>
      <c r="AK14137" s="3"/>
    </row>
    <row r="14138" spans="3:37">
      <c r="C14138" s="3"/>
      <c r="D14138" s="3"/>
      <c r="E14138" s="4"/>
      <c r="V14138" s="4"/>
      <c r="X14138" s="4"/>
      <c r="AK14138" s="3"/>
    </row>
    <row r="14139" spans="3:37">
      <c r="C14139" s="3"/>
      <c r="D14139" s="3"/>
      <c r="E14139" s="4"/>
      <c r="V14139" s="4"/>
      <c r="X14139" s="4"/>
      <c r="AK14139" s="3"/>
    </row>
    <row r="14140" spans="3:37">
      <c r="C14140" s="3"/>
      <c r="D14140" s="3"/>
      <c r="E14140" s="4"/>
      <c r="V14140" s="4"/>
      <c r="X14140" s="4"/>
    </row>
    <row r="14141" spans="3:37">
      <c r="C14141" s="3"/>
      <c r="D14141" s="3"/>
      <c r="E14141" s="4"/>
      <c r="V14141" s="4"/>
      <c r="X14141" s="4"/>
    </row>
    <row r="14142" spans="3:37">
      <c r="C14142" s="3"/>
      <c r="D14142" s="3"/>
      <c r="E14142" s="4"/>
      <c r="AK14142" s="3"/>
    </row>
    <row r="14143" spans="3:37">
      <c r="C14143" s="3"/>
      <c r="D14143" s="3"/>
      <c r="E14143" s="4"/>
      <c r="AK14143" s="3"/>
    </row>
    <row r="14144" spans="3:37">
      <c r="C14144" s="3"/>
      <c r="D14144" s="3"/>
      <c r="E14144" s="4"/>
      <c r="V14144" s="4"/>
      <c r="X14144" s="4"/>
      <c r="AK14144" s="3"/>
    </row>
    <row r="14145" spans="3:37">
      <c r="C14145" s="3"/>
      <c r="D14145" s="3"/>
      <c r="E14145" s="4"/>
      <c r="V14145" s="4"/>
      <c r="X14145" s="4"/>
      <c r="AK14145" s="3"/>
    </row>
    <row r="14146" spans="3:37">
      <c r="C14146" s="3"/>
      <c r="D14146" s="3"/>
      <c r="E14146" s="4"/>
      <c r="AK14146" s="3"/>
    </row>
    <row r="14147" spans="3:37">
      <c r="C14147" s="3"/>
      <c r="D14147" s="3"/>
      <c r="E14147" s="4"/>
    </row>
    <row r="14148" spans="3:37">
      <c r="C14148" s="3"/>
      <c r="D14148" s="3"/>
      <c r="E14148" s="4"/>
      <c r="AK14148" s="3"/>
    </row>
    <row r="14149" spans="3:37">
      <c r="C14149" s="3"/>
      <c r="D14149" s="3"/>
      <c r="E14149" s="4"/>
      <c r="AK14149" s="3"/>
    </row>
    <row r="14150" spans="3:37">
      <c r="C14150" s="3"/>
      <c r="D14150" s="3"/>
      <c r="E14150" s="4"/>
      <c r="V14150" s="4"/>
      <c r="X14150" s="4"/>
    </row>
    <row r="14151" spans="3:37">
      <c r="C14151" s="3"/>
      <c r="D14151" s="3"/>
      <c r="E14151" s="4"/>
      <c r="V14151" s="4"/>
      <c r="X14151" s="4"/>
      <c r="AK14151" s="3"/>
    </row>
    <row r="14152" spans="3:37">
      <c r="C14152" s="3"/>
      <c r="D14152" s="3"/>
      <c r="E14152" s="4"/>
      <c r="V14152" s="4"/>
      <c r="X14152" s="4"/>
      <c r="AK14152" s="3"/>
    </row>
    <row r="14153" spans="3:37">
      <c r="C14153" s="3"/>
      <c r="D14153" s="3"/>
      <c r="E14153" s="4"/>
      <c r="V14153" s="4"/>
      <c r="X14153" s="4"/>
      <c r="AK14153" s="3"/>
    </row>
    <row r="14154" spans="3:37">
      <c r="C14154" s="3"/>
      <c r="D14154" s="3"/>
      <c r="E14154" s="4"/>
      <c r="V14154" s="4"/>
      <c r="X14154" s="4"/>
      <c r="AK14154" s="3"/>
    </row>
    <row r="14155" spans="3:37">
      <c r="C14155" s="3"/>
      <c r="D14155" s="3"/>
      <c r="E14155" s="4"/>
      <c r="V14155" s="4"/>
      <c r="X14155" s="4"/>
      <c r="AK14155" s="3"/>
    </row>
    <row r="14156" spans="3:37">
      <c r="C14156" s="3"/>
      <c r="D14156" s="3"/>
      <c r="E14156" s="4"/>
      <c r="V14156" s="4"/>
      <c r="X14156" s="4"/>
      <c r="AK14156" s="3"/>
    </row>
    <row r="14157" spans="3:37">
      <c r="C14157" s="3"/>
      <c r="D14157" s="3"/>
      <c r="E14157" s="4"/>
      <c r="V14157" s="4"/>
      <c r="X14157" s="4"/>
      <c r="AK14157" s="3"/>
    </row>
    <row r="14158" spans="3:37">
      <c r="C14158" s="3"/>
      <c r="D14158" s="3"/>
      <c r="E14158" s="4"/>
      <c r="V14158" s="4"/>
      <c r="X14158" s="4"/>
      <c r="AK14158" s="3"/>
    </row>
    <row r="14159" spans="3:37">
      <c r="C14159" s="3"/>
      <c r="D14159" s="3"/>
      <c r="E14159" s="4"/>
      <c r="V14159" s="4"/>
      <c r="X14159" s="4"/>
      <c r="AK14159" s="3"/>
    </row>
    <row r="14160" spans="3:37">
      <c r="C14160" s="3"/>
      <c r="D14160" s="3"/>
      <c r="E14160" s="4"/>
      <c r="V14160" s="4"/>
      <c r="X14160" s="4"/>
    </row>
    <row r="14161" spans="3:37">
      <c r="C14161" s="3"/>
      <c r="D14161" s="3"/>
      <c r="E14161" s="4"/>
      <c r="V14161" s="4"/>
      <c r="X14161" s="4"/>
    </row>
    <row r="14162" spans="3:37">
      <c r="C14162" s="3"/>
      <c r="D14162" s="3"/>
      <c r="E14162" s="4"/>
      <c r="V14162" s="4"/>
      <c r="X14162" s="4"/>
      <c r="AK14162" s="3"/>
    </row>
    <row r="14163" spans="3:37">
      <c r="C14163" s="3"/>
      <c r="D14163" s="3"/>
      <c r="E14163" s="4"/>
      <c r="V14163" s="4"/>
      <c r="X14163" s="4"/>
    </row>
    <row r="14164" spans="3:37">
      <c r="C14164" s="3"/>
      <c r="D14164" s="3"/>
      <c r="E14164" s="4"/>
      <c r="V14164" s="4"/>
      <c r="X14164" s="4"/>
    </row>
    <row r="14165" spans="3:37">
      <c r="C14165" s="3"/>
      <c r="D14165" s="3"/>
      <c r="E14165" s="4"/>
      <c r="AK14165" s="3"/>
    </row>
    <row r="14166" spans="3:37">
      <c r="C14166" s="3"/>
      <c r="D14166" s="3"/>
      <c r="E14166" s="4"/>
      <c r="AK14166" s="3"/>
    </row>
    <row r="14167" spans="3:37">
      <c r="C14167" s="3"/>
      <c r="D14167" s="3"/>
      <c r="E14167" s="4"/>
      <c r="V14167" s="4"/>
      <c r="X14167" s="4"/>
    </row>
    <row r="14168" spans="3:37">
      <c r="C14168" s="3"/>
      <c r="D14168" s="3"/>
      <c r="E14168" s="4"/>
      <c r="V14168" s="4"/>
      <c r="X14168" s="4"/>
      <c r="AK14168" s="3"/>
    </row>
    <row r="14169" spans="3:37">
      <c r="C14169" s="3"/>
      <c r="D14169" s="3"/>
      <c r="E14169" s="4"/>
      <c r="V14169" s="4"/>
      <c r="X14169" s="4"/>
    </row>
    <row r="14170" spans="3:37">
      <c r="C14170" s="3"/>
      <c r="D14170" s="3"/>
      <c r="E14170" s="4"/>
      <c r="V14170" s="4"/>
      <c r="X14170" s="4"/>
      <c r="AK14170" s="3"/>
    </row>
    <row r="14171" spans="3:37">
      <c r="C14171" s="3"/>
      <c r="D14171" s="3"/>
      <c r="E14171" s="4"/>
      <c r="V14171" s="4"/>
      <c r="X14171" s="4"/>
      <c r="AK14171" s="3"/>
    </row>
    <row r="14172" spans="3:37">
      <c r="C14172" s="3"/>
      <c r="D14172" s="3"/>
      <c r="E14172" s="4"/>
      <c r="V14172" s="4"/>
      <c r="X14172" s="4"/>
      <c r="AK14172" s="3"/>
    </row>
    <row r="14173" spans="3:37">
      <c r="C14173" s="3"/>
      <c r="D14173" s="3"/>
      <c r="E14173" s="4"/>
      <c r="V14173" s="4"/>
      <c r="X14173" s="4"/>
      <c r="AK14173" s="3"/>
    </row>
    <row r="14174" spans="3:37">
      <c r="C14174" s="3"/>
      <c r="D14174" s="3"/>
      <c r="E14174" s="4"/>
      <c r="V14174" s="4"/>
      <c r="X14174" s="4"/>
      <c r="AK14174" s="3"/>
    </row>
    <row r="14175" spans="3:37">
      <c r="C14175" s="3"/>
      <c r="D14175" s="3"/>
      <c r="E14175" s="4"/>
      <c r="V14175" s="4"/>
      <c r="X14175" s="4"/>
      <c r="AK14175" s="3"/>
    </row>
    <row r="14176" spans="3:37">
      <c r="C14176" s="3"/>
      <c r="D14176" s="3"/>
      <c r="E14176" s="4"/>
      <c r="V14176" s="4"/>
      <c r="X14176" s="4"/>
      <c r="AK14176" s="3"/>
    </row>
    <row r="14177" spans="3:37">
      <c r="C14177" s="3"/>
      <c r="D14177" s="3"/>
      <c r="E14177" s="4"/>
      <c r="V14177" s="4"/>
      <c r="X14177" s="4"/>
      <c r="AK14177" s="3"/>
    </row>
    <row r="14178" spans="3:37">
      <c r="C14178" s="3"/>
      <c r="D14178" s="3"/>
      <c r="E14178" s="4"/>
      <c r="V14178" s="4"/>
      <c r="X14178" s="4"/>
    </row>
    <row r="14179" spans="3:37">
      <c r="C14179" s="3"/>
      <c r="D14179" s="3"/>
      <c r="E14179" s="4"/>
      <c r="AK14179" s="3"/>
    </row>
    <row r="14180" spans="3:37">
      <c r="C14180" s="3"/>
      <c r="D14180" s="3"/>
      <c r="E14180" s="4"/>
      <c r="AK14180" s="3"/>
    </row>
    <row r="14181" spans="3:37">
      <c r="C14181" s="3"/>
      <c r="D14181" s="3"/>
      <c r="E14181" s="4"/>
      <c r="AK14181" s="3"/>
    </row>
    <row r="14182" spans="3:37">
      <c r="C14182" s="3"/>
      <c r="D14182" s="3"/>
      <c r="E14182" s="4"/>
      <c r="AK14182" s="3"/>
    </row>
    <row r="14183" spans="3:37">
      <c r="C14183" s="3"/>
      <c r="D14183" s="3"/>
      <c r="E14183" s="4"/>
      <c r="AK14183" s="3"/>
    </row>
    <row r="14184" spans="3:37">
      <c r="C14184" s="3"/>
      <c r="D14184" s="3"/>
      <c r="E14184" s="4"/>
      <c r="AK14184" s="3"/>
    </row>
    <row r="14185" spans="3:37">
      <c r="C14185" s="3"/>
      <c r="D14185" s="3"/>
      <c r="E14185" s="4"/>
      <c r="AK14185" s="3"/>
    </row>
    <row r="14186" spans="3:37">
      <c r="C14186" s="3"/>
      <c r="D14186" s="3"/>
      <c r="E14186" s="4"/>
      <c r="AK14186" s="3"/>
    </row>
    <row r="14187" spans="3:37">
      <c r="C14187" s="3"/>
      <c r="D14187" s="3"/>
      <c r="E14187" s="4"/>
      <c r="AK14187" s="3"/>
    </row>
    <row r="14188" spans="3:37">
      <c r="C14188" s="3"/>
      <c r="D14188" s="3"/>
      <c r="E14188" s="4"/>
      <c r="AK14188" s="3"/>
    </row>
    <row r="14189" spans="3:37">
      <c r="C14189" s="3"/>
      <c r="D14189" s="3"/>
      <c r="E14189" s="4"/>
      <c r="AK14189" s="3"/>
    </row>
    <row r="14190" spans="3:37">
      <c r="C14190" s="3"/>
      <c r="D14190" s="3"/>
      <c r="E14190" s="4"/>
      <c r="AK14190" s="3"/>
    </row>
    <row r="14191" spans="3:37">
      <c r="C14191" s="3"/>
      <c r="D14191" s="3"/>
      <c r="E14191" s="4"/>
      <c r="AK14191" s="3"/>
    </row>
    <row r="14192" spans="3:37">
      <c r="C14192" s="3"/>
      <c r="D14192" s="3"/>
      <c r="E14192" s="4"/>
      <c r="AK14192" s="3"/>
    </row>
    <row r="14193" spans="3:37">
      <c r="C14193" s="3"/>
      <c r="D14193" s="3"/>
      <c r="E14193" s="4"/>
      <c r="AK14193" s="3"/>
    </row>
    <row r="14194" spans="3:37">
      <c r="C14194" s="3"/>
      <c r="D14194" s="3"/>
      <c r="E14194" s="4"/>
      <c r="AK14194" s="3"/>
    </row>
    <row r="14195" spans="3:37">
      <c r="C14195" s="3"/>
      <c r="D14195" s="3"/>
      <c r="E14195" s="4"/>
      <c r="AK14195" s="3"/>
    </row>
    <row r="14196" spans="3:37">
      <c r="C14196" s="3"/>
      <c r="D14196" s="3"/>
      <c r="E14196" s="4"/>
      <c r="AK14196" s="3"/>
    </row>
    <row r="14197" spans="3:37">
      <c r="C14197" s="3"/>
      <c r="D14197" s="3"/>
      <c r="E14197" s="4"/>
      <c r="AK14197" s="3"/>
    </row>
    <row r="14198" spans="3:37">
      <c r="C14198" s="3"/>
      <c r="D14198" s="3"/>
      <c r="E14198" s="4"/>
      <c r="AK14198" s="3"/>
    </row>
    <row r="14199" spans="3:37">
      <c r="C14199" s="3"/>
      <c r="D14199" s="3"/>
      <c r="E14199" s="4"/>
      <c r="AK14199" s="3"/>
    </row>
    <row r="14200" spans="3:37">
      <c r="C14200" s="3"/>
      <c r="D14200" s="3"/>
      <c r="E14200" s="4"/>
      <c r="AK14200" s="3"/>
    </row>
    <row r="14201" spans="3:37">
      <c r="C14201" s="3"/>
      <c r="D14201" s="3"/>
      <c r="E14201" s="4"/>
      <c r="AK14201" s="3"/>
    </row>
    <row r="14202" spans="3:37">
      <c r="C14202" s="3"/>
      <c r="D14202" s="3"/>
      <c r="E14202" s="4"/>
      <c r="AK14202" s="3"/>
    </row>
    <row r="14203" spans="3:37">
      <c r="C14203" s="3"/>
      <c r="D14203" s="3"/>
      <c r="E14203" s="4"/>
      <c r="AK14203" s="3"/>
    </row>
    <row r="14204" spans="3:37">
      <c r="C14204" s="3"/>
      <c r="D14204" s="3"/>
      <c r="E14204" s="4"/>
      <c r="AK14204" s="3"/>
    </row>
    <row r="14205" spans="3:37">
      <c r="C14205" s="3"/>
      <c r="D14205" s="3"/>
      <c r="E14205" s="4"/>
      <c r="AK14205" s="3"/>
    </row>
    <row r="14206" spans="3:37">
      <c r="C14206" s="3"/>
      <c r="D14206" s="3"/>
      <c r="E14206" s="4"/>
      <c r="AK14206" s="3"/>
    </row>
    <row r="14207" spans="3:37">
      <c r="C14207" s="3"/>
      <c r="D14207" s="3"/>
      <c r="E14207" s="4"/>
      <c r="V14207" s="4"/>
      <c r="X14207" s="4"/>
    </row>
    <row r="14208" spans="3:37">
      <c r="C14208" s="3"/>
      <c r="D14208" s="3"/>
      <c r="E14208" s="4"/>
      <c r="V14208" s="4"/>
      <c r="X14208" s="4"/>
    </row>
    <row r="14209" spans="3:37">
      <c r="C14209" s="3"/>
      <c r="D14209" s="3"/>
      <c r="E14209" s="4"/>
      <c r="V14209" s="4"/>
      <c r="X14209" s="4"/>
    </row>
    <row r="14210" spans="3:37">
      <c r="C14210" s="3"/>
      <c r="D14210" s="3"/>
      <c r="E14210" s="4"/>
      <c r="V14210" s="4"/>
      <c r="X14210" s="4"/>
    </row>
    <row r="14211" spans="3:37">
      <c r="C14211" s="3"/>
      <c r="D14211" s="3"/>
      <c r="E14211" s="4"/>
      <c r="V14211" s="4"/>
      <c r="X14211" s="4"/>
    </row>
    <row r="14212" spans="3:37">
      <c r="C14212" s="3"/>
      <c r="D14212" s="3"/>
      <c r="E14212" s="4"/>
      <c r="V14212" s="4"/>
      <c r="X14212" s="4"/>
      <c r="AK14212" s="3"/>
    </row>
    <row r="14213" spans="3:37">
      <c r="C14213" s="3"/>
      <c r="D14213" s="3"/>
      <c r="E14213" s="4"/>
      <c r="V14213" s="4"/>
      <c r="X14213" s="4"/>
      <c r="AK14213" s="3"/>
    </row>
    <row r="14214" spans="3:37">
      <c r="C14214" s="3"/>
      <c r="D14214" s="3"/>
      <c r="E14214" s="4"/>
      <c r="V14214" s="4"/>
      <c r="X14214" s="4"/>
      <c r="AK14214" s="3"/>
    </row>
    <row r="14215" spans="3:37">
      <c r="C14215" s="3"/>
      <c r="D14215" s="3"/>
      <c r="E14215" s="4"/>
      <c r="V14215" s="4"/>
      <c r="X14215" s="4"/>
    </row>
    <row r="14216" spans="3:37">
      <c r="C14216" s="3"/>
      <c r="D14216" s="3"/>
      <c r="E14216" s="4"/>
      <c r="V14216" s="4"/>
      <c r="X14216" s="4"/>
      <c r="AK14216" s="3"/>
    </row>
    <row r="14217" spans="3:37">
      <c r="C14217" s="3"/>
      <c r="D14217" s="3"/>
      <c r="E14217" s="4"/>
      <c r="V14217" s="4"/>
      <c r="X14217" s="4"/>
      <c r="AK14217" s="3"/>
    </row>
    <row r="14218" spans="3:37">
      <c r="C14218" s="3"/>
      <c r="D14218" s="3"/>
      <c r="E14218" s="4"/>
      <c r="AK14218" s="3"/>
    </row>
    <row r="14219" spans="3:37">
      <c r="C14219" s="3"/>
      <c r="D14219" s="3"/>
      <c r="E14219" s="4"/>
      <c r="AK14219" s="3"/>
    </row>
    <row r="14220" spans="3:37">
      <c r="C14220" s="3"/>
      <c r="D14220" s="3"/>
      <c r="E14220" s="4"/>
      <c r="V14220" s="4"/>
      <c r="X14220" s="4"/>
    </row>
    <row r="14221" spans="3:37">
      <c r="C14221" s="3"/>
      <c r="D14221" s="3"/>
      <c r="E14221" s="4"/>
      <c r="V14221" s="4"/>
      <c r="X14221" s="4"/>
      <c r="AK14221" s="3"/>
    </row>
    <row r="14222" spans="3:37">
      <c r="C14222" s="3"/>
      <c r="D14222" s="3"/>
      <c r="E14222" s="4"/>
      <c r="V14222" s="4"/>
      <c r="X14222" s="4"/>
      <c r="AK14222" s="3"/>
    </row>
    <row r="14223" spans="3:37">
      <c r="C14223" s="3"/>
      <c r="D14223" s="3"/>
      <c r="E14223" s="4"/>
      <c r="V14223" s="4"/>
      <c r="X14223" s="4"/>
      <c r="AK14223" s="3"/>
    </row>
    <row r="14224" spans="3:37">
      <c r="C14224" s="3"/>
      <c r="D14224" s="3"/>
      <c r="E14224" s="4"/>
      <c r="V14224" s="4"/>
      <c r="X14224" s="4"/>
      <c r="AK14224" s="3"/>
    </row>
    <row r="14225" spans="3:37">
      <c r="C14225" s="3"/>
      <c r="D14225" s="3"/>
      <c r="E14225" s="4"/>
      <c r="V14225" s="4"/>
      <c r="X14225" s="4"/>
      <c r="AK14225" s="3"/>
    </row>
    <row r="14226" spans="3:37">
      <c r="C14226" s="3"/>
      <c r="D14226" s="3"/>
      <c r="E14226" s="4"/>
      <c r="V14226" s="4"/>
      <c r="X14226" s="4"/>
      <c r="AK14226" s="3"/>
    </row>
    <row r="14227" spans="3:37">
      <c r="C14227" s="3"/>
      <c r="D14227" s="3"/>
      <c r="E14227" s="4"/>
      <c r="V14227" s="4"/>
      <c r="X14227" s="4"/>
      <c r="AK14227" s="3"/>
    </row>
    <row r="14228" spans="3:37">
      <c r="C14228" s="3"/>
      <c r="D14228" s="3"/>
      <c r="E14228" s="4"/>
      <c r="V14228" s="4"/>
      <c r="X14228" s="4"/>
      <c r="AK14228" s="3"/>
    </row>
    <row r="14229" spans="3:37">
      <c r="C14229" s="3"/>
      <c r="D14229" s="3"/>
      <c r="E14229" s="4"/>
      <c r="V14229" s="4"/>
      <c r="X14229" s="4"/>
    </row>
    <row r="14230" spans="3:37">
      <c r="C14230" s="3"/>
      <c r="D14230" s="3"/>
      <c r="E14230" s="4"/>
      <c r="V14230" s="4"/>
      <c r="X14230" s="4"/>
    </row>
    <row r="14231" spans="3:37">
      <c r="C14231" s="3"/>
      <c r="D14231" s="3"/>
      <c r="E14231" s="4"/>
      <c r="V14231" s="4"/>
      <c r="X14231" s="4"/>
    </row>
    <row r="14232" spans="3:37">
      <c r="C14232" s="3"/>
      <c r="D14232" s="3"/>
      <c r="E14232" s="4"/>
      <c r="V14232" s="4"/>
      <c r="X14232" s="4"/>
    </row>
    <row r="14233" spans="3:37">
      <c r="C14233" s="3"/>
      <c r="D14233" s="3"/>
      <c r="E14233" s="4"/>
      <c r="V14233" s="4"/>
      <c r="X14233" s="4"/>
    </row>
    <row r="14234" spans="3:37">
      <c r="C14234" s="3"/>
      <c r="D14234" s="3"/>
      <c r="E14234" s="4"/>
      <c r="V14234" s="4"/>
      <c r="X14234" s="4"/>
    </row>
    <row r="14235" spans="3:37">
      <c r="C14235" s="3"/>
      <c r="D14235" s="3"/>
      <c r="E14235" s="4"/>
      <c r="V14235" s="4"/>
      <c r="X14235" s="4"/>
    </row>
    <row r="14236" spans="3:37">
      <c r="C14236" s="3"/>
      <c r="D14236" s="3"/>
      <c r="E14236" s="4"/>
      <c r="V14236" s="4"/>
      <c r="X14236" s="4"/>
    </row>
    <row r="14237" spans="3:37">
      <c r="C14237" s="3"/>
      <c r="D14237" s="3"/>
      <c r="E14237" s="4"/>
      <c r="V14237" s="4"/>
      <c r="X14237" s="4"/>
    </row>
    <row r="14238" spans="3:37">
      <c r="C14238" s="3"/>
      <c r="D14238" s="3"/>
      <c r="E14238" s="4"/>
      <c r="V14238" s="4"/>
      <c r="X14238" s="4"/>
    </row>
    <row r="14239" spans="3:37">
      <c r="C14239" s="3"/>
      <c r="D14239" s="3"/>
      <c r="E14239" s="4"/>
      <c r="V14239" s="4"/>
      <c r="X14239" s="4"/>
    </row>
    <row r="14240" spans="3:37">
      <c r="C14240" s="3"/>
      <c r="D14240" s="3"/>
      <c r="E14240" s="4"/>
      <c r="AK14240" s="3"/>
    </row>
    <row r="14241" spans="3:37">
      <c r="C14241" s="3"/>
      <c r="D14241" s="3"/>
      <c r="E14241" s="4"/>
      <c r="AK14241" s="3"/>
    </row>
    <row r="14242" spans="3:37">
      <c r="C14242" s="3"/>
      <c r="D14242" s="3"/>
      <c r="E14242" s="4"/>
      <c r="V14242" s="4"/>
      <c r="X14242" s="4"/>
    </row>
    <row r="14243" spans="3:37">
      <c r="C14243" s="3"/>
      <c r="D14243" s="3"/>
      <c r="E14243" s="4"/>
      <c r="V14243" s="4"/>
      <c r="X14243" s="4"/>
      <c r="AK14243" s="3"/>
    </row>
    <row r="14244" spans="3:37">
      <c r="C14244" s="3"/>
      <c r="D14244" s="3"/>
      <c r="E14244" s="4"/>
      <c r="V14244" s="4"/>
      <c r="X14244" s="4"/>
      <c r="AK14244" s="3"/>
    </row>
    <row r="14245" spans="3:37">
      <c r="C14245" s="3"/>
      <c r="D14245" s="3"/>
      <c r="E14245" s="4"/>
      <c r="V14245" s="4"/>
      <c r="X14245" s="4"/>
      <c r="AK14245" s="3"/>
    </row>
    <row r="14246" spans="3:37">
      <c r="C14246" s="3"/>
      <c r="D14246" s="3"/>
      <c r="E14246" s="4"/>
      <c r="V14246" s="4"/>
      <c r="X14246" s="4"/>
      <c r="AK14246" s="3"/>
    </row>
    <row r="14247" spans="3:37">
      <c r="C14247" s="3"/>
      <c r="D14247" s="3"/>
      <c r="E14247" s="4"/>
      <c r="V14247" s="4"/>
      <c r="X14247" s="4"/>
      <c r="AK14247" s="3"/>
    </row>
    <row r="14248" spans="3:37">
      <c r="C14248" s="3"/>
      <c r="D14248" s="3"/>
      <c r="E14248" s="4"/>
      <c r="V14248" s="4"/>
      <c r="X14248" s="4"/>
      <c r="AK14248" s="3"/>
    </row>
    <row r="14249" spans="3:37">
      <c r="C14249" s="3"/>
      <c r="D14249" s="3"/>
      <c r="E14249" s="4"/>
      <c r="V14249" s="4"/>
      <c r="X14249" s="4"/>
      <c r="AK14249" s="3"/>
    </row>
    <row r="14250" spans="3:37">
      <c r="C14250" s="3"/>
      <c r="D14250" s="3"/>
      <c r="E14250" s="4"/>
      <c r="V14250" s="4"/>
      <c r="X14250" s="4"/>
      <c r="AK14250" s="3"/>
    </row>
    <row r="14251" spans="3:37">
      <c r="C14251" s="3"/>
      <c r="D14251" s="3"/>
      <c r="E14251" s="4"/>
      <c r="V14251" s="4"/>
      <c r="X14251" s="4"/>
    </row>
    <row r="14252" spans="3:37">
      <c r="C14252" s="3"/>
      <c r="D14252" s="3"/>
      <c r="E14252" s="4"/>
      <c r="V14252" s="4"/>
      <c r="X14252" s="4"/>
      <c r="AK14252" s="3"/>
    </row>
    <row r="14253" spans="3:37">
      <c r="C14253" s="3"/>
      <c r="D14253" s="3"/>
      <c r="E14253" s="4"/>
      <c r="V14253" s="4"/>
      <c r="X14253" s="4"/>
      <c r="AK14253" s="3"/>
    </row>
    <row r="14254" spans="3:37">
      <c r="C14254" s="3"/>
      <c r="D14254" s="3"/>
      <c r="E14254" s="4"/>
      <c r="V14254" s="4"/>
      <c r="X14254" s="4"/>
      <c r="AK14254" s="3"/>
    </row>
    <row r="14255" spans="3:37">
      <c r="C14255" s="3"/>
      <c r="D14255" s="3"/>
      <c r="E14255" s="4"/>
      <c r="V14255" s="4"/>
      <c r="X14255" s="4"/>
      <c r="AK14255" s="3"/>
    </row>
    <row r="14256" spans="3:37">
      <c r="C14256" s="3"/>
      <c r="D14256" s="3"/>
      <c r="E14256" s="4"/>
      <c r="AK14256" s="3"/>
    </row>
    <row r="14257" spans="3:37">
      <c r="C14257" s="3"/>
      <c r="D14257" s="3"/>
      <c r="E14257" s="4"/>
      <c r="AK14257" s="3"/>
    </row>
    <row r="14258" spans="3:37">
      <c r="C14258" s="3"/>
      <c r="D14258" s="3"/>
      <c r="E14258" s="4"/>
      <c r="AK14258" s="3"/>
    </row>
    <row r="14259" spans="3:37">
      <c r="C14259" s="3"/>
      <c r="D14259" s="3"/>
      <c r="E14259" s="4"/>
      <c r="AK14259" s="3"/>
    </row>
    <row r="14260" spans="3:37">
      <c r="C14260" s="3"/>
      <c r="D14260" s="3"/>
      <c r="E14260" s="4"/>
      <c r="V14260" s="4"/>
      <c r="X14260" s="4"/>
      <c r="AK14260" s="3"/>
    </row>
    <row r="14261" spans="3:37">
      <c r="C14261" s="3"/>
      <c r="D14261" s="3"/>
      <c r="E14261" s="4"/>
      <c r="V14261" s="4"/>
      <c r="X14261" s="4"/>
      <c r="AK14261" s="3"/>
    </row>
    <row r="14262" spans="3:37">
      <c r="C14262" s="3"/>
      <c r="D14262" s="3"/>
      <c r="E14262" s="4"/>
      <c r="V14262" s="4"/>
      <c r="X14262" s="4"/>
      <c r="AK14262" s="3"/>
    </row>
    <row r="14263" spans="3:37">
      <c r="C14263" s="3"/>
      <c r="D14263" s="3"/>
      <c r="E14263" s="4"/>
      <c r="V14263" s="4"/>
      <c r="X14263" s="4"/>
      <c r="AK14263" s="3"/>
    </row>
    <row r="14264" spans="3:37">
      <c r="C14264" s="3"/>
      <c r="D14264" s="3"/>
      <c r="E14264" s="4"/>
      <c r="V14264" s="4"/>
      <c r="X14264" s="4"/>
    </row>
    <row r="14265" spans="3:37">
      <c r="C14265" s="3"/>
      <c r="D14265" s="3"/>
      <c r="E14265" s="4"/>
      <c r="V14265" s="4"/>
      <c r="X14265" s="4"/>
    </row>
    <row r="14266" spans="3:37">
      <c r="C14266" s="3"/>
      <c r="D14266" s="3"/>
      <c r="E14266" s="4"/>
      <c r="V14266" s="4"/>
      <c r="X14266" s="4"/>
      <c r="AK14266" s="3"/>
    </row>
    <row r="14267" spans="3:37">
      <c r="C14267" s="3"/>
      <c r="D14267" s="3"/>
      <c r="E14267" s="4"/>
      <c r="V14267" s="4"/>
      <c r="X14267" s="4"/>
      <c r="AK14267" s="3"/>
    </row>
    <row r="14268" spans="3:37">
      <c r="C14268" s="3"/>
      <c r="D14268" s="3"/>
      <c r="E14268" s="4"/>
      <c r="V14268" s="4"/>
      <c r="X14268" s="4"/>
      <c r="AK14268" s="3"/>
    </row>
    <row r="14269" spans="3:37">
      <c r="C14269" s="3"/>
      <c r="D14269" s="3"/>
      <c r="E14269" s="4"/>
      <c r="V14269" s="4"/>
      <c r="X14269" s="4"/>
    </row>
    <row r="14270" spans="3:37">
      <c r="C14270" s="3"/>
      <c r="D14270" s="3"/>
      <c r="E14270" s="4"/>
      <c r="V14270" s="4"/>
      <c r="X14270" s="4"/>
    </row>
    <row r="14271" spans="3:37">
      <c r="C14271" s="3"/>
      <c r="D14271" s="3"/>
      <c r="E14271" s="4"/>
      <c r="V14271" s="4"/>
      <c r="X14271" s="4"/>
      <c r="AK14271" s="3"/>
    </row>
    <row r="14272" spans="3:37">
      <c r="C14272" s="3"/>
      <c r="D14272" s="3"/>
      <c r="E14272" s="4"/>
      <c r="V14272" s="4"/>
      <c r="X14272" s="4"/>
    </row>
    <row r="14273" spans="3:37">
      <c r="C14273" s="3"/>
      <c r="D14273" s="3"/>
      <c r="E14273" s="4"/>
      <c r="V14273" s="4"/>
      <c r="X14273" s="4"/>
      <c r="AK14273" s="3"/>
    </row>
    <row r="14274" spans="3:37">
      <c r="C14274" s="3"/>
      <c r="D14274" s="3"/>
      <c r="E14274" s="4"/>
      <c r="V14274" s="4"/>
      <c r="X14274" s="4"/>
      <c r="AK14274" s="3"/>
    </row>
    <row r="14275" spans="3:37">
      <c r="C14275" s="3"/>
      <c r="D14275" s="3"/>
      <c r="E14275" s="4"/>
      <c r="V14275" s="4"/>
      <c r="X14275" s="4"/>
      <c r="AK14275" s="3"/>
    </row>
    <row r="14276" spans="3:37">
      <c r="C14276" s="3"/>
      <c r="D14276" s="3"/>
      <c r="E14276" s="4"/>
      <c r="V14276" s="4"/>
      <c r="X14276" s="4"/>
      <c r="AK14276" s="3"/>
    </row>
    <row r="14277" spans="3:37">
      <c r="C14277" s="3"/>
      <c r="D14277" s="3"/>
      <c r="E14277" s="4"/>
      <c r="V14277" s="4"/>
      <c r="X14277" s="4"/>
      <c r="AK14277" s="3"/>
    </row>
    <row r="14278" spans="3:37">
      <c r="C14278" s="3"/>
      <c r="D14278" s="3"/>
      <c r="E14278" s="4"/>
      <c r="V14278" s="4"/>
      <c r="X14278" s="4"/>
      <c r="AK14278" s="3"/>
    </row>
    <row r="14279" spans="3:37">
      <c r="C14279" s="3"/>
      <c r="D14279" s="3"/>
      <c r="E14279" s="4"/>
      <c r="V14279" s="4"/>
      <c r="X14279" s="4"/>
      <c r="AK14279" s="3"/>
    </row>
    <row r="14280" spans="3:37">
      <c r="C14280" s="3"/>
      <c r="D14280" s="3"/>
      <c r="E14280" s="4"/>
      <c r="V14280" s="4"/>
      <c r="X14280" s="4"/>
      <c r="AK14280" s="3"/>
    </row>
    <row r="14281" spans="3:37">
      <c r="C14281" s="3"/>
      <c r="D14281" s="3"/>
      <c r="E14281" s="4"/>
      <c r="V14281" s="4"/>
      <c r="X14281" s="4"/>
      <c r="AK14281" s="3"/>
    </row>
    <row r="14282" spans="3:37">
      <c r="C14282" s="3"/>
      <c r="D14282" s="3"/>
      <c r="E14282" s="4"/>
      <c r="V14282" s="4"/>
      <c r="X14282" s="4"/>
      <c r="AK14282" s="3"/>
    </row>
    <row r="14283" spans="3:37">
      <c r="C14283" s="3"/>
      <c r="D14283" s="3"/>
      <c r="E14283" s="4"/>
      <c r="V14283" s="4"/>
      <c r="X14283" s="4"/>
    </row>
    <row r="14284" spans="3:37">
      <c r="C14284" s="3"/>
      <c r="D14284" s="3"/>
      <c r="E14284" s="4"/>
      <c r="V14284" s="4"/>
      <c r="X14284" s="4"/>
    </row>
    <row r="14285" spans="3:37">
      <c r="C14285" s="3"/>
      <c r="D14285" s="3"/>
      <c r="E14285" s="4"/>
      <c r="AK14285" s="3"/>
    </row>
    <row r="14286" spans="3:37">
      <c r="C14286" s="3"/>
      <c r="D14286" s="3"/>
      <c r="E14286" s="4"/>
      <c r="AK14286" s="3"/>
    </row>
    <row r="14287" spans="3:37">
      <c r="C14287" s="3"/>
      <c r="D14287" s="3"/>
      <c r="E14287" s="4"/>
      <c r="AK14287" s="3"/>
    </row>
    <row r="14288" spans="3:37">
      <c r="C14288" s="3"/>
      <c r="D14288" s="3"/>
      <c r="E14288" s="4"/>
    </row>
    <row r="14289" spans="3:37">
      <c r="C14289" s="3"/>
      <c r="D14289" s="3"/>
      <c r="E14289" s="4"/>
      <c r="V14289" s="4"/>
      <c r="AK14289" s="3"/>
    </row>
    <row r="14290" spans="3:37">
      <c r="C14290" s="3"/>
      <c r="D14290" s="3"/>
      <c r="E14290" s="4"/>
      <c r="V14290" s="4"/>
    </row>
    <row r="14291" spans="3:37">
      <c r="C14291" s="3"/>
      <c r="D14291" s="3"/>
      <c r="E14291" s="4"/>
      <c r="V14291" s="4"/>
      <c r="X14291" s="4"/>
    </row>
    <row r="14292" spans="3:37">
      <c r="C14292" s="3"/>
      <c r="D14292" s="3"/>
      <c r="E14292" s="4"/>
      <c r="V14292" s="4"/>
      <c r="X14292" s="4"/>
    </row>
    <row r="14293" spans="3:37">
      <c r="C14293" s="3"/>
      <c r="D14293" s="3"/>
      <c r="E14293" s="4"/>
      <c r="V14293" s="4"/>
      <c r="X14293" s="4"/>
    </row>
    <row r="14294" spans="3:37">
      <c r="C14294" s="3"/>
      <c r="D14294" s="3"/>
      <c r="E14294" s="4"/>
      <c r="V14294" s="4"/>
      <c r="X14294" s="4"/>
    </row>
    <row r="14295" spans="3:37">
      <c r="C14295" s="3"/>
      <c r="D14295" s="3"/>
      <c r="E14295" s="4"/>
      <c r="V14295" s="4"/>
      <c r="X14295" s="4"/>
      <c r="AK14295" s="3"/>
    </row>
    <row r="14296" spans="3:37">
      <c r="C14296" s="3"/>
      <c r="D14296" s="3"/>
      <c r="E14296" s="4"/>
      <c r="V14296" s="4"/>
      <c r="X14296" s="4"/>
      <c r="AK14296" s="3"/>
    </row>
    <row r="14297" spans="3:37">
      <c r="C14297" s="3"/>
      <c r="D14297" s="3"/>
      <c r="E14297" s="4"/>
      <c r="V14297" s="4"/>
      <c r="X14297" s="4"/>
    </row>
    <row r="14298" spans="3:37">
      <c r="C14298" s="3"/>
      <c r="D14298" s="3"/>
      <c r="E14298" s="4"/>
      <c r="V14298" s="4"/>
      <c r="X14298" s="4"/>
      <c r="AK14298" s="3"/>
    </row>
    <row r="14299" spans="3:37">
      <c r="C14299" s="3"/>
      <c r="D14299" s="3"/>
      <c r="E14299" s="4"/>
      <c r="V14299" s="4"/>
      <c r="X14299" s="4"/>
      <c r="AK14299" s="3"/>
    </row>
    <row r="14300" spans="3:37">
      <c r="C14300" s="3"/>
      <c r="D14300" s="3"/>
      <c r="E14300" s="4"/>
      <c r="AK14300" s="3"/>
    </row>
    <row r="14301" spans="3:37">
      <c r="C14301" s="3"/>
      <c r="D14301" s="3"/>
      <c r="E14301" s="4"/>
    </row>
    <row r="14302" spans="3:37">
      <c r="C14302" s="3"/>
      <c r="D14302" s="3"/>
      <c r="E14302" s="4"/>
    </row>
    <row r="14303" spans="3:37">
      <c r="C14303" s="3"/>
      <c r="D14303" s="3"/>
      <c r="E14303" s="4"/>
    </row>
    <row r="14304" spans="3:37">
      <c r="C14304" s="3"/>
      <c r="D14304" s="3"/>
      <c r="E14304" s="4"/>
    </row>
    <row r="14305" spans="3:37">
      <c r="C14305" s="3"/>
      <c r="D14305" s="3"/>
      <c r="E14305" s="4"/>
    </row>
    <row r="14306" spans="3:37">
      <c r="C14306" s="3"/>
      <c r="D14306" s="3"/>
      <c r="E14306" s="4"/>
      <c r="AK14306" s="3"/>
    </row>
    <row r="14307" spans="3:37">
      <c r="C14307" s="3"/>
      <c r="D14307" s="3"/>
      <c r="E14307" s="4"/>
    </row>
    <row r="14308" spans="3:37">
      <c r="C14308" s="3"/>
      <c r="D14308" s="3"/>
      <c r="E14308" s="4"/>
    </row>
    <row r="14309" spans="3:37">
      <c r="C14309" s="3"/>
      <c r="D14309" s="3"/>
      <c r="E14309" s="4"/>
      <c r="AK14309" s="3"/>
    </row>
    <row r="14310" spans="3:37">
      <c r="C14310" s="3"/>
      <c r="D14310" s="3"/>
      <c r="E14310" s="4"/>
      <c r="AK14310" s="3"/>
    </row>
    <row r="14311" spans="3:37">
      <c r="C14311" s="3"/>
      <c r="D14311" s="3"/>
      <c r="E14311" s="4"/>
      <c r="AK14311" s="3"/>
    </row>
    <row r="14312" spans="3:37">
      <c r="C14312" s="3"/>
      <c r="D14312" s="3"/>
      <c r="E14312" s="4"/>
      <c r="AK14312" s="3"/>
    </row>
    <row r="14313" spans="3:37">
      <c r="C14313" s="3"/>
      <c r="D14313" s="3"/>
      <c r="E14313" s="4"/>
      <c r="AK14313" s="3"/>
    </row>
    <row r="14314" spans="3:37">
      <c r="C14314" s="3"/>
      <c r="D14314" s="3"/>
      <c r="E14314" s="4"/>
      <c r="AK14314" s="3"/>
    </row>
    <row r="14315" spans="3:37">
      <c r="C14315" s="3"/>
      <c r="D14315" s="3"/>
      <c r="E14315" s="4"/>
      <c r="AK14315" s="3"/>
    </row>
    <row r="14316" spans="3:37">
      <c r="C14316" s="3"/>
      <c r="D14316" s="3"/>
      <c r="E14316" s="4"/>
      <c r="AK14316" s="3"/>
    </row>
    <row r="14317" spans="3:37">
      <c r="C14317" s="3"/>
      <c r="D14317" s="3"/>
      <c r="E14317" s="4"/>
      <c r="AK14317" s="3"/>
    </row>
    <row r="14318" spans="3:37">
      <c r="C14318" s="3"/>
      <c r="D14318" s="3"/>
      <c r="E14318" s="4"/>
      <c r="AK14318" s="3"/>
    </row>
    <row r="14319" spans="3:37">
      <c r="C14319" s="3"/>
      <c r="D14319" s="3"/>
      <c r="E14319" s="4"/>
      <c r="AK14319" s="3"/>
    </row>
    <row r="14320" spans="3:37">
      <c r="C14320" s="3"/>
      <c r="D14320" s="3"/>
      <c r="E14320" s="4"/>
      <c r="AK14320" s="3"/>
    </row>
    <row r="14321" spans="3:37">
      <c r="C14321" s="3"/>
      <c r="D14321" s="3"/>
      <c r="E14321" s="4"/>
      <c r="AK14321" s="3"/>
    </row>
    <row r="14322" spans="3:37">
      <c r="C14322" s="3"/>
      <c r="D14322" s="3"/>
      <c r="E14322" s="4"/>
      <c r="AK14322" s="3"/>
    </row>
    <row r="14323" spans="3:37">
      <c r="C14323" s="3"/>
      <c r="D14323" s="3"/>
      <c r="E14323" s="4"/>
      <c r="V14323" s="4"/>
      <c r="X14323" s="4"/>
    </row>
    <row r="14324" spans="3:37">
      <c r="C14324" s="3"/>
      <c r="D14324" s="3"/>
      <c r="E14324" s="4"/>
      <c r="V14324" s="4"/>
      <c r="X14324" s="4"/>
    </row>
    <row r="14325" spans="3:37">
      <c r="C14325" s="3"/>
      <c r="D14325" s="3"/>
      <c r="E14325" s="4"/>
      <c r="AK14325" s="3"/>
    </row>
    <row r="14326" spans="3:37">
      <c r="C14326" s="3"/>
      <c r="D14326" s="3"/>
      <c r="E14326" s="4"/>
      <c r="AK14326" s="3"/>
    </row>
    <row r="14327" spans="3:37">
      <c r="C14327" s="3"/>
      <c r="D14327" s="3"/>
      <c r="E14327" s="4"/>
      <c r="AK14327" s="3"/>
    </row>
    <row r="14328" spans="3:37">
      <c r="C14328" s="3"/>
      <c r="D14328" s="3"/>
      <c r="E14328" s="4"/>
    </row>
    <row r="14329" spans="3:37">
      <c r="C14329" s="3"/>
      <c r="D14329" s="3"/>
      <c r="E14329" s="4"/>
      <c r="AK14329" s="3"/>
    </row>
    <row r="14330" spans="3:37">
      <c r="C14330" s="3"/>
      <c r="D14330" s="3"/>
      <c r="E14330" s="4"/>
      <c r="AK14330" s="3"/>
    </row>
    <row r="14331" spans="3:37">
      <c r="C14331" s="3"/>
      <c r="D14331" s="3"/>
      <c r="E14331" s="4"/>
      <c r="AK14331" s="3"/>
    </row>
    <row r="14332" spans="3:37">
      <c r="C14332" s="3"/>
      <c r="D14332" s="3"/>
      <c r="E14332" s="4"/>
      <c r="AK14332" s="3"/>
    </row>
    <row r="14333" spans="3:37">
      <c r="C14333" s="3"/>
      <c r="D14333" s="3"/>
      <c r="E14333" s="4"/>
      <c r="AK14333" s="3"/>
    </row>
    <row r="14334" spans="3:37">
      <c r="C14334" s="3"/>
      <c r="D14334" s="3"/>
      <c r="E14334" s="4"/>
      <c r="AK14334" s="3"/>
    </row>
    <row r="14335" spans="3:37">
      <c r="C14335" s="3"/>
      <c r="D14335" s="3"/>
      <c r="E14335" s="4"/>
      <c r="AK14335" s="3"/>
    </row>
    <row r="14336" spans="3:37">
      <c r="C14336" s="3"/>
      <c r="D14336" s="3"/>
      <c r="E14336" s="4"/>
      <c r="AK14336" s="3"/>
    </row>
    <row r="14337" spans="3:37">
      <c r="C14337" s="3"/>
      <c r="D14337" s="3"/>
      <c r="E14337" s="4"/>
      <c r="AK14337" s="3"/>
    </row>
    <row r="14338" spans="3:37">
      <c r="C14338" s="3"/>
      <c r="D14338" s="3"/>
      <c r="E14338" s="4"/>
      <c r="AK14338" s="3"/>
    </row>
    <row r="14339" spans="3:37">
      <c r="C14339" s="3"/>
      <c r="D14339" s="3"/>
      <c r="E14339" s="4"/>
      <c r="V14339" s="4"/>
      <c r="X14339" s="4"/>
    </row>
    <row r="14340" spans="3:37">
      <c r="C14340" s="3"/>
      <c r="D14340" s="3"/>
      <c r="E14340" s="4"/>
      <c r="V14340" s="4"/>
      <c r="X14340" s="4"/>
      <c r="AK14340" s="3"/>
    </row>
    <row r="14341" spans="3:37">
      <c r="C14341" s="3"/>
      <c r="D14341" s="3"/>
      <c r="E14341" s="4"/>
      <c r="V14341" s="4"/>
      <c r="X14341" s="4"/>
    </row>
    <row r="14342" spans="3:37">
      <c r="C14342" s="3"/>
      <c r="D14342" s="3"/>
      <c r="E14342" s="4"/>
      <c r="V14342" s="4"/>
      <c r="X14342" s="4"/>
      <c r="AK14342" s="3"/>
    </row>
    <row r="14343" spans="3:37">
      <c r="C14343" s="3"/>
      <c r="D14343" s="3"/>
      <c r="E14343" s="4"/>
      <c r="V14343" s="4"/>
      <c r="X14343" s="4"/>
      <c r="AK14343" s="3"/>
    </row>
    <row r="14344" spans="3:37">
      <c r="C14344" s="3"/>
      <c r="D14344" s="3"/>
      <c r="E14344" s="4"/>
      <c r="V14344" s="4"/>
      <c r="X14344" s="4"/>
    </row>
    <row r="14345" spans="3:37">
      <c r="C14345" s="3"/>
      <c r="D14345" s="3"/>
      <c r="E14345" s="4"/>
      <c r="V14345" s="4"/>
      <c r="X14345" s="4"/>
    </row>
    <row r="14346" spans="3:37">
      <c r="C14346" s="3"/>
      <c r="D14346" s="3"/>
      <c r="E14346" s="4"/>
      <c r="V14346" s="4"/>
      <c r="X14346" s="4"/>
      <c r="AK14346" s="3"/>
    </row>
    <row r="14347" spans="3:37">
      <c r="C14347" s="3"/>
      <c r="D14347" s="3"/>
      <c r="E14347" s="4"/>
      <c r="V14347" s="4"/>
      <c r="X14347" s="4"/>
      <c r="AK14347" s="3"/>
    </row>
    <row r="14348" spans="3:37">
      <c r="C14348" s="3"/>
      <c r="D14348" s="3"/>
      <c r="E14348" s="4"/>
      <c r="V14348" s="4"/>
      <c r="X14348" s="4"/>
      <c r="AK14348" s="3"/>
    </row>
    <row r="14349" spans="3:37">
      <c r="C14349" s="3"/>
      <c r="D14349" s="3"/>
      <c r="E14349" s="4"/>
      <c r="V14349" s="4"/>
      <c r="X14349" s="4"/>
      <c r="AK14349" s="3"/>
    </row>
    <row r="14350" spans="3:37">
      <c r="C14350" s="3"/>
      <c r="D14350" s="3"/>
      <c r="E14350" s="4"/>
      <c r="V14350" s="4"/>
      <c r="X14350" s="4"/>
      <c r="AK14350" s="3"/>
    </row>
    <row r="14351" spans="3:37">
      <c r="C14351" s="3"/>
      <c r="D14351" s="3"/>
      <c r="E14351" s="4"/>
      <c r="V14351" s="4"/>
      <c r="X14351" s="4"/>
      <c r="AK14351" s="3"/>
    </row>
    <row r="14352" spans="3:37">
      <c r="C14352" s="3"/>
      <c r="D14352" s="3"/>
      <c r="E14352" s="4"/>
      <c r="V14352" s="4"/>
      <c r="X14352" s="4"/>
      <c r="AK14352" s="3"/>
    </row>
    <row r="14353" spans="3:37">
      <c r="C14353" s="3"/>
      <c r="D14353" s="3"/>
      <c r="E14353" s="4"/>
      <c r="V14353" s="4"/>
      <c r="X14353" s="4"/>
      <c r="AK14353" s="3"/>
    </row>
    <row r="14354" spans="3:37">
      <c r="C14354" s="3"/>
      <c r="D14354" s="3"/>
      <c r="E14354" s="4"/>
      <c r="V14354" s="4"/>
      <c r="X14354" s="4"/>
      <c r="AK14354" s="3"/>
    </row>
    <row r="14355" spans="3:37">
      <c r="C14355" s="3"/>
      <c r="D14355" s="3"/>
      <c r="E14355" s="4"/>
      <c r="V14355" s="4"/>
      <c r="X14355" s="4"/>
      <c r="AK14355" s="3"/>
    </row>
    <row r="14356" spans="3:37">
      <c r="C14356" s="3"/>
      <c r="D14356" s="3"/>
      <c r="E14356" s="4"/>
      <c r="V14356" s="4"/>
      <c r="X14356" s="4"/>
      <c r="AK14356" s="3"/>
    </row>
    <row r="14357" spans="3:37">
      <c r="C14357" s="3"/>
      <c r="D14357" s="3"/>
      <c r="E14357" s="4"/>
      <c r="V14357" s="4"/>
      <c r="X14357" s="4"/>
      <c r="AK14357" s="3"/>
    </row>
    <row r="14358" spans="3:37">
      <c r="C14358" s="3"/>
      <c r="D14358" s="3"/>
      <c r="E14358" s="4"/>
      <c r="V14358" s="4"/>
      <c r="X14358" s="4"/>
      <c r="AK14358" s="3"/>
    </row>
    <row r="14359" spans="3:37">
      <c r="C14359" s="3"/>
      <c r="D14359" s="3"/>
      <c r="E14359" s="4"/>
      <c r="V14359" s="4"/>
      <c r="X14359" s="4"/>
      <c r="AK14359" s="3"/>
    </row>
    <row r="14360" spans="3:37">
      <c r="C14360" s="3"/>
      <c r="D14360" s="3"/>
      <c r="E14360" s="4"/>
      <c r="V14360" s="4"/>
      <c r="X14360" s="4"/>
      <c r="AK14360" s="3"/>
    </row>
    <row r="14361" spans="3:37">
      <c r="C14361" s="3"/>
      <c r="D14361" s="3"/>
      <c r="E14361" s="4"/>
      <c r="AK14361" s="3"/>
    </row>
    <row r="14362" spans="3:37">
      <c r="C14362" s="3"/>
      <c r="D14362" s="3"/>
      <c r="E14362" s="4"/>
      <c r="AK14362" s="3"/>
    </row>
    <row r="14363" spans="3:37">
      <c r="C14363" s="3"/>
      <c r="D14363" s="3"/>
      <c r="E14363" s="4"/>
      <c r="AK14363" s="3"/>
    </row>
    <row r="14364" spans="3:37">
      <c r="C14364" s="3"/>
      <c r="D14364" s="3"/>
      <c r="E14364" s="4"/>
      <c r="AK14364" s="3"/>
    </row>
    <row r="14365" spans="3:37">
      <c r="C14365" s="3"/>
      <c r="D14365" s="3"/>
      <c r="E14365" s="4"/>
      <c r="AK14365" s="3"/>
    </row>
    <row r="14366" spans="3:37">
      <c r="C14366" s="3"/>
      <c r="D14366" s="3"/>
      <c r="E14366" s="4"/>
      <c r="AK14366" s="3"/>
    </row>
    <row r="14367" spans="3:37">
      <c r="C14367" s="3"/>
      <c r="D14367" s="3"/>
      <c r="E14367" s="4"/>
      <c r="V14367" s="4"/>
      <c r="X14367" s="4"/>
      <c r="AK14367" s="3"/>
    </row>
    <row r="14368" spans="3:37">
      <c r="C14368" s="3"/>
      <c r="D14368" s="3"/>
      <c r="E14368" s="4"/>
      <c r="V14368" s="4"/>
      <c r="X14368" s="4"/>
    </row>
    <row r="14369" spans="3:37">
      <c r="C14369" s="3"/>
      <c r="D14369" s="3"/>
      <c r="E14369" s="4"/>
      <c r="V14369" s="4"/>
      <c r="X14369" s="4"/>
    </row>
    <row r="14370" spans="3:37">
      <c r="C14370" s="3"/>
      <c r="D14370" s="3"/>
      <c r="E14370" s="4"/>
      <c r="V14370" s="4"/>
      <c r="X14370" s="4"/>
    </row>
    <row r="14371" spans="3:37">
      <c r="C14371" s="3"/>
      <c r="D14371" s="3"/>
      <c r="E14371" s="4"/>
      <c r="V14371" s="4"/>
      <c r="X14371" s="4"/>
      <c r="AK14371" s="3"/>
    </row>
    <row r="14372" spans="3:37">
      <c r="C14372" s="3"/>
      <c r="D14372" s="3"/>
      <c r="E14372" s="4"/>
      <c r="V14372" s="4"/>
      <c r="X14372" s="4"/>
    </row>
    <row r="14373" spans="3:37">
      <c r="C14373" s="3"/>
      <c r="D14373" s="3"/>
      <c r="E14373" s="4"/>
      <c r="V14373" s="4"/>
      <c r="X14373" s="4"/>
    </row>
    <row r="14374" spans="3:37">
      <c r="C14374" s="3"/>
      <c r="D14374" s="3"/>
      <c r="E14374" s="4"/>
      <c r="V14374" s="4"/>
      <c r="X14374" s="4"/>
      <c r="AK14374" s="3"/>
    </row>
    <row r="14375" spans="3:37">
      <c r="C14375" s="3"/>
      <c r="D14375" s="3"/>
      <c r="E14375" s="4"/>
      <c r="V14375" s="4"/>
      <c r="X14375" s="4"/>
      <c r="AK14375" s="3"/>
    </row>
    <row r="14376" spans="3:37">
      <c r="C14376" s="3"/>
      <c r="D14376" s="3"/>
      <c r="E14376" s="4"/>
      <c r="V14376" s="4"/>
      <c r="X14376" s="4"/>
      <c r="AK14376" s="3"/>
    </row>
    <row r="14377" spans="3:37">
      <c r="C14377" s="3"/>
      <c r="D14377" s="3"/>
      <c r="E14377" s="4"/>
      <c r="AK14377" s="3"/>
    </row>
    <row r="14378" spans="3:37">
      <c r="C14378" s="3"/>
      <c r="D14378" s="3"/>
      <c r="E14378" s="4"/>
      <c r="AK14378" s="3"/>
    </row>
    <row r="14379" spans="3:37">
      <c r="C14379" s="3"/>
      <c r="D14379" s="3"/>
      <c r="E14379" s="4"/>
      <c r="AK14379" s="3"/>
    </row>
    <row r="14380" spans="3:37">
      <c r="C14380" s="3"/>
      <c r="D14380" s="3"/>
      <c r="E14380" s="4"/>
      <c r="AK14380" s="3"/>
    </row>
    <row r="14381" spans="3:37">
      <c r="C14381" s="3"/>
      <c r="D14381" s="3"/>
      <c r="E14381" s="4"/>
      <c r="V14381" s="4"/>
      <c r="X14381" s="4"/>
    </row>
    <row r="14382" spans="3:37">
      <c r="C14382" s="3"/>
      <c r="D14382" s="3"/>
      <c r="E14382" s="4"/>
      <c r="V14382" s="4"/>
      <c r="X14382" s="4"/>
    </row>
    <row r="14383" spans="3:37">
      <c r="C14383" s="3"/>
      <c r="D14383" s="3"/>
      <c r="E14383" s="4"/>
      <c r="AK14383" s="3"/>
    </row>
    <row r="14384" spans="3:37">
      <c r="C14384" s="3"/>
      <c r="D14384" s="3"/>
      <c r="E14384" s="4"/>
      <c r="AK14384" s="3"/>
    </row>
    <row r="14385" spans="3:37">
      <c r="C14385" s="3"/>
      <c r="D14385" s="3"/>
      <c r="E14385" s="4"/>
      <c r="V14385" s="4"/>
      <c r="X14385" s="4"/>
    </row>
    <row r="14386" spans="3:37">
      <c r="C14386" s="3"/>
      <c r="D14386" s="3"/>
      <c r="E14386" s="4"/>
      <c r="V14386" s="4"/>
      <c r="X14386" s="4"/>
    </row>
    <row r="14387" spans="3:37">
      <c r="C14387" s="3"/>
      <c r="D14387" s="3"/>
      <c r="E14387" s="4"/>
      <c r="V14387" s="4"/>
      <c r="X14387" s="4"/>
    </row>
    <row r="14388" spans="3:37">
      <c r="C14388" s="3"/>
      <c r="D14388" s="3"/>
      <c r="E14388" s="4"/>
      <c r="AK14388" s="3"/>
    </row>
    <row r="14389" spans="3:37">
      <c r="C14389" s="3"/>
      <c r="D14389" s="3"/>
      <c r="E14389" s="4"/>
    </row>
    <row r="14390" spans="3:37">
      <c r="C14390" s="3"/>
      <c r="D14390" s="3"/>
      <c r="E14390" s="4"/>
      <c r="AK14390" s="3"/>
    </row>
    <row r="14391" spans="3:37">
      <c r="C14391" s="3"/>
      <c r="D14391" s="3"/>
      <c r="E14391" s="4"/>
      <c r="AK14391" s="3"/>
    </row>
    <row r="14392" spans="3:37">
      <c r="C14392" s="3"/>
      <c r="D14392" s="3"/>
      <c r="E14392" s="4"/>
      <c r="AK14392" s="3"/>
    </row>
    <row r="14393" spans="3:37">
      <c r="C14393" s="3"/>
      <c r="D14393" s="3"/>
      <c r="E14393" s="4"/>
      <c r="AK14393" s="3"/>
    </row>
    <row r="14394" spans="3:37">
      <c r="C14394" s="3"/>
      <c r="D14394" s="3"/>
      <c r="E14394" s="4"/>
      <c r="AK14394" s="3"/>
    </row>
    <row r="14395" spans="3:37">
      <c r="C14395" s="3"/>
      <c r="D14395" s="3"/>
      <c r="E14395" s="4"/>
      <c r="AK14395" s="3"/>
    </row>
    <row r="14396" spans="3:37">
      <c r="C14396" s="3"/>
      <c r="D14396" s="3"/>
      <c r="E14396" s="4"/>
      <c r="AK14396" s="3"/>
    </row>
    <row r="14397" spans="3:37">
      <c r="C14397" s="3"/>
      <c r="D14397" s="3"/>
      <c r="E14397" s="4"/>
      <c r="AK14397" s="3"/>
    </row>
    <row r="14398" spans="3:37">
      <c r="C14398" s="3"/>
      <c r="D14398" s="3"/>
      <c r="E14398" s="4"/>
      <c r="AK14398" s="3"/>
    </row>
    <row r="14399" spans="3:37">
      <c r="C14399" s="3"/>
      <c r="D14399" s="3"/>
      <c r="E14399" s="4"/>
      <c r="AK14399" s="3"/>
    </row>
    <row r="14400" spans="3:37">
      <c r="C14400" s="3"/>
      <c r="D14400" s="3"/>
      <c r="E14400" s="4"/>
      <c r="AK14400" s="3"/>
    </row>
    <row r="14401" spans="3:37">
      <c r="C14401" s="3"/>
      <c r="D14401" s="3"/>
      <c r="E14401" s="4"/>
      <c r="AK14401" s="3"/>
    </row>
    <row r="14402" spans="3:37">
      <c r="C14402" s="3"/>
      <c r="D14402" s="3"/>
      <c r="E14402" s="4"/>
      <c r="AK14402" s="3"/>
    </row>
    <row r="14403" spans="3:37">
      <c r="C14403" s="3"/>
      <c r="D14403" s="3"/>
      <c r="E14403" s="4"/>
      <c r="AK14403" s="3"/>
    </row>
    <row r="14404" spans="3:37">
      <c r="C14404" s="3"/>
      <c r="D14404" s="3"/>
      <c r="E14404" s="4"/>
      <c r="AK14404" s="3"/>
    </row>
    <row r="14405" spans="3:37">
      <c r="C14405" s="3"/>
      <c r="D14405" s="3"/>
      <c r="E14405" s="4"/>
      <c r="AK14405" s="3"/>
    </row>
    <row r="14406" spans="3:37">
      <c r="C14406" s="3"/>
      <c r="D14406" s="3"/>
      <c r="E14406" s="4"/>
      <c r="AK14406" s="3"/>
    </row>
    <row r="14407" spans="3:37">
      <c r="C14407" s="3"/>
      <c r="D14407" s="3"/>
      <c r="E14407" s="4"/>
      <c r="AK14407" s="3"/>
    </row>
    <row r="14408" spans="3:37">
      <c r="C14408" s="3"/>
      <c r="D14408" s="3"/>
      <c r="E14408" s="4"/>
      <c r="AK14408" s="3"/>
    </row>
    <row r="14409" spans="3:37">
      <c r="C14409" s="3"/>
      <c r="D14409" s="3"/>
      <c r="E14409" s="4"/>
      <c r="AK14409" s="3"/>
    </row>
    <row r="14410" spans="3:37">
      <c r="C14410" s="3"/>
      <c r="D14410" s="3"/>
      <c r="E14410" s="4"/>
      <c r="V14410" s="4"/>
      <c r="X14410" s="4"/>
      <c r="AK14410" s="3"/>
    </row>
    <row r="14411" spans="3:37">
      <c r="C14411" s="3"/>
      <c r="D14411" s="3"/>
      <c r="E14411" s="4"/>
      <c r="V14411" s="4"/>
      <c r="X14411" s="4"/>
      <c r="AK14411" s="3"/>
    </row>
    <row r="14412" spans="3:37">
      <c r="C14412" s="3"/>
      <c r="D14412" s="3"/>
      <c r="E14412" s="4"/>
      <c r="V14412" s="4"/>
      <c r="X14412" s="4"/>
      <c r="AK14412" s="3"/>
    </row>
    <row r="14413" spans="3:37">
      <c r="C14413" s="3"/>
      <c r="D14413" s="3"/>
      <c r="E14413" s="4"/>
      <c r="V14413" s="4"/>
      <c r="X14413" s="4"/>
      <c r="AK14413" s="3"/>
    </row>
    <row r="14414" spans="3:37">
      <c r="C14414" s="3"/>
      <c r="D14414" s="3"/>
      <c r="E14414" s="4"/>
      <c r="V14414" s="4"/>
      <c r="X14414" s="4"/>
      <c r="AK14414" s="3"/>
    </row>
    <row r="14415" spans="3:37">
      <c r="C14415" s="3"/>
      <c r="D14415" s="3"/>
      <c r="E14415" s="4"/>
      <c r="V14415" s="4"/>
      <c r="X14415" s="4"/>
    </row>
    <row r="14416" spans="3:37">
      <c r="C14416" s="3"/>
      <c r="D14416" s="3"/>
      <c r="E14416" s="4"/>
      <c r="V14416" s="4"/>
      <c r="X14416" s="4"/>
      <c r="AK14416" s="3"/>
    </row>
    <row r="14417" spans="3:37">
      <c r="C14417" s="3"/>
      <c r="D14417" s="3"/>
      <c r="E14417" s="4"/>
      <c r="V14417" s="4"/>
      <c r="X14417" s="4"/>
    </row>
    <row r="14418" spans="3:37">
      <c r="C14418" s="3"/>
      <c r="D14418" s="3"/>
      <c r="E14418" s="4"/>
      <c r="V14418" s="4"/>
      <c r="X14418" s="4"/>
      <c r="AK14418" s="3"/>
    </row>
    <row r="14419" spans="3:37">
      <c r="C14419" s="3"/>
      <c r="D14419" s="3"/>
      <c r="E14419" s="4"/>
      <c r="V14419" s="4"/>
      <c r="X14419" s="4"/>
      <c r="AK14419" s="3"/>
    </row>
    <row r="14420" spans="3:37">
      <c r="C14420" s="3"/>
      <c r="D14420" s="3"/>
      <c r="E14420" s="4"/>
      <c r="V14420" s="4"/>
      <c r="X14420" s="4"/>
      <c r="AK14420" s="3"/>
    </row>
    <row r="14421" spans="3:37">
      <c r="C14421" s="3"/>
      <c r="D14421" s="3"/>
      <c r="E14421" s="4"/>
      <c r="V14421" s="4"/>
      <c r="X14421" s="4"/>
      <c r="AK14421" s="3"/>
    </row>
    <row r="14422" spans="3:37">
      <c r="C14422" s="3"/>
      <c r="D14422" s="3"/>
      <c r="E14422" s="4"/>
      <c r="V14422" s="4"/>
      <c r="X14422" s="4"/>
      <c r="AK14422" s="3"/>
    </row>
    <row r="14423" spans="3:37">
      <c r="C14423" s="3"/>
      <c r="D14423" s="3"/>
      <c r="E14423" s="4"/>
      <c r="V14423" s="4"/>
      <c r="X14423" s="4"/>
      <c r="AK14423" s="3"/>
    </row>
    <row r="14424" spans="3:37">
      <c r="C14424" s="3"/>
      <c r="D14424" s="3"/>
      <c r="E14424" s="4"/>
      <c r="V14424" s="4"/>
      <c r="X14424" s="4"/>
    </row>
    <row r="14425" spans="3:37">
      <c r="C14425" s="3"/>
      <c r="D14425" s="3"/>
      <c r="E14425" s="4"/>
      <c r="V14425" s="4"/>
      <c r="X14425" s="4"/>
      <c r="AK14425" s="3"/>
    </row>
    <row r="14426" spans="3:37">
      <c r="C14426" s="3"/>
      <c r="D14426" s="3"/>
      <c r="E14426" s="4"/>
      <c r="V14426" s="4"/>
      <c r="X14426" s="4"/>
      <c r="AK14426" s="3"/>
    </row>
    <row r="14427" spans="3:37">
      <c r="C14427" s="3"/>
      <c r="D14427" s="3"/>
      <c r="E14427" s="4"/>
      <c r="V14427" s="4"/>
      <c r="X14427" s="4"/>
      <c r="AK14427" s="3"/>
    </row>
    <row r="14428" spans="3:37">
      <c r="C14428" s="3"/>
      <c r="D14428" s="3"/>
      <c r="E14428" s="4"/>
      <c r="V14428" s="4"/>
      <c r="X14428" s="4"/>
      <c r="AK14428" s="3"/>
    </row>
    <row r="14429" spans="3:37">
      <c r="C14429" s="3"/>
      <c r="D14429" s="3"/>
      <c r="E14429" s="4"/>
      <c r="V14429" s="4"/>
      <c r="X14429" s="4"/>
      <c r="AK14429" s="3"/>
    </row>
    <row r="14430" spans="3:37">
      <c r="C14430" s="3"/>
      <c r="D14430" s="3"/>
      <c r="E14430" s="4"/>
      <c r="V14430" s="4"/>
      <c r="X14430" s="4"/>
      <c r="AK14430" s="3"/>
    </row>
    <row r="14431" spans="3:37">
      <c r="C14431" s="3"/>
      <c r="D14431" s="3"/>
      <c r="E14431" s="4"/>
      <c r="V14431" s="4"/>
      <c r="X14431" s="4"/>
      <c r="AK14431" s="3"/>
    </row>
    <row r="14432" spans="3:37">
      <c r="C14432" s="3"/>
      <c r="D14432" s="3"/>
      <c r="E14432" s="4"/>
      <c r="V14432" s="4"/>
      <c r="X14432" s="4"/>
    </row>
    <row r="14433" spans="3:37">
      <c r="C14433" s="3"/>
      <c r="D14433" s="3"/>
      <c r="E14433" s="4"/>
      <c r="V14433" s="4"/>
      <c r="X14433" s="4"/>
    </row>
    <row r="14434" spans="3:37">
      <c r="C14434" s="3"/>
      <c r="D14434" s="3"/>
      <c r="E14434" s="4"/>
      <c r="V14434" s="4"/>
      <c r="X14434" s="4"/>
      <c r="AK14434" s="3"/>
    </row>
    <row r="14435" spans="3:37">
      <c r="C14435" s="3"/>
      <c r="D14435" s="3"/>
      <c r="E14435" s="4"/>
      <c r="V14435" s="4"/>
      <c r="X14435" s="4"/>
      <c r="AK14435" s="3"/>
    </row>
    <row r="14436" spans="3:37">
      <c r="C14436" s="3"/>
      <c r="D14436" s="3"/>
      <c r="E14436" s="4"/>
      <c r="V14436" s="4"/>
      <c r="X14436" s="4"/>
      <c r="AK14436" s="3"/>
    </row>
    <row r="14437" spans="3:37">
      <c r="C14437" s="3"/>
      <c r="D14437" s="3"/>
      <c r="E14437" s="4"/>
      <c r="V14437" s="4"/>
      <c r="X14437" s="4"/>
      <c r="AK14437" s="3"/>
    </row>
    <row r="14438" spans="3:37">
      <c r="C14438" s="3"/>
      <c r="D14438" s="3"/>
      <c r="E14438" s="4"/>
      <c r="V14438" s="4"/>
      <c r="X14438" s="4"/>
    </row>
    <row r="14439" spans="3:37">
      <c r="C14439" s="3"/>
      <c r="D14439" s="3"/>
      <c r="E14439" s="4"/>
      <c r="V14439" s="4"/>
      <c r="X14439" s="4"/>
    </row>
    <row r="14440" spans="3:37">
      <c r="C14440" s="3"/>
      <c r="D14440" s="3"/>
      <c r="E14440" s="4"/>
      <c r="V14440" s="4"/>
      <c r="X14440" s="4"/>
    </row>
    <row r="14441" spans="3:37">
      <c r="C14441" s="3"/>
      <c r="D14441" s="3"/>
      <c r="E14441" s="4"/>
      <c r="V14441" s="4"/>
      <c r="X14441" s="4"/>
    </row>
    <row r="14442" spans="3:37">
      <c r="C14442" s="3"/>
      <c r="D14442" s="3"/>
      <c r="E14442" s="4"/>
      <c r="V14442" s="4"/>
      <c r="X14442" s="4"/>
    </row>
    <row r="14443" spans="3:37">
      <c r="C14443" s="3"/>
      <c r="D14443" s="3"/>
      <c r="E14443" s="4"/>
      <c r="V14443" s="4"/>
      <c r="X14443" s="4"/>
    </row>
    <row r="14444" spans="3:37">
      <c r="C14444" s="3"/>
      <c r="D14444" s="3"/>
      <c r="E14444" s="4"/>
      <c r="V14444" s="4"/>
      <c r="X14444" s="4"/>
      <c r="AK14444" s="3"/>
    </row>
    <row r="14445" spans="3:37">
      <c r="C14445" s="3"/>
      <c r="D14445" s="3"/>
      <c r="E14445" s="4"/>
      <c r="V14445" s="4"/>
      <c r="X14445" s="4"/>
      <c r="AK14445" s="3"/>
    </row>
    <row r="14446" spans="3:37">
      <c r="C14446" s="3"/>
      <c r="D14446" s="3"/>
      <c r="E14446" s="4"/>
      <c r="V14446" s="4"/>
      <c r="X14446" s="4"/>
      <c r="AK14446" s="3"/>
    </row>
    <row r="14447" spans="3:37">
      <c r="C14447" s="3"/>
      <c r="D14447" s="3"/>
      <c r="E14447" s="4"/>
      <c r="V14447" s="4"/>
      <c r="X14447" s="4"/>
      <c r="AK14447" s="3"/>
    </row>
    <row r="14448" spans="3:37">
      <c r="C14448" s="3"/>
      <c r="D14448" s="3"/>
      <c r="E14448" s="4"/>
      <c r="V14448" s="4"/>
      <c r="X14448" s="4"/>
      <c r="AK14448" s="3"/>
    </row>
    <row r="14449" spans="3:37">
      <c r="C14449" s="3"/>
      <c r="D14449" s="3"/>
      <c r="E14449" s="4"/>
      <c r="V14449" s="4"/>
      <c r="X14449" s="4"/>
      <c r="AK14449" s="3"/>
    </row>
    <row r="14450" spans="3:37">
      <c r="C14450" s="3"/>
      <c r="D14450" s="3"/>
      <c r="E14450" s="4"/>
      <c r="V14450" s="4"/>
      <c r="X14450" s="4"/>
    </row>
    <row r="14451" spans="3:37">
      <c r="C14451" s="3"/>
      <c r="D14451" s="3"/>
      <c r="E14451" s="4"/>
      <c r="V14451" s="4"/>
      <c r="X14451" s="4"/>
    </row>
    <row r="14452" spans="3:37">
      <c r="C14452" s="3"/>
      <c r="D14452" s="3"/>
      <c r="E14452" s="4"/>
      <c r="V14452" s="4"/>
      <c r="X14452" s="4"/>
    </row>
    <row r="14453" spans="3:37">
      <c r="C14453" s="3"/>
      <c r="D14453" s="3"/>
      <c r="E14453" s="4"/>
      <c r="V14453" s="4"/>
      <c r="X14453" s="4"/>
    </row>
    <row r="14454" spans="3:37">
      <c r="C14454" s="3"/>
      <c r="D14454" s="3"/>
      <c r="E14454" s="4"/>
      <c r="V14454" s="4"/>
      <c r="X14454" s="4"/>
      <c r="AK14454" s="3"/>
    </row>
    <row r="14455" spans="3:37">
      <c r="C14455" s="3"/>
      <c r="D14455" s="3"/>
      <c r="E14455" s="4"/>
      <c r="V14455" s="4"/>
      <c r="X14455" s="4"/>
      <c r="AK14455" s="3"/>
    </row>
    <row r="14456" spans="3:37">
      <c r="C14456" s="3"/>
      <c r="D14456" s="3"/>
      <c r="E14456" s="4"/>
      <c r="V14456" s="4"/>
      <c r="X14456" s="4"/>
      <c r="AK14456" s="3"/>
    </row>
    <row r="14457" spans="3:37">
      <c r="C14457" s="3"/>
      <c r="D14457" s="3"/>
      <c r="E14457" s="4"/>
      <c r="V14457" s="4"/>
      <c r="X14457" s="4"/>
      <c r="AK14457" s="3"/>
    </row>
    <row r="14458" spans="3:37">
      <c r="C14458" s="3"/>
      <c r="D14458" s="3"/>
      <c r="E14458" s="4"/>
      <c r="V14458" s="4"/>
      <c r="X14458" s="4"/>
      <c r="AK14458" s="3"/>
    </row>
    <row r="14459" spans="3:37">
      <c r="C14459" s="3"/>
      <c r="D14459" s="3"/>
      <c r="E14459" s="4"/>
      <c r="V14459" s="4"/>
      <c r="X14459" s="4"/>
      <c r="AK14459" s="3"/>
    </row>
    <row r="14460" spans="3:37">
      <c r="C14460" s="3"/>
      <c r="D14460" s="3"/>
      <c r="E14460" s="4"/>
      <c r="V14460" s="4"/>
      <c r="X14460" s="4"/>
      <c r="AK14460" s="3"/>
    </row>
    <row r="14461" spans="3:37">
      <c r="C14461" s="3"/>
      <c r="D14461" s="3"/>
      <c r="E14461" s="4"/>
      <c r="AK14461" s="3"/>
    </row>
    <row r="14462" spans="3:37">
      <c r="C14462" s="3"/>
      <c r="D14462" s="3"/>
      <c r="E14462" s="4"/>
    </row>
    <row r="14463" spans="3:37">
      <c r="C14463" s="3"/>
      <c r="D14463" s="3"/>
      <c r="E14463" s="4"/>
      <c r="V14463" s="4"/>
      <c r="X14463" s="4"/>
      <c r="AK14463" s="3"/>
    </row>
    <row r="14464" spans="3:37">
      <c r="C14464" s="3"/>
      <c r="D14464" s="3"/>
      <c r="E14464" s="4"/>
      <c r="V14464" s="4"/>
      <c r="X14464" s="4"/>
      <c r="AK14464" s="3"/>
    </row>
    <row r="14465" spans="3:37">
      <c r="C14465" s="3"/>
      <c r="D14465" s="3"/>
      <c r="E14465" s="4"/>
      <c r="V14465" s="4"/>
      <c r="X14465" s="4"/>
      <c r="AK14465" s="3"/>
    </row>
    <row r="14466" spans="3:37">
      <c r="C14466" s="3"/>
      <c r="D14466" s="3"/>
      <c r="E14466" s="4"/>
      <c r="V14466" s="4"/>
      <c r="X14466" s="4"/>
      <c r="AK14466" s="3"/>
    </row>
    <row r="14467" spans="3:37">
      <c r="C14467" s="3"/>
      <c r="D14467" s="3"/>
      <c r="E14467" s="4"/>
      <c r="V14467" s="4"/>
      <c r="X14467" s="4"/>
    </row>
    <row r="14468" spans="3:37">
      <c r="C14468" s="3"/>
      <c r="D14468" s="3"/>
      <c r="E14468" s="4"/>
      <c r="V14468" s="4"/>
      <c r="X14468" s="4"/>
    </row>
    <row r="14469" spans="3:37">
      <c r="C14469" s="3"/>
      <c r="D14469" s="3"/>
      <c r="E14469" s="4"/>
      <c r="V14469" s="4"/>
      <c r="X14469" s="4"/>
      <c r="AK14469" s="3"/>
    </row>
    <row r="14470" spans="3:37">
      <c r="C14470" s="3"/>
      <c r="D14470" s="3"/>
      <c r="E14470" s="4"/>
      <c r="V14470" s="4"/>
      <c r="X14470" s="4"/>
      <c r="AK14470" s="3"/>
    </row>
    <row r="14471" spans="3:37">
      <c r="C14471" s="3"/>
      <c r="D14471" s="3"/>
      <c r="E14471" s="4"/>
      <c r="V14471" s="4"/>
      <c r="X14471" s="4"/>
    </row>
    <row r="14472" spans="3:37">
      <c r="C14472" s="3"/>
      <c r="D14472" s="3"/>
      <c r="E14472" s="4"/>
      <c r="V14472" s="4"/>
      <c r="X14472" s="4"/>
      <c r="AK14472" s="3"/>
    </row>
    <row r="14473" spans="3:37">
      <c r="C14473" s="3"/>
      <c r="D14473" s="3"/>
      <c r="E14473" s="4"/>
      <c r="V14473" s="4"/>
      <c r="X14473" s="4"/>
    </row>
    <row r="14474" spans="3:37">
      <c r="C14474" s="3"/>
      <c r="D14474" s="3"/>
      <c r="E14474" s="4"/>
      <c r="V14474" s="4"/>
      <c r="X14474" s="4"/>
    </row>
    <row r="14475" spans="3:37">
      <c r="C14475" s="3"/>
      <c r="D14475" s="3"/>
      <c r="E14475" s="4"/>
      <c r="V14475" s="4"/>
      <c r="X14475" s="4"/>
      <c r="AK14475" s="3"/>
    </row>
    <row r="14476" spans="3:37">
      <c r="C14476" s="3"/>
      <c r="D14476" s="3"/>
      <c r="E14476" s="4"/>
      <c r="V14476" s="4"/>
      <c r="X14476" s="4"/>
      <c r="AK14476" s="3"/>
    </row>
    <row r="14477" spans="3:37">
      <c r="C14477" s="3"/>
      <c r="D14477" s="3"/>
      <c r="E14477" s="4"/>
      <c r="V14477" s="4"/>
      <c r="X14477" s="4"/>
      <c r="AK14477" s="3"/>
    </row>
    <row r="14478" spans="3:37">
      <c r="C14478" s="3"/>
      <c r="D14478" s="3"/>
      <c r="E14478" s="4"/>
      <c r="V14478" s="4"/>
      <c r="X14478" s="4"/>
    </row>
    <row r="14479" spans="3:37">
      <c r="C14479" s="3"/>
      <c r="D14479" s="3"/>
      <c r="E14479" s="4"/>
      <c r="V14479" s="4"/>
      <c r="X14479" s="4"/>
    </row>
    <row r="14480" spans="3:37">
      <c r="C14480" s="3"/>
      <c r="D14480" s="3"/>
      <c r="E14480" s="4"/>
      <c r="V14480" s="4"/>
      <c r="X14480" s="4"/>
      <c r="AK14480" s="3"/>
    </row>
    <row r="14481" spans="3:37">
      <c r="C14481" s="3"/>
      <c r="D14481" s="3"/>
      <c r="E14481" s="4"/>
      <c r="AK14481" s="3"/>
    </row>
    <row r="14482" spans="3:37">
      <c r="C14482" s="3"/>
      <c r="D14482" s="3"/>
      <c r="E14482" s="4"/>
      <c r="AK14482" s="3"/>
    </row>
    <row r="14483" spans="3:37">
      <c r="C14483" s="3"/>
      <c r="D14483" s="3"/>
      <c r="E14483" s="4"/>
      <c r="AK14483" s="3"/>
    </row>
    <row r="14484" spans="3:37">
      <c r="C14484" s="3"/>
      <c r="D14484" s="3"/>
      <c r="E14484" s="4"/>
      <c r="AK14484" s="3"/>
    </row>
    <row r="14485" spans="3:37">
      <c r="C14485" s="3"/>
      <c r="D14485" s="3"/>
      <c r="E14485" s="4"/>
      <c r="AK14485" s="3"/>
    </row>
    <row r="14486" spans="3:37">
      <c r="C14486" s="3"/>
      <c r="D14486" s="3"/>
      <c r="E14486" s="4"/>
      <c r="AK14486" s="3"/>
    </row>
    <row r="14487" spans="3:37">
      <c r="C14487" s="3"/>
      <c r="D14487" s="3"/>
      <c r="E14487" s="4"/>
      <c r="AK14487" s="3"/>
    </row>
    <row r="14488" spans="3:37">
      <c r="C14488" s="3"/>
      <c r="D14488" s="3"/>
      <c r="E14488" s="4"/>
      <c r="AK14488" s="3"/>
    </row>
    <row r="14489" spans="3:37">
      <c r="C14489" s="3"/>
      <c r="D14489" s="3"/>
      <c r="E14489" s="4"/>
      <c r="AK14489" s="3"/>
    </row>
    <row r="14490" spans="3:37">
      <c r="C14490" s="3"/>
      <c r="D14490" s="3"/>
      <c r="E14490" s="4"/>
      <c r="AK14490" s="3"/>
    </row>
    <row r="14491" spans="3:37">
      <c r="C14491" s="3"/>
      <c r="D14491" s="3"/>
      <c r="E14491" s="4"/>
      <c r="AK14491" s="3"/>
    </row>
    <row r="14492" spans="3:37">
      <c r="C14492" s="3"/>
      <c r="D14492" s="3"/>
      <c r="E14492" s="4"/>
      <c r="AK14492" s="3"/>
    </row>
    <row r="14493" spans="3:37">
      <c r="C14493" s="3"/>
      <c r="D14493" s="3"/>
      <c r="E14493" s="4"/>
      <c r="AK14493" s="3"/>
    </row>
    <row r="14494" spans="3:37">
      <c r="C14494" s="3"/>
      <c r="D14494" s="3"/>
      <c r="E14494" s="4"/>
      <c r="AK14494" s="3"/>
    </row>
    <row r="14495" spans="3:37">
      <c r="C14495" s="3"/>
      <c r="D14495" s="3"/>
      <c r="E14495" s="4"/>
      <c r="AK14495" s="3"/>
    </row>
    <row r="14496" spans="3:37">
      <c r="C14496" s="3"/>
      <c r="D14496" s="3"/>
      <c r="E14496" s="4"/>
      <c r="AK14496" s="3"/>
    </row>
    <row r="14497" spans="3:37">
      <c r="C14497" s="3"/>
      <c r="D14497" s="3"/>
      <c r="E14497" s="4"/>
      <c r="AK14497" s="3"/>
    </row>
    <row r="14498" spans="3:37">
      <c r="C14498" s="3"/>
      <c r="D14498" s="3"/>
      <c r="E14498" s="4"/>
      <c r="AK14498" s="3"/>
    </row>
    <row r="14499" spans="3:37">
      <c r="C14499" s="3"/>
      <c r="D14499" s="3"/>
      <c r="E14499" s="4"/>
      <c r="AK14499" s="3"/>
    </row>
    <row r="14500" spans="3:37">
      <c r="C14500" s="3"/>
      <c r="D14500" s="3"/>
      <c r="E14500" s="4"/>
      <c r="AK14500" s="3"/>
    </row>
    <row r="14501" spans="3:37">
      <c r="C14501" s="3"/>
      <c r="D14501" s="3"/>
      <c r="E14501" s="4"/>
      <c r="AK14501" s="3"/>
    </row>
    <row r="14502" spans="3:37">
      <c r="C14502" s="3"/>
      <c r="D14502" s="3"/>
      <c r="E14502" s="4"/>
      <c r="AK14502" s="3"/>
    </row>
    <row r="14503" spans="3:37">
      <c r="C14503" s="3"/>
      <c r="D14503" s="3"/>
      <c r="E14503" s="4"/>
      <c r="AK14503" s="3"/>
    </row>
    <row r="14504" spans="3:37">
      <c r="C14504" s="3"/>
      <c r="D14504" s="3"/>
      <c r="E14504" s="4"/>
      <c r="AK14504" s="3"/>
    </row>
    <row r="14505" spans="3:37">
      <c r="C14505" s="3"/>
      <c r="D14505" s="3"/>
      <c r="E14505" s="4"/>
      <c r="AK14505" s="3"/>
    </row>
    <row r="14506" spans="3:37">
      <c r="C14506" s="3"/>
      <c r="D14506" s="3"/>
      <c r="E14506" s="4"/>
      <c r="AK14506" s="3"/>
    </row>
    <row r="14507" spans="3:37">
      <c r="C14507" s="3"/>
      <c r="D14507" s="3"/>
      <c r="E14507" s="4"/>
      <c r="AK14507" s="3"/>
    </row>
    <row r="14508" spans="3:37">
      <c r="C14508" s="3"/>
      <c r="D14508" s="3"/>
      <c r="E14508" s="4"/>
      <c r="AK14508" s="3"/>
    </row>
    <row r="14509" spans="3:37">
      <c r="C14509" s="3"/>
      <c r="D14509" s="3"/>
      <c r="E14509" s="4"/>
      <c r="AK14509" s="3"/>
    </row>
    <row r="14510" spans="3:37">
      <c r="C14510" s="3"/>
      <c r="D14510" s="3"/>
      <c r="E14510" s="4"/>
      <c r="AK14510" s="3"/>
    </row>
    <row r="14511" spans="3:37">
      <c r="C14511" s="3"/>
      <c r="D14511" s="3"/>
      <c r="E14511" s="4"/>
      <c r="AK14511" s="3"/>
    </row>
    <row r="14512" spans="3:37">
      <c r="C14512" s="3"/>
      <c r="D14512" s="3"/>
      <c r="E14512" s="4"/>
      <c r="AK14512" s="3"/>
    </row>
    <row r="14513" spans="3:37">
      <c r="C14513" s="3"/>
      <c r="D14513" s="3"/>
      <c r="E14513" s="4"/>
      <c r="AK14513" s="3"/>
    </row>
    <row r="14514" spans="3:37">
      <c r="C14514" s="3"/>
      <c r="D14514" s="3"/>
      <c r="E14514" s="4"/>
      <c r="AK14514" s="3"/>
    </row>
    <row r="14515" spans="3:37">
      <c r="C14515" s="3"/>
      <c r="D14515" s="3"/>
      <c r="E14515" s="4"/>
      <c r="AK14515" s="3"/>
    </row>
    <row r="14516" spans="3:37">
      <c r="C14516" s="3"/>
      <c r="D14516" s="3"/>
      <c r="E14516" s="4"/>
      <c r="AK14516" s="3"/>
    </row>
    <row r="14517" spans="3:37">
      <c r="C14517" s="3"/>
      <c r="D14517" s="3"/>
      <c r="E14517" s="4"/>
      <c r="AK14517" s="3"/>
    </row>
    <row r="14518" spans="3:37">
      <c r="C14518" s="3"/>
      <c r="D14518" s="3"/>
      <c r="E14518" s="4"/>
      <c r="AK14518" s="3"/>
    </row>
    <row r="14519" spans="3:37">
      <c r="C14519" s="3"/>
      <c r="D14519" s="3"/>
      <c r="E14519" s="4"/>
      <c r="AK14519" s="3"/>
    </row>
    <row r="14520" spans="3:37">
      <c r="C14520" s="3"/>
      <c r="D14520" s="3"/>
      <c r="E14520" s="4"/>
      <c r="AK14520" s="3"/>
    </row>
    <row r="14521" spans="3:37">
      <c r="C14521" s="3"/>
      <c r="D14521" s="3"/>
      <c r="E14521" s="4"/>
      <c r="AK14521" s="3"/>
    </row>
    <row r="14522" spans="3:37">
      <c r="C14522" s="3"/>
      <c r="D14522" s="3"/>
      <c r="E14522" s="4"/>
      <c r="AK14522" s="3"/>
    </row>
    <row r="14523" spans="3:37">
      <c r="C14523" s="3"/>
      <c r="D14523" s="3"/>
      <c r="E14523" s="4"/>
      <c r="V14523" s="4"/>
      <c r="X14523" s="4"/>
      <c r="AK14523" s="3"/>
    </row>
    <row r="14524" spans="3:37">
      <c r="C14524" s="3"/>
      <c r="D14524" s="3"/>
      <c r="E14524" s="4"/>
      <c r="V14524" s="4"/>
      <c r="X14524" s="4"/>
    </row>
    <row r="14525" spans="3:37">
      <c r="C14525" s="3"/>
      <c r="D14525" s="3"/>
      <c r="E14525" s="4"/>
      <c r="V14525" s="4"/>
      <c r="X14525" s="4"/>
      <c r="AK14525" s="3"/>
    </row>
    <row r="14526" spans="3:37">
      <c r="C14526" s="3"/>
      <c r="D14526" s="3"/>
      <c r="E14526" s="4"/>
      <c r="V14526" s="4"/>
      <c r="X14526" s="4"/>
      <c r="AK14526" s="3"/>
    </row>
    <row r="14527" spans="3:37">
      <c r="C14527" s="3"/>
      <c r="D14527" s="3"/>
      <c r="E14527" s="4"/>
      <c r="V14527" s="4"/>
      <c r="X14527" s="4"/>
      <c r="AK14527" s="3"/>
    </row>
    <row r="14528" spans="3:37">
      <c r="C14528" s="3"/>
      <c r="D14528" s="3"/>
      <c r="E14528" s="4"/>
      <c r="V14528" s="4"/>
      <c r="X14528" s="4"/>
      <c r="AK14528" s="3"/>
    </row>
    <row r="14529" spans="3:37">
      <c r="C14529" s="3"/>
      <c r="D14529" s="3"/>
      <c r="E14529" s="4"/>
      <c r="V14529" s="4"/>
      <c r="X14529" s="4"/>
      <c r="AK14529" s="3"/>
    </row>
    <row r="14530" spans="3:37">
      <c r="C14530" s="3"/>
      <c r="D14530" s="3"/>
      <c r="E14530" s="4"/>
      <c r="V14530" s="4"/>
      <c r="X14530" s="4"/>
      <c r="AK14530" s="3"/>
    </row>
    <row r="14531" spans="3:37">
      <c r="C14531" s="3"/>
      <c r="D14531" s="3"/>
      <c r="E14531" s="4"/>
      <c r="V14531" s="4"/>
      <c r="X14531" s="4"/>
    </row>
    <row r="14532" spans="3:37">
      <c r="C14532" s="3"/>
      <c r="D14532" s="3"/>
      <c r="E14532" s="4"/>
      <c r="V14532" s="4"/>
      <c r="X14532" s="4"/>
    </row>
    <row r="14533" spans="3:37">
      <c r="C14533" s="3"/>
      <c r="D14533" s="3"/>
      <c r="E14533" s="4"/>
      <c r="V14533" s="4"/>
      <c r="X14533" s="4"/>
      <c r="AK14533" s="3"/>
    </row>
    <row r="14534" spans="3:37">
      <c r="C14534" s="3"/>
      <c r="D14534" s="3"/>
      <c r="E14534" s="4"/>
      <c r="AK14534" s="3"/>
    </row>
    <row r="14535" spans="3:37">
      <c r="C14535" s="3"/>
      <c r="D14535" s="3"/>
      <c r="E14535" s="4"/>
      <c r="AK14535" s="3"/>
    </row>
    <row r="14536" spans="3:37">
      <c r="C14536" s="3"/>
      <c r="D14536" s="3"/>
      <c r="E14536" s="4"/>
      <c r="V14536" s="4"/>
      <c r="X14536" s="4"/>
    </row>
    <row r="14537" spans="3:37">
      <c r="C14537" s="3"/>
      <c r="D14537" s="3"/>
      <c r="E14537" s="4"/>
      <c r="V14537" s="4"/>
      <c r="X14537" s="4"/>
    </row>
    <row r="14538" spans="3:37">
      <c r="C14538" s="3"/>
      <c r="D14538" s="3"/>
      <c r="E14538" s="4"/>
      <c r="AK14538" s="3"/>
    </row>
    <row r="14539" spans="3:37">
      <c r="C14539" s="3"/>
      <c r="D14539" s="3"/>
      <c r="E14539" s="4"/>
      <c r="AK14539" s="3"/>
    </row>
    <row r="14540" spans="3:37">
      <c r="C14540" s="3"/>
      <c r="D14540" s="3"/>
      <c r="E14540" s="4"/>
      <c r="AK14540" s="3"/>
    </row>
    <row r="14541" spans="3:37">
      <c r="C14541" s="3"/>
      <c r="D14541" s="3"/>
      <c r="E14541" s="4"/>
      <c r="AK14541" s="3"/>
    </row>
    <row r="14542" spans="3:37">
      <c r="C14542" s="3"/>
      <c r="D14542" s="3"/>
      <c r="E14542" s="4"/>
      <c r="AK14542" s="3"/>
    </row>
    <row r="14543" spans="3:37">
      <c r="C14543" s="3"/>
      <c r="D14543" s="3"/>
      <c r="E14543" s="4"/>
      <c r="AK14543" s="3"/>
    </row>
    <row r="14544" spans="3:37">
      <c r="C14544" s="3"/>
      <c r="D14544" s="3"/>
      <c r="E14544" s="4"/>
      <c r="AK14544" s="3"/>
    </row>
    <row r="14545" spans="3:37">
      <c r="C14545" s="3"/>
      <c r="D14545" s="3"/>
      <c r="E14545" s="4"/>
      <c r="AK14545" s="3"/>
    </row>
    <row r="14546" spans="3:37">
      <c r="C14546" s="3"/>
      <c r="D14546" s="3"/>
      <c r="E14546" s="4"/>
      <c r="AK14546" s="3"/>
    </row>
    <row r="14547" spans="3:37">
      <c r="C14547" s="3"/>
      <c r="D14547" s="3"/>
      <c r="E14547" s="4"/>
      <c r="AK14547" s="3"/>
    </row>
    <row r="14548" spans="3:37">
      <c r="C14548" s="3"/>
      <c r="D14548" s="3"/>
      <c r="E14548" s="4"/>
      <c r="AK14548" s="3"/>
    </row>
    <row r="14549" spans="3:37">
      <c r="C14549" s="3"/>
      <c r="D14549" s="3"/>
      <c r="E14549" s="4"/>
      <c r="AK14549" s="3"/>
    </row>
    <row r="14550" spans="3:37">
      <c r="C14550" s="3"/>
      <c r="D14550" s="3"/>
      <c r="E14550" s="4"/>
      <c r="AK14550" s="3"/>
    </row>
    <row r="14551" spans="3:37">
      <c r="C14551" s="3"/>
      <c r="D14551" s="3"/>
      <c r="E14551" s="4"/>
      <c r="AK14551" s="3"/>
    </row>
    <row r="14552" spans="3:37">
      <c r="C14552" s="3"/>
      <c r="D14552" s="3"/>
      <c r="E14552" s="4"/>
      <c r="AK14552" s="3"/>
    </row>
    <row r="14553" spans="3:37">
      <c r="C14553" s="3"/>
      <c r="D14553" s="3"/>
      <c r="E14553" s="4"/>
      <c r="AK14553" s="3"/>
    </row>
    <row r="14554" spans="3:37">
      <c r="C14554" s="3"/>
      <c r="D14554" s="3"/>
      <c r="E14554" s="4"/>
      <c r="AK14554" s="3"/>
    </row>
    <row r="14555" spans="3:37">
      <c r="C14555" s="3"/>
      <c r="D14555" s="3"/>
      <c r="E14555" s="4"/>
      <c r="AK14555" s="3"/>
    </row>
    <row r="14556" spans="3:37">
      <c r="C14556" s="3"/>
      <c r="D14556" s="3"/>
      <c r="E14556" s="4"/>
      <c r="AK14556" s="3"/>
    </row>
    <row r="14557" spans="3:37">
      <c r="C14557" s="3"/>
      <c r="D14557" s="3"/>
      <c r="E14557" s="4"/>
      <c r="AK14557" s="3"/>
    </row>
    <row r="14558" spans="3:37">
      <c r="C14558" s="3"/>
      <c r="D14558" s="3"/>
      <c r="E14558" s="4"/>
      <c r="V14558" s="4"/>
      <c r="X14558" s="4"/>
    </row>
    <row r="14559" spans="3:37">
      <c r="C14559" s="3"/>
      <c r="D14559" s="3"/>
      <c r="E14559" s="4"/>
      <c r="V14559" s="4"/>
      <c r="X14559" s="4"/>
    </row>
    <row r="14560" spans="3:37">
      <c r="C14560" s="3"/>
      <c r="D14560" s="3"/>
      <c r="E14560" s="4"/>
      <c r="V14560" s="4"/>
      <c r="X14560" s="4"/>
    </row>
    <row r="14561" spans="3:37">
      <c r="C14561" s="3"/>
      <c r="D14561" s="3"/>
      <c r="E14561" s="4"/>
      <c r="V14561" s="4"/>
      <c r="X14561" s="4"/>
    </row>
    <row r="14562" spans="3:37">
      <c r="C14562" s="3"/>
      <c r="D14562" s="3"/>
      <c r="E14562" s="4"/>
      <c r="V14562" s="4"/>
      <c r="X14562" s="4"/>
      <c r="AK14562" s="3"/>
    </row>
    <row r="14563" spans="3:37">
      <c r="C14563" s="3"/>
      <c r="D14563" s="3"/>
      <c r="E14563" s="4"/>
      <c r="V14563" s="4"/>
      <c r="X14563" s="4"/>
      <c r="AK14563" s="3"/>
    </row>
    <row r="14564" spans="3:37">
      <c r="C14564" s="3"/>
      <c r="D14564" s="3"/>
      <c r="E14564" s="4"/>
      <c r="AK14564" s="3"/>
    </row>
    <row r="14565" spans="3:37">
      <c r="C14565" s="3"/>
      <c r="D14565" s="3"/>
      <c r="E14565" s="4"/>
    </row>
    <row r="14566" spans="3:37">
      <c r="C14566" s="3"/>
      <c r="D14566" s="3"/>
      <c r="E14566" s="4"/>
      <c r="AK14566" s="3"/>
    </row>
    <row r="14567" spans="3:37">
      <c r="C14567" s="3"/>
      <c r="D14567" s="3"/>
      <c r="E14567" s="4"/>
    </row>
    <row r="14568" spans="3:37">
      <c r="C14568" s="3"/>
      <c r="D14568" s="3"/>
      <c r="E14568" s="4"/>
      <c r="AK14568" s="3"/>
    </row>
    <row r="14569" spans="3:37">
      <c r="C14569" s="3"/>
      <c r="D14569" s="3"/>
      <c r="E14569" s="4"/>
      <c r="AK14569" s="3"/>
    </row>
    <row r="14570" spans="3:37">
      <c r="C14570" s="3"/>
      <c r="D14570" s="3"/>
      <c r="E14570" s="4"/>
      <c r="V14570" s="4"/>
      <c r="X14570" s="4"/>
    </row>
    <row r="14571" spans="3:37">
      <c r="C14571" s="3"/>
      <c r="D14571" s="3"/>
      <c r="E14571" s="4"/>
      <c r="V14571" s="4"/>
      <c r="X14571" s="4"/>
    </row>
    <row r="14572" spans="3:37">
      <c r="C14572" s="3"/>
      <c r="D14572" s="3"/>
      <c r="E14572" s="4"/>
      <c r="V14572" s="4"/>
      <c r="X14572" s="4"/>
    </row>
    <row r="14573" spans="3:37">
      <c r="C14573" s="3"/>
      <c r="D14573" s="3"/>
      <c r="E14573" s="4"/>
      <c r="V14573" s="4"/>
      <c r="X14573" s="4"/>
      <c r="AK14573" s="3"/>
    </row>
    <row r="14574" spans="3:37">
      <c r="C14574" s="3"/>
      <c r="D14574" s="3"/>
      <c r="E14574" s="4"/>
      <c r="V14574" s="4"/>
      <c r="X14574" s="4"/>
      <c r="AK14574" s="3"/>
    </row>
    <row r="14575" spans="3:37">
      <c r="C14575" s="3"/>
      <c r="D14575" s="3"/>
      <c r="E14575" s="4"/>
      <c r="V14575" s="4"/>
      <c r="X14575" s="4"/>
      <c r="AK14575" s="3"/>
    </row>
    <row r="14576" spans="3:37">
      <c r="C14576" s="3"/>
      <c r="D14576" s="3"/>
      <c r="E14576" s="4"/>
      <c r="V14576" s="4"/>
      <c r="X14576" s="4"/>
    </row>
    <row r="14577" spans="3:37">
      <c r="C14577" s="3"/>
      <c r="D14577" s="3"/>
      <c r="E14577" s="4"/>
      <c r="V14577" s="4"/>
      <c r="X14577" s="4"/>
      <c r="AK14577" s="3"/>
    </row>
    <row r="14578" spans="3:37">
      <c r="C14578" s="3"/>
      <c r="D14578" s="3"/>
      <c r="E14578" s="4"/>
      <c r="V14578" s="4"/>
      <c r="X14578" s="4"/>
      <c r="AK14578" s="3"/>
    </row>
    <row r="14579" spans="3:37">
      <c r="C14579" s="3"/>
      <c r="D14579" s="3"/>
      <c r="E14579" s="4"/>
      <c r="V14579" s="4"/>
      <c r="X14579" s="4"/>
      <c r="AK14579" s="3"/>
    </row>
    <row r="14580" spans="3:37">
      <c r="C14580" s="3"/>
      <c r="D14580" s="3"/>
      <c r="E14580" s="4"/>
      <c r="V14580" s="4"/>
      <c r="X14580" s="4"/>
      <c r="AK14580" s="3"/>
    </row>
    <row r="14581" spans="3:37">
      <c r="C14581" s="3"/>
      <c r="D14581" s="3"/>
      <c r="E14581" s="4"/>
      <c r="V14581" s="4"/>
      <c r="X14581" s="4"/>
      <c r="AK14581" s="3"/>
    </row>
    <row r="14582" spans="3:37">
      <c r="C14582" s="3"/>
      <c r="D14582" s="3"/>
      <c r="E14582" s="4"/>
      <c r="V14582" s="4"/>
      <c r="X14582" s="4"/>
      <c r="AK14582" s="3"/>
    </row>
    <row r="14583" spans="3:37">
      <c r="C14583" s="3"/>
      <c r="D14583" s="3"/>
      <c r="E14583" s="4"/>
      <c r="AK14583" s="3"/>
    </row>
    <row r="14584" spans="3:37">
      <c r="C14584" s="3"/>
      <c r="D14584" s="3"/>
      <c r="E14584" s="4"/>
      <c r="AK14584" s="3"/>
    </row>
    <row r="14585" spans="3:37">
      <c r="C14585" s="3"/>
      <c r="D14585" s="3"/>
      <c r="E14585" s="4"/>
      <c r="V14585" s="4"/>
      <c r="X14585" s="4"/>
    </row>
    <row r="14586" spans="3:37">
      <c r="C14586" s="3"/>
      <c r="D14586" s="3"/>
      <c r="E14586" s="4"/>
      <c r="V14586" s="4"/>
      <c r="X14586" s="4"/>
      <c r="AK14586" s="3"/>
    </row>
    <row r="14587" spans="3:37">
      <c r="C14587" s="3"/>
      <c r="D14587" s="3"/>
      <c r="E14587" s="4"/>
      <c r="V14587" s="4"/>
      <c r="X14587" s="4"/>
      <c r="AK14587" s="3"/>
    </row>
    <row r="14588" spans="3:37">
      <c r="C14588" s="3"/>
      <c r="D14588" s="3"/>
      <c r="E14588" s="4"/>
      <c r="V14588" s="4"/>
      <c r="X14588" s="4"/>
    </row>
    <row r="14589" spans="3:37">
      <c r="C14589" s="3"/>
      <c r="D14589" s="3"/>
      <c r="E14589" s="4"/>
      <c r="V14589" s="4"/>
      <c r="X14589" s="4"/>
      <c r="AK14589" s="3"/>
    </row>
    <row r="14590" spans="3:37">
      <c r="C14590" s="3"/>
      <c r="D14590" s="3"/>
      <c r="E14590" s="4"/>
      <c r="V14590" s="4"/>
      <c r="X14590" s="4"/>
      <c r="AK14590" s="3"/>
    </row>
    <row r="14591" spans="3:37">
      <c r="C14591" s="3"/>
      <c r="D14591" s="3"/>
      <c r="E14591" s="4"/>
      <c r="V14591" s="4"/>
      <c r="X14591" s="4"/>
    </row>
    <row r="14592" spans="3:37">
      <c r="C14592" s="3"/>
      <c r="D14592" s="3"/>
      <c r="E14592" s="4"/>
      <c r="V14592" s="4"/>
      <c r="X14592" s="4"/>
    </row>
    <row r="14593" spans="3:37">
      <c r="C14593" s="3"/>
      <c r="D14593" s="3"/>
      <c r="E14593" s="4"/>
      <c r="AK14593" s="3"/>
    </row>
    <row r="14594" spans="3:37">
      <c r="C14594" s="3"/>
      <c r="D14594" s="3"/>
      <c r="E14594" s="4"/>
      <c r="AK14594" s="3"/>
    </row>
    <row r="14595" spans="3:37">
      <c r="C14595" s="3"/>
      <c r="D14595" s="3"/>
      <c r="E14595" s="4"/>
    </row>
    <row r="14596" spans="3:37">
      <c r="C14596" s="3"/>
      <c r="D14596" s="3"/>
      <c r="E14596" s="4"/>
    </row>
    <row r="14597" spans="3:37">
      <c r="C14597" s="3"/>
      <c r="D14597" s="3"/>
      <c r="E14597" s="4"/>
      <c r="V14597" s="4"/>
      <c r="X14597" s="4"/>
    </row>
    <row r="14598" spans="3:37">
      <c r="C14598" s="3"/>
      <c r="D14598" s="3"/>
      <c r="E14598" s="4"/>
      <c r="V14598" s="4"/>
      <c r="X14598" s="4"/>
    </row>
    <row r="14599" spans="3:37">
      <c r="C14599" s="3"/>
      <c r="D14599" s="3"/>
      <c r="E14599" s="4"/>
      <c r="V14599" s="4"/>
      <c r="X14599" s="4"/>
    </row>
    <row r="14600" spans="3:37">
      <c r="C14600" s="3"/>
      <c r="D14600" s="3"/>
      <c r="E14600" s="4"/>
      <c r="V14600" s="4"/>
      <c r="X14600" s="4"/>
      <c r="AK14600" s="3"/>
    </row>
    <row r="14601" spans="3:37">
      <c r="C14601" s="3"/>
      <c r="D14601" s="3"/>
      <c r="E14601" s="4"/>
      <c r="V14601" s="4"/>
      <c r="X14601" s="4"/>
    </row>
    <row r="14602" spans="3:37">
      <c r="C14602" s="3"/>
      <c r="D14602" s="3"/>
      <c r="E14602" s="4"/>
      <c r="V14602" s="4"/>
      <c r="X14602" s="4"/>
    </row>
    <row r="14603" spans="3:37">
      <c r="C14603" s="3"/>
      <c r="D14603" s="3"/>
      <c r="E14603" s="4"/>
      <c r="V14603" s="4"/>
      <c r="X14603" s="4"/>
    </row>
    <row r="14604" spans="3:37">
      <c r="C14604" s="3"/>
      <c r="D14604" s="3"/>
      <c r="E14604" s="4"/>
      <c r="V14604" s="4"/>
      <c r="X14604" s="4"/>
    </row>
    <row r="14605" spans="3:37">
      <c r="C14605" s="3"/>
      <c r="D14605" s="3"/>
      <c r="E14605" s="4"/>
      <c r="V14605" s="4"/>
      <c r="X14605" s="4"/>
      <c r="AK14605" s="3"/>
    </row>
    <row r="14606" spans="3:37">
      <c r="C14606" s="3"/>
      <c r="D14606" s="3"/>
      <c r="E14606" s="4"/>
      <c r="V14606" s="4"/>
      <c r="X14606" s="4"/>
      <c r="AK14606" s="3"/>
    </row>
    <row r="14607" spans="3:37">
      <c r="C14607" s="3"/>
      <c r="D14607" s="3"/>
      <c r="E14607" s="4"/>
      <c r="AK14607" s="3"/>
    </row>
    <row r="14608" spans="3:37">
      <c r="C14608" s="3"/>
      <c r="D14608" s="3"/>
      <c r="E14608" s="4"/>
      <c r="AK14608" s="3"/>
    </row>
    <row r="14609" spans="3:37">
      <c r="C14609" s="3"/>
      <c r="D14609" s="3"/>
      <c r="E14609" s="4"/>
      <c r="AK14609" s="3"/>
    </row>
    <row r="14610" spans="3:37">
      <c r="C14610" s="3"/>
      <c r="D14610" s="3"/>
      <c r="E14610" s="4"/>
      <c r="AK14610" s="3"/>
    </row>
    <row r="14611" spans="3:37">
      <c r="C14611" s="3"/>
      <c r="D14611" s="3"/>
      <c r="E14611" s="4"/>
      <c r="AK14611" s="3"/>
    </row>
    <row r="14612" spans="3:37">
      <c r="C14612" s="3"/>
      <c r="D14612" s="3"/>
      <c r="E14612" s="4"/>
      <c r="AK14612" s="3"/>
    </row>
    <row r="14613" spans="3:37">
      <c r="C14613" s="3"/>
      <c r="D14613" s="3"/>
      <c r="E14613" s="4"/>
      <c r="AK14613" s="3"/>
    </row>
    <row r="14614" spans="3:37">
      <c r="C14614" s="3"/>
      <c r="D14614" s="3"/>
      <c r="E14614" s="4"/>
      <c r="AK14614" s="3"/>
    </row>
    <row r="14615" spans="3:37">
      <c r="C14615" s="3"/>
      <c r="D14615" s="3"/>
      <c r="E14615" s="4"/>
      <c r="AK14615" s="3"/>
    </row>
    <row r="14616" spans="3:37">
      <c r="C14616" s="3"/>
      <c r="D14616" s="3"/>
      <c r="E14616" s="4"/>
      <c r="AK14616" s="3"/>
    </row>
    <row r="14617" spans="3:37">
      <c r="C14617" s="3"/>
      <c r="D14617" s="3"/>
      <c r="E14617" s="4"/>
      <c r="AK14617" s="3"/>
    </row>
    <row r="14618" spans="3:37">
      <c r="C14618" s="3"/>
      <c r="D14618" s="3"/>
      <c r="E14618" s="4"/>
      <c r="AK14618" s="3"/>
    </row>
    <row r="14619" spans="3:37">
      <c r="C14619" s="3"/>
      <c r="D14619" s="3"/>
      <c r="E14619" s="4"/>
      <c r="AK14619" s="3"/>
    </row>
    <row r="14620" spans="3:37">
      <c r="C14620" s="3"/>
      <c r="D14620" s="3"/>
      <c r="E14620" s="4"/>
      <c r="AK14620" s="3"/>
    </row>
    <row r="14621" spans="3:37">
      <c r="C14621" s="3"/>
      <c r="D14621" s="3"/>
      <c r="E14621" s="4"/>
      <c r="AK14621" s="3"/>
    </row>
    <row r="14622" spans="3:37">
      <c r="C14622" s="3"/>
      <c r="D14622" s="3"/>
      <c r="E14622" s="4"/>
      <c r="AK14622" s="3"/>
    </row>
    <row r="14623" spans="3:37">
      <c r="C14623" s="3"/>
      <c r="D14623" s="3"/>
      <c r="E14623" s="4"/>
      <c r="V14623" s="4"/>
      <c r="X14623" s="4"/>
      <c r="AK14623" s="3"/>
    </row>
    <row r="14624" spans="3:37">
      <c r="C14624" s="3"/>
      <c r="D14624" s="3"/>
      <c r="E14624" s="4"/>
      <c r="V14624" s="4"/>
      <c r="X14624" s="4"/>
      <c r="AK14624" s="3"/>
    </row>
    <row r="14625" spans="3:37">
      <c r="C14625" s="3"/>
      <c r="D14625" s="3"/>
      <c r="E14625" s="4"/>
      <c r="V14625" s="4"/>
      <c r="X14625" s="4"/>
    </row>
    <row r="14626" spans="3:37">
      <c r="C14626" s="3"/>
      <c r="D14626" s="3"/>
      <c r="E14626" s="4"/>
      <c r="AK14626" s="3"/>
    </row>
    <row r="14627" spans="3:37">
      <c r="C14627" s="3"/>
      <c r="D14627" s="3"/>
      <c r="E14627" s="4"/>
      <c r="AK14627" s="3"/>
    </row>
    <row r="14628" spans="3:37">
      <c r="C14628" s="3"/>
      <c r="D14628" s="3"/>
      <c r="E14628" s="4"/>
      <c r="V14628" s="4"/>
      <c r="X14628" s="4"/>
    </row>
    <row r="14629" spans="3:37">
      <c r="C14629" s="3"/>
      <c r="D14629" s="3"/>
      <c r="E14629" s="4"/>
      <c r="V14629" s="4"/>
      <c r="X14629" s="4"/>
    </row>
    <row r="14630" spans="3:37">
      <c r="C14630" s="3"/>
      <c r="D14630" s="3"/>
      <c r="E14630" s="4"/>
      <c r="V14630" s="4"/>
      <c r="X14630" s="4"/>
    </row>
    <row r="14631" spans="3:37">
      <c r="C14631" s="3"/>
      <c r="D14631" s="3"/>
      <c r="E14631" s="4"/>
      <c r="V14631" s="4"/>
      <c r="X14631" s="4"/>
    </row>
    <row r="14632" spans="3:37">
      <c r="C14632" s="3"/>
      <c r="D14632" s="3"/>
      <c r="E14632" s="4"/>
      <c r="V14632" s="4"/>
      <c r="X14632" s="4"/>
    </row>
    <row r="14633" spans="3:37">
      <c r="C14633" s="3"/>
      <c r="D14633" s="3"/>
      <c r="E14633" s="4"/>
      <c r="V14633" s="4"/>
      <c r="X14633" s="4"/>
      <c r="AK14633" s="3"/>
    </row>
    <row r="14634" spans="3:37">
      <c r="C14634" s="3"/>
      <c r="D14634" s="3"/>
      <c r="E14634" s="4"/>
      <c r="V14634" s="4"/>
      <c r="X14634" s="4"/>
      <c r="AK14634" s="3"/>
    </row>
    <row r="14635" spans="3:37">
      <c r="C14635" s="3"/>
      <c r="D14635" s="3"/>
      <c r="E14635" s="4"/>
      <c r="V14635" s="4"/>
      <c r="X14635" s="4"/>
    </row>
    <row r="14636" spans="3:37">
      <c r="C14636" s="3"/>
      <c r="D14636" s="3"/>
      <c r="E14636" s="4"/>
      <c r="V14636" s="4"/>
      <c r="X14636" s="4"/>
    </row>
    <row r="14637" spans="3:37">
      <c r="C14637" s="3"/>
      <c r="D14637" s="3"/>
      <c r="E14637" s="4"/>
      <c r="V14637" s="4"/>
      <c r="X14637" s="4"/>
    </row>
    <row r="14638" spans="3:37">
      <c r="C14638" s="3"/>
      <c r="D14638" s="3"/>
      <c r="E14638" s="4"/>
      <c r="V14638" s="4"/>
      <c r="X14638" s="4"/>
    </row>
    <row r="14639" spans="3:37">
      <c r="C14639" s="3"/>
      <c r="D14639" s="3"/>
      <c r="E14639" s="4"/>
      <c r="V14639" s="4"/>
      <c r="X14639" s="4"/>
    </row>
    <row r="14640" spans="3:37">
      <c r="C14640" s="3"/>
      <c r="D14640" s="3"/>
      <c r="E14640" s="4"/>
      <c r="V14640" s="4"/>
      <c r="X14640" s="4"/>
    </row>
    <row r="14641" spans="3:37">
      <c r="C14641" s="3"/>
      <c r="D14641" s="3"/>
      <c r="E14641" s="4"/>
      <c r="V14641" s="4"/>
      <c r="X14641" s="4"/>
      <c r="AK14641" s="3"/>
    </row>
    <row r="14642" spans="3:37">
      <c r="C14642" s="3"/>
      <c r="D14642" s="3"/>
      <c r="E14642" s="4"/>
      <c r="V14642" s="4"/>
      <c r="X14642" s="4"/>
      <c r="AK14642" s="3"/>
    </row>
    <row r="14643" spans="3:37">
      <c r="C14643" s="3"/>
      <c r="D14643" s="3"/>
      <c r="E14643" s="4"/>
      <c r="V14643" s="4"/>
      <c r="X14643" s="4"/>
      <c r="AK14643" s="3"/>
    </row>
    <row r="14644" spans="3:37">
      <c r="C14644" s="3"/>
      <c r="D14644" s="3"/>
      <c r="E14644" s="4"/>
      <c r="V14644" s="4"/>
      <c r="X14644" s="4"/>
    </row>
    <row r="14645" spans="3:37">
      <c r="C14645" s="3"/>
      <c r="D14645" s="3"/>
      <c r="E14645" s="4"/>
      <c r="V14645" s="4"/>
      <c r="X14645" s="4"/>
      <c r="AK14645" s="3"/>
    </row>
    <row r="14646" spans="3:37">
      <c r="C14646" s="3"/>
      <c r="D14646" s="3"/>
      <c r="E14646" s="4"/>
      <c r="V14646" s="4"/>
      <c r="X14646" s="4"/>
      <c r="AK14646" s="3"/>
    </row>
    <row r="14647" spans="3:37">
      <c r="C14647" s="3"/>
      <c r="D14647" s="3"/>
      <c r="E14647" s="4"/>
      <c r="V14647" s="4"/>
      <c r="X14647" s="4"/>
      <c r="AK14647" s="3"/>
    </row>
    <row r="14648" spans="3:37">
      <c r="C14648" s="3"/>
      <c r="D14648" s="3"/>
      <c r="E14648" s="4"/>
      <c r="V14648" s="4"/>
      <c r="X14648" s="4"/>
      <c r="AK14648" s="3"/>
    </row>
    <row r="14649" spans="3:37">
      <c r="C14649" s="3"/>
      <c r="D14649" s="3"/>
      <c r="E14649" s="4"/>
      <c r="V14649" s="4"/>
      <c r="X14649" s="4"/>
    </row>
    <row r="14650" spans="3:37">
      <c r="C14650" s="3"/>
      <c r="D14650" s="3"/>
      <c r="E14650" s="4"/>
      <c r="V14650" s="4"/>
      <c r="X14650" s="4"/>
    </row>
    <row r="14651" spans="3:37">
      <c r="C14651" s="3"/>
      <c r="D14651" s="3"/>
      <c r="E14651" s="4"/>
      <c r="V14651" s="4"/>
      <c r="X14651" s="4"/>
    </row>
    <row r="14652" spans="3:37">
      <c r="C14652" s="3"/>
      <c r="D14652" s="3"/>
      <c r="E14652" s="4"/>
      <c r="V14652" s="4"/>
      <c r="X14652" s="4"/>
      <c r="AK14652" s="3"/>
    </row>
    <row r="14653" spans="3:37">
      <c r="C14653" s="3"/>
      <c r="D14653" s="3"/>
      <c r="E14653" s="4"/>
      <c r="V14653" s="4"/>
      <c r="X14653" s="4"/>
      <c r="AK14653" s="3"/>
    </row>
    <row r="14654" spans="3:37">
      <c r="C14654" s="3"/>
      <c r="D14654" s="3"/>
      <c r="E14654" s="4"/>
      <c r="V14654" s="4"/>
      <c r="X14654" s="4"/>
      <c r="AK14654" s="3"/>
    </row>
    <row r="14655" spans="3:37">
      <c r="C14655" s="3"/>
      <c r="D14655" s="3"/>
      <c r="E14655" s="4"/>
      <c r="V14655" s="4"/>
      <c r="X14655" s="4"/>
    </row>
    <row r="14656" spans="3:37">
      <c r="C14656" s="3"/>
      <c r="D14656" s="3"/>
      <c r="E14656" s="4"/>
      <c r="V14656" s="4"/>
      <c r="X14656" s="4"/>
    </row>
    <row r="14657" spans="3:37">
      <c r="C14657" s="3"/>
      <c r="D14657" s="3"/>
      <c r="E14657" s="4"/>
      <c r="V14657" s="4"/>
      <c r="X14657" s="4"/>
    </row>
    <row r="14658" spans="3:37">
      <c r="C14658" s="3"/>
      <c r="D14658" s="3"/>
      <c r="E14658" s="4"/>
      <c r="V14658" s="4"/>
      <c r="X14658" s="4"/>
      <c r="AK14658" s="3"/>
    </row>
    <row r="14659" spans="3:37">
      <c r="C14659" s="3"/>
      <c r="D14659" s="3"/>
      <c r="E14659" s="4"/>
      <c r="V14659" s="4"/>
      <c r="X14659" s="4"/>
      <c r="AK14659" s="3"/>
    </row>
    <row r="14660" spans="3:37">
      <c r="C14660" s="3"/>
      <c r="D14660" s="3"/>
      <c r="E14660" s="4"/>
      <c r="V14660" s="4"/>
      <c r="X14660" s="4"/>
      <c r="AK14660" s="3"/>
    </row>
    <row r="14661" spans="3:37">
      <c r="C14661" s="3"/>
      <c r="D14661" s="3"/>
      <c r="E14661" s="4"/>
      <c r="V14661" s="4"/>
      <c r="X14661" s="4"/>
      <c r="AK14661" s="3"/>
    </row>
    <row r="14662" spans="3:37">
      <c r="C14662" s="3"/>
      <c r="D14662" s="3"/>
      <c r="E14662" s="4"/>
      <c r="V14662" s="4"/>
      <c r="X14662" s="4"/>
      <c r="AK14662" s="3"/>
    </row>
    <row r="14663" spans="3:37">
      <c r="C14663" s="3"/>
      <c r="D14663" s="3"/>
      <c r="E14663" s="4"/>
      <c r="V14663" s="4"/>
      <c r="X14663" s="4"/>
    </row>
    <row r="14664" spans="3:37">
      <c r="C14664" s="3"/>
      <c r="D14664" s="3"/>
      <c r="E14664" s="4"/>
      <c r="V14664" s="4"/>
      <c r="X14664" s="4"/>
      <c r="AK14664" s="3"/>
    </row>
    <row r="14665" spans="3:37">
      <c r="C14665" s="3"/>
      <c r="D14665" s="3"/>
      <c r="E14665" s="4"/>
      <c r="V14665" s="4"/>
      <c r="X14665" s="4"/>
      <c r="AK14665" s="3"/>
    </row>
    <row r="14666" spans="3:37">
      <c r="C14666" s="3"/>
      <c r="D14666" s="3"/>
      <c r="E14666" s="4"/>
      <c r="V14666" s="4"/>
      <c r="X14666" s="4"/>
    </row>
    <row r="14667" spans="3:37">
      <c r="C14667" s="3"/>
      <c r="D14667" s="3"/>
      <c r="E14667" s="4"/>
      <c r="V14667" s="4"/>
      <c r="X14667" s="4"/>
      <c r="AK14667" s="3"/>
    </row>
    <row r="14668" spans="3:37">
      <c r="C14668" s="3"/>
      <c r="D14668" s="3"/>
      <c r="E14668" s="4"/>
      <c r="V14668" s="4"/>
      <c r="X14668" s="4"/>
      <c r="AK14668" s="3"/>
    </row>
    <row r="14669" spans="3:37">
      <c r="C14669" s="3"/>
      <c r="D14669" s="3"/>
      <c r="E14669" s="4"/>
      <c r="V14669" s="4"/>
      <c r="X14669" s="4"/>
      <c r="AK14669" s="3"/>
    </row>
    <row r="14670" spans="3:37">
      <c r="C14670" s="3"/>
      <c r="D14670" s="3"/>
      <c r="E14670" s="4"/>
      <c r="V14670" s="4"/>
      <c r="X14670" s="4"/>
    </row>
    <row r="14671" spans="3:37">
      <c r="C14671" s="3"/>
      <c r="D14671" s="3"/>
      <c r="E14671" s="4"/>
      <c r="AK14671" s="3"/>
    </row>
    <row r="14672" spans="3:37">
      <c r="C14672" s="3"/>
      <c r="D14672" s="3"/>
      <c r="E14672" s="4"/>
      <c r="AK14672" s="3"/>
    </row>
    <row r="14673" spans="3:37">
      <c r="C14673" s="3"/>
      <c r="D14673" s="3"/>
      <c r="E14673" s="4"/>
      <c r="AK14673" s="3"/>
    </row>
    <row r="14674" spans="3:37">
      <c r="C14674" s="3"/>
      <c r="D14674" s="3"/>
      <c r="E14674" s="4"/>
      <c r="AK14674" s="3"/>
    </row>
    <row r="14675" spans="3:37">
      <c r="C14675" s="3"/>
      <c r="D14675" s="3"/>
      <c r="E14675" s="4"/>
      <c r="AK14675" s="3"/>
    </row>
    <row r="14676" spans="3:37">
      <c r="C14676" s="3"/>
      <c r="D14676" s="3"/>
      <c r="E14676" s="4"/>
      <c r="AK14676" s="3"/>
    </row>
    <row r="14677" spans="3:37">
      <c r="C14677" s="3"/>
      <c r="D14677" s="3"/>
      <c r="E14677" s="4"/>
      <c r="AK14677" s="3"/>
    </row>
    <row r="14678" spans="3:37">
      <c r="C14678" s="3"/>
      <c r="D14678" s="3"/>
      <c r="E14678" s="4"/>
      <c r="AK14678" s="3"/>
    </row>
    <row r="14679" spans="3:37">
      <c r="C14679" s="3"/>
      <c r="D14679" s="3"/>
      <c r="E14679" s="4"/>
      <c r="AK14679" s="3"/>
    </row>
    <row r="14680" spans="3:37">
      <c r="C14680" s="3"/>
      <c r="D14680" s="3"/>
      <c r="E14680" s="4"/>
      <c r="AK14680" s="3"/>
    </row>
    <row r="14681" spans="3:37">
      <c r="C14681" s="3"/>
      <c r="D14681" s="3"/>
      <c r="E14681" s="4"/>
      <c r="AK14681" s="3"/>
    </row>
    <row r="14682" spans="3:37">
      <c r="C14682" s="3"/>
      <c r="D14682" s="3"/>
      <c r="E14682" s="4"/>
      <c r="AK14682" s="3"/>
    </row>
    <row r="14683" spans="3:37">
      <c r="C14683" s="3"/>
      <c r="D14683" s="3"/>
      <c r="E14683" s="4"/>
      <c r="AK14683" s="3"/>
    </row>
    <row r="14684" spans="3:37">
      <c r="C14684" s="3"/>
      <c r="D14684" s="3"/>
      <c r="E14684" s="4"/>
      <c r="AK14684" s="3"/>
    </row>
    <row r="14685" spans="3:37">
      <c r="C14685" s="3"/>
      <c r="D14685" s="3"/>
      <c r="E14685" s="4"/>
      <c r="AK14685" s="3"/>
    </row>
    <row r="14686" spans="3:37">
      <c r="C14686" s="3"/>
      <c r="D14686" s="3"/>
      <c r="E14686" s="4"/>
      <c r="AK14686" s="3"/>
    </row>
    <row r="14687" spans="3:37">
      <c r="C14687" s="3"/>
      <c r="D14687" s="3"/>
      <c r="E14687" s="4"/>
      <c r="V14687" s="4"/>
      <c r="X14687" s="4"/>
    </row>
    <row r="14688" spans="3:37">
      <c r="C14688" s="3"/>
      <c r="D14688" s="3"/>
      <c r="E14688" s="4"/>
      <c r="V14688" s="4"/>
      <c r="X14688" s="4"/>
    </row>
    <row r="14689" spans="3:37">
      <c r="C14689" s="3"/>
      <c r="D14689" s="3"/>
      <c r="E14689" s="4"/>
      <c r="AK14689" s="3"/>
    </row>
    <row r="14690" spans="3:37">
      <c r="C14690" s="3"/>
      <c r="D14690" s="3"/>
      <c r="E14690" s="4"/>
      <c r="AK14690" s="3"/>
    </row>
    <row r="14691" spans="3:37">
      <c r="C14691" s="3"/>
      <c r="D14691" s="3"/>
      <c r="E14691" s="4"/>
      <c r="AK14691" s="3"/>
    </row>
    <row r="14692" spans="3:37">
      <c r="C14692" s="3"/>
      <c r="D14692" s="3"/>
      <c r="E14692" s="4"/>
      <c r="AK14692" s="3"/>
    </row>
    <row r="14693" spans="3:37">
      <c r="C14693" s="3"/>
      <c r="D14693" s="3"/>
      <c r="E14693" s="4"/>
      <c r="AK14693" s="3"/>
    </row>
    <row r="14694" spans="3:37">
      <c r="C14694" s="3"/>
      <c r="D14694" s="3"/>
      <c r="E14694" s="4"/>
      <c r="AK14694" s="3"/>
    </row>
    <row r="14695" spans="3:37">
      <c r="C14695" s="3"/>
      <c r="D14695" s="3"/>
      <c r="E14695" s="4"/>
      <c r="AK14695" s="3"/>
    </row>
    <row r="14696" spans="3:37">
      <c r="C14696" s="3"/>
      <c r="D14696" s="3"/>
      <c r="E14696" s="4"/>
      <c r="AK14696" s="3"/>
    </row>
    <row r="14697" spans="3:37">
      <c r="C14697" s="3"/>
      <c r="D14697" s="3"/>
      <c r="E14697" s="4"/>
      <c r="V14697" s="4"/>
      <c r="X14697" s="4"/>
      <c r="AK14697" s="3"/>
    </row>
    <row r="14698" spans="3:37">
      <c r="C14698" s="3"/>
      <c r="D14698" s="3"/>
      <c r="E14698" s="4"/>
      <c r="V14698" s="4"/>
      <c r="X14698" s="4"/>
    </row>
    <row r="14699" spans="3:37">
      <c r="C14699" s="3"/>
      <c r="D14699" s="3"/>
      <c r="E14699" s="4"/>
      <c r="V14699" s="4"/>
      <c r="X14699" s="4"/>
    </row>
    <row r="14700" spans="3:37">
      <c r="C14700" s="3"/>
      <c r="D14700" s="3"/>
      <c r="E14700" s="4"/>
      <c r="V14700" s="4"/>
      <c r="X14700" s="4"/>
      <c r="AK14700" s="3"/>
    </row>
    <row r="14701" spans="3:37">
      <c r="C14701" s="3"/>
      <c r="D14701" s="3"/>
      <c r="E14701" s="4"/>
      <c r="V14701" s="4"/>
      <c r="X14701" s="4"/>
      <c r="AK14701" s="3"/>
    </row>
    <row r="14702" spans="3:37">
      <c r="C14702" s="3"/>
      <c r="D14702" s="3"/>
      <c r="E14702" s="4"/>
      <c r="V14702" s="4"/>
      <c r="X14702" s="4"/>
    </row>
    <row r="14703" spans="3:37">
      <c r="C14703" s="3"/>
      <c r="D14703" s="3"/>
      <c r="E14703" s="4"/>
      <c r="V14703" s="4"/>
      <c r="X14703" s="4"/>
      <c r="AK14703" s="3"/>
    </row>
    <row r="14704" spans="3:37">
      <c r="C14704" s="3"/>
      <c r="D14704" s="3"/>
      <c r="E14704" s="4"/>
      <c r="V14704" s="4"/>
      <c r="X14704" s="4"/>
    </row>
    <row r="14705" spans="3:37">
      <c r="C14705" s="3"/>
      <c r="D14705" s="3"/>
      <c r="E14705" s="4"/>
      <c r="V14705" s="4"/>
      <c r="X14705" s="4"/>
    </row>
    <row r="14706" spans="3:37">
      <c r="C14706" s="3"/>
      <c r="D14706" s="3"/>
      <c r="E14706" s="4"/>
      <c r="V14706" s="4"/>
      <c r="X14706" s="4"/>
    </row>
    <row r="14707" spans="3:37">
      <c r="C14707" s="3"/>
      <c r="D14707" s="3"/>
      <c r="E14707" s="4"/>
      <c r="V14707" s="4"/>
      <c r="X14707" s="4"/>
    </row>
    <row r="14708" spans="3:37">
      <c r="C14708" s="3"/>
      <c r="D14708" s="3"/>
      <c r="E14708" s="4"/>
      <c r="V14708" s="4"/>
      <c r="X14708" s="4"/>
      <c r="AK14708" s="3"/>
    </row>
    <row r="14709" spans="3:37">
      <c r="C14709" s="3"/>
      <c r="D14709" s="3"/>
      <c r="E14709" s="4"/>
      <c r="V14709" s="4"/>
      <c r="X14709" s="4"/>
      <c r="AK14709" s="3"/>
    </row>
    <row r="14710" spans="3:37">
      <c r="C14710" s="3"/>
      <c r="D14710" s="3"/>
      <c r="E14710" s="4"/>
      <c r="V14710" s="4"/>
      <c r="X14710" s="4"/>
    </row>
    <row r="14711" spans="3:37">
      <c r="C14711" s="3"/>
      <c r="D14711" s="3"/>
      <c r="E14711" s="4"/>
      <c r="V14711" s="4"/>
      <c r="X14711" s="4"/>
    </row>
    <row r="14712" spans="3:37">
      <c r="C14712" s="3"/>
      <c r="D14712" s="3"/>
      <c r="E14712" s="4"/>
      <c r="V14712" s="4"/>
      <c r="X14712" s="4"/>
      <c r="AK14712" s="3"/>
    </row>
    <row r="14713" spans="3:37">
      <c r="C14713" s="3"/>
      <c r="D14713" s="3"/>
      <c r="E14713" s="4"/>
      <c r="V14713" s="4"/>
      <c r="X14713" s="4"/>
    </row>
    <row r="14714" spans="3:37">
      <c r="C14714" s="3"/>
      <c r="D14714" s="3"/>
      <c r="E14714" s="4"/>
      <c r="V14714" s="4"/>
      <c r="X14714" s="4"/>
    </row>
    <row r="14715" spans="3:37">
      <c r="C14715" s="3"/>
      <c r="D14715" s="3"/>
      <c r="E14715" s="4"/>
      <c r="V14715" s="4"/>
      <c r="X14715" s="4"/>
      <c r="AK14715" s="3"/>
    </row>
    <row r="14716" spans="3:37">
      <c r="C14716" s="3"/>
      <c r="D14716" s="3"/>
      <c r="E14716" s="4"/>
      <c r="AK14716" s="3"/>
    </row>
    <row r="14717" spans="3:37">
      <c r="C14717" s="3"/>
      <c r="D14717" s="3"/>
      <c r="E14717" s="4"/>
      <c r="AK14717" s="3"/>
    </row>
    <row r="14718" spans="3:37">
      <c r="C14718" s="3"/>
      <c r="D14718" s="3"/>
      <c r="E14718" s="4"/>
      <c r="V14718" s="4"/>
      <c r="X14718" s="4"/>
      <c r="AK14718" s="3"/>
    </row>
    <row r="14719" spans="3:37">
      <c r="C14719" s="3"/>
      <c r="D14719" s="3"/>
      <c r="E14719" s="4"/>
      <c r="AK14719" s="3"/>
    </row>
    <row r="14720" spans="3:37">
      <c r="C14720" s="3"/>
      <c r="D14720" s="3"/>
      <c r="E14720" s="4"/>
    </row>
    <row r="14721" spans="3:37">
      <c r="C14721" s="3"/>
      <c r="D14721" s="3"/>
      <c r="E14721" s="4"/>
    </row>
    <row r="14722" spans="3:37">
      <c r="C14722" s="3"/>
      <c r="D14722" s="3"/>
      <c r="E14722" s="4"/>
    </row>
    <row r="14723" spans="3:37">
      <c r="C14723" s="3"/>
      <c r="D14723" s="3"/>
      <c r="E14723" s="4"/>
    </row>
    <row r="14724" spans="3:37">
      <c r="C14724" s="3"/>
      <c r="D14724" s="3"/>
      <c r="E14724" s="4"/>
    </row>
    <row r="14725" spans="3:37">
      <c r="C14725" s="3"/>
      <c r="D14725" s="3"/>
      <c r="E14725" s="4"/>
      <c r="V14725" s="4"/>
      <c r="X14725" s="4"/>
    </row>
    <row r="14726" spans="3:37">
      <c r="C14726" s="3"/>
      <c r="D14726" s="3"/>
      <c r="E14726" s="4"/>
      <c r="V14726" s="4"/>
      <c r="X14726" s="4"/>
    </row>
    <row r="14727" spans="3:37">
      <c r="C14727" s="3"/>
      <c r="D14727" s="3"/>
      <c r="E14727" s="4"/>
      <c r="V14727" s="4"/>
      <c r="X14727" s="4"/>
    </row>
    <row r="14728" spans="3:37">
      <c r="C14728" s="3"/>
      <c r="D14728" s="3"/>
      <c r="E14728" s="4"/>
      <c r="V14728" s="4"/>
      <c r="X14728" s="4"/>
      <c r="AK14728" s="3"/>
    </row>
    <row r="14729" spans="3:37">
      <c r="C14729" s="3"/>
      <c r="D14729" s="3"/>
      <c r="E14729" s="4"/>
      <c r="V14729" s="4"/>
      <c r="X14729" s="4"/>
      <c r="AK14729" s="3"/>
    </row>
    <row r="14730" spans="3:37">
      <c r="C14730" s="3"/>
      <c r="D14730" s="3"/>
      <c r="E14730" s="4"/>
      <c r="V14730" s="4"/>
      <c r="X14730" s="4"/>
      <c r="AK14730" s="3"/>
    </row>
    <row r="14731" spans="3:37">
      <c r="C14731" s="3"/>
      <c r="D14731" s="3"/>
      <c r="E14731" s="4"/>
      <c r="V14731" s="4"/>
      <c r="X14731" s="4"/>
      <c r="AK14731" s="3"/>
    </row>
    <row r="14732" spans="3:37">
      <c r="C14732" s="3"/>
      <c r="D14732" s="3"/>
      <c r="E14732" s="4"/>
      <c r="AK14732" s="3"/>
    </row>
    <row r="14733" spans="3:37">
      <c r="C14733" s="3"/>
      <c r="D14733" s="3"/>
      <c r="E14733" s="4"/>
      <c r="AK14733" s="3"/>
    </row>
    <row r="14734" spans="3:37">
      <c r="C14734" s="3"/>
      <c r="D14734" s="3"/>
      <c r="E14734" s="4"/>
      <c r="AK14734" s="3"/>
    </row>
    <row r="14735" spans="3:37">
      <c r="C14735" s="3"/>
      <c r="D14735" s="3"/>
      <c r="E14735" s="4"/>
      <c r="AK14735" s="3"/>
    </row>
    <row r="14736" spans="3:37">
      <c r="C14736" s="3"/>
      <c r="D14736" s="3"/>
      <c r="E14736" s="4"/>
      <c r="AK14736" s="3"/>
    </row>
    <row r="14737" spans="3:37">
      <c r="C14737" s="3"/>
      <c r="D14737" s="3"/>
      <c r="E14737" s="4"/>
      <c r="AK14737" s="3"/>
    </row>
    <row r="14738" spans="3:37">
      <c r="C14738" s="3"/>
      <c r="D14738" s="3"/>
      <c r="E14738" s="4"/>
      <c r="AK14738" s="3"/>
    </row>
    <row r="14739" spans="3:37">
      <c r="C14739" s="3"/>
      <c r="D14739" s="3"/>
      <c r="E14739" s="4"/>
    </row>
    <row r="14740" spans="3:37">
      <c r="C14740" s="3"/>
      <c r="D14740" s="3"/>
      <c r="E14740" s="4"/>
      <c r="AK14740" s="3"/>
    </row>
    <row r="14741" spans="3:37">
      <c r="C14741" s="3"/>
      <c r="D14741" s="3"/>
      <c r="E14741" s="4"/>
    </row>
    <row r="14742" spans="3:37">
      <c r="C14742" s="3"/>
      <c r="D14742" s="3"/>
      <c r="E14742" s="4"/>
      <c r="AK14742" s="3"/>
    </row>
    <row r="14743" spans="3:37">
      <c r="C14743" s="3"/>
      <c r="D14743" s="3"/>
      <c r="E14743" s="4"/>
      <c r="AK14743" s="3"/>
    </row>
    <row r="14744" spans="3:37">
      <c r="C14744" s="3"/>
      <c r="D14744" s="3"/>
      <c r="E14744" s="4"/>
      <c r="AK14744" s="3"/>
    </row>
    <row r="14745" spans="3:37">
      <c r="C14745" s="3"/>
      <c r="D14745" s="3"/>
      <c r="E14745" s="4"/>
      <c r="AK14745" s="3"/>
    </row>
    <row r="14746" spans="3:37">
      <c r="C14746" s="3"/>
      <c r="D14746" s="3"/>
      <c r="E14746" s="4"/>
      <c r="AK14746" s="3"/>
    </row>
    <row r="14747" spans="3:37">
      <c r="C14747" s="3"/>
      <c r="D14747" s="3"/>
      <c r="E14747" s="4"/>
      <c r="AK14747" s="3"/>
    </row>
    <row r="14748" spans="3:37">
      <c r="C14748" s="3"/>
      <c r="D14748" s="3"/>
      <c r="E14748" s="4"/>
      <c r="AK14748" s="3"/>
    </row>
    <row r="14749" spans="3:37">
      <c r="C14749" s="3"/>
      <c r="D14749" s="3"/>
      <c r="E14749" s="4"/>
      <c r="AK14749" s="3"/>
    </row>
    <row r="14750" spans="3:37">
      <c r="C14750" s="3"/>
      <c r="D14750" s="3"/>
      <c r="E14750" s="4"/>
      <c r="AK14750" s="3"/>
    </row>
    <row r="14751" spans="3:37">
      <c r="C14751" s="3"/>
      <c r="D14751" s="3"/>
      <c r="E14751" s="4"/>
      <c r="AK14751" s="3"/>
    </row>
    <row r="14752" spans="3:37">
      <c r="C14752" s="3"/>
      <c r="D14752" s="3"/>
      <c r="E14752" s="4"/>
      <c r="AK14752" s="3"/>
    </row>
    <row r="14753" spans="3:37">
      <c r="C14753" s="3"/>
      <c r="D14753" s="3"/>
      <c r="E14753" s="4"/>
      <c r="AK14753" s="3"/>
    </row>
    <row r="14754" spans="3:37">
      <c r="C14754" s="3"/>
      <c r="D14754" s="3"/>
      <c r="E14754" s="4"/>
      <c r="V14754" s="4"/>
    </row>
    <row r="14755" spans="3:37">
      <c r="C14755" s="3"/>
      <c r="D14755" s="3"/>
      <c r="E14755" s="4"/>
      <c r="V14755" s="4"/>
      <c r="X14755" s="4"/>
      <c r="AK14755" s="3"/>
    </row>
    <row r="14756" spans="3:37">
      <c r="C14756" s="3"/>
      <c r="D14756" s="3"/>
      <c r="E14756" s="4"/>
      <c r="V14756" s="4"/>
      <c r="X14756" s="4"/>
      <c r="AK14756" s="3"/>
    </row>
    <row r="14757" spans="3:37">
      <c r="C14757" s="3"/>
      <c r="D14757" s="3"/>
      <c r="E14757" s="4"/>
      <c r="V14757" s="4"/>
      <c r="X14757" s="4"/>
      <c r="AK14757" s="3"/>
    </row>
    <row r="14758" spans="3:37">
      <c r="C14758" s="3"/>
      <c r="D14758" s="3"/>
      <c r="E14758" s="4"/>
      <c r="V14758" s="4"/>
      <c r="X14758" s="4"/>
      <c r="AK14758" s="3"/>
    </row>
    <row r="14759" spans="3:37">
      <c r="C14759" s="3"/>
      <c r="D14759" s="3"/>
      <c r="E14759" s="4"/>
      <c r="V14759" s="4"/>
      <c r="X14759" s="4"/>
      <c r="AK14759" s="3"/>
    </row>
    <row r="14760" spans="3:37">
      <c r="C14760" s="3"/>
      <c r="D14760" s="3"/>
      <c r="E14760" s="4"/>
      <c r="V14760" s="4"/>
      <c r="X14760" s="4"/>
      <c r="AK14760" s="3"/>
    </row>
    <row r="14761" spans="3:37">
      <c r="C14761" s="3"/>
      <c r="D14761" s="3"/>
      <c r="E14761" s="4"/>
      <c r="V14761" s="4"/>
      <c r="X14761" s="4"/>
      <c r="AK14761" s="3"/>
    </row>
    <row r="14762" spans="3:37">
      <c r="C14762" s="3"/>
      <c r="D14762" s="3"/>
      <c r="E14762" s="4"/>
      <c r="V14762" s="4"/>
      <c r="X14762" s="4"/>
      <c r="AK14762" s="3"/>
    </row>
    <row r="14763" spans="3:37">
      <c r="C14763" s="3"/>
      <c r="D14763" s="3"/>
      <c r="E14763" s="4"/>
      <c r="V14763" s="4"/>
      <c r="X14763" s="4"/>
      <c r="AK14763" s="3"/>
    </row>
    <row r="14764" spans="3:37">
      <c r="C14764" s="3"/>
      <c r="D14764" s="3"/>
      <c r="E14764" s="4"/>
      <c r="V14764" s="4"/>
      <c r="X14764" s="4"/>
      <c r="AK14764" s="3"/>
    </row>
    <row r="14765" spans="3:37">
      <c r="C14765" s="3"/>
      <c r="D14765" s="3"/>
      <c r="E14765" s="4"/>
      <c r="V14765" s="4"/>
      <c r="X14765" s="4"/>
      <c r="AK14765" s="3"/>
    </row>
    <row r="14766" spans="3:37">
      <c r="C14766" s="3"/>
      <c r="D14766" s="3"/>
      <c r="E14766" s="4"/>
      <c r="V14766" s="4"/>
      <c r="X14766" s="4"/>
    </row>
    <row r="14767" spans="3:37">
      <c r="C14767" s="3"/>
      <c r="D14767" s="3"/>
      <c r="E14767" s="4"/>
      <c r="V14767" s="4"/>
      <c r="X14767" s="4"/>
    </row>
    <row r="14768" spans="3:37">
      <c r="C14768" s="3"/>
      <c r="D14768" s="3"/>
      <c r="E14768" s="4"/>
      <c r="V14768" s="4"/>
      <c r="X14768" s="4"/>
    </row>
    <row r="14769" spans="3:37">
      <c r="C14769" s="3"/>
      <c r="D14769" s="3"/>
      <c r="E14769" s="4"/>
      <c r="V14769" s="4"/>
      <c r="X14769" s="4"/>
      <c r="AK14769" s="3"/>
    </row>
    <row r="14770" spans="3:37">
      <c r="C14770" s="3"/>
      <c r="D14770" s="3"/>
      <c r="E14770" s="4"/>
      <c r="V14770" s="4"/>
      <c r="X14770" s="4"/>
      <c r="AK14770" s="3"/>
    </row>
    <row r="14771" spans="3:37">
      <c r="C14771" s="3"/>
      <c r="D14771" s="3"/>
      <c r="E14771" s="4"/>
      <c r="V14771" s="4"/>
      <c r="X14771" s="4"/>
      <c r="AK14771" s="3"/>
    </row>
    <row r="14772" spans="3:37">
      <c r="C14772" s="3"/>
      <c r="D14772" s="3"/>
      <c r="E14772" s="4"/>
      <c r="V14772" s="4"/>
      <c r="X14772" s="4"/>
      <c r="AK14772" s="3"/>
    </row>
    <row r="14773" spans="3:37">
      <c r="C14773" s="3"/>
      <c r="D14773" s="3"/>
      <c r="E14773" s="4"/>
      <c r="V14773" s="4"/>
      <c r="X14773" s="4"/>
      <c r="AK14773" s="3"/>
    </row>
    <row r="14774" spans="3:37">
      <c r="C14774" s="3"/>
      <c r="D14774" s="3"/>
      <c r="E14774" s="4"/>
      <c r="V14774" s="4"/>
      <c r="X14774" s="4"/>
      <c r="AK14774" s="3"/>
    </row>
    <row r="14775" spans="3:37">
      <c r="C14775" s="3"/>
      <c r="D14775" s="3"/>
      <c r="E14775" s="4"/>
      <c r="V14775" s="4"/>
      <c r="X14775" s="4"/>
      <c r="AK14775" s="3"/>
    </row>
    <row r="14776" spans="3:37">
      <c r="C14776" s="3"/>
      <c r="D14776" s="3"/>
      <c r="E14776" s="4"/>
      <c r="V14776" s="4"/>
      <c r="X14776" s="4"/>
    </row>
    <row r="14777" spans="3:37">
      <c r="C14777" s="3"/>
      <c r="D14777" s="3"/>
      <c r="E14777" s="4"/>
      <c r="V14777" s="4"/>
      <c r="X14777" s="4"/>
    </row>
    <row r="14778" spans="3:37">
      <c r="C14778" s="3"/>
      <c r="D14778" s="3"/>
      <c r="E14778" s="4"/>
      <c r="V14778" s="4"/>
      <c r="X14778" s="4"/>
      <c r="AK14778" s="3"/>
    </row>
    <row r="14779" spans="3:37">
      <c r="C14779" s="3"/>
      <c r="D14779" s="3"/>
      <c r="E14779" s="4"/>
      <c r="V14779" s="4"/>
      <c r="X14779" s="4"/>
      <c r="AK14779" s="3"/>
    </row>
    <row r="14780" spans="3:37">
      <c r="C14780" s="3"/>
      <c r="D14780" s="3"/>
      <c r="E14780" s="4"/>
      <c r="V14780" s="4"/>
      <c r="X14780" s="4"/>
      <c r="AK14780" s="3"/>
    </row>
    <row r="14781" spans="3:37">
      <c r="C14781" s="3"/>
      <c r="D14781" s="3"/>
      <c r="E14781" s="4"/>
      <c r="V14781" s="4"/>
      <c r="X14781" s="4"/>
      <c r="AK14781" s="3"/>
    </row>
    <row r="14782" spans="3:37">
      <c r="C14782" s="3"/>
      <c r="D14782" s="3"/>
      <c r="E14782" s="4"/>
      <c r="V14782" s="4"/>
      <c r="X14782" s="4"/>
    </row>
    <row r="14783" spans="3:37">
      <c r="C14783" s="3"/>
      <c r="D14783" s="3"/>
      <c r="E14783" s="4"/>
      <c r="V14783" s="4"/>
      <c r="X14783" s="4"/>
      <c r="AK14783" s="3"/>
    </row>
    <row r="14784" spans="3:37">
      <c r="C14784" s="3"/>
      <c r="D14784" s="3"/>
      <c r="E14784" s="4"/>
      <c r="V14784" s="4"/>
      <c r="X14784" s="4"/>
      <c r="AK14784" s="3"/>
    </row>
    <row r="14785" spans="3:37">
      <c r="C14785" s="3"/>
      <c r="D14785" s="3"/>
      <c r="E14785" s="4"/>
      <c r="V14785" s="4"/>
      <c r="X14785" s="4"/>
      <c r="AK14785" s="3"/>
    </row>
    <row r="14786" spans="3:37">
      <c r="C14786" s="3"/>
      <c r="D14786" s="3"/>
      <c r="E14786" s="4"/>
      <c r="V14786" s="4"/>
      <c r="X14786" s="4"/>
      <c r="AK14786" s="3"/>
    </row>
    <row r="14787" spans="3:37">
      <c r="C14787" s="3"/>
      <c r="D14787" s="3"/>
      <c r="E14787" s="4"/>
      <c r="V14787" s="4"/>
      <c r="X14787" s="4"/>
      <c r="AK14787" s="3"/>
    </row>
    <row r="14788" spans="3:37">
      <c r="C14788" s="3"/>
      <c r="D14788" s="3"/>
      <c r="E14788" s="4"/>
      <c r="V14788" s="4"/>
      <c r="X14788" s="4"/>
      <c r="AK14788" s="3"/>
    </row>
    <row r="14789" spans="3:37">
      <c r="C14789" s="3"/>
      <c r="D14789" s="3"/>
      <c r="E14789" s="4"/>
      <c r="V14789" s="4"/>
      <c r="X14789" s="4"/>
      <c r="AK14789" s="3"/>
    </row>
    <row r="14790" spans="3:37">
      <c r="C14790" s="3"/>
      <c r="D14790" s="3"/>
      <c r="E14790" s="4"/>
      <c r="V14790" s="4"/>
      <c r="X14790" s="4"/>
      <c r="AK14790" s="3"/>
    </row>
    <row r="14791" spans="3:37">
      <c r="C14791" s="3"/>
      <c r="D14791" s="3"/>
      <c r="E14791" s="4"/>
      <c r="V14791" s="4"/>
      <c r="X14791" s="4"/>
      <c r="AK14791" s="3"/>
    </row>
    <row r="14792" spans="3:37">
      <c r="C14792" s="3"/>
      <c r="D14792" s="3"/>
      <c r="E14792" s="4"/>
      <c r="V14792" s="4"/>
      <c r="X14792" s="4"/>
      <c r="AK14792" s="3"/>
    </row>
    <row r="14793" spans="3:37">
      <c r="C14793" s="3"/>
      <c r="D14793" s="3"/>
      <c r="E14793" s="4"/>
      <c r="V14793" s="4"/>
      <c r="X14793" s="4"/>
      <c r="AK14793" s="3"/>
    </row>
    <row r="14794" spans="3:37">
      <c r="C14794" s="3"/>
      <c r="D14794" s="3"/>
      <c r="E14794" s="4"/>
      <c r="V14794" s="4"/>
      <c r="X14794" s="4"/>
      <c r="AK14794" s="3"/>
    </row>
    <row r="14795" spans="3:37">
      <c r="C14795" s="3"/>
      <c r="D14795" s="3"/>
      <c r="E14795" s="4"/>
      <c r="V14795" s="4"/>
      <c r="X14795" s="4"/>
      <c r="AK14795" s="3"/>
    </row>
    <row r="14796" spans="3:37">
      <c r="C14796" s="3"/>
      <c r="D14796" s="3"/>
      <c r="E14796" s="4"/>
      <c r="V14796" s="4"/>
      <c r="X14796" s="4"/>
      <c r="AK14796" s="3"/>
    </row>
    <row r="14797" spans="3:37">
      <c r="C14797" s="3"/>
      <c r="D14797" s="3"/>
      <c r="E14797" s="4"/>
      <c r="V14797" s="4"/>
      <c r="X14797" s="4"/>
      <c r="AK14797" s="3"/>
    </row>
    <row r="14798" spans="3:37">
      <c r="C14798" s="3"/>
      <c r="D14798" s="3"/>
      <c r="E14798" s="4"/>
      <c r="V14798" s="4"/>
      <c r="X14798" s="4"/>
      <c r="AK14798" s="3"/>
    </row>
    <row r="14799" spans="3:37">
      <c r="C14799" s="3"/>
      <c r="D14799" s="3"/>
      <c r="E14799" s="4"/>
      <c r="V14799" s="4"/>
      <c r="X14799" s="4"/>
      <c r="AK14799" s="3"/>
    </row>
    <row r="14800" spans="3:37">
      <c r="C14800" s="3"/>
      <c r="D14800" s="3"/>
      <c r="E14800" s="4"/>
      <c r="V14800" s="4"/>
      <c r="X14800" s="4"/>
    </row>
    <row r="14801" spans="3:37">
      <c r="C14801" s="3"/>
      <c r="D14801" s="3"/>
      <c r="E14801" s="4"/>
      <c r="V14801" s="4"/>
      <c r="X14801" s="4"/>
    </row>
    <row r="14802" spans="3:37">
      <c r="C14802" s="3"/>
      <c r="D14802" s="3"/>
      <c r="E14802" s="4"/>
      <c r="V14802" s="4"/>
      <c r="X14802" s="4"/>
      <c r="AK14802" s="3"/>
    </row>
    <row r="14803" spans="3:37">
      <c r="C14803" s="3"/>
      <c r="D14803" s="3"/>
      <c r="E14803" s="4"/>
      <c r="V14803" s="4"/>
      <c r="X14803" s="4"/>
      <c r="AK14803" s="3"/>
    </row>
    <row r="14804" spans="3:37">
      <c r="C14804" s="3"/>
      <c r="D14804" s="3"/>
      <c r="E14804" s="4"/>
      <c r="V14804" s="4"/>
      <c r="X14804" s="4"/>
      <c r="AK14804" s="3"/>
    </row>
    <row r="14805" spans="3:37">
      <c r="C14805" s="3"/>
      <c r="D14805" s="3"/>
      <c r="E14805" s="4"/>
      <c r="V14805" s="4"/>
      <c r="X14805" s="4"/>
      <c r="AK14805" s="3"/>
    </row>
    <row r="14806" spans="3:37">
      <c r="C14806" s="3"/>
      <c r="D14806" s="3"/>
      <c r="E14806" s="4"/>
      <c r="V14806" s="4"/>
      <c r="X14806" s="4"/>
      <c r="AK14806" s="3"/>
    </row>
    <row r="14807" spans="3:37">
      <c r="C14807" s="3"/>
      <c r="D14807" s="3"/>
      <c r="E14807" s="4"/>
      <c r="V14807" s="4"/>
      <c r="X14807" s="4"/>
      <c r="AK14807" s="3"/>
    </row>
    <row r="14808" spans="3:37">
      <c r="C14808" s="3"/>
      <c r="D14808" s="3"/>
      <c r="E14808" s="4"/>
      <c r="V14808" s="4"/>
      <c r="X14808" s="4"/>
      <c r="AK14808" s="3"/>
    </row>
    <row r="14809" spans="3:37">
      <c r="C14809" s="3"/>
      <c r="D14809" s="3"/>
      <c r="E14809" s="4"/>
      <c r="V14809" s="4"/>
      <c r="X14809" s="4"/>
    </row>
    <row r="14810" spans="3:37">
      <c r="C14810" s="3"/>
      <c r="D14810" s="3"/>
      <c r="E14810" s="4"/>
      <c r="V14810" s="4"/>
      <c r="X14810" s="4"/>
      <c r="AK14810" s="3"/>
    </row>
    <row r="14811" spans="3:37">
      <c r="C14811" s="3"/>
      <c r="D14811" s="3"/>
      <c r="E14811" s="4"/>
      <c r="V14811" s="4"/>
      <c r="X14811" s="4"/>
    </row>
    <row r="14812" spans="3:37">
      <c r="C14812" s="3"/>
      <c r="D14812" s="3"/>
      <c r="E14812" s="4"/>
      <c r="AK14812" s="3"/>
    </row>
    <row r="14813" spans="3:37">
      <c r="C14813" s="3"/>
      <c r="D14813" s="3"/>
      <c r="E14813" s="4"/>
      <c r="AK14813" s="3"/>
    </row>
    <row r="14814" spans="3:37">
      <c r="C14814" s="3"/>
      <c r="D14814" s="3"/>
      <c r="E14814" s="4"/>
      <c r="AK14814" s="3"/>
    </row>
    <row r="14815" spans="3:37">
      <c r="C14815" s="3"/>
      <c r="D14815" s="3"/>
      <c r="E14815" s="4"/>
      <c r="AK14815" s="3"/>
    </row>
    <row r="14816" spans="3:37">
      <c r="C14816" s="3"/>
      <c r="D14816" s="3"/>
      <c r="E14816" s="4"/>
      <c r="AK14816" s="3"/>
    </row>
    <row r="14817" spans="3:37">
      <c r="C14817" s="3"/>
      <c r="D14817" s="3"/>
      <c r="E14817" s="4"/>
      <c r="AK14817" s="3"/>
    </row>
    <row r="14818" spans="3:37">
      <c r="C14818" s="3"/>
      <c r="D14818" s="3"/>
      <c r="E14818" s="4"/>
      <c r="V14818" s="4"/>
      <c r="X14818" s="4"/>
      <c r="AK14818" s="3"/>
    </row>
    <row r="14819" spans="3:37">
      <c r="C14819" s="3"/>
      <c r="D14819" s="3"/>
      <c r="E14819" s="4"/>
      <c r="V14819" s="4"/>
      <c r="X14819" s="4"/>
      <c r="AK14819" s="3"/>
    </row>
    <row r="14820" spans="3:37">
      <c r="C14820" s="3"/>
      <c r="D14820" s="3"/>
      <c r="E14820" s="4"/>
      <c r="V14820" s="4"/>
      <c r="X14820" s="4"/>
    </row>
    <row r="14821" spans="3:37">
      <c r="C14821" s="3"/>
      <c r="D14821" s="3"/>
      <c r="E14821" s="4"/>
      <c r="V14821" s="4"/>
      <c r="X14821" s="4"/>
    </row>
    <row r="14822" spans="3:37">
      <c r="C14822" s="3"/>
      <c r="D14822" s="3"/>
      <c r="E14822" s="4"/>
      <c r="V14822" s="4"/>
      <c r="X14822" s="4"/>
    </row>
    <row r="14823" spans="3:37">
      <c r="C14823" s="3"/>
      <c r="D14823" s="3"/>
      <c r="E14823" s="4"/>
      <c r="V14823" s="4"/>
      <c r="X14823" s="4"/>
      <c r="AK14823" s="3"/>
    </row>
    <row r="14824" spans="3:37">
      <c r="C14824" s="3"/>
      <c r="D14824" s="3"/>
      <c r="E14824" s="4"/>
      <c r="V14824" s="4"/>
      <c r="X14824" s="4"/>
    </row>
    <row r="14825" spans="3:37">
      <c r="C14825" s="3"/>
      <c r="D14825" s="3"/>
      <c r="E14825" s="4"/>
      <c r="V14825" s="4"/>
      <c r="X14825" s="4"/>
      <c r="AK14825" s="3"/>
    </row>
    <row r="14826" spans="3:37">
      <c r="C14826" s="3"/>
      <c r="D14826" s="3"/>
      <c r="E14826" s="4"/>
    </row>
    <row r="14827" spans="3:37">
      <c r="C14827" s="3"/>
      <c r="D14827" s="3"/>
      <c r="E14827" s="4"/>
      <c r="V14827" s="4"/>
      <c r="X14827" s="4"/>
      <c r="AK14827" s="3"/>
    </row>
    <row r="14828" spans="3:37">
      <c r="C14828" s="3"/>
      <c r="D14828" s="3"/>
      <c r="E14828" s="4"/>
      <c r="V14828" s="4"/>
      <c r="X14828" s="4"/>
    </row>
    <row r="14829" spans="3:37">
      <c r="C14829" s="3"/>
      <c r="D14829" s="3"/>
      <c r="E14829" s="4"/>
      <c r="V14829" s="4"/>
      <c r="X14829" s="4"/>
      <c r="AK14829" s="3"/>
    </row>
    <row r="14830" spans="3:37">
      <c r="C14830" s="3"/>
      <c r="D14830" s="3"/>
      <c r="E14830" s="4"/>
      <c r="V14830" s="4"/>
      <c r="X14830" s="4"/>
      <c r="AK14830" s="3"/>
    </row>
    <row r="14831" spans="3:37">
      <c r="C14831" s="3"/>
      <c r="D14831" s="3"/>
      <c r="E14831" s="4"/>
      <c r="V14831" s="4"/>
      <c r="X14831" s="4"/>
      <c r="AK14831" s="3"/>
    </row>
    <row r="14832" spans="3:37">
      <c r="C14832" s="3"/>
      <c r="D14832" s="3"/>
      <c r="E14832" s="4"/>
      <c r="AK14832" s="3"/>
    </row>
    <row r="14833" spans="3:37">
      <c r="C14833" s="3"/>
      <c r="D14833" s="3"/>
      <c r="E14833" s="4"/>
      <c r="AK14833" s="3"/>
    </row>
    <row r="14834" spans="3:37">
      <c r="C14834" s="3"/>
      <c r="D14834" s="3"/>
      <c r="E14834" s="4"/>
      <c r="V14834" s="4"/>
      <c r="X14834" s="4"/>
      <c r="AK14834" s="3"/>
    </row>
    <row r="14835" spans="3:37">
      <c r="C14835" s="3"/>
      <c r="D14835" s="3"/>
      <c r="E14835" s="4"/>
      <c r="V14835" s="4"/>
      <c r="X14835" s="4"/>
    </row>
    <row r="14836" spans="3:37">
      <c r="C14836" s="3"/>
      <c r="D14836" s="3"/>
      <c r="E14836" s="4"/>
      <c r="V14836" s="4"/>
      <c r="X14836" s="4"/>
    </row>
    <row r="14837" spans="3:37">
      <c r="C14837" s="3"/>
      <c r="D14837" s="3"/>
      <c r="E14837" s="4"/>
      <c r="V14837" s="4"/>
      <c r="X14837" s="4"/>
      <c r="AK14837" s="3"/>
    </row>
    <row r="14838" spans="3:37">
      <c r="C14838" s="3"/>
      <c r="D14838" s="3"/>
      <c r="E14838" s="4"/>
      <c r="V14838" s="4"/>
      <c r="X14838" s="4"/>
      <c r="AK14838" s="3"/>
    </row>
    <row r="14839" spans="3:37">
      <c r="C14839" s="3"/>
      <c r="D14839" s="3"/>
      <c r="E14839" s="4"/>
      <c r="V14839" s="4"/>
      <c r="X14839" s="4"/>
      <c r="AK14839" s="3"/>
    </row>
    <row r="14840" spans="3:37">
      <c r="C14840" s="3"/>
      <c r="D14840" s="3"/>
      <c r="E14840" s="4"/>
      <c r="V14840" s="4"/>
      <c r="X14840" s="4"/>
      <c r="AK14840" s="3"/>
    </row>
    <row r="14841" spans="3:37">
      <c r="C14841" s="3"/>
      <c r="D14841" s="3"/>
      <c r="E14841" s="4"/>
      <c r="V14841" s="4"/>
      <c r="X14841" s="4"/>
      <c r="AK14841" s="3"/>
    </row>
    <row r="14842" spans="3:37">
      <c r="C14842" s="3"/>
      <c r="D14842" s="3"/>
      <c r="E14842" s="4"/>
      <c r="V14842" s="4"/>
      <c r="X14842" s="4"/>
      <c r="AK14842" s="3"/>
    </row>
    <row r="14843" spans="3:37">
      <c r="C14843" s="3"/>
      <c r="D14843" s="3"/>
      <c r="E14843" s="4"/>
      <c r="AK14843" s="3"/>
    </row>
    <row r="14844" spans="3:37">
      <c r="C14844" s="3"/>
      <c r="D14844" s="3"/>
      <c r="E14844" s="4"/>
      <c r="AK14844" s="3"/>
    </row>
    <row r="14845" spans="3:37">
      <c r="C14845" s="3"/>
      <c r="D14845" s="3"/>
      <c r="E14845" s="4"/>
      <c r="V14845" s="4"/>
      <c r="X14845" s="4"/>
      <c r="AK14845" s="3"/>
    </row>
    <row r="14846" spans="3:37">
      <c r="C14846" s="3"/>
      <c r="D14846" s="3"/>
      <c r="E14846" s="4"/>
      <c r="V14846" s="4"/>
      <c r="X14846" s="4"/>
    </row>
    <row r="14847" spans="3:37">
      <c r="C14847" s="3"/>
      <c r="D14847" s="3"/>
      <c r="E14847" s="4"/>
      <c r="V14847" s="4"/>
      <c r="X14847" s="4"/>
      <c r="AK14847" s="3"/>
    </row>
    <row r="14848" spans="3:37">
      <c r="C14848" s="3"/>
      <c r="D14848" s="3"/>
      <c r="E14848" s="4"/>
      <c r="V14848" s="4"/>
      <c r="X14848" s="4"/>
    </row>
    <row r="14849" spans="3:37">
      <c r="C14849" s="3"/>
      <c r="D14849" s="3"/>
      <c r="E14849" s="4"/>
      <c r="V14849" s="4"/>
      <c r="X14849" s="4"/>
      <c r="AK14849" s="3"/>
    </row>
    <row r="14850" spans="3:37">
      <c r="C14850" s="3"/>
      <c r="D14850" s="3"/>
      <c r="E14850" s="4"/>
      <c r="V14850" s="4"/>
      <c r="X14850" s="4"/>
      <c r="AK14850" s="3"/>
    </row>
    <row r="14851" spans="3:37">
      <c r="C14851" s="3"/>
      <c r="D14851" s="3"/>
      <c r="E14851" s="4"/>
      <c r="V14851" s="4"/>
      <c r="X14851" s="4"/>
      <c r="AK14851" s="3"/>
    </row>
    <row r="14852" spans="3:37">
      <c r="C14852" s="3"/>
      <c r="D14852" s="3"/>
      <c r="E14852" s="4"/>
      <c r="V14852" s="4"/>
      <c r="X14852" s="4"/>
    </row>
    <row r="14853" spans="3:37">
      <c r="C14853" s="3"/>
      <c r="D14853" s="3"/>
      <c r="E14853" s="4"/>
      <c r="V14853" s="4"/>
      <c r="X14853" s="4"/>
    </row>
    <row r="14854" spans="3:37">
      <c r="C14854" s="3"/>
      <c r="D14854" s="3"/>
      <c r="E14854" s="4"/>
      <c r="V14854" s="4"/>
      <c r="X14854" s="4"/>
    </row>
    <row r="14855" spans="3:37">
      <c r="C14855" s="3"/>
      <c r="D14855" s="3"/>
      <c r="E14855" s="4"/>
      <c r="AK14855" s="3"/>
    </row>
    <row r="14856" spans="3:37">
      <c r="C14856" s="3"/>
      <c r="D14856" s="3"/>
      <c r="E14856" s="4"/>
      <c r="AK14856" s="3"/>
    </row>
    <row r="14857" spans="3:37">
      <c r="C14857" s="3"/>
      <c r="D14857" s="3"/>
      <c r="E14857" s="4"/>
      <c r="AK14857" s="3"/>
    </row>
    <row r="14858" spans="3:37">
      <c r="C14858" s="3"/>
      <c r="D14858" s="3"/>
      <c r="E14858" s="4"/>
      <c r="AK14858" s="3"/>
    </row>
    <row r="14859" spans="3:37">
      <c r="C14859" s="3"/>
      <c r="D14859" s="3"/>
      <c r="E14859" s="4"/>
      <c r="V14859" s="4"/>
      <c r="X14859" s="4"/>
      <c r="AK14859" s="3"/>
    </row>
    <row r="14860" spans="3:37">
      <c r="C14860" s="3"/>
      <c r="D14860" s="3"/>
      <c r="E14860" s="4"/>
      <c r="V14860" s="4"/>
      <c r="X14860" s="4"/>
      <c r="AK14860" s="3"/>
    </row>
    <row r="14861" spans="3:37">
      <c r="C14861" s="3"/>
      <c r="D14861" s="3"/>
      <c r="E14861" s="4"/>
      <c r="AK14861" s="3"/>
    </row>
    <row r="14862" spans="3:37">
      <c r="C14862" s="3"/>
      <c r="D14862" s="3"/>
      <c r="E14862" s="4"/>
      <c r="AK14862" s="3"/>
    </row>
    <row r="14863" spans="3:37">
      <c r="C14863" s="3"/>
      <c r="D14863" s="3"/>
      <c r="E14863" s="4"/>
      <c r="AK14863" s="3"/>
    </row>
    <row r="14864" spans="3:37">
      <c r="C14864" s="3"/>
      <c r="D14864" s="3"/>
      <c r="E14864" s="4"/>
      <c r="AK14864" s="3"/>
    </row>
    <row r="14865" spans="3:37">
      <c r="C14865" s="3"/>
      <c r="D14865" s="3"/>
      <c r="E14865" s="4"/>
      <c r="AK14865" s="3"/>
    </row>
    <row r="14866" spans="3:37">
      <c r="C14866" s="3"/>
      <c r="D14866" s="3"/>
      <c r="E14866" s="4"/>
      <c r="AK14866" s="3"/>
    </row>
    <row r="14867" spans="3:37">
      <c r="C14867" s="3"/>
      <c r="D14867" s="3"/>
      <c r="E14867" s="4"/>
      <c r="V14867" s="4"/>
      <c r="X14867" s="4"/>
    </row>
    <row r="14868" spans="3:37">
      <c r="C14868" s="3"/>
      <c r="D14868" s="3"/>
      <c r="E14868" s="4"/>
      <c r="V14868" s="4"/>
      <c r="X14868" s="4"/>
      <c r="AK14868" s="3"/>
    </row>
    <row r="14869" spans="3:37">
      <c r="C14869" s="3"/>
      <c r="D14869" s="3"/>
      <c r="E14869" s="4"/>
      <c r="V14869" s="4"/>
      <c r="X14869" s="4"/>
      <c r="AK14869" s="3"/>
    </row>
    <row r="14870" spans="3:37">
      <c r="C14870" s="3"/>
      <c r="D14870" s="3"/>
      <c r="E14870" s="4"/>
      <c r="V14870" s="4"/>
      <c r="X14870" s="4"/>
    </row>
    <row r="14871" spans="3:37">
      <c r="C14871" s="3"/>
      <c r="D14871" s="3"/>
      <c r="E14871" s="4"/>
      <c r="V14871" s="4"/>
      <c r="X14871" s="4"/>
      <c r="AK14871" s="3"/>
    </row>
    <row r="14872" spans="3:37">
      <c r="C14872" s="3"/>
      <c r="D14872" s="3"/>
      <c r="E14872" s="4"/>
      <c r="V14872" s="4"/>
      <c r="X14872" s="4"/>
      <c r="AK14872" s="3"/>
    </row>
    <row r="14873" spans="3:37">
      <c r="C14873" s="3"/>
      <c r="D14873" s="3"/>
      <c r="E14873" s="4"/>
      <c r="V14873" s="4"/>
      <c r="X14873" s="4"/>
      <c r="AK14873" s="3"/>
    </row>
    <row r="14874" spans="3:37">
      <c r="C14874" s="3"/>
      <c r="D14874" s="3"/>
      <c r="E14874" s="4"/>
      <c r="V14874" s="4"/>
      <c r="X14874" s="4"/>
      <c r="AK14874" s="3"/>
    </row>
    <row r="14875" spans="3:37">
      <c r="C14875" s="3"/>
      <c r="D14875" s="3"/>
      <c r="E14875" s="4"/>
      <c r="V14875" s="4"/>
      <c r="X14875" s="4"/>
      <c r="AK14875" s="3"/>
    </row>
    <row r="14876" spans="3:37">
      <c r="C14876" s="3"/>
      <c r="D14876" s="3"/>
      <c r="E14876" s="4"/>
      <c r="V14876" s="4"/>
      <c r="X14876" s="4"/>
    </row>
    <row r="14877" spans="3:37">
      <c r="C14877" s="3"/>
      <c r="D14877" s="3"/>
      <c r="E14877" s="4"/>
      <c r="V14877" s="4"/>
      <c r="X14877" s="4"/>
    </row>
    <row r="14878" spans="3:37">
      <c r="C14878" s="3"/>
      <c r="D14878" s="3"/>
      <c r="E14878" s="4"/>
      <c r="V14878" s="4"/>
      <c r="X14878" s="4"/>
    </row>
    <row r="14879" spans="3:37">
      <c r="C14879" s="3"/>
      <c r="D14879" s="3"/>
      <c r="E14879" s="4"/>
      <c r="V14879" s="4"/>
      <c r="X14879" s="4"/>
    </row>
    <row r="14880" spans="3:37">
      <c r="C14880" s="3"/>
      <c r="D14880" s="3"/>
      <c r="E14880" s="4"/>
      <c r="V14880" s="4"/>
      <c r="X14880" s="4"/>
    </row>
    <row r="14881" spans="3:37">
      <c r="C14881" s="3"/>
      <c r="D14881" s="3"/>
      <c r="E14881" s="4"/>
      <c r="V14881" s="4"/>
      <c r="X14881" s="4"/>
      <c r="AK14881" s="3"/>
    </row>
    <row r="14882" spans="3:37">
      <c r="C14882" s="3"/>
      <c r="D14882" s="3"/>
      <c r="E14882" s="4"/>
      <c r="V14882" s="4"/>
      <c r="X14882" s="4"/>
    </row>
    <row r="14883" spans="3:37">
      <c r="C14883" s="3"/>
      <c r="D14883" s="3"/>
      <c r="E14883" s="4"/>
      <c r="V14883" s="4"/>
      <c r="X14883" s="4"/>
      <c r="AK14883" s="3"/>
    </row>
    <row r="14884" spans="3:37">
      <c r="C14884" s="3"/>
      <c r="D14884" s="3"/>
      <c r="E14884" s="4"/>
      <c r="V14884" s="4"/>
      <c r="X14884" s="4"/>
      <c r="AK14884" s="3"/>
    </row>
    <row r="14885" spans="3:37">
      <c r="C14885" s="3"/>
      <c r="D14885" s="3"/>
      <c r="E14885" s="4"/>
      <c r="V14885" s="4"/>
      <c r="X14885" s="4"/>
      <c r="AK14885" s="3"/>
    </row>
    <row r="14886" spans="3:37">
      <c r="C14886" s="3"/>
      <c r="D14886" s="3"/>
      <c r="E14886" s="4"/>
      <c r="V14886" s="4"/>
      <c r="X14886" s="4"/>
      <c r="AK14886" s="3"/>
    </row>
    <row r="14887" spans="3:37">
      <c r="C14887" s="3"/>
      <c r="D14887" s="3"/>
      <c r="E14887" s="4"/>
      <c r="V14887" s="4"/>
      <c r="X14887" s="4"/>
      <c r="AK14887" s="3"/>
    </row>
    <row r="14888" spans="3:37">
      <c r="C14888" s="3"/>
      <c r="D14888" s="3"/>
      <c r="E14888" s="4"/>
      <c r="V14888" s="4"/>
      <c r="X14888" s="4"/>
      <c r="AK14888" s="3"/>
    </row>
    <row r="14889" spans="3:37">
      <c r="C14889" s="3"/>
      <c r="D14889" s="3"/>
      <c r="E14889" s="4"/>
      <c r="V14889" s="4"/>
      <c r="X14889" s="4"/>
      <c r="AK14889" s="3"/>
    </row>
    <row r="14890" spans="3:37">
      <c r="C14890" s="3"/>
      <c r="D14890" s="3"/>
      <c r="E14890" s="4"/>
      <c r="V14890" s="4"/>
      <c r="X14890" s="4"/>
      <c r="AK14890" s="3"/>
    </row>
    <row r="14891" spans="3:37">
      <c r="C14891" s="3"/>
      <c r="D14891" s="3"/>
      <c r="E14891" s="4"/>
      <c r="V14891" s="4"/>
      <c r="X14891" s="4"/>
    </row>
    <row r="14892" spans="3:37">
      <c r="C14892" s="3"/>
      <c r="D14892" s="3"/>
      <c r="E14892" s="4"/>
      <c r="V14892" s="4"/>
      <c r="X14892" s="4"/>
      <c r="AK14892" s="3"/>
    </row>
    <row r="14893" spans="3:37">
      <c r="C14893" s="3"/>
      <c r="D14893" s="3"/>
      <c r="E14893" s="4"/>
      <c r="V14893" s="4"/>
      <c r="X14893" s="4"/>
      <c r="AK14893" s="3"/>
    </row>
    <row r="14894" spans="3:37">
      <c r="C14894" s="3"/>
      <c r="D14894" s="3"/>
      <c r="E14894" s="4"/>
      <c r="V14894" s="4"/>
      <c r="X14894" s="4"/>
      <c r="AK14894" s="3"/>
    </row>
    <row r="14895" spans="3:37">
      <c r="C14895" s="3"/>
      <c r="D14895" s="3"/>
      <c r="E14895" s="4"/>
      <c r="V14895" s="4"/>
      <c r="X14895" s="4"/>
    </row>
    <row r="14896" spans="3:37">
      <c r="C14896" s="3"/>
      <c r="D14896" s="3"/>
      <c r="E14896" s="4"/>
      <c r="V14896" s="4"/>
      <c r="X14896" s="4"/>
      <c r="AK14896" s="3"/>
    </row>
    <row r="14897" spans="3:37">
      <c r="C14897" s="3"/>
      <c r="D14897" s="3"/>
      <c r="E14897" s="4"/>
      <c r="AK14897" s="3"/>
    </row>
    <row r="14898" spans="3:37">
      <c r="C14898" s="3"/>
      <c r="D14898" s="3"/>
      <c r="E14898" s="4"/>
      <c r="AK14898" s="3"/>
    </row>
    <row r="14899" spans="3:37">
      <c r="C14899" s="3"/>
      <c r="D14899" s="3"/>
      <c r="E14899" s="4"/>
      <c r="AK14899" s="3"/>
    </row>
    <row r="14900" spans="3:37">
      <c r="C14900" s="3"/>
      <c r="D14900" s="3"/>
      <c r="E14900" s="4"/>
      <c r="AK14900" s="3"/>
    </row>
    <row r="14901" spans="3:37">
      <c r="C14901" s="3"/>
      <c r="D14901" s="3"/>
      <c r="E14901" s="4"/>
      <c r="AK14901" s="3"/>
    </row>
    <row r="14902" spans="3:37">
      <c r="C14902" s="3"/>
      <c r="D14902" s="3"/>
      <c r="E14902" s="4"/>
      <c r="AK14902" s="3"/>
    </row>
    <row r="14903" spans="3:37">
      <c r="C14903" s="3"/>
      <c r="D14903" s="3"/>
      <c r="E14903" s="4"/>
      <c r="AK14903" s="3"/>
    </row>
    <row r="14904" spans="3:37">
      <c r="C14904" s="3"/>
      <c r="D14904" s="3"/>
      <c r="E14904" s="4"/>
      <c r="AK14904" s="3"/>
    </row>
    <row r="14905" spans="3:37">
      <c r="C14905" s="3"/>
      <c r="D14905" s="3"/>
      <c r="E14905" s="4"/>
      <c r="AK14905" s="3"/>
    </row>
    <row r="14906" spans="3:37">
      <c r="C14906" s="3"/>
      <c r="D14906" s="3"/>
      <c r="E14906" s="4"/>
    </row>
    <row r="14907" spans="3:37">
      <c r="C14907" s="3"/>
      <c r="D14907" s="3"/>
      <c r="E14907" s="4"/>
      <c r="AK14907" s="3"/>
    </row>
    <row r="14908" spans="3:37">
      <c r="C14908" s="3"/>
      <c r="D14908" s="3"/>
      <c r="E14908" s="4"/>
      <c r="AK14908" s="3"/>
    </row>
    <row r="14909" spans="3:37">
      <c r="C14909" s="3"/>
      <c r="D14909" s="3"/>
      <c r="E14909" s="4"/>
      <c r="AK14909" s="3"/>
    </row>
    <row r="14910" spans="3:37">
      <c r="C14910" s="3"/>
      <c r="D14910" s="3"/>
      <c r="E14910" s="4"/>
      <c r="AK14910" s="3"/>
    </row>
    <row r="14911" spans="3:37">
      <c r="C14911" s="3"/>
      <c r="D14911" s="3"/>
      <c r="E14911" s="4"/>
      <c r="AK14911" s="3"/>
    </row>
    <row r="14912" spans="3:37">
      <c r="C14912" s="3"/>
      <c r="D14912" s="3"/>
      <c r="E14912" s="4"/>
      <c r="AK14912" s="3"/>
    </row>
    <row r="14913" spans="3:37">
      <c r="C14913" s="3"/>
      <c r="D14913" s="3"/>
      <c r="E14913" s="4"/>
      <c r="AK14913" s="3"/>
    </row>
    <row r="14914" spans="3:37">
      <c r="C14914" s="3"/>
      <c r="D14914" s="3"/>
      <c r="E14914" s="4"/>
    </row>
    <row r="14915" spans="3:37">
      <c r="C14915" s="3"/>
      <c r="D14915" s="3"/>
      <c r="E14915" s="4"/>
      <c r="V14915" s="4"/>
      <c r="X14915" s="4"/>
    </row>
    <row r="14916" spans="3:37">
      <c r="C14916" s="3"/>
      <c r="D14916" s="3"/>
      <c r="E14916" s="4"/>
      <c r="V14916" s="4"/>
      <c r="X14916" s="4"/>
      <c r="AK14916" s="3"/>
    </row>
    <row r="14917" spans="3:37">
      <c r="C14917" s="3"/>
      <c r="D14917" s="3"/>
      <c r="E14917" s="4"/>
      <c r="V14917" s="4"/>
      <c r="X14917" s="4"/>
      <c r="AK14917" s="3"/>
    </row>
    <row r="14918" spans="3:37">
      <c r="C14918" s="3"/>
      <c r="D14918" s="3"/>
      <c r="E14918" s="4"/>
      <c r="V14918" s="4"/>
      <c r="X14918" s="4"/>
      <c r="AK14918" s="3"/>
    </row>
    <row r="14919" spans="3:37">
      <c r="C14919" s="3"/>
      <c r="D14919" s="3"/>
      <c r="E14919" s="4"/>
      <c r="V14919" s="4"/>
      <c r="X14919" s="4"/>
    </row>
    <row r="14920" spans="3:37">
      <c r="C14920" s="3"/>
      <c r="D14920" s="3"/>
      <c r="E14920" s="4"/>
      <c r="V14920" s="4"/>
      <c r="X14920" s="4"/>
    </row>
    <row r="14921" spans="3:37">
      <c r="C14921" s="3"/>
      <c r="D14921" s="3"/>
      <c r="E14921" s="4"/>
      <c r="V14921" s="4"/>
      <c r="X14921" s="4"/>
    </row>
    <row r="14922" spans="3:37">
      <c r="C14922" s="3"/>
      <c r="D14922" s="3"/>
      <c r="E14922" s="4"/>
      <c r="V14922" s="4"/>
      <c r="X14922" s="4"/>
      <c r="AK14922" s="3"/>
    </row>
    <row r="14923" spans="3:37">
      <c r="C14923" s="3"/>
      <c r="D14923" s="3"/>
      <c r="E14923" s="4"/>
      <c r="V14923" s="4"/>
      <c r="X14923" s="4"/>
    </row>
    <row r="14924" spans="3:37">
      <c r="C14924" s="3"/>
      <c r="D14924" s="3"/>
      <c r="E14924" s="4"/>
      <c r="V14924" s="4"/>
      <c r="X14924" s="4"/>
      <c r="AK14924" s="3"/>
    </row>
    <row r="14925" spans="3:37">
      <c r="C14925" s="3"/>
      <c r="D14925" s="3"/>
      <c r="E14925" s="4"/>
      <c r="V14925" s="4"/>
      <c r="X14925" s="4"/>
      <c r="AK14925" s="3"/>
    </row>
    <row r="14926" spans="3:37">
      <c r="C14926" s="3"/>
      <c r="D14926" s="3"/>
      <c r="E14926" s="4"/>
      <c r="V14926" s="4"/>
      <c r="X14926" s="4"/>
      <c r="AK14926" s="3"/>
    </row>
    <row r="14927" spans="3:37">
      <c r="C14927" s="3"/>
      <c r="D14927" s="3"/>
      <c r="E14927" s="4"/>
      <c r="V14927" s="4"/>
      <c r="X14927" s="4"/>
      <c r="AK14927" s="3"/>
    </row>
    <row r="14928" spans="3:37">
      <c r="C14928" s="3"/>
      <c r="D14928" s="3"/>
      <c r="E14928" s="4"/>
      <c r="V14928" s="4"/>
      <c r="X14928" s="4"/>
    </row>
    <row r="14929" spans="3:37">
      <c r="C14929" s="3"/>
      <c r="D14929" s="3"/>
      <c r="E14929" s="4"/>
      <c r="V14929" s="4"/>
      <c r="X14929" s="4"/>
      <c r="AK14929" s="3"/>
    </row>
    <row r="14930" spans="3:37">
      <c r="C14930" s="3"/>
      <c r="D14930" s="3"/>
      <c r="E14930" s="4"/>
      <c r="V14930" s="4"/>
      <c r="X14930" s="4"/>
      <c r="AK14930" s="3"/>
    </row>
    <row r="14931" spans="3:37">
      <c r="C14931" s="3"/>
      <c r="D14931" s="3"/>
      <c r="E14931" s="4"/>
      <c r="V14931" s="4"/>
      <c r="X14931" s="4"/>
      <c r="AK14931" s="3"/>
    </row>
    <row r="14932" spans="3:37">
      <c r="C14932" s="3"/>
      <c r="D14932" s="3"/>
      <c r="E14932" s="4"/>
      <c r="V14932" s="4"/>
      <c r="X14932" s="4"/>
      <c r="AK14932" s="3"/>
    </row>
    <row r="14933" spans="3:37">
      <c r="C14933" s="3"/>
      <c r="D14933" s="3"/>
      <c r="E14933" s="4"/>
      <c r="AK14933" s="3"/>
    </row>
    <row r="14934" spans="3:37">
      <c r="C14934" s="3"/>
      <c r="D14934" s="3"/>
      <c r="E14934" s="4"/>
      <c r="AK14934" s="3"/>
    </row>
    <row r="14935" spans="3:37">
      <c r="C14935" s="3"/>
      <c r="D14935" s="3"/>
      <c r="E14935" s="4"/>
      <c r="AK14935" s="3"/>
    </row>
    <row r="14936" spans="3:37">
      <c r="C14936" s="3"/>
      <c r="D14936" s="3"/>
      <c r="E14936" s="4"/>
      <c r="AK14936" s="3"/>
    </row>
    <row r="14937" spans="3:37">
      <c r="C14937" s="3"/>
      <c r="D14937" s="3"/>
      <c r="E14937" s="4"/>
      <c r="AK14937" s="3"/>
    </row>
    <row r="14938" spans="3:37">
      <c r="C14938" s="3"/>
      <c r="D14938" s="3"/>
      <c r="E14938" s="4"/>
      <c r="AK14938" s="3"/>
    </row>
    <row r="14939" spans="3:37">
      <c r="C14939" s="3"/>
      <c r="D14939" s="3"/>
      <c r="E14939" s="4"/>
      <c r="V14939" s="4"/>
      <c r="X14939" s="4"/>
      <c r="AK14939" s="3"/>
    </row>
    <row r="14940" spans="3:37">
      <c r="C14940" s="3"/>
      <c r="D14940" s="3"/>
      <c r="E14940" s="4"/>
      <c r="V14940" s="4"/>
      <c r="X14940" s="4"/>
    </row>
    <row r="14941" spans="3:37">
      <c r="C14941" s="3"/>
      <c r="D14941" s="3"/>
      <c r="E14941" s="4"/>
      <c r="V14941" s="4"/>
      <c r="X14941" s="4"/>
      <c r="AK14941" s="3"/>
    </row>
    <row r="14942" spans="3:37">
      <c r="C14942" s="3"/>
      <c r="D14942" s="3"/>
      <c r="E14942" s="4"/>
      <c r="V14942" s="4"/>
      <c r="X14942" s="4"/>
      <c r="AK14942" s="3"/>
    </row>
    <row r="14943" spans="3:37">
      <c r="C14943" s="3"/>
      <c r="D14943" s="3"/>
      <c r="E14943" s="4"/>
      <c r="V14943" s="4"/>
      <c r="X14943" s="4"/>
      <c r="AK14943" s="3"/>
    </row>
    <row r="14944" spans="3:37">
      <c r="C14944" s="3"/>
      <c r="D14944" s="3"/>
      <c r="E14944" s="4"/>
      <c r="V14944" s="4"/>
      <c r="X14944" s="4"/>
      <c r="AK14944" s="3"/>
    </row>
    <row r="14945" spans="3:37">
      <c r="C14945" s="3"/>
      <c r="D14945" s="3"/>
      <c r="E14945" s="4"/>
      <c r="V14945" s="4"/>
      <c r="X14945" s="4"/>
      <c r="AK14945" s="3"/>
    </row>
    <row r="14946" spans="3:37">
      <c r="C14946" s="3"/>
      <c r="D14946" s="3"/>
      <c r="E14946" s="4"/>
      <c r="V14946" s="4"/>
      <c r="X14946" s="4"/>
      <c r="AK14946" s="3"/>
    </row>
    <row r="14947" spans="3:37">
      <c r="C14947" s="3"/>
      <c r="D14947" s="3"/>
      <c r="E14947" s="4"/>
      <c r="V14947" s="4"/>
      <c r="X14947" s="4"/>
      <c r="AK14947" s="3"/>
    </row>
    <row r="14948" spans="3:37">
      <c r="C14948" s="3"/>
      <c r="D14948" s="3"/>
      <c r="E14948" s="4"/>
      <c r="V14948" s="4"/>
      <c r="X14948" s="4"/>
      <c r="AK14948" s="3"/>
    </row>
    <row r="14949" spans="3:37">
      <c r="C14949" s="3"/>
      <c r="D14949" s="3"/>
      <c r="E14949" s="4"/>
      <c r="V14949" s="4"/>
      <c r="X14949" s="4"/>
      <c r="AK14949" s="3"/>
    </row>
    <row r="14950" spans="3:37">
      <c r="C14950" s="3"/>
      <c r="D14950" s="3"/>
      <c r="E14950" s="4"/>
      <c r="V14950" s="4"/>
      <c r="X14950" s="4"/>
      <c r="AK14950" s="3"/>
    </row>
    <row r="14951" spans="3:37">
      <c r="C14951" s="3"/>
      <c r="D14951" s="3"/>
      <c r="E14951" s="4"/>
      <c r="V14951" s="4"/>
      <c r="X14951" s="4"/>
    </row>
    <row r="14952" spans="3:37">
      <c r="C14952" s="3"/>
      <c r="D14952" s="3"/>
      <c r="E14952" s="4"/>
      <c r="V14952" s="4"/>
      <c r="X14952" s="4"/>
    </row>
    <row r="14953" spans="3:37">
      <c r="C14953" s="3"/>
      <c r="D14953" s="3"/>
      <c r="E14953" s="4"/>
      <c r="V14953" s="4"/>
      <c r="X14953" s="4"/>
      <c r="AK14953" s="3"/>
    </row>
    <row r="14954" spans="3:37">
      <c r="C14954" s="3"/>
      <c r="D14954" s="3"/>
      <c r="E14954" s="4"/>
      <c r="V14954" s="4"/>
      <c r="X14954" s="4"/>
      <c r="AK14954" s="3"/>
    </row>
    <row r="14955" spans="3:37">
      <c r="C14955" s="3"/>
      <c r="D14955" s="3"/>
      <c r="E14955" s="4"/>
      <c r="V14955" s="4"/>
      <c r="X14955" s="4"/>
    </row>
    <row r="14956" spans="3:37">
      <c r="C14956" s="3"/>
      <c r="D14956" s="3"/>
      <c r="E14956" s="4"/>
      <c r="AK14956" s="3"/>
    </row>
    <row r="14957" spans="3:37">
      <c r="C14957" s="3"/>
      <c r="D14957" s="3"/>
      <c r="E14957" s="4"/>
      <c r="AK14957" s="3"/>
    </row>
    <row r="14958" spans="3:37">
      <c r="C14958" s="3"/>
      <c r="D14958" s="3"/>
      <c r="E14958" s="4"/>
      <c r="V14958" s="4"/>
      <c r="X14958" s="4"/>
      <c r="AK14958" s="3"/>
    </row>
    <row r="14959" spans="3:37">
      <c r="C14959" s="3"/>
      <c r="D14959" s="3"/>
      <c r="E14959" s="4"/>
      <c r="V14959" s="4"/>
      <c r="X14959" s="4"/>
      <c r="AK14959" s="3"/>
    </row>
    <row r="14960" spans="3:37">
      <c r="C14960" s="3"/>
      <c r="D14960" s="3"/>
      <c r="E14960" s="4"/>
      <c r="V14960" s="4"/>
      <c r="X14960" s="4"/>
      <c r="AK14960" s="3"/>
    </row>
    <row r="14961" spans="3:37">
      <c r="C14961" s="3"/>
      <c r="D14961" s="3"/>
      <c r="E14961" s="4"/>
      <c r="AK14961" s="3"/>
    </row>
    <row r="14962" spans="3:37">
      <c r="C14962" s="3"/>
      <c r="D14962" s="3"/>
      <c r="E14962" s="4"/>
      <c r="AK14962" s="3"/>
    </row>
    <row r="14963" spans="3:37">
      <c r="C14963" s="3"/>
      <c r="D14963" s="3"/>
      <c r="E14963" s="4"/>
      <c r="AK14963" s="3"/>
    </row>
    <row r="14964" spans="3:37">
      <c r="C14964" s="3"/>
      <c r="D14964" s="3"/>
      <c r="E14964" s="4"/>
      <c r="AK14964" s="3"/>
    </row>
    <row r="14965" spans="3:37">
      <c r="C14965" s="3"/>
      <c r="D14965" s="3"/>
      <c r="E14965" s="4"/>
      <c r="AK14965" s="3"/>
    </row>
    <row r="14966" spans="3:37">
      <c r="C14966" s="3"/>
      <c r="D14966" s="3"/>
      <c r="E14966" s="4"/>
      <c r="AK14966" s="3"/>
    </row>
    <row r="14967" spans="3:37">
      <c r="C14967" s="3"/>
      <c r="D14967" s="3"/>
      <c r="E14967" s="4"/>
      <c r="AK14967" s="3"/>
    </row>
    <row r="14968" spans="3:37">
      <c r="C14968" s="3"/>
      <c r="D14968" s="3"/>
      <c r="E14968" s="4"/>
      <c r="AK14968" s="3"/>
    </row>
    <row r="14969" spans="3:37">
      <c r="C14969" s="3"/>
      <c r="D14969" s="3"/>
      <c r="E14969" s="4"/>
      <c r="AK14969" s="3"/>
    </row>
    <row r="14970" spans="3:37">
      <c r="C14970" s="3"/>
      <c r="D14970" s="3"/>
      <c r="E14970" s="4"/>
      <c r="AK14970" s="3"/>
    </row>
    <row r="14971" spans="3:37">
      <c r="C14971" s="3"/>
      <c r="D14971" s="3"/>
      <c r="E14971" s="4"/>
      <c r="AK14971" s="3"/>
    </row>
    <row r="14972" spans="3:37">
      <c r="C14972" s="3"/>
      <c r="D14972" s="3"/>
      <c r="E14972" s="4"/>
      <c r="AK14972" s="3"/>
    </row>
    <row r="14973" spans="3:37">
      <c r="C14973" s="3"/>
      <c r="D14973" s="3"/>
      <c r="E14973" s="4"/>
      <c r="V14973" s="4"/>
      <c r="X14973" s="4"/>
      <c r="AK14973" s="3"/>
    </row>
    <row r="14974" spans="3:37">
      <c r="C14974" s="3"/>
      <c r="D14974" s="3"/>
      <c r="E14974" s="4"/>
      <c r="V14974" s="4"/>
      <c r="X14974" s="4"/>
      <c r="AK14974" s="3"/>
    </row>
    <row r="14975" spans="3:37">
      <c r="C14975" s="3"/>
      <c r="D14975" s="3"/>
      <c r="E14975" s="4"/>
      <c r="V14975" s="4"/>
      <c r="X14975" s="4"/>
      <c r="AK14975" s="3"/>
    </row>
    <row r="14976" spans="3:37">
      <c r="C14976" s="3"/>
      <c r="D14976" s="3"/>
      <c r="E14976" s="4"/>
      <c r="V14976" s="4"/>
      <c r="X14976" s="4"/>
      <c r="AK14976" s="3"/>
    </row>
    <row r="14977" spans="3:37">
      <c r="C14977" s="3"/>
      <c r="D14977" s="3"/>
      <c r="E14977" s="4"/>
      <c r="V14977" s="4"/>
      <c r="X14977" s="4"/>
      <c r="AK14977" s="3"/>
    </row>
    <row r="14978" spans="3:37">
      <c r="C14978" s="3"/>
      <c r="D14978" s="3"/>
      <c r="E14978" s="4"/>
      <c r="AK14978" s="3"/>
    </row>
    <row r="14979" spans="3:37">
      <c r="C14979" s="3"/>
      <c r="D14979" s="3"/>
      <c r="E14979" s="4"/>
      <c r="AK14979" s="3"/>
    </row>
    <row r="14980" spans="3:37">
      <c r="C14980" s="3"/>
      <c r="D14980" s="3"/>
      <c r="E14980" s="4"/>
      <c r="V14980" s="4"/>
      <c r="X14980" s="4"/>
      <c r="AK14980" s="3"/>
    </row>
    <row r="14981" spans="3:37">
      <c r="C14981" s="3"/>
      <c r="D14981" s="3"/>
      <c r="E14981" s="4"/>
      <c r="V14981" s="4"/>
      <c r="X14981" s="4"/>
      <c r="AK14981" s="3"/>
    </row>
    <row r="14982" spans="3:37">
      <c r="C14982" s="3"/>
      <c r="D14982" s="3"/>
      <c r="E14982" s="4"/>
      <c r="V14982" s="4"/>
      <c r="X14982" s="4"/>
      <c r="AK14982" s="3"/>
    </row>
    <row r="14983" spans="3:37">
      <c r="C14983" s="3"/>
      <c r="D14983" s="3"/>
      <c r="E14983" s="4"/>
      <c r="AK14983" s="3"/>
    </row>
    <row r="14984" spans="3:37">
      <c r="C14984" s="3"/>
      <c r="D14984" s="3"/>
      <c r="E14984" s="4"/>
      <c r="AK14984" s="3"/>
    </row>
    <row r="14985" spans="3:37">
      <c r="C14985" s="3"/>
      <c r="D14985" s="3"/>
      <c r="E14985" s="4"/>
      <c r="AK14985" s="3"/>
    </row>
    <row r="14986" spans="3:37">
      <c r="C14986" s="3"/>
      <c r="D14986" s="3"/>
      <c r="E14986" s="4"/>
      <c r="AK14986" s="3"/>
    </row>
    <row r="14987" spans="3:37">
      <c r="C14987" s="3"/>
      <c r="D14987" s="3"/>
      <c r="E14987" s="4"/>
      <c r="V14987" s="4"/>
      <c r="X14987" s="4"/>
      <c r="AK14987" s="3"/>
    </row>
    <row r="14988" spans="3:37">
      <c r="C14988" s="3"/>
      <c r="D14988" s="3"/>
      <c r="E14988" s="4"/>
      <c r="V14988" s="4"/>
      <c r="X14988" s="4"/>
    </row>
    <row r="14989" spans="3:37">
      <c r="C14989" s="3"/>
      <c r="D14989" s="3"/>
      <c r="E14989" s="4"/>
      <c r="V14989" s="4"/>
      <c r="X14989" s="4"/>
    </row>
    <row r="14990" spans="3:37">
      <c r="C14990" s="3"/>
      <c r="D14990" s="3"/>
      <c r="E14990" s="4"/>
      <c r="V14990" s="4"/>
      <c r="X14990" s="4"/>
      <c r="AK14990" s="3"/>
    </row>
    <row r="14991" spans="3:37">
      <c r="C14991" s="3"/>
      <c r="D14991" s="3"/>
      <c r="E14991" s="4"/>
      <c r="V14991" s="4"/>
      <c r="X14991" s="4"/>
      <c r="AK14991" s="3"/>
    </row>
    <row r="14992" spans="3:37">
      <c r="C14992" s="3"/>
      <c r="D14992" s="3"/>
      <c r="E14992" s="4"/>
      <c r="V14992" s="4"/>
      <c r="X14992" s="4"/>
    </row>
    <row r="14993" spans="3:37">
      <c r="C14993" s="3"/>
      <c r="D14993" s="3"/>
      <c r="E14993" s="4"/>
      <c r="V14993" s="4"/>
      <c r="X14993" s="4"/>
      <c r="AK14993" s="3"/>
    </row>
    <row r="14994" spans="3:37">
      <c r="C14994" s="3"/>
      <c r="D14994" s="3"/>
      <c r="E14994" s="4"/>
      <c r="V14994" s="4"/>
      <c r="X14994" s="4"/>
      <c r="AK14994" s="3"/>
    </row>
    <row r="14995" spans="3:37">
      <c r="C14995" s="3"/>
      <c r="D14995" s="3"/>
      <c r="E14995" s="4"/>
      <c r="V14995" s="4"/>
      <c r="X14995" s="4"/>
    </row>
    <row r="14996" spans="3:37">
      <c r="C14996" s="3"/>
      <c r="D14996" s="3"/>
      <c r="E14996" s="4"/>
      <c r="V14996" s="4"/>
      <c r="X14996" s="4"/>
    </row>
    <row r="14997" spans="3:37">
      <c r="C14997" s="3"/>
      <c r="D14997" s="3"/>
      <c r="E14997" s="4"/>
      <c r="V14997" s="4"/>
      <c r="X14997" s="4"/>
    </row>
    <row r="14998" spans="3:37">
      <c r="C14998" s="3"/>
      <c r="D14998" s="3"/>
      <c r="E14998" s="4"/>
      <c r="V14998" s="4"/>
      <c r="X14998" s="4"/>
    </row>
    <row r="14999" spans="3:37">
      <c r="C14999" s="3"/>
      <c r="D14999" s="3"/>
      <c r="E14999" s="4"/>
      <c r="V14999" s="4"/>
      <c r="X14999" s="4"/>
    </row>
    <row r="15000" spans="3:37">
      <c r="C15000" s="3"/>
      <c r="D15000" s="3"/>
      <c r="E15000" s="4"/>
      <c r="V15000" s="4"/>
      <c r="X15000" s="4"/>
      <c r="AK15000" s="3"/>
    </row>
    <row r="15001" spans="3:37">
      <c r="C15001" s="3"/>
      <c r="D15001" s="3"/>
      <c r="E15001" s="4"/>
      <c r="V15001" s="4"/>
      <c r="X15001" s="4"/>
      <c r="AK15001" s="3"/>
    </row>
    <row r="15002" spans="3:37">
      <c r="C15002" s="3"/>
      <c r="D15002" s="3"/>
      <c r="E15002" s="4"/>
      <c r="V15002" s="4"/>
      <c r="X15002" s="4"/>
      <c r="AK15002" s="3"/>
    </row>
    <row r="15003" spans="3:37">
      <c r="C15003" s="3"/>
      <c r="D15003" s="3"/>
      <c r="E15003" s="4"/>
      <c r="V15003" s="4"/>
      <c r="X15003" s="4"/>
    </row>
    <row r="15004" spans="3:37">
      <c r="C15004" s="3"/>
      <c r="D15004" s="3"/>
      <c r="E15004" s="4"/>
      <c r="V15004" s="4"/>
      <c r="X15004" s="4"/>
    </row>
    <row r="15005" spans="3:37">
      <c r="C15005" s="3"/>
      <c r="D15005" s="3"/>
      <c r="E15005" s="4"/>
      <c r="V15005" s="4"/>
      <c r="X15005" s="4"/>
      <c r="AK15005" s="3"/>
    </row>
    <row r="15006" spans="3:37">
      <c r="C15006" s="3"/>
      <c r="D15006" s="3"/>
      <c r="E15006" s="4"/>
      <c r="V15006" s="4"/>
      <c r="X15006" s="4"/>
      <c r="AK15006" s="3"/>
    </row>
    <row r="15007" spans="3:37">
      <c r="C15007" s="3"/>
      <c r="D15007" s="3"/>
      <c r="E15007" s="4"/>
      <c r="V15007" s="4"/>
      <c r="X15007" s="4"/>
      <c r="AK15007" s="3"/>
    </row>
    <row r="15008" spans="3:37">
      <c r="C15008" s="3"/>
      <c r="D15008" s="3"/>
      <c r="E15008" s="4"/>
      <c r="V15008" s="4"/>
      <c r="X15008" s="4"/>
      <c r="AK15008" s="3"/>
    </row>
    <row r="15009" spans="3:37">
      <c r="C15009" s="3"/>
      <c r="D15009" s="3"/>
      <c r="E15009" s="4"/>
      <c r="V15009" s="4"/>
      <c r="X15009" s="4"/>
      <c r="AK15009" s="3"/>
    </row>
    <row r="15010" spans="3:37">
      <c r="C15010" s="3"/>
      <c r="D15010" s="3"/>
      <c r="E15010" s="4"/>
      <c r="V15010" s="4"/>
      <c r="X15010" s="4"/>
      <c r="AK15010" s="3"/>
    </row>
    <row r="15011" spans="3:37">
      <c r="C15011" s="3"/>
      <c r="D15011" s="3"/>
      <c r="E15011" s="4"/>
      <c r="V15011" s="4"/>
      <c r="X15011" s="4"/>
      <c r="AK15011" s="3"/>
    </row>
    <row r="15012" spans="3:37">
      <c r="C15012" s="3"/>
      <c r="D15012" s="3"/>
      <c r="E15012" s="4"/>
      <c r="V15012" s="4"/>
      <c r="X15012" s="4"/>
      <c r="AK15012" s="3"/>
    </row>
    <row r="15013" spans="3:37">
      <c r="C15013" s="3"/>
      <c r="D15013" s="3"/>
      <c r="E15013" s="4"/>
      <c r="V15013" s="4"/>
      <c r="X15013" s="4"/>
      <c r="AK15013" s="3"/>
    </row>
    <row r="15014" spans="3:37">
      <c r="C15014" s="3"/>
      <c r="D15014" s="3"/>
      <c r="E15014" s="4"/>
      <c r="V15014" s="4"/>
      <c r="X15014" s="4"/>
    </row>
    <row r="15015" spans="3:37">
      <c r="C15015" s="3"/>
      <c r="D15015" s="3"/>
      <c r="E15015" s="4"/>
      <c r="V15015" s="4"/>
      <c r="X15015" s="4"/>
      <c r="AK15015" s="3"/>
    </row>
    <row r="15016" spans="3:37">
      <c r="C15016" s="3"/>
      <c r="D15016" s="3"/>
      <c r="E15016" s="4"/>
      <c r="V15016" s="4"/>
      <c r="X15016" s="4"/>
    </row>
    <row r="15017" spans="3:37">
      <c r="C15017" s="3"/>
      <c r="D15017" s="3"/>
      <c r="E15017" s="4"/>
      <c r="AK15017" s="3"/>
    </row>
    <row r="15018" spans="3:37">
      <c r="C15018" s="3"/>
      <c r="D15018" s="3"/>
      <c r="E15018" s="4"/>
      <c r="AK15018" s="3"/>
    </row>
    <row r="15019" spans="3:37">
      <c r="C15019" s="3"/>
      <c r="D15019" s="3"/>
      <c r="E15019" s="4"/>
      <c r="AK15019" s="3"/>
    </row>
    <row r="15020" spans="3:37">
      <c r="C15020" s="3"/>
      <c r="D15020" s="3"/>
      <c r="E15020" s="4"/>
      <c r="AK15020" s="3"/>
    </row>
    <row r="15021" spans="3:37">
      <c r="C15021" s="3"/>
      <c r="D15021" s="3"/>
      <c r="E15021" s="4"/>
      <c r="AK15021" s="3"/>
    </row>
    <row r="15022" spans="3:37">
      <c r="C15022" s="3"/>
      <c r="D15022" s="3"/>
      <c r="E15022" s="4"/>
      <c r="AK15022" s="3"/>
    </row>
    <row r="15023" spans="3:37">
      <c r="C15023" s="3"/>
      <c r="D15023" s="3"/>
      <c r="E15023" s="4"/>
      <c r="AK15023" s="3"/>
    </row>
    <row r="15024" spans="3:37">
      <c r="C15024" s="3"/>
      <c r="D15024" s="3"/>
      <c r="E15024" s="4"/>
      <c r="AK15024" s="3"/>
    </row>
    <row r="15025" spans="3:37">
      <c r="C15025" s="3"/>
      <c r="D15025" s="3"/>
      <c r="E15025" s="4"/>
      <c r="AK15025" s="3"/>
    </row>
    <row r="15026" spans="3:37">
      <c r="C15026" s="3"/>
      <c r="D15026" s="3"/>
      <c r="E15026" s="4"/>
      <c r="AK15026" s="3"/>
    </row>
    <row r="15027" spans="3:37">
      <c r="C15027" s="3"/>
      <c r="D15027" s="3"/>
      <c r="E15027" s="4"/>
      <c r="AK15027" s="3"/>
    </row>
    <row r="15028" spans="3:37">
      <c r="C15028" s="3"/>
      <c r="D15028" s="3"/>
      <c r="E15028" s="4"/>
      <c r="AK15028" s="3"/>
    </row>
    <row r="15029" spans="3:37">
      <c r="C15029" s="3"/>
      <c r="D15029" s="3"/>
      <c r="E15029" s="4"/>
      <c r="AK15029" s="3"/>
    </row>
    <row r="15030" spans="3:37">
      <c r="C15030" s="3"/>
      <c r="D15030" s="3"/>
      <c r="E15030" s="4"/>
      <c r="AK15030" s="3"/>
    </row>
    <row r="15031" spans="3:37">
      <c r="C15031" s="3"/>
      <c r="D15031" s="3"/>
      <c r="E15031" s="4"/>
      <c r="AK15031" s="3"/>
    </row>
    <row r="15032" spans="3:37">
      <c r="C15032" s="3"/>
      <c r="D15032" s="3"/>
      <c r="E15032" s="4"/>
      <c r="AK15032" s="3"/>
    </row>
    <row r="15033" spans="3:37">
      <c r="C15033" s="3"/>
      <c r="D15033" s="3"/>
      <c r="E15033" s="4"/>
      <c r="AK15033" s="3"/>
    </row>
    <row r="15034" spans="3:37">
      <c r="C15034" s="3"/>
      <c r="D15034" s="3"/>
      <c r="E15034" s="4"/>
      <c r="AK15034" s="3"/>
    </row>
    <row r="15035" spans="3:37">
      <c r="C15035" s="3"/>
      <c r="D15035" s="3"/>
      <c r="E15035" s="4"/>
      <c r="AK15035" s="3"/>
    </row>
    <row r="15036" spans="3:37">
      <c r="C15036" s="3"/>
      <c r="D15036" s="3"/>
      <c r="E15036" s="4"/>
    </row>
    <row r="15037" spans="3:37">
      <c r="C15037" s="3"/>
      <c r="D15037" s="3"/>
      <c r="E15037" s="4"/>
      <c r="AK15037" s="3"/>
    </row>
    <row r="15038" spans="3:37">
      <c r="C15038" s="3"/>
      <c r="D15038" s="3"/>
      <c r="E15038" s="4"/>
      <c r="AK15038" s="3"/>
    </row>
    <row r="15039" spans="3:37">
      <c r="C15039" s="3"/>
      <c r="D15039" s="3"/>
      <c r="E15039" s="4"/>
      <c r="V15039" s="4"/>
      <c r="X15039" s="4"/>
      <c r="AK15039" s="3"/>
    </row>
    <row r="15040" spans="3:37">
      <c r="C15040" s="3"/>
      <c r="D15040" s="3"/>
      <c r="E15040" s="4"/>
      <c r="V15040" s="4"/>
      <c r="X15040" s="4"/>
    </row>
    <row r="15041" spans="3:37">
      <c r="C15041" s="3"/>
      <c r="D15041" s="3"/>
      <c r="E15041" s="4"/>
      <c r="V15041" s="4"/>
      <c r="X15041" s="4"/>
    </row>
    <row r="15042" spans="3:37">
      <c r="C15042" s="3"/>
      <c r="D15042" s="3"/>
      <c r="E15042" s="4"/>
      <c r="V15042" s="4"/>
      <c r="X15042" s="4"/>
      <c r="AK15042" s="3"/>
    </row>
    <row r="15043" spans="3:37">
      <c r="C15043" s="3"/>
      <c r="D15043" s="3"/>
      <c r="E15043" s="4"/>
      <c r="V15043" s="4"/>
      <c r="X15043" s="4"/>
    </row>
    <row r="15044" spans="3:37">
      <c r="C15044" s="3"/>
      <c r="D15044" s="3"/>
      <c r="E15044" s="4"/>
      <c r="V15044" s="4"/>
      <c r="X15044" s="4"/>
    </row>
    <row r="15045" spans="3:37">
      <c r="C15045" s="3"/>
      <c r="D15045" s="3"/>
      <c r="E15045" s="4"/>
      <c r="V15045" s="4"/>
      <c r="X15045" s="4"/>
    </row>
    <row r="15046" spans="3:37">
      <c r="C15046" s="3"/>
      <c r="D15046" s="3"/>
      <c r="E15046" s="4"/>
      <c r="V15046" s="4"/>
      <c r="X15046" s="4"/>
    </row>
    <row r="15047" spans="3:37">
      <c r="C15047" s="3"/>
      <c r="D15047" s="3"/>
      <c r="E15047" s="4"/>
      <c r="V15047" s="4"/>
      <c r="X15047" s="4"/>
    </row>
    <row r="15048" spans="3:37">
      <c r="C15048" s="3"/>
      <c r="D15048" s="3"/>
      <c r="E15048" s="4"/>
      <c r="V15048" s="4"/>
      <c r="X15048" s="4"/>
      <c r="AK15048" s="3"/>
    </row>
    <row r="15049" spans="3:37">
      <c r="C15049" s="3"/>
      <c r="D15049" s="3"/>
      <c r="E15049" s="4"/>
      <c r="V15049" s="4"/>
      <c r="X15049" s="4"/>
      <c r="AK15049" s="3"/>
    </row>
    <row r="15050" spans="3:37">
      <c r="C15050" s="3"/>
      <c r="D15050" s="3"/>
      <c r="E15050" s="4"/>
      <c r="V15050" s="4"/>
      <c r="X15050" s="4"/>
      <c r="AK15050" s="3"/>
    </row>
    <row r="15051" spans="3:37">
      <c r="C15051" s="3"/>
      <c r="D15051" s="3"/>
      <c r="E15051" s="4"/>
      <c r="V15051" s="4"/>
    </row>
    <row r="15052" spans="3:37">
      <c r="C15052" s="3"/>
      <c r="D15052" s="3"/>
      <c r="E15052" s="4"/>
      <c r="V15052" s="4"/>
      <c r="X15052" s="4"/>
      <c r="AK15052" s="3"/>
    </row>
    <row r="15053" spans="3:37">
      <c r="C15053" s="3"/>
      <c r="D15053" s="3"/>
      <c r="E15053" s="4"/>
      <c r="V15053" s="4"/>
      <c r="X15053" s="4"/>
      <c r="AK15053" s="3"/>
    </row>
    <row r="15054" spans="3:37">
      <c r="C15054" s="3"/>
      <c r="D15054" s="3"/>
      <c r="E15054" s="4"/>
      <c r="V15054" s="4"/>
      <c r="X15054" s="4"/>
      <c r="AK15054" s="3"/>
    </row>
    <row r="15055" spans="3:37">
      <c r="C15055" s="3"/>
      <c r="D15055" s="3"/>
      <c r="E15055" s="4"/>
      <c r="V15055" s="4"/>
      <c r="X15055" s="4"/>
      <c r="AK15055" s="3"/>
    </row>
    <row r="15056" spans="3:37">
      <c r="C15056" s="3"/>
      <c r="D15056" s="3"/>
      <c r="E15056" s="4"/>
      <c r="V15056" s="4"/>
      <c r="X15056" s="4"/>
    </row>
    <row r="15057" spans="3:37">
      <c r="C15057" s="3"/>
      <c r="D15057" s="3"/>
      <c r="E15057" s="4"/>
      <c r="AK15057" s="3"/>
    </row>
    <row r="15058" spans="3:37">
      <c r="C15058" s="3"/>
      <c r="D15058" s="3"/>
      <c r="E15058" s="4"/>
      <c r="AK15058" s="3"/>
    </row>
    <row r="15059" spans="3:37">
      <c r="C15059" s="3"/>
      <c r="D15059" s="3"/>
      <c r="E15059" s="4"/>
      <c r="AK15059" s="3"/>
    </row>
    <row r="15060" spans="3:37">
      <c r="C15060" s="3"/>
      <c r="D15060" s="3"/>
      <c r="E15060" s="4"/>
      <c r="AK15060" s="3"/>
    </row>
    <row r="15061" spans="3:37">
      <c r="C15061" s="3"/>
      <c r="D15061" s="3"/>
      <c r="E15061" s="4"/>
      <c r="AK15061" s="3"/>
    </row>
    <row r="15062" spans="3:37">
      <c r="C15062" s="3"/>
      <c r="D15062" s="3"/>
      <c r="E15062" s="4"/>
      <c r="AK15062" s="3"/>
    </row>
    <row r="15063" spans="3:37">
      <c r="C15063" s="3"/>
      <c r="D15063" s="3"/>
      <c r="E15063" s="4"/>
      <c r="AK15063" s="3"/>
    </row>
    <row r="15064" spans="3:37">
      <c r="C15064" s="3"/>
      <c r="D15064" s="3"/>
      <c r="E15064" s="4"/>
      <c r="AK15064" s="3"/>
    </row>
    <row r="15065" spans="3:37">
      <c r="C15065" s="3"/>
      <c r="D15065" s="3"/>
      <c r="E15065" s="4"/>
      <c r="AK15065" s="3"/>
    </row>
    <row r="15066" spans="3:37">
      <c r="C15066" s="3"/>
      <c r="D15066" s="3"/>
      <c r="E15066" s="4"/>
      <c r="AK15066" s="3"/>
    </row>
    <row r="15067" spans="3:37">
      <c r="C15067" s="3"/>
      <c r="D15067" s="3"/>
      <c r="E15067" s="4"/>
      <c r="AK15067" s="3"/>
    </row>
    <row r="15068" spans="3:37">
      <c r="C15068" s="3"/>
      <c r="D15068" s="3"/>
      <c r="E15068" s="4"/>
      <c r="AK15068" s="3"/>
    </row>
    <row r="15069" spans="3:37">
      <c r="C15069" s="3"/>
      <c r="D15069" s="3"/>
      <c r="E15069" s="4"/>
      <c r="AK15069" s="3"/>
    </row>
    <row r="15070" spans="3:37">
      <c r="C15070" s="3"/>
      <c r="D15070" s="3"/>
      <c r="E15070" s="4"/>
      <c r="AK15070" s="3"/>
    </row>
    <row r="15071" spans="3:37">
      <c r="C15071" s="3"/>
      <c r="D15071" s="3"/>
      <c r="E15071" s="4"/>
      <c r="AK15071" s="3"/>
    </row>
    <row r="15072" spans="3:37">
      <c r="C15072" s="3"/>
      <c r="D15072" s="3"/>
      <c r="E15072" s="4"/>
      <c r="AK15072" s="3"/>
    </row>
    <row r="15073" spans="3:37">
      <c r="C15073" s="3"/>
      <c r="D15073" s="3"/>
      <c r="E15073" s="4"/>
      <c r="V15073" s="4"/>
      <c r="X15073" s="4"/>
      <c r="AK15073" s="3"/>
    </row>
    <row r="15074" spans="3:37">
      <c r="C15074" s="3"/>
      <c r="D15074" s="3"/>
      <c r="E15074" s="4"/>
      <c r="V15074" s="4"/>
      <c r="X15074" s="4"/>
      <c r="AK15074" s="3"/>
    </row>
    <row r="15075" spans="3:37">
      <c r="C15075" s="3"/>
      <c r="D15075" s="3"/>
      <c r="E15075" s="4"/>
      <c r="V15075" s="4"/>
      <c r="X15075" s="4"/>
      <c r="AK15075" s="3"/>
    </row>
    <row r="15076" spans="3:37">
      <c r="C15076" s="3"/>
      <c r="D15076" s="3"/>
      <c r="E15076" s="4"/>
      <c r="V15076" s="4"/>
      <c r="X15076" s="4"/>
    </row>
    <row r="15077" spans="3:37">
      <c r="C15077" s="3"/>
      <c r="D15077" s="3"/>
      <c r="E15077" s="4"/>
      <c r="V15077" s="4"/>
      <c r="X15077" s="4"/>
    </row>
    <row r="15078" spans="3:37">
      <c r="C15078" s="3"/>
      <c r="D15078" s="3"/>
      <c r="E15078" s="4"/>
      <c r="V15078" s="4"/>
      <c r="X15078" s="4"/>
    </row>
    <row r="15079" spans="3:37">
      <c r="C15079" s="3"/>
      <c r="D15079" s="3"/>
      <c r="E15079" s="4"/>
      <c r="V15079" s="4"/>
      <c r="X15079" s="4"/>
    </row>
    <row r="15080" spans="3:37">
      <c r="C15080" s="3"/>
      <c r="D15080" s="3"/>
      <c r="E15080" s="4"/>
      <c r="V15080" s="4"/>
      <c r="X15080" s="4"/>
    </row>
    <row r="15081" spans="3:37">
      <c r="C15081" s="3"/>
      <c r="D15081" s="3"/>
      <c r="E15081" s="4"/>
      <c r="V15081" s="4"/>
      <c r="X15081" s="4"/>
    </row>
    <row r="15082" spans="3:37">
      <c r="C15082" s="3"/>
      <c r="D15082" s="3"/>
      <c r="E15082" s="4"/>
      <c r="V15082" s="4"/>
      <c r="X15082" s="4"/>
      <c r="AK15082" s="3"/>
    </row>
    <row r="15083" spans="3:37">
      <c r="C15083" s="3"/>
      <c r="D15083" s="3"/>
      <c r="E15083" s="4"/>
      <c r="V15083" s="4"/>
      <c r="X15083" s="4"/>
      <c r="AK15083" s="3"/>
    </row>
    <row r="15084" spans="3:37">
      <c r="C15084" s="3"/>
      <c r="D15084" s="3"/>
      <c r="E15084" s="4"/>
      <c r="V15084" s="4"/>
      <c r="X15084" s="4"/>
      <c r="AK15084" s="3"/>
    </row>
    <row r="15085" spans="3:37">
      <c r="C15085" s="3"/>
      <c r="D15085" s="3"/>
      <c r="E15085" s="4"/>
      <c r="V15085" s="4"/>
      <c r="X15085" s="4"/>
      <c r="AK15085" s="3"/>
    </row>
    <row r="15086" spans="3:37">
      <c r="C15086" s="3"/>
      <c r="D15086" s="3"/>
      <c r="E15086" s="4"/>
      <c r="V15086" s="4"/>
      <c r="X15086" s="4"/>
    </row>
    <row r="15087" spans="3:37">
      <c r="C15087" s="3"/>
      <c r="D15087" s="3"/>
      <c r="E15087" s="4"/>
      <c r="V15087" s="4"/>
      <c r="X15087" s="4"/>
      <c r="AK15087" s="3"/>
    </row>
    <row r="15088" spans="3:37">
      <c r="C15088" s="3"/>
      <c r="D15088" s="3"/>
      <c r="E15088" s="4"/>
      <c r="V15088" s="4"/>
    </row>
    <row r="15089" spans="3:37">
      <c r="C15089" s="3"/>
      <c r="D15089" s="3"/>
      <c r="E15089" s="4"/>
      <c r="V15089" s="4"/>
    </row>
    <row r="15090" spans="3:37">
      <c r="C15090" s="3"/>
      <c r="D15090" s="3"/>
      <c r="E15090" s="4"/>
      <c r="V15090" s="4"/>
    </row>
    <row r="15091" spans="3:37">
      <c r="C15091" s="3"/>
      <c r="D15091" s="3"/>
      <c r="E15091" s="4"/>
      <c r="V15091" s="4"/>
    </row>
    <row r="15092" spans="3:37">
      <c r="C15092" s="3"/>
      <c r="D15092" s="3"/>
      <c r="E15092" s="4"/>
      <c r="V15092" s="4"/>
    </row>
    <row r="15093" spans="3:37">
      <c r="C15093" s="3"/>
      <c r="D15093" s="3"/>
      <c r="E15093" s="4"/>
      <c r="V15093" s="4"/>
      <c r="X15093" s="4"/>
    </row>
    <row r="15094" spans="3:37">
      <c r="C15094" s="3"/>
      <c r="D15094" s="3"/>
      <c r="E15094" s="4"/>
      <c r="V15094" s="4"/>
      <c r="X15094" s="4"/>
    </row>
    <row r="15095" spans="3:37">
      <c r="C15095" s="3"/>
      <c r="D15095" s="3"/>
      <c r="E15095" s="4"/>
      <c r="V15095" s="4"/>
      <c r="X15095" s="4"/>
    </row>
    <row r="15096" spans="3:37">
      <c r="C15096" s="3"/>
      <c r="D15096" s="3"/>
      <c r="E15096" s="4"/>
      <c r="V15096" s="4"/>
    </row>
    <row r="15097" spans="3:37">
      <c r="C15097" s="3"/>
      <c r="D15097" s="3"/>
      <c r="E15097" s="4"/>
      <c r="V15097" s="4"/>
    </row>
    <row r="15098" spans="3:37">
      <c r="C15098" s="3"/>
      <c r="D15098" s="3"/>
      <c r="E15098" s="4"/>
      <c r="V15098" s="4"/>
    </row>
    <row r="15099" spans="3:37">
      <c r="C15099" s="3"/>
      <c r="D15099" s="3"/>
      <c r="E15099" s="4"/>
      <c r="V15099" s="4"/>
    </row>
    <row r="15100" spans="3:37">
      <c r="C15100" s="3"/>
      <c r="D15100" s="3"/>
      <c r="E15100" s="4"/>
      <c r="V15100" s="4"/>
    </row>
    <row r="15101" spans="3:37">
      <c r="C15101" s="3"/>
      <c r="D15101" s="3"/>
      <c r="E15101" s="4"/>
      <c r="V15101" s="4"/>
    </row>
    <row r="15102" spans="3:37">
      <c r="C15102" s="3"/>
      <c r="D15102" s="3"/>
      <c r="E15102" s="4"/>
      <c r="V15102" s="4"/>
    </row>
    <row r="15103" spans="3:37">
      <c r="C15103" s="3"/>
      <c r="D15103" s="3"/>
      <c r="E15103" s="4"/>
      <c r="V15103" s="4"/>
    </row>
    <row r="15104" spans="3:37">
      <c r="C15104" s="3"/>
      <c r="D15104" s="3"/>
      <c r="E15104" s="4"/>
      <c r="V15104" s="4"/>
      <c r="X15104" s="4"/>
      <c r="AK15104" s="3"/>
    </row>
    <row r="15105" spans="3:37">
      <c r="C15105" s="3"/>
      <c r="D15105" s="3"/>
      <c r="E15105" s="4"/>
      <c r="V15105" s="4"/>
      <c r="X15105" s="4"/>
      <c r="AK15105" s="3"/>
    </row>
    <row r="15106" spans="3:37">
      <c r="C15106" s="3"/>
      <c r="D15106" s="3"/>
      <c r="E15106" s="4"/>
      <c r="V15106" s="4"/>
      <c r="X15106" s="4"/>
    </row>
    <row r="15107" spans="3:37">
      <c r="C15107" s="3"/>
      <c r="D15107" s="3"/>
      <c r="E15107" s="4"/>
      <c r="V15107" s="4"/>
      <c r="X15107" s="4"/>
    </row>
    <row r="15108" spans="3:37">
      <c r="C15108" s="3"/>
      <c r="D15108" s="3"/>
      <c r="E15108" s="4"/>
      <c r="V15108" s="4"/>
      <c r="X15108" s="4"/>
    </row>
    <row r="15109" spans="3:37">
      <c r="C15109" s="3"/>
      <c r="D15109" s="3"/>
      <c r="E15109" s="4"/>
      <c r="V15109" s="4"/>
    </row>
    <row r="15110" spans="3:37">
      <c r="C15110" s="3"/>
      <c r="D15110" s="3"/>
      <c r="E15110" s="4"/>
      <c r="V15110" s="4"/>
    </row>
    <row r="15111" spans="3:37">
      <c r="C15111" s="3"/>
      <c r="D15111" s="3"/>
      <c r="E15111" s="4"/>
      <c r="V15111" s="4"/>
    </row>
    <row r="15112" spans="3:37">
      <c r="C15112" s="3"/>
      <c r="D15112" s="3"/>
      <c r="E15112" s="4"/>
      <c r="V15112" s="4"/>
    </row>
    <row r="15113" spans="3:37">
      <c r="C15113" s="3"/>
      <c r="D15113" s="3"/>
      <c r="E15113" s="4"/>
      <c r="V15113" s="4"/>
    </row>
    <row r="15114" spans="3:37">
      <c r="C15114" s="3"/>
      <c r="D15114" s="3"/>
      <c r="E15114" s="4"/>
      <c r="V15114" s="4"/>
    </row>
    <row r="15115" spans="3:37">
      <c r="C15115" s="3"/>
      <c r="D15115" s="3"/>
      <c r="E15115" s="4"/>
      <c r="V15115" s="4"/>
      <c r="X15115" s="4"/>
      <c r="AK15115" s="3"/>
    </row>
    <row r="15116" spans="3:37">
      <c r="C15116" s="3"/>
      <c r="D15116" s="3"/>
      <c r="E15116" s="4"/>
      <c r="V15116" s="4"/>
      <c r="X15116" s="4"/>
      <c r="AK15116" s="3"/>
    </row>
    <row r="15117" spans="3:37">
      <c r="C15117" s="3"/>
      <c r="D15117" s="3"/>
      <c r="E15117" s="4"/>
      <c r="V15117" s="4"/>
    </row>
    <row r="15118" spans="3:37">
      <c r="C15118" s="3"/>
      <c r="D15118" s="3"/>
      <c r="E15118" s="4"/>
      <c r="V15118" s="4"/>
    </row>
    <row r="15119" spans="3:37">
      <c r="C15119" s="3"/>
      <c r="D15119" s="3"/>
      <c r="E15119" s="4"/>
      <c r="V15119" s="4"/>
    </row>
    <row r="15120" spans="3:37">
      <c r="C15120" s="3"/>
      <c r="D15120" s="3"/>
      <c r="E15120" s="4"/>
      <c r="V15120" s="4"/>
    </row>
    <row r="15121" spans="3:37">
      <c r="C15121" s="3"/>
      <c r="D15121" s="3"/>
      <c r="E15121" s="4"/>
      <c r="V15121" s="4"/>
    </row>
    <row r="15122" spans="3:37">
      <c r="C15122" s="3"/>
      <c r="D15122" s="3"/>
      <c r="E15122" s="4"/>
      <c r="V15122" s="4"/>
    </row>
    <row r="15123" spans="3:37">
      <c r="C15123" s="3"/>
      <c r="D15123" s="3"/>
      <c r="E15123" s="4"/>
      <c r="V15123" s="4"/>
      <c r="X15123" s="4"/>
      <c r="AK15123" s="3"/>
    </row>
    <row r="15124" spans="3:37">
      <c r="C15124" s="3"/>
      <c r="D15124" s="3"/>
      <c r="E15124" s="4"/>
      <c r="V15124" s="4"/>
      <c r="X15124" s="4"/>
      <c r="AK15124" s="3"/>
    </row>
    <row r="15125" spans="3:37">
      <c r="C15125" s="3"/>
      <c r="D15125" s="3"/>
      <c r="E15125" s="4"/>
      <c r="V15125" s="4"/>
      <c r="X15125" s="4"/>
      <c r="AK15125" s="3"/>
    </row>
    <row r="15126" spans="3:37">
      <c r="C15126" s="3"/>
      <c r="D15126" s="3"/>
      <c r="E15126" s="4"/>
      <c r="V15126" s="4"/>
      <c r="X15126" s="4"/>
      <c r="AK15126" s="3"/>
    </row>
    <row r="15127" spans="3:37">
      <c r="C15127" s="3"/>
      <c r="D15127" s="3"/>
      <c r="E15127" s="4"/>
      <c r="V15127" s="4"/>
      <c r="X15127" s="4"/>
      <c r="AK15127" s="3"/>
    </row>
    <row r="15128" spans="3:37">
      <c r="C15128" s="3"/>
      <c r="D15128" s="3"/>
      <c r="E15128" s="4"/>
      <c r="V15128" s="4"/>
      <c r="X15128" s="4"/>
      <c r="AK15128" s="3"/>
    </row>
    <row r="15129" spans="3:37">
      <c r="C15129" s="3"/>
      <c r="D15129" s="3"/>
      <c r="E15129" s="4"/>
      <c r="V15129" s="4"/>
      <c r="X15129" s="4"/>
      <c r="AK15129" s="3"/>
    </row>
    <row r="15130" spans="3:37">
      <c r="C15130" s="3"/>
      <c r="D15130" s="3"/>
      <c r="E15130" s="4"/>
      <c r="V15130" s="4"/>
      <c r="X15130" s="4"/>
      <c r="AK15130" s="3"/>
    </row>
    <row r="15131" spans="3:37">
      <c r="C15131" s="3"/>
      <c r="D15131" s="3"/>
      <c r="E15131" s="4"/>
      <c r="V15131" s="4"/>
      <c r="X15131" s="4"/>
    </row>
    <row r="15132" spans="3:37">
      <c r="C15132" s="3"/>
      <c r="D15132" s="3"/>
      <c r="E15132" s="4"/>
      <c r="V15132" s="4"/>
      <c r="X15132" s="4"/>
    </row>
    <row r="15133" spans="3:37">
      <c r="C15133" s="3"/>
      <c r="D15133" s="3"/>
      <c r="E15133" s="4"/>
      <c r="V15133" s="4"/>
      <c r="X15133" s="4"/>
    </row>
    <row r="15134" spans="3:37">
      <c r="C15134" s="3"/>
      <c r="D15134" s="3"/>
      <c r="E15134" s="4"/>
      <c r="V15134" s="4"/>
      <c r="X15134" s="4"/>
      <c r="AK15134" s="3"/>
    </row>
    <row r="15135" spans="3:37">
      <c r="C15135" s="3"/>
      <c r="D15135" s="3"/>
      <c r="E15135" s="4"/>
      <c r="V15135" s="4"/>
      <c r="X15135" s="4"/>
      <c r="AK15135" s="3"/>
    </row>
    <row r="15136" spans="3:37">
      <c r="C15136" s="3"/>
      <c r="D15136" s="3"/>
      <c r="E15136" s="4"/>
      <c r="V15136" s="4"/>
      <c r="X15136" s="4"/>
      <c r="AK15136" s="3"/>
    </row>
    <row r="15137" spans="3:37">
      <c r="C15137" s="3"/>
      <c r="D15137" s="3"/>
      <c r="E15137" s="4"/>
      <c r="V15137" s="4"/>
      <c r="X15137" s="4"/>
      <c r="AK15137" s="3"/>
    </row>
    <row r="15138" spans="3:37">
      <c r="C15138" s="3"/>
      <c r="D15138" s="3"/>
      <c r="E15138" s="4"/>
      <c r="V15138" s="4"/>
      <c r="X15138" s="4"/>
      <c r="AK15138" s="3"/>
    </row>
    <row r="15139" spans="3:37">
      <c r="C15139" s="3"/>
      <c r="D15139" s="3"/>
      <c r="E15139" s="4"/>
      <c r="V15139" s="4"/>
      <c r="X15139" s="4"/>
      <c r="AK15139" s="3"/>
    </row>
    <row r="15140" spans="3:37">
      <c r="C15140" s="3"/>
      <c r="D15140" s="3"/>
      <c r="E15140" s="4"/>
      <c r="V15140" s="4"/>
      <c r="X15140" s="4"/>
    </row>
    <row r="15141" spans="3:37">
      <c r="C15141" s="3"/>
      <c r="D15141" s="3"/>
      <c r="E15141" s="4"/>
      <c r="AK15141" s="3"/>
    </row>
    <row r="15142" spans="3:37">
      <c r="C15142" s="3"/>
      <c r="D15142" s="3"/>
      <c r="E15142" s="4"/>
      <c r="AK15142" s="3"/>
    </row>
    <row r="15143" spans="3:37">
      <c r="C15143" s="3"/>
      <c r="D15143" s="3"/>
      <c r="E15143" s="4"/>
      <c r="V15143" s="4"/>
      <c r="X15143" s="4"/>
      <c r="AK15143" s="3"/>
    </row>
    <row r="15144" spans="3:37">
      <c r="C15144" s="3"/>
      <c r="D15144" s="3"/>
      <c r="E15144" s="4"/>
      <c r="V15144" s="4"/>
      <c r="X15144" s="4"/>
      <c r="AK15144" s="3"/>
    </row>
    <row r="15145" spans="3:37">
      <c r="C15145" s="3"/>
      <c r="D15145" s="3"/>
      <c r="E15145" s="4"/>
      <c r="AK15145" s="3"/>
    </row>
    <row r="15146" spans="3:37">
      <c r="C15146" s="3"/>
      <c r="D15146" s="3"/>
      <c r="E15146" s="4"/>
      <c r="AK15146" s="3"/>
    </row>
    <row r="15147" spans="3:37">
      <c r="C15147" s="3"/>
      <c r="D15147" s="3"/>
      <c r="E15147" s="4"/>
      <c r="AK15147" s="3"/>
    </row>
    <row r="15148" spans="3:37">
      <c r="C15148" s="3"/>
      <c r="D15148" s="3"/>
      <c r="E15148" s="4"/>
      <c r="AK15148" s="3"/>
    </row>
    <row r="15149" spans="3:37">
      <c r="C15149" s="3"/>
      <c r="D15149" s="3"/>
      <c r="E15149" s="4"/>
      <c r="V15149" s="4"/>
      <c r="X15149" s="4"/>
      <c r="AK15149" s="3"/>
    </row>
    <row r="15150" spans="3:37">
      <c r="C15150" s="3"/>
      <c r="D15150" s="3"/>
      <c r="E15150" s="4"/>
      <c r="V15150" s="4"/>
      <c r="X15150" s="4"/>
      <c r="AK15150" s="3"/>
    </row>
    <row r="15151" spans="3:37">
      <c r="C15151" s="3"/>
      <c r="D15151" s="3"/>
      <c r="E15151" s="4"/>
      <c r="V15151" s="4"/>
      <c r="X15151" s="4"/>
    </row>
    <row r="15152" spans="3:37">
      <c r="C15152" s="3"/>
      <c r="D15152" s="3"/>
      <c r="E15152" s="4"/>
      <c r="V15152" s="4"/>
      <c r="X15152" s="4"/>
      <c r="AK15152" s="3"/>
    </row>
    <row r="15153" spans="3:37">
      <c r="C15153" s="3"/>
      <c r="D15153" s="3"/>
      <c r="E15153" s="4"/>
      <c r="V15153" s="4"/>
      <c r="X15153" s="4"/>
      <c r="AK15153" s="3"/>
    </row>
    <row r="15154" spans="3:37">
      <c r="C15154" s="3"/>
      <c r="D15154" s="3"/>
      <c r="E15154" s="4"/>
      <c r="V15154" s="4"/>
      <c r="X15154" s="4"/>
      <c r="AK15154" s="3"/>
    </row>
    <row r="15155" spans="3:37">
      <c r="C15155" s="3"/>
      <c r="D15155" s="3"/>
      <c r="E15155" s="4"/>
      <c r="V15155" s="4"/>
      <c r="X15155" s="4"/>
      <c r="AK15155" s="3"/>
    </row>
    <row r="15156" spans="3:37">
      <c r="C15156" s="3"/>
      <c r="D15156" s="3"/>
      <c r="E15156" s="4"/>
      <c r="V15156" s="4"/>
      <c r="X15156" s="4"/>
    </row>
    <row r="15157" spans="3:37">
      <c r="C15157" s="3"/>
      <c r="D15157" s="3"/>
      <c r="E15157" s="4"/>
      <c r="V15157" s="4"/>
      <c r="X15157" s="4"/>
      <c r="AK15157" s="3"/>
    </row>
    <row r="15158" spans="3:37">
      <c r="C15158" s="3"/>
      <c r="D15158" s="3"/>
      <c r="E15158" s="4"/>
      <c r="V15158" s="4"/>
      <c r="X15158" s="4"/>
      <c r="AK15158" s="3"/>
    </row>
    <row r="15159" spans="3:37">
      <c r="C15159" s="3"/>
      <c r="D15159" s="3"/>
      <c r="E15159" s="4"/>
      <c r="V15159" s="4"/>
      <c r="X15159" s="4"/>
      <c r="AK15159" s="3"/>
    </row>
    <row r="15160" spans="3:37">
      <c r="C15160" s="3"/>
      <c r="D15160" s="3"/>
      <c r="E15160" s="4"/>
      <c r="V15160" s="4"/>
      <c r="X15160" s="4"/>
    </row>
    <row r="15161" spans="3:37">
      <c r="C15161" s="3"/>
      <c r="D15161" s="3"/>
      <c r="E15161" s="4"/>
      <c r="V15161" s="4"/>
      <c r="X15161" s="4"/>
      <c r="AK15161" s="3"/>
    </row>
    <row r="15162" spans="3:37">
      <c r="C15162" s="3"/>
      <c r="D15162" s="3"/>
      <c r="E15162" s="4"/>
      <c r="V15162" s="4"/>
      <c r="X15162" s="4"/>
      <c r="AK15162" s="3"/>
    </row>
    <row r="15163" spans="3:37">
      <c r="C15163" s="3"/>
      <c r="D15163" s="3"/>
      <c r="E15163" s="4"/>
      <c r="V15163" s="4"/>
      <c r="X15163" s="4"/>
    </row>
    <row r="15164" spans="3:37">
      <c r="C15164" s="3"/>
      <c r="D15164" s="3"/>
      <c r="E15164" s="4"/>
      <c r="V15164" s="4"/>
      <c r="X15164" s="4"/>
    </row>
    <row r="15165" spans="3:37">
      <c r="C15165" s="3"/>
      <c r="D15165" s="3"/>
      <c r="E15165" s="4"/>
      <c r="V15165" s="4"/>
      <c r="X15165" s="4"/>
    </row>
    <row r="15166" spans="3:37">
      <c r="C15166" s="3"/>
      <c r="D15166" s="3"/>
      <c r="E15166" s="4"/>
      <c r="V15166" s="4"/>
      <c r="X15166" s="4"/>
    </row>
    <row r="15167" spans="3:37">
      <c r="C15167" s="3"/>
      <c r="D15167" s="3"/>
      <c r="E15167" s="4"/>
      <c r="V15167" s="4"/>
      <c r="X15167" s="4"/>
    </row>
    <row r="15168" spans="3:37">
      <c r="C15168" s="3"/>
      <c r="D15168" s="3"/>
      <c r="E15168" s="4"/>
      <c r="V15168" s="4"/>
      <c r="X15168" s="4"/>
    </row>
    <row r="15169" spans="3:37">
      <c r="C15169" s="3"/>
      <c r="D15169" s="3"/>
      <c r="E15169" s="4"/>
      <c r="V15169" s="4"/>
      <c r="X15169" s="4"/>
      <c r="AK15169" s="3"/>
    </row>
    <row r="15170" spans="3:37">
      <c r="C15170" s="3"/>
      <c r="D15170" s="3"/>
      <c r="E15170" s="4"/>
      <c r="V15170" s="4"/>
      <c r="X15170" s="4"/>
    </row>
    <row r="15171" spans="3:37">
      <c r="C15171" s="3"/>
      <c r="D15171" s="3"/>
      <c r="E15171" s="4"/>
      <c r="V15171" s="4"/>
      <c r="X15171" s="4"/>
      <c r="AK15171" s="3"/>
    </row>
    <row r="15172" spans="3:37">
      <c r="C15172" s="3"/>
      <c r="D15172" s="3"/>
      <c r="E15172" s="4"/>
      <c r="V15172" s="4"/>
      <c r="X15172" s="4"/>
      <c r="AK15172" s="3"/>
    </row>
    <row r="15173" spans="3:37">
      <c r="C15173" s="3"/>
      <c r="D15173" s="3"/>
      <c r="E15173" s="4"/>
      <c r="V15173" s="4"/>
      <c r="X15173" s="4"/>
      <c r="AK15173" s="3"/>
    </row>
    <row r="15174" spans="3:37">
      <c r="C15174" s="3"/>
      <c r="D15174" s="3"/>
      <c r="E15174" s="4"/>
      <c r="V15174" s="4"/>
      <c r="X15174" s="4"/>
    </row>
    <row r="15175" spans="3:37">
      <c r="C15175" s="3"/>
      <c r="D15175" s="3"/>
      <c r="E15175" s="4"/>
      <c r="V15175" s="4"/>
      <c r="X15175" s="4"/>
      <c r="AK15175" s="3"/>
    </row>
    <row r="15176" spans="3:37">
      <c r="C15176" s="3"/>
      <c r="D15176" s="3"/>
      <c r="E15176" s="4"/>
      <c r="V15176" s="4"/>
      <c r="X15176" s="4"/>
    </row>
    <row r="15177" spans="3:37">
      <c r="C15177" s="3"/>
      <c r="D15177" s="3"/>
      <c r="E15177" s="4"/>
      <c r="V15177" s="4"/>
      <c r="X15177" s="4"/>
    </row>
    <row r="15178" spans="3:37">
      <c r="C15178" s="3"/>
      <c r="D15178" s="3"/>
      <c r="E15178" s="4"/>
      <c r="V15178" s="4"/>
      <c r="X15178" s="4"/>
    </row>
    <row r="15179" spans="3:37">
      <c r="C15179" s="3"/>
      <c r="D15179" s="3"/>
      <c r="E15179" s="4"/>
      <c r="V15179" s="4"/>
      <c r="X15179" s="4"/>
      <c r="AK15179" s="3"/>
    </row>
    <row r="15180" spans="3:37">
      <c r="C15180" s="3"/>
      <c r="D15180" s="3"/>
      <c r="E15180" s="4"/>
      <c r="V15180" s="4"/>
      <c r="X15180" s="4"/>
      <c r="AK15180" s="3"/>
    </row>
    <row r="15181" spans="3:37">
      <c r="C15181" s="3"/>
      <c r="D15181" s="3"/>
      <c r="E15181" s="4"/>
      <c r="V15181" s="4"/>
      <c r="X15181" s="4"/>
      <c r="AK15181" s="3"/>
    </row>
    <row r="15182" spans="3:37">
      <c r="C15182" s="3"/>
      <c r="D15182" s="3"/>
      <c r="E15182" s="4"/>
      <c r="V15182" s="4"/>
      <c r="X15182" s="4"/>
    </row>
    <row r="15183" spans="3:37">
      <c r="C15183" s="3"/>
      <c r="D15183" s="3"/>
      <c r="E15183" s="4"/>
      <c r="V15183" s="4"/>
      <c r="X15183" s="4"/>
      <c r="AK15183" s="3"/>
    </row>
    <row r="15184" spans="3:37">
      <c r="C15184" s="3"/>
      <c r="D15184" s="3"/>
      <c r="E15184" s="4"/>
      <c r="V15184" s="4"/>
      <c r="X15184" s="4"/>
      <c r="AK15184" s="3"/>
    </row>
    <row r="15185" spans="3:37">
      <c r="C15185" s="3"/>
      <c r="D15185" s="3"/>
      <c r="E15185" s="4"/>
      <c r="AK15185" s="3"/>
    </row>
    <row r="15186" spans="3:37">
      <c r="C15186" s="3"/>
      <c r="D15186" s="3"/>
      <c r="E15186" s="4"/>
      <c r="AK15186" s="3"/>
    </row>
    <row r="15187" spans="3:37">
      <c r="C15187" s="3"/>
      <c r="D15187" s="3"/>
      <c r="E15187" s="4"/>
      <c r="AK15187" s="3"/>
    </row>
    <row r="15188" spans="3:37">
      <c r="C15188" s="3"/>
      <c r="D15188" s="3"/>
      <c r="E15188" s="4"/>
      <c r="AK15188" s="3"/>
    </row>
    <row r="15189" spans="3:37">
      <c r="C15189" s="3"/>
      <c r="D15189" s="3"/>
      <c r="E15189" s="4"/>
      <c r="AK15189" s="3"/>
    </row>
    <row r="15190" spans="3:37">
      <c r="C15190" s="3"/>
      <c r="D15190" s="3"/>
      <c r="E15190" s="4"/>
      <c r="AK15190" s="3"/>
    </row>
    <row r="15191" spans="3:37">
      <c r="C15191" s="3"/>
      <c r="D15191" s="3"/>
      <c r="E15191" s="4"/>
      <c r="AK15191" s="3"/>
    </row>
    <row r="15192" spans="3:37">
      <c r="C15192" s="3"/>
      <c r="D15192" s="3"/>
      <c r="E15192" s="4"/>
      <c r="AK15192" s="3"/>
    </row>
    <row r="15193" spans="3:37">
      <c r="C15193" s="3"/>
      <c r="D15193" s="3"/>
      <c r="E15193" s="4"/>
      <c r="V15193" s="4"/>
      <c r="X15193" s="4"/>
    </row>
    <row r="15194" spans="3:37">
      <c r="C15194" s="3"/>
      <c r="D15194" s="3"/>
      <c r="E15194" s="4"/>
      <c r="V15194" s="4"/>
      <c r="X15194" s="4"/>
    </row>
    <row r="15195" spans="3:37">
      <c r="C15195" s="3"/>
      <c r="D15195" s="3"/>
      <c r="E15195" s="4"/>
      <c r="V15195" s="4"/>
      <c r="X15195" s="4"/>
    </row>
    <row r="15196" spans="3:37">
      <c r="C15196" s="3"/>
      <c r="D15196" s="3"/>
      <c r="E15196" s="4"/>
      <c r="V15196" s="4"/>
      <c r="X15196" s="4"/>
    </row>
    <row r="15197" spans="3:37">
      <c r="C15197" s="3"/>
      <c r="D15197" s="3"/>
      <c r="E15197" s="4"/>
      <c r="V15197" s="4"/>
      <c r="X15197" s="4"/>
    </row>
    <row r="15198" spans="3:37">
      <c r="C15198" s="3"/>
      <c r="D15198" s="3"/>
      <c r="E15198" s="4"/>
      <c r="V15198" s="4"/>
      <c r="X15198" s="4"/>
      <c r="AK15198" s="3"/>
    </row>
    <row r="15199" spans="3:37">
      <c r="C15199" s="3"/>
      <c r="D15199" s="3"/>
      <c r="E15199" s="4"/>
      <c r="V15199" s="4"/>
      <c r="X15199" s="4"/>
    </row>
    <row r="15200" spans="3:37">
      <c r="C15200" s="3"/>
      <c r="D15200" s="3"/>
      <c r="E15200" s="4"/>
      <c r="V15200" s="4"/>
      <c r="X15200" s="4"/>
    </row>
    <row r="15201" spans="3:37">
      <c r="C15201" s="3"/>
      <c r="D15201" s="3"/>
      <c r="E15201" s="4"/>
      <c r="V15201" s="4"/>
      <c r="X15201" s="4"/>
      <c r="AK15201" s="3"/>
    </row>
    <row r="15202" spans="3:37">
      <c r="C15202" s="3"/>
      <c r="D15202" s="3"/>
      <c r="E15202" s="4"/>
      <c r="V15202" s="4"/>
      <c r="X15202" s="4"/>
      <c r="AK15202" s="3"/>
    </row>
    <row r="15203" spans="3:37">
      <c r="C15203" s="3"/>
      <c r="D15203" s="3"/>
      <c r="E15203" s="4"/>
      <c r="AK15203" s="3"/>
    </row>
    <row r="15204" spans="3:37">
      <c r="C15204" s="3"/>
      <c r="D15204" s="3"/>
      <c r="E15204" s="4"/>
    </row>
    <row r="15205" spans="3:37">
      <c r="C15205" s="3"/>
      <c r="D15205" s="3"/>
      <c r="E15205" s="4"/>
      <c r="AK15205" s="3"/>
    </row>
    <row r="15206" spans="3:37">
      <c r="C15206" s="3"/>
      <c r="D15206" s="3"/>
      <c r="E15206" s="4"/>
      <c r="AK15206" s="3"/>
    </row>
    <row r="15207" spans="3:37">
      <c r="C15207" s="3"/>
      <c r="D15207" s="3"/>
      <c r="E15207" s="4"/>
      <c r="AK15207" s="3"/>
    </row>
    <row r="15208" spans="3:37">
      <c r="C15208" s="3"/>
      <c r="D15208" s="3"/>
      <c r="E15208" s="4"/>
      <c r="AK15208" s="3"/>
    </row>
    <row r="15209" spans="3:37">
      <c r="C15209" s="3"/>
      <c r="D15209" s="3"/>
      <c r="E15209" s="4"/>
      <c r="AK15209" s="3"/>
    </row>
    <row r="15210" spans="3:37">
      <c r="C15210" s="3"/>
      <c r="D15210" s="3"/>
      <c r="E15210" s="4"/>
      <c r="AK15210" s="3"/>
    </row>
    <row r="15211" spans="3:37">
      <c r="C15211" s="3"/>
      <c r="D15211" s="3"/>
      <c r="E15211" s="4"/>
      <c r="AK15211" s="3"/>
    </row>
    <row r="15212" spans="3:37">
      <c r="C15212" s="3"/>
      <c r="D15212" s="3"/>
      <c r="E15212" s="4"/>
      <c r="AK15212" s="3"/>
    </row>
    <row r="15213" spans="3:37">
      <c r="C15213" s="3"/>
      <c r="D15213" s="3"/>
      <c r="E15213" s="4"/>
      <c r="AK15213" s="3"/>
    </row>
    <row r="15214" spans="3:37">
      <c r="C15214" s="3"/>
      <c r="D15214" s="3"/>
      <c r="E15214" s="4"/>
      <c r="AK15214" s="3"/>
    </row>
    <row r="15215" spans="3:37">
      <c r="C15215" s="3"/>
      <c r="D15215" s="3"/>
      <c r="E15215" s="4"/>
      <c r="V15215" s="4"/>
      <c r="X15215" s="4"/>
    </row>
    <row r="15216" spans="3:37">
      <c r="C15216" s="3"/>
      <c r="D15216" s="3"/>
      <c r="E15216" s="4"/>
      <c r="V15216" s="4"/>
      <c r="X15216" s="4"/>
      <c r="AK15216" s="3"/>
    </row>
    <row r="15217" spans="3:37">
      <c r="C15217" s="3"/>
      <c r="D15217" s="3"/>
      <c r="E15217" s="4"/>
      <c r="V15217" s="4"/>
      <c r="X15217" s="4"/>
      <c r="AK15217" s="3"/>
    </row>
    <row r="15218" spans="3:37">
      <c r="C15218" s="3"/>
      <c r="D15218" s="3"/>
      <c r="E15218" s="4"/>
      <c r="V15218" s="4"/>
      <c r="X15218" s="4"/>
      <c r="AK15218" s="3"/>
    </row>
    <row r="15219" spans="3:37">
      <c r="C15219" s="3"/>
      <c r="D15219" s="3"/>
      <c r="E15219" s="4"/>
      <c r="V15219" s="4"/>
      <c r="X15219" s="4"/>
      <c r="AK15219" s="3"/>
    </row>
    <row r="15220" spans="3:37">
      <c r="C15220" s="3"/>
      <c r="D15220" s="3"/>
      <c r="E15220" s="4"/>
      <c r="V15220" s="4"/>
      <c r="X15220" s="4"/>
      <c r="AK15220" s="3"/>
    </row>
    <row r="15221" spans="3:37">
      <c r="C15221" s="3"/>
      <c r="D15221" s="3"/>
      <c r="E15221" s="4"/>
      <c r="AK15221" s="3"/>
    </row>
    <row r="15222" spans="3:37">
      <c r="C15222" s="3"/>
      <c r="D15222" s="3"/>
      <c r="E15222" s="4"/>
    </row>
    <row r="15223" spans="3:37">
      <c r="C15223" s="3"/>
      <c r="D15223" s="3"/>
      <c r="E15223" s="4"/>
      <c r="AK15223" s="3"/>
    </row>
    <row r="15224" spans="3:37">
      <c r="C15224" s="3"/>
      <c r="D15224" s="3"/>
      <c r="E15224" s="4"/>
    </row>
    <row r="15225" spans="3:37">
      <c r="C15225" s="3"/>
      <c r="D15225" s="3"/>
      <c r="E15225" s="4"/>
      <c r="AK15225" s="3"/>
    </row>
    <row r="15226" spans="3:37">
      <c r="C15226" s="3"/>
      <c r="D15226" s="3"/>
      <c r="E15226" s="4"/>
      <c r="AK15226" s="3"/>
    </row>
    <row r="15227" spans="3:37">
      <c r="C15227" s="3"/>
      <c r="D15227" s="3"/>
      <c r="E15227" s="4"/>
      <c r="V15227" s="4"/>
      <c r="X15227" s="4"/>
    </row>
    <row r="15228" spans="3:37">
      <c r="C15228" s="3"/>
      <c r="D15228" s="3"/>
      <c r="E15228" s="4"/>
      <c r="V15228" s="4"/>
      <c r="X15228" s="4"/>
    </row>
    <row r="15229" spans="3:37">
      <c r="C15229" s="3"/>
      <c r="D15229" s="3"/>
      <c r="E15229" s="4"/>
      <c r="V15229" s="4"/>
      <c r="X15229" s="4"/>
    </row>
    <row r="15230" spans="3:37">
      <c r="C15230" s="3"/>
      <c r="D15230" s="3"/>
      <c r="E15230" s="4"/>
      <c r="V15230" s="4"/>
      <c r="X15230" s="4"/>
      <c r="AK15230" s="3"/>
    </row>
    <row r="15231" spans="3:37">
      <c r="C15231" s="3"/>
      <c r="D15231" s="3"/>
      <c r="E15231" s="4"/>
      <c r="V15231" s="4"/>
      <c r="X15231" s="4"/>
      <c r="AK15231" s="3"/>
    </row>
    <row r="15232" spans="3:37">
      <c r="C15232" s="3"/>
      <c r="D15232" s="3"/>
      <c r="E15232" s="4"/>
      <c r="V15232" s="4"/>
      <c r="X15232" s="4"/>
      <c r="AK15232" s="3"/>
    </row>
    <row r="15233" spans="3:37">
      <c r="C15233" s="3"/>
      <c r="D15233" s="3"/>
      <c r="E15233" s="4"/>
      <c r="V15233" s="4"/>
      <c r="X15233" s="4"/>
      <c r="AK15233" s="3"/>
    </row>
    <row r="15234" spans="3:37">
      <c r="C15234" s="3"/>
      <c r="D15234" s="3"/>
      <c r="E15234" s="4"/>
      <c r="V15234" s="4"/>
      <c r="X15234" s="4"/>
      <c r="AK15234" s="3"/>
    </row>
    <row r="15235" spans="3:37">
      <c r="C15235" s="3"/>
      <c r="D15235" s="3"/>
      <c r="E15235" s="4"/>
      <c r="V15235" s="4"/>
      <c r="X15235" s="4"/>
      <c r="AK15235" s="3"/>
    </row>
    <row r="15236" spans="3:37">
      <c r="C15236" s="3"/>
      <c r="D15236" s="3"/>
      <c r="E15236" s="4"/>
      <c r="V15236" s="4"/>
      <c r="X15236" s="4"/>
      <c r="AK15236" s="3"/>
    </row>
    <row r="15237" spans="3:37">
      <c r="C15237" s="3"/>
      <c r="D15237" s="3"/>
      <c r="E15237" s="4"/>
      <c r="V15237" s="4"/>
      <c r="X15237" s="4"/>
      <c r="AK15237" s="3"/>
    </row>
    <row r="15238" spans="3:37">
      <c r="C15238" s="3"/>
      <c r="D15238" s="3"/>
      <c r="E15238" s="4"/>
      <c r="V15238" s="4"/>
      <c r="X15238" s="4"/>
      <c r="AK15238" s="3"/>
    </row>
    <row r="15239" spans="3:37">
      <c r="C15239" s="3"/>
      <c r="D15239" s="3"/>
      <c r="E15239" s="4"/>
      <c r="V15239" s="4"/>
      <c r="X15239" s="4"/>
    </row>
    <row r="15240" spans="3:37">
      <c r="C15240" s="3"/>
      <c r="D15240" s="3"/>
      <c r="E15240" s="4"/>
      <c r="V15240" s="4"/>
      <c r="X15240" s="4"/>
      <c r="AK15240" s="3"/>
    </row>
    <row r="15241" spans="3:37">
      <c r="C15241" s="3"/>
      <c r="D15241" s="3"/>
      <c r="E15241" s="4"/>
      <c r="V15241" s="4"/>
      <c r="X15241" s="4"/>
    </row>
    <row r="15242" spans="3:37">
      <c r="C15242" s="3"/>
      <c r="D15242" s="3"/>
      <c r="E15242" s="4"/>
      <c r="V15242" s="4"/>
      <c r="X15242" s="4"/>
      <c r="AK15242" s="3"/>
    </row>
    <row r="15243" spans="3:37">
      <c r="C15243" s="3"/>
      <c r="D15243" s="3"/>
      <c r="E15243" s="4"/>
      <c r="V15243" s="4"/>
      <c r="X15243" s="4"/>
      <c r="AK15243" s="3"/>
    </row>
    <row r="15244" spans="3:37">
      <c r="C15244" s="3"/>
      <c r="D15244" s="3"/>
      <c r="E15244" s="4"/>
      <c r="V15244" s="4"/>
      <c r="X15244" s="4"/>
      <c r="AK15244" s="3"/>
    </row>
    <row r="15245" spans="3:37">
      <c r="C15245" s="3"/>
      <c r="D15245" s="3"/>
      <c r="E15245" s="4"/>
      <c r="V15245" s="4"/>
      <c r="X15245" s="4"/>
      <c r="AK15245" s="3"/>
    </row>
    <row r="15246" spans="3:37">
      <c r="C15246" s="3"/>
      <c r="D15246" s="3"/>
      <c r="E15246" s="4"/>
      <c r="V15246" s="4"/>
      <c r="X15246" s="4"/>
      <c r="AK15246" s="3"/>
    </row>
    <row r="15247" spans="3:37">
      <c r="C15247" s="3"/>
      <c r="D15247" s="3"/>
      <c r="E15247" s="4"/>
      <c r="V15247" s="4"/>
      <c r="X15247" s="4"/>
      <c r="AK15247" s="3"/>
    </row>
    <row r="15248" spans="3:37">
      <c r="C15248" s="3"/>
      <c r="D15248" s="3"/>
      <c r="E15248" s="4"/>
      <c r="V15248" s="4"/>
      <c r="X15248" s="4"/>
      <c r="AK15248" s="3"/>
    </row>
    <row r="15249" spans="3:37">
      <c r="C15249" s="3"/>
      <c r="D15249" s="3"/>
      <c r="E15249" s="4"/>
      <c r="V15249" s="4"/>
      <c r="X15249" s="4"/>
      <c r="AK15249" s="3"/>
    </row>
    <row r="15250" spans="3:37">
      <c r="C15250" s="3"/>
      <c r="D15250" s="3"/>
      <c r="E15250" s="4"/>
      <c r="V15250" s="4"/>
      <c r="X15250" s="4"/>
      <c r="AK15250" s="3"/>
    </row>
    <row r="15251" spans="3:37">
      <c r="C15251" s="3"/>
      <c r="D15251" s="3"/>
      <c r="E15251" s="4"/>
      <c r="V15251" s="4"/>
      <c r="X15251" s="4"/>
      <c r="AK15251" s="3"/>
    </row>
    <row r="15252" spans="3:37">
      <c r="C15252" s="3"/>
      <c r="D15252" s="3"/>
      <c r="E15252" s="4"/>
      <c r="V15252" s="4"/>
      <c r="X15252" s="4"/>
      <c r="AK15252" s="3"/>
    </row>
    <row r="15253" spans="3:37">
      <c r="C15253" s="3"/>
      <c r="D15253" s="3"/>
      <c r="E15253" s="4"/>
      <c r="V15253" s="4"/>
      <c r="X15253" s="4"/>
      <c r="AK15253" s="3"/>
    </row>
    <row r="15254" spans="3:37">
      <c r="C15254" s="3"/>
      <c r="D15254" s="3"/>
      <c r="E15254" s="4"/>
      <c r="V15254" s="4"/>
      <c r="X15254" s="4"/>
    </row>
    <row r="15255" spans="3:37">
      <c r="C15255" s="3"/>
      <c r="D15255" s="3"/>
      <c r="E15255" s="4"/>
      <c r="AK15255" s="3"/>
    </row>
    <row r="15256" spans="3:37">
      <c r="C15256" s="3"/>
      <c r="D15256" s="3"/>
      <c r="E15256" s="4"/>
      <c r="AK15256" s="3"/>
    </row>
    <row r="15257" spans="3:37">
      <c r="C15257" s="3"/>
      <c r="D15257" s="3"/>
      <c r="E15257" s="4"/>
      <c r="AK15257" s="3"/>
    </row>
    <row r="15258" spans="3:37">
      <c r="C15258" s="3"/>
      <c r="D15258" s="3"/>
      <c r="E15258" s="4"/>
    </row>
    <row r="15259" spans="3:37">
      <c r="C15259" s="3"/>
      <c r="D15259" s="3"/>
      <c r="E15259" s="4"/>
      <c r="AK15259" s="3"/>
    </row>
    <row r="15260" spans="3:37">
      <c r="C15260" s="3"/>
      <c r="D15260" s="3"/>
      <c r="E15260" s="4"/>
    </row>
    <row r="15261" spans="3:37">
      <c r="C15261" s="3"/>
      <c r="D15261" s="3"/>
      <c r="E15261" s="4"/>
      <c r="AK15261" s="3"/>
    </row>
    <row r="15262" spans="3:37">
      <c r="C15262" s="3"/>
      <c r="D15262" s="3"/>
      <c r="E15262" s="4"/>
      <c r="AK15262" s="3"/>
    </row>
    <row r="15263" spans="3:37">
      <c r="C15263" s="3"/>
      <c r="D15263" s="3"/>
      <c r="E15263" s="4"/>
      <c r="V15263" s="4"/>
      <c r="X15263" s="4"/>
    </row>
    <row r="15264" spans="3:37">
      <c r="C15264" s="3"/>
      <c r="D15264" s="3"/>
      <c r="E15264" s="4"/>
      <c r="V15264" s="4"/>
      <c r="X15264" s="4"/>
    </row>
    <row r="15265" spans="3:37">
      <c r="C15265" s="3"/>
      <c r="D15265" s="3"/>
      <c r="E15265" s="4"/>
      <c r="AK15265" s="3"/>
    </row>
    <row r="15266" spans="3:37">
      <c r="C15266" s="3"/>
      <c r="D15266" s="3"/>
      <c r="E15266" s="4"/>
    </row>
    <row r="15267" spans="3:37">
      <c r="C15267" s="3"/>
      <c r="D15267" s="3"/>
      <c r="E15267" s="4"/>
      <c r="AK15267" s="3"/>
    </row>
    <row r="15268" spans="3:37">
      <c r="C15268" s="3"/>
      <c r="D15268" s="3"/>
      <c r="E15268" s="4"/>
    </row>
    <row r="15269" spans="3:37">
      <c r="C15269" s="3"/>
      <c r="D15269" s="3"/>
      <c r="E15269" s="4"/>
      <c r="AK15269" s="3"/>
    </row>
    <row r="15270" spans="3:37">
      <c r="C15270" s="3"/>
      <c r="D15270" s="3"/>
      <c r="E15270" s="4"/>
    </row>
    <row r="15271" spans="3:37">
      <c r="C15271" s="3"/>
      <c r="D15271" s="3"/>
      <c r="E15271" s="4"/>
      <c r="AK15271" s="3"/>
    </row>
    <row r="15272" spans="3:37">
      <c r="C15272" s="3"/>
      <c r="D15272" s="3"/>
      <c r="E15272" s="4"/>
    </row>
    <row r="15273" spans="3:37">
      <c r="C15273" s="3"/>
      <c r="D15273" s="3"/>
      <c r="E15273" s="4"/>
      <c r="AK15273" s="3"/>
    </row>
    <row r="15274" spans="3:37">
      <c r="C15274" s="3"/>
      <c r="D15274" s="3"/>
      <c r="E15274" s="4"/>
      <c r="AK15274" s="3"/>
    </row>
    <row r="15275" spans="3:37">
      <c r="C15275" s="3"/>
      <c r="D15275" s="3"/>
      <c r="E15275" s="4"/>
      <c r="AK15275" s="3"/>
    </row>
    <row r="15276" spans="3:37">
      <c r="C15276" s="3"/>
      <c r="D15276" s="3"/>
      <c r="E15276" s="4"/>
      <c r="AK15276" s="3"/>
    </row>
    <row r="15277" spans="3:37">
      <c r="C15277" s="3"/>
      <c r="D15277" s="3"/>
      <c r="E15277" s="4"/>
      <c r="AK15277" s="3"/>
    </row>
    <row r="15278" spans="3:37">
      <c r="C15278" s="3"/>
      <c r="D15278" s="3"/>
      <c r="E15278" s="4"/>
      <c r="AK15278" s="3"/>
    </row>
    <row r="15279" spans="3:37">
      <c r="C15279" s="3"/>
      <c r="D15279" s="3"/>
      <c r="E15279" s="4"/>
      <c r="AK15279" s="3"/>
    </row>
    <row r="15280" spans="3:37">
      <c r="C15280" s="3"/>
      <c r="D15280" s="3"/>
      <c r="E15280" s="4"/>
    </row>
    <row r="15281" spans="3:37">
      <c r="C15281" s="3"/>
      <c r="D15281" s="3"/>
      <c r="E15281" s="4"/>
      <c r="AK15281" s="3"/>
    </row>
    <row r="15282" spans="3:37">
      <c r="C15282" s="3"/>
      <c r="D15282" s="3"/>
      <c r="E15282" s="4"/>
    </row>
    <row r="15283" spans="3:37">
      <c r="C15283" s="3"/>
      <c r="D15283" s="3"/>
      <c r="E15283" s="4"/>
      <c r="AK15283" s="3"/>
    </row>
    <row r="15284" spans="3:37">
      <c r="C15284" s="3"/>
      <c r="D15284" s="3"/>
      <c r="E15284" s="4"/>
      <c r="AK15284" s="3"/>
    </row>
    <row r="15285" spans="3:37">
      <c r="C15285" s="3"/>
      <c r="D15285" s="3"/>
      <c r="E15285" s="4"/>
    </row>
    <row r="15286" spans="3:37">
      <c r="C15286" s="3"/>
      <c r="D15286" s="3"/>
      <c r="E15286" s="4"/>
      <c r="V15286" s="4"/>
      <c r="X15286" s="4"/>
    </row>
    <row r="15287" spans="3:37">
      <c r="C15287" s="3"/>
      <c r="D15287" s="3"/>
      <c r="E15287" s="4"/>
      <c r="V15287" s="4"/>
      <c r="X15287" s="4"/>
    </row>
    <row r="15288" spans="3:37">
      <c r="C15288" s="3"/>
      <c r="D15288" s="3"/>
      <c r="E15288" s="4"/>
      <c r="V15288" s="4"/>
      <c r="X15288" s="4"/>
      <c r="AK15288" s="3"/>
    </row>
    <row r="15289" spans="3:37">
      <c r="C15289" s="3"/>
      <c r="D15289" s="3"/>
      <c r="E15289" s="4"/>
      <c r="V15289" s="4"/>
      <c r="X15289" s="4"/>
      <c r="AK15289" s="3"/>
    </row>
    <row r="15290" spans="3:37">
      <c r="C15290" s="3"/>
      <c r="D15290" s="3"/>
      <c r="E15290" s="4"/>
      <c r="V15290" s="4"/>
      <c r="X15290" s="4"/>
      <c r="AK15290" s="3"/>
    </row>
    <row r="15291" spans="3:37">
      <c r="C15291" s="3"/>
      <c r="D15291" s="3"/>
      <c r="E15291" s="4"/>
      <c r="V15291" s="4"/>
      <c r="X15291" s="4"/>
      <c r="AK15291" s="3"/>
    </row>
    <row r="15292" spans="3:37">
      <c r="C15292" s="3"/>
      <c r="D15292" s="3"/>
      <c r="E15292" s="4"/>
      <c r="V15292" s="4"/>
      <c r="X15292" s="4"/>
      <c r="AK15292" s="3"/>
    </row>
    <row r="15293" spans="3:37">
      <c r="C15293" s="3"/>
      <c r="D15293" s="3"/>
      <c r="E15293" s="4"/>
      <c r="V15293" s="4"/>
      <c r="X15293" s="4"/>
      <c r="AK15293" s="3"/>
    </row>
    <row r="15294" spans="3:37">
      <c r="C15294" s="3"/>
      <c r="D15294" s="3"/>
      <c r="E15294" s="4"/>
      <c r="V15294" s="4"/>
      <c r="X15294" s="4"/>
      <c r="AK15294" s="3"/>
    </row>
    <row r="15295" spans="3:37">
      <c r="C15295" s="3"/>
      <c r="D15295" s="3"/>
      <c r="E15295" s="4"/>
      <c r="V15295" s="4"/>
      <c r="X15295" s="4"/>
      <c r="AK15295" s="3"/>
    </row>
    <row r="15296" spans="3:37">
      <c r="C15296" s="3"/>
      <c r="D15296" s="3"/>
      <c r="E15296" s="4"/>
      <c r="V15296" s="4"/>
      <c r="X15296" s="4"/>
      <c r="AK15296" s="3"/>
    </row>
    <row r="15297" spans="3:37">
      <c r="C15297" s="3"/>
      <c r="D15297" s="3"/>
      <c r="E15297" s="4"/>
      <c r="V15297" s="4"/>
      <c r="X15297" s="4"/>
      <c r="AK15297" s="3"/>
    </row>
    <row r="15298" spans="3:37">
      <c r="C15298" s="3"/>
      <c r="D15298" s="3"/>
      <c r="E15298" s="4"/>
      <c r="V15298" s="4"/>
      <c r="X15298" s="4"/>
      <c r="AK15298" s="3"/>
    </row>
    <row r="15299" spans="3:37">
      <c r="C15299" s="3"/>
      <c r="D15299" s="3"/>
      <c r="E15299" s="4"/>
      <c r="V15299" s="4"/>
      <c r="X15299" s="4"/>
    </row>
    <row r="15300" spans="3:37">
      <c r="C15300" s="3"/>
      <c r="D15300" s="3"/>
      <c r="E15300" s="4"/>
      <c r="V15300" s="4"/>
      <c r="X15300" s="4"/>
    </row>
    <row r="15301" spans="3:37">
      <c r="C15301" s="3"/>
      <c r="D15301" s="3"/>
      <c r="E15301" s="4"/>
      <c r="V15301" s="4"/>
      <c r="X15301" s="4"/>
      <c r="AK15301" s="3"/>
    </row>
    <row r="15302" spans="3:37">
      <c r="C15302" s="3"/>
      <c r="D15302" s="3"/>
      <c r="E15302" s="4"/>
      <c r="V15302" s="4"/>
      <c r="X15302" s="4"/>
    </row>
    <row r="15303" spans="3:37">
      <c r="C15303" s="3"/>
      <c r="D15303" s="3"/>
      <c r="E15303" s="4"/>
      <c r="V15303" s="4"/>
      <c r="X15303" s="4"/>
      <c r="AK15303" s="3"/>
    </row>
    <row r="15304" spans="3:37">
      <c r="C15304" s="3"/>
      <c r="D15304" s="3"/>
      <c r="E15304" s="4"/>
      <c r="V15304" s="4"/>
      <c r="X15304" s="4"/>
    </row>
    <row r="15305" spans="3:37">
      <c r="C15305" s="3"/>
      <c r="D15305" s="3"/>
      <c r="E15305" s="4"/>
      <c r="V15305" s="4"/>
      <c r="X15305" s="4"/>
    </row>
    <row r="15306" spans="3:37">
      <c r="C15306" s="3"/>
      <c r="D15306" s="3"/>
      <c r="E15306" s="4"/>
      <c r="V15306" s="4"/>
      <c r="X15306" s="4"/>
    </row>
    <row r="15307" spans="3:37">
      <c r="C15307" s="3"/>
      <c r="D15307" s="3"/>
      <c r="E15307" s="4"/>
      <c r="V15307" s="4"/>
      <c r="X15307" s="4"/>
      <c r="AK15307" s="3"/>
    </row>
    <row r="15308" spans="3:37">
      <c r="C15308" s="3"/>
      <c r="D15308" s="3"/>
      <c r="E15308" s="4"/>
      <c r="V15308" s="4"/>
      <c r="X15308" s="4"/>
      <c r="AK15308" s="3"/>
    </row>
    <row r="15309" spans="3:37">
      <c r="C15309" s="3"/>
      <c r="D15309" s="3"/>
      <c r="E15309" s="4"/>
      <c r="V15309" s="4"/>
      <c r="X15309" s="4"/>
    </row>
    <row r="15310" spans="3:37">
      <c r="C15310" s="3"/>
      <c r="D15310" s="3"/>
      <c r="E15310" s="4"/>
      <c r="V15310" s="4"/>
      <c r="X15310" s="4"/>
    </row>
    <row r="15311" spans="3:37">
      <c r="C15311" s="3"/>
      <c r="D15311" s="3"/>
      <c r="E15311" s="4"/>
      <c r="V15311" s="4"/>
      <c r="X15311" s="4"/>
    </row>
    <row r="15312" spans="3:37">
      <c r="C15312" s="3"/>
      <c r="D15312" s="3"/>
      <c r="E15312" s="4"/>
      <c r="V15312" s="4"/>
      <c r="X15312" s="4"/>
    </row>
    <row r="15313" spans="3:37">
      <c r="C15313" s="3"/>
      <c r="D15313" s="3"/>
      <c r="E15313" s="4"/>
      <c r="V15313" s="4"/>
      <c r="X15313" s="4"/>
    </row>
    <row r="15314" spans="3:37">
      <c r="C15314" s="3"/>
      <c r="D15314" s="3"/>
      <c r="E15314" s="4"/>
      <c r="V15314" s="4"/>
      <c r="X15314" s="4"/>
    </row>
    <row r="15315" spans="3:37">
      <c r="C15315" s="3"/>
      <c r="D15315" s="3"/>
      <c r="E15315" s="4"/>
      <c r="V15315" s="4"/>
      <c r="X15315" s="4"/>
    </row>
    <row r="15316" spans="3:37">
      <c r="C15316" s="3"/>
      <c r="D15316" s="3"/>
      <c r="E15316" s="4"/>
      <c r="V15316" s="4"/>
      <c r="X15316" s="4"/>
    </row>
    <row r="15317" spans="3:37">
      <c r="C15317" s="3"/>
      <c r="D15317" s="3"/>
      <c r="E15317" s="4"/>
      <c r="V15317" s="4"/>
      <c r="X15317" s="4"/>
    </row>
    <row r="15318" spans="3:37">
      <c r="C15318" s="3"/>
      <c r="D15318" s="3"/>
      <c r="E15318" s="4"/>
      <c r="V15318" s="4"/>
      <c r="X15318" s="4"/>
      <c r="AK15318" s="3"/>
    </row>
    <row r="15319" spans="3:37">
      <c r="C15319" s="3"/>
      <c r="D15319" s="3"/>
      <c r="E15319" s="4"/>
      <c r="V15319" s="4"/>
      <c r="X15319" s="4"/>
      <c r="AK15319" s="3"/>
    </row>
    <row r="15320" spans="3:37">
      <c r="C15320" s="3"/>
      <c r="D15320" s="3"/>
      <c r="E15320" s="4"/>
      <c r="V15320" s="4"/>
      <c r="X15320" s="4"/>
      <c r="AK15320" s="3"/>
    </row>
    <row r="15321" spans="3:37">
      <c r="C15321" s="3"/>
      <c r="D15321" s="3"/>
      <c r="E15321" s="4"/>
      <c r="V15321" s="4"/>
      <c r="X15321" s="4"/>
      <c r="AK15321" s="3"/>
    </row>
    <row r="15322" spans="3:37">
      <c r="C15322" s="3"/>
      <c r="D15322" s="3"/>
      <c r="E15322" s="4"/>
      <c r="V15322" s="4"/>
      <c r="X15322" s="4"/>
      <c r="AK15322" s="3"/>
    </row>
    <row r="15323" spans="3:37">
      <c r="C15323" s="3"/>
      <c r="D15323" s="3"/>
      <c r="E15323" s="4"/>
      <c r="V15323" s="4"/>
      <c r="X15323" s="4"/>
      <c r="AK15323" s="3"/>
    </row>
    <row r="15324" spans="3:37">
      <c r="C15324" s="3"/>
      <c r="D15324" s="3"/>
      <c r="E15324" s="4"/>
      <c r="V15324" s="4"/>
      <c r="X15324" s="4"/>
      <c r="AK15324" s="3"/>
    </row>
    <row r="15325" spans="3:37">
      <c r="C15325" s="3"/>
      <c r="D15325" s="3"/>
      <c r="E15325" s="4"/>
      <c r="V15325" s="4"/>
      <c r="X15325" s="4"/>
    </row>
    <row r="15326" spans="3:37">
      <c r="C15326" s="3"/>
      <c r="D15326" s="3"/>
      <c r="E15326" s="4"/>
      <c r="V15326" s="4"/>
      <c r="X15326" s="4"/>
    </row>
    <row r="15327" spans="3:37">
      <c r="C15327" s="3"/>
      <c r="D15327" s="3"/>
      <c r="E15327" s="4"/>
      <c r="AK15327" s="3"/>
    </row>
    <row r="15328" spans="3:37">
      <c r="C15328" s="3"/>
      <c r="D15328" s="3"/>
      <c r="E15328" s="4"/>
      <c r="AK15328" s="3"/>
    </row>
    <row r="15329" spans="3:37">
      <c r="C15329" s="3"/>
      <c r="D15329" s="3"/>
      <c r="E15329" s="4"/>
      <c r="AK15329" s="3"/>
    </row>
    <row r="15330" spans="3:37">
      <c r="C15330" s="3"/>
      <c r="D15330" s="3"/>
      <c r="E15330" s="4"/>
      <c r="AK15330" s="3"/>
    </row>
    <row r="15331" spans="3:37">
      <c r="C15331" s="3"/>
      <c r="D15331" s="3"/>
      <c r="E15331" s="4"/>
      <c r="AK15331" s="3"/>
    </row>
    <row r="15332" spans="3:37">
      <c r="C15332" s="3"/>
      <c r="D15332" s="3"/>
      <c r="E15332" s="4"/>
      <c r="AK15332" s="3"/>
    </row>
    <row r="15333" spans="3:37">
      <c r="C15333" s="3"/>
      <c r="D15333" s="3"/>
      <c r="E15333" s="4"/>
      <c r="AK15333" s="3"/>
    </row>
    <row r="15334" spans="3:37">
      <c r="C15334" s="3"/>
      <c r="D15334" s="3"/>
      <c r="E15334" s="4"/>
      <c r="AK15334" s="3"/>
    </row>
    <row r="15335" spans="3:37">
      <c r="C15335" s="3"/>
      <c r="D15335" s="3"/>
      <c r="E15335" s="4"/>
      <c r="AK15335" s="3"/>
    </row>
    <row r="15336" spans="3:37">
      <c r="C15336" s="3"/>
      <c r="D15336" s="3"/>
      <c r="E15336" s="4"/>
      <c r="AK15336" s="3"/>
    </row>
    <row r="15337" spans="3:37">
      <c r="C15337" s="3"/>
      <c r="D15337" s="3"/>
      <c r="E15337" s="4"/>
      <c r="AK15337" s="3"/>
    </row>
    <row r="15338" spans="3:37">
      <c r="C15338" s="3"/>
      <c r="D15338" s="3"/>
      <c r="E15338" s="4"/>
      <c r="AK15338" s="3"/>
    </row>
    <row r="15339" spans="3:37">
      <c r="C15339" s="3"/>
      <c r="D15339" s="3"/>
      <c r="E15339" s="4"/>
      <c r="AK15339" s="3"/>
    </row>
    <row r="15340" spans="3:37">
      <c r="C15340" s="3"/>
      <c r="D15340" s="3"/>
      <c r="E15340" s="4"/>
      <c r="AK15340" s="3"/>
    </row>
    <row r="15341" spans="3:37">
      <c r="C15341" s="3"/>
      <c r="D15341" s="3"/>
      <c r="E15341" s="4"/>
      <c r="AK15341" s="3"/>
    </row>
    <row r="15342" spans="3:37">
      <c r="C15342" s="3"/>
      <c r="D15342" s="3"/>
      <c r="E15342" s="4"/>
    </row>
    <row r="15343" spans="3:37">
      <c r="C15343" s="3"/>
      <c r="D15343" s="3"/>
      <c r="E15343" s="4"/>
    </row>
    <row r="15344" spans="3:37">
      <c r="C15344" s="3"/>
      <c r="D15344" s="3"/>
      <c r="E15344" s="4"/>
      <c r="AK15344" s="3"/>
    </row>
    <row r="15345" spans="3:37">
      <c r="C15345" s="3"/>
      <c r="D15345" s="3"/>
      <c r="E15345" s="4"/>
      <c r="AK15345" s="3"/>
    </row>
    <row r="15346" spans="3:37">
      <c r="C15346" s="3"/>
      <c r="D15346" s="3"/>
      <c r="E15346" s="4"/>
      <c r="AK15346" s="3"/>
    </row>
    <row r="15347" spans="3:37">
      <c r="C15347" s="3"/>
      <c r="D15347" s="3"/>
      <c r="E15347" s="4"/>
      <c r="AK15347" s="3"/>
    </row>
    <row r="15348" spans="3:37">
      <c r="C15348" s="3"/>
      <c r="D15348" s="3"/>
      <c r="E15348" s="4"/>
      <c r="AK15348" s="3"/>
    </row>
    <row r="15349" spans="3:37">
      <c r="C15349" s="3"/>
      <c r="D15349" s="3"/>
      <c r="E15349" s="4"/>
      <c r="AK15349" s="3"/>
    </row>
    <row r="15350" spans="3:37">
      <c r="C15350" s="3"/>
      <c r="D15350" s="3"/>
      <c r="E15350" s="4"/>
      <c r="AK15350" s="3"/>
    </row>
    <row r="15351" spans="3:37">
      <c r="C15351" s="3"/>
      <c r="D15351" s="3"/>
      <c r="E15351" s="4"/>
      <c r="AK15351" s="3"/>
    </row>
    <row r="15352" spans="3:37">
      <c r="C15352" s="3"/>
      <c r="D15352" s="3"/>
      <c r="E15352" s="4"/>
      <c r="AK15352" s="3"/>
    </row>
    <row r="15353" spans="3:37">
      <c r="C15353" s="3"/>
      <c r="D15353" s="3"/>
      <c r="E15353" s="4"/>
      <c r="AK15353" s="3"/>
    </row>
    <row r="15354" spans="3:37">
      <c r="C15354" s="3"/>
      <c r="D15354" s="3"/>
      <c r="E15354" s="4"/>
      <c r="AK15354" s="3"/>
    </row>
    <row r="15355" spans="3:37">
      <c r="C15355" s="3"/>
      <c r="D15355" s="3"/>
      <c r="E15355" s="4"/>
      <c r="AK15355" s="3"/>
    </row>
    <row r="15356" spans="3:37">
      <c r="C15356" s="3"/>
      <c r="D15356" s="3"/>
      <c r="E15356" s="4"/>
      <c r="AK15356" s="3"/>
    </row>
    <row r="15357" spans="3:37">
      <c r="C15357" s="3"/>
      <c r="D15357" s="3"/>
      <c r="E15357" s="4"/>
    </row>
    <row r="15358" spans="3:37">
      <c r="C15358" s="3"/>
      <c r="D15358" s="3"/>
      <c r="E15358" s="4"/>
      <c r="AK15358" s="3"/>
    </row>
    <row r="15359" spans="3:37">
      <c r="C15359" s="3"/>
      <c r="D15359" s="3"/>
      <c r="E15359" s="4"/>
      <c r="AK15359" s="3"/>
    </row>
    <row r="15360" spans="3:37">
      <c r="C15360" s="3"/>
      <c r="D15360" s="3"/>
      <c r="E15360" s="4"/>
      <c r="V15360" s="4"/>
      <c r="X15360" s="4"/>
      <c r="AK15360" s="3"/>
    </row>
    <row r="15361" spans="3:37">
      <c r="C15361" s="3"/>
      <c r="D15361" s="3"/>
      <c r="E15361" s="4"/>
      <c r="V15361" s="4"/>
      <c r="X15361" s="4"/>
      <c r="AK15361" s="3"/>
    </row>
    <row r="15362" spans="3:37">
      <c r="C15362" s="3"/>
      <c r="D15362" s="3"/>
      <c r="E15362" s="4"/>
      <c r="V15362" s="4"/>
      <c r="X15362" s="4"/>
      <c r="AK15362" s="3"/>
    </row>
    <row r="15363" spans="3:37">
      <c r="C15363" s="3"/>
      <c r="D15363" s="3"/>
      <c r="E15363" s="4"/>
      <c r="V15363" s="4"/>
      <c r="X15363" s="4"/>
      <c r="AK15363" s="3"/>
    </row>
    <row r="15364" spans="3:37">
      <c r="C15364" s="3"/>
      <c r="D15364" s="3"/>
      <c r="E15364" s="4"/>
      <c r="V15364" s="4"/>
      <c r="X15364" s="4"/>
      <c r="AK15364" s="3"/>
    </row>
    <row r="15365" spans="3:37">
      <c r="C15365" s="3"/>
      <c r="D15365" s="3"/>
      <c r="E15365" s="4"/>
      <c r="V15365" s="4"/>
      <c r="X15365" s="4"/>
      <c r="AK15365" s="3"/>
    </row>
    <row r="15366" spans="3:37">
      <c r="C15366" s="3"/>
      <c r="D15366" s="3"/>
      <c r="E15366" s="4"/>
      <c r="AK15366" s="3"/>
    </row>
    <row r="15367" spans="3:37">
      <c r="C15367" s="3"/>
      <c r="D15367" s="3"/>
      <c r="E15367" s="4"/>
      <c r="AK15367" s="3"/>
    </row>
    <row r="15368" spans="3:37">
      <c r="C15368" s="3"/>
      <c r="D15368" s="3"/>
      <c r="E15368" s="4"/>
      <c r="AK15368" s="3"/>
    </row>
    <row r="15369" spans="3:37">
      <c r="C15369" s="3"/>
      <c r="D15369" s="3"/>
      <c r="E15369" s="4"/>
      <c r="AK15369" s="3"/>
    </row>
    <row r="15370" spans="3:37">
      <c r="C15370" s="3"/>
      <c r="D15370" s="3"/>
      <c r="E15370" s="4"/>
      <c r="V15370" s="4"/>
      <c r="X15370" s="4"/>
      <c r="AK15370" s="3"/>
    </row>
    <row r="15371" spans="3:37">
      <c r="C15371" s="3"/>
      <c r="D15371" s="3"/>
      <c r="E15371" s="4"/>
      <c r="V15371" s="4"/>
      <c r="X15371" s="4"/>
    </row>
    <row r="15372" spans="3:37">
      <c r="C15372" s="3"/>
      <c r="D15372" s="3"/>
      <c r="E15372" s="4"/>
      <c r="V15372" s="4"/>
      <c r="X15372" s="4"/>
    </row>
    <row r="15373" spans="3:37">
      <c r="C15373" s="3"/>
      <c r="D15373" s="3"/>
      <c r="E15373" s="4"/>
      <c r="V15373" s="4"/>
      <c r="X15373" s="4"/>
    </row>
    <row r="15374" spans="3:37">
      <c r="C15374" s="3"/>
      <c r="D15374" s="3"/>
      <c r="E15374" s="4"/>
      <c r="V15374" s="4"/>
      <c r="X15374" s="4"/>
    </row>
    <row r="15375" spans="3:37">
      <c r="C15375" s="3"/>
      <c r="D15375" s="3"/>
      <c r="E15375" s="4"/>
      <c r="V15375" s="4"/>
      <c r="X15375" s="4"/>
    </row>
    <row r="15376" spans="3:37">
      <c r="C15376" s="3"/>
      <c r="D15376" s="3"/>
      <c r="E15376" s="4"/>
      <c r="V15376" s="4"/>
      <c r="X15376" s="4"/>
      <c r="AK15376" s="3"/>
    </row>
    <row r="15377" spans="3:37">
      <c r="C15377" s="3"/>
      <c r="D15377" s="3"/>
      <c r="E15377" s="4"/>
      <c r="V15377" s="4"/>
      <c r="X15377" s="4"/>
    </row>
    <row r="15378" spans="3:37">
      <c r="C15378" s="3"/>
      <c r="D15378" s="3"/>
      <c r="E15378" s="4"/>
      <c r="V15378" s="4"/>
      <c r="X15378" s="4"/>
      <c r="AK15378" s="3"/>
    </row>
    <row r="15379" spans="3:37">
      <c r="C15379" s="3"/>
      <c r="D15379" s="3"/>
      <c r="E15379" s="4"/>
      <c r="V15379" s="4"/>
      <c r="X15379" s="4"/>
    </row>
    <row r="15380" spans="3:37">
      <c r="C15380" s="3"/>
      <c r="D15380" s="3"/>
      <c r="E15380" s="4"/>
      <c r="V15380" s="4"/>
      <c r="X15380" s="4"/>
    </row>
    <row r="15381" spans="3:37">
      <c r="C15381" s="3"/>
      <c r="D15381" s="3"/>
      <c r="E15381" s="4"/>
      <c r="V15381" s="4"/>
      <c r="X15381" s="4"/>
      <c r="AK15381" s="3"/>
    </row>
    <row r="15382" spans="3:37">
      <c r="C15382" s="3"/>
      <c r="D15382" s="3"/>
      <c r="E15382" s="4"/>
      <c r="V15382" s="4"/>
      <c r="X15382" s="4"/>
    </row>
    <row r="15383" spans="3:37">
      <c r="C15383" s="3"/>
      <c r="D15383" s="3"/>
      <c r="E15383" s="4"/>
      <c r="V15383" s="4"/>
      <c r="X15383" s="4"/>
    </row>
    <row r="15384" spans="3:37">
      <c r="C15384" s="3"/>
      <c r="D15384" s="3"/>
      <c r="E15384" s="4"/>
      <c r="V15384" s="4"/>
      <c r="X15384" s="4"/>
    </row>
    <row r="15385" spans="3:37">
      <c r="C15385" s="3"/>
      <c r="D15385" s="3"/>
      <c r="E15385" s="4"/>
      <c r="V15385" s="4"/>
      <c r="X15385" s="4"/>
    </row>
    <row r="15386" spans="3:37">
      <c r="C15386" s="3"/>
      <c r="D15386" s="3"/>
      <c r="E15386" s="4"/>
      <c r="V15386" s="4"/>
      <c r="X15386" s="4"/>
    </row>
    <row r="15387" spans="3:37">
      <c r="C15387" s="3"/>
      <c r="D15387" s="3"/>
      <c r="E15387" s="4"/>
      <c r="V15387" s="4"/>
      <c r="X15387" s="4"/>
    </row>
    <row r="15388" spans="3:37">
      <c r="C15388" s="3"/>
      <c r="D15388" s="3"/>
      <c r="E15388" s="4"/>
      <c r="V15388" s="4"/>
      <c r="X15388" s="4"/>
    </row>
    <row r="15389" spans="3:37">
      <c r="C15389" s="3"/>
      <c r="D15389" s="3"/>
      <c r="E15389" s="4"/>
      <c r="V15389" s="4"/>
      <c r="X15389" s="4"/>
      <c r="AK15389" s="3"/>
    </row>
    <row r="15390" spans="3:37">
      <c r="C15390" s="3"/>
      <c r="D15390" s="3"/>
      <c r="E15390" s="4"/>
      <c r="V15390" s="4"/>
      <c r="X15390" s="4"/>
      <c r="AK15390" s="3"/>
    </row>
    <row r="15391" spans="3:37">
      <c r="C15391" s="3"/>
      <c r="D15391" s="3"/>
      <c r="E15391" s="4"/>
      <c r="V15391" s="4"/>
      <c r="X15391" s="4"/>
    </row>
    <row r="15392" spans="3:37">
      <c r="C15392" s="3"/>
      <c r="D15392" s="3"/>
      <c r="E15392" s="4"/>
      <c r="V15392" s="4"/>
      <c r="X15392" s="4"/>
    </row>
    <row r="15393" spans="3:37">
      <c r="C15393" s="3"/>
      <c r="D15393" s="3"/>
      <c r="E15393" s="4"/>
      <c r="V15393" s="4"/>
      <c r="X15393" s="4"/>
    </row>
    <row r="15394" spans="3:37">
      <c r="C15394" s="3"/>
      <c r="D15394" s="3"/>
      <c r="E15394" s="4"/>
      <c r="V15394" s="4"/>
      <c r="X15394" s="4"/>
    </row>
    <row r="15395" spans="3:37">
      <c r="C15395" s="3"/>
      <c r="D15395" s="3"/>
      <c r="E15395" s="4"/>
      <c r="V15395" s="4"/>
      <c r="X15395" s="4"/>
      <c r="AK15395" s="3"/>
    </row>
    <row r="15396" spans="3:37">
      <c r="C15396" s="3"/>
      <c r="D15396" s="3"/>
      <c r="E15396" s="4"/>
      <c r="V15396" s="4"/>
      <c r="X15396" s="4"/>
      <c r="AK15396" s="3"/>
    </row>
    <row r="15397" spans="3:37">
      <c r="C15397" s="3"/>
      <c r="D15397" s="3"/>
      <c r="E15397" s="4"/>
      <c r="V15397" s="4"/>
      <c r="X15397" s="4"/>
    </row>
    <row r="15398" spans="3:37">
      <c r="C15398" s="3"/>
      <c r="D15398" s="3"/>
      <c r="E15398" s="4"/>
      <c r="V15398" s="4"/>
      <c r="X15398" s="4"/>
      <c r="AK15398" s="3"/>
    </row>
    <row r="15399" spans="3:37">
      <c r="C15399" s="3"/>
      <c r="D15399" s="3"/>
      <c r="E15399" s="4"/>
      <c r="V15399" s="4"/>
      <c r="X15399" s="4"/>
      <c r="AK15399" s="3"/>
    </row>
    <row r="15400" spans="3:37">
      <c r="C15400" s="3"/>
      <c r="D15400" s="3"/>
      <c r="E15400" s="4"/>
      <c r="V15400" s="4"/>
      <c r="X15400" s="4"/>
      <c r="AK15400" s="3"/>
    </row>
    <row r="15401" spans="3:37">
      <c r="C15401" s="3"/>
      <c r="D15401" s="3"/>
      <c r="E15401" s="4"/>
      <c r="V15401" s="4"/>
      <c r="X15401" s="4"/>
      <c r="AK15401" s="3"/>
    </row>
    <row r="15402" spans="3:37">
      <c r="C15402" s="3"/>
      <c r="D15402" s="3"/>
      <c r="E15402" s="4"/>
      <c r="V15402" s="4"/>
      <c r="X15402" s="4"/>
      <c r="AK15402" s="3"/>
    </row>
    <row r="15403" spans="3:37">
      <c r="C15403" s="3"/>
      <c r="D15403" s="3"/>
      <c r="E15403" s="4"/>
      <c r="V15403" s="4"/>
      <c r="X15403" s="4"/>
      <c r="AK15403" s="3"/>
    </row>
    <row r="15404" spans="3:37">
      <c r="C15404" s="3"/>
      <c r="D15404" s="3"/>
      <c r="E15404" s="4"/>
      <c r="V15404" s="4"/>
      <c r="X15404" s="4"/>
      <c r="AK15404" s="3"/>
    </row>
    <row r="15405" spans="3:37">
      <c r="C15405" s="3"/>
      <c r="D15405" s="3"/>
      <c r="E15405" s="4"/>
      <c r="V15405" s="4"/>
      <c r="X15405" s="4"/>
    </row>
    <row r="15406" spans="3:37">
      <c r="C15406" s="3"/>
      <c r="D15406" s="3"/>
      <c r="E15406" s="4"/>
      <c r="V15406" s="4"/>
      <c r="X15406" s="4"/>
    </row>
    <row r="15407" spans="3:37">
      <c r="C15407" s="3"/>
      <c r="D15407" s="3"/>
      <c r="E15407" s="4"/>
      <c r="V15407" s="4"/>
      <c r="X15407" s="4"/>
    </row>
    <row r="15408" spans="3:37">
      <c r="C15408" s="3"/>
      <c r="D15408" s="3"/>
      <c r="E15408" s="4"/>
      <c r="V15408" s="4"/>
      <c r="X15408" s="4"/>
    </row>
    <row r="15409" spans="3:37">
      <c r="C15409" s="3"/>
      <c r="D15409" s="3"/>
      <c r="E15409" s="4"/>
      <c r="V15409" s="4"/>
      <c r="X15409" s="4"/>
      <c r="AK15409" s="3"/>
    </row>
    <row r="15410" spans="3:37">
      <c r="C15410" s="3"/>
      <c r="D15410" s="3"/>
      <c r="E15410" s="4"/>
      <c r="AK15410" s="3"/>
    </row>
    <row r="15411" spans="3:37">
      <c r="C15411" s="3"/>
      <c r="D15411" s="3"/>
      <c r="E15411" s="4"/>
      <c r="AK15411" s="3"/>
    </row>
    <row r="15412" spans="3:37">
      <c r="C15412" s="3"/>
      <c r="D15412" s="3"/>
      <c r="E15412" s="4"/>
      <c r="AK15412" s="3"/>
    </row>
    <row r="15413" spans="3:37">
      <c r="C15413" s="3"/>
      <c r="D15413" s="3"/>
      <c r="E15413" s="4"/>
      <c r="AK15413" s="3"/>
    </row>
    <row r="15414" spans="3:37">
      <c r="C15414" s="3"/>
      <c r="D15414" s="3"/>
      <c r="E15414" s="4"/>
      <c r="AK15414" s="3"/>
    </row>
    <row r="15415" spans="3:37">
      <c r="C15415" s="3"/>
      <c r="D15415" s="3"/>
      <c r="E15415" s="4"/>
      <c r="AK15415" s="3"/>
    </row>
    <row r="15416" spans="3:37">
      <c r="C15416" s="3"/>
      <c r="D15416" s="3"/>
      <c r="E15416" s="4"/>
      <c r="AK15416" s="3"/>
    </row>
    <row r="15417" spans="3:37">
      <c r="C15417" s="3"/>
      <c r="D15417" s="3"/>
      <c r="E15417" s="4"/>
      <c r="AK15417" s="3"/>
    </row>
    <row r="15418" spans="3:37">
      <c r="C15418" s="3"/>
      <c r="D15418" s="3"/>
      <c r="E15418" s="4"/>
      <c r="AK15418" s="3"/>
    </row>
    <row r="15419" spans="3:37">
      <c r="C15419" s="3"/>
      <c r="D15419" s="3"/>
      <c r="E15419" s="4"/>
    </row>
    <row r="15420" spans="3:37">
      <c r="C15420" s="3"/>
      <c r="D15420" s="3"/>
      <c r="E15420" s="4"/>
      <c r="AK15420" s="3"/>
    </row>
    <row r="15421" spans="3:37">
      <c r="C15421" s="3"/>
      <c r="D15421" s="3"/>
      <c r="E15421" s="4"/>
      <c r="AK15421" s="3"/>
    </row>
    <row r="15422" spans="3:37">
      <c r="C15422" s="3"/>
      <c r="D15422" s="3"/>
      <c r="E15422" s="4"/>
      <c r="AK15422" s="3"/>
    </row>
    <row r="15423" spans="3:37">
      <c r="C15423" s="3"/>
      <c r="D15423" s="3"/>
      <c r="E15423" s="4"/>
      <c r="AK15423" s="3"/>
    </row>
    <row r="15424" spans="3:37">
      <c r="C15424" s="3"/>
      <c r="D15424" s="3"/>
      <c r="E15424" s="4"/>
      <c r="AK15424" s="3"/>
    </row>
    <row r="15425" spans="3:37">
      <c r="C15425" s="3"/>
      <c r="D15425" s="3"/>
      <c r="E15425" s="4"/>
      <c r="AK15425" s="3"/>
    </row>
    <row r="15426" spans="3:37">
      <c r="C15426" s="3"/>
      <c r="D15426" s="3"/>
      <c r="E15426" s="4"/>
      <c r="AK15426" s="3"/>
    </row>
    <row r="15427" spans="3:37">
      <c r="C15427" s="3"/>
      <c r="D15427" s="3"/>
      <c r="E15427" s="4"/>
      <c r="AK15427" s="3"/>
    </row>
    <row r="15428" spans="3:37">
      <c r="C15428" s="3"/>
      <c r="D15428" s="3"/>
      <c r="E15428" s="4"/>
      <c r="AK15428" s="3"/>
    </row>
    <row r="15429" spans="3:37">
      <c r="C15429" s="3"/>
      <c r="D15429" s="3"/>
      <c r="E15429" s="4"/>
      <c r="AK15429" s="3"/>
    </row>
    <row r="15430" spans="3:37">
      <c r="C15430" s="3"/>
      <c r="D15430" s="3"/>
      <c r="E15430" s="4"/>
      <c r="V15430" s="4"/>
      <c r="X15430" s="4"/>
      <c r="AK15430" s="3"/>
    </row>
    <row r="15431" spans="3:37">
      <c r="C15431" s="3"/>
      <c r="D15431" s="3"/>
      <c r="E15431" s="4"/>
      <c r="V15431" s="4"/>
      <c r="X15431" s="4"/>
    </row>
    <row r="15432" spans="3:37">
      <c r="C15432" s="3"/>
      <c r="D15432" s="3"/>
      <c r="E15432" s="4"/>
      <c r="V15432" s="4"/>
      <c r="X15432" s="4"/>
      <c r="AK15432" s="3"/>
    </row>
    <row r="15433" spans="3:37">
      <c r="C15433" s="3"/>
      <c r="D15433" s="3"/>
      <c r="E15433" s="4"/>
      <c r="AK15433" s="3"/>
    </row>
    <row r="15434" spans="3:37">
      <c r="C15434" s="3"/>
      <c r="D15434" s="3"/>
      <c r="E15434" s="4"/>
      <c r="AK15434" s="3"/>
    </row>
    <row r="15435" spans="3:37">
      <c r="C15435" s="3"/>
      <c r="D15435" s="3"/>
      <c r="E15435" s="4"/>
      <c r="AK15435" s="3"/>
    </row>
    <row r="15436" spans="3:37">
      <c r="C15436" s="3"/>
      <c r="D15436" s="3"/>
      <c r="E15436" s="4"/>
      <c r="AK15436" s="3"/>
    </row>
    <row r="15437" spans="3:37">
      <c r="C15437" s="3"/>
      <c r="D15437" s="3"/>
      <c r="E15437" s="4"/>
      <c r="V15437" s="4"/>
      <c r="X15437" s="4"/>
      <c r="AK15437" s="3"/>
    </row>
    <row r="15438" spans="3:37">
      <c r="C15438" s="3"/>
      <c r="D15438" s="3"/>
      <c r="E15438" s="4"/>
      <c r="V15438" s="4"/>
      <c r="X15438" s="4"/>
      <c r="AK15438" s="3"/>
    </row>
    <row r="15439" spans="3:37">
      <c r="C15439" s="3"/>
      <c r="D15439" s="3"/>
      <c r="E15439" s="4"/>
      <c r="V15439" s="4"/>
      <c r="X15439" s="4"/>
    </row>
    <row r="15440" spans="3:37">
      <c r="C15440" s="3"/>
      <c r="D15440" s="3"/>
      <c r="E15440" s="4"/>
      <c r="V15440" s="4"/>
      <c r="X15440" s="4"/>
    </row>
    <row r="15441" spans="3:37">
      <c r="C15441" s="3"/>
      <c r="D15441" s="3"/>
      <c r="E15441" s="4"/>
      <c r="V15441" s="4"/>
      <c r="X15441" s="4"/>
      <c r="AK15441" s="3"/>
    </row>
    <row r="15442" spans="3:37">
      <c r="C15442" s="3"/>
      <c r="D15442" s="3"/>
      <c r="E15442" s="4"/>
      <c r="AK15442" s="3"/>
    </row>
    <row r="15443" spans="3:37">
      <c r="C15443" s="3"/>
      <c r="D15443" s="3"/>
      <c r="E15443" s="4"/>
      <c r="AK15443" s="3"/>
    </row>
    <row r="15444" spans="3:37">
      <c r="C15444" s="3"/>
      <c r="D15444" s="3"/>
      <c r="E15444" s="4"/>
      <c r="V15444" s="4"/>
      <c r="X15444" s="4"/>
      <c r="AK15444" s="3"/>
    </row>
    <row r="15445" spans="3:37">
      <c r="C15445" s="3"/>
      <c r="D15445" s="3"/>
      <c r="E15445" s="4"/>
    </row>
    <row r="15446" spans="3:37">
      <c r="C15446" s="3"/>
      <c r="D15446" s="3"/>
      <c r="E15446" s="4"/>
      <c r="V15446" s="4"/>
      <c r="X15446" s="4"/>
      <c r="AK15446" s="3"/>
    </row>
    <row r="15447" spans="3:37">
      <c r="C15447" s="3"/>
      <c r="D15447" s="3"/>
      <c r="E15447" s="4"/>
    </row>
    <row r="15448" spans="3:37">
      <c r="C15448" s="3"/>
      <c r="D15448" s="3"/>
      <c r="E15448" s="4"/>
      <c r="V15448" s="4"/>
    </row>
    <row r="15449" spans="3:37">
      <c r="C15449" s="3"/>
      <c r="D15449" s="3"/>
      <c r="E15449" s="4"/>
      <c r="V15449" s="4"/>
      <c r="X15449" s="4"/>
    </row>
    <row r="15450" spans="3:37">
      <c r="C15450" s="3"/>
      <c r="D15450" s="3"/>
      <c r="E15450" s="4"/>
      <c r="V15450" s="4"/>
      <c r="X15450" s="4"/>
    </row>
    <row r="15451" spans="3:37">
      <c r="C15451" s="3"/>
      <c r="D15451" s="3"/>
      <c r="E15451" s="4"/>
      <c r="V15451" s="4"/>
      <c r="X15451" s="4"/>
    </row>
    <row r="15452" spans="3:37">
      <c r="C15452" s="3"/>
      <c r="D15452" s="3"/>
      <c r="E15452" s="4"/>
      <c r="V15452" s="4"/>
      <c r="X15452" s="4"/>
      <c r="AK15452" s="3"/>
    </row>
    <row r="15453" spans="3:37">
      <c r="C15453" s="3"/>
      <c r="D15453" s="3"/>
      <c r="E15453" s="4"/>
      <c r="V15453" s="4"/>
      <c r="X15453" s="4"/>
      <c r="AK15453" s="3"/>
    </row>
    <row r="15454" spans="3:37">
      <c r="C15454" s="3"/>
      <c r="D15454" s="3"/>
      <c r="E15454" s="4"/>
      <c r="V15454" s="4"/>
      <c r="X15454" s="4"/>
      <c r="AK15454" s="3"/>
    </row>
    <row r="15455" spans="3:37">
      <c r="C15455" s="3"/>
      <c r="D15455" s="3"/>
      <c r="E15455" s="4"/>
      <c r="V15455" s="4"/>
      <c r="X15455" s="4"/>
    </row>
    <row r="15456" spans="3:37">
      <c r="C15456" s="3"/>
      <c r="D15456" s="3"/>
      <c r="E15456" s="4"/>
      <c r="V15456" s="4"/>
      <c r="X15456" s="4"/>
      <c r="AK15456" s="3"/>
    </row>
    <row r="15457" spans="3:37">
      <c r="C15457" s="3"/>
      <c r="D15457" s="3"/>
      <c r="E15457" s="4"/>
      <c r="V15457" s="4"/>
      <c r="X15457" s="4"/>
      <c r="AK15457" s="3"/>
    </row>
    <row r="15458" spans="3:37">
      <c r="C15458" s="3"/>
      <c r="D15458" s="3"/>
      <c r="E15458" s="4"/>
      <c r="V15458" s="4"/>
      <c r="X15458" s="4"/>
      <c r="AK15458" s="3"/>
    </row>
    <row r="15459" spans="3:37">
      <c r="C15459" s="3"/>
      <c r="D15459" s="3"/>
      <c r="E15459" s="4"/>
      <c r="V15459" s="4"/>
      <c r="X15459" s="4"/>
      <c r="AK15459" s="3"/>
    </row>
    <row r="15460" spans="3:37">
      <c r="C15460" s="3"/>
      <c r="D15460" s="3"/>
      <c r="E15460" s="4"/>
      <c r="V15460" s="4"/>
      <c r="X15460" s="4"/>
      <c r="AK15460" s="3"/>
    </row>
    <row r="15461" spans="3:37">
      <c r="C15461" s="3"/>
      <c r="D15461" s="3"/>
      <c r="E15461" s="4"/>
      <c r="V15461" s="4"/>
      <c r="X15461" s="4"/>
      <c r="AK15461" s="3"/>
    </row>
    <row r="15462" spans="3:37">
      <c r="C15462" s="3"/>
      <c r="D15462" s="3"/>
      <c r="E15462" s="4"/>
      <c r="V15462" s="4"/>
      <c r="X15462" s="4"/>
      <c r="AK15462" s="3"/>
    </row>
    <row r="15463" spans="3:37">
      <c r="C15463" s="3"/>
      <c r="D15463" s="3"/>
      <c r="E15463" s="4"/>
      <c r="V15463" s="4"/>
      <c r="X15463" s="4"/>
      <c r="AK15463" s="3"/>
    </row>
    <row r="15464" spans="3:37">
      <c r="C15464" s="3"/>
      <c r="D15464" s="3"/>
      <c r="E15464" s="4"/>
      <c r="V15464" s="4"/>
      <c r="X15464" s="4"/>
      <c r="AK15464" s="3"/>
    </row>
    <row r="15465" spans="3:37">
      <c r="C15465" s="3"/>
      <c r="D15465" s="3"/>
      <c r="E15465" s="4"/>
      <c r="V15465" s="4"/>
      <c r="X15465" s="4"/>
    </row>
    <row r="15466" spans="3:37">
      <c r="C15466" s="3"/>
      <c r="D15466" s="3"/>
      <c r="E15466" s="4"/>
      <c r="V15466" s="4"/>
      <c r="X15466" s="4"/>
    </row>
    <row r="15467" spans="3:37">
      <c r="C15467" s="3"/>
      <c r="D15467" s="3"/>
      <c r="E15467" s="4"/>
      <c r="V15467" s="4"/>
      <c r="X15467" s="4"/>
    </row>
    <row r="15468" spans="3:37">
      <c r="C15468" s="3"/>
      <c r="D15468" s="3"/>
      <c r="E15468" s="4"/>
      <c r="V15468" s="4"/>
      <c r="X15468" s="4"/>
      <c r="AK15468" s="3"/>
    </row>
    <row r="15469" spans="3:37">
      <c r="C15469" s="3"/>
      <c r="D15469" s="3"/>
      <c r="E15469" s="4"/>
      <c r="V15469" s="4"/>
      <c r="X15469" s="4"/>
    </row>
    <row r="15470" spans="3:37">
      <c r="C15470" s="3"/>
      <c r="D15470" s="3"/>
      <c r="E15470" s="4"/>
      <c r="V15470" s="4"/>
      <c r="X15470" s="4"/>
    </row>
    <row r="15471" spans="3:37">
      <c r="C15471" s="3"/>
      <c r="D15471" s="3"/>
      <c r="E15471" s="4"/>
      <c r="V15471" s="4"/>
      <c r="X15471" s="4"/>
      <c r="AK15471" s="3"/>
    </row>
    <row r="15472" spans="3:37">
      <c r="C15472" s="3"/>
      <c r="D15472" s="3"/>
      <c r="E15472" s="4"/>
      <c r="AK15472" s="3"/>
    </row>
    <row r="15473" spans="3:37">
      <c r="C15473" s="3"/>
      <c r="D15473" s="3"/>
      <c r="E15473" s="4"/>
      <c r="AK15473" s="3"/>
    </row>
    <row r="15474" spans="3:37">
      <c r="C15474" s="3"/>
      <c r="D15474" s="3"/>
      <c r="E15474" s="4"/>
      <c r="AK15474" s="3"/>
    </row>
    <row r="15475" spans="3:37">
      <c r="C15475" s="3"/>
      <c r="D15475" s="3"/>
      <c r="E15475" s="4"/>
      <c r="AK15475" s="3"/>
    </row>
    <row r="15476" spans="3:37">
      <c r="C15476" s="3"/>
      <c r="D15476" s="3"/>
      <c r="E15476" s="4"/>
      <c r="AK15476" s="3"/>
    </row>
    <row r="15477" spans="3:37">
      <c r="C15477" s="3"/>
      <c r="D15477" s="3"/>
      <c r="E15477" s="4"/>
      <c r="AK15477" s="3"/>
    </row>
    <row r="15478" spans="3:37">
      <c r="C15478" s="3"/>
      <c r="D15478" s="3"/>
      <c r="E15478" s="4"/>
      <c r="AK15478" s="3"/>
    </row>
    <row r="15479" spans="3:37">
      <c r="C15479" s="3"/>
      <c r="D15479" s="3"/>
      <c r="E15479" s="4"/>
      <c r="AK15479" s="3"/>
    </row>
    <row r="15480" spans="3:37">
      <c r="C15480" s="3"/>
      <c r="D15480" s="3"/>
      <c r="E15480" s="4"/>
      <c r="AK15480" s="3"/>
    </row>
    <row r="15481" spans="3:37">
      <c r="C15481" s="3"/>
      <c r="D15481" s="3"/>
      <c r="E15481" s="4"/>
      <c r="AK15481" s="3"/>
    </row>
    <row r="15482" spans="3:37">
      <c r="C15482" s="3"/>
      <c r="D15482" s="3"/>
      <c r="E15482" s="4"/>
      <c r="AK15482" s="3"/>
    </row>
    <row r="15483" spans="3:37">
      <c r="C15483" s="3"/>
      <c r="D15483" s="3"/>
      <c r="E15483" s="4"/>
      <c r="AK15483" s="3"/>
    </row>
    <row r="15484" spans="3:37">
      <c r="C15484" s="3"/>
      <c r="D15484" s="3"/>
      <c r="E15484" s="4"/>
      <c r="AK15484" s="3"/>
    </row>
    <row r="15485" spans="3:37">
      <c r="C15485" s="3"/>
      <c r="D15485" s="3"/>
      <c r="E15485" s="4"/>
      <c r="AK15485" s="3"/>
    </row>
    <row r="15486" spans="3:37">
      <c r="C15486" s="3"/>
      <c r="D15486" s="3"/>
      <c r="E15486" s="4"/>
      <c r="AK15486" s="3"/>
    </row>
    <row r="15487" spans="3:37">
      <c r="C15487" s="3"/>
      <c r="D15487" s="3"/>
      <c r="E15487" s="4"/>
      <c r="AK15487" s="3"/>
    </row>
    <row r="15488" spans="3:37">
      <c r="C15488" s="3"/>
      <c r="D15488" s="3"/>
      <c r="E15488" s="4"/>
      <c r="V15488" s="4"/>
      <c r="X15488" s="4"/>
      <c r="AK15488" s="3"/>
    </row>
    <row r="15489" spans="3:37">
      <c r="C15489" s="3"/>
      <c r="D15489" s="3"/>
      <c r="E15489" s="4"/>
      <c r="AK15489" s="3"/>
    </row>
    <row r="15490" spans="3:37">
      <c r="C15490" s="3"/>
      <c r="D15490" s="3"/>
      <c r="E15490" s="4"/>
      <c r="AK15490" s="3"/>
    </row>
    <row r="15491" spans="3:37">
      <c r="C15491" s="3"/>
      <c r="D15491" s="3"/>
      <c r="E15491" s="4"/>
      <c r="V15491" s="4"/>
      <c r="X15491" s="4"/>
      <c r="AK15491" s="3"/>
    </row>
    <row r="15492" spans="3:37">
      <c r="C15492" s="3"/>
      <c r="D15492" s="3"/>
      <c r="E15492" s="4"/>
      <c r="V15492" s="4"/>
      <c r="X15492" s="4"/>
      <c r="AK15492" s="3"/>
    </row>
    <row r="15493" spans="3:37">
      <c r="C15493" s="3"/>
      <c r="D15493" s="3"/>
      <c r="E15493" s="4"/>
      <c r="V15493" s="4"/>
      <c r="X15493" s="4"/>
      <c r="AK15493" s="3"/>
    </row>
    <row r="15494" spans="3:37">
      <c r="C15494" s="3"/>
      <c r="D15494" s="3"/>
      <c r="E15494" s="4"/>
      <c r="V15494" s="4"/>
      <c r="X15494" s="4"/>
    </row>
    <row r="15495" spans="3:37">
      <c r="C15495" s="3"/>
      <c r="D15495" s="3"/>
      <c r="E15495" s="4"/>
      <c r="V15495" s="4"/>
      <c r="X15495" s="4"/>
      <c r="AK15495" s="3"/>
    </row>
    <row r="15496" spans="3:37">
      <c r="C15496" s="3"/>
      <c r="D15496" s="3"/>
      <c r="E15496" s="4"/>
      <c r="V15496" s="4"/>
      <c r="X15496" s="4"/>
      <c r="AK15496" s="3"/>
    </row>
    <row r="15497" spans="3:37">
      <c r="C15497" s="3"/>
      <c r="D15497" s="3"/>
      <c r="E15497" s="4"/>
      <c r="V15497" s="4"/>
      <c r="X15497" s="4"/>
      <c r="AK15497" s="3"/>
    </row>
    <row r="15498" spans="3:37">
      <c r="C15498" s="3"/>
      <c r="D15498" s="3"/>
      <c r="E15498" s="4"/>
      <c r="V15498" s="4"/>
      <c r="X15498" s="4"/>
      <c r="AK15498" s="3"/>
    </row>
    <row r="15499" spans="3:37">
      <c r="C15499" s="3"/>
      <c r="D15499" s="3"/>
      <c r="E15499" s="4"/>
      <c r="V15499" s="4"/>
      <c r="X15499" s="4"/>
      <c r="AK15499" s="3"/>
    </row>
    <row r="15500" spans="3:37">
      <c r="C15500" s="3"/>
      <c r="D15500" s="3"/>
      <c r="E15500" s="4"/>
      <c r="V15500" s="4"/>
      <c r="X15500" s="4"/>
      <c r="AK15500" s="3"/>
    </row>
    <row r="15501" spans="3:37">
      <c r="C15501" s="3"/>
      <c r="D15501" s="3"/>
      <c r="E15501" s="4"/>
      <c r="V15501" s="4"/>
      <c r="X15501" s="4"/>
    </row>
    <row r="15502" spans="3:37">
      <c r="C15502" s="3"/>
      <c r="D15502" s="3"/>
      <c r="E15502" s="4"/>
      <c r="V15502" s="4"/>
      <c r="X15502" s="4"/>
      <c r="AK15502" s="3"/>
    </row>
    <row r="15503" spans="3:37">
      <c r="C15503" s="3"/>
      <c r="D15503" s="3"/>
      <c r="E15503" s="4"/>
      <c r="V15503" s="4"/>
      <c r="X15503" s="4"/>
    </row>
    <row r="15504" spans="3:37">
      <c r="C15504" s="3"/>
      <c r="D15504" s="3"/>
      <c r="E15504" s="4"/>
      <c r="V15504" s="4"/>
      <c r="X15504" s="4"/>
    </row>
    <row r="15505" spans="3:37">
      <c r="C15505" s="3"/>
      <c r="D15505" s="3"/>
      <c r="E15505" s="4"/>
      <c r="V15505" s="4"/>
      <c r="X15505" s="4"/>
    </row>
    <row r="15506" spans="3:37">
      <c r="C15506" s="3"/>
      <c r="D15506" s="3"/>
      <c r="E15506" s="4"/>
      <c r="AK15506" s="3"/>
    </row>
    <row r="15507" spans="3:37">
      <c r="C15507" s="3"/>
      <c r="D15507" s="3"/>
      <c r="E15507" s="4"/>
      <c r="AK15507" s="3"/>
    </row>
    <row r="15508" spans="3:37">
      <c r="C15508" s="3"/>
      <c r="D15508" s="3"/>
      <c r="E15508" s="4"/>
      <c r="V15508" s="4"/>
      <c r="X15508" s="4"/>
      <c r="AK15508" s="3"/>
    </row>
    <row r="15509" spans="3:37">
      <c r="C15509" s="3"/>
      <c r="D15509" s="3"/>
      <c r="E15509" s="4"/>
      <c r="V15509" s="4"/>
      <c r="X15509" s="4"/>
    </row>
    <row r="15510" spans="3:37">
      <c r="C15510" s="3"/>
      <c r="D15510" s="3"/>
      <c r="E15510" s="4"/>
      <c r="V15510" s="4"/>
      <c r="X15510" s="4"/>
      <c r="AK15510" s="3"/>
    </row>
    <row r="15511" spans="3:37">
      <c r="C15511" s="3"/>
      <c r="D15511" s="3"/>
      <c r="E15511" s="4"/>
      <c r="V15511" s="4"/>
      <c r="X15511" s="4"/>
      <c r="AK15511" s="3"/>
    </row>
    <row r="15512" spans="3:37">
      <c r="C15512" s="3"/>
      <c r="D15512" s="3"/>
      <c r="E15512" s="4"/>
      <c r="V15512" s="4"/>
      <c r="X15512" s="4"/>
      <c r="AK15512" s="3"/>
    </row>
    <row r="15513" spans="3:37">
      <c r="C15513" s="3"/>
      <c r="D15513" s="3"/>
      <c r="E15513" s="4"/>
      <c r="V15513" s="4"/>
      <c r="X15513" s="4"/>
      <c r="AK15513" s="3"/>
    </row>
    <row r="15514" spans="3:37">
      <c r="C15514" s="3"/>
      <c r="D15514" s="3"/>
      <c r="E15514" s="4"/>
      <c r="V15514" s="4"/>
      <c r="X15514" s="4"/>
    </row>
    <row r="15515" spans="3:37">
      <c r="C15515" s="3"/>
      <c r="D15515" s="3"/>
      <c r="E15515" s="4"/>
      <c r="V15515" s="4"/>
      <c r="X15515" s="4"/>
    </row>
    <row r="15516" spans="3:37">
      <c r="C15516" s="3"/>
      <c r="D15516" s="3"/>
      <c r="E15516" s="4"/>
      <c r="V15516" s="4"/>
      <c r="X15516" s="4"/>
      <c r="AK15516" s="3"/>
    </row>
    <row r="15517" spans="3:37">
      <c r="C15517" s="3"/>
      <c r="D15517" s="3"/>
      <c r="E15517" s="4"/>
      <c r="V15517" s="4"/>
      <c r="X15517" s="4"/>
      <c r="AK15517" s="3"/>
    </row>
    <row r="15518" spans="3:37">
      <c r="C15518" s="3"/>
      <c r="D15518" s="3"/>
      <c r="E15518" s="4"/>
      <c r="AK15518" s="3"/>
    </row>
    <row r="15519" spans="3:37">
      <c r="C15519" s="3"/>
      <c r="D15519" s="3"/>
      <c r="E15519" s="4"/>
      <c r="AK15519" s="3"/>
    </row>
    <row r="15520" spans="3:37">
      <c r="C15520" s="3"/>
      <c r="D15520" s="3"/>
      <c r="E15520" s="4"/>
      <c r="AK15520" s="3"/>
    </row>
    <row r="15521" spans="3:37">
      <c r="C15521" s="3"/>
      <c r="D15521" s="3"/>
      <c r="E15521" s="4"/>
      <c r="AK15521" s="3"/>
    </row>
    <row r="15522" spans="3:37">
      <c r="C15522" s="3"/>
      <c r="D15522" s="3"/>
      <c r="E15522" s="4"/>
      <c r="AK15522" s="3"/>
    </row>
    <row r="15523" spans="3:37">
      <c r="C15523" s="3"/>
      <c r="D15523" s="3"/>
      <c r="E15523" s="4"/>
      <c r="AK15523" s="3"/>
    </row>
    <row r="15524" spans="3:37">
      <c r="C15524" s="3"/>
      <c r="D15524" s="3"/>
      <c r="E15524" s="4"/>
      <c r="AK15524" s="3"/>
    </row>
    <row r="15525" spans="3:37">
      <c r="C15525" s="3"/>
      <c r="D15525" s="3"/>
      <c r="E15525" s="4"/>
      <c r="AK15525" s="3"/>
    </row>
    <row r="15526" spans="3:37">
      <c r="C15526" s="3"/>
      <c r="D15526" s="3"/>
      <c r="E15526" s="4"/>
      <c r="AK15526" s="3"/>
    </row>
    <row r="15527" spans="3:37">
      <c r="C15527" s="3"/>
      <c r="D15527" s="3"/>
      <c r="E15527" s="4"/>
      <c r="AK15527" s="3"/>
    </row>
    <row r="15528" spans="3:37">
      <c r="C15528" s="3"/>
      <c r="D15528" s="3"/>
      <c r="E15528" s="4"/>
      <c r="AK15528" s="3"/>
    </row>
    <row r="15529" spans="3:37">
      <c r="C15529" s="3"/>
      <c r="D15529" s="3"/>
      <c r="E15529" s="4"/>
      <c r="AK15529" s="3"/>
    </row>
    <row r="15530" spans="3:37">
      <c r="C15530" s="3"/>
      <c r="D15530" s="3"/>
      <c r="E15530" s="4"/>
      <c r="AK15530" s="3"/>
    </row>
    <row r="15531" spans="3:37">
      <c r="C15531" s="3"/>
      <c r="D15531" s="3"/>
      <c r="E15531" s="4"/>
      <c r="AK15531" s="3"/>
    </row>
    <row r="15532" spans="3:37">
      <c r="C15532" s="3"/>
      <c r="D15532" s="3"/>
      <c r="E15532" s="4"/>
    </row>
    <row r="15533" spans="3:37">
      <c r="C15533" s="3"/>
      <c r="D15533" s="3"/>
      <c r="E15533" s="4"/>
      <c r="V15533" s="4"/>
      <c r="X15533" s="4"/>
    </row>
    <row r="15534" spans="3:37">
      <c r="C15534" s="3"/>
      <c r="D15534" s="3"/>
      <c r="E15534" s="4"/>
      <c r="V15534" s="4"/>
      <c r="X15534" s="4"/>
      <c r="AK15534" s="3"/>
    </row>
    <row r="15535" spans="3:37">
      <c r="C15535" s="3"/>
      <c r="D15535" s="3"/>
      <c r="E15535" s="4"/>
      <c r="V15535" s="4"/>
      <c r="X15535" s="4"/>
      <c r="AK15535" s="3"/>
    </row>
    <row r="15536" spans="3:37">
      <c r="C15536" s="3"/>
      <c r="D15536" s="3"/>
      <c r="E15536" s="4"/>
      <c r="V15536" s="4"/>
      <c r="X15536" s="4"/>
      <c r="AK15536" s="3"/>
    </row>
    <row r="15537" spans="3:37">
      <c r="C15537" s="3"/>
      <c r="D15537" s="3"/>
      <c r="E15537" s="4"/>
      <c r="AK15537" s="3"/>
    </row>
    <row r="15538" spans="3:37">
      <c r="C15538" s="3"/>
      <c r="D15538" s="3"/>
      <c r="E15538" s="4"/>
    </row>
    <row r="15539" spans="3:37">
      <c r="C15539" s="3"/>
      <c r="D15539" s="3"/>
      <c r="E15539" s="4"/>
      <c r="V15539" s="4"/>
      <c r="X15539" s="4"/>
      <c r="AK15539" s="3"/>
    </row>
    <row r="15540" spans="3:37">
      <c r="C15540" s="3"/>
      <c r="D15540" s="3"/>
      <c r="E15540" s="4"/>
      <c r="V15540" s="4"/>
      <c r="X15540" s="4"/>
    </row>
    <row r="15541" spans="3:37">
      <c r="C15541" s="3"/>
      <c r="D15541" s="3"/>
      <c r="E15541" s="4"/>
    </row>
    <row r="15542" spans="3:37">
      <c r="C15542" s="3"/>
      <c r="D15542" s="3"/>
      <c r="E15542" s="4"/>
      <c r="V15542" s="4"/>
      <c r="X15542" s="4"/>
    </row>
    <row r="15543" spans="3:37">
      <c r="C15543" s="3"/>
      <c r="D15543" s="3"/>
      <c r="E15543" s="4"/>
      <c r="V15543" s="4"/>
      <c r="X15543" s="4"/>
    </row>
    <row r="15544" spans="3:37">
      <c r="C15544" s="3"/>
      <c r="D15544" s="3"/>
      <c r="E15544" s="4"/>
      <c r="V15544" s="4"/>
      <c r="X15544" s="4"/>
    </row>
    <row r="15545" spans="3:37">
      <c r="C15545" s="3"/>
      <c r="D15545" s="3"/>
      <c r="E15545" s="4"/>
      <c r="V15545" s="4"/>
      <c r="X15545" s="4"/>
      <c r="AK15545" s="3"/>
    </row>
    <row r="15546" spans="3:37">
      <c r="C15546" s="3"/>
      <c r="D15546" s="3"/>
      <c r="E15546" s="4"/>
      <c r="V15546" s="4"/>
      <c r="X15546" s="4"/>
    </row>
    <row r="15547" spans="3:37">
      <c r="C15547" s="3"/>
      <c r="D15547" s="3"/>
      <c r="E15547" s="4"/>
      <c r="V15547" s="4"/>
      <c r="X15547" s="4"/>
    </row>
    <row r="15548" spans="3:37">
      <c r="C15548" s="3"/>
      <c r="D15548" s="3"/>
      <c r="E15548" s="4"/>
      <c r="V15548" s="4"/>
      <c r="X15548" s="4"/>
    </row>
    <row r="15549" spans="3:37">
      <c r="C15549" s="3"/>
      <c r="D15549" s="3"/>
      <c r="E15549" s="4"/>
      <c r="V15549" s="4"/>
      <c r="X15549" s="4"/>
    </row>
    <row r="15550" spans="3:37">
      <c r="C15550" s="3"/>
      <c r="D15550" s="3"/>
      <c r="E15550" s="4"/>
      <c r="V15550" s="4"/>
      <c r="X15550" s="4"/>
    </row>
    <row r="15551" spans="3:37">
      <c r="C15551" s="3"/>
      <c r="D15551" s="3"/>
      <c r="E15551" s="4"/>
      <c r="V15551" s="4"/>
      <c r="X15551" s="4"/>
    </row>
    <row r="15552" spans="3:37">
      <c r="C15552" s="3"/>
      <c r="D15552" s="3"/>
      <c r="E15552" s="4"/>
      <c r="V15552" s="4"/>
      <c r="X15552" s="4"/>
    </row>
    <row r="15553" spans="3:37">
      <c r="C15553" s="3"/>
      <c r="D15553" s="3"/>
      <c r="E15553" s="4"/>
      <c r="V15553" s="4"/>
      <c r="X15553" s="4"/>
    </row>
    <row r="15554" spans="3:37">
      <c r="C15554" s="3"/>
      <c r="D15554" s="3"/>
      <c r="E15554" s="4"/>
      <c r="V15554" s="4"/>
      <c r="X15554" s="4"/>
    </row>
    <row r="15555" spans="3:37">
      <c r="C15555" s="3"/>
      <c r="D15555" s="3"/>
      <c r="E15555" s="4"/>
      <c r="AK15555" s="3"/>
    </row>
    <row r="15556" spans="3:37">
      <c r="C15556" s="3"/>
      <c r="D15556" s="3"/>
      <c r="E15556" s="4"/>
      <c r="AK15556" s="3"/>
    </row>
    <row r="15557" spans="3:37">
      <c r="C15557" s="3"/>
      <c r="D15557" s="3"/>
      <c r="E15557" s="4"/>
      <c r="AK15557" s="3"/>
    </row>
    <row r="15558" spans="3:37">
      <c r="C15558" s="3"/>
      <c r="D15558" s="3"/>
      <c r="E15558" s="4"/>
      <c r="AK15558" s="3"/>
    </row>
    <row r="15559" spans="3:37">
      <c r="C15559" s="3"/>
      <c r="D15559" s="3"/>
      <c r="E15559" s="4"/>
      <c r="AK15559" s="3"/>
    </row>
    <row r="15560" spans="3:37">
      <c r="C15560" s="3"/>
      <c r="D15560" s="3"/>
      <c r="E15560" s="4"/>
      <c r="AK15560" s="3"/>
    </row>
    <row r="15561" spans="3:37">
      <c r="C15561" s="3"/>
      <c r="D15561" s="3"/>
      <c r="E15561" s="4"/>
      <c r="AK15561" s="3"/>
    </row>
    <row r="15562" spans="3:37">
      <c r="C15562" s="3"/>
      <c r="D15562" s="3"/>
      <c r="E15562" s="4"/>
      <c r="AK15562" s="3"/>
    </row>
    <row r="15563" spans="3:37">
      <c r="C15563" s="3"/>
      <c r="D15563" s="3"/>
      <c r="E15563" s="4"/>
      <c r="AK15563" s="3"/>
    </row>
    <row r="15564" spans="3:37">
      <c r="C15564" s="3"/>
      <c r="D15564" s="3"/>
      <c r="E15564" s="4"/>
      <c r="AK15564" s="3"/>
    </row>
    <row r="15565" spans="3:37">
      <c r="C15565" s="3"/>
      <c r="D15565" s="3"/>
      <c r="E15565" s="4"/>
      <c r="AK15565" s="3"/>
    </row>
    <row r="15566" spans="3:37">
      <c r="C15566" s="3"/>
      <c r="D15566" s="3"/>
      <c r="E15566" s="4"/>
      <c r="AK15566" s="3"/>
    </row>
    <row r="15567" spans="3:37">
      <c r="C15567" s="3"/>
      <c r="D15567" s="3"/>
      <c r="E15567" s="4"/>
      <c r="AK15567" s="3"/>
    </row>
    <row r="15568" spans="3:37">
      <c r="C15568" s="3"/>
      <c r="D15568" s="3"/>
      <c r="E15568" s="4"/>
    </row>
    <row r="15569" spans="3:37">
      <c r="C15569" s="3"/>
      <c r="D15569" s="3"/>
      <c r="E15569" s="4"/>
      <c r="AK15569" s="3"/>
    </row>
    <row r="15570" spans="3:37">
      <c r="C15570" s="3"/>
      <c r="D15570" s="3"/>
      <c r="E15570" s="4"/>
    </row>
    <row r="15571" spans="3:37">
      <c r="C15571" s="3"/>
      <c r="D15571" s="3"/>
      <c r="E15571" s="4"/>
      <c r="AK15571" s="3"/>
    </row>
    <row r="15572" spans="3:37">
      <c r="C15572" s="3"/>
      <c r="D15572" s="3"/>
      <c r="E15572" s="4"/>
    </row>
    <row r="15573" spans="3:37">
      <c r="C15573" s="3"/>
      <c r="D15573" s="3"/>
      <c r="E15573" s="4"/>
      <c r="AK15573" s="3"/>
    </row>
    <row r="15574" spans="3:37">
      <c r="C15574" s="3"/>
      <c r="D15574" s="3"/>
      <c r="E15574" s="4"/>
      <c r="AK15574" s="3"/>
    </row>
    <row r="15575" spans="3:37">
      <c r="C15575" s="3"/>
      <c r="D15575" s="3"/>
      <c r="E15575" s="4"/>
      <c r="AK15575" s="3"/>
    </row>
    <row r="15576" spans="3:37">
      <c r="C15576" s="3"/>
      <c r="D15576" s="3"/>
      <c r="E15576" s="4"/>
      <c r="AK15576" s="3"/>
    </row>
    <row r="15577" spans="3:37">
      <c r="C15577" s="3"/>
      <c r="D15577" s="3"/>
      <c r="E15577" s="4"/>
      <c r="AK15577" s="3"/>
    </row>
    <row r="15578" spans="3:37">
      <c r="C15578" s="3"/>
      <c r="D15578" s="3"/>
      <c r="E15578" s="4"/>
      <c r="AK15578" s="3"/>
    </row>
    <row r="15579" spans="3:37">
      <c r="C15579" s="3"/>
      <c r="D15579" s="3"/>
      <c r="E15579" s="4"/>
      <c r="AK15579" s="3"/>
    </row>
    <row r="15580" spans="3:37">
      <c r="C15580" s="3"/>
      <c r="D15580" s="3"/>
      <c r="E15580" s="4"/>
      <c r="AK15580" s="3"/>
    </row>
    <row r="15581" spans="3:37">
      <c r="C15581" s="3"/>
      <c r="D15581" s="3"/>
      <c r="E15581" s="4"/>
      <c r="AK15581" s="3"/>
    </row>
    <row r="15582" spans="3:37">
      <c r="C15582" s="3"/>
      <c r="D15582" s="3"/>
      <c r="E15582" s="4"/>
      <c r="AK15582" s="3"/>
    </row>
    <row r="15583" spans="3:37">
      <c r="C15583" s="3"/>
      <c r="D15583" s="3"/>
      <c r="E15583" s="4"/>
      <c r="AK15583" s="3"/>
    </row>
    <row r="15584" spans="3:37">
      <c r="C15584" s="3"/>
      <c r="D15584" s="3"/>
      <c r="E15584" s="4"/>
      <c r="AK15584" s="3"/>
    </row>
    <row r="15585" spans="3:37">
      <c r="C15585" s="3"/>
      <c r="D15585" s="3"/>
      <c r="E15585" s="4"/>
      <c r="AK15585" s="3"/>
    </row>
    <row r="15586" spans="3:37">
      <c r="C15586" s="3"/>
      <c r="D15586" s="3"/>
      <c r="E15586" s="4"/>
    </row>
    <row r="15587" spans="3:37">
      <c r="C15587" s="3"/>
      <c r="D15587" s="3"/>
      <c r="E15587" s="4"/>
      <c r="AK15587" s="3"/>
    </row>
    <row r="15588" spans="3:37">
      <c r="C15588" s="3"/>
      <c r="D15588" s="3"/>
      <c r="E15588" s="4"/>
      <c r="AK15588" s="3"/>
    </row>
    <row r="15589" spans="3:37">
      <c r="C15589" s="3"/>
      <c r="D15589" s="3"/>
      <c r="E15589" s="4"/>
      <c r="AK15589" s="3"/>
    </row>
    <row r="15590" spans="3:37">
      <c r="C15590" s="3"/>
      <c r="D15590" s="3"/>
      <c r="E15590" s="4"/>
      <c r="AK15590" s="3"/>
    </row>
    <row r="15591" spans="3:37">
      <c r="C15591" s="3"/>
      <c r="D15591" s="3"/>
      <c r="E15591" s="4"/>
      <c r="AK15591" s="3"/>
    </row>
    <row r="15592" spans="3:37">
      <c r="C15592" s="3"/>
      <c r="D15592" s="3"/>
      <c r="E15592" s="4"/>
      <c r="AK15592" s="3"/>
    </row>
    <row r="15593" spans="3:37">
      <c r="C15593" s="3"/>
      <c r="D15593" s="3"/>
      <c r="E15593" s="4"/>
      <c r="V15593" s="4"/>
      <c r="X15593" s="4"/>
      <c r="AK15593" s="3"/>
    </row>
    <row r="15594" spans="3:37">
      <c r="C15594" s="3"/>
      <c r="D15594" s="3"/>
      <c r="E15594" s="4"/>
      <c r="V15594" s="4"/>
      <c r="X15594" s="4"/>
    </row>
    <row r="15595" spans="3:37">
      <c r="C15595" s="3"/>
      <c r="D15595" s="3"/>
      <c r="E15595" s="4"/>
      <c r="V15595" s="4"/>
      <c r="X15595" s="4"/>
      <c r="AK15595" s="3"/>
    </row>
    <row r="15596" spans="3:37">
      <c r="C15596" s="3"/>
      <c r="D15596" s="3"/>
      <c r="E15596" s="4"/>
      <c r="V15596" s="4"/>
      <c r="X15596" s="4"/>
      <c r="AK15596" s="3"/>
    </row>
    <row r="15597" spans="3:37">
      <c r="C15597" s="3"/>
      <c r="D15597" s="3"/>
      <c r="E15597" s="4"/>
      <c r="V15597" s="4"/>
      <c r="X15597" s="4"/>
    </row>
    <row r="15598" spans="3:37">
      <c r="C15598" s="3"/>
      <c r="D15598" s="3"/>
      <c r="E15598" s="4"/>
      <c r="V15598" s="4"/>
      <c r="X15598" s="4"/>
    </row>
    <row r="15599" spans="3:37">
      <c r="C15599" s="3"/>
      <c r="D15599" s="3"/>
      <c r="E15599" s="4"/>
      <c r="V15599" s="4"/>
      <c r="X15599" s="4"/>
    </row>
    <row r="15600" spans="3:37">
      <c r="C15600" s="3"/>
      <c r="D15600" s="3"/>
      <c r="E15600" s="4"/>
      <c r="V15600" s="4"/>
      <c r="X15600" s="4"/>
      <c r="AK15600" s="3"/>
    </row>
    <row r="15601" spans="3:37">
      <c r="C15601" s="3"/>
      <c r="D15601" s="3"/>
      <c r="E15601" s="4"/>
      <c r="V15601" s="4"/>
      <c r="X15601" s="4"/>
      <c r="AK15601" s="3"/>
    </row>
    <row r="15602" spans="3:37">
      <c r="C15602" s="3"/>
      <c r="D15602" s="3"/>
      <c r="E15602" s="4"/>
      <c r="V15602" s="4"/>
      <c r="X15602" s="4"/>
      <c r="AK15602" s="3"/>
    </row>
    <row r="15603" spans="3:37">
      <c r="C15603" s="3"/>
      <c r="D15603" s="3"/>
      <c r="E15603" s="4"/>
      <c r="V15603" s="4"/>
      <c r="X15603" s="4"/>
    </row>
    <row r="15604" spans="3:37">
      <c r="C15604" s="3"/>
      <c r="D15604" s="3"/>
      <c r="E15604" s="4"/>
      <c r="V15604" s="4"/>
      <c r="X15604" s="4"/>
    </row>
    <row r="15605" spans="3:37">
      <c r="C15605" s="3"/>
      <c r="D15605" s="3"/>
      <c r="E15605" s="4"/>
      <c r="AK15605" s="3"/>
    </row>
    <row r="15606" spans="3:37">
      <c r="C15606" s="3"/>
      <c r="D15606" s="3"/>
      <c r="E15606" s="4"/>
      <c r="AK15606" s="3"/>
    </row>
    <row r="15607" spans="3:37">
      <c r="C15607" s="3"/>
      <c r="D15607" s="3"/>
      <c r="E15607" s="4"/>
      <c r="AK15607" s="3"/>
    </row>
    <row r="15608" spans="3:37">
      <c r="C15608" s="3"/>
      <c r="D15608" s="3"/>
      <c r="E15608" s="4"/>
      <c r="AK15608" s="3"/>
    </row>
    <row r="15609" spans="3:37">
      <c r="C15609" s="3"/>
      <c r="D15609" s="3"/>
      <c r="E15609" s="4"/>
      <c r="AK15609" s="3"/>
    </row>
    <row r="15610" spans="3:37">
      <c r="C15610" s="3"/>
      <c r="D15610" s="3"/>
      <c r="E15610" s="4"/>
      <c r="AK15610" s="3"/>
    </row>
    <row r="15611" spans="3:37">
      <c r="C15611" s="3"/>
      <c r="D15611" s="3"/>
      <c r="E15611" s="4"/>
      <c r="AK15611" s="3"/>
    </row>
    <row r="15612" spans="3:37">
      <c r="C15612" s="3"/>
      <c r="D15612" s="3"/>
      <c r="E15612" s="4"/>
      <c r="AK15612" s="3"/>
    </row>
    <row r="15613" spans="3:37">
      <c r="C15613" s="3"/>
      <c r="D15613" s="3"/>
      <c r="E15613" s="4"/>
      <c r="AK15613" s="3"/>
    </row>
    <row r="15614" spans="3:37">
      <c r="C15614" s="3"/>
      <c r="D15614" s="3"/>
      <c r="E15614" s="4"/>
      <c r="AK15614" s="3"/>
    </row>
    <row r="15615" spans="3:37">
      <c r="C15615" s="3"/>
      <c r="D15615" s="3"/>
      <c r="E15615" s="4"/>
      <c r="AK15615" s="3"/>
    </row>
    <row r="15616" spans="3:37">
      <c r="C15616" s="3"/>
      <c r="D15616" s="3"/>
      <c r="E15616" s="4"/>
      <c r="AK15616" s="3"/>
    </row>
    <row r="15617" spans="3:37">
      <c r="C15617" s="3"/>
      <c r="D15617" s="3"/>
      <c r="E15617" s="4"/>
      <c r="AK15617" s="3"/>
    </row>
    <row r="15618" spans="3:37">
      <c r="C15618" s="3"/>
      <c r="D15618" s="3"/>
      <c r="E15618" s="4"/>
      <c r="AK15618" s="3"/>
    </row>
    <row r="15619" spans="3:37">
      <c r="C15619" s="3"/>
      <c r="D15619" s="3"/>
      <c r="E15619" s="4"/>
      <c r="AK15619" s="3"/>
    </row>
    <row r="15620" spans="3:37">
      <c r="C15620" s="3"/>
      <c r="D15620" s="3"/>
      <c r="E15620" s="4"/>
      <c r="AK15620" s="3"/>
    </row>
    <row r="15621" spans="3:37">
      <c r="C15621" s="3"/>
      <c r="D15621" s="3"/>
      <c r="E15621" s="4"/>
      <c r="AK15621" s="3"/>
    </row>
    <row r="15622" spans="3:37">
      <c r="C15622" s="3"/>
      <c r="D15622" s="3"/>
      <c r="E15622" s="4"/>
      <c r="AK15622" s="3"/>
    </row>
    <row r="15623" spans="3:37">
      <c r="C15623" s="3"/>
      <c r="D15623" s="3"/>
      <c r="E15623" s="4"/>
      <c r="AK15623" s="3"/>
    </row>
    <row r="15624" spans="3:37">
      <c r="C15624" s="3"/>
      <c r="D15624" s="3"/>
      <c r="E15624" s="4"/>
      <c r="AK15624" s="3"/>
    </row>
    <row r="15625" spans="3:37">
      <c r="C15625" s="3"/>
      <c r="D15625" s="3"/>
      <c r="E15625" s="4"/>
      <c r="V15625" s="4"/>
      <c r="X15625" s="4"/>
      <c r="AK15625" s="3"/>
    </row>
    <row r="15626" spans="3:37">
      <c r="C15626" s="3"/>
      <c r="D15626" s="3"/>
      <c r="E15626" s="4"/>
      <c r="V15626" s="4"/>
      <c r="X15626" s="4"/>
      <c r="AK15626" s="3"/>
    </row>
    <row r="15627" spans="3:37">
      <c r="C15627" s="3"/>
      <c r="D15627" s="3"/>
      <c r="E15627" s="4"/>
      <c r="V15627" s="4"/>
      <c r="X15627" s="4"/>
    </row>
    <row r="15628" spans="3:37">
      <c r="C15628" s="3"/>
      <c r="D15628" s="3"/>
      <c r="E15628" s="4"/>
      <c r="V15628" s="4"/>
      <c r="X15628" s="4"/>
    </row>
    <row r="15629" spans="3:37">
      <c r="C15629" s="3"/>
      <c r="D15629" s="3"/>
      <c r="E15629" s="4"/>
      <c r="V15629" s="4"/>
      <c r="X15629" s="4"/>
    </row>
    <row r="15630" spans="3:37">
      <c r="C15630" s="3"/>
      <c r="D15630" s="3"/>
      <c r="E15630" s="4"/>
      <c r="V15630" s="4"/>
      <c r="X15630" s="4"/>
      <c r="AK15630" s="3"/>
    </row>
    <row r="15631" spans="3:37">
      <c r="C15631" s="3"/>
      <c r="D15631" s="3"/>
      <c r="E15631" s="4"/>
      <c r="V15631" s="4"/>
      <c r="X15631" s="4"/>
    </row>
    <row r="15632" spans="3:37">
      <c r="C15632" s="3"/>
      <c r="D15632" s="3"/>
      <c r="E15632" s="4"/>
      <c r="V15632" s="4"/>
      <c r="X15632" s="4"/>
    </row>
    <row r="15633" spans="3:37">
      <c r="C15633" s="3"/>
      <c r="D15633" s="3"/>
      <c r="E15633" s="4"/>
      <c r="V15633" s="4"/>
      <c r="X15633" s="4"/>
      <c r="AK15633" s="3"/>
    </row>
    <row r="15634" spans="3:37">
      <c r="C15634" s="3"/>
      <c r="D15634" s="3"/>
      <c r="E15634" s="4"/>
      <c r="V15634" s="4"/>
      <c r="X15634" s="4"/>
      <c r="AK15634" s="3"/>
    </row>
    <row r="15635" spans="3:37">
      <c r="C15635" s="3"/>
      <c r="D15635" s="3"/>
      <c r="E15635" s="4"/>
      <c r="V15635" s="4"/>
      <c r="X15635" s="4"/>
    </row>
    <row r="15636" spans="3:37">
      <c r="C15636" s="3"/>
      <c r="D15636" s="3"/>
      <c r="E15636" s="4"/>
      <c r="V15636" s="4"/>
      <c r="X15636" s="4"/>
      <c r="AK15636" s="3"/>
    </row>
    <row r="15637" spans="3:37">
      <c r="C15637" s="3"/>
      <c r="D15637" s="3"/>
      <c r="E15637" s="4"/>
      <c r="V15637" s="4"/>
      <c r="X15637" s="4"/>
    </row>
    <row r="15638" spans="3:37">
      <c r="C15638" s="3"/>
      <c r="D15638" s="3"/>
      <c r="E15638" s="4"/>
      <c r="V15638" s="4"/>
      <c r="X15638" s="4"/>
      <c r="AK15638" s="3"/>
    </row>
    <row r="15639" spans="3:37">
      <c r="C15639" s="3"/>
      <c r="D15639" s="3"/>
      <c r="E15639" s="4"/>
    </row>
    <row r="15640" spans="3:37">
      <c r="C15640" s="3"/>
      <c r="D15640" s="3"/>
      <c r="E15640" s="4"/>
      <c r="V15640" s="4"/>
      <c r="X15640" s="4"/>
      <c r="AK15640" s="3"/>
    </row>
    <row r="15641" spans="3:37">
      <c r="C15641" s="3"/>
      <c r="D15641" s="3"/>
      <c r="E15641" s="4"/>
      <c r="V15641" s="4"/>
      <c r="X15641" s="4"/>
    </row>
    <row r="15642" spans="3:37">
      <c r="C15642" s="3"/>
      <c r="D15642" s="3"/>
      <c r="E15642" s="4"/>
      <c r="V15642" s="4"/>
      <c r="X15642" s="4"/>
      <c r="AK15642" s="3"/>
    </row>
    <row r="15643" spans="3:37">
      <c r="C15643" s="3"/>
      <c r="D15643" s="3"/>
      <c r="E15643" s="4"/>
      <c r="V15643" s="4"/>
      <c r="X15643" s="4"/>
      <c r="AK15643" s="3"/>
    </row>
    <row r="15644" spans="3:37">
      <c r="C15644" s="3"/>
      <c r="D15644" s="3"/>
      <c r="E15644" s="4"/>
      <c r="V15644" s="4"/>
      <c r="X15644" s="4"/>
      <c r="AK15644" s="3"/>
    </row>
    <row r="15645" spans="3:37">
      <c r="C15645" s="3"/>
      <c r="D15645" s="3"/>
      <c r="E15645" s="4"/>
      <c r="V15645" s="4"/>
      <c r="X15645" s="4"/>
    </row>
    <row r="15646" spans="3:37">
      <c r="C15646" s="3"/>
      <c r="D15646" s="3"/>
      <c r="E15646" s="4"/>
      <c r="AK15646" s="3"/>
    </row>
    <row r="15647" spans="3:37">
      <c r="C15647" s="3"/>
      <c r="D15647" s="3"/>
      <c r="E15647" s="4"/>
      <c r="AK15647" s="3"/>
    </row>
    <row r="15648" spans="3:37">
      <c r="C15648" s="3"/>
      <c r="D15648" s="3"/>
      <c r="E15648" s="4"/>
      <c r="AK15648" s="3"/>
    </row>
    <row r="15649" spans="3:37">
      <c r="C15649" s="3"/>
      <c r="D15649" s="3"/>
      <c r="E15649" s="4"/>
      <c r="AK15649" s="3"/>
    </row>
    <row r="15650" spans="3:37">
      <c r="C15650" s="3"/>
      <c r="D15650" s="3"/>
      <c r="E15650" s="4"/>
      <c r="AK15650" s="3"/>
    </row>
    <row r="15651" spans="3:37">
      <c r="C15651" s="3"/>
      <c r="D15651" s="3"/>
      <c r="E15651" s="4"/>
      <c r="AK15651" s="3"/>
    </row>
    <row r="15652" spans="3:37">
      <c r="C15652" s="3"/>
      <c r="D15652" s="3"/>
      <c r="E15652" s="4"/>
      <c r="AK15652" s="3"/>
    </row>
    <row r="15653" spans="3:37">
      <c r="C15653" s="3"/>
      <c r="D15653" s="3"/>
      <c r="E15653" s="4"/>
      <c r="AK15653" s="3"/>
    </row>
    <row r="15654" spans="3:37">
      <c r="C15654" s="3"/>
      <c r="D15654" s="3"/>
      <c r="E15654" s="4"/>
      <c r="AK15654" s="3"/>
    </row>
    <row r="15655" spans="3:37">
      <c r="C15655" s="3"/>
      <c r="D15655" s="3"/>
      <c r="E15655" s="4"/>
      <c r="AK15655" s="3"/>
    </row>
    <row r="15656" spans="3:37">
      <c r="C15656" s="3"/>
      <c r="D15656" s="3"/>
      <c r="E15656" s="4"/>
      <c r="AK15656" s="3"/>
    </row>
    <row r="15657" spans="3:37">
      <c r="C15657" s="3"/>
      <c r="D15657" s="3"/>
      <c r="E15657" s="4"/>
    </row>
    <row r="15658" spans="3:37">
      <c r="C15658" s="3"/>
      <c r="D15658" s="3"/>
      <c r="E15658" s="4"/>
    </row>
    <row r="15659" spans="3:37">
      <c r="C15659" s="3"/>
      <c r="D15659" s="3"/>
      <c r="E15659" s="4"/>
      <c r="AK15659" s="3"/>
    </row>
    <row r="15660" spans="3:37">
      <c r="C15660" s="3"/>
      <c r="D15660" s="3"/>
      <c r="E15660" s="4"/>
      <c r="AK15660" s="3"/>
    </row>
    <row r="15661" spans="3:37">
      <c r="C15661" s="3"/>
      <c r="D15661" s="3"/>
      <c r="E15661" s="4"/>
      <c r="AK15661" s="3"/>
    </row>
    <row r="15662" spans="3:37">
      <c r="C15662" s="3"/>
      <c r="D15662" s="3"/>
      <c r="E15662" s="4"/>
    </row>
    <row r="15663" spans="3:37">
      <c r="C15663" s="3"/>
      <c r="D15663" s="3"/>
      <c r="E15663" s="4"/>
    </row>
    <row r="15664" spans="3:37">
      <c r="C15664" s="3"/>
      <c r="D15664" s="3"/>
      <c r="E15664" s="4"/>
      <c r="AK15664" s="3"/>
    </row>
    <row r="15665" spans="3:37">
      <c r="C15665" s="3"/>
      <c r="D15665" s="3"/>
      <c r="E15665" s="4"/>
      <c r="AK15665" s="3"/>
    </row>
    <row r="15666" spans="3:37">
      <c r="C15666" s="3"/>
      <c r="D15666" s="3"/>
      <c r="E15666" s="4"/>
      <c r="AK15666" s="3"/>
    </row>
    <row r="15667" spans="3:37">
      <c r="C15667" s="3"/>
      <c r="D15667" s="3"/>
      <c r="E15667" s="4"/>
      <c r="AK15667" s="3"/>
    </row>
    <row r="15668" spans="3:37">
      <c r="C15668" s="3"/>
      <c r="D15668" s="3"/>
      <c r="E15668" s="4"/>
      <c r="AK15668" s="3"/>
    </row>
    <row r="15669" spans="3:37">
      <c r="C15669" s="3"/>
      <c r="D15669" s="3"/>
      <c r="E15669" s="4"/>
      <c r="AK15669" s="3"/>
    </row>
    <row r="15670" spans="3:37">
      <c r="C15670" s="3"/>
      <c r="D15670" s="3"/>
      <c r="E15670" s="4"/>
      <c r="AK15670" s="3"/>
    </row>
    <row r="15671" spans="3:37">
      <c r="C15671" s="3"/>
      <c r="D15671" s="3"/>
      <c r="E15671" s="4"/>
      <c r="AK15671" s="3"/>
    </row>
    <row r="15672" spans="3:37">
      <c r="C15672" s="3"/>
      <c r="D15672" s="3"/>
      <c r="E15672" s="4"/>
      <c r="AK15672" s="3"/>
    </row>
    <row r="15673" spans="3:37">
      <c r="C15673" s="3"/>
      <c r="D15673" s="3"/>
      <c r="E15673" s="4"/>
      <c r="AK15673" s="3"/>
    </row>
    <row r="15674" spans="3:37">
      <c r="C15674" s="3"/>
      <c r="D15674" s="3"/>
      <c r="E15674" s="4"/>
      <c r="AK15674" s="3"/>
    </row>
    <row r="15675" spans="3:37">
      <c r="C15675" s="3"/>
      <c r="D15675" s="3"/>
      <c r="E15675" s="4"/>
      <c r="AK15675" s="3"/>
    </row>
    <row r="15676" spans="3:37">
      <c r="C15676" s="3"/>
      <c r="D15676" s="3"/>
      <c r="E15676" s="4"/>
      <c r="V15676" s="4"/>
      <c r="X15676" s="4"/>
    </row>
    <row r="15677" spans="3:37">
      <c r="C15677" s="3"/>
      <c r="D15677" s="3"/>
      <c r="E15677" s="4"/>
      <c r="V15677" s="4"/>
      <c r="X15677" s="4"/>
    </row>
    <row r="15678" spans="3:37">
      <c r="C15678" s="3"/>
      <c r="D15678" s="3"/>
      <c r="E15678" s="4"/>
      <c r="V15678" s="4"/>
      <c r="X15678" s="4"/>
    </row>
    <row r="15679" spans="3:37">
      <c r="C15679" s="3"/>
      <c r="D15679" s="3"/>
      <c r="E15679" s="4"/>
      <c r="V15679" s="4"/>
      <c r="X15679" s="4"/>
    </row>
    <row r="15680" spans="3:37">
      <c r="C15680" s="3"/>
      <c r="D15680" s="3"/>
      <c r="E15680" s="4"/>
      <c r="V15680" s="4"/>
      <c r="X15680" s="4"/>
    </row>
    <row r="15681" spans="3:37">
      <c r="C15681" s="3"/>
      <c r="D15681" s="3"/>
      <c r="E15681" s="4"/>
      <c r="V15681" s="4"/>
      <c r="X15681" s="4"/>
    </row>
    <row r="15682" spans="3:37">
      <c r="C15682" s="3"/>
      <c r="D15682" s="3"/>
      <c r="E15682" s="4"/>
      <c r="V15682" s="4"/>
      <c r="X15682" s="4"/>
    </row>
    <row r="15683" spans="3:37">
      <c r="C15683" s="3"/>
      <c r="D15683" s="3"/>
      <c r="E15683" s="4"/>
      <c r="V15683" s="4"/>
      <c r="X15683" s="4"/>
    </row>
    <row r="15684" spans="3:37">
      <c r="C15684" s="3"/>
      <c r="D15684" s="3"/>
      <c r="E15684" s="4"/>
      <c r="V15684" s="4"/>
      <c r="X15684" s="4"/>
    </row>
    <row r="15685" spans="3:37">
      <c r="C15685" s="3"/>
      <c r="D15685" s="3"/>
      <c r="E15685" s="4"/>
      <c r="V15685" s="4"/>
      <c r="X15685" s="4"/>
      <c r="AK15685" s="3"/>
    </row>
    <row r="15686" spans="3:37">
      <c r="C15686" s="3"/>
      <c r="D15686" s="3"/>
      <c r="E15686" s="4"/>
      <c r="V15686" s="4"/>
      <c r="X15686" s="4"/>
      <c r="AK15686" s="3"/>
    </row>
    <row r="15687" spans="3:37">
      <c r="C15687" s="3"/>
      <c r="D15687" s="3"/>
      <c r="E15687" s="4"/>
      <c r="V15687" s="4"/>
      <c r="X15687" s="4"/>
    </row>
    <row r="15688" spans="3:37">
      <c r="C15688" s="3"/>
      <c r="D15688" s="3"/>
      <c r="E15688" s="4"/>
      <c r="V15688" s="4"/>
      <c r="X15688" s="4"/>
      <c r="AK15688" s="3"/>
    </row>
    <row r="15689" spans="3:37">
      <c r="C15689" s="3"/>
      <c r="D15689" s="3"/>
      <c r="E15689" s="4"/>
    </row>
    <row r="15690" spans="3:37">
      <c r="C15690" s="3"/>
      <c r="D15690" s="3"/>
      <c r="E15690" s="4"/>
    </row>
    <row r="15691" spans="3:37">
      <c r="C15691" s="3"/>
      <c r="D15691" s="3"/>
      <c r="E15691" s="4"/>
      <c r="V15691" s="4"/>
      <c r="X15691" s="4"/>
    </row>
    <row r="15692" spans="3:37">
      <c r="C15692" s="3"/>
      <c r="D15692" s="3"/>
      <c r="E15692" s="4"/>
      <c r="V15692" s="4"/>
      <c r="X15692" s="4"/>
    </row>
    <row r="15693" spans="3:37">
      <c r="C15693" s="3"/>
      <c r="D15693" s="3"/>
      <c r="E15693" s="4"/>
      <c r="V15693" s="4"/>
      <c r="X15693" s="4"/>
    </row>
    <row r="15694" spans="3:37">
      <c r="C15694" s="3"/>
      <c r="D15694" s="3"/>
      <c r="E15694" s="4"/>
      <c r="V15694" s="4"/>
      <c r="X15694" s="4"/>
      <c r="AK15694" s="3"/>
    </row>
    <row r="15695" spans="3:37">
      <c r="C15695" s="3"/>
      <c r="D15695" s="3"/>
      <c r="E15695" s="4"/>
      <c r="V15695" s="4"/>
      <c r="X15695" s="4"/>
    </row>
    <row r="15696" spans="3:37">
      <c r="C15696" s="3"/>
      <c r="D15696" s="3"/>
      <c r="E15696" s="4"/>
      <c r="V15696" s="4"/>
      <c r="X15696" s="4"/>
      <c r="AK15696" s="3"/>
    </row>
    <row r="15697" spans="3:37">
      <c r="C15697" s="3"/>
      <c r="D15697" s="3"/>
      <c r="E15697" s="4"/>
      <c r="AK15697" s="3"/>
    </row>
    <row r="15698" spans="3:37">
      <c r="C15698" s="3"/>
      <c r="D15698" s="3"/>
      <c r="E15698" s="4"/>
    </row>
    <row r="15699" spans="3:37">
      <c r="C15699" s="3"/>
      <c r="D15699" s="3"/>
      <c r="E15699" s="4"/>
      <c r="AK15699" s="3"/>
    </row>
    <row r="15700" spans="3:37">
      <c r="C15700" s="3"/>
      <c r="D15700" s="3"/>
      <c r="E15700" s="4"/>
      <c r="AK15700" s="3"/>
    </row>
    <row r="15701" spans="3:37">
      <c r="C15701" s="3"/>
      <c r="D15701" s="3"/>
      <c r="E15701" s="4"/>
      <c r="V15701" s="4"/>
      <c r="X15701" s="4"/>
    </row>
    <row r="15702" spans="3:37">
      <c r="C15702" s="3"/>
      <c r="D15702" s="3"/>
      <c r="E15702" s="4"/>
      <c r="V15702" s="4"/>
      <c r="X15702" s="4"/>
    </row>
    <row r="15703" spans="3:37">
      <c r="C15703" s="3"/>
      <c r="D15703" s="3"/>
      <c r="E15703" s="4"/>
      <c r="V15703" s="4"/>
      <c r="X15703" s="4"/>
    </row>
    <row r="15704" spans="3:37">
      <c r="C15704" s="3"/>
      <c r="D15704" s="3"/>
      <c r="E15704" s="4"/>
      <c r="V15704" s="4"/>
      <c r="X15704" s="4"/>
    </row>
    <row r="15705" spans="3:37">
      <c r="C15705" s="3"/>
      <c r="D15705" s="3"/>
      <c r="E15705" s="4"/>
      <c r="V15705" s="4"/>
      <c r="X15705" s="4"/>
    </row>
    <row r="15706" spans="3:37">
      <c r="C15706" s="3"/>
      <c r="D15706" s="3"/>
      <c r="E15706" s="4"/>
      <c r="V15706" s="4"/>
    </row>
    <row r="15707" spans="3:37">
      <c r="C15707" s="3"/>
      <c r="D15707" s="3"/>
      <c r="E15707" s="4"/>
      <c r="V15707" s="4"/>
      <c r="X15707" s="4"/>
      <c r="AK15707" s="3"/>
    </row>
    <row r="15708" spans="3:37">
      <c r="C15708" s="3"/>
      <c r="D15708" s="3"/>
      <c r="E15708" s="4"/>
      <c r="AK15708" s="3"/>
    </row>
    <row r="15709" spans="3:37">
      <c r="C15709" s="3"/>
      <c r="D15709" s="3"/>
      <c r="E15709" s="4"/>
      <c r="AK15709" s="3"/>
    </row>
    <row r="15710" spans="3:37">
      <c r="C15710" s="3"/>
      <c r="D15710" s="3"/>
      <c r="E15710" s="4"/>
      <c r="AK15710" s="3"/>
    </row>
    <row r="15711" spans="3:37">
      <c r="C15711" s="3"/>
      <c r="D15711" s="3"/>
      <c r="E15711" s="4"/>
      <c r="AK15711" s="3"/>
    </row>
    <row r="15712" spans="3:37">
      <c r="C15712" s="3"/>
      <c r="D15712" s="3"/>
      <c r="E15712" s="4"/>
      <c r="AK15712" s="3"/>
    </row>
    <row r="15713" spans="3:37">
      <c r="C15713" s="3"/>
      <c r="D15713" s="3"/>
      <c r="E15713" s="4"/>
      <c r="AK15713" s="3"/>
    </row>
    <row r="15714" spans="3:37">
      <c r="C15714" s="3"/>
      <c r="D15714" s="3"/>
      <c r="E15714" s="4"/>
      <c r="AK15714" s="3"/>
    </row>
    <row r="15715" spans="3:37">
      <c r="C15715" s="3"/>
      <c r="D15715" s="3"/>
      <c r="E15715" s="4"/>
      <c r="AK15715" s="3"/>
    </row>
    <row r="15716" spans="3:37">
      <c r="C15716" s="3"/>
      <c r="D15716" s="3"/>
      <c r="E15716" s="4"/>
      <c r="V15716" s="4"/>
      <c r="X15716" s="4"/>
    </row>
    <row r="15717" spans="3:37">
      <c r="C15717" s="3"/>
      <c r="D15717" s="3"/>
      <c r="E15717" s="4"/>
      <c r="V15717" s="4"/>
      <c r="X15717" s="4"/>
    </row>
    <row r="15718" spans="3:37">
      <c r="C15718" s="3"/>
      <c r="D15718" s="3"/>
      <c r="E15718" s="4"/>
      <c r="AK15718" s="3"/>
    </row>
    <row r="15719" spans="3:37">
      <c r="C15719" s="3"/>
      <c r="D15719" s="3"/>
      <c r="E15719" s="4"/>
      <c r="AK15719" s="3"/>
    </row>
    <row r="15720" spans="3:37">
      <c r="C15720" s="3"/>
      <c r="D15720" s="3"/>
      <c r="E15720" s="4"/>
      <c r="AK15720" s="3"/>
    </row>
    <row r="15721" spans="3:37">
      <c r="C15721" s="3"/>
      <c r="D15721" s="3"/>
      <c r="E15721" s="4"/>
      <c r="AK15721" s="3"/>
    </row>
    <row r="15722" spans="3:37">
      <c r="C15722" s="3"/>
      <c r="D15722" s="3"/>
      <c r="E15722" s="4"/>
      <c r="AK15722" s="3"/>
    </row>
    <row r="15723" spans="3:37">
      <c r="C15723" s="3"/>
      <c r="D15723" s="3"/>
      <c r="E15723" s="4"/>
      <c r="AK15723" s="3"/>
    </row>
    <row r="15724" spans="3:37">
      <c r="C15724" s="3"/>
      <c r="D15724" s="3"/>
      <c r="E15724" s="4"/>
      <c r="V15724" s="4"/>
      <c r="X15724" s="4"/>
      <c r="AK15724" s="3"/>
    </row>
    <row r="15725" spans="3:37">
      <c r="C15725" s="3"/>
      <c r="D15725" s="3"/>
      <c r="E15725" s="4"/>
      <c r="V15725" s="4"/>
      <c r="X15725" s="4"/>
      <c r="AK15725" s="3"/>
    </row>
    <row r="15726" spans="3:37">
      <c r="C15726" s="3"/>
      <c r="D15726" s="3"/>
      <c r="E15726" s="4"/>
      <c r="V15726" s="4"/>
      <c r="X15726" s="4"/>
      <c r="AK15726" s="3"/>
    </row>
    <row r="15727" spans="3:37">
      <c r="C15727" s="3"/>
      <c r="D15727" s="3"/>
      <c r="E15727" s="4"/>
      <c r="AK15727" s="3"/>
    </row>
    <row r="15728" spans="3:37">
      <c r="C15728" s="3"/>
      <c r="D15728" s="3"/>
      <c r="E15728" s="4"/>
      <c r="AK15728" s="3"/>
    </row>
    <row r="15729" spans="3:37">
      <c r="C15729" s="3"/>
      <c r="D15729" s="3"/>
      <c r="E15729" s="4"/>
      <c r="V15729" s="4"/>
      <c r="X15729" s="4"/>
    </row>
    <row r="15730" spans="3:37">
      <c r="C15730" s="3"/>
      <c r="D15730" s="3"/>
      <c r="E15730" s="4"/>
      <c r="V15730" s="4"/>
      <c r="X15730" s="4"/>
      <c r="AK15730" s="3"/>
    </row>
    <row r="15731" spans="3:37">
      <c r="C15731" s="3"/>
      <c r="D15731" s="3"/>
      <c r="E15731" s="4"/>
      <c r="V15731" s="4"/>
      <c r="X15731" s="4"/>
    </row>
    <row r="15732" spans="3:37">
      <c r="C15732" s="3"/>
      <c r="D15732" s="3"/>
      <c r="E15732" s="4"/>
      <c r="V15732" s="4"/>
      <c r="X15732" s="4"/>
      <c r="AK15732" s="3"/>
    </row>
    <row r="15733" spans="3:37">
      <c r="C15733" s="3"/>
      <c r="D15733" s="3"/>
      <c r="E15733" s="4"/>
      <c r="V15733" s="4"/>
      <c r="X15733" s="4"/>
      <c r="AK15733" s="3"/>
    </row>
    <row r="15734" spans="3:37">
      <c r="C15734" s="3"/>
      <c r="D15734" s="3"/>
      <c r="E15734" s="4"/>
      <c r="V15734" s="4"/>
      <c r="X15734" s="4"/>
    </row>
    <row r="15735" spans="3:37">
      <c r="C15735" s="3"/>
      <c r="D15735" s="3"/>
      <c r="E15735" s="4"/>
      <c r="V15735" s="4"/>
      <c r="X15735" s="4"/>
      <c r="AK15735" s="3"/>
    </row>
    <row r="15736" spans="3:37">
      <c r="C15736" s="3"/>
      <c r="D15736" s="3"/>
      <c r="E15736" s="4"/>
      <c r="V15736" s="4"/>
      <c r="X15736" s="4"/>
      <c r="AK15736" s="3"/>
    </row>
    <row r="15737" spans="3:37">
      <c r="C15737" s="3"/>
      <c r="D15737" s="3"/>
      <c r="E15737" s="4"/>
      <c r="V15737" s="4"/>
      <c r="X15737" s="4"/>
      <c r="AK15737" s="3"/>
    </row>
    <row r="15738" spans="3:37">
      <c r="C15738" s="3"/>
      <c r="D15738" s="3"/>
      <c r="E15738" s="4"/>
      <c r="V15738" s="4"/>
      <c r="X15738" s="4"/>
    </row>
    <row r="15739" spans="3:37">
      <c r="C15739" s="3"/>
      <c r="D15739" s="3"/>
      <c r="E15739" s="4"/>
      <c r="V15739" s="4"/>
      <c r="X15739" s="4"/>
      <c r="AK15739" s="3"/>
    </row>
    <row r="15740" spans="3:37">
      <c r="C15740" s="3"/>
      <c r="D15740" s="3"/>
      <c r="E15740" s="4"/>
      <c r="V15740" s="4"/>
      <c r="X15740" s="4"/>
      <c r="AK15740" s="3"/>
    </row>
    <row r="15741" spans="3:37">
      <c r="C15741" s="3"/>
      <c r="D15741" s="3"/>
      <c r="E15741" s="4"/>
      <c r="V15741" s="4"/>
      <c r="X15741" s="4"/>
      <c r="AK15741" s="3"/>
    </row>
    <row r="15742" spans="3:37">
      <c r="C15742" s="3"/>
      <c r="D15742" s="3"/>
      <c r="E15742" s="4"/>
      <c r="V15742" s="4"/>
      <c r="X15742" s="4"/>
    </row>
    <row r="15743" spans="3:37">
      <c r="C15743" s="3"/>
      <c r="D15743" s="3"/>
      <c r="E15743" s="4"/>
      <c r="V15743" s="4"/>
      <c r="X15743" s="4"/>
    </row>
    <row r="15744" spans="3:37">
      <c r="C15744" s="3"/>
      <c r="D15744" s="3"/>
      <c r="E15744" s="4"/>
      <c r="V15744" s="4"/>
      <c r="X15744" s="4"/>
    </row>
    <row r="15745" spans="3:37">
      <c r="C15745" s="3"/>
      <c r="D15745" s="3"/>
      <c r="E15745" s="4"/>
      <c r="V15745" s="4"/>
      <c r="X15745" s="4"/>
      <c r="AK15745" s="3"/>
    </row>
    <row r="15746" spans="3:37">
      <c r="C15746" s="3"/>
      <c r="D15746" s="3"/>
      <c r="E15746" s="4"/>
      <c r="V15746" s="4"/>
      <c r="X15746" s="4"/>
    </row>
    <row r="15747" spans="3:37">
      <c r="C15747" s="3"/>
      <c r="D15747" s="3"/>
      <c r="E15747" s="4"/>
      <c r="V15747" s="4"/>
      <c r="X15747" s="4"/>
      <c r="AK15747" s="3"/>
    </row>
    <row r="15748" spans="3:37">
      <c r="C15748" s="3"/>
      <c r="D15748" s="3"/>
      <c r="E15748" s="4"/>
      <c r="V15748" s="4"/>
      <c r="X15748" s="4"/>
      <c r="AK15748" s="3"/>
    </row>
    <row r="15749" spans="3:37">
      <c r="C15749" s="3"/>
      <c r="D15749" s="3"/>
      <c r="E15749" s="4"/>
      <c r="V15749" s="4"/>
      <c r="X15749" s="4"/>
      <c r="AK15749" s="3"/>
    </row>
    <row r="15750" spans="3:37">
      <c r="C15750" s="3"/>
      <c r="D15750" s="3"/>
      <c r="E15750" s="4"/>
      <c r="V15750" s="4"/>
      <c r="X15750" s="4"/>
      <c r="AK15750" s="3"/>
    </row>
    <row r="15751" spans="3:37">
      <c r="C15751" s="3"/>
      <c r="D15751" s="3"/>
      <c r="E15751" s="4"/>
    </row>
    <row r="15752" spans="3:37">
      <c r="C15752" s="3"/>
      <c r="D15752" s="3"/>
      <c r="E15752" s="4"/>
      <c r="V15752" s="4"/>
      <c r="X15752" s="4"/>
      <c r="AK15752" s="3"/>
    </row>
    <row r="15753" spans="3:37">
      <c r="C15753" s="3"/>
      <c r="D15753" s="3"/>
      <c r="E15753" s="4"/>
      <c r="V15753" s="4"/>
      <c r="X15753" s="4"/>
      <c r="AK15753" s="3"/>
    </row>
    <row r="15754" spans="3:37">
      <c r="C15754" s="3"/>
      <c r="D15754" s="3"/>
      <c r="E15754" s="4"/>
      <c r="V15754" s="4"/>
      <c r="X15754" s="4"/>
      <c r="AK15754" s="3"/>
    </row>
    <row r="15755" spans="3:37">
      <c r="C15755" s="3"/>
      <c r="D15755" s="3"/>
      <c r="E15755" s="4"/>
      <c r="V15755" s="4"/>
      <c r="X15755" s="4"/>
    </row>
    <row r="15756" spans="3:37">
      <c r="C15756" s="3"/>
      <c r="D15756" s="3"/>
      <c r="E15756" s="4"/>
      <c r="V15756" s="4"/>
      <c r="X15756" s="4"/>
      <c r="AK15756" s="3"/>
    </row>
    <row r="15757" spans="3:37">
      <c r="C15757" s="3"/>
      <c r="D15757" s="3"/>
      <c r="E15757" s="4"/>
      <c r="V15757" s="4"/>
      <c r="X15757" s="4"/>
      <c r="AK15757" s="3"/>
    </row>
    <row r="15758" spans="3:37">
      <c r="C15758" s="3"/>
      <c r="D15758" s="3"/>
      <c r="E15758" s="4"/>
      <c r="AK15758" s="3"/>
    </row>
    <row r="15759" spans="3:37">
      <c r="C15759" s="3"/>
      <c r="D15759" s="3"/>
      <c r="E15759" s="4"/>
      <c r="AK15759" s="3"/>
    </row>
    <row r="15760" spans="3:37">
      <c r="C15760" s="3"/>
      <c r="D15760" s="3"/>
      <c r="E15760" s="4"/>
      <c r="AK15760" s="3"/>
    </row>
    <row r="15761" spans="3:37">
      <c r="C15761" s="3"/>
      <c r="D15761" s="3"/>
      <c r="E15761" s="4"/>
      <c r="AK15761" s="3"/>
    </row>
    <row r="15762" spans="3:37">
      <c r="C15762" s="3"/>
      <c r="D15762" s="3"/>
      <c r="E15762" s="4"/>
      <c r="AK15762" s="3"/>
    </row>
    <row r="15763" spans="3:37">
      <c r="C15763" s="3"/>
      <c r="D15763" s="3"/>
      <c r="E15763" s="4"/>
      <c r="AK15763" s="3"/>
    </row>
    <row r="15764" spans="3:37">
      <c r="C15764" s="3"/>
      <c r="D15764" s="3"/>
      <c r="E15764" s="4"/>
      <c r="AK15764" s="3"/>
    </row>
    <row r="15765" spans="3:37">
      <c r="C15765" s="3"/>
      <c r="D15765" s="3"/>
      <c r="E15765" s="4"/>
      <c r="AK15765" s="3"/>
    </row>
    <row r="15766" spans="3:37">
      <c r="C15766" s="3"/>
      <c r="D15766" s="3"/>
      <c r="E15766" s="4"/>
      <c r="V15766" s="4"/>
      <c r="X15766" s="4"/>
      <c r="AK15766" s="3"/>
    </row>
    <row r="15767" spans="3:37">
      <c r="C15767" s="3"/>
      <c r="D15767" s="3"/>
      <c r="E15767" s="4"/>
      <c r="V15767" s="4"/>
      <c r="X15767" s="4"/>
      <c r="AK15767" s="3"/>
    </row>
    <row r="15768" spans="3:37">
      <c r="C15768" s="3"/>
      <c r="D15768" s="3"/>
      <c r="E15768" s="4"/>
      <c r="AK15768" s="3"/>
    </row>
    <row r="15769" spans="3:37">
      <c r="C15769" s="3"/>
      <c r="D15769" s="3"/>
      <c r="E15769" s="4"/>
      <c r="AK15769" s="3"/>
    </row>
    <row r="15770" spans="3:37">
      <c r="C15770" s="3"/>
      <c r="D15770" s="3"/>
      <c r="E15770" s="4"/>
      <c r="V15770" s="4"/>
      <c r="X15770" s="4"/>
    </row>
    <row r="15771" spans="3:37">
      <c r="C15771" s="3"/>
      <c r="D15771" s="3"/>
      <c r="E15771" s="4"/>
      <c r="V15771" s="4"/>
      <c r="X15771" s="4"/>
    </row>
    <row r="15772" spans="3:37">
      <c r="C15772" s="3"/>
      <c r="D15772" s="3"/>
      <c r="E15772" s="4"/>
      <c r="V15772" s="4"/>
      <c r="X15772" s="4"/>
      <c r="AK15772" s="3"/>
    </row>
    <row r="15773" spans="3:37">
      <c r="C15773" s="3"/>
      <c r="D15773" s="3"/>
      <c r="E15773" s="4"/>
      <c r="V15773" s="4"/>
      <c r="X15773" s="4"/>
      <c r="AK15773" s="3"/>
    </row>
    <row r="15774" spans="3:37">
      <c r="C15774" s="3"/>
      <c r="D15774" s="3"/>
      <c r="E15774" s="4"/>
      <c r="V15774" s="4"/>
      <c r="X15774" s="4"/>
      <c r="AK15774" s="3"/>
    </row>
    <row r="15775" spans="3:37">
      <c r="C15775" s="3"/>
      <c r="D15775" s="3"/>
      <c r="E15775" s="4"/>
      <c r="V15775" s="4"/>
      <c r="X15775" s="4"/>
      <c r="AK15775" s="3"/>
    </row>
    <row r="15776" spans="3:37">
      <c r="C15776" s="3"/>
      <c r="D15776" s="3"/>
      <c r="E15776" s="4"/>
      <c r="V15776" s="4"/>
      <c r="X15776" s="4"/>
      <c r="AK15776" s="3"/>
    </row>
    <row r="15777" spans="3:37">
      <c r="C15777" s="3"/>
      <c r="D15777" s="3"/>
      <c r="E15777" s="4"/>
      <c r="V15777" s="4"/>
      <c r="X15777" s="4"/>
    </row>
    <row r="15778" spans="3:37">
      <c r="C15778" s="3"/>
      <c r="D15778" s="3"/>
      <c r="E15778" s="4"/>
      <c r="V15778" s="4"/>
      <c r="X15778" s="4"/>
      <c r="AK15778" s="3"/>
    </row>
    <row r="15779" spans="3:37">
      <c r="C15779" s="3"/>
      <c r="D15779" s="3"/>
      <c r="E15779" s="4"/>
      <c r="V15779" s="4"/>
      <c r="X15779" s="4"/>
      <c r="AK15779" s="3"/>
    </row>
    <row r="15780" spans="3:37">
      <c r="C15780" s="3"/>
      <c r="D15780" s="3"/>
      <c r="E15780" s="4"/>
      <c r="V15780" s="4"/>
      <c r="X15780" s="4"/>
    </row>
    <row r="15781" spans="3:37">
      <c r="C15781" s="3"/>
      <c r="D15781" s="3"/>
      <c r="E15781" s="4"/>
      <c r="V15781" s="4"/>
      <c r="X15781" s="4"/>
    </row>
    <row r="15782" spans="3:37">
      <c r="C15782" s="3"/>
      <c r="D15782" s="3"/>
      <c r="E15782" s="4"/>
      <c r="V15782" s="4"/>
      <c r="X15782" s="4"/>
      <c r="AK15782" s="3"/>
    </row>
    <row r="15783" spans="3:37">
      <c r="C15783" s="3"/>
      <c r="D15783" s="3"/>
      <c r="E15783" s="4"/>
      <c r="V15783" s="4"/>
      <c r="X15783" s="4"/>
    </row>
    <row r="15784" spans="3:37">
      <c r="C15784" s="3"/>
      <c r="D15784" s="3"/>
      <c r="E15784" s="4"/>
      <c r="V15784" s="4"/>
      <c r="X15784" s="4"/>
      <c r="AK15784" s="3"/>
    </row>
    <row r="15785" spans="3:37">
      <c r="C15785" s="3"/>
      <c r="D15785" s="3"/>
      <c r="E15785" s="4"/>
      <c r="V15785" s="4"/>
      <c r="X15785" s="4"/>
      <c r="AK15785" s="3"/>
    </row>
    <row r="15786" spans="3:37">
      <c r="C15786" s="3"/>
      <c r="D15786" s="3"/>
      <c r="E15786" s="4"/>
      <c r="V15786" s="4"/>
      <c r="X15786" s="4"/>
      <c r="AK15786" s="3"/>
    </row>
    <row r="15787" spans="3:37">
      <c r="C15787" s="3"/>
      <c r="D15787" s="3"/>
      <c r="E15787" s="4"/>
      <c r="V15787" s="4"/>
      <c r="X15787" s="4"/>
      <c r="AK15787" s="3"/>
    </row>
    <row r="15788" spans="3:37">
      <c r="C15788" s="3"/>
      <c r="D15788" s="3"/>
      <c r="E15788" s="4"/>
      <c r="V15788" s="4"/>
      <c r="X15788" s="4"/>
      <c r="AK15788" s="3"/>
    </row>
    <row r="15789" spans="3:37">
      <c r="C15789" s="3"/>
      <c r="D15789" s="3"/>
      <c r="E15789" s="4"/>
      <c r="V15789" s="4"/>
      <c r="X15789" s="4"/>
      <c r="AK15789" s="3"/>
    </row>
    <row r="15790" spans="3:37">
      <c r="C15790" s="3"/>
      <c r="D15790" s="3"/>
      <c r="E15790" s="4"/>
      <c r="V15790" s="4"/>
      <c r="X15790" s="4"/>
    </row>
    <row r="15791" spans="3:37">
      <c r="C15791" s="3"/>
      <c r="D15791" s="3"/>
      <c r="E15791" s="4"/>
      <c r="V15791" s="4"/>
      <c r="X15791" s="4"/>
      <c r="AK15791" s="3"/>
    </row>
    <row r="15792" spans="3:37">
      <c r="C15792" s="3"/>
      <c r="D15792" s="3"/>
      <c r="E15792" s="4"/>
      <c r="V15792" s="4"/>
      <c r="X15792" s="4"/>
      <c r="AK15792" s="3"/>
    </row>
    <row r="15793" spans="3:37">
      <c r="C15793" s="3"/>
      <c r="D15793" s="3"/>
      <c r="E15793" s="4"/>
      <c r="AK15793" s="3"/>
    </row>
    <row r="15794" spans="3:37">
      <c r="C15794" s="3"/>
      <c r="D15794" s="3"/>
      <c r="E15794" s="4"/>
      <c r="AK15794" s="3"/>
    </row>
    <row r="15795" spans="3:37">
      <c r="C15795" s="3"/>
      <c r="D15795" s="3"/>
      <c r="E15795" s="4"/>
      <c r="V15795" s="4"/>
      <c r="X15795" s="4"/>
    </row>
    <row r="15796" spans="3:37">
      <c r="C15796" s="3"/>
      <c r="D15796" s="3"/>
      <c r="E15796" s="4"/>
      <c r="AK15796" s="3"/>
    </row>
    <row r="15797" spans="3:37">
      <c r="C15797" s="3"/>
      <c r="D15797" s="3"/>
      <c r="E15797" s="4"/>
      <c r="AK15797" s="3"/>
    </row>
    <row r="15798" spans="3:37">
      <c r="C15798" s="3"/>
      <c r="D15798" s="3"/>
      <c r="E15798" s="4"/>
      <c r="AK15798" s="3"/>
    </row>
    <row r="15799" spans="3:37">
      <c r="C15799" s="3"/>
      <c r="D15799" s="3"/>
      <c r="E15799" s="4"/>
      <c r="AK15799" s="3"/>
    </row>
    <row r="15800" spans="3:37">
      <c r="C15800" s="3"/>
      <c r="D15800" s="3"/>
      <c r="E15800" s="4"/>
      <c r="AK15800" s="3"/>
    </row>
    <row r="15801" spans="3:37">
      <c r="C15801" s="3"/>
      <c r="D15801" s="3"/>
      <c r="E15801" s="4"/>
      <c r="AK15801" s="3"/>
    </row>
    <row r="15802" spans="3:37">
      <c r="C15802" s="3"/>
      <c r="D15802" s="3"/>
      <c r="E15802" s="4"/>
      <c r="AK15802" s="3"/>
    </row>
    <row r="15803" spans="3:37">
      <c r="C15803" s="3"/>
      <c r="D15803" s="3"/>
      <c r="E15803" s="4"/>
      <c r="AK15803" s="3"/>
    </row>
    <row r="15804" spans="3:37">
      <c r="C15804" s="3"/>
      <c r="D15804" s="3"/>
      <c r="E15804" s="4"/>
      <c r="AK15804" s="3"/>
    </row>
    <row r="15805" spans="3:37">
      <c r="C15805" s="3"/>
      <c r="D15805" s="3"/>
      <c r="E15805" s="4"/>
      <c r="AK15805" s="3"/>
    </row>
    <row r="15806" spans="3:37">
      <c r="C15806" s="3"/>
      <c r="D15806" s="3"/>
      <c r="E15806" s="4"/>
      <c r="AK15806" s="3"/>
    </row>
    <row r="15807" spans="3:37">
      <c r="C15807" s="3"/>
      <c r="D15807" s="3"/>
      <c r="E15807" s="4"/>
      <c r="AK15807" s="3"/>
    </row>
    <row r="15808" spans="3:37">
      <c r="C15808" s="3"/>
      <c r="D15808" s="3"/>
      <c r="E15808" s="4"/>
      <c r="AK15808" s="3"/>
    </row>
    <row r="15809" spans="3:37">
      <c r="C15809" s="3"/>
      <c r="D15809" s="3"/>
      <c r="E15809" s="4"/>
      <c r="AK15809" s="3"/>
    </row>
    <row r="15810" spans="3:37">
      <c r="C15810" s="3"/>
      <c r="D15810" s="3"/>
      <c r="E15810" s="4"/>
      <c r="AK15810" s="3"/>
    </row>
    <row r="15811" spans="3:37">
      <c r="C15811" s="3"/>
      <c r="D15811" s="3"/>
      <c r="E15811" s="4"/>
      <c r="AK15811" s="3"/>
    </row>
    <row r="15812" spans="3:37">
      <c r="C15812" s="3"/>
      <c r="D15812" s="3"/>
      <c r="E15812" s="4"/>
      <c r="AK15812" s="3"/>
    </row>
    <row r="15813" spans="3:37">
      <c r="C15813" s="3"/>
      <c r="D15813" s="3"/>
      <c r="E15813" s="4"/>
      <c r="AK15813" s="3"/>
    </row>
    <row r="15814" spans="3:37">
      <c r="C15814" s="3"/>
      <c r="D15814" s="3"/>
      <c r="E15814" s="4"/>
      <c r="AK15814" s="3"/>
    </row>
    <row r="15815" spans="3:37">
      <c r="C15815" s="3"/>
      <c r="D15815" s="3"/>
      <c r="E15815" s="4"/>
      <c r="AK15815" s="3"/>
    </row>
    <row r="15816" spans="3:37">
      <c r="C15816" s="3"/>
      <c r="D15816" s="3"/>
      <c r="E15816" s="4"/>
      <c r="AK15816" s="3"/>
    </row>
    <row r="15817" spans="3:37">
      <c r="C15817" s="3"/>
      <c r="D15817" s="3"/>
      <c r="E15817" s="4"/>
      <c r="AK15817" s="3"/>
    </row>
    <row r="15818" spans="3:37">
      <c r="C15818" s="3"/>
      <c r="D15818" s="3"/>
      <c r="E15818" s="4"/>
      <c r="AK15818" s="3"/>
    </row>
    <row r="15819" spans="3:37">
      <c r="C15819" s="3"/>
      <c r="D15819" s="3"/>
      <c r="E15819" s="4"/>
      <c r="AK15819" s="3"/>
    </row>
    <row r="15820" spans="3:37">
      <c r="C15820" s="3"/>
      <c r="D15820" s="3"/>
      <c r="E15820" s="4"/>
      <c r="AK15820" s="3"/>
    </row>
    <row r="15821" spans="3:37">
      <c r="C15821" s="3"/>
      <c r="D15821" s="3"/>
      <c r="E15821" s="4"/>
    </row>
    <row r="15822" spans="3:37">
      <c r="C15822" s="3"/>
      <c r="D15822" s="3"/>
      <c r="E15822" s="4"/>
      <c r="AK15822" s="3"/>
    </row>
    <row r="15823" spans="3:37">
      <c r="C15823" s="3"/>
      <c r="D15823" s="3"/>
      <c r="E15823" s="4"/>
    </row>
    <row r="15824" spans="3:37">
      <c r="C15824" s="3"/>
      <c r="D15824" s="3"/>
      <c r="E15824" s="4"/>
      <c r="AK15824" s="3"/>
    </row>
    <row r="15825" spans="3:37">
      <c r="C15825" s="3"/>
      <c r="D15825" s="3"/>
      <c r="E15825" s="4"/>
    </row>
    <row r="15826" spans="3:37">
      <c r="C15826" s="3"/>
      <c r="D15826" s="3"/>
      <c r="E15826" s="4"/>
      <c r="AK15826" s="3"/>
    </row>
    <row r="15827" spans="3:37">
      <c r="C15827" s="3"/>
      <c r="D15827" s="3"/>
      <c r="E15827" s="4"/>
    </row>
    <row r="15828" spans="3:37">
      <c r="C15828" s="3"/>
      <c r="D15828" s="3"/>
      <c r="E15828" s="4"/>
    </row>
    <row r="15829" spans="3:37">
      <c r="C15829" s="3"/>
      <c r="D15829" s="3"/>
      <c r="E15829" s="4"/>
      <c r="AK15829" s="3"/>
    </row>
    <row r="15830" spans="3:37">
      <c r="C15830" s="3"/>
      <c r="D15830" s="3"/>
      <c r="E15830" s="4"/>
      <c r="AK15830" s="3"/>
    </row>
    <row r="15831" spans="3:37">
      <c r="C15831" s="3"/>
      <c r="D15831" s="3"/>
      <c r="E15831" s="4"/>
      <c r="AK15831" s="3"/>
    </row>
    <row r="15832" spans="3:37">
      <c r="C15832" s="3"/>
      <c r="D15832" s="3"/>
      <c r="E15832" s="4"/>
    </row>
    <row r="15833" spans="3:37">
      <c r="C15833" s="3"/>
      <c r="D15833" s="3"/>
      <c r="E15833" s="4"/>
      <c r="AK15833" s="3"/>
    </row>
    <row r="15834" spans="3:37">
      <c r="C15834" s="3"/>
      <c r="D15834" s="3"/>
      <c r="E15834" s="4"/>
    </row>
    <row r="15835" spans="3:37">
      <c r="C15835" s="3"/>
      <c r="D15835" s="3"/>
      <c r="E15835" s="4"/>
      <c r="V15835" s="4"/>
      <c r="X15835" s="4"/>
    </row>
    <row r="15836" spans="3:37">
      <c r="C15836" s="3"/>
      <c r="D15836" s="3"/>
      <c r="E15836" s="4"/>
      <c r="V15836" s="4"/>
      <c r="X15836" s="4"/>
    </row>
    <row r="15837" spans="3:37">
      <c r="C15837" s="3"/>
      <c r="D15837" s="3"/>
      <c r="E15837" s="4"/>
      <c r="V15837" s="4"/>
      <c r="X15837" s="4"/>
      <c r="AK15837" s="3"/>
    </row>
    <row r="15838" spans="3:37">
      <c r="C15838" s="3"/>
      <c r="D15838" s="3"/>
      <c r="E15838" s="4"/>
      <c r="V15838" s="4"/>
      <c r="X15838" s="4"/>
      <c r="AK15838" s="3"/>
    </row>
    <row r="15839" spans="3:37">
      <c r="C15839" s="3"/>
      <c r="D15839" s="3"/>
      <c r="E15839" s="4"/>
      <c r="V15839" s="4"/>
    </row>
    <row r="15840" spans="3:37">
      <c r="C15840" s="3"/>
      <c r="D15840" s="3"/>
      <c r="E15840" s="4"/>
      <c r="V15840" s="4"/>
    </row>
    <row r="15841" spans="3:37">
      <c r="C15841" s="3"/>
      <c r="D15841" s="3"/>
      <c r="E15841" s="4"/>
      <c r="V15841" s="4"/>
      <c r="X15841" s="4"/>
    </row>
    <row r="15842" spans="3:37">
      <c r="C15842" s="3"/>
      <c r="D15842" s="3"/>
      <c r="E15842" s="4"/>
      <c r="V15842" s="4"/>
      <c r="X15842" s="4"/>
    </row>
    <row r="15843" spans="3:37">
      <c r="C15843" s="3"/>
      <c r="D15843" s="3"/>
      <c r="E15843" s="4"/>
      <c r="V15843" s="4"/>
      <c r="X15843" s="4"/>
      <c r="AK15843" s="3"/>
    </row>
    <row r="15844" spans="3:37">
      <c r="C15844" s="3"/>
      <c r="D15844" s="3"/>
      <c r="E15844" s="4"/>
      <c r="V15844" s="4"/>
      <c r="X15844" s="4"/>
    </row>
    <row r="15845" spans="3:37">
      <c r="C15845" s="3"/>
      <c r="D15845" s="3"/>
      <c r="E15845" s="4"/>
    </row>
    <row r="15846" spans="3:37">
      <c r="C15846" s="3"/>
      <c r="D15846" s="3"/>
      <c r="E15846" s="4"/>
    </row>
    <row r="15847" spans="3:37">
      <c r="C15847" s="3"/>
      <c r="D15847" s="3"/>
      <c r="E15847" s="4"/>
      <c r="V15847" s="4"/>
      <c r="X15847" s="4"/>
    </row>
    <row r="15848" spans="3:37">
      <c r="C15848" s="3"/>
      <c r="D15848" s="3"/>
      <c r="E15848" s="4"/>
    </row>
    <row r="15849" spans="3:37">
      <c r="C15849" s="3"/>
      <c r="D15849" s="3"/>
      <c r="E15849" s="4"/>
      <c r="V15849" s="4"/>
      <c r="X15849" s="4"/>
    </row>
    <row r="15850" spans="3:37">
      <c r="C15850" s="3"/>
      <c r="D15850" s="3"/>
      <c r="E15850" s="4"/>
      <c r="V15850" s="4"/>
      <c r="X15850" s="4"/>
      <c r="AK15850" s="3"/>
    </row>
    <row r="15851" spans="3:37">
      <c r="C15851" s="3"/>
      <c r="D15851" s="3"/>
      <c r="E15851" s="4"/>
      <c r="V15851" s="4"/>
      <c r="X15851" s="4"/>
      <c r="AK15851" s="3"/>
    </row>
    <row r="15852" spans="3:37">
      <c r="C15852" s="3"/>
      <c r="D15852" s="3"/>
      <c r="E15852" s="4"/>
      <c r="V15852" s="4"/>
      <c r="X15852" s="4"/>
      <c r="AK15852" s="3"/>
    </row>
    <row r="15853" spans="3:37">
      <c r="C15853" s="3"/>
      <c r="D15853" s="3"/>
      <c r="E15853" s="4"/>
      <c r="V15853" s="4"/>
      <c r="X15853" s="4"/>
    </row>
    <row r="15854" spans="3:37">
      <c r="C15854" s="3"/>
      <c r="D15854" s="3"/>
      <c r="E15854" s="4"/>
      <c r="V15854" s="4"/>
      <c r="X15854" s="4"/>
      <c r="AK15854" s="3"/>
    </row>
    <row r="15855" spans="3:37">
      <c r="C15855" s="3"/>
      <c r="D15855" s="3"/>
      <c r="E15855" s="4"/>
      <c r="V15855" s="4"/>
      <c r="X15855" s="4"/>
      <c r="AK15855" s="3"/>
    </row>
    <row r="15856" spans="3:37">
      <c r="C15856" s="3"/>
      <c r="D15856" s="3"/>
      <c r="E15856" s="4"/>
      <c r="V15856" s="4"/>
      <c r="X15856" s="4"/>
      <c r="AK15856" s="3"/>
    </row>
    <row r="15857" spans="3:37">
      <c r="C15857" s="3"/>
      <c r="D15857" s="3"/>
      <c r="E15857" s="4"/>
    </row>
    <row r="15858" spans="3:37">
      <c r="C15858" s="3"/>
      <c r="D15858" s="3"/>
      <c r="E15858" s="4"/>
      <c r="V15858" s="4"/>
      <c r="X15858" s="4"/>
    </row>
    <row r="15859" spans="3:37">
      <c r="C15859" s="3"/>
      <c r="D15859" s="3"/>
      <c r="E15859" s="4"/>
      <c r="V15859" s="4"/>
      <c r="X15859" s="4"/>
    </row>
    <row r="15860" spans="3:37">
      <c r="C15860" s="3"/>
      <c r="D15860" s="3"/>
      <c r="E15860" s="4"/>
      <c r="V15860" s="4"/>
      <c r="X15860" s="4"/>
    </row>
    <row r="15861" spans="3:37">
      <c r="C15861" s="3"/>
      <c r="D15861" s="3"/>
      <c r="E15861" s="4"/>
      <c r="V15861" s="4"/>
      <c r="X15861" s="4"/>
    </row>
    <row r="15862" spans="3:37">
      <c r="C15862" s="3"/>
      <c r="D15862" s="3"/>
      <c r="E15862" s="4"/>
      <c r="V15862" s="4"/>
      <c r="X15862" s="4"/>
      <c r="AK15862" s="3"/>
    </row>
    <row r="15863" spans="3:37">
      <c r="C15863" s="3"/>
      <c r="D15863" s="3"/>
      <c r="E15863" s="4"/>
      <c r="V15863" s="4"/>
      <c r="X15863" s="4"/>
      <c r="AK15863" s="3"/>
    </row>
    <row r="15864" spans="3:37">
      <c r="C15864" s="3"/>
      <c r="D15864" s="3"/>
      <c r="E15864" s="4"/>
      <c r="V15864" s="4"/>
      <c r="X15864" s="4"/>
    </row>
    <row r="15865" spans="3:37">
      <c r="C15865" s="3"/>
      <c r="D15865" s="3"/>
      <c r="E15865" s="4"/>
      <c r="V15865" s="4"/>
      <c r="X15865" s="4"/>
    </row>
    <row r="15866" spans="3:37">
      <c r="C15866" s="3"/>
      <c r="D15866" s="3"/>
      <c r="E15866" s="4"/>
      <c r="V15866" s="4"/>
      <c r="X15866" s="4"/>
      <c r="AK15866" s="3"/>
    </row>
    <row r="15867" spans="3:37">
      <c r="C15867" s="3"/>
      <c r="D15867" s="3"/>
      <c r="E15867" s="4"/>
      <c r="V15867" s="4"/>
      <c r="X15867" s="4"/>
    </row>
    <row r="15868" spans="3:37">
      <c r="C15868" s="3"/>
      <c r="D15868" s="3"/>
      <c r="E15868" s="4"/>
      <c r="V15868" s="4"/>
      <c r="X15868" s="4"/>
    </row>
    <row r="15869" spans="3:37">
      <c r="C15869" s="3"/>
      <c r="D15869" s="3"/>
      <c r="E15869" s="4"/>
      <c r="V15869" s="4"/>
      <c r="X15869" s="4"/>
      <c r="AK15869" s="3"/>
    </row>
    <row r="15870" spans="3:37">
      <c r="C15870" s="3"/>
      <c r="D15870" s="3"/>
      <c r="E15870" s="4"/>
      <c r="V15870" s="4"/>
      <c r="X15870" s="4"/>
      <c r="AK15870" s="3"/>
    </row>
    <row r="15871" spans="3:37">
      <c r="C15871" s="3"/>
      <c r="D15871" s="3"/>
      <c r="E15871" s="4"/>
      <c r="V15871" s="4"/>
      <c r="X15871" s="4"/>
      <c r="AK15871" s="3"/>
    </row>
    <row r="15872" spans="3:37">
      <c r="C15872" s="3"/>
      <c r="D15872" s="3"/>
      <c r="E15872" s="4"/>
      <c r="V15872" s="4"/>
      <c r="X15872" s="4"/>
    </row>
    <row r="15873" spans="3:37">
      <c r="C15873" s="3"/>
      <c r="D15873" s="3"/>
      <c r="E15873" s="4"/>
      <c r="V15873" s="4"/>
      <c r="X15873" s="4"/>
      <c r="AK15873" s="3"/>
    </row>
    <row r="15874" spans="3:37">
      <c r="C15874" s="3"/>
      <c r="D15874" s="3"/>
      <c r="E15874" s="4"/>
      <c r="V15874" s="4"/>
      <c r="X15874" s="4"/>
    </row>
    <row r="15875" spans="3:37">
      <c r="C15875" s="3"/>
      <c r="D15875" s="3"/>
      <c r="E15875" s="4"/>
      <c r="V15875" s="4"/>
      <c r="X15875" s="4"/>
      <c r="AK15875" s="3"/>
    </row>
    <row r="15876" spans="3:37">
      <c r="C15876" s="3"/>
      <c r="D15876" s="3"/>
      <c r="E15876" s="4"/>
      <c r="V15876" s="4"/>
      <c r="X15876" s="4"/>
    </row>
    <row r="15877" spans="3:37">
      <c r="C15877" s="3"/>
      <c r="D15877" s="3"/>
      <c r="E15877" s="4"/>
      <c r="V15877" s="4"/>
      <c r="X15877" s="4"/>
    </row>
    <row r="15878" spans="3:37">
      <c r="C15878" s="3"/>
      <c r="D15878" s="3"/>
      <c r="E15878" s="4"/>
      <c r="V15878" s="4"/>
      <c r="X15878" s="4"/>
    </row>
    <row r="15879" spans="3:37">
      <c r="C15879" s="3"/>
      <c r="D15879" s="3"/>
      <c r="E15879" s="4"/>
      <c r="V15879" s="4"/>
      <c r="X15879" s="4"/>
    </row>
    <row r="15880" spans="3:37">
      <c r="C15880" s="3"/>
      <c r="D15880" s="3"/>
      <c r="E15880" s="4"/>
      <c r="AK15880" s="3"/>
    </row>
    <row r="15881" spans="3:37">
      <c r="C15881" s="3"/>
      <c r="D15881" s="3"/>
      <c r="E15881" s="4"/>
      <c r="AK15881" s="3"/>
    </row>
    <row r="15882" spans="3:37">
      <c r="C15882" s="3"/>
      <c r="D15882" s="3"/>
      <c r="E15882" s="4"/>
      <c r="V15882" s="4"/>
      <c r="X15882" s="4"/>
    </row>
    <row r="15883" spans="3:37">
      <c r="C15883" s="3"/>
      <c r="D15883" s="3"/>
      <c r="E15883" s="4"/>
      <c r="V15883" s="4"/>
      <c r="X15883" s="4"/>
    </row>
    <row r="15884" spans="3:37">
      <c r="C15884" s="3"/>
      <c r="D15884" s="3"/>
      <c r="E15884" s="4"/>
      <c r="V15884" s="4"/>
      <c r="X15884" s="4"/>
    </row>
    <row r="15885" spans="3:37">
      <c r="C15885" s="3"/>
      <c r="D15885" s="3"/>
      <c r="E15885" s="4"/>
      <c r="V15885" s="4"/>
      <c r="X15885" s="4"/>
    </row>
    <row r="15886" spans="3:37">
      <c r="C15886" s="3"/>
      <c r="D15886" s="3"/>
      <c r="E15886" s="4"/>
      <c r="V15886" s="4"/>
      <c r="X15886" s="4"/>
    </row>
    <row r="15887" spans="3:37">
      <c r="C15887" s="3"/>
      <c r="D15887" s="3"/>
      <c r="E15887" s="4"/>
      <c r="V15887" s="4"/>
      <c r="X15887" s="4"/>
      <c r="AK15887" s="3"/>
    </row>
    <row r="15888" spans="3:37">
      <c r="C15888" s="3"/>
      <c r="D15888" s="3"/>
      <c r="E15888" s="4"/>
      <c r="V15888" s="4"/>
      <c r="X15888" s="4"/>
    </row>
    <row r="15889" spans="3:37">
      <c r="C15889" s="3"/>
      <c r="D15889" s="3"/>
      <c r="E15889" s="4"/>
      <c r="V15889" s="4"/>
      <c r="X15889" s="4"/>
    </row>
    <row r="15890" spans="3:37">
      <c r="C15890" s="3"/>
      <c r="D15890" s="3"/>
      <c r="E15890" s="4"/>
      <c r="V15890" s="4"/>
      <c r="X15890" s="4"/>
      <c r="AK15890" s="3"/>
    </row>
    <row r="15891" spans="3:37">
      <c r="C15891" s="3"/>
      <c r="D15891" s="3"/>
      <c r="E15891" s="4"/>
      <c r="AK15891" s="3"/>
    </row>
    <row r="15892" spans="3:37">
      <c r="C15892" s="3"/>
      <c r="D15892" s="3"/>
      <c r="E15892" s="4"/>
      <c r="AK15892" s="3"/>
    </row>
    <row r="15893" spans="3:37">
      <c r="C15893" s="3"/>
      <c r="D15893" s="3"/>
      <c r="E15893" s="4"/>
      <c r="AK15893" s="3"/>
    </row>
    <row r="15894" spans="3:37">
      <c r="C15894" s="3"/>
      <c r="D15894" s="3"/>
      <c r="E15894" s="4"/>
      <c r="AK15894" s="3"/>
    </row>
    <row r="15895" spans="3:37">
      <c r="C15895" s="3"/>
      <c r="D15895" s="3"/>
      <c r="E15895" s="4"/>
      <c r="AK15895" s="3"/>
    </row>
    <row r="15896" spans="3:37">
      <c r="C15896" s="3"/>
      <c r="D15896" s="3"/>
      <c r="E15896" s="4"/>
      <c r="AK15896" s="3"/>
    </row>
    <row r="15897" spans="3:37">
      <c r="C15897" s="3"/>
      <c r="D15897" s="3"/>
      <c r="E15897" s="4"/>
      <c r="AK15897" s="3"/>
    </row>
    <row r="15898" spans="3:37">
      <c r="C15898" s="3"/>
      <c r="D15898" s="3"/>
      <c r="E15898" s="4"/>
      <c r="AK15898" s="3"/>
    </row>
    <row r="15899" spans="3:37">
      <c r="C15899" s="3"/>
      <c r="D15899" s="3"/>
      <c r="E15899" s="4"/>
      <c r="AK15899" s="3"/>
    </row>
    <row r="15900" spans="3:37">
      <c r="C15900" s="3"/>
      <c r="D15900" s="3"/>
      <c r="E15900" s="4"/>
      <c r="AK15900" s="3"/>
    </row>
    <row r="15901" spans="3:37">
      <c r="C15901" s="3"/>
      <c r="D15901" s="3"/>
      <c r="E15901" s="4"/>
      <c r="AK15901" s="3"/>
    </row>
    <row r="15902" spans="3:37">
      <c r="C15902" s="3"/>
      <c r="D15902" s="3"/>
      <c r="E15902" s="4"/>
      <c r="AK15902" s="3"/>
    </row>
    <row r="15903" spans="3:37">
      <c r="C15903" s="3"/>
      <c r="D15903" s="3"/>
      <c r="E15903" s="4"/>
    </row>
    <row r="15904" spans="3:37">
      <c r="C15904" s="3"/>
      <c r="D15904" s="3"/>
      <c r="E15904" s="4"/>
    </row>
    <row r="15905" spans="3:37">
      <c r="C15905" s="3"/>
      <c r="D15905" s="3"/>
      <c r="E15905" s="4"/>
      <c r="AK15905" s="3"/>
    </row>
    <row r="15906" spans="3:37">
      <c r="C15906" s="3"/>
      <c r="D15906" s="3"/>
      <c r="E15906" s="4"/>
      <c r="AK15906" s="3"/>
    </row>
    <row r="15907" spans="3:37">
      <c r="C15907" s="3"/>
      <c r="D15907" s="3"/>
      <c r="E15907" s="4"/>
      <c r="AK15907" s="3"/>
    </row>
    <row r="15908" spans="3:37">
      <c r="C15908" s="3"/>
      <c r="D15908" s="3"/>
      <c r="E15908" s="4"/>
      <c r="AK15908" s="3"/>
    </row>
    <row r="15909" spans="3:37">
      <c r="C15909" s="3"/>
      <c r="D15909" s="3"/>
      <c r="E15909" s="4"/>
      <c r="V15909" s="4"/>
      <c r="X15909" s="4"/>
      <c r="AK15909" s="3"/>
    </row>
    <row r="15910" spans="3:37">
      <c r="C15910" s="3"/>
      <c r="D15910" s="3"/>
      <c r="E15910" s="4"/>
      <c r="V15910" s="4"/>
      <c r="X15910" s="4"/>
      <c r="AK15910" s="3"/>
    </row>
    <row r="15911" spans="3:37">
      <c r="C15911" s="3"/>
      <c r="D15911" s="3"/>
      <c r="E15911" s="4"/>
      <c r="V15911" s="4"/>
      <c r="X15911" s="4"/>
      <c r="AK15911" s="3"/>
    </row>
    <row r="15912" spans="3:37">
      <c r="C15912" s="3"/>
      <c r="D15912" s="3"/>
      <c r="E15912" s="4"/>
      <c r="V15912" s="4"/>
      <c r="X15912" s="4"/>
      <c r="AK15912" s="3"/>
    </row>
    <row r="15913" spans="3:37">
      <c r="C15913" s="3"/>
      <c r="D15913" s="3"/>
      <c r="E15913" s="4"/>
      <c r="V15913" s="4"/>
      <c r="X15913" s="4"/>
    </row>
    <row r="15914" spans="3:37">
      <c r="C15914" s="3"/>
      <c r="D15914" s="3"/>
      <c r="E15914" s="4"/>
      <c r="V15914" s="4"/>
      <c r="X15914" s="4"/>
    </row>
    <row r="15915" spans="3:37">
      <c r="C15915" s="3"/>
      <c r="D15915" s="3"/>
      <c r="E15915" s="4"/>
      <c r="V15915" s="4"/>
      <c r="X15915" s="4"/>
    </row>
    <row r="15916" spans="3:37">
      <c r="C15916" s="3"/>
      <c r="D15916" s="3"/>
      <c r="E15916" s="4"/>
      <c r="V15916" s="4"/>
      <c r="X15916" s="4"/>
      <c r="AK15916" s="3"/>
    </row>
    <row r="15917" spans="3:37">
      <c r="C15917" s="3"/>
      <c r="D15917" s="3"/>
      <c r="E15917" s="4"/>
      <c r="V15917" s="4"/>
      <c r="X15917" s="4"/>
      <c r="AK15917" s="3"/>
    </row>
    <row r="15918" spans="3:37">
      <c r="C15918" s="3"/>
      <c r="D15918" s="3"/>
      <c r="E15918" s="4"/>
      <c r="V15918" s="4"/>
      <c r="X15918" s="4"/>
      <c r="AK15918" s="3"/>
    </row>
    <row r="15919" spans="3:37">
      <c r="C15919" s="3"/>
      <c r="D15919" s="3"/>
      <c r="E15919" s="4"/>
      <c r="V15919" s="4"/>
      <c r="X15919" s="4"/>
    </row>
    <row r="15920" spans="3:37">
      <c r="C15920" s="3"/>
      <c r="D15920" s="3"/>
      <c r="E15920" s="4"/>
      <c r="V15920" s="4"/>
      <c r="X15920" s="4"/>
    </row>
    <row r="15921" spans="3:37">
      <c r="C15921" s="3"/>
      <c r="D15921" s="3"/>
      <c r="E15921" s="4"/>
      <c r="V15921" s="4"/>
      <c r="X15921" s="4"/>
      <c r="AK15921" s="3"/>
    </row>
    <row r="15922" spans="3:37">
      <c r="C15922" s="3"/>
      <c r="D15922" s="3"/>
      <c r="E15922" s="4"/>
      <c r="V15922" s="4"/>
      <c r="X15922" s="4"/>
      <c r="AK15922" s="3"/>
    </row>
    <row r="15923" spans="3:37">
      <c r="C15923" s="3"/>
      <c r="D15923" s="3"/>
      <c r="E15923" s="4"/>
      <c r="V15923" s="4"/>
      <c r="X15923" s="4"/>
      <c r="AK15923" s="3"/>
    </row>
    <row r="15924" spans="3:37">
      <c r="C15924" s="3"/>
      <c r="D15924" s="3"/>
      <c r="E15924" s="4"/>
      <c r="V15924" s="4"/>
      <c r="X15924" s="4"/>
      <c r="AK15924" s="3"/>
    </row>
    <row r="15925" spans="3:37">
      <c r="C15925" s="3"/>
      <c r="D15925" s="3"/>
      <c r="E15925" s="4"/>
      <c r="V15925" s="4"/>
      <c r="X15925" s="4"/>
      <c r="AK15925" s="3"/>
    </row>
    <row r="15926" spans="3:37">
      <c r="C15926" s="3"/>
      <c r="D15926" s="3"/>
      <c r="E15926" s="4"/>
      <c r="V15926" s="4"/>
      <c r="X15926" s="4"/>
      <c r="AK15926" s="3"/>
    </row>
    <row r="15927" spans="3:37">
      <c r="C15927" s="3"/>
      <c r="D15927" s="3"/>
      <c r="E15927" s="4"/>
      <c r="V15927" s="4"/>
      <c r="X15927" s="4"/>
      <c r="AK15927" s="3"/>
    </row>
    <row r="15928" spans="3:37">
      <c r="C15928" s="3"/>
      <c r="D15928" s="3"/>
      <c r="E15928" s="4"/>
      <c r="V15928" s="4"/>
      <c r="X15928" s="4"/>
      <c r="AK15928" s="3"/>
    </row>
    <row r="15929" spans="3:37">
      <c r="C15929" s="3"/>
      <c r="D15929" s="3"/>
      <c r="E15929" s="4"/>
      <c r="V15929" s="4"/>
      <c r="X15929" s="4"/>
      <c r="AK15929" s="3"/>
    </row>
    <row r="15930" spans="3:37">
      <c r="C15930" s="3"/>
      <c r="D15930" s="3"/>
      <c r="E15930" s="4"/>
      <c r="V15930" s="4"/>
      <c r="X15930" s="4"/>
    </row>
    <row r="15931" spans="3:37">
      <c r="C15931" s="3"/>
      <c r="D15931" s="3"/>
      <c r="E15931" s="4"/>
      <c r="V15931" s="4"/>
      <c r="X15931" s="4"/>
      <c r="AK15931" s="3"/>
    </row>
    <row r="15932" spans="3:37">
      <c r="C15932" s="3"/>
      <c r="D15932" s="3"/>
      <c r="E15932" s="4"/>
    </row>
    <row r="15933" spans="3:37">
      <c r="C15933" s="3"/>
      <c r="D15933" s="3"/>
      <c r="E15933" s="4"/>
      <c r="V15933" s="4"/>
      <c r="X15933" s="4"/>
    </row>
    <row r="15934" spans="3:37">
      <c r="C15934" s="3"/>
      <c r="D15934" s="3"/>
      <c r="E15934" s="4"/>
    </row>
    <row r="15935" spans="3:37">
      <c r="C15935" s="3"/>
      <c r="D15935" s="3"/>
      <c r="E15935" s="4"/>
    </row>
    <row r="15936" spans="3:37">
      <c r="C15936" s="3"/>
      <c r="D15936" s="3"/>
      <c r="E15936" s="4"/>
    </row>
    <row r="15937" spans="3:37">
      <c r="C15937" s="3"/>
      <c r="D15937" s="3"/>
      <c r="E15937" s="4"/>
      <c r="V15937" s="4"/>
      <c r="X15937" s="4"/>
      <c r="AK15937" s="3"/>
    </row>
    <row r="15938" spans="3:37">
      <c r="C15938" s="3"/>
      <c r="D15938" s="3"/>
      <c r="E15938" s="4"/>
      <c r="V15938" s="4"/>
      <c r="X15938" s="4"/>
      <c r="AK15938" s="3"/>
    </row>
    <row r="15939" spans="3:37">
      <c r="C15939" s="3"/>
      <c r="D15939" s="3"/>
      <c r="E15939" s="4"/>
    </row>
    <row r="15940" spans="3:37">
      <c r="C15940" s="3"/>
      <c r="D15940" s="3"/>
      <c r="E15940" s="4"/>
      <c r="AK15940" s="3"/>
    </row>
    <row r="15941" spans="3:37">
      <c r="C15941" s="3"/>
      <c r="D15941" s="3"/>
      <c r="E15941" s="4"/>
      <c r="AK15941" s="3"/>
    </row>
    <row r="15942" spans="3:37">
      <c r="C15942" s="3"/>
      <c r="D15942" s="3"/>
      <c r="E15942" s="4"/>
      <c r="AK15942" s="3"/>
    </row>
    <row r="15943" spans="3:37">
      <c r="C15943" s="3"/>
      <c r="D15943" s="3"/>
      <c r="E15943" s="4"/>
      <c r="AK15943" s="3"/>
    </row>
    <row r="15944" spans="3:37">
      <c r="C15944" s="3"/>
      <c r="D15944" s="3"/>
      <c r="E15944" s="4"/>
      <c r="AK15944" s="3"/>
    </row>
    <row r="15945" spans="3:37">
      <c r="C15945" s="3"/>
      <c r="D15945" s="3"/>
      <c r="E15945" s="4"/>
      <c r="AK15945" s="3"/>
    </row>
    <row r="15946" spans="3:37">
      <c r="C15946" s="3"/>
      <c r="D15946" s="3"/>
      <c r="E15946" s="4"/>
      <c r="AK15946" s="3"/>
    </row>
    <row r="15947" spans="3:37">
      <c r="C15947" s="3"/>
      <c r="D15947" s="3"/>
      <c r="E15947" s="4"/>
      <c r="AK15947" s="3"/>
    </row>
    <row r="15948" spans="3:37">
      <c r="C15948" s="3"/>
      <c r="D15948" s="3"/>
      <c r="E15948" s="4"/>
      <c r="AK15948" s="3"/>
    </row>
    <row r="15949" spans="3:37">
      <c r="C15949" s="3"/>
      <c r="D15949" s="3"/>
      <c r="E15949" s="4"/>
      <c r="AK15949" s="3"/>
    </row>
    <row r="15950" spans="3:37">
      <c r="C15950" s="3"/>
      <c r="D15950" s="3"/>
      <c r="E15950" s="4"/>
      <c r="V15950" s="4"/>
    </row>
    <row r="15951" spans="3:37">
      <c r="C15951" s="3"/>
      <c r="D15951" s="3"/>
      <c r="E15951" s="4"/>
    </row>
    <row r="15952" spans="3:37">
      <c r="C15952" s="3"/>
      <c r="D15952" s="3"/>
      <c r="E15952" s="4"/>
    </row>
    <row r="15953" spans="3:37">
      <c r="C15953" s="3"/>
      <c r="D15953" s="3"/>
      <c r="E15953" s="4"/>
    </row>
    <row r="15954" spans="3:37">
      <c r="C15954" s="3"/>
      <c r="D15954" s="3"/>
      <c r="E15954" s="4"/>
      <c r="V15954" s="4"/>
      <c r="X15954" s="4"/>
    </row>
    <row r="15955" spans="3:37">
      <c r="C15955" s="3"/>
      <c r="D15955" s="3"/>
      <c r="E15955" s="4"/>
      <c r="V15955" s="4"/>
      <c r="X15955" s="4"/>
    </row>
    <row r="15956" spans="3:37">
      <c r="C15956" s="3"/>
      <c r="D15956" s="3"/>
      <c r="E15956" s="4"/>
      <c r="V15956" s="4"/>
      <c r="X15956" s="4"/>
    </row>
    <row r="15957" spans="3:37">
      <c r="C15957" s="3"/>
      <c r="D15957" s="3"/>
      <c r="E15957" s="4"/>
    </row>
    <row r="15958" spans="3:37">
      <c r="C15958" s="3"/>
      <c r="D15958" s="3"/>
      <c r="E15958" s="4"/>
    </row>
    <row r="15959" spans="3:37">
      <c r="C15959" s="3"/>
      <c r="D15959" s="3"/>
      <c r="E15959" s="4"/>
    </row>
    <row r="15960" spans="3:37">
      <c r="C15960" s="3"/>
      <c r="D15960" s="3"/>
      <c r="E15960" s="4"/>
      <c r="V15960" s="4"/>
      <c r="X15960" s="4"/>
    </row>
    <row r="15961" spans="3:37">
      <c r="C15961" s="3"/>
      <c r="D15961" s="3"/>
      <c r="E15961" s="4"/>
      <c r="V15961" s="4"/>
      <c r="X15961" s="4"/>
    </row>
    <row r="15962" spans="3:37">
      <c r="C15962" s="3"/>
      <c r="D15962" s="3"/>
      <c r="E15962" s="4"/>
      <c r="V15962" s="4"/>
      <c r="X15962" s="4"/>
    </row>
    <row r="15963" spans="3:37">
      <c r="C15963" s="3"/>
      <c r="D15963" s="3"/>
      <c r="E15963" s="4"/>
      <c r="V15963" s="4"/>
      <c r="X15963" s="4"/>
      <c r="AK15963" s="3"/>
    </row>
    <row r="15964" spans="3:37">
      <c r="C15964" s="3"/>
      <c r="D15964" s="3"/>
      <c r="E15964" s="4"/>
      <c r="V15964" s="4"/>
      <c r="X15964" s="4"/>
      <c r="AK15964" s="3"/>
    </row>
    <row r="15965" spans="3:37">
      <c r="C15965" s="3"/>
      <c r="D15965" s="3"/>
      <c r="E15965" s="4"/>
      <c r="V15965" s="4"/>
      <c r="X15965" s="4"/>
      <c r="AK15965" s="3"/>
    </row>
    <row r="15966" spans="3:37">
      <c r="C15966" s="3"/>
      <c r="D15966" s="3"/>
      <c r="E15966" s="4"/>
      <c r="V15966" s="4"/>
      <c r="X15966" s="4"/>
      <c r="AK15966" s="3"/>
    </row>
    <row r="15967" spans="3:37">
      <c r="C15967" s="3"/>
      <c r="D15967" s="3"/>
      <c r="E15967" s="4"/>
      <c r="V15967" s="4"/>
      <c r="X15967" s="4"/>
      <c r="AK15967" s="3"/>
    </row>
    <row r="15968" spans="3:37">
      <c r="C15968" s="3"/>
      <c r="D15968" s="3"/>
      <c r="E15968" s="4"/>
    </row>
    <row r="15969" spans="3:37">
      <c r="C15969" s="3"/>
      <c r="D15969" s="3"/>
      <c r="E15969" s="4"/>
      <c r="V15969" s="4"/>
      <c r="X15969" s="4"/>
    </row>
    <row r="15970" spans="3:37">
      <c r="C15970" s="3"/>
      <c r="D15970" s="3"/>
      <c r="E15970" s="4"/>
      <c r="V15970" s="4"/>
      <c r="X15970" s="4"/>
    </row>
    <row r="15971" spans="3:37">
      <c r="C15971" s="3"/>
      <c r="D15971" s="3"/>
      <c r="E15971" s="4"/>
      <c r="V15971" s="4"/>
      <c r="X15971" s="4"/>
    </row>
    <row r="15972" spans="3:37">
      <c r="C15972" s="3"/>
      <c r="D15972" s="3"/>
      <c r="E15972" s="4"/>
      <c r="V15972" s="4"/>
      <c r="X15972" s="4"/>
    </row>
    <row r="15973" spans="3:37">
      <c r="C15973" s="3"/>
      <c r="D15973" s="3"/>
      <c r="E15973" s="4"/>
      <c r="V15973" s="4"/>
      <c r="X15973" s="4"/>
    </row>
    <row r="15974" spans="3:37">
      <c r="C15974" s="3"/>
      <c r="D15974" s="3"/>
      <c r="E15974" s="4"/>
      <c r="V15974" s="4"/>
      <c r="X15974" s="4"/>
    </row>
    <row r="15975" spans="3:37">
      <c r="C15975" s="3"/>
      <c r="D15975" s="3"/>
      <c r="E15975" s="4"/>
      <c r="V15975" s="4"/>
      <c r="X15975" s="4"/>
    </row>
    <row r="15976" spans="3:37">
      <c r="C15976" s="3"/>
      <c r="D15976" s="3"/>
      <c r="E15976" s="4"/>
      <c r="V15976" s="4"/>
      <c r="X15976" s="4"/>
    </row>
    <row r="15977" spans="3:37">
      <c r="C15977" s="3"/>
      <c r="D15977" s="3"/>
      <c r="E15977" s="4"/>
      <c r="V15977" s="4"/>
      <c r="X15977" s="4"/>
    </row>
    <row r="15978" spans="3:37">
      <c r="C15978" s="3"/>
      <c r="D15978" s="3"/>
      <c r="E15978" s="4"/>
    </row>
    <row r="15979" spans="3:37">
      <c r="C15979" s="3"/>
      <c r="D15979" s="3"/>
      <c r="E15979" s="4"/>
      <c r="AK15979" s="3"/>
    </row>
    <row r="15980" spans="3:37">
      <c r="C15980" s="3"/>
      <c r="D15980" s="3"/>
      <c r="E15980" s="4"/>
      <c r="AK15980" s="3"/>
    </row>
    <row r="15981" spans="3:37">
      <c r="C15981" s="3"/>
      <c r="D15981" s="3"/>
      <c r="E15981" s="4"/>
    </row>
    <row r="15982" spans="3:37">
      <c r="C15982" s="3"/>
      <c r="D15982" s="3"/>
      <c r="E15982" s="4"/>
      <c r="V15982" s="4"/>
      <c r="X15982" s="4"/>
    </row>
    <row r="15983" spans="3:37">
      <c r="C15983" s="3"/>
      <c r="D15983" s="3"/>
      <c r="E15983" s="4"/>
      <c r="V15983" s="4"/>
      <c r="X15983" s="4"/>
    </row>
    <row r="15984" spans="3:37">
      <c r="C15984" s="3"/>
      <c r="D15984" s="3"/>
      <c r="E15984" s="4"/>
    </row>
    <row r="15985" spans="3:24">
      <c r="C15985" s="3"/>
      <c r="D15985" s="3"/>
      <c r="E15985" s="4"/>
      <c r="V15985" s="4"/>
      <c r="X15985" s="4"/>
    </row>
    <row r="15986" spans="3:24">
      <c r="C15986" s="3"/>
      <c r="D15986" s="3"/>
      <c r="E15986" s="4"/>
      <c r="V15986" s="4"/>
      <c r="X15986" s="4"/>
    </row>
    <row r="15987" spans="3:24">
      <c r="C15987" s="3"/>
      <c r="D15987" s="3"/>
      <c r="E15987" s="4"/>
      <c r="V15987" s="4"/>
      <c r="X15987" s="4"/>
    </row>
    <row r="15988" spans="3:24">
      <c r="C15988" s="3"/>
      <c r="D15988" s="3"/>
      <c r="E15988" s="4"/>
      <c r="V15988" s="4"/>
      <c r="X15988" s="4"/>
    </row>
    <row r="15989" spans="3:24">
      <c r="C15989" s="3"/>
      <c r="D15989" s="3"/>
      <c r="E15989" s="4"/>
      <c r="V15989" s="4"/>
      <c r="X15989" s="4"/>
    </row>
    <row r="15990" spans="3:24">
      <c r="C15990" s="3"/>
      <c r="D15990" s="3"/>
      <c r="E15990" s="4"/>
      <c r="V15990" s="4"/>
      <c r="X15990" s="4"/>
    </row>
    <row r="15991" spans="3:24">
      <c r="C15991" s="3"/>
      <c r="D15991" s="3"/>
      <c r="E15991" s="4"/>
      <c r="V15991" s="4"/>
      <c r="X15991" s="4"/>
    </row>
    <row r="15992" spans="3:24">
      <c r="C15992" s="3"/>
      <c r="D15992" s="3"/>
      <c r="E15992" s="4"/>
      <c r="V15992" s="4"/>
      <c r="X15992" s="4"/>
    </row>
    <row r="15993" spans="3:24">
      <c r="C15993" s="3"/>
      <c r="D15993" s="3"/>
      <c r="E15993" s="4"/>
      <c r="V15993" s="4"/>
      <c r="X15993" s="4"/>
    </row>
    <row r="15994" spans="3:24">
      <c r="C15994" s="3"/>
      <c r="D15994" s="3"/>
      <c r="E15994" s="4"/>
      <c r="V15994" s="4"/>
      <c r="X15994" s="4"/>
    </row>
    <row r="15995" spans="3:24">
      <c r="C15995" s="3"/>
      <c r="D15995" s="3"/>
      <c r="E15995" s="4"/>
      <c r="V15995" s="4"/>
      <c r="X15995" s="4"/>
    </row>
    <row r="15996" spans="3:24">
      <c r="C15996" s="3"/>
      <c r="D15996" s="3"/>
      <c r="E15996" s="4"/>
      <c r="V15996" s="4"/>
      <c r="X15996" s="4"/>
    </row>
    <row r="15997" spans="3:24">
      <c r="C15997" s="3"/>
      <c r="D15997" s="3"/>
      <c r="E15997" s="4"/>
      <c r="V15997" s="4"/>
      <c r="X15997" s="4"/>
    </row>
    <row r="15998" spans="3:24">
      <c r="C15998" s="3"/>
      <c r="D15998" s="3"/>
      <c r="E15998" s="4"/>
      <c r="V15998" s="4"/>
      <c r="X15998" s="4"/>
    </row>
    <row r="15999" spans="3:24">
      <c r="C15999" s="3"/>
      <c r="D15999" s="3"/>
      <c r="E15999" s="4"/>
      <c r="V15999" s="4"/>
      <c r="X15999" s="4"/>
    </row>
    <row r="16000" spans="3:24">
      <c r="C16000" s="3"/>
      <c r="D16000" s="3"/>
      <c r="E16000" s="4"/>
      <c r="V16000" s="4"/>
      <c r="X16000" s="4"/>
    </row>
    <row r="16001" spans="3:37">
      <c r="C16001" s="3"/>
      <c r="D16001" s="3"/>
      <c r="E16001" s="4"/>
      <c r="V16001" s="4"/>
      <c r="X16001" s="4"/>
    </row>
    <row r="16002" spans="3:37">
      <c r="C16002" s="3"/>
      <c r="D16002" s="3"/>
      <c r="E16002" s="4"/>
      <c r="V16002" s="4"/>
      <c r="X16002" s="4"/>
    </row>
    <row r="16003" spans="3:37">
      <c r="C16003" s="3"/>
      <c r="D16003" s="3"/>
      <c r="E16003" s="4"/>
      <c r="V16003" s="4"/>
      <c r="X16003" s="4"/>
      <c r="AK16003" s="3"/>
    </row>
    <row r="16004" spans="3:37">
      <c r="C16004" s="3"/>
      <c r="D16004" s="3"/>
      <c r="E16004" s="4"/>
      <c r="V16004" s="4"/>
      <c r="X16004" s="4"/>
      <c r="AK16004" s="3"/>
    </row>
    <row r="16005" spans="3:37">
      <c r="C16005" s="3"/>
      <c r="D16005" s="3"/>
      <c r="E16005" s="4"/>
      <c r="V16005" s="4"/>
      <c r="X16005" s="4"/>
      <c r="AK16005" s="3"/>
    </row>
    <row r="16006" spans="3:37">
      <c r="C16006" s="3"/>
      <c r="D16006" s="3"/>
      <c r="E16006" s="4"/>
      <c r="V16006" s="4"/>
      <c r="X16006" s="4"/>
      <c r="AK16006" s="3"/>
    </row>
    <row r="16007" spans="3:37">
      <c r="C16007" s="3"/>
      <c r="D16007" s="3"/>
      <c r="E16007" s="4"/>
      <c r="V16007" s="4"/>
      <c r="X16007" s="4"/>
      <c r="AK16007" s="3"/>
    </row>
    <row r="16008" spans="3:37">
      <c r="C16008" s="3"/>
      <c r="D16008" s="3"/>
      <c r="E16008" s="4"/>
      <c r="V16008" s="4"/>
      <c r="X16008" s="4"/>
      <c r="AK16008" s="3"/>
    </row>
    <row r="16009" spans="3:37">
      <c r="C16009" s="3"/>
      <c r="D16009" s="3"/>
      <c r="E16009" s="4"/>
      <c r="V16009" s="4"/>
      <c r="X16009" s="4"/>
      <c r="AK16009" s="3"/>
    </row>
    <row r="16010" spans="3:37">
      <c r="C16010" s="3"/>
      <c r="D16010" s="3"/>
      <c r="E16010" s="4"/>
      <c r="V16010" s="4"/>
      <c r="X16010" s="4"/>
      <c r="AK16010" s="3"/>
    </row>
    <row r="16011" spans="3:37">
      <c r="C16011" s="3"/>
      <c r="D16011" s="3"/>
      <c r="E16011" s="4"/>
      <c r="V16011" s="4"/>
      <c r="X16011" s="4"/>
    </row>
    <row r="16012" spans="3:37">
      <c r="C16012" s="3"/>
      <c r="D16012" s="3"/>
      <c r="E16012" s="4"/>
      <c r="V16012" s="4"/>
      <c r="X16012" s="4"/>
    </row>
    <row r="16013" spans="3:37">
      <c r="C16013" s="3"/>
      <c r="D16013" s="3"/>
      <c r="E16013" s="4"/>
      <c r="V16013" s="4"/>
      <c r="X16013" s="4"/>
    </row>
    <row r="16014" spans="3:37">
      <c r="C16014" s="3"/>
      <c r="D16014" s="3"/>
      <c r="E16014" s="4"/>
    </row>
    <row r="16015" spans="3:37">
      <c r="C16015" s="3"/>
      <c r="D16015" s="3"/>
      <c r="E16015" s="4"/>
      <c r="V16015" s="4"/>
      <c r="X16015" s="4"/>
    </row>
    <row r="16016" spans="3:37">
      <c r="C16016" s="3"/>
      <c r="D16016" s="3"/>
      <c r="E16016" s="4"/>
      <c r="V16016" s="4"/>
      <c r="X16016" s="4"/>
    </row>
    <row r="16017" spans="3:37">
      <c r="C16017" s="3"/>
      <c r="D16017" s="3"/>
      <c r="E16017" s="4"/>
      <c r="V16017" s="4"/>
      <c r="X16017" s="4"/>
    </row>
    <row r="16018" spans="3:37">
      <c r="C16018" s="3"/>
      <c r="D16018" s="3"/>
      <c r="E16018" s="4"/>
      <c r="V16018" s="4"/>
      <c r="X16018" s="4"/>
    </row>
    <row r="16019" spans="3:37">
      <c r="C16019" s="3"/>
      <c r="D16019" s="3"/>
      <c r="E16019" s="4"/>
      <c r="V16019" s="4"/>
      <c r="X16019" s="4"/>
    </row>
    <row r="16020" spans="3:37">
      <c r="C16020" s="3"/>
      <c r="D16020" s="3"/>
      <c r="E16020" s="4"/>
      <c r="V16020" s="4"/>
      <c r="X16020" s="4"/>
    </row>
    <row r="16021" spans="3:37">
      <c r="C16021" s="3"/>
      <c r="D16021" s="3"/>
      <c r="E16021" s="4"/>
      <c r="V16021" s="4"/>
      <c r="X16021" s="4"/>
    </row>
    <row r="16022" spans="3:37">
      <c r="C16022" s="3"/>
      <c r="D16022" s="3"/>
      <c r="E16022" s="4"/>
      <c r="V16022" s="4"/>
      <c r="X16022" s="4"/>
    </row>
    <row r="16023" spans="3:37">
      <c r="C16023" s="3"/>
      <c r="D16023" s="3"/>
      <c r="E16023" s="4"/>
      <c r="V16023" s="4"/>
      <c r="X16023" s="4"/>
      <c r="AK16023" s="3"/>
    </row>
    <row r="16024" spans="3:37">
      <c r="C16024" s="3"/>
      <c r="D16024" s="3"/>
      <c r="E16024" s="4"/>
      <c r="V16024" s="4"/>
      <c r="X16024" s="4"/>
      <c r="AK16024" s="3"/>
    </row>
    <row r="16025" spans="3:37">
      <c r="C16025" s="3"/>
      <c r="D16025" s="3"/>
      <c r="E16025" s="4"/>
      <c r="V16025" s="4"/>
      <c r="X16025" s="4"/>
      <c r="AK16025" s="3"/>
    </row>
    <row r="16026" spans="3:37">
      <c r="C16026" s="3"/>
      <c r="D16026" s="3"/>
      <c r="E16026" s="4"/>
    </row>
    <row r="16027" spans="3:37">
      <c r="C16027" s="3"/>
      <c r="D16027" s="3"/>
      <c r="E16027" s="4"/>
      <c r="AK16027" s="3"/>
    </row>
    <row r="16028" spans="3:37">
      <c r="C16028" s="3"/>
      <c r="D16028" s="3"/>
      <c r="E16028" s="4"/>
      <c r="AK16028" s="3"/>
    </row>
    <row r="16029" spans="3:37">
      <c r="C16029" s="3"/>
      <c r="D16029" s="3"/>
      <c r="E16029" s="4"/>
      <c r="AK16029" s="3"/>
    </row>
    <row r="16030" spans="3:37">
      <c r="C16030" s="3"/>
      <c r="D16030" s="3"/>
      <c r="E16030" s="4"/>
      <c r="AK16030" s="3"/>
    </row>
    <row r="16031" spans="3:37">
      <c r="C16031" s="3"/>
      <c r="D16031" s="3"/>
      <c r="E16031" s="4"/>
      <c r="AK16031" s="3"/>
    </row>
    <row r="16032" spans="3:37">
      <c r="C16032" s="3"/>
      <c r="D16032" s="3"/>
      <c r="E16032" s="4"/>
      <c r="AK16032" s="3"/>
    </row>
    <row r="16033" spans="3:37">
      <c r="C16033" s="3"/>
      <c r="D16033" s="3"/>
      <c r="E16033" s="4"/>
      <c r="V16033" s="4"/>
      <c r="X16033" s="4"/>
      <c r="AK16033" s="3"/>
    </row>
    <row r="16034" spans="3:37">
      <c r="C16034" s="3"/>
      <c r="D16034" s="3"/>
      <c r="E16034" s="4"/>
      <c r="V16034" s="4"/>
      <c r="X16034" s="4"/>
      <c r="AK16034" s="3"/>
    </row>
    <row r="16035" spans="3:37">
      <c r="C16035" s="3"/>
      <c r="D16035" s="3"/>
      <c r="E16035" s="4"/>
      <c r="V16035" s="4"/>
      <c r="X16035" s="4"/>
    </row>
    <row r="16036" spans="3:37">
      <c r="C16036" s="3"/>
      <c r="D16036" s="3"/>
      <c r="E16036" s="4"/>
      <c r="V16036" s="4"/>
      <c r="X16036" s="4"/>
    </row>
    <row r="16037" spans="3:37">
      <c r="C16037" s="3"/>
      <c r="D16037" s="3"/>
      <c r="E16037" s="4"/>
      <c r="V16037" s="4"/>
      <c r="X16037" s="4"/>
    </row>
    <row r="16038" spans="3:37">
      <c r="C16038" s="3"/>
      <c r="D16038" s="3"/>
      <c r="E16038" s="4"/>
      <c r="V16038" s="4"/>
      <c r="X16038" s="4"/>
    </row>
    <row r="16039" spans="3:37">
      <c r="C16039" s="3"/>
      <c r="D16039" s="3"/>
      <c r="E16039" s="4"/>
      <c r="V16039" s="4"/>
      <c r="X16039" s="4"/>
    </row>
    <row r="16040" spans="3:37">
      <c r="C16040" s="3"/>
      <c r="D16040" s="3"/>
      <c r="E16040" s="4"/>
      <c r="V16040" s="4"/>
      <c r="X16040" s="4"/>
    </row>
    <row r="16041" spans="3:37">
      <c r="C16041" s="3"/>
      <c r="D16041" s="3"/>
      <c r="E16041" s="4"/>
      <c r="V16041" s="4"/>
      <c r="X16041" s="4"/>
    </row>
    <row r="16042" spans="3:37">
      <c r="C16042" s="3"/>
      <c r="D16042" s="3"/>
      <c r="E16042" s="4"/>
      <c r="V16042" s="4"/>
      <c r="X16042" s="4"/>
    </row>
    <row r="16043" spans="3:37">
      <c r="C16043" s="3"/>
      <c r="D16043" s="3"/>
      <c r="E16043" s="4"/>
      <c r="V16043" s="4"/>
      <c r="X16043" s="4"/>
    </row>
    <row r="16044" spans="3:37">
      <c r="C16044" s="3"/>
      <c r="D16044" s="3"/>
      <c r="E16044" s="4"/>
      <c r="V16044" s="4"/>
      <c r="X16044" s="4"/>
    </row>
    <row r="16045" spans="3:37">
      <c r="C16045" s="3"/>
      <c r="D16045" s="3"/>
      <c r="E16045" s="4"/>
      <c r="V16045" s="4"/>
      <c r="X16045" s="4"/>
    </row>
    <row r="16046" spans="3:37">
      <c r="C16046" s="3"/>
      <c r="D16046" s="3"/>
      <c r="E16046" s="4"/>
      <c r="V16046" s="4"/>
      <c r="X16046" s="4"/>
    </row>
    <row r="16047" spans="3:37">
      <c r="C16047" s="3"/>
      <c r="D16047" s="3"/>
      <c r="E16047" s="4"/>
      <c r="V16047" s="4"/>
      <c r="X16047" s="4"/>
    </row>
    <row r="16048" spans="3:37">
      <c r="C16048" s="3"/>
      <c r="D16048" s="3"/>
      <c r="E16048" s="4"/>
    </row>
    <row r="16049" spans="3:37">
      <c r="C16049" s="3"/>
      <c r="D16049" s="3"/>
      <c r="E16049" s="4"/>
    </row>
    <row r="16050" spans="3:37">
      <c r="C16050" s="3"/>
      <c r="D16050" s="3"/>
      <c r="E16050" s="4"/>
    </row>
    <row r="16051" spans="3:37">
      <c r="C16051" s="3"/>
      <c r="D16051" s="3"/>
      <c r="E16051" s="4"/>
      <c r="AK16051" s="3"/>
    </row>
    <row r="16052" spans="3:37">
      <c r="C16052" s="3"/>
      <c r="D16052" s="3"/>
      <c r="E16052" s="4"/>
      <c r="AK16052" s="3"/>
    </row>
    <row r="16053" spans="3:37">
      <c r="C16053" s="3"/>
      <c r="D16053" s="3"/>
      <c r="E16053" s="4"/>
    </row>
    <row r="16054" spans="3:37">
      <c r="C16054" s="3"/>
      <c r="D16054" s="3"/>
      <c r="E16054" s="4"/>
      <c r="AK16054" s="3"/>
    </row>
    <row r="16055" spans="3:37">
      <c r="C16055" s="3"/>
      <c r="D16055" s="3"/>
      <c r="E16055" s="4"/>
      <c r="AK16055" s="3"/>
    </row>
    <row r="16056" spans="3:37">
      <c r="C16056" s="3"/>
      <c r="D16056" s="3"/>
      <c r="E16056" s="4"/>
      <c r="AK16056" s="3"/>
    </row>
    <row r="16057" spans="3:37">
      <c r="C16057" s="3"/>
      <c r="D16057" s="3"/>
      <c r="E16057" s="4"/>
      <c r="AK16057" s="3"/>
    </row>
    <row r="16058" spans="3:37">
      <c r="C16058" s="3"/>
      <c r="D16058" s="3"/>
      <c r="E16058" s="4"/>
    </row>
    <row r="16059" spans="3:37">
      <c r="C16059" s="3"/>
      <c r="D16059" s="3"/>
      <c r="E16059" s="4"/>
    </row>
    <row r="16060" spans="3:37">
      <c r="C16060" s="3"/>
      <c r="D16060" s="3"/>
      <c r="E16060" s="4"/>
    </row>
    <row r="16061" spans="3:37">
      <c r="C16061" s="3"/>
      <c r="D16061" s="3"/>
      <c r="E16061" s="4"/>
    </row>
    <row r="16062" spans="3:37">
      <c r="C16062" s="3"/>
      <c r="D16062" s="3"/>
      <c r="E16062" s="4"/>
      <c r="V16062" s="4"/>
      <c r="X16062" s="4"/>
    </row>
    <row r="16063" spans="3:37">
      <c r="C16063" s="3"/>
      <c r="D16063" s="3"/>
      <c r="E16063" s="4"/>
      <c r="V16063" s="4"/>
      <c r="X16063" s="4"/>
    </row>
    <row r="16064" spans="3:37">
      <c r="C16064" s="3"/>
      <c r="D16064" s="3"/>
      <c r="E16064" s="4"/>
    </row>
    <row r="16065" spans="3:37">
      <c r="C16065" s="3"/>
      <c r="D16065" s="3"/>
      <c r="E16065" s="4"/>
    </row>
    <row r="16066" spans="3:37">
      <c r="C16066" s="3"/>
      <c r="D16066" s="3"/>
      <c r="E16066" s="4"/>
    </row>
    <row r="16067" spans="3:37">
      <c r="C16067" s="3"/>
      <c r="D16067" s="3"/>
      <c r="E16067" s="4"/>
    </row>
    <row r="16068" spans="3:37">
      <c r="C16068" s="3"/>
      <c r="D16068" s="3"/>
      <c r="E16068" s="4"/>
      <c r="V16068" s="4"/>
      <c r="X16068" s="4"/>
    </row>
    <row r="16069" spans="3:37">
      <c r="C16069" s="3"/>
      <c r="D16069" s="3"/>
      <c r="E16069" s="4"/>
      <c r="V16069" s="4"/>
      <c r="X16069" s="4"/>
    </row>
    <row r="16070" spans="3:37">
      <c r="C16070" s="3"/>
      <c r="D16070" s="3"/>
      <c r="E16070" s="4"/>
      <c r="V16070" s="4"/>
      <c r="X16070" s="4"/>
    </row>
    <row r="16071" spans="3:37">
      <c r="C16071" s="3"/>
      <c r="D16071" s="3"/>
      <c r="E16071" s="4"/>
      <c r="V16071" s="4"/>
      <c r="X16071" s="4"/>
    </row>
    <row r="16072" spans="3:37">
      <c r="C16072" s="3"/>
      <c r="D16072" s="3"/>
      <c r="E16072" s="4"/>
      <c r="V16072" s="4"/>
      <c r="X16072" s="4"/>
    </row>
    <row r="16073" spans="3:37">
      <c r="C16073" s="3"/>
      <c r="D16073" s="3"/>
      <c r="E16073" s="4"/>
      <c r="V16073" s="4"/>
      <c r="X16073" s="4"/>
    </row>
    <row r="16074" spans="3:37">
      <c r="C16074" s="3"/>
      <c r="D16074" s="3"/>
      <c r="E16074" s="4"/>
    </row>
    <row r="16075" spans="3:37">
      <c r="C16075" s="3"/>
      <c r="D16075" s="3"/>
      <c r="E16075" s="4"/>
      <c r="AK16075" s="3"/>
    </row>
    <row r="16076" spans="3:37">
      <c r="C16076" s="3"/>
      <c r="D16076" s="3"/>
      <c r="E16076" s="4"/>
      <c r="AK16076" s="3"/>
    </row>
    <row r="16077" spans="3:37">
      <c r="C16077" s="3"/>
      <c r="D16077" s="3"/>
      <c r="E16077" s="4"/>
      <c r="AK16077" s="3"/>
    </row>
    <row r="16078" spans="3:37">
      <c r="C16078" s="3"/>
      <c r="D16078" s="3"/>
      <c r="E16078" s="4"/>
      <c r="AK16078" s="3"/>
    </row>
    <row r="16079" spans="3:37">
      <c r="C16079" s="3"/>
      <c r="D16079" s="3"/>
      <c r="E16079" s="4"/>
      <c r="V16079" s="4"/>
      <c r="X16079" s="4"/>
    </row>
    <row r="16080" spans="3:37">
      <c r="C16080" s="3"/>
      <c r="D16080" s="3"/>
      <c r="E16080" s="4"/>
      <c r="V16080" s="4"/>
      <c r="X16080" s="4"/>
    </row>
    <row r="16081" spans="3:37">
      <c r="C16081" s="3"/>
      <c r="D16081" s="3"/>
      <c r="E16081" s="4"/>
      <c r="V16081" s="4"/>
      <c r="X16081" s="4"/>
    </row>
    <row r="16082" spans="3:37">
      <c r="C16082" s="3"/>
      <c r="D16082" s="3"/>
      <c r="E16082" s="4"/>
      <c r="V16082" s="4"/>
      <c r="X16082" s="4"/>
    </row>
    <row r="16083" spans="3:37">
      <c r="C16083" s="3"/>
      <c r="D16083" s="3"/>
      <c r="E16083" s="4"/>
    </row>
    <row r="16084" spans="3:37">
      <c r="C16084" s="3"/>
      <c r="D16084" s="3"/>
      <c r="E16084" s="4"/>
    </row>
    <row r="16085" spans="3:37">
      <c r="C16085" s="3"/>
      <c r="D16085" s="3"/>
      <c r="E16085" s="4"/>
      <c r="AK16085" s="3"/>
    </row>
    <row r="16086" spans="3:37">
      <c r="C16086" s="3"/>
      <c r="D16086" s="3"/>
      <c r="E16086" s="4"/>
    </row>
    <row r="16087" spans="3:37">
      <c r="C16087" s="3"/>
      <c r="D16087" s="3"/>
      <c r="E16087" s="4"/>
      <c r="AK16087" s="3"/>
    </row>
    <row r="16088" spans="3:37">
      <c r="C16088" s="3"/>
      <c r="D16088" s="3"/>
      <c r="E16088" s="4"/>
    </row>
    <row r="16089" spans="3:37">
      <c r="C16089" s="3"/>
      <c r="D16089" s="3"/>
      <c r="E16089" s="4"/>
      <c r="AK16089" s="3"/>
    </row>
    <row r="16090" spans="3:37">
      <c r="C16090" s="3"/>
      <c r="D16090" s="3"/>
      <c r="E16090" s="4"/>
      <c r="AK16090" s="3"/>
    </row>
    <row r="16091" spans="3:37">
      <c r="C16091" s="3"/>
      <c r="D16091" s="3"/>
      <c r="E16091" s="4"/>
      <c r="AK16091" s="3"/>
    </row>
    <row r="16092" spans="3:37">
      <c r="C16092" s="3"/>
      <c r="D16092" s="3"/>
      <c r="E16092" s="4"/>
      <c r="AK16092" s="3"/>
    </row>
    <row r="16093" spans="3:37">
      <c r="C16093" s="3"/>
      <c r="D16093" s="3"/>
      <c r="E16093" s="4"/>
    </row>
    <row r="16094" spans="3:37">
      <c r="C16094" s="3"/>
      <c r="D16094" s="3"/>
      <c r="E16094" s="4"/>
      <c r="AK16094" s="3"/>
    </row>
    <row r="16095" spans="3:37">
      <c r="C16095" s="3"/>
      <c r="D16095" s="3"/>
      <c r="E16095" s="4"/>
      <c r="AK16095" s="3"/>
    </row>
    <row r="16096" spans="3:37">
      <c r="C16096" s="3"/>
      <c r="D16096" s="3"/>
      <c r="E16096" s="4"/>
      <c r="AK16096" s="3"/>
    </row>
    <row r="16097" spans="3:37">
      <c r="C16097" s="3"/>
      <c r="D16097" s="3"/>
      <c r="E16097" s="4"/>
      <c r="AK16097" s="3"/>
    </row>
    <row r="16098" spans="3:37">
      <c r="C16098" s="3"/>
      <c r="D16098" s="3"/>
      <c r="E16098" s="4"/>
      <c r="V16098" s="4"/>
      <c r="X16098" s="4"/>
    </row>
    <row r="16099" spans="3:37">
      <c r="C16099" s="3"/>
      <c r="D16099" s="3"/>
      <c r="E16099" s="4"/>
      <c r="V16099" s="4"/>
      <c r="X16099" s="4"/>
    </row>
    <row r="16100" spans="3:37">
      <c r="C16100" s="3"/>
      <c r="D16100" s="3"/>
      <c r="E16100" s="4"/>
      <c r="V16100" s="4"/>
      <c r="X16100" s="4"/>
    </row>
    <row r="16101" spans="3:37">
      <c r="C16101" s="3"/>
      <c r="D16101" s="3"/>
      <c r="E16101" s="4"/>
      <c r="V16101" s="4"/>
      <c r="X16101" s="4"/>
    </row>
    <row r="16102" spans="3:37">
      <c r="C16102" s="3"/>
      <c r="D16102" s="3"/>
      <c r="E16102" s="4"/>
      <c r="V16102" s="4"/>
      <c r="X16102" s="4"/>
    </row>
    <row r="16103" spans="3:37">
      <c r="C16103" s="3"/>
      <c r="D16103" s="3"/>
      <c r="E16103" s="4"/>
      <c r="V16103" s="4"/>
      <c r="X16103" s="4"/>
    </row>
    <row r="16104" spans="3:37">
      <c r="C16104" s="3"/>
      <c r="D16104" s="3"/>
      <c r="E16104" s="4"/>
      <c r="V16104" s="4"/>
      <c r="X16104" s="4"/>
    </row>
    <row r="16105" spans="3:37">
      <c r="C16105" s="3"/>
      <c r="D16105" s="3"/>
      <c r="E16105" s="4"/>
      <c r="AK16105" s="3"/>
    </row>
    <row r="16106" spans="3:37">
      <c r="C16106" s="3"/>
      <c r="D16106" s="3"/>
      <c r="E16106" s="4"/>
      <c r="AK16106" s="3"/>
    </row>
    <row r="16107" spans="3:37">
      <c r="C16107" s="3"/>
      <c r="D16107" s="3"/>
      <c r="E16107" s="4"/>
      <c r="AK16107" s="3"/>
    </row>
    <row r="16108" spans="3:37">
      <c r="C16108" s="3"/>
      <c r="D16108" s="3"/>
      <c r="E16108" s="4"/>
      <c r="AK16108" s="3"/>
    </row>
    <row r="16109" spans="3:37">
      <c r="C16109" s="3"/>
      <c r="D16109" s="3"/>
      <c r="E16109" s="4"/>
    </row>
    <row r="16110" spans="3:37">
      <c r="C16110" s="3"/>
      <c r="D16110" s="3"/>
      <c r="E16110" s="4"/>
      <c r="AK16110" s="3"/>
    </row>
    <row r="16111" spans="3:37">
      <c r="C16111" s="3"/>
      <c r="D16111" s="3"/>
      <c r="E16111" s="4"/>
      <c r="AK16111" s="3"/>
    </row>
    <row r="16112" spans="3:37">
      <c r="C16112" s="3"/>
      <c r="D16112" s="3"/>
      <c r="E16112" s="4"/>
    </row>
    <row r="16113" spans="3:24">
      <c r="C16113" s="3"/>
      <c r="D16113" s="3"/>
      <c r="E16113" s="4"/>
    </row>
    <row r="16114" spans="3:24">
      <c r="C16114" s="3"/>
      <c r="D16114" s="3"/>
      <c r="E16114" s="4"/>
    </row>
    <row r="16115" spans="3:24">
      <c r="C16115" s="3"/>
      <c r="D16115" s="3"/>
      <c r="E16115" s="4"/>
      <c r="V16115" s="4"/>
      <c r="X16115" s="4"/>
    </row>
    <row r="16116" spans="3:24">
      <c r="C16116" s="3"/>
      <c r="D16116" s="3"/>
      <c r="E16116" s="4"/>
      <c r="V16116" s="4"/>
      <c r="X16116" s="4"/>
    </row>
    <row r="16117" spans="3:24">
      <c r="C16117" s="3"/>
      <c r="D16117" s="3"/>
      <c r="E16117" s="4"/>
      <c r="V16117" s="4"/>
      <c r="X16117" s="4"/>
    </row>
    <row r="16118" spans="3:24">
      <c r="C16118" s="3"/>
      <c r="D16118" s="3"/>
      <c r="E16118" s="4"/>
      <c r="V16118" s="4"/>
      <c r="X16118" s="4"/>
    </row>
    <row r="16119" spans="3:24">
      <c r="C16119" s="3"/>
      <c r="D16119" s="3"/>
      <c r="E16119" s="4"/>
      <c r="V16119" s="4"/>
      <c r="X16119" s="4"/>
    </row>
    <row r="16120" spans="3:24">
      <c r="C16120" s="3"/>
      <c r="D16120" s="3"/>
      <c r="E16120" s="4"/>
    </row>
    <row r="16121" spans="3:24">
      <c r="C16121" s="3"/>
      <c r="D16121" s="3"/>
      <c r="E16121" s="4"/>
    </row>
    <row r="16122" spans="3:24">
      <c r="C16122" s="3"/>
      <c r="D16122" s="3"/>
      <c r="E16122" s="4"/>
      <c r="V16122" s="4"/>
      <c r="X16122" s="4"/>
    </row>
    <row r="16123" spans="3:24">
      <c r="C16123" s="3"/>
      <c r="D16123" s="3"/>
      <c r="E16123" s="4"/>
      <c r="V16123" s="4"/>
      <c r="X16123" s="4"/>
    </row>
    <row r="16124" spans="3:24">
      <c r="C16124" s="3"/>
      <c r="D16124" s="3"/>
      <c r="E16124" s="4"/>
      <c r="V16124" s="4"/>
      <c r="X16124" s="4"/>
    </row>
    <row r="16125" spans="3:24">
      <c r="C16125" s="3"/>
      <c r="D16125" s="3"/>
      <c r="E16125" s="4"/>
    </row>
    <row r="16126" spans="3:24">
      <c r="C16126" s="3"/>
      <c r="D16126" s="3"/>
      <c r="E16126" s="4"/>
      <c r="V16126" s="4"/>
      <c r="X16126" s="4"/>
    </row>
    <row r="16127" spans="3:24">
      <c r="C16127" s="3"/>
      <c r="D16127" s="3"/>
      <c r="E16127" s="4"/>
      <c r="V16127" s="4"/>
      <c r="X16127" s="4"/>
    </row>
    <row r="16128" spans="3:24">
      <c r="C16128" s="3"/>
      <c r="D16128" s="3"/>
      <c r="E16128" s="4"/>
      <c r="V16128" s="4"/>
      <c r="X16128" s="4"/>
    </row>
    <row r="16129" spans="3:24">
      <c r="C16129" s="3"/>
      <c r="D16129" s="3"/>
      <c r="E16129" s="4"/>
      <c r="V16129" s="4"/>
      <c r="X16129" s="4"/>
    </row>
    <row r="16130" spans="3:24">
      <c r="C16130" s="3"/>
      <c r="D16130" s="3"/>
      <c r="E16130" s="4"/>
      <c r="V16130" s="4"/>
      <c r="X16130" s="4"/>
    </row>
    <row r="16131" spans="3:24">
      <c r="C16131" s="3"/>
      <c r="D16131" s="3"/>
      <c r="E16131" s="4"/>
    </row>
    <row r="16132" spans="3:24">
      <c r="C16132" s="3"/>
      <c r="D16132" s="3"/>
      <c r="E16132" s="4"/>
    </row>
    <row r="16133" spans="3:24">
      <c r="C16133" s="3"/>
      <c r="D16133" s="3"/>
      <c r="E16133" s="4"/>
    </row>
    <row r="16134" spans="3:24">
      <c r="C16134" s="3"/>
      <c r="D16134" s="3"/>
      <c r="E16134" s="4"/>
    </row>
    <row r="16135" spans="3:24">
      <c r="C16135" s="3"/>
      <c r="D16135" s="3"/>
      <c r="E16135" s="4"/>
    </row>
    <row r="16136" spans="3:24">
      <c r="C16136" s="3"/>
      <c r="D16136" s="3"/>
      <c r="E16136" s="4"/>
      <c r="V16136" s="4"/>
      <c r="X16136" s="4"/>
    </row>
    <row r="16137" spans="3:24">
      <c r="C16137" s="3"/>
      <c r="D16137" s="3"/>
      <c r="E16137" s="4"/>
      <c r="V16137" s="4"/>
      <c r="X16137" s="4"/>
    </row>
    <row r="16138" spans="3:24">
      <c r="C16138" s="3"/>
      <c r="D16138" s="3"/>
      <c r="E16138" s="4"/>
      <c r="V16138" s="4"/>
      <c r="X16138" s="4"/>
    </row>
    <row r="16139" spans="3:24">
      <c r="C16139" s="3"/>
      <c r="D16139" s="3"/>
      <c r="E16139" s="4"/>
      <c r="V16139" s="4"/>
      <c r="X16139" s="4"/>
    </row>
    <row r="16140" spans="3:24">
      <c r="C16140" s="3"/>
      <c r="D16140" s="3"/>
      <c r="E16140" s="4"/>
      <c r="V16140" s="4"/>
      <c r="X16140" s="4"/>
    </row>
    <row r="16141" spans="3:24">
      <c r="C16141" s="3"/>
      <c r="D16141" s="3"/>
      <c r="E16141" s="4"/>
      <c r="V16141" s="4"/>
      <c r="X16141" s="4"/>
    </row>
    <row r="16142" spans="3:24">
      <c r="C16142" s="3"/>
      <c r="D16142" s="3"/>
      <c r="E16142" s="4"/>
      <c r="V16142" s="4"/>
      <c r="X16142" s="4"/>
    </row>
    <row r="16143" spans="3:24">
      <c r="C16143" s="3"/>
      <c r="D16143" s="3"/>
      <c r="E16143" s="4"/>
      <c r="V16143" s="4"/>
      <c r="X16143" s="4"/>
    </row>
    <row r="16144" spans="3:24">
      <c r="C16144" s="3"/>
      <c r="D16144" s="3"/>
      <c r="E16144" s="4"/>
    </row>
    <row r="16145" spans="3:37">
      <c r="C16145" s="3"/>
      <c r="D16145" s="3"/>
      <c r="E16145" s="4"/>
      <c r="V16145" s="4"/>
      <c r="X16145" s="4"/>
    </row>
    <row r="16146" spans="3:37">
      <c r="C16146" s="3"/>
      <c r="D16146" s="3"/>
      <c r="E16146" s="4"/>
      <c r="V16146" s="4"/>
      <c r="X16146" s="4"/>
    </row>
    <row r="16147" spans="3:37">
      <c r="C16147" s="3"/>
      <c r="D16147" s="3"/>
      <c r="E16147" s="4"/>
      <c r="V16147" s="4"/>
      <c r="X16147" s="4"/>
    </row>
    <row r="16148" spans="3:37">
      <c r="C16148" s="3"/>
      <c r="D16148" s="3"/>
      <c r="E16148" s="4"/>
      <c r="V16148" s="4"/>
      <c r="X16148" s="4"/>
    </row>
    <row r="16149" spans="3:37">
      <c r="C16149" s="3"/>
      <c r="D16149" s="3"/>
      <c r="E16149" s="4"/>
      <c r="V16149" s="4"/>
      <c r="X16149" s="4"/>
    </row>
    <row r="16150" spans="3:37">
      <c r="C16150" s="3"/>
      <c r="D16150" s="3"/>
      <c r="E16150" s="4"/>
      <c r="V16150" s="4"/>
      <c r="X16150" s="4"/>
    </row>
    <row r="16151" spans="3:37">
      <c r="C16151" s="3"/>
      <c r="D16151" s="3"/>
      <c r="E16151" s="4"/>
      <c r="V16151" s="4"/>
      <c r="X16151" s="4"/>
    </row>
    <row r="16152" spans="3:37">
      <c r="C16152" s="3"/>
      <c r="D16152" s="3"/>
      <c r="E16152" s="4"/>
      <c r="V16152" s="4"/>
      <c r="X16152" s="4"/>
    </row>
    <row r="16153" spans="3:37">
      <c r="C16153" s="3"/>
      <c r="D16153" s="3"/>
      <c r="E16153" s="4"/>
    </row>
    <row r="16154" spans="3:37">
      <c r="C16154" s="3"/>
      <c r="D16154" s="3"/>
      <c r="E16154" s="4"/>
    </row>
    <row r="16155" spans="3:37">
      <c r="C16155" s="3"/>
      <c r="D16155" s="3"/>
      <c r="E16155" s="4"/>
      <c r="V16155" s="4"/>
      <c r="X16155" s="4"/>
    </row>
    <row r="16156" spans="3:37">
      <c r="C16156" s="3"/>
      <c r="D16156" s="3"/>
      <c r="E16156" s="4"/>
      <c r="V16156" s="4"/>
      <c r="X16156" s="4"/>
    </row>
    <row r="16157" spans="3:37">
      <c r="C16157" s="3"/>
      <c r="D16157" s="3"/>
      <c r="E16157" s="4"/>
      <c r="V16157" s="4"/>
      <c r="X16157" s="4"/>
    </row>
    <row r="16158" spans="3:37">
      <c r="C16158" s="3"/>
      <c r="D16158" s="3"/>
      <c r="E16158" s="4"/>
      <c r="V16158" s="4"/>
      <c r="X16158" s="4"/>
    </row>
    <row r="16159" spans="3:37">
      <c r="C16159" s="3"/>
      <c r="D16159" s="3"/>
      <c r="E16159" s="4"/>
    </row>
    <row r="16160" spans="3:37">
      <c r="C16160" s="3"/>
      <c r="D16160" s="3"/>
      <c r="E16160" s="4"/>
      <c r="AK16160" s="3"/>
    </row>
    <row r="16161" spans="3:37">
      <c r="C16161" s="3"/>
      <c r="D16161" s="3"/>
      <c r="E16161" s="4"/>
      <c r="AK16161" s="3"/>
    </row>
    <row r="16162" spans="3:37">
      <c r="C16162" s="3"/>
      <c r="D16162" s="3"/>
      <c r="E16162" s="4"/>
      <c r="V16162" s="4"/>
      <c r="X16162" s="4"/>
      <c r="AK16162" s="3"/>
    </row>
    <row r="16163" spans="3:37">
      <c r="C16163" s="3"/>
      <c r="D16163" s="3"/>
      <c r="E16163" s="4"/>
      <c r="V16163" s="4"/>
      <c r="X16163" s="4"/>
      <c r="AK16163" s="3"/>
    </row>
    <row r="16164" spans="3:37">
      <c r="C16164" s="3"/>
      <c r="D16164" s="3"/>
      <c r="E16164" s="4"/>
      <c r="V16164" s="4"/>
      <c r="X16164" s="4"/>
      <c r="AK16164" s="3"/>
    </row>
    <row r="16165" spans="3:37">
      <c r="C16165" s="3"/>
      <c r="D16165" s="3"/>
      <c r="E16165" s="4"/>
    </row>
    <row r="16166" spans="3:37">
      <c r="C16166" s="3"/>
      <c r="D16166" s="3"/>
      <c r="E16166" s="4"/>
      <c r="V16166" s="4"/>
      <c r="X16166" s="4"/>
    </row>
    <row r="16167" spans="3:37">
      <c r="C16167" s="3"/>
      <c r="D16167" s="3"/>
      <c r="E16167" s="4"/>
      <c r="V16167" s="4"/>
      <c r="X16167" s="4"/>
    </row>
    <row r="16168" spans="3:37">
      <c r="C16168" s="3"/>
      <c r="D16168" s="3"/>
      <c r="E16168" s="4"/>
      <c r="V16168" s="4"/>
      <c r="X16168" s="4"/>
    </row>
    <row r="16169" spans="3:37">
      <c r="C16169" s="3"/>
      <c r="D16169" s="3"/>
      <c r="E16169" s="4"/>
      <c r="V16169" s="4"/>
      <c r="X16169" s="4"/>
    </row>
    <row r="16170" spans="3:37">
      <c r="C16170" s="3"/>
      <c r="D16170" s="3"/>
      <c r="E16170" s="4"/>
      <c r="V16170" s="4"/>
      <c r="X16170" s="4"/>
    </row>
    <row r="16171" spans="3:37">
      <c r="C16171" s="3"/>
      <c r="D16171" s="3"/>
      <c r="E16171" s="4"/>
      <c r="V16171" s="4"/>
      <c r="X16171" s="4"/>
    </row>
    <row r="16172" spans="3:37">
      <c r="C16172" s="3"/>
      <c r="D16172" s="3"/>
      <c r="E16172" s="4"/>
      <c r="V16172" s="4"/>
      <c r="X16172" s="4"/>
    </row>
    <row r="16173" spans="3:37">
      <c r="C16173" s="3"/>
      <c r="D16173" s="3"/>
      <c r="E16173" s="4"/>
      <c r="V16173" s="4"/>
      <c r="X16173" s="4"/>
    </row>
    <row r="16174" spans="3:37">
      <c r="C16174" s="3"/>
      <c r="D16174" s="3"/>
      <c r="E16174" s="4"/>
      <c r="V16174" s="4"/>
      <c r="X16174" s="4"/>
    </row>
    <row r="16175" spans="3:37">
      <c r="C16175" s="3"/>
      <c r="D16175" s="3"/>
      <c r="E16175" s="4"/>
      <c r="V16175" s="4"/>
      <c r="X16175" s="4"/>
    </row>
    <row r="16176" spans="3:37">
      <c r="C16176" s="3"/>
      <c r="D16176" s="3"/>
      <c r="E16176" s="4"/>
    </row>
    <row r="16177" spans="3:24">
      <c r="C16177" s="3"/>
      <c r="D16177" s="3"/>
      <c r="E16177" s="4"/>
      <c r="V16177" s="4"/>
      <c r="X16177" s="4"/>
    </row>
    <row r="16178" spans="3:24">
      <c r="C16178" s="3"/>
      <c r="D16178" s="3"/>
      <c r="E16178" s="4"/>
      <c r="V16178" s="4"/>
      <c r="X16178" s="4"/>
    </row>
    <row r="16179" spans="3:24">
      <c r="C16179" s="3"/>
      <c r="D16179" s="3"/>
      <c r="E16179" s="4"/>
      <c r="V16179" s="4"/>
      <c r="X16179" s="4"/>
    </row>
    <row r="16180" spans="3:24">
      <c r="C16180" s="3"/>
      <c r="D16180" s="3"/>
      <c r="E16180" s="4"/>
      <c r="V16180" s="4"/>
      <c r="X16180" s="4"/>
    </row>
    <row r="16181" spans="3:24">
      <c r="C16181" s="3"/>
      <c r="D16181" s="3"/>
      <c r="E16181" s="4"/>
      <c r="V16181" s="4"/>
      <c r="X16181" s="4"/>
    </row>
    <row r="16182" spans="3:24">
      <c r="C16182" s="3"/>
      <c r="D16182" s="3"/>
      <c r="E16182" s="4"/>
    </row>
    <row r="16183" spans="3:24">
      <c r="C16183" s="3"/>
      <c r="D16183" s="3"/>
      <c r="E16183" s="4"/>
    </row>
    <row r="16184" spans="3:24">
      <c r="C16184" s="3"/>
      <c r="D16184" s="3"/>
      <c r="E16184" s="4"/>
    </row>
    <row r="16185" spans="3:24">
      <c r="C16185" s="3"/>
      <c r="D16185" s="3"/>
      <c r="E16185" s="4"/>
    </row>
    <row r="16186" spans="3:24">
      <c r="C16186" s="3"/>
      <c r="D16186" s="3"/>
      <c r="E16186" s="4"/>
    </row>
    <row r="16187" spans="3:24">
      <c r="C16187" s="3"/>
      <c r="D16187" s="3"/>
      <c r="E16187" s="4"/>
    </row>
    <row r="16188" spans="3:24">
      <c r="C16188" s="3"/>
      <c r="D16188" s="3"/>
      <c r="E16188" s="4"/>
    </row>
    <row r="16189" spans="3:24">
      <c r="C16189" s="3"/>
      <c r="D16189" s="3"/>
      <c r="E16189" s="4"/>
    </row>
    <row r="16190" spans="3:24">
      <c r="C16190" s="3"/>
      <c r="D16190" s="3"/>
      <c r="E16190" s="4"/>
    </row>
    <row r="16191" spans="3:24">
      <c r="C16191" s="3"/>
      <c r="D16191" s="3"/>
      <c r="E16191" s="4"/>
      <c r="V16191" s="4"/>
      <c r="X16191" s="4"/>
    </row>
    <row r="16192" spans="3:24">
      <c r="C16192" s="3"/>
      <c r="D16192" s="3"/>
      <c r="E16192" s="4"/>
      <c r="V16192" s="4"/>
      <c r="X16192" s="4"/>
    </row>
    <row r="16193" spans="3:37">
      <c r="C16193" s="3"/>
      <c r="D16193" s="3"/>
      <c r="E16193" s="4"/>
      <c r="V16193" s="4"/>
      <c r="X16193" s="4"/>
    </row>
    <row r="16194" spans="3:37">
      <c r="C16194" s="3"/>
      <c r="D16194" s="3"/>
      <c r="E16194" s="4"/>
      <c r="V16194" s="4"/>
      <c r="X16194" s="4"/>
    </row>
    <row r="16195" spans="3:37">
      <c r="C16195" s="3"/>
      <c r="D16195" s="3"/>
      <c r="E16195" s="4"/>
    </row>
    <row r="16196" spans="3:37">
      <c r="C16196" s="3"/>
      <c r="D16196" s="3"/>
      <c r="E16196" s="4"/>
      <c r="V16196" s="4"/>
      <c r="X16196" s="4"/>
    </row>
    <row r="16197" spans="3:37">
      <c r="C16197" s="3"/>
      <c r="D16197" s="3"/>
      <c r="E16197" s="4"/>
      <c r="V16197" s="4"/>
      <c r="X16197" s="4"/>
    </row>
    <row r="16198" spans="3:37">
      <c r="C16198" s="3"/>
      <c r="D16198" s="3"/>
      <c r="E16198" s="4"/>
      <c r="V16198" s="4"/>
      <c r="X16198" s="4"/>
    </row>
    <row r="16199" spans="3:37">
      <c r="C16199" s="3"/>
      <c r="D16199" s="3"/>
      <c r="E16199" s="4"/>
      <c r="V16199" s="4"/>
      <c r="X16199" s="4"/>
    </row>
    <row r="16200" spans="3:37">
      <c r="C16200" s="3"/>
      <c r="D16200" s="3"/>
      <c r="E16200" s="4"/>
    </row>
    <row r="16201" spans="3:37">
      <c r="C16201" s="3"/>
      <c r="D16201" s="3"/>
      <c r="E16201" s="4"/>
    </row>
    <row r="16202" spans="3:37">
      <c r="C16202" s="3"/>
      <c r="D16202" s="3"/>
      <c r="E16202" s="4"/>
      <c r="V16202" s="4"/>
      <c r="X16202" s="4"/>
    </row>
    <row r="16203" spans="3:37">
      <c r="C16203" s="3"/>
      <c r="D16203" s="3"/>
      <c r="E16203" s="4"/>
      <c r="V16203" s="4"/>
      <c r="X16203" s="4"/>
    </row>
    <row r="16204" spans="3:37">
      <c r="C16204" s="3"/>
      <c r="D16204" s="3"/>
      <c r="E16204" s="4"/>
      <c r="V16204" s="4"/>
      <c r="X16204" s="4"/>
    </row>
    <row r="16205" spans="3:37">
      <c r="C16205" s="3"/>
      <c r="D16205" s="3"/>
      <c r="E16205" s="4"/>
      <c r="V16205" s="4"/>
      <c r="X16205" s="4"/>
    </row>
    <row r="16206" spans="3:37">
      <c r="C16206" s="3"/>
      <c r="D16206" s="3"/>
      <c r="E16206" s="4"/>
      <c r="V16206" s="4"/>
      <c r="X16206" s="4"/>
      <c r="AK16206" s="3"/>
    </row>
    <row r="16207" spans="3:37">
      <c r="C16207" s="3"/>
      <c r="D16207" s="3"/>
      <c r="E16207" s="4"/>
      <c r="V16207" s="4"/>
      <c r="X16207" s="4"/>
      <c r="AK16207" s="3"/>
    </row>
    <row r="16208" spans="3:37">
      <c r="C16208" s="3"/>
      <c r="D16208" s="3"/>
      <c r="E16208" s="4"/>
      <c r="V16208" s="4"/>
      <c r="X16208" s="4"/>
      <c r="AK16208" s="3"/>
    </row>
    <row r="16209" spans="3:37">
      <c r="C16209" s="3"/>
      <c r="D16209" s="3"/>
      <c r="E16209" s="4"/>
    </row>
    <row r="16210" spans="3:37">
      <c r="C16210" s="3"/>
      <c r="D16210" s="3"/>
      <c r="E16210" s="4"/>
    </row>
    <row r="16211" spans="3:37">
      <c r="C16211" s="3"/>
      <c r="D16211" s="3"/>
      <c r="E16211" s="4"/>
      <c r="V16211" s="4"/>
      <c r="X16211" s="4"/>
    </row>
    <row r="16212" spans="3:37">
      <c r="C16212" s="3"/>
      <c r="D16212" s="3"/>
      <c r="E16212" s="4"/>
      <c r="V16212" s="4"/>
      <c r="X16212" s="4"/>
    </row>
    <row r="16213" spans="3:37">
      <c r="C16213" s="3"/>
      <c r="D16213" s="3"/>
      <c r="E16213" s="4"/>
      <c r="V16213" s="4"/>
      <c r="X16213" s="4"/>
    </row>
    <row r="16214" spans="3:37">
      <c r="C16214" s="3"/>
      <c r="D16214" s="3"/>
      <c r="E16214" s="4"/>
      <c r="V16214" s="4"/>
      <c r="X16214" s="4"/>
    </row>
    <row r="16215" spans="3:37">
      <c r="C16215" s="3"/>
      <c r="D16215" s="3"/>
      <c r="E16215" s="4"/>
      <c r="V16215" s="4"/>
      <c r="X16215" s="4"/>
    </row>
    <row r="16216" spans="3:37">
      <c r="C16216" s="3"/>
      <c r="D16216" s="3"/>
      <c r="E16216" s="4"/>
      <c r="AK16216" s="3"/>
    </row>
    <row r="16217" spans="3:37">
      <c r="C16217" s="3"/>
      <c r="D16217" s="3"/>
      <c r="E16217" s="4"/>
      <c r="AK16217" s="3"/>
    </row>
    <row r="16218" spans="3:37">
      <c r="C16218" s="3"/>
      <c r="D16218" s="3"/>
      <c r="E16218" s="4"/>
      <c r="AK16218" s="3"/>
    </row>
    <row r="16219" spans="3:37">
      <c r="C16219" s="3"/>
      <c r="D16219" s="3"/>
      <c r="E16219" s="4"/>
      <c r="AK16219" s="3"/>
    </row>
    <row r="16220" spans="3:37">
      <c r="C16220" s="3"/>
      <c r="D16220" s="3"/>
      <c r="E16220" s="4"/>
      <c r="AK16220" s="3"/>
    </row>
    <row r="16221" spans="3:37">
      <c r="C16221" s="3"/>
      <c r="D16221" s="3"/>
      <c r="E16221" s="4"/>
      <c r="AK16221" s="3"/>
    </row>
    <row r="16222" spans="3:37">
      <c r="C16222" s="3"/>
      <c r="D16222" s="3"/>
      <c r="E16222" s="4"/>
      <c r="AK16222" s="3"/>
    </row>
    <row r="16223" spans="3:37">
      <c r="C16223" s="3"/>
      <c r="D16223" s="3"/>
      <c r="E16223" s="4"/>
      <c r="AK16223" s="3"/>
    </row>
    <row r="16224" spans="3:37">
      <c r="C16224" s="3"/>
      <c r="D16224" s="3"/>
      <c r="E16224" s="4"/>
      <c r="AK16224" s="3"/>
    </row>
    <row r="16225" spans="3:37">
      <c r="C16225" s="3"/>
      <c r="D16225" s="3"/>
      <c r="E16225" s="4"/>
      <c r="AK16225" s="3"/>
    </row>
    <row r="16226" spans="3:37">
      <c r="C16226" s="3"/>
      <c r="D16226" s="3"/>
      <c r="E16226" s="4"/>
      <c r="AK16226" s="3"/>
    </row>
    <row r="16227" spans="3:37">
      <c r="C16227" s="3"/>
      <c r="D16227" s="3"/>
      <c r="E16227" s="4"/>
      <c r="AK16227" s="3"/>
    </row>
    <row r="16228" spans="3:37">
      <c r="C16228" s="3"/>
      <c r="D16228" s="3"/>
      <c r="E16228" s="4"/>
      <c r="AK16228" s="3"/>
    </row>
    <row r="16229" spans="3:37">
      <c r="C16229" s="3"/>
      <c r="D16229" s="3"/>
      <c r="E16229" s="4"/>
      <c r="AK16229" s="3"/>
    </row>
    <row r="16230" spans="3:37">
      <c r="C16230" s="3"/>
      <c r="D16230" s="3"/>
      <c r="E16230" s="4"/>
    </row>
    <row r="16231" spans="3:37">
      <c r="C16231" s="3"/>
      <c r="D16231" s="3"/>
      <c r="E16231" s="4"/>
      <c r="V16231" s="4"/>
      <c r="X16231" s="4"/>
      <c r="AK16231" s="3"/>
    </row>
    <row r="16232" spans="3:37">
      <c r="C16232" s="3"/>
      <c r="D16232" s="3"/>
      <c r="E16232" s="4"/>
      <c r="V16232" s="4"/>
      <c r="X16232" s="4"/>
      <c r="AK16232" s="3"/>
    </row>
    <row r="16233" spans="3:37">
      <c r="C16233" s="3"/>
      <c r="D16233" s="3"/>
      <c r="E16233" s="4"/>
      <c r="V16233" s="4"/>
      <c r="X16233" s="4"/>
      <c r="AK16233" s="3"/>
    </row>
    <row r="16234" spans="3:37">
      <c r="C16234" s="3"/>
      <c r="D16234" s="3"/>
      <c r="E16234" s="4"/>
    </row>
    <row r="16235" spans="3:37">
      <c r="C16235" s="3"/>
      <c r="D16235" s="3"/>
      <c r="E16235" s="4"/>
      <c r="V16235" s="4"/>
      <c r="X16235" s="4"/>
    </row>
    <row r="16236" spans="3:37">
      <c r="C16236" s="3"/>
      <c r="D16236" s="3"/>
      <c r="E16236" s="4"/>
      <c r="V16236" s="4"/>
      <c r="X16236" s="4"/>
    </row>
    <row r="16237" spans="3:37">
      <c r="C16237" s="3"/>
      <c r="D16237" s="3"/>
      <c r="E16237" s="4"/>
      <c r="V16237" s="4"/>
      <c r="X16237" s="4"/>
    </row>
    <row r="16238" spans="3:37">
      <c r="C16238" s="3"/>
      <c r="D16238" s="3"/>
      <c r="E16238" s="4"/>
      <c r="V16238" s="4"/>
      <c r="X16238" s="4"/>
    </row>
    <row r="16239" spans="3:37">
      <c r="C16239" s="3"/>
      <c r="D16239" s="3"/>
      <c r="E16239" s="4"/>
      <c r="V16239" s="4"/>
      <c r="X16239" s="4"/>
    </row>
    <row r="16240" spans="3:37">
      <c r="C16240" s="3"/>
      <c r="D16240" s="3"/>
      <c r="E16240" s="4"/>
      <c r="V16240" s="4"/>
      <c r="X16240" s="4"/>
    </row>
    <row r="16241" spans="3:37">
      <c r="C16241" s="3"/>
      <c r="D16241" s="3"/>
      <c r="E16241" s="4"/>
      <c r="V16241" s="4"/>
      <c r="X16241" s="4"/>
    </row>
    <row r="16242" spans="3:37">
      <c r="C16242" s="3"/>
      <c r="D16242" s="3"/>
      <c r="E16242" s="4"/>
    </row>
    <row r="16243" spans="3:37">
      <c r="C16243" s="3"/>
      <c r="D16243" s="3"/>
      <c r="E16243" s="4"/>
    </row>
    <row r="16244" spans="3:37">
      <c r="C16244" s="3"/>
      <c r="D16244" s="3"/>
      <c r="E16244" s="4"/>
      <c r="V16244" s="4"/>
      <c r="X16244" s="4"/>
    </row>
    <row r="16245" spans="3:37">
      <c r="C16245" s="3"/>
      <c r="D16245" s="3"/>
      <c r="E16245" s="4"/>
      <c r="V16245" s="4"/>
      <c r="X16245" s="4"/>
    </row>
    <row r="16246" spans="3:37">
      <c r="C16246" s="3"/>
      <c r="D16246" s="3"/>
      <c r="E16246" s="4"/>
      <c r="V16246" s="4"/>
      <c r="X16246" s="4"/>
    </row>
    <row r="16247" spans="3:37">
      <c r="C16247" s="3"/>
      <c r="D16247" s="3"/>
      <c r="E16247" s="4"/>
    </row>
    <row r="16248" spans="3:37">
      <c r="C16248" s="3"/>
      <c r="D16248" s="3"/>
      <c r="E16248" s="4"/>
      <c r="AK16248" s="3"/>
    </row>
    <row r="16249" spans="3:37">
      <c r="C16249" s="3"/>
      <c r="D16249" s="3"/>
      <c r="E16249" s="4"/>
      <c r="AK16249" s="3"/>
    </row>
    <row r="16250" spans="3:37">
      <c r="C16250" s="3"/>
      <c r="D16250" s="3"/>
      <c r="E16250" s="4"/>
      <c r="V16250" s="4"/>
      <c r="X16250" s="4"/>
      <c r="AK16250" s="3"/>
    </row>
    <row r="16251" spans="3:37">
      <c r="C16251" s="3"/>
      <c r="D16251" s="3"/>
      <c r="E16251" s="4"/>
      <c r="V16251" s="4"/>
      <c r="X16251" s="4"/>
      <c r="AK16251" s="3"/>
    </row>
    <row r="16252" spans="3:37">
      <c r="C16252" s="3"/>
      <c r="D16252" s="3"/>
      <c r="E16252" s="4"/>
      <c r="V16252" s="4"/>
      <c r="X16252" s="4"/>
      <c r="AK16252" s="3"/>
    </row>
    <row r="16253" spans="3:37">
      <c r="C16253" s="3"/>
      <c r="D16253" s="3"/>
      <c r="E16253" s="4"/>
      <c r="V16253" s="4"/>
      <c r="X16253" s="4"/>
      <c r="AK16253" s="3"/>
    </row>
    <row r="16254" spans="3:37">
      <c r="C16254" s="3"/>
      <c r="D16254" s="3"/>
      <c r="E16254" s="4"/>
      <c r="V16254" s="4"/>
      <c r="X16254" s="4"/>
      <c r="AK16254" s="3"/>
    </row>
    <row r="16255" spans="3:37">
      <c r="C16255" s="3"/>
      <c r="D16255" s="3"/>
      <c r="E16255" s="4"/>
    </row>
    <row r="16256" spans="3:37">
      <c r="C16256" s="3"/>
      <c r="D16256" s="3"/>
      <c r="E16256" s="4"/>
      <c r="AK16256" s="3"/>
    </row>
    <row r="16257" spans="3:37">
      <c r="C16257" s="3"/>
      <c r="D16257" s="3"/>
      <c r="E16257" s="4"/>
      <c r="AK16257" s="3"/>
    </row>
    <row r="16258" spans="3:37">
      <c r="C16258" s="3"/>
      <c r="D16258" s="3"/>
      <c r="E16258" s="4"/>
    </row>
    <row r="16259" spans="3:37">
      <c r="C16259" s="3"/>
      <c r="D16259" s="3"/>
      <c r="E16259" s="4"/>
      <c r="V16259" s="4"/>
      <c r="X16259" s="4"/>
      <c r="AK16259" s="3"/>
    </row>
    <row r="16260" spans="3:37">
      <c r="C16260" s="3"/>
      <c r="D16260" s="3"/>
      <c r="E16260" s="4"/>
      <c r="V16260" s="4"/>
      <c r="X16260" s="4"/>
      <c r="AK16260" s="3"/>
    </row>
    <row r="16261" spans="3:37">
      <c r="C16261" s="3"/>
      <c r="D16261" s="3"/>
      <c r="E16261" s="4"/>
      <c r="V16261" s="4"/>
      <c r="X16261" s="4"/>
      <c r="AK16261" s="3"/>
    </row>
    <row r="16262" spans="3:37">
      <c r="C16262" s="3"/>
      <c r="D16262" s="3"/>
      <c r="E16262" s="4"/>
      <c r="V16262" s="4"/>
      <c r="X16262" s="4"/>
      <c r="AK16262" s="3"/>
    </row>
    <row r="16263" spans="3:37">
      <c r="C16263" s="3"/>
      <c r="D16263" s="3"/>
      <c r="E16263" s="4"/>
      <c r="V16263" s="4"/>
      <c r="X16263" s="4"/>
    </row>
    <row r="16264" spans="3:37">
      <c r="C16264" s="3"/>
      <c r="D16264" s="3"/>
      <c r="E16264" s="4"/>
      <c r="V16264" s="4"/>
      <c r="X16264" s="4"/>
    </row>
    <row r="16265" spans="3:37">
      <c r="C16265" s="3"/>
      <c r="D16265" s="3"/>
      <c r="E16265" s="4"/>
      <c r="V16265" s="4"/>
      <c r="X16265" s="4"/>
    </row>
    <row r="16266" spans="3:37">
      <c r="C16266" s="3"/>
      <c r="D16266" s="3"/>
      <c r="E16266" s="4"/>
      <c r="V16266" s="4"/>
      <c r="X16266" s="4"/>
    </row>
    <row r="16267" spans="3:37">
      <c r="C16267" s="3"/>
      <c r="D16267" s="3"/>
      <c r="E16267" s="4"/>
      <c r="V16267" s="4"/>
      <c r="X16267" s="4"/>
    </row>
    <row r="16268" spans="3:37">
      <c r="C16268" s="3"/>
      <c r="D16268" s="3"/>
      <c r="E16268" s="4"/>
      <c r="V16268" s="4"/>
      <c r="X16268" s="4"/>
    </row>
    <row r="16269" spans="3:37">
      <c r="C16269" s="3"/>
      <c r="D16269" s="3"/>
      <c r="E16269" s="4"/>
      <c r="V16269" s="4"/>
      <c r="X16269" s="4"/>
    </row>
    <row r="16270" spans="3:37">
      <c r="C16270" s="3"/>
      <c r="D16270" s="3"/>
      <c r="E16270" s="4"/>
      <c r="V16270" s="4"/>
      <c r="X16270" s="4"/>
    </row>
    <row r="16271" spans="3:37">
      <c r="C16271" s="3"/>
      <c r="D16271" s="3"/>
      <c r="E16271" s="4"/>
      <c r="V16271" s="4"/>
      <c r="X16271" s="4"/>
    </row>
    <row r="16272" spans="3:37">
      <c r="C16272" s="3"/>
      <c r="D16272" s="3"/>
      <c r="E16272" s="4"/>
      <c r="V16272" s="4"/>
      <c r="X16272" s="4"/>
      <c r="AK16272" s="3"/>
    </row>
    <row r="16273" spans="3:37">
      <c r="C16273" s="3"/>
      <c r="D16273" s="3"/>
      <c r="E16273" s="4"/>
      <c r="V16273" s="4"/>
      <c r="X16273" s="4"/>
      <c r="AK16273" s="3"/>
    </row>
    <row r="16274" spans="3:37">
      <c r="C16274" s="3"/>
      <c r="D16274" s="3"/>
      <c r="E16274" s="4"/>
    </row>
    <row r="16275" spans="3:37">
      <c r="C16275" s="3"/>
      <c r="D16275" s="3"/>
      <c r="E16275" s="4"/>
    </row>
    <row r="16276" spans="3:37">
      <c r="C16276" s="3"/>
      <c r="D16276" s="3"/>
      <c r="E16276" s="4"/>
    </row>
    <row r="16277" spans="3:37">
      <c r="C16277" s="3"/>
      <c r="D16277" s="3"/>
      <c r="E16277" s="4"/>
      <c r="V16277" s="4"/>
      <c r="X16277" s="4"/>
    </row>
    <row r="16278" spans="3:37">
      <c r="C16278" s="3"/>
      <c r="D16278" s="3"/>
      <c r="E16278" s="4"/>
      <c r="V16278" s="4"/>
      <c r="X16278" s="4"/>
    </row>
    <row r="16279" spans="3:37">
      <c r="C16279" s="3"/>
      <c r="D16279" s="3"/>
      <c r="E16279" s="4"/>
      <c r="V16279" s="4"/>
      <c r="X16279" s="4"/>
    </row>
    <row r="16280" spans="3:37">
      <c r="C16280" s="3"/>
      <c r="D16280" s="3"/>
      <c r="E16280" s="4"/>
      <c r="V16280" s="4"/>
      <c r="X16280" s="4"/>
    </row>
    <row r="16281" spans="3:37">
      <c r="C16281" s="3"/>
      <c r="D16281" s="3"/>
      <c r="E16281" s="4"/>
    </row>
    <row r="16282" spans="3:37">
      <c r="C16282" s="3"/>
      <c r="D16282" s="3"/>
      <c r="E16282" s="4"/>
    </row>
    <row r="16283" spans="3:37">
      <c r="C16283" s="3"/>
      <c r="D16283" s="3"/>
      <c r="E16283" s="4"/>
      <c r="V16283" s="4"/>
      <c r="X16283" s="4"/>
    </row>
    <row r="16284" spans="3:37">
      <c r="C16284" s="3"/>
      <c r="D16284" s="3"/>
      <c r="E16284" s="4"/>
      <c r="V16284" s="4"/>
      <c r="X16284" s="4"/>
    </row>
    <row r="16285" spans="3:37">
      <c r="C16285" s="3"/>
      <c r="D16285" s="3"/>
      <c r="E16285" s="4"/>
      <c r="V16285" s="4"/>
      <c r="X16285" s="4"/>
    </row>
    <row r="16286" spans="3:37">
      <c r="C16286" s="3"/>
      <c r="D16286" s="3"/>
      <c r="E16286" s="4"/>
      <c r="V16286" s="4"/>
      <c r="X16286" s="4"/>
    </row>
    <row r="16287" spans="3:37">
      <c r="C16287" s="3"/>
      <c r="D16287" s="3"/>
      <c r="E16287" s="4"/>
      <c r="V16287" s="4"/>
      <c r="X16287" s="4"/>
    </row>
    <row r="16288" spans="3:37">
      <c r="C16288" s="3"/>
      <c r="D16288" s="3"/>
      <c r="E16288" s="4"/>
    </row>
    <row r="16289" spans="3:37">
      <c r="C16289" s="3"/>
      <c r="D16289" s="3"/>
      <c r="E16289" s="4"/>
    </row>
    <row r="16290" spans="3:37">
      <c r="C16290" s="3"/>
      <c r="D16290" s="3"/>
      <c r="E16290" s="4"/>
    </row>
    <row r="16291" spans="3:37">
      <c r="C16291" s="3"/>
      <c r="D16291" s="3"/>
      <c r="E16291" s="4"/>
      <c r="V16291" s="4"/>
      <c r="X16291" s="4"/>
    </row>
    <row r="16292" spans="3:37">
      <c r="C16292" s="3"/>
      <c r="D16292" s="3"/>
      <c r="E16292" s="4"/>
      <c r="V16292" s="4"/>
      <c r="X16292" s="4"/>
    </row>
    <row r="16293" spans="3:37">
      <c r="C16293" s="3"/>
      <c r="D16293" s="3"/>
      <c r="E16293" s="4"/>
      <c r="V16293" s="4"/>
      <c r="X16293" s="4"/>
    </row>
    <row r="16294" spans="3:37">
      <c r="C16294" s="3"/>
      <c r="D16294" s="3"/>
      <c r="E16294" s="4"/>
    </row>
    <row r="16295" spans="3:37">
      <c r="C16295" s="3"/>
      <c r="D16295" s="3"/>
      <c r="E16295" s="4"/>
    </row>
    <row r="16296" spans="3:37">
      <c r="C16296" s="3"/>
      <c r="D16296" s="3"/>
      <c r="E16296" s="4"/>
    </row>
    <row r="16297" spans="3:37">
      <c r="C16297" s="3"/>
      <c r="D16297" s="3"/>
      <c r="E16297" s="4"/>
      <c r="AK16297" s="3"/>
    </row>
    <row r="16298" spans="3:37">
      <c r="C16298" s="3"/>
      <c r="D16298" s="3"/>
      <c r="E16298" s="4"/>
      <c r="AK16298" s="3"/>
    </row>
    <row r="16299" spans="3:37">
      <c r="C16299" s="3"/>
      <c r="D16299" s="3"/>
      <c r="E16299" s="4"/>
    </row>
    <row r="16300" spans="3:37">
      <c r="C16300" s="3"/>
      <c r="D16300" s="3"/>
      <c r="E16300" s="4"/>
    </row>
    <row r="16301" spans="3:37">
      <c r="C16301" s="3"/>
      <c r="D16301" s="3"/>
      <c r="E16301" s="4"/>
    </row>
    <row r="16302" spans="3:37">
      <c r="C16302" s="3"/>
      <c r="D16302" s="3"/>
      <c r="E16302" s="4"/>
    </row>
    <row r="16303" spans="3:37">
      <c r="C16303" s="3"/>
      <c r="D16303" s="3"/>
      <c r="E16303" s="4"/>
    </row>
    <row r="16304" spans="3:37">
      <c r="C16304" s="3"/>
      <c r="D16304" s="3"/>
      <c r="E16304" s="4"/>
    </row>
    <row r="16305" spans="3:24">
      <c r="C16305" s="3"/>
      <c r="D16305" s="3"/>
      <c r="E16305" s="4"/>
    </row>
    <row r="16306" spans="3:24">
      <c r="C16306" s="3"/>
      <c r="D16306" s="3"/>
      <c r="E16306" s="4"/>
    </row>
    <row r="16307" spans="3:24">
      <c r="C16307" s="3"/>
      <c r="D16307" s="3"/>
      <c r="E16307" s="4"/>
    </row>
    <row r="16308" spans="3:24">
      <c r="C16308" s="3"/>
      <c r="D16308" s="3"/>
      <c r="E16308" s="4"/>
    </row>
    <row r="16309" spans="3:24">
      <c r="C16309" s="3"/>
      <c r="D16309" s="3"/>
      <c r="E16309" s="4"/>
      <c r="V16309" s="4"/>
      <c r="X16309" s="4"/>
    </row>
    <row r="16310" spans="3:24">
      <c r="C16310" s="3"/>
      <c r="D16310" s="3"/>
      <c r="E16310" s="4"/>
      <c r="V16310" s="4"/>
      <c r="X16310" s="4"/>
    </row>
    <row r="16311" spans="3:24">
      <c r="C16311" s="3"/>
      <c r="D16311" s="3"/>
      <c r="E16311" s="4"/>
    </row>
    <row r="16312" spans="3:24">
      <c r="C16312" s="3"/>
      <c r="D16312" s="3"/>
      <c r="E16312" s="4"/>
    </row>
    <row r="16313" spans="3:24">
      <c r="C16313" s="3"/>
      <c r="D16313" s="3"/>
      <c r="E16313" s="4"/>
    </row>
    <row r="16314" spans="3:24">
      <c r="C16314" s="3"/>
      <c r="D16314" s="3"/>
      <c r="E16314" s="4"/>
    </row>
    <row r="16315" spans="3:24">
      <c r="C16315" s="3"/>
      <c r="D16315" s="3"/>
      <c r="E16315" s="4"/>
    </row>
    <row r="16316" spans="3:24">
      <c r="C16316" s="3"/>
      <c r="D16316" s="3"/>
      <c r="E16316" s="4"/>
    </row>
    <row r="16317" spans="3:24">
      <c r="C16317" s="3"/>
      <c r="D16317" s="3"/>
      <c r="E16317" s="4"/>
    </row>
    <row r="16318" spans="3:24">
      <c r="C16318" s="3"/>
      <c r="D16318" s="3"/>
      <c r="E16318" s="4"/>
    </row>
    <row r="16319" spans="3:24">
      <c r="C16319" s="3"/>
      <c r="D16319" s="3"/>
      <c r="E16319" s="4"/>
    </row>
    <row r="16320" spans="3:24">
      <c r="C16320" s="3"/>
      <c r="D16320" s="3"/>
      <c r="E16320" s="4"/>
    </row>
    <row r="16321" spans="3:37">
      <c r="C16321" s="3"/>
      <c r="D16321" s="3"/>
      <c r="E16321" s="4"/>
    </row>
    <row r="16322" spans="3:37">
      <c r="C16322" s="3"/>
      <c r="D16322" s="3"/>
      <c r="E16322" s="4"/>
    </row>
    <row r="16323" spans="3:37">
      <c r="C16323" s="3"/>
      <c r="D16323" s="3"/>
      <c r="E16323" s="4"/>
    </row>
    <row r="16324" spans="3:37">
      <c r="C16324" s="3"/>
      <c r="D16324" s="3"/>
      <c r="E16324" s="4"/>
    </row>
    <row r="16325" spans="3:37">
      <c r="C16325" s="3"/>
      <c r="D16325" s="3"/>
      <c r="E16325" s="4"/>
    </row>
    <row r="16326" spans="3:37">
      <c r="C16326" s="3"/>
      <c r="D16326" s="3"/>
      <c r="E16326" s="4"/>
    </row>
    <row r="16327" spans="3:37">
      <c r="C16327" s="3"/>
      <c r="D16327" s="3"/>
      <c r="E16327" s="4"/>
      <c r="AK16327" s="3"/>
    </row>
    <row r="16328" spans="3:37">
      <c r="C16328" s="3"/>
      <c r="D16328" s="3"/>
      <c r="E16328" s="4"/>
      <c r="AK16328" s="3"/>
    </row>
    <row r="16329" spans="3:37">
      <c r="C16329" s="3"/>
      <c r="D16329" s="3"/>
      <c r="E16329" s="4"/>
      <c r="V16329" s="4"/>
      <c r="X16329" s="4"/>
    </row>
    <row r="16330" spans="3:37">
      <c r="C16330" s="3"/>
      <c r="D16330" s="3"/>
      <c r="E16330" s="4"/>
      <c r="V16330" s="4"/>
      <c r="X16330" s="4"/>
    </row>
    <row r="16331" spans="3:37">
      <c r="C16331" s="3"/>
      <c r="D16331" s="3"/>
      <c r="E16331" s="4"/>
      <c r="V16331" s="4"/>
      <c r="X16331" s="4"/>
    </row>
    <row r="16332" spans="3:37">
      <c r="C16332" s="3"/>
      <c r="D16332" s="3"/>
      <c r="E16332" s="4"/>
    </row>
    <row r="16333" spans="3:37">
      <c r="C16333" s="3"/>
      <c r="D16333" s="3"/>
      <c r="E16333" s="4"/>
      <c r="AK16333" s="3"/>
    </row>
    <row r="16334" spans="3:37">
      <c r="C16334" s="3"/>
      <c r="D16334" s="3"/>
      <c r="E16334" s="4"/>
      <c r="AK16334" s="3"/>
    </row>
    <row r="16335" spans="3:37">
      <c r="C16335" s="3"/>
      <c r="D16335" s="3"/>
      <c r="E16335" s="4"/>
      <c r="AK16335" s="3"/>
    </row>
    <row r="16336" spans="3:37">
      <c r="C16336" s="3"/>
      <c r="D16336" s="3"/>
      <c r="E16336" s="4"/>
      <c r="AK16336" s="3"/>
    </row>
    <row r="16337" spans="3:37">
      <c r="C16337" s="3"/>
      <c r="D16337" s="3"/>
      <c r="E16337" s="4"/>
      <c r="AK16337" s="3"/>
    </row>
    <row r="16338" spans="3:37">
      <c r="C16338" s="3"/>
      <c r="D16338" s="3"/>
      <c r="E16338" s="4"/>
      <c r="AK16338" s="3"/>
    </row>
    <row r="16339" spans="3:37">
      <c r="C16339" s="3"/>
      <c r="D16339" s="3"/>
      <c r="E16339" s="4"/>
      <c r="V16339" s="4"/>
      <c r="X16339" s="4"/>
    </row>
    <row r="16340" spans="3:37">
      <c r="C16340" s="3"/>
      <c r="D16340" s="3"/>
      <c r="E16340" s="4"/>
      <c r="V16340" s="4"/>
      <c r="X16340" s="4"/>
    </row>
    <row r="16341" spans="3:37">
      <c r="C16341" s="3"/>
      <c r="D16341" s="3"/>
      <c r="E16341" s="4"/>
      <c r="V16341" s="4"/>
      <c r="X16341" s="4"/>
    </row>
    <row r="16342" spans="3:37">
      <c r="C16342" s="3"/>
      <c r="D16342" s="3"/>
      <c r="E16342" s="4"/>
      <c r="V16342" s="4"/>
      <c r="X16342" s="4"/>
    </row>
    <row r="16343" spans="3:37">
      <c r="C16343" s="3"/>
      <c r="D16343" s="3"/>
      <c r="E16343" s="4"/>
      <c r="V16343" s="4"/>
      <c r="X16343" s="4"/>
    </row>
    <row r="16344" spans="3:37">
      <c r="C16344" s="3"/>
      <c r="D16344" s="3"/>
      <c r="E16344" s="4"/>
      <c r="V16344" s="4"/>
      <c r="X16344" s="4"/>
    </row>
    <row r="16345" spans="3:37">
      <c r="C16345" s="3"/>
      <c r="D16345" s="3"/>
      <c r="E16345" s="4"/>
    </row>
    <row r="16346" spans="3:37">
      <c r="C16346" s="3"/>
      <c r="D16346" s="3"/>
      <c r="E16346" s="4"/>
    </row>
    <row r="16347" spans="3:37">
      <c r="C16347" s="3"/>
      <c r="D16347" s="3"/>
      <c r="E16347" s="4"/>
    </row>
    <row r="16348" spans="3:37">
      <c r="C16348" s="3"/>
      <c r="D16348" s="3"/>
      <c r="E16348" s="4"/>
    </row>
    <row r="16349" spans="3:37">
      <c r="C16349" s="3"/>
      <c r="D16349" s="3"/>
      <c r="E16349" s="4"/>
    </row>
    <row r="16350" spans="3:37">
      <c r="C16350" s="3"/>
      <c r="D16350" s="3"/>
      <c r="E16350" s="4"/>
      <c r="AK16350" s="3"/>
    </row>
    <row r="16351" spans="3:37">
      <c r="C16351" s="3"/>
      <c r="D16351" s="3"/>
      <c r="E16351" s="4"/>
      <c r="AK16351" s="3"/>
    </row>
    <row r="16352" spans="3:37">
      <c r="C16352" s="3"/>
      <c r="D16352" s="3"/>
      <c r="E16352" s="4"/>
    </row>
    <row r="16353" spans="3:24">
      <c r="C16353" s="3"/>
      <c r="D16353" s="3"/>
      <c r="E16353" s="4"/>
    </row>
    <row r="16354" spans="3:24">
      <c r="C16354" s="3"/>
      <c r="D16354" s="3"/>
      <c r="E16354" s="4"/>
    </row>
    <row r="16355" spans="3:24">
      <c r="C16355" s="3"/>
      <c r="D16355" s="3"/>
      <c r="E16355" s="4"/>
      <c r="V16355" s="4"/>
      <c r="X16355" s="4"/>
    </row>
    <row r="16356" spans="3:24">
      <c r="C16356" s="3"/>
      <c r="D16356" s="3"/>
      <c r="E16356" s="4"/>
      <c r="V16356" s="4"/>
      <c r="X16356" s="4"/>
    </row>
    <row r="16357" spans="3:24">
      <c r="C16357" s="3"/>
      <c r="D16357" s="3"/>
      <c r="E16357" s="4"/>
      <c r="V16357" s="4"/>
      <c r="X16357" s="4"/>
    </row>
    <row r="16358" spans="3:24">
      <c r="C16358" s="3"/>
      <c r="D16358" s="3"/>
      <c r="E16358" s="4"/>
      <c r="V16358" s="4"/>
      <c r="X16358" s="4"/>
    </row>
    <row r="16359" spans="3:24">
      <c r="C16359" s="3"/>
      <c r="D16359" s="3"/>
      <c r="E16359" s="4"/>
      <c r="V16359" s="4"/>
      <c r="X16359" s="4"/>
    </row>
    <row r="16360" spans="3:24">
      <c r="C16360" s="3"/>
      <c r="D16360" s="3"/>
      <c r="E16360" s="4"/>
    </row>
    <row r="16361" spans="3:24">
      <c r="C16361" s="3"/>
      <c r="D16361" s="3"/>
      <c r="E16361" s="4"/>
    </row>
    <row r="16362" spans="3:24">
      <c r="C16362" s="3"/>
      <c r="D16362" s="3"/>
      <c r="E16362" s="4"/>
    </row>
    <row r="16363" spans="3:24">
      <c r="C16363" s="3"/>
      <c r="D16363" s="3"/>
      <c r="E16363" s="4"/>
    </row>
    <row r="16364" spans="3:24">
      <c r="C16364" s="3"/>
      <c r="D16364" s="3"/>
      <c r="E16364" s="4"/>
    </row>
    <row r="16365" spans="3:24">
      <c r="C16365" s="3"/>
      <c r="D16365" s="3"/>
      <c r="E16365" s="4"/>
    </row>
    <row r="16366" spans="3:24">
      <c r="C16366" s="3"/>
      <c r="D16366" s="3"/>
      <c r="E16366" s="4"/>
      <c r="V16366" s="4"/>
      <c r="X16366" s="4"/>
    </row>
    <row r="16367" spans="3:24">
      <c r="C16367" s="3"/>
      <c r="D16367" s="3"/>
      <c r="E16367" s="4"/>
      <c r="V16367" s="4"/>
      <c r="X16367" s="4"/>
    </row>
    <row r="16368" spans="3:24">
      <c r="C16368" s="3"/>
      <c r="D16368" s="3"/>
      <c r="E16368" s="4"/>
      <c r="V16368" s="4"/>
      <c r="X16368" s="4"/>
    </row>
    <row r="16369" spans="3:24">
      <c r="C16369" s="3"/>
      <c r="D16369" s="3"/>
      <c r="E16369" s="4"/>
      <c r="V16369" s="4"/>
      <c r="X16369" s="4"/>
    </row>
    <row r="16370" spans="3:24">
      <c r="C16370" s="3"/>
      <c r="D16370" s="3"/>
      <c r="E16370" s="4"/>
      <c r="V16370" s="4"/>
      <c r="X16370" s="4"/>
    </row>
    <row r="16371" spans="3:24">
      <c r="C16371" s="3"/>
      <c r="D16371" s="3"/>
      <c r="E16371" s="4"/>
    </row>
    <row r="16372" spans="3:24">
      <c r="C16372" s="3"/>
      <c r="D16372" s="3"/>
      <c r="E16372" s="4"/>
    </row>
    <row r="16373" spans="3:24">
      <c r="C16373" s="3"/>
      <c r="D16373" s="3"/>
      <c r="E16373" s="4"/>
    </row>
    <row r="16374" spans="3:24">
      <c r="C16374" s="3"/>
      <c r="D16374" s="3"/>
      <c r="E16374" s="4"/>
    </row>
    <row r="16375" spans="3:24">
      <c r="C16375" s="3"/>
      <c r="D16375" s="3"/>
      <c r="E16375" s="4"/>
    </row>
    <row r="16376" spans="3:24">
      <c r="C16376" s="3"/>
      <c r="D16376" s="3"/>
      <c r="E16376" s="4"/>
    </row>
    <row r="16377" spans="3:24">
      <c r="C16377" s="3"/>
      <c r="D16377" s="3"/>
      <c r="E16377" s="4"/>
      <c r="V16377" s="4"/>
      <c r="X16377" s="4"/>
    </row>
    <row r="16378" spans="3:24">
      <c r="C16378" s="3"/>
      <c r="D16378" s="3"/>
      <c r="E16378" s="4"/>
      <c r="V16378" s="4"/>
      <c r="X16378" s="4"/>
    </row>
    <row r="16379" spans="3:24">
      <c r="C16379" s="3"/>
      <c r="D16379" s="3"/>
      <c r="E16379" s="4"/>
      <c r="V16379" s="4"/>
      <c r="X16379" s="4"/>
    </row>
    <row r="16380" spans="3:24">
      <c r="C16380" s="3"/>
      <c r="D16380" s="3"/>
      <c r="E16380" s="4"/>
      <c r="V16380" s="4"/>
      <c r="X16380" s="4"/>
    </row>
    <row r="16381" spans="3:24">
      <c r="C16381" s="3"/>
      <c r="D16381" s="3"/>
      <c r="E16381" s="4"/>
      <c r="V16381" s="4"/>
      <c r="X16381" s="4"/>
    </row>
    <row r="16382" spans="3:24">
      <c r="C16382" s="3"/>
      <c r="D16382" s="3"/>
      <c r="E16382" s="4"/>
    </row>
    <row r="16383" spans="3:24">
      <c r="C16383" s="3"/>
      <c r="D16383" s="3"/>
      <c r="E16383" s="4"/>
    </row>
    <row r="16384" spans="3:24">
      <c r="C16384" s="3"/>
      <c r="D16384" s="3"/>
      <c r="E16384" s="4"/>
    </row>
    <row r="16385" spans="3:24">
      <c r="C16385" s="3"/>
      <c r="D16385" s="3"/>
      <c r="E16385" s="4"/>
    </row>
    <row r="16386" spans="3:24">
      <c r="C16386" s="3"/>
      <c r="D16386" s="3"/>
      <c r="E16386" s="4"/>
    </row>
    <row r="16387" spans="3:24">
      <c r="C16387" s="3"/>
      <c r="D16387" s="3"/>
      <c r="E16387" s="4"/>
      <c r="V16387" s="4"/>
      <c r="X16387" s="4"/>
    </row>
    <row r="16388" spans="3:24">
      <c r="C16388" s="3"/>
      <c r="D16388" s="3"/>
      <c r="E16388" s="4"/>
      <c r="V16388" s="4"/>
      <c r="X16388" s="4"/>
    </row>
    <row r="16389" spans="3:24">
      <c r="C16389" s="3"/>
      <c r="D16389" s="3"/>
      <c r="E16389" s="4"/>
      <c r="V16389" s="4"/>
      <c r="X16389" s="4"/>
    </row>
    <row r="16390" spans="3:24">
      <c r="C16390" s="3"/>
      <c r="D16390" s="3"/>
      <c r="E16390" s="4"/>
      <c r="V16390" s="4"/>
      <c r="X16390" s="4"/>
    </row>
    <row r="16391" spans="3:24">
      <c r="C16391" s="3"/>
      <c r="D16391" s="3"/>
      <c r="E16391" s="4"/>
    </row>
    <row r="16392" spans="3:24">
      <c r="C16392" s="3"/>
      <c r="D16392" s="3"/>
      <c r="E16392" s="4"/>
    </row>
    <row r="16393" spans="3:24">
      <c r="C16393" s="3"/>
      <c r="D16393" s="3"/>
      <c r="E16393" s="4"/>
    </row>
    <row r="16394" spans="3:24">
      <c r="C16394" s="3"/>
      <c r="D16394" s="3"/>
      <c r="E16394" s="4"/>
      <c r="V16394" s="4"/>
      <c r="X16394" s="4"/>
    </row>
    <row r="16395" spans="3:24">
      <c r="C16395" s="3"/>
      <c r="D16395" s="3"/>
      <c r="E16395" s="4"/>
      <c r="V16395" s="4"/>
      <c r="X16395" s="4"/>
    </row>
    <row r="16396" spans="3:24">
      <c r="C16396" s="3"/>
      <c r="D16396" s="3"/>
      <c r="E16396" s="4"/>
      <c r="V16396" s="4"/>
      <c r="X16396" s="4"/>
    </row>
    <row r="16397" spans="3:24">
      <c r="C16397" s="3"/>
      <c r="D16397" s="3"/>
      <c r="E16397" s="4"/>
      <c r="V16397" s="4"/>
      <c r="X16397" s="4"/>
    </row>
    <row r="16398" spans="3:24">
      <c r="C16398" s="3"/>
      <c r="D16398" s="3"/>
      <c r="E16398" s="4"/>
    </row>
    <row r="16399" spans="3:24">
      <c r="C16399" s="3"/>
      <c r="D16399" s="3"/>
      <c r="E16399" s="4"/>
    </row>
    <row r="16400" spans="3:24">
      <c r="C16400" s="3"/>
      <c r="D16400" s="3"/>
      <c r="E16400" s="4"/>
      <c r="V16400" s="4"/>
      <c r="X16400" s="4"/>
    </row>
    <row r="16401" spans="3:24">
      <c r="C16401" s="3"/>
      <c r="D16401" s="3"/>
      <c r="E16401" s="4"/>
      <c r="V16401" s="4"/>
      <c r="X16401" s="4"/>
    </row>
    <row r="16402" spans="3:24">
      <c r="C16402" s="3"/>
      <c r="D16402" s="3"/>
      <c r="E16402" s="4"/>
      <c r="V16402" s="4"/>
      <c r="X16402" s="4"/>
    </row>
    <row r="16403" spans="3:24">
      <c r="C16403" s="3"/>
      <c r="D16403" s="3"/>
      <c r="E16403" s="4"/>
    </row>
    <row r="16404" spans="3:24">
      <c r="C16404" s="3"/>
      <c r="D16404" s="3"/>
      <c r="E16404" s="4"/>
    </row>
    <row r="16405" spans="3:24">
      <c r="C16405" s="3"/>
      <c r="D16405" s="3"/>
      <c r="E16405" s="4"/>
    </row>
    <row r="16406" spans="3:24">
      <c r="C16406" s="3"/>
      <c r="D16406" s="3"/>
      <c r="E16406" s="4"/>
    </row>
    <row r="16407" spans="3:24">
      <c r="C16407" s="3"/>
      <c r="D16407" s="3"/>
      <c r="E16407" s="4"/>
      <c r="V16407" s="4"/>
      <c r="X16407" s="4"/>
    </row>
    <row r="16408" spans="3:24">
      <c r="C16408" s="3"/>
      <c r="D16408" s="3"/>
      <c r="E16408" s="4"/>
      <c r="V16408" s="4"/>
      <c r="X16408" s="4"/>
    </row>
    <row r="16409" spans="3:24">
      <c r="C16409" s="3"/>
      <c r="D16409" s="3"/>
      <c r="E16409" s="4"/>
      <c r="V16409" s="4"/>
      <c r="X16409" s="4"/>
    </row>
    <row r="16410" spans="3:24">
      <c r="C16410" s="3"/>
      <c r="D16410" s="3"/>
      <c r="E16410" s="4"/>
      <c r="V16410" s="4"/>
      <c r="X16410" s="4"/>
    </row>
    <row r="16411" spans="3:24">
      <c r="C16411" s="3"/>
      <c r="D16411" s="3"/>
      <c r="E16411" s="4"/>
      <c r="V16411" s="4"/>
      <c r="X16411" s="4"/>
    </row>
    <row r="16412" spans="3:24">
      <c r="C16412" s="3"/>
      <c r="D16412" s="3"/>
      <c r="E16412" s="4"/>
      <c r="V16412" s="4"/>
      <c r="X16412" s="4"/>
    </row>
    <row r="16413" spans="3:24">
      <c r="C16413" s="3"/>
      <c r="D16413" s="3"/>
      <c r="E16413" s="4"/>
      <c r="V16413" s="4"/>
      <c r="X16413" s="4"/>
    </row>
    <row r="16414" spans="3:24">
      <c r="C16414" s="3"/>
      <c r="D16414" s="3"/>
      <c r="E16414" s="4"/>
      <c r="V16414" s="4"/>
      <c r="X16414" s="4"/>
    </row>
    <row r="16415" spans="3:24">
      <c r="C16415" s="3"/>
      <c r="D16415" s="3"/>
      <c r="E16415" s="4"/>
      <c r="V16415" s="4"/>
      <c r="X16415" s="4"/>
    </row>
    <row r="16416" spans="3:24">
      <c r="C16416" s="3"/>
      <c r="D16416" s="3"/>
      <c r="E16416" s="4"/>
      <c r="V16416" s="4"/>
      <c r="X16416" s="4"/>
    </row>
    <row r="16417" spans="3:37">
      <c r="C16417" s="3"/>
      <c r="D16417" s="3"/>
      <c r="E16417" s="4"/>
    </row>
    <row r="16418" spans="3:37">
      <c r="C16418" s="3"/>
      <c r="D16418" s="3"/>
      <c r="E16418" s="4"/>
      <c r="AK16418" s="3"/>
    </row>
    <row r="16419" spans="3:37">
      <c r="C16419" s="3"/>
      <c r="D16419" s="3"/>
      <c r="E16419" s="4"/>
      <c r="AK16419" s="3"/>
    </row>
    <row r="16420" spans="3:37">
      <c r="C16420" s="3"/>
      <c r="D16420" s="3"/>
      <c r="E16420" s="4"/>
    </row>
    <row r="16421" spans="3:37">
      <c r="C16421" s="3"/>
      <c r="D16421" s="3"/>
      <c r="E16421" s="4"/>
      <c r="V16421" s="4"/>
      <c r="X16421" s="4"/>
    </row>
    <row r="16422" spans="3:37">
      <c r="C16422" s="3"/>
      <c r="D16422" s="3"/>
      <c r="E16422" s="4"/>
      <c r="V16422" s="4"/>
      <c r="X16422" s="4"/>
    </row>
    <row r="16423" spans="3:37">
      <c r="C16423" s="3"/>
      <c r="D16423" s="3"/>
      <c r="E16423" s="4"/>
      <c r="V16423" s="4"/>
      <c r="X16423" s="4"/>
    </row>
    <row r="16424" spans="3:37">
      <c r="C16424" s="3"/>
      <c r="D16424" s="3"/>
      <c r="E16424" s="4"/>
      <c r="V16424" s="4"/>
      <c r="X16424" s="4"/>
    </row>
    <row r="16425" spans="3:37">
      <c r="C16425" s="3"/>
      <c r="D16425" s="3"/>
      <c r="E16425" s="4"/>
      <c r="V16425" s="4"/>
      <c r="X16425" s="4"/>
    </row>
    <row r="16426" spans="3:37">
      <c r="C16426" s="3"/>
      <c r="D16426" s="3"/>
      <c r="E16426" s="4"/>
    </row>
    <row r="16427" spans="3:37">
      <c r="C16427" s="3"/>
      <c r="D16427" s="3"/>
      <c r="E16427" s="4"/>
    </row>
    <row r="16428" spans="3:37">
      <c r="C16428" s="3"/>
      <c r="D16428" s="3"/>
      <c r="E16428" s="4"/>
    </row>
    <row r="16429" spans="3:37">
      <c r="C16429" s="3"/>
      <c r="D16429" s="3"/>
      <c r="E16429" s="4"/>
      <c r="V16429" s="4"/>
      <c r="X16429" s="4"/>
    </row>
    <row r="16430" spans="3:37">
      <c r="C16430" s="3"/>
      <c r="D16430" s="3"/>
      <c r="E16430" s="4"/>
      <c r="V16430" s="4"/>
      <c r="X16430" s="4"/>
    </row>
    <row r="16431" spans="3:37">
      <c r="C16431" s="3"/>
      <c r="D16431" s="3"/>
      <c r="E16431" s="4"/>
      <c r="V16431" s="4"/>
      <c r="X16431" s="4"/>
    </row>
    <row r="16432" spans="3:37">
      <c r="C16432" s="3"/>
      <c r="D16432" s="3"/>
      <c r="E16432" s="4"/>
      <c r="V16432" s="4"/>
      <c r="X16432" s="4"/>
    </row>
    <row r="16433" spans="3:37">
      <c r="C16433" s="3"/>
      <c r="D16433" s="3"/>
      <c r="E16433" s="4"/>
      <c r="V16433" s="4"/>
      <c r="X16433" s="4"/>
    </row>
    <row r="16434" spans="3:37">
      <c r="C16434" s="3"/>
      <c r="D16434" s="3"/>
      <c r="E16434" s="4"/>
      <c r="V16434" s="4"/>
      <c r="X16434" s="4"/>
    </row>
    <row r="16435" spans="3:37">
      <c r="C16435" s="3"/>
      <c r="D16435" s="3"/>
      <c r="E16435" s="4"/>
      <c r="V16435" s="4"/>
      <c r="X16435" s="4"/>
    </row>
    <row r="16436" spans="3:37">
      <c r="C16436" s="3"/>
      <c r="D16436" s="3"/>
      <c r="E16436" s="4"/>
      <c r="V16436" s="4"/>
      <c r="X16436" s="4"/>
    </row>
    <row r="16437" spans="3:37">
      <c r="C16437" s="3"/>
      <c r="D16437" s="3"/>
      <c r="E16437" s="4"/>
      <c r="V16437" s="4"/>
      <c r="X16437" s="4"/>
    </row>
    <row r="16438" spans="3:37">
      <c r="C16438" s="3"/>
      <c r="D16438" s="3"/>
      <c r="E16438" s="4"/>
      <c r="V16438" s="4"/>
      <c r="X16438" s="4"/>
    </row>
    <row r="16439" spans="3:37">
      <c r="C16439" s="3"/>
      <c r="D16439" s="3"/>
      <c r="E16439" s="4"/>
      <c r="V16439" s="4"/>
      <c r="X16439" s="4"/>
    </row>
    <row r="16440" spans="3:37">
      <c r="C16440" s="3"/>
      <c r="D16440" s="3"/>
      <c r="E16440" s="4"/>
    </row>
    <row r="16441" spans="3:37">
      <c r="C16441" s="3"/>
      <c r="D16441" s="3"/>
      <c r="E16441" s="4"/>
      <c r="V16441" s="4"/>
      <c r="X16441" s="4"/>
      <c r="AK16441" s="3"/>
    </row>
    <row r="16442" spans="3:37">
      <c r="C16442" s="3"/>
      <c r="D16442" s="3"/>
      <c r="E16442" s="4"/>
      <c r="V16442" s="4"/>
      <c r="X16442" s="4"/>
      <c r="AK16442" s="3"/>
    </row>
    <row r="16443" spans="3:37">
      <c r="C16443" s="3"/>
      <c r="D16443" s="3"/>
      <c r="E16443" s="4"/>
      <c r="V16443" s="4"/>
      <c r="X16443" s="4"/>
      <c r="AK16443" s="3"/>
    </row>
    <row r="16444" spans="3:37">
      <c r="C16444" s="3"/>
      <c r="D16444" s="3"/>
      <c r="E16444" s="4"/>
      <c r="V16444" s="4"/>
      <c r="X16444" s="4"/>
      <c r="AK16444" s="3"/>
    </row>
    <row r="16445" spans="3:37">
      <c r="C16445" s="3"/>
      <c r="D16445" s="3"/>
      <c r="E16445" s="4"/>
    </row>
    <row r="16446" spans="3:37">
      <c r="C16446" s="3"/>
      <c r="D16446" s="3"/>
      <c r="E16446" s="4"/>
      <c r="V16446" s="4"/>
      <c r="X16446" s="4"/>
    </row>
    <row r="16447" spans="3:37">
      <c r="C16447" s="3"/>
      <c r="D16447" s="3"/>
      <c r="E16447" s="4"/>
      <c r="V16447" s="4"/>
      <c r="X16447" s="4"/>
    </row>
    <row r="16448" spans="3:37">
      <c r="C16448" s="3"/>
      <c r="D16448" s="3"/>
      <c r="E16448" s="4"/>
      <c r="V16448" s="4"/>
      <c r="X16448" s="4"/>
    </row>
    <row r="16449" spans="3:37">
      <c r="C16449" s="3"/>
      <c r="D16449" s="3"/>
      <c r="E16449" s="4"/>
    </row>
    <row r="16450" spans="3:37">
      <c r="C16450" s="3"/>
      <c r="D16450" s="3"/>
      <c r="E16450" s="4"/>
      <c r="V16450" s="4"/>
      <c r="X16450" s="4"/>
      <c r="AK16450" s="3"/>
    </row>
    <row r="16451" spans="3:37">
      <c r="C16451" s="3"/>
      <c r="D16451" s="3"/>
      <c r="E16451" s="4"/>
      <c r="V16451" s="4"/>
      <c r="X16451" s="4"/>
      <c r="AK16451" s="3"/>
    </row>
    <row r="16452" spans="3:37">
      <c r="C16452" s="3"/>
      <c r="D16452" s="3"/>
      <c r="E16452" s="4"/>
      <c r="V16452" s="4"/>
      <c r="X16452" s="4"/>
      <c r="AK16452" s="3"/>
    </row>
    <row r="16453" spans="3:37">
      <c r="C16453" s="3"/>
      <c r="D16453" s="3"/>
      <c r="E16453" s="4"/>
    </row>
    <row r="16454" spans="3:37">
      <c r="C16454" s="3"/>
      <c r="D16454" s="3"/>
      <c r="E16454" s="4"/>
    </row>
    <row r="16455" spans="3:37">
      <c r="C16455" s="3"/>
      <c r="D16455" s="3"/>
      <c r="E16455" s="4"/>
      <c r="V16455" s="4"/>
      <c r="X16455" s="4"/>
    </row>
    <row r="16456" spans="3:37">
      <c r="C16456" s="3"/>
      <c r="D16456" s="3"/>
      <c r="E16456" s="4"/>
      <c r="V16456" s="4"/>
      <c r="X16456" s="4"/>
    </row>
    <row r="16457" spans="3:37">
      <c r="C16457" s="3"/>
      <c r="D16457" s="3"/>
      <c r="E16457" s="4"/>
      <c r="V16457" s="4"/>
      <c r="X16457" s="4"/>
    </row>
    <row r="16458" spans="3:37">
      <c r="C16458" s="3"/>
      <c r="D16458" s="3"/>
      <c r="E16458" s="4"/>
      <c r="V16458" s="4"/>
      <c r="X16458" s="4"/>
    </row>
    <row r="16459" spans="3:37">
      <c r="C16459" s="3"/>
      <c r="D16459" s="3"/>
      <c r="E16459" s="4"/>
      <c r="V16459" s="4"/>
      <c r="X16459" s="4"/>
    </row>
    <row r="16460" spans="3:37">
      <c r="C16460" s="3"/>
      <c r="D16460" s="3"/>
      <c r="E16460" s="4"/>
      <c r="V16460" s="4"/>
      <c r="X16460" s="4"/>
    </row>
    <row r="16461" spans="3:37">
      <c r="C16461" s="3"/>
      <c r="D16461" s="3"/>
      <c r="E16461" s="4"/>
      <c r="V16461" s="4"/>
      <c r="X16461" s="4"/>
    </row>
    <row r="16462" spans="3:37">
      <c r="C16462" s="3"/>
      <c r="D16462" s="3"/>
      <c r="E16462" s="4"/>
      <c r="V16462" s="4"/>
      <c r="X16462" s="4"/>
    </row>
    <row r="16463" spans="3:37">
      <c r="C16463" s="3"/>
      <c r="D16463" s="3"/>
      <c r="E16463" s="4"/>
      <c r="V16463" s="4"/>
      <c r="X16463" s="4"/>
    </row>
    <row r="16464" spans="3:37">
      <c r="C16464" s="3"/>
      <c r="D16464" s="3"/>
      <c r="E16464" s="4"/>
      <c r="V16464" s="4"/>
      <c r="X16464" s="4"/>
      <c r="AK16464" s="3"/>
    </row>
    <row r="16465" spans="3:37">
      <c r="C16465" s="3"/>
      <c r="D16465" s="3"/>
      <c r="E16465" s="4"/>
      <c r="V16465" s="4"/>
      <c r="X16465" s="4"/>
      <c r="AK16465" s="3"/>
    </row>
    <row r="16466" spans="3:37">
      <c r="C16466" s="3"/>
      <c r="D16466" s="3"/>
      <c r="E16466" s="4"/>
      <c r="V16466" s="4"/>
      <c r="X16466" s="4"/>
      <c r="AK16466" s="3"/>
    </row>
    <row r="16467" spans="3:37">
      <c r="C16467" s="3"/>
      <c r="D16467" s="3"/>
      <c r="E16467" s="4"/>
      <c r="V16467" s="4"/>
      <c r="X16467" s="4"/>
      <c r="AK16467" s="3"/>
    </row>
    <row r="16468" spans="3:37">
      <c r="C16468" s="3"/>
      <c r="D16468" s="3"/>
      <c r="E16468" s="4"/>
    </row>
    <row r="16469" spans="3:37">
      <c r="C16469" s="3"/>
      <c r="D16469" s="3"/>
      <c r="E16469" s="4"/>
      <c r="V16469" s="4"/>
      <c r="X16469" s="4"/>
    </row>
    <row r="16470" spans="3:37">
      <c r="C16470" s="3"/>
      <c r="D16470" s="3"/>
      <c r="E16470" s="4"/>
      <c r="V16470" s="4"/>
      <c r="X16470" s="4"/>
    </row>
    <row r="16471" spans="3:37">
      <c r="C16471" s="3"/>
      <c r="D16471" s="3"/>
      <c r="E16471" s="4"/>
      <c r="V16471" s="4"/>
      <c r="X16471" s="4"/>
    </row>
    <row r="16472" spans="3:37">
      <c r="C16472" s="3"/>
      <c r="D16472" s="3"/>
      <c r="E16472" s="4"/>
      <c r="V16472" s="4"/>
      <c r="X16472" s="4"/>
    </row>
    <row r="16473" spans="3:37">
      <c r="C16473" s="3"/>
      <c r="D16473" s="3"/>
      <c r="E16473" s="4"/>
      <c r="AK16473" s="3"/>
    </row>
    <row r="16474" spans="3:37">
      <c r="C16474" s="3"/>
      <c r="D16474" s="3"/>
      <c r="E16474" s="4"/>
      <c r="AK16474" s="3"/>
    </row>
    <row r="16475" spans="3:37">
      <c r="C16475" s="3"/>
      <c r="D16475" s="3"/>
      <c r="E16475" s="4"/>
      <c r="V16475" s="4"/>
      <c r="X16475" s="4"/>
      <c r="AK16475" s="3"/>
    </row>
    <row r="16476" spans="3:37">
      <c r="C16476" s="3"/>
      <c r="D16476" s="3"/>
      <c r="E16476" s="4"/>
      <c r="V16476" s="4"/>
      <c r="X16476" s="4"/>
      <c r="AK16476" s="3"/>
    </row>
    <row r="16477" spans="3:37">
      <c r="C16477" s="3"/>
      <c r="D16477" s="3"/>
      <c r="E16477" s="4"/>
      <c r="V16477" s="4"/>
      <c r="X16477" s="4"/>
      <c r="AK16477" s="3"/>
    </row>
    <row r="16478" spans="3:37">
      <c r="C16478" s="3"/>
      <c r="D16478" s="3"/>
      <c r="E16478" s="4"/>
      <c r="V16478" s="4"/>
      <c r="X16478" s="4"/>
    </row>
    <row r="16479" spans="3:37">
      <c r="C16479" s="3"/>
      <c r="D16479" s="3"/>
      <c r="E16479" s="4"/>
      <c r="V16479" s="4"/>
      <c r="X16479" s="4"/>
    </row>
    <row r="16480" spans="3:37">
      <c r="C16480" s="3"/>
      <c r="D16480" s="3"/>
      <c r="E16480" s="4"/>
      <c r="V16480" s="4"/>
      <c r="X16480" s="4"/>
    </row>
    <row r="16481" spans="3:37">
      <c r="C16481" s="3"/>
      <c r="D16481" s="3"/>
      <c r="E16481" s="4"/>
      <c r="V16481" s="4"/>
      <c r="X16481" s="4"/>
    </row>
    <row r="16482" spans="3:37">
      <c r="C16482" s="3"/>
      <c r="D16482" s="3"/>
      <c r="E16482" s="4"/>
      <c r="V16482" s="4"/>
      <c r="X16482" s="4"/>
    </row>
    <row r="16483" spans="3:37">
      <c r="C16483" s="3"/>
      <c r="D16483" s="3"/>
      <c r="E16483" s="4"/>
      <c r="V16483" s="4"/>
      <c r="X16483" s="4"/>
    </row>
    <row r="16484" spans="3:37">
      <c r="C16484" s="3"/>
      <c r="D16484" s="3"/>
      <c r="E16484" s="4"/>
    </row>
    <row r="16485" spans="3:37">
      <c r="C16485" s="3"/>
      <c r="D16485" s="3"/>
      <c r="E16485" s="4"/>
    </row>
    <row r="16486" spans="3:37">
      <c r="C16486" s="3"/>
      <c r="D16486" s="3"/>
      <c r="E16486" s="4"/>
    </row>
    <row r="16487" spans="3:37">
      <c r="C16487" s="3"/>
      <c r="D16487" s="3"/>
      <c r="E16487" s="4"/>
      <c r="V16487" s="4"/>
      <c r="X16487" s="4"/>
    </row>
    <row r="16488" spans="3:37">
      <c r="C16488" s="3"/>
      <c r="D16488" s="3"/>
      <c r="E16488" s="4"/>
      <c r="V16488" s="4"/>
      <c r="X16488" s="4"/>
    </row>
    <row r="16489" spans="3:37">
      <c r="C16489" s="3"/>
      <c r="D16489" s="3"/>
      <c r="E16489" s="4"/>
      <c r="V16489" s="4"/>
      <c r="X16489" s="4"/>
    </row>
    <row r="16490" spans="3:37">
      <c r="C16490" s="3"/>
      <c r="D16490" s="3"/>
      <c r="E16490" s="4"/>
      <c r="V16490" s="4"/>
      <c r="X16490" s="4"/>
    </row>
    <row r="16491" spans="3:37">
      <c r="C16491" s="3"/>
      <c r="D16491" s="3"/>
      <c r="E16491" s="4"/>
      <c r="AK16491" s="3"/>
    </row>
    <row r="16492" spans="3:37">
      <c r="C16492" s="3"/>
      <c r="D16492" s="3"/>
      <c r="E16492" s="4"/>
      <c r="AK16492" s="3"/>
    </row>
    <row r="16493" spans="3:37">
      <c r="C16493" s="3"/>
      <c r="D16493" s="3"/>
      <c r="E16493" s="4"/>
      <c r="AK16493" s="3"/>
    </row>
    <row r="16494" spans="3:37">
      <c r="C16494" s="3"/>
      <c r="D16494" s="3"/>
      <c r="E16494" s="4"/>
      <c r="AK16494" s="3"/>
    </row>
    <row r="16495" spans="3:37">
      <c r="C16495" s="3"/>
      <c r="D16495" s="3"/>
      <c r="E16495" s="4"/>
      <c r="AK16495" s="3"/>
    </row>
    <row r="16496" spans="3:37">
      <c r="C16496" s="3"/>
      <c r="D16496" s="3"/>
      <c r="E16496" s="4"/>
      <c r="AK16496" s="3"/>
    </row>
    <row r="16497" spans="3:37">
      <c r="C16497" s="3"/>
      <c r="D16497" s="3"/>
      <c r="E16497" s="4"/>
      <c r="AK16497" s="3"/>
    </row>
    <row r="16498" spans="3:37">
      <c r="C16498" s="3"/>
      <c r="D16498" s="3"/>
      <c r="E16498" s="4"/>
      <c r="AK16498" s="3"/>
    </row>
    <row r="16499" spans="3:37">
      <c r="C16499" s="3"/>
      <c r="D16499" s="3"/>
      <c r="E16499" s="4"/>
      <c r="V16499" s="4"/>
      <c r="X16499" s="4"/>
    </row>
    <row r="16500" spans="3:37">
      <c r="C16500" s="3"/>
      <c r="D16500" s="3"/>
      <c r="E16500" s="4"/>
      <c r="V16500" s="4"/>
      <c r="X16500" s="4"/>
    </row>
    <row r="16501" spans="3:37">
      <c r="C16501" s="3"/>
      <c r="D16501" s="3"/>
      <c r="E16501" s="4"/>
      <c r="V16501" s="4"/>
      <c r="X16501" s="4"/>
    </row>
    <row r="16502" spans="3:37">
      <c r="C16502" s="3"/>
      <c r="D16502" s="3"/>
      <c r="E16502" s="4"/>
      <c r="V16502" s="4"/>
      <c r="X16502" s="4"/>
    </row>
    <row r="16503" spans="3:37">
      <c r="C16503" s="3"/>
      <c r="D16503" s="3"/>
      <c r="E16503" s="4"/>
    </row>
    <row r="16504" spans="3:37">
      <c r="C16504" s="3"/>
      <c r="D16504" s="3"/>
      <c r="E16504" s="4"/>
      <c r="V16504" s="4"/>
      <c r="X16504" s="4"/>
      <c r="AK16504" s="3"/>
    </row>
    <row r="16505" spans="3:37">
      <c r="C16505" s="3"/>
      <c r="D16505" s="3"/>
      <c r="E16505" s="4"/>
      <c r="V16505" s="4"/>
      <c r="X16505" s="4"/>
      <c r="AK16505" s="3"/>
    </row>
    <row r="16506" spans="3:37">
      <c r="C16506" s="3"/>
      <c r="D16506" s="3"/>
      <c r="E16506" s="4"/>
      <c r="V16506" s="4"/>
      <c r="X16506" s="4"/>
      <c r="AK16506" s="3"/>
    </row>
    <row r="16507" spans="3:37">
      <c r="C16507" s="3"/>
      <c r="D16507" s="3"/>
      <c r="E16507" s="4"/>
      <c r="V16507" s="4"/>
      <c r="X16507" s="4"/>
      <c r="AK16507" s="3"/>
    </row>
    <row r="16508" spans="3:37">
      <c r="C16508" s="3"/>
      <c r="D16508" s="3"/>
      <c r="E16508" s="4"/>
    </row>
    <row r="16509" spans="3:37">
      <c r="C16509" s="3"/>
      <c r="D16509" s="3"/>
      <c r="E16509" s="4"/>
      <c r="V16509" s="4"/>
      <c r="X16509" s="4"/>
    </row>
    <row r="16510" spans="3:37">
      <c r="C16510" s="3"/>
      <c r="D16510" s="3"/>
      <c r="E16510" s="4"/>
      <c r="V16510" s="4"/>
      <c r="X16510" s="4"/>
    </row>
    <row r="16511" spans="3:37">
      <c r="C16511" s="3"/>
      <c r="D16511" s="3"/>
      <c r="E16511" s="4"/>
      <c r="V16511" s="4"/>
      <c r="X16511" s="4"/>
    </row>
    <row r="16512" spans="3:37">
      <c r="C16512" s="3"/>
      <c r="D16512" s="3"/>
      <c r="E16512" s="4"/>
      <c r="V16512" s="4"/>
      <c r="X16512" s="4"/>
    </row>
    <row r="16513" spans="3:37">
      <c r="C16513" s="3"/>
      <c r="D16513" s="3"/>
      <c r="E16513" s="4"/>
      <c r="AK16513" s="3"/>
    </row>
    <row r="16514" spans="3:37">
      <c r="C16514" s="3"/>
      <c r="D16514" s="3"/>
      <c r="E16514" s="4"/>
      <c r="AK16514" s="3"/>
    </row>
    <row r="16515" spans="3:37">
      <c r="C16515" s="3"/>
      <c r="D16515" s="3"/>
      <c r="E16515" s="4"/>
      <c r="AK16515" s="3"/>
    </row>
    <row r="16516" spans="3:37">
      <c r="C16516" s="3"/>
      <c r="D16516" s="3"/>
      <c r="E16516" s="4"/>
      <c r="AK16516" s="3"/>
    </row>
    <row r="16517" spans="3:37">
      <c r="C16517" s="3"/>
      <c r="D16517" s="3"/>
      <c r="E16517" s="4"/>
      <c r="V16517" s="4"/>
      <c r="X16517" s="4"/>
    </row>
    <row r="16518" spans="3:37">
      <c r="C16518" s="3"/>
      <c r="D16518" s="3"/>
      <c r="E16518" s="4"/>
      <c r="V16518" s="4"/>
      <c r="X16518" s="4"/>
    </row>
    <row r="16519" spans="3:37">
      <c r="C16519" s="3"/>
      <c r="D16519" s="3"/>
      <c r="E16519" s="4"/>
      <c r="V16519" s="4"/>
      <c r="X16519" s="4"/>
    </row>
    <row r="16520" spans="3:37">
      <c r="C16520" s="3"/>
      <c r="D16520" s="3"/>
      <c r="E16520" s="4"/>
      <c r="V16520" s="4"/>
      <c r="X16520" s="4"/>
    </row>
    <row r="16521" spans="3:37">
      <c r="C16521" s="3"/>
      <c r="D16521" s="3"/>
      <c r="E16521" s="4"/>
    </row>
    <row r="16522" spans="3:37">
      <c r="C16522" s="3"/>
      <c r="D16522" s="3"/>
      <c r="E16522" s="4"/>
      <c r="AK16522" s="3"/>
    </row>
    <row r="16523" spans="3:37">
      <c r="C16523" s="3"/>
      <c r="D16523" s="3"/>
      <c r="E16523" s="4"/>
      <c r="AK16523" s="3"/>
    </row>
    <row r="16524" spans="3:37">
      <c r="C16524" s="3"/>
      <c r="D16524" s="3"/>
      <c r="E16524" s="4"/>
      <c r="V16524" s="4"/>
      <c r="X16524" s="4"/>
    </row>
    <row r="16525" spans="3:37">
      <c r="C16525" s="3"/>
      <c r="D16525" s="3"/>
      <c r="E16525" s="4"/>
      <c r="V16525" s="4"/>
      <c r="X16525" s="4"/>
    </row>
    <row r="16526" spans="3:37">
      <c r="C16526" s="3"/>
      <c r="D16526" s="3"/>
      <c r="E16526" s="4"/>
      <c r="V16526" s="4"/>
      <c r="X16526" s="4"/>
    </row>
    <row r="16527" spans="3:37">
      <c r="C16527" s="3"/>
      <c r="D16527" s="3"/>
      <c r="E16527" s="4"/>
      <c r="V16527" s="4"/>
      <c r="X16527" s="4"/>
    </row>
    <row r="16528" spans="3:37">
      <c r="C16528" s="3"/>
      <c r="D16528" s="3"/>
      <c r="E16528" s="4"/>
      <c r="V16528" s="4"/>
      <c r="X16528" s="4"/>
    </row>
    <row r="16529" spans="3:24">
      <c r="C16529" s="3"/>
      <c r="D16529" s="3"/>
      <c r="E16529" s="4"/>
    </row>
    <row r="16530" spans="3:24">
      <c r="C16530" s="3"/>
      <c r="D16530" s="3"/>
      <c r="E16530" s="4"/>
    </row>
    <row r="16531" spans="3:24">
      <c r="C16531" s="3"/>
      <c r="D16531" s="3"/>
      <c r="E16531" s="4"/>
    </row>
    <row r="16532" spans="3:24">
      <c r="C16532" s="3"/>
      <c r="D16532" s="3"/>
      <c r="E16532" s="4"/>
    </row>
    <row r="16533" spans="3:24">
      <c r="C16533" s="3"/>
      <c r="D16533" s="3"/>
      <c r="E16533" s="4"/>
    </row>
    <row r="16534" spans="3:24">
      <c r="C16534" s="3"/>
      <c r="D16534" s="3"/>
      <c r="E16534" s="4"/>
      <c r="V16534" s="4"/>
      <c r="X16534" s="4"/>
    </row>
    <row r="16535" spans="3:24">
      <c r="C16535" s="3"/>
      <c r="D16535" s="3"/>
      <c r="E16535" s="4"/>
      <c r="V16535" s="4"/>
      <c r="X16535" s="4"/>
    </row>
    <row r="16536" spans="3:24">
      <c r="C16536" s="3"/>
      <c r="D16536" s="3"/>
      <c r="E16536" s="4"/>
      <c r="V16536" s="4"/>
      <c r="X16536" s="4"/>
    </row>
    <row r="16537" spans="3:24">
      <c r="C16537" s="3"/>
      <c r="D16537" s="3"/>
      <c r="E16537" s="4"/>
      <c r="V16537" s="4"/>
      <c r="X16537" s="4"/>
    </row>
    <row r="16538" spans="3:24">
      <c r="C16538" s="3"/>
      <c r="D16538" s="3"/>
      <c r="E16538" s="4"/>
      <c r="V16538" s="4"/>
      <c r="X16538" s="4"/>
    </row>
    <row r="16539" spans="3:24">
      <c r="C16539" s="3"/>
      <c r="D16539" s="3"/>
      <c r="E16539" s="4"/>
      <c r="V16539" s="4"/>
      <c r="X16539" s="4"/>
    </row>
    <row r="16540" spans="3:24">
      <c r="C16540" s="3"/>
      <c r="D16540" s="3"/>
      <c r="E16540" s="4"/>
      <c r="V16540" s="4"/>
      <c r="X16540" s="4"/>
    </row>
    <row r="16541" spans="3:24">
      <c r="C16541" s="3"/>
      <c r="D16541" s="3"/>
      <c r="E16541" s="4"/>
      <c r="V16541" s="4"/>
      <c r="X16541" s="4"/>
    </row>
    <row r="16542" spans="3:24">
      <c r="C16542" s="3"/>
      <c r="D16542" s="3"/>
      <c r="E16542" s="4"/>
      <c r="V16542" s="4"/>
      <c r="X16542" s="4"/>
    </row>
    <row r="16543" spans="3:24">
      <c r="C16543" s="3"/>
      <c r="D16543" s="3"/>
      <c r="E16543" s="4"/>
      <c r="V16543" s="4"/>
      <c r="X16543" s="4"/>
    </row>
    <row r="16544" spans="3:24">
      <c r="C16544" s="3"/>
      <c r="D16544" s="3"/>
      <c r="E16544" s="4"/>
    </row>
    <row r="16545" spans="3:37">
      <c r="C16545" s="3"/>
      <c r="D16545" s="3"/>
      <c r="E16545" s="4"/>
    </row>
    <row r="16546" spans="3:37">
      <c r="C16546" s="3"/>
      <c r="D16546" s="3"/>
      <c r="E16546" s="4"/>
    </row>
    <row r="16547" spans="3:37">
      <c r="C16547" s="3"/>
      <c r="D16547" s="3"/>
      <c r="E16547" s="4"/>
    </row>
    <row r="16548" spans="3:37">
      <c r="C16548" s="3"/>
      <c r="D16548" s="3"/>
      <c r="E16548" s="4"/>
    </row>
    <row r="16549" spans="3:37">
      <c r="C16549" s="3"/>
      <c r="D16549" s="3"/>
      <c r="E16549" s="4"/>
    </row>
    <row r="16550" spans="3:37">
      <c r="C16550" s="3"/>
      <c r="D16550" s="3"/>
      <c r="E16550" s="4"/>
      <c r="AK16550" s="3"/>
    </row>
    <row r="16551" spans="3:37">
      <c r="C16551" s="3"/>
      <c r="D16551" s="3"/>
      <c r="E16551" s="4"/>
      <c r="AK16551" s="3"/>
    </row>
    <row r="16552" spans="3:37">
      <c r="C16552" s="3"/>
      <c r="D16552" s="3"/>
      <c r="E16552" s="4"/>
      <c r="AK16552" s="3"/>
    </row>
    <row r="16553" spans="3:37">
      <c r="C16553" s="3"/>
      <c r="D16553" s="3"/>
      <c r="E16553" s="4"/>
      <c r="AK16553" s="3"/>
    </row>
    <row r="16554" spans="3:37">
      <c r="C16554" s="3"/>
      <c r="D16554" s="3"/>
      <c r="E16554" s="4"/>
      <c r="AK16554" s="3"/>
    </row>
    <row r="16555" spans="3:37">
      <c r="C16555" s="3"/>
      <c r="D16555" s="3"/>
      <c r="E16555" s="4"/>
      <c r="AK16555" s="3"/>
    </row>
    <row r="16556" spans="3:37">
      <c r="C16556" s="3"/>
      <c r="D16556" s="3"/>
      <c r="E16556" s="4"/>
      <c r="AK16556" s="3"/>
    </row>
    <row r="16557" spans="3:37">
      <c r="C16557" s="3"/>
      <c r="D16557" s="3"/>
      <c r="E16557" s="4"/>
      <c r="AK16557" s="3"/>
    </row>
    <row r="16558" spans="3:37">
      <c r="C16558" s="3"/>
      <c r="D16558" s="3"/>
      <c r="E16558" s="4"/>
      <c r="AK16558" s="3"/>
    </row>
    <row r="16559" spans="3:37">
      <c r="C16559" s="3"/>
      <c r="D16559" s="3"/>
      <c r="E16559" s="4"/>
      <c r="AK16559" s="3"/>
    </row>
    <row r="16560" spans="3:37">
      <c r="C16560" s="3"/>
      <c r="D16560" s="3"/>
      <c r="E16560" s="4"/>
      <c r="AK16560" s="3"/>
    </row>
    <row r="16561" spans="3:37">
      <c r="C16561" s="3"/>
      <c r="D16561" s="3"/>
      <c r="E16561" s="4"/>
      <c r="AK16561" s="3"/>
    </row>
    <row r="16562" spans="3:37">
      <c r="C16562" s="3"/>
      <c r="D16562" s="3"/>
      <c r="E16562" s="4"/>
      <c r="AK16562" s="3"/>
    </row>
    <row r="16563" spans="3:37">
      <c r="C16563" s="3"/>
      <c r="D16563" s="3"/>
      <c r="E16563" s="4"/>
      <c r="AK16563" s="3"/>
    </row>
    <row r="16564" spans="3:37">
      <c r="C16564" s="3"/>
      <c r="D16564" s="3"/>
      <c r="E16564" s="4"/>
      <c r="AK16564" s="3"/>
    </row>
    <row r="16565" spans="3:37">
      <c r="C16565" s="3"/>
      <c r="D16565" s="3"/>
      <c r="E16565" s="4"/>
      <c r="AK16565" s="3"/>
    </row>
    <row r="16566" spans="3:37">
      <c r="C16566" s="3"/>
      <c r="D16566" s="3"/>
      <c r="E16566" s="4"/>
      <c r="AK16566" s="3"/>
    </row>
    <row r="16567" spans="3:37">
      <c r="C16567" s="3"/>
      <c r="D16567" s="3"/>
      <c r="E16567" s="4"/>
      <c r="AK16567" s="3"/>
    </row>
    <row r="16568" spans="3:37">
      <c r="C16568" s="3"/>
      <c r="D16568" s="3"/>
      <c r="E16568" s="4"/>
      <c r="AK16568" s="3"/>
    </row>
    <row r="16569" spans="3:37">
      <c r="C16569" s="3"/>
      <c r="D16569" s="3"/>
      <c r="E16569" s="4"/>
      <c r="AK16569" s="3"/>
    </row>
    <row r="16570" spans="3:37">
      <c r="C16570" s="3"/>
      <c r="D16570" s="3"/>
      <c r="E16570" s="4"/>
      <c r="AK16570" s="3"/>
    </row>
    <row r="16571" spans="3:37">
      <c r="C16571" s="3"/>
      <c r="D16571" s="3"/>
      <c r="E16571" s="4"/>
      <c r="AK16571" s="3"/>
    </row>
    <row r="16572" spans="3:37">
      <c r="C16572" s="3"/>
      <c r="D16572" s="3"/>
      <c r="E16572" s="4"/>
      <c r="AK16572" s="3"/>
    </row>
    <row r="16573" spans="3:37">
      <c r="C16573" s="3"/>
      <c r="D16573" s="3"/>
      <c r="E16573" s="4"/>
      <c r="AK16573" s="3"/>
    </row>
    <row r="16574" spans="3:37">
      <c r="C16574" s="3"/>
      <c r="D16574" s="3"/>
      <c r="E16574" s="4"/>
      <c r="AK16574" s="3"/>
    </row>
    <row r="16575" spans="3:37">
      <c r="C16575" s="3"/>
      <c r="D16575" s="3"/>
      <c r="E16575" s="4"/>
      <c r="AK16575" s="3"/>
    </row>
    <row r="16576" spans="3:37">
      <c r="C16576" s="3"/>
      <c r="D16576" s="3"/>
      <c r="E16576" s="4"/>
      <c r="AK16576" s="3"/>
    </row>
    <row r="16577" spans="3:37">
      <c r="C16577" s="3"/>
      <c r="D16577" s="3"/>
      <c r="E16577" s="4"/>
      <c r="AK16577" s="3"/>
    </row>
    <row r="16578" spans="3:37">
      <c r="C16578" s="3"/>
      <c r="D16578" s="3"/>
      <c r="E16578" s="4"/>
      <c r="AK16578" s="3"/>
    </row>
    <row r="16579" spans="3:37">
      <c r="C16579" s="3"/>
      <c r="D16579" s="3"/>
      <c r="E16579" s="4"/>
      <c r="AK16579" s="3"/>
    </row>
    <row r="16580" spans="3:37">
      <c r="C16580" s="3"/>
      <c r="D16580" s="3"/>
      <c r="E16580" s="4"/>
      <c r="AK16580" s="3"/>
    </row>
    <row r="16581" spans="3:37">
      <c r="C16581" s="3"/>
      <c r="D16581" s="3"/>
      <c r="E16581" s="4"/>
      <c r="AK16581" s="3"/>
    </row>
    <row r="16582" spans="3:37">
      <c r="C16582" s="3"/>
      <c r="D16582" s="3"/>
      <c r="E16582" s="4"/>
      <c r="AK16582" s="3"/>
    </row>
    <row r="16583" spans="3:37">
      <c r="C16583" s="3"/>
      <c r="D16583" s="3"/>
      <c r="E16583" s="4"/>
      <c r="AK16583" s="3"/>
    </row>
    <row r="16584" spans="3:37">
      <c r="C16584" s="3"/>
      <c r="D16584" s="3"/>
      <c r="E16584" s="4"/>
      <c r="AK16584" s="3"/>
    </row>
    <row r="16585" spans="3:37">
      <c r="C16585" s="3"/>
      <c r="D16585" s="3"/>
      <c r="E16585" s="4"/>
      <c r="AK16585" s="3"/>
    </row>
    <row r="16586" spans="3:37">
      <c r="C16586" s="3"/>
      <c r="D16586" s="3"/>
      <c r="E16586" s="4"/>
      <c r="AK16586" s="3"/>
    </row>
    <row r="16587" spans="3:37">
      <c r="C16587" s="3"/>
      <c r="D16587" s="3"/>
      <c r="E16587" s="4"/>
      <c r="AK16587" s="3"/>
    </row>
    <row r="16588" spans="3:37">
      <c r="C16588" s="3"/>
      <c r="D16588" s="3"/>
      <c r="E16588" s="4"/>
      <c r="AK16588" s="3"/>
    </row>
    <row r="16589" spans="3:37">
      <c r="C16589" s="3"/>
      <c r="D16589" s="3"/>
      <c r="E16589" s="4"/>
      <c r="AK16589" s="3"/>
    </row>
    <row r="16590" spans="3:37">
      <c r="C16590" s="3"/>
      <c r="D16590" s="3"/>
      <c r="E16590" s="4"/>
      <c r="AK16590" s="3"/>
    </row>
    <row r="16591" spans="3:37">
      <c r="C16591" s="3"/>
      <c r="D16591" s="3"/>
      <c r="E16591" s="4"/>
      <c r="AK16591" s="3"/>
    </row>
    <row r="16592" spans="3:37">
      <c r="C16592" s="3"/>
      <c r="D16592" s="3"/>
      <c r="E16592" s="4"/>
      <c r="AK16592" s="3"/>
    </row>
    <row r="16593" spans="3:37">
      <c r="C16593" s="3"/>
      <c r="D16593" s="3"/>
      <c r="E16593" s="4"/>
      <c r="AK16593" s="3"/>
    </row>
    <row r="16594" spans="3:37">
      <c r="C16594" s="3"/>
      <c r="D16594" s="3"/>
      <c r="E16594" s="4"/>
      <c r="AK16594" s="3"/>
    </row>
    <row r="16595" spans="3:37">
      <c r="C16595" s="3"/>
      <c r="D16595" s="3"/>
      <c r="E16595" s="4"/>
      <c r="AK16595" s="3"/>
    </row>
    <row r="16596" spans="3:37">
      <c r="C16596" s="3"/>
      <c r="D16596" s="3"/>
      <c r="E16596" s="4"/>
      <c r="AK16596" s="3"/>
    </row>
    <row r="16597" spans="3:37">
      <c r="C16597" s="3"/>
      <c r="D16597" s="3"/>
      <c r="E16597" s="4"/>
      <c r="AK16597" s="3"/>
    </row>
    <row r="16598" spans="3:37">
      <c r="C16598" s="3"/>
      <c r="D16598" s="3"/>
      <c r="E16598" s="4"/>
      <c r="AK16598" s="3"/>
    </row>
    <row r="16599" spans="3:37">
      <c r="C16599" s="3"/>
      <c r="D16599" s="3"/>
      <c r="E16599" s="4"/>
      <c r="AK16599" s="3"/>
    </row>
    <row r="16600" spans="3:37">
      <c r="C16600" s="3"/>
      <c r="D16600" s="3"/>
      <c r="E16600" s="4"/>
      <c r="AK16600" s="3"/>
    </row>
    <row r="16601" spans="3:37">
      <c r="C16601" s="3"/>
      <c r="D16601" s="3"/>
      <c r="E16601" s="4"/>
      <c r="AK16601" s="3"/>
    </row>
    <row r="16602" spans="3:37">
      <c r="C16602" s="3"/>
      <c r="D16602" s="3"/>
      <c r="E16602" s="4"/>
      <c r="AK16602" s="3"/>
    </row>
    <row r="16603" spans="3:37">
      <c r="C16603" s="3"/>
      <c r="D16603" s="3"/>
      <c r="E16603" s="4"/>
      <c r="AK16603" s="3"/>
    </row>
    <row r="16604" spans="3:37">
      <c r="C16604" s="3"/>
      <c r="D16604" s="3"/>
      <c r="E16604" s="4"/>
      <c r="AK16604" s="3"/>
    </row>
    <row r="16605" spans="3:37">
      <c r="C16605" s="3"/>
      <c r="D16605" s="3"/>
      <c r="E16605" s="4"/>
      <c r="AK16605" s="3"/>
    </row>
    <row r="16606" spans="3:37">
      <c r="C16606" s="3"/>
      <c r="D16606" s="3"/>
      <c r="E16606" s="4"/>
      <c r="AK16606" s="3"/>
    </row>
    <row r="16607" spans="3:37">
      <c r="C16607" s="3"/>
      <c r="D16607" s="3"/>
      <c r="E16607" s="4"/>
      <c r="AK16607" s="3"/>
    </row>
    <row r="16608" spans="3:37">
      <c r="C16608" s="3"/>
      <c r="D16608" s="3"/>
      <c r="E16608" s="4"/>
      <c r="AK16608" s="3"/>
    </row>
    <row r="16609" spans="3:37">
      <c r="C16609" s="3"/>
      <c r="D16609" s="3"/>
      <c r="E16609" s="4"/>
      <c r="AK16609" s="3"/>
    </row>
    <row r="16610" spans="3:37">
      <c r="C16610" s="3"/>
      <c r="D16610" s="3"/>
      <c r="E16610" s="4"/>
      <c r="AK16610" s="3"/>
    </row>
    <row r="16611" spans="3:37">
      <c r="C16611" s="3"/>
      <c r="D16611" s="3"/>
      <c r="E16611" s="4"/>
      <c r="AK16611" s="3"/>
    </row>
    <row r="16612" spans="3:37">
      <c r="C16612" s="3"/>
      <c r="D16612" s="3"/>
      <c r="E16612" s="4"/>
      <c r="AK16612" s="3"/>
    </row>
    <row r="16613" spans="3:37">
      <c r="C16613" s="3"/>
      <c r="D16613" s="3"/>
      <c r="E16613" s="4"/>
      <c r="AK16613" s="3"/>
    </row>
    <row r="16614" spans="3:37">
      <c r="C16614" s="3"/>
      <c r="D16614" s="3"/>
      <c r="E16614" s="4"/>
      <c r="AK16614" s="3"/>
    </row>
    <row r="16615" spans="3:37">
      <c r="C16615" s="3"/>
      <c r="D16615" s="3"/>
      <c r="E16615" s="4"/>
      <c r="AK16615" s="3"/>
    </row>
    <row r="16616" spans="3:37">
      <c r="C16616" s="3"/>
      <c r="D16616" s="3"/>
      <c r="E16616" s="4"/>
      <c r="AK16616" s="3"/>
    </row>
    <row r="16617" spans="3:37">
      <c r="C16617" s="3"/>
      <c r="D16617" s="3"/>
      <c r="E16617" s="4"/>
      <c r="AK16617" s="3"/>
    </row>
    <row r="16618" spans="3:37">
      <c r="C16618" s="3"/>
      <c r="D16618" s="3"/>
      <c r="E16618" s="4"/>
      <c r="AK16618" s="3"/>
    </row>
    <row r="16619" spans="3:37">
      <c r="C16619" s="3"/>
      <c r="D16619" s="3"/>
      <c r="E16619" s="4"/>
      <c r="AK16619" s="3"/>
    </row>
    <row r="16620" spans="3:37">
      <c r="C16620" s="3"/>
      <c r="D16620" s="3"/>
      <c r="E16620" s="4"/>
      <c r="AK16620" s="3"/>
    </row>
    <row r="16621" spans="3:37">
      <c r="C16621" s="3"/>
      <c r="D16621" s="3"/>
      <c r="E16621" s="4"/>
      <c r="AK16621" s="3"/>
    </row>
    <row r="16622" spans="3:37">
      <c r="C16622" s="3"/>
      <c r="D16622" s="3"/>
      <c r="E16622" s="4"/>
      <c r="AK16622" s="3"/>
    </row>
    <row r="16623" spans="3:37">
      <c r="C16623" s="3"/>
      <c r="D16623" s="3"/>
      <c r="E16623" s="4"/>
      <c r="AK16623" s="3"/>
    </row>
    <row r="16624" spans="3:37">
      <c r="C16624" s="3"/>
      <c r="D16624" s="3"/>
      <c r="E16624" s="4"/>
      <c r="AK16624" s="3"/>
    </row>
    <row r="16625" spans="3:37">
      <c r="C16625" s="3"/>
      <c r="D16625" s="3"/>
      <c r="E16625" s="4"/>
      <c r="AK16625" s="3"/>
    </row>
    <row r="16626" spans="3:37">
      <c r="C16626" s="3"/>
      <c r="D16626" s="3"/>
      <c r="E16626" s="4"/>
      <c r="AK16626" s="3"/>
    </row>
    <row r="16627" spans="3:37">
      <c r="C16627" s="3"/>
      <c r="D16627" s="3"/>
      <c r="E16627" s="4"/>
      <c r="AK16627" s="3"/>
    </row>
    <row r="16628" spans="3:37">
      <c r="C16628" s="3"/>
      <c r="D16628" s="3"/>
      <c r="E16628" s="4"/>
      <c r="AK16628" s="3"/>
    </row>
    <row r="16629" spans="3:37">
      <c r="C16629" s="3"/>
      <c r="D16629" s="3"/>
      <c r="E16629" s="4"/>
      <c r="AK16629" s="3"/>
    </row>
    <row r="16630" spans="3:37">
      <c r="C16630" s="3"/>
      <c r="D16630" s="3"/>
      <c r="E16630" s="4"/>
      <c r="AK16630" s="3"/>
    </row>
    <row r="16631" spans="3:37">
      <c r="C16631" s="3"/>
      <c r="D16631" s="3"/>
      <c r="E16631" s="4"/>
      <c r="AK16631" s="3"/>
    </row>
    <row r="16632" spans="3:37">
      <c r="C16632" s="3"/>
      <c r="D16632" s="3"/>
      <c r="E16632" s="4"/>
      <c r="AK16632" s="3"/>
    </row>
    <row r="16633" spans="3:37">
      <c r="C16633" s="3"/>
      <c r="D16633" s="3"/>
      <c r="E16633" s="4"/>
      <c r="AK16633" s="3"/>
    </row>
    <row r="16634" spans="3:37">
      <c r="C16634" s="3"/>
      <c r="D16634" s="3"/>
      <c r="E16634" s="4"/>
      <c r="AK16634" s="3"/>
    </row>
    <row r="16635" spans="3:37">
      <c r="C16635" s="3"/>
      <c r="D16635" s="3"/>
      <c r="E16635" s="4"/>
      <c r="AK16635" s="3"/>
    </row>
    <row r="16636" spans="3:37">
      <c r="C16636" s="3"/>
      <c r="D16636" s="3"/>
      <c r="E16636" s="4"/>
      <c r="AK16636" s="3"/>
    </row>
    <row r="16637" spans="3:37">
      <c r="C16637" s="3"/>
      <c r="D16637" s="3"/>
      <c r="E16637" s="4"/>
      <c r="AK16637" s="3"/>
    </row>
    <row r="16638" spans="3:37">
      <c r="C16638" s="3"/>
      <c r="D16638" s="3"/>
      <c r="E16638" s="4"/>
      <c r="AK16638" s="3"/>
    </row>
    <row r="16639" spans="3:37">
      <c r="C16639" s="3"/>
      <c r="D16639" s="3"/>
      <c r="E16639" s="4"/>
      <c r="AK16639" s="3"/>
    </row>
    <row r="16640" spans="3:37">
      <c r="C16640" s="3"/>
      <c r="D16640" s="3"/>
      <c r="E16640" s="4"/>
      <c r="AK16640" s="3"/>
    </row>
    <row r="16641" spans="3:37">
      <c r="C16641" s="3"/>
      <c r="D16641" s="3"/>
      <c r="E16641" s="4"/>
      <c r="AK16641" s="3"/>
    </row>
    <row r="16642" spans="3:37">
      <c r="C16642" s="3"/>
      <c r="D16642" s="3"/>
      <c r="E16642" s="4"/>
      <c r="AK16642" s="3"/>
    </row>
    <row r="16643" spans="3:37">
      <c r="C16643" s="3"/>
      <c r="D16643" s="3"/>
      <c r="E16643" s="4"/>
      <c r="AK16643" s="3"/>
    </row>
    <row r="16644" spans="3:37">
      <c r="C16644" s="3"/>
      <c r="D16644" s="3"/>
      <c r="E16644" s="4"/>
      <c r="AK16644" s="3"/>
    </row>
    <row r="16645" spans="3:37">
      <c r="C16645" s="3"/>
      <c r="D16645" s="3"/>
      <c r="E16645" s="4"/>
      <c r="AK16645" s="3"/>
    </row>
    <row r="16646" spans="3:37">
      <c r="C16646" s="3"/>
      <c r="D16646" s="3"/>
      <c r="E16646" s="4"/>
      <c r="AK16646" s="3"/>
    </row>
    <row r="16647" spans="3:37">
      <c r="C16647" s="3"/>
      <c r="D16647" s="3"/>
      <c r="E16647" s="4"/>
      <c r="AK16647" s="3"/>
    </row>
    <row r="16648" spans="3:37">
      <c r="C16648" s="3"/>
      <c r="D16648" s="3"/>
      <c r="E16648" s="4"/>
      <c r="AK16648" s="3"/>
    </row>
    <row r="16649" spans="3:37">
      <c r="C16649" s="3"/>
      <c r="D16649" s="3"/>
      <c r="E16649" s="4"/>
      <c r="AK16649" s="3"/>
    </row>
    <row r="16650" spans="3:37">
      <c r="C16650" s="3"/>
      <c r="D16650" s="3"/>
      <c r="E16650" s="4"/>
      <c r="AK16650" s="3"/>
    </row>
    <row r="16651" spans="3:37">
      <c r="C16651" s="3"/>
      <c r="D16651" s="3"/>
      <c r="E16651" s="4"/>
      <c r="AK16651" s="3"/>
    </row>
    <row r="16652" spans="3:37">
      <c r="C16652" s="3"/>
      <c r="D16652" s="3"/>
      <c r="E16652" s="4"/>
      <c r="AK16652" s="3"/>
    </row>
    <row r="16653" spans="3:37">
      <c r="C16653" s="3"/>
      <c r="D16653" s="3"/>
      <c r="E16653" s="4"/>
      <c r="AK16653" s="3"/>
    </row>
    <row r="16654" spans="3:37">
      <c r="C16654" s="3"/>
      <c r="D16654" s="3"/>
      <c r="E16654" s="4"/>
      <c r="AK16654" s="3"/>
    </row>
    <row r="16655" spans="3:37">
      <c r="C16655" s="3"/>
      <c r="D16655" s="3"/>
      <c r="E16655" s="4"/>
      <c r="AK16655" s="3"/>
    </row>
    <row r="16656" spans="3:37">
      <c r="C16656" s="3"/>
      <c r="D16656" s="3"/>
      <c r="E16656" s="4"/>
      <c r="AK16656" s="3"/>
    </row>
    <row r="16657" spans="3:37">
      <c r="C16657" s="3"/>
      <c r="D16657" s="3"/>
      <c r="E16657" s="4"/>
      <c r="AK16657" s="3"/>
    </row>
    <row r="16658" spans="3:37">
      <c r="C16658" s="3"/>
      <c r="D16658" s="3"/>
      <c r="E16658" s="4"/>
      <c r="AK16658" s="3"/>
    </row>
    <row r="16659" spans="3:37">
      <c r="C16659" s="3"/>
      <c r="D16659" s="3"/>
      <c r="E16659" s="4"/>
      <c r="AK16659" s="3"/>
    </row>
    <row r="16660" spans="3:37">
      <c r="C16660" s="3"/>
      <c r="D16660" s="3"/>
      <c r="E16660" s="4"/>
      <c r="AK16660" s="3"/>
    </row>
    <row r="16661" spans="3:37">
      <c r="C16661" s="3"/>
      <c r="D16661" s="3"/>
      <c r="E16661" s="4"/>
      <c r="AK16661" s="3"/>
    </row>
    <row r="16662" spans="3:37">
      <c r="C16662" s="3"/>
      <c r="D16662" s="3"/>
      <c r="E16662" s="4"/>
      <c r="AK16662" s="3"/>
    </row>
    <row r="16663" spans="3:37">
      <c r="C16663" s="3"/>
      <c r="D16663" s="3"/>
      <c r="E16663" s="4"/>
      <c r="AK16663" s="3"/>
    </row>
    <row r="16664" spans="3:37">
      <c r="C16664" s="3"/>
      <c r="D16664" s="3"/>
      <c r="E16664" s="4"/>
      <c r="AK16664" s="3"/>
    </row>
    <row r="16665" spans="3:37">
      <c r="C16665" s="3"/>
      <c r="D16665" s="3"/>
      <c r="E16665" s="4"/>
      <c r="AK16665" s="3"/>
    </row>
    <row r="16666" spans="3:37">
      <c r="C16666" s="3"/>
      <c r="D16666" s="3"/>
      <c r="E16666" s="4"/>
      <c r="AK16666" s="3"/>
    </row>
    <row r="16667" spans="3:37">
      <c r="C16667" s="3"/>
      <c r="D16667" s="3"/>
      <c r="E16667" s="4"/>
      <c r="AK16667" s="3"/>
    </row>
    <row r="16668" spans="3:37">
      <c r="C16668" s="3"/>
      <c r="D16668" s="3"/>
      <c r="E16668" s="4"/>
      <c r="AK16668" s="3"/>
    </row>
    <row r="16669" spans="3:37">
      <c r="C16669" s="3"/>
      <c r="D16669" s="3"/>
      <c r="E16669" s="4"/>
      <c r="AK16669" s="3"/>
    </row>
    <row r="16670" spans="3:37">
      <c r="C16670" s="3"/>
      <c r="D16670" s="3"/>
      <c r="E16670" s="4"/>
      <c r="AK16670" s="3"/>
    </row>
    <row r="16671" spans="3:37">
      <c r="C16671" s="3"/>
      <c r="D16671" s="3"/>
      <c r="E16671" s="4"/>
      <c r="AK16671" s="3"/>
    </row>
    <row r="16672" spans="3:37">
      <c r="C16672" s="3"/>
      <c r="D16672" s="3"/>
      <c r="E16672" s="4"/>
      <c r="AK16672" s="3"/>
    </row>
    <row r="16673" spans="3:37">
      <c r="C16673" s="3"/>
      <c r="D16673" s="3"/>
      <c r="E16673" s="4"/>
      <c r="AK16673" s="3"/>
    </row>
    <row r="16674" spans="3:37">
      <c r="C16674" s="3"/>
      <c r="D16674" s="3"/>
      <c r="E16674" s="4"/>
      <c r="AK16674" s="3"/>
    </row>
    <row r="16675" spans="3:37">
      <c r="C16675" s="3"/>
      <c r="D16675" s="3"/>
      <c r="E16675" s="4"/>
      <c r="AK16675" s="3"/>
    </row>
    <row r="16676" spans="3:37">
      <c r="C16676" s="3"/>
      <c r="D16676" s="3"/>
      <c r="E16676" s="4"/>
      <c r="AK16676" s="3"/>
    </row>
    <row r="16677" spans="3:37">
      <c r="C16677" s="3"/>
      <c r="D16677" s="3"/>
      <c r="E16677" s="4"/>
      <c r="AK16677" s="3"/>
    </row>
    <row r="16678" spans="3:37">
      <c r="C16678" s="3"/>
      <c r="D16678" s="3"/>
      <c r="E16678" s="4"/>
      <c r="AK16678" s="3"/>
    </row>
    <row r="16679" spans="3:37">
      <c r="C16679" s="3"/>
      <c r="D16679" s="3"/>
      <c r="E16679" s="4"/>
      <c r="AK16679" s="3"/>
    </row>
    <row r="16680" spans="3:37">
      <c r="C16680" s="3"/>
      <c r="D16680" s="3"/>
      <c r="E16680" s="4"/>
      <c r="AK16680" s="3"/>
    </row>
    <row r="16681" spans="3:37">
      <c r="C16681" s="3"/>
      <c r="D16681" s="3"/>
      <c r="E16681" s="4"/>
      <c r="AK16681" s="3"/>
    </row>
    <row r="16682" spans="3:37">
      <c r="C16682" s="3"/>
      <c r="D16682" s="3"/>
      <c r="E16682" s="4"/>
      <c r="AK16682" s="3"/>
    </row>
    <row r="16683" spans="3:37">
      <c r="C16683" s="3"/>
      <c r="D16683" s="3"/>
      <c r="E16683" s="4"/>
      <c r="AK16683" s="3"/>
    </row>
    <row r="16684" spans="3:37">
      <c r="C16684" s="3"/>
      <c r="D16684" s="3"/>
      <c r="E16684" s="4"/>
      <c r="AK16684" s="3"/>
    </row>
    <row r="16685" spans="3:37">
      <c r="C16685" s="3"/>
      <c r="D16685" s="3"/>
      <c r="E16685" s="4"/>
      <c r="AK16685" s="3"/>
    </row>
    <row r="16686" spans="3:37">
      <c r="C16686" s="3"/>
      <c r="D16686" s="3"/>
      <c r="E16686" s="4"/>
      <c r="AK16686" s="3"/>
    </row>
    <row r="16687" spans="3:37">
      <c r="C16687" s="3"/>
      <c r="D16687" s="3"/>
      <c r="E16687" s="4"/>
      <c r="AK16687" s="3"/>
    </row>
    <row r="16688" spans="3:37">
      <c r="C16688" s="3"/>
      <c r="D16688" s="3"/>
      <c r="E16688" s="4"/>
      <c r="AK16688" s="3"/>
    </row>
    <row r="16689" spans="3:37">
      <c r="C16689" s="3"/>
      <c r="D16689" s="3"/>
      <c r="E16689" s="4"/>
      <c r="AK16689" s="3"/>
    </row>
    <row r="16690" spans="3:37">
      <c r="C16690" s="3"/>
      <c r="D16690" s="3"/>
      <c r="E16690" s="4"/>
      <c r="AK16690" s="3"/>
    </row>
    <row r="16691" spans="3:37">
      <c r="C16691" s="3"/>
      <c r="D16691" s="3"/>
      <c r="E16691" s="4"/>
      <c r="AK16691" s="3"/>
    </row>
    <row r="16692" spans="3:37">
      <c r="C16692" s="3"/>
      <c r="D16692" s="3"/>
      <c r="E16692" s="4"/>
      <c r="AK16692" s="3"/>
    </row>
    <row r="16693" spans="3:37">
      <c r="C16693" s="3"/>
      <c r="D16693" s="3"/>
      <c r="E16693" s="4"/>
      <c r="AK16693" s="3"/>
    </row>
    <row r="16694" spans="3:37">
      <c r="C16694" s="3"/>
      <c r="D16694" s="3"/>
      <c r="E16694" s="4"/>
      <c r="AK16694" s="3"/>
    </row>
    <row r="16695" spans="3:37">
      <c r="C16695" s="3"/>
      <c r="D16695" s="3"/>
      <c r="E16695" s="4"/>
      <c r="AK16695" s="3"/>
    </row>
    <row r="16696" spans="3:37">
      <c r="C16696" s="3"/>
      <c r="D16696" s="3"/>
      <c r="E16696" s="4"/>
      <c r="AK16696" s="3"/>
    </row>
    <row r="16697" spans="3:37">
      <c r="C16697" s="3"/>
      <c r="D16697" s="3"/>
      <c r="E16697" s="4"/>
      <c r="AK16697" s="3"/>
    </row>
    <row r="16698" spans="3:37">
      <c r="C16698" s="3"/>
      <c r="D16698" s="3"/>
      <c r="E16698" s="4"/>
      <c r="AK16698" s="3"/>
    </row>
    <row r="16699" spans="3:37">
      <c r="C16699" s="3"/>
      <c r="D16699" s="3"/>
      <c r="E16699" s="4"/>
      <c r="AK16699" s="3"/>
    </row>
    <row r="16700" spans="3:37">
      <c r="C16700" s="3"/>
      <c r="D16700" s="3"/>
      <c r="E16700" s="4"/>
      <c r="V16700" s="4"/>
      <c r="X16700" s="4"/>
    </row>
    <row r="16701" spans="3:37">
      <c r="C16701" s="3"/>
      <c r="D16701" s="3"/>
      <c r="E16701" s="4"/>
      <c r="V16701" s="4"/>
      <c r="X16701" s="4"/>
    </row>
    <row r="16702" spans="3:37">
      <c r="C16702" s="3"/>
      <c r="D16702" s="3"/>
      <c r="E16702" s="4"/>
      <c r="V16702" s="4"/>
      <c r="X16702" s="4"/>
    </row>
    <row r="16703" spans="3:37">
      <c r="C16703" s="3"/>
      <c r="D16703" s="3"/>
      <c r="E16703" s="4"/>
    </row>
    <row r="16704" spans="3:37">
      <c r="C16704" s="3"/>
      <c r="D16704" s="3"/>
      <c r="E16704" s="4"/>
      <c r="V16704" s="4"/>
      <c r="X16704" s="4"/>
    </row>
    <row r="16705" spans="3:37">
      <c r="C16705" s="3"/>
      <c r="D16705" s="3"/>
      <c r="E16705" s="4"/>
      <c r="V16705" s="4"/>
      <c r="X16705" s="4"/>
    </row>
    <row r="16706" spans="3:37">
      <c r="C16706" s="3"/>
      <c r="D16706" s="3"/>
      <c r="E16706" s="4"/>
      <c r="V16706" s="4"/>
      <c r="X16706" s="4"/>
    </row>
    <row r="16707" spans="3:37">
      <c r="C16707" s="3"/>
      <c r="D16707" s="3"/>
      <c r="E16707" s="4"/>
      <c r="V16707" s="4"/>
      <c r="X16707" s="4"/>
    </row>
    <row r="16708" spans="3:37">
      <c r="C16708" s="3"/>
      <c r="D16708" s="3"/>
      <c r="E16708" s="4"/>
      <c r="AK16708" s="3"/>
    </row>
    <row r="16709" spans="3:37">
      <c r="C16709" s="3"/>
      <c r="D16709" s="3"/>
      <c r="E16709" s="4"/>
      <c r="AK16709" s="3"/>
    </row>
    <row r="16710" spans="3:37">
      <c r="C16710" s="3"/>
      <c r="D16710" s="3"/>
      <c r="E16710" s="4"/>
      <c r="AK16710" s="3"/>
    </row>
    <row r="16711" spans="3:37">
      <c r="C16711" s="3"/>
      <c r="D16711" s="3"/>
      <c r="E16711" s="4"/>
      <c r="AK16711" s="3"/>
    </row>
    <row r="16712" spans="3:37">
      <c r="C16712" s="3"/>
      <c r="D16712" s="3"/>
      <c r="E16712" s="4"/>
    </row>
    <row r="16713" spans="3:37">
      <c r="C16713" s="3"/>
      <c r="D16713" s="3"/>
      <c r="E16713" s="4"/>
      <c r="V16713" s="4"/>
      <c r="X16713" s="4"/>
      <c r="AK16713" s="3"/>
    </row>
    <row r="16714" spans="3:37">
      <c r="C16714" s="3"/>
      <c r="D16714" s="3"/>
      <c r="E16714" s="4"/>
      <c r="V16714" s="4"/>
      <c r="X16714" s="4"/>
    </row>
    <row r="16715" spans="3:37">
      <c r="C16715" s="3"/>
      <c r="D16715" s="3"/>
      <c r="E16715" s="4"/>
      <c r="V16715" s="4"/>
      <c r="X16715" s="4"/>
    </row>
    <row r="16716" spans="3:37">
      <c r="C16716" s="3"/>
      <c r="D16716" s="3"/>
      <c r="E16716" s="4"/>
      <c r="V16716" s="4"/>
      <c r="X16716" s="4"/>
    </row>
    <row r="16717" spans="3:37">
      <c r="C16717" s="3"/>
      <c r="D16717" s="3"/>
      <c r="E16717" s="4"/>
      <c r="V16717" s="4"/>
      <c r="X16717" s="4"/>
    </row>
    <row r="16718" spans="3:37">
      <c r="C16718" s="3"/>
      <c r="D16718" s="3"/>
      <c r="E16718" s="4"/>
      <c r="V16718" s="4"/>
      <c r="X16718" s="4"/>
    </row>
    <row r="16719" spans="3:37">
      <c r="C16719" s="3"/>
      <c r="D16719" s="3"/>
      <c r="E16719" s="4"/>
    </row>
    <row r="16720" spans="3:37">
      <c r="C16720" s="3"/>
      <c r="D16720" s="3"/>
      <c r="E16720" s="4"/>
      <c r="V16720" s="4"/>
      <c r="X16720" s="4"/>
    </row>
    <row r="16721" spans="3:37">
      <c r="C16721" s="3"/>
      <c r="D16721" s="3"/>
      <c r="E16721" s="4"/>
      <c r="V16721" s="4"/>
      <c r="X16721" s="4"/>
    </row>
    <row r="16722" spans="3:37">
      <c r="C16722" s="3"/>
      <c r="D16722" s="3"/>
      <c r="E16722" s="4"/>
      <c r="V16722" s="4"/>
      <c r="X16722" s="4"/>
    </row>
    <row r="16723" spans="3:37">
      <c r="C16723" s="3"/>
      <c r="D16723" s="3"/>
      <c r="E16723" s="4"/>
      <c r="V16723" s="4"/>
      <c r="X16723" s="4"/>
    </row>
    <row r="16724" spans="3:37">
      <c r="C16724" s="3"/>
      <c r="D16724" s="3"/>
      <c r="E16724" s="4"/>
    </row>
    <row r="16725" spans="3:37">
      <c r="C16725" s="3"/>
      <c r="D16725" s="3"/>
      <c r="E16725" s="4"/>
      <c r="AK16725" s="3"/>
    </row>
    <row r="16726" spans="3:37">
      <c r="C16726" s="3"/>
      <c r="D16726" s="3"/>
      <c r="E16726" s="4"/>
      <c r="AK16726" s="3"/>
    </row>
    <row r="16727" spans="3:37">
      <c r="C16727" s="3"/>
      <c r="D16727" s="3"/>
      <c r="E16727" s="4"/>
      <c r="AK16727" s="3"/>
    </row>
    <row r="16728" spans="3:37">
      <c r="C16728" s="3"/>
      <c r="D16728" s="3"/>
      <c r="E16728" s="4"/>
    </row>
    <row r="16729" spans="3:37">
      <c r="C16729" s="3"/>
      <c r="D16729" s="3"/>
      <c r="E16729" s="4"/>
      <c r="AK16729" s="3"/>
    </row>
    <row r="16730" spans="3:37">
      <c r="C16730" s="3"/>
      <c r="D16730" s="3"/>
      <c r="E16730" s="4"/>
      <c r="AK16730" s="3"/>
    </row>
    <row r="16731" spans="3:37">
      <c r="C16731" s="3"/>
      <c r="D16731" s="3"/>
      <c r="E16731" s="4"/>
      <c r="AK16731" s="3"/>
    </row>
    <row r="16732" spans="3:37">
      <c r="C16732" s="3"/>
      <c r="D16732" s="3"/>
      <c r="E16732" s="4"/>
      <c r="AK16732" s="3"/>
    </row>
    <row r="16733" spans="3:37">
      <c r="C16733" s="3"/>
      <c r="D16733" s="3"/>
      <c r="E16733" s="4"/>
      <c r="AK16733" s="3"/>
    </row>
    <row r="16734" spans="3:37">
      <c r="C16734" s="3"/>
      <c r="D16734" s="3"/>
      <c r="E16734" s="4"/>
      <c r="AK16734" s="3"/>
    </row>
    <row r="16735" spans="3:37">
      <c r="C16735" s="3"/>
      <c r="D16735" s="3"/>
      <c r="E16735" s="4"/>
      <c r="AK16735" s="3"/>
    </row>
    <row r="16736" spans="3:37">
      <c r="C16736" s="3"/>
      <c r="D16736" s="3"/>
      <c r="E16736" s="4"/>
      <c r="AK16736" s="3"/>
    </row>
    <row r="16737" spans="3:37">
      <c r="C16737" s="3"/>
      <c r="D16737" s="3"/>
      <c r="E16737" s="4"/>
      <c r="AK16737" s="3"/>
    </row>
    <row r="16738" spans="3:37">
      <c r="C16738" s="3"/>
      <c r="D16738" s="3"/>
      <c r="E16738" s="4"/>
      <c r="AK16738" s="3"/>
    </row>
    <row r="16739" spans="3:37">
      <c r="C16739" s="3"/>
      <c r="D16739" s="3"/>
      <c r="E16739" s="4"/>
      <c r="AK16739" s="3"/>
    </row>
    <row r="16740" spans="3:37">
      <c r="C16740" s="3"/>
      <c r="D16740" s="3"/>
      <c r="E16740" s="4"/>
      <c r="AK16740" s="3"/>
    </row>
    <row r="16741" spans="3:37">
      <c r="C16741" s="3"/>
      <c r="D16741" s="3"/>
      <c r="E16741" s="4"/>
      <c r="AK16741" s="3"/>
    </row>
    <row r="16742" spans="3:37">
      <c r="C16742" s="3"/>
      <c r="D16742" s="3"/>
      <c r="E16742" s="4"/>
      <c r="AK16742" s="3"/>
    </row>
    <row r="16743" spans="3:37">
      <c r="C16743" s="3"/>
      <c r="D16743" s="3"/>
      <c r="E16743" s="4"/>
      <c r="AK16743" s="3"/>
    </row>
    <row r="16744" spans="3:37">
      <c r="C16744" s="3"/>
      <c r="D16744" s="3"/>
      <c r="E16744" s="4"/>
      <c r="AK16744" s="3"/>
    </row>
    <row r="16745" spans="3:37">
      <c r="C16745" s="3"/>
      <c r="D16745" s="3"/>
      <c r="E16745" s="4"/>
      <c r="AK16745" s="3"/>
    </row>
    <row r="16746" spans="3:37">
      <c r="C16746" s="3"/>
      <c r="D16746" s="3"/>
      <c r="E16746" s="4"/>
      <c r="AK16746" s="3"/>
    </row>
    <row r="16747" spans="3:37">
      <c r="C16747" s="3"/>
      <c r="D16747" s="3"/>
      <c r="E16747" s="4"/>
      <c r="AK16747" s="3"/>
    </row>
    <row r="16748" spans="3:37">
      <c r="C16748" s="3"/>
      <c r="D16748" s="3"/>
      <c r="E16748" s="4"/>
      <c r="AK16748" s="3"/>
    </row>
    <row r="16749" spans="3:37">
      <c r="C16749" s="3"/>
      <c r="D16749" s="3"/>
      <c r="E16749" s="4"/>
      <c r="AK16749" s="3"/>
    </row>
    <row r="16750" spans="3:37">
      <c r="C16750" s="3"/>
      <c r="D16750" s="3"/>
      <c r="E16750" s="4"/>
    </row>
    <row r="16751" spans="3:37">
      <c r="C16751" s="3"/>
      <c r="D16751" s="3"/>
      <c r="E16751" s="4"/>
      <c r="AK16751" s="3"/>
    </row>
    <row r="16752" spans="3:37">
      <c r="C16752" s="3"/>
      <c r="D16752" s="3"/>
      <c r="E16752" s="4"/>
      <c r="AK16752" s="3"/>
    </row>
    <row r="16753" spans="3:37">
      <c r="C16753" s="3"/>
      <c r="D16753" s="3"/>
      <c r="E16753" s="4"/>
      <c r="AK16753" s="3"/>
    </row>
    <row r="16754" spans="3:37">
      <c r="C16754" s="3"/>
      <c r="D16754" s="3"/>
      <c r="E16754" s="4"/>
      <c r="AK16754" s="3"/>
    </row>
    <row r="16755" spans="3:37">
      <c r="C16755" s="3"/>
      <c r="D16755" s="3"/>
      <c r="E16755" s="4"/>
      <c r="AK16755" s="3"/>
    </row>
    <row r="16756" spans="3:37">
      <c r="C16756" s="3"/>
      <c r="D16756" s="3"/>
      <c r="E16756" s="4"/>
      <c r="AK16756" s="3"/>
    </row>
    <row r="16757" spans="3:37">
      <c r="C16757" s="3"/>
      <c r="D16757" s="3"/>
      <c r="E16757" s="4"/>
      <c r="AK16757" s="3"/>
    </row>
    <row r="16758" spans="3:37">
      <c r="C16758" s="3"/>
      <c r="D16758" s="3"/>
      <c r="E16758" s="4"/>
      <c r="AK16758" s="3"/>
    </row>
    <row r="16759" spans="3:37">
      <c r="C16759" s="3"/>
      <c r="D16759" s="3"/>
      <c r="E16759" s="4"/>
      <c r="AK16759" s="3"/>
    </row>
    <row r="16760" spans="3:37">
      <c r="C16760" s="3"/>
      <c r="D16760" s="3"/>
      <c r="E16760" s="4"/>
      <c r="AK16760" s="3"/>
    </row>
    <row r="16761" spans="3:37">
      <c r="C16761" s="3"/>
      <c r="D16761" s="3"/>
      <c r="E16761" s="4"/>
      <c r="AK16761" s="3"/>
    </row>
    <row r="16762" spans="3:37">
      <c r="C16762" s="3"/>
      <c r="D16762" s="3"/>
      <c r="E16762" s="4"/>
      <c r="AK16762" s="3"/>
    </row>
    <row r="16763" spans="3:37">
      <c r="C16763" s="3"/>
      <c r="D16763" s="3"/>
      <c r="E16763" s="4"/>
      <c r="AK16763" s="3"/>
    </row>
    <row r="16764" spans="3:37">
      <c r="C16764" s="3"/>
      <c r="D16764" s="3"/>
      <c r="E16764" s="4"/>
      <c r="AK16764" s="3"/>
    </row>
    <row r="16765" spans="3:37">
      <c r="C16765" s="3"/>
      <c r="D16765" s="3"/>
      <c r="E16765" s="4"/>
      <c r="AK16765" s="3"/>
    </row>
    <row r="16766" spans="3:37">
      <c r="C16766" s="3"/>
      <c r="D16766" s="3"/>
      <c r="E16766" s="4"/>
      <c r="AK16766" s="3"/>
    </row>
    <row r="16767" spans="3:37">
      <c r="C16767" s="3"/>
      <c r="D16767" s="3"/>
      <c r="E16767" s="4"/>
      <c r="AK16767" s="3"/>
    </row>
    <row r="16768" spans="3:37">
      <c r="C16768" s="3"/>
      <c r="D16768" s="3"/>
      <c r="E16768" s="4"/>
      <c r="AK16768" s="3"/>
    </row>
    <row r="16769" spans="3:37">
      <c r="C16769" s="3"/>
      <c r="D16769" s="3"/>
      <c r="E16769" s="4"/>
      <c r="AK16769" s="3"/>
    </row>
    <row r="16770" spans="3:37">
      <c r="C16770" s="3"/>
      <c r="D16770" s="3"/>
      <c r="E16770" s="4"/>
      <c r="AK16770" s="3"/>
    </row>
    <row r="16771" spans="3:37">
      <c r="C16771" s="3"/>
      <c r="D16771" s="3"/>
      <c r="E16771" s="4"/>
      <c r="AK16771" s="3"/>
    </row>
    <row r="16772" spans="3:37">
      <c r="C16772" s="3"/>
      <c r="D16772" s="3"/>
      <c r="E16772" s="4"/>
    </row>
    <row r="16773" spans="3:37">
      <c r="C16773" s="3"/>
      <c r="D16773" s="3"/>
      <c r="E16773" s="4"/>
      <c r="AK16773" s="3"/>
    </row>
    <row r="16774" spans="3:37">
      <c r="C16774" s="3"/>
      <c r="D16774" s="3"/>
      <c r="E16774" s="4"/>
      <c r="AK16774" s="3"/>
    </row>
    <row r="16775" spans="3:37">
      <c r="C16775" s="3"/>
      <c r="D16775" s="3"/>
      <c r="E16775" s="4"/>
      <c r="AK16775" s="3"/>
    </row>
    <row r="16776" spans="3:37">
      <c r="C16776" s="3"/>
      <c r="D16776" s="3"/>
      <c r="E16776" s="4"/>
      <c r="AK16776" s="3"/>
    </row>
    <row r="16777" spans="3:37">
      <c r="C16777" s="3"/>
      <c r="D16777" s="3"/>
      <c r="E16777" s="4"/>
      <c r="AK16777" s="3"/>
    </row>
    <row r="16778" spans="3:37">
      <c r="C16778" s="3"/>
      <c r="D16778" s="3"/>
      <c r="E16778" s="4"/>
    </row>
    <row r="16779" spans="3:37">
      <c r="C16779" s="3"/>
      <c r="D16779" s="3"/>
      <c r="E16779" s="4"/>
      <c r="AK16779" s="3"/>
    </row>
    <row r="16780" spans="3:37">
      <c r="C16780" s="3"/>
      <c r="D16780" s="3"/>
      <c r="E16780" s="4"/>
    </row>
    <row r="16781" spans="3:37">
      <c r="C16781" s="3"/>
      <c r="D16781" s="3"/>
      <c r="E16781" s="4"/>
      <c r="AK16781" s="3"/>
    </row>
    <row r="16782" spans="3:37">
      <c r="C16782" s="3"/>
      <c r="D16782" s="3"/>
      <c r="E16782" s="4"/>
    </row>
    <row r="16783" spans="3:37">
      <c r="C16783" s="3"/>
      <c r="D16783" s="3"/>
      <c r="E16783" s="4"/>
      <c r="AK16783" s="3"/>
    </row>
    <row r="16784" spans="3:37">
      <c r="C16784" s="3"/>
      <c r="D16784" s="3"/>
      <c r="E16784" s="4"/>
      <c r="AK16784" s="3"/>
    </row>
    <row r="16785" spans="3:37">
      <c r="C16785" s="3"/>
      <c r="D16785" s="3"/>
      <c r="E16785" s="4"/>
      <c r="AK16785" s="3"/>
    </row>
    <row r="16786" spans="3:37">
      <c r="C16786" s="3"/>
      <c r="D16786" s="3"/>
      <c r="E16786" s="4"/>
      <c r="AK16786" s="3"/>
    </row>
    <row r="16787" spans="3:37">
      <c r="C16787" s="3"/>
      <c r="D16787" s="3"/>
      <c r="E16787" s="4"/>
      <c r="AK16787" s="3"/>
    </row>
    <row r="16788" spans="3:37">
      <c r="C16788" s="3"/>
      <c r="D16788" s="3"/>
      <c r="E16788" s="4"/>
      <c r="AK16788" s="3"/>
    </row>
    <row r="16789" spans="3:37">
      <c r="C16789" s="3"/>
      <c r="D16789" s="3"/>
      <c r="E16789" s="4"/>
      <c r="AK16789" s="3"/>
    </row>
    <row r="16790" spans="3:37">
      <c r="C16790" s="3"/>
      <c r="D16790" s="3"/>
      <c r="E16790" s="4"/>
    </row>
    <row r="16791" spans="3:37">
      <c r="C16791" s="3"/>
      <c r="D16791" s="3"/>
      <c r="E16791" s="4"/>
      <c r="AK16791" s="3"/>
    </row>
    <row r="16792" spans="3:37">
      <c r="C16792" s="3"/>
      <c r="D16792" s="3"/>
      <c r="E16792" s="4"/>
      <c r="AK16792" s="3"/>
    </row>
    <row r="16793" spans="3:37">
      <c r="C16793" s="3"/>
      <c r="D16793" s="3"/>
      <c r="E16793" s="4"/>
      <c r="AK16793" s="3"/>
    </row>
    <row r="16794" spans="3:37">
      <c r="C16794" s="3"/>
      <c r="D16794" s="3"/>
      <c r="E16794" s="4"/>
      <c r="AK16794" s="3"/>
    </row>
    <row r="16795" spans="3:37">
      <c r="C16795" s="3"/>
      <c r="D16795" s="3"/>
      <c r="E16795" s="4"/>
      <c r="AK16795" s="3"/>
    </row>
    <row r="16796" spans="3:37">
      <c r="C16796" s="3"/>
      <c r="D16796" s="3"/>
      <c r="E16796" s="4"/>
      <c r="AK16796" s="3"/>
    </row>
    <row r="16797" spans="3:37">
      <c r="C16797" s="3"/>
      <c r="D16797" s="3"/>
      <c r="E16797" s="4"/>
      <c r="AK16797" s="3"/>
    </row>
    <row r="16798" spans="3:37">
      <c r="C16798" s="3"/>
      <c r="D16798" s="3"/>
      <c r="E16798" s="4"/>
      <c r="AK16798" s="3"/>
    </row>
    <row r="16799" spans="3:37">
      <c r="C16799" s="3"/>
      <c r="D16799" s="3"/>
      <c r="E16799" s="4"/>
      <c r="AK16799" s="3"/>
    </row>
    <row r="16800" spans="3:37">
      <c r="C16800" s="3"/>
      <c r="D16800" s="3"/>
      <c r="E16800" s="4"/>
      <c r="AK16800" s="3"/>
    </row>
    <row r="16801" spans="3:37">
      <c r="C16801" s="3"/>
      <c r="D16801" s="3"/>
      <c r="E16801" s="4"/>
      <c r="AK16801" s="3"/>
    </row>
    <row r="16802" spans="3:37">
      <c r="C16802" s="3"/>
      <c r="D16802" s="3"/>
      <c r="E16802" s="4"/>
      <c r="AK16802" s="3"/>
    </row>
    <row r="16803" spans="3:37">
      <c r="C16803" s="3"/>
      <c r="D16803" s="3"/>
      <c r="E16803" s="4"/>
      <c r="AK16803" s="3"/>
    </row>
    <row r="16804" spans="3:37">
      <c r="C16804" s="3"/>
      <c r="D16804" s="3"/>
      <c r="E16804" s="4"/>
      <c r="AK16804" s="3"/>
    </row>
    <row r="16805" spans="3:37">
      <c r="C16805" s="3"/>
      <c r="D16805" s="3"/>
      <c r="E16805" s="4"/>
      <c r="AK16805" s="3"/>
    </row>
    <row r="16806" spans="3:37">
      <c r="C16806" s="3"/>
      <c r="D16806" s="3"/>
      <c r="E16806" s="4"/>
      <c r="AK16806" s="3"/>
    </row>
    <row r="16807" spans="3:37">
      <c r="C16807" s="3"/>
      <c r="D16807" s="3"/>
      <c r="E16807" s="4"/>
      <c r="AK16807" s="3"/>
    </row>
    <row r="16808" spans="3:37">
      <c r="C16808" s="3"/>
      <c r="D16808" s="3"/>
      <c r="E16808" s="4"/>
      <c r="AK16808" s="3"/>
    </row>
    <row r="16809" spans="3:37">
      <c r="C16809" s="3"/>
      <c r="D16809" s="3"/>
      <c r="E16809" s="4"/>
      <c r="AK16809" s="3"/>
    </row>
    <row r="16810" spans="3:37">
      <c r="C16810" s="3"/>
      <c r="D16810" s="3"/>
      <c r="E16810" s="4"/>
      <c r="AK16810" s="3"/>
    </row>
    <row r="16811" spans="3:37">
      <c r="C16811" s="3"/>
      <c r="D16811" s="3"/>
      <c r="E16811" s="4"/>
      <c r="AK16811" s="3"/>
    </row>
    <row r="16812" spans="3:37">
      <c r="C16812" s="3"/>
      <c r="D16812" s="3"/>
      <c r="E16812" s="4"/>
      <c r="AK16812" s="3"/>
    </row>
    <row r="16813" spans="3:37">
      <c r="C16813" s="3"/>
      <c r="D16813" s="3"/>
      <c r="E16813" s="4"/>
      <c r="V16813" s="4"/>
      <c r="X16813" s="4"/>
    </row>
    <row r="16814" spans="3:37">
      <c r="C16814" s="3"/>
      <c r="D16814" s="3"/>
      <c r="E16814" s="4"/>
      <c r="V16814" s="4"/>
      <c r="X16814" s="4"/>
    </row>
    <row r="16815" spans="3:37">
      <c r="C16815" s="3"/>
      <c r="D16815" s="3"/>
      <c r="E16815" s="4"/>
      <c r="V16815" s="4"/>
      <c r="X16815" s="4"/>
    </row>
    <row r="16816" spans="3:37">
      <c r="C16816" s="3"/>
      <c r="D16816" s="3"/>
      <c r="E16816" s="4"/>
      <c r="V16816" s="4"/>
      <c r="X16816" s="4"/>
    </row>
    <row r="16817" spans="3:24">
      <c r="C16817" s="3"/>
      <c r="D16817" s="3"/>
      <c r="E16817" s="4"/>
      <c r="V16817" s="4"/>
      <c r="X16817" s="4"/>
    </row>
    <row r="16818" spans="3:24">
      <c r="C16818" s="3"/>
      <c r="D16818" s="3"/>
      <c r="E16818" s="4"/>
      <c r="V16818" s="4"/>
      <c r="X16818" s="4"/>
    </row>
    <row r="16819" spans="3:24">
      <c r="C16819" s="3"/>
      <c r="D16819" s="3"/>
      <c r="E16819" s="4"/>
      <c r="V16819" s="4"/>
      <c r="X16819" s="4"/>
    </row>
    <row r="16820" spans="3:24">
      <c r="C16820" s="3"/>
      <c r="D16820" s="3"/>
      <c r="E16820" s="4"/>
      <c r="V16820" s="4"/>
      <c r="X16820" s="4"/>
    </row>
    <row r="16821" spans="3:24">
      <c r="C16821" s="3"/>
      <c r="D16821" s="3"/>
      <c r="E16821" s="4"/>
      <c r="V16821" s="4"/>
      <c r="X16821" s="4"/>
    </row>
    <row r="16822" spans="3:24">
      <c r="C16822" s="3"/>
      <c r="D16822" s="3"/>
      <c r="E16822" s="4"/>
      <c r="V16822" s="4"/>
      <c r="X16822" s="4"/>
    </row>
    <row r="16823" spans="3:24">
      <c r="C16823" s="3"/>
      <c r="D16823" s="3"/>
      <c r="E16823" s="4"/>
      <c r="V16823" s="4"/>
      <c r="X16823" s="4"/>
    </row>
    <row r="16824" spans="3:24">
      <c r="C16824" s="3"/>
      <c r="D16824" s="3"/>
      <c r="E16824" s="4"/>
      <c r="V16824" s="4"/>
      <c r="X16824" s="4"/>
    </row>
    <row r="16825" spans="3:24">
      <c r="C16825" s="3"/>
      <c r="D16825" s="3"/>
      <c r="E16825" s="4"/>
      <c r="V16825" s="4"/>
      <c r="X16825" s="4"/>
    </row>
    <row r="16826" spans="3:24">
      <c r="C16826" s="3"/>
      <c r="D16826" s="3"/>
      <c r="E16826" s="4"/>
      <c r="V16826" s="4"/>
      <c r="X16826" s="4"/>
    </row>
    <row r="16827" spans="3:24">
      <c r="C16827" s="3"/>
      <c r="D16827" s="3"/>
      <c r="E16827" s="4"/>
      <c r="V16827" s="4"/>
      <c r="X16827" s="4"/>
    </row>
    <row r="16828" spans="3:24">
      <c r="C16828" s="3"/>
      <c r="D16828" s="3"/>
      <c r="E16828" s="4"/>
      <c r="V16828" s="4"/>
      <c r="X16828" s="4"/>
    </row>
    <row r="16829" spans="3:24">
      <c r="C16829" s="3"/>
      <c r="D16829" s="3"/>
      <c r="E16829" s="4"/>
      <c r="V16829" s="4"/>
      <c r="X16829" s="4"/>
    </row>
    <row r="16830" spans="3:24">
      <c r="C16830" s="3"/>
      <c r="D16830" s="3"/>
      <c r="E16830" s="4"/>
      <c r="V16830" s="4"/>
      <c r="X16830" s="4"/>
    </row>
    <row r="16831" spans="3:24">
      <c r="C16831" s="3"/>
      <c r="D16831" s="3"/>
      <c r="E16831" s="4"/>
      <c r="V16831" s="4"/>
      <c r="X16831" s="4"/>
    </row>
    <row r="16832" spans="3:24">
      <c r="C16832" s="3"/>
      <c r="D16832" s="3"/>
      <c r="E16832" s="4"/>
      <c r="V16832" s="4"/>
      <c r="X16832" s="4"/>
    </row>
    <row r="16833" spans="3:37">
      <c r="C16833" s="3"/>
      <c r="D16833" s="3"/>
      <c r="E16833" s="4"/>
      <c r="V16833" s="4"/>
      <c r="X16833" s="4"/>
    </row>
    <row r="16834" spans="3:37">
      <c r="C16834" s="3"/>
      <c r="D16834" s="3"/>
      <c r="E16834" s="4"/>
      <c r="V16834" s="4"/>
      <c r="X16834" s="4"/>
    </row>
    <row r="16835" spans="3:37">
      <c r="C16835" s="3"/>
      <c r="D16835" s="3"/>
      <c r="E16835" s="4"/>
      <c r="V16835" s="4"/>
      <c r="X16835" s="4"/>
    </row>
    <row r="16836" spans="3:37">
      <c r="C16836" s="3"/>
      <c r="D16836" s="3"/>
      <c r="E16836" s="4"/>
    </row>
    <row r="16837" spans="3:37">
      <c r="C16837" s="3"/>
      <c r="D16837" s="3"/>
      <c r="E16837" s="4"/>
      <c r="V16837" s="4"/>
      <c r="X16837" s="4"/>
      <c r="AK16837" s="3"/>
    </row>
    <row r="16838" spans="3:37">
      <c r="C16838" s="3"/>
      <c r="D16838" s="3"/>
      <c r="E16838" s="4"/>
      <c r="V16838" s="4"/>
      <c r="X16838" s="4"/>
      <c r="AK16838" s="3"/>
    </row>
    <row r="16839" spans="3:37">
      <c r="C16839" s="3"/>
      <c r="D16839" s="3"/>
      <c r="E16839" s="4"/>
      <c r="V16839" s="4"/>
      <c r="X16839" s="4"/>
      <c r="AK16839" s="3"/>
    </row>
    <row r="16840" spans="3:37">
      <c r="C16840" s="3"/>
      <c r="D16840" s="3"/>
      <c r="E16840" s="4"/>
      <c r="V16840" s="4"/>
      <c r="X16840" s="4"/>
      <c r="AK16840" s="3"/>
    </row>
    <row r="16841" spans="3:37">
      <c r="C16841" s="3"/>
      <c r="D16841" s="3"/>
      <c r="E16841" s="4"/>
      <c r="V16841" s="4"/>
      <c r="X16841" s="4"/>
      <c r="AK16841" s="3"/>
    </row>
    <row r="16842" spans="3:37">
      <c r="C16842" s="3"/>
      <c r="D16842" s="3"/>
      <c r="E16842" s="4"/>
    </row>
    <row r="16843" spans="3:37">
      <c r="C16843" s="3"/>
      <c r="D16843" s="3"/>
      <c r="E16843" s="4"/>
      <c r="V16843" s="4"/>
      <c r="X16843" s="4"/>
      <c r="AK16843" s="3"/>
    </row>
    <row r="16844" spans="3:37">
      <c r="C16844" s="3"/>
      <c r="D16844" s="3"/>
      <c r="E16844" s="4"/>
      <c r="V16844" s="4"/>
      <c r="X16844" s="4"/>
      <c r="AK16844" s="3"/>
    </row>
    <row r="16845" spans="3:37">
      <c r="C16845" s="3"/>
      <c r="D16845" s="3"/>
      <c r="E16845" s="4"/>
      <c r="V16845" s="4"/>
      <c r="X16845" s="4"/>
      <c r="AK16845" s="3"/>
    </row>
    <row r="16846" spans="3:37">
      <c r="C16846" s="3"/>
      <c r="D16846" s="3"/>
      <c r="E16846" s="4"/>
      <c r="V16846" s="4"/>
      <c r="X16846" s="4"/>
      <c r="AK16846" s="3"/>
    </row>
    <row r="16847" spans="3:37">
      <c r="C16847" s="3"/>
      <c r="D16847" s="3"/>
      <c r="E16847" s="4"/>
      <c r="AK16847" s="3"/>
    </row>
    <row r="16848" spans="3:37">
      <c r="C16848" s="3"/>
      <c r="D16848" s="3"/>
      <c r="E16848" s="4"/>
    </row>
    <row r="16849" spans="3:37">
      <c r="C16849" s="3"/>
      <c r="D16849" s="3"/>
      <c r="E16849" s="4"/>
      <c r="AK16849" s="3"/>
    </row>
    <row r="16850" spans="3:37">
      <c r="C16850" s="3"/>
      <c r="D16850" s="3"/>
      <c r="E16850" s="4"/>
      <c r="AK16850" s="3"/>
    </row>
    <row r="16851" spans="3:37">
      <c r="C16851" s="3"/>
      <c r="D16851" s="3"/>
      <c r="E16851" s="4"/>
      <c r="AK16851" s="3"/>
    </row>
    <row r="16852" spans="3:37">
      <c r="C16852" s="3"/>
      <c r="D16852" s="3"/>
      <c r="E16852" s="4"/>
      <c r="AK16852" s="3"/>
    </row>
    <row r="16853" spans="3:37">
      <c r="C16853" s="3"/>
      <c r="D16853" s="3"/>
      <c r="E16853" s="4"/>
      <c r="V16853" s="4"/>
      <c r="X16853" s="4"/>
    </row>
    <row r="16854" spans="3:37">
      <c r="C16854" s="3"/>
      <c r="D16854" s="3"/>
      <c r="E16854" s="4"/>
      <c r="V16854" s="4"/>
      <c r="X16854" s="4"/>
    </row>
    <row r="16855" spans="3:37">
      <c r="C16855" s="3"/>
      <c r="D16855" s="3"/>
      <c r="E16855" s="4"/>
      <c r="V16855" s="4"/>
      <c r="X16855" s="4"/>
    </row>
    <row r="16856" spans="3:37">
      <c r="C16856" s="3"/>
      <c r="D16856" s="3"/>
      <c r="E16856" s="4"/>
      <c r="V16856" s="4"/>
      <c r="X16856" s="4"/>
    </row>
    <row r="16857" spans="3:37">
      <c r="C16857" s="3"/>
      <c r="D16857" s="3"/>
      <c r="E16857" s="4"/>
      <c r="V16857" s="4"/>
      <c r="X16857" s="4"/>
    </row>
    <row r="16858" spans="3:37">
      <c r="C16858" s="3"/>
      <c r="D16858" s="3"/>
      <c r="E16858" s="4"/>
    </row>
    <row r="16859" spans="3:37">
      <c r="C16859" s="3"/>
      <c r="D16859" s="3"/>
      <c r="E16859" s="4"/>
      <c r="V16859" s="4"/>
      <c r="X16859" s="4"/>
    </row>
    <row r="16860" spans="3:37">
      <c r="C16860" s="3"/>
      <c r="D16860" s="3"/>
      <c r="E16860" s="4"/>
      <c r="V16860" s="4"/>
      <c r="X16860" s="4"/>
    </row>
    <row r="16861" spans="3:37">
      <c r="C16861" s="3"/>
      <c r="D16861" s="3"/>
      <c r="E16861" s="4"/>
      <c r="V16861" s="4"/>
      <c r="X16861" s="4"/>
    </row>
    <row r="16862" spans="3:37">
      <c r="C16862" s="3"/>
      <c r="D16862" s="3"/>
      <c r="E16862" s="4"/>
      <c r="V16862" s="4"/>
      <c r="X16862" s="4"/>
    </row>
    <row r="16863" spans="3:37">
      <c r="C16863" s="3"/>
      <c r="D16863" s="3"/>
      <c r="E16863" s="4"/>
    </row>
    <row r="16864" spans="3:37">
      <c r="C16864" s="3"/>
      <c r="D16864" s="3"/>
      <c r="E16864" s="4"/>
      <c r="V16864" s="4"/>
      <c r="X16864" s="4"/>
      <c r="AK16864" s="3"/>
    </row>
    <row r="16865" spans="3:37">
      <c r="C16865" s="3"/>
      <c r="D16865" s="3"/>
      <c r="E16865" s="4"/>
      <c r="V16865" s="4"/>
      <c r="X16865" s="4"/>
      <c r="AK16865" s="3"/>
    </row>
    <row r="16866" spans="3:37">
      <c r="C16866" s="3"/>
      <c r="D16866" s="3"/>
      <c r="E16866" s="4"/>
      <c r="V16866" s="4"/>
      <c r="X16866" s="4"/>
      <c r="AK16866" s="3"/>
    </row>
    <row r="16867" spans="3:37">
      <c r="C16867" s="3"/>
      <c r="D16867" s="3"/>
      <c r="E16867" s="4"/>
      <c r="V16867" s="4"/>
      <c r="X16867" s="4"/>
    </row>
    <row r="16868" spans="3:37">
      <c r="C16868" s="3"/>
      <c r="D16868" s="3"/>
      <c r="E16868" s="4"/>
      <c r="V16868" s="4"/>
      <c r="X16868" s="4"/>
    </row>
    <row r="16869" spans="3:37">
      <c r="C16869" s="3"/>
      <c r="D16869" s="3"/>
      <c r="E16869" s="4"/>
      <c r="V16869" s="4"/>
      <c r="X16869" s="4"/>
    </row>
    <row r="16870" spans="3:37">
      <c r="C16870" s="3"/>
      <c r="D16870" s="3"/>
      <c r="E16870" s="4"/>
      <c r="V16870" s="4"/>
      <c r="X16870" s="4"/>
    </row>
    <row r="16871" spans="3:37">
      <c r="C16871" s="3"/>
      <c r="D16871" s="3"/>
      <c r="E16871" s="4"/>
      <c r="V16871" s="4"/>
      <c r="X16871" s="4"/>
    </row>
    <row r="16872" spans="3:37">
      <c r="C16872" s="3"/>
      <c r="D16872" s="3"/>
      <c r="E16872" s="4"/>
      <c r="V16872" s="4"/>
      <c r="X16872" s="4"/>
    </row>
    <row r="16873" spans="3:37">
      <c r="C16873" s="3"/>
      <c r="D16873" s="3"/>
      <c r="E16873" s="4"/>
      <c r="V16873" s="4"/>
      <c r="X16873" s="4"/>
    </row>
    <row r="16874" spans="3:37">
      <c r="C16874" s="3"/>
      <c r="D16874" s="3"/>
      <c r="E16874" s="4"/>
      <c r="V16874" s="4"/>
      <c r="X16874" s="4"/>
    </row>
    <row r="16875" spans="3:37">
      <c r="C16875" s="3"/>
      <c r="D16875" s="3"/>
      <c r="E16875" s="4"/>
      <c r="V16875" s="4"/>
      <c r="X16875" s="4"/>
    </row>
    <row r="16876" spans="3:37">
      <c r="C16876" s="3"/>
      <c r="D16876" s="3"/>
      <c r="E16876" s="4"/>
      <c r="V16876" s="4"/>
      <c r="X16876" s="4"/>
    </row>
    <row r="16877" spans="3:37">
      <c r="C16877" s="3"/>
      <c r="D16877" s="3"/>
      <c r="E16877" s="4"/>
      <c r="V16877" s="4"/>
      <c r="X16877" s="4"/>
    </row>
    <row r="16878" spans="3:37">
      <c r="C16878" s="3"/>
      <c r="D16878" s="3"/>
      <c r="E16878" s="4"/>
      <c r="V16878" s="4"/>
      <c r="X16878" s="4"/>
      <c r="AK16878" s="3"/>
    </row>
    <row r="16879" spans="3:37">
      <c r="C16879" s="3"/>
      <c r="D16879" s="3"/>
      <c r="E16879" s="4"/>
      <c r="V16879" s="4"/>
      <c r="X16879" s="4"/>
      <c r="AK16879" s="3"/>
    </row>
    <row r="16880" spans="3:37">
      <c r="C16880" s="3"/>
      <c r="D16880" s="3"/>
      <c r="E16880" s="4"/>
      <c r="V16880" s="4"/>
      <c r="X16880" s="4"/>
      <c r="AK16880" s="3"/>
    </row>
    <row r="16881" spans="3:37">
      <c r="C16881" s="3"/>
      <c r="D16881" s="3"/>
      <c r="E16881" s="4"/>
      <c r="V16881" s="4"/>
      <c r="X16881" s="4"/>
      <c r="AK16881" s="3"/>
    </row>
    <row r="16882" spans="3:37">
      <c r="C16882" s="3"/>
      <c r="D16882" s="3"/>
      <c r="E16882" s="4"/>
      <c r="V16882" s="4"/>
      <c r="X16882" s="4"/>
      <c r="AK16882" s="3"/>
    </row>
    <row r="16883" spans="3:37">
      <c r="C16883" s="3"/>
      <c r="D16883" s="3"/>
      <c r="E16883" s="4"/>
      <c r="V16883" s="4"/>
      <c r="X16883" s="4"/>
      <c r="AK16883" s="3"/>
    </row>
    <row r="16884" spans="3:37">
      <c r="C16884" s="3"/>
      <c r="D16884" s="3"/>
      <c r="E16884" s="4"/>
      <c r="V16884" s="4"/>
      <c r="X16884" s="4"/>
      <c r="AK16884" s="3"/>
    </row>
    <row r="16885" spans="3:37">
      <c r="C16885" s="3"/>
      <c r="D16885" s="3"/>
      <c r="E16885" s="4"/>
      <c r="V16885" s="4"/>
      <c r="X16885" s="4"/>
      <c r="AK16885" s="3"/>
    </row>
    <row r="16886" spans="3:37">
      <c r="C16886" s="3"/>
      <c r="D16886" s="3"/>
      <c r="E16886" s="4"/>
      <c r="V16886" s="4"/>
      <c r="X16886" s="4"/>
      <c r="AK16886" s="3"/>
    </row>
    <row r="16887" spans="3:37">
      <c r="C16887" s="3"/>
      <c r="D16887" s="3"/>
      <c r="E16887" s="4"/>
      <c r="V16887" s="4"/>
      <c r="X16887" s="4"/>
      <c r="AK16887" s="3"/>
    </row>
    <row r="16888" spans="3:37">
      <c r="C16888" s="3"/>
      <c r="D16888" s="3"/>
      <c r="E16888" s="4"/>
    </row>
    <row r="16889" spans="3:37">
      <c r="C16889" s="3"/>
      <c r="D16889" s="3"/>
      <c r="E16889" s="4"/>
      <c r="AK16889" s="3"/>
    </row>
    <row r="16890" spans="3:37">
      <c r="C16890" s="3"/>
      <c r="D16890" s="3"/>
      <c r="E16890" s="4"/>
      <c r="AK16890" s="3"/>
    </row>
    <row r="16891" spans="3:37">
      <c r="C16891" s="3"/>
      <c r="D16891" s="3"/>
      <c r="E16891" s="4"/>
      <c r="AK16891" s="3"/>
    </row>
    <row r="16892" spans="3:37">
      <c r="C16892" s="3"/>
      <c r="D16892" s="3"/>
      <c r="E16892" s="4"/>
      <c r="AK16892" s="3"/>
    </row>
    <row r="16893" spans="3:37">
      <c r="C16893" s="3"/>
      <c r="D16893" s="3"/>
      <c r="E16893" s="4"/>
      <c r="AK16893" s="3"/>
    </row>
    <row r="16894" spans="3:37">
      <c r="C16894" s="3"/>
      <c r="D16894" s="3"/>
      <c r="E16894" s="4"/>
      <c r="AK16894" s="3"/>
    </row>
    <row r="16895" spans="3:37">
      <c r="C16895" s="3"/>
      <c r="D16895" s="3"/>
      <c r="E16895" s="4"/>
      <c r="AK16895" s="3"/>
    </row>
    <row r="16896" spans="3:37">
      <c r="C16896" s="3"/>
      <c r="D16896" s="3"/>
      <c r="E16896" s="4"/>
      <c r="AK16896" s="3"/>
    </row>
    <row r="16897" spans="3:37">
      <c r="C16897" s="3"/>
      <c r="D16897" s="3"/>
      <c r="E16897" s="4"/>
      <c r="V16897" s="4"/>
      <c r="X16897" s="4"/>
    </row>
    <row r="16898" spans="3:37">
      <c r="C16898" s="3"/>
      <c r="D16898" s="3"/>
      <c r="E16898" s="4"/>
      <c r="V16898" s="4"/>
      <c r="X16898" s="4"/>
    </row>
    <row r="16899" spans="3:37">
      <c r="C16899" s="3"/>
      <c r="D16899" s="3"/>
      <c r="E16899" s="4"/>
      <c r="V16899" s="4"/>
      <c r="X16899" s="4"/>
    </row>
    <row r="16900" spans="3:37">
      <c r="C16900" s="3"/>
      <c r="D16900" s="3"/>
      <c r="E16900" s="4"/>
      <c r="V16900" s="4"/>
      <c r="X16900" s="4"/>
    </row>
    <row r="16901" spans="3:37">
      <c r="C16901" s="3"/>
      <c r="D16901" s="3"/>
      <c r="E16901" s="4"/>
    </row>
    <row r="16902" spans="3:37">
      <c r="C16902" s="3"/>
      <c r="D16902" s="3"/>
      <c r="E16902" s="4"/>
    </row>
    <row r="16903" spans="3:37">
      <c r="C16903" s="3"/>
      <c r="D16903" s="3"/>
      <c r="E16903" s="4"/>
      <c r="V16903" s="4"/>
      <c r="X16903" s="4"/>
      <c r="AK16903" s="3"/>
    </row>
    <row r="16904" spans="3:37">
      <c r="C16904" s="3"/>
      <c r="D16904" s="3"/>
      <c r="E16904" s="4"/>
      <c r="V16904" s="4"/>
      <c r="X16904" s="4"/>
      <c r="AK16904" s="3"/>
    </row>
    <row r="16905" spans="3:37">
      <c r="C16905" s="3"/>
      <c r="D16905" s="3"/>
      <c r="E16905" s="4"/>
      <c r="V16905" s="4"/>
      <c r="X16905" s="4"/>
      <c r="AK16905" s="3"/>
    </row>
    <row r="16906" spans="3:37">
      <c r="C16906" s="3"/>
      <c r="D16906" s="3"/>
      <c r="E16906" s="4"/>
      <c r="V16906" s="4"/>
      <c r="X16906" s="4"/>
      <c r="AK16906" s="3"/>
    </row>
    <row r="16907" spans="3:37">
      <c r="C16907" s="3"/>
      <c r="D16907" s="3"/>
      <c r="E16907" s="4"/>
    </row>
    <row r="16908" spans="3:37">
      <c r="C16908" s="3"/>
      <c r="D16908" s="3"/>
      <c r="E16908" s="4"/>
      <c r="V16908" s="4"/>
      <c r="X16908" s="4"/>
    </row>
    <row r="16909" spans="3:37">
      <c r="C16909" s="3"/>
      <c r="D16909" s="3"/>
      <c r="E16909" s="4"/>
      <c r="V16909" s="4"/>
      <c r="X16909" s="4"/>
    </row>
    <row r="16910" spans="3:37">
      <c r="C16910" s="3"/>
      <c r="D16910" s="3"/>
      <c r="E16910" s="4"/>
      <c r="V16910" s="4"/>
      <c r="X16910" s="4"/>
    </row>
    <row r="16911" spans="3:37">
      <c r="C16911" s="3"/>
      <c r="D16911" s="3"/>
      <c r="E16911" s="4"/>
      <c r="V16911" s="4"/>
      <c r="X16911" s="4"/>
    </row>
    <row r="16912" spans="3:37">
      <c r="C16912" s="3"/>
      <c r="D16912" s="3"/>
      <c r="E16912" s="4"/>
      <c r="V16912" s="4"/>
      <c r="X16912" s="4"/>
    </row>
    <row r="16913" spans="3:24">
      <c r="C16913" s="3"/>
      <c r="D16913" s="3"/>
      <c r="E16913" s="4"/>
      <c r="V16913" s="4"/>
      <c r="X16913" s="4"/>
    </row>
    <row r="16914" spans="3:24">
      <c r="C16914" s="3"/>
      <c r="D16914" s="3"/>
      <c r="E16914" s="4"/>
    </row>
    <row r="16915" spans="3:24">
      <c r="C16915" s="3"/>
      <c r="D16915" s="3"/>
      <c r="E16915" s="4"/>
      <c r="V16915" s="4"/>
      <c r="X16915" s="4"/>
    </row>
    <row r="16916" spans="3:24">
      <c r="C16916" s="3"/>
      <c r="D16916" s="3"/>
      <c r="E16916" s="4"/>
      <c r="V16916" s="4"/>
      <c r="X16916" s="4"/>
    </row>
    <row r="16917" spans="3:24">
      <c r="C16917" s="3"/>
      <c r="D16917" s="3"/>
      <c r="E16917" s="4"/>
      <c r="V16917" s="4"/>
      <c r="X16917" s="4"/>
    </row>
    <row r="16918" spans="3:24">
      <c r="C16918" s="3"/>
      <c r="D16918" s="3"/>
      <c r="E16918" s="4"/>
      <c r="V16918" s="4"/>
      <c r="X16918" s="4"/>
    </row>
    <row r="16919" spans="3:24">
      <c r="C16919" s="3"/>
      <c r="D16919" s="3"/>
      <c r="E16919" s="4"/>
      <c r="V16919" s="4"/>
      <c r="X16919" s="4"/>
    </row>
    <row r="16920" spans="3:24">
      <c r="C16920" s="3"/>
      <c r="D16920" s="3"/>
      <c r="E16920" s="4"/>
      <c r="V16920" s="4"/>
      <c r="X16920" s="4"/>
    </row>
    <row r="16921" spans="3:24">
      <c r="C16921" s="3"/>
      <c r="D16921" s="3"/>
      <c r="E16921" s="4"/>
      <c r="V16921" s="4"/>
      <c r="X16921" s="4"/>
    </row>
    <row r="16922" spans="3:24">
      <c r="C16922" s="3"/>
      <c r="D16922" s="3"/>
      <c r="E16922" s="4"/>
    </row>
    <row r="16923" spans="3:24">
      <c r="C16923" s="3"/>
      <c r="D16923" s="3"/>
      <c r="E16923" s="4"/>
      <c r="V16923" s="4"/>
      <c r="X16923" s="4"/>
    </row>
    <row r="16924" spans="3:24">
      <c r="C16924" s="3"/>
      <c r="D16924" s="3"/>
      <c r="E16924" s="4"/>
      <c r="V16924" s="4"/>
      <c r="X16924" s="4"/>
    </row>
    <row r="16925" spans="3:24">
      <c r="C16925" s="3"/>
      <c r="D16925" s="3"/>
      <c r="E16925" s="4"/>
      <c r="V16925" s="4"/>
      <c r="X16925" s="4"/>
    </row>
    <row r="16926" spans="3:24">
      <c r="C16926" s="3"/>
      <c r="D16926" s="3"/>
      <c r="E16926" s="4"/>
      <c r="V16926" s="4"/>
      <c r="X16926" s="4"/>
    </row>
    <row r="16927" spans="3:24">
      <c r="C16927" s="3"/>
      <c r="D16927" s="3"/>
      <c r="E16927" s="4"/>
      <c r="V16927" s="4"/>
      <c r="X16927" s="4"/>
    </row>
    <row r="16928" spans="3:24">
      <c r="C16928" s="3"/>
      <c r="D16928" s="3"/>
      <c r="E16928" s="4"/>
      <c r="V16928" s="4"/>
      <c r="X16928" s="4"/>
    </row>
    <row r="16929" spans="3:37">
      <c r="C16929" s="3"/>
      <c r="D16929" s="3"/>
      <c r="E16929" s="4"/>
      <c r="V16929" s="4"/>
      <c r="X16929" s="4"/>
    </row>
    <row r="16930" spans="3:37">
      <c r="C16930" s="3"/>
      <c r="D16930" s="3"/>
      <c r="E16930" s="4"/>
      <c r="V16930" s="4"/>
      <c r="X16930" s="4"/>
    </row>
    <row r="16931" spans="3:37">
      <c r="C16931" s="3"/>
      <c r="D16931" s="3"/>
      <c r="E16931" s="4"/>
      <c r="V16931" s="4"/>
      <c r="X16931" s="4"/>
    </row>
    <row r="16932" spans="3:37">
      <c r="C16932" s="3"/>
      <c r="D16932" s="3"/>
      <c r="E16932" s="4"/>
      <c r="V16932" s="4"/>
      <c r="X16932" s="4"/>
    </row>
    <row r="16933" spans="3:37">
      <c r="C16933" s="3"/>
      <c r="D16933" s="3"/>
      <c r="E16933" s="4"/>
      <c r="V16933" s="4"/>
      <c r="X16933" s="4"/>
    </row>
    <row r="16934" spans="3:37">
      <c r="C16934" s="3"/>
      <c r="D16934" s="3"/>
      <c r="E16934" s="4"/>
      <c r="V16934" s="4"/>
      <c r="X16934" s="4"/>
      <c r="AK16934" s="3"/>
    </row>
    <row r="16935" spans="3:37">
      <c r="C16935" s="3"/>
      <c r="D16935" s="3"/>
      <c r="E16935" s="4"/>
      <c r="V16935" s="4"/>
      <c r="X16935" s="4"/>
      <c r="AK16935" s="3"/>
    </row>
    <row r="16936" spans="3:37">
      <c r="C16936" s="3"/>
      <c r="D16936" s="3"/>
      <c r="E16936" s="4"/>
      <c r="V16936" s="4"/>
      <c r="X16936" s="4"/>
      <c r="AK16936" s="3"/>
    </row>
    <row r="16937" spans="3:37">
      <c r="C16937" s="3"/>
      <c r="D16937" s="3"/>
      <c r="E16937" s="4"/>
      <c r="V16937" s="4"/>
      <c r="X16937" s="4"/>
      <c r="AK16937" s="3"/>
    </row>
    <row r="16938" spans="3:37">
      <c r="C16938" s="3"/>
      <c r="D16938" s="3"/>
      <c r="E16938" s="4"/>
      <c r="V16938" s="4"/>
      <c r="X16938" s="4"/>
      <c r="AK16938" s="3"/>
    </row>
    <row r="16939" spans="3:37">
      <c r="C16939" s="3"/>
      <c r="D16939" s="3"/>
      <c r="E16939" s="4"/>
      <c r="V16939" s="4"/>
      <c r="X16939" s="4"/>
      <c r="AK16939" s="3"/>
    </row>
    <row r="16940" spans="3:37">
      <c r="C16940" s="3"/>
      <c r="D16940" s="3"/>
      <c r="E16940" s="4"/>
    </row>
    <row r="16941" spans="3:37">
      <c r="C16941" s="3"/>
      <c r="D16941" s="3"/>
      <c r="E16941" s="4"/>
    </row>
    <row r="16942" spans="3:37">
      <c r="C16942" s="3"/>
      <c r="D16942" s="3"/>
      <c r="E16942" s="4"/>
      <c r="V16942" s="4"/>
      <c r="X16942" s="4"/>
    </row>
    <row r="16943" spans="3:37">
      <c r="C16943" s="3"/>
      <c r="D16943" s="3"/>
      <c r="E16943" s="4"/>
      <c r="V16943" s="4"/>
      <c r="X16943" s="4"/>
    </row>
    <row r="16944" spans="3:37">
      <c r="C16944" s="3"/>
      <c r="D16944" s="3"/>
      <c r="E16944" s="4"/>
      <c r="V16944" s="4"/>
      <c r="X16944" s="4"/>
    </row>
    <row r="16945" spans="3:37">
      <c r="C16945" s="3"/>
      <c r="D16945" s="3"/>
      <c r="E16945" s="4"/>
      <c r="V16945" s="4"/>
      <c r="X16945" s="4"/>
    </row>
    <row r="16946" spans="3:37">
      <c r="C16946" s="3"/>
      <c r="D16946" s="3"/>
      <c r="E16946" s="4"/>
      <c r="AK16946" s="3"/>
    </row>
    <row r="16947" spans="3:37">
      <c r="C16947" s="3"/>
      <c r="D16947" s="3"/>
      <c r="E16947" s="4"/>
      <c r="AK16947" s="3"/>
    </row>
    <row r="16948" spans="3:37">
      <c r="C16948" s="3"/>
      <c r="D16948" s="3"/>
      <c r="E16948" s="4"/>
      <c r="AK16948" s="3"/>
    </row>
    <row r="16949" spans="3:37">
      <c r="C16949" s="3"/>
      <c r="D16949" s="3"/>
      <c r="E16949" s="4"/>
      <c r="AK16949" s="3"/>
    </row>
    <row r="16950" spans="3:37">
      <c r="C16950" s="3"/>
      <c r="D16950" s="3"/>
      <c r="E16950" s="4"/>
      <c r="AK16950" s="3"/>
    </row>
    <row r="16951" spans="3:37">
      <c r="C16951" s="3"/>
      <c r="D16951" s="3"/>
      <c r="E16951" s="4"/>
      <c r="AK16951" s="3"/>
    </row>
    <row r="16952" spans="3:37">
      <c r="C16952" s="3"/>
      <c r="D16952" s="3"/>
      <c r="E16952" s="4"/>
    </row>
    <row r="16953" spans="3:37">
      <c r="C16953" s="3"/>
      <c r="D16953" s="3"/>
      <c r="E16953" s="4"/>
    </row>
    <row r="16954" spans="3:37">
      <c r="C16954" s="3"/>
      <c r="D16954" s="3"/>
      <c r="E16954" s="4"/>
    </row>
    <row r="16955" spans="3:37">
      <c r="C16955" s="3"/>
      <c r="D16955" s="3"/>
      <c r="E16955" s="4"/>
      <c r="V16955" s="4"/>
      <c r="X16955" s="4"/>
    </row>
    <row r="16956" spans="3:37">
      <c r="C16956" s="3"/>
      <c r="D16956" s="3"/>
      <c r="E16956" s="4"/>
      <c r="V16956" s="4"/>
      <c r="X16956" s="4"/>
    </row>
    <row r="16957" spans="3:37">
      <c r="C16957" s="3"/>
      <c r="D16957" s="3"/>
      <c r="E16957" s="4"/>
      <c r="V16957" s="4"/>
      <c r="X16957" s="4"/>
    </row>
    <row r="16958" spans="3:37">
      <c r="C16958" s="3"/>
      <c r="D16958" s="3"/>
      <c r="E16958" s="4"/>
      <c r="V16958" s="4"/>
      <c r="X16958" s="4"/>
    </row>
    <row r="16959" spans="3:37">
      <c r="C16959" s="3"/>
      <c r="D16959" s="3"/>
      <c r="E16959" s="4"/>
      <c r="V16959" s="4"/>
      <c r="X16959" s="4"/>
    </row>
    <row r="16960" spans="3:37">
      <c r="C16960" s="3"/>
      <c r="D16960" s="3"/>
      <c r="E16960" s="4"/>
      <c r="V16960" s="4"/>
      <c r="X16960" s="4"/>
    </row>
    <row r="16961" spans="3:37">
      <c r="C16961" s="3"/>
      <c r="D16961" s="3"/>
      <c r="E16961" s="4"/>
      <c r="V16961" s="4"/>
      <c r="X16961" s="4"/>
    </row>
    <row r="16962" spans="3:37">
      <c r="C16962" s="3"/>
      <c r="D16962" s="3"/>
      <c r="E16962" s="4"/>
      <c r="V16962" s="4"/>
      <c r="X16962" s="4"/>
    </row>
    <row r="16963" spans="3:37">
      <c r="C16963" s="3"/>
      <c r="D16963" s="3"/>
      <c r="E16963" s="4"/>
      <c r="V16963" s="4"/>
      <c r="X16963" s="4"/>
    </row>
    <row r="16964" spans="3:37">
      <c r="C16964" s="3"/>
      <c r="D16964" s="3"/>
      <c r="E16964" s="4"/>
      <c r="V16964" s="4"/>
      <c r="X16964" s="4"/>
    </row>
    <row r="16965" spans="3:37">
      <c r="C16965" s="3"/>
      <c r="D16965" s="3"/>
      <c r="E16965" s="4"/>
      <c r="V16965" s="4"/>
      <c r="X16965" s="4"/>
    </row>
    <row r="16966" spans="3:37">
      <c r="C16966" s="3"/>
      <c r="D16966" s="3"/>
      <c r="E16966" s="4"/>
      <c r="V16966" s="4"/>
      <c r="X16966" s="4"/>
    </row>
    <row r="16967" spans="3:37">
      <c r="C16967" s="3"/>
      <c r="D16967" s="3"/>
      <c r="E16967" s="4"/>
      <c r="V16967" s="4"/>
      <c r="X16967" s="4"/>
    </row>
    <row r="16968" spans="3:37">
      <c r="C16968" s="3"/>
      <c r="D16968" s="3"/>
      <c r="E16968" s="4"/>
    </row>
    <row r="16969" spans="3:37">
      <c r="C16969" s="3"/>
      <c r="D16969" s="3"/>
      <c r="E16969" s="4"/>
    </row>
    <row r="16970" spans="3:37">
      <c r="C16970" s="3"/>
      <c r="D16970" s="3"/>
      <c r="E16970" s="4"/>
    </row>
    <row r="16971" spans="3:37">
      <c r="C16971" s="3"/>
      <c r="D16971" s="3"/>
      <c r="E16971" s="4"/>
    </row>
    <row r="16972" spans="3:37">
      <c r="C16972" s="3"/>
      <c r="D16972" s="3"/>
      <c r="E16972" s="4"/>
    </row>
    <row r="16973" spans="3:37">
      <c r="C16973" s="3"/>
      <c r="D16973" s="3"/>
      <c r="E16973" s="4"/>
      <c r="AK16973" s="3"/>
    </row>
    <row r="16974" spans="3:37">
      <c r="C16974" s="3"/>
      <c r="D16974" s="3"/>
      <c r="E16974" s="4"/>
      <c r="AK16974" s="3"/>
    </row>
    <row r="16975" spans="3:37">
      <c r="C16975" s="3"/>
      <c r="D16975" s="3"/>
      <c r="E16975" s="4"/>
      <c r="V16975" s="4"/>
      <c r="X16975" s="4"/>
    </row>
    <row r="16976" spans="3:37">
      <c r="C16976" s="3"/>
      <c r="D16976" s="3"/>
      <c r="E16976" s="4"/>
      <c r="V16976" s="4"/>
      <c r="X16976" s="4"/>
    </row>
    <row r="16977" spans="3:37">
      <c r="C16977" s="3"/>
      <c r="D16977" s="3"/>
      <c r="E16977" s="4"/>
      <c r="V16977" s="4"/>
      <c r="X16977" s="4"/>
      <c r="AK16977" s="3"/>
    </row>
    <row r="16978" spans="3:37">
      <c r="C16978" s="3"/>
      <c r="D16978" s="3"/>
      <c r="E16978" s="4"/>
      <c r="V16978" s="4"/>
      <c r="X16978" s="4"/>
      <c r="AK16978" s="3"/>
    </row>
    <row r="16979" spans="3:37">
      <c r="C16979" s="3"/>
      <c r="D16979" s="3"/>
      <c r="E16979" s="4"/>
      <c r="V16979" s="4"/>
      <c r="X16979" s="4"/>
      <c r="AK16979" s="3"/>
    </row>
    <row r="16980" spans="3:37">
      <c r="C16980" s="3"/>
      <c r="D16980" s="3"/>
      <c r="E16980" s="4"/>
      <c r="V16980" s="4"/>
      <c r="X16980" s="4"/>
      <c r="AK16980" s="3"/>
    </row>
    <row r="16981" spans="3:37">
      <c r="C16981" s="3"/>
      <c r="D16981" s="3"/>
      <c r="E16981" s="4"/>
      <c r="V16981" s="4"/>
      <c r="X16981" s="4"/>
      <c r="AK16981" s="3"/>
    </row>
    <row r="16982" spans="3:37">
      <c r="C16982" s="3"/>
      <c r="D16982" s="3"/>
      <c r="E16982" s="4"/>
      <c r="V16982" s="4"/>
      <c r="X16982" s="4"/>
      <c r="AK16982" s="3"/>
    </row>
    <row r="16983" spans="3:37">
      <c r="C16983" s="3"/>
      <c r="D16983" s="3"/>
      <c r="E16983" s="4"/>
    </row>
    <row r="16984" spans="3:37">
      <c r="C16984" s="3"/>
      <c r="D16984" s="3"/>
      <c r="E16984" s="4"/>
    </row>
    <row r="16985" spans="3:37">
      <c r="C16985" s="3"/>
      <c r="D16985" s="3"/>
      <c r="E16985" s="4"/>
      <c r="V16985" s="4"/>
      <c r="X16985" s="4"/>
      <c r="AK16985" s="3"/>
    </row>
    <row r="16986" spans="3:37">
      <c r="C16986" s="3"/>
      <c r="D16986" s="3"/>
      <c r="E16986" s="4"/>
      <c r="V16986" s="4"/>
      <c r="X16986" s="4"/>
      <c r="AK16986" s="3"/>
    </row>
    <row r="16987" spans="3:37">
      <c r="C16987" s="3"/>
      <c r="D16987" s="3"/>
      <c r="E16987" s="4"/>
      <c r="V16987" s="4"/>
      <c r="X16987" s="4"/>
      <c r="AK16987" s="3"/>
    </row>
    <row r="16988" spans="3:37">
      <c r="C16988" s="3"/>
      <c r="D16988" s="3"/>
      <c r="E16988" s="4"/>
      <c r="V16988" s="4"/>
      <c r="X16988" s="4"/>
      <c r="AK16988" s="3"/>
    </row>
    <row r="16989" spans="3:37">
      <c r="C16989" s="3"/>
      <c r="D16989" s="3"/>
      <c r="E16989" s="4"/>
      <c r="V16989" s="4"/>
      <c r="X16989" s="4"/>
      <c r="AK16989" s="3"/>
    </row>
    <row r="16990" spans="3:37">
      <c r="C16990" s="3"/>
      <c r="D16990" s="3"/>
      <c r="E16990" s="4"/>
      <c r="V16990" s="4"/>
      <c r="X16990" s="4"/>
      <c r="AK16990" s="3"/>
    </row>
    <row r="16991" spans="3:37">
      <c r="C16991" s="3"/>
      <c r="D16991" s="3"/>
      <c r="E16991" s="4"/>
      <c r="V16991" s="4"/>
      <c r="X16991" s="4"/>
      <c r="AK16991" s="3"/>
    </row>
    <row r="16992" spans="3:37">
      <c r="C16992" s="3"/>
      <c r="D16992" s="3"/>
      <c r="E16992" s="4"/>
    </row>
    <row r="16993" spans="3:37">
      <c r="C16993" s="3"/>
      <c r="D16993" s="3"/>
      <c r="E16993" s="4"/>
      <c r="V16993" s="4"/>
      <c r="X16993" s="4"/>
    </row>
    <row r="16994" spans="3:37">
      <c r="C16994" s="3"/>
      <c r="D16994" s="3"/>
      <c r="E16994" s="4"/>
      <c r="V16994" s="4"/>
      <c r="X16994" s="4"/>
    </row>
    <row r="16995" spans="3:37">
      <c r="C16995" s="3"/>
      <c r="D16995" s="3"/>
      <c r="E16995" s="4"/>
      <c r="V16995" s="4"/>
      <c r="X16995" s="4"/>
    </row>
    <row r="16996" spans="3:37">
      <c r="C16996" s="3"/>
      <c r="D16996" s="3"/>
      <c r="E16996" s="4"/>
      <c r="V16996" s="4"/>
      <c r="X16996" s="4"/>
    </row>
    <row r="16997" spans="3:37">
      <c r="C16997" s="3"/>
      <c r="D16997" s="3"/>
      <c r="E16997" s="4"/>
      <c r="V16997" s="4"/>
      <c r="X16997" s="4"/>
    </row>
    <row r="16998" spans="3:37">
      <c r="C16998" s="3"/>
      <c r="D16998" s="3"/>
      <c r="E16998" s="4"/>
      <c r="V16998" s="4"/>
      <c r="X16998" s="4"/>
    </row>
    <row r="16999" spans="3:37">
      <c r="C16999" s="3"/>
      <c r="D16999" s="3"/>
      <c r="E16999" s="4"/>
      <c r="V16999" s="4"/>
      <c r="X16999" s="4"/>
    </row>
    <row r="17000" spans="3:37">
      <c r="C17000" s="3"/>
      <c r="D17000" s="3"/>
      <c r="E17000" s="4"/>
      <c r="V17000" s="4"/>
      <c r="X17000" s="4"/>
    </row>
    <row r="17001" spans="3:37">
      <c r="C17001" s="3"/>
      <c r="D17001" s="3"/>
      <c r="E17001" s="4"/>
      <c r="V17001" s="4"/>
      <c r="X17001" s="4"/>
    </row>
    <row r="17002" spans="3:37">
      <c r="C17002" s="3"/>
      <c r="D17002" s="3"/>
      <c r="E17002" s="4"/>
      <c r="V17002" s="4"/>
      <c r="X17002" s="4"/>
    </row>
    <row r="17003" spans="3:37">
      <c r="C17003" s="3"/>
      <c r="D17003" s="3"/>
      <c r="E17003" s="4"/>
    </row>
    <row r="17004" spans="3:37">
      <c r="C17004" s="3"/>
      <c r="D17004" s="3"/>
      <c r="E17004" s="4"/>
      <c r="AK17004" s="3"/>
    </row>
    <row r="17005" spans="3:37">
      <c r="C17005" s="3"/>
      <c r="D17005" s="3"/>
      <c r="E17005" s="4"/>
      <c r="AK17005" s="3"/>
    </row>
    <row r="17006" spans="3:37">
      <c r="C17006" s="3"/>
      <c r="D17006" s="3"/>
      <c r="E17006" s="4"/>
    </row>
    <row r="17007" spans="3:37">
      <c r="C17007" s="3"/>
      <c r="D17007" s="3"/>
      <c r="E17007" s="4"/>
    </row>
    <row r="17008" spans="3:37">
      <c r="C17008" s="3"/>
      <c r="D17008" s="3"/>
      <c r="E17008" s="4"/>
      <c r="AK17008" s="3"/>
    </row>
    <row r="17009" spans="3:37">
      <c r="C17009" s="3"/>
      <c r="D17009" s="3"/>
      <c r="E17009" s="4"/>
      <c r="AK17009" s="3"/>
    </row>
    <row r="17010" spans="3:37">
      <c r="C17010" s="3"/>
      <c r="D17010" s="3"/>
      <c r="E17010" s="4"/>
      <c r="AK17010" s="3"/>
    </row>
    <row r="17011" spans="3:37">
      <c r="C17011" s="3"/>
      <c r="D17011" s="3"/>
      <c r="E17011" s="4"/>
      <c r="V17011" s="4"/>
      <c r="X17011" s="4"/>
    </row>
    <row r="17012" spans="3:37">
      <c r="C17012" s="3"/>
      <c r="D17012" s="3"/>
      <c r="E17012" s="4"/>
      <c r="V17012" s="4"/>
      <c r="X17012" s="4"/>
    </row>
    <row r="17013" spans="3:37">
      <c r="C17013" s="3"/>
      <c r="D17013" s="3"/>
      <c r="E17013" s="4"/>
      <c r="V17013" s="4"/>
      <c r="X17013" s="4"/>
    </row>
    <row r="17014" spans="3:37">
      <c r="C17014" s="3"/>
      <c r="D17014" s="3"/>
      <c r="E17014" s="4"/>
      <c r="V17014" s="4"/>
      <c r="X17014" s="4"/>
    </row>
    <row r="17015" spans="3:37">
      <c r="C17015" s="3"/>
      <c r="D17015" s="3"/>
      <c r="E17015" s="4"/>
      <c r="V17015" s="4"/>
      <c r="X17015" s="4"/>
    </row>
    <row r="17016" spans="3:37">
      <c r="C17016" s="3"/>
      <c r="D17016" s="3"/>
      <c r="E17016" s="4"/>
      <c r="V17016" s="4"/>
      <c r="X17016" s="4"/>
    </row>
    <row r="17017" spans="3:37">
      <c r="C17017" s="3"/>
      <c r="D17017" s="3"/>
      <c r="E17017" s="4"/>
      <c r="V17017" s="4"/>
      <c r="X17017" s="4"/>
    </row>
    <row r="17018" spans="3:37">
      <c r="C17018" s="3"/>
      <c r="D17018" s="3"/>
      <c r="E17018" s="4"/>
      <c r="V17018" s="4"/>
      <c r="X17018" s="4"/>
    </row>
    <row r="17019" spans="3:37">
      <c r="C17019" s="3"/>
      <c r="D17019" s="3"/>
      <c r="E17019" s="4"/>
      <c r="V17019" s="4"/>
      <c r="X17019" s="4"/>
    </row>
    <row r="17020" spans="3:37">
      <c r="C17020" s="3"/>
      <c r="D17020" s="3"/>
      <c r="E17020" s="4"/>
    </row>
    <row r="17021" spans="3:37">
      <c r="C17021" s="3"/>
      <c r="D17021" s="3"/>
      <c r="E17021" s="4"/>
      <c r="V17021" s="4"/>
      <c r="X17021" s="4"/>
    </row>
    <row r="17022" spans="3:37">
      <c r="C17022" s="3"/>
      <c r="D17022" s="3"/>
      <c r="E17022" s="4"/>
      <c r="V17022" s="4"/>
      <c r="X17022" s="4"/>
    </row>
    <row r="17023" spans="3:37">
      <c r="C17023" s="3"/>
      <c r="D17023" s="3"/>
      <c r="E17023" s="4"/>
      <c r="V17023" s="4"/>
      <c r="X17023" s="4"/>
    </row>
    <row r="17024" spans="3:37">
      <c r="C17024" s="3"/>
      <c r="D17024" s="3"/>
      <c r="E17024" s="4"/>
      <c r="V17024" s="4"/>
      <c r="X17024" s="4"/>
    </row>
    <row r="17025" spans="3:24">
      <c r="C17025" s="3"/>
      <c r="D17025" s="3"/>
      <c r="E17025" s="4"/>
      <c r="V17025" s="4"/>
      <c r="X17025" s="4"/>
    </row>
    <row r="17026" spans="3:24">
      <c r="C17026" s="3"/>
      <c r="D17026" s="3"/>
      <c r="E17026" s="4"/>
      <c r="V17026" s="4"/>
      <c r="X17026" s="4"/>
    </row>
    <row r="17027" spans="3:24">
      <c r="C17027" s="3"/>
      <c r="D17027" s="3"/>
      <c r="E17027" s="4"/>
      <c r="V17027" s="4"/>
      <c r="X17027" s="4"/>
    </row>
    <row r="17028" spans="3:24">
      <c r="C17028" s="3"/>
      <c r="D17028" s="3"/>
      <c r="E17028" s="4"/>
      <c r="V17028" s="4"/>
      <c r="X17028" s="4"/>
    </row>
    <row r="17029" spans="3:24">
      <c r="C17029" s="3"/>
      <c r="D17029" s="3"/>
      <c r="E17029" s="4"/>
    </row>
    <row r="17030" spans="3:24">
      <c r="C17030" s="3"/>
      <c r="D17030" s="3"/>
      <c r="E17030" s="4"/>
    </row>
    <row r="17031" spans="3:24">
      <c r="C17031" s="3"/>
      <c r="D17031" s="3"/>
      <c r="E17031" s="4"/>
      <c r="V17031" s="4"/>
      <c r="X17031" s="4"/>
    </row>
    <row r="17032" spans="3:24">
      <c r="C17032" s="3"/>
      <c r="D17032" s="3"/>
      <c r="E17032" s="4"/>
      <c r="V17032" s="4"/>
      <c r="X17032" s="4"/>
    </row>
    <row r="17033" spans="3:24">
      <c r="C17033" s="3"/>
      <c r="D17033" s="3"/>
      <c r="E17033" s="4"/>
      <c r="V17033" s="4"/>
      <c r="X17033" s="4"/>
    </row>
    <row r="17034" spans="3:24">
      <c r="C17034" s="3"/>
      <c r="D17034" s="3"/>
      <c r="E17034" s="4"/>
      <c r="V17034" s="4"/>
      <c r="X17034" s="4"/>
    </row>
    <row r="17035" spans="3:24">
      <c r="C17035" s="3"/>
      <c r="D17035" s="3"/>
      <c r="E17035" s="4"/>
      <c r="V17035" s="4"/>
      <c r="X17035" s="4"/>
    </row>
    <row r="17036" spans="3:24">
      <c r="C17036" s="3"/>
      <c r="D17036" s="3"/>
      <c r="E17036" s="4"/>
    </row>
    <row r="17037" spans="3:24">
      <c r="C17037" s="3"/>
      <c r="D17037" s="3"/>
      <c r="E17037" s="4"/>
      <c r="V17037" s="4"/>
      <c r="X17037" s="4"/>
    </row>
    <row r="17038" spans="3:24">
      <c r="C17038" s="3"/>
      <c r="D17038" s="3"/>
      <c r="E17038" s="4"/>
      <c r="V17038" s="4"/>
      <c r="X17038" s="4"/>
    </row>
    <row r="17039" spans="3:24">
      <c r="C17039" s="3"/>
      <c r="D17039" s="3"/>
      <c r="E17039" s="4"/>
      <c r="V17039" s="4"/>
      <c r="X17039" s="4"/>
    </row>
    <row r="17040" spans="3:24">
      <c r="C17040" s="3"/>
      <c r="D17040" s="3"/>
      <c r="E17040" s="4"/>
      <c r="V17040" s="4"/>
      <c r="X17040" s="4"/>
    </row>
    <row r="17041" spans="3:37">
      <c r="C17041" s="3"/>
      <c r="D17041" s="3"/>
      <c r="E17041" s="4"/>
      <c r="V17041" s="4"/>
      <c r="X17041" s="4"/>
    </row>
    <row r="17042" spans="3:37">
      <c r="C17042" s="3"/>
      <c r="D17042" s="3"/>
      <c r="E17042" s="4"/>
      <c r="V17042" s="4"/>
      <c r="X17042" s="4"/>
    </row>
    <row r="17043" spans="3:37">
      <c r="C17043" s="3"/>
      <c r="D17043" s="3"/>
      <c r="E17043" s="4"/>
      <c r="V17043" s="4"/>
      <c r="X17043" s="4"/>
    </row>
    <row r="17044" spans="3:37">
      <c r="C17044" s="3"/>
      <c r="D17044" s="3"/>
      <c r="E17044" s="4"/>
      <c r="V17044" s="4"/>
      <c r="X17044" s="4"/>
    </row>
    <row r="17045" spans="3:37">
      <c r="C17045" s="3"/>
      <c r="D17045" s="3"/>
      <c r="E17045" s="4"/>
    </row>
    <row r="17046" spans="3:37">
      <c r="C17046" s="3"/>
      <c r="D17046" s="3"/>
      <c r="E17046" s="4"/>
    </row>
    <row r="17047" spans="3:37">
      <c r="C17047" s="3"/>
      <c r="D17047" s="3"/>
      <c r="E17047" s="4"/>
      <c r="V17047" s="4"/>
      <c r="X17047" s="4"/>
      <c r="AK17047" s="3"/>
    </row>
    <row r="17048" spans="3:37">
      <c r="C17048" s="3"/>
      <c r="D17048" s="3"/>
      <c r="E17048" s="4"/>
      <c r="V17048" s="4"/>
      <c r="X17048" s="4"/>
      <c r="AK17048" s="3"/>
    </row>
    <row r="17049" spans="3:37">
      <c r="C17049" s="3"/>
      <c r="D17049" s="3"/>
      <c r="E17049" s="4"/>
      <c r="V17049" s="4"/>
      <c r="X17049" s="4"/>
      <c r="AK17049" s="3"/>
    </row>
    <row r="17050" spans="3:37">
      <c r="C17050" s="3"/>
      <c r="D17050" s="3"/>
      <c r="E17050" s="4"/>
      <c r="V17050" s="4"/>
      <c r="X17050" s="4"/>
    </row>
    <row r="17051" spans="3:37">
      <c r="C17051" s="3"/>
      <c r="D17051" s="3"/>
      <c r="E17051" s="4"/>
      <c r="V17051" s="4"/>
      <c r="X17051" s="4"/>
    </row>
    <row r="17052" spans="3:37">
      <c r="C17052" s="3"/>
      <c r="D17052" s="3"/>
      <c r="E17052" s="4"/>
      <c r="V17052" s="4"/>
      <c r="X17052" s="4"/>
    </row>
    <row r="17053" spans="3:37">
      <c r="C17053" s="3"/>
      <c r="D17053" s="3"/>
      <c r="E17053" s="4"/>
      <c r="V17053" s="4"/>
      <c r="X17053" s="4"/>
    </row>
    <row r="17054" spans="3:37">
      <c r="C17054" s="3"/>
      <c r="D17054" s="3"/>
      <c r="E17054" s="4"/>
    </row>
    <row r="17055" spans="3:37">
      <c r="C17055" s="3"/>
      <c r="D17055" s="3"/>
      <c r="E17055" s="4"/>
      <c r="V17055" s="4"/>
      <c r="X17055" s="4"/>
    </row>
    <row r="17056" spans="3:37">
      <c r="C17056" s="3"/>
      <c r="D17056" s="3"/>
      <c r="E17056" s="4"/>
      <c r="V17056" s="4"/>
      <c r="X17056" s="4"/>
    </row>
    <row r="17057" spans="3:37">
      <c r="C17057" s="3"/>
      <c r="D17057" s="3"/>
      <c r="E17057" s="4"/>
      <c r="V17057" s="4"/>
      <c r="X17057" s="4"/>
    </row>
    <row r="17058" spans="3:37">
      <c r="C17058" s="3"/>
      <c r="D17058" s="3"/>
      <c r="E17058" s="4"/>
      <c r="V17058" s="4"/>
      <c r="X17058" s="4"/>
    </row>
    <row r="17059" spans="3:37">
      <c r="C17059" s="3"/>
      <c r="D17059" s="3"/>
      <c r="E17059" s="4"/>
      <c r="V17059" s="4"/>
      <c r="X17059" s="4"/>
    </row>
    <row r="17060" spans="3:37">
      <c r="C17060" s="3"/>
      <c r="D17060" s="3"/>
      <c r="E17060" s="4"/>
      <c r="V17060" s="4"/>
      <c r="X17060" s="4"/>
    </row>
    <row r="17061" spans="3:37">
      <c r="C17061" s="3"/>
      <c r="D17061" s="3"/>
      <c r="E17061" s="4"/>
      <c r="V17061" s="4"/>
      <c r="X17061" s="4"/>
    </row>
    <row r="17062" spans="3:37">
      <c r="C17062" s="3"/>
      <c r="D17062" s="3"/>
      <c r="E17062" s="4"/>
      <c r="V17062" s="4"/>
      <c r="X17062" s="4"/>
    </row>
    <row r="17063" spans="3:37">
      <c r="C17063" s="3"/>
      <c r="D17063" s="3"/>
      <c r="E17063" s="4"/>
      <c r="V17063" s="4"/>
      <c r="X17063" s="4"/>
    </row>
    <row r="17064" spans="3:37">
      <c r="C17064" s="3"/>
      <c r="D17064" s="3"/>
      <c r="E17064" s="4"/>
      <c r="V17064" s="4"/>
      <c r="X17064" s="4"/>
    </row>
    <row r="17065" spans="3:37">
      <c r="C17065" s="3"/>
      <c r="D17065" s="3"/>
      <c r="E17065" s="4"/>
      <c r="V17065" s="4"/>
      <c r="X17065" s="4"/>
    </row>
    <row r="17066" spans="3:37">
      <c r="C17066" s="3"/>
      <c r="D17066" s="3"/>
      <c r="E17066" s="4"/>
      <c r="V17066" s="4"/>
      <c r="X17066" s="4"/>
    </row>
    <row r="17067" spans="3:37">
      <c r="C17067" s="3"/>
      <c r="D17067" s="3"/>
      <c r="E17067" s="4"/>
      <c r="V17067" s="4"/>
      <c r="X17067" s="4"/>
    </row>
    <row r="17068" spans="3:37">
      <c r="C17068" s="3"/>
      <c r="D17068" s="3"/>
      <c r="E17068" s="4"/>
      <c r="V17068" s="4"/>
      <c r="X17068" s="4"/>
      <c r="AK17068" s="3"/>
    </row>
    <row r="17069" spans="3:37">
      <c r="C17069" s="3"/>
      <c r="D17069" s="3"/>
      <c r="E17069" s="4"/>
      <c r="V17069" s="4"/>
      <c r="X17069" s="4"/>
      <c r="AK17069" s="3"/>
    </row>
    <row r="17070" spans="3:37">
      <c r="C17070" s="3"/>
      <c r="D17070" s="3"/>
      <c r="E17070" s="4"/>
      <c r="V17070" s="4"/>
      <c r="X17070" s="4"/>
      <c r="AK17070" s="3"/>
    </row>
    <row r="17071" spans="3:37">
      <c r="C17071" s="3"/>
      <c r="D17071" s="3"/>
      <c r="E17071" s="4"/>
    </row>
    <row r="17072" spans="3:37">
      <c r="C17072" s="3"/>
      <c r="D17072" s="3"/>
      <c r="E17072" s="4"/>
    </row>
    <row r="17073" spans="3:37">
      <c r="C17073" s="3"/>
      <c r="D17073" s="3"/>
      <c r="E17073" s="4"/>
    </row>
    <row r="17074" spans="3:37">
      <c r="C17074" s="3"/>
      <c r="D17074" s="3"/>
      <c r="E17074" s="4"/>
      <c r="V17074" s="4"/>
      <c r="X17074" s="4"/>
      <c r="AK17074" s="3"/>
    </row>
    <row r="17075" spans="3:37">
      <c r="C17075" s="3"/>
      <c r="D17075" s="3"/>
      <c r="E17075" s="4"/>
      <c r="V17075" s="4"/>
      <c r="X17075" s="4"/>
      <c r="AK17075" s="3"/>
    </row>
    <row r="17076" spans="3:37">
      <c r="C17076" s="3"/>
      <c r="D17076" s="3"/>
      <c r="E17076" s="4"/>
      <c r="V17076" s="4"/>
      <c r="X17076" s="4"/>
      <c r="AK17076" s="3"/>
    </row>
    <row r="17077" spans="3:37">
      <c r="C17077" s="3"/>
      <c r="D17077" s="3"/>
      <c r="E17077" s="4"/>
      <c r="V17077" s="4"/>
      <c r="X17077" s="4"/>
    </row>
    <row r="17078" spans="3:37">
      <c r="C17078" s="3"/>
      <c r="D17078" s="3"/>
      <c r="E17078" s="4"/>
      <c r="V17078" s="4"/>
      <c r="X17078" s="4"/>
    </row>
    <row r="17079" spans="3:37">
      <c r="C17079" s="3"/>
      <c r="D17079" s="3"/>
      <c r="E17079" s="4"/>
      <c r="V17079" s="4"/>
      <c r="X17079" s="4"/>
    </row>
    <row r="17080" spans="3:37">
      <c r="C17080" s="3"/>
      <c r="D17080" s="3"/>
      <c r="E17080" s="4"/>
      <c r="V17080" s="4"/>
      <c r="X17080" s="4"/>
    </row>
    <row r="17081" spans="3:37">
      <c r="C17081" s="3"/>
      <c r="D17081" s="3"/>
      <c r="E17081" s="4"/>
      <c r="V17081" s="4"/>
      <c r="X17081" s="4"/>
    </row>
    <row r="17082" spans="3:37">
      <c r="C17082" s="3"/>
      <c r="D17082" s="3"/>
      <c r="E17082" s="4"/>
      <c r="V17082" s="4"/>
      <c r="X17082" s="4"/>
    </row>
    <row r="17083" spans="3:37">
      <c r="C17083" s="3"/>
      <c r="D17083" s="3"/>
      <c r="E17083" s="4"/>
      <c r="V17083" s="4"/>
      <c r="X17083" s="4"/>
    </row>
    <row r="17084" spans="3:37">
      <c r="C17084" s="3"/>
      <c r="D17084" s="3"/>
      <c r="E17084" s="4"/>
      <c r="V17084" s="4"/>
      <c r="X17084" s="4"/>
    </row>
    <row r="17085" spans="3:37">
      <c r="C17085" s="3"/>
      <c r="D17085" s="3"/>
      <c r="E17085" s="4"/>
      <c r="V17085" s="4"/>
      <c r="X17085" s="4"/>
    </row>
    <row r="17086" spans="3:37">
      <c r="C17086" s="3"/>
      <c r="D17086" s="3"/>
      <c r="E17086" s="4"/>
      <c r="V17086" s="4"/>
      <c r="X17086" s="4"/>
    </row>
    <row r="17087" spans="3:37">
      <c r="C17087" s="3"/>
      <c r="D17087" s="3"/>
      <c r="E17087" s="4"/>
    </row>
    <row r="17088" spans="3:37">
      <c r="C17088" s="3"/>
      <c r="D17088" s="3"/>
      <c r="E17088" s="4"/>
      <c r="AK17088" s="3"/>
    </row>
    <row r="17089" spans="3:37">
      <c r="C17089" s="3"/>
      <c r="D17089" s="3"/>
      <c r="E17089" s="4"/>
      <c r="AK17089" s="3"/>
    </row>
    <row r="17090" spans="3:37">
      <c r="C17090" s="3"/>
      <c r="D17090" s="3"/>
      <c r="E17090" s="4"/>
      <c r="AK17090" s="3"/>
    </row>
    <row r="17091" spans="3:37">
      <c r="C17091" s="3"/>
      <c r="D17091" s="3"/>
      <c r="E17091" s="4"/>
      <c r="AK17091" s="3"/>
    </row>
    <row r="17092" spans="3:37">
      <c r="C17092" s="3"/>
      <c r="D17092" s="3"/>
      <c r="E17092" s="4"/>
      <c r="V17092" s="4"/>
      <c r="X17092" s="4"/>
    </row>
    <row r="17093" spans="3:37">
      <c r="C17093" s="3"/>
      <c r="D17093" s="3"/>
      <c r="E17093" s="4"/>
      <c r="V17093" s="4"/>
      <c r="X17093" s="4"/>
    </row>
    <row r="17094" spans="3:37">
      <c r="C17094" s="3"/>
      <c r="D17094" s="3"/>
      <c r="E17094" s="4"/>
      <c r="V17094" s="4"/>
      <c r="X17094" s="4"/>
    </row>
    <row r="17095" spans="3:37">
      <c r="C17095" s="3"/>
      <c r="D17095" s="3"/>
      <c r="E17095" s="4"/>
      <c r="V17095" s="4"/>
      <c r="X17095" s="4"/>
    </row>
    <row r="17096" spans="3:37">
      <c r="C17096" s="3"/>
      <c r="D17096" s="3"/>
      <c r="E17096" s="4"/>
      <c r="V17096" s="4"/>
      <c r="X17096" s="4"/>
    </row>
    <row r="17097" spans="3:37">
      <c r="C17097" s="3"/>
      <c r="D17097" s="3"/>
      <c r="E17097" s="4"/>
      <c r="V17097" s="4"/>
      <c r="X17097" s="4"/>
    </row>
    <row r="17098" spans="3:37">
      <c r="C17098" s="3"/>
      <c r="D17098" s="3"/>
      <c r="E17098" s="4"/>
      <c r="V17098" s="4"/>
      <c r="X17098" s="4"/>
      <c r="AK17098" s="3"/>
    </row>
    <row r="17099" spans="3:37">
      <c r="C17099" s="3"/>
      <c r="D17099" s="3"/>
      <c r="E17099" s="4"/>
      <c r="V17099" s="4"/>
      <c r="X17099" s="4"/>
      <c r="AK17099" s="3"/>
    </row>
    <row r="17100" spans="3:37">
      <c r="C17100" s="3"/>
      <c r="D17100" s="3"/>
      <c r="E17100" s="4"/>
      <c r="V17100" s="4"/>
      <c r="X17100" s="4"/>
      <c r="AK17100" s="3"/>
    </row>
    <row r="17101" spans="3:37">
      <c r="C17101" s="3"/>
      <c r="D17101" s="3"/>
      <c r="E17101" s="4"/>
      <c r="V17101" s="4"/>
      <c r="X17101" s="4"/>
    </row>
    <row r="17102" spans="3:37">
      <c r="C17102" s="3"/>
      <c r="D17102" s="3"/>
      <c r="E17102" s="4"/>
      <c r="V17102" s="4"/>
      <c r="X17102" s="4"/>
    </row>
    <row r="17103" spans="3:37">
      <c r="C17103" s="3"/>
      <c r="D17103" s="3"/>
      <c r="E17103" s="4"/>
      <c r="V17103" s="4"/>
      <c r="X17103" s="4"/>
    </row>
    <row r="17104" spans="3:37">
      <c r="C17104" s="3"/>
      <c r="D17104" s="3"/>
      <c r="E17104" s="4"/>
      <c r="V17104" s="4"/>
      <c r="X17104" s="4"/>
    </row>
    <row r="17105" spans="3:37">
      <c r="C17105" s="3"/>
      <c r="D17105" s="3"/>
      <c r="E17105" s="4"/>
    </row>
    <row r="17106" spans="3:37">
      <c r="C17106" s="3"/>
      <c r="D17106" s="3"/>
      <c r="E17106" s="4"/>
      <c r="V17106" s="4"/>
      <c r="X17106" s="4"/>
    </row>
    <row r="17107" spans="3:37">
      <c r="C17107" s="3"/>
      <c r="D17107" s="3"/>
      <c r="E17107" s="4"/>
      <c r="V17107" s="4"/>
      <c r="X17107" s="4"/>
    </row>
    <row r="17108" spans="3:37">
      <c r="C17108" s="3"/>
      <c r="D17108" s="3"/>
      <c r="E17108" s="4"/>
      <c r="V17108" s="4"/>
      <c r="X17108" s="4"/>
    </row>
    <row r="17109" spans="3:37">
      <c r="C17109" s="3"/>
      <c r="D17109" s="3"/>
      <c r="E17109" s="4"/>
    </row>
    <row r="17110" spans="3:37">
      <c r="C17110" s="3"/>
      <c r="D17110" s="3"/>
      <c r="E17110" s="4"/>
      <c r="V17110" s="4"/>
      <c r="X17110" s="4"/>
    </row>
    <row r="17111" spans="3:37">
      <c r="C17111" s="3"/>
      <c r="D17111" s="3"/>
      <c r="E17111" s="4"/>
      <c r="V17111" s="4"/>
      <c r="X17111" s="4"/>
    </row>
    <row r="17112" spans="3:37">
      <c r="C17112" s="3"/>
      <c r="D17112" s="3"/>
      <c r="E17112" s="4"/>
      <c r="V17112" s="4"/>
      <c r="X17112" s="4"/>
    </row>
    <row r="17113" spans="3:37">
      <c r="C17113" s="3"/>
      <c r="D17113" s="3"/>
      <c r="E17113" s="4"/>
      <c r="V17113" s="4"/>
      <c r="X17113" s="4"/>
    </row>
    <row r="17114" spans="3:37">
      <c r="C17114" s="3"/>
      <c r="D17114" s="3"/>
      <c r="E17114" s="4"/>
    </row>
    <row r="17115" spans="3:37">
      <c r="C17115" s="3"/>
      <c r="D17115" s="3"/>
      <c r="E17115" s="4"/>
      <c r="V17115" s="4"/>
      <c r="X17115" s="4"/>
    </row>
    <row r="17116" spans="3:37">
      <c r="C17116" s="3"/>
      <c r="D17116" s="3"/>
      <c r="E17116" s="4"/>
      <c r="V17116" s="4"/>
      <c r="X17116" s="4"/>
    </row>
    <row r="17117" spans="3:37">
      <c r="C17117" s="3"/>
      <c r="D17117" s="3"/>
      <c r="E17117" s="4"/>
      <c r="V17117" s="4"/>
      <c r="X17117" s="4"/>
    </row>
    <row r="17118" spans="3:37">
      <c r="C17118" s="3"/>
      <c r="D17118" s="3"/>
      <c r="E17118" s="4"/>
      <c r="V17118" s="4"/>
      <c r="X17118" s="4"/>
    </row>
    <row r="17119" spans="3:37">
      <c r="C17119" s="3"/>
      <c r="D17119" s="3"/>
      <c r="E17119" s="4"/>
      <c r="V17119" s="4"/>
      <c r="X17119" s="4"/>
      <c r="AK17119" s="3"/>
    </row>
    <row r="17120" spans="3:37">
      <c r="C17120" s="3"/>
      <c r="D17120" s="3"/>
      <c r="E17120" s="4"/>
      <c r="V17120" s="4"/>
      <c r="X17120" s="4"/>
      <c r="AK17120" s="3"/>
    </row>
    <row r="17121" spans="3:37">
      <c r="C17121" s="3"/>
      <c r="D17121" s="3"/>
      <c r="E17121" s="4"/>
      <c r="V17121" s="4"/>
      <c r="X17121" s="4"/>
      <c r="AK17121" s="3"/>
    </row>
    <row r="17122" spans="3:37">
      <c r="C17122" s="3"/>
      <c r="D17122" s="3"/>
      <c r="E17122" s="4"/>
      <c r="V17122" s="4"/>
      <c r="X17122" s="4"/>
      <c r="AK17122" s="3"/>
    </row>
    <row r="17123" spans="3:37">
      <c r="C17123" s="3"/>
      <c r="D17123" s="3"/>
      <c r="E17123" s="4"/>
      <c r="V17123" s="4"/>
      <c r="X17123" s="4"/>
    </row>
    <row r="17124" spans="3:37">
      <c r="C17124" s="3"/>
      <c r="D17124" s="3"/>
      <c r="E17124" s="4"/>
      <c r="V17124" s="4"/>
      <c r="X17124" s="4"/>
    </row>
    <row r="17125" spans="3:37">
      <c r="C17125" s="3"/>
      <c r="D17125" s="3"/>
      <c r="E17125" s="4"/>
      <c r="V17125" s="4"/>
      <c r="X17125" s="4"/>
    </row>
    <row r="17126" spans="3:37">
      <c r="C17126" s="3"/>
      <c r="D17126" s="3"/>
      <c r="E17126" s="4"/>
      <c r="V17126" s="4"/>
      <c r="X17126" s="4"/>
    </row>
    <row r="17127" spans="3:37">
      <c r="C17127" s="3"/>
      <c r="D17127" s="3"/>
      <c r="E17127" s="4"/>
      <c r="V17127" s="4"/>
      <c r="X17127" s="4"/>
    </row>
    <row r="17128" spans="3:37">
      <c r="C17128" s="3"/>
      <c r="D17128" s="3"/>
      <c r="E17128" s="4"/>
      <c r="V17128" s="4"/>
      <c r="X17128" s="4"/>
    </row>
    <row r="17129" spans="3:37">
      <c r="C17129" s="3"/>
      <c r="D17129" s="3"/>
      <c r="E17129" s="4"/>
      <c r="V17129" s="4"/>
      <c r="X17129" s="4"/>
      <c r="AK17129" s="3"/>
    </row>
    <row r="17130" spans="3:37">
      <c r="C17130" s="3"/>
      <c r="D17130" s="3"/>
      <c r="E17130" s="4"/>
      <c r="V17130" s="4"/>
      <c r="X17130" s="4"/>
      <c r="AK17130" s="3"/>
    </row>
    <row r="17131" spans="3:37">
      <c r="C17131" s="3"/>
      <c r="D17131" s="3"/>
      <c r="E17131" s="4"/>
      <c r="AK17131" s="3"/>
    </row>
    <row r="17132" spans="3:37">
      <c r="C17132" s="3"/>
      <c r="D17132" s="3"/>
      <c r="E17132" s="4"/>
    </row>
    <row r="17133" spans="3:37">
      <c r="C17133" s="3"/>
      <c r="D17133" s="3"/>
      <c r="E17133" s="4"/>
      <c r="AK17133" s="3"/>
    </row>
    <row r="17134" spans="3:37">
      <c r="C17134" s="3"/>
      <c r="D17134" s="3"/>
      <c r="E17134" s="4"/>
    </row>
    <row r="17135" spans="3:37">
      <c r="C17135" s="3"/>
      <c r="D17135" s="3"/>
      <c r="E17135" s="4"/>
      <c r="AK17135" s="3"/>
    </row>
    <row r="17136" spans="3:37">
      <c r="C17136" s="3"/>
      <c r="D17136" s="3"/>
      <c r="E17136" s="4"/>
    </row>
    <row r="17137" spans="3:37">
      <c r="C17137" s="3"/>
      <c r="D17137" s="3"/>
      <c r="E17137" s="4"/>
    </row>
    <row r="17138" spans="3:37">
      <c r="C17138" s="3"/>
      <c r="D17138" s="3"/>
      <c r="E17138" s="4"/>
      <c r="V17138" s="4"/>
      <c r="X17138" s="4"/>
    </row>
    <row r="17139" spans="3:37">
      <c r="C17139" s="3"/>
      <c r="D17139" s="3"/>
      <c r="E17139" s="4"/>
      <c r="V17139" s="4"/>
      <c r="X17139" s="4"/>
      <c r="AK17139" s="3"/>
    </row>
    <row r="17140" spans="3:37">
      <c r="C17140" s="3"/>
      <c r="D17140" s="3"/>
      <c r="E17140" s="4"/>
      <c r="V17140" s="4"/>
      <c r="X17140" s="4"/>
      <c r="AK17140" s="3"/>
    </row>
    <row r="17141" spans="3:37">
      <c r="C17141" s="3"/>
      <c r="D17141" s="3"/>
      <c r="E17141" s="4"/>
      <c r="V17141" s="4"/>
      <c r="X17141" s="4"/>
      <c r="AK17141" s="3"/>
    </row>
    <row r="17142" spans="3:37">
      <c r="C17142" s="3"/>
      <c r="D17142" s="3"/>
      <c r="E17142" s="4"/>
      <c r="V17142" s="4"/>
      <c r="X17142" s="4"/>
    </row>
    <row r="17143" spans="3:37">
      <c r="C17143" s="3"/>
      <c r="D17143" s="3"/>
      <c r="E17143" s="4"/>
      <c r="V17143" s="4"/>
      <c r="X17143" s="4"/>
    </row>
    <row r="17144" spans="3:37">
      <c r="C17144" s="3"/>
      <c r="D17144" s="3"/>
      <c r="E17144" s="4"/>
      <c r="V17144" s="4"/>
      <c r="X17144" s="4"/>
    </row>
    <row r="17145" spans="3:37">
      <c r="C17145" s="3"/>
      <c r="D17145" s="3"/>
      <c r="E17145" s="4"/>
      <c r="V17145" s="4"/>
      <c r="X17145" s="4"/>
    </row>
    <row r="17146" spans="3:37">
      <c r="C17146" s="3"/>
      <c r="D17146" s="3"/>
      <c r="E17146" s="4"/>
    </row>
    <row r="17147" spans="3:37">
      <c r="C17147" s="3"/>
      <c r="D17147" s="3"/>
      <c r="E17147" s="4"/>
      <c r="V17147" s="4"/>
      <c r="X17147" s="4"/>
    </row>
    <row r="17148" spans="3:37">
      <c r="C17148" s="3"/>
      <c r="D17148" s="3"/>
      <c r="E17148" s="4"/>
      <c r="V17148" s="4"/>
      <c r="X17148" s="4"/>
    </row>
    <row r="17149" spans="3:37">
      <c r="C17149" s="3"/>
      <c r="D17149" s="3"/>
      <c r="E17149" s="4"/>
    </row>
    <row r="17150" spans="3:37">
      <c r="C17150" s="3"/>
      <c r="D17150" s="3"/>
      <c r="E17150" s="4"/>
      <c r="V17150" s="4"/>
      <c r="X17150" s="4"/>
    </row>
    <row r="17151" spans="3:37">
      <c r="C17151" s="3"/>
      <c r="D17151" s="3"/>
      <c r="E17151" s="4"/>
      <c r="V17151" s="4"/>
      <c r="X17151" s="4"/>
    </row>
    <row r="17152" spans="3:37">
      <c r="C17152" s="3"/>
      <c r="D17152" s="3"/>
      <c r="E17152" s="4"/>
      <c r="V17152" s="4"/>
      <c r="X17152" s="4"/>
    </row>
    <row r="17153" spans="3:37">
      <c r="C17153" s="3"/>
      <c r="D17153" s="3"/>
      <c r="E17153" s="4"/>
      <c r="V17153" s="4"/>
      <c r="X17153" s="4"/>
    </row>
    <row r="17154" spans="3:37">
      <c r="C17154" s="3"/>
      <c r="D17154" s="3"/>
      <c r="E17154" s="4"/>
      <c r="V17154" s="4"/>
      <c r="X17154" s="4"/>
    </row>
    <row r="17155" spans="3:37">
      <c r="C17155" s="3"/>
      <c r="D17155" s="3"/>
      <c r="E17155" s="4"/>
      <c r="V17155" s="4"/>
      <c r="X17155" s="4"/>
    </row>
    <row r="17156" spans="3:37">
      <c r="C17156" s="3"/>
      <c r="D17156" s="3"/>
      <c r="E17156" s="4"/>
      <c r="V17156" s="4"/>
      <c r="X17156" s="4"/>
    </row>
    <row r="17157" spans="3:37">
      <c r="C17157" s="3"/>
      <c r="D17157" s="3"/>
      <c r="E17157" s="4"/>
      <c r="V17157" s="4"/>
      <c r="X17157" s="4"/>
    </row>
    <row r="17158" spans="3:37">
      <c r="C17158" s="3"/>
      <c r="D17158" s="3"/>
      <c r="E17158" s="4"/>
      <c r="V17158" s="4"/>
      <c r="X17158" s="4"/>
    </row>
    <row r="17159" spans="3:37">
      <c r="C17159" s="3"/>
      <c r="D17159" s="3"/>
      <c r="E17159" s="4"/>
      <c r="AK17159" s="3"/>
    </row>
    <row r="17160" spans="3:37">
      <c r="C17160" s="3"/>
      <c r="D17160" s="3"/>
      <c r="E17160" s="4"/>
      <c r="AK17160" s="3"/>
    </row>
    <row r="17161" spans="3:37">
      <c r="C17161" s="3"/>
      <c r="D17161" s="3"/>
      <c r="E17161" s="4"/>
    </row>
    <row r="17162" spans="3:37">
      <c r="C17162" s="3"/>
      <c r="D17162" s="3"/>
      <c r="E17162" s="4"/>
    </row>
    <row r="17163" spans="3:37">
      <c r="C17163" s="3"/>
      <c r="D17163" s="3"/>
      <c r="E17163" s="4"/>
    </row>
    <row r="17164" spans="3:37">
      <c r="C17164" s="3"/>
      <c r="D17164" s="3"/>
      <c r="E17164" s="4"/>
      <c r="V17164" s="4"/>
      <c r="X17164" s="4"/>
    </row>
    <row r="17165" spans="3:37">
      <c r="C17165" s="3"/>
      <c r="D17165" s="3"/>
      <c r="E17165" s="4"/>
      <c r="V17165" s="4"/>
      <c r="X17165" s="4"/>
    </row>
    <row r="17166" spans="3:37">
      <c r="C17166" s="3"/>
      <c r="D17166" s="3"/>
      <c r="E17166" s="4"/>
      <c r="V17166" s="4"/>
      <c r="X17166" s="4"/>
    </row>
    <row r="17167" spans="3:37">
      <c r="C17167" s="3"/>
      <c r="D17167" s="3"/>
      <c r="E17167" s="4"/>
      <c r="V17167" s="4"/>
      <c r="X17167" s="4"/>
    </row>
    <row r="17168" spans="3:37">
      <c r="C17168" s="3"/>
      <c r="D17168" s="3"/>
      <c r="E17168" s="4"/>
      <c r="V17168" s="4"/>
      <c r="X17168" s="4"/>
    </row>
    <row r="17169" spans="3:37">
      <c r="C17169" s="3"/>
      <c r="D17169" s="3"/>
      <c r="E17169" s="4"/>
      <c r="V17169" s="4"/>
      <c r="X17169" s="4"/>
    </row>
    <row r="17170" spans="3:37">
      <c r="C17170" s="3"/>
      <c r="D17170" s="3"/>
      <c r="E17170" s="4"/>
    </row>
    <row r="17171" spans="3:37">
      <c r="C17171" s="3"/>
      <c r="D17171" s="3"/>
      <c r="E17171" s="4"/>
    </row>
    <row r="17172" spans="3:37">
      <c r="C17172" s="3"/>
      <c r="D17172" s="3"/>
      <c r="E17172" s="4"/>
    </row>
    <row r="17173" spans="3:37">
      <c r="C17173" s="3"/>
      <c r="D17173" s="3"/>
      <c r="E17173" s="4"/>
      <c r="V17173" s="4"/>
    </row>
    <row r="17174" spans="3:37">
      <c r="C17174" s="3"/>
      <c r="D17174" s="3"/>
      <c r="E17174" s="4"/>
    </row>
    <row r="17175" spans="3:37">
      <c r="C17175" s="3"/>
      <c r="D17175" s="3"/>
      <c r="E17175" s="4"/>
      <c r="V17175" s="4"/>
      <c r="X17175" s="4"/>
      <c r="AK17175" s="3"/>
    </row>
    <row r="17176" spans="3:37">
      <c r="C17176" s="3"/>
      <c r="D17176" s="3"/>
      <c r="E17176" s="4"/>
      <c r="V17176" s="4"/>
      <c r="X17176" s="4"/>
      <c r="AK17176" s="3"/>
    </row>
    <row r="17177" spans="3:37">
      <c r="C17177" s="3"/>
      <c r="D17177" s="3"/>
      <c r="E17177" s="4"/>
      <c r="V17177" s="4"/>
      <c r="X17177" s="4"/>
      <c r="AK17177" s="3"/>
    </row>
    <row r="17178" spans="3:37">
      <c r="C17178" s="3"/>
      <c r="D17178" s="3"/>
      <c r="E17178" s="4"/>
      <c r="V17178" s="4"/>
      <c r="X17178" s="4"/>
    </row>
    <row r="17179" spans="3:37">
      <c r="C17179" s="3"/>
      <c r="D17179" s="3"/>
      <c r="E17179" s="4"/>
      <c r="V17179" s="4"/>
      <c r="X17179" s="4"/>
    </row>
    <row r="17180" spans="3:37">
      <c r="C17180" s="3"/>
      <c r="D17180" s="3"/>
      <c r="E17180" s="4"/>
      <c r="V17180" s="4"/>
      <c r="X17180" s="4"/>
    </row>
    <row r="17181" spans="3:37">
      <c r="C17181" s="3"/>
      <c r="D17181" s="3"/>
      <c r="E17181" s="4"/>
      <c r="V17181" s="4"/>
      <c r="X17181" s="4"/>
      <c r="AK17181" s="3"/>
    </row>
    <row r="17182" spans="3:37">
      <c r="C17182" s="3"/>
      <c r="D17182" s="3"/>
      <c r="E17182" s="4"/>
      <c r="V17182" s="4"/>
      <c r="X17182" s="4"/>
    </row>
    <row r="17183" spans="3:37">
      <c r="C17183" s="3"/>
      <c r="D17183" s="3"/>
      <c r="E17183" s="4"/>
      <c r="V17183" s="4"/>
      <c r="X17183" s="4"/>
    </row>
    <row r="17184" spans="3:37">
      <c r="C17184" s="3"/>
      <c r="D17184" s="3"/>
      <c r="E17184" s="4"/>
      <c r="V17184" s="4"/>
      <c r="X17184" s="4"/>
      <c r="AK17184" s="3"/>
    </row>
    <row r="17185" spans="3:37">
      <c r="C17185" s="3"/>
      <c r="D17185" s="3"/>
      <c r="E17185" s="4"/>
      <c r="V17185" s="4"/>
      <c r="X17185" s="4"/>
      <c r="AK17185" s="3"/>
    </row>
    <row r="17186" spans="3:37">
      <c r="C17186" s="3"/>
      <c r="D17186" s="3"/>
      <c r="E17186" s="4"/>
      <c r="V17186" s="4"/>
      <c r="X17186" s="4"/>
      <c r="AK17186" s="3"/>
    </row>
    <row r="17187" spans="3:37">
      <c r="C17187" s="3"/>
      <c r="D17187" s="3"/>
      <c r="E17187" s="4"/>
      <c r="V17187" s="4"/>
      <c r="X17187" s="4"/>
      <c r="AK17187" s="3"/>
    </row>
    <row r="17188" spans="3:37">
      <c r="C17188" s="3"/>
      <c r="D17188" s="3"/>
      <c r="E17188" s="4"/>
      <c r="V17188" s="4"/>
      <c r="X17188" s="4"/>
      <c r="AK17188" s="3"/>
    </row>
    <row r="17189" spans="3:37">
      <c r="C17189" s="3"/>
      <c r="D17189" s="3"/>
      <c r="E17189" s="4"/>
      <c r="V17189" s="4"/>
      <c r="X17189" s="4"/>
      <c r="AK17189" s="3"/>
    </row>
    <row r="17190" spans="3:37">
      <c r="C17190" s="3"/>
      <c r="D17190" s="3"/>
      <c r="E17190" s="4"/>
      <c r="V17190" s="4"/>
      <c r="X17190" s="4"/>
      <c r="AK17190" s="3"/>
    </row>
    <row r="17191" spans="3:37">
      <c r="C17191" s="3"/>
      <c r="D17191" s="3"/>
      <c r="E17191" s="4"/>
      <c r="V17191" s="4"/>
      <c r="X17191" s="4"/>
      <c r="AK17191" s="3"/>
    </row>
    <row r="17192" spans="3:37">
      <c r="C17192" s="3"/>
      <c r="D17192" s="3"/>
      <c r="E17192" s="4"/>
      <c r="V17192" s="4"/>
      <c r="X17192" s="4"/>
      <c r="AK17192" s="3"/>
    </row>
    <row r="17193" spans="3:37">
      <c r="C17193" s="3"/>
      <c r="D17193" s="3"/>
      <c r="E17193" s="4"/>
      <c r="V17193" s="4"/>
      <c r="X17193" s="4"/>
      <c r="AK17193" s="3"/>
    </row>
    <row r="17194" spans="3:37">
      <c r="C17194" s="3"/>
      <c r="D17194" s="3"/>
      <c r="E17194" s="4"/>
      <c r="V17194" s="4"/>
      <c r="X17194" s="4"/>
      <c r="AK17194" s="3"/>
    </row>
    <row r="17195" spans="3:37">
      <c r="C17195" s="3"/>
      <c r="D17195" s="3"/>
      <c r="E17195" s="4"/>
      <c r="V17195" s="4"/>
      <c r="X17195" s="4"/>
      <c r="AK17195" s="3"/>
    </row>
    <row r="17196" spans="3:37">
      <c r="C17196" s="3"/>
      <c r="D17196" s="3"/>
      <c r="E17196" s="4"/>
      <c r="V17196" s="4"/>
      <c r="X17196" s="4"/>
    </row>
    <row r="17197" spans="3:37">
      <c r="C17197" s="3"/>
      <c r="D17197" s="3"/>
      <c r="E17197" s="4"/>
      <c r="V17197" s="4"/>
      <c r="X17197" s="4"/>
    </row>
    <row r="17198" spans="3:37">
      <c r="C17198" s="3"/>
      <c r="D17198" s="3"/>
      <c r="E17198" s="4"/>
      <c r="V17198" s="4"/>
      <c r="X17198" s="4"/>
    </row>
    <row r="17199" spans="3:37">
      <c r="C17199" s="3"/>
      <c r="D17199" s="3"/>
      <c r="E17199" s="4"/>
      <c r="V17199" s="4"/>
      <c r="X17199" s="4"/>
    </row>
    <row r="17200" spans="3:37">
      <c r="C17200" s="3"/>
      <c r="D17200" s="3"/>
      <c r="E17200" s="4"/>
      <c r="V17200" s="4"/>
      <c r="X17200" s="4"/>
    </row>
    <row r="17201" spans="3:37">
      <c r="C17201" s="3"/>
      <c r="D17201" s="3"/>
      <c r="E17201" s="4"/>
      <c r="AK17201" s="3"/>
    </row>
    <row r="17202" spans="3:37">
      <c r="C17202" s="3"/>
      <c r="D17202" s="3"/>
      <c r="E17202" s="4"/>
      <c r="AK17202" s="3"/>
    </row>
    <row r="17203" spans="3:37">
      <c r="C17203" s="3"/>
      <c r="D17203" s="3"/>
      <c r="E17203" s="4"/>
    </row>
    <row r="17204" spans="3:37">
      <c r="C17204" s="3"/>
      <c r="D17204" s="3"/>
      <c r="E17204" s="4"/>
      <c r="V17204" s="4"/>
      <c r="X17204" s="4"/>
    </row>
    <row r="17205" spans="3:37">
      <c r="C17205" s="3"/>
      <c r="D17205" s="3"/>
      <c r="E17205" s="4"/>
      <c r="V17205" s="4"/>
      <c r="X17205" s="4"/>
    </row>
    <row r="17206" spans="3:37">
      <c r="C17206" s="3"/>
      <c r="D17206" s="3"/>
      <c r="E17206" s="4"/>
      <c r="V17206" s="4"/>
      <c r="X17206" s="4"/>
    </row>
    <row r="17207" spans="3:37">
      <c r="C17207" s="3"/>
      <c r="D17207" s="3"/>
      <c r="E17207" s="4"/>
      <c r="V17207" s="4"/>
      <c r="X17207" s="4"/>
    </row>
    <row r="17208" spans="3:37">
      <c r="C17208" s="3"/>
      <c r="D17208" s="3"/>
      <c r="E17208" s="4"/>
      <c r="V17208" s="4"/>
      <c r="X17208" s="4"/>
    </row>
    <row r="17209" spans="3:37">
      <c r="C17209" s="3"/>
      <c r="D17209" s="3"/>
      <c r="E17209" s="4"/>
      <c r="V17209" s="4"/>
      <c r="X17209" s="4"/>
    </row>
    <row r="17210" spans="3:37">
      <c r="C17210" s="3"/>
      <c r="D17210" s="3"/>
      <c r="E17210" s="4"/>
      <c r="V17210" s="4"/>
      <c r="X17210" s="4"/>
    </row>
    <row r="17211" spans="3:37">
      <c r="C17211" s="3"/>
      <c r="D17211" s="3"/>
      <c r="E17211" s="4"/>
      <c r="V17211" s="4"/>
      <c r="X17211" s="4"/>
    </row>
    <row r="17212" spans="3:37">
      <c r="C17212" s="3"/>
      <c r="D17212" s="3"/>
      <c r="E17212" s="4"/>
      <c r="V17212" s="4"/>
      <c r="X17212" s="4"/>
    </row>
    <row r="17213" spans="3:37">
      <c r="C17213" s="3"/>
      <c r="D17213" s="3"/>
      <c r="E17213" s="4"/>
      <c r="V17213" s="4"/>
      <c r="X17213" s="4"/>
    </row>
    <row r="17214" spans="3:37">
      <c r="C17214" s="3"/>
      <c r="D17214" s="3"/>
      <c r="E17214" s="4"/>
      <c r="V17214" s="4"/>
      <c r="X17214" s="4"/>
    </row>
    <row r="17215" spans="3:37">
      <c r="C17215" s="3"/>
      <c r="D17215" s="3"/>
      <c r="E17215" s="4"/>
      <c r="V17215" s="4"/>
      <c r="X17215" s="4"/>
    </row>
    <row r="17216" spans="3:37">
      <c r="C17216" s="3"/>
      <c r="D17216" s="3"/>
      <c r="E17216" s="4"/>
    </row>
    <row r="17217" spans="3:37">
      <c r="C17217" s="3"/>
      <c r="D17217" s="3"/>
      <c r="E17217" s="4"/>
    </row>
    <row r="17218" spans="3:37">
      <c r="C17218" s="3"/>
      <c r="D17218" s="3"/>
      <c r="E17218" s="4"/>
      <c r="V17218" s="4"/>
      <c r="X17218" s="4"/>
    </row>
    <row r="17219" spans="3:37">
      <c r="C17219" s="3"/>
      <c r="D17219" s="3"/>
      <c r="E17219" s="4"/>
      <c r="V17219" s="4"/>
      <c r="X17219" s="4"/>
    </row>
    <row r="17220" spans="3:37">
      <c r="C17220" s="3"/>
      <c r="D17220" s="3"/>
      <c r="E17220" s="4"/>
    </row>
    <row r="17221" spans="3:37">
      <c r="C17221" s="3"/>
      <c r="D17221" s="3"/>
      <c r="E17221" s="4"/>
    </row>
    <row r="17222" spans="3:37">
      <c r="C17222" s="3"/>
      <c r="D17222" s="3"/>
      <c r="E17222" s="4"/>
    </row>
    <row r="17223" spans="3:37">
      <c r="C17223" s="3"/>
      <c r="D17223" s="3"/>
      <c r="E17223" s="4"/>
      <c r="V17223" s="4"/>
      <c r="X17223" s="4"/>
      <c r="AK17223" s="3"/>
    </row>
    <row r="17224" spans="3:37">
      <c r="C17224" s="3"/>
      <c r="D17224" s="3"/>
      <c r="E17224" s="4"/>
      <c r="V17224" s="4"/>
      <c r="X17224" s="4"/>
      <c r="AK17224" s="3"/>
    </row>
    <row r="17225" spans="3:37">
      <c r="C17225" s="3"/>
      <c r="D17225" s="3"/>
      <c r="E17225" s="4"/>
      <c r="V17225" s="4"/>
      <c r="X17225" s="4"/>
      <c r="AK17225" s="3"/>
    </row>
    <row r="17226" spans="3:37">
      <c r="C17226" s="3"/>
      <c r="D17226" s="3"/>
      <c r="E17226" s="4"/>
      <c r="V17226" s="4"/>
      <c r="X17226" s="4"/>
      <c r="AK17226" s="3"/>
    </row>
    <row r="17227" spans="3:37">
      <c r="C17227" s="3"/>
      <c r="D17227" s="3"/>
      <c r="E17227" s="4"/>
      <c r="V17227" s="4"/>
      <c r="X17227" s="4"/>
      <c r="AK17227" s="3"/>
    </row>
    <row r="17228" spans="3:37">
      <c r="C17228" s="3"/>
      <c r="D17228" s="3"/>
      <c r="E17228" s="4"/>
      <c r="V17228" s="4"/>
      <c r="X17228" s="4"/>
      <c r="AK17228" s="3"/>
    </row>
    <row r="17229" spans="3:37">
      <c r="C17229" s="3"/>
      <c r="D17229" s="3"/>
      <c r="E17229" s="4"/>
      <c r="V17229" s="4"/>
      <c r="X17229" s="4"/>
      <c r="AK17229" s="3"/>
    </row>
    <row r="17230" spans="3:37">
      <c r="C17230" s="3"/>
      <c r="D17230" s="3"/>
      <c r="E17230" s="4"/>
      <c r="V17230" s="4"/>
      <c r="X17230" s="4"/>
    </row>
    <row r="17231" spans="3:37">
      <c r="C17231" s="3"/>
      <c r="D17231" s="3"/>
      <c r="E17231" s="4"/>
      <c r="V17231" s="4"/>
      <c r="X17231" s="4"/>
    </row>
    <row r="17232" spans="3:37">
      <c r="C17232" s="3"/>
      <c r="D17232" s="3"/>
      <c r="E17232" s="4"/>
      <c r="V17232" s="4"/>
      <c r="X17232" s="4"/>
    </row>
    <row r="17233" spans="3:37">
      <c r="C17233" s="3"/>
      <c r="D17233" s="3"/>
      <c r="E17233" s="4"/>
      <c r="V17233" s="4"/>
      <c r="X17233" s="4"/>
    </row>
    <row r="17234" spans="3:37">
      <c r="C17234" s="3"/>
      <c r="D17234" s="3"/>
      <c r="E17234" s="4"/>
      <c r="AK17234" s="3"/>
    </row>
    <row r="17235" spans="3:37">
      <c r="C17235" s="3"/>
      <c r="D17235" s="3"/>
      <c r="E17235" s="4"/>
      <c r="AK17235" s="3"/>
    </row>
    <row r="17236" spans="3:37">
      <c r="C17236" s="3"/>
      <c r="D17236" s="3"/>
      <c r="E17236" s="4"/>
      <c r="AK17236" s="3"/>
    </row>
    <row r="17237" spans="3:37">
      <c r="C17237" s="3"/>
      <c r="D17237" s="3"/>
      <c r="E17237" s="4"/>
      <c r="AK17237" s="3"/>
    </row>
    <row r="17238" spans="3:37">
      <c r="C17238" s="3"/>
      <c r="D17238" s="3"/>
      <c r="E17238" s="4"/>
      <c r="AK17238" s="3"/>
    </row>
    <row r="17239" spans="3:37">
      <c r="C17239" s="3"/>
      <c r="D17239" s="3"/>
      <c r="E17239" s="4"/>
      <c r="AK17239" s="3"/>
    </row>
    <row r="17240" spans="3:37">
      <c r="C17240" s="3"/>
      <c r="D17240" s="3"/>
      <c r="E17240" s="4"/>
      <c r="V17240" s="4"/>
      <c r="X17240" s="4"/>
      <c r="AK17240" s="3"/>
    </row>
    <row r="17241" spans="3:37">
      <c r="C17241" s="3"/>
      <c r="D17241" s="3"/>
      <c r="E17241" s="4"/>
      <c r="V17241" s="4"/>
      <c r="X17241" s="4"/>
      <c r="AK17241" s="3"/>
    </row>
    <row r="17242" spans="3:37">
      <c r="C17242" s="3"/>
      <c r="D17242" s="3"/>
      <c r="E17242" s="4"/>
      <c r="V17242" s="4"/>
      <c r="X17242" s="4"/>
      <c r="AK17242" s="3"/>
    </row>
    <row r="17243" spans="3:37">
      <c r="C17243" s="3"/>
      <c r="D17243" s="3"/>
      <c r="E17243" s="4"/>
      <c r="V17243" s="4"/>
      <c r="X17243" s="4"/>
    </row>
    <row r="17244" spans="3:37">
      <c r="C17244" s="3"/>
      <c r="D17244" s="3"/>
      <c r="E17244" s="4"/>
      <c r="V17244" s="4"/>
      <c r="X17244" s="4"/>
    </row>
    <row r="17245" spans="3:37">
      <c r="C17245" s="3"/>
      <c r="D17245" s="3"/>
      <c r="E17245" s="4"/>
      <c r="V17245" s="4"/>
      <c r="X17245" s="4"/>
    </row>
    <row r="17246" spans="3:37">
      <c r="C17246" s="3"/>
      <c r="D17246" s="3"/>
      <c r="E17246" s="4"/>
    </row>
    <row r="17247" spans="3:37">
      <c r="C17247" s="3"/>
      <c r="D17247" s="3"/>
      <c r="E17247" s="4"/>
      <c r="V17247" s="4"/>
      <c r="X17247" s="4"/>
      <c r="AK17247" s="3"/>
    </row>
    <row r="17248" spans="3:37">
      <c r="C17248" s="3"/>
      <c r="D17248" s="3"/>
      <c r="E17248" s="4"/>
      <c r="V17248" s="4"/>
      <c r="X17248" s="4"/>
      <c r="AK17248" s="3"/>
    </row>
    <row r="17249" spans="3:37">
      <c r="C17249" s="3"/>
      <c r="D17249" s="3"/>
      <c r="E17249" s="4"/>
      <c r="V17249" s="4"/>
      <c r="X17249" s="4"/>
      <c r="AK17249" s="3"/>
    </row>
    <row r="17250" spans="3:37">
      <c r="C17250" s="3"/>
      <c r="D17250" s="3"/>
      <c r="E17250" s="4"/>
      <c r="V17250" s="4"/>
      <c r="X17250" s="4"/>
    </row>
    <row r="17251" spans="3:37">
      <c r="C17251" s="3"/>
      <c r="D17251" s="3"/>
      <c r="E17251" s="4"/>
      <c r="V17251" s="4"/>
      <c r="X17251" s="4"/>
    </row>
    <row r="17252" spans="3:37">
      <c r="C17252" s="3"/>
      <c r="D17252" s="3"/>
      <c r="E17252" s="4"/>
      <c r="V17252" s="4"/>
      <c r="X17252" s="4"/>
    </row>
    <row r="17253" spans="3:37">
      <c r="C17253" s="3"/>
      <c r="D17253" s="3"/>
      <c r="E17253" s="4"/>
      <c r="V17253" s="4"/>
      <c r="X17253" s="4"/>
    </row>
    <row r="17254" spans="3:37">
      <c r="C17254" s="3"/>
      <c r="D17254" s="3"/>
      <c r="E17254" s="4"/>
    </row>
    <row r="17255" spans="3:37">
      <c r="C17255" s="3"/>
      <c r="D17255" s="3"/>
      <c r="E17255" s="4"/>
    </row>
    <row r="17256" spans="3:37">
      <c r="C17256" s="3"/>
      <c r="D17256" s="3"/>
      <c r="E17256" s="4"/>
    </row>
    <row r="17257" spans="3:37">
      <c r="C17257" s="3"/>
      <c r="D17257" s="3"/>
      <c r="E17257" s="4"/>
      <c r="V17257" s="4"/>
      <c r="X17257" s="4"/>
    </row>
    <row r="17258" spans="3:37">
      <c r="C17258" s="3"/>
      <c r="D17258" s="3"/>
      <c r="E17258" s="4"/>
      <c r="V17258" s="4"/>
      <c r="X17258" s="4"/>
    </row>
    <row r="17259" spans="3:37">
      <c r="C17259" s="3"/>
      <c r="D17259" s="3"/>
      <c r="E17259" s="4"/>
      <c r="V17259" s="4"/>
      <c r="X17259" s="4"/>
    </row>
    <row r="17260" spans="3:37">
      <c r="C17260" s="3"/>
      <c r="D17260" s="3"/>
      <c r="E17260" s="4"/>
      <c r="V17260" s="4"/>
      <c r="X17260" s="4"/>
    </row>
    <row r="17261" spans="3:37">
      <c r="C17261" s="3"/>
      <c r="D17261" s="3"/>
      <c r="E17261" s="4"/>
      <c r="V17261" s="4"/>
      <c r="X17261" s="4"/>
    </row>
    <row r="17262" spans="3:37">
      <c r="C17262" s="3"/>
      <c r="D17262" s="3"/>
      <c r="E17262" s="4"/>
      <c r="V17262" s="4"/>
      <c r="X17262" s="4"/>
    </row>
    <row r="17263" spans="3:37">
      <c r="C17263" s="3"/>
      <c r="D17263" s="3"/>
      <c r="E17263" s="4"/>
      <c r="V17263" s="4"/>
      <c r="X17263" s="4"/>
    </row>
    <row r="17264" spans="3:37">
      <c r="C17264" s="3"/>
      <c r="D17264" s="3"/>
      <c r="E17264" s="4"/>
      <c r="V17264" s="4"/>
      <c r="X17264" s="4"/>
    </row>
    <row r="17265" spans="3:24">
      <c r="C17265" s="3"/>
      <c r="D17265" s="3"/>
      <c r="E17265" s="4"/>
      <c r="V17265" s="4"/>
      <c r="X17265" s="4"/>
    </row>
    <row r="17266" spans="3:24">
      <c r="C17266" s="3"/>
      <c r="D17266" s="3"/>
      <c r="E17266" s="4"/>
      <c r="V17266" s="4"/>
      <c r="X17266" s="4"/>
    </row>
    <row r="17267" spans="3:24">
      <c r="C17267" s="3"/>
      <c r="D17267" s="3"/>
      <c r="E17267" s="4"/>
      <c r="V17267" s="4"/>
      <c r="X17267" s="4"/>
    </row>
    <row r="17268" spans="3:24">
      <c r="C17268" s="3"/>
      <c r="D17268" s="3"/>
      <c r="E17268" s="4"/>
    </row>
    <row r="17269" spans="3:24">
      <c r="C17269" s="3"/>
      <c r="D17269" s="3"/>
      <c r="E17269" s="4"/>
      <c r="V17269" s="4"/>
      <c r="X17269" s="4"/>
    </row>
    <row r="17270" spans="3:24">
      <c r="C17270" s="3"/>
      <c r="D17270" s="3"/>
      <c r="E17270" s="4"/>
      <c r="V17270" s="4"/>
      <c r="X17270" s="4"/>
    </row>
    <row r="17271" spans="3:24">
      <c r="C17271" s="3"/>
      <c r="D17271" s="3"/>
      <c r="E17271" s="4"/>
      <c r="V17271" s="4"/>
      <c r="X17271" s="4"/>
    </row>
    <row r="17272" spans="3:24">
      <c r="C17272" s="3"/>
      <c r="D17272" s="3"/>
      <c r="E17272" s="4"/>
    </row>
    <row r="17273" spans="3:24">
      <c r="C17273" s="3"/>
      <c r="D17273" s="3"/>
      <c r="E17273" s="4"/>
      <c r="V17273" s="4"/>
      <c r="X17273" s="4"/>
    </row>
    <row r="17274" spans="3:24">
      <c r="C17274" s="3"/>
      <c r="D17274" s="3"/>
      <c r="E17274" s="4"/>
      <c r="V17274" s="4"/>
      <c r="X17274" s="4"/>
    </row>
    <row r="17275" spans="3:24">
      <c r="C17275" s="3"/>
      <c r="D17275" s="3"/>
      <c r="E17275" s="4"/>
    </row>
    <row r="17276" spans="3:24">
      <c r="C17276" s="3"/>
      <c r="D17276" s="3"/>
      <c r="E17276" s="4"/>
      <c r="V17276" s="4"/>
      <c r="X17276" s="4"/>
    </row>
    <row r="17277" spans="3:24">
      <c r="C17277" s="3"/>
      <c r="D17277" s="3"/>
      <c r="E17277" s="4"/>
      <c r="V17277" s="4"/>
      <c r="X17277" s="4"/>
    </row>
    <row r="17278" spans="3:24">
      <c r="C17278" s="3"/>
      <c r="D17278" s="3"/>
      <c r="E17278" s="4"/>
      <c r="V17278" s="4"/>
      <c r="X17278" s="4"/>
    </row>
    <row r="17279" spans="3:24">
      <c r="C17279" s="3"/>
      <c r="D17279" s="3"/>
      <c r="E17279" s="4"/>
      <c r="V17279" s="4"/>
      <c r="X17279" s="4"/>
    </row>
    <row r="17280" spans="3:24">
      <c r="C17280" s="3"/>
      <c r="D17280" s="3"/>
      <c r="E17280" s="4"/>
      <c r="V17280" s="4"/>
      <c r="X17280" s="4"/>
    </row>
    <row r="17281" spans="3:37">
      <c r="C17281" s="3"/>
      <c r="D17281" s="3"/>
      <c r="E17281" s="4"/>
      <c r="V17281" s="4"/>
      <c r="X17281" s="4"/>
      <c r="AK17281" s="3"/>
    </row>
    <row r="17282" spans="3:37">
      <c r="C17282" s="3"/>
      <c r="D17282" s="3"/>
      <c r="E17282" s="4"/>
      <c r="V17282" s="4"/>
      <c r="X17282" s="4"/>
      <c r="AK17282" s="3"/>
    </row>
    <row r="17283" spans="3:37">
      <c r="C17283" s="3"/>
      <c r="D17283" s="3"/>
      <c r="E17283" s="4"/>
      <c r="V17283" s="4"/>
      <c r="X17283" s="4"/>
      <c r="AK17283" s="3"/>
    </row>
    <row r="17284" spans="3:37">
      <c r="C17284" s="3"/>
      <c r="D17284" s="3"/>
      <c r="E17284" s="4"/>
      <c r="V17284" s="4"/>
      <c r="X17284" s="4"/>
      <c r="AK17284" s="3"/>
    </row>
    <row r="17285" spans="3:37">
      <c r="C17285" s="3"/>
      <c r="D17285" s="3"/>
      <c r="E17285" s="4"/>
      <c r="V17285" s="4"/>
      <c r="X17285" s="4"/>
      <c r="AK17285" s="3"/>
    </row>
    <row r="17286" spans="3:37">
      <c r="C17286" s="3"/>
      <c r="D17286" s="3"/>
      <c r="E17286" s="4"/>
      <c r="V17286" s="4"/>
      <c r="X17286" s="4"/>
      <c r="AK17286" s="3"/>
    </row>
    <row r="17287" spans="3:37">
      <c r="C17287" s="3"/>
      <c r="D17287" s="3"/>
      <c r="E17287" s="4"/>
    </row>
    <row r="17288" spans="3:37">
      <c r="C17288" s="3"/>
      <c r="D17288" s="3"/>
      <c r="E17288" s="4"/>
    </row>
    <row r="17289" spans="3:37">
      <c r="C17289" s="3"/>
      <c r="D17289" s="3"/>
      <c r="E17289" s="4"/>
    </row>
    <row r="17290" spans="3:37">
      <c r="C17290" s="3"/>
      <c r="D17290" s="3"/>
      <c r="E17290" s="4"/>
      <c r="V17290" s="4"/>
      <c r="X17290" s="4"/>
    </row>
    <row r="17291" spans="3:37">
      <c r="C17291" s="3"/>
      <c r="D17291" s="3"/>
      <c r="E17291" s="4"/>
      <c r="V17291" s="4"/>
      <c r="X17291" s="4"/>
    </row>
    <row r="17292" spans="3:37">
      <c r="C17292" s="3"/>
      <c r="D17292" s="3"/>
      <c r="E17292" s="4"/>
      <c r="V17292" s="4"/>
      <c r="X17292" s="4"/>
    </row>
    <row r="17293" spans="3:37">
      <c r="C17293" s="3"/>
      <c r="D17293" s="3"/>
      <c r="E17293" s="4"/>
      <c r="V17293" s="4"/>
      <c r="X17293" s="4"/>
    </row>
    <row r="17294" spans="3:37">
      <c r="C17294" s="3"/>
      <c r="D17294" s="3"/>
      <c r="E17294" s="4"/>
      <c r="V17294" s="4"/>
      <c r="X17294" s="4"/>
    </row>
    <row r="17295" spans="3:37">
      <c r="C17295" s="3"/>
      <c r="D17295" s="3"/>
      <c r="E17295" s="4"/>
      <c r="V17295" s="4"/>
      <c r="X17295" s="4"/>
    </row>
    <row r="17296" spans="3:37">
      <c r="C17296" s="3"/>
      <c r="D17296" s="3"/>
      <c r="E17296" s="4"/>
      <c r="V17296" s="4"/>
      <c r="X17296" s="4"/>
    </row>
    <row r="17297" spans="3:37">
      <c r="C17297" s="3"/>
      <c r="D17297" s="3"/>
      <c r="E17297" s="4"/>
      <c r="V17297" s="4"/>
      <c r="X17297" s="4"/>
    </row>
    <row r="17298" spans="3:37">
      <c r="C17298" s="3"/>
      <c r="D17298" s="3"/>
      <c r="E17298" s="4"/>
      <c r="V17298" s="4"/>
      <c r="X17298" s="4"/>
    </row>
    <row r="17299" spans="3:37">
      <c r="C17299" s="3"/>
      <c r="D17299" s="3"/>
      <c r="E17299" s="4"/>
      <c r="V17299" s="4"/>
      <c r="X17299" s="4"/>
    </row>
    <row r="17300" spans="3:37">
      <c r="C17300" s="3"/>
      <c r="D17300" s="3"/>
      <c r="E17300" s="4"/>
      <c r="V17300" s="4"/>
      <c r="X17300" s="4"/>
    </row>
    <row r="17301" spans="3:37">
      <c r="C17301" s="3"/>
      <c r="D17301" s="3"/>
      <c r="E17301" s="4"/>
      <c r="V17301" s="4"/>
      <c r="X17301" s="4"/>
    </row>
    <row r="17302" spans="3:37">
      <c r="C17302" s="3"/>
      <c r="D17302" s="3"/>
      <c r="E17302" s="4"/>
      <c r="V17302" s="4"/>
      <c r="X17302" s="4"/>
    </row>
    <row r="17303" spans="3:37">
      <c r="C17303" s="3"/>
      <c r="D17303" s="3"/>
      <c r="E17303" s="4"/>
      <c r="V17303" s="4"/>
      <c r="X17303" s="4"/>
    </row>
    <row r="17304" spans="3:37">
      <c r="C17304" s="3"/>
      <c r="D17304" s="3"/>
      <c r="E17304" s="4"/>
      <c r="V17304" s="4"/>
      <c r="X17304" s="4"/>
    </row>
    <row r="17305" spans="3:37">
      <c r="C17305" s="3"/>
      <c r="D17305" s="3"/>
      <c r="E17305" s="4"/>
    </row>
    <row r="17306" spans="3:37">
      <c r="C17306" s="3"/>
      <c r="D17306" s="3"/>
      <c r="E17306" s="4"/>
      <c r="AK17306" s="3"/>
    </row>
    <row r="17307" spans="3:37">
      <c r="C17307" s="3"/>
      <c r="D17307" s="3"/>
      <c r="E17307" s="4"/>
      <c r="AK17307" s="3"/>
    </row>
    <row r="17308" spans="3:37">
      <c r="C17308" s="3"/>
      <c r="D17308" s="3"/>
      <c r="E17308" s="4"/>
    </row>
    <row r="17309" spans="3:37">
      <c r="C17309" s="3"/>
      <c r="D17309" s="3"/>
      <c r="E17309" s="4"/>
      <c r="V17309" s="4"/>
      <c r="X17309" s="4"/>
    </row>
    <row r="17310" spans="3:37">
      <c r="C17310" s="3"/>
      <c r="D17310" s="3"/>
      <c r="E17310" s="4"/>
      <c r="V17310" s="4"/>
      <c r="X17310" s="4"/>
    </row>
    <row r="17311" spans="3:37">
      <c r="C17311" s="3"/>
      <c r="D17311" s="3"/>
      <c r="E17311" s="4"/>
      <c r="V17311" s="4"/>
      <c r="X17311" s="4"/>
    </row>
    <row r="17312" spans="3:37">
      <c r="C17312" s="3"/>
      <c r="D17312" s="3"/>
      <c r="E17312" s="4"/>
      <c r="V17312" s="4"/>
      <c r="X17312" s="4"/>
    </row>
    <row r="17313" spans="3:37">
      <c r="C17313" s="3"/>
      <c r="D17313" s="3"/>
      <c r="E17313" s="4"/>
      <c r="V17313" s="4"/>
      <c r="X17313" s="4"/>
    </row>
    <row r="17314" spans="3:37">
      <c r="C17314" s="3"/>
      <c r="D17314" s="3"/>
      <c r="E17314" s="4"/>
      <c r="V17314" s="4"/>
      <c r="X17314" s="4"/>
    </row>
    <row r="17315" spans="3:37">
      <c r="C17315" s="3"/>
      <c r="D17315" s="3"/>
      <c r="E17315" s="4"/>
      <c r="V17315" s="4"/>
      <c r="X17315" s="4"/>
    </row>
    <row r="17316" spans="3:37">
      <c r="C17316" s="3"/>
      <c r="D17316" s="3"/>
      <c r="E17316" s="4"/>
      <c r="V17316" s="4"/>
      <c r="X17316" s="4"/>
    </row>
    <row r="17317" spans="3:37">
      <c r="C17317" s="3"/>
      <c r="D17317" s="3"/>
      <c r="E17317" s="4"/>
      <c r="V17317" s="4"/>
      <c r="X17317" s="4"/>
    </row>
    <row r="17318" spans="3:37">
      <c r="C17318" s="3"/>
      <c r="D17318" s="3"/>
      <c r="E17318" s="4"/>
      <c r="V17318" s="4"/>
      <c r="X17318" s="4"/>
    </row>
    <row r="17319" spans="3:37">
      <c r="C17319" s="3"/>
      <c r="D17319" s="3"/>
      <c r="E17319" s="4"/>
      <c r="V17319" s="4"/>
      <c r="X17319" s="4"/>
    </row>
    <row r="17320" spans="3:37">
      <c r="C17320" s="3"/>
      <c r="D17320" s="3"/>
      <c r="E17320" s="4"/>
      <c r="V17320" s="4"/>
      <c r="X17320" s="4"/>
    </row>
    <row r="17321" spans="3:37">
      <c r="C17321" s="3"/>
      <c r="D17321" s="3"/>
      <c r="E17321" s="4"/>
    </row>
    <row r="17322" spans="3:37">
      <c r="C17322" s="3"/>
      <c r="D17322" s="3"/>
      <c r="E17322" s="4"/>
      <c r="V17322" s="4"/>
      <c r="X17322" s="4"/>
    </row>
    <row r="17323" spans="3:37">
      <c r="C17323" s="3"/>
      <c r="D17323" s="3"/>
      <c r="E17323" s="4"/>
      <c r="V17323" s="4"/>
      <c r="X17323" s="4"/>
    </row>
    <row r="17324" spans="3:37">
      <c r="C17324" s="3"/>
      <c r="D17324" s="3"/>
      <c r="E17324" s="4"/>
      <c r="V17324" s="4"/>
      <c r="X17324" s="4"/>
    </row>
    <row r="17325" spans="3:37">
      <c r="C17325" s="3"/>
      <c r="D17325" s="3"/>
      <c r="E17325" s="4"/>
      <c r="V17325" s="4"/>
      <c r="X17325" s="4"/>
    </row>
    <row r="17326" spans="3:37">
      <c r="C17326" s="3"/>
      <c r="D17326" s="3"/>
      <c r="E17326" s="4"/>
      <c r="V17326" s="4"/>
      <c r="X17326" s="4"/>
    </row>
    <row r="17327" spans="3:37">
      <c r="C17327" s="3"/>
      <c r="D17327" s="3"/>
      <c r="E17327" s="4"/>
      <c r="AK17327" s="3"/>
    </row>
    <row r="17328" spans="3:37">
      <c r="C17328" s="3"/>
      <c r="D17328" s="3"/>
      <c r="E17328" s="4"/>
      <c r="AK17328" s="3"/>
    </row>
    <row r="17329" spans="3:37">
      <c r="C17329" s="3"/>
      <c r="D17329" s="3"/>
      <c r="E17329" s="4"/>
      <c r="V17329" s="4"/>
      <c r="X17329" s="4"/>
    </row>
    <row r="17330" spans="3:37">
      <c r="C17330" s="3"/>
      <c r="D17330" s="3"/>
      <c r="E17330" s="4"/>
      <c r="V17330" s="4"/>
      <c r="X17330" s="4"/>
    </row>
    <row r="17331" spans="3:37">
      <c r="C17331" s="3"/>
      <c r="D17331" s="3"/>
      <c r="E17331" s="4"/>
      <c r="V17331" s="4"/>
      <c r="X17331" s="4"/>
    </row>
    <row r="17332" spans="3:37">
      <c r="C17332" s="3"/>
      <c r="D17332" s="3"/>
      <c r="E17332" s="4"/>
      <c r="V17332" s="4"/>
      <c r="X17332" s="4"/>
      <c r="AK17332" s="3"/>
    </row>
    <row r="17333" spans="3:37">
      <c r="C17333" s="3"/>
      <c r="D17333" s="3"/>
      <c r="E17333" s="4"/>
      <c r="V17333" s="4"/>
      <c r="X17333" s="4"/>
      <c r="AK17333" s="3"/>
    </row>
    <row r="17334" spans="3:37">
      <c r="C17334" s="3"/>
      <c r="D17334" s="3"/>
      <c r="E17334" s="4"/>
    </row>
    <row r="17335" spans="3:37">
      <c r="C17335" s="3"/>
      <c r="D17335" s="3"/>
      <c r="E17335" s="4"/>
    </row>
    <row r="17336" spans="3:37">
      <c r="C17336" s="3"/>
      <c r="D17336" s="3"/>
      <c r="E17336" s="4"/>
      <c r="V17336" s="4"/>
      <c r="X17336" s="4"/>
    </row>
    <row r="17337" spans="3:37">
      <c r="C17337" s="3"/>
      <c r="D17337" s="3"/>
      <c r="E17337" s="4"/>
      <c r="V17337" s="4"/>
      <c r="X17337" s="4"/>
    </row>
    <row r="17338" spans="3:37">
      <c r="C17338" s="3"/>
      <c r="D17338" s="3"/>
      <c r="E17338" s="4"/>
      <c r="V17338" s="4"/>
      <c r="X17338" s="4"/>
    </row>
    <row r="17339" spans="3:37">
      <c r="C17339" s="3"/>
      <c r="D17339" s="3"/>
      <c r="E17339" s="4"/>
      <c r="V17339" s="4"/>
      <c r="X17339" s="4"/>
    </row>
    <row r="17340" spans="3:37">
      <c r="C17340" s="3"/>
      <c r="D17340" s="3"/>
      <c r="E17340" s="4"/>
      <c r="V17340" s="4"/>
      <c r="X17340" s="4"/>
    </row>
    <row r="17341" spans="3:37">
      <c r="C17341" s="3"/>
      <c r="D17341" s="3"/>
      <c r="E17341" s="4"/>
      <c r="V17341" s="4"/>
      <c r="X17341" s="4"/>
      <c r="AK17341" s="3"/>
    </row>
    <row r="17342" spans="3:37">
      <c r="C17342" s="3"/>
      <c r="D17342" s="3"/>
      <c r="E17342" s="4"/>
      <c r="V17342" s="4"/>
      <c r="X17342" s="4"/>
      <c r="AK17342" s="3"/>
    </row>
    <row r="17343" spans="3:37">
      <c r="C17343" s="3"/>
      <c r="D17343" s="3"/>
      <c r="E17343" s="4"/>
      <c r="V17343" s="4"/>
      <c r="X17343" s="4"/>
      <c r="AK17343" s="3"/>
    </row>
    <row r="17344" spans="3:37">
      <c r="C17344" s="3"/>
      <c r="D17344" s="3"/>
      <c r="E17344" s="4"/>
      <c r="V17344" s="4"/>
      <c r="X17344" s="4"/>
    </row>
    <row r="17345" spans="3:24">
      <c r="C17345" s="3"/>
      <c r="D17345" s="3"/>
      <c r="E17345" s="4"/>
      <c r="V17345" s="4"/>
      <c r="X17345" s="4"/>
    </row>
    <row r="17346" spans="3:24">
      <c r="C17346" s="3"/>
      <c r="D17346" s="3"/>
      <c r="E17346" s="4"/>
      <c r="V17346" s="4"/>
      <c r="X17346" s="4"/>
    </row>
    <row r="17347" spans="3:24">
      <c r="C17347" s="3"/>
      <c r="D17347" s="3"/>
      <c r="E17347" s="4"/>
      <c r="V17347" s="4"/>
      <c r="X17347" s="4"/>
    </row>
    <row r="17348" spans="3:24">
      <c r="C17348" s="3"/>
      <c r="D17348" s="3"/>
      <c r="E17348" s="4"/>
      <c r="V17348" s="4"/>
      <c r="X17348" s="4"/>
    </row>
    <row r="17349" spans="3:24">
      <c r="C17349" s="3"/>
      <c r="D17349" s="3"/>
      <c r="E17349" s="4"/>
    </row>
    <row r="17350" spans="3:24">
      <c r="C17350" s="3"/>
      <c r="D17350" s="3"/>
      <c r="E17350" s="4"/>
    </row>
    <row r="17351" spans="3:24">
      <c r="C17351" s="3"/>
      <c r="D17351" s="3"/>
      <c r="E17351" s="4"/>
      <c r="V17351" s="4"/>
      <c r="X17351" s="4"/>
    </row>
    <row r="17352" spans="3:24">
      <c r="C17352" s="3"/>
      <c r="D17352" s="3"/>
      <c r="E17352" s="4"/>
      <c r="V17352" s="4"/>
      <c r="X17352" s="4"/>
    </row>
    <row r="17353" spans="3:24">
      <c r="C17353" s="3"/>
      <c r="D17353" s="3"/>
      <c r="E17353" s="4"/>
      <c r="V17353" s="4"/>
      <c r="X17353" s="4"/>
    </row>
    <row r="17354" spans="3:24">
      <c r="C17354" s="3"/>
      <c r="D17354" s="3"/>
      <c r="E17354" s="4"/>
      <c r="V17354" s="4"/>
      <c r="X17354" s="4"/>
    </row>
    <row r="17355" spans="3:24">
      <c r="C17355" s="3"/>
      <c r="D17355" s="3"/>
      <c r="E17355" s="4"/>
      <c r="V17355" s="4"/>
      <c r="X17355" s="4"/>
    </row>
    <row r="17356" spans="3:24">
      <c r="C17356" s="3"/>
      <c r="D17356" s="3"/>
      <c r="E17356" s="4"/>
      <c r="V17356" s="4"/>
      <c r="X17356" s="4"/>
    </row>
    <row r="17357" spans="3:24">
      <c r="C17357" s="3"/>
      <c r="D17357" s="3"/>
      <c r="E17357" s="4"/>
    </row>
    <row r="17358" spans="3:24">
      <c r="C17358" s="3"/>
      <c r="D17358" s="3"/>
      <c r="E17358" s="4"/>
      <c r="V17358" s="4"/>
      <c r="X17358" s="4"/>
    </row>
    <row r="17359" spans="3:24">
      <c r="C17359" s="3"/>
      <c r="D17359" s="3"/>
      <c r="E17359" s="4"/>
      <c r="V17359" s="4"/>
      <c r="X17359" s="4"/>
    </row>
    <row r="17360" spans="3:24">
      <c r="C17360" s="3"/>
      <c r="D17360" s="3"/>
      <c r="E17360" s="4"/>
      <c r="V17360" s="4"/>
      <c r="X17360" s="4"/>
    </row>
    <row r="17361" spans="3:37">
      <c r="C17361" s="3"/>
      <c r="D17361" s="3"/>
      <c r="E17361" s="4"/>
      <c r="V17361" s="4"/>
      <c r="X17361" s="4"/>
    </row>
    <row r="17362" spans="3:37">
      <c r="C17362" s="3"/>
      <c r="D17362" s="3"/>
      <c r="E17362" s="4"/>
      <c r="V17362" s="4"/>
      <c r="X17362" s="4"/>
    </row>
    <row r="17363" spans="3:37">
      <c r="C17363" s="3"/>
      <c r="D17363" s="3"/>
      <c r="E17363" s="4"/>
      <c r="V17363" s="4"/>
      <c r="X17363" s="4"/>
    </row>
    <row r="17364" spans="3:37">
      <c r="C17364" s="3"/>
      <c r="D17364" s="3"/>
      <c r="E17364" s="4"/>
      <c r="V17364" s="4"/>
      <c r="X17364" s="4"/>
    </row>
    <row r="17365" spans="3:37">
      <c r="C17365" s="3"/>
      <c r="D17365" s="3"/>
      <c r="E17365" s="4"/>
      <c r="V17365" s="4"/>
      <c r="X17365" s="4"/>
    </row>
    <row r="17366" spans="3:37">
      <c r="C17366" s="3"/>
      <c r="D17366" s="3"/>
      <c r="E17366" s="4"/>
      <c r="V17366" s="4"/>
      <c r="X17366" s="4"/>
    </row>
    <row r="17367" spans="3:37">
      <c r="C17367" s="3"/>
      <c r="D17367" s="3"/>
      <c r="E17367" s="4"/>
      <c r="V17367" s="4"/>
      <c r="X17367" s="4"/>
    </row>
    <row r="17368" spans="3:37">
      <c r="C17368" s="3"/>
      <c r="D17368" s="3"/>
      <c r="E17368" s="4"/>
      <c r="V17368" s="4"/>
      <c r="X17368" s="4"/>
    </row>
    <row r="17369" spans="3:37">
      <c r="C17369" s="3"/>
      <c r="D17369" s="3"/>
      <c r="E17369" s="4"/>
      <c r="V17369" s="4"/>
      <c r="X17369" s="4"/>
    </row>
    <row r="17370" spans="3:37">
      <c r="C17370" s="3"/>
      <c r="D17370" s="3"/>
      <c r="E17370" s="4"/>
      <c r="V17370" s="4"/>
      <c r="X17370" s="4"/>
    </row>
    <row r="17371" spans="3:37">
      <c r="C17371" s="3"/>
      <c r="D17371" s="3"/>
      <c r="E17371" s="4"/>
      <c r="V17371" s="4"/>
      <c r="X17371" s="4"/>
      <c r="AK17371" s="3"/>
    </row>
    <row r="17372" spans="3:37">
      <c r="C17372" s="3"/>
      <c r="D17372" s="3"/>
      <c r="E17372" s="4"/>
      <c r="V17372" s="4"/>
      <c r="X17372" s="4"/>
      <c r="AK17372" s="3"/>
    </row>
    <row r="17373" spans="3:37">
      <c r="C17373" s="3"/>
      <c r="D17373" s="3"/>
      <c r="E17373" s="4"/>
      <c r="V17373" s="4"/>
      <c r="X17373" s="4"/>
      <c r="AK17373" s="3"/>
    </row>
    <row r="17374" spans="3:37">
      <c r="C17374" s="3"/>
      <c r="D17374" s="3"/>
      <c r="E17374" s="4"/>
      <c r="V17374" s="4"/>
      <c r="X17374" s="4"/>
      <c r="AK17374" s="3"/>
    </row>
    <row r="17375" spans="3:37">
      <c r="C17375" s="3"/>
      <c r="D17375" s="3"/>
      <c r="E17375" s="4"/>
      <c r="V17375" s="4"/>
      <c r="X17375" s="4"/>
      <c r="AK17375" s="3"/>
    </row>
    <row r="17376" spans="3:37">
      <c r="C17376" s="3"/>
      <c r="D17376" s="3"/>
      <c r="E17376" s="4"/>
      <c r="V17376" s="4"/>
      <c r="X17376" s="4"/>
      <c r="AK17376" s="3"/>
    </row>
    <row r="17377" spans="3:37">
      <c r="C17377" s="3"/>
      <c r="D17377" s="3"/>
      <c r="E17377" s="4"/>
      <c r="V17377" s="4"/>
      <c r="X17377" s="4"/>
      <c r="AK17377" s="3"/>
    </row>
    <row r="17378" spans="3:37">
      <c r="C17378" s="3"/>
      <c r="D17378" s="3"/>
      <c r="E17378" s="4"/>
      <c r="V17378" s="4"/>
      <c r="X17378" s="4"/>
      <c r="AK17378" s="3"/>
    </row>
    <row r="17379" spans="3:37">
      <c r="C17379" s="3"/>
      <c r="D17379" s="3"/>
      <c r="E17379" s="4"/>
      <c r="V17379" s="4"/>
      <c r="X17379" s="4"/>
      <c r="AK17379" s="3"/>
    </row>
    <row r="17380" spans="3:37">
      <c r="C17380" s="3"/>
      <c r="D17380" s="3"/>
      <c r="E17380" s="4"/>
      <c r="V17380" s="4"/>
      <c r="X17380" s="4"/>
      <c r="AK17380" s="3"/>
    </row>
    <row r="17381" spans="3:37">
      <c r="C17381" s="3"/>
      <c r="D17381" s="3"/>
      <c r="E17381" s="4"/>
      <c r="V17381" s="4"/>
      <c r="X17381" s="4"/>
      <c r="AK17381" s="3"/>
    </row>
    <row r="17382" spans="3:37">
      <c r="C17382" s="3"/>
      <c r="D17382" s="3"/>
      <c r="E17382" s="4"/>
      <c r="V17382" s="4"/>
      <c r="X17382" s="4"/>
      <c r="AK17382" s="3"/>
    </row>
    <row r="17383" spans="3:37">
      <c r="C17383" s="3"/>
      <c r="D17383" s="3"/>
      <c r="E17383" s="4"/>
      <c r="V17383" s="4"/>
      <c r="X17383" s="4"/>
      <c r="AK17383" s="3"/>
    </row>
    <row r="17384" spans="3:37">
      <c r="C17384" s="3"/>
      <c r="D17384" s="3"/>
      <c r="E17384" s="4"/>
    </row>
    <row r="17385" spans="3:37">
      <c r="C17385" s="3"/>
      <c r="D17385" s="3"/>
      <c r="E17385" s="4"/>
      <c r="AK17385" s="3"/>
    </row>
    <row r="17386" spans="3:37">
      <c r="C17386" s="3"/>
      <c r="D17386" s="3"/>
      <c r="E17386" s="4"/>
      <c r="AK17386" s="3"/>
    </row>
    <row r="17387" spans="3:37">
      <c r="C17387" s="3"/>
      <c r="D17387" s="3"/>
      <c r="E17387" s="4"/>
      <c r="V17387" s="4"/>
      <c r="X17387" s="4"/>
    </row>
    <row r="17388" spans="3:37">
      <c r="C17388" s="3"/>
      <c r="D17388" s="3"/>
      <c r="E17388" s="4"/>
      <c r="V17388" s="4"/>
      <c r="X17388" s="4"/>
    </row>
    <row r="17389" spans="3:37">
      <c r="C17389" s="3"/>
      <c r="D17389" s="3"/>
      <c r="E17389" s="4"/>
      <c r="V17389" s="4"/>
      <c r="X17389" s="4"/>
    </row>
    <row r="17390" spans="3:37">
      <c r="C17390" s="3"/>
      <c r="D17390" s="3"/>
      <c r="E17390" s="4"/>
      <c r="V17390" s="4"/>
      <c r="X17390" s="4"/>
    </row>
    <row r="17391" spans="3:37">
      <c r="C17391" s="3"/>
      <c r="D17391" s="3"/>
      <c r="E17391" s="4"/>
    </row>
    <row r="17392" spans="3:37">
      <c r="C17392" s="3"/>
      <c r="D17392" s="3"/>
      <c r="E17392" s="4"/>
    </row>
    <row r="17393" spans="3:37">
      <c r="C17393" s="3"/>
      <c r="D17393" s="3"/>
      <c r="E17393" s="4"/>
      <c r="V17393" s="4"/>
      <c r="X17393" s="4"/>
    </row>
    <row r="17394" spans="3:37">
      <c r="C17394" s="3"/>
      <c r="D17394" s="3"/>
      <c r="E17394" s="4"/>
      <c r="V17394" s="4"/>
      <c r="X17394" s="4"/>
    </row>
    <row r="17395" spans="3:37">
      <c r="C17395" s="3"/>
      <c r="D17395" s="3"/>
      <c r="E17395" s="4"/>
      <c r="V17395" s="4"/>
      <c r="X17395" s="4"/>
    </row>
    <row r="17396" spans="3:37">
      <c r="C17396" s="3"/>
      <c r="D17396" s="3"/>
      <c r="E17396" s="4"/>
      <c r="V17396" s="4"/>
      <c r="X17396" s="4"/>
    </row>
    <row r="17397" spans="3:37">
      <c r="C17397" s="3"/>
      <c r="D17397" s="3"/>
      <c r="E17397" s="4"/>
    </row>
    <row r="17398" spans="3:37">
      <c r="C17398" s="3"/>
      <c r="D17398" s="3"/>
      <c r="E17398" s="4"/>
      <c r="V17398" s="4"/>
      <c r="X17398" s="4"/>
    </row>
    <row r="17399" spans="3:37">
      <c r="C17399" s="3"/>
      <c r="D17399" s="3"/>
      <c r="E17399" s="4"/>
      <c r="V17399" s="4"/>
      <c r="X17399" s="4"/>
    </row>
    <row r="17400" spans="3:37">
      <c r="C17400" s="3"/>
      <c r="D17400" s="3"/>
      <c r="E17400" s="4"/>
      <c r="V17400" s="4"/>
      <c r="X17400" s="4"/>
    </row>
    <row r="17401" spans="3:37">
      <c r="C17401" s="3"/>
      <c r="D17401" s="3"/>
      <c r="E17401" s="4"/>
      <c r="V17401" s="4"/>
      <c r="X17401" s="4"/>
    </row>
    <row r="17402" spans="3:37">
      <c r="C17402" s="3"/>
      <c r="D17402" s="3"/>
      <c r="E17402" s="4"/>
      <c r="V17402" s="4"/>
      <c r="X17402" s="4"/>
    </row>
    <row r="17403" spans="3:37">
      <c r="C17403" s="3"/>
      <c r="D17403" s="3"/>
      <c r="E17403" s="4"/>
      <c r="V17403" s="4"/>
      <c r="X17403" s="4"/>
    </row>
    <row r="17404" spans="3:37">
      <c r="C17404" s="3"/>
      <c r="D17404" s="3"/>
      <c r="E17404" s="4"/>
      <c r="V17404" s="4"/>
      <c r="X17404" s="4"/>
    </row>
    <row r="17405" spans="3:37">
      <c r="C17405" s="3"/>
      <c r="D17405" s="3"/>
      <c r="E17405" s="4"/>
      <c r="V17405" s="4"/>
      <c r="X17405" s="4"/>
    </row>
    <row r="17406" spans="3:37">
      <c r="C17406" s="3"/>
      <c r="D17406" s="3"/>
      <c r="E17406" s="4"/>
      <c r="V17406" s="4"/>
      <c r="X17406" s="4"/>
    </row>
    <row r="17407" spans="3:37">
      <c r="C17407" s="3"/>
      <c r="D17407" s="3"/>
      <c r="E17407" s="4"/>
      <c r="V17407" s="4"/>
      <c r="X17407" s="4"/>
      <c r="AK17407" s="3"/>
    </row>
    <row r="17408" spans="3:37">
      <c r="C17408" s="3"/>
      <c r="D17408" s="3"/>
      <c r="E17408" s="4"/>
      <c r="V17408" s="4"/>
      <c r="X17408" s="4"/>
      <c r="AK17408" s="3"/>
    </row>
    <row r="17409" spans="3:37">
      <c r="C17409" s="3"/>
      <c r="D17409" s="3"/>
      <c r="E17409" s="4"/>
      <c r="V17409" s="4"/>
      <c r="X17409" s="4"/>
      <c r="AK17409" s="3"/>
    </row>
    <row r="17410" spans="3:37">
      <c r="C17410" s="3"/>
      <c r="D17410" s="3"/>
      <c r="E17410" s="4"/>
      <c r="V17410" s="4"/>
      <c r="X17410" s="4"/>
      <c r="AK17410" s="3"/>
    </row>
    <row r="17411" spans="3:37">
      <c r="C17411" s="3"/>
      <c r="D17411" s="3"/>
      <c r="E17411" s="4"/>
      <c r="V17411" s="4"/>
      <c r="X17411" s="4"/>
      <c r="AK17411" s="3"/>
    </row>
    <row r="17412" spans="3:37">
      <c r="C17412" s="3"/>
      <c r="D17412" s="3"/>
      <c r="E17412" s="4"/>
      <c r="V17412" s="4"/>
      <c r="X17412" s="4"/>
      <c r="AK17412" s="3"/>
    </row>
    <row r="17413" spans="3:37">
      <c r="C17413" s="3"/>
      <c r="D17413" s="3"/>
      <c r="E17413" s="4"/>
      <c r="V17413" s="4"/>
      <c r="X17413" s="4"/>
      <c r="AK17413" s="3"/>
    </row>
    <row r="17414" spans="3:37">
      <c r="C17414" s="3"/>
      <c r="D17414" s="3"/>
      <c r="E17414" s="4"/>
      <c r="V17414" s="4"/>
      <c r="X17414" s="4"/>
    </row>
    <row r="17415" spans="3:37">
      <c r="C17415" s="3"/>
      <c r="D17415" s="3"/>
      <c r="E17415" s="4"/>
      <c r="V17415" s="4"/>
      <c r="X17415" s="4"/>
    </row>
    <row r="17416" spans="3:37">
      <c r="C17416" s="3"/>
      <c r="D17416" s="3"/>
      <c r="E17416" s="4"/>
      <c r="V17416" s="4"/>
      <c r="X17416" s="4"/>
    </row>
    <row r="17417" spans="3:37">
      <c r="C17417" s="3"/>
      <c r="D17417" s="3"/>
      <c r="E17417" s="4"/>
      <c r="V17417" s="4"/>
      <c r="X17417" s="4"/>
    </row>
    <row r="17418" spans="3:37">
      <c r="C17418" s="3"/>
      <c r="D17418" s="3"/>
      <c r="E17418" s="4"/>
      <c r="V17418" s="4"/>
      <c r="X17418" s="4"/>
    </row>
    <row r="17419" spans="3:37">
      <c r="C17419" s="3"/>
      <c r="D17419" s="3"/>
      <c r="E17419" s="4"/>
      <c r="V17419" s="4"/>
      <c r="X17419" s="4"/>
    </row>
    <row r="17420" spans="3:37">
      <c r="C17420" s="3"/>
      <c r="D17420" s="3"/>
      <c r="E17420" s="4"/>
      <c r="V17420" s="4"/>
      <c r="X17420" s="4"/>
    </row>
    <row r="17421" spans="3:37">
      <c r="C17421" s="3"/>
      <c r="D17421" s="3"/>
      <c r="E17421" s="4"/>
      <c r="V17421" s="4"/>
      <c r="X17421" s="4"/>
    </row>
    <row r="17422" spans="3:37">
      <c r="C17422" s="3"/>
      <c r="D17422" s="3"/>
      <c r="E17422" s="4"/>
      <c r="V17422" s="4"/>
      <c r="X17422" s="4"/>
    </row>
    <row r="17423" spans="3:37">
      <c r="C17423" s="3"/>
      <c r="D17423" s="3"/>
      <c r="E17423" s="4"/>
      <c r="V17423" s="4"/>
      <c r="X17423" s="4"/>
    </row>
    <row r="17424" spans="3:37">
      <c r="C17424" s="3"/>
      <c r="D17424" s="3"/>
      <c r="E17424" s="4"/>
      <c r="V17424" s="4"/>
      <c r="X17424" s="4"/>
    </row>
    <row r="17425" spans="3:37">
      <c r="C17425" s="3"/>
      <c r="D17425" s="3"/>
      <c r="E17425" s="4"/>
      <c r="V17425" s="4"/>
      <c r="X17425" s="4"/>
      <c r="AK17425" s="3"/>
    </row>
    <row r="17426" spans="3:37">
      <c r="C17426" s="3"/>
      <c r="D17426" s="3"/>
      <c r="E17426" s="4"/>
      <c r="V17426" s="4"/>
      <c r="X17426" s="4"/>
    </row>
    <row r="17427" spans="3:37">
      <c r="C17427" s="3"/>
      <c r="D17427" s="3"/>
      <c r="E17427" s="4"/>
      <c r="V17427" s="4"/>
      <c r="X17427" s="4"/>
    </row>
    <row r="17428" spans="3:37">
      <c r="C17428" s="3"/>
      <c r="D17428" s="3"/>
      <c r="E17428" s="4"/>
      <c r="V17428" s="4"/>
      <c r="X17428" s="4"/>
    </row>
    <row r="17429" spans="3:37">
      <c r="C17429" s="3"/>
      <c r="D17429" s="3"/>
      <c r="E17429" s="4"/>
      <c r="V17429" s="4"/>
      <c r="X17429" s="4"/>
    </row>
    <row r="17430" spans="3:37">
      <c r="C17430" s="3"/>
      <c r="D17430" s="3"/>
      <c r="E17430" s="4"/>
      <c r="V17430" s="4"/>
      <c r="X17430" s="4"/>
    </row>
    <row r="17431" spans="3:37">
      <c r="C17431" s="3"/>
      <c r="D17431" s="3"/>
      <c r="E17431" s="4"/>
      <c r="V17431" s="4"/>
      <c r="X17431" s="4"/>
    </row>
    <row r="17432" spans="3:37">
      <c r="C17432" s="3"/>
      <c r="D17432" s="3"/>
      <c r="E17432" s="4"/>
      <c r="V17432" s="4"/>
      <c r="X17432" s="4"/>
    </row>
    <row r="17433" spans="3:37">
      <c r="C17433" s="3"/>
      <c r="D17433" s="3"/>
      <c r="E17433" s="4"/>
      <c r="V17433" s="4"/>
      <c r="X17433" s="4"/>
      <c r="AK17433" s="3"/>
    </row>
    <row r="17434" spans="3:37">
      <c r="C17434" s="3"/>
      <c r="D17434" s="3"/>
      <c r="E17434" s="4"/>
      <c r="V17434" s="4"/>
      <c r="X17434" s="4"/>
      <c r="AK17434" s="3"/>
    </row>
    <row r="17435" spans="3:37">
      <c r="C17435" s="3"/>
      <c r="D17435" s="3"/>
      <c r="E17435" s="4"/>
    </row>
    <row r="17436" spans="3:37">
      <c r="C17436" s="3"/>
      <c r="D17436" s="3"/>
      <c r="E17436" s="4"/>
      <c r="V17436" s="4"/>
      <c r="X17436" s="4"/>
      <c r="AK17436" s="3"/>
    </row>
    <row r="17437" spans="3:37">
      <c r="C17437" s="3"/>
      <c r="D17437" s="3"/>
      <c r="E17437" s="4"/>
      <c r="V17437" s="4"/>
      <c r="X17437" s="4"/>
      <c r="AK17437" s="3"/>
    </row>
    <row r="17438" spans="3:37">
      <c r="C17438" s="3"/>
      <c r="D17438" s="3"/>
      <c r="E17438" s="4"/>
      <c r="V17438" s="4"/>
      <c r="X17438" s="4"/>
      <c r="AK17438" s="3"/>
    </row>
    <row r="17439" spans="3:37">
      <c r="C17439" s="3"/>
      <c r="D17439" s="3"/>
      <c r="E17439" s="4"/>
      <c r="V17439" s="4"/>
      <c r="X17439" s="4"/>
      <c r="AK17439" s="3"/>
    </row>
    <row r="17440" spans="3:37">
      <c r="C17440" s="3"/>
      <c r="D17440" s="3"/>
      <c r="E17440" s="4"/>
      <c r="V17440" s="4"/>
      <c r="X17440" s="4"/>
    </row>
    <row r="17441" spans="3:37">
      <c r="C17441" s="3"/>
      <c r="D17441" s="3"/>
      <c r="E17441" s="4"/>
      <c r="V17441" s="4"/>
      <c r="X17441" s="4"/>
    </row>
    <row r="17442" spans="3:37">
      <c r="C17442" s="3"/>
      <c r="D17442" s="3"/>
      <c r="E17442" s="4"/>
      <c r="V17442" s="4"/>
      <c r="X17442" s="4"/>
    </row>
    <row r="17443" spans="3:37">
      <c r="C17443" s="3"/>
      <c r="D17443" s="3"/>
      <c r="E17443" s="4"/>
      <c r="V17443" s="4"/>
      <c r="X17443" s="4"/>
    </row>
    <row r="17444" spans="3:37">
      <c r="C17444" s="3"/>
      <c r="D17444" s="3"/>
      <c r="E17444" s="4"/>
      <c r="V17444" s="4"/>
      <c r="X17444" s="4"/>
    </row>
    <row r="17445" spans="3:37">
      <c r="C17445" s="3"/>
      <c r="D17445" s="3"/>
      <c r="E17445" s="4"/>
      <c r="V17445" s="4"/>
      <c r="X17445" s="4"/>
    </row>
    <row r="17446" spans="3:37">
      <c r="C17446" s="3"/>
      <c r="D17446" s="3"/>
      <c r="E17446" s="4"/>
    </row>
    <row r="17447" spans="3:37">
      <c r="C17447" s="3"/>
      <c r="D17447" s="3"/>
      <c r="E17447" s="4"/>
      <c r="V17447" s="4"/>
      <c r="X17447" s="4"/>
      <c r="AK17447" s="3"/>
    </row>
    <row r="17448" spans="3:37">
      <c r="C17448" s="3"/>
      <c r="D17448" s="3"/>
      <c r="E17448" s="4"/>
      <c r="V17448" s="4"/>
      <c r="X17448" s="4"/>
      <c r="AK17448" s="3"/>
    </row>
    <row r="17449" spans="3:37">
      <c r="C17449" s="3"/>
      <c r="D17449" s="3"/>
      <c r="E17449" s="4"/>
      <c r="V17449" s="4"/>
      <c r="X17449" s="4"/>
      <c r="AK17449" s="3"/>
    </row>
    <row r="17450" spans="3:37">
      <c r="C17450" s="3"/>
      <c r="D17450" s="3"/>
      <c r="E17450" s="4"/>
      <c r="V17450" s="4"/>
      <c r="X17450" s="4"/>
      <c r="AK17450" s="3"/>
    </row>
    <row r="17451" spans="3:37">
      <c r="C17451" s="3"/>
      <c r="D17451" s="3"/>
      <c r="E17451" s="4"/>
      <c r="V17451" s="4"/>
      <c r="X17451" s="4"/>
      <c r="AK17451" s="3"/>
    </row>
    <row r="17452" spans="3:37">
      <c r="C17452" s="3"/>
      <c r="D17452" s="3"/>
      <c r="E17452" s="4"/>
      <c r="V17452" s="4"/>
      <c r="X17452" s="4"/>
      <c r="AK17452" s="3"/>
    </row>
    <row r="17453" spans="3:37">
      <c r="C17453" s="3"/>
      <c r="D17453" s="3"/>
      <c r="E17453" s="4"/>
      <c r="V17453" s="4"/>
      <c r="X17453" s="4"/>
      <c r="AK17453" s="3"/>
    </row>
    <row r="17454" spans="3:37">
      <c r="C17454" s="3"/>
      <c r="D17454" s="3"/>
      <c r="E17454" s="4"/>
      <c r="V17454" s="4"/>
      <c r="X17454" s="4"/>
      <c r="AK17454" s="3"/>
    </row>
    <row r="17455" spans="3:37">
      <c r="C17455" s="3"/>
      <c r="D17455" s="3"/>
      <c r="E17455" s="4"/>
    </row>
    <row r="17456" spans="3:37">
      <c r="C17456" s="3"/>
      <c r="D17456" s="3"/>
      <c r="E17456" s="4"/>
      <c r="V17456" s="4"/>
      <c r="X17456" s="4"/>
      <c r="AK17456" s="3"/>
    </row>
    <row r="17457" spans="3:37">
      <c r="C17457" s="3"/>
      <c r="D17457" s="3"/>
      <c r="E17457" s="4"/>
      <c r="V17457" s="4"/>
      <c r="X17457" s="4"/>
      <c r="AK17457" s="3"/>
    </row>
    <row r="17458" spans="3:37">
      <c r="C17458" s="3"/>
      <c r="D17458" s="3"/>
      <c r="E17458" s="4"/>
      <c r="V17458" s="4"/>
      <c r="X17458" s="4"/>
    </row>
    <row r="17459" spans="3:37">
      <c r="C17459" s="3"/>
      <c r="D17459" s="3"/>
      <c r="E17459" s="4"/>
      <c r="V17459" s="4"/>
      <c r="X17459" s="4"/>
    </row>
    <row r="17460" spans="3:37">
      <c r="C17460" s="3"/>
      <c r="D17460" s="3"/>
      <c r="E17460" s="4"/>
      <c r="V17460" s="4"/>
      <c r="X17460" s="4"/>
    </row>
    <row r="17461" spans="3:37">
      <c r="C17461" s="3"/>
      <c r="D17461" s="3"/>
      <c r="E17461" s="4"/>
      <c r="V17461" s="4"/>
      <c r="X17461" s="4"/>
      <c r="AK17461" s="3"/>
    </row>
    <row r="17462" spans="3:37">
      <c r="C17462" s="3"/>
      <c r="D17462" s="3"/>
      <c r="E17462" s="4"/>
      <c r="V17462" s="4"/>
      <c r="X17462" s="4"/>
      <c r="AK17462" s="3"/>
    </row>
    <row r="17463" spans="3:37">
      <c r="C17463" s="3"/>
      <c r="D17463" s="3"/>
      <c r="E17463" s="4"/>
      <c r="V17463" s="4"/>
      <c r="X17463" s="4"/>
      <c r="AK17463" s="3"/>
    </row>
    <row r="17464" spans="3:37">
      <c r="C17464" s="3"/>
      <c r="D17464" s="3"/>
      <c r="E17464" s="4"/>
      <c r="V17464" s="4"/>
      <c r="X17464" s="4"/>
      <c r="AK17464" s="3"/>
    </row>
    <row r="17465" spans="3:37">
      <c r="C17465" s="3"/>
      <c r="D17465" s="3"/>
      <c r="E17465" s="4"/>
      <c r="V17465" s="4"/>
      <c r="X17465" s="4"/>
    </row>
    <row r="17466" spans="3:37">
      <c r="C17466" s="3"/>
      <c r="D17466" s="3"/>
      <c r="E17466" s="4"/>
      <c r="V17466" s="4"/>
      <c r="X17466" s="4"/>
    </row>
    <row r="17467" spans="3:37">
      <c r="C17467" s="3"/>
      <c r="D17467" s="3"/>
      <c r="E17467" s="4"/>
      <c r="V17467" s="4"/>
      <c r="X17467" s="4"/>
    </row>
    <row r="17468" spans="3:37">
      <c r="C17468" s="3"/>
      <c r="D17468" s="3"/>
      <c r="E17468" s="4"/>
      <c r="V17468" s="4"/>
      <c r="X17468" s="4"/>
      <c r="AK17468" s="3"/>
    </row>
    <row r="17469" spans="3:37">
      <c r="C17469" s="3"/>
      <c r="D17469" s="3"/>
      <c r="E17469" s="4"/>
      <c r="V17469" s="4"/>
      <c r="X17469" s="4"/>
      <c r="AK17469" s="3"/>
    </row>
    <row r="17470" spans="3:37">
      <c r="C17470" s="3"/>
      <c r="D17470" s="3"/>
      <c r="E17470" s="4"/>
      <c r="V17470" s="4"/>
      <c r="X17470" s="4"/>
      <c r="AK17470" s="3"/>
    </row>
    <row r="17471" spans="3:37">
      <c r="C17471" s="3"/>
      <c r="D17471" s="3"/>
      <c r="E17471" s="4"/>
      <c r="V17471" s="4"/>
      <c r="X17471" s="4"/>
      <c r="AK17471" s="3"/>
    </row>
    <row r="17472" spans="3:37">
      <c r="C17472" s="3"/>
      <c r="D17472" s="3"/>
      <c r="E17472" s="4"/>
      <c r="V17472" s="4"/>
      <c r="X17472" s="4"/>
      <c r="AK17472" s="3"/>
    </row>
    <row r="17473" spans="3:37">
      <c r="C17473" s="3"/>
      <c r="D17473" s="3"/>
      <c r="E17473" s="4"/>
      <c r="V17473" s="4"/>
      <c r="X17473" s="4"/>
      <c r="AK17473" s="3"/>
    </row>
    <row r="17474" spans="3:37">
      <c r="C17474" s="3"/>
      <c r="D17474" s="3"/>
      <c r="E17474" s="4"/>
      <c r="V17474" s="4"/>
      <c r="X17474" s="4"/>
      <c r="AK17474" s="3"/>
    </row>
    <row r="17475" spans="3:37">
      <c r="C17475" s="3"/>
      <c r="D17475" s="3"/>
      <c r="E17475" s="4"/>
      <c r="V17475" s="4"/>
      <c r="X17475" s="4"/>
      <c r="AK17475" s="3"/>
    </row>
    <row r="17476" spans="3:37">
      <c r="C17476" s="3"/>
      <c r="D17476" s="3"/>
      <c r="E17476" s="4"/>
      <c r="V17476" s="4"/>
      <c r="X17476" s="4"/>
      <c r="AK17476" s="3"/>
    </row>
    <row r="17477" spans="3:37">
      <c r="C17477" s="3"/>
      <c r="D17477" s="3"/>
      <c r="E17477" s="4"/>
      <c r="V17477" s="4"/>
      <c r="X17477" s="4"/>
    </row>
    <row r="17478" spans="3:37">
      <c r="C17478" s="3"/>
      <c r="D17478" s="3"/>
      <c r="E17478" s="4"/>
      <c r="V17478" s="4"/>
      <c r="X17478" s="4"/>
    </row>
    <row r="17479" spans="3:37">
      <c r="C17479" s="3"/>
      <c r="D17479" s="3"/>
      <c r="E17479" s="4"/>
    </row>
    <row r="17480" spans="3:37">
      <c r="C17480" s="3"/>
      <c r="D17480" s="3"/>
      <c r="E17480" s="4"/>
      <c r="V17480" s="4"/>
      <c r="X17480" s="4"/>
    </row>
    <row r="17481" spans="3:37">
      <c r="C17481" s="3"/>
      <c r="D17481" s="3"/>
      <c r="E17481" s="4"/>
      <c r="V17481" s="4"/>
      <c r="X17481" s="4"/>
      <c r="AK17481" s="3"/>
    </row>
    <row r="17482" spans="3:37">
      <c r="C17482" s="3"/>
      <c r="D17482" s="3"/>
      <c r="E17482" s="4"/>
      <c r="V17482" s="4"/>
      <c r="X17482" s="4"/>
      <c r="AK17482" s="3"/>
    </row>
    <row r="17483" spans="3:37">
      <c r="C17483" s="3"/>
      <c r="D17483" s="3"/>
      <c r="E17483" s="4"/>
      <c r="V17483" s="4"/>
      <c r="X17483" s="4"/>
      <c r="AK17483" s="3"/>
    </row>
    <row r="17484" spans="3:37">
      <c r="C17484" s="3"/>
      <c r="D17484" s="3"/>
      <c r="E17484" s="4"/>
      <c r="V17484" s="4"/>
      <c r="X17484" s="4"/>
      <c r="AK17484" s="3"/>
    </row>
    <row r="17485" spans="3:37">
      <c r="C17485" s="3"/>
      <c r="D17485" s="3"/>
      <c r="E17485" s="4"/>
      <c r="V17485" s="4"/>
      <c r="X17485" s="4"/>
      <c r="AK17485" s="3"/>
    </row>
    <row r="17486" spans="3:37">
      <c r="C17486" s="3"/>
      <c r="D17486" s="3"/>
      <c r="E17486" s="4"/>
      <c r="V17486" s="4"/>
      <c r="X17486" s="4"/>
      <c r="AK17486" s="3"/>
    </row>
    <row r="17487" spans="3:37">
      <c r="C17487" s="3"/>
      <c r="D17487" s="3"/>
      <c r="E17487" s="4"/>
      <c r="V17487" s="4"/>
      <c r="X17487" s="4"/>
      <c r="AK17487" s="3"/>
    </row>
    <row r="17488" spans="3:37">
      <c r="C17488" s="3"/>
      <c r="D17488" s="3"/>
      <c r="E17488" s="4"/>
      <c r="V17488" s="4"/>
      <c r="X17488" s="4"/>
      <c r="AK17488" s="3"/>
    </row>
    <row r="17489" spans="3:37">
      <c r="C17489" s="3"/>
      <c r="D17489" s="3"/>
      <c r="E17489" s="4"/>
      <c r="V17489" s="4"/>
      <c r="X17489" s="4"/>
      <c r="AK17489" s="3"/>
    </row>
    <row r="17490" spans="3:37">
      <c r="C17490" s="3"/>
      <c r="D17490" s="3"/>
      <c r="E17490" s="4"/>
      <c r="V17490" s="4"/>
      <c r="X17490" s="4"/>
      <c r="AK17490" s="3"/>
    </row>
    <row r="17491" spans="3:37">
      <c r="C17491" s="3"/>
      <c r="D17491" s="3"/>
      <c r="E17491" s="4"/>
      <c r="V17491" s="4"/>
      <c r="X17491" s="4"/>
      <c r="AK17491" s="3"/>
    </row>
    <row r="17492" spans="3:37">
      <c r="C17492" s="3"/>
      <c r="D17492" s="3"/>
      <c r="E17492" s="4"/>
      <c r="V17492" s="4"/>
      <c r="X17492" s="4"/>
      <c r="AK17492" s="3"/>
    </row>
    <row r="17493" spans="3:37">
      <c r="C17493" s="3"/>
      <c r="D17493" s="3"/>
      <c r="E17493" s="4"/>
      <c r="V17493" s="4"/>
      <c r="X17493" s="4"/>
      <c r="AK17493" s="3"/>
    </row>
    <row r="17494" spans="3:37">
      <c r="C17494" s="3"/>
      <c r="D17494" s="3"/>
      <c r="E17494" s="4"/>
      <c r="V17494" s="4"/>
      <c r="X17494" s="4"/>
      <c r="AK17494" s="3"/>
    </row>
    <row r="17495" spans="3:37">
      <c r="C17495" s="3"/>
      <c r="D17495" s="3"/>
      <c r="E17495" s="4"/>
      <c r="V17495" s="4"/>
      <c r="X17495" s="4"/>
      <c r="AK17495" s="3"/>
    </row>
    <row r="17496" spans="3:37">
      <c r="C17496" s="3"/>
      <c r="D17496" s="3"/>
      <c r="E17496" s="4"/>
      <c r="V17496" s="4"/>
      <c r="X17496" s="4"/>
      <c r="AK17496" s="3"/>
    </row>
    <row r="17497" spans="3:37">
      <c r="C17497" s="3"/>
      <c r="D17497" s="3"/>
      <c r="E17497" s="4"/>
      <c r="V17497" s="4"/>
      <c r="X17497" s="4"/>
      <c r="AK17497" s="3"/>
    </row>
    <row r="17498" spans="3:37">
      <c r="C17498" s="3"/>
      <c r="D17498" s="3"/>
      <c r="E17498" s="4"/>
      <c r="V17498" s="4"/>
      <c r="X17498" s="4"/>
      <c r="AK17498" s="3"/>
    </row>
    <row r="17499" spans="3:37">
      <c r="C17499" s="3"/>
      <c r="D17499" s="3"/>
      <c r="E17499" s="4"/>
      <c r="V17499" s="4"/>
      <c r="X17499" s="4"/>
      <c r="AK17499" s="3"/>
    </row>
    <row r="17500" spans="3:37">
      <c r="C17500" s="3"/>
      <c r="D17500" s="3"/>
      <c r="E17500" s="4"/>
      <c r="V17500" s="4"/>
      <c r="X17500" s="4"/>
      <c r="AK17500" s="3"/>
    </row>
    <row r="17501" spans="3:37">
      <c r="C17501" s="3"/>
      <c r="D17501" s="3"/>
      <c r="E17501" s="4"/>
      <c r="V17501" s="4"/>
      <c r="X17501" s="4"/>
    </row>
    <row r="17502" spans="3:37">
      <c r="C17502" s="3"/>
      <c r="D17502" s="3"/>
      <c r="E17502" s="4"/>
      <c r="V17502" s="4"/>
      <c r="X17502" s="4"/>
    </row>
    <row r="17503" spans="3:37">
      <c r="C17503" s="3"/>
      <c r="D17503" s="3"/>
      <c r="E17503" s="4"/>
      <c r="AK17503" s="3"/>
    </row>
    <row r="17504" spans="3:37">
      <c r="C17504" s="3"/>
      <c r="D17504" s="3"/>
      <c r="E17504" s="4"/>
      <c r="AK17504" s="3"/>
    </row>
    <row r="17505" spans="3:37">
      <c r="C17505" s="3"/>
      <c r="D17505" s="3"/>
      <c r="E17505" s="4"/>
      <c r="V17505" s="4"/>
      <c r="X17505" s="4"/>
      <c r="AK17505" s="3"/>
    </row>
    <row r="17506" spans="3:37">
      <c r="C17506" s="3"/>
      <c r="D17506" s="3"/>
      <c r="E17506" s="4"/>
      <c r="V17506" s="4"/>
      <c r="X17506" s="4"/>
      <c r="AK17506" s="3"/>
    </row>
    <row r="17507" spans="3:37">
      <c r="C17507" s="3"/>
      <c r="D17507" s="3"/>
      <c r="E17507" s="4"/>
      <c r="V17507" s="4"/>
      <c r="X17507" s="4"/>
      <c r="AK17507" s="3"/>
    </row>
    <row r="17508" spans="3:37">
      <c r="C17508" s="3"/>
      <c r="D17508" s="3"/>
      <c r="E17508" s="4"/>
      <c r="V17508" s="4"/>
      <c r="X17508" s="4"/>
      <c r="AK17508" s="3"/>
    </row>
    <row r="17509" spans="3:37">
      <c r="C17509" s="3"/>
      <c r="D17509" s="3"/>
      <c r="E17509" s="4"/>
      <c r="V17509" s="4"/>
      <c r="X17509" s="4"/>
      <c r="AK17509" s="3"/>
    </row>
    <row r="17510" spans="3:37">
      <c r="C17510" s="3"/>
      <c r="D17510" s="3"/>
      <c r="E17510" s="4"/>
      <c r="V17510" s="4"/>
      <c r="X17510" s="4"/>
      <c r="AK17510" s="3"/>
    </row>
    <row r="17511" spans="3:37">
      <c r="C17511" s="3"/>
      <c r="D17511" s="3"/>
      <c r="E17511" s="4"/>
      <c r="V17511" s="4"/>
      <c r="X17511" s="4"/>
    </row>
    <row r="17512" spans="3:37">
      <c r="C17512" s="3"/>
      <c r="D17512" s="3"/>
      <c r="E17512" s="4"/>
      <c r="V17512" s="4"/>
      <c r="X17512" s="4"/>
    </row>
    <row r="17513" spans="3:37">
      <c r="C17513" s="3"/>
      <c r="D17513" s="3"/>
      <c r="E17513" s="4"/>
      <c r="V17513" s="4"/>
      <c r="X17513" s="4"/>
    </row>
    <row r="17514" spans="3:37">
      <c r="C17514" s="3"/>
      <c r="D17514" s="3"/>
      <c r="E17514" s="4"/>
      <c r="V17514" s="4"/>
      <c r="X17514" s="4"/>
    </row>
    <row r="17515" spans="3:37">
      <c r="C17515" s="3"/>
      <c r="D17515" s="3"/>
      <c r="E17515" s="4"/>
    </row>
    <row r="17516" spans="3:37">
      <c r="C17516" s="3"/>
      <c r="D17516" s="3"/>
      <c r="E17516" s="4"/>
      <c r="V17516" s="4"/>
      <c r="X17516" s="4"/>
    </row>
    <row r="17517" spans="3:37">
      <c r="C17517" s="3"/>
      <c r="D17517" s="3"/>
      <c r="E17517" s="4"/>
      <c r="V17517" s="4"/>
      <c r="X17517" s="4"/>
    </row>
    <row r="17518" spans="3:37">
      <c r="C17518" s="3"/>
      <c r="D17518" s="3"/>
      <c r="E17518" s="4"/>
      <c r="V17518" s="4"/>
      <c r="X17518" s="4"/>
    </row>
    <row r="17519" spans="3:37">
      <c r="C17519" s="3"/>
      <c r="D17519" s="3"/>
      <c r="E17519" s="4"/>
    </row>
    <row r="17520" spans="3:37">
      <c r="C17520" s="3"/>
      <c r="D17520" s="3"/>
      <c r="E17520" s="4"/>
      <c r="AK17520" s="3"/>
    </row>
    <row r="17521" spans="3:37">
      <c r="C17521" s="3"/>
      <c r="D17521" s="3"/>
      <c r="E17521" s="4"/>
    </row>
    <row r="17522" spans="3:37">
      <c r="C17522" s="3"/>
      <c r="D17522" s="3"/>
      <c r="E17522" s="4"/>
      <c r="V17522" s="4"/>
      <c r="X17522" s="4"/>
    </row>
    <row r="17523" spans="3:37">
      <c r="C17523" s="3"/>
      <c r="D17523" s="3"/>
      <c r="E17523" s="4"/>
      <c r="V17523" s="4"/>
      <c r="X17523" s="4"/>
    </row>
    <row r="17524" spans="3:37">
      <c r="C17524" s="3"/>
      <c r="D17524" s="3"/>
      <c r="E17524" s="4"/>
      <c r="V17524" s="4"/>
      <c r="X17524" s="4"/>
    </row>
    <row r="17525" spans="3:37">
      <c r="C17525" s="3"/>
      <c r="D17525" s="3"/>
      <c r="E17525" s="4"/>
      <c r="V17525" s="4"/>
      <c r="X17525" s="4"/>
    </row>
    <row r="17526" spans="3:37">
      <c r="C17526" s="3"/>
      <c r="D17526" s="3"/>
      <c r="E17526" s="4"/>
      <c r="V17526" s="4"/>
      <c r="X17526" s="4"/>
    </row>
    <row r="17527" spans="3:37">
      <c r="C17527" s="3"/>
      <c r="D17527" s="3"/>
      <c r="E17527" s="4"/>
      <c r="V17527" s="4"/>
      <c r="X17527" s="4"/>
      <c r="AK17527" s="3"/>
    </row>
    <row r="17528" spans="3:37">
      <c r="C17528" s="3"/>
      <c r="D17528" s="3"/>
      <c r="E17528" s="4"/>
      <c r="V17528" s="4"/>
      <c r="X17528" s="4"/>
      <c r="AK17528" s="3"/>
    </row>
    <row r="17529" spans="3:37">
      <c r="C17529" s="3"/>
      <c r="D17529" s="3"/>
      <c r="E17529" s="4"/>
      <c r="V17529" s="4"/>
      <c r="X17529" s="4"/>
      <c r="AK17529" s="3"/>
    </row>
    <row r="17530" spans="3:37">
      <c r="C17530" s="3"/>
      <c r="D17530" s="3"/>
      <c r="E17530" s="4"/>
      <c r="V17530" s="4"/>
      <c r="X17530" s="4"/>
      <c r="AK17530" s="3"/>
    </row>
    <row r="17531" spans="3:37">
      <c r="C17531" s="3"/>
      <c r="D17531" s="3"/>
      <c r="E17531" s="4"/>
      <c r="V17531" s="4"/>
      <c r="X17531" s="4"/>
      <c r="AK17531" s="3"/>
    </row>
    <row r="17532" spans="3:37">
      <c r="C17532" s="3"/>
      <c r="D17532" s="3"/>
      <c r="E17532" s="4"/>
      <c r="V17532" s="4"/>
      <c r="X17532" s="4"/>
      <c r="AK17532" s="3"/>
    </row>
    <row r="17533" spans="3:37">
      <c r="C17533" s="3"/>
      <c r="D17533" s="3"/>
      <c r="E17533" s="4"/>
      <c r="V17533" s="4"/>
      <c r="X17533" s="4"/>
      <c r="AK17533" s="3"/>
    </row>
    <row r="17534" spans="3:37">
      <c r="C17534" s="3"/>
      <c r="D17534" s="3"/>
      <c r="E17534" s="4"/>
      <c r="V17534" s="4"/>
      <c r="X17534" s="4"/>
    </row>
    <row r="17535" spans="3:37">
      <c r="C17535" s="3"/>
      <c r="D17535" s="3"/>
      <c r="E17535" s="4"/>
      <c r="V17535" s="4"/>
      <c r="X17535" s="4"/>
    </row>
    <row r="17536" spans="3:37">
      <c r="C17536" s="3"/>
      <c r="D17536" s="3"/>
      <c r="E17536" s="4"/>
      <c r="V17536" s="4"/>
      <c r="X17536" s="4"/>
    </row>
    <row r="17537" spans="3:37">
      <c r="C17537" s="3"/>
      <c r="D17537" s="3"/>
      <c r="E17537" s="4"/>
      <c r="V17537" s="4"/>
      <c r="X17537" s="4"/>
    </row>
    <row r="17538" spans="3:37">
      <c r="C17538" s="3"/>
      <c r="D17538" s="3"/>
      <c r="E17538" s="4"/>
      <c r="V17538" s="4"/>
      <c r="X17538" s="4"/>
    </row>
    <row r="17539" spans="3:37">
      <c r="C17539" s="3"/>
      <c r="D17539" s="3"/>
      <c r="E17539" s="4"/>
      <c r="V17539" s="4"/>
      <c r="X17539" s="4"/>
    </row>
    <row r="17540" spans="3:37">
      <c r="C17540" s="3"/>
      <c r="D17540" s="3"/>
      <c r="E17540" s="4"/>
      <c r="V17540" s="4"/>
      <c r="X17540" s="4"/>
    </row>
    <row r="17541" spans="3:37">
      <c r="C17541" s="3"/>
      <c r="D17541" s="3"/>
      <c r="E17541" s="4"/>
      <c r="V17541" s="4"/>
      <c r="X17541" s="4"/>
    </row>
    <row r="17542" spans="3:37">
      <c r="C17542" s="3"/>
      <c r="D17542" s="3"/>
      <c r="E17542" s="4"/>
      <c r="V17542" s="4"/>
      <c r="X17542" s="4"/>
    </row>
    <row r="17543" spans="3:37">
      <c r="C17543" s="3"/>
      <c r="D17543" s="3"/>
      <c r="E17543" s="4"/>
      <c r="V17543" s="4"/>
      <c r="X17543" s="4"/>
      <c r="AK17543" s="3"/>
    </row>
    <row r="17544" spans="3:37">
      <c r="C17544" s="3"/>
      <c r="D17544" s="3"/>
      <c r="E17544" s="4"/>
      <c r="V17544" s="4"/>
      <c r="X17544" s="4"/>
      <c r="AK17544" s="3"/>
    </row>
    <row r="17545" spans="3:37">
      <c r="C17545" s="3"/>
      <c r="D17545" s="3"/>
      <c r="E17545" s="4"/>
      <c r="V17545" s="4"/>
      <c r="X17545" s="4"/>
      <c r="AK17545" s="3"/>
    </row>
    <row r="17546" spans="3:37">
      <c r="C17546" s="3"/>
      <c r="D17546" s="3"/>
      <c r="E17546" s="4"/>
      <c r="V17546" s="4"/>
      <c r="X17546" s="4"/>
      <c r="AK17546" s="3"/>
    </row>
    <row r="17547" spans="3:37">
      <c r="C17547" s="3"/>
      <c r="D17547" s="3"/>
      <c r="E17547" s="4"/>
      <c r="V17547" s="4"/>
      <c r="X17547" s="4"/>
    </row>
    <row r="17548" spans="3:37">
      <c r="C17548" s="3"/>
      <c r="D17548" s="3"/>
      <c r="E17548" s="4"/>
      <c r="V17548" s="4"/>
      <c r="X17548" s="4"/>
    </row>
    <row r="17549" spans="3:37">
      <c r="C17549" s="3"/>
      <c r="D17549" s="3"/>
      <c r="E17549" s="4"/>
      <c r="AK17549" s="3"/>
    </row>
    <row r="17550" spans="3:37">
      <c r="C17550" s="3"/>
      <c r="D17550" s="3"/>
      <c r="E17550" s="4"/>
      <c r="AK17550" s="3"/>
    </row>
    <row r="17551" spans="3:37">
      <c r="C17551" s="3"/>
      <c r="D17551" s="3"/>
      <c r="E17551" s="4"/>
      <c r="V17551" s="4"/>
      <c r="X17551" s="4"/>
      <c r="AK17551" s="3"/>
    </row>
    <row r="17552" spans="3:37">
      <c r="C17552" s="3"/>
      <c r="D17552" s="3"/>
      <c r="E17552" s="4"/>
      <c r="V17552" s="4"/>
      <c r="X17552" s="4"/>
      <c r="AK17552" s="3"/>
    </row>
    <row r="17553" spans="3:37">
      <c r="C17553" s="3"/>
      <c r="D17553" s="3"/>
      <c r="E17553" s="4"/>
      <c r="V17553" s="4"/>
      <c r="X17553" s="4"/>
      <c r="AK17553" s="3"/>
    </row>
    <row r="17554" spans="3:37">
      <c r="C17554" s="3"/>
      <c r="D17554" s="3"/>
      <c r="E17554" s="4"/>
      <c r="V17554" s="4"/>
      <c r="X17554" s="4"/>
      <c r="AK17554" s="3"/>
    </row>
    <row r="17555" spans="3:37">
      <c r="C17555" s="3"/>
      <c r="D17555" s="3"/>
      <c r="E17555" s="4"/>
      <c r="V17555" s="4"/>
      <c r="X17555" s="4"/>
      <c r="AK17555" s="3"/>
    </row>
    <row r="17556" spans="3:37">
      <c r="C17556" s="3"/>
      <c r="D17556" s="3"/>
      <c r="E17556" s="4"/>
    </row>
    <row r="17557" spans="3:37">
      <c r="C17557" s="3"/>
      <c r="D17557" s="3"/>
      <c r="E17557" s="4"/>
      <c r="V17557" s="4"/>
      <c r="X17557" s="4"/>
    </row>
    <row r="17558" spans="3:37">
      <c r="C17558" s="3"/>
      <c r="D17558" s="3"/>
      <c r="E17558" s="4"/>
      <c r="V17558" s="4"/>
      <c r="X17558" s="4"/>
    </row>
    <row r="17559" spans="3:37">
      <c r="C17559" s="3"/>
      <c r="D17559" s="3"/>
      <c r="E17559" s="4"/>
      <c r="V17559" s="4"/>
      <c r="X17559" s="4"/>
    </row>
    <row r="17560" spans="3:37">
      <c r="C17560" s="3"/>
      <c r="D17560" s="3"/>
      <c r="E17560" s="4"/>
    </row>
    <row r="17561" spans="3:37">
      <c r="C17561" s="3"/>
      <c r="D17561" s="3"/>
      <c r="E17561" s="4"/>
    </row>
    <row r="17562" spans="3:37">
      <c r="C17562" s="3"/>
      <c r="D17562" s="3"/>
      <c r="E17562" s="4"/>
      <c r="V17562" s="4"/>
      <c r="X17562" s="4"/>
    </row>
    <row r="17563" spans="3:37">
      <c r="C17563" s="3"/>
      <c r="D17563" s="3"/>
      <c r="E17563" s="4"/>
      <c r="V17563" s="4"/>
      <c r="X17563" s="4"/>
    </row>
    <row r="17564" spans="3:37">
      <c r="C17564" s="3"/>
      <c r="D17564" s="3"/>
      <c r="E17564" s="4"/>
      <c r="V17564" s="4"/>
      <c r="X17564" s="4"/>
    </row>
    <row r="17565" spans="3:37">
      <c r="C17565" s="3"/>
      <c r="D17565" s="3"/>
      <c r="E17565" s="4"/>
      <c r="V17565" s="4"/>
      <c r="X17565" s="4"/>
    </row>
    <row r="17566" spans="3:37">
      <c r="C17566" s="3"/>
      <c r="D17566" s="3"/>
      <c r="E17566" s="4"/>
      <c r="V17566" s="4"/>
      <c r="X17566" s="4"/>
    </row>
    <row r="17567" spans="3:37">
      <c r="C17567" s="3"/>
      <c r="D17567" s="3"/>
      <c r="E17567" s="4"/>
      <c r="V17567" s="4"/>
      <c r="X17567" s="4"/>
    </row>
    <row r="17568" spans="3:37">
      <c r="C17568" s="3"/>
      <c r="D17568" s="3"/>
      <c r="E17568" s="4"/>
      <c r="V17568" s="4"/>
      <c r="X17568" s="4"/>
    </row>
    <row r="17569" spans="3:37">
      <c r="C17569" s="3"/>
      <c r="D17569" s="3"/>
      <c r="E17569" s="4"/>
      <c r="V17569" s="4"/>
      <c r="X17569" s="4"/>
    </row>
    <row r="17570" spans="3:37">
      <c r="C17570" s="3"/>
      <c r="D17570" s="3"/>
      <c r="E17570" s="4"/>
      <c r="V17570" s="4"/>
      <c r="X17570" s="4"/>
      <c r="AK17570" s="3"/>
    </row>
    <row r="17571" spans="3:37">
      <c r="C17571" s="3"/>
      <c r="D17571" s="3"/>
      <c r="E17571" s="4"/>
      <c r="V17571" s="4"/>
      <c r="X17571" s="4"/>
      <c r="AK17571" s="3"/>
    </row>
    <row r="17572" spans="3:37">
      <c r="C17572" s="3"/>
      <c r="D17572" s="3"/>
      <c r="E17572" s="4"/>
      <c r="V17572" s="4"/>
      <c r="X17572" s="4"/>
      <c r="AK17572" s="3"/>
    </row>
    <row r="17573" spans="3:37">
      <c r="C17573" s="3"/>
      <c r="D17573" s="3"/>
      <c r="E17573" s="4"/>
      <c r="V17573" s="4"/>
      <c r="X17573" s="4"/>
    </row>
    <row r="17574" spans="3:37">
      <c r="C17574" s="3"/>
      <c r="D17574" s="3"/>
      <c r="E17574" s="4"/>
      <c r="V17574" s="4"/>
      <c r="X17574" s="4"/>
    </row>
    <row r="17575" spans="3:37">
      <c r="C17575" s="3"/>
      <c r="D17575" s="3"/>
      <c r="E17575" s="4"/>
      <c r="AK17575" s="3"/>
    </row>
    <row r="17576" spans="3:37">
      <c r="C17576" s="3"/>
      <c r="D17576" s="3"/>
      <c r="E17576" s="4"/>
      <c r="AK17576" s="3"/>
    </row>
    <row r="17577" spans="3:37">
      <c r="C17577" s="3"/>
      <c r="D17577" s="3"/>
      <c r="E17577" s="4"/>
      <c r="V17577" s="4"/>
      <c r="X17577" s="4"/>
      <c r="AK17577" s="3"/>
    </row>
    <row r="17578" spans="3:37">
      <c r="C17578" s="3"/>
      <c r="D17578" s="3"/>
      <c r="E17578" s="4"/>
      <c r="V17578" s="4"/>
      <c r="X17578" s="4"/>
      <c r="AK17578" s="3"/>
    </row>
    <row r="17579" spans="3:37">
      <c r="C17579" s="3"/>
      <c r="D17579" s="3"/>
      <c r="E17579" s="4"/>
      <c r="V17579" s="4"/>
      <c r="X17579" s="4"/>
      <c r="AK17579" s="3"/>
    </row>
    <row r="17580" spans="3:37">
      <c r="C17580" s="3"/>
      <c r="D17580" s="3"/>
      <c r="E17580" s="4"/>
      <c r="V17580" s="4"/>
      <c r="X17580" s="4"/>
      <c r="AK17580" s="3"/>
    </row>
    <row r="17581" spans="3:37">
      <c r="C17581" s="3"/>
      <c r="D17581" s="3"/>
      <c r="E17581" s="4"/>
      <c r="V17581" s="4"/>
      <c r="X17581" s="4"/>
      <c r="AK17581" s="3"/>
    </row>
    <row r="17582" spans="3:37">
      <c r="C17582" s="3"/>
      <c r="D17582" s="3"/>
      <c r="E17582" s="4"/>
      <c r="V17582" s="4"/>
      <c r="X17582" s="4"/>
      <c r="AK17582" s="3"/>
    </row>
    <row r="17583" spans="3:37">
      <c r="C17583" s="3"/>
      <c r="D17583" s="3"/>
      <c r="E17583" s="4"/>
      <c r="V17583" s="4"/>
      <c r="X17583" s="4"/>
    </row>
    <row r="17584" spans="3:37">
      <c r="C17584" s="3"/>
      <c r="D17584" s="3"/>
      <c r="E17584" s="4"/>
      <c r="V17584" s="4"/>
      <c r="X17584" s="4"/>
    </row>
    <row r="17585" spans="3:37">
      <c r="C17585" s="3"/>
      <c r="D17585" s="3"/>
      <c r="E17585" s="4"/>
      <c r="V17585" s="4"/>
      <c r="X17585" s="4"/>
    </row>
    <row r="17586" spans="3:37">
      <c r="C17586" s="3"/>
      <c r="D17586" s="3"/>
      <c r="E17586" s="4"/>
      <c r="V17586" s="4"/>
      <c r="X17586" s="4"/>
    </row>
    <row r="17587" spans="3:37">
      <c r="C17587" s="3"/>
      <c r="D17587" s="3"/>
      <c r="E17587" s="4"/>
      <c r="V17587" s="4"/>
      <c r="X17587" s="4"/>
      <c r="AK17587" s="3"/>
    </row>
    <row r="17588" spans="3:37">
      <c r="C17588" s="3"/>
      <c r="D17588" s="3"/>
      <c r="E17588" s="4"/>
      <c r="V17588" s="4"/>
      <c r="X17588" s="4"/>
      <c r="AK17588" s="3"/>
    </row>
    <row r="17589" spans="3:37">
      <c r="C17589" s="3"/>
      <c r="D17589" s="3"/>
      <c r="E17589" s="4"/>
      <c r="V17589" s="4"/>
      <c r="X17589" s="4"/>
      <c r="AK17589" s="3"/>
    </row>
    <row r="17590" spans="3:37">
      <c r="C17590" s="3"/>
      <c r="D17590" s="3"/>
      <c r="E17590" s="4"/>
      <c r="V17590" s="4"/>
      <c r="X17590" s="4"/>
      <c r="AK17590" s="3"/>
    </row>
    <row r="17591" spans="3:37">
      <c r="C17591" s="3"/>
      <c r="D17591" s="3"/>
      <c r="E17591" s="4"/>
      <c r="V17591" s="4"/>
      <c r="X17591" s="4"/>
      <c r="AK17591" s="3"/>
    </row>
    <row r="17592" spans="3:37">
      <c r="C17592" s="3"/>
      <c r="D17592" s="3"/>
      <c r="E17592" s="4"/>
    </row>
    <row r="17593" spans="3:37">
      <c r="C17593" s="3"/>
      <c r="D17593" s="3"/>
      <c r="E17593" s="4"/>
      <c r="V17593" s="4"/>
      <c r="X17593" s="4"/>
    </row>
    <row r="17594" spans="3:37">
      <c r="C17594" s="3"/>
      <c r="D17594" s="3"/>
      <c r="E17594" s="4"/>
      <c r="V17594" s="4"/>
      <c r="X17594" s="4"/>
    </row>
    <row r="17595" spans="3:37">
      <c r="C17595" s="3"/>
      <c r="D17595" s="3"/>
      <c r="E17595" s="4"/>
      <c r="V17595" s="4"/>
      <c r="X17595" s="4"/>
    </row>
    <row r="17596" spans="3:37">
      <c r="C17596" s="3"/>
      <c r="D17596" s="3"/>
      <c r="E17596" s="4"/>
      <c r="V17596" s="4"/>
      <c r="X17596" s="4"/>
    </row>
    <row r="17597" spans="3:37">
      <c r="C17597" s="3"/>
      <c r="D17597" s="3"/>
      <c r="E17597" s="4"/>
      <c r="V17597" s="4"/>
      <c r="X17597" s="4"/>
    </row>
    <row r="17598" spans="3:37">
      <c r="C17598" s="3"/>
      <c r="D17598" s="3"/>
      <c r="E17598" s="4"/>
      <c r="AK17598" s="3"/>
    </row>
    <row r="17599" spans="3:37">
      <c r="C17599" s="3"/>
      <c r="D17599" s="3"/>
      <c r="E17599" s="4"/>
      <c r="AK17599" s="3"/>
    </row>
    <row r="17600" spans="3:37">
      <c r="C17600" s="3"/>
      <c r="D17600" s="3"/>
      <c r="E17600" s="4"/>
    </row>
    <row r="17601" spans="3:37">
      <c r="C17601" s="3"/>
      <c r="D17601" s="3"/>
      <c r="E17601" s="4"/>
      <c r="V17601" s="4"/>
      <c r="X17601" s="4"/>
    </row>
    <row r="17602" spans="3:37">
      <c r="C17602" s="3"/>
      <c r="D17602" s="3"/>
      <c r="E17602" s="4"/>
      <c r="V17602" s="4"/>
      <c r="X17602" s="4"/>
    </row>
    <row r="17603" spans="3:37">
      <c r="C17603" s="3"/>
      <c r="D17603" s="3"/>
      <c r="E17603" s="4"/>
      <c r="V17603" s="4"/>
      <c r="X17603" s="4"/>
    </row>
    <row r="17604" spans="3:37">
      <c r="C17604" s="3"/>
      <c r="D17604" s="3"/>
      <c r="E17604" s="4"/>
      <c r="V17604" s="4"/>
      <c r="X17604" s="4"/>
    </row>
    <row r="17605" spans="3:37">
      <c r="C17605" s="3"/>
      <c r="D17605" s="3"/>
      <c r="E17605" s="4"/>
      <c r="V17605" s="4"/>
      <c r="X17605" s="4"/>
    </row>
    <row r="17606" spans="3:37">
      <c r="C17606" s="3"/>
      <c r="D17606" s="3"/>
      <c r="E17606" s="4"/>
      <c r="V17606" s="4"/>
      <c r="X17606" s="4"/>
    </row>
    <row r="17607" spans="3:37">
      <c r="C17607" s="3"/>
      <c r="D17607" s="3"/>
      <c r="E17607" s="4"/>
      <c r="AK17607" s="3"/>
    </row>
    <row r="17608" spans="3:37">
      <c r="C17608" s="3"/>
      <c r="D17608" s="3"/>
      <c r="E17608" s="4"/>
      <c r="AK17608" s="3"/>
    </row>
    <row r="17609" spans="3:37">
      <c r="C17609" s="3"/>
      <c r="D17609" s="3"/>
      <c r="E17609" s="4"/>
      <c r="V17609" s="4"/>
      <c r="X17609" s="4"/>
    </row>
    <row r="17610" spans="3:37">
      <c r="C17610" s="3"/>
      <c r="D17610" s="3"/>
      <c r="E17610" s="4"/>
      <c r="V17610" s="4"/>
      <c r="X17610" s="4"/>
    </row>
    <row r="17611" spans="3:37">
      <c r="C17611" s="3"/>
      <c r="D17611" s="3"/>
      <c r="E17611" s="4"/>
      <c r="V17611" s="4"/>
      <c r="X17611" s="4"/>
    </row>
    <row r="17612" spans="3:37">
      <c r="C17612" s="3"/>
      <c r="D17612" s="3"/>
      <c r="E17612" s="4"/>
      <c r="V17612" s="4"/>
      <c r="X17612" s="4"/>
    </row>
    <row r="17613" spans="3:37">
      <c r="C17613" s="3"/>
      <c r="D17613" s="3"/>
      <c r="E17613" s="4"/>
      <c r="V17613" s="4"/>
      <c r="X17613" s="4"/>
    </row>
    <row r="17614" spans="3:37">
      <c r="C17614" s="3"/>
      <c r="D17614" s="3"/>
      <c r="E17614" s="4"/>
      <c r="V17614" s="4"/>
      <c r="X17614" s="4"/>
      <c r="AK17614" s="3"/>
    </row>
    <row r="17615" spans="3:37">
      <c r="C17615" s="3"/>
      <c r="D17615" s="3"/>
      <c r="E17615" s="4"/>
      <c r="V17615" s="4"/>
      <c r="X17615" s="4"/>
      <c r="AK17615" s="3"/>
    </row>
    <row r="17616" spans="3:37">
      <c r="C17616" s="3"/>
      <c r="D17616" s="3"/>
      <c r="E17616" s="4"/>
      <c r="V17616" s="4"/>
      <c r="X17616" s="4"/>
      <c r="AK17616" s="3"/>
    </row>
    <row r="17617" spans="3:37">
      <c r="C17617" s="3"/>
      <c r="D17617" s="3"/>
      <c r="E17617" s="4"/>
      <c r="V17617" s="4"/>
      <c r="X17617" s="4"/>
      <c r="AK17617" s="3"/>
    </row>
    <row r="17618" spans="3:37">
      <c r="C17618" s="3"/>
      <c r="D17618" s="3"/>
      <c r="E17618" s="4"/>
      <c r="AK17618" s="3"/>
    </row>
    <row r="17619" spans="3:37">
      <c r="C17619" s="3"/>
      <c r="D17619" s="3"/>
      <c r="E17619" s="4"/>
      <c r="AK17619" s="3"/>
    </row>
    <row r="17620" spans="3:37">
      <c r="C17620" s="3"/>
      <c r="D17620" s="3"/>
      <c r="E17620" s="4"/>
      <c r="AK17620" s="3"/>
    </row>
    <row r="17621" spans="3:37">
      <c r="C17621" s="3"/>
      <c r="D17621" s="3"/>
      <c r="E17621" s="4"/>
      <c r="V17621" s="4"/>
      <c r="X17621" s="4"/>
      <c r="AK17621" s="3"/>
    </row>
    <row r="17622" spans="3:37">
      <c r="C17622" s="3"/>
      <c r="D17622" s="3"/>
      <c r="E17622" s="4"/>
      <c r="V17622" s="4"/>
      <c r="X17622" s="4"/>
      <c r="AK17622" s="3"/>
    </row>
    <row r="17623" spans="3:37">
      <c r="C17623" s="3"/>
      <c r="D17623" s="3"/>
      <c r="E17623" s="4"/>
      <c r="V17623" s="4"/>
      <c r="X17623" s="4"/>
      <c r="AK17623" s="3"/>
    </row>
    <row r="17624" spans="3:37">
      <c r="C17624" s="3"/>
      <c r="D17624" s="3"/>
      <c r="E17624" s="4"/>
      <c r="V17624" s="4"/>
      <c r="X17624" s="4"/>
      <c r="AK17624" s="3"/>
    </row>
    <row r="17625" spans="3:37">
      <c r="C17625" s="3"/>
      <c r="D17625" s="3"/>
      <c r="E17625" s="4"/>
      <c r="AK17625" s="3"/>
    </row>
    <row r="17626" spans="3:37">
      <c r="C17626" s="3"/>
      <c r="D17626" s="3"/>
      <c r="E17626" s="4"/>
      <c r="AK17626" s="3"/>
    </row>
    <row r="17627" spans="3:37">
      <c r="C17627" s="3"/>
      <c r="D17627" s="3"/>
      <c r="E17627" s="4"/>
      <c r="V17627" s="4"/>
      <c r="X17627" s="4"/>
    </row>
    <row r="17628" spans="3:37">
      <c r="C17628" s="3"/>
      <c r="D17628" s="3"/>
      <c r="E17628" s="4"/>
      <c r="V17628" s="4"/>
      <c r="X17628" s="4"/>
    </row>
    <row r="17629" spans="3:37">
      <c r="C17629" s="3"/>
      <c r="D17629" s="3"/>
      <c r="E17629" s="4"/>
      <c r="V17629" s="4"/>
      <c r="X17629" s="4"/>
    </row>
    <row r="17630" spans="3:37">
      <c r="C17630" s="3"/>
      <c r="D17630" s="3"/>
      <c r="E17630" s="4"/>
      <c r="V17630" s="4"/>
      <c r="X17630" s="4"/>
    </row>
    <row r="17631" spans="3:37">
      <c r="C17631" s="3"/>
      <c r="D17631" s="3"/>
      <c r="E17631" s="4"/>
      <c r="V17631" s="4"/>
      <c r="X17631" s="4"/>
    </row>
    <row r="17632" spans="3:37">
      <c r="C17632" s="3"/>
      <c r="D17632" s="3"/>
      <c r="E17632" s="4"/>
      <c r="V17632" s="4"/>
      <c r="X17632" s="4"/>
    </row>
    <row r="17633" spans="3:37">
      <c r="C17633" s="3"/>
      <c r="D17633" s="3"/>
      <c r="E17633" s="4"/>
      <c r="V17633" s="4"/>
      <c r="X17633" s="4"/>
    </row>
    <row r="17634" spans="3:37">
      <c r="C17634" s="3"/>
      <c r="D17634" s="3"/>
      <c r="E17634" s="4"/>
      <c r="V17634" s="4"/>
      <c r="X17634" s="4"/>
    </row>
    <row r="17635" spans="3:37">
      <c r="C17635" s="3"/>
      <c r="D17635" s="3"/>
      <c r="E17635" s="4"/>
      <c r="V17635" s="4"/>
      <c r="X17635" s="4"/>
    </row>
    <row r="17636" spans="3:37">
      <c r="C17636" s="3"/>
      <c r="D17636" s="3"/>
      <c r="E17636" s="4"/>
      <c r="V17636" s="4"/>
    </row>
    <row r="17637" spans="3:37">
      <c r="C17637" s="3"/>
      <c r="D17637" s="3"/>
      <c r="E17637" s="4"/>
      <c r="V17637" s="4"/>
      <c r="X17637" s="4"/>
    </row>
    <row r="17638" spans="3:37">
      <c r="C17638" s="3"/>
      <c r="D17638" s="3"/>
      <c r="E17638" s="4"/>
      <c r="V17638" s="4"/>
      <c r="X17638" s="4"/>
    </row>
    <row r="17639" spans="3:37">
      <c r="C17639" s="3"/>
      <c r="D17639" s="3"/>
      <c r="E17639" s="4"/>
      <c r="V17639" s="4"/>
      <c r="X17639" s="4"/>
    </row>
    <row r="17640" spans="3:37">
      <c r="C17640" s="3"/>
      <c r="D17640" s="3"/>
      <c r="E17640" s="4"/>
      <c r="V17640" s="4"/>
      <c r="X17640" s="4"/>
    </row>
    <row r="17641" spans="3:37">
      <c r="C17641" s="3"/>
      <c r="D17641" s="3"/>
      <c r="E17641" s="4"/>
      <c r="V17641" s="4"/>
      <c r="X17641" s="4"/>
    </row>
    <row r="17642" spans="3:37">
      <c r="C17642" s="3"/>
      <c r="D17642" s="3"/>
      <c r="E17642" s="4"/>
      <c r="V17642" s="4"/>
      <c r="X17642" s="4"/>
    </row>
    <row r="17643" spans="3:37">
      <c r="C17643" s="3"/>
      <c r="D17643" s="3"/>
      <c r="E17643" s="4"/>
      <c r="V17643" s="4"/>
      <c r="X17643" s="4"/>
    </row>
    <row r="17644" spans="3:37">
      <c r="C17644" s="3"/>
      <c r="D17644" s="3"/>
      <c r="E17644" s="4"/>
      <c r="V17644" s="4"/>
      <c r="X17644" s="4"/>
    </row>
    <row r="17645" spans="3:37">
      <c r="C17645" s="3"/>
      <c r="D17645" s="3"/>
      <c r="E17645" s="4"/>
    </row>
    <row r="17646" spans="3:37">
      <c r="C17646" s="3"/>
      <c r="D17646" s="3"/>
      <c r="E17646" s="4"/>
      <c r="V17646" s="4"/>
      <c r="X17646" s="4"/>
      <c r="AK17646" s="3"/>
    </row>
    <row r="17647" spans="3:37">
      <c r="C17647" s="3"/>
      <c r="D17647" s="3"/>
      <c r="E17647" s="4"/>
      <c r="V17647" s="4"/>
      <c r="X17647" s="4"/>
      <c r="AK17647" s="3"/>
    </row>
    <row r="17648" spans="3:37">
      <c r="C17648" s="3"/>
      <c r="D17648" s="3"/>
      <c r="E17648" s="4"/>
      <c r="V17648" s="4"/>
      <c r="X17648" s="4"/>
      <c r="AK17648" s="3"/>
    </row>
    <row r="17649" spans="3:37">
      <c r="C17649" s="3"/>
      <c r="D17649" s="3"/>
      <c r="E17649" s="4"/>
      <c r="V17649" s="4"/>
      <c r="X17649" s="4"/>
    </row>
    <row r="17650" spans="3:37">
      <c r="C17650" s="3"/>
      <c r="D17650" s="3"/>
      <c r="E17650" s="4"/>
      <c r="V17650" s="4"/>
      <c r="X17650" s="4"/>
    </row>
    <row r="17651" spans="3:37">
      <c r="C17651" s="3"/>
      <c r="D17651" s="3"/>
      <c r="E17651" s="4"/>
      <c r="V17651" s="4"/>
      <c r="X17651" s="4"/>
    </row>
    <row r="17652" spans="3:37">
      <c r="C17652" s="3"/>
      <c r="D17652" s="3"/>
      <c r="E17652" s="4"/>
      <c r="V17652" s="4"/>
      <c r="X17652" s="4"/>
      <c r="AK17652" s="3"/>
    </row>
    <row r="17653" spans="3:37">
      <c r="C17653" s="3"/>
      <c r="D17653" s="3"/>
      <c r="E17653" s="4"/>
      <c r="V17653" s="4"/>
      <c r="X17653" s="4"/>
      <c r="AK17653" s="3"/>
    </row>
    <row r="17654" spans="3:37">
      <c r="C17654" s="3"/>
      <c r="D17654" s="3"/>
      <c r="E17654" s="4"/>
      <c r="V17654" s="4"/>
      <c r="X17654" s="4"/>
      <c r="AK17654" s="3"/>
    </row>
    <row r="17655" spans="3:37">
      <c r="C17655" s="3"/>
      <c r="D17655" s="3"/>
      <c r="E17655" s="4"/>
      <c r="V17655" s="4"/>
      <c r="X17655" s="4"/>
      <c r="AK17655" s="3"/>
    </row>
    <row r="17656" spans="3:37">
      <c r="C17656" s="3"/>
      <c r="D17656" s="3"/>
      <c r="E17656" s="4"/>
      <c r="V17656" s="4"/>
      <c r="X17656" s="4"/>
      <c r="AK17656" s="3"/>
    </row>
    <row r="17657" spans="3:37">
      <c r="C17657" s="3"/>
      <c r="D17657" s="3"/>
      <c r="E17657" s="4"/>
    </row>
    <row r="17658" spans="3:37">
      <c r="C17658" s="3"/>
      <c r="D17658" s="3"/>
      <c r="E17658" s="4"/>
      <c r="V17658" s="4"/>
      <c r="X17658" s="4"/>
      <c r="AK17658" s="3"/>
    </row>
    <row r="17659" spans="3:37">
      <c r="C17659" s="3"/>
      <c r="D17659" s="3"/>
      <c r="E17659" s="4"/>
      <c r="V17659" s="4"/>
      <c r="X17659" s="4"/>
      <c r="AK17659" s="3"/>
    </row>
    <row r="17660" spans="3:37">
      <c r="C17660" s="3"/>
      <c r="D17660" s="3"/>
      <c r="E17660" s="4"/>
      <c r="V17660" s="4"/>
      <c r="X17660" s="4"/>
      <c r="AK17660" s="3"/>
    </row>
    <row r="17661" spans="3:37">
      <c r="C17661" s="3"/>
      <c r="D17661" s="3"/>
      <c r="E17661" s="4"/>
      <c r="V17661" s="4"/>
      <c r="X17661" s="4"/>
    </row>
    <row r="17662" spans="3:37">
      <c r="C17662" s="3"/>
      <c r="D17662" s="3"/>
      <c r="E17662" s="4"/>
      <c r="V17662" s="4"/>
      <c r="X17662" s="4"/>
    </row>
    <row r="17663" spans="3:37">
      <c r="C17663" s="3"/>
      <c r="D17663" s="3"/>
      <c r="E17663" s="4"/>
      <c r="V17663" s="4"/>
      <c r="X17663" s="4"/>
    </row>
    <row r="17664" spans="3:37">
      <c r="C17664" s="3"/>
      <c r="D17664" s="3"/>
      <c r="E17664" s="4"/>
      <c r="V17664" s="4"/>
      <c r="X17664" s="4"/>
    </row>
    <row r="17665" spans="3:37">
      <c r="C17665" s="3"/>
      <c r="D17665" s="3"/>
      <c r="E17665" s="4"/>
      <c r="V17665" s="4"/>
      <c r="X17665" s="4"/>
    </row>
    <row r="17666" spans="3:37">
      <c r="C17666" s="3"/>
      <c r="D17666" s="3"/>
      <c r="E17666" s="4"/>
    </row>
    <row r="17667" spans="3:37">
      <c r="C17667" s="3"/>
      <c r="D17667" s="3"/>
      <c r="E17667" s="4"/>
    </row>
    <row r="17668" spans="3:37">
      <c r="C17668" s="3"/>
      <c r="D17668" s="3"/>
      <c r="E17668" s="4"/>
    </row>
    <row r="17669" spans="3:37">
      <c r="C17669" s="3"/>
      <c r="D17669" s="3"/>
      <c r="E17669" s="4"/>
    </row>
    <row r="17670" spans="3:37">
      <c r="C17670" s="3"/>
      <c r="D17670" s="3"/>
      <c r="E17670" s="4"/>
    </row>
    <row r="17671" spans="3:37">
      <c r="C17671" s="3"/>
      <c r="D17671" s="3"/>
      <c r="E17671" s="4"/>
      <c r="V17671" s="4"/>
      <c r="X17671" s="4"/>
    </row>
    <row r="17672" spans="3:37">
      <c r="C17672" s="3"/>
      <c r="D17672" s="3"/>
      <c r="E17672" s="4"/>
      <c r="V17672" s="4"/>
      <c r="X17672" s="4"/>
    </row>
    <row r="17673" spans="3:37">
      <c r="C17673" s="3"/>
      <c r="D17673" s="3"/>
      <c r="E17673" s="4"/>
      <c r="V17673" s="4"/>
      <c r="X17673" s="4"/>
    </row>
    <row r="17674" spans="3:37">
      <c r="C17674" s="3"/>
      <c r="D17674" s="3"/>
      <c r="E17674" s="4"/>
      <c r="V17674" s="4"/>
      <c r="X17674" s="4"/>
    </row>
    <row r="17675" spans="3:37">
      <c r="C17675" s="3"/>
      <c r="D17675" s="3"/>
      <c r="E17675" s="4"/>
      <c r="V17675" s="4"/>
      <c r="X17675" s="4"/>
    </row>
    <row r="17676" spans="3:37">
      <c r="C17676" s="3"/>
      <c r="D17676" s="3"/>
      <c r="E17676" s="4"/>
      <c r="AK17676" s="3"/>
    </row>
    <row r="17677" spans="3:37">
      <c r="C17677" s="3"/>
      <c r="D17677" s="3"/>
      <c r="E17677" s="4"/>
      <c r="AK17677" s="3"/>
    </row>
    <row r="17678" spans="3:37">
      <c r="C17678" s="3"/>
      <c r="D17678" s="3"/>
      <c r="E17678" s="4"/>
      <c r="V17678" s="4"/>
      <c r="X17678" s="4"/>
    </row>
    <row r="17679" spans="3:37">
      <c r="C17679" s="3"/>
      <c r="D17679" s="3"/>
      <c r="E17679" s="4"/>
      <c r="V17679" s="4"/>
      <c r="X17679" s="4"/>
    </row>
    <row r="17680" spans="3:37">
      <c r="C17680" s="3"/>
      <c r="D17680" s="3"/>
      <c r="E17680" s="4"/>
      <c r="V17680" s="4"/>
      <c r="X17680" s="4"/>
    </row>
    <row r="17681" spans="3:37">
      <c r="C17681" s="3"/>
      <c r="D17681" s="3"/>
      <c r="E17681" s="4"/>
      <c r="V17681" s="4"/>
      <c r="X17681" s="4"/>
    </row>
    <row r="17682" spans="3:37">
      <c r="C17682" s="3"/>
      <c r="D17682" s="3"/>
      <c r="E17682" s="4"/>
      <c r="V17682" s="4"/>
      <c r="X17682" s="4"/>
    </row>
    <row r="17683" spans="3:37">
      <c r="C17683" s="3"/>
      <c r="D17683" s="3"/>
      <c r="E17683" s="4"/>
      <c r="V17683" s="4"/>
      <c r="X17683" s="4"/>
    </row>
    <row r="17684" spans="3:37">
      <c r="C17684" s="3"/>
      <c r="D17684" s="3"/>
      <c r="E17684" s="4"/>
      <c r="V17684" s="4"/>
      <c r="X17684" s="4"/>
    </row>
    <row r="17685" spans="3:37">
      <c r="C17685" s="3"/>
      <c r="D17685" s="3"/>
      <c r="E17685" s="4"/>
      <c r="V17685" s="4"/>
      <c r="X17685" s="4"/>
    </row>
    <row r="17686" spans="3:37">
      <c r="C17686" s="3"/>
      <c r="D17686" s="3"/>
      <c r="E17686" s="4"/>
      <c r="V17686" s="4"/>
      <c r="X17686" s="4"/>
    </row>
    <row r="17687" spans="3:37">
      <c r="C17687" s="3"/>
      <c r="D17687" s="3"/>
      <c r="E17687" s="4"/>
      <c r="V17687" s="4"/>
      <c r="X17687" s="4"/>
    </row>
    <row r="17688" spans="3:37">
      <c r="C17688" s="3"/>
      <c r="D17688" s="3"/>
      <c r="E17688" s="4"/>
      <c r="V17688" s="4"/>
      <c r="X17688" s="4"/>
    </row>
    <row r="17689" spans="3:37">
      <c r="C17689" s="3"/>
      <c r="D17689" s="3"/>
      <c r="E17689" s="4"/>
      <c r="V17689" s="4"/>
      <c r="X17689" s="4"/>
    </row>
    <row r="17690" spans="3:37">
      <c r="C17690" s="3"/>
      <c r="D17690" s="3"/>
      <c r="E17690" s="4"/>
      <c r="V17690" s="4"/>
      <c r="X17690" s="4"/>
      <c r="AK17690" s="3"/>
    </row>
    <row r="17691" spans="3:37">
      <c r="C17691" s="3"/>
      <c r="D17691" s="3"/>
      <c r="E17691" s="4"/>
      <c r="V17691" s="4"/>
      <c r="X17691" s="4"/>
      <c r="AK17691" s="3"/>
    </row>
    <row r="17692" spans="3:37">
      <c r="C17692" s="3"/>
      <c r="D17692" s="3"/>
      <c r="E17692" s="4"/>
      <c r="V17692" s="4"/>
      <c r="X17692" s="4"/>
      <c r="AK17692" s="3"/>
    </row>
    <row r="17693" spans="3:37">
      <c r="C17693" s="3"/>
      <c r="D17693" s="3"/>
      <c r="E17693" s="4"/>
      <c r="V17693" s="4"/>
      <c r="X17693" s="4"/>
      <c r="AK17693" s="3"/>
    </row>
    <row r="17694" spans="3:37">
      <c r="C17694" s="3"/>
      <c r="D17694" s="3"/>
      <c r="E17694" s="4"/>
      <c r="AK17694" s="3"/>
    </row>
    <row r="17695" spans="3:37">
      <c r="C17695" s="3"/>
      <c r="D17695" s="3"/>
      <c r="E17695" s="4"/>
      <c r="AK17695" s="3"/>
    </row>
    <row r="17696" spans="3:37">
      <c r="C17696" s="3"/>
      <c r="D17696" s="3"/>
      <c r="E17696" s="4"/>
      <c r="AK17696" s="3"/>
    </row>
    <row r="17697" spans="3:37">
      <c r="C17697" s="3"/>
      <c r="D17697" s="3"/>
      <c r="E17697" s="4"/>
      <c r="AK17697" s="3"/>
    </row>
    <row r="17698" spans="3:37">
      <c r="C17698" s="3"/>
      <c r="D17698" s="3"/>
      <c r="E17698" s="4"/>
      <c r="AK17698" s="3"/>
    </row>
    <row r="17699" spans="3:37">
      <c r="C17699" s="3"/>
      <c r="D17699" s="3"/>
      <c r="E17699" s="4"/>
      <c r="AK17699" s="3"/>
    </row>
    <row r="17700" spans="3:37">
      <c r="C17700" s="3"/>
      <c r="D17700" s="3"/>
      <c r="E17700" s="4"/>
      <c r="AK17700" s="3"/>
    </row>
    <row r="17701" spans="3:37">
      <c r="C17701" s="3"/>
      <c r="D17701" s="3"/>
      <c r="E17701" s="4"/>
      <c r="AK17701" s="3"/>
    </row>
    <row r="17702" spans="3:37">
      <c r="C17702" s="3"/>
      <c r="D17702" s="3"/>
      <c r="E17702" s="4"/>
      <c r="AK17702" s="3"/>
    </row>
    <row r="17703" spans="3:37">
      <c r="C17703" s="3"/>
      <c r="D17703" s="3"/>
      <c r="E17703" s="4"/>
      <c r="AK17703" s="3"/>
    </row>
    <row r="17704" spans="3:37">
      <c r="C17704" s="3"/>
      <c r="D17704" s="3"/>
      <c r="E17704" s="4"/>
      <c r="AK17704" s="3"/>
    </row>
    <row r="17705" spans="3:37">
      <c r="C17705" s="3"/>
      <c r="D17705" s="3"/>
      <c r="E17705" s="4"/>
      <c r="AK17705" s="3"/>
    </row>
    <row r="17706" spans="3:37">
      <c r="C17706" s="3"/>
      <c r="D17706" s="3"/>
      <c r="E17706" s="4"/>
      <c r="AK17706" s="3"/>
    </row>
    <row r="17707" spans="3:37">
      <c r="C17707" s="3"/>
      <c r="D17707" s="3"/>
      <c r="E17707" s="4"/>
      <c r="AK17707" s="3"/>
    </row>
    <row r="17708" spans="3:37">
      <c r="C17708" s="3"/>
      <c r="D17708" s="3"/>
      <c r="E17708" s="4"/>
      <c r="AK17708" s="3"/>
    </row>
    <row r="17709" spans="3:37">
      <c r="C17709" s="3"/>
      <c r="D17709" s="3"/>
      <c r="E17709" s="4"/>
      <c r="AK17709" s="3"/>
    </row>
    <row r="17710" spans="3:37">
      <c r="C17710" s="3"/>
      <c r="D17710" s="3"/>
      <c r="E17710" s="4"/>
      <c r="AK17710" s="3"/>
    </row>
    <row r="17711" spans="3:37">
      <c r="C17711" s="3"/>
      <c r="D17711" s="3"/>
      <c r="E17711" s="4"/>
      <c r="AK17711" s="3"/>
    </row>
    <row r="17712" spans="3:37">
      <c r="C17712" s="3"/>
      <c r="D17712" s="3"/>
      <c r="E17712" s="4"/>
      <c r="AK17712" s="3"/>
    </row>
    <row r="17713" spans="3:37">
      <c r="C17713" s="3"/>
      <c r="D17713" s="3"/>
      <c r="E17713" s="4"/>
      <c r="AK17713" s="3"/>
    </row>
    <row r="17714" spans="3:37">
      <c r="C17714" s="3"/>
      <c r="D17714" s="3"/>
      <c r="E17714" s="4"/>
      <c r="AK17714" s="3"/>
    </row>
    <row r="17715" spans="3:37">
      <c r="C17715" s="3"/>
      <c r="D17715" s="3"/>
      <c r="E17715" s="4"/>
      <c r="AK17715" s="3"/>
    </row>
    <row r="17716" spans="3:37">
      <c r="C17716" s="3"/>
      <c r="D17716" s="3"/>
      <c r="E17716" s="4"/>
      <c r="AK17716" s="3"/>
    </row>
    <row r="17717" spans="3:37">
      <c r="C17717" s="3"/>
      <c r="D17717" s="3"/>
      <c r="E17717" s="4"/>
      <c r="AK17717" s="3"/>
    </row>
    <row r="17718" spans="3:37">
      <c r="C17718" s="3"/>
      <c r="D17718" s="3"/>
      <c r="E17718" s="4"/>
      <c r="AK17718" s="3"/>
    </row>
    <row r="17719" spans="3:37">
      <c r="C17719" s="3"/>
      <c r="D17719" s="3"/>
      <c r="E17719" s="4"/>
      <c r="AK17719" s="3"/>
    </row>
    <row r="17720" spans="3:37">
      <c r="C17720" s="3"/>
      <c r="D17720" s="3"/>
      <c r="E17720" s="4"/>
      <c r="AK17720" s="3"/>
    </row>
    <row r="17721" spans="3:37">
      <c r="C17721" s="3"/>
      <c r="D17721" s="3"/>
      <c r="E17721" s="4"/>
      <c r="AK17721" s="3"/>
    </row>
    <row r="17722" spans="3:37">
      <c r="C17722" s="3"/>
      <c r="D17722" s="3"/>
      <c r="E17722" s="4"/>
      <c r="AK17722" s="3"/>
    </row>
    <row r="17723" spans="3:37">
      <c r="C17723" s="3"/>
      <c r="D17723" s="3"/>
      <c r="E17723" s="4"/>
      <c r="AK17723" s="3"/>
    </row>
    <row r="17724" spans="3:37">
      <c r="C17724" s="3"/>
      <c r="D17724" s="3"/>
      <c r="E17724" s="4"/>
      <c r="AK17724" s="3"/>
    </row>
    <row r="17725" spans="3:37">
      <c r="C17725" s="3"/>
      <c r="D17725" s="3"/>
      <c r="E17725" s="4"/>
      <c r="AK17725" s="3"/>
    </row>
    <row r="17726" spans="3:37">
      <c r="C17726" s="3"/>
      <c r="D17726" s="3"/>
      <c r="E17726" s="4"/>
      <c r="AK17726" s="3"/>
    </row>
    <row r="17727" spans="3:37">
      <c r="C17727" s="3"/>
      <c r="D17727" s="3"/>
      <c r="E17727" s="4"/>
      <c r="AK17727" s="3"/>
    </row>
    <row r="17728" spans="3:37">
      <c r="C17728" s="3"/>
      <c r="D17728" s="3"/>
      <c r="E17728" s="4"/>
      <c r="V17728" s="4"/>
      <c r="X17728" s="4"/>
    </row>
    <row r="17729" spans="3:37">
      <c r="C17729" s="3"/>
      <c r="D17729" s="3"/>
      <c r="E17729" s="4"/>
      <c r="V17729" s="4"/>
      <c r="X17729" s="4"/>
    </row>
    <row r="17730" spans="3:37">
      <c r="C17730" s="3"/>
      <c r="D17730" s="3"/>
      <c r="E17730" s="4"/>
    </row>
    <row r="17731" spans="3:37">
      <c r="C17731" s="3"/>
      <c r="D17731" s="3"/>
      <c r="E17731" s="4"/>
      <c r="V17731" s="4"/>
      <c r="X17731" s="4"/>
    </row>
    <row r="17732" spans="3:37">
      <c r="C17732" s="3"/>
      <c r="D17732" s="3"/>
      <c r="E17732" s="4"/>
      <c r="V17732" s="4"/>
      <c r="X17732" s="4"/>
    </row>
    <row r="17733" spans="3:37">
      <c r="C17733" s="3"/>
      <c r="D17733" s="3"/>
      <c r="E17733" s="4"/>
      <c r="V17733" s="4"/>
      <c r="X17733" s="4"/>
    </row>
    <row r="17734" spans="3:37">
      <c r="C17734" s="3"/>
      <c r="D17734" s="3"/>
      <c r="E17734" s="4"/>
      <c r="V17734" s="4"/>
      <c r="X17734" s="4"/>
    </row>
    <row r="17735" spans="3:37">
      <c r="C17735" s="3"/>
      <c r="D17735" s="3"/>
      <c r="E17735" s="4"/>
      <c r="V17735" s="4"/>
      <c r="X17735" s="4"/>
    </row>
    <row r="17736" spans="3:37">
      <c r="C17736" s="3"/>
      <c r="D17736" s="3"/>
      <c r="E17736" s="4"/>
      <c r="V17736" s="4"/>
      <c r="X17736" s="4"/>
    </row>
    <row r="17737" spans="3:37">
      <c r="C17737" s="3"/>
      <c r="D17737" s="3"/>
      <c r="E17737" s="4"/>
      <c r="V17737" s="4"/>
      <c r="X17737" s="4"/>
    </row>
    <row r="17738" spans="3:37">
      <c r="C17738" s="3"/>
      <c r="D17738" s="3"/>
      <c r="E17738" s="4"/>
      <c r="V17738" s="4"/>
      <c r="X17738" s="4"/>
    </row>
    <row r="17739" spans="3:37">
      <c r="C17739" s="3"/>
      <c r="D17739" s="3"/>
      <c r="E17739" s="4"/>
      <c r="V17739" s="4"/>
      <c r="X17739" s="4"/>
    </row>
    <row r="17740" spans="3:37">
      <c r="C17740" s="3"/>
      <c r="D17740" s="3"/>
      <c r="E17740" s="4"/>
      <c r="V17740" s="4"/>
      <c r="X17740" s="4"/>
    </row>
    <row r="17741" spans="3:37">
      <c r="C17741" s="3"/>
      <c r="D17741" s="3"/>
      <c r="E17741" s="4"/>
      <c r="V17741" s="4"/>
      <c r="X17741" s="4"/>
      <c r="AK17741" s="3"/>
    </row>
    <row r="17742" spans="3:37">
      <c r="C17742" s="3"/>
      <c r="D17742" s="3"/>
      <c r="E17742" s="4"/>
      <c r="V17742" s="4"/>
      <c r="X17742" s="4"/>
      <c r="AK17742" s="3"/>
    </row>
    <row r="17743" spans="3:37">
      <c r="C17743" s="3"/>
      <c r="D17743" s="3"/>
      <c r="E17743" s="4"/>
      <c r="V17743" s="4"/>
      <c r="X17743" s="4"/>
      <c r="AK17743" s="3"/>
    </row>
    <row r="17744" spans="3:37">
      <c r="C17744" s="3"/>
      <c r="D17744" s="3"/>
      <c r="E17744" s="4"/>
      <c r="V17744" s="4"/>
      <c r="X17744" s="4"/>
      <c r="AK17744" s="3"/>
    </row>
    <row r="17745" spans="3:37">
      <c r="C17745" s="3"/>
      <c r="D17745" s="3"/>
      <c r="E17745" s="4"/>
      <c r="V17745" s="4"/>
      <c r="X17745" s="4"/>
      <c r="AK17745" s="3"/>
    </row>
    <row r="17746" spans="3:37">
      <c r="C17746" s="3"/>
      <c r="D17746" s="3"/>
      <c r="E17746" s="4"/>
      <c r="V17746" s="4"/>
      <c r="X17746" s="4"/>
      <c r="AK17746" s="3"/>
    </row>
    <row r="17747" spans="3:37">
      <c r="C17747" s="3"/>
      <c r="D17747" s="3"/>
      <c r="E17747" s="4"/>
      <c r="V17747" s="4"/>
      <c r="X17747" s="4"/>
      <c r="AK17747" s="3"/>
    </row>
    <row r="17748" spans="3:37">
      <c r="C17748" s="3"/>
      <c r="D17748" s="3"/>
      <c r="E17748" s="4"/>
      <c r="V17748" s="4"/>
      <c r="X17748" s="4"/>
    </row>
    <row r="17749" spans="3:37">
      <c r="C17749" s="3"/>
      <c r="D17749" s="3"/>
      <c r="E17749" s="4"/>
      <c r="V17749" s="4"/>
      <c r="X17749" s="4"/>
    </row>
    <row r="17750" spans="3:37">
      <c r="C17750" s="3"/>
      <c r="D17750" s="3"/>
      <c r="E17750" s="4"/>
      <c r="V17750" s="4"/>
      <c r="X17750" s="4"/>
    </row>
    <row r="17751" spans="3:37">
      <c r="C17751" s="3"/>
      <c r="D17751" s="3"/>
      <c r="E17751" s="4"/>
      <c r="V17751" s="4"/>
      <c r="X17751" s="4"/>
    </row>
    <row r="17752" spans="3:37">
      <c r="C17752" s="3"/>
      <c r="D17752" s="3"/>
      <c r="E17752" s="4"/>
      <c r="V17752" s="4"/>
      <c r="X17752" s="4"/>
    </row>
    <row r="17753" spans="3:37">
      <c r="C17753" s="3"/>
      <c r="D17753" s="3"/>
      <c r="E17753" s="4"/>
      <c r="V17753" s="4"/>
      <c r="X17753" s="4"/>
    </row>
    <row r="17754" spans="3:37">
      <c r="C17754" s="3"/>
      <c r="D17754" s="3"/>
      <c r="E17754" s="4"/>
    </row>
    <row r="17755" spans="3:37">
      <c r="C17755" s="3"/>
      <c r="D17755" s="3"/>
      <c r="E17755" s="4"/>
      <c r="V17755" s="4"/>
      <c r="X17755" s="4"/>
      <c r="AK17755" s="3"/>
    </row>
    <row r="17756" spans="3:37">
      <c r="C17756" s="3"/>
      <c r="D17756" s="3"/>
      <c r="E17756" s="4"/>
      <c r="V17756" s="4"/>
      <c r="X17756" s="4"/>
      <c r="AK17756" s="3"/>
    </row>
    <row r="17757" spans="3:37">
      <c r="C17757" s="3"/>
      <c r="D17757" s="3"/>
      <c r="E17757" s="4"/>
      <c r="V17757" s="4"/>
      <c r="AK17757" s="3"/>
    </row>
    <row r="17758" spans="3:37">
      <c r="C17758" s="3"/>
      <c r="D17758" s="3"/>
      <c r="E17758" s="4"/>
      <c r="V17758" s="4"/>
      <c r="AK17758" s="3"/>
    </row>
    <row r="17759" spans="3:37">
      <c r="C17759" s="3"/>
      <c r="D17759" s="3"/>
      <c r="E17759" s="4"/>
      <c r="V17759" s="4"/>
      <c r="X17759" s="4"/>
      <c r="AK17759" s="3"/>
    </row>
    <row r="17760" spans="3:37">
      <c r="C17760" s="3"/>
      <c r="D17760" s="3"/>
      <c r="E17760" s="4"/>
      <c r="V17760" s="4"/>
      <c r="X17760" s="4"/>
      <c r="AK17760" s="3"/>
    </row>
    <row r="17761" spans="3:37">
      <c r="C17761" s="3"/>
      <c r="D17761" s="3"/>
      <c r="E17761" s="4"/>
      <c r="V17761" s="4"/>
      <c r="X17761" s="4"/>
      <c r="AK17761" s="3"/>
    </row>
    <row r="17762" spans="3:37">
      <c r="C17762" s="3"/>
      <c r="D17762" s="3"/>
      <c r="E17762" s="4"/>
      <c r="V17762" s="4"/>
      <c r="X17762" s="4"/>
      <c r="AK17762" s="3"/>
    </row>
    <row r="17763" spans="3:37">
      <c r="C17763" s="3"/>
      <c r="D17763" s="3"/>
      <c r="E17763" s="4"/>
      <c r="V17763" s="4"/>
      <c r="X17763" s="4"/>
    </row>
    <row r="17764" spans="3:37">
      <c r="C17764" s="3"/>
      <c r="D17764" s="3"/>
      <c r="E17764" s="4"/>
      <c r="V17764" s="4"/>
      <c r="X17764" s="4"/>
    </row>
    <row r="17765" spans="3:37">
      <c r="C17765" s="3"/>
      <c r="D17765" s="3"/>
      <c r="E17765" s="4"/>
      <c r="V17765" s="4"/>
      <c r="X17765" s="4"/>
    </row>
    <row r="17766" spans="3:37">
      <c r="C17766" s="3"/>
      <c r="D17766" s="3"/>
      <c r="E17766" s="4"/>
      <c r="V17766" s="4"/>
      <c r="X17766" s="4"/>
      <c r="AK17766" s="3"/>
    </row>
    <row r="17767" spans="3:37">
      <c r="C17767" s="3"/>
      <c r="D17767" s="3"/>
      <c r="E17767" s="4"/>
      <c r="V17767" s="4"/>
      <c r="X17767" s="4"/>
      <c r="AK17767" s="3"/>
    </row>
    <row r="17768" spans="3:37">
      <c r="C17768" s="3"/>
      <c r="D17768" s="3"/>
      <c r="E17768" s="4"/>
      <c r="V17768" s="4"/>
      <c r="X17768" s="4"/>
      <c r="AK17768" s="3"/>
    </row>
    <row r="17769" spans="3:37">
      <c r="C17769" s="3"/>
      <c r="D17769" s="3"/>
      <c r="E17769" s="4"/>
      <c r="V17769" s="4"/>
      <c r="X17769" s="4"/>
    </row>
    <row r="17770" spans="3:37">
      <c r="C17770" s="3"/>
      <c r="D17770" s="3"/>
      <c r="E17770" s="4"/>
    </row>
    <row r="17771" spans="3:37">
      <c r="C17771" s="3"/>
      <c r="D17771" s="3"/>
      <c r="E17771" s="4"/>
    </row>
    <row r="17772" spans="3:37">
      <c r="C17772" s="3"/>
      <c r="D17772" s="3"/>
      <c r="E17772" s="4"/>
      <c r="V17772" s="4"/>
      <c r="X17772" s="4"/>
    </row>
    <row r="17773" spans="3:37">
      <c r="C17773" s="3"/>
      <c r="D17773" s="3"/>
      <c r="E17773" s="4"/>
      <c r="V17773" s="4"/>
      <c r="X17773" s="4"/>
    </row>
    <row r="17774" spans="3:37">
      <c r="C17774" s="3"/>
      <c r="D17774" s="3"/>
      <c r="E17774" s="4"/>
      <c r="V17774" s="4"/>
      <c r="X17774" s="4"/>
      <c r="AK17774" s="3"/>
    </row>
    <row r="17775" spans="3:37">
      <c r="C17775" s="3"/>
      <c r="D17775" s="3"/>
      <c r="E17775" s="4"/>
      <c r="V17775" s="4"/>
      <c r="X17775" s="4"/>
      <c r="AK17775" s="3"/>
    </row>
    <row r="17776" spans="3:37">
      <c r="C17776" s="3"/>
      <c r="D17776" s="3"/>
      <c r="E17776" s="4"/>
      <c r="V17776" s="4"/>
      <c r="X17776" s="4"/>
      <c r="AK17776" s="3"/>
    </row>
    <row r="17777" spans="3:37">
      <c r="C17777" s="3"/>
      <c r="D17777" s="3"/>
      <c r="E17777" s="4"/>
      <c r="V17777" s="4"/>
      <c r="X17777" s="4"/>
    </row>
    <row r="17778" spans="3:37">
      <c r="C17778" s="3"/>
      <c r="D17778" s="3"/>
      <c r="E17778" s="4"/>
    </row>
    <row r="17779" spans="3:37">
      <c r="C17779" s="3"/>
      <c r="D17779" s="3"/>
      <c r="E17779" s="4"/>
      <c r="V17779" s="4"/>
      <c r="X17779" s="4"/>
    </row>
    <row r="17780" spans="3:37">
      <c r="C17780" s="3"/>
      <c r="D17780" s="3"/>
      <c r="E17780" s="4"/>
      <c r="V17780" s="4"/>
      <c r="X17780" s="4"/>
    </row>
    <row r="17781" spans="3:37">
      <c r="C17781" s="3"/>
      <c r="D17781" s="3"/>
      <c r="E17781" s="4"/>
      <c r="V17781" s="4"/>
      <c r="X17781" s="4"/>
    </row>
    <row r="17782" spans="3:37">
      <c r="C17782" s="3"/>
      <c r="D17782" s="3"/>
      <c r="E17782" s="4"/>
      <c r="V17782" s="4"/>
      <c r="X17782" s="4"/>
    </row>
    <row r="17783" spans="3:37">
      <c r="C17783" s="3"/>
      <c r="D17783" s="3"/>
      <c r="E17783" s="4"/>
      <c r="V17783" s="4"/>
      <c r="X17783" s="4"/>
    </row>
    <row r="17784" spans="3:37">
      <c r="C17784" s="3"/>
      <c r="D17784" s="3"/>
      <c r="E17784" s="4"/>
      <c r="V17784" s="4"/>
      <c r="X17784" s="4"/>
    </row>
    <row r="17785" spans="3:37">
      <c r="C17785" s="3"/>
      <c r="D17785" s="3"/>
      <c r="E17785" s="4"/>
      <c r="V17785" s="4"/>
      <c r="X17785" s="4"/>
    </row>
    <row r="17786" spans="3:37">
      <c r="C17786" s="3"/>
      <c r="D17786" s="3"/>
      <c r="E17786" s="4"/>
      <c r="V17786" s="4"/>
      <c r="X17786" s="4"/>
    </row>
    <row r="17787" spans="3:37">
      <c r="C17787" s="3"/>
      <c r="D17787" s="3"/>
      <c r="E17787" s="4"/>
      <c r="V17787" s="4"/>
      <c r="X17787" s="4"/>
    </row>
    <row r="17788" spans="3:37">
      <c r="C17788" s="3"/>
      <c r="D17788" s="3"/>
      <c r="E17788" s="4"/>
      <c r="V17788" s="4"/>
      <c r="X17788" s="4"/>
    </row>
    <row r="17789" spans="3:37">
      <c r="C17789" s="3"/>
      <c r="D17789" s="3"/>
      <c r="E17789" s="4"/>
      <c r="V17789" s="4"/>
      <c r="X17789" s="4"/>
    </row>
    <row r="17790" spans="3:37">
      <c r="C17790" s="3"/>
      <c r="D17790" s="3"/>
      <c r="E17790" s="4"/>
      <c r="AK17790" s="3"/>
    </row>
    <row r="17791" spans="3:37">
      <c r="C17791" s="3"/>
      <c r="D17791" s="3"/>
      <c r="E17791" s="4"/>
      <c r="AK17791" s="3"/>
    </row>
    <row r="17792" spans="3:37">
      <c r="C17792" s="3"/>
      <c r="D17792" s="3"/>
      <c r="E17792" s="4"/>
      <c r="AK17792" s="3"/>
    </row>
    <row r="17793" spans="3:37">
      <c r="C17793" s="3"/>
      <c r="D17793" s="3"/>
      <c r="E17793" s="4"/>
      <c r="AK17793" s="3"/>
    </row>
    <row r="17794" spans="3:37">
      <c r="C17794" s="3"/>
      <c r="D17794" s="3"/>
      <c r="E17794" s="4"/>
      <c r="V17794" s="4"/>
      <c r="X17794" s="4"/>
      <c r="AK17794" s="3"/>
    </row>
    <row r="17795" spans="3:37">
      <c r="C17795" s="3"/>
      <c r="D17795" s="3"/>
      <c r="E17795" s="4"/>
      <c r="V17795" s="4"/>
      <c r="X17795" s="4"/>
      <c r="AK17795" s="3"/>
    </row>
    <row r="17796" spans="3:37">
      <c r="C17796" s="3"/>
      <c r="D17796" s="3"/>
      <c r="E17796" s="4"/>
      <c r="V17796" s="4"/>
      <c r="X17796" s="4"/>
      <c r="AK17796" s="3"/>
    </row>
    <row r="17797" spans="3:37">
      <c r="C17797" s="3"/>
      <c r="D17797" s="3"/>
      <c r="E17797" s="4"/>
      <c r="V17797" s="4"/>
      <c r="X17797" s="4"/>
      <c r="AK17797" s="3"/>
    </row>
    <row r="17798" spans="3:37">
      <c r="C17798" s="3"/>
      <c r="D17798" s="3"/>
      <c r="E17798" s="4"/>
      <c r="V17798" s="4"/>
      <c r="X17798" s="4"/>
    </row>
    <row r="17799" spans="3:37">
      <c r="C17799" s="3"/>
      <c r="D17799" s="3"/>
      <c r="E17799" s="4"/>
      <c r="V17799" s="4"/>
      <c r="X17799" s="4"/>
    </row>
    <row r="17800" spans="3:37">
      <c r="C17800" s="3"/>
      <c r="D17800" s="3"/>
      <c r="E17800" s="4"/>
      <c r="V17800" s="4"/>
      <c r="X17800" s="4"/>
    </row>
    <row r="17801" spans="3:37">
      <c r="C17801" s="3"/>
      <c r="D17801" s="3"/>
      <c r="E17801" s="4"/>
      <c r="V17801" s="4"/>
      <c r="X17801" s="4"/>
    </row>
    <row r="17802" spans="3:37">
      <c r="C17802" s="3"/>
      <c r="D17802" s="3"/>
      <c r="E17802" s="4"/>
      <c r="V17802" s="4"/>
      <c r="X17802" s="4"/>
    </row>
    <row r="17803" spans="3:37">
      <c r="C17803" s="3"/>
      <c r="D17803" s="3"/>
      <c r="E17803" s="4"/>
      <c r="V17803" s="4"/>
      <c r="X17803" s="4"/>
    </row>
    <row r="17804" spans="3:37">
      <c r="C17804" s="3"/>
      <c r="D17804" s="3"/>
      <c r="E17804" s="4"/>
      <c r="V17804" s="4"/>
      <c r="X17804" s="4"/>
    </row>
    <row r="17805" spans="3:37">
      <c r="C17805" s="3"/>
      <c r="D17805" s="3"/>
      <c r="E17805" s="4"/>
      <c r="V17805" s="4"/>
      <c r="X17805" s="4"/>
      <c r="AK17805" s="3"/>
    </row>
    <row r="17806" spans="3:37">
      <c r="C17806" s="3"/>
      <c r="D17806" s="3"/>
      <c r="E17806" s="4"/>
      <c r="V17806" s="4"/>
      <c r="X17806" s="4"/>
      <c r="AK17806" s="3"/>
    </row>
    <row r="17807" spans="3:37">
      <c r="C17807" s="3"/>
      <c r="D17807" s="3"/>
      <c r="E17807" s="4"/>
      <c r="V17807" s="4"/>
      <c r="X17807" s="4"/>
      <c r="AK17807" s="3"/>
    </row>
    <row r="17808" spans="3:37">
      <c r="C17808" s="3"/>
      <c r="D17808" s="3"/>
      <c r="E17808" s="4"/>
      <c r="V17808" s="4"/>
      <c r="X17808" s="4"/>
      <c r="AK17808" s="3"/>
    </row>
    <row r="17809" spans="3:24">
      <c r="C17809" s="3"/>
      <c r="D17809" s="3"/>
      <c r="E17809" s="4"/>
      <c r="V17809" s="4"/>
      <c r="X17809" s="4"/>
    </row>
    <row r="17810" spans="3:24">
      <c r="C17810" s="3"/>
      <c r="D17810" s="3"/>
      <c r="E17810" s="4"/>
      <c r="V17810" s="4"/>
      <c r="X17810" s="4"/>
    </row>
    <row r="17811" spans="3:24">
      <c r="C17811" s="3"/>
      <c r="D17811" s="3"/>
      <c r="E17811" s="4"/>
      <c r="V17811" s="4"/>
      <c r="X17811" s="4"/>
    </row>
    <row r="17812" spans="3:24">
      <c r="C17812" s="3"/>
      <c r="D17812" s="3"/>
      <c r="E17812" s="4"/>
      <c r="V17812" s="4"/>
      <c r="X17812" s="4"/>
    </row>
    <row r="17813" spans="3:24">
      <c r="C17813" s="3"/>
      <c r="D17813" s="3"/>
      <c r="E17813" s="4"/>
      <c r="V17813" s="4"/>
      <c r="X17813" s="4"/>
    </row>
    <row r="17814" spans="3:24">
      <c r="C17814" s="3"/>
      <c r="D17814" s="3"/>
      <c r="E17814" s="4"/>
    </row>
    <row r="17815" spans="3:24">
      <c r="C17815" s="3"/>
      <c r="D17815" s="3"/>
      <c r="E17815" s="4"/>
      <c r="V17815" s="4"/>
      <c r="X17815" s="4"/>
    </row>
    <row r="17816" spans="3:24">
      <c r="C17816" s="3"/>
      <c r="D17816" s="3"/>
      <c r="E17816" s="4"/>
      <c r="V17816" s="4"/>
      <c r="X17816" s="4"/>
    </row>
    <row r="17817" spans="3:24">
      <c r="C17817" s="3"/>
      <c r="D17817" s="3"/>
      <c r="E17817" s="4"/>
      <c r="V17817" s="4"/>
      <c r="X17817" s="4"/>
    </row>
    <row r="17818" spans="3:24">
      <c r="C17818" s="3"/>
      <c r="D17818" s="3"/>
      <c r="E17818" s="4"/>
      <c r="V17818" s="4"/>
      <c r="X17818" s="4"/>
    </row>
    <row r="17819" spans="3:24">
      <c r="C17819" s="3"/>
      <c r="D17819" s="3"/>
      <c r="E17819" s="4"/>
      <c r="V17819" s="4"/>
      <c r="X17819" s="4"/>
    </row>
    <row r="17820" spans="3:24">
      <c r="C17820" s="3"/>
      <c r="D17820" s="3"/>
      <c r="E17820" s="4"/>
      <c r="V17820" s="4"/>
      <c r="X17820" s="4"/>
    </row>
    <row r="17821" spans="3:24">
      <c r="C17821" s="3"/>
      <c r="D17821" s="3"/>
      <c r="E17821" s="4"/>
      <c r="V17821" s="4"/>
      <c r="X17821" s="4"/>
    </row>
    <row r="17822" spans="3:24">
      <c r="C17822" s="3"/>
      <c r="D17822" s="3"/>
      <c r="E17822" s="4"/>
      <c r="V17822" s="4"/>
      <c r="X17822" s="4"/>
    </row>
    <row r="17823" spans="3:24">
      <c r="C17823" s="3"/>
      <c r="D17823" s="3"/>
      <c r="E17823" s="4"/>
      <c r="V17823" s="4"/>
      <c r="X17823" s="4"/>
    </row>
    <row r="17824" spans="3:24">
      <c r="C17824" s="3"/>
      <c r="D17824" s="3"/>
      <c r="E17824" s="4"/>
      <c r="V17824" s="4"/>
      <c r="X17824" s="4"/>
    </row>
    <row r="17825" spans="3:37">
      <c r="C17825" s="3"/>
      <c r="D17825" s="3"/>
      <c r="E17825" s="4"/>
      <c r="V17825" s="4"/>
      <c r="X17825" s="4"/>
    </row>
    <row r="17826" spans="3:37">
      <c r="C17826" s="3"/>
      <c r="D17826" s="3"/>
      <c r="E17826" s="4"/>
      <c r="V17826" s="4"/>
      <c r="X17826" s="4"/>
    </row>
    <row r="17827" spans="3:37">
      <c r="C17827" s="3"/>
      <c r="D17827" s="3"/>
      <c r="E17827" s="4"/>
      <c r="V17827" s="4"/>
      <c r="X17827" s="4"/>
    </row>
    <row r="17828" spans="3:37">
      <c r="C17828" s="3"/>
      <c r="D17828" s="3"/>
      <c r="E17828" s="4"/>
    </row>
    <row r="17829" spans="3:37">
      <c r="C17829" s="3"/>
      <c r="D17829" s="3"/>
      <c r="E17829" s="4"/>
      <c r="V17829" s="4"/>
      <c r="X17829" s="4"/>
      <c r="AK17829" s="3"/>
    </row>
    <row r="17830" spans="3:37">
      <c r="C17830" s="3"/>
      <c r="D17830" s="3"/>
      <c r="E17830" s="4"/>
      <c r="V17830" s="4"/>
      <c r="X17830" s="4"/>
      <c r="AK17830" s="3"/>
    </row>
    <row r="17831" spans="3:37">
      <c r="C17831" s="3"/>
      <c r="D17831" s="3"/>
      <c r="E17831" s="4"/>
      <c r="V17831" s="4"/>
      <c r="X17831" s="4"/>
    </row>
    <row r="17832" spans="3:37">
      <c r="C17832" s="3"/>
      <c r="D17832" s="3"/>
      <c r="E17832" s="4"/>
    </row>
    <row r="17833" spans="3:37">
      <c r="C17833" s="3"/>
      <c r="D17833" s="3"/>
      <c r="E17833" s="4"/>
      <c r="V17833" s="4"/>
      <c r="X17833" s="4"/>
    </row>
    <row r="17834" spans="3:37">
      <c r="C17834" s="3"/>
      <c r="D17834" s="3"/>
      <c r="E17834" s="4"/>
      <c r="V17834" s="4"/>
      <c r="X17834" s="4"/>
    </row>
    <row r="17835" spans="3:37">
      <c r="C17835" s="3"/>
      <c r="D17835" s="3"/>
      <c r="E17835" s="4"/>
      <c r="V17835" s="4"/>
      <c r="X17835" s="4"/>
    </row>
    <row r="17836" spans="3:37">
      <c r="C17836" s="3"/>
      <c r="D17836" s="3"/>
      <c r="E17836" s="4"/>
      <c r="V17836" s="4"/>
      <c r="X17836" s="4"/>
      <c r="AK17836" s="3"/>
    </row>
    <row r="17837" spans="3:37">
      <c r="C17837" s="3"/>
      <c r="D17837" s="3"/>
      <c r="E17837" s="4"/>
      <c r="V17837" s="4"/>
      <c r="X17837" s="4"/>
    </row>
    <row r="17838" spans="3:37">
      <c r="C17838" s="3"/>
      <c r="D17838" s="3"/>
      <c r="E17838" s="4"/>
      <c r="V17838" s="4"/>
      <c r="X17838" s="4"/>
    </row>
    <row r="17839" spans="3:37">
      <c r="C17839" s="3"/>
      <c r="D17839" s="3"/>
      <c r="E17839" s="4"/>
      <c r="V17839" s="4"/>
      <c r="X17839" s="4"/>
    </row>
    <row r="17840" spans="3:37">
      <c r="C17840" s="3"/>
      <c r="D17840" s="3"/>
      <c r="E17840" s="4"/>
      <c r="V17840" s="4"/>
      <c r="X17840" s="4"/>
    </row>
    <row r="17841" spans="3:37">
      <c r="C17841" s="3"/>
      <c r="D17841" s="3"/>
      <c r="E17841" s="4"/>
      <c r="V17841" s="4"/>
      <c r="X17841" s="4"/>
    </row>
    <row r="17842" spans="3:37">
      <c r="C17842" s="3"/>
      <c r="D17842" s="3"/>
      <c r="E17842" s="4"/>
      <c r="V17842" s="4"/>
      <c r="X17842" s="4"/>
    </row>
    <row r="17843" spans="3:37">
      <c r="C17843" s="3"/>
      <c r="D17843" s="3"/>
      <c r="E17843" s="4"/>
      <c r="V17843" s="4"/>
      <c r="X17843" s="4"/>
    </row>
    <row r="17844" spans="3:37">
      <c r="C17844" s="3"/>
      <c r="D17844" s="3"/>
      <c r="E17844" s="4"/>
      <c r="V17844" s="4"/>
      <c r="X17844" s="4"/>
    </row>
    <row r="17845" spans="3:37">
      <c r="C17845" s="3"/>
      <c r="D17845" s="3"/>
      <c r="E17845" s="4"/>
      <c r="V17845" s="4"/>
      <c r="X17845" s="4"/>
    </row>
    <row r="17846" spans="3:37">
      <c r="C17846" s="3"/>
      <c r="D17846" s="3"/>
      <c r="E17846" s="4"/>
      <c r="V17846" s="4"/>
      <c r="X17846" s="4"/>
    </row>
    <row r="17847" spans="3:37">
      <c r="C17847" s="3"/>
      <c r="D17847" s="3"/>
      <c r="E17847" s="4"/>
      <c r="V17847" s="4"/>
      <c r="X17847" s="4"/>
    </row>
    <row r="17848" spans="3:37">
      <c r="C17848" s="3"/>
      <c r="D17848" s="3"/>
      <c r="E17848" s="4"/>
      <c r="V17848" s="4"/>
      <c r="X17848" s="4"/>
    </row>
    <row r="17849" spans="3:37">
      <c r="C17849" s="3"/>
      <c r="D17849" s="3"/>
      <c r="E17849" s="4"/>
      <c r="V17849" s="4"/>
      <c r="X17849" s="4"/>
    </row>
    <row r="17850" spans="3:37">
      <c r="C17850" s="3"/>
      <c r="D17850" s="3"/>
      <c r="E17850" s="4"/>
      <c r="V17850" s="4"/>
      <c r="X17850" s="4"/>
      <c r="AK17850" s="3"/>
    </row>
    <row r="17851" spans="3:37">
      <c r="C17851" s="3"/>
      <c r="D17851" s="3"/>
      <c r="E17851" s="4"/>
      <c r="V17851" s="4"/>
      <c r="X17851" s="4"/>
      <c r="AK17851" s="3"/>
    </row>
    <row r="17852" spans="3:37">
      <c r="C17852" s="3"/>
      <c r="D17852" s="3"/>
      <c r="E17852" s="4"/>
      <c r="V17852" s="4"/>
      <c r="X17852" s="4"/>
      <c r="AK17852" s="3"/>
    </row>
    <row r="17853" spans="3:37">
      <c r="C17853" s="3"/>
      <c r="D17853" s="3"/>
      <c r="E17853" s="4"/>
      <c r="V17853" s="4"/>
      <c r="X17853" s="4"/>
      <c r="AK17853" s="3"/>
    </row>
    <row r="17854" spans="3:37">
      <c r="C17854" s="3"/>
      <c r="D17854" s="3"/>
      <c r="E17854" s="4"/>
      <c r="V17854" s="4"/>
      <c r="X17854" s="4"/>
      <c r="AK17854" s="3"/>
    </row>
    <row r="17855" spans="3:37">
      <c r="C17855" s="3"/>
      <c r="D17855" s="3"/>
      <c r="E17855" s="4"/>
      <c r="V17855" s="4"/>
      <c r="X17855" s="4"/>
      <c r="AK17855" s="3"/>
    </row>
    <row r="17856" spans="3:37">
      <c r="C17856" s="3"/>
      <c r="D17856" s="3"/>
      <c r="E17856" s="4"/>
      <c r="V17856" s="4"/>
      <c r="X17856" s="4"/>
      <c r="AK17856" s="3"/>
    </row>
    <row r="17857" spans="3:37">
      <c r="C17857" s="3"/>
      <c r="D17857" s="3"/>
      <c r="E17857" s="4"/>
      <c r="V17857" s="4"/>
      <c r="X17857" s="4"/>
      <c r="AK17857" s="3"/>
    </row>
    <row r="17858" spans="3:37">
      <c r="C17858" s="3"/>
      <c r="D17858" s="3"/>
      <c r="E17858" s="4"/>
      <c r="V17858" s="4"/>
      <c r="X17858" s="4"/>
      <c r="AK17858" s="3"/>
    </row>
    <row r="17859" spans="3:37">
      <c r="C17859" s="3"/>
      <c r="D17859" s="3"/>
      <c r="E17859" s="4"/>
      <c r="V17859" s="4"/>
      <c r="X17859" s="4"/>
      <c r="AK17859" s="3"/>
    </row>
    <row r="17860" spans="3:37">
      <c r="C17860" s="3"/>
      <c r="D17860" s="3"/>
      <c r="E17860" s="4"/>
      <c r="V17860" s="4"/>
      <c r="X17860" s="4"/>
      <c r="AK17860" s="3"/>
    </row>
    <row r="17861" spans="3:37">
      <c r="C17861" s="3"/>
      <c r="D17861" s="3"/>
      <c r="E17861" s="4"/>
      <c r="V17861" s="4"/>
      <c r="X17861" s="4"/>
      <c r="AK17861" s="3"/>
    </row>
    <row r="17862" spans="3:37">
      <c r="C17862" s="3"/>
      <c r="D17862" s="3"/>
      <c r="E17862" s="4"/>
      <c r="V17862" s="4"/>
      <c r="X17862" s="4"/>
      <c r="AK17862" s="3"/>
    </row>
    <row r="17863" spans="3:37">
      <c r="C17863" s="3"/>
      <c r="D17863" s="3"/>
      <c r="E17863" s="4"/>
      <c r="V17863" s="4"/>
      <c r="X17863" s="4"/>
    </row>
    <row r="17864" spans="3:37">
      <c r="C17864" s="3"/>
      <c r="D17864" s="3"/>
      <c r="E17864" s="4"/>
      <c r="V17864" s="4"/>
      <c r="X17864" s="4"/>
    </row>
    <row r="17865" spans="3:37">
      <c r="C17865" s="3"/>
      <c r="D17865" s="3"/>
      <c r="E17865" s="4"/>
      <c r="V17865" s="4"/>
      <c r="X17865" s="4"/>
    </row>
    <row r="17866" spans="3:37">
      <c r="C17866" s="3"/>
      <c r="D17866" s="3"/>
      <c r="E17866" s="4"/>
      <c r="V17866" s="4"/>
      <c r="X17866" s="4"/>
    </row>
    <row r="17867" spans="3:37">
      <c r="C17867" s="3"/>
      <c r="D17867" s="3"/>
      <c r="E17867" s="4"/>
      <c r="V17867" s="4"/>
      <c r="X17867" s="4"/>
    </row>
    <row r="17868" spans="3:37">
      <c r="C17868" s="3"/>
      <c r="D17868" s="3"/>
      <c r="E17868" s="4"/>
    </row>
    <row r="17869" spans="3:37">
      <c r="C17869" s="3"/>
      <c r="D17869" s="3"/>
      <c r="E17869" s="4"/>
    </row>
    <row r="17870" spans="3:37">
      <c r="C17870" s="3"/>
      <c r="D17870" s="3"/>
      <c r="E17870" s="4"/>
    </row>
    <row r="17871" spans="3:37">
      <c r="C17871" s="3"/>
      <c r="D17871" s="3"/>
      <c r="E17871" s="4"/>
      <c r="V17871" s="4"/>
      <c r="X17871" s="4"/>
      <c r="AK17871" s="3"/>
    </row>
    <row r="17872" spans="3:37">
      <c r="C17872" s="3"/>
      <c r="D17872" s="3"/>
      <c r="E17872" s="4"/>
      <c r="V17872" s="4"/>
      <c r="X17872" s="4"/>
      <c r="AK17872" s="3"/>
    </row>
    <row r="17873" spans="3:37">
      <c r="C17873" s="3"/>
      <c r="D17873" s="3"/>
      <c r="E17873" s="4"/>
      <c r="V17873" s="4"/>
      <c r="X17873" s="4"/>
      <c r="AK17873" s="3"/>
    </row>
    <row r="17874" spans="3:37">
      <c r="C17874" s="3"/>
      <c r="D17874" s="3"/>
      <c r="E17874" s="4"/>
      <c r="V17874" s="4"/>
      <c r="X17874" s="4"/>
      <c r="AK17874" s="3"/>
    </row>
    <row r="17875" spans="3:37">
      <c r="C17875" s="3"/>
      <c r="D17875" s="3"/>
      <c r="E17875" s="4"/>
    </row>
    <row r="17876" spans="3:37">
      <c r="C17876" s="3"/>
      <c r="D17876" s="3"/>
      <c r="E17876" s="4"/>
      <c r="AK17876" s="3"/>
    </row>
    <row r="17877" spans="3:37">
      <c r="C17877" s="3"/>
      <c r="D17877" s="3"/>
      <c r="E17877" s="4"/>
    </row>
    <row r="17878" spans="3:37">
      <c r="C17878" s="3"/>
      <c r="D17878" s="3"/>
      <c r="E17878" s="4"/>
    </row>
    <row r="17879" spans="3:37">
      <c r="C17879" s="3"/>
      <c r="D17879" s="3"/>
      <c r="E17879" s="4"/>
    </row>
    <row r="17880" spans="3:37">
      <c r="C17880" s="3"/>
      <c r="D17880" s="3"/>
      <c r="E17880" s="4"/>
    </row>
    <row r="17881" spans="3:37">
      <c r="C17881" s="3"/>
      <c r="D17881" s="3"/>
      <c r="E17881" s="4"/>
    </row>
    <row r="17882" spans="3:37">
      <c r="C17882" s="3"/>
      <c r="D17882" s="3"/>
      <c r="E17882" s="4"/>
    </row>
    <row r="17883" spans="3:37">
      <c r="C17883" s="3"/>
      <c r="D17883" s="3"/>
      <c r="E17883" s="4"/>
      <c r="V17883" s="4"/>
      <c r="X17883" s="4"/>
    </row>
    <row r="17884" spans="3:37">
      <c r="C17884" s="3"/>
      <c r="D17884" s="3"/>
      <c r="E17884" s="4"/>
      <c r="V17884" s="4"/>
      <c r="X17884" s="4"/>
    </row>
    <row r="17885" spans="3:37">
      <c r="C17885" s="3"/>
      <c r="D17885" s="3"/>
      <c r="E17885" s="4"/>
      <c r="V17885" s="4"/>
      <c r="X17885" s="4"/>
    </row>
    <row r="17886" spans="3:37">
      <c r="C17886" s="3"/>
      <c r="D17886" s="3"/>
      <c r="E17886" s="4"/>
      <c r="V17886" s="4"/>
      <c r="X17886" s="4"/>
    </row>
    <row r="17887" spans="3:37">
      <c r="C17887" s="3"/>
      <c r="D17887" s="3"/>
      <c r="E17887" s="4"/>
      <c r="V17887" s="4"/>
      <c r="X17887" s="4"/>
    </row>
    <row r="17888" spans="3:37">
      <c r="C17888" s="3"/>
      <c r="D17888" s="3"/>
      <c r="E17888" s="4"/>
      <c r="V17888" s="4"/>
      <c r="X17888" s="4"/>
    </row>
    <row r="17889" spans="3:37">
      <c r="C17889" s="3"/>
      <c r="D17889" s="3"/>
      <c r="E17889" s="4"/>
      <c r="V17889" s="4"/>
      <c r="X17889" s="4"/>
    </row>
    <row r="17890" spans="3:37">
      <c r="C17890" s="3"/>
      <c r="D17890" s="3"/>
      <c r="E17890" s="4"/>
      <c r="V17890" s="4"/>
      <c r="X17890" s="4"/>
      <c r="AK17890" s="3"/>
    </row>
    <row r="17891" spans="3:37">
      <c r="C17891" s="3"/>
      <c r="D17891" s="3"/>
      <c r="E17891" s="4"/>
      <c r="V17891" s="4"/>
      <c r="X17891" s="4"/>
      <c r="AK17891" s="3"/>
    </row>
    <row r="17892" spans="3:37">
      <c r="C17892" s="3"/>
      <c r="D17892" s="3"/>
      <c r="E17892" s="4"/>
      <c r="V17892" s="4"/>
      <c r="X17892" s="4"/>
      <c r="AK17892" s="3"/>
    </row>
    <row r="17893" spans="3:37">
      <c r="C17893" s="3"/>
      <c r="D17893" s="3"/>
      <c r="E17893" s="4"/>
      <c r="V17893" s="4"/>
      <c r="X17893" s="4"/>
      <c r="AK17893" s="3"/>
    </row>
    <row r="17894" spans="3:37">
      <c r="C17894" s="3"/>
      <c r="D17894" s="3"/>
      <c r="E17894" s="4"/>
      <c r="V17894" s="4"/>
      <c r="X17894" s="4"/>
      <c r="AK17894" s="3"/>
    </row>
    <row r="17895" spans="3:37">
      <c r="C17895" s="3"/>
      <c r="D17895" s="3"/>
      <c r="E17895" s="4"/>
      <c r="V17895" s="4"/>
      <c r="X17895" s="4"/>
      <c r="AK17895" s="3"/>
    </row>
    <row r="17896" spans="3:37">
      <c r="C17896" s="3"/>
      <c r="D17896" s="3"/>
      <c r="E17896" s="4"/>
      <c r="V17896" s="4"/>
      <c r="X17896" s="4"/>
      <c r="AK17896" s="3"/>
    </row>
    <row r="17897" spans="3:37">
      <c r="C17897" s="3"/>
      <c r="D17897" s="3"/>
      <c r="E17897" s="4"/>
      <c r="V17897" s="4"/>
      <c r="X17897" s="4"/>
      <c r="AK17897" s="3"/>
    </row>
    <row r="17898" spans="3:37">
      <c r="C17898" s="3"/>
      <c r="D17898" s="3"/>
      <c r="E17898" s="4"/>
      <c r="V17898" s="4"/>
      <c r="X17898" s="4"/>
      <c r="AK17898" s="3"/>
    </row>
    <row r="17899" spans="3:37">
      <c r="C17899" s="3"/>
      <c r="D17899" s="3"/>
      <c r="E17899" s="4"/>
      <c r="V17899" s="4"/>
      <c r="X17899" s="4"/>
      <c r="AK17899" s="3"/>
    </row>
    <row r="17900" spans="3:37">
      <c r="C17900" s="3"/>
      <c r="D17900" s="3"/>
      <c r="E17900" s="4"/>
    </row>
    <row r="17901" spans="3:37">
      <c r="C17901" s="3"/>
      <c r="D17901" s="3"/>
      <c r="E17901" s="4"/>
      <c r="V17901" s="4"/>
      <c r="X17901" s="4"/>
    </row>
    <row r="17902" spans="3:37">
      <c r="C17902" s="3"/>
      <c r="D17902" s="3"/>
      <c r="E17902" s="4"/>
      <c r="V17902" s="4"/>
      <c r="X17902" s="4"/>
    </row>
    <row r="17903" spans="3:37">
      <c r="C17903" s="3"/>
      <c r="D17903" s="3"/>
      <c r="E17903" s="4"/>
      <c r="V17903" s="4"/>
      <c r="X17903" s="4"/>
    </row>
    <row r="17904" spans="3:37">
      <c r="C17904" s="3"/>
      <c r="D17904" s="3"/>
      <c r="E17904" s="4"/>
      <c r="V17904" s="4"/>
      <c r="X17904" s="4"/>
    </row>
    <row r="17905" spans="3:37">
      <c r="C17905" s="3"/>
      <c r="D17905" s="3"/>
      <c r="E17905" s="4"/>
      <c r="V17905" s="4"/>
      <c r="X17905" s="4"/>
    </row>
    <row r="17906" spans="3:37">
      <c r="C17906" s="3"/>
      <c r="D17906" s="3"/>
      <c r="E17906" s="4"/>
      <c r="V17906" s="4"/>
      <c r="X17906" s="4"/>
      <c r="AK17906" s="3"/>
    </row>
    <row r="17907" spans="3:37">
      <c r="C17907" s="3"/>
      <c r="D17907" s="3"/>
      <c r="E17907" s="4"/>
      <c r="V17907" s="4"/>
      <c r="X17907" s="4"/>
      <c r="AK17907" s="3"/>
    </row>
    <row r="17908" spans="3:37">
      <c r="C17908" s="3"/>
      <c r="D17908" s="3"/>
      <c r="E17908" s="4"/>
      <c r="V17908" s="4"/>
      <c r="X17908" s="4"/>
      <c r="AK17908" s="3"/>
    </row>
    <row r="17909" spans="3:37">
      <c r="C17909" s="3"/>
      <c r="D17909" s="3"/>
      <c r="E17909" s="4"/>
      <c r="V17909" s="4"/>
      <c r="X17909" s="4"/>
      <c r="AK17909" s="3"/>
    </row>
    <row r="17910" spans="3:37">
      <c r="C17910" s="3"/>
      <c r="D17910" s="3"/>
      <c r="E17910" s="4"/>
    </row>
    <row r="17911" spans="3:37">
      <c r="C17911" s="3"/>
      <c r="D17911" s="3"/>
      <c r="E17911" s="4"/>
      <c r="V17911" s="4"/>
      <c r="X17911" s="4"/>
    </row>
    <row r="17912" spans="3:37">
      <c r="C17912" s="3"/>
      <c r="D17912" s="3"/>
      <c r="E17912" s="4"/>
      <c r="V17912" s="4"/>
      <c r="X17912" s="4"/>
    </row>
    <row r="17913" spans="3:37">
      <c r="C17913" s="3"/>
      <c r="D17913" s="3"/>
      <c r="E17913" s="4"/>
      <c r="V17913" s="4"/>
      <c r="X17913" s="4"/>
    </row>
    <row r="17914" spans="3:37">
      <c r="C17914" s="3"/>
      <c r="D17914" s="3"/>
      <c r="E17914" s="4"/>
      <c r="V17914" s="4"/>
      <c r="X17914" s="4"/>
    </row>
    <row r="17915" spans="3:37">
      <c r="C17915" s="3"/>
      <c r="D17915" s="3"/>
      <c r="E17915" s="4"/>
      <c r="V17915" s="4"/>
      <c r="X17915" s="4"/>
      <c r="AK17915" s="3"/>
    </row>
    <row r="17916" spans="3:37">
      <c r="C17916" s="3"/>
      <c r="D17916" s="3"/>
      <c r="E17916" s="4"/>
      <c r="V17916" s="4"/>
      <c r="X17916" s="4"/>
      <c r="AK17916" s="3"/>
    </row>
    <row r="17917" spans="3:37">
      <c r="C17917" s="3"/>
      <c r="D17917" s="3"/>
      <c r="E17917" s="4"/>
      <c r="V17917" s="4"/>
      <c r="X17917" s="4"/>
      <c r="AK17917" s="3"/>
    </row>
    <row r="17918" spans="3:37">
      <c r="C17918" s="3"/>
      <c r="D17918" s="3"/>
      <c r="E17918" s="4"/>
      <c r="V17918" s="4"/>
      <c r="X17918" s="4"/>
      <c r="AK17918" s="3"/>
    </row>
    <row r="17919" spans="3:37">
      <c r="C17919" s="3"/>
      <c r="D17919" s="3"/>
      <c r="E17919" s="4"/>
      <c r="V17919" s="4"/>
      <c r="X17919" s="4"/>
      <c r="AK17919" s="3"/>
    </row>
    <row r="17920" spans="3:37">
      <c r="C17920" s="3"/>
      <c r="D17920" s="3"/>
      <c r="E17920" s="4"/>
      <c r="V17920" s="4"/>
      <c r="X17920" s="4"/>
    </row>
    <row r="17921" spans="3:24">
      <c r="C17921" s="3"/>
      <c r="D17921" s="3"/>
      <c r="E17921" s="4"/>
      <c r="V17921" s="4"/>
      <c r="X17921" s="4"/>
    </row>
    <row r="17922" spans="3:24">
      <c r="C17922" s="3"/>
      <c r="D17922" s="3"/>
      <c r="E17922" s="4"/>
      <c r="V17922" s="4"/>
      <c r="X17922" s="4"/>
    </row>
    <row r="17923" spans="3:24">
      <c r="C17923" s="3"/>
      <c r="D17923" s="3"/>
      <c r="E17923" s="4"/>
      <c r="V17923" s="4"/>
      <c r="X17923" s="4"/>
    </row>
    <row r="17924" spans="3:24">
      <c r="C17924" s="3"/>
      <c r="D17924" s="3"/>
      <c r="E17924" s="4"/>
      <c r="V17924" s="4"/>
      <c r="X17924" s="4"/>
    </row>
    <row r="17925" spans="3:24">
      <c r="C17925" s="3"/>
      <c r="D17925" s="3"/>
      <c r="E17925" s="4"/>
      <c r="V17925" s="4"/>
      <c r="X17925" s="4"/>
    </row>
    <row r="17926" spans="3:24">
      <c r="C17926" s="3"/>
      <c r="D17926" s="3"/>
      <c r="E17926" s="4"/>
      <c r="V17926" s="4"/>
      <c r="X17926" s="4"/>
    </row>
    <row r="17927" spans="3:24">
      <c r="C17927" s="3"/>
      <c r="D17927" s="3"/>
      <c r="E17927" s="4"/>
      <c r="V17927" s="4"/>
      <c r="X17927" s="4"/>
    </row>
    <row r="17928" spans="3:24">
      <c r="C17928" s="3"/>
      <c r="D17928" s="3"/>
      <c r="E17928" s="4"/>
      <c r="V17928" s="4"/>
      <c r="X17928" s="4"/>
    </row>
    <row r="17929" spans="3:24">
      <c r="C17929" s="3"/>
      <c r="D17929" s="3"/>
      <c r="E17929" s="4"/>
      <c r="V17929" s="4"/>
      <c r="X17929" s="4"/>
    </row>
    <row r="17930" spans="3:24">
      <c r="C17930" s="3"/>
      <c r="D17930" s="3"/>
      <c r="E17930" s="4"/>
      <c r="V17930" s="4"/>
      <c r="X17930" s="4"/>
    </row>
    <row r="17931" spans="3:24">
      <c r="C17931" s="3"/>
      <c r="D17931" s="3"/>
      <c r="E17931" s="4"/>
      <c r="V17931" s="4"/>
      <c r="X17931" s="4"/>
    </row>
    <row r="17932" spans="3:24">
      <c r="C17932" s="3"/>
      <c r="D17932" s="3"/>
      <c r="E17932" s="4"/>
      <c r="V17932" s="4"/>
      <c r="X17932" s="4"/>
    </row>
    <row r="17933" spans="3:24">
      <c r="C17933" s="3"/>
      <c r="D17933" s="3"/>
      <c r="E17933" s="4"/>
      <c r="V17933" s="4"/>
      <c r="X17933" s="4"/>
    </row>
    <row r="17934" spans="3:24">
      <c r="C17934" s="3"/>
      <c r="D17934" s="3"/>
      <c r="E17934" s="4"/>
      <c r="V17934" s="4"/>
      <c r="X17934" s="4"/>
    </row>
    <row r="17935" spans="3:24">
      <c r="C17935" s="3"/>
      <c r="D17935" s="3"/>
      <c r="E17935" s="4"/>
    </row>
    <row r="17936" spans="3:24">
      <c r="C17936" s="3"/>
      <c r="D17936" s="3"/>
      <c r="E17936" s="4"/>
      <c r="V17936" s="4"/>
      <c r="X17936" s="4"/>
    </row>
    <row r="17937" spans="3:37">
      <c r="C17937" s="3"/>
      <c r="D17937" s="3"/>
      <c r="E17937" s="4"/>
      <c r="V17937" s="4"/>
      <c r="X17937" s="4"/>
    </row>
    <row r="17938" spans="3:37">
      <c r="C17938" s="3"/>
      <c r="D17938" s="3"/>
      <c r="E17938" s="4"/>
      <c r="V17938" s="4"/>
      <c r="X17938" s="4"/>
    </row>
    <row r="17939" spans="3:37">
      <c r="C17939" s="3"/>
      <c r="D17939" s="3"/>
      <c r="E17939" s="4"/>
      <c r="V17939" s="4"/>
      <c r="X17939" s="4"/>
    </row>
    <row r="17940" spans="3:37">
      <c r="C17940" s="3"/>
      <c r="D17940" s="3"/>
      <c r="E17940" s="4"/>
      <c r="V17940" s="4"/>
      <c r="X17940" s="4"/>
    </row>
    <row r="17941" spans="3:37">
      <c r="C17941" s="3"/>
      <c r="D17941" s="3"/>
      <c r="E17941" s="4"/>
    </row>
    <row r="17942" spans="3:37">
      <c r="C17942" s="3"/>
      <c r="D17942" s="3"/>
      <c r="E17942" s="4"/>
      <c r="V17942" s="4"/>
      <c r="X17942" s="4"/>
      <c r="AK17942" s="3"/>
    </row>
    <row r="17943" spans="3:37">
      <c r="C17943" s="3"/>
      <c r="D17943" s="3"/>
      <c r="E17943" s="4"/>
      <c r="V17943" s="4"/>
      <c r="X17943" s="4"/>
      <c r="AK17943" s="3"/>
    </row>
    <row r="17944" spans="3:37">
      <c r="C17944" s="3"/>
      <c r="D17944" s="3"/>
      <c r="E17944" s="4"/>
      <c r="V17944" s="4"/>
      <c r="X17944" s="4"/>
      <c r="AK17944" s="3"/>
    </row>
    <row r="17945" spans="3:37">
      <c r="C17945" s="3"/>
      <c r="D17945" s="3"/>
      <c r="E17945" s="4"/>
    </row>
    <row r="17946" spans="3:37">
      <c r="C17946" s="3"/>
      <c r="D17946" s="3"/>
      <c r="E17946" s="4"/>
    </row>
    <row r="17947" spans="3:37">
      <c r="C17947" s="3"/>
      <c r="D17947" s="3"/>
      <c r="E17947" s="4"/>
      <c r="AK17947" s="3"/>
    </row>
    <row r="17948" spans="3:37">
      <c r="C17948" s="3"/>
      <c r="D17948" s="3"/>
      <c r="E17948" s="4"/>
      <c r="AK17948" s="3"/>
    </row>
    <row r="17949" spans="3:37">
      <c r="C17949" s="3"/>
      <c r="D17949" s="3"/>
      <c r="E17949" s="4"/>
    </row>
    <row r="17950" spans="3:37">
      <c r="C17950" s="3"/>
      <c r="D17950" s="3"/>
      <c r="E17950" s="4"/>
    </row>
    <row r="17951" spans="3:37">
      <c r="C17951" s="3"/>
      <c r="D17951" s="3"/>
      <c r="E17951" s="4"/>
    </row>
    <row r="17952" spans="3:37">
      <c r="C17952" s="3"/>
      <c r="D17952" s="3"/>
      <c r="E17952" s="4"/>
      <c r="V17952" s="4"/>
      <c r="X17952" s="4"/>
    </row>
    <row r="17953" spans="3:37">
      <c r="C17953" s="3"/>
      <c r="D17953" s="3"/>
      <c r="E17953" s="4"/>
      <c r="V17953" s="4"/>
      <c r="X17953" s="4"/>
    </row>
    <row r="17954" spans="3:37">
      <c r="C17954" s="3"/>
      <c r="D17954" s="3"/>
      <c r="E17954" s="4"/>
      <c r="V17954" s="4"/>
      <c r="X17954" s="4"/>
    </row>
    <row r="17955" spans="3:37">
      <c r="C17955" s="3"/>
      <c r="D17955" s="3"/>
      <c r="E17955" s="4"/>
      <c r="V17955" s="4"/>
      <c r="X17955" s="4"/>
    </row>
    <row r="17956" spans="3:37">
      <c r="C17956" s="3"/>
      <c r="D17956" s="3"/>
      <c r="E17956" s="4"/>
      <c r="V17956" s="4"/>
      <c r="X17956" s="4"/>
    </row>
    <row r="17957" spans="3:37">
      <c r="C17957" s="3"/>
      <c r="D17957" s="3"/>
      <c r="E17957" s="4"/>
      <c r="V17957" s="4"/>
      <c r="X17957" s="4"/>
    </row>
    <row r="17958" spans="3:37">
      <c r="C17958" s="3"/>
      <c r="D17958" s="3"/>
      <c r="E17958" s="4"/>
      <c r="V17958" s="4"/>
      <c r="X17958" s="4"/>
    </row>
    <row r="17959" spans="3:37">
      <c r="C17959" s="3"/>
      <c r="D17959" s="3"/>
      <c r="E17959" s="4"/>
      <c r="V17959" s="4"/>
      <c r="X17959" s="4"/>
    </row>
    <row r="17960" spans="3:37">
      <c r="C17960" s="3"/>
      <c r="D17960" s="3"/>
      <c r="E17960" s="4"/>
      <c r="AK17960" s="3"/>
    </row>
    <row r="17961" spans="3:37">
      <c r="C17961" s="3"/>
      <c r="D17961" s="3"/>
      <c r="E17961" s="4"/>
      <c r="AK17961" s="3"/>
    </row>
    <row r="17962" spans="3:37">
      <c r="C17962" s="3"/>
      <c r="D17962" s="3"/>
      <c r="E17962" s="4"/>
      <c r="AK17962" s="3"/>
    </row>
    <row r="17963" spans="3:37">
      <c r="C17963" s="3"/>
      <c r="D17963" s="3"/>
      <c r="E17963" s="4"/>
    </row>
    <row r="17964" spans="3:37">
      <c r="C17964" s="3"/>
      <c r="D17964" s="3"/>
      <c r="E17964" s="4"/>
      <c r="AK17964" s="3"/>
    </row>
    <row r="17965" spans="3:37">
      <c r="C17965" s="3"/>
      <c r="D17965" s="3"/>
      <c r="E17965" s="4"/>
      <c r="AK17965" s="3"/>
    </row>
    <row r="17966" spans="3:37">
      <c r="C17966" s="3"/>
      <c r="D17966" s="3"/>
      <c r="E17966" s="4"/>
      <c r="AK17966" s="3"/>
    </row>
    <row r="17967" spans="3:37">
      <c r="C17967" s="3"/>
      <c r="D17967" s="3"/>
      <c r="E17967" s="4"/>
      <c r="AK17967" s="3"/>
    </row>
    <row r="17968" spans="3:37">
      <c r="C17968" s="3"/>
      <c r="D17968" s="3"/>
      <c r="E17968" s="4"/>
      <c r="AK17968" s="3"/>
    </row>
    <row r="17969" spans="3:37">
      <c r="C17969" s="3"/>
      <c r="D17969" s="3"/>
      <c r="E17969" s="4"/>
      <c r="AK17969" s="3"/>
    </row>
    <row r="17970" spans="3:37">
      <c r="C17970" s="3"/>
      <c r="D17970" s="3"/>
      <c r="E17970" s="4"/>
      <c r="AK17970" s="3"/>
    </row>
    <row r="17971" spans="3:37">
      <c r="C17971" s="3"/>
      <c r="D17971" s="3"/>
      <c r="E17971" s="4"/>
      <c r="AK17971" s="3"/>
    </row>
    <row r="17972" spans="3:37">
      <c r="C17972" s="3"/>
      <c r="D17972" s="3"/>
      <c r="E17972" s="4"/>
      <c r="AK17972" s="3"/>
    </row>
    <row r="17973" spans="3:37">
      <c r="C17973" s="3"/>
      <c r="D17973" s="3"/>
      <c r="E17973" s="4"/>
      <c r="AK17973" s="3"/>
    </row>
    <row r="17974" spans="3:37">
      <c r="C17974" s="3"/>
      <c r="D17974" s="3"/>
      <c r="E17974" s="4"/>
      <c r="AK17974" s="3"/>
    </row>
    <row r="17975" spans="3:37">
      <c r="C17975" s="3"/>
      <c r="D17975" s="3"/>
      <c r="E17975" s="4"/>
      <c r="AK17975" s="3"/>
    </row>
    <row r="17976" spans="3:37">
      <c r="C17976" s="3"/>
      <c r="D17976" s="3"/>
      <c r="E17976" s="4"/>
      <c r="AK17976" s="3"/>
    </row>
    <row r="17977" spans="3:37">
      <c r="C17977" s="3"/>
      <c r="D17977" s="3"/>
      <c r="E17977" s="4"/>
      <c r="AK17977" s="3"/>
    </row>
    <row r="17978" spans="3:37">
      <c r="C17978" s="3"/>
      <c r="D17978" s="3"/>
      <c r="E17978" s="4"/>
      <c r="AK17978" s="3"/>
    </row>
    <row r="17979" spans="3:37">
      <c r="C17979" s="3"/>
      <c r="D17979" s="3"/>
      <c r="E17979" s="4"/>
      <c r="AK17979" s="3"/>
    </row>
    <row r="17980" spans="3:37">
      <c r="C17980" s="3"/>
      <c r="D17980" s="3"/>
      <c r="E17980" s="4"/>
      <c r="AK17980" s="3"/>
    </row>
    <row r="17981" spans="3:37">
      <c r="C17981" s="3"/>
      <c r="D17981" s="3"/>
      <c r="E17981" s="4"/>
      <c r="AK17981" s="3"/>
    </row>
    <row r="17982" spans="3:37">
      <c r="C17982" s="3"/>
      <c r="D17982" s="3"/>
      <c r="E17982" s="4"/>
      <c r="AK17982" s="3"/>
    </row>
    <row r="17983" spans="3:37">
      <c r="C17983" s="3"/>
      <c r="D17983" s="3"/>
      <c r="E17983" s="4"/>
      <c r="AK17983" s="3"/>
    </row>
    <row r="17984" spans="3:37">
      <c r="C17984" s="3"/>
      <c r="D17984" s="3"/>
      <c r="E17984" s="4"/>
      <c r="AK17984" s="3"/>
    </row>
    <row r="17985" spans="3:37">
      <c r="C17985" s="3"/>
      <c r="D17985" s="3"/>
      <c r="E17985" s="4"/>
      <c r="AK17985" s="3"/>
    </row>
    <row r="17986" spans="3:37">
      <c r="C17986" s="3"/>
      <c r="D17986" s="3"/>
      <c r="E17986" s="4"/>
      <c r="AK17986" s="3"/>
    </row>
    <row r="17987" spans="3:37">
      <c r="C17987" s="3"/>
      <c r="D17987" s="3"/>
      <c r="E17987" s="4"/>
      <c r="AK17987" s="3"/>
    </row>
    <row r="17988" spans="3:37">
      <c r="C17988" s="3"/>
      <c r="D17988" s="3"/>
      <c r="E17988" s="4"/>
      <c r="AK17988" s="3"/>
    </row>
    <row r="17989" spans="3:37">
      <c r="C17989" s="3"/>
      <c r="D17989" s="3"/>
      <c r="E17989" s="4"/>
      <c r="AK17989" s="3"/>
    </row>
    <row r="17990" spans="3:37">
      <c r="C17990" s="3"/>
      <c r="D17990" s="3"/>
      <c r="E17990" s="4"/>
      <c r="AK17990" s="3"/>
    </row>
    <row r="17991" spans="3:37">
      <c r="C17991" s="3"/>
      <c r="D17991" s="3"/>
      <c r="E17991" s="4"/>
      <c r="AK17991" s="3"/>
    </row>
    <row r="17992" spans="3:37">
      <c r="C17992" s="3"/>
      <c r="D17992" s="3"/>
      <c r="E17992" s="4"/>
      <c r="AK17992" s="3"/>
    </row>
    <row r="17993" spans="3:37">
      <c r="C17993" s="3"/>
      <c r="D17993" s="3"/>
      <c r="E17993" s="4"/>
      <c r="AK17993" s="3"/>
    </row>
    <row r="17994" spans="3:37">
      <c r="C17994" s="3"/>
      <c r="D17994" s="3"/>
      <c r="E17994" s="4"/>
      <c r="AK17994" s="3"/>
    </row>
    <row r="17995" spans="3:37">
      <c r="C17995" s="3"/>
      <c r="D17995" s="3"/>
      <c r="E17995" s="4"/>
      <c r="AK17995" s="3"/>
    </row>
    <row r="17996" spans="3:37">
      <c r="C17996" s="3"/>
      <c r="D17996" s="3"/>
      <c r="E17996" s="4"/>
      <c r="AK17996" s="3"/>
    </row>
    <row r="17997" spans="3:37">
      <c r="C17997" s="3"/>
      <c r="D17997" s="3"/>
      <c r="E17997" s="4"/>
      <c r="AK17997" s="3"/>
    </row>
    <row r="17998" spans="3:37">
      <c r="C17998" s="3"/>
      <c r="D17998" s="3"/>
      <c r="E17998" s="4"/>
      <c r="AK17998" s="3"/>
    </row>
    <row r="17999" spans="3:37">
      <c r="C17999" s="3"/>
      <c r="D17999" s="3"/>
      <c r="E17999" s="4"/>
      <c r="AK17999" s="3"/>
    </row>
    <row r="18000" spans="3:37">
      <c r="C18000" s="3"/>
      <c r="D18000" s="3"/>
      <c r="E18000" s="4"/>
      <c r="AK18000" s="3"/>
    </row>
    <row r="18001" spans="3:37">
      <c r="C18001" s="3"/>
      <c r="D18001" s="3"/>
      <c r="E18001" s="4"/>
      <c r="AK18001" s="3"/>
    </row>
    <row r="18002" spans="3:37">
      <c r="C18002" s="3"/>
      <c r="D18002" s="3"/>
      <c r="E18002" s="4"/>
      <c r="AK18002" s="3"/>
    </row>
    <row r="18003" spans="3:37">
      <c r="C18003" s="3"/>
      <c r="D18003" s="3"/>
      <c r="E18003" s="4"/>
      <c r="AK18003" s="3"/>
    </row>
    <row r="18004" spans="3:37">
      <c r="C18004" s="3"/>
      <c r="D18004" s="3"/>
      <c r="E18004" s="4"/>
      <c r="AK18004" s="3"/>
    </row>
    <row r="18005" spans="3:37">
      <c r="C18005" s="3"/>
      <c r="D18005" s="3"/>
      <c r="E18005" s="4"/>
      <c r="AK18005" s="3"/>
    </row>
    <row r="18006" spans="3:37">
      <c r="C18006" s="3"/>
      <c r="D18006" s="3"/>
      <c r="E18006" s="4"/>
      <c r="AK18006" s="3"/>
    </row>
    <row r="18007" spans="3:37">
      <c r="C18007" s="3"/>
      <c r="D18007" s="3"/>
      <c r="E18007" s="4"/>
      <c r="AK18007" s="3"/>
    </row>
    <row r="18008" spans="3:37">
      <c r="C18008" s="3"/>
      <c r="D18008" s="3"/>
      <c r="E18008" s="4"/>
      <c r="V18008" s="4"/>
      <c r="X18008" s="4"/>
    </row>
    <row r="18009" spans="3:37">
      <c r="C18009" s="3"/>
      <c r="D18009" s="3"/>
      <c r="E18009" s="4"/>
      <c r="V18009" s="4"/>
      <c r="X18009" s="4"/>
    </row>
    <row r="18010" spans="3:37">
      <c r="C18010" s="3"/>
      <c r="D18010" s="3"/>
      <c r="E18010" s="4"/>
      <c r="V18010" s="4"/>
      <c r="X18010" s="4"/>
    </row>
    <row r="18011" spans="3:37">
      <c r="C18011" s="3"/>
      <c r="D18011" s="3"/>
      <c r="E18011" s="4"/>
    </row>
    <row r="18012" spans="3:37">
      <c r="C18012" s="3"/>
      <c r="D18012" s="3"/>
      <c r="E18012" s="4"/>
      <c r="V18012" s="4"/>
      <c r="X18012" s="4"/>
    </row>
    <row r="18013" spans="3:37">
      <c r="C18013" s="3"/>
      <c r="D18013" s="3"/>
      <c r="E18013" s="4"/>
      <c r="V18013" s="4"/>
      <c r="X18013" s="4"/>
    </row>
    <row r="18014" spans="3:37">
      <c r="C18014" s="3"/>
      <c r="D18014" s="3"/>
      <c r="E18014" s="4"/>
      <c r="V18014" s="4"/>
      <c r="X18014" s="4"/>
    </row>
    <row r="18015" spans="3:37">
      <c r="C18015" s="3"/>
      <c r="D18015" s="3"/>
      <c r="E18015" s="4"/>
    </row>
    <row r="18016" spans="3:37">
      <c r="C18016" s="3"/>
      <c r="D18016" s="3"/>
      <c r="E18016" s="4"/>
    </row>
    <row r="18017" spans="3:24">
      <c r="C18017" s="3"/>
      <c r="D18017" s="3"/>
      <c r="E18017" s="4"/>
    </row>
    <row r="18018" spans="3:24">
      <c r="C18018" s="3"/>
      <c r="D18018" s="3"/>
      <c r="E18018" s="4"/>
    </row>
    <row r="18019" spans="3:24">
      <c r="C18019" s="3"/>
      <c r="D18019" s="3"/>
      <c r="E18019" s="4"/>
    </row>
    <row r="18020" spans="3:24">
      <c r="C18020" s="3"/>
      <c r="D18020" s="3"/>
      <c r="E18020" s="4"/>
      <c r="V18020" s="4"/>
      <c r="X18020" s="4"/>
    </row>
    <row r="18021" spans="3:24">
      <c r="C18021" s="3"/>
      <c r="D18021" s="3"/>
      <c r="E18021" s="4"/>
      <c r="V18021" s="4"/>
      <c r="X18021" s="4"/>
    </row>
    <row r="18022" spans="3:24">
      <c r="C18022" s="3"/>
      <c r="D18022" s="3"/>
      <c r="E18022" s="4"/>
      <c r="V18022" s="4"/>
      <c r="X18022" s="4"/>
    </row>
    <row r="18023" spans="3:24">
      <c r="C18023" s="3"/>
      <c r="D18023" s="3"/>
      <c r="E18023" s="4"/>
      <c r="V18023" s="4"/>
      <c r="X18023" s="4"/>
    </row>
    <row r="18024" spans="3:24">
      <c r="C18024" s="3"/>
      <c r="D18024" s="3"/>
      <c r="E18024" s="4"/>
      <c r="V18024" s="4"/>
      <c r="X18024" s="4"/>
    </row>
    <row r="18025" spans="3:24">
      <c r="C18025" s="3"/>
      <c r="D18025" s="3"/>
      <c r="E18025" s="4"/>
      <c r="V18025" s="4"/>
      <c r="X18025" s="4"/>
    </row>
    <row r="18026" spans="3:24">
      <c r="C18026" s="3"/>
      <c r="D18026" s="3"/>
      <c r="E18026" s="4"/>
      <c r="V18026" s="4"/>
      <c r="X18026" s="4"/>
    </row>
    <row r="18027" spans="3:24">
      <c r="C18027" s="3"/>
      <c r="D18027" s="3"/>
      <c r="E18027" s="4"/>
    </row>
    <row r="18028" spans="3:24">
      <c r="C18028" s="3"/>
      <c r="D18028" s="3"/>
      <c r="E18028" s="4"/>
    </row>
    <row r="18029" spans="3:24">
      <c r="C18029" s="3"/>
      <c r="D18029" s="3"/>
      <c r="E18029" s="4"/>
    </row>
    <row r="18030" spans="3:24">
      <c r="C18030" s="3"/>
      <c r="D18030" s="3"/>
      <c r="E18030" s="4"/>
    </row>
    <row r="18031" spans="3:24">
      <c r="C18031" s="3"/>
      <c r="D18031" s="3"/>
      <c r="E18031" s="4"/>
      <c r="V18031" s="4"/>
      <c r="X18031" s="4"/>
    </row>
    <row r="18032" spans="3:24">
      <c r="C18032" s="3"/>
      <c r="D18032" s="3"/>
      <c r="E18032" s="4"/>
      <c r="V18032" s="4"/>
      <c r="X18032" s="4"/>
    </row>
    <row r="18033" spans="3:24">
      <c r="C18033" s="3"/>
      <c r="D18033" s="3"/>
      <c r="E18033" s="4"/>
      <c r="V18033" s="4"/>
      <c r="X18033" s="4"/>
    </row>
    <row r="18034" spans="3:24">
      <c r="C18034" s="3"/>
      <c r="D18034" s="3"/>
      <c r="E18034" s="4"/>
      <c r="V18034" s="4"/>
      <c r="X18034" s="4"/>
    </row>
    <row r="18035" spans="3:24">
      <c r="C18035" s="3"/>
      <c r="D18035" s="3"/>
      <c r="E18035" s="4"/>
    </row>
    <row r="18036" spans="3:24">
      <c r="C18036" s="3"/>
      <c r="D18036" s="3"/>
      <c r="E18036" s="4"/>
      <c r="V18036" s="4"/>
      <c r="X18036" s="4"/>
    </row>
    <row r="18037" spans="3:24">
      <c r="C18037" s="3"/>
      <c r="D18037" s="3"/>
      <c r="E18037" s="4"/>
      <c r="V18037" s="4"/>
      <c r="X18037" s="4"/>
    </row>
    <row r="18038" spans="3:24">
      <c r="C18038" s="3"/>
      <c r="D18038" s="3"/>
      <c r="E18038" s="4"/>
      <c r="V18038" s="4"/>
      <c r="X18038" s="4"/>
    </row>
    <row r="18039" spans="3:24">
      <c r="C18039" s="3"/>
      <c r="D18039" s="3"/>
      <c r="E18039" s="4"/>
      <c r="V18039" s="4"/>
      <c r="X18039" s="4"/>
    </row>
    <row r="18040" spans="3:24">
      <c r="C18040" s="3"/>
      <c r="D18040" s="3"/>
      <c r="E18040" s="4"/>
      <c r="V18040" s="4"/>
      <c r="X18040" s="4"/>
    </row>
    <row r="18041" spans="3:24">
      <c r="C18041" s="3"/>
      <c r="D18041" s="3"/>
      <c r="E18041" s="4"/>
    </row>
    <row r="18042" spans="3:24">
      <c r="C18042" s="3"/>
      <c r="D18042" s="3"/>
      <c r="E18042" s="4"/>
    </row>
    <row r="18043" spans="3:24">
      <c r="C18043" s="3"/>
      <c r="D18043" s="3"/>
      <c r="E18043" s="4"/>
      <c r="V18043" s="4"/>
      <c r="X18043" s="4"/>
    </row>
    <row r="18044" spans="3:24">
      <c r="C18044" s="3"/>
      <c r="D18044" s="3"/>
      <c r="E18044" s="4"/>
      <c r="V18044" s="4"/>
      <c r="X18044" s="4"/>
    </row>
    <row r="18045" spans="3:24">
      <c r="C18045" s="3"/>
      <c r="D18045" s="3"/>
      <c r="E18045" s="4"/>
      <c r="V18045" s="4"/>
      <c r="X18045" s="4"/>
    </row>
    <row r="18046" spans="3:24">
      <c r="C18046" s="3"/>
      <c r="D18046" s="3"/>
      <c r="E18046" s="4"/>
      <c r="V18046" s="4"/>
      <c r="X18046" s="4"/>
    </row>
    <row r="18047" spans="3:24">
      <c r="C18047" s="3"/>
      <c r="D18047" s="3"/>
      <c r="E18047" s="4"/>
      <c r="V18047" s="4"/>
      <c r="X18047" s="4"/>
    </row>
    <row r="18048" spans="3:24">
      <c r="C18048" s="3"/>
      <c r="D18048" s="3"/>
      <c r="E18048" s="4"/>
      <c r="V18048" s="4"/>
      <c r="X18048" s="4"/>
    </row>
    <row r="18049" spans="3:24">
      <c r="C18049" s="3"/>
      <c r="D18049" s="3"/>
      <c r="E18049" s="4"/>
      <c r="V18049" s="4"/>
      <c r="X18049" s="4"/>
    </row>
    <row r="18050" spans="3:24">
      <c r="C18050" s="3"/>
      <c r="D18050" s="3"/>
      <c r="E18050" s="4"/>
    </row>
    <row r="18051" spans="3:24">
      <c r="C18051" s="3"/>
      <c r="D18051" s="3"/>
      <c r="E18051" s="4"/>
    </row>
    <row r="18052" spans="3:24">
      <c r="C18052" s="3"/>
      <c r="D18052" s="3"/>
      <c r="E18052" s="4"/>
      <c r="V18052" s="4"/>
      <c r="X18052" s="4"/>
    </row>
    <row r="18053" spans="3:24">
      <c r="C18053" s="3"/>
      <c r="D18053" s="3"/>
      <c r="E18053" s="4"/>
      <c r="V18053" s="4"/>
      <c r="X18053" s="4"/>
    </row>
    <row r="18054" spans="3:24">
      <c r="C18054" s="3"/>
      <c r="D18054" s="3"/>
      <c r="E18054" s="4"/>
      <c r="V18054" s="4"/>
      <c r="X18054" s="4"/>
    </row>
    <row r="18055" spans="3:24">
      <c r="C18055" s="3"/>
      <c r="D18055" s="3"/>
      <c r="E18055" s="4"/>
    </row>
    <row r="18056" spans="3:24">
      <c r="C18056" s="3"/>
      <c r="D18056" s="3"/>
      <c r="E18056" s="4"/>
    </row>
    <row r="18057" spans="3:24">
      <c r="C18057" s="3"/>
      <c r="D18057" s="3"/>
      <c r="E18057" s="4"/>
      <c r="V18057" s="4"/>
      <c r="X18057" s="4"/>
    </row>
    <row r="18058" spans="3:24">
      <c r="C18058" s="3"/>
      <c r="D18058" s="3"/>
      <c r="E18058" s="4"/>
      <c r="V18058" s="4"/>
      <c r="X18058" s="4"/>
    </row>
    <row r="18059" spans="3:24">
      <c r="C18059" s="3"/>
      <c r="D18059" s="3"/>
      <c r="E18059" s="4"/>
      <c r="V18059" s="4"/>
      <c r="X18059" s="4"/>
    </row>
    <row r="18060" spans="3:24">
      <c r="C18060" s="3"/>
      <c r="D18060" s="3"/>
      <c r="E18060" s="4"/>
      <c r="V18060" s="4"/>
      <c r="X18060" s="4"/>
    </row>
    <row r="18061" spans="3:24">
      <c r="C18061" s="3"/>
      <c r="D18061" s="3"/>
      <c r="E18061" s="4"/>
      <c r="V18061" s="4"/>
      <c r="X18061" s="4"/>
    </row>
    <row r="18062" spans="3:24">
      <c r="C18062" s="3"/>
      <c r="D18062" s="3"/>
      <c r="E18062" s="4"/>
    </row>
    <row r="18063" spans="3:24">
      <c r="C18063" s="3"/>
      <c r="D18063" s="3"/>
      <c r="E18063" s="4"/>
      <c r="V18063" s="4"/>
      <c r="X18063" s="4"/>
    </row>
    <row r="18064" spans="3:24">
      <c r="C18064" s="3"/>
      <c r="D18064" s="3"/>
      <c r="E18064" s="4"/>
      <c r="V18064" s="4"/>
      <c r="X18064" s="4"/>
    </row>
    <row r="18065" spans="3:37">
      <c r="C18065" s="3"/>
      <c r="D18065" s="3"/>
      <c r="E18065" s="4"/>
      <c r="V18065" s="4"/>
      <c r="X18065" s="4"/>
    </row>
    <row r="18066" spans="3:37">
      <c r="C18066" s="3"/>
      <c r="D18066" s="3"/>
      <c r="E18066" s="4"/>
      <c r="V18066" s="4"/>
      <c r="X18066" s="4"/>
    </row>
    <row r="18067" spans="3:37">
      <c r="C18067" s="3"/>
      <c r="D18067" s="3"/>
      <c r="E18067" s="4"/>
    </row>
    <row r="18068" spans="3:37">
      <c r="C18068" s="3"/>
      <c r="D18068" s="3"/>
      <c r="E18068" s="4"/>
      <c r="AK18068" s="3"/>
    </row>
    <row r="18069" spans="3:37">
      <c r="C18069" s="3"/>
      <c r="D18069" s="3"/>
      <c r="E18069" s="4"/>
      <c r="AK18069" s="3"/>
    </row>
    <row r="18070" spans="3:37">
      <c r="C18070" s="3"/>
      <c r="D18070" s="3"/>
      <c r="E18070" s="4"/>
    </row>
    <row r="18071" spans="3:37">
      <c r="C18071" s="3"/>
      <c r="D18071" s="3"/>
      <c r="E18071" s="4"/>
      <c r="V18071" s="4"/>
      <c r="X18071" s="4"/>
      <c r="AK18071" s="3"/>
    </row>
    <row r="18072" spans="3:37">
      <c r="C18072" s="3"/>
      <c r="D18072" s="3"/>
      <c r="E18072" s="4"/>
      <c r="V18072" s="4"/>
      <c r="X18072" s="4"/>
      <c r="AK18072" s="3"/>
    </row>
    <row r="18073" spans="3:37">
      <c r="C18073" s="3"/>
      <c r="D18073" s="3"/>
      <c r="E18073" s="4"/>
      <c r="V18073" s="4"/>
      <c r="X18073" s="4"/>
      <c r="AK18073" s="3"/>
    </row>
    <row r="18074" spans="3:37">
      <c r="C18074" s="3"/>
      <c r="D18074" s="3"/>
      <c r="E18074" s="4"/>
      <c r="V18074" s="4"/>
      <c r="X18074" s="4"/>
      <c r="AK18074" s="3"/>
    </row>
    <row r="18075" spans="3:37">
      <c r="C18075" s="3"/>
      <c r="D18075" s="3"/>
      <c r="E18075" s="4"/>
    </row>
    <row r="18076" spans="3:37">
      <c r="C18076" s="3"/>
      <c r="D18076" s="3"/>
      <c r="E18076" s="4"/>
    </row>
    <row r="18077" spans="3:37">
      <c r="C18077" s="3"/>
      <c r="D18077" s="3"/>
      <c r="E18077" s="4"/>
      <c r="V18077" s="4"/>
      <c r="X18077" s="4"/>
    </row>
    <row r="18078" spans="3:37">
      <c r="C18078" s="3"/>
      <c r="D18078" s="3"/>
      <c r="E18078" s="4"/>
      <c r="V18078" s="4"/>
      <c r="X18078" s="4"/>
    </row>
    <row r="18079" spans="3:37">
      <c r="C18079" s="3"/>
      <c r="D18079" s="3"/>
      <c r="E18079" s="4"/>
      <c r="V18079" s="4"/>
      <c r="X18079" s="4"/>
    </row>
    <row r="18080" spans="3:37">
      <c r="C18080" s="3"/>
      <c r="D18080" s="3"/>
      <c r="E18080" s="4"/>
      <c r="V18080" s="4"/>
      <c r="X18080" s="4"/>
    </row>
    <row r="18081" spans="3:24">
      <c r="C18081" s="3"/>
      <c r="D18081" s="3"/>
      <c r="E18081" s="4"/>
      <c r="V18081" s="4"/>
      <c r="X18081" s="4"/>
    </row>
    <row r="18082" spans="3:24">
      <c r="C18082" s="3"/>
      <c r="D18082" s="3"/>
      <c r="E18082" s="4"/>
      <c r="V18082" s="4"/>
      <c r="X18082" s="4"/>
    </row>
    <row r="18083" spans="3:24">
      <c r="C18083" s="3"/>
      <c r="D18083" s="3"/>
      <c r="E18083" s="4"/>
      <c r="V18083" s="4"/>
      <c r="X18083" s="4"/>
    </row>
    <row r="18084" spans="3:24">
      <c r="C18084" s="3"/>
      <c r="D18084" s="3"/>
      <c r="E18084" s="4"/>
    </row>
    <row r="18085" spans="3:24">
      <c r="C18085" s="3"/>
      <c r="D18085" s="3"/>
      <c r="E18085" s="4"/>
    </row>
    <row r="18086" spans="3:24">
      <c r="C18086" s="3"/>
      <c r="D18086" s="3"/>
      <c r="E18086" s="4"/>
    </row>
    <row r="18087" spans="3:24">
      <c r="C18087" s="3"/>
      <c r="D18087" s="3"/>
      <c r="E18087" s="4"/>
      <c r="V18087" s="4"/>
      <c r="X18087" s="4"/>
    </row>
    <row r="18088" spans="3:24">
      <c r="C18088" s="3"/>
      <c r="D18088" s="3"/>
      <c r="E18088" s="4"/>
      <c r="V18088" s="4"/>
      <c r="X18088" s="4"/>
    </row>
    <row r="18089" spans="3:24">
      <c r="C18089" s="3"/>
      <c r="D18089" s="3"/>
      <c r="E18089" s="4"/>
      <c r="V18089" s="4"/>
      <c r="X18089" s="4"/>
    </row>
    <row r="18090" spans="3:24">
      <c r="C18090" s="3"/>
      <c r="D18090" s="3"/>
      <c r="E18090" s="4"/>
      <c r="V18090" s="4"/>
      <c r="X18090" s="4"/>
    </row>
    <row r="18091" spans="3:24">
      <c r="C18091" s="3"/>
      <c r="D18091" s="3"/>
      <c r="E18091" s="4"/>
      <c r="V18091" s="4"/>
      <c r="X18091" s="4"/>
    </row>
    <row r="18092" spans="3:24">
      <c r="C18092" s="3"/>
      <c r="D18092" s="3"/>
      <c r="E18092" s="4"/>
    </row>
    <row r="18093" spans="3:24">
      <c r="C18093" s="3"/>
      <c r="D18093" s="3"/>
      <c r="E18093" s="4"/>
    </row>
    <row r="18094" spans="3:24">
      <c r="C18094" s="3"/>
      <c r="D18094" s="3"/>
      <c r="E18094" s="4"/>
    </row>
    <row r="18095" spans="3:24">
      <c r="C18095" s="3"/>
      <c r="D18095" s="3"/>
      <c r="E18095" s="4"/>
    </row>
    <row r="18096" spans="3:24">
      <c r="C18096" s="3"/>
      <c r="D18096" s="3"/>
      <c r="E18096" s="4"/>
      <c r="V18096" s="4"/>
      <c r="X18096" s="4"/>
    </row>
    <row r="18097" spans="3:37">
      <c r="C18097" s="3"/>
      <c r="D18097" s="3"/>
      <c r="E18097" s="4"/>
      <c r="V18097" s="4"/>
      <c r="X18097" s="4"/>
    </row>
    <row r="18098" spans="3:37">
      <c r="C18098" s="3"/>
      <c r="D18098" s="3"/>
      <c r="E18098" s="4"/>
      <c r="V18098" s="4"/>
      <c r="X18098" s="4"/>
    </row>
    <row r="18099" spans="3:37">
      <c r="C18099" s="3"/>
      <c r="D18099" s="3"/>
      <c r="E18099" s="4"/>
      <c r="V18099" s="4"/>
      <c r="X18099" s="4"/>
    </row>
    <row r="18100" spans="3:37">
      <c r="C18100" s="3"/>
      <c r="D18100" s="3"/>
      <c r="E18100" s="4"/>
    </row>
    <row r="18101" spans="3:37">
      <c r="C18101" s="3"/>
      <c r="D18101" s="3"/>
      <c r="E18101" s="4"/>
    </row>
    <row r="18102" spans="3:37">
      <c r="C18102" s="3"/>
      <c r="D18102" s="3"/>
      <c r="E18102" s="4"/>
    </row>
    <row r="18103" spans="3:37">
      <c r="C18103" s="3"/>
      <c r="D18103" s="3"/>
      <c r="E18103" s="4"/>
    </row>
    <row r="18104" spans="3:37">
      <c r="C18104" s="3"/>
      <c r="D18104" s="3"/>
      <c r="E18104" s="4"/>
    </row>
    <row r="18105" spans="3:37">
      <c r="C18105" s="3"/>
      <c r="D18105" s="3"/>
      <c r="E18105" s="4"/>
    </row>
    <row r="18106" spans="3:37">
      <c r="C18106" s="3"/>
      <c r="D18106" s="3"/>
      <c r="E18106" s="4"/>
      <c r="V18106" s="4"/>
      <c r="X18106" s="4"/>
      <c r="AK18106" s="3"/>
    </row>
    <row r="18107" spans="3:37">
      <c r="C18107" s="3"/>
      <c r="D18107" s="3"/>
      <c r="E18107" s="4"/>
      <c r="V18107" s="4"/>
      <c r="X18107" s="4"/>
      <c r="AK18107" s="3"/>
    </row>
    <row r="18108" spans="3:37">
      <c r="C18108" s="3"/>
      <c r="D18108" s="3"/>
      <c r="E18108" s="4"/>
      <c r="V18108" s="4"/>
      <c r="X18108" s="4"/>
      <c r="AK18108" s="3"/>
    </row>
    <row r="18109" spans="3:37">
      <c r="C18109" s="3"/>
      <c r="D18109" s="3"/>
      <c r="E18109" s="4"/>
    </row>
    <row r="18110" spans="3:37">
      <c r="C18110" s="3"/>
      <c r="D18110" s="3"/>
      <c r="E18110" s="4"/>
      <c r="V18110" s="4"/>
      <c r="X18110" s="4"/>
    </row>
    <row r="18111" spans="3:37">
      <c r="C18111" s="3"/>
      <c r="D18111" s="3"/>
      <c r="E18111" s="4"/>
      <c r="V18111" s="4"/>
      <c r="X18111" s="4"/>
    </row>
    <row r="18112" spans="3:37">
      <c r="C18112" s="3"/>
      <c r="D18112" s="3"/>
      <c r="E18112" s="4"/>
      <c r="V18112" s="4"/>
      <c r="X18112" s="4"/>
    </row>
    <row r="18113" spans="3:37">
      <c r="C18113" s="3"/>
      <c r="D18113" s="3"/>
      <c r="E18113" s="4"/>
      <c r="V18113" s="4"/>
      <c r="X18113" s="4"/>
    </row>
    <row r="18114" spans="3:37">
      <c r="C18114" s="3"/>
      <c r="D18114" s="3"/>
      <c r="E18114" s="4"/>
      <c r="V18114" s="4"/>
      <c r="X18114" s="4"/>
    </row>
    <row r="18115" spans="3:37">
      <c r="C18115" s="3"/>
      <c r="D18115" s="3"/>
      <c r="E18115" s="4"/>
      <c r="V18115" s="4"/>
      <c r="X18115" s="4"/>
    </row>
    <row r="18116" spans="3:37">
      <c r="C18116" s="3"/>
      <c r="D18116" s="3"/>
      <c r="E18116" s="4"/>
    </row>
    <row r="18117" spans="3:37">
      <c r="C18117" s="3"/>
      <c r="D18117" s="3"/>
      <c r="E18117" s="4"/>
      <c r="V18117" s="4"/>
      <c r="X18117" s="4"/>
    </row>
    <row r="18118" spans="3:37">
      <c r="C18118" s="3"/>
      <c r="D18118" s="3"/>
      <c r="E18118" s="4"/>
      <c r="V18118" s="4"/>
      <c r="X18118" s="4"/>
    </row>
    <row r="18119" spans="3:37">
      <c r="C18119" s="3"/>
      <c r="D18119" s="3"/>
      <c r="E18119" s="4"/>
      <c r="V18119" s="4"/>
      <c r="X18119" s="4"/>
    </row>
    <row r="18120" spans="3:37">
      <c r="C18120" s="3"/>
      <c r="D18120" s="3"/>
      <c r="E18120" s="4"/>
      <c r="V18120" s="4"/>
      <c r="X18120" s="4"/>
    </row>
    <row r="18121" spans="3:37">
      <c r="C18121" s="3"/>
      <c r="D18121" s="3"/>
      <c r="E18121" s="4"/>
      <c r="V18121" s="4"/>
      <c r="X18121" s="4"/>
    </row>
    <row r="18122" spans="3:37">
      <c r="C18122" s="3"/>
      <c r="D18122" s="3"/>
      <c r="E18122" s="4"/>
      <c r="V18122" s="4"/>
      <c r="X18122" s="4"/>
    </row>
    <row r="18123" spans="3:37">
      <c r="C18123" s="3"/>
      <c r="D18123" s="3"/>
      <c r="E18123" s="4"/>
    </row>
    <row r="18124" spans="3:37">
      <c r="C18124" s="3"/>
      <c r="D18124" s="3"/>
      <c r="E18124" s="4"/>
      <c r="V18124" s="4"/>
      <c r="X18124" s="4"/>
    </row>
    <row r="18125" spans="3:37">
      <c r="C18125" s="3"/>
      <c r="D18125" s="3"/>
      <c r="E18125" s="4"/>
      <c r="V18125" s="4"/>
      <c r="X18125" s="4"/>
    </row>
    <row r="18126" spans="3:37">
      <c r="C18126" s="3"/>
      <c r="D18126" s="3"/>
      <c r="E18126" s="4"/>
      <c r="V18126" s="4"/>
      <c r="X18126" s="4"/>
    </row>
    <row r="18127" spans="3:37">
      <c r="C18127" s="3"/>
      <c r="D18127" s="3"/>
      <c r="E18127" s="4"/>
      <c r="V18127" s="4"/>
      <c r="X18127" s="4"/>
    </row>
    <row r="18128" spans="3:37">
      <c r="C18128" s="3"/>
      <c r="D18128" s="3"/>
      <c r="E18128" s="4"/>
      <c r="V18128" s="4"/>
      <c r="X18128" s="4"/>
      <c r="AK18128" s="3"/>
    </row>
    <row r="18129" spans="3:37">
      <c r="C18129" s="3"/>
      <c r="D18129" s="3"/>
      <c r="E18129" s="4"/>
      <c r="V18129" s="4"/>
      <c r="X18129" s="4"/>
      <c r="AK18129" s="3"/>
    </row>
    <row r="18130" spans="3:37">
      <c r="C18130" s="3"/>
      <c r="D18130" s="3"/>
      <c r="E18130" s="4"/>
      <c r="V18130" s="4"/>
      <c r="X18130" s="4"/>
      <c r="AK18130" s="3"/>
    </row>
    <row r="18131" spans="3:37">
      <c r="C18131" s="3"/>
      <c r="D18131" s="3"/>
      <c r="E18131" s="4"/>
      <c r="V18131" s="4"/>
      <c r="X18131" s="4"/>
    </row>
    <row r="18132" spans="3:37">
      <c r="C18132" s="3"/>
      <c r="D18132" s="3"/>
      <c r="E18132" s="4"/>
      <c r="V18132" s="4"/>
      <c r="X18132" s="4"/>
    </row>
    <row r="18133" spans="3:37">
      <c r="C18133" s="3"/>
      <c r="D18133" s="3"/>
      <c r="E18133" s="4"/>
      <c r="V18133" s="4"/>
      <c r="X18133" s="4"/>
    </row>
    <row r="18134" spans="3:37">
      <c r="C18134" s="3"/>
      <c r="D18134" s="3"/>
      <c r="E18134" s="4"/>
      <c r="V18134" s="4"/>
      <c r="X18134" s="4"/>
    </row>
    <row r="18135" spans="3:37">
      <c r="C18135" s="3"/>
      <c r="D18135" s="3"/>
      <c r="E18135" s="4"/>
      <c r="V18135" s="4"/>
      <c r="X18135" s="4"/>
    </row>
    <row r="18136" spans="3:37">
      <c r="C18136" s="3"/>
      <c r="D18136" s="3"/>
      <c r="E18136" s="4"/>
      <c r="V18136" s="4"/>
      <c r="X18136" s="4"/>
    </row>
    <row r="18137" spans="3:37">
      <c r="C18137" s="3"/>
      <c r="D18137" s="3"/>
      <c r="E18137" s="4"/>
      <c r="V18137" s="4"/>
      <c r="X18137" s="4"/>
    </row>
    <row r="18138" spans="3:37">
      <c r="C18138" s="3"/>
      <c r="D18138" s="3"/>
      <c r="E18138" s="4"/>
      <c r="V18138" s="4"/>
      <c r="X18138" s="4"/>
    </row>
    <row r="18139" spans="3:37">
      <c r="C18139" s="3"/>
      <c r="D18139" s="3"/>
      <c r="E18139" s="4"/>
    </row>
    <row r="18140" spans="3:37">
      <c r="C18140" s="3"/>
      <c r="D18140" s="3"/>
      <c r="E18140" s="4"/>
    </row>
    <row r="18141" spans="3:37">
      <c r="C18141" s="3"/>
      <c r="D18141" s="3"/>
      <c r="E18141" s="4"/>
      <c r="V18141" s="4"/>
      <c r="X18141" s="4"/>
    </row>
    <row r="18142" spans="3:37">
      <c r="C18142" s="3"/>
      <c r="D18142" s="3"/>
      <c r="E18142" s="4"/>
      <c r="V18142" s="4"/>
      <c r="X18142" s="4"/>
    </row>
    <row r="18143" spans="3:37">
      <c r="C18143" s="3"/>
      <c r="D18143" s="3"/>
      <c r="E18143" s="4"/>
      <c r="V18143" s="4"/>
      <c r="X18143" s="4"/>
    </row>
    <row r="18144" spans="3:37">
      <c r="C18144" s="3"/>
      <c r="D18144" s="3"/>
      <c r="E18144" s="4"/>
      <c r="V18144" s="4"/>
      <c r="X18144" s="4"/>
    </row>
    <row r="18145" spans="3:37">
      <c r="C18145" s="3"/>
      <c r="D18145" s="3"/>
      <c r="E18145" s="4"/>
      <c r="AK18145" s="3"/>
    </row>
    <row r="18146" spans="3:37">
      <c r="C18146" s="3"/>
      <c r="D18146" s="3"/>
      <c r="E18146" s="4"/>
      <c r="AK18146" s="3"/>
    </row>
    <row r="18147" spans="3:37">
      <c r="C18147" s="3"/>
      <c r="D18147" s="3"/>
      <c r="E18147" s="4"/>
      <c r="V18147" s="4"/>
      <c r="X18147" s="4"/>
    </row>
    <row r="18148" spans="3:37">
      <c r="C18148" s="3"/>
      <c r="D18148" s="3"/>
      <c r="E18148" s="4"/>
      <c r="V18148" s="4"/>
      <c r="X18148" s="4"/>
    </row>
    <row r="18149" spans="3:37">
      <c r="C18149" s="3"/>
      <c r="D18149" s="3"/>
      <c r="E18149" s="4"/>
      <c r="V18149" s="4"/>
      <c r="X18149" s="4"/>
    </row>
    <row r="18150" spans="3:37">
      <c r="C18150" s="3"/>
      <c r="D18150" s="3"/>
      <c r="E18150" s="4"/>
      <c r="V18150" s="4"/>
      <c r="X18150" s="4"/>
    </row>
    <row r="18151" spans="3:37">
      <c r="C18151" s="3"/>
      <c r="D18151" s="3"/>
      <c r="E18151" s="4"/>
      <c r="V18151" s="4"/>
      <c r="X18151" s="4"/>
    </row>
    <row r="18152" spans="3:37">
      <c r="C18152" s="3"/>
      <c r="D18152" s="3"/>
      <c r="E18152" s="4"/>
      <c r="V18152" s="4"/>
      <c r="X18152" s="4"/>
    </row>
    <row r="18153" spans="3:37">
      <c r="C18153" s="3"/>
      <c r="D18153" s="3"/>
      <c r="E18153" s="4"/>
      <c r="V18153" s="4"/>
      <c r="X18153" s="4"/>
    </row>
    <row r="18154" spans="3:37">
      <c r="C18154" s="3"/>
      <c r="D18154" s="3"/>
      <c r="E18154" s="4"/>
      <c r="V18154" s="4"/>
      <c r="X18154" s="4"/>
    </row>
    <row r="18155" spans="3:37">
      <c r="C18155" s="3"/>
      <c r="D18155" s="3"/>
      <c r="E18155" s="4"/>
      <c r="V18155" s="4"/>
      <c r="X18155" s="4"/>
    </row>
    <row r="18156" spans="3:37">
      <c r="C18156" s="3"/>
      <c r="D18156" s="3"/>
      <c r="E18156" s="4"/>
      <c r="V18156" s="4"/>
      <c r="X18156" s="4"/>
    </row>
    <row r="18157" spans="3:37">
      <c r="C18157" s="3"/>
      <c r="D18157" s="3"/>
      <c r="E18157" s="4"/>
      <c r="V18157" s="4"/>
      <c r="X18157" s="4"/>
    </row>
    <row r="18158" spans="3:37">
      <c r="C18158" s="3"/>
      <c r="D18158" s="3"/>
      <c r="E18158" s="4"/>
      <c r="V18158" s="4"/>
      <c r="X18158" s="4"/>
    </row>
    <row r="18159" spans="3:37">
      <c r="C18159" s="3"/>
      <c r="D18159" s="3"/>
      <c r="E18159" s="4"/>
      <c r="V18159" s="4"/>
      <c r="X18159" s="4"/>
    </row>
    <row r="18160" spans="3:37">
      <c r="C18160" s="3"/>
      <c r="D18160" s="3"/>
      <c r="E18160" s="4"/>
    </row>
    <row r="18161" spans="3:37">
      <c r="C18161" s="3"/>
      <c r="D18161" s="3"/>
      <c r="E18161" s="4"/>
    </row>
    <row r="18162" spans="3:37">
      <c r="C18162" s="3"/>
      <c r="D18162" s="3"/>
      <c r="E18162" s="4"/>
      <c r="V18162" s="4"/>
      <c r="X18162" s="4"/>
    </row>
    <row r="18163" spans="3:37">
      <c r="C18163" s="3"/>
      <c r="D18163" s="3"/>
      <c r="E18163" s="4"/>
      <c r="V18163" s="4"/>
      <c r="X18163" s="4"/>
    </row>
    <row r="18164" spans="3:37">
      <c r="C18164" s="3"/>
      <c r="D18164" s="3"/>
      <c r="E18164" s="4"/>
      <c r="V18164" s="4"/>
      <c r="X18164" s="4"/>
    </row>
    <row r="18165" spans="3:37">
      <c r="C18165" s="3"/>
      <c r="D18165" s="3"/>
      <c r="E18165" s="4"/>
    </row>
    <row r="18166" spans="3:37">
      <c r="C18166" s="3"/>
      <c r="D18166" s="3"/>
      <c r="E18166" s="4"/>
      <c r="V18166" s="4"/>
      <c r="X18166" s="4"/>
      <c r="AK18166" s="3"/>
    </row>
    <row r="18167" spans="3:37">
      <c r="C18167" s="3"/>
      <c r="D18167" s="3"/>
      <c r="E18167" s="4"/>
      <c r="V18167" s="4"/>
      <c r="X18167" s="4"/>
      <c r="AK18167" s="3"/>
    </row>
    <row r="18168" spans="3:37">
      <c r="C18168" s="3"/>
      <c r="D18168" s="3"/>
      <c r="E18168" s="4"/>
      <c r="V18168" s="4"/>
      <c r="X18168" s="4"/>
      <c r="AK18168" s="3"/>
    </row>
    <row r="18169" spans="3:37">
      <c r="C18169" s="3"/>
      <c r="D18169" s="3"/>
      <c r="E18169" s="4"/>
      <c r="V18169" s="4"/>
      <c r="X18169" s="4"/>
      <c r="AK18169" s="3"/>
    </row>
    <row r="18170" spans="3:37">
      <c r="C18170" s="3"/>
      <c r="D18170" s="3"/>
      <c r="E18170" s="4"/>
      <c r="V18170" s="4"/>
      <c r="X18170" s="4"/>
      <c r="AK18170" s="3"/>
    </row>
    <row r="18171" spans="3:37">
      <c r="C18171" s="3"/>
      <c r="D18171" s="3"/>
      <c r="E18171" s="4"/>
      <c r="V18171" s="4"/>
      <c r="X18171" s="4"/>
      <c r="AK18171" s="3"/>
    </row>
    <row r="18172" spans="3:37">
      <c r="C18172" s="3"/>
      <c r="D18172" s="3"/>
      <c r="E18172" s="4"/>
      <c r="V18172" s="4"/>
      <c r="X18172" s="4"/>
    </row>
    <row r="18173" spans="3:37">
      <c r="C18173" s="3"/>
      <c r="D18173" s="3"/>
      <c r="E18173" s="4"/>
      <c r="V18173" s="4"/>
      <c r="X18173" s="4"/>
    </row>
    <row r="18174" spans="3:37">
      <c r="C18174" s="3"/>
      <c r="D18174" s="3"/>
      <c r="E18174" s="4"/>
      <c r="V18174" s="4"/>
      <c r="X18174" s="4"/>
    </row>
    <row r="18175" spans="3:37">
      <c r="C18175" s="3"/>
      <c r="D18175" s="3"/>
      <c r="E18175" s="4"/>
      <c r="V18175" s="4"/>
      <c r="X18175" s="4"/>
    </row>
    <row r="18176" spans="3:37">
      <c r="C18176" s="3"/>
      <c r="D18176" s="3"/>
      <c r="E18176" s="4"/>
      <c r="V18176" s="4"/>
      <c r="X18176" s="4"/>
    </row>
    <row r="18177" spans="3:37">
      <c r="C18177" s="3"/>
      <c r="D18177" s="3"/>
      <c r="E18177" s="4"/>
      <c r="V18177" s="4"/>
      <c r="X18177" s="4"/>
    </row>
    <row r="18178" spans="3:37">
      <c r="C18178" s="3"/>
      <c r="D18178" s="3"/>
      <c r="E18178" s="4"/>
      <c r="V18178" s="4"/>
      <c r="X18178" s="4"/>
    </row>
    <row r="18179" spans="3:37">
      <c r="C18179" s="3"/>
      <c r="D18179" s="3"/>
      <c r="E18179" s="4"/>
      <c r="V18179" s="4"/>
      <c r="X18179" s="4"/>
    </row>
    <row r="18180" spans="3:37">
      <c r="C18180" s="3"/>
      <c r="D18180" s="3"/>
      <c r="E18180" s="4"/>
      <c r="V18180" s="4"/>
      <c r="X18180" s="4"/>
    </row>
    <row r="18181" spans="3:37">
      <c r="C18181" s="3"/>
      <c r="D18181" s="3"/>
      <c r="E18181" s="4"/>
      <c r="V18181" s="4"/>
      <c r="X18181" s="4"/>
    </row>
    <row r="18182" spans="3:37">
      <c r="C18182" s="3"/>
      <c r="D18182" s="3"/>
      <c r="E18182" s="4"/>
      <c r="V18182" s="4"/>
      <c r="X18182" s="4"/>
    </row>
    <row r="18183" spans="3:37">
      <c r="C18183" s="3"/>
      <c r="D18183" s="3"/>
      <c r="E18183" s="4"/>
    </row>
    <row r="18184" spans="3:37">
      <c r="C18184" s="3"/>
      <c r="D18184" s="3"/>
      <c r="E18184" s="4"/>
      <c r="V18184" s="4"/>
      <c r="X18184" s="4"/>
    </row>
    <row r="18185" spans="3:37">
      <c r="C18185" s="3"/>
      <c r="D18185" s="3"/>
      <c r="E18185" s="4"/>
      <c r="V18185" s="4"/>
      <c r="X18185" s="4"/>
    </row>
    <row r="18186" spans="3:37">
      <c r="C18186" s="3"/>
      <c r="D18186" s="3"/>
      <c r="E18186" s="4"/>
      <c r="V18186" s="4"/>
      <c r="X18186" s="4"/>
    </row>
    <row r="18187" spans="3:37">
      <c r="C18187" s="3"/>
      <c r="D18187" s="3"/>
      <c r="E18187" s="4"/>
      <c r="V18187" s="4"/>
      <c r="X18187" s="4"/>
    </row>
    <row r="18188" spans="3:37">
      <c r="C18188" s="3"/>
      <c r="D18188" s="3"/>
      <c r="E18188" s="4"/>
      <c r="V18188" s="4"/>
      <c r="X18188" s="4"/>
    </row>
    <row r="18189" spans="3:37">
      <c r="C18189" s="3"/>
      <c r="D18189" s="3"/>
      <c r="E18189" s="4"/>
    </row>
    <row r="18190" spans="3:37">
      <c r="C18190" s="3"/>
      <c r="D18190" s="3"/>
      <c r="E18190" s="4"/>
    </row>
    <row r="18191" spans="3:37">
      <c r="C18191" s="3"/>
      <c r="D18191" s="3"/>
      <c r="E18191" s="4"/>
      <c r="AK18191" s="3"/>
    </row>
    <row r="18192" spans="3:37">
      <c r="C18192" s="3"/>
      <c r="D18192" s="3"/>
      <c r="E18192" s="4"/>
      <c r="AK18192" s="3"/>
    </row>
    <row r="18193" spans="3:37">
      <c r="C18193" s="3"/>
      <c r="D18193" s="3"/>
      <c r="E18193" s="4"/>
      <c r="V18193" s="4"/>
      <c r="X18193" s="4"/>
    </row>
    <row r="18194" spans="3:37">
      <c r="C18194" s="3"/>
      <c r="D18194" s="3"/>
      <c r="E18194" s="4"/>
      <c r="V18194" s="4"/>
      <c r="X18194" s="4"/>
    </row>
    <row r="18195" spans="3:37">
      <c r="C18195" s="3"/>
      <c r="D18195" s="3"/>
      <c r="E18195" s="4"/>
      <c r="V18195" s="4"/>
      <c r="X18195" s="4"/>
    </row>
    <row r="18196" spans="3:37">
      <c r="C18196" s="3"/>
      <c r="D18196" s="3"/>
      <c r="E18196" s="4"/>
      <c r="V18196" s="4"/>
      <c r="X18196" s="4"/>
    </row>
    <row r="18197" spans="3:37">
      <c r="C18197" s="3"/>
      <c r="D18197" s="3"/>
      <c r="E18197" s="4"/>
      <c r="V18197" s="4"/>
      <c r="X18197" s="4"/>
    </row>
    <row r="18198" spans="3:37">
      <c r="C18198" s="3"/>
      <c r="D18198" s="3"/>
      <c r="E18198" s="4"/>
      <c r="V18198" s="4"/>
      <c r="X18198" s="4"/>
    </row>
    <row r="18199" spans="3:37">
      <c r="C18199" s="3"/>
      <c r="D18199" s="3"/>
      <c r="E18199" s="4"/>
      <c r="V18199" s="4"/>
      <c r="X18199" s="4"/>
    </row>
    <row r="18200" spans="3:37">
      <c r="C18200" s="3"/>
      <c r="D18200" s="3"/>
      <c r="E18200" s="4"/>
      <c r="V18200" s="4"/>
      <c r="X18200" s="4"/>
    </row>
    <row r="18201" spans="3:37">
      <c r="C18201" s="3"/>
      <c r="D18201" s="3"/>
      <c r="E18201" s="4"/>
      <c r="V18201" s="4"/>
      <c r="X18201" s="4"/>
    </row>
    <row r="18202" spans="3:37">
      <c r="C18202" s="3"/>
      <c r="D18202" s="3"/>
      <c r="E18202" s="4"/>
      <c r="V18202" s="4"/>
      <c r="X18202" s="4"/>
    </row>
    <row r="18203" spans="3:37">
      <c r="C18203" s="3"/>
      <c r="D18203" s="3"/>
      <c r="E18203" s="4"/>
    </row>
    <row r="18204" spans="3:37">
      <c r="C18204" s="3"/>
      <c r="D18204" s="3"/>
      <c r="E18204" s="4"/>
      <c r="V18204" s="4"/>
      <c r="X18204" s="4"/>
    </row>
    <row r="18205" spans="3:37">
      <c r="C18205" s="3"/>
      <c r="D18205" s="3"/>
      <c r="E18205" s="4"/>
      <c r="V18205" s="4"/>
      <c r="X18205" s="4"/>
    </row>
    <row r="18206" spans="3:37">
      <c r="C18206" s="3"/>
      <c r="D18206" s="3"/>
      <c r="E18206" s="4"/>
      <c r="V18206" s="4"/>
      <c r="X18206" s="4"/>
    </row>
    <row r="18207" spans="3:37">
      <c r="C18207" s="3"/>
      <c r="D18207" s="3"/>
      <c r="E18207" s="4"/>
      <c r="AK18207" s="3"/>
    </row>
    <row r="18208" spans="3:37">
      <c r="C18208" s="3"/>
      <c r="D18208" s="3"/>
      <c r="E18208" s="4"/>
      <c r="AK18208" s="3"/>
    </row>
    <row r="18209" spans="3:37">
      <c r="C18209" s="3"/>
      <c r="D18209" s="3"/>
      <c r="E18209" s="4"/>
      <c r="AK18209" s="3"/>
    </row>
    <row r="18210" spans="3:37">
      <c r="C18210" s="3"/>
      <c r="D18210" s="3"/>
      <c r="E18210" s="4"/>
      <c r="AK18210" s="3"/>
    </row>
    <row r="18211" spans="3:37">
      <c r="C18211" s="3"/>
      <c r="D18211" s="3"/>
      <c r="E18211" s="4"/>
    </row>
    <row r="18212" spans="3:37">
      <c r="C18212" s="3"/>
      <c r="D18212" s="3"/>
      <c r="E18212" s="4"/>
      <c r="AK18212" s="3"/>
    </row>
    <row r="18213" spans="3:37">
      <c r="C18213" s="3"/>
      <c r="D18213" s="3"/>
      <c r="E18213" s="4"/>
      <c r="AK18213" s="3"/>
    </row>
    <row r="18214" spans="3:37">
      <c r="C18214" s="3"/>
      <c r="D18214" s="3"/>
      <c r="E18214" s="4"/>
      <c r="V18214" s="4"/>
      <c r="X18214" s="4"/>
    </row>
    <row r="18215" spans="3:37">
      <c r="C18215" s="3"/>
      <c r="D18215" s="3"/>
      <c r="E18215" s="4"/>
      <c r="V18215" s="4"/>
      <c r="X18215" s="4"/>
    </row>
    <row r="18216" spans="3:37">
      <c r="C18216" s="3"/>
      <c r="D18216" s="3"/>
      <c r="E18216" s="4"/>
      <c r="V18216" s="4"/>
      <c r="X18216" s="4"/>
    </row>
    <row r="18217" spans="3:37">
      <c r="C18217" s="3"/>
      <c r="D18217" s="3"/>
      <c r="E18217" s="4"/>
      <c r="V18217" s="4"/>
      <c r="X18217" s="4"/>
    </row>
    <row r="18218" spans="3:37">
      <c r="C18218" s="3"/>
      <c r="D18218" s="3"/>
      <c r="E18218" s="4"/>
      <c r="V18218" s="4"/>
      <c r="X18218" s="4"/>
    </row>
    <row r="18219" spans="3:37">
      <c r="C18219" s="3"/>
      <c r="D18219" s="3"/>
      <c r="E18219" s="4"/>
      <c r="V18219" s="4"/>
      <c r="X18219" s="4"/>
    </row>
    <row r="18220" spans="3:37">
      <c r="C18220" s="3"/>
      <c r="D18220" s="3"/>
      <c r="E18220" s="4"/>
      <c r="V18220" s="4"/>
      <c r="X18220" s="4"/>
    </row>
    <row r="18221" spans="3:37">
      <c r="C18221" s="3"/>
      <c r="D18221" s="3"/>
      <c r="E18221" s="4"/>
      <c r="V18221" s="4"/>
      <c r="X18221" s="4"/>
    </row>
    <row r="18222" spans="3:37">
      <c r="C18222" s="3"/>
      <c r="D18222" s="3"/>
      <c r="E18222" s="4"/>
      <c r="V18222" s="4"/>
      <c r="X18222" s="4"/>
    </row>
    <row r="18223" spans="3:37">
      <c r="C18223" s="3"/>
      <c r="D18223" s="3"/>
      <c r="E18223" s="4"/>
      <c r="V18223" s="4"/>
      <c r="X18223" s="4"/>
    </row>
    <row r="18224" spans="3:37">
      <c r="C18224" s="3"/>
      <c r="D18224" s="3"/>
      <c r="E18224" s="4"/>
      <c r="V18224" s="4"/>
      <c r="X18224" s="4"/>
      <c r="AK18224" s="3"/>
    </row>
    <row r="18225" spans="3:37">
      <c r="C18225" s="3"/>
      <c r="D18225" s="3"/>
      <c r="E18225" s="4"/>
      <c r="V18225" s="4"/>
      <c r="X18225" s="4"/>
      <c r="AK18225" s="3"/>
    </row>
    <row r="18226" spans="3:37">
      <c r="C18226" s="3"/>
      <c r="D18226" s="3"/>
      <c r="E18226" s="4"/>
      <c r="V18226" s="4"/>
      <c r="X18226" s="4"/>
      <c r="AK18226" s="3"/>
    </row>
    <row r="18227" spans="3:37">
      <c r="C18227" s="3"/>
      <c r="D18227" s="3"/>
      <c r="E18227" s="4"/>
      <c r="V18227" s="4"/>
      <c r="X18227" s="4"/>
    </row>
    <row r="18228" spans="3:37">
      <c r="C18228" s="3"/>
      <c r="D18228" s="3"/>
      <c r="E18228" s="4"/>
      <c r="V18228" s="4"/>
      <c r="X18228" s="4"/>
    </row>
    <row r="18229" spans="3:37">
      <c r="C18229" s="3"/>
      <c r="D18229" s="3"/>
      <c r="E18229" s="4"/>
      <c r="V18229" s="4"/>
      <c r="X18229" s="4"/>
    </row>
    <row r="18230" spans="3:37">
      <c r="C18230" s="3"/>
      <c r="D18230" s="3"/>
      <c r="E18230" s="4"/>
      <c r="V18230" s="4"/>
      <c r="X18230" s="4"/>
    </row>
    <row r="18231" spans="3:37">
      <c r="C18231" s="3"/>
      <c r="D18231" s="3"/>
      <c r="E18231" s="4"/>
      <c r="V18231" s="4"/>
      <c r="X18231" s="4"/>
    </row>
    <row r="18232" spans="3:37">
      <c r="C18232" s="3"/>
      <c r="D18232" s="3"/>
      <c r="E18232" s="4"/>
      <c r="V18232" s="4"/>
      <c r="X18232" s="4"/>
    </row>
    <row r="18233" spans="3:37">
      <c r="C18233" s="3"/>
      <c r="D18233" s="3"/>
      <c r="E18233" s="4"/>
      <c r="V18233" s="4"/>
      <c r="X18233" s="4"/>
    </row>
    <row r="18234" spans="3:37">
      <c r="C18234" s="3"/>
      <c r="D18234" s="3"/>
      <c r="E18234" s="4"/>
      <c r="V18234" s="4"/>
      <c r="X18234" s="4"/>
    </row>
    <row r="18235" spans="3:37">
      <c r="C18235" s="3"/>
      <c r="D18235" s="3"/>
      <c r="E18235" s="4"/>
      <c r="V18235" s="4"/>
      <c r="X18235" s="4"/>
    </row>
    <row r="18236" spans="3:37">
      <c r="C18236" s="3"/>
      <c r="D18236" s="3"/>
      <c r="E18236" s="4"/>
      <c r="V18236" s="4"/>
      <c r="X18236" s="4"/>
      <c r="AK18236" s="3"/>
    </row>
    <row r="18237" spans="3:37">
      <c r="C18237" s="3"/>
      <c r="D18237" s="3"/>
      <c r="E18237" s="4"/>
      <c r="V18237" s="4"/>
      <c r="X18237" s="4"/>
      <c r="AK18237" s="3"/>
    </row>
    <row r="18238" spans="3:37">
      <c r="C18238" s="3"/>
      <c r="D18238" s="3"/>
      <c r="E18238" s="4"/>
      <c r="V18238" s="4"/>
      <c r="X18238" s="4"/>
      <c r="AK18238" s="3"/>
    </row>
    <row r="18239" spans="3:37">
      <c r="C18239" s="3"/>
      <c r="D18239" s="3"/>
      <c r="E18239" s="4"/>
      <c r="V18239" s="4"/>
      <c r="X18239" s="4"/>
      <c r="AK18239" s="3"/>
    </row>
    <row r="18240" spans="3:37">
      <c r="C18240" s="3"/>
      <c r="D18240" s="3"/>
      <c r="E18240" s="4"/>
      <c r="V18240" s="4"/>
      <c r="X18240" s="4"/>
      <c r="AK18240" s="3"/>
    </row>
    <row r="18241" spans="3:37">
      <c r="C18241" s="3"/>
      <c r="D18241" s="3"/>
      <c r="E18241" s="4"/>
    </row>
    <row r="18242" spans="3:37">
      <c r="C18242" s="3"/>
      <c r="D18242" s="3"/>
      <c r="E18242" s="4"/>
      <c r="V18242" s="4"/>
      <c r="X18242" s="4"/>
    </row>
    <row r="18243" spans="3:37">
      <c r="C18243" s="3"/>
      <c r="D18243" s="3"/>
      <c r="E18243" s="4"/>
      <c r="V18243" s="4"/>
      <c r="X18243" s="4"/>
    </row>
    <row r="18244" spans="3:37">
      <c r="C18244" s="3"/>
      <c r="D18244" s="3"/>
      <c r="E18244" s="4"/>
      <c r="AK18244" s="3"/>
    </row>
    <row r="18245" spans="3:37">
      <c r="C18245" s="3"/>
      <c r="D18245" s="3"/>
      <c r="E18245" s="4"/>
      <c r="AK18245" s="3"/>
    </row>
    <row r="18246" spans="3:37">
      <c r="C18246" s="3"/>
      <c r="D18246" s="3"/>
      <c r="E18246" s="4"/>
    </row>
    <row r="18247" spans="3:37">
      <c r="C18247" s="3"/>
      <c r="D18247" s="3"/>
      <c r="E18247" s="4"/>
      <c r="AK18247" s="3"/>
    </row>
    <row r="18248" spans="3:37">
      <c r="C18248" s="3"/>
      <c r="D18248" s="3"/>
      <c r="E18248" s="4"/>
      <c r="AK18248" s="3"/>
    </row>
    <row r="18249" spans="3:37">
      <c r="C18249" s="3"/>
      <c r="D18249" s="3"/>
      <c r="E18249" s="4"/>
      <c r="V18249" s="4"/>
      <c r="X18249" s="4"/>
    </row>
    <row r="18250" spans="3:37">
      <c r="C18250" s="3"/>
      <c r="D18250" s="3"/>
      <c r="E18250" s="4"/>
      <c r="V18250" s="4"/>
      <c r="X18250" s="4"/>
    </row>
    <row r="18251" spans="3:37">
      <c r="C18251" s="3"/>
      <c r="D18251" s="3"/>
      <c r="E18251" s="4"/>
      <c r="V18251" s="4"/>
      <c r="X18251" s="4"/>
    </row>
    <row r="18252" spans="3:37">
      <c r="C18252" s="3"/>
      <c r="D18252" s="3"/>
      <c r="E18252" s="4"/>
    </row>
    <row r="18253" spans="3:37">
      <c r="C18253" s="3"/>
      <c r="D18253" s="3"/>
      <c r="E18253" s="4"/>
      <c r="V18253" s="4"/>
      <c r="X18253" s="4"/>
    </row>
    <row r="18254" spans="3:37">
      <c r="C18254" s="3"/>
      <c r="D18254" s="3"/>
      <c r="E18254" s="4"/>
      <c r="V18254" s="4"/>
      <c r="X18254" s="4"/>
    </row>
    <row r="18255" spans="3:37">
      <c r="C18255" s="3"/>
      <c r="D18255" s="3"/>
      <c r="E18255" s="4"/>
      <c r="V18255" s="4"/>
      <c r="X18255" s="4"/>
    </row>
    <row r="18256" spans="3:37">
      <c r="C18256" s="3"/>
      <c r="D18256" s="3"/>
      <c r="E18256" s="4"/>
      <c r="V18256" s="4"/>
      <c r="X18256" s="4"/>
    </row>
    <row r="18257" spans="3:37">
      <c r="C18257" s="3"/>
      <c r="D18257" s="3"/>
      <c r="E18257" s="4"/>
      <c r="V18257" s="4"/>
      <c r="X18257" s="4"/>
    </row>
    <row r="18258" spans="3:37">
      <c r="C18258" s="3"/>
      <c r="D18258" s="3"/>
      <c r="E18258" s="4"/>
      <c r="V18258" s="4"/>
      <c r="X18258" s="4"/>
    </row>
    <row r="18259" spans="3:37">
      <c r="C18259" s="3"/>
      <c r="D18259" s="3"/>
      <c r="E18259" s="4"/>
      <c r="V18259" s="4"/>
      <c r="X18259" s="4"/>
    </row>
    <row r="18260" spans="3:37">
      <c r="C18260" s="3"/>
      <c r="D18260" s="3"/>
      <c r="E18260" s="4"/>
      <c r="V18260" s="4"/>
      <c r="X18260" s="4"/>
    </row>
    <row r="18261" spans="3:37">
      <c r="C18261" s="3"/>
      <c r="D18261" s="3"/>
      <c r="E18261" s="4"/>
      <c r="V18261" s="4"/>
      <c r="X18261" s="4"/>
    </row>
    <row r="18262" spans="3:37">
      <c r="C18262" s="3"/>
      <c r="D18262" s="3"/>
      <c r="E18262" s="4"/>
      <c r="AK18262" s="3"/>
    </row>
    <row r="18263" spans="3:37">
      <c r="C18263" s="3"/>
      <c r="D18263" s="3"/>
      <c r="E18263" s="4"/>
      <c r="AK18263" s="3"/>
    </row>
    <row r="18264" spans="3:37">
      <c r="C18264" s="3"/>
      <c r="D18264" s="3"/>
      <c r="E18264" s="4"/>
    </row>
    <row r="18265" spans="3:37">
      <c r="C18265" s="3"/>
      <c r="D18265" s="3"/>
      <c r="E18265" s="4"/>
      <c r="V18265" s="4"/>
      <c r="X18265" s="4"/>
      <c r="AK18265" s="3"/>
    </row>
    <row r="18266" spans="3:37">
      <c r="C18266" s="3"/>
      <c r="D18266" s="3"/>
      <c r="E18266" s="4"/>
      <c r="V18266" s="4"/>
      <c r="X18266" s="4"/>
      <c r="AK18266" s="3"/>
    </row>
    <row r="18267" spans="3:37">
      <c r="C18267" s="3"/>
      <c r="D18267" s="3"/>
      <c r="E18267" s="4"/>
      <c r="V18267" s="4"/>
      <c r="X18267" s="4"/>
      <c r="AK18267" s="3"/>
    </row>
    <row r="18268" spans="3:37">
      <c r="C18268" s="3"/>
      <c r="D18268" s="3"/>
      <c r="E18268" s="4"/>
      <c r="V18268" s="4"/>
      <c r="X18268" s="4"/>
    </row>
    <row r="18269" spans="3:37">
      <c r="C18269" s="3"/>
      <c r="D18269" s="3"/>
      <c r="E18269" s="4"/>
      <c r="V18269" s="4"/>
      <c r="X18269" s="4"/>
    </row>
    <row r="18270" spans="3:37">
      <c r="C18270" s="3"/>
      <c r="D18270" s="3"/>
      <c r="E18270" s="4"/>
      <c r="V18270" s="4"/>
      <c r="X18270" s="4"/>
    </row>
    <row r="18271" spans="3:37">
      <c r="C18271" s="3"/>
      <c r="D18271" s="3"/>
      <c r="E18271" s="4"/>
      <c r="V18271" s="4"/>
      <c r="X18271" s="4"/>
    </row>
    <row r="18272" spans="3:37">
      <c r="C18272" s="3"/>
      <c r="D18272" s="3"/>
      <c r="E18272" s="4"/>
      <c r="AK18272" s="3"/>
    </row>
    <row r="18273" spans="3:37">
      <c r="C18273" s="3"/>
      <c r="D18273" s="3"/>
      <c r="E18273" s="4"/>
      <c r="AK18273" s="3"/>
    </row>
    <row r="18274" spans="3:37">
      <c r="C18274" s="3"/>
      <c r="D18274" s="3"/>
      <c r="E18274" s="4"/>
    </row>
    <row r="18275" spans="3:37">
      <c r="C18275" s="3"/>
      <c r="D18275" s="3"/>
      <c r="E18275" s="4"/>
      <c r="V18275" s="4"/>
      <c r="X18275" s="4"/>
    </row>
    <row r="18276" spans="3:37">
      <c r="C18276" s="3"/>
      <c r="D18276" s="3"/>
      <c r="E18276" s="4"/>
      <c r="V18276" s="4"/>
      <c r="X18276" s="4"/>
    </row>
    <row r="18277" spans="3:37">
      <c r="C18277" s="3"/>
      <c r="D18277" s="3"/>
      <c r="E18277" s="4"/>
      <c r="V18277" s="4"/>
      <c r="X18277" s="4"/>
    </row>
    <row r="18278" spans="3:37">
      <c r="C18278" s="3"/>
      <c r="D18278" s="3"/>
      <c r="E18278" s="4"/>
      <c r="V18278" s="4"/>
      <c r="X18278" s="4"/>
    </row>
    <row r="18279" spans="3:37">
      <c r="C18279" s="3"/>
      <c r="D18279" s="3"/>
      <c r="E18279" s="4"/>
      <c r="V18279" s="4"/>
      <c r="X18279" s="4"/>
    </row>
    <row r="18280" spans="3:37">
      <c r="C18280" s="3"/>
      <c r="D18280" s="3"/>
      <c r="E18280" s="4"/>
    </row>
    <row r="18281" spans="3:37">
      <c r="C18281" s="3"/>
      <c r="D18281" s="3"/>
      <c r="E18281" s="4"/>
    </row>
    <row r="18282" spans="3:37">
      <c r="C18282" s="3"/>
      <c r="D18282" s="3"/>
      <c r="E18282" s="4"/>
    </row>
    <row r="18283" spans="3:37">
      <c r="C18283" s="3"/>
      <c r="D18283" s="3"/>
      <c r="E18283" s="4"/>
    </row>
    <row r="18284" spans="3:37">
      <c r="C18284" s="3"/>
      <c r="D18284" s="3"/>
      <c r="E18284" s="4"/>
      <c r="V18284" s="4"/>
      <c r="X18284" s="4"/>
    </row>
    <row r="18285" spans="3:37">
      <c r="C18285" s="3"/>
      <c r="D18285" s="3"/>
      <c r="E18285" s="4"/>
      <c r="V18285" s="4"/>
      <c r="X18285" s="4"/>
    </row>
    <row r="18286" spans="3:37">
      <c r="C18286" s="3"/>
      <c r="D18286" s="3"/>
      <c r="E18286" s="4"/>
    </row>
    <row r="18287" spans="3:37">
      <c r="C18287" s="3"/>
      <c r="D18287" s="3"/>
      <c r="E18287" s="4"/>
      <c r="V18287" s="4"/>
      <c r="X18287" s="4"/>
    </row>
    <row r="18288" spans="3:37">
      <c r="C18288" s="3"/>
      <c r="D18288" s="3"/>
      <c r="E18288" s="4"/>
      <c r="V18288" s="4"/>
      <c r="X18288" s="4"/>
    </row>
    <row r="18289" spans="3:37">
      <c r="C18289" s="3"/>
      <c r="D18289" s="3"/>
      <c r="E18289" s="4"/>
      <c r="V18289" s="4"/>
      <c r="X18289" s="4"/>
    </row>
    <row r="18290" spans="3:37">
      <c r="C18290" s="3"/>
      <c r="D18290" s="3"/>
      <c r="E18290" s="4"/>
      <c r="V18290" s="4"/>
      <c r="X18290" s="4"/>
    </row>
    <row r="18291" spans="3:37">
      <c r="C18291" s="3"/>
      <c r="D18291" s="3"/>
      <c r="E18291" s="4"/>
    </row>
    <row r="18292" spans="3:37">
      <c r="C18292" s="3"/>
      <c r="D18292" s="3"/>
      <c r="E18292" s="4"/>
    </row>
    <row r="18293" spans="3:37">
      <c r="C18293" s="3"/>
      <c r="D18293" s="3"/>
      <c r="E18293" s="4"/>
      <c r="V18293" s="4"/>
      <c r="X18293" s="4"/>
    </row>
    <row r="18294" spans="3:37">
      <c r="C18294" s="3"/>
      <c r="D18294" s="3"/>
      <c r="E18294" s="4"/>
      <c r="V18294" s="4"/>
      <c r="X18294" s="4"/>
    </row>
    <row r="18295" spans="3:37">
      <c r="C18295" s="3"/>
      <c r="D18295" s="3"/>
      <c r="E18295" s="4"/>
      <c r="V18295" s="4"/>
      <c r="X18295" s="4"/>
    </row>
    <row r="18296" spans="3:37">
      <c r="C18296" s="3"/>
      <c r="D18296" s="3"/>
      <c r="E18296" s="4"/>
      <c r="V18296" s="4"/>
      <c r="X18296" s="4"/>
      <c r="AK18296" s="3"/>
    </row>
    <row r="18297" spans="3:37">
      <c r="C18297" s="3"/>
      <c r="D18297" s="3"/>
      <c r="E18297" s="4"/>
      <c r="V18297" s="4"/>
      <c r="X18297" s="4"/>
      <c r="AK18297" s="3"/>
    </row>
    <row r="18298" spans="3:37">
      <c r="C18298" s="3"/>
      <c r="D18298" s="3"/>
      <c r="E18298" s="4"/>
      <c r="V18298" s="4"/>
      <c r="X18298" s="4"/>
      <c r="AK18298" s="3"/>
    </row>
    <row r="18299" spans="3:37">
      <c r="C18299" s="3"/>
      <c r="D18299" s="3"/>
      <c r="E18299" s="4"/>
      <c r="V18299" s="4"/>
      <c r="X18299" s="4"/>
    </row>
    <row r="18300" spans="3:37">
      <c r="C18300" s="3"/>
      <c r="D18300" s="3"/>
      <c r="E18300" s="4"/>
      <c r="V18300" s="4"/>
      <c r="X18300" s="4"/>
    </row>
    <row r="18301" spans="3:37">
      <c r="C18301" s="3"/>
      <c r="D18301" s="3"/>
      <c r="E18301" s="4"/>
      <c r="V18301" s="4"/>
      <c r="X18301" s="4"/>
    </row>
    <row r="18302" spans="3:37">
      <c r="C18302" s="3"/>
      <c r="D18302" s="3"/>
      <c r="E18302" s="4"/>
      <c r="V18302" s="4"/>
      <c r="X18302" s="4"/>
    </row>
    <row r="18303" spans="3:37">
      <c r="C18303" s="3"/>
      <c r="D18303" s="3"/>
      <c r="E18303" s="4"/>
      <c r="V18303" s="4"/>
      <c r="X18303" s="4"/>
    </row>
    <row r="18304" spans="3:37">
      <c r="C18304" s="3"/>
      <c r="D18304" s="3"/>
      <c r="E18304" s="4"/>
      <c r="V18304" s="4"/>
      <c r="X18304" s="4"/>
    </row>
    <row r="18305" spans="3:24">
      <c r="C18305" s="3"/>
      <c r="D18305" s="3"/>
      <c r="E18305" s="4"/>
      <c r="V18305" s="4"/>
      <c r="X18305" s="4"/>
    </row>
    <row r="18306" spans="3:24">
      <c r="C18306" s="3"/>
      <c r="D18306" s="3"/>
      <c r="E18306" s="4"/>
      <c r="V18306" s="4"/>
      <c r="X18306" s="4"/>
    </row>
    <row r="18307" spans="3:24">
      <c r="C18307" s="3"/>
      <c r="D18307" s="3"/>
      <c r="E18307" s="4"/>
      <c r="V18307" s="4"/>
      <c r="X18307" s="4"/>
    </row>
    <row r="18308" spans="3:24">
      <c r="C18308" s="3"/>
      <c r="D18308" s="3"/>
      <c r="E18308" s="4"/>
      <c r="V18308" s="4"/>
      <c r="X18308" s="4"/>
    </row>
    <row r="18309" spans="3:24">
      <c r="C18309" s="3"/>
      <c r="D18309" s="3"/>
      <c r="E18309" s="4"/>
      <c r="V18309" s="4"/>
      <c r="X18309" s="4"/>
    </row>
    <row r="18310" spans="3:24">
      <c r="C18310" s="3"/>
      <c r="D18310" s="3"/>
      <c r="E18310" s="4"/>
      <c r="V18310" s="4"/>
      <c r="X18310" s="4"/>
    </row>
    <row r="18311" spans="3:24">
      <c r="C18311" s="3"/>
      <c r="D18311" s="3"/>
      <c r="E18311" s="4"/>
      <c r="V18311" s="4"/>
      <c r="X18311" s="4"/>
    </row>
    <row r="18312" spans="3:24">
      <c r="C18312" s="3"/>
      <c r="D18312" s="3"/>
      <c r="E18312" s="4"/>
      <c r="V18312" s="4"/>
      <c r="X18312" s="4"/>
    </row>
    <row r="18313" spans="3:24">
      <c r="C18313" s="3"/>
      <c r="D18313" s="3"/>
      <c r="E18313" s="4"/>
    </row>
    <row r="18314" spans="3:24">
      <c r="C18314" s="3"/>
      <c r="D18314" s="3"/>
      <c r="E18314" s="4"/>
    </row>
    <row r="18315" spans="3:24">
      <c r="C18315" s="3"/>
      <c r="D18315" s="3"/>
      <c r="E18315" s="4"/>
      <c r="V18315" s="4"/>
      <c r="X18315" s="4"/>
    </row>
    <row r="18316" spans="3:24">
      <c r="C18316" s="3"/>
      <c r="D18316" s="3"/>
      <c r="E18316" s="4"/>
      <c r="V18316" s="4"/>
      <c r="X18316" s="4"/>
    </row>
    <row r="18317" spans="3:24">
      <c r="C18317" s="3"/>
      <c r="D18317" s="3"/>
      <c r="E18317" s="4"/>
      <c r="V18317" s="4"/>
      <c r="X18317" s="4"/>
    </row>
    <row r="18318" spans="3:24">
      <c r="C18318" s="3"/>
      <c r="D18318" s="3"/>
      <c r="E18318" s="4"/>
      <c r="V18318" s="4"/>
      <c r="X18318" s="4"/>
    </row>
    <row r="18319" spans="3:24">
      <c r="C18319" s="3"/>
      <c r="D18319" s="3"/>
      <c r="E18319" s="4"/>
      <c r="V18319" s="4"/>
      <c r="X18319" s="4"/>
    </row>
    <row r="18320" spans="3:24">
      <c r="C18320" s="3"/>
      <c r="D18320" s="3"/>
      <c r="E18320" s="4"/>
      <c r="V18320" s="4"/>
      <c r="X18320" s="4"/>
    </row>
    <row r="18321" spans="3:37">
      <c r="C18321" s="3"/>
      <c r="D18321" s="3"/>
      <c r="E18321" s="4"/>
      <c r="V18321" s="4"/>
      <c r="X18321" s="4"/>
    </row>
    <row r="18322" spans="3:37">
      <c r="C18322" s="3"/>
      <c r="D18322" s="3"/>
      <c r="E18322" s="4"/>
      <c r="V18322" s="4"/>
      <c r="X18322" s="4"/>
    </row>
    <row r="18323" spans="3:37">
      <c r="C18323" s="3"/>
      <c r="D18323" s="3"/>
      <c r="E18323" s="4"/>
      <c r="V18323" s="4"/>
      <c r="X18323" s="4"/>
    </row>
    <row r="18324" spans="3:37">
      <c r="C18324" s="3"/>
      <c r="D18324" s="3"/>
      <c r="E18324" s="4"/>
      <c r="V18324" s="4"/>
      <c r="X18324" s="4"/>
    </row>
    <row r="18325" spans="3:37">
      <c r="C18325" s="3"/>
      <c r="D18325" s="3"/>
      <c r="E18325" s="4"/>
    </row>
    <row r="18326" spans="3:37">
      <c r="C18326" s="3"/>
      <c r="D18326" s="3"/>
      <c r="E18326" s="4"/>
      <c r="AK18326" s="3"/>
    </row>
    <row r="18327" spans="3:37">
      <c r="C18327" s="3"/>
      <c r="D18327" s="3"/>
      <c r="E18327" s="4"/>
      <c r="AK18327" s="3"/>
    </row>
    <row r="18328" spans="3:37">
      <c r="C18328" s="3"/>
      <c r="D18328" s="3"/>
      <c r="E18328" s="4"/>
    </row>
    <row r="18329" spans="3:37">
      <c r="C18329" s="3"/>
      <c r="D18329" s="3"/>
      <c r="E18329" s="4"/>
      <c r="AK18329" s="3"/>
    </row>
    <row r="18330" spans="3:37">
      <c r="C18330" s="3"/>
      <c r="D18330" s="3"/>
      <c r="E18330" s="4"/>
      <c r="AK18330" s="3"/>
    </row>
    <row r="18331" spans="3:37">
      <c r="C18331" s="3"/>
      <c r="D18331" s="3"/>
      <c r="E18331" s="4"/>
      <c r="V18331" s="4"/>
      <c r="X18331" s="4"/>
    </row>
    <row r="18332" spans="3:37">
      <c r="C18332" s="3"/>
      <c r="D18332" s="3"/>
      <c r="E18332" s="4"/>
      <c r="V18332" s="4"/>
      <c r="X18332" s="4"/>
    </row>
    <row r="18333" spans="3:37">
      <c r="C18333" s="3"/>
      <c r="D18333" s="3"/>
      <c r="E18333" s="4"/>
      <c r="V18333" s="4"/>
      <c r="X18333" s="4"/>
    </row>
    <row r="18334" spans="3:37">
      <c r="C18334" s="3"/>
      <c r="D18334" s="3"/>
      <c r="E18334" s="4"/>
      <c r="V18334" s="4"/>
      <c r="X18334" s="4"/>
    </row>
    <row r="18335" spans="3:37">
      <c r="C18335" s="3"/>
      <c r="D18335" s="3"/>
      <c r="E18335" s="4"/>
    </row>
    <row r="18336" spans="3:37">
      <c r="C18336" s="3"/>
      <c r="D18336" s="3"/>
      <c r="E18336" s="4"/>
      <c r="V18336" s="4"/>
      <c r="X18336" s="4"/>
      <c r="AK18336" s="3"/>
    </row>
    <row r="18337" spans="3:37">
      <c r="C18337" s="3"/>
      <c r="D18337" s="3"/>
      <c r="E18337" s="4"/>
      <c r="V18337" s="4"/>
      <c r="X18337" s="4"/>
      <c r="AK18337" s="3"/>
    </row>
    <row r="18338" spans="3:37">
      <c r="C18338" s="3"/>
      <c r="D18338" s="3"/>
      <c r="E18338" s="4"/>
      <c r="V18338" s="4"/>
      <c r="X18338" s="4"/>
      <c r="AK18338" s="3"/>
    </row>
    <row r="18339" spans="3:37">
      <c r="C18339" s="3"/>
      <c r="D18339" s="3"/>
      <c r="E18339" s="4"/>
      <c r="V18339" s="4"/>
      <c r="X18339" s="4"/>
      <c r="AK18339" s="3"/>
    </row>
    <row r="18340" spans="3:37">
      <c r="C18340" s="3"/>
      <c r="D18340" s="3"/>
      <c r="E18340" s="4"/>
      <c r="V18340" s="4"/>
      <c r="X18340" s="4"/>
      <c r="AK18340" s="3"/>
    </row>
    <row r="18341" spans="3:37">
      <c r="C18341" s="3"/>
      <c r="D18341" s="3"/>
      <c r="E18341" s="4"/>
      <c r="V18341" s="4"/>
      <c r="X18341" s="4"/>
    </row>
    <row r="18342" spans="3:37">
      <c r="C18342" s="3"/>
      <c r="D18342" s="3"/>
      <c r="E18342" s="4"/>
      <c r="V18342" s="4"/>
      <c r="X18342" s="4"/>
    </row>
    <row r="18343" spans="3:37">
      <c r="C18343" s="3"/>
      <c r="D18343" s="3"/>
      <c r="E18343" s="4"/>
      <c r="V18343" s="4"/>
      <c r="X18343" s="4"/>
    </row>
    <row r="18344" spans="3:37">
      <c r="C18344" s="3"/>
      <c r="D18344" s="3"/>
      <c r="E18344" s="4"/>
      <c r="V18344" s="4"/>
      <c r="X18344" s="4"/>
    </row>
    <row r="18345" spans="3:37">
      <c r="C18345" s="3"/>
      <c r="D18345" s="3"/>
      <c r="E18345" s="4"/>
      <c r="V18345" s="4"/>
      <c r="X18345" s="4"/>
    </row>
    <row r="18346" spans="3:37">
      <c r="C18346" s="3"/>
      <c r="D18346" s="3"/>
      <c r="E18346" s="4"/>
    </row>
    <row r="18347" spans="3:37">
      <c r="C18347" s="3"/>
      <c r="D18347" s="3"/>
      <c r="E18347" s="4"/>
      <c r="V18347" s="4"/>
      <c r="X18347" s="4"/>
    </row>
    <row r="18348" spans="3:37">
      <c r="C18348" s="3"/>
      <c r="D18348" s="3"/>
      <c r="E18348" s="4"/>
      <c r="V18348" s="4"/>
      <c r="X18348" s="4"/>
    </row>
    <row r="18349" spans="3:37">
      <c r="C18349" s="3"/>
      <c r="D18349" s="3"/>
      <c r="E18349" s="4"/>
      <c r="V18349" s="4"/>
      <c r="X18349" s="4"/>
    </row>
    <row r="18350" spans="3:37">
      <c r="C18350" s="3"/>
      <c r="D18350" s="3"/>
      <c r="E18350" s="4"/>
      <c r="V18350" s="4"/>
      <c r="X18350" s="4"/>
    </row>
    <row r="18351" spans="3:37">
      <c r="C18351" s="3"/>
      <c r="D18351" s="3"/>
      <c r="E18351" s="4"/>
      <c r="V18351" s="4"/>
      <c r="X18351" s="4"/>
    </row>
    <row r="18352" spans="3:37">
      <c r="C18352" s="3"/>
      <c r="D18352" s="3"/>
      <c r="E18352" s="4"/>
      <c r="V18352" s="4"/>
      <c r="X18352" s="4"/>
    </row>
    <row r="18353" spans="3:24">
      <c r="C18353" s="3"/>
      <c r="D18353" s="3"/>
      <c r="E18353" s="4"/>
      <c r="V18353" s="4"/>
      <c r="X18353" s="4"/>
    </row>
    <row r="18354" spans="3:24">
      <c r="C18354" s="3"/>
      <c r="D18354" s="3"/>
      <c r="E18354" s="4"/>
      <c r="V18354" s="4"/>
      <c r="X18354" s="4"/>
    </row>
    <row r="18355" spans="3:24">
      <c r="C18355" s="3"/>
      <c r="D18355" s="3"/>
      <c r="E18355" s="4"/>
      <c r="V18355" s="4"/>
      <c r="X18355" s="4"/>
    </row>
    <row r="18356" spans="3:24">
      <c r="C18356" s="3"/>
      <c r="D18356" s="3"/>
      <c r="E18356" s="4"/>
      <c r="V18356" s="4"/>
      <c r="X18356" s="4"/>
    </row>
    <row r="18357" spans="3:24">
      <c r="C18357" s="3"/>
      <c r="D18357" s="3"/>
      <c r="E18357" s="4"/>
      <c r="V18357" s="4"/>
      <c r="X18357" s="4"/>
    </row>
    <row r="18358" spans="3:24">
      <c r="C18358" s="3"/>
      <c r="D18358" s="3"/>
      <c r="E18358" s="4"/>
      <c r="V18358" s="4"/>
      <c r="X18358" s="4"/>
    </row>
    <row r="18359" spans="3:24">
      <c r="C18359" s="3"/>
      <c r="D18359" s="3"/>
      <c r="E18359" s="4"/>
      <c r="V18359" s="4"/>
      <c r="X18359" s="4"/>
    </row>
    <row r="18360" spans="3:24">
      <c r="C18360" s="3"/>
      <c r="D18360" s="3"/>
      <c r="E18360" s="4"/>
      <c r="V18360" s="4"/>
      <c r="X18360" s="4"/>
    </row>
    <row r="18361" spans="3:24">
      <c r="C18361" s="3"/>
      <c r="D18361" s="3"/>
      <c r="E18361" s="4"/>
      <c r="V18361" s="4"/>
      <c r="X18361" s="4"/>
    </row>
    <row r="18362" spans="3:24">
      <c r="C18362" s="3"/>
      <c r="D18362" s="3"/>
      <c r="E18362" s="4"/>
      <c r="V18362" s="4"/>
      <c r="X18362" s="4"/>
    </row>
    <row r="18363" spans="3:24">
      <c r="C18363" s="3"/>
      <c r="D18363" s="3"/>
      <c r="E18363" s="4"/>
      <c r="V18363" s="4"/>
      <c r="X18363" s="4"/>
    </row>
    <row r="18364" spans="3:24">
      <c r="C18364" s="3"/>
      <c r="D18364" s="3"/>
      <c r="E18364" s="4"/>
      <c r="V18364" s="4"/>
      <c r="X18364" s="4"/>
    </row>
    <row r="18365" spans="3:24">
      <c r="C18365" s="3"/>
      <c r="D18365" s="3"/>
      <c r="E18365" s="4"/>
      <c r="V18365" s="4"/>
      <c r="X18365" s="4"/>
    </row>
    <row r="18366" spans="3:24">
      <c r="C18366" s="3"/>
      <c r="D18366" s="3"/>
      <c r="E18366" s="4"/>
      <c r="V18366" s="4"/>
      <c r="X18366" s="4"/>
    </row>
    <row r="18367" spans="3:24">
      <c r="C18367" s="3"/>
      <c r="D18367" s="3"/>
      <c r="E18367" s="4"/>
      <c r="V18367" s="4"/>
      <c r="X18367" s="4"/>
    </row>
    <row r="18368" spans="3:24">
      <c r="C18368" s="3"/>
      <c r="D18368" s="3"/>
      <c r="E18368" s="4"/>
      <c r="V18368" s="4"/>
      <c r="X18368" s="4"/>
    </row>
    <row r="18369" spans="3:37">
      <c r="C18369" s="3"/>
      <c r="D18369" s="3"/>
      <c r="E18369" s="4"/>
      <c r="V18369" s="4"/>
      <c r="X18369" s="4"/>
      <c r="AK18369" s="3"/>
    </row>
    <row r="18370" spans="3:37">
      <c r="C18370" s="3"/>
      <c r="D18370" s="3"/>
      <c r="E18370" s="4"/>
      <c r="V18370" s="4"/>
      <c r="X18370" s="4"/>
      <c r="AK18370" s="3"/>
    </row>
    <row r="18371" spans="3:37">
      <c r="C18371" s="3"/>
      <c r="D18371" s="3"/>
      <c r="E18371" s="4"/>
      <c r="V18371" s="4"/>
      <c r="X18371" s="4"/>
      <c r="AK18371" s="3"/>
    </row>
    <row r="18372" spans="3:37">
      <c r="C18372" s="3"/>
      <c r="D18372" s="3"/>
      <c r="E18372" s="4"/>
      <c r="V18372" s="4"/>
      <c r="X18372" s="4"/>
      <c r="AK18372" s="3"/>
    </row>
    <row r="18373" spans="3:37">
      <c r="C18373" s="3"/>
      <c r="D18373" s="3"/>
      <c r="E18373" s="4"/>
      <c r="V18373" s="4"/>
      <c r="X18373" s="4"/>
      <c r="AK18373" s="3"/>
    </row>
    <row r="18374" spans="3:37">
      <c r="C18374" s="3"/>
      <c r="D18374" s="3"/>
      <c r="E18374" s="4"/>
      <c r="V18374" s="4"/>
      <c r="X18374" s="4"/>
      <c r="AK18374" s="3"/>
    </row>
    <row r="18375" spans="3:37">
      <c r="C18375" s="3"/>
      <c r="D18375" s="3"/>
      <c r="E18375" s="4"/>
      <c r="V18375" s="4"/>
      <c r="X18375" s="4"/>
      <c r="AK18375" s="3"/>
    </row>
    <row r="18376" spans="3:37">
      <c r="C18376" s="3"/>
      <c r="D18376" s="3"/>
      <c r="E18376" s="4"/>
      <c r="V18376" s="4"/>
      <c r="X18376" s="4"/>
      <c r="AK18376" s="3"/>
    </row>
    <row r="18377" spans="3:37">
      <c r="C18377" s="3"/>
      <c r="D18377" s="3"/>
      <c r="E18377" s="4"/>
      <c r="V18377" s="4"/>
      <c r="X18377" s="4"/>
      <c r="AK18377" s="3"/>
    </row>
    <row r="18378" spans="3:37">
      <c r="C18378" s="3"/>
      <c r="D18378" s="3"/>
      <c r="E18378" s="4"/>
      <c r="V18378" s="4"/>
      <c r="X18378" s="4"/>
      <c r="AK18378" s="3"/>
    </row>
    <row r="18379" spans="3:37">
      <c r="C18379" s="3"/>
      <c r="D18379" s="3"/>
      <c r="E18379" s="4"/>
    </row>
    <row r="18380" spans="3:37">
      <c r="C18380" s="3"/>
      <c r="D18380" s="3"/>
      <c r="E18380" s="4"/>
    </row>
    <row r="18381" spans="3:37">
      <c r="C18381" s="3"/>
      <c r="D18381" s="3"/>
      <c r="E18381" s="4"/>
      <c r="V18381" s="4"/>
      <c r="X18381" s="4"/>
    </row>
    <row r="18382" spans="3:37">
      <c r="C18382" s="3"/>
      <c r="D18382" s="3"/>
      <c r="E18382" s="4"/>
      <c r="V18382" s="4"/>
      <c r="X18382" s="4"/>
    </row>
    <row r="18383" spans="3:37">
      <c r="C18383" s="3"/>
      <c r="D18383" s="3"/>
      <c r="E18383" s="4"/>
      <c r="V18383" s="4"/>
      <c r="X18383" s="4"/>
    </row>
    <row r="18384" spans="3:37">
      <c r="C18384" s="3"/>
      <c r="D18384" s="3"/>
      <c r="E18384" s="4"/>
      <c r="V18384" s="4"/>
      <c r="X18384" s="4"/>
    </row>
    <row r="18385" spans="3:24">
      <c r="C18385" s="3"/>
      <c r="D18385" s="3"/>
      <c r="E18385" s="4"/>
      <c r="V18385" s="4"/>
      <c r="X18385" s="4"/>
    </row>
    <row r="18386" spans="3:24">
      <c r="C18386" s="3"/>
      <c r="D18386" s="3"/>
      <c r="E18386" s="4"/>
      <c r="V18386" s="4"/>
      <c r="X18386" s="4"/>
    </row>
    <row r="18387" spans="3:24">
      <c r="C18387" s="3"/>
      <c r="D18387" s="3"/>
      <c r="E18387" s="4"/>
      <c r="V18387" s="4"/>
      <c r="X18387" s="4"/>
    </row>
    <row r="18388" spans="3:24">
      <c r="C18388" s="3"/>
      <c r="D18388" s="3"/>
      <c r="E18388" s="4"/>
      <c r="V18388" s="4"/>
      <c r="X18388" s="4"/>
    </row>
    <row r="18389" spans="3:24">
      <c r="C18389" s="3"/>
      <c r="D18389" s="3"/>
      <c r="E18389" s="4"/>
      <c r="V18389" s="4"/>
      <c r="X18389" s="4"/>
    </row>
    <row r="18390" spans="3:24">
      <c r="C18390" s="3"/>
      <c r="D18390" s="3"/>
      <c r="E18390" s="4"/>
      <c r="V18390" s="4"/>
      <c r="X18390" s="4"/>
    </row>
    <row r="18391" spans="3:24">
      <c r="C18391" s="3"/>
      <c r="D18391" s="3"/>
      <c r="E18391" s="4"/>
      <c r="V18391" s="4"/>
      <c r="X18391" s="4"/>
    </row>
    <row r="18392" spans="3:24">
      <c r="C18392" s="3"/>
      <c r="D18392" s="3"/>
      <c r="E18392" s="4"/>
    </row>
    <row r="18393" spans="3:24">
      <c r="C18393" s="3"/>
      <c r="D18393" s="3"/>
      <c r="E18393" s="4"/>
      <c r="V18393" s="4"/>
      <c r="X18393" s="4"/>
    </row>
    <row r="18394" spans="3:24">
      <c r="C18394" s="3"/>
      <c r="D18394" s="3"/>
      <c r="E18394" s="4"/>
      <c r="V18394" s="4"/>
      <c r="X18394" s="4"/>
    </row>
    <row r="18395" spans="3:24">
      <c r="C18395" s="3"/>
      <c r="D18395" s="3"/>
      <c r="E18395" s="4"/>
      <c r="V18395" s="4"/>
      <c r="X18395" s="4"/>
    </row>
    <row r="18396" spans="3:24">
      <c r="C18396" s="3"/>
      <c r="D18396" s="3"/>
      <c r="E18396" s="4"/>
      <c r="V18396" s="4"/>
      <c r="X18396" s="4"/>
    </row>
    <row r="18397" spans="3:24">
      <c r="C18397" s="3"/>
      <c r="D18397" s="3"/>
      <c r="E18397" s="4"/>
      <c r="V18397" s="4"/>
      <c r="X18397" s="4"/>
    </row>
    <row r="18398" spans="3:24">
      <c r="C18398" s="3"/>
      <c r="D18398" s="3"/>
      <c r="E18398" s="4"/>
      <c r="V18398" s="4"/>
      <c r="X18398" s="4"/>
    </row>
    <row r="18399" spans="3:24">
      <c r="C18399" s="3"/>
      <c r="D18399" s="3"/>
      <c r="E18399" s="4"/>
      <c r="V18399" s="4"/>
      <c r="X18399" s="4"/>
    </row>
    <row r="18400" spans="3:24">
      <c r="C18400" s="3"/>
      <c r="D18400" s="3"/>
      <c r="E18400" s="4"/>
      <c r="V18400" s="4"/>
      <c r="X18400" s="4"/>
    </row>
    <row r="18401" spans="3:37">
      <c r="C18401" s="3"/>
      <c r="D18401" s="3"/>
      <c r="E18401" s="4"/>
      <c r="V18401" s="4"/>
      <c r="X18401" s="4"/>
    </row>
    <row r="18402" spans="3:37">
      <c r="C18402" s="3"/>
      <c r="D18402" s="3"/>
      <c r="E18402" s="4"/>
    </row>
    <row r="18403" spans="3:37">
      <c r="C18403" s="3"/>
      <c r="D18403" s="3"/>
      <c r="E18403" s="4"/>
      <c r="V18403" s="4"/>
      <c r="X18403" s="4"/>
    </row>
    <row r="18404" spans="3:37">
      <c r="C18404" s="3"/>
      <c r="D18404" s="3"/>
      <c r="E18404" s="4"/>
      <c r="V18404" s="4"/>
      <c r="X18404" s="4"/>
    </row>
    <row r="18405" spans="3:37">
      <c r="C18405" s="3"/>
      <c r="D18405" s="3"/>
      <c r="E18405" s="4"/>
      <c r="V18405" s="4"/>
      <c r="X18405" s="4"/>
    </row>
    <row r="18406" spans="3:37">
      <c r="C18406" s="3"/>
      <c r="D18406" s="3"/>
      <c r="E18406" s="4"/>
      <c r="V18406" s="4"/>
      <c r="X18406" s="4"/>
    </row>
    <row r="18407" spans="3:37">
      <c r="C18407" s="3"/>
      <c r="D18407" s="3"/>
      <c r="E18407" s="4"/>
      <c r="V18407" s="4"/>
      <c r="X18407" s="4"/>
      <c r="AK18407" s="3"/>
    </row>
    <row r="18408" spans="3:37">
      <c r="C18408" s="3"/>
      <c r="D18408" s="3"/>
      <c r="E18408" s="4"/>
      <c r="V18408" s="4"/>
      <c r="X18408" s="4"/>
      <c r="AK18408" s="3"/>
    </row>
    <row r="18409" spans="3:37">
      <c r="C18409" s="3"/>
      <c r="D18409" s="3"/>
      <c r="E18409" s="4"/>
      <c r="V18409" s="4"/>
      <c r="X18409" s="4"/>
      <c r="AK18409" s="3"/>
    </row>
    <row r="18410" spans="3:37">
      <c r="C18410" s="3"/>
      <c r="D18410" s="3"/>
      <c r="E18410" s="4"/>
      <c r="V18410" s="4"/>
      <c r="X18410" s="4"/>
      <c r="AK18410" s="3"/>
    </row>
    <row r="18411" spans="3:37">
      <c r="C18411" s="3"/>
      <c r="D18411" s="3"/>
      <c r="E18411" s="4"/>
      <c r="V18411" s="4"/>
      <c r="X18411" s="4"/>
      <c r="AK18411" s="3"/>
    </row>
    <row r="18412" spans="3:37">
      <c r="C18412" s="3"/>
      <c r="D18412" s="3"/>
      <c r="E18412" s="4"/>
      <c r="V18412" s="4"/>
      <c r="X18412" s="4"/>
    </row>
    <row r="18413" spans="3:37">
      <c r="C18413" s="3"/>
      <c r="D18413" s="3"/>
      <c r="E18413" s="4"/>
      <c r="V18413" s="4"/>
      <c r="X18413" s="4"/>
    </row>
    <row r="18414" spans="3:37">
      <c r="C18414" s="3"/>
      <c r="D18414" s="3"/>
      <c r="E18414" s="4"/>
      <c r="AK18414" s="3"/>
    </row>
    <row r="18415" spans="3:37">
      <c r="C18415" s="3"/>
      <c r="D18415" s="3"/>
      <c r="E18415" s="4"/>
      <c r="AK18415" s="3"/>
    </row>
    <row r="18416" spans="3:37">
      <c r="C18416" s="3"/>
      <c r="D18416" s="3"/>
      <c r="E18416" s="4"/>
    </row>
    <row r="18417" spans="3:37">
      <c r="C18417" s="3"/>
      <c r="D18417" s="3"/>
      <c r="E18417" s="4"/>
      <c r="V18417" s="4"/>
      <c r="X18417" s="4"/>
      <c r="AK18417" s="3"/>
    </row>
    <row r="18418" spans="3:37">
      <c r="C18418" s="3"/>
      <c r="D18418" s="3"/>
      <c r="E18418" s="4"/>
      <c r="V18418" s="4"/>
      <c r="X18418" s="4"/>
      <c r="AK18418" s="3"/>
    </row>
    <row r="18419" spans="3:37">
      <c r="C18419" s="3"/>
      <c r="D18419" s="3"/>
      <c r="E18419" s="4"/>
      <c r="V18419" s="4"/>
      <c r="X18419" s="4"/>
    </row>
    <row r="18420" spans="3:37">
      <c r="C18420" s="3"/>
      <c r="D18420" s="3"/>
      <c r="E18420" s="4"/>
    </row>
    <row r="18421" spans="3:37">
      <c r="C18421" s="3"/>
      <c r="D18421" s="3"/>
      <c r="E18421" s="4"/>
      <c r="AK18421" s="3"/>
    </row>
    <row r="18422" spans="3:37">
      <c r="C18422" s="3"/>
      <c r="D18422" s="3"/>
      <c r="E18422" s="4"/>
      <c r="AK18422" s="3"/>
    </row>
    <row r="18423" spans="3:37">
      <c r="C18423" s="3"/>
      <c r="D18423" s="3"/>
      <c r="E18423" s="4"/>
      <c r="V18423" s="4"/>
      <c r="X18423" s="4"/>
    </row>
    <row r="18424" spans="3:37">
      <c r="C18424" s="3"/>
      <c r="D18424" s="3"/>
      <c r="E18424" s="4"/>
      <c r="AK18424" s="3"/>
    </row>
    <row r="18425" spans="3:37">
      <c r="C18425" s="3"/>
      <c r="D18425" s="3"/>
      <c r="E18425" s="4"/>
      <c r="AK18425" s="3"/>
    </row>
    <row r="18426" spans="3:37">
      <c r="C18426" s="3"/>
      <c r="D18426" s="3"/>
      <c r="E18426" s="4"/>
      <c r="V18426" s="4"/>
      <c r="X18426" s="4"/>
    </row>
    <row r="18427" spans="3:37">
      <c r="C18427" s="3"/>
      <c r="D18427" s="3"/>
      <c r="E18427" s="4"/>
      <c r="V18427" s="4"/>
      <c r="X18427" s="4"/>
    </row>
    <row r="18428" spans="3:37">
      <c r="C18428" s="3"/>
      <c r="D18428" s="3"/>
      <c r="E18428" s="4"/>
      <c r="V18428" s="4"/>
      <c r="X18428" s="4"/>
    </row>
    <row r="18429" spans="3:37">
      <c r="C18429" s="3"/>
      <c r="D18429" s="3"/>
      <c r="E18429" s="4"/>
    </row>
    <row r="18430" spans="3:37">
      <c r="C18430" s="3"/>
      <c r="D18430" s="3"/>
      <c r="E18430" s="4"/>
    </row>
    <row r="18431" spans="3:37">
      <c r="C18431" s="3"/>
      <c r="D18431" s="3"/>
      <c r="E18431" s="4"/>
      <c r="V18431" s="4"/>
      <c r="X18431" s="4"/>
    </row>
    <row r="18432" spans="3:37">
      <c r="C18432" s="3"/>
      <c r="D18432" s="3"/>
      <c r="E18432" s="4"/>
      <c r="V18432" s="4"/>
      <c r="X18432" s="4"/>
    </row>
    <row r="18433" spans="3:37">
      <c r="C18433" s="3"/>
      <c r="D18433" s="3"/>
      <c r="E18433" s="4"/>
      <c r="V18433" s="4"/>
      <c r="X18433" s="4"/>
    </row>
    <row r="18434" spans="3:37">
      <c r="C18434" s="3"/>
      <c r="D18434" s="3"/>
      <c r="E18434" s="4"/>
      <c r="V18434" s="4"/>
      <c r="X18434" s="4"/>
    </row>
    <row r="18435" spans="3:37">
      <c r="C18435" s="3"/>
      <c r="D18435" s="3"/>
      <c r="E18435" s="4"/>
      <c r="V18435" s="4"/>
      <c r="X18435" s="4"/>
    </row>
    <row r="18436" spans="3:37">
      <c r="C18436" s="3"/>
      <c r="D18436" s="3"/>
      <c r="E18436" s="4"/>
      <c r="V18436" s="4"/>
      <c r="X18436" s="4"/>
    </row>
    <row r="18437" spans="3:37">
      <c r="C18437" s="3"/>
      <c r="D18437" s="3"/>
      <c r="E18437" s="4"/>
      <c r="V18437" s="4"/>
      <c r="X18437" s="4"/>
    </row>
    <row r="18438" spans="3:37">
      <c r="C18438" s="3"/>
      <c r="D18438" s="3"/>
      <c r="E18438" s="4"/>
      <c r="V18438" s="4"/>
      <c r="X18438" s="4"/>
    </row>
    <row r="18439" spans="3:37">
      <c r="C18439" s="3"/>
      <c r="D18439" s="3"/>
      <c r="E18439" s="4"/>
      <c r="V18439" s="4"/>
      <c r="X18439" s="4"/>
    </row>
    <row r="18440" spans="3:37">
      <c r="C18440" s="3"/>
      <c r="D18440" s="3"/>
      <c r="E18440" s="4"/>
    </row>
    <row r="18441" spans="3:37">
      <c r="C18441" s="3"/>
      <c r="D18441" s="3"/>
      <c r="E18441" s="4"/>
      <c r="V18441" s="4"/>
      <c r="X18441" s="4"/>
    </row>
    <row r="18442" spans="3:37">
      <c r="C18442" s="3"/>
      <c r="D18442" s="3"/>
      <c r="E18442" s="4"/>
      <c r="V18442" s="4"/>
      <c r="X18442" s="4"/>
    </row>
    <row r="18443" spans="3:37">
      <c r="C18443" s="3"/>
      <c r="D18443" s="3"/>
      <c r="E18443" s="4"/>
      <c r="V18443" s="4"/>
      <c r="X18443" s="4"/>
    </row>
    <row r="18444" spans="3:37">
      <c r="C18444" s="3"/>
      <c r="D18444" s="3"/>
      <c r="E18444" s="4"/>
      <c r="V18444" s="4"/>
      <c r="X18444" s="4"/>
    </row>
    <row r="18445" spans="3:37">
      <c r="C18445" s="3"/>
      <c r="D18445" s="3"/>
      <c r="E18445" s="4"/>
      <c r="V18445" s="4"/>
      <c r="X18445" s="4"/>
    </row>
    <row r="18446" spans="3:37">
      <c r="C18446" s="3"/>
      <c r="D18446" s="3"/>
      <c r="E18446" s="4"/>
    </row>
    <row r="18447" spans="3:37">
      <c r="C18447" s="3"/>
      <c r="D18447" s="3"/>
      <c r="E18447" s="4"/>
      <c r="V18447" s="4"/>
      <c r="X18447" s="4"/>
      <c r="AK18447" s="3"/>
    </row>
    <row r="18448" spans="3:37">
      <c r="C18448" s="3"/>
      <c r="D18448" s="3"/>
      <c r="E18448" s="4"/>
      <c r="V18448" s="4"/>
      <c r="X18448" s="4"/>
      <c r="AK18448" s="3"/>
    </row>
    <row r="18449" spans="3:37">
      <c r="C18449" s="3"/>
      <c r="D18449" s="3"/>
      <c r="E18449" s="4"/>
      <c r="V18449" s="4"/>
      <c r="X18449" s="4"/>
      <c r="AK18449" s="3"/>
    </row>
    <row r="18450" spans="3:37">
      <c r="C18450" s="3"/>
      <c r="D18450" s="3"/>
      <c r="E18450" s="4"/>
      <c r="V18450" s="4"/>
      <c r="X18450" s="4"/>
      <c r="AK18450" s="3"/>
    </row>
    <row r="18451" spans="3:37">
      <c r="C18451" s="3"/>
      <c r="D18451" s="3"/>
      <c r="E18451" s="4"/>
      <c r="V18451" s="4"/>
      <c r="X18451" s="4"/>
      <c r="AK18451" s="3"/>
    </row>
    <row r="18452" spans="3:37">
      <c r="C18452" s="3"/>
      <c r="D18452" s="3"/>
      <c r="E18452" s="4"/>
    </row>
    <row r="18453" spans="3:37">
      <c r="C18453" s="3"/>
      <c r="D18453" s="3"/>
      <c r="E18453" s="4"/>
    </row>
    <row r="18454" spans="3:37">
      <c r="C18454" s="3"/>
      <c r="D18454" s="3"/>
      <c r="E18454" s="4"/>
      <c r="V18454" s="4"/>
      <c r="X18454" s="4"/>
    </row>
    <row r="18455" spans="3:37">
      <c r="C18455" s="3"/>
      <c r="D18455" s="3"/>
      <c r="E18455" s="4"/>
      <c r="V18455" s="4"/>
      <c r="X18455" s="4"/>
    </row>
    <row r="18456" spans="3:37">
      <c r="C18456" s="3"/>
      <c r="D18456" s="3"/>
      <c r="E18456" s="4"/>
      <c r="V18456" s="4"/>
      <c r="X18456" s="4"/>
    </row>
    <row r="18457" spans="3:37">
      <c r="C18457" s="3"/>
      <c r="D18457" s="3"/>
      <c r="E18457" s="4"/>
      <c r="V18457" s="4"/>
      <c r="X18457" s="4"/>
    </row>
    <row r="18458" spans="3:37">
      <c r="C18458" s="3"/>
      <c r="D18458" s="3"/>
      <c r="E18458" s="4"/>
    </row>
    <row r="18459" spans="3:37">
      <c r="C18459" s="3"/>
      <c r="D18459" s="3"/>
      <c r="E18459" s="4"/>
      <c r="V18459" s="4"/>
      <c r="X18459" s="4"/>
    </row>
    <row r="18460" spans="3:37">
      <c r="C18460" s="3"/>
      <c r="D18460" s="3"/>
      <c r="E18460" s="4"/>
      <c r="V18460" s="4"/>
      <c r="X18460" s="4"/>
    </row>
    <row r="18461" spans="3:37">
      <c r="C18461" s="3"/>
      <c r="D18461" s="3"/>
      <c r="E18461" s="4"/>
      <c r="V18461" s="4"/>
      <c r="X18461" s="4"/>
    </row>
    <row r="18462" spans="3:37">
      <c r="C18462" s="3"/>
      <c r="D18462" s="3"/>
      <c r="E18462" s="4"/>
      <c r="V18462" s="4"/>
      <c r="X18462" s="4"/>
    </row>
    <row r="18463" spans="3:37">
      <c r="C18463" s="3"/>
      <c r="D18463" s="3"/>
      <c r="E18463" s="4"/>
      <c r="V18463" s="4"/>
      <c r="X18463" s="4"/>
    </row>
    <row r="18464" spans="3:37">
      <c r="C18464" s="3"/>
      <c r="D18464" s="3"/>
      <c r="E18464" s="4"/>
      <c r="V18464" s="4"/>
      <c r="X18464" s="4"/>
    </row>
    <row r="18465" spans="3:37">
      <c r="C18465" s="3"/>
      <c r="D18465" s="3"/>
      <c r="E18465" s="4"/>
      <c r="V18465" s="4"/>
      <c r="X18465" s="4"/>
    </row>
    <row r="18466" spans="3:37">
      <c r="C18466" s="3"/>
      <c r="D18466" s="3"/>
      <c r="E18466" s="4"/>
      <c r="AK18466" s="3"/>
    </row>
    <row r="18467" spans="3:37">
      <c r="C18467" s="3"/>
      <c r="D18467" s="3"/>
      <c r="E18467" s="4"/>
      <c r="AK18467" s="3"/>
    </row>
    <row r="18468" spans="3:37">
      <c r="C18468" s="3"/>
      <c r="D18468" s="3"/>
      <c r="E18468" s="4"/>
      <c r="V18468" s="4"/>
      <c r="X18468" s="4"/>
      <c r="AK18468" s="3"/>
    </row>
    <row r="18469" spans="3:37">
      <c r="C18469" s="3"/>
      <c r="D18469" s="3"/>
      <c r="E18469" s="4"/>
      <c r="V18469" s="4"/>
      <c r="X18469" s="4"/>
      <c r="AK18469" s="3"/>
    </row>
    <row r="18470" spans="3:37">
      <c r="C18470" s="3"/>
      <c r="D18470" s="3"/>
      <c r="E18470" s="4"/>
      <c r="V18470" s="4"/>
      <c r="X18470" s="4"/>
      <c r="AK18470" s="3"/>
    </row>
    <row r="18471" spans="3:37">
      <c r="C18471" s="3"/>
      <c r="D18471" s="3"/>
      <c r="E18471" s="4"/>
      <c r="AK18471" s="3"/>
    </row>
    <row r="18472" spans="3:37">
      <c r="C18472" s="3"/>
      <c r="D18472" s="3"/>
      <c r="E18472" s="4"/>
      <c r="AK18472" s="3"/>
    </row>
    <row r="18473" spans="3:37">
      <c r="C18473" s="3"/>
      <c r="D18473" s="3"/>
      <c r="E18473" s="4"/>
      <c r="V18473" s="4"/>
      <c r="X18473" s="4"/>
    </row>
    <row r="18474" spans="3:37">
      <c r="C18474" s="3"/>
      <c r="D18474" s="3"/>
      <c r="E18474" s="4"/>
      <c r="V18474" s="4"/>
      <c r="X18474" s="4"/>
    </row>
    <row r="18475" spans="3:37">
      <c r="C18475" s="3"/>
      <c r="D18475" s="3"/>
      <c r="E18475" s="4"/>
      <c r="V18475" s="4"/>
      <c r="X18475" s="4"/>
    </row>
    <row r="18476" spans="3:37">
      <c r="C18476" s="3"/>
      <c r="D18476" s="3"/>
      <c r="E18476" s="4"/>
    </row>
    <row r="18477" spans="3:37">
      <c r="C18477" s="3"/>
      <c r="D18477" s="3"/>
      <c r="E18477" s="4"/>
      <c r="V18477" s="4"/>
      <c r="X18477" s="4"/>
    </row>
    <row r="18478" spans="3:37">
      <c r="C18478" s="3"/>
      <c r="D18478" s="3"/>
      <c r="E18478" s="4"/>
      <c r="V18478" s="4"/>
      <c r="X18478" s="4"/>
    </row>
    <row r="18479" spans="3:37">
      <c r="C18479" s="3"/>
      <c r="D18479" s="3"/>
      <c r="E18479" s="4"/>
      <c r="V18479" s="4"/>
      <c r="X18479" s="4"/>
    </row>
    <row r="18480" spans="3:37">
      <c r="C18480" s="3"/>
      <c r="D18480" s="3"/>
      <c r="E18480" s="4"/>
      <c r="V18480" s="4"/>
      <c r="X18480" s="4"/>
    </row>
    <row r="18481" spans="3:24">
      <c r="C18481" s="3"/>
      <c r="D18481" s="3"/>
      <c r="E18481" s="4"/>
      <c r="V18481" s="4"/>
      <c r="X18481" s="4"/>
    </row>
    <row r="18482" spans="3:24">
      <c r="C18482" s="3"/>
      <c r="D18482" s="3"/>
      <c r="E18482" s="4"/>
      <c r="V18482" s="4"/>
      <c r="X18482" s="4"/>
    </row>
    <row r="18483" spans="3:24">
      <c r="C18483" s="3"/>
      <c r="D18483" s="3"/>
      <c r="E18483" s="4"/>
      <c r="V18483" s="4"/>
      <c r="X18483" s="4"/>
    </row>
    <row r="18484" spans="3:24">
      <c r="C18484" s="3"/>
      <c r="D18484" s="3"/>
      <c r="E18484" s="4"/>
      <c r="V18484" s="4"/>
      <c r="X18484" s="4"/>
    </row>
    <row r="18485" spans="3:24">
      <c r="C18485" s="3"/>
      <c r="D18485" s="3"/>
      <c r="E18485" s="4"/>
      <c r="V18485" s="4"/>
      <c r="X18485" s="4"/>
    </row>
    <row r="18486" spans="3:24">
      <c r="C18486" s="3"/>
      <c r="D18486" s="3"/>
      <c r="E18486" s="4"/>
      <c r="V18486" s="4"/>
      <c r="X18486" s="4"/>
    </row>
    <row r="18487" spans="3:24">
      <c r="C18487" s="3"/>
      <c r="D18487" s="3"/>
      <c r="E18487" s="4"/>
      <c r="V18487" s="4"/>
      <c r="X18487" s="4"/>
    </row>
    <row r="18488" spans="3:24">
      <c r="C18488" s="3"/>
      <c r="D18488" s="3"/>
      <c r="E18488" s="4"/>
      <c r="V18488" s="4"/>
      <c r="X18488" s="4"/>
    </row>
    <row r="18489" spans="3:24">
      <c r="C18489" s="3"/>
      <c r="D18489" s="3"/>
      <c r="E18489" s="4"/>
    </row>
    <row r="18490" spans="3:24">
      <c r="C18490" s="3"/>
      <c r="D18490" s="3"/>
      <c r="E18490" s="4"/>
    </row>
    <row r="18491" spans="3:24">
      <c r="C18491" s="3"/>
      <c r="D18491" s="3"/>
      <c r="E18491" s="4"/>
      <c r="V18491" s="4"/>
      <c r="X18491" s="4"/>
    </row>
    <row r="18492" spans="3:24">
      <c r="C18492" s="3"/>
      <c r="D18492" s="3"/>
      <c r="E18492" s="4"/>
      <c r="V18492" s="4"/>
      <c r="X18492" s="4"/>
    </row>
    <row r="18493" spans="3:24">
      <c r="C18493" s="3"/>
      <c r="D18493" s="3"/>
      <c r="E18493" s="4"/>
      <c r="V18493" s="4"/>
      <c r="X18493" s="4"/>
    </row>
    <row r="18494" spans="3:24">
      <c r="C18494" s="3"/>
      <c r="D18494" s="3"/>
      <c r="E18494" s="4"/>
      <c r="V18494" s="4"/>
      <c r="X18494" s="4"/>
    </row>
    <row r="18495" spans="3:24">
      <c r="C18495" s="3"/>
      <c r="D18495" s="3"/>
      <c r="E18495" s="4"/>
      <c r="V18495" s="4"/>
      <c r="X18495" s="4"/>
    </row>
    <row r="18496" spans="3:24">
      <c r="C18496" s="3"/>
      <c r="D18496" s="3"/>
      <c r="E18496" s="4"/>
      <c r="V18496" s="4"/>
      <c r="X18496" s="4"/>
    </row>
    <row r="18497" spans="3:24">
      <c r="C18497" s="3"/>
      <c r="D18497" s="3"/>
      <c r="E18497" s="4"/>
      <c r="V18497" s="4"/>
      <c r="X18497" s="4"/>
    </row>
    <row r="18498" spans="3:24">
      <c r="C18498" s="3"/>
      <c r="D18498" s="3"/>
      <c r="E18498" s="4"/>
      <c r="V18498" s="4"/>
      <c r="X18498" s="4"/>
    </row>
    <row r="18499" spans="3:24">
      <c r="C18499" s="3"/>
      <c r="D18499" s="3"/>
      <c r="E18499" s="4"/>
    </row>
    <row r="18500" spans="3:24">
      <c r="C18500" s="3"/>
      <c r="D18500" s="3"/>
      <c r="E18500" s="4"/>
      <c r="V18500" s="4"/>
      <c r="X18500" s="4"/>
    </row>
    <row r="18501" spans="3:24">
      <c r="C18501" s="3"/>
      <c r="D18501" s="3"/>
      <c r="E18501" s="4"/>
      <c r="V18501" s="4"/>
      <c r="X18501" s="4"/>
    </row>
    <row r="18502" spans="3:24">
      <c r="C18502" s="3"/>
      <c r="D18502" s="3"/>
      <c r="E18502" s="4"/>
      <c r="V18502" s="4"/>
      <c r="X18502" s="4"/>
    </row>
    <row r="18503" spans="3:24">
      <c r="C18503" s="3"/>
      <c r="D18503" s="3"/>
      <c r="E18503" s="4"/>
      <c r="V18503" s="4"/>
      <c r="X18503" s="4"/>
    </row>
    <row r="18504" spans="3:24">
      <c r="C18504" s="3"/>
      <c r="D18504" s="3"/>
      <c r="E18504" s="4"/>
      <c r="V18504" s="4"/>
      <c r="X18504" s="4"/>
    </row>
    <row r="18505" spans="3:24">
      <c r="C18505" s="3"/>
      <c r="D18505" s="3"/>
      <c r="E18505" s="4"/>
      <c r="V18505" s="4"/>
      <c r="X18505" s="4"/>
    </row>
    <row r="18506" spans="3:24">
      <c r="C18506" s="3"/>
      <c r="D18506" s="3"/>
      <c r="E18506" s="4"/>
      <c r="V18506" s="4"/>
      <c r="X18506" s="4"/>
    </row>
    <row r="18507" spans="3:24">
      <c r="C18507" s="3"/>
      <c r="D18507" s="3"/>
      <c r="E18507" s="4"/>
      <c r="V18507" s="4"/>
      <c r="X18507" s="4"/>
    </row>
    <row r="18508" spans="3:24">
      <c r="C18508" s="3"/>
      <c r="D18508" s="3"/>
      <c r="E18508" s="4"/>
      <c r="V18508" s="4"/>
      <c r="X18508" s="4"/>
    </row>
    <row r="18509" spans="3:24">
      <c r="C18509" s="3"/>
      <c r="D18509" s="3"/>
      <c r="E18509" s="4"/>
      <c r="V18509" s="4"/>
      <c r="X18509" s="4"/>
    </row>
    <row r="18510" spans="3:24">
      <c r="C18510" s="3"/>
      <c r="D18510" s="3"/>
      <c r="E18510" s="4"/>
      <c r="V18510" s="4"/>
      <c r="X18510" s="4"/>
    </row>
    <row r="18511" spans="3:24">
      <c r="C18511" s="3"/>
      <c r="D18511" s="3"/>
      <c r="E18511" s="4"/>
    </row>
    <row r="18512" spans="3:24">
      <c r="C18512" s="3"/>
      <c r="D18512" s="3"/>
      <c r="E18512" s="4"/>
    </row>
    <row r="18513" spans="3:37">
      <c r="C18513" s="3"/>
      <c r="D18513" s="3"/>
      <c r="E18513" s="4"/>
      <c r="V18513" s="4"/>
      <c r="X18513" s="4"/>
    </row>
    <row r="18514" spans="3:37">
      <c r="C18514" s="3"/>
      <c r="D18514" s="3"/>
      <c r="E18514" s="4"/>
      <c r="V18514" s="4"/>
      <c r="X18514" s="4"/>
    </row>
    <row r="18515" spans="3:37">
      <c r="C18515" s="3"/>
      <c r="D18515" s="3"/>
      <c r="E18515" s="4"/>
      <c r="V18515" s="4"/>
      <c r="X18515" s="4"/>
    </row>
    <row r="18516" spans="3:37">
      <c r="C18516" s="3"/>
      <c r="D18516" s="3"/>
      <c r="E18516" s="4"/>
    </row>
    <row r="18517" spans="3:37">
      <c r="C18517" s="3"/>
      <c r="D18517" s="3"/>
      <c r="E18517" s="4"/>
      <c r="V18517" s="4"/>
      <c r="X18517" s="4"/>
    </row>
    <row r="18518" spans="3:37">
      <c r="C18518" s="3"/>
      <c r="D18518" s="3"/>
      <c r="E18518" s="4"/>
      <c r="V18518" s="4"/>
      <c r="X18518" s="4"/>
    </row>
    <row r="18519" spans="3:37">
      <c r="C18519" s="3"/>
      <c r="D18519" s="3"/>
      <c r="E18519" s="4"/>
      <c r="V18519" s="4"/>
      <c r="X18519" s="4"/>
    </row>
    <row r="18520" spans="3:37">
      <c r="C18520" s="3"/>
      <c r="D18520" s="3"/>
      <c r="E18520" s="4"/>
      <c r="V18520" s="4"/>
      <c r="X18520" s="4"/>
    </row>
    <row r="18521" spans="3:37">
      <c r="C18521" s="3"/>
      <c r="D18521" s="3"/>
      <c r="E18521" s="4"/>
      <c r="V18521" s="4"/>
      <c r="X18521" s="4"/>
    </row>
    <row r="18522" spans="3:37">
      <c r="C18522" s="3"/>
      <c r="D18522" s="3"/>
      <c r="E18522" s="4"/>
      <c r="AK18522" s="3"/>
    </row>
    <row r="18523" spans="3:37">
      <c r="C18523" s="3"/>
      <c r="D18523" s="3"/>
      <c r="E18523" s="4"/>
    </row>
    <row r="18524" spans="3:37">
      <c r="C18524" s="3"/>
      <c r="D18524" s="3"/>
      <c r="E18524" s="4"/>
      <c r="V18524" s="4"/>
      <c r="X18524" s="4"/>
    </row>
    <row r="18525" spans="3:37">
      <c r="C18525" s="3"/>
      <c r="D18525" s="3"/>
      <c r="E18525" s="4"/>
      <c r="V18525" s="4"/>
      <c r="X18525" s="4"/>
    </row>
    <row r="18526" spans="3:37">
      <c r="C18526" s="3"/>
      <c r="D18526" s="3"/>
      <c r="E18526" s="4"/>
      <c r="V18526" s="4"/>
      <c r="X18526" s="4"/>
    </row>
    <row r="18527" spans="3:37">
      <c r="C18527" s="3"/>
      <c r="D18527" s="3"/>
      <c r="E18527" s="4"/>
      <c r="V18527" s="4"/>
      <c r="X18527" s="4"/>
    </row>
    <row r="18528" spans="3:37">
      <c r="C18528" s="3"/>
      <c r="D18528" s="3"/>
      <c r="E18528" s="4"/>
      <c r="V18528" s="4"/>
      <c r="X18528" s="4"/>
    </row>
    <row r="18529" spans="3:24">
      <c r="C18529" s="3"/>
      <c r="D18529" s="3"/>
      <c r="E18529" s="4"/>
      <c r="V18529" s="4"/>
      <c r="X18529" s="4"/>
    </row>
    <row r="18530" spans="3:24">
      <c r="C18530" s="3"/>
      <c r="D18530" s="3"/>
      <c r="E18530" s="4"/>
      <c r="V18530" s="4"/>
      <c r="X18530" s="4"/>
    </row>
    <row r="18531" spans="3:24">
      <c r="C18531" s="3"/>
      <c r="D18531" s="3"/>
      <c r="E18531" s="4"/>
      <c r="V18531" s="4"/>
      <c r="X18531" s="4"/>
    </row>
    <row r="18532" spans="3:24">
      <c r="C18532" s="3"/>
      <c r="D18532" s="3"/>
      <c r="E18532" s="4"/>
    </row>
    <row r="18533" spans="3:24">
      <c r="C18533" s="3"/>
      <c r="D18533" s="3"/>
      <c r="E18533" s="4"/>
      <c r="V18533" s="4"/>
      <c r="X18533" s="4"/>
    </row>
    <row r="18534" spans="3:24">
      <c r="C18534" s="3"/>
      <c r="D18534" s="3"/>
      <c r="E18534" s="4"/>
      <c r="V18534" s="4"/>
      <c r="X18534" s="4"/>
    </row>
    <row r="18535" spans="3:24">
      <c r="C18535" s="3"/>
      <c r="D18535" s="3"/>
      <c r="E18535" s="4"/>
      <c r="V18535" s="4"/>
      <c r="X18535" s="4"/>
    </row>
    <row r="18536" spans="3:24">
      <c r="C18536" s="3"/>
      <c r="D18536" s="3"/>
      <c r="E18536" s="4"/>
    </row>
    <row r="18537" spans="3:24">
      <c r="C18537" s="3"/>
      <c r="D18537" s="3"/>
      <c r="E18537" s="4"/>
    </row>
    <row r="18538" spans="3:24">
      <c r="C18538" s="3"/>
      <c r="D18538" s="3"/>
      <c r="E18538" s="4"/>
      <c r="V18538" s="4"/>
      <c r="X18538" s="4"/>
    </row>
    <row r="18539" spans="3:24">
      <c r="C18539" s="3"/>
      <c r="D18539" s="3"/>
      <c r="E18539" s="4"/>
      <c r="V18539" s="4"/>
      <c r="X18539" s="4"/>
    </row>
    <row r="18540" spans="3:24">
      <c r="C18540" s="3"/>
      <c r="D18540" s="3"/>
      <c r="E18540" s="4"/>
      <c r="V18540" s="4"/>
      <c r="X18540" s="4"/>
    </row>
    <row r="18541" spans="3:24">
      <c r="C18541" s="3"/>
      <c r="D18541" s="3"/>
      <c r="E18541" s="4"/>
      <c r="V18541" s="4"/>
      <c r="X18541" s="4"/>
    </row>
    <row r="18542" spans="3:24">
      <c r="C18542" s="3"/>
      <c r="D18542" s="3"/>
      <c r="E18542" s="4"/>
      <c r="V18542" s="4"/>
      <c r="X18542" s="4"/>
    </row>
    <row r="18543" spans="3:24">
      <c r="C18543" s="3"/>
      <c r="D18543" s="3"/>
      <c r="E18543" s="4"/>
      <c r="V18543" s="4"/>
      <c r="X18543" s="4"/>
    </row>
    <row r="18544" spans="3:24">
      <c r="C18544" s="3"/>
      <c r="D18544" s="3"/>
      <c r="E18544" s="4"/>
      <c r="V18544" s="4"/>
      <c r="X18544" s="4"/>
    </row>
    <row r="18545" spans="3:37">
      <c r="C18545" s="3"/>
      <c r="D18545" s="3"/>
      <c r="E18545" s="4"/>
      <c r="V18545" s="4"/>
      <c r="X18545" s="4"/>
    </row>
    <row r="18546" spans="3:37">
      <c r="C18546" s="3"/>
      <c r="D18546" s="3"/>
      <c r="E18546" s="4"/>
      <c r="V18546" s="4"/>
      <c r="X18546" s="4"/>
    </row>
    <row r="18547" spans="3:37">
      <c r="C18547" s="3"/>
      <c r="D18547" s="3"/>
      <c r="E18547" s="4"/>
    </row>
    <row r="18548" spans="3:37">
      <c r="C18548" s="3"/>
      <c r="D18548" s="3"/>
      <c r="E18548" s="4"/>
    </row>
    <row r="18549" spans="3:37">
      <c r="C18549" s="3"/>
      <c r="D18549" s="3"/>
      <c r="E18549" s="4"/>
      <c r="V18549" s="4"/>
      <c r="X18549" s="4"/>
      <c r="AK18549" s="3"/>
    </row>
    <row r="18550" spans="3:37">
      <c r="C18550" s="3"/>
      <c r="D18550" s="3"/>
      <c r="E18550" s="4"/>
      <c r="V18550" s="4"/>
      <c r="X18550" s="4"/>
      <c r="AK18550" s="3"/>
    </row>
    <row r="18551" spans="3:37">
      <c r="C18551" s="3"/>
      <c r="D18551" s="3"/>
      <c r="E18551" s="4"/>
      <c r="V18551" s="4"/>
      <c r="X18551" s="4"/>
      <c r="AK18551" s="3"/>
    </row>
    <row r="18552" spans="3:37">
      <c r="C18552" s="3"/>
      <c r="D18552" s="3"/>
      <c r="E18552" s="4"/>
      <c r="V18552" s="4"/>
      <c r="X18552" s="4"/>
      <c r="AK18552" s="3"/>
    </row>
    <row r="18553" spans="3:37">
      <c r="C18553" s="3"/>
      <c r="D18553" s="3"/>
      <c r="E18553" s="4"/>
      <c r="V18553" s="4"/>
      <c r="X18553" s="4"/>
      <c r="AK18553" s="3"/>
    </row>
    <row r="18554" spans="3:37">
      <c r="C18554" s="3"/>
      <c r="D18554" s="3"/>
      <c r="E18554" s="4"/>
    </row>
    <row r="18555" spans="3:37">
      <c r="C18555" s="3"/>
      <c r="D18555" s="3"/>
      <c r="E18555" s="4"/>
    </row>
    <row r="18556" spans="3:37">
      <c r="C18556" s="3"/>
      <c r="D18556" s="3"/>
      <c r="E18556" s="4"/>
    </row>
    <row r="18557" spans="3:37">
      <c r="C18557" s="3"/>
      <c r="D18557" s="3"/>
      <c r="E18557" s="4"/>
      <c r="V18557" s="4"/>
      <c r="X18557" s="4"/>
    </row>
    <row r="18558" spans="3:37">
      <c r="C18558" s="3"/>
      <c r="D18558" s="3"/>
      <c r="E18558" s="4"/>
      <c r="V18558" s="4"/>
      <c r="X18558" s="4"/>
    </row>
    <row r="18559" spans="3:37">
      <c r="C18559" s="3"/>
      <c r="D18559" s="3"/>
      <c r="E18559" s="4"/>
      <c r="V18559" s="4"/>
      <c r="X18559" s="4"/>
    </row>
    <row r="18560" spans="3:37">
      <c r="C18560" s="3"/>
      <c r="D18560" s="3"/>
      <c r="E18560" s="4"/>
      <c r="V18560" s="4"/>
      <c r="X18560" s="4"/>
    </row>
    <row r="18561" spans="3:24">
      <c r="C18561" s="3"/>
      <c r="D18561" s="3"/>
      <c r="E18561" s="4"/>
      <c r="V18561" s="4"/>
      <c r="X18561" s="4"/>
    </row>
    <row r="18562" spans="3:24">
      <c r="C18562" s="3"/>
      <c r="D18562" s="3"/>
      <c r="E18562" s="4"/>
      <c r="V18562" s="4"/>
      <c r="X18562" s="4"/>
    </row>
    <row r="18563" spans="3:24">
      <c r="C18563" s="3"/>
      <c r="D18563" s="3"/>
      <c r="E18563" s="4"/>
      <c r="V18563" s="4"/>
      <c r="X18563" s="4"/>
    </row>
    <row r="18564" spans="3:24">
      <c r="C18564" s="3"/>
      <c r="D18564" s="3"/>
      <c r="E18564" s="4"/>
      <c r="V18564" s="4"/>
      <c r="X18564" s="4"/>
    </row>
    <row r="18565" spans="3:24">
      <c r="C18565" s="3"/>
      <c r="D18565" s="3"/>
      <c r="E18565" s="4"/>
      <c r="V18565" s="4"/>
      <c r="X18565" s="4"/>
    </row>
    <row r="18566" spans="3:24">
      <c r="C18566" s="3"/>
      <c r="D18566" s="3"/>
      <c r="E18566" s="4"/>
    </row>
    <row r="18567" spans="3:24">
      <c r="C18567" s="3"/>
      <c r="D18567" s="3"/>
      <c r="E18567" s="4"/>
    </row>
    <row r="18568" spans="3:24">
      <c r="C18568" s="3"/>
      <c r="D18568" s="3"/>
      <c r="E18568" s="4"/>
    </row>
    <row r="18569" spans="3:24">
      <c r="C18569" s="3"/>
      <c r="D18569" s="3"/>
      <c r="E18569" s="4"/>
    </row>
    <row r="18570" spans="3:24">
      <c r="C18570" s="3"/>
      <c r="D18570" s="3"/>
      <c r="E18570" s="4"/>
      <c r="V18570" s="4"/>
      <c r="X18570" s="4"/>
    </row>
    <row r="18571" spans="3:24">
      <c r="C18571" s="3"/>
      <c r="D18571" s="3"/>
      <c r="E18571" s="4"/>
      <c r="V18571" s="4"/>
      <c r="X18571" s="4"/>
    </row>
    <row r="18572" spans="3:24">
      <c r="C18572" s="3"/>
      <c r="D18572" s="3"/>
      <c r="E18572" s="4"/>
      <c r="V18572" s="4"/>
      <c r="X18572" s="4"/>
    </row>
    <row r="18573" spans="3:24">
      <c r="C18573" s="3"/>
      <c r="D18573" s="3"/>
      <c r="E18573" s="4"/>
      <c r="V18573" s="4"/>
      <c r="X18573" s="4"/>
    </row>
    <row r="18574" spans="3:24">
      <c r="C18574" s="3"/>
      <c r="D18574" s="3"/>
      <c r="E18574" s="4"/>
      <c r="V18574" s="4"/>
      <c r="X18574" s="4"/>
    </row>
    <row r="18575" spans="3:24">
      <c r="C18575" s="3"/>
      <c r="D18575" s="3"/>
      <c r="E18575" s="4"/>
      <c r="V18575" s="4"/>
      <c r="X18575" s="4"/>
    </row>
    <row r="18576" spans="3:24">
      <c r="C18576" s="3"/>
      <c r="D18576" s="3"/>
      <c r="E18576" s="4"/>
      <c r="V18576" s="4"/>
      <c r="X18576" s="4"/>
    </row>
    <row r="18577" spans="3:24">
      <c r="C18577" s="3"/>
      <c r="D18577" s="3"/>
      <c r="E18577" s="4"/>
      <c r="V18577" s="4"/>
      <c r="X18577" s="4"/>
    </row>
    <row r="18578" spans="3:24">
      <c r="C18578" s="3"/>
      <c r="D18578" s="3"/>
      <c r="E18578" s="4"/>
      <c r="V18578" s="4"/>
      <c r="X18578" s="4"/>
    </row>
    <row r="18579" spans="3:24">
      <c r="C18579" s="3"/>
      <c r="D18579" s="3"/>
      <c r="E18579" s="4"/>
      <c r="V18579" s="4"/>
      <c r="X18579" s="4"/>
    </row>
    <row r="18580" spans="3:24">
      <c r="C18580" s="3"/>
      <c r="D18580" s="3"/>
      <c r="E18580" s="4"/>
      <c r="V18580" s="4"/>
      <c r="X18580" s="4"/>
    </row>
    <row r="18581" spans="3:24">
      <c r="C18581" s="3"/>
      <c r="D18581" s="3"/>
      <c r="E18581" s="4"/>
      <c r="V18581" s="4"/>
      <c r="X18581" s="4"/>
    </row>
    <row r="18582" spans="3:24">
      <c r="C18582" s="3"/>
      <c r="D18582" s="3"/>
      <c r="E18582" s="4"/>
      <c r="V18582" s="4"/>
      <c r="X18582" s="4"/>
    </row>
    <row r="18583" spans="3:24">
      <c r="C18583" s="3"/>
      <c r="D18583" s="3"/>
      <c r="E18583" s="4"/>
      <c r="V18583" s="4"/>
      <c r="X18583" s="4"/>
    </row>
    <row r="18584" spans="3:24">
      <c r="C18584" s="3"/>
      <c r="D18584" s="3"/>
      <c r="E18584" s="4"/>
      <c r="V18584" s="4"/>
      <c r="X18584" s="4"/>
    </row>
    <row r="18585" spans="3:24">
      <c r="C18585" s="3"/>
      <c r="D18585" s="3"/>
      <c r="E18585" s="4"/>
      <c r="V18585" s="4"/>
      <c r="X18585" s="4"/>
    </row>
    <row r="18586" spans="3:24">
      <c r="C18586" s="3"/>
      <c r="D18586" s="3"/>
      <c r="E18586" s="4"/>
      <c r="V18586" s="4"/>
      <c r="X18586" s="4"/>
    </row>
    <row r="18587" spans="3:24">
      <c r="C18587" s="3"/>
      <c r="D18587" s="3"/>
      <c r="E18587" s="4"/>
      <c r="V18587" s="4"/>
      <c r="X18587" s="4"/>
    </row>
    <row r="18588" spans="3:24">
      <c r="C18588" s="3"/>
      <c r="D18588" s="3"/>
      <c r="E18588" s="4"/>
      <c r="V18588" s="4"/>
      <c r="X18588" s="4"/>
    </row>
    <row r="18589" spans="3:24">
      <c r="C18589" s="3"/>
      <c r="D18589" s="3"/>
      <c r="E18589" s="4"/>
      <c r="V18589" s="4"/>
      <c r="X18589" s="4"/>
    </row>
    <row r="18590" spans="3:24">
      <c r="C18590" s="3"/>
      <c r="D18590" s="3"/>
      <c r="E18590" s="4"/>
      <c r="V18590" s="4"/>
      <c r="X18590" s="4"/>
    </row>
    <row r="18591" spans="3:24">
      <c r="C18591" s="3"/>
      <c r="D18591" s="3"/>
      <c r="E18591" s="4"/>
      <c r="V18591" s="4"/>
      <c r="X18591" s="4"/>
    </row>
    <row r="18592" spans="3:24">
      <c r="C18592" s="3"/>
      <c r="D18592" s="3"/>
      <c r="E18592" s="4"/>
      <c r="V18592" s="4"/>
      <c r="X18592" s="4"/>
    </row>
    <row r="18593" spans="3:24">
      <c r="C18593" s="3"/>
      <c r="D18593" s="3"/>
      <c r="E18593" s="4"/>
      <c r="V18593" s="4"/>
      <c r="X18593" s="4"/>
    </row>
    <row r="18594" spans="3:24">
      <c r="C18594" s="3"/>
      <c r="D18594" s="3"/>
      <c r="E18594" s="4"/>
      <c r="V18594" s="4"/>
      <c r="X18594" s="4"/>
    </row>
    <row r="18595" spans="3:24">
      <c r="C18595" s="3"/>
      <c r="D18595" s="3"/>
      <c r="E18595" s="4"/>
      <c r="V18595" s="4"/>
      <c r="X18595" s="4"/>
    </row>
    <row r="18596" spans="3:24">
      <c r="C18596" s="3"/>
      <c r="D18596" s="3"/>
      <c r="E18596" s="4"/>
      <c r="V18596" s="4"/>
      <c r="X18596" s="4"/>
    </row>
    <row r="18597" spans="3:24">
      <c r="C18597" s="3"/>
      <c r="D18597" s="3"/>
      <c r="E18597" s="4"/>
      <c r="V18597" s="4"/>
      <c r="X18597" s="4"/>
    </row>
    <row r="18598" spans="3:24">
      <c r="C18598" s="3"/>
      <c r="D18598" s="3"/>
      <c r="E18598" s="4"/>
      <c r="V18598" s="4"/>
      <c r="X18598" s="4"/>
    </row>
    <row r="18599" spans="3:24">
      <c r="C18599" s="3"/>
      <c r="D18599" s="3"/>
      <c r="E18599" s="4"/>
      <c r="V18599" s="4"/>
      <c r="X18599" s="4"/>
    </row>
    <row r="18600" spans="3:24">
      <c r="C18600" s="3"/>
      <c r="D18600" s="3"/>
      <c r="E18600" s="4"/>
      <c r="V18600" s="4"/>
      <c r="X18600" s="4"/>
    </row>
    <row r="18601" spans="3:24">
      <c r="C18601" s="3"/>
      <c r="D18601" s="3"/>
      <c r="E18601" s="4"/>
      <c r="V18601" s="4"/>
      <c r="X18601" s="4"/>
    </row>
    <row r="18602" spans="3:24">
      <c r="C18602" s="3"/>
      <c r="D18602" s="3"/>
      <c r="E18602" s="4"/>
    </row>
    <row r="18603" spans="3:24">
      <c r="C18603" s="3"/>
      <c r="D18603" s="3"/>
      <c r="E18603" s="4"/>
      <c r="V18603" s="4"/>
      <c r="X18603" s="4"/>
    </row>
    <row r="18604" spans="3:24">
      <c r="C18604" s="3"/>
      <c r="D18604" s="3"/>
      <c r="E18604" s="4"/>
      <c r="V18604" s="4"/>
      <c r="X18604" s="4"/>
    </row>
    <row r="18605" spans="3:24">
      <c r="C18605" s="3"/>
      <c r="D18605" s="3"/>
      <c r="E18605" s="4"/>
      <c r="V18605" s="4"/>
      <c r="X18605" s="4"/>
    </row>
    <row r="18606" spans="3:24">
      <c r="C18606" s="3"/>
      <c r="D18606" s="3"/>
      <c r="E18606" s="4"/>
    </row>
    <row r="18607" spans="3:24">
      <c r="C18607" s="3"/>
      <c r="D18607" s="3"/>
      <c r="E18607" s="4"/>
      <c r="V18607" s="4"/>
      <c r="X18607" s="4"/>
    </row>
    <row r="18608" spans="3:24">
      <c r="C18608" s="3"/>
      <c r="D18608" s="3"/>
      <c r="E18608" s="4"/>
      <c r="V18608" s="4"/>
      <c r="X18608" s="4"/>
    </row>
    <row r="18609" spans="3:37">
      <c r="C18609" s="3"/>
      <c r="D18609" s="3"/>
      <c r="E18609" s="4"/>
      <c r="V18609" s="4"/>
      <c r="X18609" s="4"/>
    </row>
    <row r="18610" spans="3:37">
      <c r="C18610" s="3"/>
      <c r="D18610" s="3"/>
      <c r="E18610" s="4"/>
      <c r="V18610" s="4"/>
      <c r="X18610" s="4"/>
    </row>
    <row r="18611" spans="3:37">
      <c r="C18611" s="3"/>
      <c r="D18611" s="3"/>
      <c r="E18611" s="4"/>
      <c r="V18611" s="4"/>
      <c r="X18611" s="4"/>
    </row>
    <row r="18612" spans="3:37">
      <c r="C18612" s="3"/>
      <c r="D18612" s="3"/>
      <c r="E18612" s="4"/>
      <c r="V18612" s="4"/>
      <c r="X18612" s="4"/>
    </row>
    <row r="18613" spans="3:37">
      <c r="C18613" s="3"/>
      <c r="D18613" s="3"/>
      <c r="E18613" s="4"/>
      <c r="V18613" s="4"/>
      <c r="X18613" s="4"/>
    </row>
    <row r="18614" spans="3:37">
      <c r="C18614" s="3"/>
      <c r="D18614" s="3"/>
      <c r="E18614" s="4"/>
      <c r="V18614" s="4"/>
      <c r="X18614" s="4"/>
    </row>
    <row r="18615" spans="3:37">
      <c r="C18615" s="3"/>
      <c r="D18615" s="3"/>
      <c r="E18615" s="4"/>
      <c r="V18615" s="4"/>
      <c r="X18615" s="4"/>
    </row>
    <row r="18616" spans="3:37">
      <c r="C18616" s="3"/>
      <c r="D18616" s="3"/>
      <c r="E18616" s="4"/>
      <c r="V18616" s="4"/>
      <c r="X18616" s="4"/>
    </row>
    <row r="18617" spans="3:37">
      <c r="C18617" s="3"/>
      <c r="D18617" s="3"/>
      <c r="E18617" s="4"/>
      <c r="V18617" s="4"/>
      <c r="X18617" s="4"/>
    </row>
    <row r="18618" spans="3:37">
      <c r="C18618" s="3"/>
      <c r="D18618" s="3"/>
      <c r="E18618" s="4"/>
    </row>
    <row r="18619" spans="3:37">
      <c r="C18619" s="3"/>
      <c r="D18619" s="3"/>
      <c r="E18619" s="4"/>
      <c r="V18619" s="4"/>
      <c r="X18619" s="4"/>
    </row>
    <row r="18620" spans="3:37">
      <c r="C18620" s="3"/>
      <c r="D18620" s="3"/>
      <c r="E18620" s="4"/>
      <c r="V18620" s="4"/>
      <c r="X18620" s="4"/>
    </row>
    <row r="18621" spans="3:37">
      <c r="C18621" s="3"/>
      <c r="D18621" s="3"/>
      <c r="E18621" s="4"/>
      <c r="V18621" s="4"/>
      <c r="X18621" s="4"/>
    </row>
    <row r="18622" spans="3:37">
      <c r="C18622" s="3"/>
      <c r="D18622" s="3"/>
      <c r="E18622" s="4"/>
      <c r="V18622" s="4"/>
      <c r="X18622" s="4"/>
      <c r="AK18622" s="3"/>
    </row>
    <row r="18623" spans="3:37">
      <c r="C18623" s="3"/>
      <c r="D18623" s="3"/>
      <c r="E18623" s="4"/>
      <c r="V18623" s="4"/>
      <c r="X18623" s="4"/>
      <c r="AK18623" s="3"/>
    </row>
    <row r="18624" spans="3:37">
      <c r="C18624" s="3"/>
      <c r="D18624" s="3"/>
      <c r="E18624" s="4"/>
      <c r="V18624" s="4"/>
      <c r="X18624" s="4"/>
      <c r="AK18624" s="3"/>
    </row>
    <row r="18625" spans="3:37">
      <c r="C18625" s="3"/>
      <c r="D18625" s="3"/>
      <c r="E18625" s="4"/>
      <c r="V18625" s="4"/>
      <c r="X18625" s="4"/>
      <c r="AK18625" s="3"/>
    </row>
    <row r="18626" spans="3:37">
      <c r="C18626" s="3"/>
      <c r="D18626" s="3"/>
      <c r="E18626" s="4"/>
    </row>
    <row r="18627" spans="3:37">
      <c r="C18627" s="3"/>
      <c r="D18627" s="3"/>
      <c r="E18627" s="4"/>
    </row>
    <row r="18628" spans="3:37">
      <c r="C18628" s="3"/>
      <c r="D18628" s="3"/>
      <c r="E18628" s="4"/>
    </row>
    <row r="18629" spans="3:37">
      <c r="C18629" s="3"/>
      <c r="D18629" s="3"/>
      <c r="E18629" s="4"/>
    </row>
    <row r="18630" spans="3:37">
      <c r="C18630" s="3"/>
      <c r="D18630" s="3"/>
      <c r="E18630" s="4"/>
      <c r="V18630" s="4"/>
      <c r="X18630" s="4"/>
    </row>
    <row r="18631" spans="3:37">
      <c r="C18631" s="3"/>
      <c r="D18631" s="3"/>
      <c r="E18631" s="4"/>
      <c r="V18631" s="4"/>
      <c r="X18631" s="4"/>
    </row>
    <row r="18632" spans="3:37">
      <c r="C18632" s="3"/>
      <c r="D18632" s="3"/>
      <c r="E18632" s="4"/>
      <c r="V18632" s="4"/>
      <c r="X18632" s="4"/>
    </row>
    <row r="18633" spans="3:37">
      <c r="C18633" s="3"/>
      <c r="D18633" s="3"/>
      <c r="E18633" s="4"/>
      <c r="V18633" s="4"/>
      <c r="X18633" s="4"/>
    </row>
    <row r="18634" spans="3:37">
      <c r="C18634" s="3"/>
      <c r="D18634" s="3"/>
      <c r="E18634" s="4"/>
      <c r="V18634" s="4"/>
      <c r="X18634" s="4"/>
    </row>
    <row r="18635" spans="3:37">
      <c r="C18635" s="3"/>
      <c r="D18635" s="3"/>
      <c r="E18635" s="4"/>
      <c r="V18635" s="4"/>
      <c r="X18635" s="4"/>
    </row>
    <row r="18636" spans="3:37">
      <c r="C18636" s="3"/>
      <c r="D18636" s="3"/>
      <c r="E18636" s="4"/>
      <c r="V18636" s="4"/>
      <c r="X18636" s="4"/>
    </row>
    <row r="18637" spans="3:37">
      <c r="C18637" s="3"/>
      <c r="D18637" s="3"/>
      <c r="E18637" s="4"/>
    </row>
    <row r="18638" spans="3:37">
      <c r="C18638" s="3"/>
      <c r="D18638" s="3"/>
      <c r="E18638" s="4"/>
    </row>
    <row r="18639" spans="3:37">
      <c r="C18639" s="3"/>
      <c r="D18639" s="3"/>
      <c r="E18639" s="4"/>
    </row>
    <row r="18640" spans="3:37">
      <c r="C18640" s="3"/>
      <c r="D18640" s="3"/>
      <c r="E18640" s="4"/>
      <c r="V18640" s="4"/>
      <c r="X18640" s="4"/>
    </row>
    <row r="18641" spans="3:37">
      <c r="C18641" s="3"/>
      <c r="D18641" s="3"/>
      <c r="E18641" s="4"/>
      <c r="V18641" s="4"/>
      <c r="X18641" s="4"/>
    </row>
    <row r="18642" spans="3:37">
      <c r="C18642" s="3"/>
      <c r="D18642" s="3"/>
      <c r="E18642" s="4"/>
      <c r="V18642" s="4"/>
      <c r="X18642" s="4"/>
    </row>
    <row r="18643" spans="3:37">
      <c r="C18643" s="3"/>
      <c r="D18643" s="3"/>
      <c r="E18643" s="4"/>
      <c r="V18643" s="4"/>
      <c r="X18643" s="4"/>
    </row>
    <row r="18644" spans="3:37">
      <c r="C18644" s="3"/>
      <c r="D18644" s="3"/>
      <c r="E18644" s="4"/>
      <c r="V18644" s="4"/>
      <c r="X18644" s="4"/>
    </row>
    <row r="18645" spans="3:37">
      <c r="C18645" s="3"/>
      <c r="D18645" s="3"/>
      <c r="E18645" s="4"/>
      <c r="V18645" s="4"/>
      <c r="X18645" s="4"/>
    </row>
    <row r="18646" spans="3:37">
      <c r="C18646" s="3"/>
      <c r="D18646" s="3"/>
      <c r="E18646" s="4"/>
      <c r="V18646" s="4"/>
      <c r="X18646" s="4"/>
    </row>
    <row r="18647" spans="3:37">
      <c r="C18647" s="3"/>
      <c r="D18647" s="3"/>
      <c r="E18647" s="4"/>
    </row>
    <row r="18648" spans="3:37">
      <c r="C18648" s="3"/>
      <c r="D18648" s="3"/>
      <c r="E18648" s="4"/>
    </row>
    <row r="18649" spans="3:37">
      <c r="C18649" s="3"/>
      <c r="D18649" s="3"/>
      <c r="E18649" s="4"/>
      <c r="AK18649" s="3"/>
    </row>
    <row r="18650" spans="3:37">
      <c r="C18650" s="3"/>
      <c r="D18650" s="3"/>
      <c r="E18650" s="4"/>
      <c r="AK18650" s="3"/>
    </row>
    <row r="18651" spans="3:37">
      <c r="C18651" s="3"/>
      <c r="D18651" s="3"/>
      <c r="E18651" s="4"/>
      <c r="V18651" s="4"/>
      <c r="X18651" s="4"/>
    </row>
    <row r="18652" spans="3:37">
      <c r="C18652" s="3"/>
      <c r="D18652" s="3"/>
      <c r="E18652" s="4"/>
      <c r="V18652" s="4"/>
      <c r="X18652" s="4"/>
    </row>
    <row r="18653" spans="3:37">
      <c r="C18653" s="3"/>
      <c r="D18653" s="3"/>
      <c r="E18653" s="4"/>
      <c r="V18653" s="4"/>
      <c r="X18653" s="4"/>
    </row>
    <row r="18654" spans="3:37">
      <c r="C18654" s="3"/>
      <c r="D18654" s="3"/>
      <c r="E18654" s="4"/>
      <c r="V18654" s="4"/>
      <c r="X18654" s="4"/>
    </row>
    <row r="18655" spans="3:37">
      <c r="C18655" s="3"/>
      <c r="D18655" s="3"/>
      <c r="E18655" s="4"/>
      <c r="V18655" s="4"/>
      <c r="X18655" s="4"/>
    </row>
    <row r="18656" spans="3:37">
      <c r="C18656" s="3"/>
      <c r="D18656" s="3"/>
      <c r="E18656" s="4"/>
      <c r="V18656" s="4"/>
      <c r="X18656" s="4"/>
    </row>
    <row r="18657" spans="3:37">
      <c r="C18657" s="3"/>
      <c r="D18657" s="3"/>
      <c r="E18657" s="4"/>
      <c r="V18657" s="4"/>
      <c r="X18657" s="4"/>
    </row>
    <row r="18658" spans="3:37">
      <c r="C18658" s="3"/>
      <c r="D18658" s="3"/>
      <c r="E18658" s="4"/>
      <c r="V18658" s="4"/>
      <c r="X18658" s="4"/>
    </row>
    <row r="18659" spans="3:37">
      <c r="C18659" s="3"/>
      <c r="D18659" s="3"/>
      <c r="E18659" s="4"/>
      <c r="V18659" s="4"/>
      <c r="X18659" s="4"/>
    </row>
    <row r="18660" spans="3:37">
      <c r="C18660" s="3"/>
      <c r="D18660" s="3"/>
      <c r="E18660" s="4"/>
      <c r="V18660" s="4"/>
      <c r="X18660" s="4"/>
    </row>
    <row r="18661" spans="3:37">
      <c r="C18661" s="3"/>
      <c r="D18661" s="3"/>
      <c r="E18661" s="4"/>
      <c r="V18661" s="4"/>
      <c r="X18661" s="4"/>
    </row>
    <row r="18662" spans="3:37">
      <c r="C18662" s="3"/>
      <c r="D18662" s="3"/>
      <c r="E18662" s="4"/>
      <c r="V18662" s="4"/>
      <c r="X18662" s="4"/>
    </row>
    <row r="18663" spans="3:37">
      <c r="C18663" s="3"/>
      <c r="D18663" s="3"/>
      <c r="E18663" s="4"/>
    </row>
    <row r="18664" spans="3:37">
      <c r="C18664" s="3"/>
      <c r="D18664" s="3"/>
      <c r="E18664" s="4"/>
    </row>
    <row r="18665" spans="3:37">
      <c r="C18665" s="3"/>
      <c r="D18665" s="3"/>
      <c r="E18665" s="4"/>
    </row>
    <row r="18666" spans="3:37">
      <c r="C18666" s="3"/>
      <c r="D18666" s="3"/>
      <c r="E18666" s="4"/>
    </row>
    <row r="18667" spans="3:37">
      <c r="C18667" s="3"/>
      <c r="D18667" s="3"/>
      <c r="E18667" s="4"/>
    </row>
    <row r="18668" spans="3:37">
      <c r="C18668" s="3"/>
      <c r="D18668" s="3"/>
      <c r="E18668" s="4"/>
      <c r="V18668" s="4"/>
      <c r="X18668" s="4"/>
      <c r="AK18668" s="3"/>
    </row>
    <row r="18669" spans="3:37">
      <c r="C18669" s="3"/>
      <c r="D18669" s="3"/>
      <c r="E18669" s="4"/>
      <c r="V18669" s="4"/>
      <c r="X18669" s="4"/>
      <c r="AK18669" s="3"/>
    </row>
    <row r="18670" spans="3:37">
      <c r="C18670" s="3"/>
      <c r="D18670" s="3"/>
      <c r="E18670" s="4"/>
      <c r="V18670" s="4"/>
      <c r="X18670" s="4"/>
      <c r="AK18670" s="3"/>
    </row>
    <row r="18671" spans="3:37">
      <c r="C18671" s="3"/>
      <c r="D18671" s="3"/>
      <c r="E18671" s="4"/>
    </row>
    <row r="18672" spans="3:37">
      <c r="C18672" s="3"/>
      <c r="D18672" s="3"/>
      <c r="E18672" s="4"/>
      <c r="V18672" s="4"/>
      <c r="X18672" s="4"/>
    </row>
    <row r="18673" spans="3:37">
      <c r="C18673" s="3"/>
      <c r="D18673" s="3"/>
      <c r="E18673" s="4"/>
      <c r="V18673" s="4"/>
      <c r="X18673" s="4"/>
    </row>
    <row r="18674" spans="3:37">
      <c r="C18674" s="3"/>
      <c r="D18674" s="3"/>
      <c r="E18674" s="4"/>
      <c r="V18674" s="4"/>
      <c r="X18674" s="4"/>
    </row>
    <row r="18675" spans="3:37">
      <c r="C18675" s="3"/>
      <c r="D18675" s="3"/>
      <c r="E18675" s="4"/>
      <c r="V18675" s="4"/>
      <c r="X18675" s="4"/>
    </row>
    <row r="18676" spans="3:37">
      <c r="C18676" s="3"/>
      <c r="D18676" s="3"/>
      <c r="E18676" s="4"/>
    </row>
    <row r="18677" spans="3:37">
      <c r="C18677" s="3"/>
      <c r="D18677" s="3"/>
      <c r="E18677" s="4"/>
      <c r="V18677" s="4"/>
      <c r="X18677" s="4"/>
    </row>
    <row r="18678" spans="3:37">
      <c r="C18678" s="3"/>
      <c r="D18678" s="3"/>
      <c r="E18678" s="4"/>
      <c r="V18678" s="4"/>
      <c r="X18678" s="4"/>
    </row>
    <row r="18679" spans="3:37">
      <c r="C18679" s="3"/>
      <c r="D18679" s="3"/>
      <c r="E18679" s="4"/>
      <c r="V18679" s="4"/>
      <c r="X18679" s="4"/>
    </row>
    <row r="18680" spans="3:37">
      <c r="C18680" s="3"/>
      <c r="D18680" s="3"/>
      <c r="E18680" s="4"/>
      <c r="V18680" s="4"/>
      <c r="X18680" s="4"/>
    </row>
    <row r="18681" spans="3:37">
      <c r="C18681" s="3"/>
      <c r="D18681" s="3"/>
      <c r="E18681" s="4"/>
      <c r="V18681" s="4"/>
      <c r="X18681" s="4"/>
      <c r="AK18681" s="3"/>
    </row>
    <row r="18682" spans="3:37">
      <c r="C18682" s="3"/>
      <c r="D18682" s="3"/>
      <c r="E18682" s="4"/>
      <c r="V18682" s="4"/>
      <c r="X18682" s="4"/>
      <c r="AK18682" s="3"/>
    </row>
    <row r="18683" spans="3:37">
      <c r="C18683" s="3"/>
      <c r="D18683" s="3"/>
      <c r="E18683" s="4"/>
      <c r="V18683" s="4"/>
      <c r="X18683" s="4"/>
      <c r="AK18683" s="3"/>
    </row>
    <row r="18684" spans="3:37">
      <c r="C18684" s="3"/>
      <c r="D18684" s="3"/>
      <c r="E18684" s="4"/>
      <c r="V18684" s="4"/>
      <c r="X18684" s="4"/>
      <c r="AK18684" s="3"/>
    </row>
    <row r="18685" spans="3:37">
      <c r="C18685" s="3"/>
      <c r="D18685" s="3"/>
      <c r="E18685" s="4"/>
      <c r="V18685" s="4"/>
      <c r="X18685" s="4"/>
    </row>
    <row r="18686" spans="3:37">
      <c r="C18686" s="3"/>
      <c r="D18686" s="3"/>
      <c r="E18686" s="4"/>
      <c r="V18686" s="4"/>
      <c r="X18686" s="4"/>
    </row>
    <row r="18687" spans="3:37">
      <c r="C18687" s="3"/>
      <c r="D18687" s="3"/>
      <c r="E18687" s="4"/>
      <c r="V18687" s="4"/>
      <c r="X18687" s="4"/>
    </row>
    <row r="18688" spans="3:37">
      <c r="C18688" s="3"/>
      <c r="D18688" s="3"/>
      <c r="E18688" s="4"/>
      <c r="V18688" s="4"/>
      <c r="X18688" s="4"/>
    </row>
    <row r="18689" spans="3:37">
      <c r="C18689" s="3"/>
      <c r="D18689" s="3"/>
      <c r="E18689" s="4"/>
      <c r="V18689" s="4"/>
      <c r="X18689" s="4"/>
    </row>
    <row r="18690" spans="3:37">
      <c r="C18690" s="3"/>
      <c r="D18690" s="3"/>
      <c r="E18690" s="4"/>
      <c r="V18690" s="4"/>
      <c r="X18690" s="4"/>
    </row>
    <row r="18691" spans="3:37">
      <c r="C18691" s="3"/>
      <c r="D18691" s="3"/>
      <c r="E18691" s="4"/>
      <c r="V18691" s="4"/>
      <c r="X18691" s="4"/>
    </row>
    <row r="18692" spans="3:37">
      <c r="C18692" s="3"/>
      <c r="D18692" s="3"/>
      <c r="E18692" s="4"/>
    </row>
    <row r="18693" spans="3:37">
      <c r="C18693" s="3"/>
      <c r="D18693" s="3"/>
      <c r="E18693" s="4"/>
    </row>
    <row r="18694" spans="3:37">
      <c r="C18694" s="3"/>
      <c r="D18694" s="3"/>
      <c r="E18694" s="4"/>
      <c r="V18694" s="4"/>
      <c r="X18694" s="4"/>
      <c r="AK18694" s="3"/>
    </row>
    <row r="18695" spans="3:37">
      <c r="C18695" s="3"/>
      <c r="D18695" s="3"/>
      <c r="E18695" s="4"/>
      <c r="V18695" s="4"/>
      <c r="X18695" s="4"/>
      <c r="AK18695" s="3"/>
    </row>
    <row r="18696" spans="3:37">
      <c r="C18696" s="3"/>
      <c r="D18696" s="3"/>
      <c r="E18696" s="4"/>
      <c r="V18696" s="4"/>
      <c r="X18696" s="4"/>
      <c r="AK18696" s="3"/>
    </row>
    <row r="18697" spans="3:37">
      <c r="C18697" s="3"/>
      <c r="D18697" s="3"/>
      <c r="E18697" s="4"/>
      <c r="V18697" s="4"/>
      <c r="X18697" s="4"/>
      <c r="AK18697" s="3"/>
    </row>
    <row r="18698" spans="3:37">
      <c r="C18698" s="3"/>
      <c r="D18698" s="3"/>
      <c r="E18698" s="4"/>
      <c r="V18698" s="4"/>
      <c r="X18698" s="4"/>
      <c r="AK18698" s="3"/>
    </row>
    <row r="18699" spans="3:37">
      <c r="C18699" s="3"/>
      <c r="D18699" s="3"/>
      <c r="E18699" s="4"/>
      <c r="V18699" s="4"/>
      <c r="X18699" s="4"/>
      <c r="AK18699" s="3"/>
    </row>
    <row r="18700" spans="3:37">
      <c r="C18700" s="3"/>
      <c r="D18700" s="3"/>
      <c r="E18700" s="4"/>
      <c r="V18700" s="4"/>
      <c r="X18700" s="4"/>
      <c r="AK18700" s="3"/>
    </row>
    <row r="18701" spans="3:37">
      <c r="C18701" s="3"/>
      <c r="D18701" s="3"/>
      <c r="E18701" s="4"/>
      <c r="V18701" s="4"/>
      <c r="X18701" s="4"/>
      <c r="AK18701" s="3"/>
    </row>
    <row r="18702" spans="3:37">
      <c r="C18702" s="3"/>
      <c r="D18702" s="3"/>
      <c r="E18702" s="4"/>
      <c r="V18702" s="4"/>
      <c r="X18702" s="4"/>
    </row>
    <row r="18703" spans="3:37">
      <c r="C18703" s="3"/>
      <c r="D18703" s="3"/>
      <c r="E18703" s="4"/>
      <c r="V18703" s="4"/>
      <c r="X18703" s="4"/>
    </row>
    <row r="18704" spans="3:37">
      <c r="C18704" s="3"/>
      <c r="D18704" s="3"/>
      <c r="E18704" s="4"/>
      <c r="V18704" s="4"/>
      <c r="X18704" s="4"/>
    </row>
    <row r="18705" spans="3:37">
      <c r="C18705" s="3"/>
      <c r="D18705" s="3"/>
      <c r="E18705" s="4"/>
      <c r="V18705" s="4"/>
      <c r="X18705" s="4"/>
    </row>
    <row r="18706" spans="3:37">
      <c r="C18706" s="3"/>
      <c r="D18706" s="3"/>
      <c r="E18706" s="4"/>
      <c r="V18706" s="4"/>
      <c r="X18706" s="4"/>
    </row>
    <row r="18707" spans="3:37">
      <c r="C18707" s="3"/>
      <c r="D18707" s="3"/>
      <c r="E18707" s="4"/>
      <c r="V18707" s="4"/>
      <c r="X18707" s="4"/>
    </row>
    <row r="18708" spans="3:37">
      <c r="C18708" s="3"/>
      <c r="D18708" s="3"/>
      <c r="E18708" s="4"/>
      <c r="V18708" s="4"/>
      <c r="X18708" s="4"/>
    </row>
    <row r="18709" spans="3:37">
      <c r="C18709" s="3"/>
      <c r="D18709" s="3"/>
      <c r="E18709" s="4"/>
      <c r="V18709" s="4"/>
      <c r="X18709" s="4"/>
    </row>
    <row r="18710" spans="3:37">
      <c r="C18710" s="3"/>
      <c r="D18710" s="3"/>
      <c r="E18710" s="4"/>
      <c r="V18710" s="4"/>
      <c r="X18710" s="4"/>
    </row>
    <row r="18711" spans="3:37">
      <c r="C18711" s="3"/>
      <c r="D18711" s="3"/>
      <c r="E18711" s="4"/>
      <c r="V18711" s="4"/>
      <c r="X18711" s="4"/>
    </row>
    <row r="18712" spans="3:37">
      <c r="C18712" s="3"/>
      <c r="D18712" s="3"/>
      <c r="E18712" s="4"/>
      <c r="V18712" s="4"/>
      <c r="X18712" s="4"/>
    </row>
    <row r="18713" spans="3:37">
      <c r="C18713" s="3"/>
      <c r="D18713" s="3"/>
      <c r="E18713" s="4"/>
      <c r="V18713" s="4"/>
      <c r="X18713" s="4"/>
    </row>
    <row r="18714" spans="3:37">
      <c r="C18714" s="3"/>
      <c r="D18714" s="3"/>
      <c r="E18714" s="4"/>
      <c r="V18714" s="4"/>
      <c r="X18714" s="4"/>
    </row>
    <row r="18715" spans="3:37">
      <c r="C18715" s="3"/>
      <c r="D18715" s="3"/>
      <c r="E18715" s="4"/>
      <c r="V18715" s="4"/>
      <c r="X18715" s="4"/>
    </row>
    <row r="18716" spans="3:37">
      <c r="C18716" s="3"/>
      <c r="D18716" s="3"/>
      <c r="E18716" s="4"/>
      <c r="AK18716" s="3"/>
    </row>
    <row r="18717" spans="3:37">
      <c r="C18717" s="3"/>
      <c r="D18717" s="3"/>
      <c r="E18717" s="4"/>
      <c r="AK18717" s="3"/>
    </row>
    <row r="18718" spans="3:37">
      <c r="C18718" s="3"/>
      <c r="D18718" s="3"/>
      <c r="E18718" s="4"/>
      <c r="V18718" s="4"/>
      <c r="X18718" s="4"/>
    </row>
    <row r="18719" spans="3:37">
      <c r="C18719" s="3"/>
      <c r="D18719" s="3"/>
      <c r="E18719" s="4"/>
      <c r="V18719" s="4"/>
      <c r="X18719" s="4"/>
    </row>
    <row r="18720" spans="3:37">
      <c r="C18720" s="3"/>
      <c r="D18720" s="3"/>
      <c r="E18720" s="4"/>
      <c r="V18720" s="4"/>
      <c r="X18720" s="4"/>
    </row>
    <row r="18721" spans="3:37">
      <c r="C18721" s="3"/>
      <c r="D18721" s="3"/>
      <c r="E18721" s="4"/>
      <c r="V18721" s="4"/>
      <c r="X18721" s="4"/>
    </row>
    <row r="18722" spans="3:37">
      <c r="C18722" s="3"/>
      <c r="D18722" s="3"/>
      <c r="E18722" s="4"/>
      <c r="AK18722" s="3"/>
    </row>
    <row r="18723" spans="3:37">
      <c r="C18723" s="3"/>
      <c r="D18723" s="3"/>
      <c r="E18723" s="4"/>
      <c r="AK18723" s="3"/>
    </row>
    <row r="18724" spans="3:37">
      <c r="C18724" s="3"/>
      <c r="D18724" s="3"/>
      <c r="E18724" s="4"/>
      <c r="V18724" s="4"/>
      <c r="X18724" s="4"/>
    </row>
    <row r="18725" spans="3:37">
      <c r="C18725" s="3"/>
      <c r="D18725" s="3"/>
      <c r="E18725" s="4"/>
      <c r="V18725" s="4"/>
      <c r="X18725" s="4"/>
    </row>
    <row r="18726" spans="3:37">
      <c r="C18726" s="3"/>
      <c r="D18726" s="3"/>
      <c r="E18726" s="4"/>
      <c r="V18726" s="4"/>
      <c r="X18726" s="4"/>
    </row>
    <row r="18727" spans="3:37">
      <c r="C18727" s="3"/>
      <c r="D18727" s="3"/>
      <c r="E18727" s="4"/>
      <c r="V18727" s="4"/>
      <c r="X18727" s="4"/>
      <c r="AK18727" s="3"/>
    </row>
    <row r="18728" spans="3:37">
      <c r="C18728" s="3"/>
      <c r="D18728" s="3"/>
      <c r="E18728" s="4"/>
      <c r="V18728" s="4"/>
      <c r="X18728" s="4"/>
      <c r="AK18728" s="3"/>
    </row>
    <row r="18729" spans="3:37">
      <c r="C18729" s="3"/>
      <c r="D18729" s="3"/>
      <c r="E18729" s="4"/>
      <c r="V18729" s="4"/>
      <c r="X18729" s="4"/>
      <c r="AK18729" s="3"/>
    </row>
    <row r="18730" spans="3:37">
      <c r="C18730" s="3"/>
      <c r="D18730" s="3"/>
      <c r="E18730" s="4"/>
      <c r="V18730" s="4"/>
      <c r="X18730" s="4"/>
      <c r="AK18730" s="3"/>
    </row>
    <row r="18731" spans="3:37">
      <c r="C18731" s="3"/>
      <c r="D18731" s="3"/>
      <c r="E18731" s="4"/>
      <c r="V18731" s="4"/>
      <c r="X18731" s="4"/>
      <c r="AK18731" s="3"/>
    </row>
    <row r="18732" spans="3:37">
      <c r="C18732" s="3"/>
      <c r="D18732" s="3"/>
      <c r="E18732" s="4"/>
      <c r="V18732" s="4"/>
      <c r="X18732" s="4"/>
      <c r="AK18732" s="3"/>
    </row>
    <row r="18733" spans="3:37">
      <c r="C18733" s="3"/>
      <c r="D18733" s="3"/>
      <c r="E18733" s="4"/>
    </row>
    <row r="18734" spans="3:37">
      <c r="C18734" s="3"/>
      <c r="D18734" s="3"/>
      <c r="E18734" s="4"/>
      <c r="V18734" s="4"/>
      <c r="X18734" s="4"/>
    </row>
    <row r="18735" spans="3:37">
      <c r="C18735" s="3"/>
      <c r="D18735" s="3"/>
      <c r="E18735" s="4"/>
      <c r="V18735" s="4"/>
      <c r="X18735" s="4"/>
    </row>
    <row r="18736" spans="3:37">
      <c r="C18736" s="3"/>
      <c r="D18736" s="3"/>
      <c r="E18736" s="4"/>
      <c r="V18736" s="4"/>
      <c r="X18736" s="4"/>
    </row>
    <row r="18737" spans="3:37">
      <c r="C18737" s="3"/>
      <c r="D18737" s="3"/>
      <c r="E18737" s="4"/>
      <c r="V18737" s="4"/>
      <c r="X18737" s="4"/>
    </row>
    <row r="18738" spans="3:37">
      <c r="C18738" s="3"/>
      <c r="D18738" s="3"/>
      <c r="E18738" s="4"/>
      <c r="V18738" s="4"/>
      <c r="X18738" s="4"/>
    </row>
    <row r="18739" spans="3:37">
      <c r="C18739" s="3"/>
      <c r="D18739" s="3"/>
      <c r="E18739" s="4"/>
      <c r="V18739" s="4"/>
      <c r="X18739" s="4"/>
    </row>
    <row r="18740" spans="3:37">
      <c r="C18740" s="3"/>
      <c r="D18740" s="3"/>
      <c r="E18740" s="4"/>
      <c r="AK18740" s="3"/>
    </row>
    <row r="18741" spans="3:37">
      <c r="C18741" s="3"/>
      <c r="D18741" s="3"/>
      <c r="E18741" s="4"/>
      <c r="AK18741" s="3"/>
    </row>
    <row r="18742" spans="3:37">
      <c r="C18742" s="3"/>
      <c r="D18742" s="3"/>
      <c r="E18742" s="4"/>
      <c r="AK18742" s="3"/>
    </row>
    <row r="18743" spans="3:37">
      <c r="C18743" s="3"/>
      <c r="D18743" s="3"/>
      <c r="E18743" s="4"/>
      <c r="AK18743" s="3"/>
    </row>
    <row r="18744" spans="3:37">
      <c r="C18744" s="3"/>
      <c r="D18744" s="3"/>
      <c r="E18744" s="4"/>
      <c r="AK18744" s="3"/>
    </row>
    <row r="18745" spans="3:37">
      <c r="C18745" s="3"/>
      <c r="D18745" s="3"/>
      <c r="E18745" s="4"/>
      <c r="AK18745" s="3"/>
    </row>
    <row r="18746" spans="3:37">
      <c r="C18746" s="3"/>
      <c r="D18746" s="3"/>
      <c r="E18746" s="4"/>
      <c r="V18746" s="4"/>
      <c r="X18746" s="4"/>
    </row>
    <row r="18747" spans="3:37">
      <c r="C18747" s="3"/>
      <c r="D18747" s="3"/>
      <c r="E18747" s="4"/>
      <c r="V18747" s="4"/>
      <c r="X18747" s="4"/>
    </row>
    <row r="18748" spans="3:37">
      <c r="C18748" s="3"/>
      <c r="D18748" s="3"/>
      <c r="E18748" s="4"/>
      <c r="V18748" s="4"/>
      <c r="X18748" s="4"/>
    </row>
    <row r="18749" spans="3:37">
      <c r="C18749" s="3"/>
      <c r="D18749" s="3"/>
      <c r="E18749" s="4"/>
      <c r="V18749" s="4"/>
      <c r="X18749" s="4"/>
    </row>
    <row r="18750" spans="3:37">
      <c r="C18750" s="3"/>
      <c r="D18750" s="3"/>
      <c r="E18750" s="4"/>
    </row>
    <row r="18751" spans="3:37">
      <c r="C18751" s="3"/>
      <c r="D18751" s="3"/>
      <c r="E18751" s="4"/>
    </row>
    <row r="18752" spans="3:37">
      <c r="C18752" s="3"/>
      <c r="D18752" s="3"/>
      <c r="E18752" s="4"/>
      <c r="V18752" s="4"/>
      <c r="X18752" s="4"/>
    </row>
    <row r="18753" spans="3:24">
      <c r="C18753" s="3"/>
      <c r="D18753" s="3"/>
      <c r="E18753" s="4"/>
      <c r="V18753" s="4"/>
      <c r="X18753" s="4"/>
    </row>
    <row r="18754" spans="3:24">
      <c r="C18754" s="3"/>
      <c r="D18754" s="3"/>
      <c r="E18754" s="4"/>
      <c r="V18754" s="4"/>
      <c r="X18754" s="4"/>
    </row>
    <row r="18755" spans="3:24">
      <c r="C18755" s="3"/>
      <c r="D18755" s="3"/>
      <c r="E18755" s="4"/>
      <c r="V18755" s="4"/>
      <c r="X18755" s="4"/>
    </row>
    <row r="18756" spans="3:24">
      <c r="C18756" s="3"/>
      <c r="D18756" s="3"/>
      <c r="E18756" s="4"/>
      <c r="V18756" s="4"/>
      <c r="X18756" s="4"/>
    </row>
    <row r="18757" spans="3:24">
      <c r="C18757" s="3"/>
      <c r="D18757" s="3"/>
      <c r="E18757" s="4"/>
    </row>
    <row r="18758" spans="3:24">
      <c r="C18758" s="3"/>
      <c r="D18758" s="3"/>
      <c r="E18758" s="4"/>
      <c r="V18758" s="4"/>
      <c r="X18758" s="4"/>
    </row>
    <row r="18759" spans="3:24">
      <c r="C18759" s="3"/>
      <c r="D18759" s="3"/>
      <c r="E18759" s="4"/>
      <c r="V18759" s="4"/>
      <c r="X18759" s="4"/>
    </row>
    <row r="18760" spans="3:24">
      <c r="C18760" s="3"/>
      <c r="D18760" s="3"/>
      <c r="E18760" s="4"/>
      <c r="V18760" s="4"/>
      <c r="X18760" s="4"/>
    </row>
    <row r="18761" spans="3:24">
      <c r="C18761" s="3"/>
      <c r="D18761" s="3"/>
      <c r="E18761" s="4"/>
      <c r="V18761" s="4"/>
      <c r="X18761" s="4"/>
    </row>
    <row r="18762" spans="3:24">
      <c r="C18762" s="3"/>
      <c r="D18762" s="3"/>
      <c r="E18762" s="4"/>
      <c r="V18762" s="4"/>
      <c r="X18762" s="4"/>
    </row>
    <row r="18763" spans="3:24">
      <c r="C18763" s="3"/>
      <c r="D18763" s="3"/>
      <c r="E18763" s="4"/>
      <c r="V18763" s="4"/>
      <c r="X18763" s="4"/>
    </row>
    <row r="18764" spans="3:24">
      <c r="C18764" s="3"/>
      <c r="D18764" s="3"/>
      <c r="E18764" s="4"/>
      <c r="V18764" s="4"/>
      <c r="X18764" s="4"/>
    </row>
    <row r="18765" spans="3:24">
      <c r="C18765" s="3"/>
      <c r="D18765" s="3"/>
      <c r="E18765" s="4"/>
      <c r="V18765" s="4"/>
      <c r="X18765" s="4"/>
    </row>
    <row r="18766" spans="3:24">
      <c r="C18766" s="3"/>
      <c r="D18766" s="3"/>
      <c r="E18766" s="4"/>
    </row>
    <row r="18767" spans="3:24">
      <c r="C18767" s="3"/>
      <c r="D18767" s="3"/>
      <c r="E18767" s="4"/>
      <c r="V18767" s="4"/>
      <c r="X18767" s="4"/>
    </row>
    <row r="18768" spans="3:24">
      <c r="C18768" s="3"/>
      <c r="D18768" s="3"/>
      <c r="E18768" s="4"/>
      <c r="V18768" s="4"/>
      <c r="X18768" s="4"/>
    </row>
    <row r="18769" spans="3:24">
      <c r="C18769" s="3"/>
      <c r="D18769" s="3"/>
      <c r="E18769" s="4"/>
      <c r="V18769" s="4"/>
      <c r="X18769" s="4"/>
    </row>
    <row r="18770" spans="3:24">
      <c r="C18770" s="3"/>
      <c r="D18770" s="3"/>
      <c r="E18770" s="4"/>
      <c r="V18770" s="4"/>
      <c r="X18770" s="4"/>
    </row>
    <row r="18771" spans="3:24">
      <c r="C18771" s="3"/>
      <c r="D18771" s="3"/>
      <c r="E18771" s="4"/>
      <c r="V18771" s="4"/>
      <c r="X18771" s="4"/>
    </row>
    <row r="18772" spans="3:24">
      <c r="C18772" s="3"/>
      <c r="D18772" s="3"/>
      <c r="E18772" s="4"/>
      <c r="V18772" s="4"/>
      <c r="X18772" s="4"/>
    </row>
    <row r="18773" spans="3:24">
      <c r="C18773" s="3"/>
      <c r="D18773" s="3"/>
      <c r="E18773" s="4"/>
      <c r="V18773" s="4"/>
      <c r="X18773" s="4"/>
    </row>
    <row r="18774" spans="3:24">
      <c r="C18774" s="3"/>
      <c r="D18774" s="3"/>
      <c r="E18774" s="4"/>
      <c r="V18774" s="4"/>
      <c r="X18774" s="4"/>
    </row>
    <row r="18775" spans="3:24">
      <c r="C18775" s="3"/>
      <c r="D18775" s="3"/>
      <c r="E18775" s="4"/>
      <c r="V18775" s="4"/>
      <c r="X18775" s="4"/>
    </row>
    <row r="18776" spans="3:24">
      <c r="C18776" s="3"/>
      <c r="D18776" s="3"/>
      <c r="E18776" s="4"/>
      <c r="V18776" s="4"/>
      <c r="X18776" s="4"/>
    </row>
    <row r="18777" spans="3:24">
      <c r="C18777" s="3"/>
      <c r="D18777" s="3"/>
      <c r="E18777" s="4"/>
      <c r="V18777" s="4"/>
      <c r="X18777" s="4"/>
    </row>
    <row r="18778" spans="3:24">
      <c r="C18778" s="3"/>
      <c r="D18778" s="3"/>
      <c r="E18778" s="4"/>
      <c r="V18778" s="4"/>
      <c r="X18778" s="4"/>
    </row>
    <row r="18779" spans="3:24">
      <c r="C18779" s="3"/>
      <c r="D18779" s="3"/>
      <c r="E18779" s="4"/>
      <c r="V18779" s="4"/>
      <c r="X18779" s="4"/>
    </row>
    <row r="18780" spans="3:24">
      <c r="C18780" s="3"/>
      <c r="D18780" s="3"/>
      <c r="E18780" s="4"/>
    </row>
    <row r="18781" spans="3:24">
      <c r="C18781" s="3"/>
      <c r="D18781" s="3"/>
      <c r="E18781" s="4"/>
      <c r="V18781" s="4"/>
      <c r="X18781" s="4"/>
    </row>
    <row r="18782" spans="3:24">
      <c r="C18782" s="3"/>
      <c r="D18782" s="3"/>
      <c r="E18782" s="4"/>
      <c r="V18782" s="4"/>
      <c r="X18782" s="4"/>
    </row>
    <row r="18783" spans="3:24">
      <c r="C18783" s="3"/>
      <c r="D18783" s="3"/>
      <c r="E18783" s="4"/>
      <c r="V18783" s="4"/>
      <c r="X18783" s="4"/>
    </row>
    <row r="18784" spans="3:24">
      <c r="C18784" s="3"/>
      <c r="D18784" s="3"/>
      <c r="E18784" s="4"/>
      <c r="V18784" s="4"/>
      <c r="X18784" s="4"/>
    </row>
    <row r="18785" spans="3:37">
      <c r="C18785" s="3"/>
      <c r="D18785" s="3"/>
      <c r="E18785" s="4"/>
    </row>
    <row r="18786" spans="3:37">
      <c r="C18786" s="3"/>
      <c r="D18786" s="3"/>
      <c r="E18786" s="4"/>
      <c r="V18786" s="4"/>
      <c r="X18786" s="4"/>
    </row>
    <row r="18787" spans="3:37">
      <c r="C18787" s="3"/>
      <c r="D18787" s="3"/>
      <c r="E18787" s="4"/>
      <c r="V18787" s="4"/>
      <c r="X18787" s="4"/>
    </row>
    <row r="18788" spans="3:37">
      <c r="C18788" s="3"/>
      <c r="D18788" s="3"/>
      <c r="E18788" s="4"/>
      <c r="V18788" s="4"/>
      <c r="X18788" s="4"/>
    </row>
    <row r="18789" spans="3:37">
      <c r="C18789" s="3"/>
      <c r="D18789" s="3"/>
      <c r="E18789" s="4"/>
      <c r="V18789" s="4"/>
      <c r="X18789" s="4"/>
    </row>
    <row r="18790" spans="3:37">
      <c r="C18790" s="3"/>
      <c r="D18790" s="3"/>
      <c r="E18790" s="4"/>
      <c r="V18790" s="4"/>
      <c r="X18790" s="4"/>
    </row>
    <row r="18791" spans="3:37">
      <c r="C18791" s="3"/>
      <c r="D18791" s="3"/>
      <c r="E18791" s="4"/>
      <c r="V18791" s="4"/>
      <c r="X18791" s="4"/>
    </row>
    <row r="18792" spans="3:37">
      <c r="C18792" s="3"/>
      <c r="D18792" s="3"/>
      <c r="E18792" s="4"/>
      <c r="V18792" s="4"/>
      <c r="X18792" s="4"/>
    </row>
    <row r="18793" spans="3:37">
      <c r="C18793" s="3"/>
      <c r="D18793" s="3"/>
      <c r="E18793" s="4"/>
    </row>
    <row r="18794" spans="3:37">
      <c r="C18794" s="3"/>
      <c r="D18794" s="3"/>
      <c r="E18794" s="4"/>
      <c r="V18794" s="4"/>
      <c r="X18794" s="4"/>
    </row>
    <row r="18795" spans="3:37">
      <c r="C18795" s="3"/>
      <c r="D18795" s="3"/>
      <c r="E18795" s="4"/>
      <c r="V18795" s="4"/>
      <c r="X18795" s="4"/>
    </row>
    <row r="18796" spans="3:37">
      <c r="C18796" s="3"/>
      <c r="D18796" s="3"/>
      <c r="E18796" s="4"/>
      <c r="V18796" s="4"/>
      <c r="X18796" s="4"/>
    </row>
    <row r="18797" spans="3:37">
      <c r="C18797" s="3"/>
      <c r="D18797" s="3"/>
      <c r="E18797" s="4"/>
    </row>
    <row r="18798" spans="3:37">
      <c r="C18798" s="3"/>
      <c r="D18798" s="3"/>
      <c r="E18798" s="4"/>
      <c r="AK18798" s="3"/>
    </row>
    <row r="18799" spans="3:37">
      <c r="C18799" s="3"/>
      <c r="D18799" s="3"/>
      <c r="E18799" s="4"/>
      <c r="AK18799" s="3"/>
    </row>
    <row r="18800" spans="3:37">
      <c r="C18800" s="3"/>
      <c r="D18800" s="3"/>
      <c r="E18800" s="4"/>
      <c r="V18800" s="4"/>
      <c r="X18800" s="4"/>
    </row>
    <row r="18801" spans="3:24">
      <c r="C18801" s="3"/>
      <c r="D18801" s="3"/>
      <c r="E18801" s="4"/>
      <c r="V18801" s="4"/>
      <c r="X18801" s="4"/>
    </row>
    <row r="18802" spans="3:24">
      <c r="C18802" s="3"/>
      <c r="D18802" s="3"/>
      <c r="E18802" s="4"/>
      <c r="V18802" s="4"/>
      <c r="X18802" s="4"/>
    </row>
    <row r="18803" spans="3:24">
      <c r="C18803" s="3"/>
      <c r="D18803" s="3"/>
      <c r="E18803" s="4"/>
      <c r="V18803" s="4"/>
      <c r="X18803" s="4"/>
    </row>
    <row r="18804" spans="3:24">
      <c r="C18804" s="3"/>
      <c r="D18804" s="3"/>
      <c r="E18804" s="4"/>
    </row>
    <row r="18805" spans="3:24">
      <c r="C18805" s="3"/>
      <c r="D18805" s="3"/>
      <c r="E18805" s="4"/>
      <c r="V18805" s="4"/>
      <c r="X18805" s="4"/>
    </row>
    <row r="18806" spans="3:24">
      <c r="C18806" s="3"/>
      <c r="D18806" s="3"/>
      <c r="E18806" s="4"/>
      <c r="V18806" s="4"/>
      <c r="X18806" s="4"/>
    </row>
    <row r="18807" spans="3:24">
      <c r="C18807" s="3"/>
      <c r="D18807" s="3"/>
      <c r="E18807" s="4"/>
      <c r="V18807" s="4"/>
      <c r="X18807" s="4"/>
    </row>
    <row r="18808" spans="3:24">
      <c r="C18808" s="3"/>
      <c r="D18808" s="3"/>
      <c r="E18808" s="4"/>
      <c r="V18808" s="4"/>
      <c r="X18808" s="4"/>
    </row>
    <row r="18809" spans="3:24">
      <c r="C18809" s="3"/>
      <c r="D18809" s="3"/>
      <c r="E18809" s="4"/>
      <c r="V18809" s="4"/>
      <c r="X18809" s="4"/>
    </row>
    <row r="18810" spans="3:24">
      <c r="C18810" s="3"/>
      <c r="D18810" s="3"/>
      <c r="E18810" s="4"/>
      <c r="V18810" s="4"/>
      <c r="X18810" s="4"/>
    </row>
    <row r="18811" spans="3:24">
      <c r="C18811" s="3"/>
      <c r="D18811" s="3"/>
      <c r="E18811" s="4"/>
      <c r="V18811" s="4"/>
      <c r="X18811" s="4"/>
    </row>
    <row r="18812" spans="3:24">
      <c r="C18812" s="3"/>
      <c r="D18812" s="3"/>
      <c r="E18812" s="4"/>
      <c r="V18812" s="4"/>
      <c r="X18812" s="4"/>
    </row>
    <row r="18813" spans="3:24">
      <c r="C18813" s="3"/>
      <c r="D18813" s="3"/>
      <c r="E18813" s="4"/>
      <c r="V18813" s="4"/>
      <c r="X18813" s="4"/>
    </row>
    <row r="18814" spans="3:24">
      <c r="C18814" s="3"/>
      <c r="D18814" s="3"/>
      <c r="E18814" s="4"/>
      <c r="V18814" s="4"/>
      <c r="X18814" s="4"/>
    </row>
    <row r="18815" spans="3:24">
      <c r="C18815" s="3"/>
      <c r="D18815" s="3"/>
      <c r="E18815" s="4"/>
      <c r="V18815" s="4"/>
      <c r="X18815" s="4"/>
    </row>
    <row r="18816" spans="3:24">
      <c r="C18816" s="3"/>
      <c r="D18816" s="3"/>
      <c r="E18816" s="4"/>
      <c r="V18816" s="4"/>
      <c r="X18816" s="4"/>
    </row>
    <row r="18817" spans="3:37">
      <c r="C18817" s="3"/>
      <c r="D18817" s="3"/>
      <c r="E18817" s="4"/>
      <c r="V18817" s="4"/>
      <c r="X18817" s="4"/>
    </row>
    <row r="18818" spans="3:37">
      <c r="C18818" s="3"/>
      <c r="D18818" s="3"/>
      <c r="E18818" s="4"/>
      <c r="V18818" s="4"/>
      <c r="X18818" s="4"/>
    </row>
    <row r="18819" spans="3:37">
      <c r="C18819" s="3"/>
      <c r="D18819" s="3"/>
      <c r="E18819" s="4"/>
      <c r="V18819" s="4"/>
      <c r="X18819" s="4"/>
    </row>
    <row r="18820" spans="3:37">
      <c r="C18820" s="3"/>
      <c r="D18820" s="3"/>
      <c r="E18820" s="4"/>
      <c r="V18820" s="4"/>
      <c r="X18820" s="4"/>
    </row>
    <row r="18821" spans="3:37">
      <c r="C18821" s="3"/>
      <c r="D18821" s="3"/>
      <c r="E18821" s="4"/>
      <c r="V18821" s="4"/>
      <c r="X18821" s="4"/>
    </row>
    <row r="18822" spans="3:37">
      <c r="C18822" s="3"/>
      <c r="D18822" s="3"/>
      <c r="E18822" s="4"/>
      <c r="V18822" s="4"/>
      <c r="X18822" s="4"/>
    </row>
    <row r="18823" spans="3:37">
      <c r="C18823" s="3"/>
      <c r="D18823" s="3"/>
      <c r="E18823" s="4"/>
      <c r="V18823" s="4"/>
      <c r="X18823" s="4"/>
    </row>
    <row r="18824" spans="3:37">
      <c r="C18824" s="3"/>
      <c r="D18824" s="3"/>
      <c r="E18824" s="4"/>
      <c r="V18824" s="4"/>
      <c r="X18824" s="4"/>
    </row>
    <row r="18825" spans="3:37">
      <c r="C18825" s="3"/>
      <c r="D18825" s="3"/>
      <c r="E18825" s="4"/>
      <c r="V18825" s="4"/>
      <c r="X18825" s="4"/>
    </row>
    <row r="18826" spans="3:37">
      <c r="C18826" s="3"/>
      <c r="D18826" s="3"/>
      <c r="E18826" s="4"/>
      <c r="V18826" s="4"/>
      <c r="X18826" s="4"/>
    </row>
    <row r="18827" spans="3:37">
      <c r="C18827" s="3"/>
      <c r="D18827" s="3"/>
      <c r="E18827" s="4"/>
      <c r="V18827" s="4"/>
      <c r="X18827" s="4"/>
    </row>
    <row r="18828" spans="3:37">
      <c r="C18828" s="3"/>
      <c r="D18828" s="3"/>
      <c r="E18828" s="4"/>
      <c r="V18828" s="4"/>
      <c r="X18828" s="4"/>
    </row>
    <row r="18829" spans="3:37">
      <c r="C18829" s="3"/>
      <c r="D18829" s="3"/>
      <c r="E18829" s="4"/>
    </row>
    <row r="18830" spans="3:37">
      <c r="C18830" s="3"/>
      <c r="D18830" s="3"/>
      <c r="E18830" s="4"/>
      <c r="V18830" s="4"/>
      <c r="X18830" s="4"/>
    </row>
    <row r="18831" spans="3:37">
      <c r="C18831" s="3"/>
      <c r="D18831" s="3"/>
      <c r="E18831" s="4"/>
      <c r="V18831" s="4"/>
      <c r="X18831" s="4"/>
    </row>
    <row r="18832" spans="3:37">
      <c r="C18832" s="3"/>
      <c r="D18832" s="3"/>
      <c r="E18832" s="4"/>
      <c r="V18832" s="4"/>
      <c r="X18832" s="4"/>
      <c r="AK18832" s="3"/>
    </row>
    <row r="18833" spans="3:37">
      <c r="C18833" s="3"/>
      <c r="D18833" s="3"/>
      <c r="E18833" s="4"/>
      <c r="AK18833" s="3"/>
    </row>
    <row r="18834" spans="3:37">
      <c r="C18834" s="3"/>
      <c r="D18834" s="3"/>
      <c r="E18834" s="4"/>
      <c r="AK18834" s="3"/>
    </row>
    <row r="18835" spans="3:37">
      <c r="C18835" s="3"/>
      <c r="D18835" s="3"/>
      <c r="E18835" s="4"/>
      <c r="AK18835" s="3"/>
    </row>
    <row r="18836" spans="3:37">
      <c r="C18836" s="3"/>
      <c r="D18836" s="3"/>
      <c r="E18836" s="4"/>
      <c r="AK18836" s="3"/>
    </row>
    <row r="18837" spans="3:37">
      <c r="C18837" s="3"/>
      <c r="D18837" s="3"/>
      <c r="E18837" s="4"/>
      <c r="V18837" s="4"/>
      <c r="X18837" s="4"/>
      <c r="AK18837" s="3"/>
    </row>
    <row r="18838" spans="3:37">
      <c r="C18838" s="3"/>
      <c r="D18838" s="3"/>
      <c r="E18838" s="4"/>
      <c r="V18838" s="4"/>
      <c r="X18838" s="4"/>
      <c r="AK18838" s="3"/>
    </row>
    <row r="18839" spans="3:37">
      <c r="C18839" s="3"/>
      <c r="D18839" s="3"/>
      <c r="E18839" s="4"/>
      <c r="V18839" s="4"/>
      <c r="X18839" s="4"/>
      <c r="AK18839" s="3"/>
    </row>
    <row r="18840" spans="3:37">
      <c r="C18840" s="3"/>
      <c r="D18840" s="3"/>
      <c r="E18840" s="4"/>
    </row>
    <row r="18841" spans="3:37">
      <c r="C18841" s="3"/>
      <c r="D18841" s="3"/>
      <c r="E18841" s="4"/>
    </row>
    <row r="18842" spans="3:37">
      <c r="C18842" s="3"/>
      <c r="D18842" s="3"/>
      <c r="E18842" s="4"/>
      <c r="V18842" s="4"/>
      <c r="X18842" s="4"/>
    </row>
    <row r="18843" spans="3:37">
      <c r="C18843" s="3"/>
      <c r="D18843" s="3"/>
      <c r="E18843" s="4"/>
      <c r="V18843" s="4"/>
      <c r="X18843" s="4"/>
    </row>
    <row r="18844" spans="3:37">
      <c r="C18844" s="3"/>
      <c r="D18844" s="3"/>
      <c r="E18844" s="4"/>
      <c r="V18844" s="4"/>
      <c r="X18844" s="4"/>
    </row>
    <row r="18845" spans="3:37">
      <c r="C18845" s="3"/>
      <c r="D18845" s="3"/>
      <c r="E18845" s="4"/>
      <c r="V18845" s="4"/>
      <c r="X18845" s="4"/>
    </row>
    <row r="18846" spans="3:37">
      <c r="C18846" s="3"/>
      <c r="D18846" s="3"/>
      <c r="E18846" s="4"/>
      <c r="V18846" s="4"/>
      <c r="X18846" s="4"/>
    </row>
    <row r="18847" spans="3:37">
      <c r="C18847" s="3"/>
      <c r="D18847" s="3"/>
      <c r="E18847" s="4"/>
      <c r="V18847" s="4"/>
      <c r="X18847" s="4"/>
    </row>
    <row r="18848" spans="3:37">
      <c r="C18848" s="3"/>
      <c r="D18848" s="3"/>
      <c r="E18848" s="4"/>
      <c r="V18848" s="4"/>
      <c r="X18848" s="4"/>
    </row>
    <row r="18849" spans="3:37">
      <c r="C18849" s="3"/>
      <c r="D18849" s="3"/>
      <c r="E18849" s="4"/>
      <c r="V18849" s="4"/>
      <c r="X18849" s="4"/>
    </row>
    <row r="18850" spans="3:37">
      <c r="C18850" s="3"/>
      <c r="D18850" s="3"/>
      <c r="E18850" s="4"/>
    </row>
    <row r="18851" spans="3:37">
      <c r="C18851" s="3"/>
      <c r="D18851" s="3"/>
      <c r="E18851" s="4"/>
    </row>
    <row r="18852" spans="3:37">
      <c r="C18852" s="3"/>
      <c r="D18852" s="3"/>
      <c r="E18852" s="4"/>
      <c r="V18852" s="4"/>
      <c r="X18852" s="4"/>
    </row>
    <row r="18853" spans="3:37">
      <c r="C18853" s="3"/>
      <c r="D18853" s="3"/>
      <c r="E18853" s="4"/>
      <c r="V18853" s="4"/>
      <c r="X18853" s="4"/>
    </row>
    <row r="18854" spans="3:37">
      <c r="C18854" s="3"/>
      <c r="D18854" s="3"/>
      <c r="E18854" s="4"/>
      <c r="V18854" s="4"/>
      <c r="X18854" s="4"/>
    </row>
    <row r="18855" spans="3:37">
      <c r="C18855" s="3"/>
      <c r="D18855" s="3"/>
      <c r="E18855" s="4"/>
      <c r="V18855" s="4"/>
      <c r="X18855" s="4"/>
    </row>
    <row r="18856" spans="3:37">
      <c r="C18856" s="3"/>
      <c r="D18856" s="3"/>
      <c r="E18856" s="4"/>
      <c r="V18856" s="4"/>
      <c r="X18856" s="4"/>
    </row>
    <row r="18857" spans="3:37">
      <c r="C18857" s="3"/>
      <c r="D18857" s="3"/>
      <c r="E18857" s="4"/>
      <c r="V18857" s="4"/>
      <c r="X18857" s="4"/>
    </row>
    <row r="18858" spans="3:37">
      <c r="C18858" s="3"/>
      <c r="D18858" s="3"/>
      <c r="E18858" s="4"/>
      <c r="V18858" s="4"/>
      <c r="X18858" s="4"/>
    </row>
    <row r="18859" spans="3:37">
      <c r="C18859" s="3"/>
      <c r="D18859" s="3"/>
      <c r="E18859" s="4"/>
      <c r="V18859" s="4"/>
      <c r="X18859" s="4"/>
    </row>
    <row r="18860" spans="3:37">
      <c r="C18860" s="3"/>
      <c r="D18860" s="3"/>
      <c r="E18860" s="4"/>
      <c r="V18860" s="4"/>
      <c r="X18860" s="4"/>
    </row>
    <row r="18861" spans="3:37">
      <c r="C18861" s="3"/>
      <c r="D18861" s="3"/>
      <c r="E18861" s="4"/>
      <c r="AK18861" s="3"/>
    </row>
    <row r="18862" spans="3:37">
      <c r="C18862" s="3"/>
      <c r="D18862" s="3"/>
      <c r="E18862" s="4"/>
      <c r="AK18862" s="3"/>
    </row>
    <row r="18863" spans="3:37">
      <c r="C18863" s="3"/>
      <c r="D18863" s="3"/>
      <c r="E18863" s="4"/>
      <c r="V18863" s="4"/>
      <c r="X18863" s="4"/>
    </row>
    <row r="18864" spans="3:37">
      <c r="C18864" s="3"/>
      <c r="D18864" s="3"/>
      <c r="E18864" s="4"/>
      <c r="V18864" s="4"/>
      <c r="X18864" s="4"/>
    </row>
    <row r="18865" spans="3:37">
      <c r="C18865" s="3"/>
      <c r="D18865" s="3"/>
      <c r="E18865" s="4"/>
      <c r="V18865" s="4"/>
      <c r="X18865" s="4"/>
    </row>
    <row r="18866" spans="3:37">
      <c r="C18866" s="3"/>
      <c r="D18866" s="3"/>
      <c r="E18866" s="4"/>
      <c r="V18866" s="4"/>
      <c r="X18866" s="4"/>
    </row>
    <row r="18867" spans="3:37">
      <c r="C18867" s="3"/>
      <c r="D18867" s="3"/>
      <c r="E18867" s="4"/>
      <c r="V18867" s="4"/>
      <c r="X18867" s="4"/>
    </row>
    <row r="18868" spans="3:37">
      <c r="C18868" s="3"/>
      <c r="D18868" s="3"/>
      <c r="E18868" s="4"/>
      <c r="V18868" s="4"/>
      <c r="X18868" s="4"/>
    </row>
    <row r="18869" spans="3:37">
      <c r="C18869" s="3"/>
      <c r="D18869" s="3"/>
      <c r="E18869" s="4"/>
      <c r="V18869" s="4"/>
      <c r="X18869" s="4"/>
    </row>
    <row r="18870" spans="3:37">
      <c r="C18870" s="3"/>
      <c r="D18870" s="3"/>
      <c r="E18870" s="4"/>
      <c r="V18870" s="4"/>
      <c r="X18870" s="4"/>
    </row>
    <row r="18871" spans="3:37">
      <c r="C18871" s="3"/>
      <c r="D18871" s="3"/>
      <c r="E18871" s="4"/>
      <c r="V18871" s="4"/>
      <c r="X18871" s="4"/>
    </row>
    <row r="18872" spans="3:37">
      <c r="C18872" s="3"/>
      <c r="D18872" s="3"/>
      <c r="E18872" s="4"/>
      <c r="V18872" s="4"/>
      <c r="X18872" s="4"/>
    </row>
    <row r="18873" spans="3:37">
      <c r="C18873" s="3"/>
      <c r="D18873" s="3"/>
      <c r="E18873" s="4"/>
    </row>
    <row r="18874" spans="3:37">
      <c r="C18874" s="3"/>
      <c r="D18874" s="3"/>
      <c r="E18874" s="4"/>
      <c r="V18874" s="4"/>
      <c r="X18874" s="4"/>
      <c r="AK18874" s="3"/>
    </row>
    <row r="18875" spans="3:37">
      <c r="C18875" s="3"/>
      <c r="D18875" s="3"/>
      <c r="E18875" s="4"/>
      <c r="V18875" s="4"/>
      <c r="X18875" s="4"/>
      <c r="AK18875" s="3"/>
    </row>
    <row r="18876" spans="3:37">
      <c r="C18876" s="3"/>
      <c r="D18876" s="3"/>
      <c r="E18876" s="4"/>
      <c r="V18876" s="4"/>
      <c r="X18876" s="4"/>
      <c r="AK18876" s="3"/>
    </row>
    <row r="18877" spans="3:37">
      <c r="C18877" s="3"/>
      <c r="D18877" s="3"/>
      <c r="E18877" s="4"/>
      <c r="V18877" s="4"/>
      <c r="X18877" s="4"/>
    </row>
    <row r="18878" spans="3:37">
      <c r="C18878" s="3"/>
      <c r="D18878" s="3"/>
      <c r="E18878" s="4"/>
      <c r="V18878" s="4"/>
      <c r="X18878" s="4"/>
    </row>
    <row r="18879" spans="3:37">
      <c r="C18879" s="3"/>
      <c r="D18879" s="3"/>
      <c r="E18879" s="4"/>
      <c r="V18879" s="4"/>
      <c r="X18879" s="4"/>
    </row>
    <row r="18880" spans="3:37">
      <c r="C18880" s="3"/>
      <c r="D18880" s="3"/>
      <c r="E18880" s="4"/>
      <c r="V18880" s="4"/>
      <c r="X18880" s="4"/>
    </row>
    <row r="18881" spans="3:37">
      <c r="C18881" s="3"/>
      <c r="D18881" s="3"/>
      <c r="E18881" s="4"/>
      <c r="V18881" s="4"/>
      <c r="X18881" s="4"/>
    </row>
    <row r="18882" spans="3:37">
      <c r="C18882" s="3"/>
      <c r="D18882" s="3"/>
      <c r="E18882" s="4"/>
      <c r="V18882" s="4"/>
      <c r="X18882" s="4"/>
    </row>
    <row r="18883" spans="3:37">
      <c r="C18883" s="3"/>
      <c r="D18883" s="3"/>
      <c r="E18883" s="4"/>
      <c r="V18883" s="4"/>
      <c r="X18883" s="4"/>
    </row>
    <row r="18884" spans="3:37">
      <c r="C18884" s="3"/>
      <c r="D18884" s="3"/>
      <c r="E18884" s="4"/>
      <c r="V18884" s="4"/>
      <c r="X18884" s="4"/>
    </row>
    <row r="18885" spans="3:37">
      <c r="C18885" s="3"/>
      <c r="D18885" s="3"/>
      <c r="E18885" s="4"/>
      <c r="V18885" s="4"/>
      <c r="X18885" s="4"/>
    </row>
    <row r="18886" spans="3:37">
      <c r="C18886" s="3"/>
      <c r="D18886" s="3"/>
      <c r="E18886" s="4"/>
      <c r="V18886" s="4"/>
      <c r="X18886" s="4"/>
    </row>
    <row r="18887" spans="3:37">
      <c r="C18887" s="3"/>
      <c r="D18887" s="3"/>
      <c r="E18887" s="4"/>
      <c r="V18887" s="4"/>
      <c r="X18887" s="4"/>
    </row>
    <row r="18888" spans="3:37">
      <c r="C18888" s="3"/>
      <c r="D18888" s="3"/>
      <c r="E18888" s="4"/>
      <c r="AK18888" s="3"/>
    </row>
    <row r="18889" spans="3:37">
      <c r="C18889" s="3"/>
      <c r="D18889" s="3"/>
      <c r="E18889" s="4"/>
      <c r="AK18889" s="3"/>
    </row>
    <row r="18890" spans="3:37">
      <c r="C18890" s="3"/>
      <c r="D18890" s="3"/>
      <c r="E18890" s="4"/>
      <c r="AK18890" s="3"/>
    </row>
    <row r="18891" spans="3:37">
      <c r="C18891" s="3"/>
      <c r="D18891" s="3"/>
      <c r="E18891" s="4"/>
      <c r="AK18891" s="3"/>
    </row>
    <row r="18892" spans="3:37">
      <c r="C18892" s="3"/>
      <c r="D18892" s="3"/>
      <c r="E18892" s="4"/>
      <c r="AK18892" s="3"/>
    </row>
    <row r="18893" spans="3:37">
      <c r="C18893" s="3"/>
      <c r="D18893" s="3"/>
      <c r="E18893" s="4"/>
      <c r="AK18893" s="3"/>
    </row>
    <row r="18894" spans="3:37">
      <c r="C18894" s="3"/>
      <c r="D18894" s="3"/>
      <c r="E18894" s="4"/>
      <c r="V18894" s="4"/>
      <c r="X18894" s="4"/>
      <c r="AK18894" s="3"/>
    </row>
    <row r="18895" spans="3:37">
      <c r="C18895" s="3"/>
      <c r="D18895" s="3"/>
      <c r="E18895" s="4"/>
      <c r="V18895" s="4"/>
      <c r="X18895" s="4"/>
      <c r="AK18895" s="3"/>
    </row>
    <row r="18896" spans="3:37">
      <c r="C18896" s="3"/>
      <c r="D18896" s="3"/>
      <c r="E18896" s="4"/>
    </row>
    <row r="18897" spans="3:24">
      <c r="C18897" s="3"/>
      <c r="D18897" s="3"/>
      <c r="E18897" s="4"/>
    </row>
    <row r="18898" spans="3:24">
      <c r="C18898" s="3"/>
      <c r="D18898" s="3"/>
      <c r="E18898" s="4"/>
    </row>
    <row r="18899" spans="3:24">
      <c r="C18899" s="3"/>
      <c r="D18899" s="3"/>
      <c r="E18899" s="4"/>
      <c r="V18899" s="4"/>
      <c r="X18899" s="4"/>
    </row>
    <row r="18900" spans="3:24">
      <c r="C18900" s="3"/>
      <c r="D18900" s="3"/>
      <c r="E18900" s="4"/>
      <c r="V18900" s="4"/>
      <c r="X18900" s="4"/>
    </row>
    <row r="18901" spans="3:24">
      <c r="C18901" s="3"/>
      <c r="D18901" s="3"/>
      <c r="E18901" s="4"/>
      <c r="V18901" s="4"/>
      <c r="X18901" s="4"/>
    </row>
    <row r="18902" spans="3:24">
      <c r="C18902" s="3"/>
      <c r="D18902" s="3"/>
      <c r="E18902" s="4"/>
      <c r="V18902" s="4"/>
      <c r="X18902" s="4"/>
    </row>
    <row r="18903" spans="3:24">
      <c r="C18903" s="3"/>
      <c r="D18903" s="3"/>
      <c r="E18903" s="4"/>
    </row>
    <row r="18904" spans="3:24">
      <c r="C18904" s="3"/>
      <c r="D18904" s="3"/>
      <c r="E18904" s="4"/>
      <c r="V18904" s="4"/>
      <c r="X18904" s="4"/>
    </row>
    <row r="18905" spans="3:24">
      <c r="C18905" s="3"/>
      <c r="D18905" s="3"/>
      <c r="E18905" s="4"/>
      <c r="V18905" s="4"/>
      <c r="X18905" s="4"/>
    </row>
    <row r="18906" spans="3:24">
      <c r="C18906" s="3"/>
      <c r="D18906" s="3"/>
      <c r="E18906" s="4"/>
      <c r="V18906" s="4"/>
      <c r="X18906" s="4"/>
    </row>
    <row r="18907" spans="3:24">
      <c r="C18907" s="3"/>
      <c r="D18907" s="3"/>
      <c r="E18907" s="4"/>
      <c r="V18907" s="4"/>
      <c r="X18907" s="4"/>
    </row>
    <row r="18908" spans="3:24">
      <c r="C18908" s="3"/>
      <c r="D18908" s="3"/>
      <c r="E18908" s="4"/>
      <c r="V18908" s="4"/>
      <c r="X18908" s="4"/>
    </row>
    <row r="18909" spans="3:24">
      <c r="C18909" s="3"/>
      <c r="D18909" s="3"/>
      <c r="E18909" s="4"/>
      <c r="V18909" s="4"/>
      <c r="X18909" s="4"/>
    </row>
    <row r="18910" spans="3:24">
      <c r="C18910" s="3"/>
      <c r="D18910" s="3"/>
      <c r="E18910" s="4"/>
      <c r="V18910" s="4"/>
      <c r="X18910" s="4"/>
    </row>
    <row r="18911" spans="3:24">
      <c r="C18911" s="3"/>
      <c r="D18911" s="3"/>
      <c r="E18911" s="4"/>
      <c r="V18911" s="4"/>
      <c r="X18911" s="4"/>
    </row>
    <row r="18912" spans="3:24">
      <c r="C18912" s="3"/>
      <c r="D18912" s="3"/>
      <c r="E18912" s="4"/>
      <c r="V18912" s="4"/>
      <c r="X18912" s="4"/>
    </row>
    <row r="18913" spans="3:37">
      <c r="C18913" s="3"/>
      <c r="D18913" s="3"/>
      <c r="E18913" s="4"/>
      <c r="V18913" s="4"/>
      <c r="X18913" s="4"/>
    </row>
    <row r="18914" spans="3:37">
      <c r="C18914" s="3"/>
      <c r="D18914" s="3"/>
      <c r="E18914" s="4"/>
      <c r="V18914" s="4"/>
      <c r="X18914" s="4"/>
    </row>
    <row r="18915" spans="3:37">
      <c r="C18915" s="3"/>
      <c r="D18915" s="3"/>
      <c r="E18915" s="4"/>
      <c r="V18915" s="4"/>
      <c r="X18915" s="4"/>
    </row>
    <row r="18916" spans="3:37">
      <c r="C18916" s="3"/>
      <c r="D18916" s="3"/>
      <c r="E18916" s="4"/>
      <c r="V18916" s="4"/>
      <c r="X18916" s="4"/>
    </row>
    <row r="18917" spans="3:37">
      <c r="C18917" s="3"/>
      <c r="D18917" s="3"/>
      <c r="E18917" s="4"/>
    </row>
    <row r="18918" spans="3:37">
      <c r="C18918" s="3"/>
      <c r="D18918" s="3"/>
      <c r="E18918" s="4"/>
    </row>
    <row r="18919" spans="3:37">
      <c r="C18919" s="3"/>
      <c r="D18919" s="3"/>
      <c r="E18919" s="4"/>
      <c r="V18919" s="4"/>
      <c r="X18919" s="4"/>
      <c r="AK18919" s="3"/>
    </row>
    <row r="18920" spans="3:37">
      <c r="C18920" s="3"/>
      <c r="D18920" s="3"/>
      <c r="E18920" s="4"/>
      <c r="V18920" s="4"/>
      <c r="X18920" s="4"/>
      <c r="AK18920" s="3"/>
    </row>
    <row r="18921" spans="3:37">
      <c r="C18921" s="3"/>
      <c r="D18921" s="3"/>
      <c r="E18921" s="4"/>
      <c r="V18921" s="4"/>
      <c r="X18921" s="4"/>
      <c r="AK18921" s="3"/>
    </row>
    <row r="18922" spans="3:37">
      <c r="C18922" s="3"/>
      <c r="D18922" s="3"/>
      <c r="E18922" s="4"/>
      <c r="V18922" s="4"/>
      <c r="X18922" s="4"/>
      <c r="AK18922" s="3"/>
    </row>
    <row r="18923" spans="3:37">
      <c r="C18923" s="3"/>
      <c r="D18923" s="3"/>
      <c r="E18923" s="4"/>
      <c r="V18923" s="4"/>
      <c r="X18923" s="4"/>
      <c r="AK18923" s="3"/>
    </row>
    <row r="18924" spans="3:37">
      <c r="C18924" s="3"/>
      <c r="D18924" s="3"/>
      <c r="E18924" s="4"/>
      <c r="V18924" s="4"/>
      <c r="X18924" s="4"/>
      <c r="AK18924" s="3"/>
    </row>
    <row r="18925" spans="3:37">
      <c r="C18925" s="3"/>
      <c r="D18925" s="3"/>
      <c r="E18925" s="4"/>
    </row>
    <row r="18926" spans="3:37">
      <c r="C18926" s="3"/>
      <c r="D18926" s="3"/>
      <c r="E18926" s="4"/>
    </row>
    <row r="18927" spans="3:37">
      <c r="C18927" s="3"/>
      <c r="D18927" s="3"/>
      <c r="E18927" s="4"/>
      <c r="V18927" s="4"/>
      <c r="X18927" s="4"/>
    </row>
    <row r="18928" spans="3:37">
      <c r="C18928" s="3"/>
      <c r="D18928" s="3"/>
      <c r="E18928" s="4"/>
      <c r="V18928" s="4"/>
      <c r="X18928" s="4"/>
    </row>
    <row r="18929" spans="3:37">
      <c r="C18929" s="3"/>
      <c r="D18929" s="3"/>
      <c r="E18929" s="4"/>
      <c r="V18929" s="4"/>
      <c r="X18929" s="4"/>
    </row>
    <row r="18930" spans="3:37">
      <c r="C18930" s="3"/>
      <c r="D18930" s="3"/>
      <c r="E18930" s="4"/>
      <c r="V18930" s="4"/>
      <c r="X18930" s="4"/>
    </row>
    <row r="18931" spans="3:37">
      <c r="C18931" s="3"/>
      <c r="D18931" s="3"/>
      <c r="E18931" s="4"/>
      <c r="V18931" s="4"/>
      <c r="X18931" s="4"/>
    </row>
    <row r="18932" spans="3:37">
      <c r="C18932" s="3"/>
      <c r="D18932" s="3"/>
      <c r="E18932" s="4"/>
      <c r="V18932" s="4"/>
      <c r="X18932" s="4"/>
    </row>
    <row r="18933" spans="3:37">
      <c r="C18933" s="3"/>
      <c r="D18933" s="3"/>
      <c r="E18933" s="4"/>
      <c r="V18933" s="4"/>
      <c r="X18933" s="4"/>
    </row>
    <row r="18934" spans="3:37">
      <c r="C18934" s="3"/>
      <c r="D18934" s="3"/>
      <c r="E18934" s="4"/>
      <c r="V18934" s="4"/>
      <c r="X18934" s="4"/>
    </row>
    <row r="18935" spans="3:37">
      <c r="C18935" s="3"/>
      <c r="D18935" s="3"/>
      <c r="E18935" s="4"/>
      <c r="V18935" s="4"/>
      <c r="X18935" s="4"/>
    </row>
    <row r="18936" spans="3:37">
      <c r="C18936" s="3"/>
      <c r="D18936" s="3"/>
      <c r="E18936" s="4"/>
      <c r="V18936" s="4"/>
      <c r="X18936" s="4"/>
    </row>
    <row r="18937" spans="3:37">
      <c r="C18937" s="3"/>
      <c r="D18937" s="3"/>
      <c r="E18937" s="4"/>
      <c r="V18937" s="4"/>
      <c r="X18937" s="4"/>
    </row>
    <row r="18938" spans="3:37">
      <c r="C18938" s="3"/>
      <c r="D18938" s="3"/>
      <c r="E18938" s="4"/>
      <c r="V18938" s="4"/>
      <c r="X18938" s="4"/>
    </row>
    <row r="18939" spans="3:37">
      <c r="C18939" s="3"/>
      <c r="D18939" s="3"/>
      <c r="E18939" s="4"/>
      <c r="V18939" s="4"/>
      <c r="X18939" s="4"/>
    </row>
    <row r="18940" spans="3:37">
      <c r="C18940" s="3"/>
      <c r="D18940" s="3"/>
      <c r="E18940" s="4"/>
      <c r="V18940" s="4"/>
      <c r="X18940" s="4"/>
    </row>
    <row r="18941" spans="3:37">
      <c r="C18941" s="3"/>
      <c r="D18941" s="3"/>
      <c r="E18941" s="4"/>
      <c r="V18941" s="4"/>
      <c r="X18941" s="4"/>
    </row>
    <row r="18942" spans="3:37">
      <c r="C18942" s="3"/>
      <c r="D18942" s="3"/>
      <c r="E18942" s="4"/>
    </row>
    <row r="18943" spans="3:37">
      <c r="C18943" s="3"/>
      <c r="D18943" s="3"/>
      <c r="E18943" s="4"/>
    </row>
    <row r="18944" spans="3:37">
      <c r="C18944" s="3"/>
      <c r="D18944" s="3"/>
      <c r="E18944" s="4"/>
      <c r="AK18944" s="3"/>
    </row>
    <row r="18945" spans="3:37">
      <c r="C18945" s="3"/>
      <c r="D18945" s="3"/>
      <c r="E18945" s="4"/>
      <c r="AK18945" s="3"/>
    </row>
    <row r="18946" spans="3:37">
      <c r="C18946" s="3"/>
      <c r="D18946" s="3"/>
      <c r="E18946" s="4"/>
    </row>
    <row r="18947" spans="3:37">
      <c r="C18947" s="3"/>
      <c r="D18947" s="3"/>
      <c r="E18947" s="4"/>
      <c r="AK18947" s="3"/>
    </row>
    <row r="18948" spans="3:37">
      <c r="C18948" s="3"/>
      <c r="D18948" s="3"/>
      <c r="E18948" s="4"/>
    </row>
    <row r="18949" spans="3:37">
      <c r="C18949" s="3"/>
      <c r="D18949" s="3"/>
      <c r="E18949" s="4"/>
      <c r="AK18949" s="3"/>
    </row>
    <row r="18950" spans="3:37">
      <c r="C18950" s="3"/>
      <c r="D18950" s="3"/>
      <c r="E18950" s="4"/>
      <c r="AK18950" s="3"/>
    </row>
    <row r="18951" spans="3:37">
      <c r="C18951" s="3"/>
      <c r="D18951" s="3"/>
      <c r="E18951" s="4"/>
    </row>
    <row r="18952" spans="3:37">
      <c r="C18952" s="3"/>
      <c r="D18952" s="3"/>
      <c r="E18952" s="4"/>
      <c r="V18952" s="4"/>
      <c r="X18952" s="4"/>
    </row>
    <row r="18953" spans="3:37">
      <c r="C18953" s="3"/>
      <c r="D18953" s="3"/>
      <c r="E18953" s="4"/>
      <c r="V18953" s="4"/>
      <c r="X18953" s="4"/>
    </row>
    <row r="18954" spans="3:37">
      <c r="C18954" s="3"/>
      <c r="D18954" s="3"/>
      <c r="E18954" s="4"/>
      <c r="V18954" s="4"/>
      <c r="X18954" s="4"/>
    </row>
    <row r="18955" spans="3:37">
      <c r="C18955" s="3"/>
      <c r="D18955" s="3"/>
      <c r="E18955" s="4"/>
      <c r="V18955" s="4"/>
      <c r="X18955" s="4"/>
    </row>
    <row r="18956" spans="3:37">
      <c r="C18956" s="3"/>
      <c r="D18956" s="3"/>
      <c r="E18956" s="4"/>
      <c r="V18956" s="4"/>
      <c r="X18956" s="4"/>
    </row>
    <row r="18957" spans="3:37">
      <c r="C18957" s="3"/>
      <c r="D18957" s="3"/>
      <c r="E18957" s="4"/>
      <c r="V18957" s="4"/>
      <c r="X18957" s="4"/>
    </row>
    <row r="18958" spans="3:37">
      <c r="C18958" s="3"/>
      <c r="D18958" s="3"/>
      <c r="E18958" s="4"/>
      <c r="V18958" s="4"/>
      <c r="X18958" s="4"/>
    </row>
    <row r="18959" spans="3:37">
      <c r="C18959" s="3"/>
      <c r="D18959" s="3"/>
      <c r="E18959" s="4"/>
    </row>
    <row r="18960" spans="3:37">
      <c r="C18960" s="3"/>
      <c r="D18960" s="3"/>
      <c r="E18960" s="4"/>
      <c r="V18960" s="4"/>
      <c r="X18960" s="4"/>
    </row>
    <row r="18961" spans="3:37">
      <c r="C18961" s="3"/>
      <c r="D18961" s="3"/>
      <c r="E18961" s="4"/>
      <c r="V18961" s="4"/>
      <c r="X18961" s="4"/>
    </row>
    <row r="18962" spans="3:37">
      <c r="C18962" s="3"/>
      <c r="D18962" s="3"/>
      <c r="E18962" s="4"/>
      <c r="V18962" s="4"/>
      <c r="X18962" s="4"/>
    </row>
    <row r="18963" spans="3:37">
      <c r="C18963" s="3"/>
      <c r="D18963" s="3"/>
      <c r="E18963" s="4"/>
      <c r="V18963" s="4"/>
      <c r="X18963" s="4"/>
    </row>
    <row r="18964" spans="3:37">
      <c r="C18964" s="3"/>
      <c r="D18964" s="3"/>
      <c r="E18964" s="4"/>
      <c r="V18964" s="4"/>
      <c r="X18964" s="4"/>
    </row>
    <row r="18965" spans="3:37">
      <c r="C18965" s="3"/>
      <c r="D18965" s="3"/>
      <c r="E18965" s="4"/>
      <c r="V18965" s="4"/>
      <c r="X18965" s="4"/>
    </row>
    <row r="18966" spans="3:37">
      <c r="C18966" s="3"/>
      <c r="D18966" s="3"/>
      <c r="E18966" s="4"/>
    </row>
    <row r="18967" spans="3:37">
      <c r="C18967" s="3"/>
      <c r="D18967" s="3"/>
      <c r="E18967" s="4"/>
    </row>
    <row r="18968" spans="3:37">
      <c r="C18968" s="3"/>
      <c r="D18968" s="3"/>
      <c r="E18968" s="4"/>
    </row>
    <row r="18969" spans="3:37">
      <c r="C18969" s="3"/>
      <c r="D18969" s="3"/>
      <c r="E18969" s="4"/>
      <c r="V18969" s="4"/>
      <c r="X18969" s="4"/>
    </row>
    <row r="18970" spans="3:37">
      <c r="C18970" s="3"/>
      <c r="D18970" s="3"/>
      <c r="E18970" s="4"/>
      <c r="V18970" s="4"/>
      <c r="X18970" s="4"/>
    </row>
    <row r="18971" spans="3:37">
      <c r="C18971" s="3"/>
      <c r="D18971" s="3"/>
      <c r="E18971" s="4"/>
      <c r="V18971" s="4"/>
      <c r="X18971" s="4"/>
    </row>
    <row r="18972" spans="3:37">
      <c r="C18972" s="3"/>
      <c r="D18972" s="3"/>
      <c r="E18972" s="4"/>
      <c r="V18972" s="4"/>
      <c r="X18972" s="4"/>
      <c r="AK18972" s="3"/>
    </row>
    <row r="18973" spans="3:37">
      <c r="C18973" s="3"/>
      <c r="D18973" s="3"/>
      <c r="E18973" s="4"/>
      <c r="V18973" s="4"/>
      <c r="X18973" s="4"/>
      <c r="AK18973" s="3"/>
    </row>
    <row r="18974" spans="3:37">
      <c r="C18974" s="3"/>
      <c r="D18974" s="3"/>
      <c r="E18974" s="4"/>
      <c r="V18974" s="4"/>
      <c r="X18974" s="4"/>
      <c r="AK18974" s="3"/>
    </row>
    <row r="18975" spans="3:37">
      <c r="C18975" s="3"/>
      <c r="D18975" s="3"/>
      <c r="E18975" s="4"/>
      <c r="V18975" s="4"/>
      <c r="X18975" s="4"/>
      <c r="AK18975" s="3"/>
    </row>
    <row r="18976" spans="3:37">
      <c r="C18976" s="3"/>
      <c r="D18976" s="3"/>
      <c r="E18976" s="4"/>
      <c r="V18976" s="4"/>
      <c r="X18976" s="4"/>
    </row>
    <row r="18977" spans="3:37">
      <c r="C18977" s="3"/>
      <c r="D18977" s="3"/>
      <c r="E18977" s="4"/>
      <c r="V18977" s="4"/>
      <c r="X18977" s="4"/>
    </row>
    <row r="18978" spans="3:37">
      <c r="C18978" s="3"/>
      <c r="D18978" s="3"/>
      <c r="E18978" s="4"/>
      <c r="V18978" s="4"/>
      <c r="X18978" s="4"/>
    </row>
    <row r="18979" spans="3:37">
      <c r="C18979" s="3"/>
      <c r="D18979" s="3"/>
      <c r="E18979" s="4"/>
      <c r="V18979" s="4"/>
      <c r="X18979" s="4"/>
    </row>
    <row r="18980" spans="3:37">
      <c r="C18980" s="3"/>
      <c r="D18980" s="3"/>
      <c r="E18980" s="4"/>
      <c r="V18980" s="4"/>
      <c r="X18980" s="4"/>
    </row>
    <row r="18981" spans="3:37">
      <c r="C18981" s="3"/>
      <c r="D18981" s="3"/>
      <c r="E18981" s="4"/>
      <c r="V18981" s="4"/>
      <c r="X18981" s="4"/>
    </row>
    <row r="18982" spans="3:37">
      <c r="C18982" s="3"/>
      <c r="D18982" s="3"/>
      <c r="E18982" s="4"/>
      <c r="V18982" s="4"/>
      <c r="X18982" s="4"/>
    </row>
    <row r="18983" spans="3:37">
      <c r="C18983" s="3"/>
      <c r="D18983" s="3"/>
      <c r="E18983" s="4"/>
      <c r="V18983" s="4"/>
      <c r="X18983" s="4"/>
    </row>
    <row r="18984" spans="3:37">
      <c r="C18984" s="3"/>
      <c r="D18984" s="3"/>
      <c r="E18984" s="4"/>
      <c r="V18984" s="4"/>
      <c r="X18984" s="4"/>
    </row>
    <row r="18985" spans="3:37">
      <c r="C18985" s="3"/>
      <c r="D18985" s="3"/>
      <c r="E18985" s="4"/>
      <c r="V18985" s="4"/>
      <c r="X18985" s="4"/>
    </row>
    <row r="18986" spans="3:37">
      <c r="C18986" s="3"/>
      <c r="D18986" s="3"/>
      <c r="E18986" s="4"/>
      <c r="V18986" s="4"/>
      <c r="X18986" s="4"/>
    </row>
    <row r="18987" spans="3:37">
      <c r="C18987" s="3"/>
      <c r="D18987" s="3"/>
      <c r="E18987" s="4"/>
      <c r="V18987" s="4"/>
      <c r="X18987" s="4"/>
    </row>
    <row r="18988" spans="3:37">
      <c r="C18988" s="3"/>
      <c r="D18988" s="3"/>
      <c r="E18988" s="4"/>
    </row>
    <row r="18989" spans="3:37">
      <c r="C18989" s="3"/>
      <c r="D18989" s="3"/>
      <c r="E18989" s="4"/>
    </row>
    <row r="18990" spans="3:37">
      <c r="C18990" s="3"/>
      <c r="D18990" s="3"/>
      <c r="E18990" s="4"/>
      <c r="AK18990" s="3"/>
    </row>
    <row r="18991" spans="3:37">
      <c r="C18991" s="3"/>
      <c r="D18991" s="3"/>
      <c r="E18991" s="4"/>
      <c r="AK18991" s="3"/>
    </row>
    <row r="18992" spans="3:37">
      <c r="C18992" s="3"/>
      <c r="D18992" s="3"/>
      <c r="E18992" s="4"/>
      <c r="V18992" s="4"/>
      <c r="X18992" s="4"/>
    </row>
    <row r="18993" spans="3:24">
      <c r="C18993" s="3"/>
      <c r="D18993" s="3"/>
      <c r="E18993" s="4"/>
      <c r="V18993" s="4"/>
      <c r="X18993" s="4"/>
    </row>
    <row r="18994" spans="3:24">
      <c r="C18994" s="3"/>
      <c r="D18994" s="3"/>
      <c r="E18994" s="4"/>
      <c r="V18994" s="4"/>
      <c r="X18994" s="4"/>
    </row>
    <row r="18995" spans="3:24">
      <c r="C18995" s="3"/>
      <c r="D18995" s="3"/>
      <c r="E18995" s="4"/>
      <c r="V18995" s="4"/>
      <c r="X18995" s="4"/>
    </row>
    <row r="18996" spans="3:24">
      <c r="C18996" s="3"/>
      <c r="D18996" s="3"/>
      <c r="E18996" s="4"/>
      <c r="V18996" s="4"/>
      <c r="X18996" s="4"/>
    </row>
    <row r="18997" spans="3:24">
      <c r="C18997" s="3"/>
      <c r="D18997" s="3"/>
      <c r="E18997" s="4"/>
      <c r="V18997" s="4"/>
      <c r="X18997" s="4"/>
    </row>
    <row r="18998" spans="3:24">
      <c r="C18998" s="3"/>
      <c r="D18998" s="3"/>
      <c r="E18998" s="4"/>
      <c r="V18998" s="4"/>
      <c r="X18998" s="4"/>
    </row>
    <row r="18999" spans="3:24">
      <c r="C18999" s="3"/>
      <c r="D18999" s="3"/>
      <c r="E18999" s="4"/>
      <c r="V18999" s="4"/>
      <c r="X18999" s="4"/>
    </row>
    <row r="19000" spans="3:24">
      <c r="C19000" s="3"/>
      <c r="D19000" s="3"/>
      <c r="E19000" s="4"/>
    </row>
    <row r="19001" spans="3:24">
      <c r="C19001" s="3"/>
      <c r="D19001" s="3"/>
      <c r="E19001" s="4"/>
      <c r="V19001" s="4"/>
      <c r="X19001" s="4"/>
    </row>
    <row r="19002" spans="3:24">
      <c r="C19002" s="3"/>
      <c r="D19002" s="3"/>
      <c r="E19002" s="4"/>
      <c r="V19002" s="4"/>
      <c r="X19002" s="4"/>
    </row>
    <row r="19003" spans="3:24">
      <c r="C19003" s="3"/>
      <c r="D19003" s="3"/>
      <c r="E19003" s="4"/>
      <c r="V19003" s="4"/>
      <c r="X19003" s="4"/>
    </row>
    <row r="19004" spans="3:24">
      <c r="C19004" s="3"/>
      <c r="D19004" s="3"/>
      <c r="E19004" s="4"/>
      <c r="V19004" s="4"/>
      <c r="X19004" s="4"/>
    </row>
    <row r="19005" spans="3:24">
      <c r="C19005" s="3"/>
      <c r="D19005" s="3"/>
      <c r="E19005" s="4"/>
      <c r="V19005" s="4"/>
      <c r="X19005" s="4"/>
    </row>
    <row r="19006" spans="3:24">
      <c r="C19006" s="3"/>
      <c r="D19006" s="3"/>
      <c r="E19006" s="4"/>
      <c r="V19006" s="4"/>
      <c r="X19006" s="4"/>
    </row>
    <row r="19007" spans="3:24">
      <c r="C19007" s="3"/>
      <c r="D19007" s="3"/>
      <c r="E19007" s="4"/>
    </row>
    <row r="19008" spans="3:24">
      <c r="C19008" s="3"/>
      <c r="D19008" s="3"/>
      <c r="E19008" s="4"/>
    </row>
    <row r="19009" spans="3:37">
      <c r="C19009" s="3"/>
      <c r="D19009" s="3"/>
      <c r="E19009" s="4"/>
      <c r="V19009" s="4"/>
      <c r="X19009" s="4"/>
    </row>
    <row r="19010" spans="3:37">
      <c r="C19010" s="3"/>
      <c r="D19010" s="3"/>
      <c r="E19010" s="4"/>
      <c r="V19010" s="4"/>
      <c r="X19010" s="4"/>
    </row>
    <row r="19011" spans="3:37">
      <c r="C19011" s="3"/>
      <c r="D19011" s="3"/>
      <c r="E19011" s="4"/>
      <c r="V19011" s="4"/>
      <c r="X19011" s="4"/>
    </row>
    <row r="19012" spans="3:37">
      <c r="C19012" s="3"/>
      <c r="D19012" s="3"/>
      <c r="E19012" s="4"/>
      <c r="V19012" s="4"/>
      <c r="X19012" s="4"/>
    </row>
    <row r="19013" spans="3:37">
      <c r="C19013" s="3"/>
      <c r="D19013" s="3"/>
      <c r="E19013" s="4"/>
      <c r="V19013" s="4"/>
      <c r="X19013" s="4"/>
    </row>
    <row r="19014" spans="3:37">
      <c r="C19014" s="3"/>
      <c r="D19014" s="3"/>
      <c r="E19014" s="4"/>
      <c r="V19014" s="4"/>
      <c r="X19014" s="4"/>
    </row>
    <row r="19015" spans="3:37">
      <c r="C19015" s="3"/>
      <c r="D19015" s="3"/>
      <c r="E19015" s="4"/>
    </row>
    <row r="19016" spans="3:37">
      <c r="C19016" s="3"/>
      <c r="D19016" s="3"/>
      <c r="E19016" s="4"/>
      <c r="V19016" s="4"/>
      <c r="X19016" s="4"/>
    </row>
    <row r="19017" spans="3:37">
      <c r="C19017" s="3"/>
      <c r="D19017" s="3"/>
      <c r="E19017" s="4"/>
      <c r="V19017" s="4"/>
      <c r="X19017" s="4"/>
    </row>
    <row r="19018" spans="3:37">
      <c r="C19018" s="3"/>
      <c r="D19018" s="3"/>
      <c r="E19018" s="4"/>
      <c r="V19018" s="4"/>
      <c r="X19018" s="4"/>
    </row>
    <row r="19019" spans="3:37">
      <c r="C19019" s="3"/>
      <c r="D19019" s="3"/>
      <c r="E19019" s="4"/>
      <c r="V19019" s="4"/>
      <c r="X19019" s="4"/>
    </row>
    <row r="19020" spans="3:37">
      <c r="C19020" s="3"/>
      <c r="D19020" s="3"/>
      <c r="E19020" s="4"/>
      <c r="V19020" s="4"/>
      <c r="X19020" s="4"/>
    </row>
    <row r="19021" spans="3:37">
      <c r="C19021" s="3"/>
      <c r="D19021" s="3"/>
      <c r="E19021" s="4"/>
      <c r="V19021" s="4"/>
      <c r="X19021" s="4"/>
    </row>
    <row r="19022" spans="3:37">
      <c r="C19022" s="3"/>
      <c r="D19022" s="3"/>
      <c r="E19022" s="4"/>
      <c r="AK19022" s="3"/>
    </row>
    <row r="19023" spans="3:37">
      <c r="C19023" s="3"/>
      <c r="D19023" s="3"/>
      <c r="E19023" s="4"/>
      <c r="AK19023" s="3"/>
    </row>
    <row r="19024" spans="3:37">
      <c r="C19024" s="3"/>
      <c r="D19024" s="3"/>
      <c r="E19024" s="4"/>
      <c r="AK19024" s="3"/>
    </row>
    <row r="19025" spans="3:37">
      <c r="C19025" s="3"/>
      <c r="D19025" s="3"/>
      <c r="E19025" s="4"/>
      <c r="AK19025" s="3"/>
    </row>
    <row r="19026" spans="3:37">
      <c r="C19026" s="3"/>
      <c r="D19026" s="3"/>
      <c r="E19026" s="4"/>
      <c r="AK19026" s="3"/>
    </row>
    <row r="19027" spans="3:37">
      <c r="C19027" s="3"/>
      <c r="D19027" s="3"/>
      <c r="E19027" s="4"/>
      <c r="AK19027" s="3"/>
    </row>
    <row r="19028" spans="3:37">
      <c r="C19028" s="3"/>
      <c r="D19028" s="3"/>
      <c r="E19028" s="4"/>
      <c r="AK19028" s="3"/>
    </row>
    <row r="19029" spans="3:37">
      <c r="C19029" s="3"/>
      <c r="D19029" s="3"/>
      <c r="E19029" s="4"/>
      <c r="AK19029" s="3"/>
    </row>
    <row r="19030" spans="3:37">
      <c r="C19030" s="3"/>
      <c r="D19030" s="3"/>
      <c r="E19030" s="4"/>
      <c r="AK19030" s="3"/>
    </row>
    <row r="19031" spans="3:37">
      <c r="C19031" s="3"/>
      <c r="D19031" s="3"/>
      <c r="E19031" s="4"/>
      <c r="AK19031" s="3"/>
    </row>
    <row r="19032" spans="3:37">
      <c r="C19032" s="3"/>
      <c r="D19032" s="3"/>
      <c r="E19032" s="4"/>
      <c r="AK19032" s="3"/>
    </row>
    <row r="19033" spans="3:37">
      <c r="C19033" s="3"/>
      <c r="D19033" s="3"/>
      <c r="E19033" s="4"/>
      <c r="AK19033" s="3"/>
    </row>
    <row r="19034" spans="3:37">
      <c r="C19034" s="3"/>
      <c r="D19034" s="3"/>
      <c r="E19034" s="4"/>
      <c r="AK19034" s="3"/>
    </row>
    <row r="19035" spans="3:37">
      <c r="C19035" s="3"/>
      <c r="D19035" s="3"/>
      <c r="E19035" s="4"/>
      <c r="AK19035" s="3"/>
    </row>
    <row r="19036" spans="3:37">
      <c r="C19036" s="3"/>
      <c r="D19036" s="3"/>
      <c r="E19036" s="4"/>
      <c r="AK19036" s="3"/>
    </row>
    <row r="19037" spans="3:37">
      <c r="C19037" s="3"/>
      <c r="D19037" s="3"/>
      <c r="E19037" s="4"/>
      <c r="AK19037" s="3"/>
    </row>
    <row r="19038" spans="3:37">
      <c r="C19038" s="3"/>
      <c r="D19038" s="3"/>
      <c r="E19038" s="4"/>
      <c r="AK19038" s="3"/>
    </row>
    <row r="19039" spans="3:37">
      <c r="C19039" s="3"/>
      <c r="D19039" s="3"/>
      <c r="E19039" s="4"/>
      <c r="AK19039" s="3"/>
    </row>
    <row r="19040" spans="3:37">
      <c r="C19040" s="3"/>
      <c r="D19040" s="3"/>
      <c r="E19040" s="4"/>
      <c r="AK19040" s="3"/>
    </row>
    <row r="19041" spans="3:37">
      <c r="C19041" s="3"/>
      <c r="D19041" s="3"/>
      <c r="E19041" s="4"/>
      <c r="AK19041" s="3"/>
    </row>
    <row r="19042" spans="3:37">
      <c r="C19042" s="3"/>
      <c r="D19042" s="3"/>
      <c r="E19042" s="4"/>
      <c r="AK19042" s="3"/>
    </row>
    <row r="19043" spans="3:37">
      <c r="C19043" s="3"/>
      <c r="D19043" s="3"/>
      <c r="E19043" s="4"/>
      <c r="AK19043" s="3"/>
    </row>
    <row r="19044" spans="3:37">
      <c r="C19044" s="3"/>
      <c r="D19044" s="3"/>
      <c r="E19044" s="4"/>
      <c r="AK19044" s="3"/>
    </row>
    <row r="19045" spans="3:37">
      <c r="C19045" s="3"/>
      <c r="D19045" s="3"/>
      <c r="E19045" s="4"/>
      <c r="AK19045" s="3"/>
    </row>
    <row r="19046" spans="3:37">
      <c r="C19046" s="3"/>
      <c r="D19046" s="3"/>
      <c r="E19046" s="4"/>
      <c r="AK19046" s="3"/>
    </row>
    <row r="19047" spans="3:37">
      <c r="C19047" s="3"/>
      <c r="D19047" s="3"/>
      <c r="E19047" s="4"/>
      <c r="AK19047" s="3"/>
    </row>
    <row r="19048" spans="3:37">
      <c r="C19048" s="3"/>
      <c r="D19048" s="3"/>
      <c r="E19048" s="4"/>
      <c r="AK19048" s="3"/>
    </row>
    <row r="19049" spans="3:37">
      <c r="C19049" s="3"/>
      <c r="D19049" s="3"/>
      <c r="E19049" s="4"/>
      <c r="AK19049" s="3"/>
    </row>
    <row r="19050" spans="3:37">
      <c r="C19050" s="3"/>
      <c r="D19050" s="3"/>
      <c r="E19050" s="4"/>
      <c r="AK19050" s="3"/>
    </row>
    <row r="19051" spans="3:37">
      <c r="C19051" s="3"/>
      <c r="D19051" s="3"/>
      <c r="E19051" s="4"/>
      <c r="AK19051" s="3"/>
    </row>
    <row r="19052" spans="3:37">
      <c r="C19052" s="3"/>
      <c r="D19052" s="3"/>
      <c r="E19052" s="4"/>
      <c r="AK19052" s="3"/>
    </row>
    <row r="19053" spans="3:37">
      <c r="C19053" s="3"/>
      <c r="D19053" s="3"/>
      <c r="E19053" s="4"/>
      <c r="AK19053" s="3"/>
    </row>
    <row r="19054" spans="3:37">
      <c r="C19054" s="3"/>
      <c r="D19054" s="3"/>
      <c r="E19054" s="4"/>
      <c r="AK19054" s="3"/>
    </row>
    <row r="19055" spans="3:37">
      <c r="C19055" s="3"/>
      <c r="D19055" s="3"/>
      <c r="E19055" s="4"/>
      <c r="AK19055" s="3"/>
    </row>
    <row r="19056" spans="3:37">
      <c r="C19056" s="3"/>
      <c r="D19056" s="3"/>
      <c r="E19056" s="4"/>
      <c r="V19056" s="4"/>
      <c r="X19056" s="4"/>
    </row>
    <row r="19057" spans="3:24">
      <c r="C19057" s="3"/>
      <c r="D19057" s="3"/>
      <c r="E19057" s="4"/>
      <c r="V19057" s="4"/>
      <c r="X19057" s="4"/>
    </row>
    <row r="19058" spans="3:24">
      <c r="C19058" s="3"/>
      <c r="D19058" s="3"/>
      <c r="E19058" s="4"/>
      <c r="V19058" s="4"/>
      <c r="X19058" s="4"/>
    </row>
    <row r="19059" spans="3:24">
      <c r="C19059" s="3"/>
      <c r="D19059" s="3"/>
      <c r="E19059" s="4"/>
    </row>
    <row r="19060" spans="3:24">
      <c r="C19060" s="3"/>
      <c r="D19060" s="3"/>
      <c r="E19060" s="4"/>
      <c r="V19060" s="4"/>
      <c r="X19060" s="4"/>
    </row>
    <row r="19061" spans="3:24">
      <c r="C19061" s="3"/>
      <c r="D19061" s="3"/>
      <c r="E19061" s="4"/>
      <c r="V19061" s="4"/>
      <c r="X19061" s="4"/>
    </row>
    <row r="19062" spans="3:24">
      <c r="C19062" s="3"/>
      <c r="D19062" s="3"/>
      <c r="E19062" s="4"/>
      <c r="V19062" s="4"/>
      <c r="X19062" s="4"/>
    </row>
    <row r="19063" spans="3:24">
      <c r="C19063" s="3"/>
      <c r="D19063" s="3"/>
      <c r="E19063" s="4"/>
      <c r="V19063" s="4"/>
      <c r="X19063" s="4"/>
    </row>
    <row r="19064" spans="3:24">
      <c r="C19064" s="3"/>
      <c r="D19064" s="3"/>
      <c r="E19064" s="4"/>
    </row>
    <row r="19065" spans="3:24">
      <c r="C19065" s="3"/>
      <c r="D19065" s="3"/>
      <c r="E19065" s="4"/>
      <c r="V19065" s="4"/>
      <c r="X19065" s="4"/>
    </row>
    <row r="19066" spans="3:24">
      <c r="C19066" s="3"/>
      <c r="D19066" s="3"/>
      <c r="E19066" s="4"/>
      <c r="V19066" s="4"/>
      <c r="X19066" s="4"/>
    </row>
    <row r="19067" spans="3:24">
      <c r="C19067" s="3"/>
      <c r="D19067" s="3"/>
      <c r="E19067" s="4"/>
      <c r="V19067" s="4"/>
      <c r="X19067" s="4"/>
    </row>
    <row r="19068" spans="3:24">
      <c r="C19068" s="3"/>
      <c r="D19068" s="3"/>
      <c r="E19068" s="4"/>
      <c r="V19068" s="4"/>
      <c r="X19068" s="4"/>
    </row>
    <row r="19069" spans="3:24">
      <c r="C19069" s="3"/>
      <c r="D19069" s="3"/>
      <c r="E19069" s="4"/>
      <c r="V19069" s="4"/>
      <c r="X19069" s="4"/>
    </row>
    <row r="19070" spans="3:24">
      <c r="C19070" s="3"/>
      <c r="D19070" s="3"/>
      <c r="E19070" s="4"/>
      <c r="V19070" s="4"/>
      <c r="X19070" s="4"/>
    </row>
    <row r="19071" spans="3:24">
      <c r="C19071" s="3"/>
      <c r="D19071" s="3"/>
      <c r="E19071" s="4"/>
    </row>
    <row r="19072" spans="3:24">
      <c r="C19072" s="3"/>
      <c r="D19072" s="3"/>
      <c r="E19072" s="4"/>
      <c r="V19072" s="4"/>
      <c r="X19072" s="4"/>
    </row>
    <row r="19073" spans="3:24">
      <c r="C19073" s="3"/>
      <c r="D19073" s="3"/>
      <c r="E19073" s="4"/>
      <c r="V19073" s="4"/>
      <c r="X19073" s="4"/>
    </row>
    <row r="19074" spans="3:24">
      <c r="C19074" s="3"/>
      <c r="D19074" s="3"/>
      <c r="E19074" s="4"/>
      <c r="V19074" s="4"/>
      <c r="X19074" s="4"/>
    </row>
    <row r="19075" spans="3:24">
      <c r="C19075" s="3"/>
      <c r="D19075" s="3"/>
      <c r="E19075" s="4"/>
      <c r="V19075" s="4"/>
      <c r="X19075" s="4"/>
    </row>
    <row r="19076" spans="3:24">
      <c r="C19076" s="3"/>
      <c r="D19076" s="3"/>
      <c r="E19076" s="4"/>
      <c r="V19076" s="4"/>
      <c r="X19076" s="4"/>
    </row>
    <row r="19077" spans="3:24">
      <c r="C19077" s="3"/>
      <c r="D19077" s="3"/>
      <c r="E19077" s="4"/>
      <c r="V19077" s="4"/>
      <c r="X19077" s="4"/>
    </row>
    <row r="19078" spans="3:24">
      <c r="C19078" s="3"/>
      <c r="D19078" s="3"/>
      <c r="E19078" s="4"/>
    </row>
    <row r="19079" spans="3:24">
      <c r="C19079" s="3"/>
      <c r="D19079" s="3"/>
      <c r="E19079" s="4"/>
      <c r="V19079" s="4"/>
      <c r="X19079" s="4"/>
    </row>
    <row r="19080" spans="3:24">
      <c r="C19080" s="3"/>
      <c r="D19080" s="3"/>
      <c r="E19080" s="4"/>
      <c r="V19080" s="4"/>
      <c r="X19080" s="4"/>
    </row>
    <row r="19081" spans="3:24">
      <c r="C19081" s="3"/>
      <c r="D19081" s="3"/>
      <c r="E19081" s="4"/>
      <c r="V19081" s="4"/>
      <c r="X19081" s="4"/>
    </row>
    <row r="19082" spans="3:24">
      <c r="C19082" s="3"/>
      <c r="D19082" s="3"/>
      <c r="E19082" s="4"/>
      <c r="V19082" s="4"/>
      <c r="X19082" s="4"/>
    </row>
    <row r="19083" spans="3:24">
      <c r="C19083" s="3"/>
      <c r="D19083" s="3"/>
      <c r="E19083" s="4"/>
      <c r="V19083" s="4"/>
      <c r="X19083" s="4"/>
    </row>
    <row r="19084" spans="3:24">
      <c r="C19084" s="3"/>
      <c r="D19084" s="3"/>
      <c r="E19084" s="4"/>
      <c r="V19084" s="4"/>
      <c r="X19084" s="4"/>
    </row>
    <row r="19085" spans="3:24">
      <c r="C19085" s="3"/>
      <c r="D19085" s="3"/>
      <c r="E19085" s="4"/>
      <c r="V19085" s="4"/>
      <c r="X19085" s="4"/>
    </row>
    <row r="19086" spans="3:24">
      <c r="C19086" s="3"/>
      <c r="D19086" s="3"/>
      <c r="E19086" s="4"/>
      <c r="V19086" s="4"/>
      <c r="X19086" s="4"/>
    </row>
    <row r="19087" spans="3:24">
      <c r="C19087" s="3"/>
      <c r="D19087" s="3"/>
      <c r="E19087" s="4"/>
      <c r="V19087" s="4"/>
      <c r="X19087" s="4"/>
    </row>
    <row r="19088" spans="3:24">
      <c r="C19088" s="3"/>
      <c r="D19088" s="3"/>
      <c r="E19088" s="4"/>
      <c r="V19088" s="4"/>
      <c r="X19088" s="4"/>
    </row>
    <row r="19089" spans="3:37">
      <c r="C19089" s="3"/>
      <c r="D19089" s="3"/>
      <c r="E19089" s="4"/>
      <c r="V19089" s="4"/>
      <c r="X19089" s="4"/>
    </row>
    <row r="19090" spans="3:37">
      <c r="C19090" s="3"/>
      <c r="D19090" s="3"/>
      <c r="E19090" s="4"/>
      <c r="V19090" s="4"/>
      <c r="X19090" s="4"/>
    </row>
    <row r="19091" spans="3:37">
      <c r="C19091" s="3"/>
      <c r="D19091" s="3"/>
      <c r="E19091" s="4"/>
    </row>
    <row r="19092" spans="3:37">
      <c r="C19092" s="3"/>
      <c r="D19092" s="3"/>
      <c r="E19092" s="4"/>
    </row>
    <row r="19093" spans="3:37">
      <c r="C19093" s="3"/>
      <c r="D19093" s="3"/>
      <c r="E19093" s="4"/>
    </row>
    <row r="19094" spans="3:37">
      <c r="C19094" s="3"/>
      <c r="D19094" s="3"/>
      <c r="E19094" s="4"/>
      <c r="V19094" s="4"/>
      <c r="X19094" s="4"/>
    </row>
    <row r="19095" spans="3:37">
      <c r="C19095" s="3"/>
      <c r="D19095" s="3"/>
      <c r="E19095" s="4"/>
      <c r="V19095" s="4"/>
      <c r="X19095" s="4"/>
    </row>
    <row r="19096" spans="3:37">
      <c r="C19096" s="3"/>
      <c r="D19096" s="3"/>
      <c r="E19096" s="4"/>
    </row>
    <row r="19097" spans="3:37">
      <c r="C19097" s="3"/>
      <c r="D19097" s="3"/>
      <c r="E19097" s="4"/>
      <c r="AK19097" s="3"/>
    </row>
    <row r="19098" spans="3:37">
      <c r="C19098" s="3"/>
      <c r="D19098" s="3"/>
      <c r="E19098" s="4"/>
      <c r="AK19098" s="3"/>
    </row>
    <row r="19099" spans="3:37">
      <c r="C19099" s="3"/>
      <c r="D19099" s="3"/>
      <c r="E19099" s="4"/>
      <c r="V19099" s="4"/>
      <c r="X19099" s="4"/>
    </row>
    <row r="19100" spans="3:37">
      <c r="C19100" s="3"/>
      <c r="D19100" s="3"/>
      <c r="E19100" s="4"/>
      <c r="V19100" s="4"/>
      <c r="X19100" s="4"/>
    </row>
    <row r="19101" spans="3:37">
      <c r="C19101" s="3"/>
      <c r="D19101" s="3"/>
      <c r="E19101" s="4"/>
      <c r="V19101" s="4"/>
      <c r="X19101" s="4"/>
    </row>
    <row r="19102" spans="3:37">
      <c r="C19102" s="3"/>
      <c r="D19102" s="3"/>
      <c r="E19102" s="4"/>
      <c r="V19102" s="4"/>
      <c r="X19102" s="4"/>
    </row>
    <row r="19103" spans="3:37">
      <c r="C19103" s="3"/>
      <c r="D19103" s="3"/>
      <c r="E19103" s="4"/>
    </row>
    <row r="19104" spans="3:37">
      <c r="C19104" s="3"/>
      <c r="D19104" s="3"/>
      <c r="E19104" s="4"/>
    </row>
    <row r="19105" spans="3:24">
      <c r="C19105" s="3"/>
      <c r="D19105" s="3"/>
      <c r="E19105" s="4"/>
    </row>
    <row r="19106" spans="3:24">
      <c r="C19106" s="3"/>
      <c r="D19106" s="3"/>
      <c r="E19106" s="4"/>
      <c r="V19106" s="4"/>
      <c r="X19106" s="4"/>
    </row>
    <row r="19107" spans="3:24">
      <c r="C19107" s="3"/>
      <c r="D19107" s="3"/>
      <c r="E19107" s="4"/>
      <c r="V19107" s="4"/>
      <c r="X19107" s="4"/>
    </row>
    <row r="19108" spans="3:24">
      <c r="C19108" s="3"/>
      <c r="D19108" s="3"/>
      <c r="E19108" s="4"/>
      <c r="V19108" s="4"/>
      <c r="X19108" s="4"/>
    </row>
    <row r="19109" spans="3:24">
      <c r="C19109" s="3"/>
      <c r="D19109" s="3"/>
      <c r="E19109" s="4"/>
      <c r="V19109" s="4"/>
      <c r="X19109" s="4"/>
    </row>
    <row r="19110" spans="3:24">
      <c r="C19110" s="3"/>
      <c r="D19110" s="3"/>
      <c r="E19110" s="4"/>
      <c r="V19110" s="4"/>
      <c r="X19110" s="4"/>
    </row>
    <row r="19111" spans="3:24">
      <c r="C19111" s="3"/>
      <c r="D19111" s="3"/>
      <c r="E19111" s="4"/>
      <c r="V19111" s="4"/>
      <c r="X19111" s="4"/>
    </row>
    <row r="19112" spans="3:24">
      <c r="C19112" s="3"/>
      <c r="D19112" s="3"/>
      <c r="E19112" s="4"/>
      <c r="V19112" s="4"/>
      <c r="X19112" s="4"/>
    </row>
    <row r="19113" spans="3:24">
      <c r="C19113" s="3"/>
      <c r="D19113" s="3"/>
      <c r="E19113" s="4"/>
      <c r="V19113" s="4"/>
      <c r="X19113" s="4"/>
    </row>
    <row r="19114" spans="3:24">
      <c r="C19114" s="3"/>
      <c r="D19114" s="3"/>
      <c r="E19114" s="4"/>
      <c r="V19114" s="4"/>
      <c r="X19114" s="4"/>
    </row>
    <row r="19115" spans="3:24">
      <c r="C19115" s="3"/>
      <c r="D19115" s="3"/>
      <c r="E19115" s="4"/>
      <c r="V19115" s="4"/>
      <c r="X19115" s="4"/>
    </row>
    <row r="19116" spans="3:24">
      <c r="C19116" s="3"/>
      <c r="D19116" s="3"/>
      <c r="E19116" s="4"/>
      <c r="V19116" s="4"/>
      <c r="X19116" s="4"/>
    </row>
    <row r="19117" spans="3:24">
      <c r="C19117" s="3"/>
      <c r="D19117" s="3"/>
      <c r="E19117" s="4"/>
      <c r="V19117" s="4"/>
      <c r="X19117" s="4"/>
    </row>
    <row r="19118" spans="3:24">
      <c r="C19118" s="3"/>
      <c r="D19118" s="3"/>
      <c r="E19118" s="4"/>
      <c r="V19118" s="4"/>
      <c r="X19118" s="4"/>
    </row>
    <row r="19119" spans="3:24">
      <c r="C19119" s="3"/>
      <c r="D19119" s="3"/>
      <c r="E19119" s="4"/>
      <c r="V19119" s="4"/>
      <c r="X19119" s="4"/>
    </row>
    <row r="19120" spans="3:24">
      <c r="C19120" s="3"/>
      <c r="D19120" s="3"/>
      <c r="E19120" s="4"/>
      <c r="V19120" s="4"/>
      <c r="X19120" s="4"/>
    </row>
    <row r="19121" spans="3:37">
      <c r="C19121" s="3"/>
      <c r="D19121" s="3"/>
      <c r="E19121" s="4"/>
      <c r="V19121" s="4"/>
      <c r="X19121" s="4"/>
      <c r="AK19121" s="3"/>
    </row>
    <row r="19122" spans="3:37">
      <c r="C19122" s="3"/>
      <c r="D19122" s="3"/>
      <c r="E19122" s="4"/>
      <c r="V19122" s="4"/>
      <c r="X19122" s="4"/>
      <c r="AK19122" s="3"/>
    </row>
    <row r="19123" spans="3:37">
      <c r="C19123" s="3"/>
      <c r="D19123" s="3"/>
      <c r="E19123" s="4"/>
      <c r="V19123" s="4"/>
      <c r="X19123" s="4"/>
      <c r="AK19123" s="3"/>
    </row>
    <row r="19124" spans="3:37">
      <c r="C19124" s="3"/>
      <c r="D19124" s="3"/>
      <c r="E19124" s="4"/>
      <c r="V19124" s="4"/>
      <c r="X19124" s="4"/>
    </row>
    <row r="19125" spans="3:37">
      <c r="C19125" s="3"/>
      <c r="D19125" s="3"/>
      <c r="E19125" s="4"/>
      <c r="V19125" s="4"/>
      <c r="X19125" s="4"/>
    </row>
    <row r="19126" spans="3:37">
      <c r="C19126" s="3"/>
      <c r="D19126" s="3"/>
      <c r="E19126" s="4"/>
      <c r="V19126" s="4"/>
      <c r="X19126" s="4"/>
    </row>
    <row r="19127" spans="3:37">
      <c r="C19127" s="3"/>
      <c r="D19127" s="3"/>
      <c r="E19127" s="4"/>
      <c r="V19127" s="4"/>
      <c r="X19127" s="4"/>
    </row>
    <row r="19128" spans="3:37">
      <c r="C19128" s="3"/>
      <c r="D19128" s="3"/>
      <c r="E19128" s="4"/>
      <c r="V19128" s="4"/>
      <c r="X19128" s="4"/>
    </row>
    <row r="19129" spans="3:37">
      <c r="C19129" s="3"/>
      <c r="D19129" s="3"/>
      <c r="E19129" s="4"/>
      <c r="V19129" s="4"/>
      <c r="X19129" s="4"/>
    </row>
    <row r="19130" spans="3:37">
      <c r="C19130" s="3"/>
      <c r="D19130" s="3"/>
      <c r="E19130" s="4"/>
      <c r="AK19130" s="3"/>
    </row>
    <row r="19131" spans="3:37">
      <c r="C19131" s="3"/>
      <c r="D19131" s="3"/>
      <c r="E19131" s="4"/>
      <c r="AK19131" s="3"/>
    </row>
    <row r="19132" spans="3:37">
      <c r="C19132" s="3"/>
      <c r="D19132" s="3"/>
      <c r="E19132" s="4"/>
      <c r="AK19132" s="3"/>
    </row>
    <row r="19133" spans="3:37">
      <c r="C19133" s="3"/>
      <c r="D19133" s="3"/>
      <c r="E19133" s="4"/>
      <c r="AK19133" s="3"/>
    </row>
    <row r="19134" spans="3:37">
      <c r="C19134" s="3"/>
      <c r="D19134" s="3"/>
      <c r="E19134" s="4"/>
    </row>
    <row r="19135" spans="3:37">
      <c r="C19135" s="3"/>
      <c r="D19135" s="3"/>
      <c r="E19135" s="4"/>
    </row>
    <row r="19136" spans="3:37">
      <c r="C19136" s="3"/>
      <c r="D19136" s="3"/>
      <c r="E19136" s="4"/>
    </row>
    <row r="19137" spans="3:24">
      <c r="C19137" s="3"/>
      <c r="D19137" s="3"/>
      <c r="E19137" s="4"/>
    </row>
    <row r="19138" spans="3:24">
      <c r="C19138" s="3"/>
      <c r="D19138" s="3"/>
      <c r="E19138" s="4"/>
    </row>
    <row r="19139" spans="3:24">
      <c r="C19139" s="3"/>
      <c r="D19139" s="3"/>
      <c r="E19139" s="4"/>
    </row>
    <row r="19140" spans="3:24">
      <c r="C19140" s="3"/>
      <c r="D19140" s="3"/>
      <c r="E19140" s="4"/>
    </row>
    <row r="19141" spans="3:24">
      <c r="C19141" s="3"/>
      <c r="D19141" s="3"/>
      <c r="E19141" s="4"/>
      <c r="V19141" s="4"/>
      <c r="X19141" s="4"/>
    </row>
    <row r="19142" spans="3:24">
      <c r="C19142" s="3"/>
      <c r="D19142" s="3"/>
      <c r="E19142" s="4"/>
      <c r="V19142" s="4"/>
      <c r="X19142" s="4"/>
    </row>
    <row r="19143" spans="3:24">
      <c r="C19143" s="3"/>
      <c r="D19143" s="3"/>
      <c r="E19143" s="4"/>
      <c r="V19143" s="4"/>
      <c r="X19143" s="4"/>
    </row>
    <row r="19144" spans="3:24">
      <c r="C19144" s="3"/>
      <c r="D19144" s="3"/>
      <c r="E19144" s="4"/>
      <c r="V19144" s="4"/>
      <c r="X19144" s="4"/>
    </row>
    <row r="19145" spans="3:24">
      <c r="C19145" s="3"/>
      <c r="D19145" s="3"/>
      <c r="E19145" s="4"/>
    </row>
    <row r="19146" spans="3:24">
      <c r="C19146" s="3"/>
      <c r="D19146" s="3"/>
      <c r="E19146" s="4"/>
    </row>
    <row r="19147" spans="3:24">
      <c r="C19147" s="3"/>
      <c r="D19147" s="3"/>
      <c r="E19147" s="4"/>
    </row>
    <row r="19148" spans="3:24">
      <c r="C19148" s="3"/>
      <c r="D19148" s="3"/>
      <c r="E19148" s="4"/>
    </row>
    <row r="19149" spans="3:24">
      <c r="C19149" s="3"/>
      <c r="D19149" s="3"/>
      <c r="E19149" s="4"/>
    </row>
    <row r="19150" spans="3:24">
      <c r="C19150" s="3"/>
      <c r="D19150" s="3"/>
      <c r="E19150" s="4"/>
    </row>
    <row r="19151" spans="3:24">
      <c r="C19151" s="3"/>
      <c r="D19151" s="3"/>
      <c r="E19151" s="4"/>
    </row>
    <row r="19152" spans="3:24">
      <c r="C19152" s="3"/>
      <c r="D19152" s="3"/>
      <c r="E19152" s="4"/>
    </row>
    <row r="19153" spans="3:37">
      <c r="C19153" s="3"/>
      <c r="D19153" s="3"/>
      <c r="E19153" s="4"/>
    </row>
    <row r="19154" spans="3:37">
      <c r="C19154" s="3"/>
      <c r="D19154" s="3"/>
      <c r="E19154" s="4"/>
    </row>
    <row r="19155" spans="3:37">
      <c r="C19155" s="3"/>
      <c r="D19155" s="3"/>
      <c r="E19155" s="4"/>
    </row>
    <row r="19156" spans="3:37">
      <c r="C19156" s="3"/>
      <c r="D19156" s="3"/>
      <c r="E19156" s="4"/>
    </row>
    <row r="19157" spans="3:37">
      <c r="C19157" s="3"/>
      <c r="D19157" s="3"/>
      <c r="E19157" s="4"/>
    </row>
    <row r="19158" spans="3:37">
      <c r="C19158" s="3"/>
      <c r="D19158" s="3"/>
      <c r="E19158" s="4"/>
    </row>
    <row r="19159" spans="3:37">
      <c r="C19159" s="3"/>
      <c r="D19159" s="3"/>
      <c r="E19159" s="4"/>
    </row>
    <row r="19160" spans="3:37">
      <c r="C19160" s="3"/>
      <c r="D19160" s="3"/>
      <c r="E19160" s="4"/>
    </row>
    <row r="19161" spans="3:37">
      <c r="C19161" s="3"/>
      <c r="D19161" s="3"/>
      <c r="E19161" s="4"/>
    </row>
    <row r="19162" spans="3:37">
      <c r="C19162" s="3"/>
      <c r="D19162" s="3"/>
      <c r="E19162" s="4"/>
    </row>
    <row r="19163" spans="3:37">
      <c r="C19163" s="3"/>
      <c r="D19163" s="3"/>
      <c r="E19163" s="4"/>
    </row>
    <row r="19164" spans="3:37">
      <c r="C19164" s="3"/>
      <c r="D19164" s="3"/>
      <c r="E19164" s="4"/>
    </row>
    <row r="19165" spans="3:37">
      <c r="C19165" s="3"/>
      <c r="D19165" s="3"/>
      <c r="E19165" s="4"/>
    </row>
    <row r="19166" spans="3:37">
      <c r="C19166" s="3"/>
      <c r="D19166" s="3"/>
      <c r="E19166" s="4"/>
      <c r="V19166" s="4"/>
      <c r="X19166" s="4"/>
      <c r="AK19166" s="3"/>
    </row>
    <row r="19167" spans="3:37">
      <c r="C19167" s="3"/>
      <c r="D19167" s="3"/>
      <c r="E19167" s="4"/>
      <c r="V19167" s="4"/>
      <c r="X19167" s="4"/>
      <c r="AK19167" s="3"/>
    </row>
    <row r="19168" spans="3:37">
      <c r="C19168" s="3"/>
      <c r="D19168" s="3"/>
      <c r="E19168" s="4"/>
    </row>
    <row r="19169" spans="3:37">
      <c r="C19169" s="3"/>
      <c r="D19169" s="3"/>
      <c r="E19169" s="4"/>
    </row>
    <row r="19170" spans="3:37">
      <c r="C19170" s="3"/>
      <c r="D19170" s="3"/>
      <c r="E19170" s="4"/>
    </row>
    <row r="19171" spans="3:37">
      <c r="C19171" s="3"/>
      <c r="D19171" s="3"/>
      <c r="E19171" s="4"/>
    </row>
    <row r="19172" spans="3:37">
      <c r="C19172" s="3"/>
      <c r="D19172" s="3"/>
      <c r="E19172" s="4"/>
      <c r="V19172" s="4"/>
      <c r="X19172" s="4"/>
    </row>
    <row r="19173" spans="3:37">
      <c r="C19173" s="3"/>
      <c r="D19173" s="3"/>
      <c r="E19173" s="4"/>
      <c r="V19173" s="4"/>
      <c r="X19173" s="4"/>
    </row>
    <row r="19174" spans="3:37">
      <c r="C19174" s="3"/>
      <c r="D19174" s="3"/>
      <c r="E19174" s="4"/>
      <c r="V19174" s="4"/>
      <c r="X19174" s="4"/>
    </row>
    <row r="19175" spans="3:37">
      <c r="C19175" s="3"/>
      <c r="D19175" s="3"/>
      <c r="E19175" s="4"/>
      <c r="V19175" s="4"/>
      <c r="X19175" s="4"/>
    </row>
    <row r="19176" spans="3:37">
      <c r="C19176" s="3"/>
      <c r="D19176" s="3"/>
      <c r="E19176" s="4"/>
      <c r="V19176" s="4"/>
      <c r="X19176" s="4"/>
    </row>
    <row r="19177" spans="3:37">
      <c r="C19177" s="3"/>
      <c r="D19177" s="3"/>
      <c r="E19177" s="4"/>
    </row>
    <row r="19178" spans="3:37">
      <c r="C19178" s="3"/>
      <c r="D19178" s="3"/>
      <c r="E19178" s="4"/>
    </row>
    <row r="19179" spans="3:37">
      <c r="C19179" s="3"/>
      <c r="D19179" s="3"/>
      <c r="E19179" s="4"/>
      <c r="AK19179" s="3"/>
    </row>
    <row r="19180" spans="3:37">
      <c r="C19180" s="3"/>
      <c r="D19180" s="3"/>
      <c r="E19180" s="4"/>
      <c r="AK19180" s="3"/>
    </row>
    <row r="19181" spans="3:37">
      <c r="C19181" s="3"/>
      <c r="D19181" s="3"/>
      <c r="E19181" s="4"/>
      <c r="AK19181" s="3"/>
    </row>
    <row r="19182" spans="3:37">
      <c r="C19182" s="3"/>
      <c r="D19182" s="3"/>
      <c r="E19182" s="4"/>
      <c r="AK19182" s="3"/>
    </row>
    <row r="19183" spans="3:37">
      <c r="C19183" s="3"/>
      <c r="D19183" s="3"/>
      <c r="E19183" s="4"/>
      <c r="AK19183" s="3"/>
    </row>
    <row r="19184" spans="3:37">
      <c r="C19184" s="3"/>
      <c r="D19184" s="3"/>
      <c r="E19184" s="4"/>
      <c r="AK19184" s="3"/>
    </row>
    <row r="19185" spans="3:37">
      <c r="C19185" s="3"/>
      <c r="D19185" s="3"/>
      <c r="E19185" s="4"/>
      <c r="AK19185" s="3"/>
    </row>
    <row r="19186" spans="3:37">
      <c r="C19186" s="3"/>
      <c r="D19186" s="3"/>
      <c r="E19186" s="4"/>
      <c r="AK19186" s="3"/>
    </row>
    <row r="19187" spans="3:37">
      <c r="C19187" s="3"/>
      <c r="D19187" s="3"/>
      <c r="E19187" s="4"/>
      <c r="AK19187" s="3"/>
    </row>
    <row r="19188" spans="3:37">
      <c r="C19188" s="3"/>
      <c r="D19188" s="3"/>
      <c r="E19188" s="4"/>
      <c r="AK19188" s="3"/>
    </row>
    <row r="19189" spans="3:37">
      <c r="C19189" s="3"/>
      <c r="D19189" s="3"/>
      <c r="E19189" s="4"/>
    </row>
    <row r="19190" spans="3:37">
      <c r="C19190" s="3"/>
      <c r="D19190" s="3"/>
      <c r="E19190" s="4"/>
    </row>
    <row r="19191" spans="3:37">
      <c r="C19191" s="3"/>
      <c r="D19191" s="3"/>
      <c r="E19191" s="4"/>
      <c r="AK19191" s="3"/>
    </row>
    <row r="19192" spans="3:37">
      <c r="C19192" s="3"/>
      <c r="D19192" s="3"/>
      <c r="E19192" s="4"/>
      <c r="AK19192" s="3"/>
    </row>
    <row r="19193" spans="3:37">
      <c r="C19193" s="3"/>
      <c r="D19193" s="3"/>
      <c r="E19193" s="4"/>
      <c r="V19193" s="4"/>
      <c r="X19193" s="4"/>
    </row>
    <row r="19194" spans="3:37">
      <c r="C19194" s="3"/>
      <c r="D19194" s="3"/>
      <c r="E19194" s="4"/>
      <c r="V19194" s="4"/>
      <c r="X19194" s="4"/>
    </row>
    <row r="19195" spans="3:37">
      <c r="C19195" s="3"/>
      <c r="D19195" s="3"/>
      <c r="E19195" s="4"/>
      <c r="V19195" s="4"/>
      <c r="X19195" s="4"/>
    </row>
    <row r="19196" spans="3:37">
      <c r="C19196" s="3"/>
      <c r="D19196" s="3"/>
      <c r="E19196" s="4"/>
      <c r="V19196" s="4"/>
      <c r="X19196" s="4"/>
    </row>
    <row r="19197" spans="3:37">
      <c r="C19197" s="3"/>
      <c r="D19197" s="3"/>
      <c r="E19197" s="4"/>
    </row>
    <row r="19198" spans="3:37">
      <c r="C19198" s="3"/>
      <c r="D19198" s="3"/>
      <c r="E19198" s="4"/>
    </row>
    <row r="19199" spans="3:37">
      <c r="C19199" s="3"/>
      <c r="D19199" s="3"/>
      <c r="E19199" s="4"/>
    </row>
    <row r="19200" spans="3:37">
      <c r="C19200" s="3"/>
      <c r="D19200" s="3"/>
      <c r="E19200" s="4"/>
    </row>
    <row r="19201" spans="3:37">
      <c r="C19201" s="3"/>
      <c r="D19201" s="3"/>
      <c r="E19201" s="4"/>
      <c r="AK19201" s="3"/>
    </row>
    <row r="19202" spans="3:37">
      <c r="C19202" s="3"/>
      <c r="D19202" s="3"/>
      <c r="E19202" s="4"/>
      <c r="AK19202" s="3"/>
    </row>
    <row r="19203" spans="3:37">
      <c r="C19203" s="3"/>
      <c r="D19203" s="3"/>
      <c r="E19203" s="4"/>
      <c r="AK19203" s="3"/>
    </row>
    <row r="19204" spans="3:37">
      <c r="C19204" s="3"/>
      <c r="D19204" s="3"/>
      <c r="E19204" s="4"/>
      <c r="AK19204" s="3"/>
    </row>
    <row r="19205" spans="3:37">
      <c r="C19205" s="3"/>
      <c r="D19205" s="3"/>
      <c r="E19205" s="4"/>
      <c r="AK19205" s="3"/>
    </row>
    <row r="19206" spans="3:37">
      <c r="C19206" s="3"/>
      <c r="D19206" s="3"/>
      <c r="E19206" s="4"/>
      <c r="AK19206" s="3"/>
    </row>
    <row r="19207" spans="3:37">
      <c r="C19207" s="3"/>
      <c r="D19207" s="3"/>
      <c r="E19207" s="4"/>
      <c r="AK19207" s="3"/>
    </row>
    <row r="19208" spans="3:37">
      <c r="C19208" s="3"/>
      <c r="D19208" s="3"/>
      <c r="E19208" s="4"/>
      <c r="AK19208" s="3"/>
    </row>
    <row r="19209" spans="3:37">
      <c r="C19209" s="3"/>
      <c r="D19209" s="3"/>
      <c r="E19209" s="4"/>
      <c r="AK19209" s="3"/>
    </row>
    <row r="19210" spans="3:37">
      <c r="C19210" s="3"/>
      <c r="D19210" s="3"/>
      <c r="E19210" s="4"/>
      <c r="AK19210" s="3"/>
    </row>
    <row r="19211" spans="3:37">
      <c r="C19211" s="3"/>
      <c r="D19211" s="3"/>
      <c r="E19211" s="4"/>
      <c r="AK19211" s="3"/>
    </row>
    <row r="19212" spans="3:37">
      <c r="C19212" s="3"/>
      <c r="D19212" s="3"/>
      <c r="E19212" s="4"/>
      <c r="AK19212" s="3"/>
    </row>
    <row r="19213" spans="3:37">
      <c r="C19213" s="3"/>
      <c r="D19213" s="3"/>
      <c r="E19213" s="4"/>
      <c r="AK19213" s="3"/>
    </row>
    <row r="19214" spans="3:37">
      <c r="C19214" s="3"/>
      <c r="D19214" s="3"/>
      <c r="E19214" s="4"/>
      <c r="AK19214" s="3"/>
    </row>
    <row r="19215" spans="3:37">
      <c r="C19215" s="3"/>
      <c r="D19215" s="3"/>
      <c r="E19215" s="4"/>
      <c r="AK19215" s="3"/>
    </row>
    <row r="19216" spans="3:37">
      <c r="C19216" s="3"/>
      <c r="D19216" s="3"/>
      <c r="E19216" s="4"/>
      <c r="AK19216" s="3"/>
    </row>
    <row r="19217" spans="3:37">
      <c r="C19217" s="3"/>
      <c r="D19217" s="3"/>
      <c r="E19217" s="4"/>
      <c r="AK19217" s="3"/>
    </row>
    <row r="19218" spans="3:37">
      <c r="C19218" s="3"/>
      <c r="D19218" s="3"/>
      <c r="E19218" s="4"/>
      <c r="AK19218" s="3"/>
    </row>
    <row r="19219" spans="3:37">
      <c r="C19219" s="3"/>
      <c r="D19219" s="3"/>
      <c r="E19219" s="4"/>
      <c r="AK19219" s="3"/>
    </row>
    <row r="19220" spans="3:37">
      <c r="C19220" s="3"/>
      <c r="D19220" s="3"/>
      <c r="E19220" s="4"/>
      <c r="AK19220" s="3"/>
    </row>
    <row r="19221" spans="3:37">
      <c r="C19221" s="3"/>
      <c r="D19221" s="3"/>
      <c r="E19221" s="4"/>
      <c r="AK19221" s="3"/>
    </row>
    <row r="19222" spans="3:37">
      <c r="C19222" s="3"/>
      <c r="D19222" s="3"/>
      <c r="E19222" s="4"/>
      <c r="AK19222" s="3"/>
    </row>
    <row r="19223" spans="3:37">
      <c r="C19223" s="3"/>
      <c r="D19223" s="3"/>
      <c r="E19223" s="4"/>
      <c r="AK19223" s="3"/>
    </row>
    <row r="19224" spans="3:37">
      <c r="C19224" s="3"/>
      <c r="D19224" s="3"/>
      <c r="E19224" s="4"/>
      <c r="AK19224" s="3"/>
    </row>
    <row r="19225" spans="3:37">
      <c r="C19225" s="3"/>
      <c r="D19225" s="3"/>
      <c r="E19225" s="4"/>
      <c r="AK19225" s="3"/>
    </row>
    <row r="19226" spans="3:37">
      <c r="C19226" s="3"/>
      <c r="D19226" s="3"/>
      <c r="E19226" s="4"/>
      <c r="AK19226" s="3"/>
    </row>
    <row r="19227" spans="3:37">
      <c r="C19227" s="3"/>
      <c r="D19227" s="3"/>
      <c r="E19227" s="4"/>
      <c r="AK19227" s="3"/>
    </row>
    <row r="19228" spans="3:37">
      <c r="C19228" s="3"/>
      <c r="D19228" s="3"/>
      <c r="E19228" s="4"/>
      <c r="AK19228" s="3"/>
    </row>
    <row r="19229" spans="3:37">
      <c r="C19229" s="3"/>
      <c r="D19229" s="3"/>
      <c r="E19229" s="4"/>
      <c r="AK19229" s="3"/>
    </row>
    <row r="19230" spans="3:37">
      <c r="C19230" s="3"/>
      <c r="D19230" s="3"/>
      <c r="E19230" s="4"/>
      <c r="AK19230" s="3"/>
    </row>
    <row r="19231" spans="3:37">
      <c r="C19231" s="3"/>
      <c r="D19231" s="3"/>
      <c r="E19231" s="4"/>
      <c r="AK19231" s="3"/>
    </row>
    <row r="19232" spans="3:37">
      <c r="C19232" s="3"/>
      <c r="D19232" s="3"/>
      <c r="E19232" s="4"/>
      <c r="AK19232" s="3"/>
    </row>
    <row r="19233" spans="3:37">
      <c r="C19233" s="3"/>
      <c r="D19233" s="3"/>
      <c r="E19233" s="4"/>
    </row>
    <row r="19234" spans="3:37">
      <c r="C19234" s="3"/>
      <c r="D19234" s="3"/>
      <c r="E19234" s="4"/>
      <c r="V19234" s="4"/>
      <c r="X19234" s="4"/>
    </row>
    <row r="19235" spans="3:37">
      <c r="C19235" s="3"/>
      <c r="D19235" s="3"/>
      <c r="E19235" s="4"/>
      <c r="V19235" s="4"/>
      <c r="X19235" s="4"/>
    </row>
    <row r="19236" spans="3:37">
      <c r="C19236" s="3"/>
      <c r="D19236" s="3"/>
      <c r="E19236" s="4"/>
      <c r="V19236" s="4"/>
      <c r="X19236" s="4"/>
    </row>
    <row r="19237" spans="3:37">
      <c r="C19237" s="3"/>
      <c r="D19237" s="3"/>
      <c r="E19237" s="4"/>
      <c r="V19237" s="4"/>
      <c r="X19237" s="4"/>
    </row>
    <row r="19238" spans="3:37">
      <c r="C19238" s="3"/>
      <c r="D19238" s="3"/>
      <c r="E19238" s="4"/>
    </row>
    <row r="19239" spans="3:37">
      <c r="C19239" s="3"/>
      <c r="D19239" s="3"/>
      <c r="E19239" s="4"/>
    </row>
    <row r="19240" spans="3:37">
      <c r="C19240" s="3"/>
      <c r="D19240" s="3"/>
      <c r="E19240" s="4"/>
    </row>
    <row r="19241" spans="3:37">
      <c r="C19241" s="3"/>
      <c r="D19241" s="3"/>
      <c r="E19241" s="4"/>
    </row>
    <row r="19242" spans="3:37">
      <c r="C19242" s="3"/>
      <c r="D19242" s="3"/>
      <c r="E19242" s="4"/>
      <c r="V19242" s="4"/>
      <c r="X19242" s="4"/>
      <c r="AK19242" s="3"/>
    </row>
    <row r="19243" spans="3:37">
      <c r="C19243" s="3"/>
      <c r="D19243" s="3"/>
      <c r="E19243" s="4"/>
      <c r="V19243" s="4"/>
      <c r="X19243" s="4"/>
      <c r="AK19243" s="3"/>
    </row>
    <row r="19244" spans="3:37">
      <c r="C19244" s="3"/>
      <c r="D19244" s="3"/>
      <c r="E19244" s="4"/>
      <c r="V19244" s="4"/>
      <c r="X19244" s="4"/>
      <c r="AK19244" s="3"/>
    </row>
    <row r="19245" spans="3:37">
      <c r="C19245" s="3"/>
      <c r="D19245" s="3"/>
      <c r="E19245" s="4"/>
    </row>
    <row r="19246" spans="3:37">
      <c r="C19246" s="3"/>
      <c r="D19246" s="3"/>
      <c r="E19246" s="4"/>
    </row>
    <row r="19247" spans="3:37">
      <c r="C19247" s="3"/>
      <c r="D19247" s="3"/>
      <c r="E19247" s="4"/>
      <c r="V19247" s="4"/>
      <c r="X19247" s="4"/>
    </row>
    <row r="19248" spans="3:37">
      <c r="C19248" s="3"/>
      <c r="D19248" s="3"/>
      <c r="E19248" s="4"/>
      <c r="V19248" s="4"/>
      <c r="X19248" s="4"/>
    </row>
    <row r="19249" spans="3:37">
      <c r="C19249" s="3"/>
      <c r="D19249" s="3"/>
      <c r="E19249" s="4"/>
      <c r="V19249" s="4"/>
      <c r="X19249" s="4"/>
    </row>
    <row r="19250" spans="3:37">
      <c r="C19250" s="3"/>
      <c r="D19250" s="3"/>
      <c r="E19250" s="4"/>
      <c r="V19250" s="4"/>
      <c r="X19250" s="4"/>
    </row>
    <row r="19251" spans="3:37">
      <c r="C19251" s="3"/>
      <c r="D19251" s="3"/>
      <c r="E19251" s="4"/>
      <c r="V19251" s="4"/>
      <c r="X19251" s="4"/>
    </row>
    <row r="19252" spans="3:37">
      <c r="C19252" s="3"/>
      <c r="D19252" s="3"/>
      <c r="E19252" s="4"/>
      <c r="V19252" s="4"/>
      <c r="X19252" s="4"/>
    </row>
    <row r="19253" spans="3:37">
      <c r="C19253" s="3"/>
      <c r="D19253" s="3"/>
      <c r="E19253" s="4"/>
      <c r="V19253" s="4"/>
      <c r="X19253" s="4"/>
    </row>
    <row r="19254" spans="3:37">
      <c r="C19254" s="3"/>
      <c r="D19254" s="3"/>
      <c r="E19254" s="4"/>
      <c r="V19254" s="4"/>
      <c r="X19254" s="4"/>
    </row>
    <row r="19255" spans="3:37">
      <c r="C19255" s="3"/>
      <c r="D19255" s="3"/>
      <c r="E19255" s="4"/>
      <c r="V19255" s="4"/>
      <c r="X19255" s="4"/>
    </row>
    <row r="19256" spans="3:37">
      <c r="C19256" s="3"/>
      <c r="D19256" s="3"/>
      <c r="E19256" s="4"/>
      <c r="V19256" s="4"/>
      <c r="X19256" s="4"/>
    </row>
    <row r="19257" spans="3:37">
      <c r="C19257" s="3"/>
      <c r="D19257" s="3"/>
      <c r="E19257" s="4"/>
      <c r="V19257" s="4"/>
      <c r="X19257" s="4"/>
    </row>
    <row r="19258" spans="3:37">
      <c r="C19258" s="3"/>
      <c r="D19258" s="3"/>
      <c r="E19258" s="4"/>
      <c r="V19258" s="4"/>
      <c r="X19258" s="4"/>
    </row>
    <row r="19259" spans="3:37">
      <c r="C19259" s="3"/>
      <c r="D19259" s="3"/>
      <c r="E19259" s="4"/>
    </row>
    <row r="19260" spans="3:37">
      <c r="C19260" s="3"/>
      <c r="D19260" s="3"/>
      <c r="E19260" s="4"/>
    </row>
    <row r="19261" spans="3:37">
      <c r="C19261" s="3"/>
      <c r="D19261" s="3"/>
      <c r="E19261" s="4"/>
      <c r="V19261" s="4"/>
      <c r="X19261" s="4"/>
    </row>
    <row r="19262" spans="3:37">
      <c r="C19262" s="3"/>
      <c r="D19262" s="3"/>
      <c r="E19262" s="4"/>
      <c r="V19262" s="4"/>
      <c r="X19262" s="4"/>
    </row>
    <row r="19263" spans="3:37">
      <c r="C19263" s="3"/>
      <c r="D19263" s="3"/>
      <c r="E19263" s="4"/>
      <c r="AK19263" s="3"/>
    </row>
    <row r="19264" spans="3:37">
      <c r="C19264" s="3"/>
      <c r="D19264" s="3"/>
      <c r="E19264" s="4"/>
      <c r="AK19264" s="3"/>
    </row>
    <row r="19265" spans="3:37">
      <c r="C19265" s="3"/>
      <c r="D19265" s="3"/>
      <c r="E19265" s="4"/>
      <c r="AK19265" s="3"/>
    </row>
    <row r="19266" spans="3:37">
      <c r="C19266" s="3"/>
      <c r="D19266" s="3"/>
      <c r="E19266" s="4"/>
      <c r="AK19266" s="3"/>
    </row>
    <row r="19267" spans="3:37">
      <c r="C19267" s="3"/>
      <c r="D19267" s="3"/>
      <c r="E19267" s="4"/>
      <c r="AK19267" s="3"/>
    </row>
    <row r="19268" spans="3:37">
      <c r="C19268" s="3"/>
      <c r="D19268" s="3"/>
      <c r="E19268" s="4"/>
      <c r="AK19268" s="3"/>
    </row>
    <row r="19269" spans="3:37">
      <c r="C19269" s="3"/>
      <c r="D19269" s="3"/>
      <c r="E19269" s="4"/>
      <c r="AK19269" s="3"/>
    </row>
    <row r="19270" spans="3:37">
      <c r="C19270" s="3"/>
      <c r="D19270" s="3"/>
      <c r="E19270" s="4"/>
      <c r="AK19270" s="3"/>
    </row>
    <row r="19271" spans="3:37">
      <c r="C19271" s="3"/>
      <c r="D19271" s="3"/>
      <c r="E19271" s="4"/>
      <c r="AK19271" s="3"/>
    </row>
    <row r="19272" spans="3:37">
      <c r="C19272" s="3"/>
      <c r="D19272" s="3"/>
      <c r="E19272" s="4"/>
      <c r="AK19272" s="3"/>
    </row>
    <row r="19273" spans="3:37">
      <c r="C19273" s="3"/>
      <c r="D19273" s="3"/>
      <c r="E19273" s="4"/>
      <c r="AK19273" s="3"/>
    </row>
    <row r="19274" spans="3:37">
      <c r="C19274" s="3"/>
      <c r="D19274" s="3"/>
      <c r="E19274" s="4"/>
      <c r="AK19274" s="3"/>
    </row>
    <row r="19275" spans="3:37">
      <c r="C19275" s="3"/>
      <c r="D19275" s="3"/>
      <c r="E19275" s="4"/>
      <c r="AK19275" s="3"/>
    </row>
    <row r="19276" spans="3:37">
      <c r="C19276" s="3"/>
      <c r="D19276" s="3"/>
      <c r="E19276" s="4"/>
      <c r="AK19276" s="3"/>
    </row>
    <row r="19277" spans="3:37">
      <c r="C19277" s="3"/>
      <c r="D19277" s="3"/>
      <c r="E19277" s="4"/>
      <c r="AK19277" s="3"/>
    </row>
    <row r="19278" spans="3:37">
      <c r="C19278" s="3"/>
      <c r="D19278" s="3"/>
      <c r="E19278" s="4"/>
      <c r="AK19278" s="3"/>
    </row>
    <row r="19279" spans="3:37">
      <c r="C19279" s="3"/>
      <c r="D19279" s="3"/>
      <c r="E19279" s="4"/>
      <c r="AK19279" s="3"/>
    </row>
    <row r="19280" spans="3:37">
      <c r="C19280" s="3"/>
      <c r="D19280" s="3"/>
      <c r="E19280" s="4"/>
      <c r="AK19280" s="3"/>
    </row>
    <row r="19281" spans="3:37">
      <c r="C19281" s="3"/>
      <c r="D19281" s="3"/>
      <c r="E19281" s="4"/>
      <c r="AK19281" s="3"/>
    </row>
    <row r="19282" spans="3:37">
      <c r="C19282" s="3"/>
      <c r="D19282" s="3"/>
      <c r="E19282" s="4"/>
      <c r="AK19282" s="3"/>
    </row>
    <row r="19283" spans="3:37">
      <c r="C19283" s="3"/>
      <c r="D19283" s="3"/>
      <c r="E19283" s="4"/>
      <c r="AK19283" s="3"/>
    </row>
    <row r="19284" spans="3:37">
      <c r="C19284" s="3"/>
      <c r="D19284" s="3"/>
      <c r="E19284" s="4"/>
      <c r="AK19284" s="3"/>
    </row>
    <row r="19285" spans="3:37">
      <c r="C19285" s="3"/>
      <c r="D19285" s="3"/>
      <c r="E19285" s="4"/>
      <c r="AK19285" s="3"/>
    </row>
    <row r="19286" spans="3:37">
      <c r="C19286" s="3"/>
      <c r="D19286" s="3"/>
      <c r="E19286" s="4"/>
      <c r="AK19286" s="3"/>
    </row>
    <row r="19287" spans="3:37">
      <c r="C19287" s="3"/>
      <c r="D19287" s="3"/>
      <c r="E19287" s="4"/>
      <c r="AK19287" s="3"/>
    </row>
    <row r="19288" spans="3:37">
      <c r="C19288" s="3"/>
      <c r="D19288" s="3"/>
      <c r="E19288" s="4"/>
      <c r="AK19288" s="3"/>
    </row>
    <row r="19289" spans="3:37">
      <c r="C19289" s="3"/>
      <c r="D19289" s="3"/>
      <c r="E19289" s="4"/>
      <c r="AK19289" s="3"/>
    </row>
    <row r="19290" spans="3:37">
      <c r="C19290" s="3"/>
      <c r="D19290" s="3"/>
      <c r="E19290" s="4"/>
      <c r="AK19290" s="3"/>
    </row>
    <row r="19291" spans="3:37">
      <c r="C19291" s="3"/>
      <c r="D19291" s="3"/>
      <c r="E19291" s="4"/>
      <c r="AK19291" s="3"/>
    </row>
    <row r="19292" spans="3:37">
      <c r="C19292" s="3"/>
      <c r="D19292" s="3"/>
      <c r="E19292" s="4"/>
      <c r="AK19292" s="3"/>
    </row>
    <row r="19293" spans="3:37">
      <c r="C19293" s="3"/>
      <c r="D19293" s="3"/>
      <c r="E19293" s="4"/>
      <c r="AK19293" s="3"/>
    </row>
    <row r="19294" spans="3:37">
      <c r="C19294" s="3"/>
      <c r="D19294" s="3"/>
      <c r="E19294" s="4"/>
      <c r="AK19294" s="3"/>
    </row>
    <row r="19295" spans="3:37">
      <c r="C19295" s="3"/>
      <c r="D19295" s="3"/>
      <c r="E19295" s="4"/>
      <c r="AK19295" s="3"/>
    </row>
    <row r="19296" spans="3:37">
      <c r="C19296" s="3"/>
      <c r="D19296" s="3"/>
      <c r="E19296" s="4"/>
      <c r="AK19296" s="3"/>
    </row>
    <row r="19297" spans="3:37">
      <c r="C19297" s="3"/>
      <c r="D19297" s="3"/>
      <c r="E19297" s="4"/>
      <c r="AK19297" s="3"/>
    </row>
    <row r="19298" spans="3:37">
      <c r="C19298" s="3"/>
      <c r="D19298" s="3"/>
      <c r="E19298" s="4"/>
      <c r="AK19298" s="3"/>
    </row>
    <row r="19299" spans="3:37">
      <c r="C19299" s="3"/>
      <c r="D19299" s="3"/>
      <c r="E19299" s="4"/>
      <c r="AK19299" s="3"/>
    </row>
    <row r="19300" spans="3:37">
      <c r="C19300" s="3"/>
      <c r="D19300" s="3"/>
      <c r="E19300" s="4"/>
      <c r="AK19300" s="3"/>
    </row>
    <row r="19301" spans="3:37">
      <c r="C19301" s="3"/>
      <c r="D19301" s="3"/>
      <c r="E19301" s="4"/>
      <c r="AK19301" s="3"/>
    </row>
    <row r="19302" spans="3:37">
      <c r="C19302" s="3"/>
      <c r="D19302" s="3"/>
      <c r="E19302" s="4"/>
      <c r="AK19302" s="3"/>
    </row>
    <row r="19303" spans="3:37">
      <c r="C19303" s="3"/>
      <c r="D19303" s="3"/>
      <c r="E19303" s="4"/>
      <c r="AK19303" s="3"/>
    </row>
    <row r="19304" spans="3:37">
      <c r="C19304" s="3"/>
      <c r="D19304" s="3"/>
      <c r="E19304" s="4"/>
      <c r="AK19304" s="3"/>
    </row>
    <row r="19305" spans="3:37">
      <c r="C19305" s="3"/>
      <c r="D19305" s="3"/>
      <c r="E19305" s="4"/>
      <c r="AK19305" s="3"/>
    </row>
    <row r="19306" spans="3:37">
      <c r="C19306" s="3"/>
      <c r="D19306" s="3"/>
      <c r="E19306" s="4"/>
      <c r="AK19306" s="3"/>
    </row>
    <row r="19307" spans="3:37">
      <c r="C19307" s="3"/>
      <c r="D19307" s="3"/>
      <c r="E19307" s="4"/>
      <c r="AK19307" s="3"/>
    </row>
    <row r="19308" spans="3:37">
      <c r="C19308" s="3"/>
      <c r="D19308" s="3"/>
      <c r="E19308" s="4"/>
      <c r="AK19308" s="3"/>
    </row>
    <row r="19309" spans="3:37">
      <c r="C19309" s="3"/>
      <c r="D19309" s="3"/>
      <c r="E19309" s="4"/>
      <c r="AK19309" s="3"/>
    </row>
    <row r="19310" spans="3:37">
      <c r="C19310" s="3"/>
      <c r="D19310" s="3"/>
      <c r="E19310" s="4"/>
      <c r="AK19310" s="3"/>
    </row>
    <row r="19311" spans="3:37">
      <c r="C19311" s="3"/>
      <c r="D19311" s="3"/>
      <c r="E19311" s="4"/>
      <c r="AK19311" s="3"/>
    </row>
    <row r="19312" spans="3:37">
      <c r="C19312" s="3"/>
      <c r="D19312" s="3"/>
      <c r="E19312" s="4"/>
      <c r="AK19312" s="3"/>
    </row>
    <row r="19313" spans="3:37">
      <c r="C19313" s="3"/>
      <c r="D19313" s="3"/>
      <c r="E19313" s="4"/>
    </row>
    <row r="19314" spans="3:37">
      <c r="C19314" s="3"/>
      <c r="D19314" s="3"/>
      <c r="E19314" s="4"/>
    </row>
    <row r="19315" spans="3:37">
      <c r="C19315" s="3"/>
      <c r="D19315" s="3"/>
      <c r="E19315" s="4"/>
      <c r="V19315" s="4"/>
      <c r="X19315" s="4"/>
    </row>
    <row r="19316" spans="3:37">
      <c r="C19316" s="3"/>
      <c r="D19316" s="3"/>
      <c r="E19316" s="4"/>
      <c r="V19316" s="4"/>
      <c r="X19316" s="4"/>
    </row>
    <row r="19317" spans="3:37">
      <c r="C19317" s="3"/>
      <c r="D19317" s="3"/>
      <c r="E19317" s="4"/>
      <c r="V19317" s="4"/>
      <c r="X19317" s="4"/>
    </row>
    <row r="19318" spans="3:37">
      <c r="C19318" s="3"/>
      <c r="D19318" s="3"/>
      <c r="E19318" s="4"/>
      <c r="V19318" s="4"/>
      <c r="X19318" s="4"/>
    </row>
    <row r="19319" spans="3:37">
      <c r="C19319" s="3"/>
      <c r="D19319" s="3"/>
      <c r="E19319" s="4"/>
      <c r="V19319" s="4"/>
      <c r="X19319" s="4"/>
    </row>
    <row r="19320" spans="3:37">
      <c r="C19320" s="3"/>
      <c r="D19320" s="3"/>
      <c r="E19320" s="4"/>
      <c r="V19320" s="4"/>
      <c r="X19320" s="4"/>
    </row>
    <row r="19321" spans="3:37">
      <c r="C19321" s="3"/>
      <c r="D19321" s="3"/>
      <c r="E19321" s="4"/>
      <c r="V19321" s="4"/>
      <c r="X19321" s="4"/>
    </row>
    <row r="19322" spans="3:37">
      <c r="C19322" s="3"/>
      <c r="D19322" s="3"/>
      <c r="E19322" s="4"/>
      <c r="V19322" s="4"/>
      <c r="X19322" s="4"/>
    </row>
    <row r="19323" spans="3:37">
      <c r="C19323" s="3"/>
      <c r="D19323" s="3"/>
      <c r="E19323" s="4"/>
    </row>
    <row r="19324" spans="3:37">
      <c r="C19324" s="3"/>
      <c r="D19324" s="3"/>
      <c r="E19324" s="4"/>
    </row>
    <row r="19325" spans="3:37">
      <c r="C19325" s="3"/>
      <c r="D19325" s="3"/>
      <c r="E19325" s="4"/>
    </row>
    <row r="19326" spans="3:37">
      <c r="C19326" s="3"/>
      <c r="D19326" s="3"/>
      <c r="E19326" s="4"/>
    </row>
    <row r="19327" spans="3:37">
      <c r="C19327" s="3"/>
      <c r="D19327" s="3"/>
      <c r="E19327" s="4"/>
    </row>
    <row r="19328" spans="3:37">
      <c r="C19328" s="3"/>
      <c r="D19328" s="3"/>
      <c r="E19328" s="4"/>
      <c r="V19328" s="4"/>
      <c r="X19328" s="4"/>
      <c r="AK19328" s="3"/>
    </row>
    <row r="19329" spans="3:37">
      <c r="C19329" s="3"/>
      <c r="D19329" s="3"/>
      <c r="E19329" s="4"/>
      <c r="V19329" s="4"/>
      <c r="X19329" s="4"/>
      <c r="AK19329" s="3"/>
    </row>
    <row r="19330" spans="3:37">
      <c r="C19330" s="3"/>
      <c r="D19330" s="3"/>
      <c r="E19330" s="4"/>
      <c r="V19330" s="4"/>
      <c r="X19330" s="4"/>
      <c r="AK19330" s="3"/>
    </row>
    <row r="19331" spans="3:37">
      <c r="C19331" s="3"/>
      <c r="D19331" s="3"/>
      <c r="E19331" s="4"/>
      <c r="V19331" s="4"/>
      <c r="X19331" s="4"/>
      <c r="AK19331" s="3"/>
    </row>
    <row r="19332" spans="3:37">
      <c r="C19332" s="3"/>
      <c r="D19332" s="3"/>
      <c r="E19332" s="4"/>
      <c r="V19332" s="4"/>
      <c r="X19332" s="4"/>
      <c r="AK19332" s="3"/>
    </row>
    <row r="19333" spans="3:37">
      <c r="C19333" s="3"/>
      <c r="D19333" s="3"/>
      <c r="E19333" s="4"/>
      <c r="V19333" s="4"/>
      <c r="X19333" s="4"/>
      <c r="AK19333" s="3"/>
    </row>
    <row r="19334" spans="3:37">
      <c r="C19334" s="3"/>
      <c r="D19334" s="3"/>
      <c r="E19334" s="4"/>
      <c r="V19334" s="4"/>
      <c r="X19334" s="4"/>
      <c r="AK19334" s="3"/>
    </row>
    <row r="19335" spans="3:37">
      <c r="C19335" s="3"/>
      <c r="D19335" s="3"/>
      <c r="E19335" s="4"/>
      <c r="V19335" s="4"/>
      <c r="X19335" s="4"/>
      <c r="AK19335" s="3"/>
    </row>
    <row r="19336" spans="3:37">
      <c r="C19336" s="3"/>
      <c r="D19336" s="3"/>
      <c r="E19336" s="4"/>
      <c r="V19336" s="4"/>
      <c r="X19336" s="4"/>
    </row>
    <row r="19337" spans="3:37">
      <c r="C19337" s="3"/>
      <c r="D19337" s="3"/>
      <c r="E19337" s="4"/>
    </row>
    <row r="19338" spans="3:37">
      <c r="C19338" s="3"/>
      <c r="D19338" s="3"/>
      <c r="E19338" s="4"/>
    </row>
    <row r="19339" spans="3:37">
      <c r="C19339" s="3"/>
      <c r="D19339" s="3"/>
      <c r="E19339" s="4"/>
      <c r="V19339" s="4"/>
      <c r="X19339" s="4"/>
    </row>
    <row r="19340" spans="3:37">
      <c r="C19340" s="3"/>
      <c r="D19340" s="3"/>
      <c r="E19340" s="4"/>
      <c r="V19340" s="4"/>
      <c r="X19340" s="4"/>
    </row>
    <row r="19341" spans="3:37">
      <c r="C19341" s="3"/>
      <c r="D19341" s="3"/>
      <c r="E19341" s="4"/>
      <c r="V19341" s="4"/>
      <c r="X19341" s="4"/>
    </row>
    <row r="19342" spans="3:37">
      <c r="C19342" s="3"/>
      <c r="D19342" s="3"/>
      <c r="E19342" s="4"/>
      <c r="V19342" s="4"/>
      <c r="X19342" s="4"/>
    </row>
    <row r="19343" spans="3:37">
      <c r="C19343" s="3"/>
      <c r="D19343" s="3"/>
      <c r="E19343" s="4"/>
      <c r="V19343" s="4"/>
      <c r="X19343" s="4"/>
    </row>
    <row r="19344" spans="3:37">
      <c r="C19344" s="3"/>
      <c r="D19344" s="3"/>
      <c r="E19344" s="4"/>
    </row>
    <row r="19345" spans="3:37">
      <c r="C19345" s="3"/>
      <c r="D19345" s="3"/>
      <c r="E19345" s="4"/>
      <c r="V19345" s="4"/>
      <c r="X19345" s="4"/>
    </row>
    <row r="19346" spans="3:37">
      <c r="C19346" s="3"/>
      <c r="D19346" s="3"/>
      <c r="E19346" s="4"/>
      <c r="V19346" s="4"/>
      <c r="X19346" s="4"/>
    </row>
    <row r="19347" spans="3:37">
      <c r="C19347" s="3"/>
      <c r="D19347" s="3"/>
      <c r="E19347" s="4"/>
      <c r="V19347" s="4"/>
      <c r="X19347" s="4"/>
    </row>
    <row r="19348" spans="3:37">
      <c r="C19348" s="3"/>
      <c r="D19348" s="3"/>
      <c r="E19348" s="4"/>
    </row>
    <row r="19349" spans="3:37">
      <c r="C19349" s="3"/>
      <c r="D19349" s="3"/>
      <c r="E19349" s="4"/>
      <c r="V19349" s="4"/>
      <c r="X19349" s="4"/>
    </row>
    <row r="19350" spans="3:37">
      <c r="C19350" s="3"/>
      <c r="D19350" s="3"/>
      <c r="E19350" s="4"/>
      <c r="V19350" s="4"/>
      <c r="X19350" s="4"/>
    </row>
    <row r="19351" spans="3:37">
      <c r="C19351" s="3"/>
      <c r="D19351" s="3"/>
      <c r="E19351" s="4"/>
      <c r="V19351" s="4"/>
      <c r="X19351" s="4"/>
    </row>
    <row r="19352" spans="3:37">
      <c r="C19352" s="3"/>
      <c r="D19352" s="3"/>
      <c r="E19352" s="4"/>
      <c r="V19352" s="4"/>
      <c r="X19352" s="4"/>
    </row>
    <row r="19353" spans="3:37">
      <c r="C19353" s="3"/>
      <c r="D19353" s="3"/>
      <c r="E19353" s="4"/>
      <c r="V19353" s="4"/>
      <c r="X19353" s="4"/>
    </row>
    <row r="19354" spans="3:37">
      <c r="C19354" s="3"/>
      <c r="D19354" s="3"/>
      <c r="E19354" s="4"/>
      <c r="V19354" s="4"/>
      <c r="X19354" s="4"/>
    </row>
    <row r="19355" spans="3:37">
      <c r="C19355" s="3"/>
      <c r="D19355" s="3"/>
      <c r="E19355" s="4"/>
      <c r="V19355" s="4"/>
      <c r="X19355" s="4"/>
      <c r="AK19355" s="3"/>
    </row>
    <row r="19356" spans="3:37">
      <c r="C19356" s="3"/>
      <c r="D19356" s="3"/>
      <c r="E19356" s="4"/>
      <c r="AK19356" s="3"/>
    </row>
    <row r="19357" spans="3:37">
      <c r="C19357" s="3"/>
      <c r="D19357" s="3"/>
      <c r="E19357" s="4"/>
      <c r="AK19357" s="3"/>
    </row>
    <row r="19358" spans="3:37">
      <c r="C19358" s="3"/>
      <c r="D19358" s="3"/>
      <c r="E19358" s="4"/>
      <c r="V19358" s="4"/>
      <c r="X19358" s="4"/>
    </row>
    <row r="19359" spans="3:37">
      <c r="C19359" s="3"/>
      <c r="D19359" s="3"/>
      <c r="E19359" s="4"/>
      <c r="V19359" s="4"/>
      <c r="X19359" s="4"/>
    </row>
    <row r="19360" spans="3:37">
      <c r="C19360" s="3"/>
      <c r="D19360" s="3"/>
      <c r="E19360" s="4"/>
      <c r="V19360" s="4"/>
      <c r="X19360" s="4"/>
    </row>
    <row r="19361" spans="3:24">
      <c r="C19361" s="3"/>
      <c r="D19361" s="3"/>
      <c r="E19361" s="4"/>
      <c r="V19361" s="4"/>
      <c r="X19361" s="4"/>
    </row>
    <row r="19362" spans="3:24">
      <c r="C19362" s="3"/>
      <c r="D19362" s="3"/>
      <c r="E19362" s="4"/>
      <c r="V19362" s="4"/>
      <c r="X19362" s="4"/>
    </row>
    <row r="19363" spans="3:24">
      <c r="C19363" s="3"/>
      <c r="D19363" s="3"/>
      <c r="E19363" s="4"/>
      <c r="V19363" s="4"/>
      <c r="X19363" s="4"/>
    </row>
    <row r="19364" spans="3:24">
      <c r="C19364" s="3"/>
      <c r="D19364" s="3"/>
      <c r="E19364" s="4"/>
      <c r="V19364" s="4"/>
      <c r="X19364" s="4"/>
    </row>
    <row r="19365" spans="3:24">
      <c r="C19365" s="3"/>
      <c r="D19365" s="3"/>
      <c r="E19365" s="4"/>
      <c r="V19365" s="4"/>
      <c r="X19365" s="4"/>
    </row>
    <row r="19366" spans="3:24">
      <c r="C19366" s="3"/>
      <c r="D19366" s="3"/>
      <c r="E19366" s="4"/>
      <c r="V19366" s="4"/>
      <c r="X19366" s="4"/>
    </row>
    <row r="19367" spans="3:24">
      <c r="C19367" s="3"/>
      <c r="D19367" s="3"/>
      <c r="E19367" s="4"/>
      <c r="V19367" s="4"/>
      <c r="X19367" s="4"/>
    </row>
    <row r="19368" spans="3:24">
      <c r="C19368" s="3"/>
      <c r="D19368" s="3"/>
      <c r="E19368" s="4"/>
    </row>
    <row r="19369" spans="3:24">
      <c r="C19369" s="3"/>
      <c r="D19369" s="3"/>
      <c r="E19369" s="4"/>
      <c r="V19369" s="4"/>
      <c r="X19369" s="4"/>
    </row>
    <row r="19370" spans="3:24">
      <c r="C19370" s="3"/>
      <c r="D19370" s="3"/>
      <c r="E19370" s="4"/>
      <c r="V19370" s="4"/>
      <c r="X19370" s="4"/>
    </row>
    <row r="19371" spans="3:24">
      <c r="C19371" s="3"/>
      <c r="D19371" s="3"/>
      <c r="E19371" s="4"/>
      <c r="V19371" s="4"/>
      <c r="X19371" s="4"/>
    </row>
    <row r="19372" spans="3:24">
      <c r="C19372" s="3"/>
      <c r="D19372" s="3"/>
      <c r="E19372" s="4"/>
      <c r="V19372" s="4"/>
      <c r="X19372" s="4"/>
    </row>
    <row r="19373" spans="3:24">
      <c r="C19373" s="3"/>
      <c r="D19373" s="3"/>
      <c r="E19373" s="4"/>
      <c r="V19373" s="4"/>
      <c r="X19373" s="4"/>
    </row>
    <row r="19374" spans="3:24">
      <c r="C19374" s="3"/>
      <c r="D19374" s="3"/>
      <c r="E19374" s="4"/>
    </row>
    <row r="19375" spans="3:24">
      <c r="C19375" s="3"/>
      <c r="D19375" s="3"/>
      <c r="E19375" s="4"/>
      <c r="V19375" s="4"/>
      <c r="X19375" s="4"/>
    </row>
    <row r="19376" spans="3:24">
      <c r="C19376" s="3"/>
      <c r="D19376" s="3"/>
      <c r="E19376" s="4"/>
      <c r="V19376" s="4"/>
      <c r="X19376" s="4"/>
    </row>
    <row r="19377" spans="3:37">
      <c r="C19377" s="3"/>
      <c r="D19377" s="3"/>
      <c r="E19377" s="4"/>
      <c r="V19377" s="4"/>
      <c r="X19377" s="4"/>
    </row>
    <row r="19378" spans="3:37">
      <c r="C19378" s="3"/>
      <c r="D19378" s="3"/>
      <c r="E19378" s="4"/>
      <c r="V19378" s="4"/>
      <c r="X19378" s="4"/>
    </row>
    <row r="19379" spans="3:37">
      <c r="C19379" s="3"/>
      <c r="D19379" s="3"/>
      <c r="E19379" s="4"/>
    </row>
    <row r="19380" spans="3:37">
      <c r="C19380" s="3"/>
      <c r="D19380" s="3"/>
      <c r="E19380" s="4"/>
    </row>
    <row r="19381" spans="3:37">
      <c r="C19381" s="3"/>
      <c r="D19381" s="3"/>
      <c r="E19381" s="4"/>
      <c r="V19381" s="4"/>
      <c r="X19381" s="4"/>
    </row>
    <row r="19382" spans="3:37">
      <c r="C19382" s="3"/>
      <c r="D19382" s="3"/>
      <c r="E19382" s="4"/>
      <c r="V19382" s="4"/>
      <c r="X19382" s="4"/>
    </row>
    <row r="19383" spans="3:37">
      <c r="C19383" s="3"/>
      <c r="D19383" s="3"/>
      <c r="E19383" s="4"/>
      <c r="V19383" s="4"/>
      <c r="X19383" s="4"/>
    </row>
    <row r="19384" spans="3:37">
      <c r="C19384" s="3"/>
      <c r="D19384" s="3"/>
      <c r="E19384" s="4"/>
      <c r="V19384" s="4"/>
      <c r="X19384" s="4"/>
    </row>
    <row r="19385" spans="3:37">
      <c r="C19385" s="3"/>
      <c r="D19385" s="3"/>
      <c r="E19385" s="4"/>
      <c r="V19385" s="4"/>
      <c r="X19385" s="4"/>
    </row>
    <row r="19386" spans="3:37">
      <c r="C19386" s="3"/>
      <c r="D19386" s="3"/>
      <c r="E19386" s="4"/>
      <c r="V19386" s="4"/>
      <c r="X19386" s="4"/>
    </row>
    <row r="19387" spans="3:37">
      <c r="C19387" s="3"/>
      <c r="D19387" s="3"/>
      <c r="E19387" s="4"/>
    </row>
    <row r="19388" spans="3:37">
      <c r="C19388" s="3"/>
      <c r="D19388" s="3"/>
      <c r="E19388" s="4"/>
    </row>
    <row r="19389" spans="3:37">
      <c r="C19389" s="3"/>
      <c r="D19389" s="3"/>
      <c r="E19389" s="4"/>
      <c r="AK19389" s="3"/>
    </row>
    <row r="19390" spans="3:37">
      <c r="C19390" s="3"/>
      <c r="D19390" s="3"/>
      <c r="E19390" s="4"/>
      <c r="AK19390" s="3"/>
    </row>
    <row r="19391" spans="3:37">
      <c r="C19391" s="3"/>
      <c r="D19391" s="3"/>
      <c r="E19391" s="4"/>
      <c r="AK19391" s="3"/>
    </row>
    <row r="19392" spans="3:37">
      <c r="C19392" s="3"/>
      <c r="D19392" s="3"/>
      <c r="E19392" s="4"/>
      <c r="AK19392" s="3"/>
    </row>
    <row r="19393" spans="3:24">
      <c r="C19393" s="3"/>
      <c r="D19393" s="3"/>
      <c r="E19393" s="4"/>
    </row>
    <row r="19394" spans="3:24">
      <c r="C19394" s="3"/>
      <c r="D19394" s="3"/>
      <c r="E19394" s="4"/>
      <c r="V19394" s="4"/>
      <c r="X19394" s="4"/>
    </row>
    <row r="19395" spans="3:24">
      <c r="C19395" s="3"/>
      <c r="D19395" s="3"/>
      <c r="E19395" s="4"/>
      <c r="V19395" s="4"/>
      <c r="X19395" s="4"/>
    </row>
    <row r="19396" spans="3:24">
      <c r="C19396" s="3"/>
      <c r="D19396" s="3"/>
      <c r="E19396" s="4"/>
      <c r="V19396" s="4"/>
      <c r="X19396" s="4"/>
    </row>
    <row r="19397" spans="3:24">
      <c r="C19397" s="3"/>
      <c r="D19397" s="3"/>
      <c r="E19397" s="4"/>
      <c r="V19397" s="4"/>
      <c r="X19397" s="4"/>
    </row>
    <row r="19398" spans="3:24">
      <c r="C19398" s="3"/>
      <c r="D19398" s="3"/>
      <c r="E19398" s="4"/>
      <c r="V19398" s="4"/>
      <c r="X19398" s="4"/>
    </row>
    <row r="19399" spans="3:24">
      <c r="C19399" s="3"/>
      <c r="D19399" s="3"/>
      <c r="E19399" s="4"/>
      <c r="V19399" s="4"/>
      <c r="X19399" s="4"/>
    </row>
    <row r="19400" spans="3:24">
      <c r="C19400" s="3"/>
      <c r="D19400" s="3"/>
      <c r="E19400" s="4"/>
      <c r="V19400" s="4"/>
      <c r="X19400" s="4"/>
    </row>
    <row r="19401" spans="3:24">
      <c r="C19401" s="3"/>
      <c r="D19401" s="3"/>
      <c r="E19401" s="4"/>
      <c r="V19401" s="4"/>
      <c r="X19401" s="4"/>
    </row>
    <row r="19402" spans="3:24">
      <c r="C19402" s="3"/>
      <c r="D19402" s="3"/>
      <c r="E19402" s="4"/>
      <c r="V19402" s="4"/>
      <c r="X19402" s="4"/>
    </row>
    <row r="19403" spans="3:24">
      <c r="C19403" s="3"/>
      <c r="D19403" s="3"/>
      <c r="E19403" s="4"/>
      <c r="V19403" s="4"/>
      <c r="X19403" s="4"/>
    </row>
    <row r="19404" spans="3:24">
      <c r="C19404" s="3"/>
      <c r="D19404" s="3"/>
      <c r="E19404" s="4"/>
      <c r="V19404" s="4"/>
      <c r="X19404" s="4"/>
    </row>
    <row r="19405" spans="3:24">
      <c r="C19405" s="3"/>
      <c r="D19405" s="3"/>
      <c r="E19405" s="4"/>
    </row>
    <row r="19406" spans="3:24">
      <c r="C19406" s="3"/>
      <c r="D19406" s="3"/>
      <c r="E19406" s="4"/>
      <c r="V19406" s="4"/>
      <c r="X19406" s="4"/>
    </row>
    <row r="19407" spans="3:24">
      <c r="C19407" s="3"/>
      <c r="D19407" s="3"/>
      <c r="E19407" s="4"/>
      <c r="V19407" s="4"/>
      <c r="X19407" s="4"/>
    </row>
    <row r="19408" spans="3:24">
      <c r="C19408" s="3"/>
      <c r="D19408" s="3"/>
      <c r="E19408" s="4"/>
      <c r="V19408" s="4"/>
      <c r="X19408" s="4"/>
    </row>
    <row r="19409" spans="3:37">
      <c r="C19409" s="3"/>
      <c r="D19409" s="3"/>
      <c r="E19409" s="4"/>
      <c r="V19409" s="4"/>
      <c r="X19409" s="4"/>
    </row>
    <row r="19410" spans="3:37">
      <c r="C19410" s="3"/>
      <c r="D19410" s="3"/>
      <c r="E19410" s="4"/>
      <c r="V19410" s="4"/>
      <c r="X19410" s="4"/>
    </row>
    <row r="19411" spans="3:37">
      <c r="C19411" s="3"/>
      <c r="D19411" s="3"/>
      <c r="E19411" s="4"/>
    </row>
    <row r="19412" spans="3:37">
      <c r="C19412" s="3"/>
      <c r="D19412" s="3"/>
      <c r="E19412" s="4"/>
    </row>
    <row r="19413" spans="3:37">
      <c r="C19413" s="3"/>
      <c r="D19413" s="3"/>
      <c r="E19413" s="4"/>
    </row>
    <row r="19414" spans="3:37">
      <c r="C19414" s="3"/>
      <c r="D19414" s="3"/>
      <c r="E19414" s="4"/>
      <c r="V19414" s="4"/>
      <c r="X19414" s="4"/>
    </row>
    <row r="19415" spans="3:37">
      <c r="C19415" s="3"/>
      <c r="D19415" s="3"/>
      <c r="E19415" s="4"/>
      <c r="V19415" s="4"/>
      <c r="X19415" s="4"/>
    </row>
    <row r="19416" spans="3:37">
      <c r="C19416" s="3"/>
      <c r="D19416" s="3"/>
      <c r="E19416" s="4"/>
      <c r="V19416" s="4"/>
      <c r="X19416" s="4"/>
    </row>
    <row r="19417" spans="3:37">
      <c r="C19417" s="3"/>
      <c r="D19417" s="3"/>
      <c r="E19417" s="4"/>
      <c r="V19417" s="4"/>
      <c r="X19417" s="4"/>
      <c r="AK19417" s="3"/>
    </row>
    <row r="19418" spans="3:37">
      <c r="C19418" s="3"/>
      <c r="D19418" s="3"/>
      <c r="E19418" s="4"/>
      <c r="V19418" s="4"/>
      <c r="X19418" s="4"/>
      <c r="AK19418" s="3"/>
    </row>
    <row r="19419" spans="3:37">
      <c r="C19419" s="3"/>
      <c r="D19419" s="3"/>
      <c r="E19419" s="4"/>
      <c r="V19419" s="4"/>
      <c r="X19419" s="4"/>
    </row>
    <row r="19420" spans="3:37">
      <c r="C19420" s="3"/>
      <c r="D19420" s="3"/>
      <c r="E19420" s="4"/>
    </row>
    <row r="19421" spans="3:37">
      <c r="C19421" s="3"/>
      <c r="D19421" s="3"/>
      <c r="E19421" s="4"/>
    </row>
    <row r="19422" spans="3:37">
      <c r="C19422" s="3"/>
      <c r="D19422" s="3"/>
      <c r="E19422" s="4"/>
      <c r="V19422" s="4"/>
      <c r="X19422" s="4"/>
    </row>
    <row r="19423" spans="3:37">
      <c r="C19423" s="3"/>
      <c r="D19423" s="3"/>
      <c r="E19423" s="4"/>
      <c r="V19423" s="4"/>
      <c r="X19423" s="4"/>
    </row>
    <row r="19424" spans="3:37">
      <c r="C19424" s="3"/>
      <c r="D19424" s="3"/>
      <c r="E19424" s="4"/>
      <c r="V19424" s="4"/>
      <c r="X19424" s="4"/>
    </row>
    <row r="19425" spans="3:24">
      <c r="C19425" s="3"/>
      <c r="D19425" s="3"/>
      <c r="E19425" s="4"/>
      <c r="V19425" s="4"/>
      <c r="X19425" s="4"/>
    </row>
    <row r="19426" spans="3:24">
      <c r="C19426" s="3"/>
      <c r="D19426" s="3"/>
      <c r="E19426" s="4"/>
    </row>
    <row r="19427" spans="3:24">
      <c r="C19427" s="3"/>
      <c r="D19427" s="3"/>
      <c r="E19427" s="4"/>
      <c r="V19427" s="4"/>
      <c r="X19427" s="4"/>
    </row>
    <row r="19428" spans="3:24">
      <c r="C19428" s="3"/>
      <c r="D19428" s="3"/>
      <c r="E19428" s="4"/>
      <c r="V19428" s="4"/>
      <c r="X19428" s="4"/>
    </row>
    <row r="19429" spans="3:24">
      <c r="C19429" s="3"/>
      <c r="D19429" s="3"/>
      <c r="E19429" s="4"/>
      <c r="V19429" s="4"/>
      <c r="X19429" s="4"/>
    </row>
    <row r="19430" spans="3:24">
      <c r="C19430" s="3"/>
      <c r="D19430" s="3"/>
      <c r="E19430" s="4"/>
      <c r="V19430" s="4"/>
      <c r="X19430" s="4"/>
    </row>
    <row r="19431" spans="3:24">
      <c r="C19431" s="3"/>
      <c r="D19431" s="3"/>
      <c r="E19431" s="4"/>
      <c r="V19431" s="4"/>
      <c r="X19431" s="4"/>
    </row>
    <row r="19432" spans="3:24">
      <c r="C19432" s="3"/>
      <c r="D19432" s="3"/>
      <c r="E19432" s="4"/>
      <c r="V19432" s="4"/>
      <c r="X19432" s="4"/>
    </row>
    <row r="19433" spans="3:24">
      <c r="C19433" s="3"/>
      <c r="D19433" s="3"/>
      <c r="E19433" s="4"/>
      <c r="V19433" s="4"/>
      <c r="X19433" s="4"/>
    </row>
    <row r="19434" spans="3:24">
      <c r="C19434" s="3"/>
      <c r="D19434" s="3"/>
      <c r="E19434" s="4"/>
      <c r="V19434" s="4"/>
      <c r="X19434" s="4"/>
    </row>
    <row r="19435" spans="3:24">
      <c r="C19435" s="3"/>
      <c r="D19435" s="3"/>
      <c r="E19435" s="4"/>
      <c r="V19435" s="4"/>
      <c r="X19435" s="4"/>
    </row>
    <row r="19436" spans="3:24">
      <c r="C19436" s="3"/>
      <c r="D19436" s="3"/>
      <c r="E19436" s="4"/>
      <c r="V19436" s="4"/>
      <c r="X19436" s="4"/>
    </row>
    <row r="19437" spans="3:24">
      <c r="C19437" s="3"/>
      <c r="D19437" s="3"/>
      <c r="E19437" s="4"/>
      <c r="V19437" s="4"/>
      <c r="X19437" s="4"/>
    </row>
    <row r="19438" spans="3:24">
      <c r="C19438" s="3"/>
      <c r="D19438" s="3"/>
      <c r="E19438" s="4"/>
      <c r="V19438" s="4"/>
      <c r="X19438" s="4"/>
    </row>
    <row r="19439" spans="3:24">
      <c r="C19439" s="3"/>
      <c r="D19439" s="3"/>
      <c r="E19439" s="4"/>
      <c r="V19439" s="4"/>
      <c r="X19439" s="4"/>
    </row>
    <row r="19440" spans="3:24">
      <c r="C19440" s="3"/>
      <c r="D19440" s="3"/>
      <c r="E19440" s="4"/>
      <c r="V19440" s="4"/>
      <c r="X19440" s="4"/>
    </row>
    <row r="19441" spans="3:24">
      <c r="C19441" s="3"/>
      <c r="D19441" s="3"/>
      <c r="E19441" s="4"/>
      <c r="V19441" s="4"/>
      <c r="X19441" s="4"/>
    </row>
    <row r="19442" spans="3:24">
      <c r="C19442" s="3"/>
      <c r="D19442" s="3"/>
      <c r="E19442" s="4"/>
      <c r="V19442" s="4"/>
      <c r="X19442" s="4"/>
    </row>
    <row r="19443" spans="3:24">
      <c r="C19443" s="3"/>
      <c r="D19443" s="3"/>
      <c r="E19443" s="4"/>
      <c r="V19443" s="4"/>
      <c r="X19443" s="4"/>
    </row>
    <row r="19444" spans="3:24">
      <c r="C19444" s="3"/>
      <c r="D19444" s="3"/>
      <c r="E19444" s="4"/>
      <c r="V19444" s="4"/>
      <c r="X19444" s="4"/>
    </row>
    <row r="19445" spans="3:24">
      <c r="C19445" s="3"/>
      <c r="D19445" s="3"/>
      <c r="E19445" s="4"/>
      <c r="V19445" s="4"/>
      <c r="X19445" s="4"/>
    </row>
    <row r="19446" spans="3:24">
      <c r="C19446" s="3"/>
      <c r="D19446" s="3"/>
      <c r="E19446" s="4"/>
    </row>
    <row r="19447" spans="3:24">
      <c r="C19447" s="3"/>
      <c r="D19447" s="3"/>
      <c r="E19447" s="4"/>
    </row>
    <row r="19448" spans="3:24">
      <c r="C19448" s="3"/>
      <c r="D19448" s="3"/>
      <c r="E19448" s="4"/>
    </row>
    <row r="19449" spans="3:24">
      <c r="C19449" s="3"/>
      <c r="D19449" s="3"/>
      <c r="E19449" s="4"/>
    </row>
    <row r="19450" spans="3:24">
      <c r="C19450" s="3"/>
      <c r="D19450" s="3"/>
      <c r="E19450" s="4"/>
      <c r="V19450" s="4"/>
      <c r="X19450" s="4"/>
    </row>
    <row r="19451" spans="3:24">
      <c r="C19451" s="3"/>
      <c r="D19451" s="3"/>
      <c r="E19451" s="4"/>
      <c r="V19451" s="4"/>
      <c r="X19451" s="4"/>
    </row>
    <row r="19452" spans="3:24">
      <c r="C19452" s="3"/>
      <c r="D19452" s="3"/>
      <c r="E19452" s="4"/>
      <c r="V19452" s="4"/>
      <c r="X19452" s="4"/>
    </row>
    <row r="19453" spans="3:24">
      <c r="C19453" s="3"/>
      <c r="D19453" s="3"/>
      <c r="E19453" s="4"/>
    </row>
    <row r="19454" spans="3:24">
      <c r="C19454" s="3"/>
      <c r="D19454" s="3"/>
      <c r="E19454" s="4"/>
      <c r="V19454" s="4"/>
      <c r="X19454" s="4"/>
    </row>
    <row r="19455" spans="3:24">
      <c r="C19455" s="3"/>
      <c r="D19455" s="3"/>
      <c r="E19455" s="4"/>
      <c r="V19455" s="4"/>
      <c r="X19455" s="4"/>
    </row>
    <row r="19456" spans="3:24">
      <c r="C19456" s="3"/>
      <c r="D19456" s="3"/>
      <c r="E19456" s="4"/>
      <c r="V19456" s="4"/>
      <c r="X19456" s="4"/>
    </row>
    <row r="19457" spans="3:37">
      <c r="C19457" s="3"/>
      <c r="D19457" s="3"/>
      <c r="E19457" s="4"/>
      <c r="V19457" s="4"/>
      <c r="X19457" s="4"/>
    </row>
    <row r="19458" spans="3:37">
      <c r="C19458" s="3"/>
      <c r="D19458" s="3"/>
      <c r="E19458" s="4"/>
      <c r="V19458" s="4"/>
      <c r="X19458" s="4"/>
    </row>
    <row r="19459" spans="3:37">
      <c r="C19459" s="3"/>
      <c r="D19459" s="3"/>
      <c r="E19459" s="4"/>
      <c r="AK19459" s="3"/>
    </row>
    <row r="19460" spans="3:37">
      <c r="C19460" s="3"/>
      <c r="D19460" s="3"/>
      <c r="E19460" s="4"/>
      <c r="AK19460" s="3"/>
    </row>
    <row r="19461" spans="3:37">
      <c r="C19461" s="3"/>
      <c r="D19461" s="3"/>
      <c r="E19461" s="4"/>
      <c r="V19461" s="4"/>
      <c r="X19461" s="4"/>
      <c r="AK19461" s="3"/>
    </row>
    <row r="19462" spans="3:37">
      <c r="C19462" s="3"/>
      <c r="D19462" s="3"/>
      <c r="E19462" s="4"/>
      <c r="V19462" s="4"/>
      <c r="X19462" s="4"/>
      <c r="AK19462" s="3"/>
    </row>
    <row r="19463" spans="3:37">
      <c r="C19463" s="3"/>
      <c r="D19463" s="3"/>
      <c r="E19463" s="4"/>
      <c r="V19463" s="4"/>
      <c r="X19463" s="4"/>
      <c r="AK19463" s="3"/>
    </row>
    <row r="19464" spans="3:37">
      <c r="C19464" s="3"/>
      <c r="D19464" s="3"/>
      <c r="E19464" s="4"/>
      <c r="V19464" s="4"/>
      <c r="X19464" s="4"/>
      <c r="AK19464" s="3"/>
    </row>
    <row r="19465" spans="3:37">
      <c r="C19465" s="3"/>
      <c r="D19465" s="3"/>
      <c r="E19465" s="4"/>
      <c r="V19465" s="4"/>
      <c r="X19465" s="4"/>
      <c r="AK19465" s="3"/>
    </row>
    <row r="19466" spans="3:37">
      <c r="C19466" s="3"/>
      <c r="D19466" s="3"/>
      <c r="E19466" s="4"/>
      <c r="V19466" s="4"/>
      <c r="X19466" s="4"/>
    </row>
    <row r="19467" spans="3:37">
      <c r="C19467" s="3"/>
      <c r="D19467" s="3"/>
      <c r="E19467" s="4"/>
      <c r="V19467" s="4"/>
      <c r="X19467" s="4"/>
    </row>
    <row r="19468" spans="3:37">
      <c r="C19468" s="3"/>
      <c r="D19468" s="3"/>
      <c r="E19468" s="4"/>
    </row>
    <row r="19469" spans="3:37">
      <c r="C19469" s="3"/>
      <c r="D19469" s="3"/>
      <c r="E19469" s="4"/>
      <c r="V19469" s="4"/>
      <c r="X19469" s="4"/>
    </row>
    <row r="19470" spans="3:37">
      <c r="C19470" s="3"/>
      <c r="D19470" s="3"/>
      <c r="E19470" s="4"/>
      <c r="V19470" s="4"/>
      <c r="X19470" s="4"/>
    </row>
    <row r="19471" spans="3:37">
      <c r="C19471" s="3"/>
      <c r="D19471" s="3"/>
      <c r="E19471" s="4"/>
      <c r="V19471" s="4"/>
      <c r="X19471" s="4"/>
    </row>
    <row r="19472" spans="3:37">
      <c r="C19472" s="3"/>
      <c r="D19472" s="3"/>
      <c r="E19472" s="4"/>
      <c r="V19472" s="4"/>
      <c r="X19472" s="4"/>
    </row>
    <row r="19473" spans="3:24">
      <c r="C19473" s="3"/>
      <c r="D19473" s="3"/>
      <c r="E19473" s="4"/>
      <c r="V19473" s="4"/>
      <c r="X19473" s="4"/>
    </row>
    <row r="19474" spans="3:24">
      <c r="C19474" s="3"/>
      <c r="D19474" s="3"/>
      <c r="E19474" s="4"/>
    </row>
    <row r="19475" spans="3:24">
      <c r="C19475" s="3"/>
      <c r="D19475" s="3"/>
      <c r="E19475" s="4"/>
    </row>
    <row r="19476" spans="3:24">
      <c r="C19476" s="3"/>
      <c r="D19476" s="3"/>
      <c r="E19476" s="4"/>
      <c r="V19476" s="4"/>
      <c r="X19476" s="4"/>
    </row>
    <row r="19477" spans="3:24">
      <c r="C19477" s="3"/>
      <c r="D19477" s="3"/>
      <c r="E19477" s="4"/>
      <c r="V19477" s="4"/>
      <c r="X19477" s="4"/>
    </row>
    <row r="19478" spans="3:24">
      <c r="C19478" s="3"/>
      <c r="D19478" s="3"/>
      <c r="E19478" s="4"/>
      <c r="V19478" s="4"/>
      <c r="X19478" s="4"/>
    </row>
    <row r="19479" spans="3:24">
      <c r="C19479" s="3"/>
      <c r="D19479" s="3"/>
      <c r="E19479" s="4"/>
      <c r="V19479" s="4"/>
      <c r="X19479" s="4"/>
    </row>
    <row r="19480" spans="3:24">
      <c r="C19480" s="3"/>
      <c r="D19480" s="3"/>
      <c r="E19480" s="4"/>
      <c r="V19480" s="4"/>
      <c r="X19480" s="4"/>
    </row>
    <row r="19481" spans="3:24">
      <c r="C19481" s="3"/>
      <c r="D19481" s="3"/>
      <c r="E19481" s="4"/>
      <c r="V19481" s="4"/>
      <c r="X19481" s="4"/>
    </row>
    <row r="19482" spans="3:24">
      <c r="C19482" s="3"/>
      <c r="D19482" s="3"/>
      <c r="E19482" s="4"/>
      <c r="V19482" s="4"/>
      <c r="X19482" s="4"/>
    </row>
    <row r="19483" spans="3:24">
      <c r="C19483" s="3"/>
      <c r="D19483" s="3"/>
      <c r="E19483" s="4"/>
      <c r="V19483" s="4"/>
      <c r="X19483" s="4"/>
    </row>
    <row r="19484" spans="3:24">
      <c r="C19484" s="3"/>
      <c r="D19484" s="3"/>
      <c r="E19484" s="4"/>
      <c r="V19484" s="4"/>
      <c r="X19484" s="4"/>
    </row>
    <row r="19485" spans="3:24">
      <c r="C19485" s="3"/>
      <c r="D19485" s="3"/>
      <c r="E19485" s="4"/>
      <c r="V19485" s="4"/>
      <c r="X19485" s="4"/>
    </row>
    <row r="19486" spans="3:24">
      <c r="C19486" s="3"/>
      <c r="D19486" s="3"/>
      <c r="E19486" s="4"/>
      <c r="V19486" s="4"/>
      <c r="X19486" s="4"/>
    </row>
    <row r="19487" spans="3:24">
      <c r="C19487" s="3"/>
      <c r="D19487" s="3"/>
      <c r="E19487" s="4"/>
      <c r="V19487" s="4"/>
      <c r="X19487" s="4"/>
    </row>
    <row r="19488" spans="3:24">
      <c r="C19488" s="3"/>
      <c r="D19488" s="3"/>
      <c r="E19488" s="4"/>
      <c r="V19488" s="4"/>
      <c r="X19488" s="4"/>
    </row>
    <row r="19489" spans="3:37">
      <c r="C19489" s="3"/>
      <c r="D19489" s="3"/>
      <c r="E19489" s="4"/>
    </row>
    <row r="19490" spans="3:37">
      <c r="C19490" s="3"/>
      <c r="D19490" s="3"/>
      <c r="E19490" s="4"/>
    </row>
    <row r="19491" spans="3:37">
      <c r="C19491" s="3"/>
      <c r="D19491" s="3"/>
      <c r="E19491" s="4"/>
      <c r="AK19491" s="3"/>
    </row>
    <row r="19492" spans="3:37">
      <c r="C19492" s="3"/>
      <c r="D19492" s="3"/>
      <c r="E19492" s="4"/>
      <c r="AK19492" s="3"/>
    </row>
    <row r="19493" spans="3:37">
      <c r="C19493" s="3"/>
      <c r="D19493" s="3"/>
      <c r="E19493" s="4"/>
      <c r="AK19493" s="3"/>
    </row>
    <row r="19494" spans="3:37">
      <c r="C19494" s="3"/>
      <c r="D19494" s="3"/>
      <c r="E19494" s="4"/>
      <c r="AK19494" s="3"/>
    </row>
    <row r="19495" spans="3:37">
      <c r="C19495" s="3"/>
      <c r="D19495" s="3"/>
      <c r="E19495" s="4"/>
      <c r="AK19495" s="3"/>
    </row>
    <row r="19496" spans="3:37">
      <c r="C19496" s="3"/>
      <c r="D19496" s="3"/>
      <c r="E19496" s="4"/>
      <c r="AK19496" s="3"/>
    </row>
    <row r="19497" spans="3:37">
      <c r="C19497" s="3"/>
      <c r="D19497" s="3"/>
      <c r="E19497" s="4"/>
      <c r="AK19497" s="3"/>
    </row>
    <row r="19498" spans="3:37">
      <c r="C19498" s="3"/>
      <c r="D19498" s="3"/>
      <c r="E19498" s="4"/>
      <c r="AK19498" s="3"/>
    </row>
    <row r="19499" spans="3:37">
      <c r="C19499" s="3"/>
      <c r="D19499" s="3"/>
      <c r="E19499" s="4"/>
    </row>
    <row r="19500" spans="3:37">
      <c r="C19500" s="3"/>
      <c r="D19500" s="3"/>
      <c r="E19500" s="4"/>
      <c r="V19500" s="4"/>
      <c r="X19500" s="4"/>
    </row>
    <row r="19501" spans="3:37">
      <c r="C19501" s="3"/>
      <c r="D19501" s="3"/>
      <c r="E19501" s="4"/>
      <c r="V19501" s="4"/>
      <c r="X19501" s="4"/>
    </row>
    <row r="19502" spans="3:37">
      <c r="C19502" s="3"/>
      <c r="D19502" s="3"/>
      <c r="E19502" s="4"/>
      <c r="V19502" s="4"/>
      <c r="X19502" s="4"/>
    </row>
    <row r="19503" spans="3:37">
      <c r="C19503" s="3"/>
      <c r="D19503" s="3"/>
      <c r="E19503" s="4"/>
      <c r="V19503" s="4"/>
      <c r="X19503" s="4"/>
    </row>
    <row r="19504" spans="3:37">
      <c r="C19504" s="3"/>
      <c r="D19504" s="3"/>
      <c r="E19504" s="4"/>
      <c r="V19504" s="4"/>
      <c r="X19504" s="4"/>
    </row>
    <row r="19505" spans="3:24">
      <c r="C19505" s="3"/>
      <c r="D19505" s="3"/>
      <c r="E19505" s="4"/>
      <c r="V19505" s="4"/>
      <c r="X19505" s="4"/>
    </row>
    <row r="19506" spans="3:24">
      <c r="C19506" s="3"/>
      <c r="D19506" s="3"/>
      <c r="E19506" s="4"/>
      <c r="V19506" s="4"/>
      <c r="X19506" s="4"/>
    </row>
    <row r="19507" spans="3:24">
      <c r="C19507" s="3"/>
      <c r="D19507" s="3"/>
      <c r="E19507" s="4"/>
      <c r="V19507" s="4"/>
      <c r="X19507" s="4"/>
    </row>
    <row r="19508" spans="3:24">
      <c r="C19508" s="3"/>
      <c r="D19508" s="3"/>
      <c r="E19508" s="4"/>
      <c r="V19508" s="4"/>
      <c r="X19508" s="4"/>
    </row>
    <row r="19509" spans="3:24">
      <c r="C19509" s="3"/>
      <c r="D19509" s="3"/>
      <c r="E19509" s="4"/>
      <c r="V19509" s="4"/>
      <c r="X19509" s="4"/>
    </row>
    <row r="19510" spans="3:24">
      <c r="C19510" s="3"/>
      <c r="D19510" s="3"/>
      <c r="E19510" s="4"/>
      <c r="V19510" s="4"/>
      <c r="X19510" s="4"/>
    </row>
    <row r="19511" spans="3:24">
      <c r="C19511" s="3"/>
      <c r="D19511" s="3"/>
      <c r="E19511" s="4"/>
      <c r="V19511" s="4"/>
      <c r="X19511" s="4"/>
    </row>
    <row r="19512" spans="3:24">
      <c r="C19512" s="3"/>
      <c r="D19512" s="3"/>
      <c r="E19512" s="4"/>
    </row>
    <row r="19513" spans="3:24">
      <c r="C19513" s="3"/>
      <c r="D19513" s="3"/>
      <c r="E19513" s="4"/>
    </row>
    <row r="19514" spans="3:24">
      <c r="C19514" s="3"/>
      <c r="D19514" s="3"/>
      <c r="E19514" s="4"/>
    </row>
    <row r="19515" spans="3:24">
      <c r="C19515" s="3"/>
      <c r="D19515" s="3"/>
      <c r="E19515" s="4"/>
    </row>
    <row r="19516" spans="3:24">
      <c r="C19516" s="3"/>
      <c r="D19516" s="3"/>
      <c r="E19516" s="4"/>
      <c r="V19516" s="4"/>
      <c r="X19516" s="4"/>
    </row>
    <row r="19517" spans="3:24">
      <c r="C19517" s="3"/>
      <c r="D19517" s="3"/>
      <c r="E19517" s="4"/>
      <c r="V19517" s="4"/>
      <c r="X19517" s="4"/>
    </row>
    <row r="19518" spans="3:24">
      <c r="C19518" s="3"/>
      <c r="D19518" s="3"/>
      <c r="E19518" s="4"/>
      <c r="V19518" s="4"/>
      <c r="X19518" s="4"/>
    </row>
    <row r="19519" spans="3:24">
      <c r="C19519" s="3"/>
      <c r="D19519" s="3"/>
      <c r="E19519" s="4"/>
      <c r="V19519" s="4"/>
      <c r="X19519" s="4"/>
    </row>
    <row r="19520" spans="3:24">
      <c r="C19520" s="3"/>
      <c r="D19520" s="3"/>
      <c r="E19520" s="4"/>
      <c r="V19520" s="4"/>
      <c r="X19520" s="4"/>
    </row>
    <row r="19521" spans="3:37">
      <c r="C19521" s="3"/>
      <c r="D19521" s="3"/>
      <c r="E19521" s="4"/>
    </row>
    <row r="19522" spans="3:37">
      <c r="C19522" s="3"/>
      <c r="D19522" s="3"/>
      <c r="E19522" s="4"/>
      <c r="V19522" s="4"/>
      <c r="X19522" s="4"/>
    </row>
    <row r="19523" spans="3:37">
      <c r="C19523" s="3"/>
      <c r="D19523" s="3"/>
      <c r="E19523" s="4"/>
      <c r="V19523" s="4"/>
      <c r="X19523" s="4"/>
    </row>
    <row r="19524" spans="3:37">
      <c r="C19524" s="3"/>
      <c r="D19524" s="3"/>
      <c r="E19524" s="4"/>
      <c r="V19524" s="4"/>
      <c r="X19524" s="4"/>
    </row>
    <row r="19525" spans="3:37">
      <c r="C19525" s="3"/>
      <c r="D19525" s="3"/>
      <c r="E19525" s="4"/>
      <c r="V19525" s="4"/>
      <c r="X19525" s="4"/>
    </row>
    <row r="19526" spans="3:37">
      <c r="C19526" s="3"/>
      <c r="D19526" s="3"/>
      <c r="E19526" s="4"/>
      <c r="AK19526" s="3"/>
    </row>
    <row r="19527" spans="3:37">
      <c r="C19527" s="3"/>
      <c r="D19527" s="3"/>
      <c r="E19527" s="4"/>
      <c r="AK19527" s="3"/>
    </row>
    <row r="19528" spans="3:37">
      <c r="C19528" s="3"/>
      <c r="D19528" s="3"/>
      <c r="E19528" s="4"/>
    </row>
    <row r="19529" spans="3:37">
      <c r="C19529" s="3"/>
      <c r="D19529" s="3"/>
      <c r="E19529" s="4"/>
      <c r="V19529" s="4"/>
      <c r="X19529" s="4"/>
    </row>
    <row r="19530" spans="3:37">
      <c r="C19530" s="3"/>
      <c r="D19530" s="3"/>
      <c r="E19530" s="4"/>
      <c r="V19530" s="4"/>
      <c r="X19530" s="4"/>
    </row>
    <row r="19531" spans="3:37">
      <c r="C19531" s="3"/>
      <c r="D19531" s="3"/>
      <c r="E19531" s="4"/>
      <c r="V19531" s="4"/>
      <c r="X19531" s="4"/>
    </row>
    <row r="19532" spans="3:37">
      <c r="C19532" s="3"/>
      <c r="D19532" s="3"/>
      <c r="E19532" s="4"/>
      <c r="V19532" s="4"/>
      <c r="X19532" s="4"/>
    </row>
    <row r="19533" spans="3:37">
      <c r="C19533" s="3"/>
      <c r="D19533" s="3"/>
      <c r="E19533" s="4"/>
      <c r="V19533" s="4"/>
      <c r="X19533" s="4"/>
    </row>
    <row r="19534" spans="3:37">
      <c r="C19534" s="3"/>
      <c r="D19534" s="3"/>
      <c r="E19534" s="4"/>
      <c r="V19534" s="4"/>
      <c r="X19534" s="4"/>
    </row>
    <row r="19535" spans="3:37">
      <c r="C19535" s="3"/>
      <c r="D19535" s="3"/>
      <c r="E19535" s="4"/>
      <c r="V19535" s="4"/>
      <c r="X19535" s="4"/>
    </row>
    <row r="19536" spans="3:37">
      <c r="C19536" s="3"/>
      <c r="D19536" s="3"/>
      <c r="E19536" s="4"/>
      <c r="V19536" s="4"/>
      <c r="X19536" s="4"/>
    </row>
    <row r="19537" spans="3:24">
      <c r="C19537" s="3"/>
      <c r="D19537" s="3"/>
      <c r="E19537" s="4"/>
      <c r="V19537" s="4"/>
      <c r="X19537" s="4"/>
    </row>
    <row r="19538" spans="3:24">
      <c r="C19538" s="3"/>
      <c r="D19538" s="3"/>
      <c r="E19538" s="4"/>
      <c r="V19538" s="4"/>
      <c r="X19538" s="4"/>
    </row>
    <row r="19539" spans="3:24">
      <c r="C19539" s="3"/>
      <c r="D19539" s="3"/>
      <c r="E19539" s="4"/>
      <c r="V19539" s="4"/>
      <c r="X19539" s="4"/>
    </row>
    <row r="19540" spans="3:24">
      <c r="C19540" s="3"/>
      <c r="D19540" s="3"/>
      <c r="E19540" s="4"/>
      <c r="V19540" s="4"/>
      <c r="X19540" s="4"/>
    </row>
    <row r="19541" spans="3:24">
      <c r="C19541" s="3"/>
      <c r="D19541" s="3"/>
      <c r="E19541" s="4"/>
      <c r="V19541" s="4"/>
      <c r="X19541" s="4"/>
    </row>
    <row r="19542" spans="3:24">
      <c r="C19542" s="3"/>
      <c r="D19542" s="3"/>
      <c r="E19542" s="4"/>
      <c r="V19542" s="4"/>
      <c r="X19542" s="4"/>
    </row>
    <row r="19543" spans="3:24">
      <c r="C19543" s="3"/>
      <c r="D19543" s="3"/>
      <c r="E19543" s="4"/>
      <c r="V19543" s="4"/>
      <c r="X19543" s="4"/>
    </row>
    <row r="19544" spans="3:24">
      <c r="C19544" s="3"/>
      <c r="D19544" s="3"/>
      <c r="E19544" s="4"/>
      <c r="V19544" s="4"/>
      <c r="X19544" s="4"/>
    </row>
    <row r="19545" spans="3:24">
      <c r="C19545" s="3"/>
      <c r="D19545" s="3"/>
      <c r="E19545" s="4"/>
      <c r="V19545" s="4"/>
      <c r="X19545" s="4"/>
    </row>
    <row r="19546" spans="3:24">
      <c r="C19546" s="3"/>
      <c r="D19546" s="3"/>
      <c r="E19546" s="4"/>
      <c r="V19546" s="4"/>
      <c r="X19546" s="4"/>
    </row>
    <row r="19547" spans="3:24">
      <c r="C19547" s="3"/>
      <c r="D19547" s="3"/>
      <c r="E19547" s="4"/>
      <c r="V19547" s="4"/>
      <c r="X19547" s="4"/>
    </row>
    <row r="19548" spans="3:24">
      <c r="C19548" s="3"/>
      <c r="D19548" s="3"/>
      <c r="E19548" s="4"/>
    </row>
    <row r="19549" spans="3:24">
      <c r="C19549" s="3"/>
      <c r="D19549" s="3"/>
      <c r="E19549" s="4"/>
    </row>
    <row r="19550" spans="3:24">
      <c r="C19550" s="3"/>
      <c r="D19550" s="3"/>
      <c r="E19550" s="4"/>
      <c r="V19550" s="4"/>
      <c r="X19550" s="4"/>
    </row>
    <row r="19551" spans="3:24">
      <c r="C19551" s="3"/>
      <c r="D19551" s="3"/>
      <c r="E19551" s="4"/>
      <c r="V19551" s="4"/>
      <c r="X19551" s="4"/>
    </row>
    <row r="19552" spans="3:24">
      <c r="C19552" s="3"/>
      <c r="D19552" s="3"/>
      <c r="E19552" s="4"/>
      <c r="V19552" s="4"/>
      <c r="X19552" s="4"/>
    </row>
    <row r="19553" spans="3:37">
      <c r="C19553" s="3"/>
      <c r="D19553" s="3"/>
      <c r="E19553" s="4"/>
      <c r="V19553" s="4"/>
      <c r="X19553" s="4"/>
      <c r="AK19553" s="3"/>
    </row>
    <row r="19554" spans="3:37">
      <c r="C19554" s="3"/>
      <c r="D19554" s="3"/>
      <c r="E19554" s="4"/>
      <c r="V19554" s="4"/>
      <c r="X19554" s="4"/>
      <c r="AK19554" s="3"/>
    </row>
    <row r="19555" spans="3:37">
      <c r="C19555" s="3"/>
      <c r="D19555" s="3"/>
      <c r="E19555" s="4"/>
      <c r="V19555" s="4"/>
      <c r="X19555" s="4"/>
      <c r="AK19555" s="3"/>
    </row>
    <row r="19556" spans="3:37">
      <c r="C19556" s="3"/>
      <c r="D19556" s="3"/>
      <c r="E19556" s="4"/>
      <c r="V19556" s="4"/>
      <c r="X19556" s="4"/>
    </row>
    <row r="19557" spans="3:37">
      <c r="C19557" s="3"/>
      <c r="D19557" s="3"/>
      <c r="E19557" s="4"/>
    </row>
    <row r="19558" spans="3:37">
      <c r="C19558" s="3"/>
      <c r="D19558" s="3"/>
      <c r="E19558" s="4"/>
      <c r="V19558" s="4"/>
      <c r="X19558" s="4"/>
      <c r="AK19558" s="3"/>
    </row>
    <row r="19559" spans="3:37">
      <c r="C19559" s="3"/>
      <c r="D19559" s="3"/>
      <c r="E19559" s="4"/>
      <c r="V19559" s="4"/>
      <c r="X19559" s="4"/>
      <c r="AK19559" s="3"/>
    </row>
    <row r="19560" spans="3:37">
      <c r="C19560" s="3"/>
      <c r="D19560" s="3"/>
      <c r="E19560" s="4"/>
      <c r="V19560" s="4"/>
      <c r="X19560" s="4"/>
      <c r="AK19560" s="3"/>
    </row>
    <row r="19561" spans="3:37">
      <c r="C19561" s="3"/>
      <c r="D19561" s="3"/>
      <c r="E19561" s="4"/>
      <c r="V19561" s="4"/>
      <c r="X19561" s="4"/>
      <c r="AK19561" s="3"/>
    </row>
    <row r="19562" spans="3:37">
      <c r="C19562" s="3"/>
      <c r="D19562" s="3"/>
      <c r="E19562" s="4"/>
      <c r="V19562" s="4"/>
      <c r="X19562" s="4"/>
    </row>
    <row r="19563" spans="3:37">
      <c r="C19563" s="3"/>
      <c r="D19563" s="3"/>
      <c r="E19563" s="4"/>
      <c r="V19563" s="4"/>
      <c r="X19563" s="4"/>
    </row>
    <row r="19564" spans="3:37">
      <c r="C19564" s="3"/>
      <c r="D19564" s="3"/>
      <c r="E19564" s="4"/>
      <c r="V19564" s="4"/>
      <c r="X19564" s="4"/>
    </row>
    <row r="19565" spans="3:37">
      <c r="C19565" s="3"/>
      <c r="D19565" s="3"/>
      <c r="E19565" s="4"/>
      <c r="V19565" s="4"/>
      <c r="X19565" s="4"/>
    </row>
    <row r="19566" spans="3:37">
      <c r="C19566" s="3"/>
      <c r="D19566" s="3"/>
      <c r="E19566" s="4"/>
      <c r="V19566" s="4"/>
      <c r="X19566" s="4"/>
    </row>
    <row r="19567" spans="3:37">
      <c r="C19567" s="3"/>
      <c r="D19567" s="3"/>
      <c r="E19567" s="4"/>
      <c r="V19567" s="4"/>
      <c r="X19567" s="4"/>
      <c r="AK19567" s="3"/>
    </row>
    <row r="19568" spans="3:37">
      <c r="C19568" s="3"/>
      <c r="D19568" s="3"/>
      <c r="E19568" s="4"/>
      <c r="V19568" s="4"/>
      <c r="X19568" s="4"/>
      <c r="AK19568" s="3"/>
    </row>
    <row r="19569" spans="3:37">
      <c r="C19569" s="3"/>
      <c r="D19569" s="3"/>
      <c r="E19569" s="4"/>
      <c r="V19569" s="4"/>
      <c r="X19569" s="4"/>
    </row>
    <row r="19570" spans="3:37">
      <c r="C19570" s="3"/>
      <c r="D19570" s="3"/>
      <c r="E19570" s="4"/>
      <c r="V19570" s="4"/>
      <c r="X19570" s="4"/>
    </row>
    <row r="19571" spans="3:37">
      <c r="C19571" s="3"/>
      <c r="D19571" s="3"/>
      <c r="E19571" s="4"/>
      <c r="V19571" s="4"/>
      <c r="X19571" s="4"/>
    </row>
    <row r="19572" spans="3:37">
      <c r="C19572" s="3"/>
      <c r="D19572" s="3"/>
      <c r="E19572" s="4"/>
      <c r="V19572" s="4"/>
      <c r="X19572" s="4"/>
    </row>
    <row r="19573" spans="3:37">
      <c r="C19573" s="3"/>
      <c r="D19573" s="3"/>
      <c r="E19573" s="4"/>
      <c r="V19573" s="4"/>
      <c r="X19573" s="4"/>
    </row>
    <row r="19574" spans="3:37">
      <c r="C19574" s="3"/>
      <c r="D19574" s="3"/>
      <c r="E19574" s="4"/>
      <c r="V19574" s="4"/>
      <c r="X19574" s="4"/>
    </row>
    <row r="19575" spans="3:37">
      <c r="C19575" s="3"/>
      <c r="D19575" s="3"/>
      <c r="E19575" s="4"/>
      <c r="V19575" s="4"/>
      <c r="X19575" s="4"/>
    </row>
    <row r="19576" spans="3:37">
      <c r="C19576" s="3"/>
      <c r="D19576" s="3"/>
      <c r="E19576" s="4"/>
      <c r="V19576" s="4"/>
      <c r="X19576" s="4"/>
      <c r="AK19576" s="3"/>
    </row>
    <row r="19577" spans="3:37">
      <c r="C19577" s="3"/>
      <c r="D19577" s="3"/>
      <c r="E19577" s="4"/>
      <c r="V19577" s="4"/>
      <c r="X19577" s="4"/>
      <c r="AK19577" s="3"/>
    </row>
    <row r="19578" spans="3:37">
      <c r="C19578" s="3"/>
      <c r="D19578" s="3"/>
      <c r="E19578" s="4"/>
    </row>
    <row r="19579" spans="3:37">
      <c r="C19579" s="3"/>
      <c r="D19579" s="3"/>
      <c r="E19579" s="4"/>
      <c r="V19579" s="4"/>
      <c r="X19579" s="4"/>
    </row>
    <row r="19580" spans="3:37">
      <c r="C19580" s="3"/>
      <c r="D19580" s="3"/>
      <c r="E19580" s="4"/>
      <c r="V19580" s="4"/>
      <c r="X19580" s="4"/>
    </row>
    <row r="19581" spans="3:37">
      <c r="C19581" s="3"/>
      <c r="D19581" s="3"/>
      <c r="E19581" s="4"/>
      <c r="V19581" s="4"/>
      <c r="X19581" s="4"/>
    </row>
    <row r="19582" spans="3:37">
      <c r="C19582" s="3"/>
      <c r="D19582" s="3"/>
      <c r="E19582" s="4"/>
    </row>
    <row r="19583" spans="3:37">
      <c r="C19583" s="3"/>
      <c r="D19583" s="3"/>
      <c r="E19583" s="4"/>
      <c r="V19583" s="4"/>
      <c r="X19583" s="4"/>
    </row>
    <row r="19584" spans="3:37">
      <c r="C19584" s="3"/>
      <c r="D19584" s="3"/>
      <c r="E19584" s="4"/>
      <c r="V19584" s="4"/>
      <c r="X19584" s="4"/>
    </row>
    <row r="19585" spans="3:37">
      <c r="C19585" s="3"/>
      <c r="D19585" s="3"/>
      <c r="E19585" s="4"/>
      <c r="V19585" s="4"/>
      <c r="X19585" s="4"/>
    </row>
    <row r="19586" spans="3:37">
      <c r="C19586" s="3"/>
      <c r="D19586" s="3"/>
      <c r="E19586" s="4"/>
      <c r="V19586" s="4"/>
      <c r="X19586" s="4"/>
    </row>
    <row r="19587" spans="3:37">
      <c r="C19587" s="3"/>
      <c r="D19587" s="3"/>
      <c r="E19587" s="4"/>
      <c r="V19587" s="4"/>
      <c r="X19587" s="4"/>
    </row>
    <row r="19588" spans="3:37">
      <c r="C19588" s="3"/>
      <c r="D19588" s="3"/>
      <c r="E19588" s="4"/>
      <c r="V19588" s="4"/>
      <c r="X19588" s="4"/>
    </row>
    <row r="19589" spans="3:37">
      <c r="C19589" s="3"/>
      <c r="D19589" s="3"/>
      <c r="E19589" s="4"/>
      <c r="V19589" s="4"/>
      <c r="X19589" s="4"/>
    </row>
    <row r="19590" spans="3:37">
      <c r="C19590" s="3"/>
      <c r="D19590" s="3"/>
      <c r="E19590" s="4"/>
      <c r="V19590" s="4"/>
      <c r="X19590" s="4"/>
    </row>
    <row r="19591" spans="3:37">
      <c r="C19591" s="3"/>
      <c r="D19591" s="3"/>
      <c r="E19591" s="4"/>
      <c r="V19591" s="4"/>
      <c r="X19591" s="4"/>
    </row>
    <row r="19592" spans="3:37">
      <c r="C19592" s="3"/>
      <c r="D19592" s="3"/>
      <c r="E19592" s="4"/>
      <c r="V19592" s="4"/>
      <c r="X19592" s="4"/>
    </row>
    <row r="19593" spans="3:37">
      <c r="C19593" s="3"/>
      <c r="D19593" s="3"/>
      <c r="E19593" s="4"/>
      <c r="V19593" s="4"/>
      <c r="X19593" s="4"/>
    </row>
    <row r="19594" spans="3:37">
      <c r="C19594" s="3"/>
      <c r="D19594" s="3"/>
      <c r="E19594" s="4"/>
      <c r="V19594" s="4"/>
      <c r="X19594" s="4"/>
    </row>
    <row r="19595" spans="3:37">
      <c r="C19595" s="3"/>
      <c r="D19595" s="3"/>
      <c r="E19595" s="4"/>
      <c r="V19595" s="4"/>
      <c r="X19595" s="4"/>
    </row>
    <row r="19596" spans="3:37">
      <c r="C19596" s="3"/>
      <c r="D19596" s="3"/>
      <c r="E19596" s="4"/>
      <c r="V19596" s="4"/>
      <c r="X19596" s="4"/>
      <c r="AK19596" s="3"/>
    </row>
    <row r="19597" spans="3:37">
      <c r="C19597" s="3"/>
      <c r="D19597" s="3"/>
      <c r="E19597" s="4"/>
      <c r="V19597" s="4"/>
      <c r="X19597" s="4"/>
      <c r="AK19597" s="3"/>
    </row>
    <row r="19598" spans="3:37">
      <c r="C19598" s="3"/>
      <c r="D19598" s="3"/>
      <c r="E19598" s="4"/>
      <c r="V19598" s="4"/>
      <c r="X19598" s="4"/>
      <c r="AK19598" s="3"/>
    </row>
    <row r="19599" spans="3:37">
      <c r="C19599" s="3"/>
      <c r="D19599" s="3"/>
      <c r="E19599" s="4"/>
      <c r="V19599" s="4"/>
      <c r="X19599" s="4"/>
      <c r="AK19599" s="3"/>
    </row>
    <row r="19600" spans="3:37">
      <c r="C19600" s="3"/>
      <c r="D19600" s="3"/>
      <c r="E19600" s="4"/>
      <c r="V19600" s="4"/>
      <c r="X19600" s="4"/>
    </row>
    <row r="19601" spans="3:24">
      <c r="C19601" s="3"/>
      <c r="D19601" s="3"/>
      <c r="E19601" s="4"/>
      <c r="V19601" s="4"/>
      <c r="X19601" s="4"/>
    </row>
    <row r="19602" spans="3:24">
      <c r="C19602" s="3"/>
      <c r="D19602" s="3"/>
      <c r="E19602" s="4"/>
      <c r="V19602" s="4"/>
      <c r="X19602" s="4"/>
    </row>
    <row r="19603" spans="3:24">
      <c r="C19603" s="3"/>
      <c r="D19603" s="3"/>
      <c r="E19603" s="4"/>
      <c r="V19603" s="4"/>
      <c r="X19603" s="4"/>
    </row>
    <row r="19604" spans="3:24">
      <c r="C19604" s="3"/>
      <c r="D19604" s="3"/>
      <c r="E19604" s="4"/>
      <c r="V19604" s="4"/>
      <c r="X19604" s="4"/>
    </row>
    <row r="19605" spans="3:24">
      <c r="C19605" s="3"/>
      <c r="D19605" s="3"/>
      <c r="E19605" s="4"/>
      <c r="V19605" s="4"/>
      <c r="X19605" s="4"/>
    </row>
    <row r="19606" spans="3:24">
      <c r="C19606" s="3"/>
      <c r="D19606" s="3"/>
      <c r="E19606" s="4"/>
      <c r="V19606" s="4"/>
      <c r="X19606" s="4"/>
    </row>
    <row r="19607" spans="3:24">
      <c r="C19607" s="3"/>
      <c r="D19607" s="3"/>
      <c r="E19607" s="4"/>
      <c r="V19607" s="4"/>
      <c r="X19607" s="4"/>
    </row>
    <row r="19608" spans="3:24">
      <c r="C19608" s="3"/>
      <c r="D19608" s="3"/>
      <c r="E19608" s="4"/>
      <c r="V19608" s="4"/>
      <c r="X19608" s="4"/>
    </row>
    <row r="19609" spans="3:24">
      <c r="C19609" s="3"/>
      <c r="D19609" s="3"/>
      <c r="E19609" s="4"/>
      <c r="V19609" s="4"/>
      <c r="X19609" s="4"/>
    </row>
    <row r="19610" spans="3:24">
      <c r="C19610" s="3"/>
      <c r="D19610" s="3"/>
      <c r="E19610" s="4"/>
      <c r="V19610" s="4"/>
      <c r="X19610" s="4"/>
    </row>
    <row r="19611" spans="3:24">
      <c r="C19611" s="3"/>
      <c r="D19611" s="3"/>
      <c r="E19611" s="4"/>
    </row>
    <row r="19612" spans="3:24">
      <c r="C19612" s="3"/>
      <c r="D19612" s="3"/>
      <c r="E19612" s="4"/>
      <c r="V19612" s="4"/>
      <c r="X19612" s="4"/>
    </row>
    <row r="19613" spans="3:24">
      <c r="C19613" s="3"/>
      <c r="D19613" s="3"/>
      <c r="E19613" s="4"/>
      <c r="V19613" s="4"/>
      <c r="X19613" s="4"/>
    </row>
    <row r="19614" spans="3:24">
      <c r="C19614" s="3"/>
      <c r="D19614" s="3"/>
      <c r="E19614" s="4"/>
      <c r="V19614" s="4"/>
      <c r="X19614" s="4"/>
    </row>
    <row r="19615" spans="3:24">
      <c r="C19615" s="3"/>
      <c r="D19615" s="3"/>
      <c r="E19615" s="4"/>
      <c r="V19615" s="4"/>
      <c r="X19615" s="4"/>
    </row>
    <row r="19616" spans="3:24">
      <c r="C19616" s="3"/>
      <c r="D19616" s="3"/>
      <c r="E19616" s="4"/>
      <c r="V19616" s="4"/>
      <c r="X19616" s="4"/>
    </row>
    <row r="19617" spans="3:37">
      <c r="C19617" s="3"/>
      <c r="D19617" s="3"/>
      <c r="E19617" s="4"/>
      <c r="V19617" s="4"/>
      <c r="X19617" s="4"/>
    </row>
    <row r="19618" spans="3:37">
      <c r="C19618" s="3"/>
      <c r="D19618" s="3"/>
      <c r="E19618" s="4"/>
      <c r="V19618" s="4"/>
      <c r="X19618" s="4"/>
    </row>
    <row r="19619" spans="3:37">
      <c r="C19619" s="3"/>
      <c r="D19619" s="3"/>
      <c r="E19619" s="4"/>
      <c r="V19619" s="4"/>
      <c r="X19619" s="4"/>
    </row>
    <row r="19620" spans="3:37">
      <c r="C19620" s="3"/>
      <c r="D19620" s="3"/>
      <c r="E19620" s="4"/>
    </row>
    <row r="19621" spans="3:37">
      <c r="C19621" s="3"/>
      <c r="D19621" s="3"/>
      <c r="E19621" s="4"/>
    </row>
    <row r="19622" spans="3:37">
      <c r="C19622" s="3"/>
      <c r="D19622" s="3"/>
      <c r="E19622" s="4"/>
      <c r="V19622" s="4"/>
      <c r="X19622" s="4"/>
    </row>
    <row r="19623" spans="3:37">
      <c r="C19623" s="3"/>
      <c r="D19623" s="3"/>
      <c r="E19623" s="4"/>
      <c r="V19623" s="4"/>
      <c r="X19623" s="4"/>
    </row>
    <row r="19624" spans="3:37">
      <c r="C19624" s="3"/>
      <c r="D19624" s="3"/>
      <c r="E19624" s="4"/>
      <c r="V19624" s="4"/>
      <c r="X19624" s="4"/>
    </row>
    <row r="19625" spans="3:37">
      <c r="C19625" s="3"/>
      <c r="D19625" s="3"/>
      <c r="E19625" s="4"/>
      <c r="V19625" s="4"/>
      <c r="X19625" s="4"/>
      <c r="AK19625" s="3"/>
    </row>
    <row r="19626" spans="3:37">
      <c r="C19626" s="3"/>
      <c r="D19626" s="3"/>
      <c r="E19626" s="4"/>
      <c r="V19626" s="4"/>
      <c r="X19626" s="4"/>
    </row>
    <row r="19627" spans="3:37">
      <c r="C19627" s="3"/>
      <c r="D19627" s="3"/>
      <c r="E19627" s="4"/>
      <c r="V19627" s="4"/>
      <c r="X19627" s="4"/>
    </row>
    <row r="19628" spans="3:37">
      <c r="C19628" s="3"/>
      <c r="D19628" s="3"/>
      <c r="E19628" s="4"/>
      <c r="V19628" s="4"/>
      <c r="X19628" s="4"/>
    </row>
    <row r="19629" spans="3:37">
      <c r="C19629" s="3"/>
      <c r="D19629" s="3"/>
      <c r="E19629" s="4"/>
      <c r="V19629" s="4"/>
      <c r="X19629" s="4"/>
    </row>
    <row r="19630" spans="3:37">
      <c r="C19630" s="3"/>
      <c r="D19630" s="3"/>
      <c r="E19630" s="4"/>
      <c r="V19630" s="4"/>
      <c r="X19630" s="4"/>
      <c r="AK19630" s="3"/>
    </row>
    <row r="19631" spans="3:37">
      <c r="C19631" s="3"/>
      <c r="D19631" s="3"/>
      <c r="E19631" s="4"/>
      <c r="V19631" s="4"/>
      <c r="X19631" s="4"/>
      <c r="AK19631" s="3"/>
    </row>
    <row r="19632" spans="3:37">
      <c r="C19632" s="3"/>
      <c r="D19632" s="3"/>
      <c r="E19632" s="4"/>
      <c r="V19632" s="4"/>
      <c r="X19632" s="4"/>
      <c r="AK19632" s="3"/>
    </row>
    <row r="19633" spans="3:37">
      <c r="C19633" s="3"/>
      <c r="D19633" s="3"/>
      <c r="E19633" s="4"/>
      <c r="V19633" s="4"/>
      <c r="X19633" s="4"/>
      <c r="AK19633" s="3"/>
    </row>
    <row r="19634" spans="3:37">
      <c r="C19634" s="3"/>
      <c r="D19634" s="3"/>
      <c r="E19634" s="4"/>
      <c r="V19634" s="4"/>
      <c r="X19634" s="4"/>
      <c r="AK19634" s="3"/>
    </row>
    <row r="19635" spans="3:37">
      <c r="C19635" s="3"/>
      <c r="D19635" s="3"/>
      <c r="E19635" s="4"/>
      <c r="V19635" s="4"/>
      <c r="X19635" s="4"/>
    </row>
    <row r="19636" spans="3:37">
      <c r="C19636" s="3"/>
      <c r="D19636" s="3"/>
      <c r="E19636" s="4"/>
      <c r="V19636" s="4"/>
      <c r="X19636" s="4"/>
    </row>
    <row r="19637" spans="3:37">
      <c r="C19637" s="3"/>
      <c r="D19637" s="3"/>
      <c r="E19637" s="4"/>
    </row>
    <row r="19638" spans="3:37">
      <c r="C19638" s="3"/>
      <c r="D19638" s="3"/>
      <c r="E19638" s="4"/>
    </row>
    <row r="19639" spans="3:37">
      <c r="C19639" s="3"/>
      <c r="D19639" s="3"/>
      <c r="E19639" s="4"/>
      <c r="AK19639" s="3"/>
    </row>
    <row r="19640" spans="3:37">
      <c r="C19640" s="3"/>
      <c r="D19640" s="3"/>
      <c r="E19640" s="4"/>
      <c r="AK19640" s="3"/>
    </row>
    <row r="19641" spans="3:37">
      <c r="C19641" s="3"/>
      <c r="D19641" s="3"/>
      <c r="E19641" s="4"/>
      <c r="AK19641" s="3"/>
    </row>
    <row r="19642" spans="3:37">
      <c r="C19642" s="3"/>
      <c r="D19642" s="3"/>
      <c r="E19642" s="4"/>
      <c r="AK19642" s="3"/>
    </row>
    <row r="19643" spans="3:37">
      <c r="C19643" s="3"/>
      <c r="D19643" s="3"/>
      <c r="E19643" s="4"/>
      <c r="AK19643" s="3"/>
    </row>
    <row r="19644" spans="3:37">
      <c r="C19644" s="3"/>
      <c r="D19644" s="3"/>
      <c r="E19644" s="4"/>
      <c r="AK19644" s="3"/>
    </row>
    <row r="19645" spans="3:37">
      <c r="C19645" s="3"/>
      <c r="D19645" s="3"/>
      <c r="E19645" s="4"/>
      <c r="AK19645" s="3"/>
    </row>
    <row r="19646" spans="3:37">
      <c r="C19646" s="3"/>
      <c r="D19646" s="3"/>
      <c r="E19646" s="4"/>
      <c r="AK19646" s="3"/>
    </row>
    <row r="19647" spans="3:37">
      <c r="C19647" s="3"/>
      <c r="D19647" s="3"/>
      <c r="E19647" s="4"/>
      <c r="AK19647" s="3"/>
    </row>
    <row r="19648" spans="3:37">
      <c r="C19648" s="3"/>
      <c r="D19648" s="3"/>
      <c r="E19648" s="4"/>
      <c r="AK19648" s="3"/>
    </row>
    <row r="19649" spans="3:37">
      <c r="C19649" s="3"/>
      <c r="D19649" s="3"/>
      <c r="E19649" s="4"/>
      <c r="AK19649" s="3"/>
    </row>
    <row r="19650" spans="3:37">
      <c r="C19650" s="3"/>
      <c r="D19650" s="3"/>
      <c r="E19650" s="4"/>
      <c r="AK19650" s="3"/>
    </row>
    <row r="19651" spans="3:37">
      <c r="C19651" s="3"/>
      <c r="D19651" s="3"/>
      <c r="E19651" s="4"/>
      <c r="AK19651" s="3"/>
    </row>
    <row r="19652" spans="3:37">
      <c r="C19652" s="3"/>
      <c r="D19652" s="3"/>
      <c r="E19652" s="4"/>
      <c r="AK19652" s="3"/>
    </row>
    <row r="19653" spans="3:37">
      <c r="C19653" s="3"/>
      <c r="D19653" s="3"/>
      <c r="E19653" s="4"/>
      <c r="AK19653" s="3"/>
    </row>
    <row r="19654" spans="3:37">
      <c r="C19654" s="3"/>
      <c r="D19654" s="3"/>
      <c r="E19654" s="4"/>
    </row>
    <row r="19655" spans="3:37">
      <c r="C19655" s="3"/>
      <c r="D19655" s="3"/>
      <c r="E19655" s="4"/>
      <c r="V19655" s="4"/>
      <c r="X19655" s="4"/>
    </row>
    <row r="19656" spans="3:37">
      <c r="C19656" s="3"/>
      <c r="D19656" s="3"/>
      <c r="E19656" s="4"/>
      <c r="V19656" s="4"/>
      <c r="X19656" s="4"/>
    </row>
    <row r="19657" spans="3:37">
      <c r="C19657" s="3"/>
      <c r="D19657" s="3"/>
      <c r="E19657" s="4"/>
      <c r="V19657" s="4"/>
      <c r="X19657" s="4"/>
    </row>
    <row r="19658" spans="3:37">
      <c r="C19658" s="3"/>
      <c r="D19658" s="3"/>
      <c r="E19658" s="4"/>
    </row>
    <row r="19659" spans="3:37">
      <c r="C19659" s="3"/>
      <c r="D19659" s="3"/>
      <c r="E19659" s="4"/>
      <c r="V19659" s="4"/>
      <c r="X19659" s="4"/>
      <c r="AK19659" s="3"/>
    </row>
    <row r="19660" spans="3:37">
      <c r="C19660" s="3"/>
      <c r="D19660" s="3"/>
      <c r="E19660" s="4"/>
      <c r="V19660" s="4"/>
      <c r="X19660" s="4"/>
      <c r="AK19660" s="3"/>
    </row>
    <row r="19661" spans="3:37">
      <c r="C19661" s="3"/>
      <c r="D19661" s="3"/>
      <c r="E19661" s="4"/>
      <c r="V19661" s="4"/>
      <c r="X19661" s="4"/>
      <c r="AK19661" s="3"/>
    </row>
    <row r="19662" spans="3:37">
      <c r="C19662" s="3"/>
      <c r="D19662" s="3"/>
      <c r="E19662" s="4"/>
      <c r="V19662" s="4"/>
      <c r="X19662" s="4"/>
      <c r="AK19662" s="3"/>
    </row>
    <row r="19663" spans="3:37">
      <c r="C19663" s="3"/>
      <c r="D19663" s="3"/>
      <c r="E19663" s="4"/>
      <c r="V19663" s="4"/>
      <c r="X19663" s="4"/>
      <c r="AK19663" s="3"/>
    </row>
    <row r="19664" spans="3:37">
      <c r="C19664" s="3"/>
      <c r="D19664" s="3"/>
      <c r="E19664" s="4"/>
    </row>
    <row r="19665" spans="3:24">
      <c r="C19665" s="3"/>
      <c r="D19665" s="3"/>
      <c r="E19665" s="4"/>
      <c r="V19665" s="4"/>
      <c r="X19665" s="4"/>
    </row>
    <row r="19666" spans="3:24">
      <c r="C19666" s="3"/>
      <c r="D19666" s="3"/>
      <c r="E19666" s="4"/>
      <c r="V19666" s="4"/>
      <c r="X19666" s="4"/>
    </row>
    <row r="19667" spans="3:24">
      <c r="C19667" s="3"/>
      <c r="D19667" s="3"/>
      <c r="E19667" s="4"/>
      <c r="V19667" s="4"/>
      <c r="X19667" s="4"/>
    </row>
    <row r="19668" spans="3:24">
      <c r="C19668" s="3"/>
      <c r="D19668" s="3"/>
      <c r="E19668" s="4"/>
      <c r="V19668" s="4"/>
      <c r="X19668" s="4"/>
    </row>
    <row r="19669" spans="3:24">
      <c r="C19669" s="3"/>
      <c r="D19669" s="3"/>
      <c r="E19669" s="4"/>
      <c r="V19669" s="4"/>
      <c r="X19669" s="4"/>
    </row>
    <row r="19670" spans="3:24">
      <c r="C19670" s="3"/>
      <c r="D19670" s="3"/>
      <c r="E19670" s="4"/>
      <c r="V19670" s="4"/>
      <c r="X19670" s="4"/>
    </row>
    <row r="19671" spans="3:24">
      <c r="C19671" s="3"/>
      <c r="D19671" s="3"/>
      <c r="E19671" s="4"/>
      <c r="V19671" s="4"/>
      <c r="X19671" s="4"/>
    </row>
    <row r="19672" spans="3:24">
      <c r="C19672" s="3"/>
      <c r="D19672" s="3"/>
      <c r="E19672" s="4"/>
    </row>
    <row r="19673" spans="3:24">
      <c r="C19673" s="3"/>
      <c r="D19673" s="3"/>
      <c r="E19673" s="4"/>
    </row>
    <row r="19674" spans="3:24">
      <c r="C19674" s="3"/>
      <c r="D19674" s="3"/>
      <c r="E19674" s="4"/>
      <c r="V19674" s="4"/>
      <c r="X19674" s="4"/>
    </row>
    <row r="19675" spans="3:24">
      <c r="C19675" s="3"/>
      <c r="D19675" s="3"/>
      <c r="E19675" s="4"/>
      <c r="V19675" s="4"/>
      <c r="X19675" s="4"/>
    </row>
    <row r="19676" spans="3:24">
      <c r="C19676" s="3"/>
      <c r="D19676" s="3"/>
      <c r="E19676" s="4"/>
      <c r="V19676" s="4"/>
      <c r="X19676" s="4"/>
    </row>
    <row r="19677" spans="3:24">
      <c r="C19677" s="3"/>
      <c r="D19677" s="3"/>
      <c r="E19677" s="4"/>
      <c r="V19677" s="4"/>
      <c r="X19677" s="4"/>
    </row>
    <row r="19678" spans="3:24">
      <c r="C19678" s="3"/>
      <c r="D19678" s="3"/>
      <c r="E19678" s="4"/>
      <c r="V19678" s="4"/>
      <c r="X19678" s="4"/>
    </row>
    <row r="19679" spans="3:24">
      <c r="C19679" s="3"/>
      <c r="D19679" s="3"/>
      <c r="E19679" s="4"/>
      <c r="V19679" s="4"/>
      <c r="X19679" s="4"/>
    </row>
    <row r="19680" spans="3:24">
      <c r="C19680" s="3"/>
      <c r="D19680" s="3"/>
      <c r="E19680" s="4"/>
    </row>
    <row r="19681" spans="3:37">
      <c r="C19681" s="3"/>
      <c r="D19681" s="3"/>
      <c r="E19681" s="4"/>
    </row>
    <row r="19682" spans="3:37">
      <c r="C19682" s="3"/>
      <c r="D19682" s="3"/>
      <c r="E19682" s="4"/>
      <c r="V19682" s="4"/>
      <c r="X19682" s="4"/>
    </row>
    <row r="19683" spans="3:37">
      <c r="C19683" s="3"/>
      <c r="D19683" s="3"/>
      <c r="E19683" s="4"/>
      <c r="V19683" s="4"/>
      <c r="X19683" s="4"/>
    </row>
    <row r="19684" spans="3:37">
      <c r="C19684" s="3"/>
      <c r="D19684" s="3"/>
      <c r="E19684" s="4"/>
      <c r="V19684" s="4"/>
      <c r="X19684" s="4"/>
    </row>
    <row r="19685" spans="3:37">
      <c r="C19685" s="3"/>
      <c r="D19685" s="3"/>
      <c r="E19685" s="4"/>
      <c r="V19685" s="4"/>
      <c r="X19685" s="4"/>
    </row>
    <row r="19686" spans="3:37">
      <c r="C19686" s="3"/>
      <c r="D19686" s="3"/>
      <c r="E19686" s="4"/>
      <c r="V19686" s="4"/>
      <c r="X19686" s="4"/>
    </row>
    <row r="19687" spans="3:37">
      <c r="C19687" s="3"/>
      <c r="D19687" s="3"/>
      <c r="E19687" s="4"/>
      <c r="V19687" s="4"/>
      <c r="X19687" s="4"/>
    </row>
    <row r="19688" spans="3:37">
      <c r="C19688" s="3"/>
      <c r="D19688" s="3"/>
      <c r="E19688" s="4"/>
      <c r="V19688" s="4"/>
      <c r="X19688" s="4"/>
    </row>
    <row r="19689" spans="3:37">
      <c r="C19689" s="3"/>
      <c r="D19689" s="3"/>
      <c r="E19689" s="4"/>
      <c r="AK19689" s="3"/>
    </row>
    <row r="19690" spans="3:37">
      <c r="C19690" s="3"/>
      <c r="D19690" s="3"/>
      <c r="E19690" s="4"/>
      <c r="AK19690" s="3"/>
    </row>
    <row r="19691" spans="3:37">
      <c r="C19691" s="3"/>
      <c r="D19691" s="3"/>
      <c r="E19691" s="4"/>
      <c r="V19691" s="4"/>
      <c r="X19691" s="4"/>
    </row>
    <row r="19692" spans="3:37">
      <c r="C19692" s="3"/>
      <c r="D19692" s="3"/>
      <c r="E19692" s="4"/>
      <c r="V19692" s="4"/>
      <c r="X19692" s="4"/>
    </row>
    <row r="19693" spans="3:37">
      <c r="C19693" s="3"/>
      <c r="D19693" s="3"/>
      <c r="E19693" s="4"/>
      <c r="V19693" s="4"/>
      <c r="X19693" s="4"/>
    </row>
    <row r="19694" spans="3:37">
      <c r="C19694" s="3"/>
      <c r="D19694" s="3"/>
      <c r="E19694" s="4"/>
    </row>
    <row r="19695" spans="3:37">
      <c r="C19695" s="3"/>
      <c r="D19695" s="3"/>
      <c r="E19695" s="4"/>
      <c r="V19695" s="4"/>
      <c r="X19695" s="4"/>
    </row>
    <row r="19696" spans="3:37">
      <c r="C19696" s="3"/>
      <c r="D19696" s="3"/>
      <c r="E19696" s="4"/>
      <c r="V19696" s="4"/>
      <c r="X19696" s="4"/>
    </row>
    <row r="19697" spans="3:24">
      <c r="C19697" s="3"/>
      <c r="D19697" s="3"/>
      <c r="E19697" s="4"/>
      <c r="V19697" s="4"/>
      <c r="X19697" s="4"/>
    </row>
    <row r="19698" spans="3:24">
      <c r="C19698" s="3"/>
      <c r="D19698" s="3"/>
      <c r="E19698" s="4"/>
      <c r="V19698" s="4"/>
      <c r="X19698" s="4"/>
    </row>
    <row r="19699" spans="3:24">
      <c r="C19699" s="3"/>
      <c r="D19699" s="3"/>
      <c r="E19699" s="4"/>
      <c r="V19699" s="4"/>
      <c r="X19699" s="4"/>
    </row>
    <row r="19700" spans="3:24">
      <c r="C19700" s="3"/>
      <c r="D19700" s="3"/>
      <c r="E19700" s="4"/>
      <c r="V19700" s="4"/>
      <c r="X19700" s="4"/>
    </row>
    <row r="19701" spans="3:24">
      <c r="C19701" s="3"/>
      <c r="D19701" s="3"/>
      <c r="E19701" s="4"/>
      <c r="V19701" s="4"/>
      <c r="X19701" s="4"/>
    </row>
    <row r="19702" spans="3:24">
      <c r="C19702" s="3"/>
      <c r="D19702" s="3"/>
      <c r="E19702" s="4"/>
      <c r="V19702" s="4"/>
      <c r="X19702" s="4"/>
    </row>
    <row r="19703" spans="3:24">
      <c r="C19703" s="3"/>
      <c r="D19703" s="3"/>
      <c r="E19703" s="4"/>
      <c r="V19703" s="4"/>
      <c r="X19703" s="4"/>
    </row>
    <row r="19704" spans="3:24">
      <c r="C19704" s="3"/>
      <c r="D19704" s="3"/>
      <c r="E19704" s="4"/>
    </row>
    <row r="19705" spans="3:24">
      <c r="C19705" s="3"/>
      <c r="D19705" s="3"/>
      <c r="E19705" s="4"/>
      <c r="V19705" s="4"/>
      <c r="X19705" s="4"/>
    </row>
    <row r="19706" spans="3:24">
      <c r="C19706" s="3"/>
      <c r="D19706" s="3"/>
      <c r="E19706" s="4"/>
      <c r="V19706" s="4"/>
      <c r="X19706" s="4"/>
    </row>
    <row r="19707" spans="3:24">
      <c r="C19707" s="3"/>
      <c r="D19707" s="3"/>
      <c r="E19707" s="4"/>
      <c r="V19707" s="4"/>
      <c r="X19707" s="4"/>
    </row>
    <row r="19708" spans="3:24">
      <c r="C19708" s="3"/>
      <c r="D19708" s="3"/>
      <c r="E19708" s="4"/>
      <c r="V19708" s="4"/>
      <c r="X19708" s="4"/>
    </row>
    <row r="19709" spans="3:24">
      <c r="C19709" s="3"/>
      <c r="D19709" s="3"/>
      <c r="E19709" s="4"/>
      <c r="V19709" s="4"/>
      <c r="X19709" s="4"/>
    </row>
    <row r="19710" spans="3:24">
      <c r="C19710" s="3"/>
      <c r="D19710" s="3"/>
      <c r="E19710" s="4"/>
      <c r="V19710" s="4"/>
      <c r="X19710" s="4"/>
    </row>
    <row r="19711" spans="3:24">
      <c r="C19711" s="3"/>
      <c r="D19711" s="3"/>
      <c r="E19711" s="4"/>
      <c r="V19711" s="4"/>
      <c r="X19711" s="4"/>
    </row>
    <row r="19712" spans="3:24">
      <c r="C19712" s="3"/>
      <c r="D19712" s="3"/>
      <c r="E19712" s="4"/>
      <c r="V19712" s="4"/>
      <c r="X19712" s="4"/>
    </row>
    <row r="19713" spans="3:37">
      <c r="C19713" s="3"/>
      <c r="D19713" s="3"/>
      <c r="E19713" s="4"/>
    </row>
    <row r="19714" spans="3:37">
      <c r="C19714" s="3"/>
      <c r="D19714" s="3"/>
      <c r="E19714" s="4"/>
    </row>
    <row r="19715" spans="3:37">
      <c r="C19715" s="3"/>
      <c r="D19715" s="3"/>
      <c r="E19715" s="4"/>
      <c r="V19715" s="4"/>
      <c r="X19715" s="4"/>
    </row>
    <row r="19716" spans="3:37">
      <c r="C19716" s="3"/>
      <c r="D19716" s="3"/>
      <c r="E19716" s="4"/>
      <c r="V19716" s="4"/>
      <c r="X19716" s="4"/>
    </row>
    <row r="19717" spans="3:37">
      <c r="C19717" s="3"/>
      <c r="D19717" s="3"/>
      <c r="E19717" s="4"/>
      <c r="V19717" s="4"/>
      <c r="X19717" s="4"/>
    </row>
    <row r="19718" spans="3:37">
      <c r="C19718" s="3"/>
      <c r="D19718" s="3"/>
      <c r="E19718" s="4"/>
      <c r="V19718" s="4"/>
      <c r="X19718" s="4"/>
    </row>
    <row r="19719" spans="3:37">
      <c r="C19719" s="3"/>
      <c r="D19719" s="3"/>
      <c r="E19719" s="4"/>
      <c r="V19719" s="4"/>
      <c r="X19719" s="4"/>
    </row>
    <row r="19720" spans="3:37">
      <c r="C19720" s="3"/>
      <c r="D19720" s="3"/>
      <c r="E19720" s="4"/>
      <c r="V19720" s="4"/>
      <c r="X19720" s="4"/>
    </row>
    <row r="19721" spans="3:37">
      <c r="C19721" s="3"/>
      <c r="D19721" s="3"/>
      <c r="E19721" s="4"/>
      <c r="V19721" s="4"/>
      <c r="X19721" s="4"/>
    </row>
    <row r="19722" spans="3:37">
      <c r="C19722" s="3"/>
      <c r="D19722" s="3"/>
      <c r="E19722" s="4"/>
      <c r="V19722" s="4"/>
      <c r="X19722" s="4"/>
    </row>
    <row r="19723" spans="3:37">
      <c r="C19723" s="3"/>
      <c r="D19723" s="3"/>
      <c r="E19723" s="4"/>
      <c r="V19723" s="4"/>
      <c r="X19723" s="4"/>
    </row>
    <row r="19724" spans="3:37">
      <c r="C19724" s="3"/>
      <c r="D19724" s="3"/>
      <c r="E19724" s="4"/>
      <c r="V19724" s="4"/>
      <c r="X19724" s="4"/>
    </row>
    <row r="19725" spans="3:37">
      <c r="C19725" s="3"/>
      <c r="D19725" s="3"/>
      <c r="E19725" s="4"/>
      <c r="V19725" s="4"/>
      <c r="X19725" s="4"/>
      <c r="AK19725" s="3"/>
    </row>
    <row r="19726" spans="3:37">
      <c r="C19726" s="3"/>
      <c r="D19726" s="3"/>
      <c r="E19726" s="4"/>
      <c r="V19726" s="4"/>
      <c r="X19726" s="4"/>
      <c r="AK19726" s="3"/>
    </row>
    <row r="19727" spans="3:37">
      <c r="C19727" s="3"/>
      <c r="D19727" s="3"/>
      <c r="E19727" s="4"/>
      <c r="V19727" s="4"/>
      <c r="X19727" s="4"/>
      <c r="AK19727" s="3"/>
    </row>
    <row r="19728" spans="3:37">
      <c r="C19728" s="3"/>
      <c r="D19728" s="3"/>
      <c r="E19728" s="4"/>
    </row>
    <row r="19729" spans="3:24">
      <c r="C19729" s="3"/>
      <c r="D19729" s="3"/>
      <c r="E19729" s="4"/>
      <c r="V19729" s="4"/>
      <c r="X19729" s="4"/>
    </row>
    <row r="19730" spans="3:24">
      <c r="C19730" s="3"/>
      <c r="D19730" s="3"/>
      <c r="E19730" s="4"/>
      <c r="V19730" s="4"/>
      <c r="X19730" s="4"/>
    </row>
    <row r="19731" spans="3:24">
      <c r="C19731" s="3"/>
      <c r="D19731" s="3"/>
      <c r="E19731" s="4"/>
      <c r="V19731" s="4"/>
      <c r="X19731" s="4"/>
    </row>
    <row r="19732" spans="3:24">
      <c r="C19732" s="3"/>
      <c r="D19732" s="3"/>
      <c r="E19732" s="4"/>
      <c r="V19732" s="4"/>
      <c r="X19732" s="4"/>
    </row>
    <row r="19733" spans="3:24">
      <c r="C19733" s="3"/>
      <c r="D19733" s="3"/>
      <c r="E19733" s="4"/>
      <c r="V19733" s="4"/>
      <c r="X19733" s="4"/>
    </row>
    <row r="19734" spans="3:24">
      <c r="C19734" s="3"/>
      <c r="D19734" s="3"/>
      <c r="E19734" s="4"/>
      <c r="V19734" s="4"/>
      <c r="X19734" s="4"/>
    </row>
    <row r="19735" spans="3:24">
      <c r="C19735" s="3"/>
      <c r="D19735" s="3"/>
      <c r="E19735" s="4"/>
      <c r="V19735" s="4"/>
      <c r="X19735" s="4"/>
    </row>
    <row r="19736" spans="3:24">
      <c r="C19736" s="3"/>
      <c r="D19736" s="3"/>
      <c r="E19736" s="4"/>
      <c r="V19736" s="4"/>
      <c r="X19736" s="4"/>
    </row>
    <row r="19737" spans="3:24">
      <c r="C19737" s="3"/>
      <c r="D19737" s="3"/>
      <c r="E19737" s="4"/>
      <c r="V19737" s="4"/>
      <c r="X19737" s="4"/>
    </row>
    <row r="19738" spans="3:24">
      <c r="C19738" s="3"/>
      <c r="D19738" s="3"/>
      <c r="E19738" s="4"/>
      <c r="V19738" s="4"/>
      <c r="X19738" s="4"/>
    </row>
    <row r="19739" spans="3:24">
      <c r="C19739" s="3"/>
      <c r="D19739" s="3"/>
      <c r="E19739" s="4"/>
      <c r="V19739" s="4"/>
      <c r="X19739" s="4"/>
    </row>
    <row r="19740" spans="3:24">
      <c r="C19740" s="3"/>
      <c r="D19740" s="3"/>
      <c r="E19740" s="4"/>
      <c r="V19740" s="4"/>
      <c r="X19740" s="4"/>
    </row>
    <row r="19741" spans="3:24">
      <c r="C19741" s="3"/>
      <c r="D19741" s="3"/>
      <c r="E19741" s="4"/>
      <c r="V19741" s="4"/>
      <c r="X19741" s="4"/>
    </row>
    <row r="19742" spans="3:24">
      <c r="C19742" s="3"/>
      <c r="D19742" s="3"/>
      <c r="E19742" s="4"/>
      <c r="V19742" s="4"/>
      <c r="X19742" s="4"/>
    </row>
    <row r="19743" spans="3:24">
      <c r="C19743" s="3"/>
      <c r="D19743" s="3"/>
      <c r="E19743" s="4"/>
      <c r="V19743" s="4"/>
      <c r="X19743" s="4"/>
    </row>
    <row r="19744" spans="3:24">
      <c r="C19744" s="3"/>
      <c r="D19744" s="3"/>
      <c r="E19744" s="4"/>
      <c r="V19744" s="4"/>
      <c r="X19744" s="4"/>
    </row>
    <row r="19745" spans="3:37">
      <c r="C19745" s="3"/>
      <c r="D19745" s="3"/>
      <c r="E19745" s="4"/>
      <c r="V19745" s="4"/>
      <c r="X19745" s="4"/>
    </row>
    <row r="19746" spans="3:37">
      <c r="C19746" s="3"/>
      <c r="D19746" s="3"/>
      <c r="E19746" s="4"/>
      <c r="V19746" s="4"/>
      <c r="X19746" s="4"/>
    </row>
    <row r="19747" spans="3:37">
      <c r="C19747" s="3"/>
      <c r="D19747" s="3"/>
      <c r="E19747" s="4"/>
      <c r="V19747" s="4"/>
      <c r="X19747" s="4"/>
    </row>
    <row r="19748" spans="3:37">
      <c r="C19748" s="3"/>
      <c r="D19748" s="3"/>
      <c r="E19748" s="4"/>
      <c r="V19748" s="4"/>
      <c r="X19748" s="4"/>
    </row>
    <row r="19749" spans="3:37">
      <c r="C19749" s="3"/>
      <c r="D19749" s="3"/>
      <c r="E19749" s="4"/>
      <c r="V19749" s="4"/>
      <c r="X19749" s="4"/>
    </row>
    <row r="19750" spans="3:37">
      <c r="C19750" s="3"/>
      <c r="D19750" s="3"/>
      <c r="E19750" s="4"/>
    </row>
    <row r="19751" spans="3:37">
      <c r="C19751" s="3"/>
      <c r="D19751" s="3"/>
      <c r="E19751" s="4"/>
      <c r="V19751" s="4"/>
      <c r="X19751" s="4"/>
    </row>
    <row r="19752" spans="3:37">
      <c r="C19752" s="3"/>
      <c r="D19752" s="3"/>
      <c r="E19752" s="4"/>
      <c r="V19752" s="4"/>
      <c r="X19752" s="4"/>
    </row>
    <row r="19753" spans="3:37">
      <c r="C19753" s="3"/>
      <c r="D19753" s="3"/>
      <c r="E19753" s="4"/>
      <c r="V19753" s="4"/>
      <c r="X19753" s="4"/>
    </row>
    <row r="19754" spans="3:37">
      <c r="C19754" s="3"/>
      <c r="D19754" s="3"/>
      <c r="E19754" s="4"/>
      <c r="V19754" s="4"/>
      <c r="X19754" s="4"/>
    </row>
    <row r="19755" spans="3:37">
      <c r="C19755" s="3"/>
      <c r="D19755" s="3"/>
      <c r="E19755" s="4"/>
    </row>
    <row r="19756" spans="3:37">
      <c r="C19756" s="3"/>
      <c r="D19756" s="3"/>
      <c r="E19756" s="4"/>
      <c r="AK19756" s="3"/>
    </row>
    <row r="19757" spans="3:37">
      <c r="C19757" s="3"/>
      <c r="D19757" s="3"/>
      <c r="E19757" s="4"/>
    </row>
    <row r="19758" spans="3:37">
      <c r="C19758" s="3"/>
      <c r="D19758" s="3"/>
      <c r="E19758" s="4"/>
      <c r="V19758" s="4"/>
      <c r="X19758" s="4"/>
    </row>
    <row r="19759" spans="3:37">
      <c r="C19759" s="3"/>
      <c r="D19759" s="3"/>
      <c r="E19759" s="4"/>
      <c r="V19759" s="4"/>
      <c r="X19759" s="4"/>
    </row>
    <row r="19760" spans="3:37">
      <c r="C19760" s="3"/>
      <c r="D19760" s="3"/>
      <c r="E19760" s="4"/>
      <c r="V19760" s="4"/>
      <c r="X19760" s="4"/>
    </row>
    <row r="19761" spans="3:37">
      <c r="C19761" s="3"/>
      <c r="D19761" s="3"/>
      <c r="E19761" s="4"/>
      <c r="V19761" s="4"/>
      <c r="X19761" s="4"/>
    </row>
    <row r="19762" spans="3:37">
      <c r="C19762" s="3"/>
      <c r="D19762" s="3"/>
      <c r="E19762" s="4"/>
      <c r="V19762" s="4"/>
      <c r="X19762" s="4"/>
    </row>
    <row r="19763" spans="3:37">
      <c r="C19763" s="3"/>
      <c r="D19763" s="3"/>
      <c r="E19763" s="4"/>
      <c r="V19763" s="4"/>
      <c r="X19763" s="4"/>
    </row>
    <row r="19764" spans="3:37">
      <c r="C19764" s="3"/>
      <c r="D19764" s="3"/>
      <c r="E19764" s="4"/>
      <c r="V19764" s="4"/>
      <c r="X19764" s="4"/>
    </row>
    <row r="19765" spans="3:37">
      <c r="C19765" s="3"/>
      <c r="D19765" s="3"/>
      <c r="E19765" s="4"/>
      <c r="V19765" s="4"/>
      <c r="X19765" s="4"/>
    </row>
    <row r="19766" spans="3:37">
      <c r="C19766" s="3"/>
      <c r="D19766" s="3"/>
      <c r="E19766" s="4"/>
      <c r="V19766" s="4"/>
      <c r="X19766" s="4"/>
      <c r="AK19766" s="3"/>
    </row>
    <row r="19767" spans="3:37">
      <c r="C19767" s="3"/>
      <c r="D19767" s="3"/>
      <c r="E19767" s="4"/>
      <c r="V19767" s="4"/>
      <c r="X19767" s="4"/>
      <c r="AK19767" s="3"/>
    </row>
    <row r="19768" spans="3:37">
      <c r="C19768" s="3"/>
      <c r="D19768" s="3"/>
      <c r="E19768" s="4"/>
      <c r="V19768" s="4"/>
      <c r="X19768" s="4"/>
      <c r="AK19768" s="3"/>
    </row>
    <row r="19769" spans="3:37">
      <c r="C19769" s="3"/>
      <c r="D19769" s="3"/>
      <c r="E19769" s="4"/>
      <c r="V19769" s="4"/>
      <c r="X19769" s="4"/>
      <c r="AK19769" s="3"/>
    </row>
    <row r="19770" spans="3:37">
      <c r="C19770" s="3"/>
      <c r="D19770" s="3"/>
      <c r="E19770" s="4"/>
      <c r="V19770" s="4"/>
      <c r="X19770" s="4"/>
      <c r="AK19770" s="3"/>
    </row>
    <row r="19771" spans="3:37">
      <c r="C19771" s="3"/>
      <c r="D19771" s="3"/>
      <c r="E19771" s="4"/>
      <c r="V19771" s="4"/>
      <c r="X19771" s="4"/>
      <c r="AK19771" s="3"/>
    </row>
    <row r="19772" spans="3:37">
      <c r="C19772" s="3"/>
      <c r="D19772" s="3"/>
      <c r="E19772" s="4"/>
      <c r="V19772" s="4"/>
      <c r="X19772" s="4"/>
    </row>
    <row r="19773" spans="3:37">
      <c r="C19773" s="3"/>
      <c r="D19773" s="3"/>
      <c r="E19773" s="4"/>
      <c r="V19773" s="4"/>
      <c r="X19773" s="4"/>
    </row>
    <row r="19774" spans="3:37">
      <c r="C19774" s="3"/>
      <c r="D19774" s="3"/>
      <c r="E19774" s="4"/>
      <c r="V19774" s="4"/>
      <c r="X19774" s="4"/>
    </row>
    <row r="19775" spans="3:37">
      <c r="C19775" s="3"/>
      <c r="D19775" s="3"/>
      <c r="E19775" s="4"/>
      <c r="V19775" s="4"/>
      <c r="X19775" s="4"/>
    </row>
    <row r="19776" spans="3:37">
      <c r="C19776" s="3"/>
      <c r="D19776" s="3"/>
      <c r="E19776" s="4"/>
      <c r="V19776" s="4"/>
      <c r="X19776" s="4"/>
    </row>
    <row r="19777" spans="3:37">
      <c r="C19777" s="3"/>
      <c r="D19777" s="3"/>
      <c r="E19777" s="4"/>
      <c r="V19777" s="4"/>
      <c r="X19777" s="4"/>
    </row>
    <row r="19778" spans="3:37">
      <c r="C19778" s="3"/>
      <c r="D19778" s="3"/>
      <c r="E19778" s="4"/>
      <c r="V19778" s="4"/>
      <c r="X19778" s="4"/>
    </row>
    <row r="19779" spans="3:37">
      <c r="C19779" s="3"/>
      <c r="D19779" s="3"/>
      <c r="E19779" s="4"/>
      <c r="V19779" s="4"/>
      <c r="X19779" s="4"/>
    </row>
    <row r="19780" spans="3:37">
      <c r="C19780" s="3"/>
      <c r="D19780" s="3"/>
      <c r="E19780" s="4"/>
      <c r="AK19780" s="3"/>
    </row>
    <row r="19781" spans="3:37">
      <c r="C19781" s="3"/>
      <c r="D19781" s="3"/>
      <c r="E19781" s="4"/>
      <c r="AK19781" s="3"/>
    </row>
    <row r="19782" spans="3:37">
      <c r="C19782" s="3"/>
      <c r="D19782" s="3"/>
      <c r="E19782" s="4"/>
      <c r="V19782" s="4"/>
      <c r="X19782" s="4"/>
    </row>
    <row r="19783" spans="3:37">
      <c r="C19783" s="3"/>
      <c r="D19783" s="3"/>
      <c r="E19783" s="4"/>
      <c r="V19783" s="4"/>
      <c r="X19783" s="4"/>
    </row>
    <row r="19784" spans="3:37">
      <c r="C19784" s="3"/>
      <c r="D19784" s="3"/>
      <c r="E19784" s="4"/>
      <c r="V19784" s="4"/>
      <c r="X19784" s="4"/>
    </row>
    <row r="19785" spans="3:37">
      <c r="C19785" s="3"/>
      <c r="D19785" s="3"/>
      <c r="E19785" s="4"/>
      <c r="V19785" s="4"/>
      <c r="X19785" s="4"/>
    </row>
    <row r="19786" spans="3:37">
      <c r="C19786" s="3"/>
      <c r="D19786" s="3"/>
      <c r="E19786" s="4"/>
      <c r="V19786" s="4"/>
      <c r="X19786" s="4"/>
    </row>
    <row r="19787" spans="3:37">
      <c r="C19787" s="3"/>
      <c r="D19787" s="3"/>
      <c r="E19787" s="4"/>
      <c r="AK19787" s="3"/>
    </row>
    <row r="19788" spans="3:37">
      <c r="C19788" s="3"/>
      <c r="D19788" s="3"/>
      <c r="E19788" s="4"/>
    </row>
    <row r="19789" spans="3:37">
      <c r="C19789" s="3"/>
      <c r="D19789" s="3"/>
      <c r="E19789" s="4"/>
      <c r="AK19789" s="3"/>
    </row>
    <row r="19790" spans="3:37">
      <c r="C19790" s="3"/>
      <c r="D19790" s="3"/>
      <c r="E19790" s="4"/>
      <c r="AK19790" s="3"/>
    </row>
    <row r="19791" spans="3:37">
      <c r="C19791" s="3"/>
      <c r="D19791" s="3"/>
      <c r="E19791" s="4"/>
      <c r="AK19791" s="3"/>
    </row>
    <row r="19792" spans="3:37">
      <c r="C19792" s="3"/>
      <c r="D19792" s="3"/>
      <c r="E19792" s="4"/>
      <c r="AK19792" s="3"/>
    </row>
    <row r="19793" spans="3:37">
      <c r="C19793" s="3"/>
      <c r="D19793" s="3"/>
      <c r="E19793" s="4"/>
      <c r="V19793" s="4"/>
      <c r="X19793" s="4"/>
    </row>
    <row r="19794" spans="3:37">
      <c r="C19794" s="3"/>
      <c r="D19794" s="3"/>
      <c r="E19794" s="4"/>
      <c r="V19794" s="4"/>
      <c r="X19794" s="4"/>
    </row>
    <row r="19795" spans="3:37">
      <c r="C19795" s="3"/>
      <c r="D19795" s="3"/>
      <c r="E19795" s="4"/>
      <c r="V19795" s="4"/>
      <c r="X19795" s="4"/>
    </row>
    <row r="19796" spans="3:37">
      <c r="C19796" s="3"/>
      <c r="D19796" s="3"/>
      <c r="E19796" s="4"/>
      <c r="V19796" s="4"/>
      <c r="X19796" s="4"/>
    </row>
    <row r="19797" spans="3:37">
      <c r="C19797" s="3"/>
      <c r="D19797" s="3"/>
      <c r="E19797" s="4"/>
    </row>
    <row r="19798" spans="3:37">
      <c r="C19798" s="3"/>
      <c r="D19798" s="3"/>
      <c r="E19798" s="4"/>
    </row>
    <row r="19799" spans="3:37">
      <c r="C19799" s="3"/>
      <c r="D19799" s="3"/>
      <c r="E19799" s="4"/>
      <c r="V19799" s="4"/>
      <c r="X19799" s="4"/>
    </row>
    <row r="19800" spans="3:37">
      <c r="C19800" s="3"/>
      <c r="D19800" s="3"/>
      <c r="E19800" s="4"/>
      <c r="V19800" s="4"/>
      <c r="X19800" s="4"/>
    </row>
    <row r="19801" spans="3:37">
      <c r="C19801" s="3"/>
      <c r="D19801" s="3"/>
      <c r="E19801" s="4"/>
      <c r="V19801" s="4"/>
      <c r="X19801" s="4"/>
    </row>
    <row r="19802" spans="3:37">
      <c r="C19802" s="3"/>
      <c r="D19802" s="3"/>
      <c r="E19802" s="4"/>
      <c r="V19802" s="4"/>
      <c r="X19802" s="4"/>
    </row>
    <row r="19803" spans="3:37">
      <c r="C19803" s="3"/>
      <c r="D19803" s="3"/>
      <c r="E19803" s="4"/>
    </row>
    <row r="19804" spans="3:37">
      <c r="C19804" s="3"/>
      <c r="D19804" s="3"/>
      <c r="E19804" s="4"/>
      <c r="V19804" s="4"/>
      <c r="X19804" s="4"/>
      <c r="AK19804" s="3"/>
    </row>
    <row r="19805" spans="3:37">
      <c r="C19805" s="3"/>
      <c r="D19805" s="3"/>
      <c r="E19805" s="4"/>
      <c r="V19805" s="4"/>
      <c r="X19805" s="4"/>
      <c r="AK19805" s="3"/>
    </row>
    <row r="19806" spans="3:37">
      <c r="C19806" s="3"/>
      <c r="D19806" s="3"/>
      <c r="E19806" s="4"/>
      <c r="V19806" s="4"/>
      <c r="X19806" s="4"/>
    </row>
    <row r="19807" spans="3:37">
      <c r="C19807" s="3"/>
      <c r="D19807" s="3"/>
      <c r="E19807" s="4"/>
      <c r="V19807" s="4"/>
      <c r="X19807" s="4"/>
    </row>
    <row r="19808" spans="3:37">
      <c r="C19808" s="3"/>
      <c r="D19808" s="3"/>
      <c r="E19808" s="4"/>
      <c r="V19808" s="4"/>
      <c r="X19808" s="4"/>
    </row>
    <row r="19809" spans="3:37">
      <c r="C19809" s="3"/>
      <c r="D19809" s="3"/>
      <c r="E19809" s="4"/>
      <c r="V19809" s="4"/>
      <c r="X19809" s="4"/>
    </row>
    <row r="19810" spans="3:37">
      <c r="C19810" s="3"/>
      <c r="D19810" s="3"/>
      <c r="E19810" s="4"/>
      <c r="AK19810" s="3"/>
    </row>
    <row r="19811" spans="3:37">
      <c r="C19811" s="3"/>
      <c r="D19811" s="3"/>
      <c r="E19811" s="4"/>
      <c r="AK19811" s="3"/>
    </row>
    <row r="19812" spans="3:37">
      <c r="C19812" s="3"/>
      <c r="D19812" s="3"/>
      <c r="E19812" s="4"/>
    </row>
    <row r="19813" spans="3:37">
      <c r="C19813" s="3"/>
      <c r="D19813" s="3"/>
      <c r="E19813" s="4"/>
    </row>
    <row r="19814" spans="3:37">
      <c r="C19814" s="3"/>
      <c r="D19814" s="3"/>
      <c r="E19814" s="4"/>
      <c r="V19814" s="4"/>
      <c r="X19814" s="4"/>
    </row>
    <row r="19815" spans="3:37">
      <c r="C19815" s="3"/>
      <c r="D19815" s="3"/>
      <c r="E19815" s="4"/>
      <c r="V19815" s="4"/>
      <c r="X19815" s="4"/>
    </row>
    <row r="19816" spans="3:37">
      <c r="C19816" s="3"/>
      <c r="D19816" s="3"/>
      <c r="E19816" s="4"/>
      <c r="V19816" s="4"/>
      <c r="X19816" s="4"/>
    </row>
    <row r="19817" spans="3:37">
      <c r="C19817" s="3"/>
      <c r="D19817" s="3"/>
      <c r="E19817" s="4"/>
      <c r="V19817" s="4"/>
      <c r="X19817" s="4"/>
    </row>
    <row r="19818" spans="3:37">
      <c r="C19818" s="3"/>
      <c r="D19818" s="3"/>
      <c r="E19818" s="4"/>
    </row>
    <row r="19819" spans="3:37">
      <c r="C19819" s="3"/>
      <c r="D19819" s="3"/>
      <c r="E19819" s="4"/>
      <c r="AK19819" s="3"/>
    </row>
    <row r="19820" spans="3:37">
      <c r="C19820" s="3"/>
      <c r="D19820" s="3"/>
      <c r="E19820" s="4"/>
      <c r="AK19820" s="3"/>
    </row>
    <row r="19821" spans="3:37">
      <c r="C19821" s="3"/>
      <c r="D19821" s="3"/>
      <c r="E19821" s="4"/>
      <c r="AK19821" s="3"/>
    </row>
    <row r="19822" spans="3:37">
      <c r="C19822" s="3"/>
      <c r="D19822" s="3"/>
      <c r="E19822" s="4"/>
      <c r="AK19822" s="3"/>
    </row>
    <row r="19823" spans="3:37">
      <c r="C19823" s="3"/>
      <c r="D19823" s="3"/>
      <c r="E19823" s="4"/>
      <c r="AK19823" s="3"/>
    </row>
    <row r="19824" spans="3:37">
      <c r="C19824" s="3"/>
      <c r="D19824" s="3"/>
      <c r="E19824" s="4"/>
      <c r="AK19824" s="3"/>
    </row>
    <row r="19825" spans="3:37">
      <c r="C19825" s="3"/>
      <c r="D19825" s="3"/>
      <c r="E19825" s="4"/>
      <c r="AK19825" s="3"/>
    </row>
    <row r="19826" spans="3:37">
      <c r="C19826" s="3"/>
      <c r="D19826" s="3"/>
      <c r="E19826" s="4"/>
      <c r="AK19826" s="3"/>
    </row>
    <row r="19827" spans="3:37">
      <c r="C19827" s="3"/>
      <c r="D19827" s="3"/>
      <c r="E19827" s="4"/>
      <c r="AK19827" s="3"/>
    </row>
    <row r="19828" spans="3:37">
      <c r="C19828" s="3"/>
      <c r="D19828" s="3"/>
      <c r="E19828" s="4"/>
      <c r="AK19828" s="3"/>
    </row>
    <row r="19829" spans="3:37">
      <c r="C19829" s="3"/>
      <c r="D19829" s="3"/>
      <c r="E19829" s="4"/>
      <c r="AK19829" s="3"/>
    </row>
    <row r="19830" spans="3:37">
      <c r="C19830" s="3"/>
      <c r="D19830" s="3"/>
      <c r="E19830" s="4"/>
      <c r="AK19830" s="3"/>
    </row>
    <row r="19831" spans="3:37">
      <c r="C19831" s="3"/>
      <c r="D19831" s="3"/>
      <c r="E19831" s="4"/>
      <c r="AK19831" s="3"/>
    </row>
    <row r="19832" spans="3:37">
      <c r="C19832" s="3"/>
      <c r="D19832" s="3"/>
      <c r="E19832" s="4"/>
      <c r="AK19832" s="3"/>
    </row>
    <row r="19833" spans="3:37">
      <c r="C19833" s="3"/>
      <c r="D19833" s="3"/>
      <c r="E19833" s="4"/>
      <c r="AK19833" s="3"/>
    </row>
    <row r="19834" spans="3:37">
      <c r="C19834" s="3"/>
      <c r="D19834" s="3"/>
      <c r="E19834" s="4"/>
      <c r="AK19834" s="3"/>
    </row>
    <row r="19835" spans="3:37">
      <c r="C19835" s="3"/>
      <c r="D19835" s="3"/>
      <c r="E19835" s="4"/>
      <c r="AK19835" s="3"/>
    </row>
    <row r="19836" spans="3:37">
      <c r="C19836" s="3"/>
      <c r="D19836" s="3"/>
      <c r="E19836" s="4"/>
      <c r="AK19836" s="3"/>
    </row>
    <row r="19837" spans="3:37">
      <c r="C19837" s="3"/>
      <c r="D19837" s="3"/>
      <c r="E19837" s="4"/>
      <c r="V19837" s="4"/>
      <c r="X19837" s="4"/>
    </row>
    <row r="19838" spans="3:37">
      <c r="C19838" s="3"/>
      <c r="D19838" s="3"/>
      <c r="E19838" s="4"/>
      <c r="V19838" s="4"/>
      <c r="X19838" s="4"/>
    </row>
    <row r="19839" spans="3:37">
      <c r="C19839" s="3"/>
      <c r="D19839" s="3"/>
      <c r="E19839" s="4"/>
      <c r="V19839" s="4"/>
      <c r="X19839" s="4"/>
    </row>
    <row r="19840" spans="3:37">
      <c r="C19840" s="3"/>
      <c r="D19840" s="3"/>
      <c r="E19840" s="4"/>
      <c r="V19840" s="4"/>
      <c r="X19840" s="4"/>
    </row>
    <row r="19841" spans="3:37">
      <c r="C19841" s="3"/>
      <c r="D19841" s="3"/>
      <c r="E19841" s="4"/>
      <c r="V19841" s="4"/>
      <c r="X19841" s="4"/>
    </row>
    <row r="19842" spans="3:37">
      <c r="C19842" s="3"/>
      <c r="D19842" s="3"/>
      <c r="E19842" s="4"/>
      <c r="V19842" s="4"/>
      <c r="X19842" s="4"/>
    </row>
    <row r="19843" spans="3:37">
      <c r="C19843" s="3"/>
      <c r="D19843" s="3"/>
      <c r="E19843" s="4"/>
      <c r="V19843" s="4"/>
      <c r="X19843" s="4"/>
    </row>
    <row r="19844" spans="3:37">
      <c r="C19844" s="3"/>
      <c r="D19844" s="3"/>
      <c r="E19844" s="4"/>
      <c r="V19844" s="4"/>
      <c r="X19844" s="4"/>
    </row>
    <row r="19845" spans="3:37">
      <c r="C19845" s="3"/>
      <c r="D19845" s="3"/>
      <c r="E19845" s="4"/>
      <c r="V19845" s="4"/>
      <c r="X19845" s="4"/>
    </row>
    <row r="19846" spans="3:37">
      <c r="C19846" s="3"/>
      <c r="D19846" s="3"/>
      <c r="E19846" s="4"/>
      <c r="V19846" s="4"/>
      <c r="X19846" s="4"/>
    </row>
    <row r="19847" spans="3:37">
      <c r="C19847" s="3"/>
      <c r="D19847" s="3"/>
      <c r="E19847" s="4"/>
      <c r="V19847" s="4"/>
      <c r="X19847" s="4"/>
    </row>
    <row r="19848" spans="3:37">
      <c r="C19848" s="3"/>
      <c r="D19848" s="3"/>
      <c r="E19848" s="4"/>
      <c r="AK19848" s="3"/>
    </row>
    <row r="19849" spans="3:37">
      <c r="C19849" s="3"/>
      <c r="D19849" s="3"/>
      <c r="E19849" s="4"/>
      <c r="AK19849" s="3"/>
    </row>
    <row r="19850" spans="3:37">
      <c r="C19850" s="3"/>
      <c r="D19850" s="3"/>
      <c r="E19850" s="4"/>
      <c r="AK19850" s="3"/>
    </row>
    <row r="19851" spans="3:37">
      <c r="C19851" s="3"/>
      <c r="D19851" s="3"/>
      <c r="E19851" s="4"/>
      <c r="AK19851" s="3"/>
    </row>
    <row r="19852" spans="3:37">
      <c r="C19852" s="3"/>
      <c r="D19852" s="3"/>
      <c r="E19852" s="4"/>
      <c r="AK19852" s="3"/>
    </row>
    <row r="19853" spans="3:37">
      <c r="C19853" s="3"/>
      <c r="D19853" s="3"/>
      <c r="E19853" s="4"/>
      <c r="AK19853" s="3"/>
    </row>
    <row r="19854" spans="3:37">
      <c r="C19854" s="3"/>
      <c r="D19854" s="3"/>
      <c r="E19854" s="4"/>
      <c r="AK19854" s="3"/>
    </row>
    <row r="19855" spans="3:37">
      <c r="C19855" s="3"/>
      <c r="D19855" s="3"/>
      <c r="E19855" s="4"/>
      <c r="AK19855" s="3"/>
    </row>
    <row r="19856" spans="3:37">
      <c r="C19856" s="3"/>
      <c r="D19856" s="3"/>
      <c r="E19856" s="4"/>
      <c r="AK19856" s="3"/>
    </row>
    <row r="19857" spans="3:37">
      <c r="C19857" s="3"/>
      <c r="D19857" s="3"/>
      <c r="E19857" s="4"/>
      <c r="AK19857" s="3"/>
    </row>
    <row r="19858" spans="3:37">
      <c r="C19858" s="3"/>
      <c r="D19858" s="3"/>
      <c r="E19858" s="4"/>
    </row>
    <row r="19859" spans="3:37">
      <c r="C19859" s="3"/>
      <c r="D19859" s="3"/>
      <c r="E19859" s="4"/>
      <c r="V19859" s="4"/>
      <c r="X19859" s="4"/>
    </row>
    <row r="19860" spans="3:37">
      <c r="C19860" s="3"/>
      <c r="D19860" s="3"/>
      <c r="E19860" s="4"/>
      <c r="V19860" s="4"/>
      <c r="X19860" s="4"/>
    </row>
    <row r="19861" spans="3:37">
      <c r="C19861" s="3"/>
      <c r="D19861" s="3"/>
      <c r="E19861" s="4"/>
    </row>
    <row r="19862" spans="3:37">
      <c r="C19862" s="3"/>
      <c r="D19862" s="3"/>
      <c r="E19862" s="4"/>
    </row>
    <row r="19863" spans="3:37">
      <c r="C19863" s="3"/>
      <c r="D19863" s="3"/>
      <c r="E19863" s="4"/>
    </row>
    <row r="19864" spans="3:37">
      <c r="C19864" s="3"/>
      <c r="D19864" s="3"/>
      <c r="E19864" s="4"/>
      <c r="V19864" s="4"/>
      <c r="X19864" s="4"/>
    </row>
    <row r="19865" spans="3:37">
      <c r="C19865" s="3"/>
      <c r="D19865" s="3"/>
      <c r="E19865" s="4"/>
      <c r="V19865" s="4"/>
      <c r="X19865" s="4"/>
    </row>
    <row r="19866" spans="3:37">
      <c r="C19866" s="3"/>
      <c r="D19866" s="3"/>
      <c r="E19866" s="4"/>
      <c r="V19866" s="4"/>
      <c r="X19866" s="4"/>
    </row>
    <row r="19867" spans="3:37">
      <c r="C19867" s="3"/>
      <c r="D19867" s="3"/>
      <c r="E19867" s="4"/>
      <c r="V19867" s="4"/>
      <c r="X19867" s="4"/>
    </row>
    <row r="19868" spans="3:37">
      <c r="C19868" s="3"/>
      <c r="D19868" s="3"/>
      <c r="E19868" s="4"/>
      <c r="V19868" s="4"/>
      <c r="X19868" s="4"/>
    </row>
    <row r="19869" spans="3:37">
      <c r="C19869" s="3"/>
      <c r="D19869" s="3"/>
      <c r="E19869" s="4"/>
      <c r="V19869" s="4"/>
      <c r="X19869" s="4"/>
    </row>
    <row r="19870" spans="3:37">
      <c r="C19870" s="3"/>
      <c r="D19870" s="3"/>
      <c r="E19870" s="4"/>
      <c r="V19870" s="4"/>
      <c r="X19870" s="4"/>
    </row>
    <row r="19871" spans="3:37">
      <c r="C19871" s="3"/>
      <c r="D19871" s="3"/>
      <c r="E19871" s="4"/>
    </row>
    <row r="19872" spans="3:37">
      <c r="C19872" s="3"/>
      <c r="D19872" s="3"/>
      <c r="E19872" s="4"/>
      <c r="V19872" s="4"/>
      <c r="X19872" s="4"/>
    </row>
    <row r="19873" spans="3:37">
      <c r="C19873" s="3"/>
      <c r="D19873" s="3"/>
      <c r="E19873" s="4"/>
      <c r="V19873" s="4"/>
      <c r="X19873" s="4"/>
    </row>
    <row r="19874" spans="3:37">
      <c r="C19874" s="3"/>
      <c r="D19874" s="3"/>
      <c r="E19874" s="4"/>
      <c r="V19874" s="4"/>
      <c r="X19874" s="4"/>
    </row>
    <row r="19875" spans="3:37">
      <c r="C19875" s="3"/>
      <c r="D19875" s="3"/>
      <c r="E19875" s="4"/>
      <c r="V19875" s="4"/>
      <c r="X19875" s="4"/>
    </row>
    <row r="19876" spans="3:37">
      <c r="C19876" s="3"/>
      <c r="D19876" s="3"/>
      <c r="E19876" s="4"/>
    </row>
    <row r="19877" spans="3:37">
      <c r="C19877" s="3"/>
      <c r="D19877" s="3"/>
      <c r="E19877" s="4"/>
      <c r="V19877" s="4"/>
      <c r="X19877" s="4"/>
      <c r="AK19877" s="3"/>
    </row>
    <row r="19878" spans="3:37">
      <c r="C19878" s="3"/>
      <c r="D19878" s="3"/>
      <c r="E19878" s="4"/>
      <c r="V19878" s="4"/>
      <c r="X19878" s="4"/>
      <c r="AK19878" s="3"/>
    </row>
    <row r="19879" spans="3:37">
      <c r="C19879" s="3"/>
      <c r="D19879" s="3"/>
      <c r="E19879" s="4"/>
      <c r="V19879" s="4"/>
      <c r="X19879" s="4"/>
      <c r="AK19879" s="3"/>
    </row>
    <row r="19880" spans="3:37">
      <c r="C19880" s="3"/>
      <c r="D19880" s="3"/>
      <c r="E19880" s="4"/>
      <c r="V19880" s="4"/>
      <c r="X19880" s="4"/>
      <c r="AK19880" s="3"/>
    </row>
    <row r="19881" spans="3:37">
      <c r="C19881" s="3"/>
      <c r="D19881" s="3"/>
      <c r="E19881" s="4"/>
      <c r="V19881" s="4"/>
      <c r="X19881" s="4"/>
      <c r="AK19881" s="3"/>
    </row>
    <row r="19882" spans="3:37">
      <c r="C19882" s="3"/>
      <c r="D19882" s="3"/>
      <c r="E19882" s="4"/>
      <c r="V19882" s="4"/>
      <c r="X19882" s="4"/>
      <c r="AK19882" s="3"/>
    </row>
    <row r="19883" spans="3:37">
      <c r="C19883" s="3"/>
      <c r="D19883" s="3"/>
      <c r="E19883" s="4"/>
      <c r="V19883" s="4"/>
      <c r="X19883" s="4"/>
      <c r="AK19883" s="3"/>
    </row>
    <row r="19884" spans="3:37">
      <c r="C19884" s="3"/>
      <c r="D19884" s="3"/>
      <c r="E19884" s="4"/>
      <c r="V19884" s="4"/>
      <c r="X19884" s="4"/>
    </row>
    <row r="19885" spans="3:37">
      <c r="C19885" s="3"/>
      <c r="D19885" s="3"/>
      <c r="E19885" s="4"/>
      <c r="V19885" s="4"/>
      <c r="X19885" s="4"/>
    </row>
    <row r="19886" spans="3:37">
      <c r="C19886" s="3"/>
      <c r="D19886" s="3"/>
      <c r="E19886" s="4"/>
      <c r="V19886" s="4"/>
      <c r="X19886" s="4"/>
    </row>
    <row r="19887" spans="3:37">
      <c r="C19887" s="3"/>
      <c r="D19887" s="3"/>
      <c r="E19887" s="4"/>
      <c r="V19887" s="4"/>
      <c r="X19887" s="4"/>
    </row>
    <row r="19888" spans="3:37">
      <c r="C19888" s="3"/>
      <c r="D19888" s="3"/>
      <c r="E19888" s="4"/>
      <c r="V19888" s="4"/>
      <c r="X19888" s="4"/>
    </row>
    <row r="19889" spans="3:24">
      <c r="C19889" s="3"/>
      <c r="D19889" s="3"/>
      <c r="E19889" s="4"/>
      <c r="V19889" s="4"/>
      <c r="X19889" s="4"/>
    </row>
    <row r="19890" spans="3:24">
      <c r="C19890" s="3"/>
      <c r="D19890" s="3"/>
      <c r="E19890" s="4"/>
      <c r="V19890" s="4"/>
      <c r="X19890" s="4"/>
    </row>
    <row r="19891" spans="3:24">
      <c r="C19891" s="3"/>
      <c r="D19891" s="3"/>
      <c r="E19891" s="4"/>
    </row>
    <row r="19892" spans="3:24">
      <c r="C19892" s="3"/>
      <c r="D19892" s="3"/>
      <c r="E19892" s="4"/>
      <c r="V19892" s="4"/>
      <c r="X19892" s="4"/>
    </row>
    <row r="19893" spans="3:24">
      <c r="C19893" s="3"/>
      <c r="D19893" s="3"/>
      <c r="E19893" s="4"/>
      <c r="V19893" s="4"/>
      <c r="X19893" s="4"/>
    </row>
    <row r="19894" spans="3:24">
      <c r="C19894" s="3"/>
      <c r="D19894" s="3"/>
      <c r="E19894" s="4"/>
      <c r="V19894" s="4"/>
      <c r="X19894" s="4"/>
    </row>
    <row r="19895" spans="3:24">
      <c r="C19895" s="3"/>
      <c r="D19895" s="3"/>
      <c r="E19895" s="4"/>
      <c r="V19895" s="4"/>
      <c r="X19895" s="4"/>
    </row>
    <row r="19896" spans="3:24">
      <c r="C19896" s="3"/>
      <c r="D19896" s="3"/>
      <c r="E19896" s="4"/>
      <c r="V19896" s="4"/>
      <c r="X19896" s="4"/>
    </row>
    <row r="19897" spans="3:24">
      <c r="C19897" s="3"/>
      <c r="D19897" s="3"/>
      <c r="E19897" s="4"/>
      <c r="V19897" s="4"/>
      <c r="X19897" s="4"/>
    </row>
    <row r="19898" spans="3:24">
      <c r="C19898" s="3"/>
      <c r="D19898" s="3"/>
      <c r="E19898" s="4"/>
      <c r="V19898" s="4"/>
      <c r="X19898" s="4"/>
    </row>
    <row r="19899" spans="3:24">
      <c r="C19899" s="3"/>
      <c r="D19899" s="3"/>
      <c r="E19899" s="4"/>
      <c r="V19899" s="4"/>
      <c r="X19899" s="4"/>
    </row>
    <row r="19900" spans="3:24">
      <c r="C19900" s="3"/>
      <c r="D19900" s="3"/>
      <c r="E19900" s="4"/>
      <c r="V19900" s="4"/>
      <c r="X19900" s="4"/>
    </row>
    <row r="19901" spans="3:24">
      <c r="C19901" s="3"/>
      <c r="D19901" s="3"/>
      <c r="E19901" s="4"/>
    </row>
    <row r="19902" spans="3:24">
      <c r="C19902" s="3"/>
      <c r="D19902" s="3"/>
      <c r="E19902" s="4"/>
      <c r="V19902" s="4"/>
      <c r="X19902" s="4"/>
    </row>
    <row r="19903" spans="3:24">
      <c r="C19903" s="3"/>
      <c r="D19903" s="3"/>
      <c r="E19903" s="4"/>
      <c r="V19903" s="4"/>
      <c r="X19903" s="4"/>
    </row>
    <row r="19904" spans="3:24">
      <c r="C19904" s="3"/>
      <c r="D19904" s="3"/>
      <c r="E19904" s="4"/>
      <c r="V19904" s="4"/>
      <c r="X19904" s="4"/>
    </row>
    <row r="19905" spans="3:24">
      <c r="C19905" s="3"/>
      <c r="D19905" s="3"/>
      <c r="E19905" s="4"/>
    </row>
    <row r="19906" spans="3:24">
      <c r="C19906" s="3"/>
      <c r="D19906" s="3"/>
      <c r="E19906" s="4"/>
    </row>
    <row r="19907" spans="3:24">
      <c r="C19907" s="3"/>
      <c r="D19907" s="3"/>
      <c r="E19907" s="4"/>
      <c r="V19907" s="4"/>
      <c r="X19907" s="4"/>
    </row>
    <row r="19908" spans="3:24">
      <c r="C19908" s="3"/>
      <c r="D19908" s="3"/>
      <c r="E19908" s="4"/>
      <c r="V19908" s="4"/>
      <c r="X19908" s="4"/>
    </row>
    <row r="19909" spans="3:24">
      <c r="C19909" s="3"/>
      <c r="D19909" s="3"/>
      <c r="E19909" s="4"/>
      <c r="V19909" s="4"/>
      <c r="X19909" s="4"/>
    </row>
    <row r="19910" spans="3:24">
      <c r="C19910" s="3"/>
      <c r="D19910" s="3"/>
      <c r="E19910" s="4"/>
      <c r="V19910" s="4"/>
      <c r="X19910" s="4"/>
    </row>
    <row r="19911" spans="3:24">
      <c r="C19911" s="3"/>
      <c r="D19911" s="3"/>
      <c r="E19911" s="4"/>
      <c r="V19911" s="4"/>
      <c r="X19911" s="4"/>
    </row>
    <row r="19912" spans="3:24">
      <c r="C19912" s="3"/>
      <c r="D19912" s="3"/>
      <c r="E19912" s="4"/>
      <c r="V19912" s="4"/>
      <c r="X19912" s="4"/>
    </row>
    <row r="19913" spans="3:24">
      <c r="C19913" s="3"/>
      <c r="D19913" s="3"/>
      <c r="E19913" s="4"/>
      <c r="V19913" s="4"/>
      <c r="X19913" s="4"/>
    </row>
    <row r="19914" spans="3:24">
      <c r="C19914" s="3"/>
      <c r="D19914" s="3"/>
      <c r="E19914" s="4"/>
      <c r="V19914" s="4"/>
      <c r="X19914" s="4"/>
    </row>
    <row r="19915" spans="3:24">
      <c r="C19915" s="3"/>
      <c r="D19915" s="3"/>
      <c r="E19915" s="4"/>
      <c r="V19915" s="4"/>
      <c r="X19915" s="4"/>
    </row>
    <row r="19916" spans="3:24">
      <c r="C19916" s="3"/>
      <c r="D19916" s="3"/>
      <c r="E19916" s="4"/>
      <c r="V19916" s="4"/>
      <c r="X19916" s="4"/>
    </row>
    <row r="19917" spans="3:24">
      <c r="C19917" s="3"/>
      <c r="D19917" s="3"/>
      <c r="E19917" s="4"/>
      <c r="V19917" s="4"/>
      <c r="X19917" s="4"/>
    </row>
    <row r="19918" spans="3:24">
      <c r="C19918" s="3"/>
      <c r="D19918" s="3"/>
      <c r="E19918" s="4"/>
      <c r="V19918" s="4"/>
      <c r="X19918" s="4"/>
    </row>
    <row r="19919" spans="3:24">
      <c r="C19919" s="3"/>
      <c r="D19919" s="3"/>
      <c r="E19919" s="4"/>
      <c r="V19919" s="4"/>
      <c r="X19919" s="4"/>
    </row>
    <row r="19920" spans="3:24">
      <c r="C19920" s="3"/>
      <c r="D19920" s="3"/>
      <c r="E19920" s="4"/>
      <c r="V19920" s="4"/>
      <c r="X19920" s="4"/>
    </row>
    <row r="19921" spans="3:37">
      <c r="C19921" s="3"/>
      <c r="D19921" s="3"/>
      <c r="E19921" s="4"/>
      <c r="V19921" s="4"/>
      <c r="X19921" s="4"/>
    </row>
    <row r="19922" spans="3:37">
      <c r="C19922" s="3"/>
      <c r="D19922" s="3"/>
      <c r="E19922" s="4"/>
      <c r="V19922" s="4"/>
      <c r="X19922" s="4"/>
    </row>
    <row r="19923" spans="3:37">
      <c r="C19923" s="3"/>
      <c r="D19923" s="3"/>
      <c r="E19923" s="4"/>
      <c r="V19923" s="4"/>
      <c r="X19923" s="4"/>
    </row>
    <row r="19924" spans="3:37">
      <c r="C19924" s="3"/>
      <c r="D19924" s="3"/>
      <c r="E19924" s="4"/>
      <c r="V19924" s="4"/>
      <c r="X19924" s="4"/>
    </row>
    <row r="19925" spans="3:37">
      <c r="C19925" s="3"/>
      <c r="D19925" s="3"/>
      <c r="E19925" s="4"/>
      <c r="V19925" s="4"/>
      <c r="X19925" s="4"/>
    </row>
    <row r="19926" spans="3:37">
      <c r="C19926" s="3"/>
      <c r="D19926" s="3"/>
      <c r="E19926" s="4"/>
      <c r="V19926" s="4"/>
      <c r="X19926" s="4"/>
    </row>
    <row r="19927" spans="3:37">
      <c r="C19927" s="3"/>
      <c r="D19927" s="3"/>
      <c r="E19927" s="4"/>
      <c r="V19927" s="4"/>
      <c r="X19927" s="4"/>
    </row>
    <row r="19928" spans="3:37">
      <c r="C19928" s="3"/>
      <c r="D19928" s="3"/>
      <c r="E19928" s="4"/>
      <c r="AK19928" s="3"/>
    </row>
    <row r="19929" spans="3:37">
      <c r="C19929" s="3"/>
      <c r="D19929" s="3"/>
      <c r="E19929" s="4"/>
    </row>
    <row r="19930" spans="3:37">
      <c r="C19930" s="3"/>
      <c r="D19930" s="3"/>
      <c r="E19930" s="4"/>
      <c r="AK19930" s="3"/>
    </row>
    <row r="19931" spans="3:37">
      <c r="C19931" s="3"/>
      <c r="D19931" s="3"/>
      <c r="E19931" s="4"/>
      <c r="AK19931" s="3"/>
    </row>
    <row r="19932" spans="3:37">
      <c r="C19932" s="3"/>
      <c r="D19932" s="3"/>
      <c r="E19932" s="4"/>
      <c r="AK19932" s="3"/>
    </row>
    <row r="19933" spans="3:37">
      <c r="C19933" s="3"/>
      <c r="D19933" s="3"/>
      <c r="E19933" s="4"/>
      <c r="AK19933" s="3"/>
    </row>
    <row r="19934" spans="3:37">
      <c r="C19934" s="3"/>
      <c r="D19934" s="3"/>
      <c r="E19934" s="4"/>
      <c r="AK19934" s="3"/>
    </row>
    <row r="19935" spans="3:37">
      <c r="C19935" s="3"/>
      <c r="D19935" s="3"/>
      <c r="E19935" s="4"/>
      <c r="AK19935" s="3"/>
    </row>
    <row r="19936" spans="3:37">
      <c r="C19936" s="3"/>
      <c r="D19936" s="3"/>
      <c r="E19936" s="4"/>
      <c r="AK19936" s="3"/>
    </row>
    <row r="19937" spans="3:37">
      <c r="C19937" s="3"/>
      <c r="D19937" s="3"/>
      <c r="E19937" s="4"/>
      <c r="AK19937" s="3"/>
    </row>
    <row r="19938" spans="3:37">
      <c r="C19938" s="3"/>
      <c r="D19938" s="3"/>
      <c r="E19938" s="4"/>
      <c r="AK19938" s="3"/>
    </row>
    <row r="19939" spans="3:37">
      <c r="C19939" s="3"/>
      <c r="D19939" s="3"/>
      <c r="E19939" s="4"/>
      <c r="AK19939" s="3"/>
    </row>
    <row r="19940" spans="3:37">
      <c r="C19940" s="3"/>
      <c r="D19940" s="3"/>
      <c r="E19940" s="4"/>
      <c r="AK19940" s="3"/>
    </row>
    <row r="19941" spans="3:37">
      <c r="C19941" s="3"/>
      <c r="D19941" s="3"/>
      <c r="E19941" s="4"/>
      <c r="AK19941" s="3"/>
    </row>
    <row r="19942" spans="3:37">
      <c r="C19942" s="3"/>
      <c r="D19942" s="3"/>
      <c r="E19942" s="4"/>
      <c r="AK19942" s="3"/>
    </row>
    <row r="19943" spans="3:37">
      <c r="C19943" s="3"/>
      <c r="D19943" s="3"/>
      <c r="E19943" s="4"/>
      <c r="AK19943" s="3"/>
    </row>
    <row r="19944" spans="3:37">
      <c r="C19944" s="3"/>
      <c r="D19944" s="3"/>
      <c r="E19944" s="4"/>
      <c r="AK19944" s="3"/>
    </row>
    <row r="19945" spans="3:37">
      <c r="C19945" s="3"/>
      <c r="D19945" s="3"/>
      <c r="E19945" s="4"/>
      <c r="AK19945" s="3"/>
    </row>
    <row r="19946" spans="3:37">
      <c r="C19946" s="3"/>
      <c r="D19946" s="3"/>
      <c r="E19946" s="4"/>
      <c r="AK19946" s="3"/>
    </row>
    <row r="19947" spans="3:37">
      <c r="C19947" s="3"/>
      <c r="D19947" s="3"/>
      <c r="E19947" s="4"/>
      <c r="AK19947" s="3"/>
    </row>
    <row r="19948" spans="3:37">
      <c r="C19948" s="3"/>
      <c r="D19948" s="3"/>
      <c r="E19948" s="4"/>
      <c r="AK19948" s="3"/>
    </row>
    <row r="19949" spans="3:37">
      <c r="C19949" s="3"/>
      <c r="D19949" s="3"/>
      <c r="E19949" s="4"/>
      <c r="AK19949" s="3"/>
    </row>
    <row r="19950" spans="3:37">
      <c r="C19950" s="3"/>
      <c r="D19950" s="3"/>
      <c r="E19950" s="4"/>
      <c r="AK19950" s="3"/>
    </row>
    <row r="19951" spans="3:37">
      <c r="C19951" s="3"/>
      <c r="D19951" s="3"/>
      <c r="E19951" s="4"/>
    </row>
    <row r="19952" spans="3:37">
      <c r="C19952" s="3"/>
      <c r="D19952" s="3"/>
      <c r="E19952" s="4"/>
      <c r="AK19952" s="3"/>
    </row>
    <row r="19953" spans="3:37">
      <c r="C19953" s="3"/>
      <c r="D19953" s="3"/>
      <c r="E19953" s="4"/>
      <c r="AK19953" s="3"/>
    </row>
    <row r="19954" spans="3:37">
      <c r="C19954" s="3"/>
      <c r="D19954" s="3"/>
      <c r="E19954" s="4"/>
      <c r="AK19954" s="3"/>
    </row>
    <row r="19955" spans="3:37">
      <c r="C19955" s="3"/>
      <c r="D19955" s="3"/>
      <c r="E19955" s="4"/>
      <c r="AK19955" s="3"/>
    </row>
    <row r="19956" spans="3:37">
      <c r="C19956" s="3"/>
      <c r="D19956" s="3"/>
      <c r="E19956" s="4"/>
      <c r="AK19956" s="3"/>
    </row>
    <row r="19957" spans="3:37">
      <c r="C19957" s="3"/>
      <c r="D19957" s="3"/>
      <c r="E19957" s="4"/>
      <c r="AK19957" s="3"/>
    </row>
    <row r="19958" spans="3:37">
      <c r="C19958" s="3"/>
      <c r="D19958" s="3"/>
      <c r="E19958" s="4"/>
      <c r="AK19958" s="3"/>
    </row>
    <row r="19959" spans="3:37">
      <c r="C19959" s="3"/>
      <c r="D19959" s="3"/>
      <c r="E19959" s="4"/>
      <c r="AK19959" s="3"/>
    </row>
    <row r="19960" spans="3:37">
      <c r="C19960" s="3"/>
      <c r="D19960" s="3"/>
      <c r="E19960" s="4"/>
      <c r="AK19960" s="3"/>
    </row>
    <row r="19961" spans="3:37">
      <c r="C19961" s="3"/>
      <c r="D19961" s="3"/>
      <c r="E19961" s="4"/>
      <c r="AK19961" s="3"/>
    </row>
    <row r="19962" spans="3:37">
      <c r="C19962" s="3"/>
      <c r="D19962" s="3"/>
      <c r="E19962" s="4"/>
      <c r="AK19962" s="3"/>
    </row>
    <row r="19963" spans="3:37">
      <c r="C19963" s="3"/>
      <c r="D19963" s="3"/>
      <c r="E19963" s="4"/>
      <c r="AK19963" s="3"/>
    </row>
    <row r="19964" spans="3:37">
      <c r="C19964" s="3"/>
      <c r="D19964" s="3"/>
      <c r="E19964" s="4"/>
      <c r="AK19964" s="3"/>
    </row>
    <row r="19965" spans="3:37">
      <c r="C19965" s="3"/>
      <c r="D19965" s="3"/>
      <c r="E19965" s="4"/>
      <c r="AK19965" s="3"/>
    </row>
    <row r="19966" spans="3:37">
      <c r="C19966" s="3"/>
      <c r="D19966" s="3"/>
      <c r="E19966" s="4"/>
      <c r="AK19966" s="3"/>
    </row>
    <row r="19967" spans="3:37">
      <c r="C19967" s="3"/>
      <c r="D19967" s="3"/>
      <c r="E19967" s="4"/>
      <c r="AK19967" s="3"/>
    </row>
    <row r="19968" spans="3:37">
      <c r="C19968" s="3"/>
      <c r="D19968" s="3"/>
      <c r="E19968" s="4"/>
      <c r="AK19968" s="3"/>
    </row>
    <row r="19969" spans="3:37">
      <c r="C19969" s="3"/>
      <c r="D19969" s="3"/>
      <c r="E19969" s="4"/>
      <c r="AK19969" s="3"/>
    </row>
    <row r="19970" spans="3:37">
      <c r="C19970" s="3"/>
      <c r="D19970" s="3"/>
      <c r="E19970" s="4"/>
      <c r="AK19970" s="3"/>
    </row>
    <row r="19971" spans="3:37">
      <c r="C19971" s="3"/>
      <c r="D19971" s="3"/>
      <c r="E19971" s="4"/>
      <c r="AK19971" s="3"/>
    </row>
    <row r="19972" spans="3:37">
      <c r="C19972" s="3"/>
      <c r="D19972" s="3"/>
      <c r="E19972" s="4"/>
      <c r="AK19972" s="3"/>
    </row>
    <row r="19973" spans="3:37">
      <c r="C19973" s="3"/>
      <c r="D19973" s="3"/>
      <c r="E19973" s="4"/>
      <c r="AK19973" s="3"/>
    </row>
    <row r="19974" spans="3:37">
      <c r="C19974" s="3"/>
      <c r="D19974" s="3"/>
      <c r="E19974" s="4"/>
      <c r="AK19974" s="3"/>
    </row>
    <row r="19975" spans="3:37">
      <c r="C19975" s="3"/>
      <c r="D19975" s="3"/>
      <c r="E19975" s="4"/>
      <c r="AK19975" s="3"/>
    </row>
    <row r="19976" spans="3:37">
      <c r="C19976" s="3"/>
      <c r="D19976" s="3"/>
      <c r="E19976" s="4"/>
      <c r="AK19976" s="3"/>
    </row>
    <row r="19977" spans="3:37">
      <c r="C19977" s="3"/>
      <c r="D19977" s="3"/>
      <c r="E19977" s="4"/>
      <c r="AK19977" s="3"/>
    </row>
    <row r="19978" spans="3:37">
      <c r="C19978" s="3"/>
      <c r="D19978" s="3"/>
      <c r="E19978" s="4"/>
      <c r="AK19978" s="3"/>
    </row>
    <row r="19979" spans="3:37">
      <c r="C19979" s="3"/>
      <c r="D19979" s="3"/>
      <c r="E19979" s="4"/>
      <c r="AK19979" s="3"/>
    </row>
    <row r="19980" spans="3:37">
      <c r="C19980" s="3"/>
      <c r="D19980" s="3"/>
      <c r="E19980" s="4"/>
      <c r="AK19980" s="3"/>
    </row>
    <row r="19981" spans="3:37">
      <c r="C19981" s="3"/>
      <c r="D19981" s="3"/>
      <c r="E19981" s="4"/>
      <c r="AK19981" s="3"/>
    </row>
    <row r="19982" spans="3:37">
      <c r="C19982" s="3"/>
      <c r="D19982" s="3"/>
      <c r="E19982" s="4"/>
      <c r="AK19982" s="3"/>
    </row>
    <row r="19983" spans="3:37">
      <c r="C19983" s="3"/>
      <c r="D19983" s="3"/>
      <c r="E19983" s="4"/>
      <c r="AK19983" s="3"/>
    </row>
    <row r="19984" spans="3:37">
      <c r="C19984" s="3"/>
      <c r="D19984" s="3"/>
      <c r="E19984" s="4"/>
      <c r="AK19984" s="3"/>
    </row>
    <row r="19985" spans="3:37">
      <c r="C19985" s="3"/>
      <c r="D19985" s="3"/>
      <c r="E19985" s="4"/>
      <c r="AK19985" s="3"/>
    </row>
    <row r="19986" spans="3:37">
      <c r="C19986" s="3"/>
      <c r="D19986" s="3"/>
      <c r="E19986" s="4"/>
      <c r="AK19986" s="3"/>
    </row>
    <row r="19987" spans="3:37">
      <c r="C19987" s="3"/>
      <c r="D19987" s="3"/>
      <c r="E19987" s="4"/>
      <c r="AK19987" s="3"/>
    </row>
    <row r="19988" spans="3:37">
      <c r="C19988" s="3"/>
      <c r="D19988" s="3"/>
      <c r="E19988" s="4"/>
      <c r="AK19988" s="3"/>
    </row>
    <row r="19989" spans="3:37">
      <c r="C19989" s="3"/>
      <c r="D19989" s="3"/>
      <c r="E19989" s="4"/>
      <c r="AK19989" s="3"/>
    </row>
    <row r="19990" spans="3:37">
      <c r="C19990" s="3"/>
      <c r="D19990" s="3"/>
      <c r="E19990" s="4"/>
      <c r="AK19990" s="3"/>
    </row>
    <row r="19991" spans="3:37">
      <c r="C19991" s="3"/>
      <c r="D19991" s="3"/>
      <c r="E19991" s="4"/>
      <c r="AK19991" s="3"/>
    </row>
    <row r="19992" spans="3:37">
      <c r="C19992" s="3"/>
      <c r="D19992" s="3"/>
      <c r="E19992" s="4"/>
      <c r="AK19992" s="3"/>
    </row>
    <row r="19993" spans="3:37">
      <c r="C19993" s="3"/>
      <c r="D19993" s="3"/>
      <c r="E19993" s="4"/>
      <c r="AK19993" s="3"/>
    </row>
    <row r="19994" spans="3:37">
      <c r="C19994" s="3"/>
      <c r="D19994" s="3"/>
      <c r="E19994" s="4"/>
      <c r="AK19994" s="3"/>
    </row>
    <row r="19995" spans="3:37">
      <c r="C19995" s="3"/>
      <c r="D19995" s="3"/>
      <c r="E19995" s="4"/>
      <c r="AK19995" s="3"/>
    </row>
    <row r="19996" spans="3:37">
      <c r="C19996" s="3"/>
      <c r="D19996" s="3"/>
      <c r="E19996" s="4"/>
      <c r="AK19996" s="3"/>
    </row>
    <row r="19997" spans="3:37">
      <c r="C19997" s="3"/>
      <c r="D19997" s="3"/>
      <c r="E19997" s="4"/>
      <c r="AK19997" s="3"/>
    </row>
    <row r="19998" spans="3:37">
      <c r="C19998" s="3"/>
      <c r="D19998" s="3"/>
      <c r="E19998" s="4"/>
      <c r="AK19998" s="3"/>
    </row>
    <row r="19999" spans="3:37">
      <c r="C19999" s="3"/>
      <c r="D19999" s="3"/>
      <c r="E19999" s="4"/>
      <c r="AK19999" s="3"/>
    </row>
    <row r="20000" spans="3:37">
      <c r="C20000" s="3"/>
      <c r="D20000" s="3"/>
      <c r="E20000" s="4"/>
      <c r="AK20000" s="3"/>
    </row>
    <row r="20001" spans="3:37">
      <c r="C20001" s="3"/>
      <c r="D20001" s="3"/>
      <c r="E20001" s="4"/>
      <c r="AK20001" s="3"/>
    </row>
    <row r="20002" spans="3:37">
      <c r="C20002" s="3"/>
      <c r="D20002" s="3"/>
      <c r="E20002" s="4"/>
      <c r="AK20002" s="3"/>
    </row>
    <row r="20003" spans="3:37">
      <c r="C20003" s="3"/>
      <c r="D20003" s="3"/>
      <c r="E20003" s="4"/>
      <c r="AK20003" s="3"/>
    </row>
    <row r="20004" spans="3:37">
      <c r="C20004" s="3"/>
      <c r="D20004" s="3"/>
      <c r="E20004" s="4"/>
      <c r="AK20004" s="3"/>
    </row>
    <row r="20005" spans="3:37">
      <c r="C20005" s="3"/>
      <c r="D20005" s="3"/>
      <c r="E20005" s="4"/>
      <c r="AK20005" s="3"/>
    </row>
    <row r="20006" spans="3:37">
      <c r="C20006" s="3"/>
      <c r="D20006" s="3"/>
      <c r="E20006" s="4"/>
      <c r="AK20006" s="3"/>
    </row>
    <row r="20007" spans="3:37">
      <c r="C20007" s="3"/>
      <c r="D20007" s="3"/>
      <c r="E20007" s="4"/>
      <c r="AK20007" s="3"/>
    </row>
    <row r="20008" spans="3:37">
      <c r="C20008" s="3"/>
      <c r="D20008" s="3"/>
      <c r="E20008" s="4"/>
      <c r="AK20008" s="3"/>
    </row>
    <row r="20009" spans="3:37">
      <c r="C20009" s="3"/>
      <c r="D20009" s="3"/>
      <c r="E20009" s="4"/>
      <c r="AK20009" s="3"/>
    </row>
    <row r="20010" spans="3:37">
      <c r="C20010" s="3"/>
      <c r="D20010" s="3"/>
      <c r="E20010" s="4"/>
      <c r="AK20010" s="3"/>
    </row>
    <row r="20011" spans="3:37">
      <c r="C20011" s="3"/>
      <c r="D20011" s="3"/>
      <c r="E20011" s="4"/>
      <c r="AK20011" s="3"/>
    </row>
    <row r="20012" spans="3:37">
      <c r="C20012" s="3"/>
      <c r="D20012" s="3"/>
      <c r="E20012" s="4"/>
      <c r="AK20012" s="3"/>
    </row>
    <row r="20013" spans="3:37">
      <c r="C20013" s="3"/>
      <c r="D20013" s="3"/>
      <c r="E20013" s="4"/>
      <c r="AK20013" s="3"/>
    </row>
    <row r="20014" spans="3:37">
      <c r="C20014" s="3"/>
      <c r="D20014" s="3"/>
      <c r="E20014" s="4"/>
      <c r="AK20014" s="3"/>
    </row>
    <row r="20015" spans="3:37">
      <c r="C20015" s="3"/>
      <c r="D20015" s="3"/>
      <c r="E20015" s="4"/>
      <c r="AK20015" s="3"/>
    </row>
    <row r="20016" spans="3:37">
      <c r="C20016" s="3"/>
      <c r="D20016" s="3"/>
      <c r="E20016" s="4"/>
      <c r="AK20016" s="3"/>
    </row>
    <row r="20017" spans="3:37">
      <c r="C20017" s="3"/>
      <c r="D20017" s="3"/>
      <c r="E20017" s="4"/>
      <c r="AK20017" s="3"/>
    </row>
    <row r="20018" spans="3:37">
      <c r="C20018" s="3"/>
      <c r="D20018" s="3"/>
      <c r="E20018" s="4"/>
      <c r="AK20018" s="3"/>
    </row>
    <row r="20019" spans="3:37">
      <c r="C20019" s="3"/>
      <c r="D20019" s="3"/>
      <c r="E20019" s="4"/>
      <c r="AK20019" s="3"/>
    </row>
    <row r="20020" spans="3:37">
      <c r="C20020" s="3"/>
      <c r="D20020" s="3"/>
      <c r="E20020" s="4"/>
      <c r="AK20020" s="3"/>
    </row>
    <row r="20021" spans="3:37">
      <c r="C20021" s="3"/>
      <c r="D20021" s="3"/>
      <c r="E20021" s="4"/>
      <c r="AK20021" s="3"/>
    </row>
    <row r="20022" spans="3:37">
      <c r="C20022" s="3"/>
      <c r="D20022" s="3"/>
      <c r="E20022" s="4"/>
      <c r="AK20022" s="3"/>
    </row>
    <row r="20023" spans="3:37">
      <c r="C20023" s="3"/>
      <c r="D20023" s="3"/>
      <c r="E20023" s="4"/>
      <c r="AK20023" s="3"/>
    </row>
    <row r="20024" spans="3:37">
      <c r="C20024" s="3"/>
      <c r="D20024" s="3"/>
      <c r="E20024" s="4"/>
      <c r="AK20024" s="3"/>
    </row>
    <row r="20025" spans="3:37">
      <c r="C20025" s="3"/>
      <c r="D20025" s="3"/>
      <c r="E20025" s="4"/>
      <c r="AK20025" s="3"/>
    </row>
    <row r="20026" spans="3:37">
      <c r="C20026" s="3"/>
      <c r="D20026" s="3"/>
      <c r="E20026" s="4"/>
      <c r="AK20026" s="3"/>
    </row>
    <row r="20027" spans="3:37">
      <c r="C20027" s="3"/>
      <c r="D20027" s="3"/>
      <c r="E20027" s="4"/>
      <c r="AK20027" s="3"/>
    </row>
    <row r="20028" spans="3:37">
      <c r="C20028" s="3"/>
      <c r="D20028" s="3"/>
      <c r="E20028" s="4"/>
      <c r="AK20028" s="3"/>
    </row>
    <row r="20029" spans="3:37">
      <c r="C20029" s="3"/>
      <c r="D20029" s="3"/>
      <c r="E20029" s="4"/>
      <c r="AK20029" s="3"/>
    </row>
    <row r="20030" spans="3:37">
      <c r="C20030" s="3"/>
      <c r="D20030" s="3"/>
      <c r="E20030" s="4"/>
      <c r="AK20030" s="3"/>
    </row>
    <row r="20031" spans="3:37">
      <c r="C20031" s="3"/>
      <c r="D20031" s="3"/>
      <c r="E20031" s="4"/>
      <c r="AK20031" s="3"/>
    </row>
    <row r="20032" spans="3:37">
      <c r="C20032" s="3"/>
      <c r="D20032" s="3"/>
      <c r="E20032" s="4"/>
      <c r="AK20032" s="3"/>
    </row>
    <row r="20033" spans="3:37">
      <c r="C20033" s="3"/>
      <c r="D20033" s="3"/>
      <c r="E20033" s="4"/>
      <c r="AK20033" s="3"/>
    </row>
    <row r="20034" spans="3:37">
      <c r="C20034" s="3"/>
      <c r="D20034" s="3"/>
      <c r="E20034" s="4"/>
    </row>
    <row r="20035" spans="3:37">
      <c r="C20035" s="3"/>
      <c r="D20035" s="3"/>
      <c r="E20035" s="4"/>
      <c r="V20035" s="4"/>
      <c r="X20035" s="4"/>
    </row>
    <row r="20036" spans="3:37">
      <c r="C20036" s="3"/>
      <c r="D20036" s="3"/>
      <c r="E20036" s="4"/>
      <c r="V20036" s="4"/>
      <c r="X20036" s="4"/>
    </row>
    <row r="20037" spans="3:37">
      <c r="C20037" s="3"/>
      <c r="D20037" s="3"/>
      <c r="E20037" s="4"/>
      <c r="V20037" s="4"/>
      <c r="X20037" s="4"/>
    </row>
    <row r="20038" spans="3:37">
      <c r="C20038" s="3"/>
      <c r="D20038" s="3"/>
      <c r="E20038" s="4"/>
      <c r="V20038" s="4"/>
      <c r="X20038" s="4"/>
    </row>
    <row r="20039" spans="3:37">
      <c r="C20039" s="3"/>
      <c r="D20039" s="3"/>
      <c r="E20039" s="4"/>
      <c r="V20039" s="4"/>
      <c r="X20039" s="4"/>
    </row>
    <row r="20040" spans="3:37">
      <c r="C20040" s="3"/>
      <c r="D20040" s="3"/>
      <c r="E20040" s="4"/>
      <c r="V20040" s="4"/>
      <c r="X20040" s="4"/>
    </row>
    <row r="20041" spans="3:37">
      <c r="C20041" s="3"/>
      <c r="D20041" s="3"/>
      <c r="E20041" s="4"/>
      <c r="V20041" s="4"/>
      <c r="X20041" s="4"/>
    </row>
    <row r="20042" spans="3:37">
      <c r="C20042" s="3"/>
      <c r="D20042" s="3"/>
      <c r="E20042" s="4"/>
      <c r="V20042" s="4"/>
      <c r="X20042" s="4"/>
    </row>
    <row r="20043" spans="3:37">
      <c r="C20043" s="3"/>
      <c r="D20043" s="3"/>
      <c r="E20043" s="4"/>
      <c r="V20043" s="4"/>
      <c r="X20043" s="4"/>
    </row>
    <row r="20044" spans="3:37">
      <c r="C20044" s="3"/>
      <c r="D20044" s="3"/>
      <c r="E20044" s="4"/>
      <c r="V20044" s="4"/>
      <c r="X20044" s="4"/>
    </row>
    <row r="20045" spans="3:37">
      <c r="C20045" s="3"/>
      <c r="D20045" s="3"/>
      <c r="E20045" s="4"/>
      <c r="V20045" s="4"/>
      <c r="X20045" s="4"/>
    </row>
    <row r="20046" spans="3:37">
      <c r="C20046" s="3"/>
      <c r="D20046" s="3"/>
      <c r="E20046" s="4"/>
      <c r="V20046" s="4"/>
      <c r="X20046" s="4"/>
    </row>
    <row r="20047" spans="3:37">
      <c r="C20047" s="3"/>
      <c r="D20047" s="3"/>
      <c r="E20047" s="4"/>
      <c r="V20047" s="4"/>
      <c r="X20047" s="4"/>
      <c r="AK20047" s="3"/>
    </row>
    <row r="20048" spans="3:37">
      <c r="C20048" s="3"/>
      <c r="D20048" s="3"/>
      <c r="E20048" s="4"/>
    </row>
    <row r="20049" spans="3:24">
      <c r="C20049" s="3"/>
      <c r="D20049" s="3"/>
      <c r="E20049" s="4"/>
    </row>
    <row r="20050" spans="3:24">
      <c r="C20050" s="3"/>
      <c r="D20050" s="3"/>
      <c r="E20050" s="4"/>
      <c r="V20050" s="4"/>
      <c r="X20050" s="4"/>
    </row>
    <row r="20051" spans="3:24">
      <c r="C20051" s="3"/>
      <c r="D20051" s="3"/>
      <c r="E20051" s="4"/>
      <c r="V20051" s="4"/>
      <c r="X20051" s="4"/>
    </row>
    <row r="20052" spans="3:24">
      <c r="C20052" s="3"/>
      <c r="D20052" s="3"/>
      <c r="E20052" s="4"/>
      <c r="V20052" s="4"/>
      <c r="X20052" s="4"/>
    </row>
    <row r="20053" spans="3:24">
      <c r="C20053" s="3"/>
      <c r="D20053" s="3"/>
      <c r="E20053" s="4"/>
      <c r="V20053" s="4"/>
      <c r="X20053" s="4"/>
    </row>
    <row r="20054" spans="3:24">
      <c r="C20054" s="3"/>
      <c r="D20054" s="3"/>
      <c r="E20054" s="4"/>
    </row>
    <row r="20055" spans="3:24">
      <c r="C20055" s="3"/>
      <c r="D20055" s="3"/>
      <c r="E20055" s="4"/>
      <c r="V20055" s="4"/>
      <c r="X20055" s="4"/>
    </row>
    <row r="20056" spans="3:24">
      <c r="C20056" s="3"/>
      <c r="D20056" s="3"/>
      <c r="E20056" s="4"/>
      <c r="V20056" s="4"/>
      <c r="X20056" s="4"/>
    </row>
    <row r="20057" spans="3:24">
      <c r="C20057" s="3"/>
      <c r="D20057" s="3"/>
      <c r="E20057" s="4"/>
      <c r="V20057" s="4"/>
      <c r="X20057" s="4"/>
    </row>
    <row r="20058" spans="3:24">
      <c r="C20058" s="3"/>
      <c r="D20058" s="3"/>
      <c r="E20058" s="4"/>
      <c r="V20058" s="4"/>
      <c r="X20058" s="4"/>
    </row>
    <row r="20059" spans="3:24">
      <c r="C20059" s="3"/>
      <c r="D20059" s="3"/>
      <c r="E20059" s="4"/>
      <c r="V20059" s="4"/>
      <c r="X20059" s="4"/>
    </row>
    <row r="20060" spans="3:24">
      <c r="C20060" s="3"/>
      <c r="D20060" s="3"/>
      <c r="E20060" s="4"/>
      <c r="V20060" s="4"/>
      <c r="X20060" s="4"/>
    </row>
    <row r="20061" spans="3:24">
      <c r="C20061" s="3"/>
      <c r="D20061" s="3"/>
      <c r="E20061" s="4"/>
      <c r="V20061" s="4"/>
      <c r="X20061" s="4"/>
    </row>
    <row r="20062" spans="3:24">
      <c r="C20062" s="3"/>
      <c r="D20062" s="3"/>
      <c r="E20062" s="4"/>
    </row>
    <row r="20063" spans="3:24">
      <c r="C20063" s="3"/>
      <c r="D20063" s="3"/>
      <c r="E20063" s="4"/>
    </row>
    <row r="20064" spans="3:24">
      <c r="C20064" s="3"/>
      <c r="D20064" s="3"/>
      <c r="E20064" s="4"/>
      <c r="V20064" s="4"/>
      <c r="X20064" s="4"/>
    </row>
    <row r="20065" spans="3:37">
      <c r="C20065" s="3"/>
      <c r="D20065" s="3"/>
      <c r="E20065" s="4"/>
      <c r="V20065" s="4"/>
      <c r="X20065" s="4"/>
    </row>
    <row r="20066" spans="3:37">
      <c r="C20066" s="3"/>
      <c r="D20066" s="3"/>
      <c r="E20066" s="4"/>
      <c r="V20066" s="4"/>
      <c r="X20066" s="4"/>
    </row>
    <row r="20067" spans="3:37">
      <c r="C20067" s="3"/>
      <c r="D20067" s="3"/>
      <c r="E20067" s="4"/>
      <c r="V20067" s="4"/>
      <c r="X20067" s="4"/>
    </row>
    <row r="20068" spans="3:37">
      <c r="C20068" s="3"/>
      <c r="D20068" s="3"/>
      <c r="E20068" s="4"/>
    </row>
    <row r="20069" spans="3:37">
      <c r="C20069" s="3"/>
      <c r="D20069" s="3"/>
      <c r="E20069" s="4"/>
      <c r="AK20069" s="3"/>
    </row>
    <row r="20070" spans="3:37">
      <c r="C20070" s="3"/>
      <c r="D20070" s="3"/>
      <c r="E20070" s="4"/>
      <c r="AK20070" s="3"/>
    </row>
    <row r="20071" spans="3:37">
      <c r="C20071" s="3"/>
      <c r="D20071" s="3"/>
      <c r="E20071" s="4"/>
      <c r="AK20071" s="3"/>
    </row>
    <row r="20072" spans="3:37">
      <c r="C20072" s="3"/>
      <c r="D20072" s="3"/>
      <c r="E20072" s="4"/>
      <c r="AK20072" s="3"/>
    </row>
    <row r="20073" spans="3:37">
      <c r="C20073" s="3"/>
      <c r="D20073" s="3"/>
      <c r="E20073" s="4"/>
      <c r="V20073" s="4"/>
      <c r="X20073" s="4"/>
    </row>
    <row r="20074" spans="3:37">
      <c r="C20074" s="3"/>
      <c r="D20074" s="3"/>
      <c r="E20074" s="4"/>
      <c r="V20074" s="4"/>
      <c r="X20074" s="4"/>
    </row>
    <row r="20075" spans="3:37">
      <c r="C20075" s="3"/>
      <c r="D20075" s="3"/>
      <c r="E20075" s="4"/>
      <c r="V20075" s="4"/>
      <c r="X20075" s="4"/>
    </row>
    <row r="20076" spans="3:37">
      <c r="C20076" s="3"/>
      <c r="D20076" s="3"/>
      <c r="E20076" s="4"/>
      <c r="V20076" s="4"/>
      <c r="X20076" s="4"/>
    </row>
    <row r="20077" spans="3:37">
      <c r="C20077" s="3"/>
      <c r="D20077" s="3"/>
      <c r="E20077" s="4"/>
      <c r="V20077" s="4"/>
      <c r="X20077" s="4"/>
    </row>
    <row r="20078" spans="3:37">
      <c r="C20078" s="3"/>
      <c r="D20078" s="3"/>
      <c r="E20078" s="4"/>
      <c r="V20078" s="4"/>
      <c r="X20078" s="4"/>
      <c r="AK20078" s="3"/>
    </row>
    <row r="20079" spans="3:37">
      <c r="C20079" s="3"/>
      <c r="D20079" s="3"/>
      <c r="E20079" s="4"/>
      <c r="V20079" s="4"/>
      <c r="X20079" s="4"/>
      <c r="AK20079" s="3"/>
    </row>
    <row r="20080" spans="3:37">
      <c r="C20080" s="3"/>
      <c r="D20080" s="3"/>
      <c r="E20080" s="4"/>
      <c r="V20080" s="4"/>
      <c r="X20080" s="4"/>
      <c r="AK20080" s="3"/>
    </row>
    <row r="20081" spans="3:37">
      <c r="C20081" s="3"/>
      <c r="D20081" s="3"/>
      <c r="E20081" s="4"/>
      <c r="V20081" s="4"/>
      <c r="X20081" s="4"/>
      <c r="AK20081" s="3"/>
    </row>
    <row r="20082" spans="3:37">
      <c r="C20082" s="3"/>
      <c r="D20082" s="3"/>
      <c r="E20082" s="4"/>
    </row>
    <row r="20083" spans="3:37">
      <c r="C20083" s="3"/>
      <c r="D20083" s="3"/>
      <c r="E20083" s="4"/>
      <c r="V20083" s="4"/>
      <c r="X20083" s="4"/>
    </row>
    <row r="20084" spans="3:37">
      <c r="C20084" s="3"/>
      <c r="D20084" s="3"/>
      <c r="E20084" s="4"/>
      <c r="V20084" s="4"/>
      <c r="X20084" s="4"/>
    </row>
    <row r="20085" spans="3:37">
      <c r="C20085" s="3"/>
      <c r="D20085" s="3"/>
      <c r="E20085" s="4"/>
      <c r="V20085" s="4"/>
      <c r="X20085" s="4"/>
    </row>
    <row r="20086" spans="3:37">
      <c r="C20086" s="3"/>
      <c r="D20086" s="3"/>
      <c r="E20086" s="4"/>
      <c r="V20086" s="4"/>
      <c r="X20086" s="4"/>
    </row>
    <row r="20087" spans="3:37">
      <c r="C20087" s="3"/>
      <c r="D20087" s="3"/>
      <c r="E20087" s="4"/>
    </row>
    <row r="20088" spans="3:37">
      <c r="C20088" s="3"/>
      <c r="D20088" s="3"/>
      <c r="E20088" s="4"/>
    </row>
    <row r="20089" spans="3:37">
      <c r="C20089" s="3"/>
      <c r="D20089" s="3"/>
      <c r="E20089" s="4"/>
    </row>
    <row r="20090" spans="3:37">
      <c r="C20090" s="3"/>
      <c r="D20090" s="3"/>
      <c r="E20090" s="4"/>
    </row>
    <row r="20091" spans="3:37">
      <c r="C20091" s="3"/>
      <c r="D20091" s="3"/>
      <c r="E20091" s="4"/>
    </row>
    <row r="20092" spans="3:37">
      <c r="C20092" s="3"/>
      <c r="D20092" s="3"/>
      <c r="E20092" s="4"/>
      <c r="AK20092" s="3"/>
    </row>
    <row r="20093" spans="3:37">
      <c r="C20093" s="3"/>
      <c r="D20093" s="3"/>
      <c r="E20093" s="4"/>
    </row>
    <row r="20094" spans="3:37">
      <c r="C20094" s="3"/>
      <c r="D20094" s="3"/>
      <c r="E20094" s="4"/>
      <c r="AK20094" s="3"/>
    </row>
    <row r="20095" spans="3:37">
      <c r="C20095" s="3"/>
      <c r="D20095" s="3"/>
      <c r="E20095" s="4"/>
      <c r="AK20095" s="3"/>
    </row>
    <row r="20096" spans="3:37">
      <c r="C20096" s="3"/>
      <c r="D20096" s="3"/>
      <c r="E20096" s="4"/>
      <c r="AK20096" s="3"/>
    </row>
    <row r="20097" spans="3:37">
      <c r="C20097" s="3"/>
      <c r="D20097" s="3"/>
      <c r="E20097" s="4"/>
      <c r="AK20097" s="3"/>
    </row>
    <row r="20098" spans="3:37">
      <c r="C20098" s="3"/>
      <c r="D20098" s="3"/>
      <c r="E20098" s="4"/>
      <c r="AK20098" s="3"/>
    </row>
    <row r="20099" spans="3:37">
      <c r="C20099" s="3"/>
      <c r="D20099" s="3"/>
      <c r="E20099" s="4"/>
      <c r="AK20099" s="3"/>
    </row>
    <row r="20100" spans="3:37">
      <c r="C20100" s="3"/>
      <c r="D20100" s="3"/>
      <c r="E20100" s="4"/>
      <c r="AK20100" s="3"/>
    </row>
    <row r="20101" spans="3:37">
      <c r="C20101" s="3"/>
      <c r="D20101" s="3"/>
      <c r="E20101" s="4"/>
      <c r="AK20101" s="3"/>
    </row>
    <row r="20102" spans="3:37">
      <c r="C20102" s="3"/>
      <c r="D20102" s="3"/>
      <c r="E20102" s="4"/>
      <c r="AK20102" s="3"/>
    </row>
    <row r="20103" spans="3:37">
      <c r="C20103" s="3"/>
      <c r="D20103" s="3"/>
      <c r="E20103" s="4"/>
      <c r="AK20103" s="3"/>
    </row>
    <row r="20104" spans="3:37">
      <c r="C20104" s="3"/>
      <c r="D20104" s="3"/>
      <c r="E20104" s="4"/>
      <c r="AK20104" s="3"/>
    </row>
    <row r="20105" spans="3:37">
      <c r="C20105" s="3"/>
      <c r="D20105" s="3"/>
      <c r="E20105" s="4"/>
      <c r="AK20105" s="3"/>
    </row>
    <row r="20106" spans="3:37">
      <c r="C20106" s="3"/>
      <c r="D20106" s="3"/>
      <c r="E20106" s="4"/>
      <c r="AK20106" s="3"/>
    </row>
    <row r="20107" spans="3:37">
      <c r="C20107" s="3"/>
      <c r="D20107" s="3"/>
      <c r="E20107" s="4"/>
    </row>
    <row r="20108" spans="3:37">
      <c r="C20108" s="3"/>
      <c r="D20108" s="3"/>
      <c r="E20108" s="4"/>
      <c r="AK20108" s="3"/>
    </row>
    <row r="20109" spans="3:37">
      <c r="C20109" s="3"/>
      <c r="D20109" s="3"/>
      <c r="E20109" s="4"/>
    </row>
    <row r="20110" spans="3:37">
      <c r="C20110" s="3"/>
      <c r="D20110" s="3"/>
      <c r="E20110" s="4"/>
      <c r="AK20110" s="3"/>
    </row>
    <row r="20111" spans="3:37">
      <c r="C20111" s="3"/>
      <c r="D20111" s="3"/>
      <c r="E20111" s="4"/>
      <c r="AK20111" s="3"/>
    </row>
    <row r="20112" spans="3:37">
      <c r="C20112" s="3"/>
      <c r="D20112" s="3"/>
      <c r="E20112" s="4"/>
      <c r="AK20112" s="3"/>
    </row>
    <row r="20113" spans="3:37">
      <c r="C20113" s="3"/>
      <c r="D20113" s="3"/>
      <c r="E20113" s="4"/>
      <c r="AK20113" s="3"/>
    </row>
    <row r="20114" spans="3:37">
      <c r="C20114" s="3"/>
      <c r="D20114" s="3"/>
      <c r="E20114" s="4"/>
      <c r="AK20114" s="3"/>
    </row>
    <row r="20115" spans="3:37">
      <c r="C20115" s="3"/>
      <c r="D20115" s="3"/>
      <c r="E20115" s="4"/>
      <c r="AK20115" s="3"/>
    </row>
    <row r="20116" spans="3:37">
      <c r="C20116" s="3"/>
      <c r="D20116" s="3"/>
      <c r="E20116" s="4"/>
      <c r="AK20116" s="3"/>
    </row>
    <row r="20117" spans="3:37">
      <c r="C20117" s="3"/>
      <c r="D20117" s="3"/>
      <c r="E20117" s="4"/>
      <c r="AK20117" s="3"/>
    </row>
    <row r="20118" spans="3:37">
      <c r="C20118" s="3"/>
      <c r="D20118" s="3"/>
      <c r="E20118" s="4"/>
      <c r="AK20118" s="3"/>
    </row>
    <row r="20119" spans="3:37">
      <c r="C20119" s="3"/>
      <c r="D20119" s="3"/>
      <c r="E20119" s="4"/>
      <c r="AK20119" s="3"/>
    </row>
    <row r="20120" spans="3:37">
      <c r="C20120" s="3"/>
      <c r="D20120" s="3"/>
      <c r="E20120" s="4"/>
      <c r="AK20120" s="3"/>
    </row>
    <row r="20121" spans="3:37">
      <c r="C20121" s="3"/>
      <c r="D20121" s="3"/>
      <c r="E20121" s="4"/>
      <c r="AK20121" s="3"/>
    </row>
    <row r="20122" spans="3:37">
      <c r="C20122" s="3"/>
      <c r="D20122" s="3"/>
      <c r="E20122" s="4"/>
      <c r="V20122" s="4"/>
      <c r="X20122" s="4"/>
    </row>
    <row r="20123" spans="3:37">
      <c r="C20123" s="3"/>
      <c r="D20123" s="3"/>
      <c r="E20123" s="4"/>
      <c r="V20123" s="4"/>
      <c r="X20123" s="4"/>
    </row>
    <row r="20124" spans="3:37">
      <c r="C20124" s="3"/>
      <c r="D20124" s="3"/>
      <c r="E20124" s="4"/>
      <c r="V20124" s="4"/>
      <c r="X20124" s="4"/>
    </row>
    <row r="20125" spans="3:37">
      <c r="C20125" s="3"/>
      <c r="D20125" s="3"/>
      <c r="E20125" s="4"/>
      <c r="V20125" s="4"/>
      <c r="X20125" s="4"/>
    </row>
    <row r="20126" spans="3:37">
      <c r="C20126" s="3"/>
      <c r="D20126" s="3"/>
      <c r="E20126" s="4"/>
      <c r="V20126" s="4"/>
      <c r="X20126" s="4"/>
    </row>
    <row r="20127" spans="3:37">
      <c r="C20127" s="3"/>
      <c r="D20127" s="3"/>
      <c r="E20127" s="4"/>
      <c r="V20127" s="4"/>
      <c r="X20127" s="4"/>
    </row>
    <row r="20128" spans="3:37">
      <c r="C20128" s="3"/>
      <c r="D20128" s="3"/>
      <c r="E20128" s="4"/>
    </row>
    <row r="20129" spans="3:37">
      <c r="C20129" s="3"/>
      <c r="D20129" s="3"/>
      <c r="E20129" s="4"/>
      <c r="AK20129" s="3"/>
    </row>
    <row r="20130" spans="3:37">
      <c r="C20130" s="3"/>
      <c r="D20130" s="3"/>
      <c r="E20130" s="4"/>
      <c r="AK20130" s="3"/>
    </row>
    <row r="20131" spans="3:37">
      <c r="C20131" s="3"/>
      <c r="D20131" s="3"/>
      <c r="E20131" s="4"/>
      <c r="V20131" s="4"/>
      <c r="X20131" s="4"/>
    </row>
    <row r="20132" spans="3:37">
      <c r="C20132" s="3"/>
      <c r="D20132" s="3"/>
      <c r="E20132" s="4"/>
      <c r="V20132" s="4"/>
      <c r="X20132" s="4"/>
    </row>
    <row r="20133" spans="3:37">
      <c r="C20133" s="3"/>
      <c r="D20133" s="3"/>
      <c r="E20133" s="4"/>
      <c r="V20133" s="4"/>
      <c r="X20133" s="4"/>
    </row>
    <row r="20134" spans="3:37">
      <c r="C20134" s="3"/>
      <c r="D20134" s="3"/>
      <c r="E20134" s="4"/>
      <c r="V20134" s="4"/>
      <c r="X20134" s="4"/>
    </row>
    <row r="20135" spans="3:37">
      <c r="C20135" s="3"/>
      <c r="D20135" s="3"/>
      <c r="E20135" s="4"/>
      <c r="V20135" s="4"/>
      <c r="X20135" s="4"/>
    </row>
    <row r="20136" spans="3:37">
      <c r="C20136" s="3"/>
      <c r="D20136" s="3"/>
      <c r="E20136" s="4"/>
      <c r="V20136" s="4"/>
      <c r="X20136" s="4"/>
    </row>
    <row r="20137" spans="3:37">
      <c r="C20137" s="3"/>
      <c r="D20137" s="3"/>
      <c r="E20137" s="4"/>
      <c r="V20137" s="4"/>
      <c r="X20137" s="4"/>
    </row>
    <row r="20138" spans="3:37">
      <c r="C20138" s="3"/>
      <c r="D20138" s="3"/>
      <c r="E20138" s="4"/>
      <c r="V20138" s="4"/>
      <c r="X20138" s="4"/>
    </row>
    <row r="20139" spans="3:37">
      <c r="C20139" s="3"/>
      <c r="D20139" s="3"/>
      <c r="E20139" s="4"/>
    </row>
    <row r="20140" spans="3:37">
      <c r="C20140" s="3"/>
      <c r="D20140" s="3"/>
      <c r="E20140" s="4"/>
    </row>
    <row r="20141" spans="3:37">
      <c r="C20141" s="3"/>
      <c r="D20141" s="3"/>
      <c r="E20141" s="4"/>
    </row>
    <row r="20142" spans="3:37">
      <c r="C20142" s="3"/>
      <c r="D20142" s="3"/>
      <c r="E20142" s="4"/>
      <c r="V20142" s="4"/>
      <c r="X20142" s="4"/>
    </row>
    <row r="20143" spans="3:37">
      <c r="C20143" s="3"/>
      <c r="D20143" s="3"/>
      <c r="E20143" s="4"/>
      <c r="V20143" s="4"/>
      <c r="X20143" s="4"/>
    </row>
    <row r="20144" spans="3:37">
      <c r="C20144" s="3"/>
      <c r="D20144" s="3"/>
      <c r="E20144" s="4"/>
      <c r="V20144" s="4"/>
      <c r="X20144" s="4"/>
    </row>
    <row r="20145" spans="3:37">
      <c r="C20145" s="3"/>
      <c r="D20145" s="3"/>
      <c r="E20145" s="4"/>
      <c r="V20145" s="4"/>
      <c r="X20145" s="4"/>
    </row>
    <row r="20146" spans="3:37">
      <c r="C20146" s="3"/>
      <c r="D20146" s="3"/>
      <c r="E20146" s="4"/>
    </row>
    <row r="20147" spans="3:37">
      <c r="C20147" s="3"/>
      <c r="D20147" s="3"/>
      <c r="E20147" s="4"/>
    </row>
    <row r="20148" spans="3:37">
      <c r="C20148" s="3"/>
      <c r="D20148" s="3"/>
      <c r="E20148" s="4"/>
      <c r="AK20148" s="3"/>
    </row>
    <row r="20149" spans="3:37">
      <c r="C20149" s="3"/>
      <c r="D20149" s="3"/>
      <c r="E20149" s="4"/>
      <c r="AK20149" s="3"/>
    </row>
    <row r="20150" spans="3:37">
      <c r="C20150" s="3"/>
      <c r="D20150" s="3"/>
      <c r="E20150" s="4"/>
      <c r="V20150" s="4"/>
      <c r="X20150" s="4"/>
    </row>
    <row r="20151" spans="3:37">
      <c r="C20151" s="3"/>
      <c r="D20151" s="3"/>
      <c r="E20151" s="4"/>
      <c r="V20151" s="4"/>
      <c r="X20151" s="4"/>
    </row>
    <row r="20152" spans="3:37">
      <c r="C20152" s="3"/>
      <c r="D20152" s="3"/>
      <c r="E20152" s="4"/>
      <c r="V20152" s="4"/>
      <c r="X20152" s="4"/>
    </row>
    <row r="20153" spans="3:37">
      <c r="C20153" s="3"/>
      <c r="D20153" s="3"/>
      <c r="E20153" s="4"/>
      <c r="V20153" s="4"/>
      <c r="X20153" s="4"/>
    </row>
    <row r="20154" spans="3:37">
      <c r="C20154" s="3"/>
      <c r="D20154" s="3"/>
      <c r="E20154" s="4"/>
      <c r="V20154" s="4"/>
      <c r="X20154" s="4"/>
    </row>
    <row r="20155" spans="3:37">
      <c r="C20155" s="3"/>
      <c r="D20155" s="3"/>
      <c r="E20155" s="4"/>
      <c r="V20155" s="4"/>
      <c r="X20155" s="4"/>
    </row>
    <row r="20156" spans="3:37">
      <c r="C20156" s="3"/>
      <c r="D20156" s="3"/>
      <c r="E20156" s="4"/>
      <c r="V20156" s="4"/>
      <c r="X20156" s="4"/>
    </row>
    <row r="20157" spans="3:37">
      <c r="C20157" s="3"/>
      <c r="D20157" s="3"/>
      <c r="E20157" s="4"/>
      <c r="V20157" s="4"/>
      <c r="X20157" s="4"/>
    </row>
    <row r="20158" spans="3:37">
      <c r="C20158" s="3"/>
      <c r="D20158" s="3"/>
      <c r="E20158" s="4"/>
      <c r="V20158" s="4"/>
      <c r="X20158" s="4"/>
    </row>
    <row r="20159" spans="3:37">
      <c r="C20159" s="3"/>
      <c r="D20159" s="3"/>
      <c r="E20159" s="4"/>
      <c r="V20159" s="4"/>
      <c r="X20159" s="4"/>
    </row>
    <row r="20160" spans="3:37">
      <c r="C20160" s="3"/>
      <c r="D20160" s="3"/>
      <c r="E20160" s="4"/>
      <c r="V20160" s="4"/>
      <c r="X20160" s="4"/>
    </row>
    <row r="20161" spans="3:24">
      <c r="C20161" s="3"/>
      <c r="D20161" s="3"/>
      <c r="E20161" s="4"/>
      <c r="V20161" s="4"/>
      <c r="X20161" s="4"/>
    </row>
    <row r="20162" spans="3:24">
      <c r="C20162" s="3"/>
      <c r="D20162" s="3"/>
      <c r="E20162" s="4"/>
      <c r="V20162" s="4"/>
      <c r="X20162" s="4"/>
    </row>
    <row r="20163" spans="3:24">
      <c r="C20163" s="3"/>
      <c r="D20163" s="3"/>
      <c r="E20163" s="4"/>
      <c r="V20163" s="4"/>
      <c r="X20163" s="4"/>
    </row>
    <row r="20164" spans="3:24">
      <c r="C20164" s="3"/>
      <c r="D20164" s="3"/>
      <c r="E20164" s="4"/>
      <c r="V20164" s="4"/>
      <c r="X20164" s="4"/>
    </row>
    <row r="20165" spans="3:24">
      <c r="C20165" s="3"/>
      <c r="D20165" s="3"/>
      <c r="E20165" s="4"/>
      <c r="V20165" s="4"/>
      <c r="X20165" s="4"/>
    </row>
    <row r="20166" spans="3:24">
      <c r="C20166" s="3"/>
      <c r="D20166" s="3"/>
      <c r="E20166" s="4"/>
      <c r="V20166" s="4"/>
      <c r="X20166" s="4"/>
    </row>
    <row r="20167" spans="3:24">
      <c r="C20167" s="3"/>
      <c r="D20167" s="3"/>
      <c r="E20167" s="4"/>
      <c r="V20167" s="4"/>
      <c r="X20167" s="4"/>
    </row>
    <row r="20168" spans="3:24">
      <c r="C20168" s="3"/>
      <c r="D20168" s="3"/>
      <c r="E20168" s="4"/>
      <c r="V20168" s="4"/>
      <c r="X20168" s="4"/>
    </row>
    <row r="20169" spans="3:24">
      <c r="C20169" s="3"/>
      <c r="D20169" s="3"/>
      <c r="E20169" s="4"/>
      <c r="V20169" s="4"/>
      <c r="X20169" s="4"/>
    </row>
    <row r="20170" spans="3:24">
      <c r="C20170" s="3"/>
      <c r="D20170" s="3"/>
      <c r="E20170" s="4"/>
      <c r="V20170" s="4"/>
      <c r="X20170" s="4"/>
    </row>
    <row r="20171" spans="3:24">
      <c r="C20171" s="3"/>
      <c r="D20171" s="3"/>
      <c r="E20171" s="4"/>
      <c r="V20171" s="4"/>
      <c r="X20171" s="4"/>
    </row>
    <row r="20172" spans="3:24">
      <c r="C20172" s="3"/>
      <c r="D20172" s="3"/>
      <c r="E20172" s="4"/>
      <c r="V20172" s="4"/>
      <c r="X20172" s="4"/>
    </row>
    <row r="20173" spans="3:24">
      <c r="C20173" s="3"/>
      <c r="D20173" s="3"/>
      <c r="E20173" s="4"/>
    </row>
    <row r="20174" spans="3:24">
      <c r="C20174" s="3"/>
      <c r="D20174" s="3"/>
      <c r="E20174" s="4"/>
      <c r="V20174" s="4"/>
      <c r="X20174" s="4"/>
    </row>
    <row r="20175" spans="3:24">
      <c r="C20175" s="3"/>
      <c r="D20175" s="3"/>
      <c r="E20175" s="4"/>
      <c r="V20175" s="4"/>
      <c r="X20175" s="4"/>
    </row>
    <row r="20176" spans="3:24">
      <c r="C20176" s="3"/>
      <c r="D20176" s="3"/>
      <c r="E20176" s="4"/>
      <c r="V20176" s="4"/>
      <c r="X20176" s="4"/>
    </row>
    <row r="20177" spans="3:24">
      <c r="C20177" s="3"/>
      <c r="D20177" s="3"/>
      <c r="E20177" s="4"/>
      <c r="V20177" s="4"/>
      <c r="X20177" s="4"/>
    </row>
    <row r="20178" spans="3:24">
      <c r="C20178" s="3"/>
      <c r="D20178" s="3"/>
      <c r="E20178" s="4"/>
      <c r="V20178" s="4"/>
      <c r="X20178" s="4"/>
    </row>
    <row r="20179" spans="3:24">
      <c r="C20179" s="3"/>
      <c r="D20179" s="3"/>
      <c r="E20179" s="4"/>
      <c r="V20179" s="4"/>
      <c r="X20179" s="4"/>
    </row>
    <row r="20180" spans="3:24">
      <c r="C20180" s="3"/>
      <c r="D20180" s="3"/>
      <c r="E20180" s="4"/>
      <c r="V20180" s="4"/>
      <c r="X20180" s="4"/>
    </row>
    <row r="20181" spans="3:24">
      <c r="C20181" s="3"/>
      <c r="D20181" s="3"/>
      <c r="E20181" s="4"/>
    </row>
    <row r="20182" spans="3:24">
      <c r="C20182" s="3"/>
      <c r="D20182" s="3"/>
      <c r="E20182" s="4"/>
    </row>
    <row r="20183" spans="3:24">
      <c r="C20183" s="3"/>
      <c r="D20183" s="3"/>
      <c r="E20183" s="4"/>
      <c r="V20183" s="4"/>
      <c r="X20183" s="4"/>
    </row>
    <row r="20184" spans="3:24">
      <c r="C20184" s="3"/>
      <c r="D20184" s="3"/>
      <c r="E20184" s="4"/>
      <c r="V20184" s="4"/>
      <c r="X20184" s="4"/>
    </row>
    <row r="20185" spans="3:24">
      <c r="C20185" s="3"/>
      <c r="D20185" s="3"/>
      <c r="E20185" s="4"/>
      <c r="V20185" s="4"/>
      <c r="X20185" s="4"/>
    </row>
    <row r="20186" spans="3:24">
      <c r="C20186" s="3"/>
      <c r="D20186" s="3"/>
      <c r="E20186" s="4"/>
      <c r="V20186" s="4"/>
      <c r="X20186" s="4"/>
    </row>
    <row r="20187" spans="3:24">
      <c r="C20187" s="3"/>
      <c r="D20187" s="3"/>
      <c r="E20187" s="4"/>
      <c r="V20187" s="4"/>
      <c r="X20187" s="4"/>
    </row>
    <row r="20188" spans="3:24">
      <c r="C20188" s="3"/>
      <c r="D20188" s="3"/>
      <c r="E20188" s="4"/>
      <c r="V20188" s="4"/>
      <c r="X20188" s="4"/>
    </row>
    <row r="20189" spans="3:24">
      <c r="C20189" s="3"/>
      <c r="D20189" s="3"/>
      <c r="E20189" s="4"/>
      <c r="V20189" s="4"/>
      <c r="X20189" s="4"/>
    </row>
    <row r="20190" spans="3:24">
      <c r="C20190" s="3"/>
      <c r="D20190" s="3"/>
      <c r="E20190" s="4"/>
    </row>
    <row r="20191" spans="3:24">
      <c r="C20191" s="3"/>
      <c r="D20191" s="3"/>
      <c r="E20191" s="4"/>
    </row>
    <row r="20192" spans="3:24">
      <c r="C20192" s="3"/>
      <c r="D20192" s="3"/>
      <c r="E20192" s="4"/>
    </row>
    <row r="20193" spans="3:37">
      <c r="C20193" s="3"/>
      <c r="D20193" s="3"/>
      <c r="E20193" s="4"/>
    </row>
    <row r="20194" spans="3:37">
      <c r="C20194" s="3"/>
      <c r="D20194" s="3"/>
      <c r="E20194" s="4"/>
      <c r="V20194" s="4"/>
      <c r="X20194" s="4"/>
    </row>
    <row r="20195" spans="3:37">
      <c r="C20195" s="3"/>
      <c r="D20195" s="3"/>
      <c r="E20195" s="4"/>
      <c r="V20195" s="4"/>
      <c r="X20195" s="4"/>
    </row>
    <row r="20196" spans="3:37">
      <c r="C20196" s="3"/>
      <c r="D20196" s="3"/>
      <c r="E20196" s="4"/>
      <c r="V20196" s="4"/>
      <c r="X20196" s="4"/>
    </row>
    <row r="20197" spans="3:37">
      <c r="C20197" s="3"/>
      <c r="D20197" s="3"/>
      <c r="E20197" s="4"/>
      <c r="V20197" s="4"/>
      <c r="X20197" s="4"/>
    </row>
    <row r="20198" spans="3:37">
      <c r="C20198" s="3"/>
      <c r="D20198" s="3"/>
      <c r="E20198" s="4"/>
      <c r="V20198" s="4"/>
      <c r="X20198" s="4"/>
    </row>
    <row r="20199" spans="3:37">
      <c r="C20199" s="3"/>
      <c r="D20199" s="3"/>
      <c r="E20199" s="4"/>
    </row>
    <row r="20200" spans="3:37">
      <c r="C20200" s="3"/>
      <c r="D20200" s="3"/>
      <c r="E20200" s="4"/>
      <c r="AK20200" s="3"/>
    </row>
    <row r="20201" spans="3:37">
      <c r="C20201" s="3"/>
      <c r="D20201" s="3"/>
      <c r="E20201" s="4"/>
    </row>
    <row r="20202" spans="3:37">
      <c r="C20202" s="3"/>
      <c r="D20202" s="3"/>
      <c r="E20202" s="4"/>
      <c r="AK20202" s="3"/>
    </row>
    <row r="20203" spans="3:37">
      <c r="C20203" s="3"/>
      <c r="D20203" s="3"/>
      <c r="E20203" s="4"/>
      <c r="AK20203" s="3"/>
    </row>
    <row r="20204" spans="3:37">
      <c r="C20204" s="3"/>
      <c r="D20204" s="3"/>
      <c r="E20204" s="4"/>
      <c r="AK20204" s="3"/>
    </row>
    <row r="20205" spans="3:37">
      <c r="C20205" s="3"/>
      <c r="D20205" s="3"/>
      <c r="E20205" s="4"/>
      <c r="AK20205" s="3"/>
    </row>
    <row r="20206" spans="3:37">
      <c r="C20206" s="3"/>
      <c r="D20206" s="3"/>
      <c r="E20206" s="4"/>
      <c r="AK20206" s="3"/>
    </row>
    <row r="20207" spans="3:37">
      <c r="C20207" s="3"/>
      <c r="D20207" s="3"/>
      <c r="E20207" s="4"/>
      <c r="AK20207" s="3"/>
    </row>
    <row r="20208" spans="3:37">
      <c r="C20208" s="3"/>
      <c r="D20208" s="3"/>
      <c r="E20208" s="4"/>
      <c r="AK20208" s="3"/>
    </row>
    <row r="20209" spans="3:37">
      <c r="C20209" s="3"/>
      <c r="D20209" s="3"/>
      <c r="E20209" s="4"/>
      <c r="AK20209" s="3"/>
    </row>
    <row r="20210" spans="3:37">
      <c r="C20210" s="3"/>
      <c r="D20210" s="3"/>
      <c r="E20210" s="4"/>
      <c r="AK20210" s="3"/>
    </row>
    <row r="20211" spans="3:37">
      <c r="C20211" s="3"/>
      <c r="D20211" s="3"/>
      <c r="E20211" s="4"/>
      <c r="AK20211" s="3"/>
    </row>
    <row r="20212" spans="3:37">
      <c r="C20212" s="3"/>
      <c r="D20212" s="3"/>
      <c r="E20212" s="4"/>
      <c r="AK20212" s="3"/>
    </row>
    <row r="20213" spans="3:37">
      <c r="C20213" s="3"/>
      <c r="D20213" s="3"/>
      <c r="E20213" s="4"/>
      <c r="AK20213" s="3"/>
    </row>
    <row r="20214" spans="3:37">
      <c r="C20214" s="3"/>
      <c r="D20214" s="3"/>
      <c r="E20214" s="4"/>
      <c r="AK20214" s="3"/>
    </row>
    <row r="20215" spans="3:37">
      <c r="C20215" s="3"/>
      <c r="D20215" s="3"/>
      <c r="E20215" s="4"/>
      <c r="AK20215" s="3"/>
    </row>
    <row r="20216" spans="3:37">
      <c r="C20216" s="3"/>
      <c r="D20216" s="3"/>
      <c r="E20216" s="4"/>
      <c r="AK20216" s="3"/>
    </row>
    <row r="20217" spans="3:37">
      <c r="C20217" s="3"/>
      <c r="D20217" s="3"/>
      <c r="E20217" s="4"/>
      <c r="AK20217" s="3"/>
    </row>
    <row r="20218" spans="3:37">
      <c r="C20218" s="3"/>
      <c r="D20218" s="3"/>
      <c r="E20218" s="4"/>
      <c r="AK20218" s="3"/>
    </row>
    <row r="20219" spans="3:37">
      <c r="C20219" s="3"/>
      <c r="D20219" s="3"/>
      <c r="E20219" s="4"/>
      <c r="AK20219" s="3"/>
    </row>
    <row r="20220" spans="3:37">
      <c r="C20220" s="3"/>
      <c r="D20220" s="3"/>
      <c r="E20220" s="4"/>
      <c r="AK20220" s="3"/>
    </row>
    <row r="20221" spans="3:37">
      <c r="C20221" s="3"/>
      <c r="D20221" s="3"/>
      <c r="E20221" s="4"/>
      <c r="AK20221" s="3"/>
    </row>
    <row r="20222" spans="3:37">
      <c r="C20222" s="3"/>
      <c r="D20222" s="3"/>
      <c r="E20222" s="4"/>
      <c r="AK20222" s="3"/>
    </row>
    <row r="20223" spans="3:37">
      <c r="C20223" s="3"/>
      <c r="D20223" s="3"/>
      <c r="E20223" s="4"/>
    </row>
    <row r="20224" spans="3:37">
      <c r="C20224" s="3"/>
      <c r="D20224" s="3"/>
      <c r="E20224" s="4"/>
      <c r="AK20224" s="3"/>
    </row>
    <row r="20225" spans="3:37">
      <c r="C20225" s="3"/>
      <c r="D20225" s="3"/>
      <c r="E20225" s="4"/>
      <c r="AK20225" s="3"/>
    </row>
    <row r="20226" spans="3:37">
      <c r="C20226" s="3"/>
      <c r="D20226" s="3"/>
      <c r="E20226" s="4"/>
      <c r="AK20226" s="3"/>
    </row>
    <row r="20227" spans="3:37">
      <c r="C20227" s="3"/>
      <c r="D20227" s="3"/>
      <c r="E20227" s="4"/>
      <c r="AK20227" s="3"/>
    </row>
    <row r="20228" spans="3:37">
      <c r="C20228" s="3"/>
      <c r="D20228" s="3"/>
      <c r="E20228" s="4"/>
      <c r="AK20228" s="3"/>
    </row>
    <row r="20229" spans="3:37">
      <c r="C20229" s="3"/>
      <c r="D20229" s="3"/>
      <c r="E20229" s="4"/>
      <c r="AK20229" s="3"/>
    </row>
    <row r="20230" spans="3:37">
      <c r="C20230" s="3"/>
      <c r="D20230" s="3"/>
      <c r="E20230" s="4"/>
      <c r="AK20230" s="3"/>
    </row>
    <row r="20231" spans="3:37">
      <c r="C20231" s="3"/>
      <c r="D20231" s="3"/>
      <c r="E20231" s="4"/>
      <c r="AK20231" s="3"/>
    </row>
    <row r="20232" spans="3:37">
      <c r="C20232" s="3"/>
      <c r="D20232" s="3"/>
      <c r="E20232" s="4"/>
      <c r="AK20232" s="3"/>
    </row>
    <row r="20233" spans="3:37">
      <c r="C20233" s="3"/>
      <c r="D20233" s="3"/>
      <c r="E20233" s="4"/>
      <c r="AK20233" s="3"/>
    </row>
    <row r="20234" spans="3:37">
      <c r="C20234" s="3"/>
      <c r="D20234" s="3"/>
      <c r="E20234" s="4"/>
      <c r="AK20234" s="3"/>
    </row>
    <row r="20235" spans="3:37">
      <c r="C20235" s="3"/>
      <c r="D20235" s="3"/>
      <c r="E20235" s="4"/>
      <c r="AK20235" s="3"/>
    </row>
    <row r="20236" spans="3:37">
      <c r="C20236" s="3"/>
      <c r="D20236" s="3"/>
      <c r="E20236" s="4"/>
      <c r="AK20236" s="3"/>
    </row>
    <row r="20237" spans="3:37">
      <c r="C20237" s="3"/>
      <c r="D20237" s="3"/>
      <c r="E20237" s="4"/>
      <c r="AK20237" s="3"/>
    </row>
    <row r="20238" spans="3:37">
      <c r="C20238" s="3"/>
      <c r="D20238" s="3"/>
      <c r="E20238" s="4"/>
      <c r="AK20238" s="3"/>
    </row>
    <row r="20239" spans="3:37">
      <c r="C20239" s="3"/>
      <c r="D20239" s="3"/>
      <c r="E20239" s="4"/>
      <c r="AK20239" s="3"/>
    </row>
    <row r="20240" spans="3:37">
      <c r="C20240" s="3"/>
      <c r="D20240" s="3"/>
      <c r="E20240" s="4"/>
      <c r="AK20240" s="3"/>
    </row>
    <row r="20241" spans="3:37">
      <c r="C20241" s="3"/>
      <c r="D20241" s="3"/>
      <c r="E20241" s="4"/>
      <c r="AK20241" s="3"/>
    </row>
    <row r="20242" spans="3:37">
      <c r="C20242" s="3"/>
      <c r="D20242" s="3"/>
      <c r="E20242" s="4"/>
      <c r="AK20242" s="3"/>
    </row>
    <row r="20243" spans="3:37">
      <c r="C20243" s="3"/>
      <c r="D20243" s="3"/>
      <c r="E20243" s="4"/>
      <c r="AK20243" s="3"/>
    </row>
    <row r="20244" spans="3:37">
      <c r="C20244" s="3"/>
      <c r="D20244" s="3"/>
      <c r="E20244" s="4"/>
      <c r="AK20244" s="3"/>
    </row>
    <row r="20245" spans="3:37">
      <c r="C20245" s="3"/>
      <c r="D20245" s="3"/>
      <c r="E20245" s="4"/>
    </row>
    <row r="20246" spans="3:37">
      <c r="C20246" s="3"/>
      <c r="D20246" s="3"/>
      <c r="E20246" s="4"/>
      <c r="AK20246" s="3"/>
    </row>
    <row r="20247" spans="3:37">
      <c r="C20247" s="3"/>
      <c r="D20247" s="3"/>
      <c r="E20247" s="4"/>
      <c r="AK20247" s="3"/>
    </row>
    <row r="20248" spans="3:37">
      <c r="C20248" s="3"/>
      <c r="D20248" s="3"/>
      <c r="E20248" s="4"/>
      <c r="AK20248" s="3"/>
    </row>
    <row r="20249" spans="3:37">
      <c r="C20249" s="3"/>
      <c r="D20249" s="3"/>
      <c r="E20249" s="4"/>
      <c r="AK20249" s="3"/>
    </row>
    <row r="20250" spans="3:37">
      <c r="C20250" s="3"/>
      <c r="D20250" s="3"/>
      <c r="E20250" s="4"/>
      <c r="AK20250" s="3"/>
    </row>
    <row r="20251" spans="3:37">
      <c r="C20251" s="3"/>
      <c r="D20251" s="3"/>
      <c r="E20251" s="4"/>
      <c r="AK20251" s="3"/>
    </row>
    <row r="20252" spans="3:37">
      <c r="C20252" s="3"/>
      <c r="D20252" s="3"/>
      <c r="E20252" s="4"/>
      <c r="AK20252" s="3"/>
    </row>
    <row r="20253" spans="3:37">
      <c r="C20253" s="3"/>
      <c r="D20253" s="3"/>
      <c r="E20253" s="4"/>
      <c r="AK20253" s="3"/>
    </row>
    <row r="20254" spans="3:37">
      <c r="C20254" s="3"/>
      <c r="D20254" s="3"/>
      <c r="E20254" s="4"/>
      <c r="AK20254" s="3"/>
    </row>
    <row r="20255" spans="3:37">
      <c r="C20255" s="3"/>
      <c r="D20255" s="3"/>
      <c r="E20255" s="4"/>
      <c r="AK20255" s="3"/>
    </row>
    <row r="20256" spans="3:37">
      <c r="C20256" s="3"/>
      <c r="D20256" s="3"/>
      <c r="E20256" s="4"/>
      <c r="AK20256" s="3"/>
    </row>
    <row r="20257" spans="3:37">
      <c r="C20257" s="3"/>
      <c r="D20257" s="3"/>
      <c r="E20257" s="4"/>
      <c r="AK20257" s="3"/>
    </row>
    <row r="20258" spans="3:37">
      <c r="C20258" s="3"/>
      <c r="D20258" s="3"/>
      <c r="E20258" s="4"/>
      <c r="AK20258" s="3"/>
    </row>
    <row r="20259" spans="3:37">
      <c r="C20259" s="3"/>
      <c r="D20259" s="3"/>
      <c r="E20259" s="4"/>
      <c r="AK20259" s="3"/>
    </row>
    <row r="20260" spans="3:37">
      <c r="C20260" s="3"/>
      <c r="D20260" s="3"/>
      <c r="E20260" s="4"/>
      <c r="AK20260" s="3"/>
    </row>
    <row r="20261" spans="3:37">
      <c r="C20261" s="3"/>
      <c r="D20261" s="3"/>
      <c r="E20261" s="4"/>
      <c r="AK20261" s="3"/>
    </row>
    <row r="20262" spans="3:37">
      <c r="C20262" s="3"/>
      <c r="D20262" s="3"/>
      <c r="E20262" s="4"/>
      <c r="AK20262" s="3"/>
    </row>
    <row r="20263" spans="3:37">
      <c r="C20263" s="3"/>
      <c r="D20263" s="3"/>
      <c r="E20263" s="4"/>
      <c r="AK20263" s="3"/>
    </row>
    <row r="20264" spans="3:37">
      <c r="C20264" s="3"/>
      <c r="D20264" s="3"/>
      <c r="E20264" s="4"/>
      <c r="AK20264" s="3"/>
    </row>
    <row r="20265" spans="3:37">
      <c r="C20265" s="3"/>
      <c r="D20265" s="3"/>
      <c r="E20265" s="4"/>
      <c r="AK20265" s="3"/>
    </row>
    <row r="20266" spans="3:37">
      <c r="C20266" s="3"/>
      <c r="D20266" s="3"/>
      <c r="E20266" s="4"/>
      <c r="AK20266" s="3"/>
    </row>
    <row r="20267" spans="3:37">
      <c r="C20267" s="3"/>
      <c r="D20267" s="3"/>
      <c r="E20267" s="4"/>
    </row>
    <row r="20268" spans="3:37">
      <c r="C20268" s="3"/>
      <c r="D20268" s="3"/>
      <c r="E20268" s="4"/>
      <c r="AK20268" s="3"/>
    </row>
    <row r="20269" spans="3:37">
      <c r="C20269" s="3"/>
      <c r="D20269" s="3"/>
      <c r="E20269" s="4"/>
      <c r="AK20269" s="3"/>
    </row>
    <row r="20270" spans="3:37">
      <c r="C20270" s="3"/>
      <c r="D20270" s="3"/>
      <c r="E20270" s="4"/>
      <c r="AK20270" s="3"/>
    </row>
    <row r="20271" spans="3:37">
      <c r="C20271" s="3"/>
      <c r="D20271" s="3"/>
      <c r="E20271" s="4"/>
      <c r="AK20271" s="3"/>
    </row>
    <row r="20272" spans="3:37">
      <c r="C20272" s="3"/>
      <c r="D20272" s="3"/>
      <c r="E20272" s="4"/>
      <c r="AK20272" s="3"/>
    </row>
    <row r="20273" spans="3:37">
      <c r="C20273" s="3"/>
      <c r="D20273" s="3"/>
      <c r="E20273" s="4"/>
      <c r="AK20273" s="3"/>
    </row>
    <row r="20274" spans="3:37">
      <c r="C20274" s="3"/>
      <c r="D20274" s="3"/>
      <c r="E20274" s="4"/>
      <c r="AK20274" s="3"/>
    </row>
    <row r="20275" spans="3:37">
      <c r="C20275" s="3"/>
      <c r="D20275" s="3"/>
      <c r="E20275" s="4"/>
      <c r="AK20275" s="3"/>
    </row>
    <row r="20276" spans="3:37">
      <c r="C20276" s="3"/>
      <c r="D20276" s="3"/>
      <c r="E20276" s="4"/>
      <c r="AK20276" s="3"/>
    </row>
    <row r="20277" spans="3:37">
      <c r="C20277" s="3"/>
      <c r="D20277" s="3"/>
      <c r="E20277" s="4"/>
      <c r="AK20277" s="3"/>
    </row>
    <row r="20278" spans="3:37">
      <c r="C20278" s="3"/>
      <c r="D20278" s="3"/>
      <c r="E20278" s="4"/>
      <c r="AK20278" s="3"/>
    </row>
    <row r="20279" spans="3:37">
      <c r="C20279" s="3"/>
      <c r="D20279" s="3"/>
      <c r="E20279" s="4"/>
      <c r="AK20279" s="3"/>
    </row>
    <row r="20280" spans="3:37">
      <c r="C20280" s="3"/>
      <c r="D20280" s="3"/>
      <c r="E20280" s="4"/>
      <c r="AK20280" s="3"/>
    </row>
    <row r="20281" spans="3:37">
      <c r="C20281" s="3"/>
      <c r="D20281" s="3"/>
      <c r="E20281" s="4"/>
      <c r="AK20281" s="3"/>
    </row>
    <row r="20282" spans="3:37">
      <c r="C20282" s="3"/>
      <c r="D20282" s="3"/>
      <c r="E20282" s="4"/>
      <c r="AK20282" s="3"/>
    </row>
    <row r="20283" spans="3:37">
      <c r="C20283" s="3"/>
      <c r="D20283" s="3"/>
      <c r="E20283" s="4"/>
      <c r="AK20283" s="3"/>
    </row>
    <row r="20284" spans="3:37">
      <c r="C20284" s="3"/>
      <c r="D20284" s="3"/>
      <c r="E20284" s="4"/>
      <c r="AK20284" s="3"/>
    </row>
    <row r="20285" spans="3:37">
      <c r="C20285" s="3"/>
      <c r="D20285" s="3"/>
      <c r="E20285" s="4"/>
      <c r="AK20285" s="3"/>
    </row>
    <row r="20286" spans="3:37">
      <c r="C20286" s="3"/>
      <c r="D20286" s="3"/>
      <c r="E20286" s="4"/>
      <c r="AK20286" s="3"/>
    </row>
    <row r="20287" spans="3:37">
      <c r="C20287" s="3"/>
      <c r="D20287" s="3"/>
      <c r="E20287" s="4"/>
      <c r="AK20287" s="3"/>
    </row>
    <row r="20288" spans="3:37">
      <c r="C20288" s="3"/>
      <c r="D20288" s="3"/>
      <c r="E20288" s="4"/>
      <c r="AK20288" s="3"/>
    </row>
    <row r="20289" spans="3:37">
      <c r="C20289" s="3"/>
      <c r="D20289" s="3"/>
      <c r="E20289" s="4"/>
    </row>
    <row r="20290" spans="3:37">
      <c r="C20290" s="3"/>
      <c r="D20290" s="3"/>
      <c r="E20290" s="4"/>
      <c r="AK20290" s="3"/>
    </row>
    <row r="20291" spans="3:37">
      <c r="C20291" s="3"/>
      <c r="D20291" s="3"/>
      <c r="E20291" s="4"/>
      <c r="AK20291" s="3"/>
    </row>
    <row r="20292" spans="3:37">
      <c r="C20292" s="3"/>
      <c r="D20292" s="3"/>
      <c r="E20292" s="4"/>
      <c r="AK20292" s="3"/>
    </row>
    <row r="20293" spans="3:37">
      <c r="C20293" s="3"/>
      <c r="D20293" s="3"/>
      <c r="E20293" s="4"/>
      <c r="AK20293" s="3"/>
    </row>
    <row r="20294" spans="3:37">
      <c r="C20294" s="3"/>
      <c r="D20294" s="3"/>
      <c r="E20294" s="4"/>
      <c r="AK20294" s="3"/>
    </row>
    <row r="20295" spans="3:37">
      <c r="C20295" s="3"/>
      <c r="D20295" s="3"/>
      <c r="E20295" s="4"/>
      <c r="AK20295" s="3"/>
    </row>
    <row r="20296" spans="3:37">
      <c r="C20296" s="3"/>
      <c r="D20296" s="3"/>
      <c r="E20296" s="4"/>
      <c r="AK20296" s="3"/>
    </row>
    <row r="20297" spans="3:37">
      <c r="C20297" s="3"/>
      <c r="D20297" s="3"/>
      <c r="E20297" s="4"/>
      <c r="AK20297" s="3"/>
    </row>
    <row r="20298" spans="3:37">
      <c r="C20298" s="3"/>
      <c r="D20298" s="3"/>
      <c r="E20298" s="4"/>
      <c r="AK20298" s="3"/>
    </row>
    <row r="20299" spans="3:37">
      <c r="C20299" s="3"/>
      <c r="D20299" s="3"/>
      <c r="E20299" s="4"/>
      <c r="AK20299" s="3"/>
    </row>
    <row r="20300" spans="3:37">
      <c r="C20300" s="3"/>
      <c r="D20300" s="3"/>
      <c r="E20300" s="4"/>
      <c r="AK20300" s="3"/>
    </row>
    <row r="20301" spans="3:37">
      <c r="C20301" s="3"/>
      <c r="D20301" s="3"/>
      <c r="E20301" s="4"/>
      <c r="AK20301" s="3"/>
    </row>
    <row r="20302" spans="3:37">
      <c r="C20302" s="3"/>
      <c r="D20302" s="3"/>
      <c r="E20302" s="4"/>
      <c r="AK20302" s="3"/>
    </row>
    <row r="20303" spans="3:37">
      <c r="C20303" s="3"/>
      <c r="D20303" s="3"/>
      <c r="E20303" s="4"/>
      <c r="AK20303" s="3"/>
    </row>
    <row r="20304" spans="3:37">
      <c r="C20304" s="3"/>
      <c r="D20304" s="3"/>
      <c r="E20304" s="4"/>
      <c r="AK20304" s="3"/>
    </row>
    <row r="20305" spans="3:37">
      <c r="C20305" s="3"/>
      <c r="D20305" s="3"/>
      <c r="E20305" s="4"/>
      <c r="AK20305" s="3"/>
    </row>
    <row r="20306" spans="3:37">
      <c r="C20306" s="3"/>
      <c r="D20306" s="3"/>
      <c r="E20306" s="4"/>
      <c r="AK20306" s="3"/>
    </row>
    <row r="20307" spans="3:37">
      <c r="C20307" s="3"/>
      <c r="D20307" s="3"/>
      <c r="E20307" s="4"/>
      <c r="AK20307" s="3"/>
    </row>
    <row r="20308" spans="3:37">
      <c r="C20308" s="3"/>
      <c r="D20308" s="3"/>
      <c r="E20308" s="4"/>
      <c r="AK20308" s="3"/>
    </row>
    <row r="20309" spans="3:37">
      <c r="C20309" s="3"/>
      <c r="D20309" s="3"/>
      <c r="E20309" s="4"/>
      <c r="AK20309" s="3"/>
    </row>
    <row r="20310" spans="3:37">
      <c r="C20310" s="3"/>
      <c r="D20310" s="3"/>
      <c r="E20310" s="4"/>
      <c r="AK20310" s="3"/>
    </row>
    <row r="20311" spans="3:37">
      <c r="C20311" s="3"/>
      <c r="D20311" s="3"/>
      <c r="E20311" s="4"/>
    </row>
    <row r="20312" spans="3:37">
      <c r="C20312" s="3"/>
      <c r="D20312" s="3"/>
      <c r="E20312" s="4"/>
      <c r="AK20312" s="3"/>
    </row>
    <row r="20313" spans="3:37">
      <c r="C20313" s="3"/>
      <c r="D20313" s="3"/>
      <c r="E20313" s="4"/>
      <c r="AK20313" s="3"/>
    </row>
    <row r="20314" spans="3:37">
      <c r="C20314" s="3"/>
      <c r="D20314" s="3"/>
      <c r="E20314" s="4"/>
      <c r="AK20314" s="3"/>
    </row>
    <row r="20315" spans="3:37">
      <c r="C20315" s="3"/>
      <c r="D20315" s="3"/>
      <c r="E20315" s="4"/>
      <c r="AK20315" s="3"/>
    </row>
    <row r="20316" spans="3:37">
      <c r="C20316" s="3"/>
      <c r="D20316" s="3"/>
      <c r="E20316" s="4"/>
      <c r="AK20316" s="3"/>
    </row>
    <row r="20317" spans="3:37">
      <c r="C20317" s="3"/>
      <c r="D20317" s="3"/>
      <c r="E20317" s="4"/>
      <c r="AK20317" s="3"/>
    </row>
    <row r="20318" spans="3:37">
      <c r="C20318" s="3"/>
      <c r="D20318" s="3"/>
      <c r="E20318" s="4"/>
      <c r="AK20318" s="3"/>
    </row>
    <row r="20319" spans="3:37">
      <c r="C20319" s="3"/>
      <c r="D20319" s="3"/>
      <c r="E20319" s="4"/>
      <c r="AK20319" s="3"/>
    </row>
    <row r="20320" spans="3:37">
      <c r="C20320" s="3"/>
      <c r="D20320" s="3"/>
      <c r="E20320" s="4"/>
      <c r="AK20320" s="3"/>
    </row>
    <row r="20321" spans="3:37">
      <c r="C20321" s="3"/>
      <c r="D20321" s="3"/>
      <c r="E20321" s="4"/>
      <c r="AK20321" s="3"/>
    </row>
    <row r="20322" spans="3:37">
      <c r="C20322" s="3"/>
      <c r="D20322" s="3"/>
      <c r="E20322" s="4"/>
      <c r="AK20322" s="3"/>
    </row>
    <row r="20323" spans="3:37">
      <c r="C20323" s="3"/>
      <c r="D20323" s="3"/>
      <c r="E20323" s="4"/>
      <c r="AK20323" s="3"/>
    </row>
    <row r="20324" spans="3:37">
      <c r="C20324" s="3"/>
      <c r="D20324" s="3"/>
      <c r="E20324" s="4"/>
      <c r="AK20324" s="3"/>
    </row>
    <row r="20325" spans="3:37">
      <c r="C20325" s="3"/>
      <c r="D20325" s="3"/>
      <c r="E20325" s="4"/>
      <c r="AK20325" s="3"/>
    </row>
    <row r="20326" spans="3:37">
      <c r="C20326" s="3"/>
      <c r="D20326" s="3"/>
      <c r="E20326" s="4"/>
      <c r="AK20326" s="3"/>
    </row>
    <row r="20327" spans="3:37">
      <c r="C20327" s="3"/>
      <c r="D20327" s="3"/>
      <c r="E20327" s="4"/>
      <c r="AK20327" s="3"/>
    </row>
    <row r="20328" spans="3:37">
      <c r="C20328" s="3"/>
      <c r="D20328" s="3"/>
      <c r="E20328" s="4"/>
      <c r="AK20328" s="3"/>
    </row>
    <row r="20329" spans="3:37">
      <c r="C20329" s="3"/>
      <c r="D20329" s="3"/>
      <c r="E20329" s="4"/>
      <c r="AK20329" s="3"/>
    </row>
    <row r="20330" spans="3:37">
      <c r="C20330" s="3"/>
      <c r="D20330" s="3"/>
      <c r="E20330" s="4"/>
      <c r="AK20330" s="3"/>
    </row>
    <row r="20331" spans="3:37">
      <c r="C20331" s="3"/>
      <c r="D20331" s="3"/>
      <c r="E20331" s="4"/>
      <c r="AK20331" s="3"/>
    </row>
    <row r="20332" spans="3:37">
      <c r="C20332" s="3"/>
      <c r="D20332" s="3"/>
      <c r="E20332" s="4"/>
      <c r="AK20332" s="3"/>
    </row>
    <row r="20333" spans="3:37">
      <c r="C20333" s="3"/>
      <c r="D20333" s="3"/>
      <c r="E20333" s="4"/>
    </row>
    <row r="20334" spans="3:37">
      <c r="C20334" s="3"/>
      <c r="D20334" s="3"/>
      <c r="E20334" s="4"/>
      <c r="AK20334" s="3"/>
    </row>
    <row r="20335" spans="3:37">
      <c r="C20335" s="3"/>
      <c r="D20335" s="3"/>
      <c r="E20335" s="4"/>
      <c r="AK20335" s="3"/>
    </row>
    <row r="20336" spans="3:37">
      <c r="C20336" s="3"/>
      <c r="D20336" s="3"/>
      <c r="E20336" s="4"/>
      <c r="AK20336" s="3"/>
    </row>
    <row r="20337" spans="3:37">
      <c r="C20337" s="3"/>
      <c r="D20337" s="3"/>
      <c r="E20337" s="4"/>
      <c r="AK20337" s="3"/>
    </row>
    <row r="20338" spans="3:37">
      <c r="C20338" s="3"/>
      <c r="D20338" s="3"/>
      <c r="E20338" s="4"/>
      <c r="AK20338" s="3"/>
    </row>
    <row r="20339" spans="3:37">
      <c r="C20339" s="3"/>
      <c r="D20339" s="3"/>
      <c r="E20339" s="4"/>
      <c r="AK20339" s="3"/>
    </row>
    <row r="20340" spans="3:37">
      <c r="C20340" s="3"/>
      <c r="D20340" s="3"/>
      <c r="E20340" s="4"/>
      <c r="AK20340" s="3"/>
    </row>
    <row r="20341" spans="3:37">
      <c r="C20341" s="3"/>
      <c r="D20341" s="3"/>
      <c r="E20341" s="4"/>
      <c r="AK20341" s="3"/>
    </row>
    <row r="20342" spans="3:37">
      <c r="C20342" s="3"/>
      <c r="D20342" s="3"/>
      <c r="E20342" s="4"/>
      <c r="AK20342" s="3"/>
    </row>
    <row r="20343" spans="3:37">
      <c r="C20343" s="3"/>
      <c r="D20343" s="3"/>
      <c r="E20343" s="4"/>
    </row>
    <row r="20344" spans="3:37">
      <c r="C20344" s="3"/>
      <c r="D20344" s="3"/>
      <c r="E20344" s="4"/>
      <c r="AK20344" s="3"/>
    </row>
    <row r="20345" spans="3:37">
      <c r="C20345" s="3"/>
      <c r="D20345" s="3"/>
      <c r="E20345" s="4"/>
    </row>
    <row r="20346" spans="3:37">
      <c r="C20346" s="3"/>
      <c r="D20346" s="3"/>
      <c r="E20346" s="4"/>
    </row>
    <row r="20347" spans="3:37">
      <c r="C20347" s="3"/>
      <c r="D20347" s="3"/>
      <c r="E20347" s="4"/>
      <c r="V20347" s="4"/>
      <c r="X20347" s="4"/>
    </row>
    <row r="20348" spans="3:37">
      <c r="C20348" s="3"/>
      <c r="D20348" s="3"/>
      <c r="E20348" s="4"/>
      <c r="V20348" s="4"/>
      <c r="X20348" s="4"/>
    </row>
    <row r="20349" spans="3:37">
      <c r="C20349" s="3"/>
      <c r="D20349" s="3"/>
      <c r="E20349" s="4"/>
      <c r="V20349" s="4"/>
      <c r="X20349" s="4"/>
    </row>
    <row r="20350" spans="3:37">
      <c r="C20350" s="3"/>
      <c r="D20350" s="3"/>
      <c r="E20350" s="4"/>
      <c r="V20350" s="4"/>
      <c r="X20350" s="4"/>
    </row>
    <row r="20351" spans="3:37">
      <c r="C20351" s="3"/>
      <c r="D20351" s="3"/>
      <c r="E20351" s="4"/>
      <c r="V20351" s="4"/>
      <c r="X20351" s="4"/>
    </row>
    <row r="20352" spans="3:37">
      <c r="C20352" s="3"/>
      <c r="D20352" s="3"/>
      <c r="E20352" s="4"/>
      <c r="V20352" s="4"/>
      <c r="X20352" s="4"/>
    </row>
    <row r="20353" spans="3:37">
      <c r="C20353" s="3"/>
      <c r="D20353" s="3"/>
      <c r="E20353" s="4"/>
      <c r="V20353" s="4"/>
      <c r="X20353" s="4"/>
    </row>
    <row r="20354" spans="3:37">
      <c r="C20354" s="3"/>
      <c r="D20354" s="3"/>
      <c r="E20354" s="4"/>
      <c r="V20354" s="4"/>
      <c r="X20354" s="4"/>
    </row>
    <row r="20355" spans="3:37">
      <c r="C20355" s="3"/>
      <c r="D20355" s="3"/>
      <c r="E20355" s="4"/>
      <c r="V20355" s="4"/>
      <c r="X20355" s="4"/>
    </row>
    <row r="20356" spans="3:37">
      <c r="C20356" s="3"/>
      <c r="D20356" s="3"/>
      <c r="E20356" s="4"/>
    </row>
    <row r="20357" spans="3:37">
      <c r="C20357" s="3"/>
      <c r="D20357" s="3"/>
      <c r="E20357" s="4"/>
      <c r="V20357" s="4"/>
      <c r="X20357" s="4"/>
    </row>
    <row r="20358" spans="3:37">
      <c r="C20358" s="3"/>
      <c r="D20358" s="3"/>
      <c r="E20358" s="4"/>
      <c r="V20358" s="4"/>
      <c r="X20358" s="4"/>
    </row>
    <row r="20359" spans="3:37">
      <c r="C20359" s="3"/>
      <c r="D20359" s="3"/>
      <c r="E20359" s="4"/>
      <c r="V20359" s="4"/>
      <c r="X20359" s="4"/>
    </row>
    <row r="20360" spans="3:37">
      <c r="C20360" s="3"/>
      <c r="D20360" s="3"/>
      <c r="E20360" s="4"/>
      <c r="V20360" s="4"/>
      <c r="X20360" s="4"/>
      <c r="AK20360" s="3"/>
    </row>
    <row r="20361" spans="3:37">
      <c r="C20361" s="3"/>
      <c r="D20361" s="3"/>
      <c r="E20361" s="4"/>
      <c r="V20361" s="4"/>
      <c r="X20361" s="4"/>
      <c r="AK20361" s="3"/>
    </row>
    <row r="20362" spans="3:37">
      <c r="C20362" s="3"/>
      <c r="D20362" s="3"/>
      <c r="E20362" s="4"/>
      <c r="V20362" s="4"/>
      <c r="X20362" s="4"/>
      <c r="AK20362" s="3"/>
    </row>
    <row r="20363" spans="3:37">
      <c r="C20363" s="3"/>
      <c r="D20363" s="3"/>
      <c r="E20363" s="4"/>
      <c r="V20363" s="4"/>
      <c r="X20363" s="4"/>
      <c r="AK20363" s="3"/>
    </row>
    <row r="20364" spans="3:37">
      <c r="C20364" s="3"/>
      <c r="D20364" s="3"/>
      <c r="E20364" s="4"/>
      <c r="V20364" s="4"/>
      <c r="X20364" s="4"/>
    </row>
    <row r="20365" spans="3:37">
      <c r="C20365" s="3"/>
      <c r="D20365" s="3"/>
      <c r="E20365" s="4"/>
      <c r="V20365" s="4"/>
      <c r="X20365" s="4"/>
    </row>
    <row r="20366" spans="3:37">
      <c r="C20366" s="3"/>
      <c r="D20366" s="3"/>
      <c r="E20366" s="4"/>
    </row>
    <row r="20367" spans="3:37">
      <c r="C20367" s="3"/>
      <c r="D20367" s="3"/>
      <c r="E20367" s="4"/>
      <c r="V20367" s="4"/>
      <c r="X20367" s="4"/>
    </row>
    <row r="20368" spans="3:37">
      <c r="C20368" s="3"/>
      <c r="D20368" s="3"/>
      <c r="E20368" s="4"/>
      <c r="V20368" s="4"/>
      <c r="X20368" s="4"/>
    </row>
    <row r="20369" spans="3:37">
      <c r="C20369" s="3"/>
      <c r="D20369" s="3"/>
      <c r="E20369" s="4"/>
      <c r="V20369" s="4"/>
      <c r="X20369" s="4"/>
      <c r="AK20369" s="3"/>
    </row>
    <row r="20370" spans="3:37">
      <c r="C20370" s="3"/>
      <c r="D20370" s="3"/>
      <c r="E20370" s="4"/>
    </row>
    <row r="20371" spans="3:37">
      <c r="C20371" s="3"/>
      <c r="D20371" s="3"/>
      <c r="E20371" s="4"/>
      <c r="V20371" s="4"/>
      <c r="X20371" s="4"/>
      <c r="AK20371" s="3"/>
    </row>
    <row r="20372" spans="3:37">
      <c r="C20372" s="3"/>
      <c r="D20372" s="3"/>
      <c r="E20372" s="4"/>
      <c r="V20372" s="4"/>
      <c r="X20372" s="4"/>
      <c r="AK20372" s="3"/>
    </row>
    <row r="20373" spans="3:37">
      <c r="C20373" s="3"/>
      <c r="D20373" s="3"/>
      <c r="E20373" s="4"/>
      <c r="V20373" s="4"/>
      <c r="X20373" s="4"/>
      <c r="AK20373" s="3"/>
    </row>
    <row r="20374" spans="3:37">
      <c r="C20374" s="3"/>
      <c r="D20374" s="3"/>
      <c r="E20374" s="4"/>
      <c r="V20374" s="4"/>
      <c r="X20374" s="4"/>
      <c r="AK20374" s="3"/>
    </row>
    <row r="20375" spans="3:37">
      <c r="C20375" s="3"/>
      <c r="D20375" s="3"/>
      <c r="E20375" s="4"/>
      <c r="V20375" s="4"/>
      <c r="X20375" s="4"/>
    </row>
    <row r="20376" spans="3:37">
      <c r="C20376" s="3"/>
      <c r="D20376" s="3"/>
      <c r="E20376" s="4"/>
      <c r="V20376" s="4"/>
      <c r="X20376" s="4"/>
    </row>
    <row r="20377" spans="3:37">
      <c r="C20377" s="3"/>
      <c r="D20377" s="3"/>
      <c r="E20377" s="4"/>
      <c r="V20377" s="4"/>
      <c r="X20377" s="4"/>
    </row>
    <row r="20378" spans="3:37">
      <c r="C20378" s="3"/>
      <c r="D20378" s="3"/>
      <c r="E20378" s="4"/>
      <c r="V20378" s="4"/>
      <c r="X20378" s="4"/>
    </row>
    <row r="20379" spans="3:37">
      <c r="C20379" s="3"/>
      <c r="D20379" s="3"/>
      <c r="E20379" s="4"/>
      <c r="V20379" s="4"/>
      <c r="X20379" s="4"/>
    </row>
    <row r="20380" spans="3:37">
      <c r="C20380" s="3"/>
      <c r="D20380" s="3"/>
      <c r="E20380" s="4"/>
      <c r="V20380" s="4"/>
      <c r="X20380" s="4"/>
    </row>
    <row r="20381" spans="3:37">
      <c r="C20381" s="3"/>
      <c r="D20381" s="3"/>
      <c r="E20381" s="4"/>
      <c r="V20381" s="4"/>
      <c r="X20381" s="4"/>
    </row>
    <row r="20382" spans="3:37">
      <c r="C20382" s="3"/>
      <c r="D20382" s="3"/>
      <c r="E20382" s="4"/>
      <c r="V20382" s="4"/>
      <c r="X20382" s="4"/>
    </row>
    <row r="20383" spans="3:37">
      <c r="C20383" s="3"/>
      <c r="D20383" s="3"/>
      <c r="E20383" s="4"/>
      <c r="V20383" s="4"/>
      <c r="X20383" s="4"/>
    </row>
    <row r="20384" spans="3:37">
      <c r="C20384" s="3"/>
      <c r="D20384" s="3"/>
      <c r="E20384" s="4"/>
      <c r="V20384" s="4"/>
      <c r="X20384" s="4"/>
    </row>
    <row r="20385" spans="3:37">
      <c r="C20385" s="3"/>
      <c r="D20385" s="3"/>
      <c r="E20385" s="4"/>
      <c r="V20385" s="4"/>
      <c r="X20385" s="4"/>
      <c r="AK20385" s="3"/>
    </row>
    <row r="20386" spans="3:37">
      <c r="C20386" s="3"/>
      <c r="D20386" s="3"/>
      <c r="E20386" s="4"/>
      <c r="V20386" s="4"/>
      <c r="X20386" s="4"/>
      <c r="AK20386" s="3"/>
    </row>
    <row r="20387" spans="3:37">
      <c r="C20387" s="3"/>
      <c r="D20387" s="3"/>
      <c r="E20387" s="4"/>
      <c r="V20387" s="4"/>
      <c r="X20387" s="4"/>
      <c r="AK20387" s="3"/>
    </row>
    <row r="20388" spans="3:37">
      <c r="C20388" s="3"/>
      <c r="D20388" s="3"/>
      <c r="E20388" s="4"/>
      <c r="V20388" s="4"/>
      <c r="X20388" s="4"/>
    </row>
    <row r="20389" spans="3:37">
      <c r="C20389" s="3"/>
      <c r="D20389" s="3"/>
      <c r="E20389" s="4"/>
      <c r="V20389" s="4"/>
      <c r="X20389" s="4"/>
    </row>
    <row r="20390" spans="3:37">
      <c r="C20390" s="3"/>
      <c r="D20390" s="3"/>
      <c r="E20390" s="4"/>
      <c r="V20390" s="4"/>
      <c r="X20390" s="4"/>
    </row>
    <row r="20391" spans="3:37">
      <c r="C20391" s="3"/>
      <c r="D20391" s="3"/>
      <c r="E20391" s="4"/>
      <c r="V20391" s="4"/>
      <c r="X20391" s="4"/>
    </row>
    <row r="20392" spans="3:37">
      <c r="C20392" s="3"/>
      <c r="D20392" s="3"/>
      <c r="E20392" s="4"/>
      <c r="V20392" s="4"/>
      <c r="X20392" s="4"/>
    </row>
    <row r="20393" spans="3:37">
      <c r="C20393" s="3"/>
      <c r="D20393" s="3"/>
      <c r="E20393" s="4"/>
      <c r="V20393" s="4"/>
      <c r="X20393" s="4"/>
      <c r="AK20393" s="3"/>
    </row>
    <row r="20394" spans="3:37">
      <c r="C20394" s="3"/>
      <c r="D20394" s="3"/>
      <c r="E20394" s="4"/>
      <c r="V20394" s="4"/>
      <c r="X20394" s="4"/>
      <c r="AK20394" s="3"/>
    </row>
    <row r="20395" spans="3:37">
      <c r="C20395" s="3"/>
      <c r="D20395" s="3"/>
      <c r="E20395" s="4"/>
      <c r="V20395" s="4"/>
      <c r="X20395" s="4"/>
      <c r="AK20395" s="3"/>
    </row>
    <row r="20396" spans="3:37">
      <c r="C20396" s="3"/>
      <c r="D20396" s="3"/>
      <c r="E20396" s="4"/>
      <c r="V20396" s="4"/>
      <c r="X20396" s="4"/>
      <c r="AK20396" s="3"/>
    </row>
    <row r="20397" spans="3:37">
      <c r="C20397" s="3"/>
      <c r="D20397" s="3"/>
      <c r="E20397" s="4"/>
      <c r="V20397" s="4"/>
      <c r="X20397" s="4"/>
      <c r="AK20397" s="3"/>
    </row>
    <row r="20398" spans="3:37">
      <c r="C20398" s="3"/>
      <c r="D20398" s="3"/>
      <c r="E20398" s="4"/>
    </row>
    <row r="20399" spans="3:37">
      <c r="C20399" s="3"/>
      <c r="D20399" s="3"/>
      <c r="E20399" s="4"/>
    </row>
    <row r="20400" spans="3:37">
      <c r="C20400" s="3"/>
      <c r="D20400" s="3"/>
      <c r="E20400" s="4"/>
    </row>
    <row r="20401" spans="3:37">
      <c r="C20401" s="3"/>
      <c r="D20401" s="3"/>
      <c r="E20401" s="4"/>
    </row>
    <row r="20402" spans="3:37">
      <c r="C20402" s="3"/>
      <c r="D20402" s="3"/>
      <c r="E20402" s="4"/>
    </row>
    <row r="20403" spans="3:37">
      <c r="C20403" s="3"/>
      <c r="D20403" s="3"/>
      <c r="E20403" s="4"/>
    </row>
    <row r="20404" spans="3:37">
      <c r="C20404" s="3"/>
      <c r="D20404" s="3"/>
      <c r="E20404" s="4"/>
      <c r="V20404" s="4"/>
      <c r="X20404" s="4"/>
    </row>
    <row r="20405" spans="3:37">
      <c r="C20405" s="3"/>
      <c r="D20405" s="3"/>
      <c r="E20405" s="4"/>
      <c r="V20405" s="4"/>
      <c r="X20405" s="4"/>
    </row>
    <row r="20406" spans="3:37">
      <c r="C20406" s="3"/>
      <c r="D20406" s="3"/>
      <c r="E20406" s="4"/>
      <c r="V20406" s="4"/>
      <c r="X20406" s="4"/>
    </row>
    <row r="20407" spans="3:37">
      <c r="C20407" s="3"/>
      <c r="D20407" s="3"/>
      <c r="E20407" s="4"/>
      <c r="V20407" s="4"/>
      <c r="X20407" s="4"/>
    </row>
    <row r="20408" spans="3:37">
      <c r="C20408" s="3"/>
      <c r="D20408" s="3"/>
      <c r="E20408" s="4"/>
      <c r="V20408" s="4"/>
      <c r="X20408" s="4"/>
    </row>
    <row r="20409" spans="3:37">
      <c r="C20409" s="3"/>
      <c r="D20409" s="3"/>
      <c r="E20409" s="4"/>
      <c r="V20409" s="4"/>
      <c r="X20409" s="4"/>
    </row>
    <row r="20410" spans="3:37">
      <c r="C20410" s="3"/>
      <c r="D20410" s="3"/>
      <c r="E20410" s="4"/>
      <c r="V20410" s="4"/>
      <c r="X20410" s="4"/>
    </row>
    <row r="20411" spans="3:37">
      <c r="C20411" s="3"/>
      <c r="D20411" s="3"/>
      <c r="E20411" s="4"/>
      <c r="V20411" s="4"/>
      <c r="X20411" s="4"/>
    </row>
    <row r="20412" spans="3:37">
      <c r="C20412" s="3"/>
      <c r="D20412" s="3"/>
      <c r="E20412" s="4"/>
      <c r="V20412" s="4"/>
      <c r="X20412" s="4"/>
    </row>
    <row r="20413" spans="3:37">
      <c r="C20413" s="3"/>
      <c r="D20413" s="3"/>
      <c r="E20413" s="4"/>
      <c r="V20413" s="4"/>
      <c r="X20413" s="4"/>
    </row>
    <row r="20414" spans="3:37">
      <c r="C20414" s="3"/>
      <c r="D20414" s="3"/>
      <c r="E20414" s="4"/>
      <c r="V20414" s="4"/>
      <c r="X20414" s="4"/>
    </row>
    <row r="20415" spans="3:37">
      <c r="C20415" s="3"/>
      <c r="D20415" s="3"/>
      <c r="E20415" s="4"/>
      <c r="V20415" s="4"/>
      <c r="X20415" s="4"/>
      <c r="AK20415" s="3"/>
    </row>
    <row r="20416" spans="3:37">
      <c r="C20416" s="3"/>
      <c r="D20416" s="3"/>
      <c r="E20416" s="4"/>
      <c r="V20416" s="4"/>
      <c r="X20416" s="4"/>
      <c r="AK20416" s="3"/>
    </row>
    <row r="20417" spans="3:37">
      <c r="C20417" s="3"/>
      <c r="D20417" s="3"/>
      <c r="E20417" s="4"/>
      <c r="V20417" s="4"/>
      <c r="X20417" s="4"/>
      <c r="AK20417" s="3"/>
    </row>
    <row r="20418" spans="3:37">
      <c r="C20418" s="3"/>
      <c r="D20418" s="3"/>
      <c r="E20418" s="4"/>
      <c r="V20418" s="4"/>
      <c r="X20418" s="4"/>
      <c r="AK20418" s="3"/>
    </row>
    <row r="20419" spans="3:37">
      <c r="C20419" s="3"/>
      <c r="D20419" s="3"/>
      <c r="E20419" s="4"/>
      <c r="V20419" s="4"/>
      <c r="X20419" s="4"/>
      <c r="AK20419" s="3"/>
    </row>
    <row r="20420" spans="3:37">
      <c r="C20420" s="3"/>
      <c r="D20420" s="3"/>
      <c r="E20420" s="4"/>
      <c r="V20420" s="4"/>
      <c r="X20420" s="4"/>
      <c r="AK20420" s="3"/>
    </row>
    <row r="20421" spans="3:37">
      <c r="C20421" s="3"/>
      <c r="D20421" s="3"/>
      <c r="E20421" s="4"/>
      <c r="V20421" s="4"/>
      <c r="X20421" s="4"/>
    </row>
    <row r="20422" spans="3:37">
      <c r="C20422" s="3"/>
      <c r="D20422" s="3"/>
      <c r="E20422" s="4"/>
      <c r="V20422" s="4"/>
      <c r="X20422" s="4"/>
    </row>
    <row r="20423" spans="3:37">
      <c r="C20423" s="3"/>
      <c r="D20423" s="3"/>
      <c r="E20423" s="4"/>
      <c r="V20423" s="4"/>
      <c r="X20423" s="4"/>
    </row>
    <row r="20424" spans="3:37">
      <c r="C20424" s="3"/>
      <c r="D20424" s="3"/>
      <c r="E20424" s="4"/>
      <c r="V20424" s="4"/>
      <c r="X20424" s="4"/>
    </row>
    <row r="20425" spans="3:37">
      <c r="C20425" s="3"/>
      <c r="D20425" s="3"/>
      <c r="E20425" s="4"/>
      <c r="V20425" s="4"/>
      <c r="X20425" s="4"/>
    </row>
    <row r="20426" spans="3:37">
      <c r="C20426" s="3"/>
      <c r="D20426" s="3"/>
      <c r="E20426" s="4"/>
      <c r="V20426" s="4"/>
      <c r="X20426" s="4"/>
    </row>
    <row r="20427" spans="3:37">
      <c r="C20427" s="3"/>
      <c r="D20427" s="3"/>
      <c r="E20427" s="4"/>
      <c r="V20427" s="4"/>
      <c r="X20427" s="4"/>
    </row>
    <row r="20428" spans="3:37">
      <c r="C20428" s="3"/>
      <c r="D20428" s="3"/>
      <c r="E20428" s="4"/>
      <c r="V20428" s="4"/>
      <c r="X20428" s="4"/>
    </row>
    <row r="20429" spans="3:37">
      <c r="C20429" s="3"/>
      <c r="D20429" s="3"/>
      <c r="E20429" s="4"/>
      <c r="V20429" s="4"/>
      <c r="X20429" s="4"/>
    </row>
    <row r="20430" spans="3:37">
      <c r="C20430" s="3"/>
      <c r="D20430" s="3"/>
      <c r="E20430" s="4"/>
      <c r="V20430" s="4"/>
      <c r="X20430" s="4"/>
    </row>
    <row r="20431" spans="3:37">
      <c r="C20431" s="3"/>
      <c r="D20431" s="3"/>
      <c r="E20431" s="4"/>
      <c r="V20431" s="4"/>
      <c r="X20431" s="4"/>
    </row>
    <row r="20432" spans="3:37">
      <c r="C20432" s="3"/>
      <c r="D20432" s="3"/>
      <c r="E20432" s="4"/>
    </row>
    <row r="20433" spans="3:24">
      <c r="C20433" s="3"/>
      <c r="D20433" s="3"/>
      <c r="E20433" s="4"/>
    </row>
    <row r="20434" spans="3:24">
      <c r="C20434" s="3"/>
      <c r="D20434" s="3"/>
      <c r="E20434" s="4"/>
    </row>
    <row r="20435" spans="3:24">
      <c r="C20435" s="3"/>
      <c r="D20435" s="3"/>
      <c r="E20435" s="4"/>
      <c r="V20435" s="4"/>
      <c r="X20435" s="4"/>
    </row>
    <row r="20436" spans="3:24">
      <c r="C20436" s="3"/>
      <c r="D20436" s="3"/>
      <c r="E20436" s="4"/>
      <c r="V20436" s="4"/>
      <c r="X20436" s="4"/>
    </row>
    <row r="20437" spans="3:24">
      <c r="C20437" s="3"/>
      <c r="D20437" s="3"/>
      <c r="E20437" s="4"/>
      <c r="V20437" s="4"/>
      <c r="X20437" s="4"/>
    </row>
    <row r="20438" spans="3:24">
      <c r="C20438" s="3"/>
      <c r="D20438" s="3"/>
      <c r="E20438" s="4"/>
      <c r="V20438" s="4"/>
      <c r="X20438" s="4"/>
    </row>
    <row r="20439" spans="3:24">
      <c r="C20439" s="3"/>
      <c r="D20439" s="3"/>
      <c r="E20439" s="4"/>
      <c r="V20439" s="4"/>
      <c r="X20439" s="4"/>
    </row>
    <row r="20440" spans="3:24">
      <c r="C20440" s="3"/>
      <c r="D20440" s="3"/>
      <c r="E20440" s="4"/>
      <c r="V20440" s="4"/>
      <c r="X20440" s="4"/>
    </row>
    <row r="20441" spans="3:24">
      <c r="C20441" s="3"/>
      <c r="D20441" s="3"/>
      <c r="E20441" s="4"/>
      <c r="V20441" s="4"/>
      <c r="X20441" s="4"/>
    </row>
    <row r="20442" spans="3:24">
      <c r="C20442" s="3"/>
      <c r="D20442" s="3"/>
      <c r="E20442" s="4"/>
      <c r="V20442" s="4"/>
      <c r="X20442" s="4"/>
    </row>
    <row r="20443" spans="3:24">
      <c r="C20443" s="3"/>
      <c r="D20443" s="3"/>
      <c r="E20443" s="4"/>
      <c r="V20443" s="4"/>
      <c r="X20443" s="4"/>
    </row>
    <row r="20444" spans="3:24">
      <c r="C20444" s="3"/>
      <c r="D20444" s="3"/>
      <c r="E20444" s="4"/>
      <c r="V20444" s="4"/>
      <c r="X20444" s="4"/>
    </row>
    <row r="20445" spans="3:24">
      <c r="C20445" s="3"/>
      <c r="D20445" s="3"/>
      <c r="E20445" s="4"/>
      <c r="V20445" s="4"/>
      <c r="X20445" s="4"/>
    </row>
    <row r="20446" spans="3:24">
      <c r="C20446" s="3"/>
      <c r="D20446" s="3"/>
      <c r="E20446" s="4"/>
      <c r="V20446" s="4"/>
      <c r="X20446" s="4"/>
    </row>
    <row r="20447" spans="3:24">
      <c r="C20447" s="3"/>
      <c r="D20447" s="3"/>
      <c r="E20447" s="4"/>
      <c r="V20447" s="4"/>
      <c r="X20447" s="4"/>
    </row>
    <row r="20448" spans="3:24">
      <c r="C20448" s="3"/>
      <c r="D20448" s="3"/>
      <c r="E20448" s="4"/>
    </row>
    <row r="20449" spans="3:37">
      <c r="C20449" s="3"/>
      <c r="D20449" s="3"/>
      <c r="E20449" s="4"/>
    </row>
    <row r="20450" spans="3:37">
      <c r="C20450" s="3"/>
      <c r="D20450" s="3"/>
      <c r="E20450" s="4"/>
      <c r="V20450" s="4"/>
      <c r="X20450" s="4"/>
    </row>
    <row r="20451" spans="3:37">
      <c r="C20451" s="3"/>
      <c r="D20451" s="3"/>
      <c r="E20451" s="4"/>
      <c r="V20451" s="4"/>
      <c r="X20451" s="4"/>
    </row>
    <row r="20452" spans="3:37">
      <c r="C20452" s="3"/>
      <c r="D20452" s="3"/>
      <c r="E20452" s="4"/>
      <c r="V20452" s="4"/>
      <c r="X20452" s="4"/>
    </row>
    <row r="20453" spans="3:37">
      <c r="C20453" s="3"/>
      <c r="D20453" s="3"/>
      <c r="E20453" s="4"/>
      <c r="V20453" s="4"/>
      <c r="X20453" s="4"/>
    </row>
    <row r="20454" spans="3:37">
      <c r="C20454" s="3"/>
      <c r="D20454" s="3"/>
      <c r="E20454" s="4"/>
      <c r="V20454" s="4"/>
      <c r="X20454" s="4"/>
    </row>
    <row r="20455" spans="3:37">
      <c r="C20455" s="3"/>
      <c r="D20455" s="3"/>
      <c r="E20455" s="4"/>
      <c r="V20455" s="4"/>
      <c r="X20455" s="4"/>
    </row>
    <row r="20456" spans="3:37">
      <c r="C20456" s="3"/>
      <c r="D20456" s="3"/>
      <c r="E20456" s="4"/>
      <c r="V20456" s="4"/>
      <c r="X20456" s="4"/>
    </row>
    <row r="20457" spans="3:37">
      <c r="C20457" s="3"/>
      <c r="D20457" s="3"/>
      <c r="E20457" s="4"/>
      <c r="V20457" s="4"/>
      <c r="X20457" s="4"/>
    </row>
    <row r="20458" spans="3:37">
      <c r="C20458" s="3"/>
      <c r="D20458" s="3"/>
      <c r="E20458" s="4"/>
      <c r="V20458" s="4"/>
      <c r="X20458" s="4"/>
    </row>
    <row r="20459" spans="3:37">
      <c r="C20459" s="3"/>
      <c r="D20459" s="3"/>
      <c r="E20459" s="4"/>
      <c r="V20459" s="4"/>
      <c r="X20459" s="4"/>
    </row>
    <row r="20460" spans="3:37">
      <c r="C20460" s="3"/>
      <c r="D20460" s="3"/>
      <c r="E20460" s="4"/>
      <c r="V20460" s="4"/>
      <c r="X20460" s="4"/>
    </row>
    <row r="20461" spans="3:37">
      <c r="C20461" s="3"/>
      <c r="D20461" s="3"/>
      <c r="E20461" s="4"/>
      <c r="V20461" s="4"/>
      <c r="X20461" s="4"/>
    </row>
    <row r="20462" spans="3:37">
      <c r="C20462" s="3"/>
      <c r="D20462" s="3"/>
      <c r="E20462" s="4"/>
      <c r="V20462" s="4"/>
      <c r="X20462" s="4"/>
    </row>
    <row r="20463" spans="3:37">
      <c r="C20463" s="3"/>
      <c r="D20463" s="3"/>
      <c r="E20463" s="4"/>
      <c r="V20463" s="4"/>
      <c r="X20463" s="4"/>
    </row>
    <row r="20464" spans="3:37">
      <c r="C20464" s="3"/>
      <c r="D20464" s="3"/>
      <c r="E20464" s="4"/>
      <c r="AK20464" s="3"/>
    </row>
    <row r="20465" spans="3:37">
      <c r="C20465" s="3"/>
      <c r="D20465" s="3"/>
      <c r="E20465" s="4"/>
      <c r="AK20465" s="3"/>
    </row>
    <row r="20466" spans="3:37">
      <c r="C20466" s="3"/>
      <c r="D20466" s="3"/>
      <c r="E20466" s="4"/>
    </row>
    <row r="20467" spans="3:37">
      <c r="C20467" s="3"/>
      <c r="D20467" s="3"/>
      <c r="E20467" s="4"/>
      <c r="V20467" s="4"/>
      <c r="X20467" s="4"/>
    </row>
    <row r="20468" spans="3:37">
      <c r="C20468" s="3"/>
      <c r="D20468" s="3"/>
      <c r="E20468" s="4"/>
      <c r="V20468" s="4"/>
      <c r="X20468" s="4"/>
    </row>
    <row r="20469" spans="3:37">
      <c r="C20469" s="3"/>
      <c r="D20469" s="3"/>
      <c r="E20469" s="4"/>
      <c r="V20469" s="4"/>
      <c r="X20469" s="4"/>
    </row>
    <row r="20470" spans="3:37">
      <c r="C20470" s="3"/>
      <c r="D20470" s="3"/>
      <c r="E20470" s="4"/>
      <c r="V20470" s="4"/>
      <c r="X20470" s="4"/>
    </row>
    <row r="20471" spans="3:37">
      <c r="C20471" s="3"/>
      <c r="D20471" s="3"/>
      <c r="E20471" s="4"/>
      <c r="V20471" s="4"/>
      <c r="X20471" s="4"/>
    </row>
    <row r="20472" spans="3:37">
      <c r="C20472" s="3"/>
      <c r="D20472" s="3"/>
      <c r="E20472" s="4"/>
      <c r="V20472" s="4"/>
      <c r="X20472" s="4"/>
    </row>
    <row r="20473" spans="3:37">
      <c r="C20473" s="3"/>
      <c r="D20473" s="3"/>
      <c r="E20473" s="4"/>
      <c r="V20473" s="4"/>
      <c r="X20473" s="4"/>
    </row>
    <row r="20474" spans="3:37">
      <c r="C20474" s="3"/>
      <c r="D20474" s="3"/>
      <c r="E20474" s="4"/>
      <c r="V20474" s="4"/>
      <c r="X20474" s="4"/>
    </row>
    <row r="20475" spans="3:37">
      <c r="C20475" s="3"/>
      <c r="D20475" s="3"/>
      <c r="E20475" s="4"/>
      <c r="V20475" s="4"/>
      <c r="X20475" s="4"/>
    </row>
    <row r="20476" spans="3:37">
      <c r="C20476" s="3"/>
      <c r="D20476" s="3"/>
      <c r="E20476" s="4"/>
      <c r="V20476" s="4"/>
      <c r="X20476" s="4"/>
    </row>
    <row r="20477" spans="3:37">
      <c r="C20477" s="3"/>
      <c r="D20477" s="3"/>
      <c r="E20477" s="4"/>
      <c r="V20477" s="4"/>
      <c r="X20477" s="4"/>
    </row>
    <row r="20478" spans="3:37">
      <c r="C20478" s="3"/>
      <c r="D20478" s="3"/>
      <c r="E20478" s="4"/>
      <c r="V20478" s="4"/>
      <c r="X20478" s="4"/>
    </row>
    <row r="20479" spans="3:37">
      <c r="C20479" s="3"/>
      <c r="D20479" s="3"/>
      <c r="E20479" s="4"/>
      <c r="V20479" s="4"/>
      <c r="X20479" s="4"/>
    </row>
    <row r="20480" spans="3:37">
      <c r="C20480" s="3"/>
      <c r="D20480" s="3"/>
      <c r="E20480" s="4"/>
      <c r="V20480" s="4"/>
      <c r="X20480" s="4"/>
    </row>
    <row r="20481" spans="3:37">
      <c r="C20481" s="3"/>
      <c r="D20481" s="3"/>
      <c r="E20481" s="4"/>
      <c r="V20481" s="4"/>
      <c r="X20481" s="4"/>
    </row>
    <row r="20482" spans="3:37">
      <c r="C20482" s="3"/>
      <c r="D20482" s="3"/>
      <c r="E20482" s="4"/>
      <c r="V20482" s="4"/>
      <c r="X20482" s="4"/>
    </row>
    <row r="20483" spans="3:37">
      <c r="C20483" s="3"/>
      <c r="D20483" s="3"/>
      <c r="E20483" s="4"/>
      <c r="V20483" s="4"/>
      <c r="X20483" s="4"/>
    </row>
    <row r="20484" spans="3:37">
      <c r="C20484" s="3"/>
      <c r="D20484" s="3"/>
      <c r="E20484" s="4"/>
    </row>
    <row r="20485" spans="3:37">
      <c r="C20485" s="3"/>
      <c r="D20485" s="3"/>
      <c r="E20485" s="4"/>
    </row>
    <row r="20486" spans="3:37">
      <c r="C20486" s="3"/>
      <c r="D20486" s="3"/>
      <c r="E20486" s="4"/>
      <c r="V20486" s="4"/>
      <c r="X20486" s="4"/>
      <c r="AK20486" s="3"/>
    </row>
    <row r="20487" spans="3:37">
      <c r="C20487" s="3"/>
      <c r="D20487" s="3"/>
      <c r="E20487" s="4"/>
      <c r="V20487" s="4"/>
      <c r="X20487" s="4"/>
      <c r="AK20487" s="3"/>
    </row>
    <row r="20488" spans="3:37">
      <c r="C20488" s="3"/>
      <c r="D20488" s="3"/>
      <c r="E20488" s="4"/>
      <c r="V20488" s="4"/>
      <c r="X20488" s="4"/>
      <c r="AK20488" s="3"/>
    </row>
    <row r="20489" spans="3:37">
      <c r="C20489" s="3"/>
      <c r="D20489" s="3"/>
      <c r="E20489" s="4"/>
      <c r="V20489" s="4"/>
      <c r="X20489" s="4"/>
      <c r="AK20489" s="3"/>
    </row>
    <row r="20490" spans="3:37">
      <c r="C20490" s="3"/>
      <c r="D20490" s="3"/>
      <c r="E20490" s="4"/>
      <c r="V20490" s="4"/>
      <c r="X20490" s="4"/>
    </row>
    <row r="20491" spans="3:37">
      <c r="C20491" s="3"/>
      <c r="D20491" s="3"/>
      <c r="E20491" s="4"/>
      <c r="V20491" s="4"/>
      <c r="X20491" s="4"/>
    </row>
    <row r="20492" spans="3:37">
      <c r="C20492" s="3"/>
      <c r="D20492" s="3"/>
      <c r="E20492" s="4"/>
      <c r="V20492" s="4"/>
      <c r="X20492" s="4"/>
    </row>
    <row r="20493" spans="3:37">
      <c r="C20493" s="3"/>
      <c r="D20493" s="3"/>
      <c r="E20493" s="4"/>
      <c r="V20493" s="4"/>
      <c r="X20493" s="4"/>
    </row>
    <row r="20494" spans="3:37">
      <c r="C20494" s="3"/>
      <c r="D20494" s="3"/>
      <c r="E20494" s="4"/>
      <c r="V20494" s="4"/>
      <c r="X20494" s="4"/>
    </row>
    <row r="20495" spans="3:37">
      <c r="C20495" s="3"/>
      <c r="D20495" s="3"/>
      <c r="E20495" s="4"/>
      <c r="V20495" s="4"/>
      <c r="X20495" s="4"/>
    </row>
    <row r="20496" spans="3:37">
      <c r="C20496" s="3"/>
      <c r="D20496" s="3"/>
      <c r="E20496" s="4"/>
      <c r="V20496" s="4"/>
      <c r="X20496" s="4"/>
    </row>
    <row r="20497" spans="3:24">
      <c r="C20497" s="3"/>
      <c r="D20497" s="3"/>
      <c r="E20497" s="4"/>
      <c r="V20497" s="4"/>
      <c r="X20497" s="4"/>
    </row>
    <row r="20498" spans="3:24">
      <c r="C20498" s="3"/>
      <c r="D20498" s="3"/>
      <c r="E20498" s="4"/>
      <c r="V20498" s="4"/>
      <c r="X20498" s="4"/>
    </row>
    <row r="20499" spans="3:24">
      <c r="C20499" s="3"/>
      <c r="D20499" s="3"/>
      <c r="E20499" s="4"/>
      <c r="V20499" s="4"/>
      <c r="X20499" s="4"/>
    </row>
    <row r="20500" spans="3:24">
      <c r="C20500" s="3"/>
      <c r="D20500" s="3"/>
      <c r="E20500" s="4"/>
    </row>
    <row r="20501" spans="3:24">
      <c r="C20501" s="3"/>
      <c r="D20501" s="3"/>
      <c r="E20501" s="4"/>
      <c r="V20501" s="4"/>
      <c r="X20501" s="4"/>
    </row>
    <row r="20502" spans="3:24">
      <c r="C20502" s="3"/>
      <c r="D20502" s="3"/>
      <c r="E20502" s="4"/>
      <c r="V20502" s="4"/>
      <c r="X20502" s="4"/>
    </row>
    <row r="20503" spans="3:24">
      <c r="C20503" s="3"/>
      <c r="D20503" s="3"/>
      <c r="E20503" s="4"/>
      <c r="V20503" s="4"/>
      <c r="X20503" s="4"/>
    </row>
    <row r="20504" spans="3:24">
      <c r="C20504" s="3"/>
      <c r="D20504" s="3"/>
      <c r="E20504" s="4"/>
      <c r="V20504" s="4"/>
      <c r="X20504" s="4"/>
    </row>
    <row r="20505" spans="3:24">
      <c r="C20505" s="3"/>
      <c r="D20505" s="3"/>
      <c r="E20505" s="4"/>
      <c r="V20505" s="4"/>
      <c r="X20505" s="4"/>
    </row>
    <row r="20506" spans="3:24">
      <c r="C20506" s="3"/>
      <c r="D20506" s="3"/>
      <c r="E20506" s="4"/>
      <c r="V20506" s="4"/>
      <c r="X20506" s="4"/>
    </row>
    <row r="20507" spans="3:24">
      <c r="C20507" s="3"/>
      <c r="D20507" s="3"/>
      <c r="E20507" s="4"/>
      <c r="V20507" s="4"/>
      <c r="X20507" s="4"/>
    </row>
    <row r="20508" spans="3:24">
      <c r="C20508" s="3"/>
      <c r="D20508" s="3"/>
      <c r="E20508" s="4"/>
      <c r="V20508" s="4"/>
      <c r="X20508" s="4"/>
    </row>
    <row r="20509" spans="3:24">
      <c r="C20509" s="3"/>
      <c r="D20509" s="3"/>
      <c r="E20509" s="4"/>
      <c r="V20509" s="4"/>
      <c r="X20509" s="4"/>
    </row>
    <row r="20510" spans="3:24">
      <c r="C20510" s="3"/>
      <c r="D20510" s="3"/>
      <c r="E20510" s="4"/>
      <c r="V20510" s="4"/>
      <c r="X20510" s="4"/>
    </row>
    <row r="20511" spans="3:24">
      <c r="C20511" s="3"/>
      <c r="D20511" s="3"/>
      <c r="E20511" s="4"/>
      <c r="V20511" s="4"/>
      <c r="X20511" s="4"/>
    </row>
    <row r="20512" spans="3:24">
      <c r="C20512" s="3"/>
      <c r="D20512" s="3"/>
      <c r="E20512" s="4"/>
      <c r="V20512" s="4"/>
      <c r="X20512" s="4"/>
    </row>
    <row r="20513" spans="3:37">
      <c r="C20513" s="3"/>
      <c r="D20513" s="3"/>
      <c r="E20513" s="4"/>
      <c r="V20513" s="4"/>
      <c r="X20513" s="4"/>
    </row>
    <row r="20514" spans="3:37">
      <c r="C20514" s="3"/>
      <c r="D20514" s="3"/>
      <c r="E20514" s="4"/>
    </row>
    <row r="20515" spans="3:37">
      <c r="C20515" s="3"/>
      <c r="D20515" s="3"/>
      <c r="E20515" s="4"/>
      <c r="V20515" s="4"/>
      <c r="X20515" s="4"/>
    </row>
    <row r="20516" spans="3:37">
      <c r="C20516" s="3"/>
      <c r="D20516" s="3"/>
      <c r="E20516" s="4"/>
      <c r="V20516" s="4"/>
      <c r="X20516" s="4"/>
    </row>
    <row r="20517" spans="3:37">
      <c r="C20517" s="3"/>
      <c r="D20517" s="3"/>
      <c r="E20517" s="4"/>
      <c r="V20517" s="4"/>
      <c r="X20517" s="4"/>
      <c r="AK20517" s="3"/>
    </row>
    <row r="20518" spans="3:37">
      <c r="C20518" s="3"/>
      <c r="D20518" s="3"/>
      <c r="E20518" s="4"/>
      <c r="V20518" s="4"/>
      <c r="X20518" s="4"/>
      <c r="AK20518" s="3"/>
    </row>
    <row r="20519" spans="3:37">
      <c r="C20519" s="3"/>
      <c r="D20519" s="3"/>
      <c r="E20519" s="4"/>
    </row>
    <row r="20520" spans="3:37">
      <c r="C20520" s="3"/>
      <c r="D20520" s="3"/>
      <c r="E20520" s="4"/>
      <c r="V20520" s="4"/>
      <c r="X20520" s="4"/>
    </row>
    <row r="20521" spans="3:37">
      <c r="C20521" s="3"/>
      <c r="D20521" s="3"/>
      <c r="E20521" s="4"/>
      <c r="V20521" s="4"/>
      <c r="X20521" s="4"/>
    </row>
    <row r="20522" spans="3:37">
      <c r="C20522" s="3"/>
      <c r="D20522" s="3"/>
      <c r="E20522" s="4"/>
      <c r="V20522" s="4"/>
      <c r="X20522" s="4"/>
    </row>
    <row r="20523" spans="3:37">
      <c r="C20523" s="3"/>
      <c r="D20523" s="3"/>
      <c r="E20523" s="4"/>
      <c r="V20523" s="4"/>
      <c r="X20523" s="4"/>
    </row>
    <row r="20524" spans="3:37">
      <c r="C20524" s="3"/>
      <c r="D20524" s="3"/>
      <c r="E20524" s="4"/>
    </row>
    <row r="20525" spans="3:37">
      <c r="C20525" s="3"/>
      <c r="D20525" s="3"/>
      <c r="E20525" s="4"/>
      <c r="V20525" s="4"/>
      <c r="X20525" s="4"/>
      <c r="AK20525" s="3"/>
    </row>
    <row r="20526" spans="3:37">
      <c r="C20526" s="3"/>
      <c r="D20526" s="3"/>
      <c r="E20526" s="4"/>
      <c r="V20526" s="4"/>
      <c r="X20526" s="4"/>
      <c r="AK20526" s="3"/>
    </row>
    <row r="20527" spans="3:37">
      <c r="C20527" s="3"/>
      <c r="D20527" s="3"/>
      <c r="E20527" s="4"/>
      <c r="V20527" s="4"/>
      <c r="X20527" s="4"/>
      <c r="AK20527" s="3"/>
    </row>
    <row r="20528" spans="3:37">
      <c r="C20528" s="3"/>
      <c r="D20528" s="3"/>
      <c r="E20528" s="4"/>
      <c r="V20528" s="4"/>
      <c r="X20528" s="4"/>
    </row>
    <row r="20529" spans="3:37">
      <c r="C20529" s="3"/>
      <c r="D20529" s="3"/>
      <c r="E20529" s="4"/>
      <c r="V20529" s="4"/>
      <c r="X20529" s="4"/>
    </row>
    <row r="20530" spans="3:37">
      <c r="C20530" s="3"/>
      <c r="D20530" s="3"/>
      <c r="E20530" s="4"/>
      <c r="V20530" s="4"/>
      <c r="X20530" s="4"/>
    </row>
    <row r="20531" spans="3:37">
      <c r="C20531" s="3"/>
      <c r="D20531" s="3"/>
      <c r="E20531" s="4"/>
      <c r="V20531" s="4"/>
      <c r="X20531" s="4"/>
    </row>
    <row r="20532" spans="3:37">
      <c r="C20532" s="3"/>
      <c r="D20532" s="3"/>
      <c r="E20532" s="4"/>
      <c r="V20532" s="4"/>
      <c r="X20532" s="4"/>
    </row>
    <row r="20533" spans="3:37">
      <c r="C20533" s="3"/>
      <c r="D20533" s="3"/>
      <c r="E20533" s="4"/>
      <c r="V20533" s="4"/>
      <c r="X20533" s="4"/>
    </row>
    <row r="20534" spans="3:37">
      <c r="C20534" s="3"/>
      <c r="D20534" s="3"/>
      <c r="E20534" s="4"/>
      <c r="V20534" s="4"/>
      <c r="X20534" s="4"/>
    </row>
    <row r="20535" spans="3:37">
      <c r="C20535" s="3"/>
      <c r="D20535" s="3"/>
      <c r="E20535" s="4"/>
      <c r="AK20535" s="3"/>
    </row>
    <row r="20536" spans="3:37">
      <c r="C20536" s="3"/>
      <c r="D20536" s="3"/>
      <c r="E20536" s="4"/>
      <c r="AK20536" s="3"/>
    </row>
    <row r="20537" spans="3:37">
      <c r="C20537" s="3"/>
      <c r="D20537" s="3"/>
      <c r="E20537" s="4"/>
      <c r="V20537" s="4"/>
      <c r="X20537" s="4"/>
      <c r="AK20537" s="3"/>
    </row>
    <row r="20538" spans="3:37">
      <c r="C20538" s="3"/>
      <c r="D20538" s="3"/>
      <c r="E20538" s="4"/>
      <c r="V20538" s="4"/>
      <c r="X20538" s="4"/>
      <c r="AK20538" s="3"/>
    </row>
    <row r="20539" spans="3:37">
      <c r="C20539" s="3"/>
      <c r="D20539" s="3"/>
      <c r="E20539" s="4"/>
      <c r="V20539" s="4"/>
      <c r="X20539" s="4"/>
      <c r="AK20539" s="3"/>
    </row>
    <row r="20540" spans="3:37">
      <c r="C20540" s="3"/>
      <c r="D20540" s="3"/>
      <c r="E20540" s="4"/>
      <c r="V20540" s="4"/>
      <c r="X20540" s="4"/>
      <c r="AK20540" s="3"/>
    </row>
    <row r="20541" spans="3:37">
      <c r="C20541" s="3"/>
      <c r="D20541" s="3"/>
      <c r="E20541" s="4"/>
      <c r="V20541" s="4"/>
      <c r="X20541" s="4"/>
      <c r="AK20541" s="3"/>
    </row>
    <row r="20542" spans="3:37">
      <c r="C20542" s="3"/>
      <c r="D20542" s="3"/>
      <c r="E20542" s="4"/>
      <c r="V20542" s="4"/>
      <c r="X20542" s="4"/>
      <c r="AK20542" s="3"/>
    </row>
    <row r="20543" spans="3:37">
      <c r="C20543" s="3"/>
      <c r="D20543" s="3"/>
      <c r="E20543" s="4"/>
    </row>
    <row r="20544" spans="3:37">
      <c r="C20544" s="3"/>
      <c r="D20544" s="3"/>
      <c r="E20544" s="4"/>
    </row>
    <row r="20545" spans="3:37">
      <c r="C20545" s="3"/>
      <c r="D20545" s="3"/>
      <c r="E20545" s="4"/>
      <c r="V20545" s="4"/>
      <c r="X20545" s="4"/>
    </row>
    <row r="20546" spans="3:37">
      <c r="C20546" s="3"/>
      <c r="D20546" s="3"/>
      <c r="E20546" s="4"/>
      <c r="V20546" s="4"/>
      <c r="X20546" s="4"/>
    </row>
    <row r="20547" spans="3:37">
      <c r="C20547" s="3"/>
      <c r="D20547" s="3"/>
      <c r="E20547" s="4"/>
    </row>
    <row r="20548" spans="3:37">
      <c r="C20548" s="3"/>
      <c r="D20548" s="3"/>
      <c r="E20548" s="4"/>
    </row>
    <row r="20549" spans="3:37">
      <c r="C20549" s="3"/>
      <c r="D20549" s="3"/>
      <c r="E20549" s="4"/>
    </row>
    <row r="20550" spans="3:37">
      <c r="C20550" s="3"/>
      <c r="D20550" s="3"/>
      <c r="E20550" s="4"/>
    </row>
    <row r="20551" spans="3:37">
      <c r="C20551" s="3"/>
      <c r="D20551" s="3"/>
      <c r="E20551" s="4"/>
      <c r="V20551" s="4"/>
      <c r="X20551" s="4"/>
      <c r="AK20551" s="3"/>
    </row>
    <row r="20552" spans="3:37">
      <c r="C20552" s="3"/>
      <c r="D20552" s="3"/>
      <c r="E20552" s="4"/>
      <c r="V20552" s="4"/>
      <c r="X20552" s="4"/>
      <c r="AK20552" s="3"/>
    </row>
    <row r="20553" spans="3:37">
      <c r="C20553" s="3"/>
      <c r="D20553" s="3"/>
      <c r="E20553" s="4"/>
      <c r="V20553" s="4"/>
      <c r="X20553" s="4"/>
      <c r="AK20553" s="3"/>
    </row>
    <row r="20554" spans="3:37">
      <c r="C20554" s="3"/>
      <c r="D20554" s="3"/>
      <c r="E20554" s="4"/>
      <c r="AK20554" s="3"/>
    </row>
    <row r="20555" spans="3:37">
      <c r="C20555" s="3"/>
      <c r="D20555" s="3"/>
      <c r="E20555" s="4"/>
      <c r="AK20555" s="3"/>
    </row>
    <row r="20556" spans="3:37">
      <c r="C20556" s="3"/>
      <c r="D20556" s="3"/>
      <c r="E20556" s="4"/>
      <c r="V20556" s="4"/>
      <c r="X20556" s="4"/>
    </row>
    <row r="20557" spans="3:37">
      <c r="C20557" s="3"/>
      <c r="D20557" s="3"/>
      <c r="E20557" s="4"/>
      <c r="V20557" s="4"/>
      <c r="X20557" s="4"/>
    </row>
    <row r="20558" spans="3:37">
      <c r="C20558" s="3"/>
      <c r="D20558" s="3"/>
      <c r="E20558" s="4"/>
      <c r="V20558" s="4"/>
      <c r="X20558" s="4"/>
    </row>
    <row r="20559" spans="3:37">
      <c r="C20559" s="3"/>
      <c r="D20559" s="3"/>
      <c r="E20559" s="4"/>
      <c r="V20559" s="4"/>
      <c r="X20559" s="4"/>
    </row>
    <row r="20560" spans="3:37">
      <c r="C20560" s="3"/>
      <c r="D20560" s="3"/>
      <c r="E20560" s="4"/>
      <c r="V20560" s="4"/>
      <c r="X20560" s="4"/>
    </row>
    <row r="20561" spans="3:37">
      <c r="C20561" s="3"/>
      <c r="D20561" s="3"/>
      <c r="E20561" s="4"/>
      <c r="V20561" s="4"/>
      <c r="X20561" s="4"/>
    </row>
    <row r="20562" spans="3:37">
      <c r="C20562" s="3"/>
      <c r="D20562" s="3"/>
      <c r="E20562" s="4"/>
      <c r="V20562" s="4"/>
      <c r="X20562" s="4"/>
    </row>
    <row r="20563" spans="3:37">
      <c r="C20563" s="3"/>
      <c r="D20563" s="3"/>
      <c r="E20563" s="4"/>
      <c r="V20563" s="4"/>
      <c r="X20563" s="4"/>
    </row>
    <row r="20564" spans="3:37">
      <c r="C20564" s="3"/>
      <c r="D20564" s="3"/>
      <c r="E20564" s="4"/>
      <c r="V20564" s="4"/>
      <c r="X20564" s="4"/>
    </row>
    <row r="20565" spans="3:37">
      <c r="C20565" s="3"/>
      <c r="D20565" s="3"/>
      <c r="E20565" s="4"/>
    </row>
    <row r="20566" spans="3:37">
      <c r="C20566" s="3"/>
      <c r="D20566" s="3"/>
      <c r="E20566" s="4"/>
      <c r="V20566" s="4"/>
      <c r="X20566" s="4"/>
    </row>
    <row r="20567" spans="3:37">
      <c r="C20567" s="3"/>
      <c r="D20567" s="3"/>
      <c r="E20567" s="4"/>
      <c r="V20567" s="4"/>
      <c r="X20567" s="4"/>
    </row>
    <row r="20568" spans="3:37">
      <c r="C20568" s="3"/>
      <c r="D20568" s="3"/>
      <c r="E20568" s="4"/>
      <c r="V20568" s="4"/>
      <c r="X20568" s="4"/>
    </row>
    <row r="20569" spans="3:37">
      <c r="C20569" s="3"/>
      <c r="D20569" s="3"/>
      <c r="E20569" s="4"/>
      <c r="V20569" s="4"/>
      <c r="X20569" s="4"/>
    </row>
    <row r="20570" spans="3:37">
      <c r="C20570" s="3"/>
      <c r="D20570" s="3"/>
      <c r="E20570" s="4"/>
      <c r="AK20570" s="3"/>
    </row>
    <row r="20571" spans="3:37">
      <c r="C20571" s="3"/>
      <c r="D20571" s="3"/>
      <c r="E20571" s="4"/>
    </row>
    <row r="20572" spans="3:37">
      <c r="C20572" s="3"/>
      <c r="D20572" s="3"/>
      <c r="E20572" s="4"/>
      <c r="AK20572" s="3"/>
    </row>
    <row r="20573" spans="3:37">
      <c r="C20573" s="3"/>
      <c r="D20573" s="3"/>
      <c r="E20573" s="4"/>
    </row>
    <row r="20574" spans="3:37">
      <c r="C20574" s="3"/>
      <c r="D20574" s="3"/>
      <c r="E20574" s="4"/>
    </row>
    <row r="20575" spans="3:37">
      <c r="C20575" s="3"/>
      <c r="D20575" s="3"/>
      <c r="E20575" s="4"/>
      <c r="V20575" s="4"/>
      <c r="X20575" s="4"/>
    </row>
    <row r="20576" spans="3:37">
      <c r="C20576" s="3"/>
      <c r="D20576" s="3"/>
      <c r="E20576" s="4"/>
      <c r="V20576" s="4"/>
      <c r="X20576" s="4"/>
    </row>
    <row r="20577" spans="3:24">
      <c r="C20577" s="3"/>
      <c r="D20577" s="3"/>
      <c r="E20577" s="4"/>
      <c r="V20577" s="4"/>
      <c r="X20577" s="4"/>
    </row>
    <row r="20578" spans="3:24">
      <c r="C20578" s="3"/>
      <c r="D20578" s="3"/>
      <c r="E20578" s="4"/>
    </row>
    <row r="20579" spans="3:24">
      <c r="C20579" s="3"/>
      <c r="D20579" s="3"/>
      <c r="E20579" s="4"/>
    </row>
    <row r="20580" spans="3:24">
      <c r="C20580" s="3"/>
      <c r="D20580" s="3"/>
      <c r="E20580" s="4"/>
    </row>
    <row r="20581" spans="3:24">
      <c r="C20581" s="3"/>
      <c r="D20581" s="3"/>
      <c r="E20581" s="4"/>
      <c r="V20581" s="4"/>
      <c r="X20581" s="4"/>
    </row>
    <row r="20582" spans="3:24">
      <c r="C20582" s="3"/>
      <c r="D20582" s="3"/>
      <c r="E20582" s="4"/>
      <c r="V20582" s="4"/>
      <c r="X20582" s="4"/>
    </row>
    <row r="20583" spans="3:24">
      <c r="C20583" s="3"/>
      <c r="D20583" s="3"/>
      <c r="E20583" s="4"/>
      <c r="V20583" s="4"/>
      <c r="X20583" s="4"/>
    </row>
    <row r="20584" spans="3:24">
      <c r="C20584" s="3"/>
      <c r="D20584" s="3"/>
      <c r="E20584" s="4"/>
      <c r="V20584" s="4"/>
      <c r="X20584" s="4"/>
    </row>
    <row r="20585" spans="3:24">
      <c r="C20585" s="3"/>
      <c r="D20585" s="3"/>
      <c r="E20585" s="4"/>
      <c r="V20585" s="4"/>
      <c r="X20585" s="4"/>
    </row>
    <row r="20586" spans="3:24">
      <c r="C20586" s="3"/>
      <c r="D20586" s="3"/>
      <c r="E20586" s="4"/>
      <c r="V20586" s="4"/>
      <c r="X20586" s="4"/>
    </row>
    <row r="20587" spans="3:24">
      <c r="C20587" s="3"/>
      <c r="D20587" s="3"/>
      <c r="E20587" s="4"/>
      <c r="V20587" s="4"/>
      <c r="X20587" s="4"/>
    </row>
    <row r="20588" spans="3:24">
      <c r="C20588" s="3"/>
      <c r="D20588" s="3"/>
      <c r="E20588" s="4"/>
      <c r="V20588" s="4"/>
      <c r="X20588" s="4"/>
    </row>
    <row r="20589" spans="3:24">
      <c r="C20589" s="3"/>
      <c r="D20589" s="3"/>
      <c r="E20589" s="4"/>
      <c r="V20589" s="4"/>
      <c r="X20589" s="4"/>
    </row>
    <row r="20590" spans="3:24">
      <c r="C20590" s="3"/>
      <c r="D20590" s="3"/>
      <c r="E20590" s="4"/>
      <c r="V20590" s="4"/>
      <c r="X20590" s="4"/>
    </row>
    <row r="20591" spans="3:24">
      <c r="C20591" s="3"/>
      <c r="D20591" s="3"/>
      <c r="E20591" s="4"/>
      <c r="V20591" s="4"/>
      <c r="X20591" s="4"/>
    </row>
    <row r="20592" spans="3:24">
      <c r="C20592" s="3"/>
      <c r="D20592" s="3"/>
      <c r="E20592" s="4"/>
      <c r="V20592" s="4"/>
      <c r="X20592" s="4"/>
    </row>
    <row r="20593" spans="3:37">
      <c r="C20593" s="3"/>
      <c r="D20593" s="3"/>
      <c r="E20593" s="4"/>
      <c r="V20593" s="4"/>
      <c r="X20593" s="4"/>
    </row>
    <row r="20594" spans="3:37">
      <c r="C20594" s="3"/>
      <c r="D20594" s="3"/>
      <c r="E20594" s="4"/>
      <c r="V20594" s="4"/>
      <c r="X20594" s="4"/>
    </row>
    <row r="20595" spans="3:37">
      <c r="C20595" s="3"/>
      <c r="D20595" s="3"/>
      <c r="E20595" s="4"/>
      <c r="V20595" s="4"/>
      <c r="X20595" s="4"/>
    </row>
    <row r="20596" spans="3:37">
      <c r="C20596" s="3"/>
      <c r="D20596" s="3"/>
      <c r="E20596" s="4"/>
      <c r="V20596" s="4"/>
      <c r="X20596" s="4"/>
    </row>
    <row r="20597" spans="3:37">
      <c r="C20597" s="3"/>
      <c r="D20597" s="3"/>
      <c r="E20597" s="4"/>
      <c r="V20597" s="4"/>
      <c r="X20597" s="4"/>
    </row>
    <row r="20598" spans="3:37">
      <c r="C20598" s="3"/>
      <c r="D20598" s="3"/>
      <c r="E20598" s="4"/>
      <c r="V20598" s="4"/>
      <c r="X20598" s="4"/>
    </row>
    <row r="20599" spans="3:37">
      <c r="C20599" s="3"/>
      <c r="D20599" s="3"/>
      <c r="E20599" s="4"/>
      <c r="V20599" s="4"/>
      <c r="X20599" s="4"/>
    </row>
    <row r="20600" spans="3:37">
      <c r="C20600" s="3"/>
      <c r="D20600" s="3"/>
      <c r="E20600" s="4"/>
      <c r="V20600" s="4"/>
      <c r="X20600" s="4"/>
    </row>
    <row r="20601" spans="3:37">
      <c r="C20601" s="3"/>
      <c r="D20601" s="3"/>
      <c r="E20601" s="4"/>
    </row>
    <row r="20602" spans="3:37">
      <c r="C20602" s="3"/>
      <c r="D20602" s="3"/>
      <c r="E20602" s="4"/>
    </row>
    <row r="20603" spans="3:37">
      <c r="C20603" s="3"/>
      <c r="D20603" s="3"/>
      <c r="E20603" s="4"/>
      <c r="AK20603" s="3"/>
    </row>
    <row r="20604" spans="3:37">
      <c r="C20604" s="3"/>
      <c r="D20604" s="3"/>
      <c r="E20604" s="4"/>
    </row>
    <row r="20605" spans="3:37">
      <c r="C20605" s="3"/>
      <c r="D20605" s="3"/>
      <c r="E20605" s="4"/>
      <c r="AK20605" s="3"/>
    </row>
    <row r="20606" spans="3:37">
      <c r="C20606" s="3"/>
      <c r="D20606" s="3"/>
      <c r="E20606" s="4"/>
      <c r="AK20606" s="3"/>
    </row>
    <row r="20607" spans="3:37">
      <c r="C20607" s="3"/>
      <c r="D20607" s="3"/>
      <c r="E20607" s="4"/>
      <c r="AK20607" s="3"/>
    </row>
    <row r="20608" spans="3:37">
      <c r="C20608" s="3"/>
      <c r="D20608" s="3"/>
      <c r="E20608" s="4"/>
      <c r="AK20608" s="3"/>
    </row>
    <row r="20609" spans="3:37">
      <c r="C20609" s="3"/>
      <c r="D20609" s="3"/>
      <c r="E20609" s="4"/>
      <c r="AK20609" s="3"/>
    </row>
    <row r="20610" spans="3:37">
      <c r="C20610" s="3"/>
      <c r="D20610" s="3"/>
      <c r="E20610" s="4"/>
      <c r="AK20610" s="3"/>
    </row>
    <row r="20611" spans="3:37">
      <c r="C20611" s="3"/>
      <c r="D20611" s="3"/>
      <c r="E20611" s="4"/>
      <c r="AK20611" s="3"/>
    </row>
    <row r="20612" spans="3:37">
      <c r="C20612" s="3"/>
      <c r="D20612" s="3"/>
      <c r="E20612" s="4"/>
      <c r="AK20612" s="3"/>
    </row>
    <row r="20613" spans="3:37">
      <c r="C20613" s="3"/>
      <c r="D20613" s="3"/>
      <c r="E20613" s="4"/>
      <c r="AK20613" s="3"/>
    </row>
    <row r="20614" spans="3:37">
      <c r="C20614" s="3"/>
      <c r="D20614" s="3"/>
      <c r="E20614" s="4"/>
      <c r="AK20614" s="3"/>
    </row>
    <row r="20615" spans="3:37">
      <c r="C20615" s="3"/>
      <c r="D20615" s="3"/>
      <c r="E20615" s="4"/>
      <c r="AK20615" s="3"/>
    </row>
    <row r="20616" spans="3:37">
      <c r="C20616" s="3"/>
      <c r="D20616" s="3"/>
      <c r="E20616" s="4"/>
      <c r="AK20616" s="3"/>
    </row>
    <row r="20617" spans="3:37">
      <c r="C20617" s="3"/>
      <c r="D20617" s="3"/>
      <c r="E20617" s="4"/>
      <c r="AK20617" s="3"/>
    </row>
    <row r="20618" spans="3:37">
      <c r="C20618" s="3"/>
      <c r="D20618" s="3"/>
      <c r="E20618" s="4"/>
      <c r="AK20618" s="3"/>
    </row>
    <row r="20619" spans="3:37">
      <c r="C20619" s="3"/>
      <c r="D20619" s="3"/>
      <c r="E20619" s="4"/>
      <c r="AK20619" s="3"/>
    </row>
    <row r="20620" spans="3:37">
      <c r="C20620" s="3"/>
      <c r="D20620" s="3"/>
      <c r="E20620" s="4"/>
      <c r="AK20620" s="3"/>
    </row>
    <row r="20621" spans="3:37">
      <c r="C20621" s="3"/>
      <c r="D20621" s="3"/>
      <c r="E20621" s="4"/>
      <c r="AK20621" s="3"/>
    </row>
    <row r="20622" spans="3:37">
      <c r="C20622" s="3"/>
      <c r="D20622" s="3"/>
      <c r="E20622" s="4"/>
    </row>
    <row r="20623" spans="3:37">
      <c r="C20623" s="3"/>
      <c r="D20623" s="3"/>
      <c r="E20623" s="4"/>
      <c r="AK20623" s="3"/>
    </row>
    <row r="20624" spans="3:37">
      <c r="C20624" s="3"/>
      <c r="D20624" s="3"/>
      <c r="E20624" s="4"/>
      <c r="AK20624" s="3"/>
    </row>
    <row r="20625" spans="3:37">
      <c r="C20625" s="3"/>
      <c r="D20625" s="3"/>
      <c r="E20625" s="4"/>
      <c r="AK20625" s="3"/>
    </row>
    <row r="20626" spans="3:37">
      <c r="C20626" s="3"/>
      <c r="D20626" s="3"/>
      <c r="E20626" s="4"/>
      <c r="AK20626" s="3"/>
    </row>
    <row r="20627" spans="3:37">
      <c r="C20627" s="3"/>
      <c r="D20627" s="3"/>
      <c r="E20627" s="4"/>
      <c r="AK20627" s="3"/>
    </row>
    <row r="20628" spans="3:37">
      <c r="C20628" s="3"/>
      <c r="D20628" s="3"/>
      <c r="E20628" s="4"/>
      <c r="AK20628" s="3"/>
    </row>
    <row r="20629" spans="3:37">
      <c r="C20629" s="3"/>
      <c r="D20629" s="3"/>
      <c r="E20629" s="4"/>
      <c r="AK20629" s="3"/>
    </row>
    <row r="20630" spans="3:37">
      <c r="C20630" s="3"/>
      <c r="D20630" s="3"/>
      <c r="E20630" s="4"/>
      <c r="AK20630" s="3"/>
    </row>
    <row r="20631" spans="3:37">
      <c r="C20631" s="3"/>
      <c r="D20631" s="3"/>
      <c r="E20631" s="4"/>
      <c r="AK20631" s="3"/>
    </row>
    <row r="20632" spans="3:37">
      <c r="C20632" s="3"/>
      <c r="D20632" s="3"/>
      <c r="E20632" s="4"/>
      <c r="AK20632" s="3"/>
    </row>
    <row r="20633" spans="3:37">
      <c r="C20633" s="3"/>
      <c r="D20633" s="3"/>
      <c r="E20633" s="4"/>
      <c r="AK20633" s="3"/>
    </row>
    <row r="20634" spans="3:37">
      <c r="C20634" s="3"/>
      <c r="D20634" s="3"/>
      <c r="E20634" s="4"/>
      <c r="AK20634" s="3"/>
    </row>
    <row r="20635" spans="3:37">
      <c r="C20635" s="3"/>
      <c r="D20635" s="3"/>
      <c r="E20635" s="4"/>
      <c r="AK20635" s="3"/>
    </row>
    <row r="20636" spans="3:37">
      <c r="C20636" s="3"/>
      <c r="D20636" s="3"/>
      <c r="E20636" s="4"/>
      <c r="AK20636" s="3"/>
    </row>
    <row r="20637" spans="3:37">
      <c r="C20637" s="3"/>
      <c r="D20637" s="3"/>
      <c r="E20637" s="4"/>
      <c r="V20637" s="4"/>
      <c r="X20637" s="4"/>
      <c r="AK20637" s="3"/>
    </row>
    <row r="20638" spans="3:37">
      <c r="C20638" s="3"/>
      <c r="D20638" s="3"/>
      <c r="E20638" s="4"/>
      <c r="V20638" s="4"/>
      <c r="X20638" s="4"/>
      <c r="AK20638" s="3"/>
    </row>
    <row r="20639" spans="3:37">
      <c r="C20639" s="3"/>
      <c r="D20639" s="3"/>
      <c r="E20639" s="4"/>
      <c r="V20639" s="4"/>
      <c r="X20639" s="4"/>
      <c r="AK20639" s="3"/>
    </row>
    <row r="20640" spans="3:37">
      <c r="C20640" s="3"/>
      <c r="D20640" s="3"/>
      <c r="E20640" s="4"/>
      <c r="AK20640" s="3"/>
    </row>
    <row r="20641" spans="3:37">
      <c r="C20641" s="3"/>
      <c r="D20641" s="3"/>
      <c r="E20641" s="4"/>
      <c r="AK20641" s="3"/>
    </row>
    <row r="20642" spans="3:37">
      <c r="C20642" s="3"/>
      <c r="D20642" s="3"/>
      <c r="E20642" s="4"/>
      <c r="AK20642" s="3"/>
    </row>
    <row r="20643" spans="3:37">
      <c r="C20643" s="3"/>
      <c r="D20643" s="3"/>
      <c r="E20643" s="4"/>
      <c r="AK20643" s="3"/>
    </row>
    <row r="20644" spans="3:37">
      <c r="C20644" s="3"/>
      <c r="D20644" s="3"/>
      <c r="E20644" s="4"/>
      <c r="AK20644" s="3"/>
    </row>
    <row r="20645" spans="3:37">
      <c r="C20645" s="3"/>
      <c r="D20645" s="3"/>
      <c r="E20645" s="4"/>
      <c r="AK20645" s="3"/>
    </row>
    <row r="20646" spans="3:37">
      <c r="C20646" s="3"/>
      <c r="D20646" s="3"/>
      <c r="E20646" s="4"/>
      <c r="AK20646" s="3"/>
    </row>
    <row r="20647" spans="3:37">
      <c r="C20647" s="3"/>
      <c r="D20647" s="3"/>
      <c r="E20647" s="4"/>
      <c r="AK20647" s="3"/>
    </row>
    <row r="20648" spans="3:37">
      <c r="C20648" s="3"/>
      <c r="D20648" s="3"/>
      <c r="E20648" s="4"/>
    </row>
    <row r="20649" spans="3:37">
      <c r="C20649" s="3"/>
      <c r="D20649" s="3"/>
      <c r="E20649" s="4"/>
      <c r="V20649" s="4"/>
      <c r="X20649" s="4"/>
    </row>
    <row r="20650" spans="3:37">
      <c r="C20650" s="3"/>
      <c r="D20650" s="3"/>
      <c r="E20650" s="4"/>
      <c r="V20650" s="4"/>
      <c r="X20650" s="4"/>
    </row>
    <row r="20651" spans="3:37">
      <c r="C20651" s="3"/>
      <c r="D20651" s="3"/>
      <c r="E20651" s="4"/>
      <c r="V20651" s="4"/>
      <c r="X20651" s="4"/>
    </row>
    <row r="20652" spans="3:37">
      <c r="C20652" s="3"/>
      <c r="D20652" s="3"/>
      <c r="E20652" s="4"/>
      <c r="V20652" s="4"/>
      <c r="X20652" s="4"/>
    </row>
    <row r="20653" spans="3:37">
      <c r="C20653" s="3"/>
      <c r="D20653" s="3"/>
      <c r="E20653" s="4"/>
      <c r="V20653" s="4"/>
      <c r="X20653" s="4"/>
    </row>
    <row r="20654" spans="3:37">
      <c r="C20654" s="3"/>
      <c r="D20654" s="3"/>
      <c r="E20654" s="4"/>
      <c r="V20654" s="4"/>
      <c r="X20654" s="4"/>
    </row>
    <row r="20655" spans="3:37">
      <c r="C20655" s="3"/>
      <c r="D20655" s="3"/>
      <c r="E20655" s="4"/>
    </row>
    <row r="20656" spans="3:37">
      <c r="C20656" s="3"/>
      <c r="D20656" s="3"/>
      <c r="E20656" s="4"/>
      <c r="V20656" s="4"/>
      <c r="X20656" s="4"/>
    </row>
    <row r="20657" spans="3:37">
      <c r="C20657" s="3"/>
      <c r="D20657" s="3"/>
      <c r="E20657" s="4"/>
      <c r="V20657" s="4"/>
      <c r="X20657" s="4"/>
    </row>
    <row r="20658" spans="3:37">
      <c r="C20658" s="3"/>
      <c r="D20658" s="3"/>
      <c r="E20658" s="4"/>
      <c r="V20658" s="4"/>
      <c r="X20658" s="4"/>
    </row>
    <row r="20659" spans="3:37">
      <c r="C20659" s="3"/>
      <c r="D20659" s="3"/>
      <c r="E20659" s="4"/>
      <c r="V20659" s="4"/>
      <c r="X20659" s="4"/>
    </row>
    <row r="20660" spans="3:37">
      <c r="C20660" s="3"/>
      <c r="D20660" s="3"/>
      <c r="E20660" s="4"/>
    </row>
    <row r="20661" spans="3:37">
      <c r="C20661" s="3"/>
      <c r="D20661" s="3"/>
      <c r="E20661" s="4"/>
      <c r="V20661" s="4"/>
      <c r="X20661" s="4"/>
    </row>
    <row r="20662" spans="3:37">
      <c r="C20662" s="3"/>
      <c r="D20662" s="3"/>
      <c r="E20662" s="4"/>
      <c r="V20662" s="4"/>
      <c r="X20662" s="4"/>
    </row>
    <row r="20663" spans="3:37">
      <c r="C20663" s="3"/>
      <c r="D20663" s="3"/>
      <c r="E20663" s="4"/>
      <c r="V20663" s="4"/>
      <c r="X20663" s="4"/>
    </row>
    <row r="20664" spans="3:37">
      <c r="C20664" s="3"/>
      <c r="D20664" s="3"/>
      <c r="E20664" s="4"/>
      <c r="V20664" s="4"/>
      <c r="X20664" s="4"/>
    </row>
    <row r="20665" spans="3:37">
      <c r="C20665" s="3"/>
      <c r="D20665" s="3"/>
      <c r="E20665" s="4"/>
      <c r="V20665" s="4"/>
      <c r="X20665" s="4"/>
    </row>
    <row r="20666" spans="3:37">
      <c r="C20666" s="3"/>
      <c r="D20666" s="3"/>
      <c r="E20666" s="4"/>
    </row>
    <row r="20667" spans="3:37">
      <c r="C20667" s="3"/>
      <c r="D20667" s="3"/>
      <c r="E20667" s="4"/>
    </row>
    <row r="20668" spans="3:37">
      <c r="C20668" s="3"/>
      <c r="D20668" s="3"/>
      <c r="E20668" s="4"/>
      <c r="AK20668" s="3"/>
    </row>
    <row r="20669" spans="3:37">
      <c r="C20669" s="3"/>
      <c r="D20669" s="3"/>
      <c r="E20669" s="4"/>
      <c r="AK20669" s="3"/>
    </row>
    <row r="20670" spans="3:37">
      <c r="C20670" s="3"/>
      <c r="D20670" s="3"/>
      <c r="E20670" s="4"/>
      <c r="V20670" s="4"/>
      <c r="X20670" s="4"/>
    </row>
    <row r="20671" spans="3:37">
      <c r="C20671" s="3"/>
      <c r="D20671" s="3"/>
      <c r="E20671" s="4"/>
      <c r="V20671" s="4"/>
      <c r="X20671" s="4"/>
    </row>
    <row r="20672" spans="3:37">
      <c r="C20672" s="3"/>
      <c r="D20672" s="3"/>
      <c r="E20672" s="4"/>
      <c r="V20672" s="4"/>
      <c r="X20672" s="4"/>
    </row>
    <row r="20673" spans="3:37">
      <c r="C20673" s="3"/>
      <c r="D20673" s="3"/>
      <c r="E20673" s="4"/>
      <c r="V20673" s="4"/>
      <c r="X20673" s="4"/>
    </row>
    <row r="20674" spans="3:37">
      <c r="C20674" s="3"/>
      <c r="D20674" s="3"/>
      <c r="E20674" s="4"/>
      <c r="V20674" s="4"/>
      <c r="X20674" s="4"/>
    </row>
    <row r="20675" spans="3:37">
      <c r="C20675" s="3"/>
      <c r="D20675" s="3"/>
      <c r="E20675" s="4"/>
      <c r="V20675" s="4"/>
      <c r="X20675" s="4"/>
    </row>
    <row r="20676" spans="3:37">
      <c r="C20676" s="3"/>
      <c r="D20676" s="3"/>
      <c r="E20676" s="4"/>
      <c r="V20676" s="4"/>
      <c r="X20676" s="4"/>
    </row>
    <row r="20677" spans="3:37">
      <c r="C20677" s="3"/>
      <c r="D20677" s="3"/>
      <c r="E20677" s="4"/>
      <c r="V20677" s="4"/>
      <c r="X20677" s="4"/>
    </row>
    <row r="20678" spans="3:37">
      <c r="C20678" s="3"/>
      <c r="D20678" s="3"/>
      <c r="E20678" s="4"/>
      <c r="V20678" s="4"/>
      <c r="X20678" s="4"/>
    </row>
    <row r="20679" spans="3:37">
      <c r="C20679" s="3"/>
      <c r="D20679" s="3"/>
      <c r="E20679" s="4"/>
      <c r="V20679" s="4"/>
      <c r="X20679" s="4"/>
    </row>
    <row r="20680" spans="3:37">
      <c r="C20680" s="3"/>
      <c r="D20680" s="3"/>
      <c r="E20680" s="4"/>
      <c r="V20680" s="4"/>
      <c r="X20680" s="4"/>
      <c r="AK20680" s="3"/>
    </row>
    <row r="20681" spans="3:37">
      <c r="C20681" s="3"/>
      <c r="D20681" s="3"/>
      <c r="E20681" s="4"/>
      <c r="V20681" s="4"/>
      <c r="X20681" s="4"/>
      <c r="AK20681" s="3"/>
    </row>
    <row r="20682" spans="3:37">
      <c r="C20682" s="3"/>
      <c r="D20682" s="3"/>
      <c r="E20682" s="4"/>
      <c r="V20682" s="4"/>
      <c r="X20682" s="4"/>
      <c r="AK20682" s="3"/>
    </row>
    <row r="20683" spans="3:37">
      <c r="C20683" s="3"/>
      <c r="D20683" s="3"/>
      <c r="E20683" s="4"/>
      <c r="V20683" s="4"/>
      <c r="X20683" s="4"/>
      <c r="AK20683" s="3"/>
    </row>
    <row r="20684" spans="3:37">
      <c r="C20684" s="3"/>
      <c r="D20684" s="3"/>
      <c r="E20684" s="4"/>
      <c r="V20684" s="4"/>
      <c r="X20684" s="4"/>
      <c r="AK20684" s="3"/>
    </row>
    <row r="20685" spans="3:37">
      <c r="C20685" s="3"/>
      <c r="D20685" s="3"/>
      <c r="E20685" s="4"/>
      <c r="V20685" s="4"/>
      <c r="X20685" s="4"/>
      <c r="AK20685" s="3"/>
    </row>
    <row r="20686" spans="3:37">
      <c r="C20686" s="3"/>
      <c r="D20686" s="3"/>
      <c r="E20686" s="4"/>
      <c r="V20686" s="4"/>
      <c r="X20686" s="4"/>
      <c r="AK20686" s="3"/>
    </row>
    <row r="20687" spans="3:37">
      <c r="C20687" s="3"/>
      <c r="D20687" s="3"/>
      <c r="E20687" s="4"/>
      <c r="V20687" s="4"/>
      <c r="X20687" s="4"/>
    </row>
    <row r="20688" spans="3:37">
      <c r="C20688" s="3"/>
      <c r="D20688" s="3"/>
      <c r="E20688" s="4"/>
      <c r="V20688" s="4"/>
      <c r="X20688" s="4"/>
    </row>
    <row r="20689" spans="3:24">
      <c r="C20689" s="3"/>
      <c r="D20689" s="3"/>
      <c r="E20689" s="4"/>
      <c r="V20689" s="4"/>
      <c r="X20689" s="4"/>
    </row>
    <row r="20690" spans="3:24">
      <c r="C20690" s="3"/>
      <c r="D20690" s="3"/>
      <c r="E20690" s="4"/>
      <c r="V20690" s="4"/>
      <c r="X20690" s="4"/>
    </row>
    <row r="20691" spans="3:24">
      <c r="C20691" s="3"/>
      <c r="D20691" s="3"/>
      <c r="E20691" s="4"/>
      <c r="V20691" s="4"/>
      <c r="X20691" s="4"/>
    </row>
    <row r="20692" spans="3:24">
      <c r="C20692" s="3"/>
      <c r="D20692" s="3"/>
      <c r="E20692" s="4"/>
      <c r="V20692" s="4"/>
      <c r="X20692" s="4"/>
    </row>
    <row r="20693" spans="3:24">
      <c r="C20693" s="3"/>
      <c r="D20693" s="3"/>
      <c r="E20693" s="4"/>
      <c r="V20693" s="4"/>
      <c r="X20693" s="4"/>
    </row>
    <row r="20694" spans="3:24">
      <c r="C20694" s="3"/>
      <c r="D20694" s="3"/>
      <c r="E20694" s="4"/>
      <c r="V20694" s="4"/>
      <c r="X20694" s="4"/>
    </row>
    <row r="20695" spans="3:24">
      <c r="C20695" s="3"/>
      <c r="D20695" s="3"/>
      <c r="E20695" s="4"/>
      <c r="V20695" s="4"/>
      <c r="X20695" s="4"/>
    </row>
    <row r="20696" spans="3:24">
      <c r="C20696" s="3"/>
      <c r="D20696" s="3"/>
      <c r="E20696" s="4"/>
      <c r="V20696" s="4"/>
      <c r="X20696" s="4"/>
    </row>
    <row r="20697" spans="3:24">
      <c r="C20697" s="3"/>
      <c r="D20697" s="3"/>
      <c r="E20697" s="4"/>
      <c r="V20697" s="4"/>
      <c r="X20697" s="4"/>
    </row>
    <row r="20698" spans="3:24">
      <c r="C20698" s="3"/>
      <c r="D20698" s="3"/>
      <c r="E20698" s="4"/>
      <c r="V20698" s="4"/>
      <c r="X20698" s="4"/>
    </row>
    <row r="20699" spans="3:24">
      <c r="C20699" s="3"/>
      <c r="D20699" s="3"/>
      <c r="E20699" s="4"/>
      <c r="V20699" s="4"/>
      <c r="X20699" s="4"/>
    </row>
    <row r="20700" spans="3:24">
      <c r="C20700" s="3"/>
      <c r="D20700" s="3"/>
      <c r="E20700" s="4"/>
      <c r="V20700" s="4"/>
      <c r="X20700" s="4"/>
    </row>
    <row r="20701" spans="3:24">
      <c r="C20701" s="3"/>
      <c r="D20701" s="3"/>
      <c r="E20701" s="4"/>
      <c r="V20701" s="4"/>
      <c r="X20701" s="4"/>
    </row>
    <row r="20702" spans="3:24">
      <c r="C20702" s="3"/>
      <c r="D20702" s="3"/>
      <c r="E20702" s="4"/>
      <c r="V20702" s="4"/>
      <c r="X20702" s="4"/>
    </row>
    <row r="20703" spans="3:24">
      <c r="C20703" s="3"/>
      <c r="D20703" s="3"/>
      <c r="E20703" s="4"/>
      <c r="V20703" s="4"/>
      <c r="X20703" s="4"/>
    </row>
    <row r="20704" spans="3:24">
      <c r="C20704" s="3"/>
      <c r="D20704" s="3"/>
      <c r="E20704" s="4"/>
      <c r="V20704" s="4"/>
      <c r="X20704" s="4"/>
    </row>
    <row r="20705" spans="3:37">
      <c r="C20705" s="3"/>
      <c r="D20705" s="3"/>
      <c r="E20705" s="4"/>
      <c r="V20705" s="4"/>
      <c r="X20705" s="4"/>
    </row>
    <row r="20706" spans="3:37">
      <c r="C20706" s="3"/>
      <c r="D20706" s="3"/>
      <c r="E20706" s="4"/>
      <c r="V20706" s="4"/>
      <c r="X20706" s="4"/>
    </row>
    <row r="20707" spans="3:37">
      <c r="C20707" s="3"/>
      <c r="D20707" s="3"/>
      <c r="E20707" s="4"/>
      <c r="V20707" s="4"/>
      <c r="X20707" s="4"/>
    </row>
    <row r="20708" spans="3:37">
      <c r="C20708" s="3"/>
      <c r="D20708" s="3"/>
      <c r="E20708" s="4"/>
    </row>
    <row r="20709" spans="3:37">
      <c r="C20709" s="3"/>
      <c r="D20709" s="3"/>
      <c r="E20709" s="4"/>
      <c r="V20709" s="4"/>
      <c r="X20709" s="4"/>
      <c r="AK20709" s="3"/>
    </row>
    <row r="20710" spans="3:37">
      <c r="C20710" s="3"/>
      <c r="D20710" s="3"/>
      <c r="E20710" s="4"/>
      <c r="V20710" s="4"/>
      <c r="X20710" s="4"/>
      <c r="AK20710" s="3"/>
    </row>
    <row r="20711" spans="3:37">
      <c r="C20711" s="3"/>
      <c r="D20711" s="3"/>
      <c r="E20711" s="4"/>
      <c r="V20711" s="4"/>
      <c r="X20711" s="4"/>
      <c r="AK20711" s="3"/>
    </row>
    <row r="20712" spans="3:37">
      <c r="C20712" s="3"/>
      <c r="D20712" s="3"/>
      <c r="E20712" s="4"/>
      <c r="V20712" s="4"/>
      <c r="X20712" s="4"/>
      <c r="AK20712" s="3"/>
    </row>
    <row r="20713" spans="3:37">
      <c r="C20713" s="3"/>
      <c r="D20713" s="3"/>
      <c r="E20713" s="4"/>
      <c r="V20713" s="4"/>
      <c r="X20713" s="4"/>
      <c r="AK20713" s="3"/>
    </row>
    <row r="20714" spans="3:37">
      <c r="C20714" s="3"/>
      <c r="D20714" s="3"/>
      <c r="E20714" s="4"/>
      <c r="AK20714" s="3"/>
    </row>
    <row r="20715" spans="3:37">
      <c r="C20715" s="3"/>
      <c r="D20715" s="3"/>
      <c r="E20715" s="4"/>
      <c r="AK20715" s="3"/>
    </row>
    <row r="20716" spans="3:37">
      <c r="C20716" s="3"/>
      <c r="D20716" s="3"/>
      <c r="E20716" s="4"/>
      <c r="AK20716" s="3"/>
    </row>
    <row r="20717" spans="3:37">
      <c r="C20717" s="3"/>
      <c r="D20717" s="3"/>
      <c r="E20717" s="4"/>
      <c r="AK20717" s="3"/>
    </row>
    <row r="20718" spans="3:37">
      <c r="C20718" s="3"/>
      <c r="D20718" s="3"/>
      <c r="E20718" s="4"/>
      <c r="V20718" s="4"/>
      <c r="X20718" s="4"/>
    </row>
    <row r="20719" spans="3:37">
      <c r="C20719" s="3"/>
      <c r="D20719" s="3"/>
      <c r="E20719" s="4"/>
      <c r="V20719" s="4"/>
      <c r="X20719" s="4"/>
    </row>
    <row r="20720" spans="3:37">
      <c r="C20720" s="3"/>
      <c r="D20720" s="3"/>
      <c r="E20720" s="4"/>
      <c r="V20720" s="4"/>
      <c r="X20720" s="4"/>
    </row>
    <row r="20721" spans="3:37">
      <c r="C20721" s="3"/>
      <c r="D20721" s="3"/>
      <c r="E20721" s="4"/>
      <c r="V20721" s="4"/>
      <c r="X20721" s="4"/>
    </row>
    <row r="20722" spans="3:37">
      <c r="C20722" s="3"/>
      <c r="D20722" s="3"/>
      <c r="E20722" s="4"/>
      <c r="V20722" s="4"/>
      <c r="X20722" s="4"/>
      <c r="AK20722" s="3"/>
    </row>
    <row r="20723" spans="3:37">
      <c r="C20723" s="3"/>
      <c r="D20723" s="3"/>
      <c r="E20723" s="4"/>
      <c r="V20723" s="4"/>
      <c r="X20723" s="4"/>
    </row>
    <row r="20724" spans="3:37">
      <c r="C20724" s="3"/>
      <c r="D20724" s="3"/>
      <c r="E20724" s="4"/>
      <c r="V20724" s="4"/>
      <c r="X20724" s="4"/>
    </row>
    <row r="20725" spans="3:37">
      <c r="C20725" s="3"/>
      <c r="D20725" s="3"/>
      <c r="E20725" s="4"/>
      <c r="V20725" s="4"/>
      <c r="X20725" s="4"/>
    </row>
    <row r="20726" spans="3:37">
      <c r="C20726" s="3"/>
      <c r="D20726" s="3"/>
      <c r="E20726" s="4"/>
      <c r="V20726" s="4"/>
      <c r="X20726" s="4"/>
      <c r="AK20726" s="3"/>
    </row>
    <row r="20727" spans="3:37">
      <c r="C20727" s="3"/>
      <c r="D20727" s="3"/>
      <c r="E20727" s="4"/>
      <c r="V20727" s="4"/>
      <c r="X20727" s="4"/>
      <c r="AK20727" s="3"/>
    </row>
    <row r="20728" spans="3:37">
      <c r="C20728" s="3"/>
      <c r="D20728" s="3"/>
      <c r="E20728" s="4"/>
      <c r="V20728" s="4"/>
      <c r="X20728" s="4"/>
      <c r="AK20728" s="3"/>
    </row>
    <row r="20729" spans="3:37">
      <c r="C20729" s="3"/>
      <c r="D20729" s="3"/>
      <c r="E20729" s="4"/>
      <c r="V20729" s="4"/>
      <c r="X20729" s="4"/>
      <c r="AK20729" s="3"/>
    </row>
    <row r="20730" spans="3:37">
      <c r="C20730" s="3"/>
      <c r="D20730" s="3"/>
      <c r="E20730" s="4"/>
      <c r="V20730" s="4"/>
      <c r="X20730" s="4"/>
      <c r="AK20730" s="3"/>
    </row>
    <row r="20731" spans="3:37">
      <c r="C20731" s="3"/>
      <c r="D20731" s="3"/>
      <c r="E20731" s="4"/>
      <c r="V20731" s="4"/>
      <c r="X20731" s="4"/>
      <c r="AK20731" s="3"/>
    </row>
    <row r="20732" spans="3:37">
      <c r="C20732" s="3"/>
      <c r="D20732" s="3"/>
      <c r="E20732" s="4"/>
      <c r="V20732" s="4"/>
      <c r="X20732" s="4"/>
      <c r="AK20732" s="3"/>
    </row>
    <row r="20733" spans="3:37">
      <c r="C20733" s="3"/>
      <c r="D20733" s="3"/>
      <c r="E20733" s="4"/>
      <c r="V20733" s="4"/>
      <c r="X20733" s="4"/>
      <c r="AK20733" s="3"/>
    </row>
    <row r="20734" spans="3:37">
      <c r="C20734" s="3"/>
      <c r="D20734" s="3"/>
      <c r="E20734" s="4"/>
      <c r="AK20734" s="3"/>
    </row>
    <row r="20735" spans="3:37">
      <c r="C20735" s="3"/>
      <c r="D20735" s="3"/>
      <c r="E20735" s="4"/>
      <c r="AK20735" s="3"/>
    </row>
    <row r="20736" spans="3:37">
      <c r="C20736" s="3"/>
      <c r="D20736" s="3"/>
      <c r="E20736" s="4"/>
    </row>
    <row r="20737" spans="3:37">
      <c r="C20737" s="3"/>
      <c r="D20737" s="3"/>
      <c r="E20737" s="4"/>
      <c r="V20737" s="4"/>
      <c r="X20737" s="4"/>
    </row>
    <row r="20738" spans="3:37">
      <c r="C20738" s="3"/>
      <c r="D20738" s="3"/>
      <c r="E20738" s="4"/>
      <c r="V20738" s="4"/>
      <c r="X20738" s="4"/>
    </row>
    <row r="20739" spans="3:37">
      <c r="C20739" s="3"/>
      <c r="D20739" s="3"/>
      <c r="E20739" s="4"/>
      <c r="V20739" s="4"/>
      <c r="X20739" s="4"/>
    </row>
    <row r="20740" spans="3:37">
      <c r="C20740" s="3"/>
      <c r="D20740" s="3"/>
      <c r="E20740" s="4"/>
      <c r="AK20740" s="3"/>
    </row>
    <row r="20741" spans="3:37">
      <c r="C20741" s="3"/>
      <c r="D20741" s="3"/>
      <c r="E20741" s="4"/>
      <c r="AK20741" s="3"/>
    </row>
    <row r="20742" spans="3:37">
      <c r="C20742" s="3"/>
      <c r="D20742" s="3"/>
      <c r="E20742" s="4"/>
      <c r="AK20742" s="3"/>
    </row>
    <row r="20743" spans="3:37">
      <c r="C20743" s="3"/>
      <c r="D20743" s="3"/>
      <c r="E20743" s="4"/>
      <c r="AK20743" s="3"/>
    </row>
    <row r="20744" spans="3:37">
      <c r="C20744" s="3"/>
      <c r="D20744" s="3"/>
      <c r="E20744" s="4"/>
      <c r="AK20744" s="3"/>
    </row>
    <row r="20745" spans="3:37">
      <c r="C20745" s="3"/>
      <c r="D20745" s="3"/>
      <c r="E20745" s="4"/>
      <c r="AK20745" s="3"/>
    </row>
    <row r="20746" spans="3:37">
      <c r="C20746" s="3"/>
      <c r="D20746" s="3"/>
      <c r="E20746" s="4"/>
      <c r="AK20746" s="3"/>
    </row>
    <row r="20747" spans="3:37">
      <c r="C20747" s="3"/>
      <c r="D20747" s="3"/>
      <c r="E20747" s="4"/>
      <c r="AK20747" s="3"/>
    </row>
    <row r="20748" spans="3:37">
      <c r="C20748" s="3"/>
      <c r="D20748" s="3"/>
      <c r="E20748" s="4"/>
      <c r="AK20748" s="3"/>
    </row>
    <row r="20749" spans="3:37">
      <c r="C20749" s="3"/>
      <c r="D20749" s="3"/>
      <c r="E20749" s="4"/>
      <c r="AK20749" s="3"/>
    </row>
    <row r="20750" spans="3:37">
      <c r="C20750" s="3"/>
      <c r="D20750" s="3"/>
      <c r="E20750" s="4"/>
      <c r="V20750" s="4"/>
      <c r="X20750" s="4"/>
    </row>
    <row r="20751" spans="3:37">
      <c r="C20751" s="3"/>
      <c r="D20751" s="3"/>
      <c r="E20751" s="4"/>
      <c r="V20751" s="4"/>
      <c r="X20751" s="4"/>
    </row>
    <row r="20752" spans="3:37">
      <c r="C20752" s="3"/>
      <c r="D20752" s="3"/>
      <c r="E20752" s="4"/>
      <c r="V20752" s="4"/>
      <c r="X20752" s="4"/>
    </row>
    <row r="20753" spans="3:37">
      <c r="C20753" s="3"/>
      <c r="D20753" s="3"/>
      <c r="E20753" s="4"/>
      <c r="V20753" s="4"/>
      <c r="X20753" s="4"/>
    </row>
    <row r="20754" spans="3:37">
      <c r="C20754" s="3"/>
      <c r="D20754" s="3"/>
      <c r="E20754" s="4"/>
      <c r="V20754" s="4"/>
      <c r="X20754" s="4"/>
    </row>
    <row r="20755" spans="3:37">
      <c r="C20755" s="3"/>
      <c r="D20755" s="3"/>
      <c r="E20755" s="4"/>
      <c r="V20755" s="4"/>
      <c r="X20755" s="4"/>
    </row>
    <row r="20756" spans="3:37">
      <c r="C20756" s="3"/>
      <c r="D20756" s="3"/>
      <c r="E20756" s="4"/>
      <c r="V20756" s="4"/>
      <c r="X20756" s="4"/>
      <c r="AK20756" s="3"/>
    </row>
    <row r="20757" spans="3:37">
      <c r="C20757" s="3"/>
      <c r="D20757" s="3"/>
      <c r="E20757" s="4"/>
      <c r="V20757" s="4"/>
      <c r="X20757" s="4"/>
      <c r="AK20757" s="3"/>
    </row>
    <row r="20758" spans="3:37">
      <c r="C20758" s="3"/>
      <c r="D20758" s="3"/>
      <c r="E20758" s="4"/>
      <c r="V20758" s="4"/>
      <c r="X20758" s="4"/>
      <c r="AK20758" s="3"/>
    </row>
    <row r="20759" spans="3:37">
      <c r="C20759" s="3"/>
      <c r="D20759" s="3"/>
      <c r="E20759" s="4"/>
      <c r="V20759" s="4"/>
      <c r="X20759" s="4"/>
    </row>
    <row r="20760" spans="3:37">
      <c r="C20760" s="3"/>
      <c r="D20760" s="3"/>
      <c r="E20760" s="4"/>
      <c r="V20760" s="4"/>
      <c r="X20760" s="4"/>
    </row>
    <row r="20761" spans="3:37">
      <c r="C20761" s="3"/>
      <c r="D20761" s="3"/>
      <c r="E20761" s="4"/>
      <c r="V20761" s="4"/>
      <c r="X20761" s="4"/>
    </row>
    <row r="20762" spans="3:37">
      <c r="C20762" s="3"/>
      <c r="D20762" s="3"/>
      <c r="E20762" s="4"/>
      <c r="V20762" s="4"/>
      <c r="X20762" s="4"/>
    </row>
    <row r="20763" spans="3:37">
      <c r="C20763" s="3"/>
      <c r="D20763" s="3"/>
      <c r="E20763" s="4"/>
      <c r="V20763" s="4"/>
      <c r="X20763" s="4"/>
    </row>
    <row r="20764" spans="3:37">
      <c r="C20764" s="3"/>
      <c r="D20764" s="3"/>
      <c r="E20764" s="4"/>
      <c r="V20764" s="4"/>
      <c r="X20764" s="4"/>
    </row>
    <row r="20765" spans="3:37">
      <c r="C20765" s="3"/>
      <c r="D20765" s="3"/>
      <c r="E20765" s="4"/>
    </row>
    <row r="20766" spans="3:37">
      <c r="C20766" s="3"/>
      <c r="D20766" s="3"/>
      <c r="E20766" s="4"/>
      <c r="V20766" s="4"/>
      <c r="X20766" s="4"/>
      <c r="AK20766" s="3"/>
    </row>
    <row r="20767" spans="3:37">
      <c r="C20767" s="3"/>
      <c r="D20767" s="3"/>
      <c r="E20767" s="4"/>
      <c r="V20767" s="4"/>
      <c r="X20767" s="4"/>
      <c r="AK20767" s="3"/>
    </row>
    <row r="20768" spans="3:37">
      <c r="C20768" s="3"/>
      <c r="D20768" s="3"/>
      <c r="E20768" s="4"/>
      <c r="V20768" s="4"/>
      <c r="X20768" s="4"/>
    </row>
    <row r="20769" spans="3:24">
      <c r="C20769" s="3"/>
      <c r="D20769" s="3"/>
      <c r="E20769" s="4"/>
      <c r="V20769" s="4"/>
      <c r="X20769" s="4"/>
    </row>
    <row r="20770" spans="3:24">
      <c r="C20770" s="3"/>
      <c r="D20770" s="3"/>
      <c r="E20770" s="4"/>
      <c r="V20770" s="4"/>
      <c r="X20770" s="4"/>
    </row>
    <row r="20771" spans="3:24">
      <c r="C20771" s="3"/>
      <c r="D20771" s="3"/>
      <c r="E20771" s="4"/>
    </row>
    <row r="20772" spans="3:24">
      <c r="C20772" s="3"/>
      <c r="D20772" s="3"/>
      <c r="E20772" s="4"/>
    </row>
    <row r="20773" spans="3:24">
      <c r="C20773" s="3"/>
      <c r="D20773" s="3"/>
      <c r="E20773" s="4"/>
      <c r="V20773" s="4"/>
      <c r="X20773" s="4"/>
    </row>
    <row r="20774" spans="3:24">
      <c r="C20774" s="3"/>
      <c r="D20774" s="3"/>
      <c r="E20774" s="4"/>
      <c r="V20774" s="4"/>
      <c r="X20774" s="4"/>
    </row>
    <row r="20775" spans="3:24">
      <c r="C20775" s="3"/>
      <c r="D20775" s="3"/>
      <c r="E20775" s="4"/>
      <c r="V20775" s="4"/>
      <c r="X20775" s="4"/>
    </row>
    <row r="20776" spans="3:24">
      <c r="C20776" s="3"/>
      <c r="D20776" s="3"/>
      <c r="E20776" s="4"/>
      <c r="V20776" s="4"/>
      <c r="X20776" s="4"/>
    </row>
    <row r="20777" spans="3:24">
      <c r="C20777" s="3"/>
      <c r="D20777" s="3"/>
      <c r="E20777" s="4"/>
      <c r="V20777" s="4"/>
      <c r="X20777" s="4"/>
    </row>
    <row r="20778" spans="3:24">
      <c r="C20778" s="3"/>
      <c r="D20778" s="3"/>
      <c r="E20778" s="4"/>
      <c r="V20778" s="4"/>
      <c r="X20778" s="4"/>
    </row>
    <row r="20779" spans="3:24">
      <c r="C20779" s="3"/>
      <c r="D20779" s="3"/>
      <c r="E20779" s="4"/>
      <c r="V20779" s="4"/>
      <c r="X20779" s="4"/>
    </row>
    <row r="20780" spans="3:24">
      <c r="C20780" s="3"/>
      <c r="D20780" s="3"/>
      <c r="E20780" s="4"/>
      <c r="V20780" s="4"/>
      <c r="X20780" s="4"/>
    </row>
    <row r="20781" spans="3:24">
      <c r="C20781" s="3"/>
      <c r="D20781" s="3"/>
      <c r="E20781" s="4"/>
      <c r="V20781" s="4"/>
      <c r="X20781" s="4"/>
    </row>
    <row r="20782" spans="3:24">
      <c r="C20782" s="3"/>
      <c r="D20782" s="3"/>
      <c r="E20782" s="4"/>
    </row>
    <row r="20783" spans="3:24">
      <c r="C20783" s="3"/>
      <c r="D20783" s="3"/>
      <c r="E20783" s="4"/>
    </row>
    <row r="20784" spans="3:24">
      <c r="C20784" s="3"/>
      <c r="D20784" s="3"/>
      <c r="E20784" s="4"/>
      <c r="V20784" s="4"/>
      <c r="X20784" s="4"/>
    </row>
    <row r="20785" spans="3:24">
      <c r="C20785" s="3"/>
      <c r="D20785" s="3"/>
      <c r="E20785" s="4"/>
      <c r="V20785" s="4"/>
      <c r="X20785" s="4"/>
    </row>
    <row r="20786" spans="3:24">
      <c r="C20786" s="3"/>
      <c r="D20786" s="3"/>
      <c r="E20786" s="4"/>
      <c r="V20786" s="4"/>
      <c r="X20786" s="4"/>
    </row>
    <row r="20787" spans="3:24">
      <c r="C20787" s="3"/>
      <c r="D20787" s="3"/>
      <c r="E20787" s="4"/>
    </row>
    <row r="20788" spans="3:24">
      <c r="C20788" s="3"/>
      <c r="D20788" s="3"/>
      <c r="E20788" s="4"/>
      <c r="V20788" s="4"/>
      <c r="X20788" s="4"/>
    </row>
    <row r="20789" spans="3:24">
      <c r="C20789" s="3"/>
      <c r="D20789" s="3"/>
      <c r="E20789" s="4"/>
      <c r="V20789" s="4"/>
      <c r="X20789" s="4"/>
    </row>
    <row r="20790" spans="3:24">
      <c r="C20790" s="3"/>
      <c r="D20790" s="3"/>
      <c r="E20790" s="4"/>
      <c r="V20790" s="4"/>
      <c r="X20790" s="4"/>
    </row>
    <row r="20791" spans="3:24">
      <c r="C20791" s="3"/>
      <c r="D20791" s="3"/>
      <c r="E20791" s="4"/>
      <c r="V20791" s="4"/>
      <c r="X20791" s="4"/>
    </row>
    <row r="20792" spans="3:24">
      <c r="C20792" s="3"/>
      <c r="D20792" s="3"/>
      <c r="E20792" s="4"/>
      <c r="V20792" s="4"/>
      <c r="X20792" s="4"/>
    </row>
    <row r="20793" spans="3:24">
      <c r="C20793" s="3"/>
      <c r="D20793" s="3"/>
      <c r="E20793" s="4"/>
      <c r="V20793" s="4"/>
      <c r="X20793" s="4"/>
    </row>
    <row r="20794" spans="3:24">
      <c r="C20794" s="3"/>
      <c r="D20794" s="3"/>
      <c r="E20794" s="4"/>
      <c r="V20794" s="4"/>
      <c r="X20794" s="4"/>
    </row>
    <row r="20795" spans="3:24">
      <c r="C20795" s="3"/>
      <c r="D20795" s="3"/>
      <c r="E20795" s="4"/>
      <c r="V20795" s="4"/>
      <c r="X20795" s="4"/>
    </row>
    <row r="20796" spans="3:24">
      <c r="C20796" s="3"/>
      <c r="D20796" s="3"/>
      <c r="E20796" s="4"/>
    </row>
    <row r="20797" spans="3:24">
      <c r="C20797" s="3"/>
      <c r="D20797" s="3"/>
      <c r="E20797" s="4"/>
      <c r="V20797" s="4"/>
      <c r="X20797" s="4"/>
    </row>
    <row r="20798" spans="3:24">
      <c r="C20798" s="3"/>
      <c r="D20798" s="3"/>
      <c r="E20798" s="4"/>
      <c r="V20798" s="4"/>
      <c r="X20798" s="4"/>
    </row>
    <row r="20799" spans="3:24">
      <c r="C20799" s="3"/>
      <c r="D20799" s="3"/>
      <c r="E20799" s="4"/>
      <c r="V20799" s="4"/>
      <c r="X20799" s="4"/>
    </row>
    <row r="20800" spans="3:24">
      <c r="C20800" s="3"/>
      <c r="D20800" s="3"/>
      <c r="E20800" s="4"/>
      <c r="V20800" s="4"/>
      <c r="X20800" s="4"/>
    </row>
    <row r="20801" spans="3:37">
      <c r="C20801" s="3"/>
      <c r="D20801" s="3"/>
      <c r="E20801" s="4"/>
      <c r="V20801" s="4"/>
      <c r="X20801" s="4"/>
      <c r="AK20801" s="3"/>
    </row>
    <row r="20802" spans="3:37">
      <c r="C20802" s="3"/>
      <c r="D20802" s="3"/>
      <c r="E20802" s="4"/>
      <c r="V20802" s="4"/>
      <c r="X20802" s="4"/>
      <c r="AK20802" s="3"/>
    </row>
    <row r="20803" spans="3:37">
      <c r="C20803" s="3"/>
      <c r="D20803" s="3"/>
      <c r="E20803" s="4"/>
      <c r="V20803" s="4"/>
      <c r="X20803" s="4"/>
    </row>
    <row r="20804" spans="3:37">
      <c r="C20804" s="3"/>
      <c r="D20804" s="3"/>
      <c r="E20804" s="4"/>
      <c r="V20804" s="4"/>
      <c r="X20804" s="4"/>
    </row>
    <row r="20805" spans="3:37">
      <c r="C20805" s="3"/>
      <c r="D20805" s="3"/>
      <c r="E20805" s="4"/>
      <c r="V20805" s="4"/>
      <c r="X20805" s="4"/>
    </row>
    <row r="20806" spans="3:37">
      <c r="C20806" s="3"/>
      <c r="D20806" s="3"/>
      <c r="E20806" s="4"/>
      <c r="V20806" s="4"/>
      <c r="X20806" s="4"/>
    </row>
    <row r="20807" spans="3:37">
      <c r="C20807" s="3"/>
      <c r="D20807" s="3"/>
      <c r="E20807" s="4"/>
      <c r="V20807" s="4"/>
      <c r="X20807" s="4"/>
    </row>
    <row r="20808" spans="3:37">
      <c r="C20808" s="3"/>
      <c r="D20808" s="3"/>
      <c r="E20808" s="4"/>
      <c r="V20808" s="4"/>
      <c r="X20808" s="4"/>
    </row>
    <row r="20809" spans="3:37">
      <c r="C20809" s="3"/>
      <c r="D20809" s="3"/>
      <c r="E20809" s="4"/>
    </row>
    <row r="20810" spans="3:37">
      <c r="C20810" s="3"/>
      <c r="D20810" s="3"/>
      <c r="E20810" s="4"/>
      <c r="V20810" s="4"/>
      <c r="X20810" s="4"/>
    </row>
    <row r="20811" spans="3:37">
      <c r="C20811" s="3"/>
      <c r="D20811" s="3"/>
      <c r="E20811" s="4"/>
      <c r="V20811" s="4"/>
      <c r="X20811" s="4"/>
    </row>
    <row r="20812" spans="3:37">
      <c r="C20812" s="3"/>
      <c r="D20812" s="3"/>
      <c r="E20812" s="4"/>
      <c r="V20812" s="4"/>
      <c r="X20812" s="4"/>
    </row>
    <row r="20813" spans="3:37">
      <c r="C20813" s="3"/>
      <c r="D20813" s="3"/>
      <c r="E20813" s="4"/>
      <c r="V20813" s="4"/>
      <c r="X20813" s="4"/>
    </row>
    <row r="20814" spans="3:37">
      <c r="C20814" s="3"/>
      <c r="D20814" s="3"/>
      <c r="E20814" s="4"/>
      <c r="AK20814" s="3"/>
    </row>
    <row r="20815" spans="3:37">
      <c r="C20815" s="3"/>
      <c r="D20815" s="3"/>
      <c r="E20815" s="4"/>
      <c r="AK20815" s="3"/>
    </row>
    <row r="20816" spans="3:37">
      <c r="C20816" s="3"/>
      <c r="D20816" s="3"/>
      <c r="E20816" s="4"/>
      <c r="V20816" s="4"/>
      <c r="X20816" s="4"/>
      <c r="AK20816" s="3"/>
    </row>
    <row r="20817" spans="3:37">
      <c r="C20817" s="3"/>
      <c r="D20817" s="3"/>
      <c r="E20817" s="4"/>
      <c r="V20817" s="4"/>
      <c r="X20817" s="4"/>
      <c r="AK20817" s="3"/>
    </row>
    <row r="20818" spans="3:37">
      <c r="C20818" s="3"/>
      <c r="D20818" s="3"/>
      <c r="E20818" s="4"/>
    </row>
    <row r="20819" spans="3:37">
      <c r="C20819" s="3"/>
      <c r="D20819" s="3"/>
      <c r="E20819" s="4"/>
      <c r="V20819" s="4"/>
      <c r="X20819" s="4"/>
    </row>
    <row r="20820" spans="3:37">
      <c r="C20820" s="3"/>
      <c r="D20820" s="3"/>
      <c r="E20820" s="4"/>
      <c r="V20820" s="4"/>
      <c r="X20820" s="4"/>
    </row>
    <row r="20821" spans="3:37">
      <c r="C20821" s="3"/>
      <c r="D20821" s="3"/>
      <c r="E20821" s="4"/>
      <c r="V20821" s="4"/>
      <c r="X20821" s="4"/>
    </row>
    <row r="20822" spans="3:37">
      <c r="C20822" s="3"/>
      <c r="D20822" s="3"/>
      <c r="E20822" s="4"/>
      <c r="V20822" s="4"/>
      <c r="X20822" s="4"/>
    </row>
    <row r="20823" spans="3:37">
      <c r="C20823" s="3"/>
      <c r="D20823" s="3"/>
      <c r="E20823" s="4"/>
      <c r="V20823" s="4"/>
      <c r="X20823" s="4"/>
    </row>
    <row r="20824" spans="3:37">
      <c r="C20824" s="3"/>
      <c r="D20824" s="3"/>
      <c r="E20824" s="4"/>
      <c r="V20824" s="4"/>
      <c r="X20824" s="4"/>
    </row>
    <row r="20825" spans="3:37">
      <c r="C20825" s="3"/>
      <c r="D20825" s="3"/>
      <c r="E20825" s="4"/>
      <c r="V20825" s="4"/>
      <c r="X20825" s="4"/>
    </row>
    <row r="20826" spans="3:37">
      <c r="C20826" s="3"/>
      <c r="D20826" s="3"/>
      <c r="E20826" s="4"/>
      <c r="V20826" s="4"/>
      <c r="X20826" s="4"/>
    </row>
    <row r="20827" spans="3:37">
      <c r="C20827" s="3"/>
      <c r="D20827" s="3"/>
      <c r="E20827" s="4"/>
      <c r="V20827" s="4"/>
      <c r="X20827" s="4"/>
    </row>
    <row r="20828" spans="3:37">
      <c r="C20828" s="3"/>
      <c r="D20828" s="3"/>
      <c r="E20828" s="4"/>
      <c r="V20828" s="4"/>
      <c r="X20828" s="4"/>
    </row>
    <row r="20829" spans="3:37">
      <c r="C20829" s="3"/>
      <c r="D20829" s="3"/>
      <c r="E20829" s="4"/>
      <c r="V20829" s="4"/>
      <c r="X20829" s="4"/>
    </row>
    <row r="20830" spans="3:37">
      <c r="C20830" s="3"/>
      <c r="D20830" s="3"/>
      <c r="E20830" s="4"/>
      <c r="V20830" s="4"/>
      <c r="X20830" s="4"/>
    </row>
    <row r="20831" spans="3:37">
      <c r="C20831" s="3"/>
      <c r="D20831" s="3"/>
      <c r="E20831" s="4"/>
      <c r="V20831" s="4"/>
      <c r="X20831" s="4"/>
      <c r="AK20831" s="3"/>
    </row>
    <row r="20832" spans="3:37">
      <c r="C20832" s="3"/>
      <c r="D20832" s="3"/>
      <c r="E20832" s="4"/>
      <c r="V20832" s="4"/>
      <c r="X20832" s="4"/>
      <c r="AK20832" s="3"/>
    </row>
    <row r="20833" spans="3:37">
      <c r="C20833" s="3"/>
      <c r="D20833" s="3"/>
      <c r="E20833" s="4"/>
      <c r="V20833" s="4"/>
      <c r="X20833" s="4"/>
      <c r="AK20833" s="3"/>
    </row>
    <row r="20834" spans="3:37">
      <c r="C20834" s="3"/>
      <c r="D20834" s="3"/>
      <c r="E20834" s="4"/>
      <c r="V20834" s="4"/>
      <c r="X20834" s="4"/>
      <c r="AK20834" s="3"/>
    </row>
    <row r="20835" spans="3:37">
      <c r="C20835" s="3"/>
      <c r="D20835" s="3"/>
      <c r="E20835" s="4"/>
      <c r="V20835" s="4"/>
      <c r="X20835" s="4"/>
      <c r="AK20835" s="3"/>
    </row>
    <row r="20836" spans="3:37">
      <c r="C20836" s="3"/>
      <c r="D20836" s="3"/>
      <c r="E20836" s="4"/>
      <c r="V20836" s="4"/>
      <c r="X20836" s="4"/>
      <c r="AK20836" s="3"/>
    </row>
    <row r="20837" spans="3:37">
      <c r="C20837" s="3"/>
      <c r="D20837" s="3"/>
      <c r="E20837" s="4"/>
      <c r="V20837" s="4"/>
      <c r="X20837" s="4"/>
      <c r="AK20837" s="3"/>
    </row>
    <row r="20838" spans="3:37">
      <c r="C20838" s="3"/>
      <c r="D20838" s="3"/>
      <c r="E20838" s="4"/>
      <c r="V20838" s="4"/>
      <c r="X20838" s="4"/>
      <c r="AK20838" s="3"/>
    </row>
    <row r="20839" spans="3:37">
      <c r="C20839" s="3"/>
      <c r="D20839" s="3"/>
      <c r="E20839" s="4"/>
    </row>
    <row r="20840" spans="3:37">
      <c r="C20840" s="3"/>
      <c r="D20840" s="3"/>
      <c r="E20840" s="4"/>
    </row>
    <row r="20841" spans="3:37">
      <c r="C20841" s="3"/>
      <c r="D20841" s="3"/>
      <c r="E20841" s="4"/>
      <c r="V20841" s="4"/>
      <c r="X20841" s="4"/>
    </row>
    <row r="20842" spans="3:37">
      <c r="C20842" s="3"/>
      <c r="D20842" s="3"/>
      <c r="E20842" s="4"/>
      <c r="V20842" s="4"/>
      <c r="X20842" s="4"/>
    </row>
    <row r="20843" spans="3:37">
      <c r="C20843" s="3"/>
      <c r="D20843" s="3"/>
      <c r="E20843" s="4"/>
      <c r="V20843" s="4"/>
      <c r="X20843" s="4"/>
    </row>
    <row r="20844" spans="3:37">
      <c r="C20844" s="3"/>
      <c r="D20844" s="3"/>
      <c r="E20844" s="4"/>
      <c r="V20844" s="4"/>
      <c r="X20844" s="4"/>
    </row>
    <row r="20845" spans="3:37">
      <c r="C20845" s="3"/>
      <c r="D20845" s="3"/>
      <c r="E20845" s="4"/>
    </row>
    <row r="20846" spans="3:37">
      <c r="C20846" s="3"/>
      <c r="D20846" s="3"/>
      <c r="E20846" s="4"/>
      <c r="V20846" s="4"/>
      <c r="X20846" s="4"/>
    </row>
    <row r="20847" spans="3:37">
      <c r="C20847" s="3"/>
      <c r="D20847" s="3"/>
      <c r="E20847" s="4"/>
      <c r="V20847" s="4"/>
      <c r="X20847" s="4"/>
    </row>
    <row r="20848" spans="3:37">
      <c r="C20848" s="3"/>
      <c r="D20848" s="3"/>
      <c r="E20848" s="4"/>
      <c r="V20848" s="4"/>
      <c r="X20848" s="4"/>
    </row>
    <row r="20849" spans="3:24">
      <c r="C20849" s="3"/>
      <c r="D20849" s="3"/>
      <c r="E20849" s="4"/>
      <c r="V20849" s="4"/>
      <c r="X20849" s="4"/>
    </row>
    <row r="20850" spans="3:24">
      <c r="C20850" s="3"/>
      <c r="D20850" s="3"/>
      <c r="E20850" s="4"/>
      <c r="V20850" s="4"/>
      <c r="X20850" s="4"/>
    </row>
    <row r="20851" spans="3:24">
      <c r="C20851" s="3"/>
      <c r="D20851" s="3"/>
      <c r="E20851" s="4"/>
      <c r="V20851" s="4"/>
      <c r="X20851" s="4"/>
    </row>
    <row r="20852" spans="3:24">
      <c r="C20852" s="3"/>
      <c r="D20852" s="3"/>
      <c r="E20852" s="4"/>
      <c r="V20852" s="4"/>
      <c r="X20852" s="4"/>
    </row>
    <row r="20853" spans="3:24">
      <c r="C20853" s="3"/>
      <c r="D20853" s="3"/>
      <c r="E20853" s="4"/>
      <c r="V20853" s="4"/>
      <c r="X20853" s="4"/>
    </row>
    <row r="20854" spans="3:24">
      <c r="C20854" s="3"/>
      <c r="D20854" s="3"/>
      <c r="E20854" s="4"/>
      <c r="V20854" s="4"/>
      <c r="X20854" s="4"/>
    </row>
    <row r="20855" spans="3:24">
      <c r="C20855" s="3"/>
      <c r="D20855" s="3"/>
      <c r="E20855" s="4"/>
      <c r="V20855" s="4"/>
      <c r="X20855" s="4"/>
    </row>
    <row r="20856" spans="3:24">
      <c r="C20856" s="3"/>
      <c r="D20856" s="3"/>
      <c r="E20856" s="4"/>
      <c r="V20856" s="4"/>
      <c r="X20856" s="4"/>
    </row>
    <row r="20857" spans="3:24">
      <c r="C20857" s="3"/>
      <c r="D20857" s="3"/>
      <c r="E20857" s="4"/>
      <c r="V20857" s="4"/>
      <c r="X20857" s="4"/>
    </row>
    <row r="20858" spans="3:24">
      <c r="C20858" s="3"/>
      <c r="D20858" s="3"/>
      <c r="E20858" s="4"/>
      <c r="V20858" s="4"/>
      <c r="X20858" s="4"/>
    </row>
    <row r="20859" spans="3:24">
      <c r="C20859" s="3"/>
      <c r="D20859" s="3"/>
      <c r="E20859" s="4"/>
      <c r="V20859" s="4"/>
      <c r="X20859" s="4"/>
    </row>
    <row r="20860" spans="3:24">
      <c r="C20860" s="3"/>
      <c r="D20860" s="3"/>
      <c r="E20860" s="4"/>
      <c r="V20860" s="4"/>
      <c r="X20860" s="4"/>
    </row>
    <row r="20861" spans="3:24">
      <c r="C20861" s="3"/>
      <c r="D20861" s="3"/>
      <c r="E20861" s="4"/>
    </row>
    <row r="20862" spans="3:24">
      <c r="C20862" s="3"/>
      <c r="D20862" s="3"/>
      <c r="E20862" s="4"/>
      <c r="V20862" s="4"/>
      <c r="X20862" s="4"/>
    </row>
    <row r="20863" spans="3:24">
      <c r="C20863" s="3"/>
      <c r="D20863" s="3"/>
      <c r="E20863" s="4"/>
      <c r="V20863" s="4"/>
      <c r="X20863" s="4"/>
    </row>
    <row r="20864" spans="3:24">
      <c r="C20864" s="3"/>
      <c r="D20864" s="3"/>
      <c r="E20864" s="4"/>
      <c r="V20864" s="4"/>
      <c r="X20864" s="4"/>
    </row>
    <row r="20865" spans="3:37">
      <c r="C20865" s="3"/>
      <c r="D20865" s="3"/>
      <c r="E20865" s="4"/>
      <c r="V20865" s="4"/>
      <c r="X20865" s="4"/>
    </row>
    <row r="20866" spans="3:37">
      <c r="C20866" s="3"/>
      <c r="D20866" s="3"/>
      <c r="E20866" s="4"/>
      <c r="V20866" s="4"/>
      <c r="X20866" s="4"/>
    </row>
    <row r="20867" spans="3:37">
      <c r="C20867" s="3"/>
      <c r="D20867" s="3"/>
      <c r="E20867" s="4"/>
      <c r="AK20867" s="3"/>
    </row>
    <row r="20868" spans="3:37">
      <c r="C20868" s="3"/>
      <c r="D20868" s="3"/>
      <c r="E20868" s="4"/>
      <c r="AK20868" s="3"/>
    </row>
    <row r="20869" spans="3:37">
      <c r="C20869" s="3"/>
      <c r="D20869" s="3"/>
      <c r="E20869" s="4"/>
      <c r="AK20869" s="3"/>
    </row>
    <row r="20870" spans="3:37">
      <c r="C20870" s="3"/>
      <c r="D20870" s="3"/>
      <c r="E20870" s="4"/>
      <c r="AK20870" s="3"/>
    </row>
    <row r="20871" spans="3:37">
      <c r="C20871" s="3"/>
      <c r="D20871" s="3"/>
      <c r="E20871" s="4"/>
      <c r="AK20871" s="3"/>
    </row>
    <row r="20872" spans="3:37">
      <c r="C20872" s="3"/>
      <c r="D20872" s="3"/>
      <c r="E20872" s="4"/>
      <c r="AK20872" s="3"/>
    </row>
    <row r="20873" spans="3:37">
      <c r="C20873" s="3"/>
      <c r="D20873" s="3"/>
      <c r="E20873" s="4"/>
      <c r="AK20873" s="3"/>
    </row>
    <row r="20874" spans="3:37">
      <c r="C20874" s="3"/>
      <c r="D20874" s="3"/>
      <c r="E20874" s="4"/>
      <c r="AK20874" s="3"/>
    </row>
    <row r="20875" spans="3:37">
      <c r="C20875" s="3"/>
      <c r="D20875" s="3"/>
      <c r="E20875" s="4"/>
      <c r="AK20875" s="3"/>
    </row>
    <row r="20876" spans="3:37">
      <c r="C20876" s="3"/>
      <c r="D20876" s="3"/>
      <c r="E20876" s="4"/>
      <c r="AK20876" s="3"/>
    </row>
    <row r="20877" spans="3:37">
      <c r="C20877" s="3"/>
      <c r="D20877" s="3"/>
      <c r="E20877" s="4"/>
      <c r="AK20877" s="3"/>
    </row>
    <row r="20878" spans="3:37">
      <c r="C20878" s="3"/>
      <c r="D20878" s="3"/>
      <c r="E20878" s="4"/>
      <c r="AK20878" s="3"/>
    </row>
    <row r="20879" spans="3:37">
      <c r="C20879" s="3"/>
      <c r="D20879" s="3"/>
      <c r="E20879" s="4"/>
      <c r="AK20879" s="3"/>
    </row>
    <row r="20880" spans="3:37">
      <c r="C20880" s="3"/>
      <c r="D20880" s="3"/>
      <c r="E20880" s="4"/>
      <c r="AK20880" s="3"/>
    </row>
    <row r="20881" spans="3:37">
      <c r="C20881" s="3"/>
      <c r="D20881" s="3"/>
      <c r="E20881" s="4"/>
      <c r="AK20881" s="3"/>
    </row>
    <row r="20882" spans="3:37">
      <c r="C20882" s="3"/>
      <c r="D20882" s="3"/>
      <c r="E20882" s="4"/>
      <c r="AK20882" s="3"/>
    </row>
    <row r="20883" spans="3:37">
      <c r="C20883" s="3"/>
      <c r="D20883" s="3"/>
      <c r="E20883" s="4"/>
      <c r="AK20883" s="3"/>
    </row>
    <row r="20884" spans="3:37">
      <c r="C20884" s="3"/>
      <c r="D20884" s="3"/>
      <c r="E20884" s="4"/>
      <c r="AK20884" s="3"/>
    </row>
    <row r="20885" spans="3:37">
      <c r="C20885" s="3"/>
      <c r="D20885" s="3"/>
      <c r="E20885" s="4"/>
      <c r="AK20885" s="3"/>
    </row>
    <row r="20886" spans="3:37">
      <c r="C20886" s="3"/>
      <c r="D20886" s="3"/>
      <c r="E20886" s="4"/>
      <c r="AK20886" s="3"/>
    </row>
    <row r="20887" spans="3:37">
      <c r="C20887" s="3"/>
      <c r="D20887" s="3"/>
      <c r="E20887" s="4"/>
    </row>
    <row r="20888" spans="3:37">
      <c r="C20888" s="3"/>
      <c r="D20888" s="3"/>
      <c r="E20888" s="4"/>
    </row>
    <row r="20889" spans="3:37">
      <c r="C20889" s="3"/>
      <c r="D20889" s="3"/>
      <c r="E20889" s="4"/>
      <c r="AK20889" s="3"/>
    </row>
    <row r="20890" spans="3:37">
      <c r="C20890" s="3"/>
      <c r="D20890" s="3"/>
      <c r="E20890" s="4"/>
      <c r="AK20890" s="3"/>
    </row>
    <row r="20891" spans="3:37">
      <c r="C20891" s="3"/>
      <c r="D20891" s="3"/>
      <c r="E20891" s="4"/>
      <c r="V20891" s="4"/>
      <c r="X20891" s="4"/>
      <c r="AK20891" s="3"/>
    </row>
    <row r="20892" spans="3:37">
      <c r="C20892" s="3"/>
      <c r="D20892" s="3"/>
      <c r="E20892" s="4"/>
      <c r="V20892" s="4"/>
      <c r="X20892" s="4"/>
      <c r="AK20892" s="3"/>
    </row>
    <row r="20893" spans="3:37">
      <c r="C20893" s="3"/>
      <c r="D20893" s="3"/>
      <c r="E20893" s="4"/>
      <c r="V20893" s="4"/>
      <c r="X20893" s="4"/>
      <c r="AK20893" s="3"/>
    </row>
    <row r="20894" spans="3:37">
      <c r="C20894" s="3"/>
      <c r="D20894" s="3"/>
      <c r="E20894" s="4"/>
    </row>
    <row r="20895" spans="3:37">
      <c r="C20895" s="3"/>
      <c r="D20895" s="3"/>
      <c r="E20895" s="4"/>
      <c r="AK20895" s="3"/>
    </row>
    <row r="20896" spans="3:37">
      <c r="C20896" s="3"/>
      <c r="D20896" s="3"/>
      <c r="E20896" s="4"/>
      <c r="AK20896" s="3"/>
    </row>
    <row r="20897" spans="3:37">
      <c r="C20897" s="3"/>
      <c r="D20897" s="3"/>
      <c r="E20897" s="4"/>
      <c r="AK20897" s="3"/>
    </row>
    <row r="20898" spans="3:37">
      <c r="C20898" s="3"/>
      <c r="D20898" s="3"/>
      <c r="E20898" s="4"/>
      <c r="AK20898" s="3"/>
    </row>
    <row r="20899" spans="3:37">
      <c r="C20899" s="3"/>
      <c r="D20899" s="3"/>
      <c r="E20899" s="4"/>
      <c r="AK20899" s="3"/>
    </row>
    <row r="20900" spans="3:37">
      <c r="C20900" s="3"/>
      <c r="D20900" s="3"/>
      <c r="E20900" s="4"/>
      <c r="AK20900" s="3"/>
    </row>
    <row r="20901" spans="3:37">
      <c r="C20901" s="3"/>
      <c r="D20901" s="3"/>
      <c r="E20901" s="4"/>
      <c r="AK20901" s="3"/>
    </row>
    <row r="20902" spans="3:37">
      <c r="C20902" s="3"/>
      <c r="D20902" s="3"/>
      <c r="E20902" s="4"/>
      <c r="AK20902" s="3"/>
    </row>
    <row r="20903" spans="3:37">
      <c r="C20903" s="3"/>
      <c r="D20903" s="3"/>
      <c r="E20903" s="4"/>
      <c r="AK20903" s="3"/>
    </row>
    <row r="20904" spans="3:37">
      <c r="C20904" s="3"/>
      <c r="D20904" s="3"/>
      <c r="E20904" s="4"/>
      <c r="AK20904" s="3"/>
    </row>
    <row r="20905" spans="3:37">
      <c r="C20905" s="3"/>
      <c r="D20905" s="3"/>
      <c r="E20905" s="4"/>
      <c r="AK20905" s="3"/>
    </row>
    <row r="20906" spans="3:37">
      <c r="C20906" s="3"/>
      <c r="D20906" s="3"/>
      <c r="E20906" s="4"/>
      <c r="AK20906" s="3"/>
    </row>
    <row r="20907" spans="3:37">
      <c r="C20907" s="3"/>
      <c r="D20907" s="3"/>
      <c r="E20907" s="4"/>
      <c r="AK20907" s="3"/>
    </row>
    <row r="20908" spans="3:37">
      <c r="C20908" s="3"/>
      <c r="D20908" s="3"/>
      <c r="E20908" s="4"/>
      <c r="AK20908" s="3"/>
    </row>
    <row r="20909" spans="3:37">
      <c r="C20909" s="3"/>
      <c r="D20909" s="3"/>
      <c r="E20909" s="4"/>
      <c r="AK20909" s="3"/>
    </row>
    <row r="20910" spans="3:37">
      <c r="C20910" s="3"/>
      <c r="D20910" s="3"/>
      <c r="E20910" s="4"/>
      <c r="AK20910" s="3"/>
    </row>
    <row r="20911" spans="3:37">
      <c r="C20911" s="3"/>
      <c r="D20911" s="3"/>
      <c r="E20911" s="4"/>
      <c r="AK20911" s="3"/>
    </row>
    <row r="20912" spans="3:37">
      <c r="C20912" s="3"/>
      <c r="D20912" s="3"/>
      <c r="E20912" s="4"/>
      <c r="AK20912" s="3"/>
    </row>
    <row r="20913" spans="3:37">
      <c r="C20913" s="3"/>
      <c r="D20913" s="3"/>
      <c r="E20913" s="4"/>
      <c r="AK20913" s="3"/>
    </row>
    <row r="20914" spans="3:37">
      <c r="C20914" s="3"/>
      <c r="D20914" s="3"/>
      <c r="E20914" s="4"/>
      <c r="AK20914" s="3"/>
    </row>
    <row r="20915" spans="3:37">
      <c r="C20915" s="3"/>
      <c r="D20915" s="3"/>
      <c r="E20915" s="4"/>
      <c r="AK20915" s="3"/>
    </row>
    <row r="20916" spans="3:37">
      <c r="C20916" s="3"/>
      <c r="D20916" s="3"/>
      <c r="E20916" s="4"/>
      <c r="AK20916" s="3"/>
    </row>
    <row r="20917" spans="3:37">
      <c r="C20917" s="3"/>
      <c r="D20917" s="3"/>
      <c r="E20917" s="4"/>
      <c r="AK20917" s="3"/>
    </row>
    <row r="20918" spans="3:37">
      <c r="C20918" s="3"/>
      <c r="D20918" s="3"/>
      <c r="E20918" s="4"/>
      <c r="AK20918" s="3"/>
    </row>
    <row r="20919" spans="3:37">
      <c r="C20919" s="3"/>
      <c r="D20919" s="3"/>
      <c r="E20919" s="4"/>
      <c r="AK20919" s="3"/>
    </row>
    <row r="20920" spans="3:37">
      <c r="C20920" s="3"/>
      <c r="D20920" s="3"/>
      <c r="E20920" s="4"/>
      <c r="AK20920" s="3"/>
    </row>
    <row r="20921" spans="3:37">
      <c r="C20921" s="3"/>
      <c r="D20921" s="3"/>
      <c r="E20921" s="4"/>
      <c r="V20921" s="4"/>
      <c r="X20921" s="4"/>
      <c r="AK20921" s="3"/>
    </row>
    <row r="20922" spans="3:37">
      <c r="C20922" s="3"/>
      <c r="D20922" s="3"/>
      <c r="E20922" s="4"/>
      <c r="V20922" s="4"/>
      <c r="X20922" s="4"/>
      <c r="AK20922" s="3"/>
    </row>
    <row r="20923" spans="3:37">
      <c r="C20923" s="3"/>
      <c r="D20923" s="3"/>
      <c r="E20923" s="4"/>
      <c r="V20923" s="4"/>
      <c r="X20923" s="4"/>
      <c r="AK20923" s="3"/>
    </row>
    <row r="20924" spans="3:37">
      <c r="C20924" s="3"/>
      <c r="D20924" s="3"/>
      <c r="E20924" s="4"/>
      <c r="V20924" s="4"/>
      <c r="X20924" s="4"/>
    </row>
    <row r="20925" spans="3:37">
      <c r="C20925" s="3"/>
      <c r="D20925" s="3"/>
      <c r="E20925" s="4"/>
      <c r="V20925" s="4"/>
      <c r="X20925" s="4"/>
    </row>
    <row r="20926" spans="3:37">
      <c r="C20926" s="3"/>
      <c r="D20926" s="3"/>
      <c r="E20926" s="4"/>
      <c r="V20926" s="4"/>
      <c r="X20926" s="4"/>
    </row>
    <row r="20927" spans="3:37">
      <c r="C20927" s="3"/>
      <c r="D20927" s="3"/>
      <c r="E20927" s="4"/>
      <c r="V20927" s="4"/>
      <c r="X20927" s="4"/>
    </row>
    <row r="20928" spans="3:37">
      <c r="C20928" s="3"/>
      <c r="D20928" s="3"/>
      <c r="E20928" s="4"/>
      <c r="V20928" s="4"/>
      <c r="X20928" s="4"/>
    </row>
    <row r="20929" spans="3:37">
      <c r="C20929" s="3"/>
      <c r="D20929" s="3"/>
      <c r="E20929" s="4"/>
      <c r="V20929" s="4"/>
      <c r="X20929" s="4"/>
    </row>
    <row r="20930" spans="3:37">
      <c r="C20930" s="3"/>
      <c r="D20930" s="3"/>
      <c r="E20930" s="4"/>
      <c r="V20930" s="4"/>
      <c r="X20930" s="4"/>
    </row>
    <row r="20931" spans="3:37">
      <c r="C20931" s="3"/>
      <c r="D20931" s="3"/>
      <c r="E20931" s="4"/>
      <c r="V20931" s="4"/>
      <c r="X20931" s="4"/>
    </row>
    <row r="20932" spans="3:37">
      <c r="C20932" s="3"/>
      <c r="D20932" s="3"/>
      <c r="E20932" s="4"/>
      <c r="V20932" s="4"/>
      <c r="X20932" s="4"/>
    </row>
    <row r="20933" spans="3:37">
      <c r="C20933" s="3"/>
      <c r="D20933" s="3"/>
      <c r="E20933" s="4"/>
      <c r="V20933" s="4"/>
      <c r="X20933" s="4"/>
    </row>
    <row r="20934" spans="3:37">
      <c r="C20934" s="3"/>
      <c r="D20934" s="3"/>
      <c r="E20934" s="4"/>
      <c r="V20934" s="4"/>
      <c r="X20934" s="4"/>
    </row>
    <row r="20935" spans="3:37">
      <c r="C20935" s="3"/>
      <c r="D20935" s="3"/>
      <c r="E20935" s="4"/>
      <c r="V20935" s="4"/>
      <c r="X20935" s="4"/>
    </row>
    <row r="20936" spans="3:37">
      <c r="C20936" s="3"/>
      <c r="D20936" s="3"/>
      <c r="E20936" s="4"/>
      <c r="V20936" s="4"/>
      <c r="X20936" s="4"/>
    </row>
    <row r="20937" spans="3:37">
      <c r="C20937" s="3"/>
      <c r="D20937" s="3"/>
      <c r="E20937" s="4"/>
      <c r="V20937" s="4"/>
      <c r="X20937" s="4"/>
    </row>
    <row r="20938" spans="3:37">
      <c r="C20938" s="3"/>
      <c r="D20938" s="3"/>
      <c r="E20938" s="4"/>
      <c r="V20938" s="4"/>
      <c r="X20938" s="4"/>
    </row>
    <row r="20939" spans="3:37">
      <c r="C20939" s="3"/>
      <c r="D20939" s="3"/>
      <c r="E20939" s="4"/>
      <c r="V20939" s="4"/>
      <c r="X20939" s="4"/>
    </row>
    <row r="20940" spans="3:37">
      <c r="C20940" s="3"/>
      <c r="D20940" s="3"/>
      <c r="E20940" s="4"/>
      <c r="V20940" s="4"/>
      <c r="X20940" s="4"/>
    </row>
    <row r="20941" spans="3:37">
      <c r="C20941" s="3"/>
      <c r="D20941" s="3"/>
      <c r="E20941" s="4"/>
    </row>
    <row r="20942" spans="3:37">
      <c r="C20942" s="3"/>
      <c r="D20942" s="3"/>
      <c r="E20942" s="4"/>
      <c r="AK20942" s="3"/>
    </row>
    <row r="20943" spans="3:37">
      <c r="C20943" s="3"/>
      <c r="D20943" s="3"/>
      <c r="E20943" s="4"/>
      <c r="AK20943" s="3"/>
    </row>
    <row r="20944" spans="3:37">
      <c r="C20944" s="3"/>
      <c r="D20944" s="3"/>
      <c r="E20944" s="4"/>
    </row>
    <row r="20945" spans="3:37">
      <c r="C20945" s="3"/>
      <c r="D20945" s="3"/>
      <c r="E20945" s="4"/>
      <c r="V20945" s="4"/>
      <c r="X20945" s="4"/>
      <c r="AK20945" s="3"/>
    </row>
    <row r="20946" spans="3:37">
      <c r="C20946" s="3"/>
      <c r="D20946" s="3"/>
      <c r="E20946" s="4"/>
      <c r="V20946" s="4"/>
      <c r="X20946" s="4"/>
      <c r="AK20946" s="3"/>
    </row>
    <row r="20947" spans="3:37">
      <c r="C20947" s="3"/>
      <c r="D20947" s="3"/>
      <c r="E20947" s="4"/>
      <c r="V20947" s="4"/>
      <c r="X20947" s="4"/>
      <c r="AK20947" s="3"/>
    </row>
    <row r="20948" spans="3:37">
      <c r="C20948" s="3"/>
      <c r="D20948" s="3"/>
      <c r="E20948" s="4"/>
      <c r="V20948" s="4"/>
      <c r="X20948" s="4"/>
      <c r="AK20948" s="3"/>
    </row>
    <row r="20949" spans="3:37">
      <c r="C20949" s="3"/>
      <c r="D20949" s="3"/>
      <c r="E20949" s="4"/>
      <c r="V20949" s="4"/>
      <c r="X20949" s="4"/>
      <c r="AK20949" s="3"/>
    </row>
    <row r="20950" spans="3:37">
      <c r="C20950" s="3"/>
      <c r="D20950" s="3"/>
      <c r="E20950" s="4"/>
      <c r="V20950" s="4"/>
      <c r="X20950" s="4"/>
      <c r="AK20950" s="3"/>
    </row>
    <row r="20951" spans="3:37">
      <c r="C20951" s="3"/>
      <c r="D20951" s="3"/>
      <c r="E20951" s="4"/>
      <c r="V20951" s="4"/>
      <c r="X20951" s="4"/>
      <c r="AK20951" s="3"/>
    </row>
    <row r="20952" spans="3:37">
      <c r="C20952" s="3"/>
      <c r="D20952" s="3"/>
      <c r="E20952" s="4"/>
      <c r="V20952" s="4"/>
      <c r="X20952" s="4"/>
      <c r="AK20952" s="3"/>
    </row>
    <row r="20953" spans="3:37">
      <c r="C20953" s="3"/>
      <c r="D20953" s="3"/>
      <c r="E20953" s="4"/>
    </row>
    <row r="20954" spans="3:37">
      <c r="C20954" s="3"/>
      <c r="D20954" s="3"/>
      <c r="E20954" s="4"/>
      <c r="V20954" s="4"/>
      <c r="X20954" s="4"/>
    </row>
    <row r="20955" spans="3:37">
      <c r="C20955" s="3"/>
      <c r="D20955" s="3"/>
      <c r="E20955" s="4"/>
      <c r="V20955" s="4"/>
      <c r="X20955" s="4"/>
    </row>
    <row r="20956" spans="3:37">
      <c r="C20956" s="3"/>
      <c r="D20956" s="3"/>
      <c r="E20956" s="4"/>
      <c r="V20956" s="4"/>
      <c r="X20956" s="4"/>
    </row>
    <row r="20957" spans="3:37">
      <c r="C20957" s="3"/>
      <c r="D20957" s="3"/>
      <c r="E20957" s="4"/>
      <c r="V20957" s="4"/>
      <c r="X20957" s="4"/>
    </row>
    <row r="20958" spans="3:37">
      <c r="C20958" s="3"/>
      <c r="D20958" s="3"/>
      <c r="E20958" s="4"/>
      <c r="V20958" s="4"/>
      <c r="X20958" s="4"/>
    </row>
    <row r="20959" spans="3:37">
      <c r="C20959" s="3"/>
      <c r="D20959" s="3"/>
      <c r="E20959" s="4"/>
      <c r="V20959" s="4"/>
      <c r="X20959" s="4"/>
    </row>
    <row r="20960" spans="3:37">
      <c r="C20960" s="3"/>
      <c r="D20960" s="3"/>
      <c r="E20960" s="4"/>
      <c r="V20960" s="4"/>
      <c r="X20960" s="4"/>
      <c r="AK20960" s="3"/>
    </row>
    <row r="20961" spans="3:37">
      <c r="C20961" s="3"/>
      <c r="D20961" s="3"/>
      <c r="E20961" s="4"/>
      <c r="V20961" s="4"/>
      <c r="X20961" s="4"/>
      <c r="AK20961" s="3"/>
    </row>
    <row r="20962" spans="3:37">
      <c r="C20962" s="3"/>
      <c r="D20962" s="3"/>
      <c r="E20962" s="4"/>
    </row>
    <row r="20963" spans="3:37">
      <c r="C20963" s="3"/>
      <c r="D20963" s="3"/>
      <c r="E20963" s="4"/>
      <c r="V20963" s="4"/>
      <c r="X20963" s="4"/>
    </row>
    <row r="20964" spans="3:37">
      <c r="C20964" s="3"/>
      <c r="D20964" s="3"/>
      <c r="E20964" s="4"/>
      <c r="V20964" s="4"/>
      <c r="X20964" s="4"/>
    </row>
    <row r="20965" spans="3:37">
      <c r="C20965" s="3"/>
      <c r="D20965" s="3"/>
      <c r="E20965" s="4"/>
      <c r="V20965" s="4"/>
      <c r="X20965" s="4"/>
    </row>
    <row r="20966" spans="3:37">
      <c r="C20966" s="3"/>
      <c r="D20966" s="3"/>
      <c r="E20966" s="4"/>
      <c r="V20966" s="4"/>
      <c r="X20966" s="4"/>
    </row>
    <row r="20967" spans="3:37">
      <c r="C20967" s="3"/>
      <c r="D20967" s="3"/>
      <c r="E20967" s="4"/>
      <c r="V20967" s="4"/>
      <c r="X20967" s="4"/>
    </row>
    <row r="20968" spans="3:37">
      <c r="C20968" s="3"/>
      <c r="D20968" s="3"/>
      <c r="E20968" s="4"/>
      <c r="V20968" s="4"/>
      <c r="X20968" s="4"/>
    </row>
    <row r="20969" spans="3:37">
      <c r="C20969" s="3"/>
      <c r="D20969" s="3"/>
      <c r="E20969" s="4"/>
      <c r="V20969" s="4"/>
      <c r="X20969" s="4"/>
    </row>
    <row r="20970" spans="3:37">
      <c r="C20970" s="3"/>
      <c r="D20970" s="3"/>
      <c r="E20970" s="4"/>
      <c r="V20970" s="4"/>
      <c r="X20970" s="4"/>
    </row>
    <row r="20971" spans="3:37">
      <c r="C20971" s="3"/>
      <c r="D20971" s="3"/>
      <c r="E20971" s="4"/>
    </row>
    <row r="20972" spans="3:37">
      <c r="C20972" s="3"/>
      <c r="D20972" s="3"/>
      <c r="E20972" s="4"/>
      <c r="V20972" s="4"/>
      <c r="X20972" s="4"/>
    </row>
    <row r="20973" spans="3:37">
      <c r="C20973" s="3"/>
      <c r="D20973" s="3"/>
      <c r="E20973" s="4"/>
      <c r="V20973" s="4"/>
      <c r="X20973" s="4"/>
    </row>
    <row r="20974" spans="3:37">
      <c r="C20974" s="3"/>
      <c r="D20974" s="3"/>
      <c r="E20974" s="4"/>
      <c r="V20974" s="4"/>
      <c r="X20974" s="4"/>
    </row>
    <row r="20975" spans="3:37">
      <c r="C20975" s="3"/>
      <c r="D20975" s="3"/>
      <c r="E20975" s="4"/>
      <c r="V20975" s="4"/>
      <c r="X20975" s="4"/>
    </row>
    <row r="20976" spans="3:37">
      <c r="C20976" s="3"/>
      <c r="D20976" s="3"/>
      <c r="E20976" s="4"/>
      <c r="V20976" s="4"/>
      <c r="X20976" s="4"/>
    </row>
    <row r="20977" spans="3:37">
      <c r="C20977" s="3"/>
      <c r="D20977" s="3"/>
      <c r="E20977" s="4"/>
      <c r="V20977" s="4"/>
      <c r="X20977" s="4"/>
    </row>
    <row r="20978" spans="3:37">
      <c r="C20978" s="3"/>
      <c r="D20978" s="3"/>
      <c r="E20978" s="4"/>
      <c r="V20978" s="4"/>
      <c r="X20978" s="4"/>
    </row>
    <row r="20979" spans="3:37">
      <c r="C20979" s="3"/>
      <c r="D20979" s="3"/>
      <c r="E20979" s="4"/>
      <c r="V20979" s="4"/>
      <c r="X20979" s="4"/>
      <c r="AK20979" s="3"/>
    </row>
    <row r="20980" spans="3:37">
      <c r="C20980" s="3"/>
      <c r="D20980" s="3"/>
      <c r="E20980" s="4"/>
      <c r="V20980" s="4"/>
      <c r="X20980" s="4"/>
      <c r="AK20980" s="3"/>
    </row>
    <row r="20981" spans="3:37">
      <c r="C20981" s="3"/>
      <c r="D20981" s="3"/>
      <c r="E20981" s="4"/>
      <c r="V20981" s="4"/>
      <c r="X20981" s="4"/>
      <c r="AK20981" s="3"/>
    </row>
    <row r="20982" spans="3:37">
      <c r="C20982" s="3"/>
      <c r="D20982" s="3"/>
      <c r="E20982" s="4"/>
      <c r="V20982" s="4"/>
      <c r="X20982" s="4"/>
      <c r="AK20982" s="3"/>
    </row>
    <row r="20983" spans="3:37">
      <c r="C20983" s="3"/>
      <c r="D20983" s="3"/>
      <c r="E20983" s="4"/>
    </row>
    <row r="20984" spans="3:37">
      <c r="C20984" s="3"/>
      <c r="D20984" s="3"/>
      <c r="E20984" s="4"/>
      <c r="V20984" s="4"/>
      <c r="X20984" s="4"/>
    </row>
    <row r="20985" spans="3:37">
      <c r="C20985" s="3"/>
      <c r="D20985" s="3"/>
      <c r="E20985" s="4"/>
      <c r="V20985" s="4"/>
      <c r="X20985" s="4"/>
    </row>
    <row r="20986" spans="3:37">
      <c r="C20986" s="3"/>
      <c r="D20986" s="3"/>
      <c r="E20986" s="4"/>
      <c r="V20986" s="4"/>
      <c r="X20986" s="4"/>
    </row>
    <row r="20987" spans="3:37">
      <c r="C20987" s="3"/>
      <c r="D20987" s="3"/>
      <c r="E20987" s="4"/>
      <c r="V20987" s="4"/>
      <c r="X20987" s="4"/>
    </row>
    <row r="20988" spans="3:37">
      <c r="C20988" s="3"/>
      <c r="D20988" s="3"/>
      <c r="E20988" s="4"/>
      <c r="V20988" s="4"/>
      <c r="X20988" s="4"/>
    </row>
    <row r="20989" spans="3:37">
      <c r="C20989" s="3"/>
      <c r="D20989" s="3"/>
      <c r="E20989" s="4"/>
      <c r="V20989" s="4"/>
      <c r="X20989" s="4"/>
    </row>
    <row r="20990" spans="3:37">
      <c r="C20990" s="3"/>
      <c r="D20990" s="3"/>
      <c r="E20990" s="4"/>
      <c r="V20990" s="4"/>
      <c r="X20990" s="4"/>
    </row>
    <row r="20991" spans="3:37">
      <c r="C20991" s="3"/>
      <c r="D20991" s="3"/>
      <c r="E20991" s="4"/>
      <c r="V20991" s="4"/>
      <c r="X20991" s="4"/>
    </row>
    <row r="20992" spans="3:37">
      <c r="C20992" s="3"/>
      <c r="D20992" s="3"/>
      <c r="E20992" s="4"/>
      <c r="V20992" s="4"/>
      <c r="X20992" s="4"/>
    </row>
    <row r="20993" spans="3:37">
      <c r="C20993" s="3"/>
      <c r="D20993" s="3"/>
      <c r="E20993" s="4"/>
      <c r="V20993" s="4"/>
      <c r="X20993" s="4"/>
    </row>
    <row r="20994" spans="3:37">
      <c r="C20994" s="3"/>
      <c r="D20994" s="3"/>
      <c r="E20994" s="4"/>
      <c r="V20994" s="4"/>
      <c r="X20994" s="4"/>
    </row>
    <row r="20995" spans="3:37">
      <c r="C20995" s="3"/>
      <c r="D20995" s="3"/>
      <c r="E20995" s="4"/>
      <c r="V20995" s="4"/>
      <c r="X20995" s="4"/>
    </row>
    <row r="20996" spans="3:37">
      <c r="C20996" s="3"/>
      <c r="D20996" s="3"/>
      <c r="E20996" s="4"/>
      <c r="V20996" s="4"/>
      <c r="X20996" s="4"/>
    </row>
    <row r="20997" spans="3:37">
      <c r="C20997" s="3"/>
      <c r="D20997" s="3"/>
      <c r="E20997" s="4"/>
      <c r="V20997" s="4"/>
      <c r="X20997" s="4"/>
    </row>
    <row r="20998" spans="3:37">
      <c r="C20998" s="3"/>
      <c r="D20998" s="3"/>
      <c r="E20998" s="4"/>
      <c r="V20998" s="4"/>
      <c r="X20998" s="4"/>
    </row>
    <row r="20999" spans="3:37">
      <c r="C20999" s="3"/>
      <c r="D20999" s="3"/>
      <c r="E20999" s="4"/>
      <c r="V20999" s="4"/>
      <c r="X20999" s="4"/>
    </row>
    <row r="21000" spans="3:37">
      <c r="C21000" s="3"/>
      <c r="D21000" s="3"/>
      <c r="E21000" s="4"/>
      <c r="V21000" s="4"/>
      <c r="X21000" s="4"/>
    </row>
    <row r="21001" spans="3:37">
      <c r="C21001" s="3"/>
      <c r="D21001" s="3"/>
      <c r="E21001" s="4"/>
      <c r="V21001" s="4"/>
      <c r="X21001" s="4"/>
    </row>
    <row r="21002" spans="3:37">
      <c r="C21002" s="3"/>
      <c r="D21002" s="3"/>
      <c r="E21002" s="4"/>
      <c r="V21002" s="4"/>
      <c r="X21002" s="4"/>
    </row>
    <row r="21003" spans="3:37">
      <c r="C21003" s="3"/>
      <c r="D21003" s="3"/>
      <c r="E21003" s="4"/>
    </row>
    <row r="21004" spans="3:37">
      <c r="C21004" s="3"/>
      <c r="D21004" s="3"/>
      <c r="E21004" s="4"/>
      <c r="AK21004" s="3"/>
    </row>
    <row r="21005" spans="3:37">
      <c r="C21005" s="3"/>
      <c r="D21005" s="3"/>
      <c r="E21005" s="4"/>
      <c r="AK21005" s="3"/>
    </row>
    <row r="21006" spans="3:37">
      <c r="C21006" s="3"/>
      <c r="D21006" s="3"/>
      <c r="E21006" s="4"/>
      <c r="V21006" s="4"/>
      <c r="X21006" s="4"/>
    </row>
    <row r="21007" spans="3:37">
      <c r="C21007" s="3"/>
      <c r="D21007" s="3"/>
      <c r="E21007" s="4"/>
      <c r="V21007" s="4"/>
      <c r="X21007" s="4"/>
    </row>
    <row r="21008" spans="3:37">
      <c r="C21008" s="3"/>
      <c r="D21008" s="3"/>
      <c r="E21008" s="4"/>
      <c r="V21008" s="4"/>
      <c r="X21008" s="4"/>
    </row>
    <row r="21009" spans="3:37">
      <c r="C21009" s="3"/>
      <c r="D21009" s="3"/>
      <c r="E21009" s="4"/>
      <c r="V21009" s="4"/>
      <c r="X21009" s="4"/>
      <c r="AK21009" s="3"/>
    </row>
    <row r="21010" spans="3:37">
      <c r="C21010" s="3"/>
      <c r="D21010" s="3"/>
      <c r="E21010" s="4"/>
      <c r="V21010" s="4"/>
      <c r="X21010" s="4"/>
      <c r="AK21010" s="3"/>
    </row>
    <row r="21011" spans="3:37">
      <c r="C21011" s="3"/>
      <c r="D21011" s="3"/>
      <c r="E21011" s="4"/>
      <c r="V21011" s="4"/>
      <c r="X21011" s="4"/>
      <c r="AK21011" s="3"/>
    </row>
    <row r="21012" spans="3:37">
      <c r="C21012" s="3"/>
      <c r="D21012" s="3"/>
      <c r="E21012" s="4"/>
      <c r="V21012" s="4"/>
      <c r="X21012" s="4"/>
      <c r="AK21012" s="3"/>
    </row>
    <row r="21013" spans="3:37">
      <c r="C21013" s="3"/>
      <c r="D21013" s="3"/>
      <c r="E21013" s="4"/>
      <c r="V21013" s="4"/>
      <c r="X21013" s="4"/>
      <c r="AK21013" s="3"/>
    </row>
    <row r="21014" spans="3:37">
      <c r="C21014" s="3"/>
      <c r="D21014" s="3"/>
      <c r="E21014" s="4"/>
      <c r="V21014" s="4"/>
      <c r="X21014" s="4"/>
    </row>
    <row r="21015" spans="3:37">
      <c r="C21015" s="3"/>
      <c r="D21015" s="3"/>
      <c r="E21015" s="4"/>
      <c r="V21015" s="4"/>
      <c r="X21015" s="4"/>
    </row>
    <row r="21016" spans="3:37">
      <c r="C21016" s="3"/>
      <c r="D21016" s="3"/>
      <c r="E21016" s="4"/>
      <c r="V21016" s="4"/>
      <c r="X21016" s="4"/>
    </row>
    <row r="21017" spans="3:37">
      <c r="C21017" s="3"/>
      <c r="D21017" s="3"/>
      <c r="E21017" s="4"/>
    </row>
    <row r="21018" spans="3:37">
      <c r="C21018" s="3"/>
      <c r="D21018" s="3"/>
      <c r="E21018" s="4"/>
      <c r="V21018" s="4"/>
      <c r="X21018" s="4"/>
    </row>
    <row r="21019" spans="3:37">
      <c r="C21019" s="3"/>
      <c r="D21019" s="3"/>
      <c r="E21019" s="4"/>
      <c r="V21019" s="4"/>
      <c r="X21019" s="4"/>
    </row>
    <row r="21020" spans="3:37">
      <c r="C21020" s="3"/>
      <c r="D21020" s="3"/>
      <c r="E21020" s="4"/>
      <c r="V21020" s="4"/>
      <c r="X21020" s="4"/>
    </row>
    <row r="21021" spans="3:37">
      <c r="C21021" s="3"/>
      <c r="D21021" s="3"/>
      <c r="E21021" s="4"/>
      <c r="V21021" s="4"/>
      <c r="X21021" s="4"/>
      <c r="AK21021" s="3"/>
    </row>
    <row r="21022" spans="3:37">
      <c r="C21022" s="3"/>
      <c r="D21022" s="3"/>
      <c r="E21022" s="4"/>
      <c r="V21022" s="4"/>
      <c r="X21022" s="4"/>
      <c r="AK21022" s="3"/>
    </row>
    <row r="21023" spans="3:37">
      <c r="C21023" s="3"/>
      <c r="D21023" s="3"/>
      <c r="E21023" s="4"/>
      <c r="V21023" s="4"/>
      <c r="X21023" s="4"/>
      <c r="AK21023" s="3"/>
    </row>
    <row r="21024" spans="3:37">
      <c r="C21024" s="3"/>
      <c r="D21024" s="3"/>
      <c r="E21024" s="4"/>
      <c r="V21024" s="4"/>
      <c r="X21024" s="4"/>
      <c r="AK21024" s="3"/>
    </row>
    <row r="21025" spans="3:37">
      <c r="C21025" s="3"/>
      <c r="D21025" s="3"/>
      <c r="E21025" s="4"/>
      <c r="V21025" s="4"/>
      <c r="X21025" s="4"/>
      <c r="AK21025" s="3"/>
    </row>
    <row r="21026" spans="3:37">
      <c r="C21026" s="3"/>
      <c r="D21026" s="3"/>
      <c r="E21026" s="4"/>
      <c r="V21026" s="4"/>
      <c r="X21026" s="4"/>
      <c r="AK21026" s="3"/>
    </row>
    <row r="21027" spans="3:37">
      <c r="C21027" s="3"/>
      <c r="D21027" s="3"/>
      <c r="E21027" s="4"/>
      <c r="V21027" s="4"/>
      <c r="X21027" s="4"/>
      <c r="AK21027" s="3"/>
    </row>
    <row r="21028" spans="3:37">
      <c r="C21028" s="3"/>
      <c r="D21028" s="3"/>
      <c r="E21028" s="4"/>
    </row>
    <row r="21029" spans="3:37">
      <c r="C21029" s="3"/>
      <c r="D21029" s="3"/>
      <c r="E21029" s="4"/>
      <c r="V21029" s="4"/>
      <c r="X21029" s="4"/>
    </row>
    <row r="21030" spans="3:37">
      <c r="C21030" s="3"/>
      <c r="D21030" s="3"/>
      <c r="E21030" s="4"/>
      <c r="V21030" s="4"/>
      <c r="X21030" s="4"/>
    </row>
    <row r="21031" spans="3:37">
      <c r="C21031" s="3"/>
      <c r="D21031" s="3"/>
      <c r="E21031" s="4"/>
      <c r="V21031" s="4"/>
      <c r="X21031" s="4"/>
    </row>
    <row r="21032" spans="3:37">
      <c r="C21032" s="3"/>
      <c r="D21032" s="3"/>
      <c r="E21032" s="4"/>
      <c r="V21032" s="4"/>
      <c r="X21032" s="4"/>
    </row>
    <row r="21033" spans="3:37">
      <c r="C21033" s="3"/>
      <c r="D21033" s="3"/>
      <c r="E21033" s="4"/>
      <c r="V21033" s="4"/>
      <c r="X21033" s="4"/>
    </row>
    <row r="21034" spans="3:37">
      <c r="C21034" s="3"/>
      <c r="D21034" s="3"/>
      <c r="E21034" s="4"/>
      <c r="V21034" s="4"/>
      <c r="X21034" s="4"/>
    </row>
    <row r="21035" spans="3:37">
      <c r="C21035" s="3"/>
      <c r="D21035" s="3"/>
      <c r="E21035" s="4"/>
      <c r="V21035" s="4"/>
      <c r="X21035" s="4"/>
    </row>
    <row r="21036" spans="3:37">
      <c r="C21036" s="3"/>
      <c r="D21036" s="3"/>
      <c r="E21036" s="4"/>
      <c r="V21036" s="4"/>
      <c r="X21036" s="4"/>
    </row>
    <row r="21037" spans="3:37">
      <c r="C21037" s="3"/>
      <c r="D21037" s="3"/>
      <c r="E21037" s="4"/>
      <c r="V21037" s="4"/>
      <c r="X21037" s="4"/>
    </row>
    <row r="21038" spans="3:37">
      <c r="C21038" s="3"/>
      <c r="D21038" s="3"/>
      <c r="E21038" s="4"/>
      <c r="V21038" s="4"/>
      <c r="X21038" s="4"/>
    </row>
    <row r="21039" spans="3:37">
      <c r="C21039" s="3"/>
      <c r="D21039" s="3"/>
      <c r="E21039" s="4"/>
    </row>
    <row r="21040" spans="3:37">
      <c r="C21040" s="3"/>
      <c r="D21040" s="3"/>
      <c r="E21040" s="4"/>
      <c r="V21040" s="4"/>
      <c r="X21040" s="4"/>
    </row>
    <row r="21041" spans="3:37">
      <c r="C21041" s="3"/>
      <c r="D21041" s="3"/>
      <c r="E21041" s="4"/>
      <c r="V21041" s="4"/>
      <c r="X21041" s="4"/>
    </row>
    <row r="21042" spans="3:37">
      <c r="C21042" s="3"/>
      <c r="D21042" s="3"/>
      <c r="E21042" s="4"/>
      <c r="V21042" s="4"/>
      <c r="X21042" s="4"/>
    </row>
    <row r="21043" spans="3:37">
      <c r="C21043" s="3"/>
      <c r="D21043" s="3"/>
      <c r="E21043" s="4"/>
      <c r="V21043" s="4"/>
      <c r="X21043" s="4"/>
    </row>
    <row r="21044" spans="3:37">
      <c r="C21044" s="3"/>
      <c r="D21044" s="3"/>
      <c r="E21044" s="4"/>
      <c r="V21044" s="4"/>
      <c r="X21044" s="4"/>
    </row>
    <row r="21045" spans="3:37">
      <c r="C21045" s="3"/>
      <c r="D21045" s="3"/>
      <c r="E21045" s="4"/>
      <c r="V21045" s="4"/>
      <c r="X21045" s="4"/>
    </row>
    <row r="21046" spans="3:37">
      <c r="C21046" s="3"/>
      <c r="D21046" s="3"/>
      <c r="E21046" s="4"/>
      <c r="V21046" s="4"/>
      <c r="X21046" s="4"/>
    </row>
    <row r="21047" spans="3:37">
      <c r="C21047" s="3"/>
      <c r="D21047" s="3"/>
      <c r="E21047" s="4"/>
      <c r="V21047" s="4"/>
      <c r="X21047" s="4"/>
    </row>
    <row r="21048" spans="3:37">
      <c r="C21048" s="3"/>
      <c r="D21048" s="3"/>
      <c r="E21048" s="4"/>
      <c r="V21048" s="4"/>
      <c r="X21048" s="4"/>
      <c r="AK21048" s="3"/>
    </row>
    <row r="21049" spans="3:37">
      <c r="C21049" s="3"/>
      <c r="D21049" s="3"/>
      <c r="E21049" s="4"/>
      <c r="V21049" s="4"/>
      <c r="X21049" s="4"/>
      <c r="AK21049" s="3"/>
    </row>
    <row r="21050" spans="3:37">
      <c r="C21050" s="3"/>
      <c r="D21050" s="3"/>
      <c r="E21050" s="4"/>
      <c r="V21050" s="4"/>
      <c r="X21050" s="4"/>
      <c r="AK21050" s="3"/>
    </row>
    <row r="21051" spans="3:37">
      <c r="C21051" s="3"/>
      <c r="D21051" s="3"/>
      <c r="E21051" s="4"/>
      <c r="V21051" s="4"/>
      <c r="X21051" s="4"/>
      <c r="AK21051" s="3"/>
    </row>
    <row r="21052" spans="3:37">
      <c r="C21052" s="3"/>
      <c r="D21052" s="3"/>
      <c r="E21052" s="4"/>
      <c r="AK21052" s="3"/>
    </row>
    <row r="21053" spans="3:37">
      <c r="C21053" s="3"/>
      <c r="D21053" s="3"/>
      <c r="E21053" s="4"/>
    </row>
    <row r="21054" spans="3:37">
      <c r="C21054" s="3"/>
      <c r="D21054" s="3"/>
      <c r="E21054" s="4"/>
      <c r="AK21054" s="3"/>
    </row>
    <row r="21055" spans="3:37">
      <c r="C21055" s="3"/>
      <c r="D21055" s="3"/>
      <c r="E21055" s="4"/>
      <c r="AK21055" s="3"/>
    </row>
    <row r="21056" spans="3:37">
      <c r="C21056" s="3"/>
      <c r="D21056" s="3"/>
      <c r="E21056" s="4"/>
      <c r="AK21056" s="3"/>
    </row>
    <row r="21057" spans="3:37">
      <c r="C21057" s="3"/>
      <c r="D21057" s="3"/>
      <c r="E21057" s="4"/>
      <c r="AK21057" s="3"/>
    </row>
    <row r="21058" spans="3:37">
      <c r="C21058" s="3"/>
      <c r="D21058" s="3"/>
      <c r="E21058" s="4"/>
      <c r="AK21058" s="3"/>
    </row>
    <row r="21059" spans="3:37">
      <c r="C21059" s="3"/>
      <c r="D21059" s="3"/>
      <c r="E21059" s="4"/>
      <c r="AK21059" s="3"/>
    </row>
    <row r="21060" spans="3:37">
      <c r="C21060" s="3"/>
      <c r="D21060" s="3"/>
      <c r="E21060" s="4"/>
      <c r="AK21060" s="3"/>
    </row>
    <row r="21061" spans="3:37">
      <c r="C21061" s="3"/>
      <c r="D21061" s="3"/>
      <c r="E21061" s="4"/>
      <c r="AK21061" s="3"/>
    </row>
    <row r="21062" spans="3:37">
      <c r="C21062" s="3"/>
      <c r="D21062" s="3"/>
      <c r="E21062" s="4"/>
      <c r="V21062" s="4"/>
      <c r="X21062" s="4"/>
    </row>
    <row r="21063" spans="3:37">
      <c r="C21063" s="3"/>
      <c r="D21063" s="3"/>
      <c r="E21063" s="4"/>
      <c r="V21063" s="4"/>
      <c r="X21063" s="4"/>
    </row>
    <row r="21064" spans="3:37">
      <c r="C21064" s="3"/>
      <c r="D21064" s="3"/>
      <c r="E21064" s="4"/>
      <c r="V21064" s="4"/>
      <c r="X21064" s="4"/>
    </row>
    <row r="21065" spans="3:37">
      <c r="C21065" s="3"/>
      <c r="D21065" s="3"/>
      <c r="E21065" s="4"/>
      <c r="V21065" s="4"/>
      <c r="X21065" s="4"/>
    </row>
    <row r="21066" spans="3:37">
      <c r="C21066" s="3"/>
      <c r="D21066" s="3"/>
      <c r="E21066" s="4"/>
      <c r="V21066" s="4"/>
      <c r="X21066" s="4"/>
    </row>
    <row r="21067" spans="3:37">
      <c r="C21067" s="3"/>
      <c r="D21067" s="3"/>
      <c r="E21067" s="4"/>
      <c r="V21067" s="4"/>
      <c r="X21067" s="4"/>
    </row>
    <row r="21068" spans="3:37">
      <c r="C21068" s="3"/>
      <c r="D21068" s="3"/>
      <c r="E21068" s="4"/>
    </row>
    <row r="21069" spans="3:37">
      <c r="C21069" s="3"/>
      <c r="D21069" s="3"/>
      <c r="E21069" s="4"/>
      <c r="V21069" s="4"/>
      <c r="X21069" s="4"/>
    </row>
    <row r="21070" spans="3:37">
      <c r="C21070" s="3"/>
      <c r="D21070" s="3"/>
      <c r="E21070" s="4"/>
      <c r="V21070" s="4"/>
      <c r="X21070" s="4"/>
    </row>
    <row r="21071" spans="3:37">
      <c r="C21071" s="3"/>
      <c r="D21071" s="3"/>
      <c r="E21071" s="4"/>
      <c r="V21071" s="4"/>
      <c r="X21071" s="4"/>
    </row>
    <row r="21072" spans="3:37">
      <c r="C21072" s="3"/>
      <c r="D21072" s="3"/>
      <c r="E21072" s="4"/>
      <c r="V21072" s="4"/>
      <c r="X21072" s="4"/>
    </row>
    <row r="21073" spans="3:37">
      <c r="C21073" s="3"/>
      <c r="D21073" s="3"/>
      <c r="E21073" s="4"/>
      <c r="V21073" s="4"/>
      <c r="X21073" s="4"/>
      <c r="AK21073" s="3"/>
    </row>
    <row r="21074" spans="3:37">
      <c r="C21074" s="3"/>
      <c r="D21074" s="3"/>
      <c r="E21074" s="4"/>
      <c r="V21074" s="4"/>
      <c r="X21074" s="4"/>
      <c r="AK21074" s="3"/>
    </row>
    <row r="21075" spans="3:37">
      <c r="C21075" s="3"/>
      <c r="D21075" s="3"/>
      <c r="E21075" s="4"/>
      <c r="V21075" s="4"/>
      <c r="X21075" s="4"/>
      <c r="AK21075" s="3"/>
    </row>
    <row r="21076" spans="3:37">
      <c r="C21076" s="3"/>
      <c r="D21076" s="3"/>
      <c r="E21076" s="4"/>
      <c r="V21076" s="4"/>
      <c r="X21076" s="4"/>
      <c r="AK21076" s="3"/>
    </row>
    <row r="21077" spans="3:37">
      <c r="C21077" s="3"/>
      <c r="D21077" s="3"/>
      <c r="E21077" s="4"/>
      <c r="V21077" s="4"/>
      <c r="X21077" s="4"/>
      <c r="AK21077" s="3"/>
    </row>
    <row r="21078" spans="3:37">
      <c r="C21078" s="3"/>
      <c r="D21078" s="3"/>
      <c r="E21078" s="4"/>
      <c r="V21078" s="4"/>
      <c r="X21078" s="4"/>
      <c r="AK21078" s="3"/>
    </row>
    <row r="21079" spans="3:37">
      <c r="C21079" s="3"/>
      <c r="D21079" s="3"/>
      <c r="E21079" s="4"/>
      <c r="V21079" s="4"/>
      <c r="X21079" s="4"/>
      <c r="AK21079" s="3"/>
    </row>
    <row r="21080" spans="3:37">
      <c r="C21080" s="3"/>
      <c r="D21080" s="3"/>
      <c r="E21080" s="4"/>
      <c r="V21080" s="4"/>
      <c r="X21080" s="4"/>
      <c r="AK21080" s="3"/>
    </row>
    <row r="21081" spans="3:37">
      <c r="C21081" s="3"/>
      <c r="D21081" s="3"/>
      <c r="E21081" s="4"/>
      <c r="V21081" s="4"/>
      <c r="X21081" s="4"/>
      <c r="AK21081" s="3"/>
    </row>
    <row r="21082" spans="3:37">
      <c r="C21082" s="3"/>
      <c r="D21082" s="3"/>
      <c r="E21082" s="4"/>
      <c r="V21082" s="4"/>
      <c r="X21082" s="4"/>
    </row>
    <row r="21083" spans="3:37">
      <c r="C21083" s="3"/>
      <c r="D21083" s="3"/>
      <c r="E21083" s="4"/>
      <c r="V21083" s="4"/>
      <c r="X21083" s="4"/>
    </row>
    <row r="21084" spans="3:37">
      <c r="C21084" s="3"/>
      <c r="D21084" s="3"/>
      <c r="E21084" s="4"/>
      <c r="V21084" s="4"/>
      <c r="X21084" s="4"/>
    </row>
    <row r="21085" spans="3:37">
      <c r="C21085" s="3"/>
      <c r="D21085" s="3"/>
      <c r="E21085" s="4"/>
      <c r="V21085" s="4"/>
      <c r="X21085" s="4"/>
    </row>
    <row r="21086" spans="3:37">
      <c r="C21086" s="3"/>
      <c r="D21086" s="3"/>
      <c r="E21086" s="4"/>
      <c r="V21086" s="4"/>
      <c r="X21086" s="4"/>
      <c r="AK21086" s="3"/>
    </row>
    <row r="21087" spans="3:37">
      <c r="C21087" s="3"/>
      <c r="D21087" s="3"/>
      <c r="E21087" s="4"/>
      <c r="V21087" s="4"/>
      <c r="X21087" s="4"/>
      <c r="AK21087" s="3"/>
    </row>
    <row r="21088" spans="3:37">
      <c r="C21088" s="3"/>
      <c r="D21088" s="3"/>
      <c r="E21088" s="4"/>
      <c r="V21088" s="4"/>
      <c r="X21088" s="4"/>
      <c r="AK21088" s="3"/>
    </row>
    <row r="21089" spans="3:24">
      <c r="C21089" s="3"/>
      <c r="D21089" s="3"/>
      <c r="E21089" s="4"/>
    </row>
    <row r="21090" spans="3:24">
      <c r="C21090" s="3"/>
      <c r="D21090" s="3"/>
      <c r="E21090" s="4"/>
      <c r="V21090" s="4"/>
      <c r="X21090" s="4"/>
    </row>
    <row r="21091" spans="3:24">
      <c r="C21091" s="3"/>
      <c r="D21091" s="3"/>
      <c r="E21091" s="4"/>
      <c r="V21091" s="4"/>
      <c r="X21091" s="4"/>
    </row>
    <row r="21092" spans="3:24">
      <c r="C21092" s="3"/>
      <c r="D21092" s="3"/>
      <c r="E21092" s="4"/>
      <c r="V21092" s="4"/>
      <c r="X21092" s="4"/>
    </row>
    <row r="21093" spans="3:24">
      <c r="C21093" s="3"/>
      <c r="D21093" s="3"/>
      <c r="E21093" s="4"/>
      <c r="V21093" s="4"/>
      <c r="X21093" s="4"/>
    </row>
    <row r="21094" spans="3:24">
      <c r="C21094" s="3"/>
      <c r="D21094" s="3"/>
      <c r="E21094" s="4"/>
      <c r="V21094" s="4"/>
      <c r="X21094" s="4"/>
    </row>
    <row r="21095" spans="3:24">
      <c r="C21095" s="3"/>
      <c r="D21095" s="3"/>
      <c r="E21095" s="4"/>
      <c r="V21095" s="4"/>
      <c r="X21095" s="4"/>
    </row>
    <row r="21096" spans="3:24">
      <c r="C21096" s="3"/>
      <c r="D21096" s="3"/>
      <c r="E21096" s="4"/>
      <c r="V21096" s="4"/>
      <c r="X21096" s="4"/>
    </row>
    <row r="21097" spans="3:24">
      <c r="C21097" s="3"/>
      <c r="D21097" s="3"/>
      <c r="E21097" s="4"/>
      <c r="V21097" s="4"/>
      <c r="X21097" s="4"/>
    </row>
    <row r="21098" spans="3:24">
      <c r="C21098" s="3"/>
      <c r="D21098" s="3"/>
      <c r="E21098" s="4"/>
      <c r="V21098" s="4"/>
      <c r="X21098" s="4"/>
    </row>
    <row r="21099" spans="3:24">
      <c r="C21099" s="3"/>
      <c r="D21099" s="3"/>
      <c r="E21099" s="4"/>
      <c r="V21099" s="4"/>
      <c r="X21099" s="4"/>
    </row>
    <row r="21100" spans="3:24">
      <c r="C21100" s="3"/>
      <c r="D21100" s="3"/>
      <c r="E21100" s="4"/>
      <c r="V21100" s="4"/>
      <c r="X21100" s="4"/>
    </row>
    <row r="21101" spans="3:24">
      <c r="C21101" s="3"/>
      <c r="D21101" s="3"/>
      <c r="E21101" s="4"/>
      <c r="V21101" s="4"/>
      <c r="X21101" s="4"/>
    </row>
    <row r="21102" spans="3:24">
      <c r="C21102" s="3"/>
      <c r="D21102" s="3"/>
      <c r="E21102" s="4"/>
      <c r="V21102" s="4"/>
      <c r="X21102" s="4"/>
    </row>
    <row r="21103" spans="3:24">
      <c r="C21103" s="3"/>
      <c r="D21103" s="3"/>
      <c r="E21103" s="4"/>
    </row>
    <row r="21104" spans="3:24">
      <c r="C21104" s="3"/>
      <c r="D21104" s="3"/>
      <c r="E21104" s="4"/>
    </row>
    <row r="21105" spans="3:37">
      <c r="C21105" s="3"/>
      <c r="D21105" s="3"/>
      <c r="E21105" s="4"/>
      <c r="V21105" s="4"/>
      <c r="X21105" s="4"/>
    </row>
    <row r="21106" spans="3:37">
      <c r="C21106" s="3"/>
      <c r="D21106" s="3"/>
      <c r="E21106" s="4"/>
      <c r="V21106" s="4"/>
      <c r="X21106" s="4"/>
    </row>
    <row r="21107" spans="3:37">
      <c r="C21107" s="3"/>
      <c r="D21107" s="3"/>
      <c r="E21107" s="4"/>
      <c r="V21107" s="4"/>
      <c r="X21107" s="4"/>
    </row>
    <row r="21108" spans="3:37">
      <c r="C21108" s="3"/>
      <c r="D21108" s="3"/>
      <c r="E21108" s="4"/>
      <c r="V21108" s="4"/>
      <c r="X21108" s="4"/>
    </row>
    <row r="21109" spans="3:37">
      <c r="C21109" s="3"/>
      <c r="D21109" s="3"/>
      <c r="E21109" s="4"/>
      <c r="V21109" s="4"/>
      <c r="X21109" s="4"/>
    </row>
    <row r="21110" spans="3:37">
      <c r="C21110" s="3"/>
      <c r="D21110" s="3"/>
      <c r="E21110" s="4"/>
      <c r="V21110" s="4"/>
      <c r="X21110" s="4"/>
    </row>
    <row r="21111" spans="3:37">
      <c r="C21111" s="3"/>
      <c r="D21111" s="3"/>
      <c r="E21111" s="4"/>
      <c r="V21111" s="4"/>
      <c r="X21111" s="4"/>
    </row>
    <row r="21112" spans="3:37">
      <c r="C21112" s="3"/>
      <c r="D21112" s="3"/>
      <c r="E21112" s="4"/>
      <c r="V21112" s="4"/>
      <c r="X21112" s="4"/>
    </row>
    <row r="21113" spans="3:37">
      <c r="C21113" s="3"/>
      <c r="D21113" s="3"/>
      <c r="E21113" s="4"/>
      <c r="V21113" s="4"/>
      <c r="X21113" s="4"/>
    </row>
    <row r="21114" spans="3:37">
      <c r="C21114" s="3"/>
      <c r="D21114" s="3"/>
      <c r="E21114" s="4"/>
      <c r="V21114" s="4"/>
      <c r="X21114" s="4"/>
    </row>
    <row r="21115" spans="3:37">
      <c r="C21115" s="3"/>
      <c r="D21115" s="3"/>
      <c r="E21115" s="4"/>
      <c r="V21115" s="4"/>
      <c r="X21115" s="4"/>
    </row>
    <row r="21116" spans="3:37">
      <c r="C21116" s="3"/>
      <c r="D21116" s="3"/>
      <c r="E21116" s="4"/>
      <c r="V21116" s="4"/>
      <c r="X21116" s="4"/>
      <c r="AK21116" s="3"/>
    </row>
    <row r="21117" spans="3:37">
      <c r="C21117" s="3"/>
      <c r="D21117" s="3"/>
      <c r="E21117" s="4"/>
      <c r="V21117" s="4"/>
      <c r="X21117" s="4"/>
      <c r="AK21117" s="3"/>
    </row>
    <row r="21118" spans="3:37">
      <c r="C21118" s="3"/>
      <c r="D21118" s="3"/>
      <c r="E21118" s="4"/>
      <c r="V21118" s="4"/>
      <c r="X21118" s="4"/>
      <c r="AK21118" s="3"/>
    </row>
    <row r="21119" spans="3:37">
      <c r="C21119" s="3"/>
      <c r="D21119" s="3"/>
      <c r="E21119" s="4"/>
      <c r="V21119" s="4"/>
      <c r="X21119" s="4"/>
      <c r="AK21119" s="3"/>
    </row>
    <row r="21120" spans="3:37">
      <c r="C21120" s="3"/>
      <c r="D21120" s="3"/>
      <c r="E21120" s="4"/>
      <c r="V21120" s="4"/>
      <c r="X21120" s="4"/>
      <c r="AK21120" s="3"/>
    </row>
    <row r="21121" spans="3:37">
      <c r="C21121" s="3"/>
      <c r="D21121" s="3"/>
      <c r="E21121" s="4"/>
      <c r="V21121" s="4"/>
      <c r="X21121" s="4"/>
    </row>
    <row r="21122" spans="3:37">
      <c r="C21122" s="3"/>
      <c r="D21122" s="3"/>
      <c r="E21122" s="4"/>
      <c r="V21122" s="4"/>
      <c r="X21122" s="4"/>
    </row>
    <row r="21123" spans="3:37">
      <c r="C21123" s="3"/>
      <c r="D21123" s="3"/>
      <c r="E21123" s="4"/>
      <c r="V21123" s="4"/>
      <c r="X21123" s="4"/>
    </row>
    <row r="21124" spans="3:37">
      <c r="C21124" s="3"/>
      <c r="D21124" s="3"/>
      <c r="E21124" s="4"/>
      <c r="V21124" s="4"/>
      <c r="X21124" s="4"/>
    </row>
    <row r="21125" spans="3:37">
      <c r="C21125" s="3"/>
      <c r="D21125" s="3"/>
      <c r="E21125" s="4"/>
      <c r="V21125" s="4"/>
      <c r="X21125" s="4"/>
    </row>
    <row r="21126" spans="3:37">
      <c r="C21126" s="3"/>
      <c r="D21126" s="3"/>
      <c r="E21126" s="4"/>
      <c r="V21126" s="4"/>
      <c r="X21126" s="4"/>
    </row>
    <row r="21127" spans="3:37">
      <c r="C21127" s="3"/>
      <c r="D21127" s="3"/>
      <c r="E21127" s="4"/>
      <c r="V21127" s="4"/>
      <c r="X21127" s="4"/>
    </row>
    <row r="21128" spans="3:37">
      <c r="C21128" s="3"/>
      <c r="D21128" s="3"/>
      <c r="E21128" s="4"/>
      <c r="V21128" s="4"/>
      <c r="X21128" s="4"/>
    </row>
    <row r="21129" spans="3:37">
      <c r="C21129" s="3"/>
      <c r="D21129" s="3"/>
      <c r="E21129" s="4"/>
      <c r="V21129" s="4"/>
      <c r="X21129" s="4"/>
    </row>
    <row r="21130" spans="3:37">
      <c r="C21130" s="3"/>
      <c r="D21130" s="3"/>
      <c r="E21130" s="4"/>
      <c r="AK21130" s="3"/>
    </row>
    <row r="21131" spans="3:37">
      <c r="C21131" s="3"/>
      <c r="D21131" s="3"/>
      <c r="E21131" s="4"/>
      <c r="AK21131" s="3"/>
    </row>
    <row r="21132" spans="3:37">
      <c r="C21132" s="3"/>
      <c r="D21132" s="3"/>
      <c r="E21132" s="4"/>
      <c r="AK21132" s="3"/>
    </row>
    <row r="21133" spans="3:37">
      <c r="C21133" s="3"/>
      <c r="D21133" s="3"/>
      <c r="E21133" s="4"/>
      <c r="AK21133" s="3"/>
    </row>
    <row r="21134" spans="3:37">
      <c r="C21134" s="3"/>
      <c r="D21134" s="3"/>
      <c r="E21134" s="4"/>
      <c r="AK21134" s="3"/>
    </row>
    <row r="21135" spans="3:37">
      <c r="C21135" s="3"/>
      <c r="D21135" s="3"/>
      <c r="E21135" s="4"/>
      <c r="AK21135" s="3"/>
    </row>
    <row r="21136" spans="3:37">
      <c r="C21136" s="3"/>
      <c r="D21136" s="3"/>
      <c r="E21136" s="4"/>
      <c r="AK21136" s="3"/>
    </row>
    <row r="21137" spans="3:37">
      <c r="C21137" s="3"/>
      <c r="D21137" s="3"/>
      <c r="E21137" s="4"/>
      <c r="AK21137" s="3"/>
    </row>
    <row r="21138" spans="3:37">
      <c r="C21138" s="3"/>
      <c r="D21138" s="3"/>
      <c r="E21138" s="4"/>
      <c r="V21138" s="4"/>
      <c r="X21138" s="4"/>
    </row>
    <row r="21139" spans="3:37">
      <c r="C21139" s="3"/>
      <c r="D21139" s="3"/>
      <c r="E21139" s="4"/>
      <c r="V21139" s="4"/>
      <c r="X21139" s="4"/>
    </row>
    <row r="21140" spans="3:37">
      <c r="C21140" s="3"/>
      <c r="D21140" s="3"/>
      <c r="E21140" s="4"/>
      <c r="V21140" s="4"/>
      <c r="X21140" s="4"/>
    </row>
    <row r="21141" spans="3:37">
      <c r="C21141" s="3"/>
      <c r="D21141" s="3"/>
      <c r="E21141" s="4"/>
      <c r="V21141" s="4"/>
      <c r="X21141" s="4"/>
    </row>
    <row r="21142" spans="3:37">
      <c r="C21142" s="3"/>
      <c r="D21142" s="3"/>
      <c r="E21142" s="4"/>
      <c r="V21142" s="4"/>
      <c r="X21142" s="4"/>
    </row>
    <row r="21143" spans="3:37">
      <c r="C21143" s="3"/>
      <c r="D21143" s="3"/>
      <c r="E21143" s="4"/>
      <c r="V21143" s="4"/>
      <c r="X21143" s="4"/>
    </row>
    <row r="21144" spans="3:37">
      <c r="C21144" s="3"/>
      <c r="D21144" s="3"/>
      <c r="E21144" s="4"/>
      <c r="AK21144" s="3"/>
    </row>
    <row r="21145" spans="3:37">
      <c r="C21145" s="3"/>
      <c r="D21145" s="3"/>
      <c r="E21145" s="4"/>
      <c r="AK21145" s="3"/>
    </row>
    <row r="21146" spans="3:37">
      <c r="C21146" s="3"/>
      <c r="D21146" s="3"/>
      <c r="E21146" s="4"/>
    </row>
    <row r="21147" spans="3:37">
      <c r="C21147" s="3"/>
      <c r="D21147" s="3"/>
      <c r="E21147" s="4"/>
      <c r="V21147" s="4"/>
      <c r="X21147" s="4"/>
    </row>
    <row r="21148" spans="3:37">
      <c r="C21148" s="3"/>
      <c r="D21148" s="3"/>
      <c r="E21148" s="4"/>
      <c r="V21148" s="4"/>
      <c r="X21148" s="4"/>
    </row>
    <row r="21149" spans="3:37">
      <c r="C21149" s="3"/>
      <c r="D21149" s="3"/>
      <c r="E21149" s="4"/>
      <c r="V21149" s="4"/>
      <c r="X21149" s="4"/>
    </row>
    <row r="21150" spans="3:37">
      <c r="C21150" s="3"/>
      <c r="D21150" s="3"/>
      <c r="E21150" s="4"/>
      <c r="V21150" s="4"/>
      <c r="X21150" s="4"/>
    </row>
    <row r="21151" spans="3:37">
      <c r="C21151" s="3"/>
      <c r="D21151" s="3"/>
      <c r="E21151" s="4"/>
      <c r="V21151" s="4"/>
      <c r="X21151" s="4"/>
    </row>
    <row r="21152" spans="3:37">
      <c r="C21152" s="3"/>
      <c r="D21152" s="3"/>
      <c r="E21152" s="4"/>
      <c r="V21152" s="4"/>
      <c r="X21152" s="4"/>
    </row>
    <row r="21153" spans="3:37">
      <c r="C21153" s="3"/>
      <c r="D21153" s="3"/>
      <c r="E21153" s="4"/>
      <c r="V21153" s="4"/>
      <c r="X21153" s="4"/>
    </row>
    <row r="21154" spans="3:37">
      <c r="C21154" s="3"/>
      <c r="D21154" s="3"/>
      <c r="E21154" s="4"/>
      <c r="V21154" s="4"/>
      <c r="X21154" s="4"/>
    </row>
    <row r="21155" spans="3:37">
      <c r="C21155" s="3"/>
      <c r="D21155" s="3"/>
      <c r="E21155" s="4"/>
    </row>
    <row r="21156" spans="3:37">
      <c r="C21156" s="3"/>
      <c r="D21156" s="3"/>
      <c r="E21156" s="4"/>
      <c r="AK21156" s="3"/>
    </row>
    <row r="21157" spans="3:37">
      <c r="C21157" s="3"/>
      <c r="D21157" s="3"/>
      <c r="E21157" s="4"/>
      <c r="AK21157" s="3"/>
    </row>
    <row r="21158" spans="3:37">
      <c r="C21158" s="3"/>
      <c r="D21158" s="3"/>
      <c r="E21158" s="4"/>
      <c r="V21158" s="4"/>
      <c r="X21158" s="4"/>
    </row>
    <row r="21159" spans="3:37">
      <c r="C21159" s="3"/>
      <c r="D21159" s="3"/>
      <c r="E21159" s="4"/>
      <c r="V21159" s="4"/>
      <c r="X21159" s="4"/>
    </row>
    <row r="21160" spans="3:37">
      <c r="C21160" s="3"/>
      <c r="D21160" s="3"/>
      <c r="E21160" s="4"/>
      <c r="V21160" s="4"/>
      <c r="X21160" s="4"/>
    </row>
    <row r="21161" spans="3:37">
      <c r="C21161" s="3"/>
      <c r="D21161" s="3"/>
      <c r="E21161" s="4"/>
      <c r="V21161" s="4"/>
      <c r="X21161" s="4"/>
    </row>
    <row r="21162" spans="3:37">
      <c r="C21162" s="3"/>
      <c r="D21162" s="3"/>
      <c r="E21162" s="4"/>
      <c r="V21162" s="4"/>
      <c r="X21162" s="4"/>
    </row>
    <row r="21163" spans="3:37">
      <c r="C21163" s="3"/>
      <c r="D21163" s="3"/>
      <c r="E21163" s="4"/>
      <c r="V21163" s="4"/>
      <c r="X21163" s="4"/>
    </row>
    <row r="21164" spans="3:37">
      <c r="C21164" s="3"/>
      <c r="D21164" s="3"/>
      <c r="E21164" s="4"/>
      <c r="V21164" s="4"/>
      <c r="X21164" s="4"/>
    </row>
    <row r="21165" spans="3:37">
      <c r="C21165" s="3"/>
      <c r="D21165" s="3"/>
      <c r="E21165" s="4"/>
      <c r="V21165" s="4"/>
      <c r="X21165" s="4"/>
    </row>
    <row r="21166" spans="3:37">
      <c r="C21166" s="3"/>
      <c r="D21166" s="3"/>
      <c r="E21166" s="4"/>
      <c r="V21166" s="4"/>
      <c r="X21166" s="4"/>
    </row>
    <row r="21167" spans="3:37">
      <c r="C21167" s="3"/>
      <c r="D21167" s="3"/>
      <c r="E21167" s="4"/>
      <c r="V21167" s="4"/>
      <c r="X21167" s="4"/>
    </row>
    <row r="21168" spans="3:37">
      <c r="C21168" s="3"/>
      <c r="D21168" s="3"/>
      <c r="E21168" s="4"/>
      <c r="V21168" s="4"/>
      <c r="X21168" s="4"/>
    </row>
    <row r="21169" spans="3:37">
      <c r="C21169" s="3"/>
      <c r="D21169" s="3"/>
      <c r="E21169" s="4"/>
      <c r="V21169" s="4"/>
      <c r="X21169" s="4"/>
    </row>
    <row r="21170" spans="3:37">
      <c r="C21170" s="3"/>
      <c r="D21170" s="3"/>
      <c r="E21170" s="4"/>
      <c r="V21170" s="4"/>
      <c r="X21170" s="4"/>
    </row>
    <row r="21171" spans="3:37">
      <c r="C21171" s="3"/>
      <c r="D21171" s="3"/>
      <c r="E21171" s="4"/>
      <c r="V21171" s="4"/>
      <c r="X21171" s="4"/>
    </row>
    <row r="21172" spans="3:37">
      <c r="C21172" s="3"/>
      <c r="D21172" s="3"/>
      <c r="E21172" s="4"/>
      <c r="V21172" s="4"/>
      <c r="X21172" s="4"/>
    </row>
    <row r="21173" spans="3:37">
      <c r="C21173" s="3"/>
      <c r="D21173" s="3"/>
      <c r="E21173" s="4"/>
      <c r="V21173" s="4"/>
      <c r="X21173" s="4"/>
      <c r="AK21173" s="3"/>
    </row>
    <row r="21174" spans="3:37">
      <c r="C21174" s="3"/>
      <c r="D21174" s="3"/>
      <c r="E21174" s="4"/>
      <c r="V21174" s="4"/>
      <c r="X21174" s="4"/>
      <c r="AK21174" s="3"/>
    </row>
    <row r="21175" spans="3:37">
      <c r="C21175" s="3"/>
      <c r="D21175" s="3"/>
      <c r="E21175" s="4"/>
      <c r="V21175" s="4"/>
      <c r="X21175" s="4"/>
      <c r="AK21175" s="3"/>
    </row>
    <row r="21176" spans="3:37">
      <c r="C21176" s="3"/>
      <c r="D21176" s="3"/>
      <c r="E21176" s="4"/>
      <c r="V21176" s="4"/>
      <c r="X21176" s="4"/>
    </row>
    <row r="21177" spans="3:37">
      <c r="C21177" s="3"/>
      <c r="D21177" s="3"/>
      <c r="E21177" s="4"/>
      <c r="V21177" s="4"/>
      <c r="X21177" s="4"/>
    </row>
    <row r="21178" spans="3:37">
      <c r="C21178" s="3"/>
      <c r="D21178" s="3"/>
      <c r="E21178" s="4"/>
      <c r="V21178" s="4"/>
      <c r="X21178" s="4"/>
    </row>
    <row r="21179" spans="3:37">
      <c r="C21179" s="3"/>
      <c r="D21179" s="3"/>
      <c r="E21179" s="4"/>
      <c r="V21179" s="4"/>
      <c r="X21179" s="4"/>
    </row>
    <row r="21180" spans="3:37">
      <c r="C21180" s="3"/>
      <c r="D21180" s="3"/>
      <c r="E21180" s="4"/>
      <c r="V21180" s="4"/>
      <c r="X21180" s="4"/>
    </row>
    <row r="21181" spans="3:37">
      <c r="C21181" s="3"/>
      <c r="D21181" s="3"/>
      <c r="E21181" s="4"/>
      <c r="V21181" s="4"/>
      <c r="X21181" s="4"/>
    </row>
    <row r="21182" spans="3:37">
      <c r="C21182" s="3"/>
      <c r="D21182" s="3"/>
      <c r="E21182" s="4"/>
      <c r="V21182" s="4"/>
      <c r="X21182" s="4"/>
    </row>
    <row r="21183" spans="3:37">
      <c r="C21183" s="3"/>
      <c r="D21183" s="3"/>
      <c r="E21183" s="4"/>
      <c r="V21183" s="4"/>
      <c r="X21183" s="4"/>
    </row>
    <row r="21184" spans="3:37">
      <c r="C21184" s="3"/>
      <c r="D21184" s="3"/>
      <c r="E21184" s="4"/>
      <c r="V21184" s="4"/>
      <c r="X21184" s="4"/>
    </row>
    <row r="21185" spans="3:37">
      <c r="C21185" s="3"/>
      <c r="D21185" s="3"/>
      <c r="E21185" s="4"/>
      <c r="V21185" s="4"/>
      <c r="X21185" s="4"/>
    </row>
    <row r="21186" spans="3:37">
      <c r="C21186" s="3"/>
      <c r="D21186" s="3"/>
      <c r="E21186" s="4"/>
      <c r="V21186" s="4"/>
      <c r="X21186" s="4"/>
    </row>
    <row r="21187" spans="3:37">
      <c r="C21187" s="3"/>
      <c r="D21187" s="3"/>
      <c r="E21187" s="4"/>
      <c r="V21187" s="4"/>
      <c r="X21187" s="4"/>
    </row>
    <row r="21188" spans="3:37">
      <c r="C21188" s="3"/>
      <c r="D21188" s="3"/>
      <c r="E21188" s="4"/>
      <c r="V21188" s="4"/>
      <c r="X21188" s="4"/>
    </row>
    <row r="21189" spans="3:37">
      <c r="C21189" s="3"/>
      <c r="D21189" s="3"/>
      <c r="E21189" s="4"/>
      <c r="V21189" s="4"/>
      <c r="X21189" s="4"/>
    </row>
    <row r="21190" spans="3:37">
      <c r="C21190" s="3"/>
      <c r="D21190" s="3"/>
      <c r="E21190" s="4"/>
      <c r="AK21190" s="3"/>
    </row>
    <row r="21191" spans="3:37">
      <c r="C21191" s="3"/>
      <c r="D21191" s="3"/>
      <c r="E21191" s="4"/>
      <c r="AK21191" s="3"/>
    </row>
    <row r="21192" spans="3:37">
      <c r="C21192" s="3"/>
      <c r="D21192" s="3"/>
      <c r="E21192" s="4"/>
      <c r="V21192" s="4"/>
      <c r="X21192" s="4"/>
    </row>
    <row r="21193" spans="3:37">
      <c r="C21193" s="3"/>
      <c r="D21193" s="3"/>
      <c r="E21193" s="4"/>
      <c r="V21193" s="4"/>
      <c r="X21193" s="4"/>
    </row>
    <row r="21194" spans="3:37">
      <c r="C21194" s="3"/>
      <c r="D21194" s="3"/>
      <c r="E21194" s="4"/>
      <c r="V21194" s="4"/>
      <c r="X21194" s="4"/>
    </row>
    <row r="21195" spans="3:37">
      <c r="C21195" s="3"/>
      <c r="D21195" s="3"/>
      <c r="E21195" s="4"/>
      <c r="V21195" s="4"/>
      <c r="X21195" s="4"/>
    </row>
    <row r="21196" spans="3:37">
      <c r="C21196" s="3"/>
      <c r="D21196" s="3"/>
      <c r="E21196" s="4"/>
      <c r="V21196" s="4"/>
      <c r="X21196" s="4"/>
    </row>
    <row r="21197" spans="3:37">
      <c r="C21197" s="3"/>
      <c r="D21197" s="3"/>
      <c r="E21197" s="4"/>
      <c r="V21197" s="4"/>
      <c r="X21197" s="4"/>
    </row>
    <row r="21198" spans="3:37">
      <c r="C21198" s="3"/>
      <c r="D21198" s="3"/>
      <c r="E21198" s="4"/>
      <c r="V21198" s="4"/>
      <c r="X21198" s="4"/>
    </row>
    <row r="21199" spans="3:37">
      <c r="C21199" s="3"/>
      <c r="D21199" s="3"/>
      <c r="E21199" s="4"/>
      <c r="V21199" s="4"/>
      <c r="X21199" s="4"/>
    </row>
    <row r="21200" spans="3:37">
      <c r="C21200" s="3"/>
      <c r="D21200" s="3"/>
      <c r="E21200" s="4"/>
      <c r="V21200" s="4"/>
      <c r="X21200" s="4"/>
    </row>
    <row r="21201" spans="3:37">
      <c r="C21201" s="3"/>
      <c r="D21201" s="3"/>
      <c r="E21201" s="4"/>
      <c r="V21201" s="4"/>
      <c r="X21201" s="4"/>
    </row>
    <row r="21202" spans="3:37">
      <c r="C21202" s="3"/>
      <c r="D21202" s="3"/>
      <c r="E21202" s="4"/>
      <c r="V21202" s="4"/>
      <c r="X21202" s="4"/>
    </row>
    <row r="21203" spans="3:37">
      <c r="C21203" s="3"/>
      <c r="D21203" s="3"/>
      <c r="E21203" s="4"/>
      <c r="V21203" s="4"/>
      <c r="X21203" s="4"/>
    </row>
    <row r="21204" spans="3:37">
      <c r="C21204" s="3"/>
      <c r="D21204" s="3"/>
      <c r="E21204" s="4"/>
      <c r="V21204" s="4"/>
      <c r="X21204" s="4"/>
    </row>
    <row r="21205" spans="3:37">
      <c r="C21205" s="3"/>
      <c r="D21205" s="3"/>
      <c r="E21205" s="4"/>
      <c r="V21205" s="4"/>
      <c r="X21205" s="4"/>
    </row>
    <row r="21206" spans="3:37">
      <c r="C21206" s="3"/>
      <c r="D21206" s="3"/>
      <c r="E21206" s="4"/>
      <c r="V21206" s="4"/>
      <c r="X21206" s="4"/>
    </row>
    <row r="21207" spans="3:37">
      <c r="C21207" s="3"/>
      <c r="D21207" s="3"/>
      <c r="E21207" s="4"/>
      <c r="V21207" s="4"/>
      <c r="X21207" s="4"/>
    </row>
    <row r="21208" spans="3:37">
      <c r="C21208" s="3"/>
      <c r="D21208" s="3"/>
      <c r="E21208" s="4"/>
      <c r="V21208" s="4"/>
      <c r="X21208" s="4"/>
    </row>
    <row r="21209" spans="3:37">
      <c r="C21209" s="3"/>
      <c r="D21209" s="3"/>
      <c r="E21209" s="4"/>
    </row>
    <row r="21210" spans="3:37">
      <c r="C21210" s="3"/>
      <c r="D21210" s="3"/>
      <c r="E21210" s="4"/>
      <c r="V21210" s="4"/>
      <c r="X21210" s="4"/>
    </row>
    <row r="21211" spans="3:37">
      <c r="C21211" s="3"/>
      <c r="D21211" s="3"/>
      <c r="E21211" s="4"/>
      <c r="V21211" s="4"/>
      <c r="X21211" s="4"/>
    </row>
    <row r="21212" spans="3:37">
      <c r="C21212" s="3"/>
      <c r="D21212" s="3"/>
      <c r="E21212" s="4"/>
      <c r="V21212" s="4"/>
      <c r="X21212" s="4"/>
    </row>
    <row r="21213" spans="3:37">
      <c r="C21213" s="3"/>
      <c r="D21213" s="3"/>
      <c r="E21213" s="4"/>
      <c r="V21213" s="4"/>
      <c r="X21213" s="4"/>
    </row>
    <row r="21214" spans="3:37">
      <c r="C21214" s="3"/>
      <c r="D21214" s="3"/>
      <c r="E21214" s="4"/>
      <c r="V21214" s="4"/>
      <c r="X21214" s="4"/>
      <c r="AK21214" s="3"/>
    </row>
    <row r="21215" spans="3:37">
      <c r="C21215" s="3"/>
      <c r="D21215" s="3"/>
      <c r="E21215" s="4"/>
      <c r="V21215" s="4"/>
      <c r="X21215" s="4"/>
      <c r="AK21215" s="3"/>
    </row>
    <row r="21216" spans="3:37">
      <c r="C21216" s="3"/>
      <c r="D21216" s="3"/>
      <c r="E21216" s="4"/>
      <c r="V21216" s="4"/>
      <c r="X21216" s="4"/>
      <c r="AK21216" s="3"/>
    </row>
    <row r="21217" spans="3:37">
      <c r="C21217" s="3"/>
      <c r="D21217" s="3"/>
      <c r="E21217" s="4"/>
      <c r="V21217" s="4"/>
      <c r="X21217" s="4"/>
      <c r="AK21217" s="3"/>
    </row>
    <row r="21218" spans="3:37">
      <c r="C21218" s="3"/>
      <c r="D21218" s="3"/>
      <c r="E21218" s="4"/>
      <c r="V21218" s="4"/>
      <c r="X21218" s="4"/>
    </row>
    <row r="21219" spans="3:37">
      <c r="C21219" s="3"/>
      <c r="D21219" s="3"/>
      <c r="E21219" s="4"/>
      <c r="V21219" s="4"/>
      <c r="X21219" s="4"/>
    </row>
    <row r="21220" spans="3:37">
      <c r="C21220" s="3"/>
      <c r="D21220" s="3"/>
      <c r="E21220" s="4"/>
      <c r="V21220" s="4"/>
      <c r="X21220" s="4"/>
    </row>
    <row r="21221" spans="3:37">
      <c r="C21221" s="3"/>
      <c r="D21221" s="3"/>
      <c r="E21221" s="4"/>
      <c r="V21221" s="4"/>
      <c r="X21221" s="4"/>
    </row>
    <row r="21222" spans="3:37">
      <c r="C21222" s="3"/>
      <c r="D21222" s="3"/>
      <c r="E21222" s="4"/>
      <c r="V21222" s="4"/>
      <c r="X21222" s="4"/>
    </row>
    <row r="21223" spans="3:37">
      <c r="C21223" s="3"/>
      <c r="D21223" s="3"/>
      <c r="E21223" s="4"/>
      <c r="V21223" s="4"/>
      <c r="X21223" s="4"/>
    </row>
    <row r="21224" spans="3:37">
      <c r="C21224" s="3"/>
      <c r="D21224" s="3"/>
      <c r="E21224" s="4"/>
      <c r="V21224" s="4"/>
      <c r="X21224" s="4"/>
    </row>
    <row r="21225" spans="3:37">
      <c r="C21225" s="3"/>
      <c r="D21225" s="3"/>
      <c r="E21225" s="4"/>
      <c r="V21225" s="4"/>
      <c r="X21225" s="4"/>
    </row>
    <row r="21226" spans="3:37">
      <c r="C21226" s="3"/>
      <c r="D21226" s="3"/>
      <c r="E21226" s="4"/>
      <c r="V21226" s="4"/>
      <c r="X21226" s="4"/>
    </row>
    <row r="21227" spans="3:37">
      <c r="C21227" s="3"/>
      <c r="D21227" s="3"/>
      <c r="E21227" s="4"/>
      <c r="V21227" s="4"/>
      <c r="X21227" s="4"/>
    </row>
    <row r="21228" spans="3:37">
      <c r="C21228" s="3"/>
      <c r="D21228" s="3"/>
      <c r="E21228" s="4"/>
    </row>
    <row r="21229" spans="3:37">
      <c r="C21229" s="3"/>
      <c r="D21229" s="3"/>
      <c r="E21229" s="4"/>
      <c r="V21229" s="4"/>
      <c r="X21229" s="4"/>
      <c r="AK21229" s="3"/>
    </row>
    <row r="21230" spans="3:37">
      <c r="C21230" s="3"/>
      <c r="D21230" s="3"/>
      <c r="E21230" s="4"/>
      <c r="V21230" s="4"/>
      <c r="X21230" s="4"/>
      <c r="AK21230" s="3"/>
    </row>
    <row r="21231" spans="3:37">
      <c r="C21231" s="3"/>
      <c r="D21231" s="3"/>
      <c r="E21231" s="4"/>
      <c r="V21231" s="4"/>
      <c r="X21231" s="4"/>
      <c r="AK21231" s="3"/>
    </row>
    <row r="21232" spans="3:37">
      <c r="C21232" s="3"/>
      <c r="D21232" s="3"/>
      <c r="E21232" s="4"/>
      <c r="V21232" s="4"/>
      <c r="X21232" s="4"/>
      <c r="AK21232" s="3"/>
    </row>
    <row r="21233" spans="3:37">
      <c r="C21233" s="3"/>
      <c r="D21233" s="3"/>
      <c r="E21233" s="4"/>
      <c r="V21233" s="4"/>
      <c r="X21233" s="4"/>
      <c r="AK21233" s="3"/>
    </row>
    <row r="21234" spans="3:37">
      <c r="C21234" s="3"/>
      <c r="D21234" s="3"/>
      <c r="E21234" s="4"/>
    </row>
    <row r="21235" spans="3:37">
      <c r="C21235" s="3"/>
      <c r="D21235" s="3"/>
      <c r="E21235" s="4"/>
    </row>
    <row r="21236" spans="3:37">
      <c r="C21236" s="3"/>
      <c r="D21236" s="3"/>
      <c r="E21236" s="4"/>
      <c r="AK21236" s="3"/>
    </row>
    <row r="21237" spans="3:37">
      <c r="C21237" s="3"/>
      <c r="D21237" s="3"/>
      <c r="E21237" s="4"/>
      <c r="AK21237" s="3"/>
    </row>
    <row r="21238" spans="3:37">
      <c r="C21238" s="3"/>
      <c r="D21238" s="3"/>
      <c r="E21238" s="4"/>
      <c r="AK21238" s="3"/>
    </row>
    <row r="21239" spans="3:37">
      <c r="C21239" s="3"/>
      <c r="D21239" s="3"/>
      <c r="E21239" s="4"/>
      <c r="AK21239" s="3"/>
    </row>
    <row r="21240" spans="3:37">
      <c r="C21240" s="3"/>
      <c r="D21240" s="3"/>
      <c r="E21240" s="4"/>
      <c r="V21240" s="4"/>
      <c r="X21240" s="4"/>
    </row>
    <row r="21241" spans="3:37">
      <c r="C21241" s="3"/>
      <c r="D21241" s="3"/>
      <c r="E21241" s="4"/>
      <c r="V21241" s="4"/>
      <c r="X21241" s="4"/>
    </row>
    <row r="21242" spans="3:37">
      <c r="C21242" s="3"/>
      <c r="D21242" s="3"/>
      <c r="E21242" s="4"/>
      <c r="V21242" s="4"/>
      <c r="X21242" s="4"/>
    </row>
    <row r="21243" spans="3:37">
      <c r="C21243" s="3"/>
      <c r="D21243" s="3"/>
      <c r="E21243" s="4"/>
      <c r="V21243" s="4"/>
      <c r="X21243" s="4"/>
    </row>
    <row r="21244" spans="3:37">
      <c r="C21244" s="3"/>
      <c r="D21244" s="3"/>
      <c r="E21244" s="4"/>
    </row>
    <row r="21245" spans="3:37">
      <c r="C21245" s="3"/>
      <c r="D21245" s="3"/>
      <c r="E21245" s="4"/>
    </row>
    <row r="21246" spans="3:37">
      <c r="C21246" s="3"/>
      <c r="D21246" s="3"/>
      <c r="E21246" s="4"/>
    </row>
    <row r="21247" spans="3:37">
      <c r="C21247" s="3"/>
      <c r="D21247" s="3"/>
      <c r="E21247" s="4"/>
    </row>
    <row r="21248" spans="3:37">
      <c r="C21248" s="3"/>
      <c r="D21248" s="3"/>
      <c r="E21248" s="4"/>
      <c r="V21248" s="4"/>
      <c r="X21248" s="4"/>
    </row>
    <row r="21249" spans="3:37">
      <c r="C21249" s="3"/>
      <c r="D21249" s="3"/>
      <c r="E21249" s="4"/>
      <c r="V21249" s="4"/>
      <c r="X21249" s="4"/>
    </row>
    <row r="21250" spans="3:37">
      <c r="C21250" s="3"/>
      <c r="D21250" s="3"/>
      <c r="E21250" s="4"/>
      <c r="V21250" s="4"/>
      <c r="X21250" s="4"/>
    </row>
    <row r="21251" spans="3:37">
      <c r="C21251" s="3"/>
      <c r="D21251" s="3"/>
      <c r="E21251" s="4"/>
      <c r="V21251" s="4"/>
      <c r="X21251" s="4"/>
    </row>
    <row r="21252" spans="3:37">
      <c r="C21252" s="3"/>
      <c r="D21252" s="3"/>
      <c r="E21252" s="4"/>
      <c r="V21252" s="4"/>
      <c r="X21252" s="4"/>
    </row>
    <row r="21253" spans="3:37">
      <c r="C21253" s="3"/>
      <c r="D21253" s="3"/>
      <c r="E21253" s="4"/>
      <c r="V21253" s="4"/>
      <c r="X21253" s="4"/>
    </row>
    <row r="21254" spans="3:37">
      <c r="C21254" s="3"/>
      <c r="D21254" s="3"/>
      <c r="E21254" s="4"/>
      <c r="V21254" s="4"/>
      <c r="X21254" s="4"/>
    </row>
    <row r="21255" spans="3:37">
      <c r="C21255" s="3"/>
      <c r="D21255" s="3"/>
      <c r="E21255" s="4"/>
      <c r="V21255" s="4"/>
      <c r="X21255" s="4"/>
    </row>
    <row r="21256" spans="3:37">
      <c r="C21256" s="3"/>
      <c r="D21256" s="3"/>
      <c r="E21256" s="4"/>
      <c r="V21256" s="4"/>
      <c r="X21256" s="4"/>
    </row>
    <row r="21257" spans="3:37">
      <c r="C21257" s="3"/>
      <c r="D21257" s="3"/>
      <c r="E21257" s="4"/>
      <c r="V21257" s="4"/>
      <c r="X21257" s="4"/>
    </row>
    <row r="21258" spans="3:37">
      <c r="C21258" s="3"/>
      <c r="D21258" s="3"/>
      <c r="E21258" s="4"/>
      <c r="AK21258" s="3"/>
    </row>
    <row r="21259" spans="3:37">
      <c r="C21259" s="3"/>
      <c r="D21259" s="3"/>
      <c r="E21259" s="4"/>
      <c r="AK21259" s="3"/>
    </row>
    <row r="21260" spans="3:37">
      <c r="C21260" s="3"/>
      <c r="D21260" s="3"/>
      <c r="E21260" s="4"/>
      <c r="V21260" s="4"/>
      <c r="X21260" s="4"/>
    </row>
    <row r="21261" spans="3:37">
      <c r="C21261" s="3"/>
      <c r="D21261" s="3"/>
      <c r="E21261" s="4"/>
      <c r="V21261" s="4"/>
      <c r="X21261" s="4"/>
    </row>
    <row r="21262" spans="3:37">
      <c r="C21262" s="3"/>
      <c r="D21262" s="3"/>
      <c r="E21262" s="4"/>
      <c r="V21262" s="4"/>
      <c r="X21262" s="4"/>
    </row>
    <row r="21263" spans="3:37">
      <c r="C21263" s="3"/>
      <c r="D21263" s="3"/>
      <c r="E21263" s="4"/>
      <c r="V21263" s="4"/>
      <c r="X21263" s="4"/>
    </row>
    <row r="21264" spans="3:37">
      <c r="C21264" s="3"/>
      <c r="D21264" s="3"/>
      <c r="E21264" s="4"/>
      <c r="V21264" s="4"/>
      <c r="X21264" s="4"/>
    </row>
    <row r="21265" spans="3:37">
      <c r="C21265" s="3"/>
      <c r="D21265" s="3"/>
      <c r="E21265" s="4"/>
      <c r="V21265" s="4"/>
      <c r="X21265" s="4"/>
    </row>
    <row r="21266" spans="3:37">
      <c r="C21266" s="3"/>
      <c r="D21266" s="3"/>
      <c r="E21266" s="4"/>
      <c r="V21266" s="4"/>
      <c r="X21266" s="4"/>
    </row>
    <row r="21267" spans="3:37">
      <c r="C21267" s="3"/>
      <c r="D21267" s="3"/>
      <c r="E21267" s="4"/>
      <c r="V21267" s="4"/>
      <c r="X21267" s="4"/>
    </row>
    <row r="21268" spans="3:37">
      <c r="C21268" s="3"/>
      <c r="D21268" s="3"/>
      <c r="E21268" s="4"/>
      <c r="V21268" s="4"/>
      <c r="X21268" s="4"/>
    </row>
    <row r="21269" spans="3:37">
      <c r="C21269" s="3"/>
      <c r="D21269" s="3"/>
      <c r="E21269" s="4"/>
      <c r="V21269" s="4"/>
      <c r="X21269" s="4"/>
      <c r="AK21269" s="3"/>
    </row>
    <row r="21270" spans="3:37">
      <c r="C21270" s="3"/>
      <c r="D21270" s="3"/>
      <c r="E21270" s="4"/>
    </row>
    <row r="21271" spans="3:37">
      <c r="C21271" s="3"/>
      <c r="D21271" s="3"/>
      <c r="E21271" s="4"/>
      <c r="V21271" s="4"/>
      <c r="X21271" s="4"/>
    </row>
    <row r="21272" spans="3:37">
      <c r="C21272" s="3"/>
      <c r="D21272" s="3"/>
      <c r="E21272" s="4"/>
      <c r="V21272" s="4"/>
      <c r="X21272" s="4"/>
    </row>
    <row r="21273" spans="3:37">
      <c r="C21273" s="3"/>
      <c r="D21273" s="3"/>
      <c r="E21273" s="4"/>
      <c r="V21273" s="4"/>
      <c r="X21273" s="4"/>
    </row>
    <row r="21274" spans="3:37">
      <c r="C21274" s="3"/>
      <c r="D21274" s="3"/>
      <c r="E21274" s="4"/>
      <c r="V21274" s="4"/>
      <c r="X21274" s="4"/>
    </row>
    <row r="21275" spans="3:37">
      <c r="C21275" s="3"/>
      <c r="D21275" s="3"/>
      <c r="E21275" s="4"/>
      <c r="V21275" s="4"/>
      <c r="X21275" s="4"/>
    </row>
    <row r="21276" spans="3:37">
      <c r="C21276" s="3"/>
      <c r="D21276" s="3"/>
      <c r="E21276" s="4"/>
      <c r="V21276" s="4"/>
      <c r="X21276" s="4"/>
      <c r="AK21276" s="3"/>
    </row>
    <row r="21277" spans="3:37">
      <c r="C21277" s="3"/>
      <c r="D21277" s="3"/>
      <c r="E21277" s="4"/>
      <c r="V21277" s="4"/>
      <c r="X21277" s="4"/>
      <c r="AK21277" s="3"/>
    </row>
    <row r="21278" spans="3:37">
      <c r="C21278" s="3"/>
      <c r="D21278" s="3"/>
      <c r="E21278" s="4"/>
    </row>
    <row r="21279" spans="3:37">
      <c r="C21279" s="3"/>
      <c r="D21279" s="3"/>
      <c r="E21279" s="4"/>
    </row>
    <row r="21280" spans="3:37">
      <c r="C21280" s="3"/>
      <c r="D21280" s="3"/>
      <c r="E21280" s="4"/>
      <c r="V21280" s="4"/>
      <c r="X21280" s="4"/>
    </row>
    <row r="21281" spans="3:24">
      <c r="C21281" s="3"/>
      <c r="D21281" s="3"/>
      <c r="E21281" s="4"/>
      <c r="V21281" s="4"/>
      <c r="X21281" s="4"/>
    </row>
    <row r="21282" spans="3:24">
      <c r="C21282" s="3"/>
      <c r="D21282" s="3"/>
      <c r="E21282" s="4"/>
      <c r="V21282" s="4"/>
      <c r="X21282" s="4"/>
    </row>
    <row r="21283" spans="3:24">
      <c r="C21283" s="3"/>
      <c r="D21283" s="3"/>
      <c r="E21283" s="4"/>
      <c r="V21283" s="4"/>
      <c r="X21283" s="4"/>
    </row>
    <row r="21284" spans="3:24">
      <c r="C21284" s="3"/>
      <c r="D21284" s="3"/>
      <c r="E21284" s="4"/>
    </row>
    <row r="21285" spans="3:24">
      <c r="C21285" s="3"/>
      <c r="D21285" s="3"/>
      <c r="E21285" s="4"/>
      <c r="V21285" s="4"/>
      <c r="X21285" s="4"/>
    </row>
    <row r="21286" spans="3:24">
      <c r="C21286" s="3"/>
      <c r="D21286" s="3"/>
      <c r="E21286" s="4"/>
      <c r="V21286" s="4"/>
      <c r="X21286" s="4"/>
    </row>
    <row r="21287" spans="3:24">
      <c r="C21287" s="3"/>
      <c r="D21287" s="3"/>
      <c r="E21287" s="4"/>
      <c r="V21287" s="4"/>
      <c r="X21287" s="4"/>
    </row>
    <row r="21288" spans="3:24">
      <c r="C21288" s="3"/>
      <c r="D21288" s="3"/>
      <c r="E21288" s="4"/>
      <c r="V21288" s="4"/>
      <c r="X21288" s="4"/>
    </row>
    <row r="21289" spans="3:24">
      <c r="C21289" s="3"/>
      <c r="D21289" s="3"/>
      <c r="E21289" s="4"/>
      <c r="V21289" s="4"/>
      <c r="X21289" s="4"/>
    </row>
    <row r="21290" spans="3:24">
      <c r="C21290" s="3"/>
      <c r="D21290" s="3"/>
      <c r="E21290" s="4"/>
      <c r="V21290" s="4"/>
      <c r="X21290" s="4"/>
    </row>
    <row r="21291" spans="3:24">
      <c r="C21291" s="3"/>
      <c r="D21291" s="3"/>
      <c r="E21291" s="4"/>
    </row>
    <row r="21292" spans="3:24">
      <c r="C21292" s="3"/>
      <c r="D21292" s="3"/>
      <c r="E21292" s="4"/>
      <c r="V21292" s="4"/>
      <c r="X21292" s="4"/>
    </row>
    <row r="21293" spans="3:24">
      <c r="C21293" s="3"/>
      <c r="D21293" s="3"/>
      <c r="E21293" s="4"/>
      <c r="V21293" s="4"/>
      <c r="X21293" s="4"/>
    </row>
    <row r="21294" spans="3:24">
      <c r="C21294" s="3"/>
      <c r="D21294" s="3"/>
      <c r="E21294" s="4"/>
      <c r="V21294" s="4"/>
      <c r="X21294" s="4"/>
    </row>
    <row r="21295" spans="3:24">
      <c r="C21295" s="3"/>
      <c r="D21295" s="3"/>
      <c r="E21295" s="4"/>
      <c r="V21295" s="4"/>
      <c r="X21295" s="4"/>
    </row>
    <row r="21296" spans="3:24">
      <c r="C21296" s="3"/>
      <c r="D21296" s="3"/>
      <c r="E21296" s="4"/>
      <c r="V21296" s="4"/>
      <c r="X21296" s="4"/>
    </row>
    <row r="21297" spans="3:37">
      <c r="C21297" s="3"/>
      <c r="D21297" s="3"/>
      <c r="E21297" s="4"/>
      <c r="V21297" s="4"/>
      <c r="X21297" s="4"/>
    </row>
    <row r="21298" spans="3:37">
      <c r="C21298" s="3"/>
      <c r="D21298" s="3"/>
      <c r="E21298" s="4"/>
      <c r="V21298" s="4"/>
      <c r="X21298" s="4"/>
    </row>
    <row r="21299" spans="3:37">
      <c r="C21299" s="3"/>
      <c r="D21299" s="3"/>
      <c r="E21299" s="4"/>
      <c r="V21299" s="4"/>
      <c r="X21299" s="4"/>
    </row>
    <row r="21300" spans="3:37">
      <c r="C21300" s="3"/>
      <c r="D21300" s="3"/>
      <c r="E21300" s="4"/>
      <c r="V21300" s="4"/>
      <c r="X21300" s="4"/>
    </row>
    <row r="21301" spans="3:37">
      <c r="C21301" s="3"/>
      <c r="D21301" s="3"/>
      <c r="E21301" s="4"/>
      <c r="V21301" s="4"/>
      <c r="X21301" s="4"/>
    </row>
    <row r="21302" spans="3:37">
      <c r="C21302" s="3"/>
      <c r="D21302" s="3"/>
      <c r="E21302" s="4"/>
      <c r="V21302" s="4"/>
      <c r="X21302" s="4"/>
    </row>
    <row r="21303" spans="3:37">
      <c r="C21303" s="3"/>
      <c r="D21303" s="3"/>
      <c r="E21303" s="4"/>
      <c r="V21303" s="4"/>
      <c r="X21303" s="4"/>
    </row>
    <row r="21304" spans="3:37">
      <c r="C21304" s="3"/>
      <c r="D21304" s="3"/>
      <c r="E21304" s="4"/>
      <c r="V21304" s="4"/>
      <c r="X21304" s="4"/>
    </row>
    <row r="21305" spans="3:37">
      <c r="C21305" s="3"/>
      <c r="D21305" s="3"/>
      <c r="E21305" s="4"/>
      <c r="V21305" s="4"/>
      <c r="X21305" s="4"/>
    </row>
    <row r="21306" spans="3:37">
      <c r="C21306" s="3"/>
      <c r="D21306" s="3"/>
      <c r="E21306" s="4"/>
      <c r="V21306" s="4"/>
      <c r="X21306" s="4"/>
    </row>
    <row r="21307" spans="3:37">
      <c r="C21307" s="3"/>
      <c r="D21307" s="3"/>
      <c r="E21307" s="4"/>
      <c r="V21307" s="4"/>
      <c r="X21307" s="4"/>
    </row>
    <row r="21308" spans="3:37">
      <c r="C21308" s="3"/>
      <c r="D21308" s="3"/>
      <c r="E21308" s="4"/>
      <c r="V21308" s="4"/>
      <c r="X21308" s="4"/>
    </row>
    <row r="21309" spans="3:37">
      <c r="C21309" s="3"/>
      <c r="D21309" s="3"/>
      <c r="E21309" s="4"/>
      <c r="V21309" s="4"/>
      <c r="X21309" s="4"/>
    </row>
    <row r="21310" spans="3:37">
      <c r="C21310" s="3"/>
      <c r="D21310" s="3"/>
      <c r="E21310" s="4"/>
      <c r="V21310" s="4"/>
      <c r="X21310" s="4"/>
    </row>
    <row r="21311" spans="3:37">
      <c r="C21311" s="3"/>
      <c r="D21311" s="3"/>
      <c r="E21311" s="4"/>
      <c r="V21311" s="4"/>
      <c r="X21311" s="4"/>
    </row>
    <row r="21312" spans="3:37">
      <c r="C21312" s="3"/>
      <c r="D21312" s="3"/>
      <c r="E21312" s="4"/>
      <c r="AK21312" s="3"/>
    </row>
    <row r="21313" spans="3:37">
      <c r="C21313" s="3"/>
      <c r="D21313" s="3"/>
      <c r="E21313" s="4"/>
      <c r="AK21313" s="3"/>
    </row>
    <row r="21314" spans="3:37">
      <c r="C21314" s="3"/>
      <c r="D21314" s="3"/>
      <c r="E21314" s="4"/>
      <c r="V21314" s="4"/>
      <c r="X21314" s="4"/>
      <c r="AK21314" s="3"/>
    </row>
    <row r="21315" spans="3:37">
      <c r="C21315" s="3"/>
      <c r="D21315" s="3"/>
      <c r="E21315" s="4"/>
      <c r="V21315" s="4"/>
      <c r="X21315" s="4"/>
      <c r="AK21315" s="3"/>
    </row>
    <row r="21316" spans="3:37">
      <c r="C21316" s="3"/>
      <c r="D21316" s="3"/>
      <c r="E21316" s="4"/>
      <c r="V21316" s="4"/>
      <c r="X21316" s="4"/>
      <c r="AK21316" s="3"/>
    </row>
    <row r="21317" spans="3:37">
      <c r="C21317" s="3"/>
      <c r="D21317" s="3"/>
      <c r="E21317" s="4"/>
      <c r="V21317" s="4"/>
      <c r="X21317" s="4"/>
    </row>
    <row r="21318" spans="3:37">
      <c r="C21318" s="3"/>
      <c r="D21318" s="3"/>
      <c r="E21318" s="4"/>
      <c r="V21318" s="4"/>
      <c r="X21318" s="4"/>
    </row>
    <row r="21319" spans="3:37">
      <c r="C21319" s="3"/>
      <c r="D21319" s="3"/>
      <c r="E21319" s="4"/>
      <c r="V21319" s="4"/>
      <c r="X21319" s="4"/>
    </row>
    <row r="21320" spans="3:37">
      <c r="C21320" s="3"/>
      <c r="D21320" s="3"/>
      <c r="E21320" s="4"/>
      <c r="V21320" s="4"/>
      <c r="X21320" s="4"/>
    </row>
    <row r="21321" spans="3:37">
      <c r="C21321" s="3"/>
      <c r="D21321" s="3"/>
      <c r="E21321" s="4"/>
      <c r="V21321" s="4"/>
      <c r="X21321" s="4"/>
    </row>
    <row r="21322" spans="3:37">
      <c r="C21322" s="3"/>
      <c r="D21322" s="3"/>
      <c r="E21322" s="4"/>
      <c r="V21322" s="4"/>
      <c r="X21322" s="4"/>
    </row>
    <row r="21323" spans="3:37">
      <c r="C21323" s="3"/>
      <c r="D21323" s="3"/>
      <c r="E21323" s="4"/>
      <c r="V21323" s="4"/>
      <c r="X21323" s="4"/>
    </row>
    <row r="21324" spans="3:37">
      <c r="C21324" s="3"/>
      <c r="D21324" s="3"/>
      <c r="E21324" s="4"/>
    </row>
    <row r="21325" spans="3:37">
      <c r="C21325" s="3"/>
      <c r="D21325" s="3"/>
      <c r="E21325" s="4"/>
      <c r="V21325" s="4"/>
      <c r="X21325" s="4"/>
    </row>
    <row r="21326" spans="3:37">
      <c r="C21326" s="3"/>
      <c r="D21326" s="3"/>
      <c r="E21326" s="4"/>
      <c r="V21326" s="4"/>
      <c r="X21326" s="4"/>
    </row>
    <row r="21327" spans="3:37">
      <c r="C21327" s="3"/>
      <c r="D21327" s="3"/>
      <c r="E21327" s="4"/>
      <c r="V21327" s="4"/>
      <c r="X21327" s="4"/>
    </row>
    <row r="21328" spans="3:37">
      <c r="C21328" s="3"/>
      <c r="D21328" s="3"/>
      <c r="E21328" s="4"/>
    </row>
    <row r="21329" spans="3:24">
      <c r="C21329" s="3"/>
      <c r="D21329" s="3"/>
      <c r="E21329" s="4"/>
      <c r="V21329" s="4"/>
      <c r="X21329" s="4"/>
    </row>
    <row r="21330" spans="3:24">
      <c r="C21330" s="3"/>
      <c r="D21330" s="3"/>
      <c r="E21330" s="4"/>
      <c r="V21330" s="4"/>
      <c r="X21330" s="4"/>
    </row>
    <row r="21331" spans="3:24">
      <c r="C21331" s="3"/>
      <c r="D21331" s="3"/>
      <c r="E21331" s="4"/>
      <c r="V21331" s="4"/>
      <c r="X21331" s="4"/>
    </row>
    <row r="21332" spans="3:24">
      <c r="C21332" s="3"/>
      <c r="D21332" s="3"/>
      <c r="E21332" s="4"/>
      <c r="V21332" s="4"/>
      <c r="X21332" s="4"/>
    </row>
    <row r="21333" spans="3:24">
      <c r="C21333" s="3"/>
      <c r="D21333" s="3"/>
      <c r="E21333" s="4"/>
      <c r="V21333" s="4"/>
      <c r="X21333" s="4"/>
    </row>
    <row r="21334" spans="3:24">
      <c r="C21334" s="3"/>
      <c r="D21334" s="3"/>
      <c r="E21334" s="4"/>
      <c r="V21334" s="4"/>
      <c r="X21334" s="4"/>
    </row>
    <row r="21335" spans="3:24">
      <c r="C21335" s="3"/>
      <c r="D21335" s="3"/>
      <c r="E21335" s="4"/>
      <c r="V21335" s="4"/>
      <c r="X21335" s="4"/>
    </row>
    <row r="21336" spans="3:24">
      <c r="C21336" s="3"/>
      <c r="D21336" s="3"/>
      <c r="E21336" s="4"/>
      <c r="V21336" s="4"/>
      <c r="X21336" s="4"/>
    </row>
    <row r="21337" spans="3:24">
      <c r="C21337" s="3"/>
      <c r="D21337" s="3"/>
      <c r="E21337" s="4"/>
      <c r="V21337" s="4"/>
      <c r="X21337" s="4"/>
    </row>
    <row r="21338" spans="3:24">
      <c r="C21338" s="3"/>
      <c r="D21338" s="3"/>
      <c r="E21338" s="4"/>
      <c r="V21338" s="4"/>
      <c r="X21338" s="4"/>
    </row>
    <row r="21339" spans="3:24">
      <c r="C21339" s="3"/>
      <c r="D21339" s="3"/>
      <c r="E21339" s="4"/>
      <c r="V21339" s="4"/>
      <c r="X21339" s="4"/>
    </row>
    <row r="21340" spans="3:24">
      <c r="C21340" s="3"/>
      <c r="D21340" s="3"/>
      <c r="E21340" s="4"/>
      <c r="V21340" s="4"/>
      <c r="X21340" s="4"/>
    </row>
    <row r="21341" spans="3:24">
      <c r="C21341" s="3"/>
      <c r="D21341" s="3"/>
      <c r="E21341" s="4"/>
      <c r="V21341" s="4"/>
      <c r="X21341" s="4"/>
    </row>
    <row r="21342" spans="3:24">
      <c r="C21342" s="3"/>
      <c r="D21342" s="3"/>
      <c r="E21342" s="4"/>
      <c r="V21342" s="4"/>
      <c r="X21342" s="4"/>
    </row>
    <row r="21343" spans="3:24">
      <c r="C21343" s="3"/>
      <c r="D21343" s="3"/>
      <c r="E21343" s="4"/>
      <c r="V21343" s="4"/>
      <c r="X21343" s="4"/>
    </row>
    <row r="21344" spans="3:24">
      <c r="C21344" s="3"/>
      <c r="D21344" s="3"/>
      <c r="E21344" s="4"/>
      <c r="V21344" s="4"/>
      <c r="X21344" s="4"/>
    </row>
    <row r="21345" spans="3:37">
      <c r="C21345" s="3"/>
      <c r="D21345" s="3"/>
      <c r="E21345" s="4"/>
      <c r="AK21345" s="3"/>
    </row>
    <row r="21346" spans="3:37">
      <c r="C21346" s="3"/>
      <c r="D21346" s="3"/>
      <c r="E21346" s="4"/>
      <c r="AK21346" s="3"/>
    </row>
    <row r="21347" spans="3:37">
      <c r="C21347" s="3"/>
      <c r="D21347" s="3"/>
      <c r="E21347" s="4"/>
      <c r="V21347" s="4"/>
      <c r="X21347" s="4"/>
    </row>
    <row r="21348" spans="3:37">
      <c r="C21348" s="3"/>
      <c r="D21348" s="3"/>
      <c r="E21348" s="4"/>
      <c r="V21348" s="4"/>
      <c r="X21348" s="4"/>
    </row>
    <row r="21349" spans="3:37">
      <c r="C21349" s="3"/>
      <c r="D21349" s="3"/>
      <c r="E21349" s="4"/>
      <c r="V21349" s="4"/>
      <c r="X21349" s="4"/>
    </row>
    <row r="21350" spans="3:37">
      <c r="C21350" s="3"/>
      <c r="D21350" s="3"/>
      <c r="E21350" s="4"/>
      <c r="V21350" s="4"/>
      <c r="X21350" s="4"/>
    </row>
    <row r="21351" spans="3:37">
      <c r="C21351" s="3"/>
      <c r="D21351" s="3"/>
      <c r="E21351" s="4"/>
      <c r="V21351" s="4"/>
      <c r="X21351" s="4"/>
    </row>
    <row r="21352" spans="3:37">
      <c r="C21352" s="3"/>
      <c r="D21352" s="3"/>
      <c r="E21352" s="4"/>
      <c r="V21352" s="4"/>
      <c r="X21352" s="4"/>
    </row>
    <row r="21353" spans="3:37">
      <c r="C21353" s="3"/>
      <c r="D21353" s="3"/>
      <c r="E21353" s="4"/>
      <c r="V21353" s="4"/>
      <c r="X21353" s="4"/>
    </row>
    <row r="21354" spans="3:37">
      <c r="C21354" s="3"/>
      <c r="D21354" s="3"/>
      <c r="E21354" s="4"/>
      <c r="V21354" s="4"/>
      <c r="X21354" s="4"/>
    </row>
    <row r="21355" spans="3:37">
      <c r="C21355" s="3"/>
      <c r="D21355" s="3"/>
      <c r="E21355" s="4"/>
      <c r="V21355" s="4"/>
      <c r="X21355" s="4"/>
    </row>
    <row r="21356" spans="3:37">
      <c r="C21356" s="3"/>
      <c r="D21356" s="3"/>
      <c r="E21356" s="4"/>
      <c r="V21356" s="4"/>
      <c r="X21356" s="4"/>
    </row>
    <row r="21357" spans="3:37">
      <c r="C21357" s="3"/>
      <c r="D21357" s="3"/>
      <c r="E21357" s="4"/>
      <c r="V21357" s="4"/>
      <c r="X21357" s="4"/>
    </row>
    <row r="21358" spans="3:37">
      <c r="C21358" s="3"/>
      <c r="D21358" s="3"/>
      <c r="E21358" s="4"/>
      <c r="V21358" s="4"/>
      <c r="X21358" s="4"/>
    </row>
    <row r="21359" spans="3:37">
      <c r="C21359" s="3"/>
      <c r="D21359" s="3"/>
      <c r="E21359" s="4"/>
      <c r="V21359" s="4"/>
      <c r="X21359" s="4"/>
      <c r="AK21359" s="3"/>
    </row>
    <row r="21360" spans="3:37">
      <c r="C21360" s="3"/>
      <c r="D21360" s="3"/>
      <c r="E21360" s="4"/>
      <c r="V21360" s="4"/>
      <c r="X21360" s="4"/>
      <c r="AK21360" s="3"/>
    </row>
    <row r="21361" spans="3:37">
      <c r="C21361" s="3"/>
      <c r="D21361" s="3"/>
      <c r="E21361" s="4"/>
      <c r="V21361" s="4"/>
      <c r="X21361" s="4"/>
      <c r="AK21361" s="3"/>
    </row>
    <row r="21362" spans="3:37">
      <c r="C21362" s="3"/>
      <c r="D21362" s="3"/>
      <c r="E21362" s="4"/>
      <c r="V21362" s="4"/>
      <c r="X21362" s="4"/>
      <c r="AK21362" s="3"/>
    </row>
    <row r="21363" spans="3:37">
      <c r="C21363" s="3"/>
      <c r="D21363" s="3"/>
      <c r="E21363" s="4"/>
      <c r="AK21363" s="3"/>
    </row>
    <row r="21364" spans="3:37">
      <c r="C21364" s="3"/>
      <c r="D21364" s="3"/>
      <c r="E21364" s="4"/>
      <c r="AK21364" s="3"/>
    </row>
    <row r="21365" spans="3:37">
      <c r="C21365" s="3"/>
      <c r="D21365" s="3"/>
      <c r="E21365" s="4"/>
      <c r="AK21365" s="3"/>
    </row>
    <row r="21366" spans="3:37">
      <c r="C21366" s="3"/>
      <c r="D21366" s="3"/>
      <c r="E21366" s="4"/>
      <c r="AK21366" s="3"/>
    </row>
    <row r="21367" spans="3:37">
      <c r="C21367" s="3"/>
      <c r="D21367" s="3"/>
      <c r="E21367" s="4"/>
      <c r="V21367" s="4"/>
      <c r="X21367" s="4"/>
    </row>
    <row r="21368" spans="3:37">
      <c r="C21368" s="3"/>
      <c r="D21368" s="3"/>
      <c r="E21368" s="4"/>
      <c r="V21368" s="4"/>
      <c r="X21368" s="4"/>
    </row>
    <row r="21369" spans="3:37">
      <c r="C21369" s="3"/>
      <c r="D21369" s="3"/>
      <c r="E21369" s="4"/>
      <c r="V21369" s="4"/>
      <c r="X21369" s="4"/>
    </row>
    <row r="21370" spans="3:37">
      <c r="C21370" s="3"/>
      <c r="D21370" s="3"/>
      <c r="E21370" s="4"/>
      <c r="V21370" s="4"/>
      <c r="X21370" s="4"/>
    </row>
    <row r="21371" spans="3:37">
      <c r="C21371" s="3"/>
      <c r="D21371" s="3"/>
      <c r="E21371" s="4"/>
      <c r="V21371" s="4"/>
      <c r="X21371" s="4"/>
    </row>
    <row r="21372" spans="3:37">
      <c r="C21372" s="3"/>
      <c r="D21372" s="3"/>
      <c r="E21372" s="4"/>
      <c r="V21372" s="4"/>
      <c r="X21372" s="4"/>
    </row>
    <row r="21373" spans="3:37">
      <c r="C21373" s="3"/>
      <c r="D21373" s="3"/>
      <c r="E21373" s="4"/>
      <c r="V21373" s="4"/>
      <c r="X21373" s="4"/>
    </row>
    <row r="21374" spans="3:37">
      <c r="C21374" s="3"/>
      <c r="D21374" s="3"/>
      <c r="E21374" s="4"/>
      <c r="V21374" s="4"/>
      <c r="X21374" s="4"/>
    </row>
    <row r="21375" spans="3:37">
      <c r="C21375" s="3"/>
      <c r="D21375" s="3"/>
      <c r="E21375" s="4"/>
      <c r="V21375" s="4"/>
      <c r="X21375" s="4"/>
    </row>
    <row r="21376" spans="3:37">
      <c r="C21376" s="3"/>
      <c r="D21376" s="3"/>
      <c r="E21376" s="4"/>
    </row>
    <row r="21377" spans="3:37">
      <c r="C21377" s="3"/>
      <c r="D21377" s="3"/>
      <c r="E21377" s="4"/>
    </row>
    <row r="21378" spans="3:37">
      <c r="C21378" s="3"/>
      <c r="D21378" s="3"/>
      <c r="E21378" s="4"/>
      <c r="V21378" s="4"/>
      <c r="X21378" s="4"/>
    </row>
    <row r="21379" spans="3:37">
      <c r="C21379" s="3"/>
      <c r="D21379" s="3"/>
      <c r="E21379" s="4"/>
      <c r="V21379" s="4"/>
      <c r="X21379" s="4"/>
    </row>
    <row r="21380" spans="3:37">
      <c r="C21380" s="3"/>
      <c r="D21380" s="3"/>
      <c r="E21380" s="4"/>
      <c r="V21380" s="4"/>
      <c r="X21380" s="4"/>
    </row>
    <row r="21381" spans="3:37">
      <c r="C21381" s="3"/>
      <c r="D21381" s="3"/>
      <c r="E21381" s="4"/>
      <c r="V21381" s="4"/>
      <c r="X21381" s="4"/>
    </row>
    <row r="21382" spans="3:37">
      <c r="C21382" s="3"/>
      <c r="D21382" s="3"/>
      <c r="E21382" s="4"/>
      <c r="V21382" s="4"/>
      <c r="X21382" s="4"/>
    </row>
    <row r="21383" spans="3:37">
      <c r="C21383" s="3"/>
      <c r="D21383" s="3"/>
      <c r="E21383" s="4"/>
      <c r="V21383" s="4"/>
      <c r="X21383" s="4"/>
    </row>
    <row r="21384" spans="3:37">
      <c r="C21384" s="3"/>
      <c r="D21384" s="3"/>
      <c r="E21384" s="4"/>
      <c r="V21384" s="4"/>
      <c r="X21384" s="4"/>
    </row>
    <row r="21385" spans="3:37">
      <c r="C21385" s="3"/>
      <c r="D21385" s="3"/>
      <c r="E21385" s="4"/>
      <c r="V21385" s="4"/>
      <c r="X21385" s="4"/>
    </row>
    <row r="21386" spans="3:37">
      <c r="C21386" s="3"/>
      <c r="D21386" s="3"/>
      <c r="E21386" s="4"/>
      <c r="AK21386" s="3"/>
    </row>
    <row r="21387" spans="3:37">
      <c r="C21387" s="3"/>
      <c r="D21387" s="3"/>
      <c r="E21387" s="4"/>
      <c r="AK21387" s="3"/>
    </row>
    <row r="21388" spans="3:37">
      <c r="C21388" s="3"/>
      <c r="D21388" s="3"/>
      <c r="E21388" s="4"/>
      <c r="AK21388" s="3"/>
    </row>
    <row r="21389" spans="3:37">
      <c r="C21389" s="3"/>
      <c r="D21389" s="3"/>
      <c r="E21389" s="4"/>
      <c r="AK21389" s="3"/>
    </row>
    <row r="21390" spans="3:37">
      <c r="C21390" s="3"/>
      <c r="D21390" s="3"/>
      <c r="E21390" s="4"/>
      <c r="AK21390" s="3"/>
    </row>
    <row r="21391" spans="3:37">
      <c r="C21391" s="3"/>
      <c r="D21391" s="3"/>
      <c r="E21391" s="4"/>
      <c r="AK21391" s="3"/>
    </row>
    <row r="21392" spans="3:37">
      <c r="C21392" s="3"/>
      <c r="D21392" s="3"/>
      <c r="E21392" s="4"/>
      <c r="AK21392" s="3"/>
    </row>
    <row r="21393" spans="3:37">
      <c r="C21393" s="3"/>
      <c r="D21393" s="3"/>
      <c r="E21393" s="4"/>
      <c r="AK21393" s="3"/>
    </row>
    <row r="21394" spans="3:37">
      <c r="C21394" s="3"/>
      <c r="D21394" s="3"/>
      <c r="E21394" s="4"/>
      <c r="AK21394" s="3"/>
    </row>
    <row r="21395" spans="3:37">
      <c r="C21395" s="3"/>
      <c r="D21395" s="3"/>
      <c r="E21395" s="4"/>
      <c r="AK21395" s="3"/>
    </row>
    <row r="21396" spans="3:37">
      <c r="C21396" s="3"/>
      <c r="D21396" s="3"/>
      <c r="E21396" s="4"/>
      <c r="AK21396" s="3"/>
    </row>
    <row r="21397" spans="3:37">
      <c r="C21397" s="3"/>
      <c r="D21397" s="3"/>
      <c r="E21397" s="4"/>
      <c r="AK21397" s="3"/>
    </row>
    <row r="21398" spans="3:37">
      <c r="C21398" s="3"/>
      <c r="D21398" s="3"/>
      <c r="E21398" s="4"/>
      <c r="AK21398" s="3"/>
    </row>
    <row r="21399" spans="3:37">
      <c r="C21399" s="3"/>
      <c r="D21399" s="3"/>
      <c r="E21399" s="4"/>
      <c r="AK21399" s="3"/>
    </row>
    <row r="21400" spans="3:37">
      <c r="C21400" s="3"/>
      <c r="D21400" s="3"/>
      <c r="E21400" s="4"/>
      <c r="AK21400" s="3"/>
    </row>
    <row r="21401" spans="3:37">
      <c r="C21401" s="3"/>
      <c r="D21401" s="3"/>
      <c r="E21401" s="4"/>
      <c r="AK21401" s="3"/>
    </row>
    <row r="21402" spans="3:37">
      <c r="C21402" s="3"/>
      <c r="D21402" s="3"/>
      <c r="E21402" s="4"/>
      <c r="AK21402" s="3"/>
    </row>
    <row r="21403" spans="3:37">
      <c r="C21403" s="3"/>
      <c r="D21403" s="3"/>
      <c r="E21403" s="4"/>
      <c r="AK21403" s="3"/>
    </row>
    <row r="21404" spans="3:37">
      <c r="C21404" s="3"/>
      <c r="D21404" s="3"/>
      <c r="E21404" s="4"/>
      <c r="AK21404" s="3"/>
    </row>
    <row r="21405" spans="3:37">
      <c r="C21405" s="3"/>
      <c r="D21405" s="3"/>
      <c r="E21405" s="4"/>
      <c r="AK21405" s="3"/>
    </row>
    <row r="21406" spans="3:37">
      <c r="C21406" s="3"/>
      <c r="D21406" s="3"/>
      <c r="E21406" s="4"/>
      <c r="AK21406" s="3"/>
    </row>
    <row r="21407" spans="3:37">
      <c r="C21407" s="3"/>
      <c r="D21407" s="3"/>
      <c r="E21407" s="4"/>
      <c r="AK21407" s="3"/>
    </row>
    <row r="21408" spans="3:37">
      <c r="C21408" s="3"/>
      <c r="D21408" s="3"/>
      <c r="E21408" s="4"/>
      <c r="AK21408" s="3"/>
    </row>
    <row r="21409" spans="3:37">
      <c r="C21409" s="3"/>
      <c r="D21409" s="3"/>
      <c r="E21409" s="4"/>
      <c r="AK21409" s="3"/>
    </row>
    <row r="21410" spans="3:37">
      <c r="C21410" s="3"/>
      <c r="D21410" s="3"/>
      <c r="E21410" s="4"/>
      <c r="V21410" s="4"/>
      <c r="X21410" s="4"/>
    </row>
    <row r="21411" spans="3:37">
      <c r="C21411" s="3"/>
      <c r="D21411" s="3"/>
      <c r="E21411" s="4"/>
      <c r="V21411" s="4"/>
      <c r="X21411" s="4"/>
    </row>
    <row r="21412" spans="3:37">
      <c r="C21412" s="3"/>
      <c r="D21412" s="3"/>
      <c r="E21412" s="4"/>
      <c r="V21412" s="4"/>
      <c r="X21412" s="4"/>
    </row>
    <row r="21413" spans="3:37">
      <c r="C21413" s="3"/>
      <c r="D21413" s="3"/>
      <c r="E21413" s="4"/>
      <c r="V21413" s="4"/>
      <c r="X21413" s="4"/>
    </row>
    <row r="21414" spans="3:37">
      <c r="C21414" s="3"/>
      <c r="D21414" s="3"/>
      <c r="E21414" s="4"/>
      <c r="V21414" s="4"/>
      <c r="X21414" s="4"/>
    </row>
    <row r="21415" spans="3:37">
      <c r="C21415" s="3"/>
      <c r="D21415" s="3"/>
      <c r="E21415" s="4"/>
      <c r="V21415" s="4"/>
      <c r="X21415" s="4"/>
    </row>
    <row r="21416" spans="3:37">
      <c r="C21416" s="3"/>
      <c r="D21416" s="3"/>
      <c r="E21416" s="4"/>
      <c r="V21416" s="4"/>
      <c r="X21416" s="4"/>
    </row>
    <row r="21417" spans="3:37">
      <c r="C21417" s="3"/>
      <c r="D21417" s="3"/>
      <c r="E21417" s="4"/>
      <c r="V21417" s="4"/>
      <c r="X21417" s="4"/>
    </row>
    <row r="21418" spans="3:37">
      <c r="C21418" s="3"/>
      <c r="D21418" s="3"/>
      <c r="E21418" s="4"/>
      <c r="V21418" s="4"/>
      <c r="X21418" s="4"/>
    </row>
    <row r="21419" spans="3:37">
      <c r="C21419" s="3"/>
      <c r="D21419" s="3"/>
      <c r="E21419" s="4"/>
      <c r="V21419" s="4"/>
      <c r="X21419" s="4"/>
    </row>
    <row r="21420" spans="3:37">
      <c r="C21420" s="3"/>
      <c r="D21420" s="3"/>
      <c r="E21420" s="4"/>
    </row>
    <row r="21421" spans="3:37">
      <c r="C21421" s="3"/>
      <c r="D21421" s="3"/>
      <c r="E21421" s="4"/>
      <c r="V21421" s="4"/>
      <c r="X21421" s="4"/>
    </row>
    <row r="21422" spans="3:37">
      <c r="C21422" s="3"/>
      <c r="D21422" s="3"/>
      <c r="E21422" s="4"/>
      <c r="V21422" s="4"/>
      <c r="X21422" s="4"/>
    </row>
    <row r="21423" spans="3:37">
      <c r="C21423" s="3"/>
      <c r="D21423" s="3"/>
      <c r="E21423" s="4"/>
      <c r="V21423" s="4"/>
      <c r="X21423" s="4"/>
    </row>
    <row r="21424" spans="3:37">
      <c r="C21424" s="3"/>
      <c r="D21424" s="3"/>
      <c r="E21424" s="4"/>
    </row>
    <row r="21425" spans="3:37">
      <c r="C21425" s="3"/>
      <c r="D21425" s="3"/>
      <c r="E21425" s="4"/>
      <c r="V21425" s="4"/>
      <c r="X21425" s="4"/>
    </row>
    <row r="21426" spans="3:37">
      <c r="C21426" s="3"/>
      <c r="D21426" s="3"/>
      <c r="E21426" s="4"/>
      <c r="V21426" s="4"/>
      <c r="X21426" s="4"/>
    </row>
    <row r="21427" spans="3:37">
      <c r="C21427" s="3"/>
      <c r="D21427" s="3"/>
      <c r="E21427" s="4"/>
      <c r="V21427" s="4"/>
      <c r="X21427" s="4"/>
    </row>
    <row r="21428" spans="3:37">
      <c r="C21428" s="3"/>
      <c r="D21428" s="3"/>
      <c r="E21428" s="4"/>
      <c r="V21428" s="4"/>
      <c r="X21428" s="4"/>
    </row>
    <row r="21429" spans="3:37">
      <c r="C21429" s="3"/>
      <c r="D21429" s="3"/>
      <c r="E21429" s="4"/>
      <c r="V21429" s="4"/>
      <c r="X21429" s="4"/>
    </row>
    <row r="21430" spans="3:37">
      <c r="C21430" s="3"/>
      <c r="D21430" s="3"/>
      <c r="E21430" s="4"/>
      <c r="V21430" s="4"/>
      <c r="X21430" s="4"/>
    </row>
    <row r="21431" spans="3:37">
      <c r="C21431" s="3"/>
      <c r="D21431" s="3"/>
      <c r="E21431" s="4"/>
      <c r="V21431" s="4"/>
      <c r="X21431" s="4"/>
    </row>
    <row r="21432" spans="3:37">
      <c r="C21432" s="3"/>
      <c r="D21432" s="3"/>
      <c r="E21432" s="4"/>
      <c r="V21432" s="4"/>
      <c r="X21432" s="4"/>
    </row>
    <row r="21433" spans="3:37">
      <c r="C21433" s="3"/>
      <c r="D21433" s="3"/>
      <c r="E21433" s="4"/>
      <c r="V21433" s="4"/>
      <c r="X21433" s="4"/>
    </row>
    <row r="21434" spans="3:37">
      <c r="C21434" s="3"/>
      <c r="D21434" s="3"/>
      <c r="E21434" s="4"/>
      <c r="V21434" s="4"/>
      <c r="X21434" s="4"/>
    </row>
    <row r="21435" spans="3:37">
      <c r="C21435" s="3"/>
      <c r="D21435" s="3"/>
      <c r="E21435" s="4"/>
      <c r="V21435" s="4"/>
      <c r="X21435" s="4"/>
    </row>
    <row r="21436" spans="3:37">
      <c r="C21436" s="3"/>
      <c r="D21436" s="3"/>
      <c r="E21436" s="4"/>
      <c r="V21436" s="4"/>
      <c r="X21436" s="4"/>
    </row>
    <row r="21437" spans="3:37">
      <c r="C21437" s="3"/>
      <c r="D21437" s="3"/>
      <c r="E21437" s="4"/>
      <c r="V21437" s="4"/>
      <c r="X21437" s="4"/>
    </row>
    <row r="21438" spans="3:37">
      <c r="C21438" s="3"/>
      <c r="D21438" s="3"/>
      <c r="E21438" s="4"/>
      <c r="V21438" s="4"/>
      <c r="X21438" s="4"/>
    </row>
    <row r="21439" spans="3:37">
      <c r="C21439" s="3"/>
      <c r="D21439" s="3"/>
      <c r="E21439" s="4"/>
      <c r="AK21439" s="3"/>
    </row>
    <row r="21440" spans="3:37">
      <c r="C21440" s="3"/>
      <c r="D21440" s="3"/>
      <c r="E21440" s="4"/>
    </row>
    <row r="21441" spans="3:37">
      <c r="C21441" s="3"/>
      <c r="D21441" s="3"/>
      <c r="E21441" s="4"/>
      <c r="AK21441" s="3"/>
    </row>
    <row r="21442" spans="3:37">
      <c r="C21442" s="3"/>
      <c r="D21442" s="3"/>
      <c r="E21442" s="4"/>
      <c r="AK21442" s="3"/>
    </row>
    <row r="21443" spans="3:37">
      <c r="C21443" s="3"/>
      <c r="D21443" s="3"/>
      <c r="E21443" s="4"/>
      <c r="AK21443" s="3"/>
    </row>
    <row r="21444" spans="3:37">
      <c r="C21444" s="3"/>
      <c r="D21444" s="3"/>
      <c r="E21444" s="4"/>
      <c r="AK21444" s="3"/>
    </row>
    <row r="21445" spans="3:37">
      <c r="C21445" s="3"/>
      <c r="D21445" s="3"/>
      <c r="E21445" s="4"/>
      <c r="AK21445" s="3"/>
    </row>
    <row r="21446" spans="3:37">
      <c r="C21446" s="3"/>
      <c r="D21446" s="3"/>
      <c r="E21446" s="4"/>
      <c r="AK21446" s="3"/>
    </row>
    <row r="21447" spans="3:37">
      <c r="C21447" s="3"/>
      <c r="D21447" s="3"/>
      <c r="E21447" s="4"/>
      <c r="AK21447" s="3"/>
    </row>
    <row r="21448" spans="3:37">
      <c r="C21448" s="3"/>
      <c r="D21448" s="3"/>
      <c r="E21448" s="4"/>
      <c r="AK21448" s="3"/>
    </row>
    <row r="21449" spans="3:37">
      <c r="C21449" s="3"/>
      <c r="D21449" s="3"/>
      <c r="E21449" s="4"/>
      <c r="AK21449" s="3"/>
    </row>
    <row r="21450" spans="3:37">
      <c r="C21450" s="3"/>
      <c r="D21450" s="3"/>
      <c r="E21450" s="4"/>
      <c r="AK21450" s="3"/>
    </row>
    <row r="21451" spans="3:37">
      <c r="C21451" s="3"/>
      <c r="D21451" s="3"/>
      <c r="E21451" s="4"/>
      <c r="AK21451" s="3"/>
    </row>
    <row r="21452" spans="3:37">
      <c r="C21452" s="3"/>
      <c r="D21452" s="3"/>
      <c r="E21452" s="4"/>
      <c r="AK21452" s="3"/>
    </row>
    <row r="21453" spans="3:37">
      <c r="C21453" s="3"/>
      <c r="D21453" s="3"/>
      <c r="E21453" s="4"/>
      <c r="AK21453" s="3"/>
    </row>
    <row r="21454" spans="3:37">
      <c r="C21454" s="3"/>
      <c r="D21454" s="3"/>
      <c r="E21454" s="4"/>
      <c r="AK21454" s="3"/>
    </row>
    <row r="21455" spans="3:37">
      <c r="C21455" s="3"/>
      <c r="D21455" s="3"/>
      <c r="E21455" s="4"/>
      <c r="AK21455" s="3"/>
    </row>
    <row r="21456" spans="3:37">
      <c r="C21456" s="3"/>
      <c r="D21456" s="3"/>
      <c r="E21456" s="4"/>
      <c r="AK21456" s="3"/>
    </row>
    <row r="21457" spans="3:24">
      <c r="C21457" s="3"/>
      <c r="D21457" s="3"/>
      <c r="E21457" s="4"/>
      <c r="V21457" s="4"/>
      <c r="X21457" s="4"/>
    </row>
    <row r="21458" spans="3:24">
      <c r="C21458" s="3"/>
      <c r="D21458" s="3"/>
      <c r="E21458" s="4"/>
      <c r="V21458" s="4"/>
      <c r="X21458" s="4"/>
    </row>
    <row r="21459" spans="3:24">
      <c r="C21459" s="3"/>
      <c r="D21459" s="3"/>
      <c r="E21459" s="4"/>
      <c r="V21459" s="4"/>
      <c r="X21459" s="4"/>
    </row>
    <row r="21460" spans="3:24">
      <c r="C21460" s="3"/>
      <c r="D21460" s="3"/>
      <c r="E21460" s="4"/>
      <c r="V21460" s="4"/>
      <c r="X21460" s="4"/>
    </row>
    <row r="21461" spans="3:24">
      <c r="C21461" s="3"/>
      <c r="D21461" s="3"/>
      <c r="E21461" s="4"/>
      <c r="V21461" s="4"/>
      <c r="X21461" s="4"/>
    </row>
    <row r="21462" spans="3:24">
      <c r="C21462" s="3"/>
      <c r="D21462" s="3"/>
      <c r="E21462" s="4"/>
      <c r="V21462" s="4"/>
      <c r="X21462" s="4"/>
    </row>
    <row r="21463" spans="3:24">
      <c r="C21463" s="3"/>
      <c r="D21463" s="3"/>
      <c r="E21463" s="4"/>
      <c r="V21463" s="4"/>
      <c r="X21463" s="4"/>
    </row>
    <row r="21464" spans="3:24">
      <c r="C21464" s="3"/>
      <c r="D21464" s="3"/>
      <c r="E21464" s="4"/>
      <c r="V21464" s="4"/>
      <c r="X21464" s="4"/>
    </row>
    <row r="21465" spans="3:24">
      <c r="C21465" s="3"/>
      <c r="D21465" s="3"/>
      <c r="E21465" s="4"/>
    </row>
    <row r="21466" spans="3:24">
      <c r="C21466" s="3"/>
      <c r="D21466" s="3"/>
      <c r="E21466" s="4"/>
      <c r="V21466" s="4"/>
      <c r="X21466" s="4"/>
    </row>
    <row r="21467" spans="3:24">
      <c r="C21467" s="3"/>
      <c r="D21467" s="3"/>
      <c r="E21467" s="4"/>
      <c r="V21467" s="4"/>
      <c r="X21467" s="4"/>
    </row>
    <row r="21468" spans="3:24">
      <c r="C21468" s="3"/>
      <c r="D21468" s="3"/>
      <c r="E21468" s="4"/>
      <c r="V21468" s="4"/>
      <c r="X21468" s="4"/>
    </row>
    <row r="21469" spans="3:24">
      <c r="C21469" s="3"/>
      <c r="D21469" s="3"/>
      <c r="E21469" s="4"/>
    </row>
    <row r="21470" spans="3:24">
      <c r="C21470" s="3"/>
      <c r="D21470" s="3"/>
      <c r="E21470" s="4"/>
    </row>
    <row r="21471" spans="3:24">
      <c r="C21471" s="3"/>
      <c r="D21471" s="3"/>
      <c r="E21471" s="4"/>
      <c r="V21471" s="4"/>
      <c r="X21471" s="4"/>
    </row>
    <row r="21472" spans="3:24">
      <c r="C21472" s="3"/>
      <c r="D21472" s="3"/>
      <c r="E21472" s="4"/>
      <c r="V21472" s="4"/>
      <c r="X21472" s="4"/>
    </row>
    <row r="21473" spans="3:37">
      <c r="C21473" s="3"/>
      <c r="D21473" s="3"/>
      <c r="E21473" s="4"/>
      <c r="V21473" s="4"/>
      <c r="X21473" s="4"/>
    </row>
    <row r="21474" spans="3:37">
      <c r="C21474" s="3"/>
      <c r="D21474" s="3"/>
      <c r="E21474" s="4"/>
      <c r="V21474" s="4"/>
      <c r="X21474" s="4"/>
      <c r="AK21474" s="3"/>
    </row>
    <row r="21475" spans="3:37">
      <c r="C21475" s="3"/>
      <c r="D21475" s="3"/>
      <c r="E21475" s="4"/>
      <c r="V21475" s="4"/>
      <c r="X21475" s="4"/>
      <c r="AK21475" s="3"/>
    </row>
    <row r="21476" spans="3:37">
      <c r="C21476" s="3"/>
      <c r="D21476" s="3"/>
      <c r="E21476" s="4"/>
      <c r="V21476" s="4"/>
      <c r="X21476" s="4"/>
      <c r="AK21476" s="3"/>
    </row>
    <row r="21477" spans="3:37">
      <c r="C21477" s="3"/>
      <c r="D21477" s="3"/>
      <c r="E21477" s="4"/>
      <c r="V21477" s="4"/>
      <c r="X21477" s="4"/>
      <c r="AK21477" s="3"/>
    </row>
    <row r="21478" spans="3:37">
      <c r="C21478" s="3"/>
      <c r="D21478" s="3"/>
      <c r="E21478" s="4"/>
      <c r="V21478" s="4"/>
      <c r="X21478" s="4"/>
    </row>
    <row r="21479" spans="3:37">
      <c r="C21479" s="3"/>
      <c r="D21479" s="3"/>
      <c r="E21479" s="4"/>
      <c r="V21479" s="4"/>
      <c r="X21479" s="4"/>
    </row>
    <row r="21480" spans="3:37">
      <c r="C21480" s="3"/>
      <c r="D21480" s="3"/>
      <c r="E21480" s="4"/>
      <c r="V21480" s="4"/>
      <c r="X21480" s="4"/>
    </row>
    <row r="21481" spans="3:37">
      <c r="C21481" s="3"/>
      <c r="D21481" s="3"/>
      <c r="E21481" s="4"/>
      <c r="V21481" s="4"/>
      <c r="X21481" s="4"/>
    </row>
    <row r="21482" spans="3:37">
      <c r="C21482" s="3"/>
      <c r="D21482" s="3"/>
      <c r="E21482" s="4"/>
      <c r="V21482" s="4"/>
      <c r="X21482" s="4"/>
    </row>
    <row r="21483" spans="3:37">
      <c r="C21483" s="3"/>
      <c r="D21483" s="3"/>
      <c r="E21483" s="4"/>
      <c r="AK21483" s="3"/>
    </row>
    <row r="21484" spans="3:37">
      <c r="C21484" s="3"/>
      <c r="D21484" s="3"/>
      <c r="E21484" s="4"/>
      <c r="AK21484" s="3"/>
    </row>
    <row r="21485" spans="3:37">
      <c r="C21485" s="3"/>
      <c r="D21485" s="3"/>
      <c r="E21485" s="4"/>
    </row>
    <row r="21486" spans="3:37">
      <c r="C21486" s="3"/>
      <c r="D21486" s="3"/>
      <c r="E21486" s="4"/>
      <c r="V21486" s="4"/>
      <c r="X21486" s="4"/>
    </row>
    <row r="21487" spans="3:37">
      <c r="C21487" s="3"/>
      <c r="D21487" s="3"/>
      <c r="E21487" s="4"/>
      <c r="V21487" s="4"/>
      <c r="X21487" s="4"/>
    </row>
    <row r="21488" spans="3:37">
      <c r="C21488" s="3"/>
      <c r="D21488" s="3"/>
      <c r="E21488" s="4"/>
      <c r="V21488" s="4"/>
      <c r="X21488" s="4"/>
    </row>
    <row r="21489" spans="3:37">
      <c r="C21489" s="3"/>
      <c r="D21489" s="3"/>
      <c r="E21489" s="4"/>
    </row>
    <row r="21490" spans="3:37">
      <c r="C21490" s="3"/>
      <c r="D21490" s="3"/>
      <c r="E21490" s="4"/>
      <c r="V21490" s="4"/>
      <c r="X21490" s="4"/>
    </row>
    <row r="21491" spans="3:37">
      <c r="C21491" s="3"/>
      <c r="D21491" s="3"/>
      <c r="E21491" s="4"/>
      <c r="V21491" s="4"/>
      <c r="X21491" s="4"/>
    </row>
    <row r="21492" spans="3:37">
      <c r="C21492" s="3"/>
      <c r="D21492" s="3"/>
      <c r="E21492" s="4"/>
      <c r="V21492" s="4"/>
      <c r="X21492" s="4"/>
    </row>
    <row r="21493" spans="3:37">
      <c r="C21493" s="3"/>
      <c r="D21493" s="3"/>
      <c r="E21493" s="4"/>
      <c r="V21493" s="4"/>
      <c r="X21493" s="4"/>
    </row>
    <row r="21494" spans="3:37">
      <c r="C21494" s="3"/>
      <c r="D21494" s="3"/>
      <c r="E21494" s="4"/>
      <c r="V21494" s="4"/>
      <c r="X21494" s="4"/>
    </row>
    <row r="21495" spans="3:37">
      <c r="C21495" s="3"/>
      <c r="D21495" s="3"/>
      <c r="E21495" s="4"/>
      <c r="V21495" s="4"/>
      <c r="X21495" s="4"/>
    </row>
    <row r="21496" spans="3:37">
      <c r="C21496" s="3"/>
      <c r="D21496" s="3"/>
      <c r="E21496" s="4"/>
      <c r="V21496" s="4"/>
      <c r="X21496" s="4"/>
    </row>
    <row r="21497" spans="3:37">
      <c r="C21497" s="3"/>
      <c r="D21497" s="3"/>
      <c r="E21497" s="4"/>
    </row>
    <row r="21498" spans="3:37">
      <c r="C21498" s="3"/>
      <c r="D21498" s="3"/>
      <c r="E21498" s="4"/>
      <c r="V21498" s="4"/>
      <c r="X21498" s="4"/>
      <c r="AK21498" s="3"/>
    </row>
    <row r="21499" spans="3:37">
      <c r="C21499" s="3"/>
      <c r="D21499" s="3"/>
      <c r="E21499" s="4"/>
      <c r="V21499" s="4"/>
      <c r="X21499" s="4"/>
      <c r="AK21499" s="3"/>
    </row>
    <row r="21500" spans="3:37">
      <c r="C21500" s="3"/>
      <c r="D21500" s="3"/>
      <c r="E21500" s="4"/>
      <c r="V21500" s="4"/>
      <c r="X21500" s="4"/>
      <c r="AK21500" s="3"/>
    </row>
    <row r="21501" spans="3:37">
      <c r="C21501" s="3"/>
      <c r="D21501" s="3"/>
      <c r="E21501" s="4"/>
      <c r="V21501" s="4"/>
      <c r="X21501" s="4"/>
    </row>
    <row r="21502" spans="3:37">
      <c r="C21502" s="3"/>
      <c r="D21502" s="3"/>
      <c r="E21502" s="4"/>
      <c r="V21502" s="4"/>
      <c r="X21502" s="4"/>
    </row>
    <row r="21503" spans="3:37">
      <c r="C21503" s="3"/>
      <c r="D21503" s="3"/>
      <c r="E21503" s="4"/>
      <c r="V21503" s="4"/>
      <c r="X21503" s="4"/>
    </row>
    <row r="21504" spans="3:37">
      <c r="C21504" s="3"/>
      <c r="D21504" s="3"/>
      <c r="E21504" s="4"/>
      <c r="V21504" s="4"/>
      <c r="X21504" s="4"/>
    </row>
    <row r="21505" spans="3:37">
      <c r="C21505" s="3"/>
      <c r="D21505" s="3"/>
      <c r="E21505" s="4"/>
      <c r="V21505" s="4"/>
      <c r="X21505" s="4"/>
    </row>
    <row r="21506" spans="3:37">
      <c r="C21506" s="3"/>
      <c r="D21506" s="3"/>
      <c r="E21506" s="4"/>
    </row>
    <row r="21507" spans="3:37">
      <c r="C21507" s="3"/>
      <c r="D21507" s="3"/>
      <c r="E21507" s="4"/>
      <c r="V21507" s="4"/>
      <c r="X21507" s="4"/>
      <c r="AK21507" s="3"/>
    </row>
    <row r="21508" spans="3:37">
      <c r="C21508" s="3"/>
      <c r="D21508" s="3"/>
      <c r="E21508" s="4"/>
      <c r="V21508" s="4"/>
      <c r="X21508" s="4"/>
      <c r="AK21508" s="3"/>
    </row>
    <row r="21509" spans="3:37">
      <c r="C21509" s="3"/>
      <c r="D21509" s="3"/>
      <c r="E21509" s="4"/>
      <c r="V21509" s="4"/>
      <c r="X21509" s="4"/>
      <c r="AK21509" s="3"/>
    </row>
    <row r="21510" spans="3:37">
      <c r="C21510" s="3"/>
      <c r="D21510" s="3"/>
      <c r="E21510" s="4"/>
    </row>
    <row r="21511" spans="3:37">
      <c r="C21511" s="3"/>
      <c r="D21511" s="3"/>
      <c r="E21511" s="4"/>
      <c r="V21511" s="4"/>
      <c r="X21511" s="4"/>
    </row>
    <row r="21512" spans="3:37">
      <c r="C21512" s="3"/>
      <c r="D21512" s="3"/>
      <c r="E21512" s="4"/>
      <c r="V21512" s="4"/>
      <c r="X21512" s="4"/>
    </row>
    <row r="21513" spans="3:37">
      <c r="C21513" s="3"/>
      <c r="D21513" s="3"/>
      <c r="E21513" s="4"/>
      <c r="V21513" s="4"/>
      <c r="X21513" s="4"/>
    </row>
    <row r="21514" spans="3:37">
      <c r="C21514" s="3"/>
      <c r="D21514" s="3"/>
      <c r="E21514" s="4"/>
      <c r="AK21514" s="3"/>
    </row>
    <row r="21515" spans="3:37">
      <c r="C21515" s="3"/>
      <c r="D21515" s="3"/>
      <c r="E21515" s="4"/>
      <c r="AK21515" s="3"/>
    </row>
    <row r="21516" spans="3:37">
      <c r="C21516" s="3"/>
      <c r="D21516" s="3"/>
      <c r="E21516" s="4"/>
      <c r="AK21516" s="3"/>
    </row>
    <row r="21517" spans="3:37">
      <c r="C21517" s="3"/>
      <c r="D21517" s="3"/>
      <c r="E21517" s="4"/>
      <c r="AK21517" s="3"/>
    </row>
    <row r="21518" spans="3:37">
      <c r="C21518" s="3"/>
      <c r="D21518" s="3"/>
      <c r="E21518" s="4"/>
      <c r="AK21518" s="3"/>
    </row>
    <row r="21519" spans="3:37">
      <c r="C21519" s="3"/>
      <c r="D21519" s="3"/>
      <c r="E21519" s="4"/>
      <c r="AK21519" s="3"/>
    </row>
    <row r="21520" spans="3:37">
      <c r="C21520" s="3"/>
      <c r="D21520" s="3"/>
      <c r="E21520" s="4"/>
      <c r="AK21520" s="3"/>
    </row>
    <row r="21521" spans="3:37">
      <c r="C21521" s="3"/>
      <c r="D21521" s="3"/>
      <c r="E21521" s="4"/>
      <c r="AK21521" s="3"/>
    </row>
    <row r="21522" spans="3:37">
      <c r="C21522" s="3"/>
      <c r="D21522" s="3"/>
      <c r="E21522" s="4"/>
      <c r="AK21522" s="3"/>
    </row>
    <row r="21523" spans="3:37">
      <c r="C21523" s="3"/>
      <c r="D21523" s="3"/>
      <c r="E21523" s="4"/>
      <c r="AK21523" s="3"/>
    </row>
    <row r="21524" spans="3:37">
      <c r="C21524" s="3"/>
      <c r="D21524" s="3"/>
      <c r="E21524" s="4"/>
      <c r="AK21524" s="3"/>
    </row>
    <row r="21525" spans="3:37">
      <c r="C21525" s="3"/>
      <c r="D21525" s="3"/>
      <c r="E21525" s="4"/>
      <c r="AK21525" s="3"/>
    </row>
    <row r="21526" spans="3:37">
      <c r="C21526" s="3"/>
      <c r="D21526" s="3"/>
      <c r="E21526" s="4"/>
      <c r="AK21526" s="3"/>
    </row>
    <row r="21527" spans="3:37">
      <c r="C21527" s="3"/>
      <c r="D21527" s="3"/>
      <c r="E21527" s="4"/>
      <c r="AK21527" s="3"/>
    </row>
    <row r="21528" spans="3:37">
      <c r="C21528" s="3"/>
      <c r="D21528" s="3"/>
      <c r="E21528" s="4"/>
      <c r="AK21528" s="3"/>
    </row>
    <row r="21529" spans="3:37">
      <c r="C21529" s="3"/>
      <c r="D21529" s="3"/>
      <c r="E21529" s="4"/>
      <c r="AK21529" s="3"/>
    </row>
    <row r="21530" spans="3:37">
      <c r="C21530" s="3"/>
      <c r="D21530" s="3"/>
      <c r="E21530" s="4"/>
      <c r="AK21530" s="3"/>
    </row>
    <row r="21531" spans="3:37">
      <c r="C21531" s="3"/>
      <c r="D21531" s="3"/>
      <c r="E21531" s="4"/>
      <c r="AK21531" s="3"/>
    </row>
    <row r="21532" spans="3:37">
      <c r="C21532" s="3"/>
      <c r="D21532" s="3"/>
      <c r="E21532" s="4"/>
      <c r="AK21532" s="3"/>
    </row>
    <row r="21533" spans="3:37">
      <c r="C21533" s="3"/>
      <c r="D21533" s="3"/>
      <c r="E21533" s="4"/>
      <c r="AK21533" s="3"/>
    </row>
    <row r="21534" spans="3:37">
      <c r="C21534" s="3"/>
      <c r="D21534" s="3"/>
      <c r="E21534" s="4"/>
      <c r="AK21534" s="3"/>
    </row>
    <row r="21535" spans="3:37">
      <c r="C21535" s="3"/>
      <c r="D21535" s="3"/>
      <c r="E21535" s="4"/>
      <c r="AK21535" s="3"/>
    </row>
    <row r="21536" spans="3:37">
      <c r="C21536" s="3"/>
      <c r="D21536" s="3"/>
      <c r="E21536" s="4"/>
      <c r="AK21536" s="3"/>
    </row>
    <row r="21537" spans="3:37">
      <c r="C21537" s="3"/>
      <c r="D21537" s="3"/>
      <c r="E21537" s="4"/>
      <c r="AK21537" s="3"/>
    </row>
    <row r="21538" spans="3:37">
      <c r="C21538" s="3"/>
      <c r="D21538" s="3"/>
      <c r="E21538" s="4"/>
      <c r="AK21538" s="3"/>
    </row>
    <row r="21539" spans="3:37">
      <c r="C21539" s="3"/>
      <c r="D21539" s="3"/>
      <c r="E21539" s="4"/>
      <c r="AK21539" s="3"/>
    </row>
    <row r="21540" spans="3:37">
      <c r="C21540" s="3"/>
      <c r="D21540" s="3"/>
      <c r="E21540" s="4"/>
      <c r="AK21540" s="3"/>
    </row>
    <row r="21541" spans="3:37">
      <c r="C21541" s="3"/>
      <c r="D21541" s="3"/>
      <c r="E21541" s="4"/>
      <c r="AK21541" s="3"/>
    </row>
    <row r="21542" spans="3:37">
      <c r="C21542" s="3"/>
      <c r="D21542" s="3"/>
      <c r="E21542" s="4"/>
      <c r="AK21542" s="3"/>
    </row>
    <row r="21543" spans="3:37">
      <c r="C21543" s="3"/>
      <c r="D21543" s="3"/>
      <c r="E21543" s="4"/>
      <c r="AK21543" s="3"/>
    </row>
    <row r="21544" spans="3:37">
      <c r="C21544" s="3"/>
      <c r="D21544" s="3"/>
      <c r="E21544" s="4"/>
      <c r="V21544" s="4"/>
      <c r="X21544" s="4"/>
    </row>
    <row r="21545" spans="3:37">
      <c r="C21545" s="3"/>
      <c r="D21545" s="3"/>
      <c r="E21545" s="4"/>
      <c r="V21545" s="4"/>
      <c r="X21545" s="4"/>
    </row>
    <row r="21546" spans="3:37">
      <c r="C21546" s="3"/>
      <c r="D21546" s="3"/>
      <c r="E21546" s="4"/>
      <c r="V21546" s="4"/>
      <c r="X21546" s="4"/>
    </row>
    <row r="21547" spans="3:37">
      <c r="C21547" s="3"/>
      <c r="D21547" s="3"/>
      <c r="E21547" s="4"/>
      <c r="V21547" s="4"/>
      <c r="X21547" s="4"/>
    </row>
    <row r="21548" spans="3:37">
      <c r="C21548" s="3"/>
      <c r="D21548" s="3"/>
      <c r="E21548" s="4"/>
      <c r="V21548" s="4"/>
      <c r="X21548" s="4"/>
    </row>
    <row r="21549" spans="3:37">
      <c r="C21549" s="3"/>
      <c r="D21549" s="3"/>
      <c r="E21549" s="4"/>
      <c r="V21549" s="4"/>
      <c r="X21549" s="4"/>
    </row>
    <row r="21550" spans="3:37">
      <c r="C21550" s="3"/>
      <c r="D21550" s="3"/>
      <c r="E21550" s="4"/>
      <c r="V21550" s="4"/>
      <c r="X21550" s="4"/>
    </row>
    <row r="21551" spans="3:37">
      <c r="C21551" s="3"/>
      <c r="D21551" s="3"/>
      <c r="E21551" s="4"/>
      <c r="V21551" s="4"/>
      <c r="X21551" s="4"/>
    </row>
    <row r="21552" spans="3:37">
      <c r="C21552" s="3"/>
      <c r="D21552" s="3"/>
      <c r="E21552" s="4"/>
      <c r="V21552" s="4"/>
      <c r="X21552" s="4"/>
    </row>
    <row r="21553" spans="3:24">
      <c r="C21553" s="3"/>
      <c r="D21553" s="3"/>
      <c r="E21553" s="4"/>
      <c r="V21553" s="4"/>
      <c r="X21553" s="4"/>
    </row>
    <row r="21554" spans="3:24">
      <c r="C21554" s="3"/>
      <c r="D21554" s="3"/>
      <c r="E21554" s="4"/>
      <c r="V21554" s="4"/>
      <c r="X21554" s="4"/>
    </row>
    <row r="21555" spans="3:24">
      <c r="C21555" s="3"/>
      <c r="D21555" s="3"/>
      <c r="E21555" s="4"/>
      <c r="V21555" s="4"/>
      <c r="X21555" s="4"/>
    </row>
    <row r="21556" spans="3:24">
      <c r="C21556" s="3"/>
      <c r="D21556" s="3"/>
      <c r="E21556" s="4"/>
      <c r="V21556" s="4"/>
      <c r="X21556" s="4"/>
    </row>
    <row r="21557" spans="3:24">
      <c r="C21557" s="3"/>
      <c r="D21557" s="3"/>
      <c r="E21557" s="4"/>
      <c r="V21557" s="4"/>
      <c r="X21557" s="4"/>
    </row>
    <row r="21558" spans="3:24">
      <c r="C21558" s="3"/>
      <c r="D21558" s="3"/>
      <c r="E21558" s="4"/>
      <c r="V21558" s="4"/>
      <c r="X21558" s="4"/>
    </row>
    <row r="21559" spans="3:24">
      <c r="C21559" s="3"/>
      <c r="D21559" s="3"/>
      <c r="E21559" s="4"/>
      <c r="V21559" s="4"/>
      <c r="X21559" s="4"/>
    </row>
    <row r="21560" spans="3:24">
      <c r="C21560" s="3"/>
      <c r="D21560" s="3"/>
      <c r="E21560" s="4"/>
      <c r="V21560" s="4"/>
      <c r="X21560" s="4"/>
    </row>
    <row r="21561" spans="3:24">
      <c r="C21561" s="3"/>
      <c r="D21561" s="3"/>
      <c r="E21561" s="4"/>
      <c r="V21561" s="4"/>
      <c r="X21561" s="4"/>
    </row>
    <row r="21562" spans="3:24">
      <c r="C21562" s="3"/>
      <c r="D21562" s="3"/>
      <c r="E21562" s="4"/>
      <c r="V21562" s="4"/>
      <c r="X21562" s="4"/>
    </row>
    <row r="21563" spans="3:24">
      <c r="C21563" s="3"/>
      <c r="D21563" s="3"/>
      <c r="E21563" s="4"/>
      <c r="V21563" s="4"/>
      <c r="X21563" s="4"/>
    </row>
    <row r="21564" spans="3:24">
      <c r="C21564" s="3"/>
      <c r="D21564" s="3"/>
      <c r="E21564" s="4"/>
      <c r="V21564" s="4"/>
      <c r="X21564" s="4"/>
    </row>
    <row r="21565" spans="3:24">
      <c r="C21565" s="3"/>
      <c r="D21565" s="3"/>
      <c r="E21565" s="4"/>
    </row>
    <row r="21566" spans="3:24">
      <c r="C21566" s="3"/>
      <c r="D21566" s="3"/>
      <c r="E21566" s="4"/>
    </row>
    <row r="21567" spans="3:24">
      <c r="C21567" s="3"/>
      <c r="D21567" s="3"/>
      <c r="E21567" s="4"/>
      <c r="V21567" s="4"/>
      <c r="X21567" s="4"/>
    </row>
    <row r="21568" spans="3:24">
      <c r="C21568" s="3"/>
      <c r="D21568" s="3"/>
      <c r="E21568" s="4"/>
      <c r="V21568" s="4"/>
      <c r="X21568" s="4"/>
    </row>
    <row r="21569" spans="3:24">
      <c r="C21569" s="3"/>
      <c r="D21569" s="3"/>
      <c r="E21569" s="4"/>
      <c r="V21569" s="4"/>
      <c r="X21569" s="4"/>
    </row>
    <row r="21570" spans="3:24">
      <c r="C21570" s="3"/>
      <c r="D21570" s="3"/>
      <c r="E21570" s="4"/>
      <c r="V21570" s="4"/>
      <c r="X21570" s="4"/>
    </row>
    <row r="21571" spans="3:24">
      <c r="C21571" s="3"/>
      <c r="D21571" s="3"/>
      <c r="E21571" s="4"/>
      <c r="V21571" s="4"/>
      <c r="X21571" s="4"/>
    </row>
    <row r="21572" spans="3:24">
      <c r="C21572" s="3"/>
      <c r="D21572" s="3"/>
      <c r="E21572" s="4"/>
      <c r="V21572" s="4"/>
      <c r="X21572" s="4"/>
    </row>
    <row r="21573" spans="3:24">
      <c r="C21573" s="3"/>
      <c r="D21573" s="3"/>
      <c r="E21573" s="4"/>
      <c r="V21573" s="4"/>
      <c r="X21573" s="4"/>
    </row>
    <row r="21574" spans="3:24">
      <c r="C21574" s="3"/>
      <c r="D21574" s="3"/>
      <c r="E21574" s="4"/>
      <c r="V21574" s="4"/>
      <c r="X21574" s="4"/>
    </row>
    <row r="21575" spans="3:24">
      <c r="C21575" s="3"/>
      <c r="D21575" s="3"/>
      <c r="E21575" s="4"/>
      <c r="V21575" s="4"/>
      <c r="X21575" s="4"/>
    </row>
    <row r="21576" spans="3:24">
      <c r="C21576" s="3"/>
      <c r="D21576" s="3"/>
      <c r="E21576" s="4"/>
      <c r="V21576" s="4"/>
      <c r="X21576" s="4"/>
    </row>
    <row r="21577" spans="3:24">
      <c r="C21577" s="3"/>
      <c r="D21577" s="3"/>
      <c r="E21577" s="4"/>
    </row>
    <row r="21578" spans="3:24">
      <c r="C21578" s="3"/>
      <c r="D21578" s="3"/>
      <c r="E21578" s="4"/>
      <c r="V21578" s="4"/>
      <c r="X21578" s="4"/>
    </row>
    <row r="21579" spans="3:24">
      <c r="C21579" s="3"/>
      <c r="D21579" s="3"/>
      <c r="E21579" s="4"/>
      <c r="V21579" s="4"/>
      <c r="X21579" s="4"/>
    </row>
    <row r="21580" spans="3:24">
      <c r="C21580" s="3"/>
      <c r="D21580" s="3"/>
      <c r="E21580" s="4"/>
      <c r="V21580" s="4"/>
      <c r="X21580" s="4"/>
    </row>
    <row r="21581" spans="3:24">
      <c r="C21581" s="3"/>
      <c r="D21581" s="3"/>
      <c r="E21581" s="4"/>
    </row>
    <row r="21582" spans="3:24">
      <c r="C21582" s="3"/>
      <c r="D21582" s="3"/>
      <c r="E21582" s="4"/>
    </row>
    <row r="21583" spans="3:24">
      <c r="C21583" s="3"/>
      <c r="D21583" s="3"/>
      <c r="E21583" s="4"/>
      <c r="V21583" s="4"/>
      <c r="X21583" s="4"/>
    </row>
    <row r="21584" spans="3:24">
      <c r="C21584" s="3"/>
      <c r="D21584" s="3"/>
      <c r="E21584" s="4"/>
      <c r="V21584" s="4"/>
      <c r="X21584" s="4"/>
    </row>
    <row r="21585" spans="3:37">
      <c r="C21585" s="3"/>
      <c r="D21585" s="3"/>
      <c r="E21585" s="4"/>
      <c r="V21585" s="4"/>
      <c r="X21585" s="4"/>
    </row>
    <row r="21586" spans="3:37">
      <c r="C21586" s="3"/>
      <c r="D21586" s="3"/>
      <c r="E21586" s="4"/>
      <c r="V21586" s="4"/>
      <c r="X21586" s="4"/>
    </row>
    <row r="21587" spans="3:37">
      <c r="C21587" s="3"/>
      <c r="D21587" s="3"/>
      <c r="E21587" s="4"/>
      <c r="V21587" s="4"/>
      <c r="X21587" s="4"/>
    </row>
    <row r="21588" spans="3:37">
      <c r="C21588" s="3"/>
      <c r="D21588" s="3"/>
      <c r="E21588" s="4"/>
      <c r="V21588" s="4"/>
      <c r="X21588" s="4"/>
    </row>
    <row r="21589" spans="3:37">
      <c r="C21589" s="3"/>
      <c r="D21589" s="3"/>
      <c r="E21589" s="4"/>
      <c r="V21589" s="4"/>
      <c r="X21589" s="4"/>
    </row>
    <row r="21590" spans="3:37">
      <c r="C21590" s="3"/>
      <c r="D21590" s="3"/>
      <c r="E21590" s="4"/>
      <c r="V21590" s="4"/>
      <c r="X21590" s="4"/>
    </row>
    <row r="21591" spans="3:37">
      <c r="C21591" s="3"/>
      <c r="D21591" s="3"/>
      <c r="E21591" s="4"/>
      <c r="V21591" s="4"/>
      <c r="X21591" s="4"/>
      <c r="AK21591" s="3"/>
    </row>
    <row r="21592" spans="3:37">
      <c r="C21592" s="3"/>
      <c r="D21592" s="3"/>
      <c r="E21592" s="4"/>
      <c r="V21592" s="4"/>
      <c r="X21592" s="4"/>
      <c r="AK21592" s="3"/>
    </row>
    <row r="21593" spans="3:37">
      <c r="C21593" s="3"/>
      <c r="D21593" s="3"/>
      <c r="E21593" s="4"/>
      <c r="V21593" s="4"/>
      <c r="X21593" s="4"/>
      <c r="AK21593" s="3"/>
    </row>
    <row r="21594" spans="3:37">
      <c r="C21594" s="3"/>
      <c r="D21594" s="3"/>
      <c r="E21594" s="4"/>
      <c r="V21594" s="4"/>
      <c r="X21594" s="4"/>
      <c r="AK21594" s="3"/>
    </row>
    <row r="21595" spans="3:37">
      <c r="C21595" s="3"/>
      <c r="D21595" s="3"/>
      <c r="E21595" s="4"/>
      <c r="V21595" s="4"/>
      <c r="X21595" s="4"/>
      <c r="AK21595" s="3"/>
    </row>
    <row r="21596" spans="3:37">
      <c r="C21596" s="3"/>
      <c r="D21596" s="3"/>
      <c r="E21596" s="4"/>
    </row>
    <row r="21597" spans="3:37">
      <c r="C21597" s="3"/>
      <c r="D21597" s="3"/>
      <c r="E21597" s="4"/>
      <c r="V21597" s="4"/>
      <c r="X21597" s="4"/>
    </row>
    <row r="21598" spans="3:37">
      <c r="C21598" s="3"/>
      <c r="D21598" s="3"/>
      <c r="E21598" s="4"/>
      <c r="V21598" s="4"/>
      <c r="X21598" s="4"/>
    </row>
    <row r="21599" spans="3:37">
      <c r="C21599" s="3"/>
      <c r="D21599" s="3"/>
      <c r="E21599" s="4"/>
      <c r="V21599" s="4"/>
      <c r="X21599" s="4"/>
    </row>
    <row r="21600" spans="3:37">
      <c r="C21600" s="3"/>
      <c r="D21600" s="3"/>
      <c r="E21600" s="4"/>
      <c r="V21600" s="4"/>
      <c r="X21600" s="4"/>
    </row>
    <row r="21601" spans="3:37">
      <c r="C21601" s="3"/>
      <c r="D21601" s="3"/>
      <c r="E21601" s="4"/>
      <c r="V21601" s="4"/>
      <c r="X21601" s="4"/>
    </row>
    <row r="21602" spans="3:37">
      <c r="C21602" s="3"/>
      <c r="D21602" s="3"/>
      <c r="E21602" s="4"/>
      <c r="AK21602" s="3"/>
    </row>
    <row r="21603" spans="3:37">
      <c r="C21603" s="3"/>
      <c r="D21603" s="3"/>
      <c r="E21603" s="4"/>
      <c r="AK21603" s="3"/>
    </row>
    <row r="21604" spans="3:37">
      <c r="C21604" s="3"/>
      <c r="D21604" s="3"/>
      <c r="E21604" s="4"/>
    </row>
    <row r="21605" spans="3:37">
      <c r="C21605" s="3"/>
      <c r="D21605" s="3"/>
      <c r="E21605" s="4"/>
      <c r="V21605" s="4"/>
      <c r="X21605" s="4"/>
    </row>
    <row r="21606" spans="3:37">
      <c r="C21606" s="3"/>
      <c r="D21606" s="3"/>
      <c r="E21606" s="4"/>
      <c r="V21606" s="4"/>
      <c r="X21606" s="4"/>
    </row>
    <row r="21607" spans="3:37">
      <c r="C21607" s="3"/>
      <c r="D21607" s="3"/>
      <c r="E21607" s="4"/>
      <c r="V21607" s="4"/>
      <c r="X21607" s="4"/>
    </row>
    <row r="21608" spans="3:37">
      <c r="C21608" s="3"/>
      <c r="D21608" s="3"/>
      <c r="E21608" s="4"/>
      <c r="V21608" s="4"/>
      <c r="X21608" s="4"/>
    </row>
    <row r="21609" spans="3:37">
      <c r="C21609" s="3"/>
      <c r="D21609" s="3"/>
      <c r="E21609" s="4"/>
      <c r="V21609" s="4"/>
      <c r="X21609" s="4"/>
    </row>
    <row r="21610" spans="3:37">
      <c r="C21610" s="3"/>
      <c r="D21610" s="3"/>
      <c r="E21610" s="4"/>
      <c r="V21610" s="4"/>
      <c r="X21610" s="4"/>
    </row>
    <row r="21611" spans="3:37">
      <c r="C21611" s="3"/>
      <c r="D21611" s="3"/>
      <c r="E21611" s="4"/>
      <c r="V21611" s="4"/>
      <c r="X21611" s="4"/>
    </row>
    <row r="21612" spans="3:37">
      <c r="C21612" s="3"/>
      <c r="D21612" s="3"/>
      <c r="E21612" s="4"/>
      <c r="V21612" s="4"/>
      <c r="X21612" s="4"/>
    </row>
    <row r="21613" spans="3:37">
      <c r="C21613" s="3"/>
      <c r="D21613" s="3"/>
      <c r="E21613" s="4"/>
      <c r="V21613" s="4"/>
      <c r="X21613" s="4"/>
    </row>
    <row r="21614" spans="3:37">
      <c r="C21614" s="3"/>
      <c r="D21614" s="3"/>
      <c r="E21614" s="4"/>
    </row>
    <row r="21615" spans="3:37">
      <c r="C21615" s="3"/>
      <c r="D21615" s="3"/>
      <c r="E21615" s="4"/>
      <c r="V21615" s="4"/>
      <c r="X21615" s="4"/>
    </row>
    <row r="21616" spans="3:37">
      <c r="C21616" s="3"/>
      <c r="D21616" s="3"/>
      <c r="E21616" s="4"/>
      <c r="V21616" s="4"/>
      <c r="X21616" s="4"/>
    </row>
    <row r="21617" spans="3:37">
      <c r="C21617" s="3"/>
      <c r="D21617" s="3"/>
      <c r="E21617" s="4"/>
      <c r="V21617" s="4"/>
      <c r="X21617" s="4"/>
    </row>
    <row r="21618" spans="3:37">
      <c r="C21618" s="3"/>
      <c r="D21618" s="3"/>
      <c r="E21618" s="4"/>
      <c r="V21618" s="4"/>
      <c r="X21618" s="4"/>
      <c r="AK21618" s="3"/>
    </row>
    <row r="21619" spans="3:37">
      <c r="C21619" s="3"/>
      <c r="D21619" s="3"/>
      <c r="E21619" s="4"/>
      <c r="V21619" s="4"/>
      <c r="X21619" s="4"/>
    </row>
    <row r="21620" spans="3:37">
      <c r="C21620" s="3"/>
      <c r="D21620" s="3"/>
      <c r="E21620" s="4"/>
    </row>
    <row r="21621" spans="3:37">
      <c r="C21621" s="3"/>
      <c r="D21621" s="3"/>
      <c r="E21621" s="4"/>
    </row>
    <row r="21622" spans="3:37">
      <c r="C21622" s="3"/>
      <c r="D21622" s="3"/>
      <c r="E21622" s="4"/>
    </row>
    <row r="21623" spans="3:37">
      <c r="C21623" s="3"/>
      <c r="D21623" s="3"/>
      <c r="E21623" s="4"/>
      <c r="V21623" s="4"/>
      <c r="X21623" s="4"/>
    </row>
    <row r="21624" spans="3:37">
      <c r="C21624" s="3"/>
      <c r="D21624" s="3"/>
      <c r="E21624" s="4"/>
      <c r="V21624" s="4"/>
      <c r="X21624" s="4"/>
    </row>
    <row r="21625" spans="3:37">
      <c r="C21625" s="3"/>
      <c r="D21625" s="3"/>
      <c r="E21625" s="4"/>
      <c r="V21625" s="4"/>
      <c r="X21625" s="4"/>
    </row>
    <row r="21626" spans="3:37">
      <c r="C21626" s="3"/>
      <c r="D21626" s="3"/>
      <c r="E21626" s="4"/>
      <c r="V21626" s="4"/>
      <c r="X21626" s="4"/>
    </row>
    <row r="21627" spans="3:37">
      <c r="C21627" s="3"/>
      <c r="D21627" s="3"/>
      <c r="E21627" s="4"/>
      <c r="V21627" s="4"/>
      <c r="X21627" s="4"/>
    </row>
    <row r="21628" spans="3:37">
      <c r="C21628" s="3"/>
      <c r="D21628" s="3"/>
      <c r="E21628" s="4"/>
      <c r="V21628" s="4"/>
      <c r="X21628" s="4"/>
    </row>
    <row r="21629" spans="3:37">
      <c r="C21629" s="3"/>
      <c r="D21629" s="3"/>
      <c r="E21629" s="4"/>
      <c r="V21629" s="4"/>
      <c r="X21629" s="4"/>
    </row>
    <row r="21630" spans="3:37">
      <c r="C21630" s="3"/>
      <c r="D21630" s="3"/>
      <c r="E21630" s="4"/>
      <c r="V21630" s="4"/>
      <c r="X21630" s="4"/>
    </row>
    <row r="21631" spans="3:37">
      <c r="C21631" s="3"/>
      <c r="D21631" s="3"/>
      <c r="E21631" s="4"/>
      <c r="V21631" s="4"/>
      <c r="X21631" s="4"/>
    </row>
    <row r="21632" spans="3:37">
      <c r="C21632" s="3"/>
      <c r="D21632" s="3"/>
      <c r="E21632" s="4"/>
      <c r="V21632" s="4"/>
      <c r="X21632" s="4"/>
      <c r="AK21632" s="3"/>
    </row>
    <row r="21633" spans="3:37">
      <c r="C21633" s="3"/>
      <c r="D21633" s="3"/>
      <c r="E21633" s="4"/>
      <c r="V21633" s="4"/>
      <c r="X21633" s="4"/>
      <c r="AK21633" s="3"/>
    </row>
    <row r="21634" spans="3:37">
      <c r="C21634" s="3"/>
      <c r="D21634" s="3"/>
      <c r="E21634" s="4"/>
      <c r="AK21634" s="3"/>
    </row>
    <row r="21635" spans="3:37">
      <c r="C21635" s="3"/>
      <c r="D21635" s="3"/>
      <c r="E21635" s="4"/>
      <c r="AK21635" s="3"/>
    </row>
    <row r="21636" spans="3:37">
      <c r="C21636" s="3"/>
      <c r="D21636" s="3"/>
      <c r="E21636" s="4"/>
      <c r="AK21636" s="3"/>
    </row>
    <row r="21637" spans="3:37">
      <c r="C21637" s="3"/>
      <c r="D21637" s="3"/>
      <c r="E21637" s="4"/>
    </row>
    <row r="21638" spans="3:37">
      <c r="C21638" s="3"/>
      <c r="D21638" s="3"/>
      <c r="E21638" s="4"/>
    </row>
    <row r="21639" spans="3:37">
      <c r="C21639" s="3"/>
      <c r="D21639" s="3"/>
      <c r="E21639" s="4"/>
    </row>
    <row r="21640" spans="3:37">
      <c r="C21640" s="3"/>
      <c r="D21640" s="3"/>
      <c r="E21640" s="4"/>
      <c r="V21640" s="4"/>
      <c r="X21640" s="4"/>
      <c r="AK21640" s="3"/>
    </row>
    <row r="21641" spans="3:37">
      <c r="C21641" s="3"/>
      <c r="D21641" s="3"/>
      <c r="E21641" s="4"/>
      <c r="V21641" s="4"/>
      <c r="X21641" s="4"/>
      <c r="AK21641" s="3"/>
    </row>
    <row r="21642" spans="3:37">
      <c r="C21642" s="3"/>
      <c r="D21642" s="3"/>
      <c r="E21642" s="4"/>
      <c r="V21642" s="4"/>
      <c r="X21642" s="4"/>
      <c r="AK21642" s="3"/>
    </row>
    <row r="21643" spans="3:37">
      <c r="C21643" s="3"/>
      <c r="D21643" s="3"/>
      <c r="E21643" s="4"/>
      <c r="V21643" s="4"/>
      <c r="X21643" s="4"/>
    </row>
    <row r="21644" spans="3:37">
      <c r="C21644" s="3"/>
      <c r="D21644" s="3"/>
      <c r="E21644" s="4"/>
      <c r="V21644" s="4"/>
      <c r="X21644" s="4"/>
    </row>
    <row r="21645" spans="3:37">
      <c r="C21645" s="3"/>
      <c r="D21645" s="3"/>
      <c r="E21645" s="4"/>
      <c r="V21645" s="4"/>
      <c r="X21645" s="4"/>
    </row>
    <row r="21646" spans="3:37">
      <c r="C21646" s="3"/>
      <c r="D21646" s="3"/>
      <c r="E21646" s="4"/>
      <c r="V21646" s="4"/>
      <c r="X21646" s="4"/>
    </row>
    <row r="21647" spans="3:37">
      <c r="C21647" s="3"/>
      <c r="D21647" s="3"/>
      <c r="E21647" s="4"/>
      <c r="V21647" s="4"/>
      <c r="X21647" s="4"/>
    </row>
    <row r="21648" spans="3:37">
      <c r="C21648" s="3"/>
      <c r="D21648" s="3"/>
      <c r="E21648" s="4"/>
      <c r="V21648" s="4"/>
      <c r="X21648" s="4"/>
    </row>
    <row r="21649" spans="3:37">
      <c r="C21649" s="3"/>
      <c r="D21649" s="3"/>
      <c r="E21649" s="4"/>
      <c r="V21649" s="4"/>
      <c r="X21649" s="4"/>
    </row>
    <row r="21650" spans="3:37">
      <c r="C21650" s="3"/>
      <c r="D21650" s="3"/>
      <c r="E21650" s="4"/>
      <c r="V21650" s="4"/>
      <c r="X21650" s="4"/>
    </row>
    <row r="21651" spans="3:37">
      <c r="C21651" s="3"/>
      <c r="D21651" s="3"/>
      <c r="E21651" s="4"/>
      <c r="V21651" s="4"/>
      <c r="X21651" s="4"/>
    </row>
    <row r="21652" spans="3:37">
      <c r="C21652" s="3"/>
      <c r="D21652" s="3"/>
      <c r="E21652" s="4"/>
      <c r="V21652" s="4"/>
      <c r="X21652" s="4"/>
    </row>
    <row r="21653" spans="3:37">
      <c r="C21653" s="3"/>
      <c r="D21653" s="3"/>
      <c r="E21653" s="4"/>
      <c r="V21653" s="4"/>
      <c r="X21653" s="4"/>
    </row>
    <row r="21654" spans="3:37">
      <c r="C21654" s="3"/>
      <c r="D21654" s="3"/>
      <c r="E21654" s="4"/>
      <c r="V21654" s="4"/>
      <c r="X21654" s="4"/>
    </row>
    <row r="21655" spans="3:37">
      <c r="C21655" s="3"/>
      <c r="D21655" s="3"/>
      <c r="E21655" s="4"/>
      <c r="V21655" s="4"/>
      <c r="X21655" s="4"/>
    </row>
    <row r="21656" spans="3:37">
      <c r="C21656" s="3"/>
      <c r="D21656" s="3"/>
      <c r="E21656" s="4"/>
      <c r="V21656" s="4"/>
      <c r="X21656" s="4"/>
      <c r="AK21656" s="3"/>
    </row>
    <row r="21657" spans="3:37">
      <c r="C21657" s="3"/>
      <c r="D21657" s="3"/>
      <c r="E21657" s="4"/>
      <c r="V21657" s="4"/>
      <c r="X21657" s="4"/>
      <c r="AK21657" s="3"/>
    </row>
    <row r="21658" spans="3:37">
      <c r="C21658" s="3"/>
      <c r="D21658" s="3"/>
      <c r="E21658" s="4"/>
      <c r="V21658" s="4"/>
      <c r="X21658" s="4"/>
      <c r="AK21658" s="3"/>
    </row>
    <row r="21659" spans="3:37">
      <c r="C21659" s="3"/>
      <c r="D21659" s="3"/>
      <c r="E21659" s="4"/>
      <c r="V21659" s="4"/>
      <c r="X21659" s="4"/>
    </row>
    <row r="21660" spans="3:37">
      <c r="C21660" s="3"/>
      <c r="D21660" s="3"/>
      <c r="E21660" s="4"/>
      <c r="V21660" s="4"/>
      <c r="X21660" s="4"/>
    </row>
    <row r="21661" spans="3:37">
      <c r="C21661" s="3"/>
      <c r="D21661" s="3"/>
      <c r="E21661" s="4"/>
      <c r="V21661" s="4"/>
      <c r="X21661" s="4"/>
    </row>
    <row r="21662" spans="3:37">
      <c r="C21662" s="3"/>
      <c r="D21662" s="3"/>
      <c r="E21662" s="4"/>
      <c r="V21662" s="4"/>
      <c r="X21662" s="4"/>
      <c r="AK21662" s="3"/>
    </row>
    <row r="21663" spans="3:37">
      <c r="C21663" s="3"/>
      <c r="D21663" s="3"/>
      <c r="E21663" s="4"/>
      <c r="V21663" s="4"/>
      <c r="X21663" s="4"/>
      <c r="AK21663" s="3"/>
    </row>
    <row r="21664" spans="3:37">
      <c r="C21664" s="3"/>
      <c r="D21664" s="3"/>
      <c r="E21664" s="4"/>
      <c r="V21664" s="4"/>
      <c r="X21664" s="4"/>
    </row>
    <row r="21665" spans="3:37">
      <c r="C21665" s="3"/>
      <c r="D21665" s="3"/>
      <c r="E21665" s="4"/>
      <c r="V21665" s="4"/>
      <c r="X21665" s="4"/>
    </row>
    <row r="21666" spans="3:37">
      <c r="C21666" s="3"/>
      <c r="D21666" s="3"/>
      <c r="E21666" s="4"/>
      <c r="V21666" s="4"/>
      <c r="X21666" s="4"/>
    </row>
    <row r="21667" spans="3:37">
      <c r="C21667" s="3"/>
      <c r="D21667" s="3"/>
      <c r="E21667" s="4"/>
      <c r="V21667" s="4"/>
      <c r="X21667" s="4"/>
      <c r="AK21667" s="3"/>
    </row>
    <row r="21668" spans="3:37">
      <c r="C21668" s="3"/>
      <c r="D21668" s="3"/>
      <c r="E21668" s="4"/>
      <c r="V21668" s="4"/>
      <c r="X21668" s="4"/>
      <c r="AK21668" s="3"/>
    </row>
    <row r="21669" spans="3:37">
      <c r="C21669" s="3"/>
      <c r="D21669" s="3"/>
      <c r="E21669" s="4"/>
    </row>
    <row r="21670" spans="3:37">
      <c r="C21670" s="3"/>
      <c r="D21670" s="3"/>
      <c r="E21670" s="4"/>
    </row>
    <row r="21671" spans="3:37">
      <c r="C21671" s="3"/>
      <c r="D21671" s="3"/>
      <c r="E21671" s="4"/>
    </row>
    <row r="21672" spans="3:37">
      <c r="C21672" s="3"/>
      <c r="D21672" s="3"/>
      <c r="E21672" s="4"/>
      <c r="V21672" s="4"/>
      <c r="X21672" s="4"/>
    </row>
    <row r="21673" spans="3:37">
      <c r="C21673" s="3"/>
      <c r="D21673" s="3"/>
      <c r="E21673" s="4"/>
      <c r="V21673" s="4"/>
      <c r="X21673" s="4"/>
    </row>
    <row r="21674" spans="3:37">
      <c r="C21674" s="3"/>
      <c r="D21674" s="3"/>
      <c r="E21674" s="4"/>
      <c r="V21674" s="4"/>
      <c r="X21674" s="4"/>
    </row>
    <row r="21675" spans="3:37">
      <c r="C21675" s="3"/>
      <c r="D21675" s="3"/>
      <c r="E21675" s="4"/>
      <c r="V21675" s="4"/>
      <c r="X21675" s="4"/>
    </row>
    <row r="21676" spans="3:37">
      <c r="C21676" s="3"/>
      <c r="D21676" s="3"/>
      <c r="E21676" s="4"/>
    </row>
    <row r="21677" spans="3:37">
      <c r="C21677" s="3"/>
      <c r="D21677" s="3"/>
      <c r="E21677" s="4"/>
      <c r="V21677" s="4"/>
      <c r="X21677" s="4"/>
    </row>
    <row r="21678" spans="3:37">
      <c r="C21678" s="3"/>
      <c r="D21678" s="3"/>
      <c r="E21678" s="4"/>
      <c r="V21678" s="4"/>
      <c r="X21678" s="4"/>
    </row>
    <row r="21679" spans="3:37">
      <c r="C21679" s="3"/>
      <c r="D21679" s="3"/>
      <c r="E21679" s="4"/>
      <c r="V21679" s="4"/>
      <c r="X21679" s="4"/>
    </row>
    <row r="21680" spans="3:37">
      <c r="C21680" s="3"/>
      <c r="D21680" s="3"/>
      <c r="E21680" s="4"/>
      <c r="V21680" s="4"/>
      <c r="X21680" s="4"/>
    </row>
    <row r="21681" spans="3:24">
      <c r="C21681" s="3"/>
      <c r="D21681" s="3"/>
      <c r="E21681" s="4"/>
      <c r="V21681" s="4"/>
      <c r="X21681" s="4"/>
    </row>
    <row r="21682" spans="3:24">
      <c r="C21682" s="3"/>
      <c r="D21682" s="3"/>
      <c r="E21682" s="4"/>
      <c r="V21682" s="4"/>
      <c r="X21682" s="4"/>
    </row>
    <row r="21683" spans="3:24">
      <c r="C21683" s="3"/>
      <c r="D21683" s="3"/>
      <c r="E21683" s="4"/>
      <c r="V21683" s="4"/>
      <c r="X21683" s="4"/>
    </row>
    <row r="21684" spans="3:24">
      <c r="C21684" s="3"/>
      <c r="D21684" s="3"/>
      <c r="E21684" s="4"/>
      <c r="V21684" s="4"/>
      <c r="X21684" s="4"/>
    </row>
    <row r="21685" spans="3:24">
      <c r="C21685" s="3"/>
      <c r="D21685" s="3"/>
      <c r="E21685" s="4"/>
      <c r="V21685" s="4"/>
      <c r="X21685" s="4"/>
    </row>
    <row r="21686" spans="3:24">
      <c r="C21686" s="3"/>
      <c r="D21686" s="3"/>
      <c r="E21686" s="4"/>
      <c r="V21686" s="4"/>
      <c r="X21686" s="4"/>
    </row>
    <row r="21687" spans="3:24">
      <c r="C21687" s="3"/>
      <c r="D21687" s="3"/>
      <c r="E21687" s="4"/>
      <c r="V21687" s="4"/>
      <c r="X21687" s="4"/>
    </row>
    <row r="21688" spans="3:24">
      <c r="C21688" s="3"/>
      <c r="D21688" s="3"/>
      <c r="E21688" s="4"/>
    </row>
    <row r="21689" spans="3:24">
      <c r="C21689" s="3"/>
      <c r="D21689" s="3"/>
      <c r="E21689" s="4"/>
      <c r="V21689" s="4"/>
      <c r="X21689" s="4"/>
    </row>
    <row r="21690" spans="3:24">
      <c r="C21690" s="3"/>
      <c r="D21690" s="3"/>
      <c r="E21690" s="4"/>
      <c r="V21690" s="4"/>
      <c r="X21690" s="4"/>
    </row>
    <row r="21691" spans="3:24">
      <c r="C21691" s="3"/>
      <c r="D21691" s="3"/>
      <c r="E21691" s="4"/>
      <c r="V21691" s="4"/>
      <c r="X21691" s="4"/>
    </row>
    <row r="21692" spans="3:24">
      <c r="C21692" s="3"/>
      <c r="D21692" s="3"/>
      <c r="E21692" s="4"/>
      <c r="V21692" s="4"/>
      <c r="X21692" s="4"/>
    </row>
    <row r="21693" spans="3:24">
      <c r="C21693" s="3"/>
      <c r="D21693" s="3"/>
      <c r="E21693" s="4"/>
      <c r="V21693" s="4"/>
      <c r="X21693" s="4"/>
    </row>
    <row r="21694" spans="3:24">
      <c r="C21694" s="3"/>
      <c r="D21694" s="3"/>
      <c r="E21694" s="4"/>
      <c r="V21694" s="4"/>
      <c r="X21694" s="4"/>
    </row>
    <row r="21695" spans="3:24">
      <c r="C21695" s="3"/>
      <c r="D21695" s="3"/>
      <c r="E21695" s="4"/>
      <c r="V21695" s="4"/>
      <c r="X21695" s="4"/>
    </row>
    <row r="21696" spans="3:24">
      <c r="C21696" s="3"/>
      <c r="D21696" s="3"/>
      <c r="E21696" s="4"/>
      <c r="V21696" s="4"/>
      <c r="X21696" s="4"/>
    </row>
    <row r="21697" spans="3:37">
      <c r="C21697" s="3"/>
      <c r="D21697" s="3"/>
      <c r="E21697" s="4"/>
      <c r="V21697" s="4"/>
      <c r="X21697" s="4"/>
    </row>
    <row r="21698" spans="3:37">
      <c r="C21698" s="3"/>
      <c r="D21698" s="3"/>
      <c r="E21698" s="4"/>
      <c r="AK21698" s="3"/>
    </row>
    <row r="21699" spans="3:37">
      <c r="C21699" s="3"/>
      <c r="D21699" s="3"/>
      <c r="E21699" s="4"/>
      <c r="AK21699" s="3"/>
    </row>
    <row r="21700" spans="3:37">
      <c r="C21700" s="3"/>
      <c r="D21700" s="3"/>
      <c r="E21700" s="4"/>
      <c r="V21700" s="4"/>
      <c r="X21700" s="4"/>
    </row>
    <row r="21701" spans="3:37">
      <c r="C21701" s="3"/>
      <c r="D21701" s="3"/>
      <c r="E21701" s="4"/>
      <c r="V21701" s="4"/>
      <c r="X21701" s="4"/>
    </row>
    <row r="21702" spans="3:37">
      <c r="C21702" s="3"/>
      <c r="D21702" s="3"/>
      <c r="E21702" s="4"/>
      <c r="V21702" s="4"/>
      <c r="X21702" s="4"/>
    </row>
    <row r="21703" spans="3:37">
      <c r="C21703" s="3"/>
      <c r="D21703" s="3"/>
      <c r="E21703" s="4"/>
      <c r="V21703" s="4"/>
      <c r="X21703" s="4"/>
    </row>
    <row r="21704" spans="3:37">
      <c r="C21704" s="3"/>
      <c r="D21704" s="3"/>
      <c r="E21704" s="4"/>
      <c r="V21704" s="4"/>
      <c r="X21704" s="4"/>
    </row>
    <row r="21705" spans="3:37">
      <c r="C21705" s="3"/>
      <c r="D21705" s="3"/>
      <c r="E21705" s="4"/>
      <c r="V21705" s="4"/>
      <c r="X21705" s="4"/>
    </row>
    <row r="21706" spans="3:37">
      <c r="C21706" s="3"/>
      <c r="D21706" s="3"/>
      <c r="E21706" s="4"/>
      <c r="V21706" s="4"/>
      <c r="X21706" s="4"/>
    </row>
    <row r="21707" spans="3:37">
      <c r="C21707" s="3"/>
      <c r="D21707" s="3"/>
      <c r="E21707" s="4"/>
    </row>
    <row r="21708" spans="3:37">
      <c r="C21708" s="3"/>
      <c r="D21708" s="3"/>
      <c r="E21708" s="4"/>
    </row>
    <row r="21709" spans="3:37">
      <c r="C21709" s="3"/>
      <c r="D21709" s="3"/>
      <c r="E21709" s="4"/>
    </row>
    <row r="21710" spans="3:37">
      <c r="C21710" s="3"/>
      <c r="D21710" s="3"/>
      <c r="E21710" s="4"/>
      <c r="V21710" s="4"/>
      <c r="X21710" s="4"/>
    </row>
    <row r="21711" spans="3:37">
      <c r="C21711" s="3"/>
      <c r="D21711" s="3"/>
      <c r="E21711" s="4"/>
      <c r="V21711" s="4"/>
      <c r="X21711" s="4"/>
    </row>
    <row r="21712" spans="3:37">
      <c r="C21712" s="3"/>
      <c r="D21712" s="3"/>
      <c r="E21712" s="4"/>
      <c r="V21712" s="4"/>
      <c r="X21712" s="4"/>
    </row>
    <row r="21713" spans="3:37">
      <c r="C21713" s="3"/>
      <c r="D21713" s="3"/>
      <c r="E21713" s="4"/>
      <c r="V21713" s="4"/>
      <c r="X21713" s="4"/>
    </row>
    <row r="21714" spans="3:37">
      <c r="C21714" s="3"/>
      <c r="D21714" s="3"/>
      <c r="E21714" s="4"/>
      <c r="V21714" s="4"/>
      <c r="X21714" s="4"/>
    </row>
    <row r="21715" spans="3:37">
      <c r="C21715" s="3"/>
      <c r="D21715" s="3"/>
      <c r="E21715" s="4"/>
      <c r="V21715" s="4"/>
      <c r="X21715" s="4"/>
    </row>
    <row r="21716" spans="3:37">
      <c r="C21716" s="3"/>
      <c r="D21716" s="3"/>
      <c r="E21716" s="4"/>
      <c r="V21716" s="4"/>
      <c r="X21716" s="4"/>
    </row>
    <row r="21717" spans="3:37">
      <c r="C21717" s="3"/>
      <c r="D21717" s="3"/>
      <c r="E21717" s="4"/>
      <c r="V21717" s="4"/>
      <c r="X21717" s="4"/>
    </row>
    <row r="21718" spans="3:37">
      <c r="C21718" s="3"/>
      <c r="D21718" s="3"/>
      <c r="E21718" s="4"/>
      <c r="V21718" s="4"/>
      <c r="X21718" s="4"/>
    </row>
    <row r="21719" spans="3:37">
      <c r="C21719" s="3"/>
      <c r="D21719" s="3"/>
      <c r="E21719" s="4"/>
      <c r="V21719" s="4"/>
      <c r="X21719" s="4"/>
    </row>
    <row r="21720" spans="3:37">
      <c r="C21720" s="3"/>
      <c r="D21720" s="3"/>
      <c r="E21720" s="4"/>
      <c r="V21720" s="4"/>
      <c r="X21720" s="4"/>
    </row>
    <row r="21721" spans="3:37">
      <c r="C21721" s="3"/>
      <c r="D21721" s="3"/>
      <c r="E21721" s="4"/>
      <c r="V21721" s="4"/>
      <c r="X21721" s="4"/>
    </row>
    <row r="21722" spans="3:37">
      <c r="C21722" s="3"/>
      <c r="D21722" s="3"/>
      <c r="E21722" s="4"/>
      <c r="AK21722" s="3"/>
    </row>
    <row r="21723" spans="3:37">
      <c r="C21723" s="3"/>
      <c r="D21723" s="3"/>
      <c r="E21723" s="4"/>
      <c r="AK21723" s="3"/>
    </row>
    <row r="21724" spans="3:37">
      <c r="C21724" s="3"/>
      <c r="D21724" s="3"/>
      <c r="E21724" s="4"/>
      <c r="V21724" s="4"/>
      <c r="X21724" s="4"/>
    </row>
    <row r="21725" spans="3:37">
      <c r="C21725" s="3"/>
      <c r="D21725" s="3"/>
      <c r="E21725" s="4"/>
      <c r="V21725" s="4"/>
      <c r="X21725" s="4"/>
    </row>
    <row r="21726" spans="3:37">
      <c r="C21726" s="3"/>
      <c r="D21726" s="3"/>
      <c r="E21726" s="4"/>
      <c r="V21726" s="4"/>
      <c r="X21726" s="4"/>
    </row>
    <row r="21727" spans="3:37">
      <c r="C21727" s="3"/>
      <c r="D21727" s="3"/>
      <c r="E21727" s="4"/>
      <c r="V21727" s="4"/>
      <c r="X21727" s="4"/>
    </row>
    <row r="21728" spans="3:37">
      <c r="C21728" s="3"/>
      <c r="D21728" s="3"/>
      <c r="E21728" s="4"/>
      <c r="AK21728" s="3"/>
    </row>
    <row r="21729" spans="3:37">
      <c r="C21729" s="3"/>
      <c r="D21729" s="3"/>
      <c r="E21729" s="4"/>
      <c r="AK21729" s="3"/>
    </row>
    <row r="21730" spans="3:37">
      <c r="C21730" s="3"/>
      <c r="D21730" s="3"/>
      <c r="E21730" s="4"/>
      <c r="V21730" s="4"/>
      <c r="X21730" s="4"/>
    </row>
    <row r="21731" spans="3:37">
      <c r="C21731" s="3"/>
      <c r="D21731" s="3"/>
      <c r="E21731" s="4"/>
      <c r="V21731" s="4"/>
      <c r="X21731" s="4"/>
    </row>
    <row r="21732" spans="3:37">
      <c r="C21732" s="3"/>
      <c r="D21732" s="3"/>
      <c r="E21732" s="4"/>
      <c r="V21732" s="4"/>
      <c r="X21732" s="4"/>
    </row>
    <row r="21733" spans="3:37">
      <c r="C21733" s="3"/>
      <c r="D21733" s="3"/>
      <c r="E21733" s="4"/>
      <c r="V21733" s="4"/>
      <c r="X21733" s="4"/>
    </row>
    <row r="21734" spans="3:37">
      <c r="C21734" s="3"/>
      <c r="D21734" s="3"/>
      <c r="E21734" s="4"/>
    </row>
    <row r="21735" spans="3:37">
      <c r="C21735" s="3"/>
      <c r="D21735" s="3"/>
      <c r="E21735" s="4"/>
      <c r="V21735" s="4"/>
      <c r="X21735" s="4"/>
    </row>
    <row r="21736" spans="3:37">
      <c r="C21736" s="3"/>
      <c r="D21736" s="3"/>
      <c r="E21736" s="4"/>
      <c r="V21736" s="4"/>
      <c r="X21736" s="4"/>
    </row>
    <row r="21737" spans="3:37">
      <c r="C21737" s="3"/>
      <c r="D21737" s="3"/>
      <c r="E21737" s="4"/>
      <c r="V21737" s="4"/>
      <c r="X21737" s="4"/>
    </row>
    <row r="21738" spans="3:37">
      <c r="C21738" s="3"/>
      <c r="D21738" s="3"/>
      <c r="E21738" s="4"/>
      <c r="V21738" s="4"/>
      <c r="X21738" s="4"/>
    </row>
    <row r="21739" spans="3:37">
      <c r="C21739" s="3"/>
      <c r="D21739" s="3"/>
      <c r="E21739" s="4"/>
      <c r="V21739" s="4"/>
      <c r="X21739" s="4"/>
    </row>
    <row r="21740" spans="3:37">
      <c r="C21740" s="3"/>
      <c r="D21740" s="3"/>
      <c r="E21740" s="4"/>
      <c r="V21740" s="4"/>
      <c r="X21740" s="4"/>
    </row>
    <row r="21741" spans="3:37">
      <c r="C21741" s="3"/>
      <c r="D21741" s="3"/>
      <c r="E21741" s="4"/>
      <c r="V21741" s="4"/>
      <c r="X21741" s="4"/>
    </row>
    <row r="21742" spans="3:37">
      <c r="C21742" s="3"/>
      <c r="D21742" s="3"/>
      <c r="E21742" s="4"/>
      <c r="V21742" s="4"/>
      <c r="X21742" s="4"/>
    </row>
    <row r="21743" spans="3:37">
      <c r="C21743" s="3"/>
      <c r="D21743" s="3"/>
      <c r="E21743" s="4"/>
      <c r="V21743" s="4"/>
      <c r="X21743" s="4"/>
    </row>
    <row r="21744" spans="3:37">
      <c r="C21744" s="3"/>
      <c r="D21744" s="3"/>
      <c r="E21744" s="4"/>
      <c r="AK21744" s="3"/>
    </row>
    <row r="21745" spans="3:37">
      <c r="C21745" s="3"/>
      <c r="D21745" s="3"/>
      <c r="E21745" s="4"/>
      <c r="AK21745" s="3"/>
    </row>
    <row r="21746" spans="3:37">
      <c r="C21746" s="3"/>
      <c r="D21746" s="3"/>
      <c r="E21746" s="4"/>
      <c r="V21746" s="4"/>
      <c r="X21746" s="4"/>
    </row>
    <row r="21747" spans="3:37">
      <c r="C21747" s="3"/>
      <c r="D21747" s="3"/>
      <c r="E21747" s="4"/>
      <c r="V21747" s="4"/>
      <c r="X21747" s="4"/>
    </row>
    <row r="21748" spans="3:37">
      <c r="C21748" s="3"/>
      <c r="D21748" s="3"/>
      <c r="E21748" s="4"/>
      <c r="V21748" s="4"/>
      <c r="X21748" s="4"/>
    </row>
    <row r="21749" spans="3:37">
      <c r="C21749" s="3"/>
      <c r="D21749" s="3"/>
      <c r="E21749" s="4"/>
      <c r="V21749" s="4"/>
      <c r="X21749" s="4"/>
    </row>
    <row r="21750" spans="3:37">
      <c r="C21750" s="3"/>
      <c r="D21750" s="3"/>
      <c r="E21750" s="4"/>
      <c r="V21750" s="4"/>
      <c r="X21750" s="4"/>
    </row>
    <row r="21751" spans="3:37">
      <c r="C21751" s="3"/>
      <c r="D21751" s="3"/>
      <c r="E21751" s="4"/>
      <c r="V21751" s="4"/>
      <c r="X21751" s="4"/>
    </row>
    <row r="21752" spans="3:37">
      <c r="C21752" s="3"/>
      <c r="D21752" s="3"/>
      <c r="E21752" s="4"/>
      <c r="V21752" s="4"/>
      <c r="X21752" s="4"/>
    </row>
    <row r="21753" spans="3:37">
      <c r="C21753" s="3"/>
      <c r="D21753" s="3"/>
      <c r="E21753" s="4"/>
      <c r="V21753" s="4"/>
      <c r="X21753" s="4"/>
    </row>
    <row r="21754" spans="3:37">
      <c r="C21754" s="3"/>
      <c r="D21754" s="3"/>
      <c r="E21754" s="4"/>
      <c r="V21754" s="4"/>
      <c r="X21754" s="4"/>
    </row>
    <row r="21755" spans="3:37">
      <c r="C21755" s="3"/>
      <c r="D21755" s="3"/>
      <c r="E21755" s="4"/>
      <c r="V21755" s="4"/>
      <c r="X21755" s="4"/>
    </row>
    <row r="21756" spans="3:37">
      <c r="C21756" s="3"/>
      <c r="D21756" s="3"/>
      <c r="E21756" s="4"/>
      <c r="V21756" s="4"/>
      <c r="X21756" s="4"/>
    </row>
    <row r="21757" spans="3:37">
      <c r="C21757" s="3"/>
      <c r="D21757" s="3"/>
      <c r="E21757" s="4"/>
      <c r="V21757" s="4"/>
      <c r="X21757" s="4"/>
    </row>
    <row r="21758" spans="3:37">
      <c r="C21758" s="3"/>
      <c r="D21758" s="3"/>
      <c r="E21758" s="4"/>
      <c r="V21758" s="4"/>
      <c r="X21758" s="4"/>
    </row>
    <row r="21759" spans="3:37">
      <c r="C21759" s="3"/>
      <c r="D21759" s="3"/>
      <c r="E21759" s="4"/>
      <c r="V21759" s="4"/>
      <c r="X21759" s="4"/>
    </row>
    <row r="21760" spans="3:37">
      <c r="C21760" s="3"/>
      <c r="D21760" s="3"/>
      <c r="E21760" s="4"/>
      <c r="V21760" s="4"/>
      <c r="X21760" s="4"/>
    </row>
    <row r="21761" spans="3:37">
      <c r="C21761" s="3"/>
      <c r="D21761" s="3"/>
      <c r="E21761" s="4"/>
      <c r="V21761" s="4"/>
      <c r="X21761" s="4"/>
    </row>
    <row r="21762" spans="3:37">
      <c r="C21762" s="3"/>
      <c r="D21762" s="3"/>
      <c r="E21762" s="4"/>
      <c r="V21762" s="4"/>
      <c r="X21762" s="4"/>
    </row>
    <row r="21763" spans="3:37">
      <c r="C21763" s="3"/>
      <c r="D21763" s="3"/>
      <c r="E21763" s="4"/>
    </row>
    <row r="21764" spans="3:37">
      <c r="C21764" s="3"/>
      <c r="D21764" s="3"/>
      <c r="E21764" s="4"/>
      <c r="V21764" s="4"/>
      <c r="X21764" s="4"/>
    </row>
    <row r="21765" spans="3:37">
      <c r="C21765" s="3"/>
      <c r="D21765" s="3"/>
      <c r="E21765" s="4"/>
      <c r="V21765" s="4"/>
      <c r="X21765" s="4"/>
    </row>
    <row r="21766" spans="3:37">
      <c r="C21766" s="3"/>
      <c r="D21766" s="3"/>
      <c r="E21766" s="4"/>
      <c r="V21766" s="4"/>
      <c r="X21766" s="4"/>
    </row>
    <row r="21767" spans="3:37">
      <c r="C21767" s="3"/>
      <c r="D21767" s="3"/>
      <c r="E21767" s="4"/>
      <c r="V21767" s="4"/>
      <c r="X21767" s="4"/>
    </row>
    <row r="21768" spans="3:37">
      <c r="C21768" s="3"/>
      <c r="D21768" s="3"/>
      <c r="E21768" s="4"/>
      <c r="V21768" s="4"/>
      <c r="X21768" s="4"/>
    </row>
    <row r="21769" spans="3:37">
      <c r="C21769" s="3"/>
      <c r="D21769" s="3"/>
      <c r="E21769" s="4"/>
      <c r="V21769" s="4"/>
      <c r="X21769" s="4"/>
    </row>
    <row r="21770" spans="3:37">
      <c r="C21770" s="3"/>
      <c r="D21770" s="3"/>
      <c r="E21770" s="4"/>
      <c r="V21770" s="4"/>
      <c r="X21770" s="4"/>
    </row>
    <row r="21771" spans="3:37">
      <c r="C21771" s="3"/>
      <c r="D21771" s="3"/>
      <c r="E21771" s="4"/>
      <c r="V21771" s="4"/>
      <c r="X21771" s="4"/>
    </row>
    <row r="21772" spans="3:37">
      <c r="C21772" s="3"/>
      <c r="D21772" s="3"/>
      <c r="E21772" s="4"/>
      <c r="V21772" s="4"/>
      <c r="X21772" s="4"/>
    </row>
    <row r="21773" spans="3:37">
      <c r="C21773" s="3"/>
      <c r="D21773" s="3"/>
      <c r="E21773" s="4"/>
    </row>
    <row r="21774" spans="3:37">
      <c r="C21774" s="3"/>
      <c r="D21774" s="3"/>
      <c r="E21774" s="4"/>
      <c r="AK21774" s="3"/>
    </row>
    <row r="21775" spans="3:37">
      <c r="C21775" s="3"/>
      <c r="D21775" s="3"/>
      <c r="E21775" s="4"/>
      <c r="AK21775" s="3"/>
    </row>
    <row r="21776" spans="3:37">
      <c r="C21776" s="3"/>
      <c r="D21776" s="3"/>
      <c r="E21776" s="4"/>
    </row>
    <row r="21777" spans="3:37">
      <c r="C21777" s="3"/>
      <c r="D21777" s="3"/>
      <c r="E21777" s="4"/>
      <c r="V21777" s="4"/>
      <c r="X21777" s="4"/>
    </row>
    <row r="21778" spans="3:37">
      <c r="C21778" s="3"/>
      <c r="D21778" s="3"/>
      <c r="E21778" s="4"/>
      <c r="V21778" s="4"/>
      <c r="X21778" s="4"/>
    </row>
    <row r="21779" spans="3:37">
      <c r="C21779" s="3"/>
      <c r="D21779" s="3"/>
      <c r="E21779" s="4"/>
      <c r="V21779" s="4"/>
      <c r="X21779" s="4"/>
    </row>
    <row r="21780" spans="3:37">
      <c r="C21780" s="3"/>
      <c r="D21780" s="3"/>
      <c r="E21780" s="4"/>
      <c r="V21780" s="4"/>
      <c r="X21780" s="4"/>
    </row>
    <row r="21781" spans="3:37">
      <c r="C21781" s="3"/>
      <c r="D21781" s="3"/>
      <c r="E21781" s="4"/>
      <c r="V21781" s="4"/>
      <c r="X21781" s="4"/>
    </row>
    <row r="21782" spans="3:37">
      <c r="C21782" s="3"/>
      <c r="D21782" s="3"/>
      <c r="E21782" s="4"/>
      <c r="AK21782" s="3"/>
    </row>
    <row r="21783" spans="3:37">
      <c r="C21783" s="3"/>
      <c r="D21783" s="3"/>
      <c r="E21783" s="4"/>
      <c r="AK21783" s="3"/>
    </row>
    <row r="21784" spans="3:37">
      <c r="C21784" s="3"/>
      <c r="D21784" s="3"/>
      <c r="E21784" s="4"/>
      <c r="AK21784" s="3"/>
    </row>
    <row r="21785" spans="3:37">
      <c r="C21785" s="3"/>
      <c r="D21785" s="3"/>
      <c r="E21785" s="4"/>
    </row>
    <row r="21786" spans="3:37">
      <c r="C21786" s="3"/>
      <c r="D21786" s="3"/>
      <c r="E21786" s="4"/>
    </row>
    <row r="21787" spans="3:37">
      <c r="C21787" s="3"/>
      <c r="D21787" s="3"/>
      <c r="E21787" s="4"/>
    </row>
    <row r="21788" spans="3:37">
      <c r="C21788" s="3"/>
      <c r="D21788" s="3"/>
      <c r="E21788" s="4"/>
    </row>
    <row r="21789" spans="3:37">
      <c r="C21789" s="3"/>
      <c r="D21789" s="3"/>
      <c r="E21789" s="4"/>
      <c r="V21789" s="4"/>
      <c r="X21789" s="4"/>
    </row>
    <row r="21790" spans="3:37">
      <c r="C21790" s="3"/>
      <c r="D21790" s="3"/>
      <c r="E21790" s="4"/>
      <c r="V21790" s="4"/>
      <c r="X21790" s="4"/>
    </row>
    <row r="21791" spans="3:37">
      <c r="C21791" s="3"/>
      <c r="D21791" s="3"/>
      <c r="E21791" s="4"/>
      <c r="V21791" s="4"/>
      <c r="X21791" s="4"/>
    </row>
    <row r="21792" spans="3:37">
      <c r="C21792" s="3"/>
      <c r="D21792" s="3"/>
      <c r="E21792" s="4"/>
      <c r="V21792" s="4"/>
      <c r="X21792" s="4"/>
    </row>
    <row r="21793" spans="3:37">
      <c r="C21793" s="3"/>
      <c r="D21793" s="3"/>
      <c r="E21793" s="4"/>
      <c r="V21793" s="4"/>
      <c r="X21793" s="4"/>
    </row>
    <row r="21794" spans="3:37">
      <c r="C21794" s="3"/>
      <c r="D21794" s="3"/>
      <c r="E21794" s="4"/>
      <c r="V21794" s="4"/>
      <c r="X21794" s="4"/>
    </row>
    <row r="21795" spans="3:37">
      <c r="C21795" s="3"/>
      <c r="D21795" s="3"/>
      <c r="E21795" s="4"/>
      <c r="V21795" s="4"/>
      <c r="X21795" s="4"/>
    </row>
    <row r="21796" spans="3:37">
      <c r="C21796" s="3"/>
      <c r="D21796" s="3"/>
      <c r="E21796" s="4"/>
      <c r="V21796" s="4"/>
      <c r="X21796" s="4"/>
    </row>
    <row r="21797" spans="3:37">
      <c r="C21797" s="3"/>
      <c r="D21797" s="3"/>
      <c r="E21797" s="4"/>
      <c r="V21797" s="4"/>
      <c r="X21797" s="4"/>
    </row>
    <row r="21798" spans="3:37">
      <c r="C21798" s="3"/>
      <c r="D21798" s="3"/>
      <c r="E21798" s="4"/>
      <c r="V21798" s="4"/>
      <c r="X21798" s="4"/>
    </row>
    <row r="21799" spans="3:37">
      <c r="C21799" s="3"/>
      <c r="D21799" s="3"/>
      <c r="E21799" s="4"/>
    </row>
    <row r="21800" spans="3:37">
      <c r="C21800" s="3"/>
      <c r="D21800" s="3"/>
      <c r="E21800" s="4"/>
      <c r="AK21800" s="3"/>
    </row>
    <row r="21801" spans="3:37">
      <c r="C21801" s="3"/>
      <c r="D21801" s="3"/>
      <c r="E21801" s="4"/>
      <c r="AK21801" s="3"/>
    </row>
    <row r="21802" spans="3:37">
      <c r="C21802" s="3"/>
      <c r="D21802" s="3"/>
      <c r="E21802" s="4"/>
    </row>
    <row r="21803" spans="3:37">
      <c r="C21803" s="3"/>
      <c r="D21803" s="3"/>
      <c r="E21803" s="4"/>
      <c r="AK21803" s="3"/>
    </row>
    <row r="21804" spans="3:37">
      <c r="C21804" s="3"/>
      <c r="D21804" s="3"/>
      <c r="E21804" s="4"/>
      <c r="AK21804" s="3"/>
    </row>
    <row r="21805" spans="3:37">
      <c r="C21805" s="3"/>
      <c r="D21805" s="3"/>
      <c r="E21805" s="4"/>
      <c r="V21805" s="4"/>
      <c r="X21805" s="4"/>
    </row>
    <row r="21806" spans="3:37">
      <c r="C21806" s="3"/>
      <c r="D21806" s="3"/>
      <c r="E21806" s="4"/>
      <c r="V21806" s="4"/>
      <c r="X21806" s="4"/>
    </row>
    <row r="21807" spans="3:37">
      <c r="C21807" s="3"/>
      <c r="D21807" s="3"/>
      <c r="E21807" s="4"/>
      <c r="V21807" s="4"/>
      <c r="X21807" s="4"/>
    </row>
    <row r="21808" spans="3:37">
      <c r="C21808" s="3"/>
      <c r="D21808" s="3"/>
      <c r="E21808" s="4"/>
      <c r="V21808" s="4"/>
      <c r="X21808" s="4"/>
    </row>
    <row r="21809" spans="3:37">
      <c r="C21809" s="3"/>
      <c r="D21809" s="3"/>
      <c r="E21809" s="4"/>
      <c r="V21809" s="4"/>
      <c r="X21809" s="4"/>
    </row>
    <row r="21810" spans="3:37">
      <c r="C21810" s="3"/>
      <c r="D21810" s="3"/>
      <c r="E21810" s="4"/>
      <c r="V21810" s="4"/>
      <c r="X21810" s="4"/>
    </row>
    <row r="21811" spans="3:37">
      <c r="C21811" s="3"/>
      <c r="D21811" s="3"/>
      <c r="E21811" s="4"/>
      <c r="V21811" s="4"/>
      <c r="X21811" s="4"/>
    </row>
    <row r="21812" spans="3:37">
      <c r="C21812" s="3"/>
      <c r="D21812" s="3"/>
      <c r="E21812" s="4"/>
      <c r="V21812" s="4"/>
      <c r="X21812" s="4"/>
    </row>
    <row r="21813" spans="3:37">
      <c r="C21813" s="3"/>
      <c r="D21813" s="3"/>
      <c r="E21813" s="4"/>
      <c r="V21813" s="4"/>
      <c r="X21813" s="4"/>
    </row>
    <row r="21814" spans="3:37">
      <c r="C21814" s="3"/>
      <c r="D21814" s="3"/>
      <c r="E21814" s="4"/>
      <c r="V21814" s="4"/>
      <c r="X21814" s="4"/>
    </row>
    <row r="21815" spans="3:37">
      <c r="C21815" s="3"/>
      <c r="D21815" s="3"/>
      <c r="E21815" s="4"/>
      <c r="V21815" s="4"/>
      <c r="X21815" s="4"/>
    </row>
    <row r="21816" spans="3:37">
      <c r="C21816" s="3"/>
      <c r="D21816" s="3"/>
      <c r="E21816" s="4"/>
      <c r="AK21816" s="3"/>
    </row>
    <row r="21817" spans="3:37">
      <c r="C21817" s="3"/>
      <c r="D21817" s="3"/>
      <c r="E21817" s="4"/>
      <c r="AK21817" s="3"/>
    </row>
    <row r="21818" spans="3:37">
      <c r="C21818" s="3"/>
      <c r="D21818" s="3"/>
      <c r="E21818" s="4"/>
      <c r="AK21818" s="3"/>
    </row>
    <row r="21819" spans="3:37">
      <c r="C21819" s="3"/>
      <c r="D21819" s="3"/>
      <c r="E21819" s="4"/>
      <c r="AK21819" s="3"/>
    </row>
    <row r="21820" spans="3:37">
      <c r="C21820" s="3"/>
      <c r="D21820" s="3"/>
      <c r="E21820" s="4"/>
      <c r="V21820" s="4"/>
      <c r="X21820" s="4"/>
    </row>
    <row r="21821" spans="3:37">
      <c r="C21821" s="3"/>
      <c r="D21821" s="3"/>
      <c r="E21821" s="4"/>
      <c r="V21821" s="4"/>
      <c r="X21821" s="4"/>
    </row>
    <row r="21822" spans="3:37">
      <c r="C21822" s="3"/>
      <c r="D21822" s="3"/>
      <c r="E21822" s="4"/>
      <c r="V21822" s="4"/>
      <c r="X21822" s="4"/>
    </row>
    <row r="21823" spans="3:37">
      <c r="C21823" s="3"/>
      <c r="D21823" s="3"/>
      <c r="E21823" s="4"/>
      <c r="V21823" s="4"/>
      <c r="X21823" s="4"/>
    </row>
    <row r="21824" spans="3:37">
      <c r="C21824" s="3"/>
      <c r="D21824" s="3"/>
      <c r="E21824" s="4"/>
      <c r="V21824" s="4"/>
      <c r="X21824" s="4"/>
    </row>
    <row r="21825" spans="3:37">
      <c r="C21825" s="3"/>
      <c r="D21825" s="3"/>
      <c r="E21825" s="4"/>
      <c r="V21825" s="4"/>
      <c r="X21825" s="4"/>
    </row>
    <row r="21826" spans="3:37">
      <c r="C21826" s="3"/>
      <c r="D21826" s="3"/>
      <c r="E21826" s="4"/>
      <c r="V21826" s="4"/>
      <c r="X21826" s="4"/>
    </row>
    <row r="21827" spans="3:37">
      <c r="C21827" s="3"/>
      <c r="D21827" s="3"/>
      <c r="E21827" s="4"/>
      <c r="V21827" s="4"/>
      <c r="X21827" s="4"/>
    </row>
    <row r="21828" spans="3:37">
      <c r="C21828" s="3"/>
      <c r="D21828" s="3"/>
      <c r="E21828" s="4"/>
      <c r="V21828" s="4"/>
      <c r="X21828" s="4"/>
    </row>
    <row r="21829" spans="3:37">
      <c r="C21829" s="3"/>
      <c r="D21829" s="3"/>
      <c r="E21829" s="4"/>
      <c r="V21829" s="4"/>
      <c r="X21829" s="4"/>
    </row>
    <row r="21830" spans="3:37">
      <c r="C21830" s="3"/>
      <c r="D21830" s="3"/>
      <c r="E21830" s="4"/>
      <c r="V21830" s="4"/>
      <c r="X21830" s="4"/>
    </row>
    <row r="21831" spans="3:37">
      <c r="C21831" s="3"/>
      <c r="D21831" s="3"/>
      <c r="E21831" s="4"/>
      <c r="V21831" s="4"/>
      <c r="X21831" s="4"/>
    </row>
    <row r="21832" spans="3:37">
      <c r="C21832" s="3"/>
      <c r="D21832" s="3"/>
      <c r="E21832" s="4"/>
      <c r="V21832" s="4"/>
      <c r="X21832" s="4"/>
    </row>
    <row r="21833" spans="3:37">
      <c r="C21833" s="3"/>
      <c r="D21833" s="3"/>
      <c r="E21833" s="4"/>
      <c r="V21833" s="4"/>
      <c r="X21833" s="4"/>
    </row>
    <row r="21834" spans="3:37">
      <c r="C21834" s="3"/>
      <c r="D21834" s="3"/>
      <c r="E21834" s="4"/>
      <c r="V21834" s="4"/>
      <c r="X21834" s="4"/>
    </row>
    <row r="21835" spans="3:37">
      <c r="C21835" s="3"/>
      <c r="D21835" s="3"/>
      <c r="E21835" s="4"/>
      <c r="V21835" s="4"/>
      <c r="X21835" s="4"/>
    </row>
    <row r="21836" spans="3:37">
      <c r="C21836" s="3"/>
      <c r="D21836" s="3"/>
      <c r="E21836" s="4"/>
      <c r="V21836" s="4"/>
      <c r="X21836" s="4"/>
    </row>
    <row r="21837" spans="3:37">
      <c r="C21837" s="3"/>
      <c r="D21837" s="3"/>
      <c r="E21837" s="4"/>
      <c r="V21837" s="4"/>
      <c r="X21837" s="4"/>
    </row>
    <row r="21838" spans="3:37">
      <c r="C21838" s="3"/>
      <c r="D21838" s="3"/>
      <c r="E21838" s="4"/>
      <c r="V21838" s="4"/>
      <c r="X21838" s="4"/>
    </row>
    <row r="21839" spans="3:37">
      <c r="C21839" s="3"/>
      <c r="D21839" s="3"/>
      <c r="E21839" s="4"/>
      <c r="AK21839" s="3"/>
    </row>
    <row r="21840" spans="3:37">
      <c r="C21840" s="3"/>
      <c r="D21840" s="3"/>
      <c r="E21840" s="4"/>
      <c r="AK21840" s="3"/>
    </row>
    <row r="21841" spans="3:37">
      <c r="C21841" s="3"/>
      <c r="D21841" s="3"/>
      <c r="E21841" s="4"/>
      <c r="AK21841" s="3"/>
    </row>
    <row r="21842" spans="3:37">
      <c r="C21842" s="3"/>
      <c r="D21842" s="3"/>
      <c r="E21842" s="4"/>
      <c r="AK21842" s="3"/>
    </row>
    <row r="21843" spans="3:37">
      <c r="C21843" s="3"/>
      <c r="D21843" s="3"/>
      <c r="E21843" s="4"/>
      <c r="AK21843" s="3"/>
    </row>
    <row r="21844" spans="3:37">
      <c r="C21844" s="3"/>
      <c r="D21844" s="3"/>
      <c r="E21844" s="4"/>
      <c r="AK21844" s="3"/>
    </row>
    <row r="21845" spans="3:37">
      <c r="C21845" s="3"/>
      <c r="D21845" s="3"/>
      <c r="E21845" s="4"/>
      <c r="AK21845" s="3"/>
    </row>
    <row r="21846" spans="3:37">
      <c r="C21846" s="3"/>
      <c r="D21846" s="3"/>
      <c r="E21846" s="4"/>
      <c r="AK21846" s="3"/>
    </row>
    <row r="21847" spans="3:37">
      <c r="C21847" s="3"/>
      <c r="D21847" s="3"/>
      <c r="E21847" s="4"/>
      <c r="AK21847" s="3"/>
    </row>
    <row r="21848" spans="3:37">
      <c r="C21848" s="3"/>
      <c r="D21848" s="3"/>
      <c r="E21848" s="4"/>
      <c r="AK21848" s="3"/>
    </row>
    <row r="21849" spans="3:37">
      <c r="C21849" s="3"/>
      <c r="D21849" s="3"/>
      <c r="E21849" s="4"/>
      <c r="AK21849" s="3"/>
    </row>
    <row r="21850" spans="3:37">
      <c r="C21850" s="3"/>
      <c r="D21850" s="3"/>
      <c r="E21850" s="4"/>
      <c r="AK21850" s="3"/>
    </row>
    <row r="21851" spans="3:37">
      <c r="C21851" s="3"/>
      <c r="D21851" s="3"/>
      <c r="E21851" s="4"/>
      <c r="AK21851" s="3"/>
    </row>
    <row r="21852" spans="3:37">
      <c r="C21852" s="3"/>
      <c r="D21852" s="3"/>
      <c r="E21852" s="4"/>
      <c r="AK21852" s="3"/>
    </row>
    <row r="21853" spans="3:37">
      <c r="C21853" s="3"/>
      <c r="D21853" s="3"/>
      <c r="E21853" s="4"/>
      <c r="AK21853" s="3"/>
    </row>
    <row r="21854" spans="3:37">
      <c r="C21854" s="3"/>
      <c r="D21854" s="3"/>
      <c r="E21854" s="4"/>
      <c r="AK21854" s="3"/>
    </row>
    <row r="21855" spans="3:37">
      <c r="C21855" s="3"/>
      <c r="D21855" s="3"/>
      <c r="E21855" s="4"/>
      <c r="AK21855" s="3"/>
    </row>
    <row r="21856" spans="3:37">
      <c r="C21856" s="3"/>
      <c r="D21856" s="3"/>
      <c r="E21856" s="4"/>
      <c r="AK21856" s="3"/>
    </row>
    <row r="21857" spans="3:37">
      <c r="C21857" s="3"/>
      <c r="D21857" s="3"/>
      <c r="E21857" s="4"/>
      <c r="AK21857" s="3"/>
    </row>
    <row r="21858" spans="3:37">
      <c r="C21858" s="3"/>
      <c r="D21858" s="3"/>
      <c r="E21858" s="4"/>
      <c r="AK21858" s="3"/>
    </row>
    <row r="21859" spans="3:37">
      <c r="C21859" s="3"/>
      <c r="D21859" s="3"/>
      <c r="E21859" s="4"/>
      <c r="AK21859" s="3"/>
    </row>
    <row r="21860" spans="3:37">
      <c r="C21860" s="3"/>
      <c r="D21860" s="3"/>
      <c r="E21860" s="4"/>
      <c r="AK21860" s="3"/>
    </row>
    <row r="21861" spans="3:37">
      <c r="C21861" s="3"/>
      <c r="D21861" s="3"/>
      <c r="E21861" s="4"/>
      <c r="V21861" s="4"/>
      <c r="X21861" s="4"/>
      <c r="AK21861" s="3"/>
    </row>
    <row r="21862" spans="3:37">
      <c r="C21862" s="3"/>
      <c r="D21862" s="3"/>
      <c r="E21862" s="4"/>
      <c r="V21862" s="4"/>
      <c r="X21862" s="4"/>
      <c r="AK21862" s="3"/>
    </row>
    <row r="21863" spans="3:37">
      <c r="C21863" s="3"/>
      <c r="D21863" s="3"/>
      <c r="E21863" s="4"/>
      <c r="V21863" s="4"/>
      <c r="X21863" s="4"/>
      <c r="AK21863" s="3"/>
    </row>
    <row r="21864" spans="3:37">
      <c r="C21864" s="3"/>
      <c r="D21864" s="3"/>
      <c r="E21864" s="4"/>
      <c r="V21864" s="4"/>
      <c r="X21864" s="4"/>
      <c r="AK21864" s="3"/>
    </row>
    <row r="21865" spans="3:37">
      <c r="C21865" s="3"/>
      <c r="D21865" s="3"/>
      <c r="E21865" s="4"/>
    </row>
    <row r="21866" spans="3:37">
      <c r="C21866" s="3"/>
      <c r="D21866" s="3"/>
      <c r="E21866" s="4"/>
    </row>
    <row r="21867" spans="3:37">
      <c r="C21867" s="3"/>
      <c r="D21867" s="3"/>
      <c r="E21867" s="4"/>
    </row>
    <row r="21868" spans="3:37">
      <c r="C21868" s="3"/>
      <c r="D21868" s="3"/>
      <c r="E21868" s="4"/>
      <c r="V21868" s="4"/>
      <c r="X21868" s="4"/>
    </row>
    <row r="21869" spans="3:37">
      <c r="C21869" s="3"/>
      <c r="D21869" s="3"/>
      <c r="E21869" s="4"/>
      <c r="V21869" s="4"/>
      <c r="X21869" s="4"/>
    </row>
    <row r="21870" spans="3:37">
      <c r="C21870" s="3"/>
      <c r="D21870" s="3"/>
      <c r="E21870" s="4"/>
      <c r="V21870" s="4"/>
      <c r="X21870" s="4"/>
    </row>
    <row r="21871" spans="3:37">
      <c r="C21871" s="3"/>
      <c r="D21871" s="3"/>
      <c r="E21871" s="4"/>
      <c r="V21871" s="4"/>
      <c r="X21871" s="4"/>
    </row>
    <row r="21872" spans="3:37">
      <c r="C21872" s="3"/>
      <c r="D21872" s="3"/>
      <c r="E21872" s="4"/>
      <c r="V21872" s="4"/>
      <c r="X21872" s="4"/>
    </row>
    <row r="21873" spans="3:37">
      <c r="C21873" s="3"/>
      <c r="D21873" s="3"/>
      <c r="E21873" s="4"/>
      <c r="V21873" s="4"/>
      <c r="X21873" s="4"/>
    </row>
    <row r="21874" spans="3:37">
      <c r="C21874" s="3"/>
      <c r="D21874" s="3"/>
      <c r="E21874" s="4"/>
      <c r="V21874" s="4"/>
      <c r="X21874" s="4"/>
    </row>
    <row r="21875" spans="3:37">
      <c r="C21875" s="3"/>
      <c r="D21875" s="3"/>
      <c r="E21875" s="4"/>
      <c r="V21875" s="4"/>
      <c r="X21875" s="4"/>
    </row>
    <row r="21876" spans="3:37">
      <c r="C21876" s="3"/>
      <c r="D21876" s="3"/>
      <c r="E21876" s="4"/>
      <c r="V21876" s="4"/>
      <c r="X21876" s="4"/>
    </row>
    <row r="21877" spans="3:37">
      <c r="C21877" s="3"/>
      <c r="D21877" s="3"/>
      <c r="E21877" s="4"/>
      <c r="V21877" s="4"/>
      <c r="X21877" s="4"/>
    </row>
    <row r="21878" spans="3:37">
      <c r="C21878" s="3"/>
      <c r="D21878" s="3"/>
      <c r="E21878" s="4"/>
      <c r="V21878" s="4"/>
      <c r="X21878" s="4"/>
    </row>
    <row r="21879" spans="3:37">
      <c r="C21879" s="3"/>
      <c r="D21879" s="3"/>
      <c r="E21879" s="4"/>
      <c r="V21879" s="4"/>
      <c r="X21879" s="4"/>
    </row>
    <row r="21880" spans="3:37">
      <c r="C21880" s="3"/>
      <c r="D21880" s="3"/>
      <c r="E21880" s="4"/>
      <c r="V21880" s="4"/>
      <c r="X21880" s="4"/>
    </row>
    <row r="21881" spans="3:37">
      <c r="C21881" s="3"/>
      <c r="D21881" s="3"/>
      <c r="E21881" s="4"/>
    </row>
    <row r="21882" spans="3:37">
      <c r="C21882" s="3"/>
      <c r="D21882" s="3"/>
      <c r="E21882" s="4"/>
      <c r="AK21882" s="3"/>
    </row>
    <row r="21883" spans="3:37">
      <c r="C21883" s="3"/>
      <c r="D21883" s="3"/>
      <c r="E21883" s="4"/>
      <c r="AK21883" s="3"/>
    </row>
    <row r="21884" spans="3:37">
      <c r="C21884" s="3"/>
      <c r="D21884" s="3"/>
      <c r="E21884" s="4"/>
      <c r="V21884" s="4"/>
      <c r="X21884" s="4"/>
    </row>
    <row r="21885" spans="3:37">
      <c r="C21885" s="3"/>
      <c r="D21885" s="3"/>
      <c r="E21885" s="4"/>
      <c r="V21885" s="4"/>
      <c r="X21885" s="4"/>
    </row>
    <row r="21886" spans="3:37">
      <c r="C21886" s="3"/>
      <c r="D21886" s="3"/>
      <c r="E21886" s="4"/>
      <c r="V21886" s="4"/>
      <c r="X21886" s="4"/>
    </row>
    <row r="21887" spans="3:37">
      <c r="C21887" s="3"/>
      <c r="D21887" s="3"/>
      <c r="E21887" s="4"/>
      <c r="V21887" s="4"/>
      <c r="X21887" s="4"/>
    </row>
    <row r="21888" spans="3:37">
      <c r="C21888" s="3"/>
      <c r="D21888" s="3"/>
      <c r="E21888" s="4"/>
      <c r="AK21888" s="3"/>
    </row>
    <row r="21889" spans="3:37">
      <c r="C21889" s="3"/>
      <c r="D21889" s="3"/>
      <c r="E21889" s="4"/>
      <c r="AK21889" s="3"/>
    </row>
    <row r="21890" spans="3:37">
      <c r="C21890" s="3"/>
      <c r="D21890" s="3"/>
      <c r="E21890" s="4"/>
      <c r="AK21890" s="3"/>
    </row>
    <row r="21891" spans="3:37">
      <c r="C21891" s="3"/>
      <c r="D21891" s="3"/>
      <c r="E21891" s="4"/>
      <c r="AK21891" s="3"/>
    </row>
    <row r="21892" spans="3:37">
      <c r="C21892" s="3"/>
      <c r="D21892" s="3"/>
      <c r="E21892" s="4"/>
      <c r="AK21892" s="3"/>
    </row>
    <row r="21893" spans="3:37">
      <c r="C21893" s="3"/>
      <c r="D21893" s="3"/>
      <c r="E21893" s="4"/>
      <c r="AK21893" s="3"/>
    </row>
    <row r="21894" spans="3:37">
      <c r="C21894" s="3"/>
      <c r="D21894" s="3"/>
      <c r="E21894" s="4"/>
      <c r="AK21894" s="3"/>
    </row>
    <row r="21895" spans="3:37">
      <c r="C21895" s="3"/>
      <c r="D21895" s="3"/>
      <c r="E21895" s="4"/>
      <c r="AK21895" s="3"/>
    </row>
    <row r="21896" spans="3:37">
      <c r="C21896" s="3"/>
      <c r="D21896" s="3"/>
      <c r="E21896" s="4"/>
      <c r="V21896" s="4"/>
      <c r="X21896" s="4"/>
    </row>
    <row r="21897" spans="3:37">
      <c r="C21897" s="3"/>
      <c r="D21897" s="3"/>
      <c r="E21897" s="4"/>
      <c r="V21897" s="4"/>
      <c r="X21897" s="4"/>
    </row>
    <row r="21898" spans="3:37">
      <c r="C21898" s="3"/>
      <c r="D21898" s="3"/>
      <c r="E21898" s="4"/>
      <c r="V21898" s="4"/>
      <c r="X21898" s="4"/>
    </row>
    <row r="21899" spans="3:37">
      <c r="C21899" s="3"/>
      <c r="D21899" s="3"/>
      <c r="E21899" s="4"/>
      <c r="V21899" s="4"/>
      <c r="X21899" s="4"/>
    </row>
    <row r="21900" spans="3:37">
      <c r="C21900" s="3"/>
      <c r="D21900" s="3"/>
      <c r="E21900" s="4"/>
    </row>
    <row r="21901" spans="3:37">
      <c r="C21901" s="3"/>
      <c r="D21901" s="3"/>
      <c r="E21901" s="4"/>
      <c r="V21901" s="4"/>
      <c r="X21901" s="4"/>
    </row>
    <row r="21902" spans="3:37">
      <c r="C21902" s="3"/>
      <c r="D21902" s="3"/>
      <c r="E21902" s="4"/>
      <c r="V21902" s="4"/>
      <c r="X21902" s="4"/>
    </row>
    <row r="21903" spans="3:37">
      <c r="C21903" s="3"/>
      <c r="D21903" s="3"/>
      <c r="E21903" s="4"/>
      <c r="V21903" s="4"/>
      <c r="X21903" s="4"/>
    </row>
    <row r="21904" spans="3:37">
      <c r="C21904" s="3"/>
      <c r="D21904" s="3"/>
      <c r="E21904" s="4"/>
      <c r="V21904" s="4"/>
      <c r="X21904" s="4"/>
    </row>
    <row r="21905" spans="3:37">
      <c r="C21905" s="3"/>
      <c r="D21905" s="3"/>
      <c r="E21905" s="4"/>
      <c r="V21905" s="4"/>
      <c r="X21905" s="4"/>
    </row>
    <row r="21906" spans="3:37">
      <c r="C21906" s="3"/>
      <c r="D21906" s="3"/>
      <c r="E21906" s="4"/>
      <c r="V21906" s="4"/>
      <c r="X21906" s="4"/>
    </row>
    <row r="21907" spans="3:37">
      <c r="C21907" s="3"/>
      <c r="D21907" s="3"/>
      <c r="E21907" s="4"/>
      <c r="V21907" s="4"/>
      <c r="X21907" s="4"/>
    </row>
    <row r="21908" spans="3:37">
      <c r="C21908" s="3"/>
      <c r="D21908" s="3"/>
      <c r="E21908" s="4"/>
      <c r="V21908" s="4"/>
      <c r="X21908" s="4"/>
    </row>
    <row r="21909" spans="3:37">
      <c r="C21909" s="3"/>
      <c r="D21909" s="3"/>
      <c r="E21909" s="4"/>
      <c r="V21909" s="4"/>
      <c r="X21909" s="4"/>
      <c r="AK21909" s="3"/>
    </row>
    <row r="21910" spans="3:37">
      <c r="C21910" s="3"/>
      <c r="D21910" s="3"/>
      <c r="E21910" s="4"/>
      <c r="V21910" s="4"/>
      <c r="X21910" s="4"/>
      <c r="AK21910" s="3"/>
    </row>
    <row r="21911" spans="3:37">
      <c r="C21911" s="3"/>
      <c r="D21911" s="3"/>
      <c r="E21911" s="4"/>
      <c r="V21911" s="4"/>
      <c r="X21911" s="4"/>
      <c r="AK21911" s="3"/>
    </row>
    <row r="21912" spans="3:37">
      <c r="C21912" s="3"/>
      <c r="D21912" s="3"/>
      <c r="E21912" s="4"/>
      <c r="V21912" s="4"/>
      <c r="X21912" s="4"/>
      <c r="AK21912" s="3"/>
    </row>
    <row r="21913" spans="3:37">
      <c r="C21913" s="3"/>
      <c r="D21913" s="3"/>
      <c r="E21913" s="4"/>
      <c r="V21913" s="4"/>
      <c r="X21913" s="4"/>
      <c r="AK21913" s="3"/>
    </row>
    <row r="21914" spans="3:37">
      <c r="C21914" s="3"/>
      <c r="D21914" s="3"/>
      <c r="E21914" s="4"/>
    </row>
    <row r="21915" spans="3:37">
      <c r="C21915" s="3"/>
      <c r="D21915" s="3"/>
      <c r="E21915" s="4"/>
      <c r="V21915" s="4"/>
      <c r="X21915" s="4"/>
    </row>
    <row r="21916" spans="3:37">
      <c r="C21916" s="3"/>
      <c r="D21916" s="3"/>
      <c r="E21916" s="4"/>
      <c r="V21916" s="4"/>
      <c r="X21916" s="4"/>
    </row>
    <row r="21917" spans="3:37">
      <c r="C21917" s="3"/>
      <c r="D21917" s="3"/>
      <c r="E21917" s="4"/>
      <c r="V21917" s="4"/>
      <c r="X21917" s="4"/>
      <c r="AK21917" s="3"/>
    </row>
    <row r="21918" spans="3:37">
      <c r="C21918" s="3"/>
      <c r="D21918" s="3"/>
      <c r="E21918" s="4"/>
      <c r="V21918" s="4"/>
      <c r="X21918" s="4"/>
      <c r="AK21918" s="3"/>
    </row>
    <row r="21919" spans="3:37">
      <c r="C21919" s="3"/>
      <c r="D21919" s="3"/>
      <c r="E21919" s="4"/>
      <c r="V21919" s="4"/>
      <c r="X21919" s="4"/>
      <c r="AK21919" s="3"/>
    </row>
    <row r="21920" spans="3:37">
      <c r="C21920" s="3"/>
      <c r="D21920" s="3"/>
      <c r="E21920" s="4"/>
      <c r="V21920" s="4"/>
      <c r="X21920" s="4"/>
      <c r="AK21920" s="3"/>
    </row>
    <row r="21921" spans="3:37">
      <c r="C21921" s="3"/>
      <c r="D21921" s="3"/>
      <c r="E21921" s="4"/>
      <c r="AK21921" s="3"/>
    </row>
    <row r="21922" spans="3:37">
      <c r="C21922" s="3"/>
      <c r="D21922" s="3"/>
      <c r="E21922" s="4"/>
      <c r="AK21922" s="3"/>
    </row>
    <row r="21923" spans="3:37">
      <c r="C21923" s="3"/>
      <c r="D21923" s="3"/>
      <c r="E21923" s="4"/>
      <c r="V21923" s="4"/>
      <c r="X21923" s="4"/>
    </row>
    <row r="21924" spans="3:37">
      <c r="C21924" s="3"/>
      <c r="D21924" s="3"/>
      <c r="E21924" s="4"/>
      <c r="V21924" s="4"/>
      <c r="X21924" s="4"/>
    </row>
    <row r="21925" spans="3:37">
      <c r="C21925" s="3"/>
      <c r="D21925" s="3"/>
      <c r="E21925" s="4"/>
      <c r="V21925" s="4"/>
      <c r="X21925" s="4"/>
    </row>
    <row r="21926" spans="3:37">
      <c r="C21926" s="3"/>
      <c r="D21926" s="3"/>
      <c r="E21926" s="4"/>
      <c r="V21926" s="4"/>
      <c r="X21926" s="4"/>
    </row>
    <row r="21927" spans="3:37">
      <c r="C21927" s="3"/>
      <c r="D21927" s="3"/>
      <c r="E21927" s="4"/>
      <c r="AK21927" s="3"/>
    </row>
    <row r="21928" spans="3:37">
      <c r="C21928" s="3"/>
      <c r="D21928" s="3"/>
      <c r="E21928" s="4"/>
    </row>
    <row r="21929" spans="3:37">
      <c r="C21929" s="3"/>
      <c r="D21929" s="3"/>
      <c r="E21929" s="4"/>
      <c r="AK21929" s="3"/>
    </row>
    <row r="21930" spans="3:37">
      <c r="C21930" s="3"/>
      <c r="D21930" s="3"/>
      <c r="E21930" s="4"/>
      <c r="AK21930" s="3"/>
    </row>
    <row r="21931" spans="3:37">
      <c r="C21931" s="3"/>
      <c r="D21931" s="3"/>
      <c r="E21931" s="4"/>
      <c r="AK21931" s="3"/>
    </row>
    <row r="21932" spans="3:37">
      <c r="C21932" s="3"/>
      <c r="D21932" s="3"/>
      <c r="E21932" s="4"/>
      <c r="AK21932" s="3"/>
    </row>
    <row r="21933" spans="3:37">
      <c r="C21933" s="3"/>
      <c r="D21933" s="3"/>
      <c r="E21933" s="4"/>
      <c r="V21933" s="4"/>
      <c r="X21933" s="4"/>
    </row>
    <row r="21934" spans="3:37">
      <c r="C21934" s="3"/>
      <c r="D21934" s="3"/>
      <c r="E21934" s="4"/>
      <c r="V21934" s="4"/>
      <c r="X21934" s="4"/>
    </row>
    <row r="21935" spans="3:37">
      <c r="C21935" s="3"/>
      <c r="D21935" s="3"/>
      <c r="E21935" s="4"/>
      <c r="V21935" s="4"/>
      <c r="X21935" s="4"/>
    </row>
    <row r="21936" spans="3:37">
      <c r="C21936" s="3"/>
      <c r="D21936" s="3"/>
      <c r="E21936" s="4"/>
      <c r="V21936" s="4"/>
      <c r="X21936" s="4"/>
    </row>
    <row r="21937" spans="3:37">
      <c r="C21937" s="3"/>
      <c r="D21937" s="3"/>
      <c r="E21937" s="4"/>
    </row>
    <row r="21938" spans="3:37">
      <c r="C21938" s="3"/>
      <c r="D21938" s="3"/>
      <c r="E21938" s="4"/>
    </row>
    <row r="21939" spans="3:37">
      <c r="C21939" s="3"/>
      <c r="D21939" s="3"/>
      <c r="E21939" s="4"/>
    </row>
    <row r="21940" spans="3:37">
      <c r="C21940" s="3"/>
      <c r="D21940" s="3"/>
      <c r="E21940" s="4"/>
      <c r="V21940" s="4"/>
      <c r="X21940" s="4"/>
    </row>
    <row r="21941" spans="3:37">
      <c r="C21941" s="3"/>
      <c r="D21941" s="3"/>
      <c r="E21941" s="4"/>
      <c r="V21941" s="4"/>
      <c r="X21941" s="4"/>
    </row>
    <row r="21942" spans="3:37">
      <c r="C21942" s="3"/>
      <c r="D21942" s="3"/>
      <c r="E21942" s="4"/>
      <c r="V21942" s="4"/>
      <c r="X21942" s="4"/>
    </row>
    <row r="21943" spans="3:37">
      <c r="C21943" s="3"/>
      <c r="D21943" s="3"/>
      <c r="E21943" s="4"/>
      <c r="V21943" s="4"/>
      <c r="X21943" s="4"/>
    </row>
    <row r="21944" spans="3:37">
      <c r="C21944" s="3"/>
      <c r="D21944" s="3"/>
      <c r="E21944" s="4"/>
      <c r="V21944" s="4"/>
      <c r="X21944" s="4"/>
    </row>
    <row r="21945" spans="3:37">
      <c r="C21945" s="3"/>
      <c r="D21945" s="3"/>
      <c r="E21945" s="4"/>
      <c r="V21945" s="4"/>
      <c r="X21945" s="4"/>
    </row>
    <row r="21946" spans="3:37">
      <c r="C21946" s="3"/>
      <c r="D21946" s="3"/>
      <c r="E21946" s="4"/>
      <c r="V21946" s="4"/>
      <c r="X21946" s="4"/>
    </row>
    <row r="21947" spans="3:37">
      <c r="C21947" s="3"/>
      <c r="D21947" s="3"/>
      <c r="E21947" s="4"/>
      <c r="V21947" s="4"/>
      <c r="X21947" s="4"/>
    </row>
    <row r="21948" spans="3:37">
      <c r="C21948" s="3"/>
      <c r="D21948" s="3"/>
      <c r="E21948" s="4"/>
      <c r="V21948" s="4"/>
      <c r="X21948" s="4"/>
      <c r="AK21948" s="3"/>
    </row>
    <row r="21949" spans="3:37">
      <c r="C21949" s="3"/>
      <c r="D21949" s="3"/>
      <c r="E21949" s="4"/>
      <c r="V21949" s="4"/>
      <c r="X21949" s="4"/>
      <c r="AK21949" s="3"/>
    </row>
    <row r="21950" spans="3:37">
      <c r="C21950" s="3"/>
      <c r="D21950" s="3"/>
      <c r="E21950" s="4"/>
    </row>
    <row r="21951" spans="3:37">
      <c r="C21951" s="3"/>
      <c r="D21951" s="3"/>
      <c r="E21951" s="4"/>
      <c r="V21951" s="4"/>
      <c r="X21951" s="4"/>
    </row>
    <row r="21952" spans="3:37">
      <c r="C21952" s="3"/>
      <c r="D21952" s="3"/>
      <c r="E21952" s="4"/>
      <c r="V21952" s="4"/>
      <c r="X21952" s="4"/>
    </row>
    <row r="21953" spans="3:24">
      <c r="C21953" s="3"/>
      <c r="D21953" s="3"/>
      <c r="E21953" s="4"/>
      <c r="V21953" s="4"/>
      <c r="X21953" s="4"/>
    </row>
    <row r="21954" spans="3:24">
      <c r="C21954" s="3"/>
      <c r="D21954" s="3"/>
      <c r="E21954" s="4"/>
      <c r="V21954" s="4"/>
      <c r="X21954" s="4"/>
    </row>
    <row r="21955" spans="3:24">
      <c r="C21955" s="3"/>
      <c r="D21955" s="3"/>
      <c r="E21955" s="4"/>
      <c r="V21955" s="4"/>
      <c r="X21955" s="4"/>
    </row>
    <row r="21956" spans="3:24">
      <c r="C21956" s="3"/>
      <c r="D21956" s="3"/>
      <c r="E21956" s="4"/>
      <c r="V21956" s="4"/>
      <c r="X21956" s="4"/>
    </row>
    <row r="21957" spans="3:24">
      <c r="C21957" s="3"/>
      <c r="D21957" s="3"/>
      <c r="E21957" s="4"/>
      <c r="V21957" s="4"/>
      <c r="X21957" s="4"/>
    </row>
    <row r="21958" spans="3:24">
      <c r="C21958" s="3"/>
      <c r="D21958" s="3"/>
      <c r="E21958" s="4"/>
      <c r="V21958" s="4"/>
      <c r="X21958" s="4"/>
    </row>
    <row r="21959" spans="3:24">
      <c r="C21959" s="3"/>
      <c r="D21959" s="3"/>
      <c r="E21959" s="4"/>
      <c r="V21959" s="4"/>
      <c r="X21959" s="4"/>
    </row>
    <row r="21960" spans="3:24">
      <c r="C21960" s="3"/>
      <c r="D21960" s="3"/>
      <c r="E21960" s="4"/>
      <c r="V21960" s="4"/>
      <c r="X21960" s="4"/>
    </row>
    <row r="21961" spans="3:24">
      <c r="C21961" s="3"/>
      <c r="D21961" s="3"/>
      <c r="E21961" s="4"/>
      <c r="V21961" s="4"/>
      <c r="X21961" s="4"/>
    </row>
    <row r="21962" spans="3:24">
      <c r="C21962" s="3"/>
      <c r="D21962" s="3"/>
      <c r="E21962" s="4"/>
    </row>
    <row r="21963" spans="3:24">
      <c r="C21963" s="3"/>
      <c r="D21963" s="3"/>
      <c r="E21963" s="4"/>
    </row>
    <row r="21964" spans="3:24">
      <c r="C21964" s="3"/>
      <c r="D21964" s="3"/>
      <c r="E21964" s="4"/>
    </row>
    <row r="21965" spans="3:24">
      <c r="C21965" s="3"/>
      <c r="D21965" s="3"/>
      <c r="E21965" s="4"/>
      <c r="V21965" s="4"/>
      <c r="X21965" s="4"/>
    </row>
    <row r="21966" spans="3:24">
      <c r="C21966" s="3"/>
      <c r="D21966" s="3"/>
      <c r="E21966" s="4"/>
      <c r="V21966" s="4"/>
      <c r="X21966" s="4"/>
    </row>
    <row r="21967" spans="3:24">
      <c r="C21967" s="3"/>
      <c r="D21967" s="3"/>
      <c r="E21967" s="4"/>
      <c r="V21967" s="4"/>
      <c r="X21967" s="4"/>
    </row>
    <row r="21968" spans="3:24">
      <c r="C21968" s="3"/>
      <c r="D21968" s="3"/>
      <c r="E21968" s="4"/>
      <c r="V21968" s="4"/>
      <c r="X21968" s="4"/>
    </row>
    <row r="21969" spans="3:37">
      <c r="C21969" s="3"/>
      <c r="D21969" s="3"/>
      <c r="E21969" s="4"/>
    </row>
    <row r="21970" spans="3:37">
      <c r="C21970" s="3"/>
      <c r="D21970" s="3"/>
      <c r="E21970" s="4"/>
      <c r="V21970" s="4"/>
      <c r="X21970" s="4"/>
    </row>
    <row r="21971" spans="3:37">
      <c r="C21971" s="3"/>
      <c r="D21971" s="3"/>
      <c r="E21971" s="4"/>
      <c r="V21971" s="4"/>
      <c r="X21971" s="4"/>
    </row>
    <row r="21972" spans="3:37">
      <c r="C21972" s="3"/>
      <c r="D21972" s="3"/>
      <c r="E21972" s="4"/>
      <c r="V21972" s="4"/>
      <c r="X21972" s="4"/>
    </row>
    <row r="21973" spans="3:37">
      <c r="C21973" s="3"/>
      <c r="D21973" s="3"/>
      <c r="E21973" s="4"/>
      <c r="AK21973" s="3"/>
    </row>
    <row r="21974" spans="3:37">
      <c r="C21974" s="3"/>
      <c r="D21974" s="3"/>
      <c r="E21974" s="4"/>
      <c r="AK21974" s="3"/>
    </row>
    <row r="21975" spans="3:37">
      <c r="C21975" s="3"/>
      <c r="D21975" s="3"/>
      <c r="E21975" s="4"/>
      <c r="AK21975" s="3"/>
    </row>
    <row r="21976" spans="3:37">
      <c r="C21976" s="3"/>
      <c r="D21976" s="3"/>
      <c r="E21976" s="4"/>
      <c r="AK21976" s="3"/>
    </row>
    <row r="21977" spans="3:37">
      <c r="C21977" s="3"/>
      <c r="D21977" s="3"/>
      <c r="E21977" s="4"/>
      <c r="AK21977" s="3"/>
    </row>
    <row r="21978" spans="3:37">
      <c r="C21978" s="3"/>
      <c r="D21978" s="3"/>
      <c r="E21978" s="4"/>
      <c r="AK21978" s="3"/>
    </row>
    <row r="21979" spans="3:37">
      <c r="C21979" s="3"/>
      <c r="D21979" s="3"/>
      <c r="E21979" s="4"/>
      <c r="AK21979" s="3"/>
    </row>
    <row r="21980" spans="3:37">
      <c r="C21980" s="3"/>
      <c r="D21980" s="3"/>
      <c r="E21980" s="4"/>
      <c r="AK21980" s="3"/>
    </row>
    <row r="21981" spans="3:37">
      <c r="C21981" s="3"/>
      <c r="D21981" s="3"/>
      <c r="E21981" s="4"/>
    </row>
    <row r="21982" spans="3:37">
      <c r="C21982" s="3"/>
      <c r="D21982" s="3"/>
      <c r="E21982" s="4"/>
    </row>
    <row r="21983" spans="3:37">
      <c r="C21983" s="3"/>
      <c r="D21983" s="3"/>
      <c r="E21983" s="4"/>
      <c r="V21983" s="4"/>
      <c r="X21983" s="4"/>
    </row>
    <row r="21984" spans="3:37">
      <c r="C21984" s="3"/>
      <c r="D21984" s="3"/>
      <c r="E21984" s="4"/>
      <c r="V21984" s="4"/>
      <c r="X21984" s="4"/>
    </row>
    <row r="21985" spans="3:37">
      <c r="C21985" s="3"/>
      <c r="D21985" s="3"/>
      <c r="E21985" s="4"/>
      <c r="V21985" s="4"/>
      <c r="X21985" s="4"/>
    </row>
    <row r="21986" spans="3:37">
      <c r="C21986" s="3"/>
      <c r="D21986" s="3"/>
      <c r="E21986" s="4"/>
      <c r="V21986" s="4"/>
      <c r="X21986" s="4"/>
    </row>
    <row r="21987" spans="3:37">
      <c r="C21987" s="3"/>
      <c r="D21987" s="3"/>
      <c r="E21987" s="4"/>
      <c r="V21987" s="4"/>
      <c r="X21987" s="4"/>
    </row>
    <row r="21988" spans="3:37">
      <c r="C21988" s="3"/>
      <c r="D21988" s="3"/>
      <c r="E21988" s="4"/>
      <c r="V21988" s="4"/>
      <c r="X21988" s="4"/>
    </row>
    <row r="21989" spans="3:37">
      <c r="C21989" s="3"/>
      <c r="D21989" s="3"/>
      <c r="E21989" s="4"/>
      <c r="V21989" s="4"/>
      <c r="X21989" s="4"/>
    </row>
    <row r="21990" spans="3:37">
      <c r="C21990" s="3"/>
      <c r="D21990" s="3"/>
      <c r="E21990" s="4"/>
      <c r="V21990" s="4"/>
      <c r="X21990" s="4"/>
    </row>
    <row r="21991" spans="3:37">
      <c r="C21991" s="3"/>
      <c r="D21991" s="3"/>
      <c r="E21991" s="4"/>
      <c r="V21991" s="4"/>
      <c r="X21991" s="4"/>
    </row>
    <row r="21992" spans="3:37">
      <c r="C21992" s="3"/>
      <c r="D21992" s="3"/>
      <c r="E21992" s="4"/>
      <c r="V21992" s="4"/>
      <c r="X21992" s="4"/>
      <c r="AK21992" s="3"/>
    </row>
    <row r="21993" spans="3:37">
      <c r="C21993" s="3"/>
      <c r="D21993" s="3"/>
      <c r="E21993" s="4"/>
      <c r="V21993" s="4"/>
      <c r="X21993" s="4"/>
      <c r="AK21993" s="3"/>
    </row>
    <row r="21994" spans="3:37">
      <c r="C21994" s="3"/>
      <c r="D21994" s="3"/>
      <c r="E21994" s="4"/>
      <c r="V21994" s="4"/>
      <c r="X21994" s="4"/>
      <c r="AK21994" s="3"/>
    </row>
    <row r="21995" spans="3:37">
      <c r="C21995" s="3"/>
      <c r="D21995" s="3"/>
      <c r="E21995" s="4"/>
      <c r="V21995" s="4"/>
      <c r="X21995" s="4"/>
      <c r="AK21995" s="3"/>
    </row>
    <row r="21996" spans="3:37">
      <c r="C21996" s="3"/>
      <c r="D21996" s="3"/>
      <c r="E21996" s="4"/>
      <c r="V21996" s="4"/>
      <c r="X21996" s="4"/>
      <c r="AK21996" s="3"/>
    </row>
    <row r="21997" spans="3:37">
      <c r="C21997" s="3"/>
      <c r="D21997" s="3"/>
      <c r="E21997" s="4"/>
      <c r="AK21997" s="3"/>
    </row>
    <row r="21998" spans="3:37">
      <c r="C21998" s="3"/>
      <c r="D21998" s="3"/>
      <c r="E21998" s="4"/>
      <c r="AK21998" s="3"/>
    </row>
    <row r="21999" spans="3:37">
      <c r="C21999" s="3"/>
      <c r="D21999" s="3"/>
      <c r="E21999" s="4"/>
      <c r="AK21999" s="3"/>
    </row>
    <row r="22000" spans="3:37">
      <c r="C22000" s="3"/>
      <c r="D22000" s="3"/>
      <c r="E22000" s="4"/>
      <c r="AK22000" s="3"/>
    </row>
    <row r="22001" spans="3:37">
      <c r="C22001" s="3"/>
      <c r="D22001" s="3"/>
      <c r="E22001" s="4"/>
      <c r="AK22001" s="3"/>
    </row>
    <row r="22002" spans="3:37">
      <c r="C22002" s="3"/>
      <c r="D22002" s="3"/>
      <c r="E22002" s="4"/>
      <c r="AK22002" s="3"/>
    </row>
    <row r="22003" spans="3:37">
      <c r="C22003" s="3"/>
      <c r="D22003" s="3"/>
      <c r="E22003" s="4"/>
      <c r="AK22003" s="3"/>
    </row>
    <row r="22004" spans="3:37">
      <c r="C22004" s="3"/>
      <c r="D22004" s="3"/>
      <c r="E22004" s="4"/>
      <c r="AK22004" s="3"/>
    </row>
    <row r="22005" spans="3:37">
      <c r="C22005" s="3"/>
      <c r="D22005" s="3"/>
      <c r="E22005" s="4"/>
      <c r="AK22005" s="3"/>
    </row>
    <row r="22006" spans="3:37">
      <c r="C22006" s="3"/>
      <c r="D22006" s="3"/>
      <c r="E22006" s="4"/>
      <c r="AK22006" s="3"/>
    </row>
    <row r="22007" spans="3:37">
      <c r="C22007" s="3"/>
      <c r="D22007" s="3"/>
      <c r="E22007" s="4"/>
      <c r="AK22007" s="3"/>
    </row>
    <row r="22008" spans="3:37">
      <c r="C22008" s="3"/>
      <c r="D22008" s="3"/>
      <c r="E22008" s="4"/>
      <c r="AK22008" s="3"/>
    </row>
    <row r="22009" spans="3:37">
      <c r="C22009" s="3"/>
      <c r="D22009" s="3"/>
      <c r="E22009" s="4"/>
      <c r="AK22009" s="3"/>
    </row>
    <row r="22010" spans="3:37">
      <c r="C22010" s="3"/>
      <c r="D22010" s="3"/>
      <c r="E22010" s="4"/>
      <c r="AK22010" s="3"/>
    </row>
    <row r="22011" spans="3:37">
      <c r="C22011" s="3"/>
      <c r="D22011" s="3"/>
      <c r="E22011" s="4"/>
    </row>
    <row r="22012" spans="3:37">
      <c r="C22012" s="3"/>
      <c r="D22012" s="3"/>
      <c r="E22012" s="4"/>
      <c r="V22012" s="4"/>
      <c r="X22012" s="4"/>
    </row>
    <row r="22013" spans="3:37">
      <c r="C22013" s="3"/>
      <c r="D22013" s="3"/>
      <c r="E22013" s="4"/>
      <c r="V22013" s="4"/>
      <c r="X22013" s="4"/>
    </row>
    <row r="22014" spans="3:37">
      <c r="C22014" s="3"/>
      <c r="D22014" s="3"/>
      <c r="E22014" s="4"/>
      <c r="V22014" s="4"/>
      <c r="X22014" s="4"/>
    </row>
    <row r="22015" spans="3:37">
      <c r="C22015" s="3"/>
      <c r="D22015" s="3"/>
      <c r="E22015" s="4"/>
      <c r="V22015" s="4"/>
      <c r="X22015" s="4"/>
    </row>
    <row r="22016" spans="3:37">
      <c r="C22016" s="3"/>
      <c r="D22016" s="3"/>
      <c r="E22016" s="4"/>
      <c r="V22016" s="4"/>
      <c r="X22016" s="4"/>
    </row>
    <row r="22017" spans="3:37">
      <c r="C22017" s="3"/>
      <c r="D22017" s="3"/>
      <c r="E22017" s="4"/>
      <c r="V22017" s="4"/>
      <c r="X22017" s="4"/>
    </row>
    <row r="22018" spans="3:37">
      <c r="C22018" s="3"/>
      <c r="D22018" s="3"/>
      <c r="E22018" s="4"/>
      <c r="V22018" s="4"/>
      <c r="X22018" s="4"/>
    </row>
    <row r="22019" spans="3:37">
      <c r="C22019" s="3"/>
      <c r="D22019" s="3"/>
      <c r="E22019" s="4"/>
      <c r="V22019" s="4"/>
      <c r="X22019" s="4"/>
    </row>
    <row r="22020" spans="3:37">
      <c r="C22020" s="3"/>
      <c r="D22020" s="3"/>
      <c r="E22020" s="4"/>
      <c r="AK22020" s="3"/>
    </row>
    <row r="22021" spans="3:37">
      <c r="C22021" s="3"/>
      <c r="D22021" s="3"/>
      <c r="E22021" s="4"/>
      <c r="AK22021" s="3"/>
    </row>
    <row r="22022" spans="3:37">
      <c r="C22022" s="3"/>
      <c r="D22022" s="3"/>
      <c r="E22022" s="4"/>
      <c r="AK22022" s="3"/>
    </row>
    <row r="22023" spans="3:37">
      <c r="C22023" s="3"/>
      <c r="D22023" s="3"/>
      <c r="E22023" s="4"/>
      <c r="AK22023" s="3"/>
    </row>
    <row r="22024" spans="3:37">
      <c r="C22024" s="3"/>
      <c r="D22024" s="3"/>
      <c r="E22024" s="4"/>
      <c r="AK22024" s="3"/>
    </row>
    <row r="22025" spans="3:37">
      <c r="C22025" s="3"/>
      <c r="D22025" s="3"/>
      <c r="E22025" s="4"/>
    </row>
    <row r="22026" spans="3:37">
      <c r="C22026" s="3"/>
      <c r="D22026" s="3"/>
      <c r="E22026" s="4"/>
    </row>
    <row r="22027" spans="3:37">
      <c r="C22027" s="3"/>
      <c r="D22027" s="3"/>
      <c r="E22027" s="4"/>
    </row>
    <row r="22028" spans="3:37">
      <c r="C22028" s="3"/>
      <c r="D22028" s="3"/>
      <c r="E22028" s="4"/>
    </row>
    <row r="22029" spans="3:37">
      <c r="C22029" s="3"/>
      <c r="D22029" s="3"/>
      <c r="E22029" s="4"/>
    </row>
    <row r="22030" spans="3:37">
      <c r="C22030" s="3"/>
      <c r="D22030" s="3"/>
      <c r="E22030" s="4"/>
    </row>
    <row r="22031" spans="3:37">
      <c r="C22031" s="3"/>
      <c r="D22031" s="3"/>
      <c r="E22031" s="4"/>
      <c r="V22031" s="4"/>
      <c r="X22031" s="4"/>
    </row>
    <row r="22032" spans="3:37">
      <c r="C22032" s="3"/>
      <c r="D22032" s="3"/>
      <c r="E22032" s="4"/>
      <c r="V22032" s="4"/>
      <c r="X22032" s="4"/>
    </row>
    <row r="22033" spans="3:24">
      <c r="C22033" s="3"/>
      <c r="D22033" s="3"/>
      <c r="E22033" s="4"/>
      <c r="V22033" s="4"/>
      <c r="X22033" s="4"/>
    </row>
    <row r="22034" spans="3:24">
      <c r="C22034" s="3"/>
      <c r="D22034" s="3"/>
      <c r="E22034" s="4"/>
    </row>
    <row r="22035" spans="3:24">
      <c r="C22035" s="3"/>
      <c r="D22035" s="3"/>
      <c r="E22035" s="4"/>
      <c r="V22035" s="4"/>
      <c r="X22035" s="4"/>
    </row>
    <row r="22036" spans="3:24">
      <c r="C22036" s="3"/>
      <c r="D22036" s="3"/>
      <c r="E22036" s="4"/>
      <c r="V22036" s="4"/>
      <c r="X22036" s="4"/>
    </row>
    <row r="22037" spans="3:24">
      <c r="C22037" s="3"/>
      <c r="D22037" s="3"/>
      <c r="E22037" s="4"/>
      <c r="V22037" s="4"/>
      <c r="X22037" s="4"/>
    </row>
    <row r="22038" spans="3:24">
      <c r="C22038" s="3"/>
      <c r="D22038" s="3"/>
      <c r="E22038" s="4"/>
      <c r="V22038" s="4"/>
      <c r="X22038" s="4"/>
    </row>
    <row r="22039" spans="3:24">
      <c r="C22039" s="3"/>
      <c r="D22039" s="3"/>
      <c r="E22039" s="4"/>
      <c r="V22039" s="4"/>
      <c r="X22039" s="4"/>
    </row>
    <row r="22040" spans="3:24">
      <c r="C22040" s="3"/>
      <c r="D22040" s="3"/>
      <c r="E22040" s="4"/>
      <c r="V22040" s="4"/>
      <c r="X22040" s="4"/>
    </row>
    <row r="22041" spans="3:24">
      <c r="C22041" s="3"/>
      <c r="D22041" s="3"/>
      <c r="E22041" s="4"/>
      <c r="V22041" s="4"/>
      <c r="X22041" s="4"/>
    </row>
    <row r="22042" spans="3:24">
      <c r="C22042" s="3"/>
      <c r="D22042" s="3"/>
      <c r="E22042" s="4"/>
      <c r="V22042" s="4"/>
      <c r="X22042" s="4"/>
    </row>
    <row r="22043" spans="3:24">
      <c r="C22043" s="3"/>
      <c r="D22043" s="3"/>
      <c r="E22043" s="4"/>
      <c r="V22043" s="4"/>
      <c r="X22043" s="4"/>
    </row>
    <row r="22044" spans="3:24">
      <c r="C22044" s="3"/>
      <c r="D22044" s="3"/>
      <c r="E22044" s="4"/>
      <c r="V22044" s="4"/>
      <c r="X22044" s="4"/>
    </row>
    <row r="22045" spans="3:24">
      <c r="C22045" s="3"/>
      <c r="D22045" s="3"/>
      <c r="E22045" s="4"/>
      <c r="V22045" s="4"/>
      <c r="X22045" s="4"/>
    </row>
    <row r="22046" spans="3:24">
      <c r="C22046" s="3"/>
      <c r="D22046" s="3"/>
      <c r="E22046" s="4"/>
      <c r="V22046" s="4"/>
      <c r="X22046" s="4"/>
    </row>
    <row r="22047" spans="3:24">
      <c r="C22047" s="3"/>
      <c r="D22047" s="3"/>
      <c r="E22047" s="4"/>
      <c r="V22047" s="4"/>
      <c r="X22047" s="4"/>
    </row>
    <row r="22048" spans="3:24">
      <c r="C22048" s="3"/>
      <c r="D22048" s="3"/>
      <c r="E22048" s="4"/>
      <c r="V22048" s="4"/>
      <c r="X22048" s="4"/>
    </row>
    <row r="22049" spans="3:24">
      <c r="C22049" s="3"/>
      <c r="D22049" s="3"/>
      <c r="E22049" s="4"/>
    </row>
    <row r="22050" spans="3:24">
      <c r="C22050" s="3"/>
      <c r="D22050" s="3"/>
      <c r="E22050" s="4"/>
      <c r="V22050" s="4"/>
      <c r="X22050" s="4"/>
    </row>
    <row r="22051" spans="3:24">
      <c r="C22051" s="3"/>
      <c r="D22051" s="3"/>
      <c r="E22051" s="4"/>
      <c r="V22051" s="4"/>
      <c r="X22051" s="4"/>
    </row>
    <row r="22052" spans="3:24">
      <c r="C22052" s="3"/>
      <c r="D22052" s="3"/>
      <c r="E22052" s="4"/>
      <c r="V22052" s="4"/>
      <c r="X22052" s="4"/>
    </row>
    <row r="22053" spans="3:24">
      <c r="C22053" s="3"/>
      <c r="D22053" s="3"/>
      <c r="E22053" s="4"/>
      <c r="V22053" s="4"/>
      <c r="X22053" s="4"/>
    </row>
    <row r="22054" spans="3:24">
      <c r="C22054" s="3"/>
      <c r="D22054" s="3"/>
      <c r="E22054" s="4"/>
      <c r="V22054" s="4"/>
      <c r="X22054" s="4"/>
    </row>
    <row r="22055" spans="3:24">
      <c r="C22055" s="3"/>
      <c r="D22055" s="3"/>
      <c r="E22055" s="4"/>
      <c r="V22055" s="4"/>
      <c r="X22055" s="4"/>
    </row>
    <row r="22056" spans="3:24">
      <c r="C22056" s="3"/>
      <c r="D22056" s="3"/>
      <c r="E22056" s="4"/>
      <c r="V22056" s="4"/>
      <c r="X22056" s="4"/>
    </row>
    <row r="22057" spans="3:24">
      <c r="C22057" s="3"/>
      <c r="D22057" s="3"/>
      <c r="E22057" s="4"/>
      <c r="V22057" s="4"/>
      <c r="X22057" s="4"/>
    </row>
    <row r="22058" spans="3:24">
      <c r="C22058" s="3"/>
      <c r="D22058" s="3"/>
      <c r="E22058" s="4"/>
      <c r="V22058" s="4"/>
      <c r="X22058" s="4"/>
    </row>
    <row r="22059" spans="3:24">
      <c r="C22059" s="3"/>
      <c r="D22059" s="3"/>
      <c r="E22059" s="4"/>
      <c r="V22059" s="4"/>
      <c r="X22059" s="4"/>
    </row>
    <row r="22060" spans="3:24">
      <c r="C22060" s="3"/>
      <c r="D22060" s="3"/>
      <c r="E22060" s="4"/>
      <c r="V22060" s="4"/>
      <c r="X22060" s="4"/>
    </row>
    <row r="22061" spans="3:24">
      <c r="C22061" s="3"/>
      <c r="D22061" s="3"/>
      <c r="E22061" s="4"/>
      <c r="V22061" s="4"/>
      <c r="X22061" s="4"/>
    </row>
    <row r="22062" spans="3:24">
      <c r="C22062" s="3"/>
      <c r="D22062" s="3"/>
      <c r="E22062" s="4"/>
      <c r="V22062" s="4"/>
      <c r="X22062" s="4"/>
    </row>
    <row r="22063" spans="3:24">
      <c r="C22063" s="3"/>
      <c r="D22063" s="3"/>
      <c r="E22063" s="4"/>
      <c r="V22063" s="4"/>
      <c r="X22063" s="4"/>
    </row>
    <row r="22064" spans="3:24">
      <c r="C22064" s="3"/>
      <c r="D22064" s="3"/>
      <c r="E22064" s="4"/>
      <c r="V22064" s="4"/>
      <c r="X22064" s="4"/>
    </row>
    <row r="22065" spans="3:37">
      <c r="C22065" s="3"/>
      <c r="D22065" s="3"/>
      <c r="E22065" s="4"/>
      <c r="V22065" s="4"/>
      <c r="X22065" s="4"/>
    </row>
    <row r="22066" spans="3:37">
      <c r="C22066" s="3"/>
      <c r="D22066" s="3"/>
      <c r="E22066" s="4"/>
      <c r="V22066" s="4"/>
      <c r="X22066" s="4"/>
    </row>
    <row r="22067" spans="3:37">
      <c r="C22067" s="3"/>
      <c r="D22067" s="3"/>
      <c r="E22067" s="4"/>
      <c r="V22067" s="4"/>
      <c r="X22067" s="4"/>
    </row>
    <row r="22068" spans="3:37">
      <c r="C22068" s="3"/>
      <c r="D22068" s="3"/>
      <c r="E22068" s="4"/>
      <c r="AK22068" s="3"/>
    </row>
    <row r="22069" spans="3:37">
      <c r="C22069" s="3"/>
      <c r="D22069" s="3"/>
      <c r="E22069" s="4"/>
      <c r="AK22069" s="3"/>
    </row>
    <row r="22070" spans="3:37">
      <c r="C22070" s="3"/>
      <c r="D22070" s="3"/>
      <c r="E22070" s="4"/>
      <c r="V22070" s="4"/>
      <c r="X22070" s="4"/>
      <c r="AK22070" s="3"/>
    </row>
    <row r="22071" spans="3:37">
      <c r="C22071" s="3"/>
      <c r="D22071" s="3"/>
      <c r="E22071" s="4"/>
      <c r="V22071" s="4"/>
      <c r="X22071" s="4"/>
      <c r="AK22071" s="3"/>
    </row>
    <row r="22072" spans="3:37">
      <c r="C22072" s="3"/>
      <c r="D22072" s="3"/>
      <c r="E22072" s="4"/>
      <c r="V22072" s="4"/>
      <c r="X22072" s="4"/>
      <c r="AK22072" s="3"/>
    </row>
    <row r="22073" spans="3:37">
      <c r="C22073" s="3"/>
      <c r="D22073" s="3"/>
      <c r="E22073" s="4"/>
      <c r="V22073" s="4"/>
      <c r="X22073" s="4"/>
      <c r="AK22073" s="3"/>
    </row>
    <row r="22074" spans="3:37">
      <c r="C22074" s="3"/>
      <c r="D22074" s="3"/>
      <c r="E22074" s="4"/>
      <c r="V22074" s="4"/>
      <c r="X22074" s="4"/>
    </row>
    <row r="22075" spans="3:37">
      <c r="C22075" s="3"/>
      <c r="D22075" s="3"/>
      <c r="E22075" s="4"/>
      <c r="V22075" s="4"/>
      <c r="X22075" s="4"/>
    </row>
    <row r="22076" spans="3:37">
      <c r="C22076" s="3"/>
      <c r="D22076" s="3"/>
      <c r="E22076" s="4"/>
      <c r="V22076" s="4"/>
      <c r="X22076" s="4"/>
    </row>
    <row r="22077" spans="3:37">
      <c r="C22077" s="3"/>
      <c r="D22077" s="3"/>
      <c r="E22077" s="4"/>
      <c r="V22077" s="4"/>
      <c r="X22077" s="4"/>
    </row>
    <row r="22078" spans="3:37">
      <c r="C22078" s="3"/>
      <c r="D22078" s="3"/>
      <c r="E22078" s="4"/>
      <c r="V22078" s="4"/>
      <c r="X22078" s="4"/>
    </row>
    <row r="22079" spans="3:37">
      <c r="C22079" s="3"/>
      <c r="D22079" s="3"/>
      <c r="E22079" s="4"/>
      <c r="V22079" s="4"/>
      <c r="X22079" s="4"/>
    </row>
    <row r="22080" spans="3:37">
      <c r="C22080" s="3"/>
      <c r="D22080" s="3"/>
      <c r="E22080" s="4"/>
      <c r="V22080" s="4"/>
      <c r="X22080" s="4"/>
    </row>
    <row r="22081" spans="3:37">
      <c r="C22081" s="3"/>
      <c r="D22081" s="3"/>
      <c r="E22081" s="4"/>
      <c r="V22081" s="4"/>
      <c r="X22081" s="4"/>
    </row>
    <row r="22082" spans="3:37">
      <c r="C22082" s="3"/>
      <c r="D22082" s="3"/>
      <c r="E22082" s="4"/>
      <c r="V22082" s="4"/>
      <c r="X22082" s="4"/>
    </row>
    <row r="22083" spans="3:37">
      <c r="C22083" s="3"/>
      <c r="D22083" s="3"/>
      <c r="E22083" s="4"/>
      <c r="V22083" s="4"/>
      <c r="X22083" s="4"/>
    </row>
    <row r="22084" spans="3:37">
      <c r="C22084" s="3"/>
      <c r="D22084" s="3"/>
      <c r="E22084" s="4"/>
      <c r="V22084" s="4"/>
      <c r="X22084" s="4"/>
    </row>
    <row r="22085" spans="3:37">
      <c r="C22085" s="3"/>
      <c r="D22085" s="3"/>
      <c r="E22085" s="4"/>
      <c r="V22085" s="4"/>
      <c r="X22085" s="4"/>
    </row>
    <row r="22086" spans="3:37">
      <c r="C22086" s="3"/>
      <c r="D22086" s="3"/>
      <c r="E22086" s="4"/>
      <c r="V22086" s="4"/>
      <c r="X22086" s="4"/>
    </row>
    <row r="22087" spans="3:37">
      <c r="C22087" s="3"/>
      <c r="D22087" s="3"/>
      <c r="E22087" s="4"/>
      <c r="V22087" s="4"/>
      <c r="X22087" s="4"/>
    </row>
    <row r="22088" spans="3:37">
      <c r="C22088" s="3"/>
      <c r="D22088" s="3"/>
      <c r="E22088" s="4"/>
      <c r="V22088" s="4"/>
      <c r="X22088" s="4"/>
    </row>
    <row r="22089" spans="3:37">
      <c r="C22089" s="3"/>
      <c r="D22089" s="3"/>
      <c r="E22089" s="4"/>
      <c r="V22089" s="4"/>
      <c r="X22089" s="4"/>
    </row>
    <row r="22090" spans="3:37">
      <c r="C22090" s="3"/>
      <c r="D22090" s="3"/>
      <c r="E22090" s="4"/>
      <c r="V22090" s="4"/>
      <c r="X22090" s="4"/>
    </row>
    <row r="22091" spans="3:37">
      <c r="C22091" s="3"/>
      <c r="D22091" s="3"/>
      <c r="E22091" s="4"/>
      <c r="V22091" s="4"/>
      <c r="X22091" s="4"/>
      <c r="AK22091" s="3"/>
    </row>
    <row r="22092" spans="3:37">
      <c r="C22092" s="3"/>
      <c r="D22092" s="3"/>
      <c r="E22092" s="4"/>
      <c r="V22092" s="4"/>
      <c r="X22092" s="4"/>
      <c r="AK22092" s="3"/>
    </row>
    <row r="22093" spans="3:37">
      <c r="C22093" s="3"/>
      <c r="D22093" s="3"/>
      <c r="E22093" s="4"/>
      <c r="V22093" s="4"/>
      <c r="X22093" s="4"/>
      <c r="AK22093" s="3"/>
    </row>
    <row r="22094" spans="3:37">
      <c r="C22094" s="3"/>
      <c r="D22094" s="3"/>
      <c r="E22094" s="4"/>
      <c r="V22094" s="4"/>
      <c r="X22094" s="4"/>
      <c r="AK22094" s="3"/>
    </row>
    <row r="22095" spans="3:37">
      <c r="C22095" s="3"/>
      <c r="D22095" s="3"/>
      <c r="E22095" s="4"/>
      <c r="V22095" s="4"/>
      <c r="X22095" s="4"/>
      <c r="AK22095" s="3"/>
    </row>
    <row r="22096" spans="3:37">
      <c r="C22096" s="3"/>
      <c r="D22096" s="3"/>
      <c r="E22096" s="4"/>
      <c r="V22096" s="4"/>
      <c r="X22096" s="4"/>
    </row>
    <row r="22097" spans="3:37">
      <c r="C22097" s="3"/>
      <c r="D22097" s="3"/>
      <c r="E22097" s="4"/>
      <c r="V22097" s="4"/>
      <c r="X22097" s="4"/>
    </row>
    <row r="22098" spans="3:37">
      <c r="C22098" s="3"/>
      <c r="D22098" s="3"/>
      <c r="E22098" s="4"/>
      <c r="V22098" s="4"/>
      <c r="X22098" s="4"/>
    </row>
    <row r="22099" spans="3:37">
      <c r="C22099" s="3"/>
      <c r="D22099" s="3"/>
      <c r="E22099" s="4"/>
      <c r="V22099" s="4"/>
      <c r="X22099" s="4"/>
    </row>
    <row r="22100" spans="3:37">
      <c r="C22100" s="3"/>
      <c r="D22100" s="3"/>
      <c r="E22100" s="4"/>
      <c r="AK22100" s="3"/>
    </row>
    <row r="22101" spans="3:37">
      <c r="C22101" s="3"/>
      <c r="D22101" s="3"/>
      <c r="E22101" s="4"/>
      <c r="AK22101" s="3"/>
    </row>
    <row r="22102" spans="3:37">
      <c r="C22102" s="3"/>
      <c r="D22102" s="3"/>
      <c r="E22102" s="4"/>
      <c r="V22102" s="4"/>
      <c r="X22102" s="4"/>
    </row>
    <row r="22103" spans="3:37">
      <c r="C22103" s="3"/>
      <c r="D22103" s="3"/>
      <c r="E22103" s="4"/>
      <c r="V22103" s="4"/>
      <c r="X22103" s="4"/>
    </row>
    <row r="22104" spans="3:37">
      <c r="C22104" s="3"/>
      <c r="D22104" s="3"/>
      <c r="E22104" s="4"/>
      <c r="V22104" s="4"/>
      <c r="X22104" s="4"/>
    </row>
    <row r="22105" spans="3:37">
      <c r="C22105" s="3"/>
      <c r="D22105" s="3"/>
      <c r="E22105" s="4"/>
      <c r="V22105" s="4"/>
      <c r="X22105" s="4"/>
    </row>
    <row r="22106" spans="3:37">
      <c r="C22106" s="3"/>
      <c r="D22106" s="3"/>
      <c r="E22106" s="4"/>
      <c r="V22106" s="4"/>
      <c r="X22106" s="4"/>
    </row>
    <row r="22107" spans="3:37">
      <c r="C22107" s="3"/>
      <c r="D22107" s="3"/>
      <c r="E22107" s="4"/>
    </row>
    <row r="22108" spans="3:37">
      <c r="C22108" s="3"/>
      <c r="D22108" s="3"/>
      <c r="E22108" s="4"/>
    </row>
    <row r="22109" spans="3:37">
      <c r="C22109" s="3"/>
      <c r="D22109" s="3"/>
      <c r="E22109" s="4"/>
    </row>
    <row r="22110" spans="3:37">
      <c r="C22110" s="3"/>
      <c r="D22110" s="3"/>
      <c r="E22110" s="4"/>
      <c r="V22110" s="4"/>
      <c r="X22110" s="4"/>
    </row>
    <row r="22111" spans="3:37">
      <c r="C22111" s="3"/>
      <c r="D22111" s="3"/>
      <c r="E22111" s="4"/>
      <c r="V22111" s="4"/>
      <c r="X22111" s="4"/>
    </row>
    <row r="22112" spans="3:37">
      <c r="C22112" s="3"/>
      <c r="D22112" s="3"/>
      <c r="E22112" s="4"/>
      <c r="V22112" s="4"/>
      <c r="X22112" s="4"/>
    </row>
    <row r="22113" spans="3:37">
      <c r="C22113" s="3"/>
      <c r="D22113" s="3"/>
      <c r="E22113" s="4"/>
      <c r="V22113" s="4"/>
      <c r="X22113" s="4"/>
    </row>
    <row r="22114" spans="3:37">
      <c r="C22114" s="3"/>
      <c r="D22114" s="3"/>
      <c r="E22114" s="4"/>
    </row>
    <row r="22115" spans="3:37">
      <c r="C22115" s="3"/>
      <c r="D22115" s="3"/>
      <c r="E22115" s="4"/>
      <c r="AK22115" s="3"/>
    </row>
    <row r="22116" spans="3:37">
      <c r="C22116" s="3"/>
      <c r="D22116" s="3"/>
      <c r="E22116" s="4"/>
      <c r="AK22116" s="3"/>
    </row>
    <row r="22117" spans="3:37">
      <c r="C22117" s="3"/>
      <c r="D22117" s="3"/>
      <c r="E22117" s="4"/>
    </row>
    <row r="22118" spans="3:37">
      <c r="C22118" s="3"/>
      <c r="D22118" s="3"/>
      <c r="E22118" s="4"/>
      <c r="AK22118" s="3"/>
    </row>
    <row r="22119" spans="3:37">
      <c r="C22119" s="3"/>
      <c r="D22119" s="3"/>
      <c r="E22119" s="4"/>
    </row>
    <row r="22120" spans="3:37">
      <c r="C22120" s="3"/>
      <c r="D22120" s="3"/>
      <c r="E22120" s="4"/>
      <c r="AK22120" s="3"/>
    </row>
    <row r="22121" spans="3:37">
      <c r="C22121" s="3"/>
      <c r="D22121" s="3"/>
      <c r="E22121" s="4"/>
      <c r="AK22121" s="3"/>
    </row>
    <row r="22122" spans="3:37">
      <c r="C22122" s="3"/>
      <c r="D22122" s="3"/>
      <c r="E22122" s="4"/>
      <c r="AK22122" s="3"/>
    </row>
    <row r="22123" spans="3:37">
      <c r="C22123" s="3"/>
      <c r="D22123" s="3"/>
      <c r="E22123" s="4"/>
      <c r="AK22123" s="3"/>
    </row>
    <row r="22124" spans="3:37">
      <c r="C22124" s="3"/>
      <c r="D22124" s="3"/>
      <c r="E22124" s="4"/>
      <c r="V22124" s="4"/>
      <c r="X22124" s="4"/>
    </row>
    <row r="22125" spans="3:37">
      <c r="C22125" s="3"/>
      <c r="D22125" s="3"/>
      <c r="E22125" s="4"/>
      <c r="V22125" s="4"/>
      <c r="X22125" s="4"/>
    </row>
    <row r="22126" spans="3:37">
      <c r="C22126" s="3"/>
      <c r="D22126" s="3"/>
      <c r="E22126" s="4"/>
      <c r="V22126" s="4"/>
      <c r="X22126" s="4"/>
    </row>
    <row r="22127" spans="3:37">
      <c r="C22127" s="3"/>
      <c r="D22127" s="3"/>
      <c r="E22127" s="4"/>
      <c r="V22127" s="4"/>
      <c r="X22127" s="4"/>
    </row>
    <row r="22128" spans="3:37">
      <c r="C22128" s="3"/>
      <c r="D22128" s="3"/>
      <c r="E22128" s="4"/>
      <c r="V22128" s="4"/>
      <c r="X22128" s="4"/>
    </row>
    <row r="22129" spans="3:37">
      <c r="C22129" s="3"/>
      <c r="D22129" s="3"/>
      <c r="E22129" s="4"/>
      <c r="V22129" s="4"/>
      <c r="X22129" s="4"/>
    </row>
    <row r="22130" spans="3:37">
      <c r="C22130" s="3"/>
      <c r="D22130" s="3"/>
      <c r="E22130" s="4"/>
      <c r="V22130" s="4"/>
      <c r="X22130" s="4"/>
    </row>
    <row r="22131" spans="3:37">
      <c r="C22131" s="3"/>
      <c r="D22131" s="3"/>
      <c r="E22131" s="4"/>
      <c r="V22131" s="4"/>
      <c r="X22131" s="4"/>
    </row>
    <row r="22132" spans="3:37">
      <c r="C22132" s="3"/>
      <c r="D22132" s="3"/>
      <c r="E22132" s="4"/>
      <c r="V22132" s="4"/>
      <c r="X22132" s="4"/>
    </row>
    <row r="22133" spans="3:37">
      <c r="C22133" s="3"/>
      <c r="D22133" s="3"/>
      <c r="E22133" s="4"/>
      <c r="V22133" s="4"/>
      <c r="X22133" s="4"/>
    </row>
    <row r="22134" spans="3:37">
      <c r="C22134" s="3"/>
      <c r="D22134" s="3"/>
      <c r="E22134" s="4"/>
      <c r="V22134" s="4"/>
      <c r="X22134" s="4"/>
    </row>
    <row r="22135" spans="3:37">
      <c r="C22135" s="3"/>
      <c r="D22135" s="3"/>
      <c r="E22135" s="4"/>
      <c r="V22135" s="4"/>
      <c r="X22135" s="4"/>
    </row>
    <row r="22136" spans="3:37">
      <c r="C22136" s="3"/>
      <c r="D22136" s="3"/>
      <c r="E22136" s="4"/>
      <c r="V22136" s="4"/>
      <c r="X22136" s="4"/>
    </row>
    <row r="22137" spans="3:37">
      <c r="C22137" s="3"/>
      <c r="D22137" s="3"/>
      <c r="E22137" s="4"/>
      <c r="V22137" s="4"/>
      <c r="X22137" s="4"/>
    </row>
    <row r="22138" spans="3:37">
      <c r="C22138" s="3"/>
      <c r="D22138" s="3"/>
      <c r="E22138" s="4"/>
      <c r="V22138" s="4"/>
    </row>
    <row r="22139" spans="3:37">
      <c r="C22139" s="3"/>
      <c r="D22139" s="3"/>
      <c r="E22139" s="4"/>
      <c r="AK22139" s="3"/>
    </row>
    <row r="22140" spans="3:37">
      <c r="C22140" s="3"/>
      <c r="D22140" s="3"/>
      <c r="E22140" s="4"/>
      <c r="AK22140" s="3"/>
    </row>
    <row r="22141" spans="3:37">
      <c r="C22141" s="3"/>
      <c r="D22141" s="3"/>
      <c r="E22141" s="4"/>
      <c r="V22141" s="4"/>
      <c r="X22141" s="4"/>
    </row>
    <row r="22142" spans="3:37">
      <c r="C22142" s="3"/>
      <c r="D22142" s="3"/>
      <c r="E22142" s="4"/>
      <c r="V22142" s="4"/>
      <c r="X22142" s="4"/>
    </row>
    <row r="22143" spans="3:37">
      <c r="C22143" s="3"/>
      <c r="D22143" s="3"/>
      <c r="E22143" s="4"/>
      <c r="V22143" s="4"/>
      <c r="X22143" s="4"/>
    </row>
    <row r="22144" spans="3:37">
      <c r="C22144" s="3"/>
      <c r="D22144" s="3"/>
      <c r="E22144" s="4"/>
      <c r="AK22144" s="3"/>
    </row>
    <row r="22145" spans="3:37">
      <c r="C22145" s="3"/>
      <c r="D22145" s="3"/>
      <c r="E22145" s="4"/>
      <c r="AK22145" s="3"/>
    </row>
    <row r="22146" spans="3:37">
      <c r="C22146" s="3"/>
      <c r="D22146" s="3"/>
      <c r="E22146" s="4"/>
      <c r="V22146" s="4"/>
      <c r="X22146" s="4"/>
    </row>
    <row r="22147" spans="3:37">
      <c r="C22147" s="3"/>
      <c r="D22147" s="3"/>
      <c r="E22147" s="4"/>
      <c r="V22147" s="4"/>
      <c r="X22147" s="4"/>
    </row>
    <row r="22148" spans="3:37">
      <c r="C22148" s="3"/>
      <c r="D22148" s="3"/>
      <c r="E22148" s="4"/>
      <c r="V22148" s="4"/>
      <c r="X22148" s="4"/>
    </row>
    <row r="22149" spans="3:37">
      <c r="C22149" s="3"/>
      <c r="D22149" s="3"/>
      <c r="E22149" s="4"/>
      <c r="V22149" s="4"/>
      <c r="X22149" s="4"/>
    </row>
    <row r="22150" spans="3:37">
      <c r="C22150" s="3"/>
      <c r="D22150" s="3"/>
      <c r="E22150" s="4"/>
      <c r="V22150" s="4"/>
      <c r="X22150" s="4"/>
    </row>
    <row r="22151" spans="3:37">
      <c r="C22151" s="3"/>
      <c r="D22151" s="3"/>
      <c r="E22151" s="4"/>
      <c r="V22151" s="4"/>
      <c r="X22151" s="4"/>
    </row>
    <row r="22152" spans="3:37">
      <c r="C22152" s="3"/>
      <c r="D22152" s="3"/>
      <c r="E22152" s="4"/>
      <c r="V22152" s="4"/>
      <c r="X22152" s="4"/>
    </row>
    <row r="22153" spans="3:37">
      <c r="C22153" s="3"/>
      <c r="D22153" s="3"/>
      <c r="E22153" s="4"/>
      <c r="V22153" s="4"/>
      <c r="X22153" s="4"/>
    </row>
    <row r="22154" spans="3:37">
      <c r="C22154" s="3"/>
      <c r="D22154" s="3"/>
      <c r="E22154" s="4"/>
      <c r="V22154" s="4"/>
      <c r="X22154" s="4"/>
    </row>
    <row r="22155" spans="3:37">
      <c r="C22155" s="3"/>
      <c r="D22155" s="3"/>
      <c r="E22155" s="4"/>
      <c r="V22155" s="4"/>
      <c r="X22155" s="4"/>
    </row>
    <row r="22156" spans="3:37">
      <c r="C22156" s="3"/>
      <c r="D22156" s="3"/>
      <c r="E22156" s="4"/>
    </row>
    <row r="22157" spans="3:37">
      <c r="C22157" s="3"/>
      <c r="D22157" s="3"/>
      <c r="E22157" s="4"/>
      <c r="V22157" s="4"/>
      <c r="X22157" s="4"/>
    </row>
    <row r="22158" spans="3:37">
      <c r="C22158" s="3"/>
      <c r="D22158" s="3"/>
      <c r="E22158" s="4"/>
      <c r="V22158" s="4"/>
      <c r="X22158" s="4"/>
    </row>
    <row r="22159" spans="3:37">
      <c r="C22159" s="3"/>
      <c r="D22159" s="3"/>
      <c r="E22159" s="4"/>
      <c r="V22159" s="4"/>
      <c r="X22159" s="4"/>
    </row>
    <row r="22160" spans="3:37">
      <c r="C22160" s="3"/>
      <c r="D22160" s="3"/>
      <c r="E22160" s="4"/>
      <c r="V22160" s="4"/>
      <c r="X22160" s="4"/>
    </row>
    <row r="22161" spans="3:24">
      <c r="C22161" s="3"/>
      <c r="D22161" s="3"/>
      <c r="E22161" s="4"/>
      <c r="V22161" s="4"/>
      <c r="X22161" s="4"/>
    </row>
    <row r="22162" spans="3:24">
      <c r="C22162" s="3"/>
      <c r="D22162" s="3"/>
      <c r="E22162" s="4"/>
      <c r="V22162" s="4"/>
      <c r="X22162" s="4"/>
    </row>
    <row r="22163" spans="3:24">
      <c r="C22163" s="3"/>
      <c r="D22163" s="3"/>
      <c r="E22163" s="4"/>
      <c r="V22163" s="4"/>
      <c r="X22163" s="4"/>
    </row>
    <row r="22164" spans="3:24">
      <c r="C22164" s="3"/>
      <c r="D22164" s="3"/>
      <c r="E22164" s="4"/>
      <c r="V22164" s="4"/>
      <c r="X22164" s="4"/>
    </row>
    <row r="22165" spans="3:24">
      <c r="C22165" s="3"/>
      <c r="D22165" s="3"/>
      <c r="E22165" s="4"/>
      <c r="V22165" s="4"/>
      <c r="X22165" s="4"/>
    </row>
    <row r="22166" spans="3:24">
      <c r="C22166" s="3"/>
      <c r="D22166" s="3"/>
      <c r="E22166" s="4"/>
      <c r="V22166" s="4"/>
      <c r="X22166" s="4"/>
    </row>
    <row r="22167" spans="3:24">
      <c r="C22167" s="3"/>
      <c r="D22167" s="3"/>
      <c r="E22167" s="4"/>
    </row>
    <row r="22168" spans="3:24">
      <c r="C22168" s="3"/>
      <c r="D22168" s="3"/>
      <c r="E22168" s="4"/>
      <c r="V22168" s="4"/>
      <c r="X22168" s="4"/>
    </row>
    <row r="22169" spans="3:24">
      <c r="C22169" s="3"/>
      <c r="D22169" s="3"/>
      <c r="E22169" s="4"/>
      <c r="V22169" s="4"/>
      <c r="X22169" s="4"/>
    </row>
    <row r="22170" spans="3:24">
      <c r="C22170" s="3"/>
      <c r="D22170" s="3"/>
      <c r="E22170" s="4"/>
      <c r="V22170" s="4"/>
      <c r="X22170" s="4"/>
    </row>
    <row r="22171" spans="3:24">
      <c r="C22171" s="3"/>
      <c r="D22171" s="3"/>
      <c r="E22171" s="4"/>
    </row>
    <row r="22172" spans="3:24">
      <c r="C22172" s="3"/>
      <c r="D22172" s="3"/>
      <c r="E22172" s="4"/>
      <c r="V22172" s="4"/>
      <c r="X22172" s="4"/>
    </row>
    <row r="22173" spans="3:24">
      <c r="C22173" s="3"/>
      <c r="D22173" s="3"/>
      <c r="E22173" s="4"/>
      <c r="V22173" s="4"/>
      <c r="X22173" s="4"/>
    </row>
    <row r="22174" spans="3:24">
      <c r="C22174" s="3"/>
      <c r="D22174" s="3"/>
      <c r="E22174" s="4"/>
      <c r="V22174" s="4"/>
      <c r="X22174" s="4"/>
    </row>
    <row r="22175" spans="3:24">
      <c r="C22175" s="3"/>
      <c r="D22175" s="3"/>
      <c r="E22175" s="4"/>
      <c r="V22175" s="4"/>
      <c r="X22175" s="4"/>
    </row>
    <row r="22176" spans="3:24">
      <c r="C22176" s="3"/>
      <c r="D22176" s="3"/>
      <c r="E22176" s="4"/>
      <c r="V22176" s="4"/>
      <c r="X22176" s="4"/>
    </row>
    <row r="22177" spans="3:37">
      <c r="C22177" s="3"/>
      <c r="D22177" s="3"/>
      <c r="E22177" s="4"/>
      <c r="V22177" s="4"/>
      <c r="X22177" s="4"/>
    </row>
    <row r="22178" spans="3:37">
      <c r="C22178" s="3"/>
      <c r="D22178" s="3"/>
      <c r="E22178" s="4"/>
      <c r="V22178" s="4"/>
      <c r="X22178" s="4"/>
    </row>
    <row r="22179" spans="3:37">
      <c r="C22179" s="3"/>
      <c r="D22179" s="3"/>
      <c r="E22179" s="4"/>
      <c r="V22179" s="4"/>
      <c r="X22179" s="4"/>
    </row>
    <row r="22180" spans="3:37">
      <c r="C22180" s="3"/>
      <c r="D22180" s="3"/>
      <c r="E22180" s="4"/>
      <c r="V22180" s="4"/>
      <c r="X22180" s="4"/>
    </row>
    <row r="22181" spans="3:37">
      <c r="C22181" s="3"/>
      <c r="D22181" s="3"/>
      <c r="E22181" s="4"/>
      <c r="AK22181" s="3"/>
    </row>
    <row r="22182" spans="3:37">
      <c r="C22182" s="3"/>
      <c r="D22182" s="3"/>
      <c r="E22182" s="4"/>
      <c r="AK22182" s="3"/>
    </row>
    <row r="22183" spans="3:37">
      <c r="C22183" s="3"/>
      <c r="D22183" s="3"/>
      <c r="E22183" s="4"/>
      <c r="AK22183" s="3"/>
    </row>
    <row r="22184" spans="3:37">
      <c r="C22184" s="3"/>
      <c r="D22184" s="3"/>
      <c r="E22184" s="4"/>
      <c r="AK22184" s="3"/>
    </row>
    <row r="22185" spans="3:37">
      <c r="C22185" s="3"/>
      <c r="D22185" s="3"/>
      <c r="E22185" s="4"/>
      <c r="AK22185" s="3"/>
    </row>
    <row r="22186" spans="3:37">
      <c r="C22186" s="3"/>
      <c r="D22186" s="3"/>
      <c r="E22186" s="4"/>
      <c r="AK22186" s="3"/>
    </row>
    <row r="22187" spans="3:37">
      <c r="C22187" s="3"/>
      <c r="D22187" s="3"/>
      <c r="E22187" s="4"/>
      <c r="V22187" s="4"/>
      <c r="X22187" s="4"/>
    </row>
    <row r="22188" spans="3:37">
      <c r="C22188" s="3"/>
      <c r="D22188" s="3"/>
      <c r="E22188" s="4"/>
      <c r="V22188" s="4"/>
      <c r="X22188" s="4"/>
    </row>
    <row r="22189" spans="3:37">
      <c r="C22189" s="3"/>
      <c r="D22189" s="3"/>
      <c r="E22189" s="4"/>
      <c r="V22189" s="4"/>
      <c r="X22189" s="4"/>
    </row>
    <row r="22190" spans="3:37">
      <c r="C22190" s="3"/>
      <c r="D22190" s="3"/>
      <c r="E22190" s="4"/>
    </row>
    <row r="22191" spans="3:37">
      <c r="C22191" s="3"/>
      <c r="D22191" s="3"/>
      <c r="E22191" s="4"/>
      <c r="V22191" s="4"/>
      <c r="X22191" s="4"/>
      <c r="AK22191" s="3"/>
    </row>
    <row r="22192" spans="3:37">
      <c r="C22192" s="3"/>
      <c r="D22192" s="3"/>
      <c r="E22192" s="4"/>
      <c r="V22192" s="4"/>
      <c r="X22192" s="4"/>
      <c r="AK22192" s="3"/>
    </row>
    <row r="22193" spans="3:37">
      <c r="C22193" s="3"/>
      <c r="D22193" s="3"/>
      <c r="E22193" s="4"/>
    </row>
    <row r="22194" spans="3:37">
      <c r="C22194" s="3"/>
      <c r="D22194" s="3"/>
      <c r="E22194" s="4"/>
      <c r="AK22194" s="3"/>
    </row>
    <row r="22195" spans="3:37">
      <c r="C22195" s="3"/>
      <c r="D22195" s="3"/>
      <c r="E22195" s="4"/>
      <c r="AK22195" s="3"/>
    </row>
    <row r="22196" spans="3:37">
      <c r="C22196" s="3"/>
      <c r="D22196" s="3"/>
      <c r="E22196" s="4"/>
      <c r="AK22196" s="3"/>
    </row>
    <row r="22197" spans="3:37">
      <c r="C22197" s="3"/>
      <c r="D22197" s="3"/>
      <c r="E22197" s="4"/>
      <c r="AK22197" s="3"/>
    </row>
    <row r="22198" spans="3:37">
      <c r="C22198" s="3"/>
      <c r="D22198" s="3"/>
      <c r="E22198" s="4"/>
      <c r="V22198" s="4"/>
      <c r="X22198" s="4"/>
    </row>
    <row r="22199" spans="3:37">
      <c r="C22199" s="3"/>
      <c r="D22199" s="3"/>
      <c r="E22199" s="4"/>
      <c r="V22199" s="4"/>
      <c r="X22199" s="4"/>
    </row>
    <row r="22200" spans="3:37">
      <c r="C22200" s="3"/>
      <c r="D22200" s="3"/>
      <c r="E22200" s="4"/>
      <c r="V22200" s="4"/>
      <c r="X22200" s="4"/>
    </row>
    <row r="22201" spans="3:37">
      <c r="C22201" s="3"/>
      <c r="D22201" s="3"/>
      <c r="E22201" s="4"/>
      <c r="V22201" s="4"/>
      <c r="X22201" s="4"/>
    </row>
    <row r="22202" spans="3:37">
      <c r="C22202" s="3"/>
      <c r="D22202" s="3"/>
      <c r="E22202" s="4"/>
      <c r="V22202" s="4"/>
      <c r="X22202" s="4"/>
    </row>
    <row r="22203" spans="3:37">
      <c r="C22203" s="3"/>
      <c r="D22203" s="3"/>
      <c r="E22203" s="4"/>
      <c r="V22203" s="4"/>
      <c r="X22203" s="4"/>
    </row>
    <row r="22204" spans="3:37">
      <c r="C22204" s="3"/>
      <c r="D22204" s="3"/>
      <c r="E22204" s="4"/>
      <c r="V22204" s="4"/>
      <c r="X22204" s="4"/>
    </row>
    <row r="22205" spans="3:37">
      <c r="C22205" s="3"/>
      <c r="D22205" s="3"/>
      <c r="E22205" s="4"/>
      <c r="V22205" s="4"/>
      <c r="X22205" s="4"/>
    </row>
    <row r="22206" spans="3:37">
      <c r="C22206" s="3"/>
      <c r="D22206" s="3"/>
      <c r="E22206" s="4"/>
      <c r="V22206" s="4"/>
      <c r="X22206" s="4"/>
    </row>
    <row r="22207" spans="3:37">
      <c r="C22207" s="3"/>
      <c r="D22207" s="3"/>
      <c r="E22207" s="4"/>
      <c r="V22207" s="4"/>
      <c r="X22207" s="4"/>
    </row>
    <row r="22208" spans="3:37">
      <c r="C22208" s="3"/>
      <c r="D22208" s="3"/>
      <c r="E22208" s="4"/>
      <c r="V22208" s="4"/>
      <c r="X22208" s="4"/>
    </row>
    <row r="22209" spans="3:37">
      <c r="C22209" s="3"/>
      <c r="D22209" s="3"/>
      <c r="E22209" s="4"/>
      <c r="V22209" s="4"/>
      <c r="X22209" s="4"/>
    </row>
    <row r="22210" spans="3:37">
      <c r="C22210" s="3"/>
      <c r="D22210" s="3"/>
      <c r="E22210" s="4"/>
      <c r="V22210" s="4"/>
      <c r="X22210" s="4"/>
    </row>
    <row r="22211" spans="3:37">
      <c r="C22211" s="3"/>
      <c r="D22211" s="3"/>
      <c r="E22211" s="4"/>
      <c r="V22211" s="4"/>
      <c r="X22211" s="4"/>
    </row>
    <row r="22212" spans="3:37">
      <c r="C22212" s="3"/>
      <c r="D22212" s="3"/>
      <c r="E22212" s="4"/>
      <c r="V22212" s="4"/>
      <c r="X22212" s="4"/>
      <c r="AK22212" s="3"/>
    </row>
    <row r="22213" spans="3:37">
      <c r="C22213" s="3"/>
      <c r="D22213" s="3"/>
      <c r="E22213" s="4"/>
      <c r="V22213" s="4"/>
      <c r="X22213" s="4"/>
      <c r="AK22213" s="3"/>
    </row>
    <row r="22214" spans="3:37">
      <c r="C22214" s="3"/>
      <c r="D22214" s="3"/>
      <c r="E22214" s="4"/>
      <c r="V22214" s="4"/>
      <c r="X22214" s="4"/>
      <c r="AK22214" s="3"/>
    </row>
    <row r="22215" spans="3:37">
      <c r="C22215" s="3"/>
      <c r="D22215" s="3"/>
      <c r="E22215" s="4"/>
      <c r="AK22215" s="3"/>
    </row>
    <row r="22216" spans="3:37">
      <c r="C22216" s="3"/>
      <c r="D22216" s="3"/>
      <c r="E22216" s="4"/>
      <c r="AK22216" s="3"/>
    </row>
    <row r="22217" spans="3:37">
      <c r="C22217" s="3"/>
      <c r="D22217" s="3"/>
      <c r="E22217" s="4"/>
    </row>
    <row r="22218" spans="3:37">
      <c r="C22218" s="3"/>
      <c r="D22218" s="3"/>
      <c r="E22218" s="4"/>
      <c r="AK22218" s="3"/>
    </row>
    <row r="22219" spans="3:37">
      <c r="C22219" s="3"/>
      <c r="D22219" s="3"/>
      <c r="E22219" s="4"/>
      <c r="AK22219" s="3"/>
    </row>
    <row r="22220" spans="3:37">
      <c r="C22220" s="3"/>
      <c r="D22220" s="3"/>
      <c r="E22220" s="4"/>
      <c r="AK22220" s="3"/>
    </row>
    <row r="22221" spans="3:37">
      <c r="C22221" s="3"/>
      <c r="D22221" s="3"/>
      <c r="E22221" s="4"/>
      <c r="AK22221" s="3"/>
    </row>
    <row r="22222" spans="3:37">
      <c r="C22222" s="3"/>
      <c r="D22222" s="3"/>
      <c r="E22222" s="4"/>
      <c r="V22222" s="4"/>
      <c r="X22222" s="4"/>
    </row>
    <row r="22223" spans="3:37">
      <c r="C22223" s="3"/>
      <c r="D22223" s="3"/>
      <c r="E22223" s="4"/>
      <c r="V22223" s="4"/>
      <c r="X22223" s="4"/>
    </row>
    <row r="22224" spans="3:37">
      <c r="C22224" s="3"/>
      <c r="D22224" s="3"/>
      <c r="E22224" s="4"/>
      <c r="V22224" s="4"/>
      <c r="X22224" s="4"/>
    </row>
    <row r="22225" spans="3:37">
      <c r="C22225" s="3"/>
      <c r="D22225" s="3"/>
      <c r="E22225" s="4"/>
      <c r="V22225" s="4"/>
      <c r="X22225" s="4"/>
    </row>
    <row r="22226" spans="3:37">
      <c r="C22226" s="3"/>
      <c r="D22226" s="3"/>
      <c r="E22226" s="4"/>
      <c r="V22226" s="4"/>
      <c r="X22226" s="4"/>
    </row>
    <row r="22227" spans="3:37">
      <c r="C22227" s="3"/>
      <c r="D22227" s="3"/>
      <c r="E22227" s="4"/>
      <c r="V22227" s="4"/>
      <c r="X22227" s="4"/>
    </row>
    <row r="22228" spans="3:37">
      <c r="C22228" s="3"/>
      <c r="D22228" s="3"/>
      <c r="E22228" s="4"/>
      <c r="V22228" s="4"/>
      <c r="X22228" s="4"/>
    </row>
    <row r="22229" spans="3:37">
      <c r="C22229" s="3"/>
      <c r="D22229" s="3"/>
      <c r="E22229" s="4"/>
      <c r="V22229" s="4"/>
      <c r="X22229" s="4"/>
    </row>
    <row r="22230" spans="3:37">
      <c r="C22230" s="3"/>
      <c r="D22230" s="3"/>
      <c r="E22230" s="4"/>
    </row>
    <row r="22231" spans="3:37">
      <c r="C22231" s="3"/>
      <c r="D22231" s="3"/>
      <c r="E22231" s="4"/>
    </row>
    <row r="22232" spans="3:37">
      <c r="C22232" s="3"/>
      <c r="D22232" s="3"/>
      <c r="E22232" s="4"/>
      <c r="V22232" s="4"/>
      <c r="X22232" s="4"/>
      <c r="AK22232" s="3"/>
    </row>
    <row r="22233" spans="3:37">
      <c r="C22233" s="3"/>
      <c r="D22233" s="3"/>
      <c r="E22233" s="4"/>
      <c r="V22233" s="4"/>
      <c r="X22233" s="4"/>
      <c r="AK22233" s="3"/>
    </row>
    <row r="22234" spans="3:37">
      <c r="C22234" s="3"/>
      <c r="D22234" s="3"/>
      <c r="E22234" s="4"/>
      <c r="V22234" s="4"/>
      <c r="X22234" s="4"/>
      <c r="AK22234" s="3"/>
    </row>
    <row r="22235" spans="3:37">
      <c r="C22235" s="3"/>
      <c r="D22235" s="3"/>
      <c r="E22235" s="4"/>
      <c r="V22235" s="4"/>
      <c r="X22235" s="4"/>
      <c r="AK22235" s="3"/>
    </row>
    <row r="22236" spans="3:37">
      <c r="C22236" s="3"/>
      <c r="D22236" s="3"/>
      <c r="E22236" s="4"/>
      <c r="V22236" s="4"/>
      <c r="X22236" s="4"/>
    </row>
    <row r="22237" spans="3:37">
      <c r="C22237" s="3"/>
      <c r="D22237" s="3"/>
      <c r="E22237" s="4"/>
      <c r="V22237" s="4"/>
      <c r="X22237" s="4"/>
    </row>
    <row r="22238" spans="3:37">
      <c r="C22238" s="3"/>
      <c r="D22238" s="3"/>
      <c r="E22238" s="4"/>
      <c r="V22238" s="4"/>
      <c r="X22238" s="4"/>
    </row>
    <row r="22239" spans="3:37">
      <c r="C22239" s="3"/>
      <c r="D22239" s="3"/>
      <c r="E22239" s="4"/>
      <c r="V22239" s="4"/>
      <c r="X22239" s="4"/>
    </row>
    <row r="22240" spans="3:37">
      <c r="C22240" s="3"/>
      <c r="D22240" s="3"/>
      <c r="E22240" s="4"/>
      <c r="V22240" s="4"/>
      <c r="X22240" s="4"/>
    </row>
    <row r="22241" spans="3:37">
      <c r="C22241" s="3"/>
      <c r="D22241" s="3"/>
      <c r="E22241" s="4"/>
      <c r="V22241" s="4"/>
      <c r="X22241" s="4"/>
    </row>
    <row r="22242" spans="3:37">
      <c r="C22242" s="3"/>
      <c r="D22242" s="3"/>
      <c r="E22242" s="4"/>
      <c r="V22242" s="4"/>
      <c r="X22242" s="4"/>
    </row>
    <row r="22243" spans="3:37">
      <c r="C22243" s="3"/>
      <c r="D22243" s="3"/>
      <c r="E22243" s="4"/>
      <c r="V22243" s="4"/>
      <c r="X22243" s="4"/>
    </row>
    <row r="22244" spans="3:37">
      <c r="C22244" s="3"/>
      <c r="D22244" s="3"/>
      <c r="E22244" s="4"/>
      <c r="V22244" s="4"/>
      <c r="X22244" s="4"/>
    </row>
    <row r="22245" spans="3:37">
      <c r="C22245" s="3"/>
      <c r="D22245" s="3"/>
      <c r="E22245" s="4"/>
      <c r="V22245" s="4"/>
      <c r="X22245" s="4"/>
    </row>
    <row r="22246" spans="3:37">
      <c r="C22246" s="3"/>
      <c r="D22246" s="3"/>
      <c r="E22246" s="4"/>
      <c r="V22246" s="4"/>
      <c r="X22246" s="4"/>
    </row>
    <row r="22247" spans="3:37">
      <c r="C22247" s="3"/>
      <c r="D22247" s="3"/>
      <c r="E22247" s="4"/>
      <c r="V22247" s="4"/>
      <c r="X22247" s="4"/>
      <c r="AK22247" s="3"/>
    </row>
    <row r="22248" spans="3:37">
      <c r="C22248" s="3"/>
      <c r="D22248" s="3"/>
      <c r="E22248" s="4"/>
      <c r="V22248" s="4"/>
      <c r="X22248" s="4"/>
      <c r="AK22248" s="3"/>
    </row>
    <row r="22249" spans="3:37">
      <c r="C22249" s="3"/>
      <c r="D22249" s="3"/>
      <c r="E22249" s="4"/>
      <c r="V22249" s="4"/>
      <c r="X22249" s="4"/>
      <c r="AK22249" s="3"/>
    </row>
    <row r="22250" spans="3:37">
      <c r="C22250" s="3"/>
      <c r="D22250" s="3"/>
      <c r="E22250" s="4"/>
      <c r="V22250" s="4"/>
      <c r="X22250" s="4"/>
      <c r="AK22250" s="3"/>
    </row>
    <row r="22251" spans="3:37">
      <c r="C22251" s="3"/>
      <c r="D22251" s="3"/>
      <c r="E22251" s="4"/>
      <c r="V22251" s="4"/>
      <c r="X22251" s="4"/>
    </row>
    <row r="22252" spans="3:37">
      <c r="C22252" s="3"/>
      <c r="D22252" s="3"/>
      <c r="E22252" s="4"/>
      <c r="V22252" s="4"/>
      <c r="X22252" s="4"/>
    </row>
    <row r="22253" spans="3:37">
      <c r="C22253" s="3"/>
      <c r="D22253" s="3"/>
      <c r="E22253" s="4"/>
      <c r="V22253" s="4"/>
      <c r="X22253" s="4"/>
    </row>
    <row r="22254" spans="3:37">
      <c r="C22254" s="3"/>
      <c r="D22254" s="3"/>
      <c r="E22254" s="4"/>
      <c r="V22254" s="4"/>
      <c r="X22254" s="4"/>
    </row>
    <row r="22255" spans="3:37">
      <c r="C22255" s="3"/>
      <c r="D22255" s="3"/>
      <c r="E22255" s="4"/>
      <c r="V22255" s="4"/>
      <c r="X22255" s="4"/>
    </row>
    <row r="22256" spans="3:37">
      <c r="C22256" s="3"/>
      <c r="D22256" s="3"/>
      <c r="E22256" s="4"/>
      <c r="V22256" s="4"/>
      <c r="X22256" s="4"/>
    </row>
    <row r="22257" spans="3:37">
      <c r="C22257" s="3"/>
      <c r="D22257" s="3"/>
      <c r="E22257" s="4"/>
      <c r="V22257" s="4"/>
      <c r="X22257" s="4"/>
    </row>
    <row r="22258" spans="3:37">
      <c r="C22258" s="3"/>
      <c r="D22258" s="3"/>
      <c r="E22258" s="4"/>
      <c r="V22258" s="4"/>
      <c r="X22258" s="4"/>
    </row>
    <row r="22259" spans="3:37">
      <c r="C22259" s="3"/>
      <c r="D22259" s="3"/>
      <c r="E22259" s="4"/>
      <c r="V22259" s="4"/>
      <c r="X22259" s="4"/>
    </row>
    <row r="22260" spans="3:37">
      <c r="C22260" s="3"/>
      <c r="D22260" s="3"/>
      <c r="E22260" s="4"/>
      <c r="V22260" s="4"/>
      <c r="X22260" s="4"/>
      <c r="AK22260" s="3"/>
    </row>
    <row r="22261" spans="3:37">
      <c r="C22261" s="3"/>
      <c r="D22261" s="3"/>
      <c r="E22261" s="4"/>
      <c r="V22261" s="4"/>
      <c r="X22261" s="4"/>
      <c r="AK22261" s="3"/>
    </row>
    <row r="22262" spans="3:37">
      <c r="C22262" s="3"/>
      <c r="D22262" s="3"/>
      <c r="E22262" s="4"/>
      <c r="V22262" s="4"/>
      <c r="X22262" s="4"/>
      <c r="AK22262" s="3"/>
    </row>
    <row r="22263" spans="3:37">
      <c r="C22263" s="3"/>
      <c r="D22263" s="3"/>
      <c r="E22263" s="4"/>
      <c r="V22263" s="4"/>
      <c r="X22263" s="4"/>
    </row>
    <row r="22264" spans="3:37">
      <c r="C22264" s="3"/>
      <c r="D22264" s="3"/>
      <c r="E22264" s="4"/>
      <c r="V22264" s="4"/>
      <c r="X22264" s="4"/>
    </row>
    <row r="22265" spans="3:37">
      <c r="C22265" s="3"/>
      <c r="D22265" s="3"/>
      <c r="E22265" s="4"/>
      <c r="V22265" s="4"/>
      <c r="X22265" s="4"/>
    </row>
    <row r="22266" spans="3:37">
      <c r="C22266" s="3"/>
      <c r="D22266" s="3"/>
      <c r="E22266" s="4"/>
      <c r="V22266" s="4"/>
      <c r="X22266" s="4"/>
    </row>
    <row r="22267" spans="3:37">
      <c r="C22267" s="3"/>
      <c r="D22267" s="3"/>
      <c r="E22267" s="4"/>
      <c r="V22267" s="4"/>
      <c r="X22267" s="4"/>
    </row>
    <row r="22268" spans="3:37">
      <c r="C22268" s="3"/>
      <c r="D22268" s="3"/>
      <c r="E22268" s="4"/>
      <c r="V22268" s="4"/>
      <c r="X22268" s="4"/>
    </row>
    <row r="22269" spans="3:37">
      <c r="C22269" s="3"/>
      <c r="D22269" s="3"/>
      <c r="E22269" s="4"/>
      <c r="V22269" s="4"/>
      <c r="X22269" s="4"/>
    </row>
    <row r="22270" spans="3:37">
      <c r="C22270" s="3"/>
      <c r="D22270" s="3"/>
      <c r="E22270" s="4"/>
      <c r="V22270" s="4"/>
      <c r="X22270" s="4"/>
    </row>
    <row r="22271" spans="3:37">
      <c r="C22271" s="3"/>
      <c r="D22271" s="3"/>
      <c r="E22271" s="4"/>
      <c r="V22271" s="4"/>
      <c r="X22271" s="4"/>
    </row>
    <row r="22272" spans="3:37">
      <c r="C22272" s="3"/>
      <c r="D22272" s="3"/>
      <c r="E22272" s="4"/>
    </row>
    <row r="22273" spans="3:37">
      <c r="C22273" s="3"/>
      <c r="D22273" s="3"/>
      <c r="E22273" s="4"/>
      <c r="V22273" s="4"/>
      <c r="X22273" s="4"/>
    </row>
    <row r="22274" spans="3:37">
      <c r="C22274" s="3"/>
      <c r="D22274" s="3"/>
      <c r="E22274" s="4"/>
      <c r="V22274" s="4"/>
      <c r="X22274" s="4"/>
    </row>
    <row r="22275" spans="3:37">
      <c r="C22275" s="3"/>
      <c r="D22275" s="3"/>
      <c r="E22275" s="4"/>
      <c r="V22275" s="4"/>
      <c r="X22275" s="4"/>
    </row>
    <row r="22276" spans="3:37">
      <c r="C22276" s="3"/>
      <c r="D22276" s="3"/>
      <c r="E22276" s="4"/>
      <c r="V22276" s="4"/>
      <c r="X22276" s="4"/>
    </row>
    <row r="22277" spans="3:37">
      <c r="C22277" s="3"/>
      <c r="D22277" s="3"/>
      <c r="E22277" s="4"/>
      <c r="AK22277" s="3"/>
    </row>
    <row r="22278" spans="3:37">
      <c r="C22278" s="3"/>
      <c r="D22278" s="3"/>
      <c r="E22278" s="4"/>
      <c r="AK22278" s="3"/>
    </row>
    <row r="22279" spans="3:37">
      <c r="C22279" s="3"/>
      <c r="D22279" s="3"/>
      <c r="E22279" s="4"/>
      <c r="V22279" s="4"/>
      <c r="X22279" s="4"/>
      <c r="AK22279" s="3"/>
    </row>
    <row r="22280" spans="3:37">
      <c r="C22280" s="3"/>
      <c r="D22280" s="3"/>
      <c r="E22280" s="4"/>
      <c r="V22280" s="4"/>
      <c r="X22280" s="4"/>
      <c r="AK22280" s="3"/>
    </row>
    <row r="22281" spans="3:37">
      <c r="C22281" s="3"/>
      <c r="D22281" s="3"/>
      <c r="E22281" s="4"/>
      <c r="V22281" s="4"/>
      <c r="X22281" s="4"/>
      <c r="AK22281" s="3"/>
    </row>
    <row r="22282" spans="3:37">
      <c r="C22282" s="3"/>
      <c r="D22282" s="3"/>
      <c r="E22282" s="4"/>
    </row>
    <row r="22283" spans="3:37">
      <c r="C22283" s="3"/>
      <c r="D22283" s="3"/>
      <c r="E22283" s="4"/>
      <c r="V22283" s="4"/>
      <c r="X22283" s="4"/>
    </row>
    <row r="22284" spans="3:37">
      <c r="C22284" s="3"/>
      <c r="D22284" s="3"/>
      <c r="E22284" s="4"/>
      <c r="V22284" s="4"/>
      <c r="X22284" s="4"/>
    </row>
    <row r="22285" spans="3:37">
      <c r="C22285" s="3"/>
      <c r="D22285" s="3"/>
      <c r="E22285" s="4"/>
      <c r="V22285" s="4"/>
      <c r="X22285" s="4"/>
    </row>
    <row r="22286" spans="3:37">
      <c r="C22286" s="3"/>
      <c r="D22286" s="3"/>
      <c r="E22286" s="4"/>
      <c r="V22286" s="4"/>
      <c r="X22286" s="4"/>
    </row>
    <row r="22287" spans="3:37">
      <c r="C22287" s="3"/>
      <c r="D22287" s="3"/>
      <c r="E22287" s="4"/>
      <c r="V22287" s="4"/>
      <c r="X22287" s="4"/>
      <c r="AK22287" s="3"/>
    </row>
    <row r="22288" spans="3:37">
      <c r="C22288" s="3"/>
      <c r="D22288" s="3"/>
      <c r="E22288" s="4"/>
      <c r="V22288" s="4"/>
      <c r="X22288" s="4"/>
      <c r="AK22288" s="3"/>
    </row>
    <row r="22289" spans="3:37">
      <c r="C22289" s="3"/>
      <c r="D22289" s="3"/>
      <c r="E22289" s="4"/>
      <c r="V22289" s="4"/>
      <c r="X22289" s="4"/>
      <c r="AK22289" s="3"/>
    </row>
    <row r="22290" spans="3:37">
      <c r="C22290" s="3"/>
      <c r="D22290" s="3"/>
      <c r="E22290" s="4"/>
      <c r="V22290" s="4"/>
      <c r="X22290" s="4"/>
      <c r="AK22290" s="3"/>
    </row>
    <row r="22291" spans="3:37">
      <c r="C22291" s="3"/>
      <c r="D22291" s="3"/>
      <c r="E22291" s="4"/>
      <c r="V22291" s="4"/>
      <c r="X22291" s="4"/>
      <c r="AK22291" s="3"/>
    </row>
    <row r="22292" spans="3:37">
      <c r="C22292" s="3"/>
      <c r="D22292" s="3"/>
      <c r="E22292" s="4"/>
      <c r="V22292" s="4"/>
      <c r="X22292" s="4"/>
      <c r="AK22292" s="3"/>
    </row>
    <row r="22293" spans="3:37">
      <c r="C22293" s="3"/>
      <c r="D22293" s="3"/>
      <c r="E22293" s="4"/>
      <c r="V22293" s="4"/>
      <c r="X22293" s="4"/>
      <c r="AK22293" s="3"/>
    </row>
    <row r="22294" spans="3:37">
      <c r="C22294" s="3"/>
      <c r="D22294" s="3"/>
      <c r="E22294" s="4"/>
      <c r="V22294" s="4"/>
      <c r="X22294" s="4"/>
      <c r="AK22294" s="3"/>
    </row>
    <row r="22295" spans="3:37">
      <c r="C22295" s="3"/>
      <c r="D22295" s="3"/>
      <c r="E22295" s="4"/>
      <c r="V22295" s="4"/>
      <c r="X22295" s="4"/>
    </row>
    <row r="22296" spans="3:37">
      <c r="C22296" s="3"/>
      <c r="D22296" s="3"/>
      <c r="E22296" s="4"/>
      <c r="V22296" s="4"/>
      <c r="X22296" s="4"/>
    </row>
    <row r="22297" spans="3:37">
      <c r="C22297" s="3"/>
      <c r="D22297" s="3"/>
      <c r="E22297" s="4"/>
      <c r="V22297" s="4"/>
      <c r="X22297" s="4"/>
    </row>
    <row r="22298" spans="3:37">
      <c r="C22298" s="3"/>
      <c r="D22298" s="3"/>
      <c r="E22298" s="4"/>
      <c r="V22298" s="4"/>
      <c r="X22298" s="4"/>
    </row>
    <row r="22299" spans="3:37">
      <c r="C22299" s="3"/>
      <c r="D22299" s="3"/>
      <c r="E22299" s="4"/>
      <c r="V22299" s="4"/>
      <c r="X22299" s="4"/>
    </row>
    <row r="22300" spans="3:37">
      <c r="C22300" s="3"/>
      <c r="D22300" s="3"/>
      <c r="E22300" s="4"/>
      <c r="V22300" s="4"/>
      <c r="X22300" s="4"/>
    </row>
    <row r="22301" spans="3:37">
      <c r="C22301" s="3"/>
      <c r="D22301" s="3"/>
      <c r="E22301" s="4"/>
      <c r="V22301" s="4"/>
      <c r="X22301" s="4"/>
    </row>
    <row r="22302" spans="3:37">
      <c r="C22302" s="3"/>
      <c r="D22302" s="3"/>
      <c r="E22302" s="4"/>
      <c r="V22302" s="4"/>
      <c r="X22302" s="4"/>
    </row>
    <row r="22303" spans="3:37">
      <c r="C22303" s="3"/>
      <c r="D22303" s="3"/>
      <c r="E22303" s="4"/>
    </row>
    <row r="22304" spans="3:37">
      <c r="C22304" s="3"/>
      <c r="D22304" s="3"/>
      <c r="E22304" s="4"/>
      <c r="V22304" s="4"/>
      <c r="X22304" s="4"/>
    </row>
    <row r="22305" spans="3:37">
      <c r="C22305" s="3"/>
      <c r="D22305" s="3"/>
      <c r="E22305" s="4"/>
      <c r="V22305" s="4"/>
      <c r="X22305" s="4"/>
    </row>
    <row r="22306" spans="3:37">
      <c r="C22306" s="3"/>
      <c r="D22306" s="3"/>
      <c r="E22306" s="4"/>
      <c r="AK22306" s="3"/>
    </row>
    <row r="22307" spans="3:37">
      <c r="C22307" s="3"/>
      <c r="D22307" s="3"/>
      <c r="E22307" s="4"/>
    </row>
    <row r="22308" spans="3:37">
      <c r="C22308" s="3"/>
      <c r="D22308" s="3"/>
      <c r="E22308" s="4"/>
      <c r="AK22308" s="3"/>
    </row>
    <row r="22309" spans="3:37">
      <c r="C22309" s="3"/>
      <c r="D22309" s="3"/>
      <c r="E22309" s="4"/>
    </row>
    <row r="22310" spans="3:37">
      <c r="C22310" s="3"/>
      <c r="D22310" s="3"/>
      <c r="E22310" s="4"/>
      <c r="AK22310" s="3"/>
    </row>
    <row r="22311" spans="3:37">
      <c r="C22311" s="3"/>
      <c r="D22311" s="3"/>
      <c r="E22311" s="4"/>
    </row>
    <row r="22312" spans="3:37">
      <c r="C22312" s="3"/>
      <c r="D22312" s="3"/>
      <c r="E22312" s="4"/>
      <c r="AK22312" s="3"/>
    </row>
    <row r="22313" spans="3:37">
      <c r="C22313" s="3"/>
      <c r="D22313" s="3"/>
      <c r="E22313" s="4"/>
    </row>
    <row r="22314" spans="3:37">
      <c r="C22314" s="3"/>
      <c r="D22314" s="3"/>
      <c r="E22314" s="4"/>
      <c r="AK22314" s="3"/>
    </row>
    <row r="22315" spans="3:37">
      <c r="C22315" s="3"/>
      <c r="D22315" s="3"/>
      <c r="E22315" s="4"/>
      <c r="AK22315" s="3"/>
    </row>
    <row r="22316" spans="3:37">
      <c r="C22316" s="3"/>
      <c r="D22316" s="3"/>
      <c r="E22316" s="4"/>
      <c r="V22316" s="4"/>
      <c r="X22316" s="4"/>
    </row>
    <row r="22317" spans="3:37">
      <c r="C22317" s="3"/>
      <c r="D22317" s="3"/>
      <c r="E22317" s="4"/>
      <c r="V22317" s="4"/>
      <c r="X22317" s="4"/>
    </row>
    <row r="22318" spans="3:37">
      <c r="C22318" s="3"/>
      <c r="D22318" s="3"/>
      <c r="E22318" s="4"/>
    </row>
    <row r="22319" spans="3:37">
      <c r="C22319" s="3"/>
      <c r="D22319" s="3"/>
      <c r="E22319" s="4"/>
      <c r="V22319" s="4"/>
      <c r="X22319" s="4"/>
    </row>
    <row r="22320" spans="3:37">
      <c r="C22320" s="3"/>
      <c r="D22320" s="3"/>
      <c r="E22320" s="4"/>
      <c r="V22320" s="4"/>
      <c r="X22320" s="4"/>
    </row>
    <row r="22321" spans="3:24">
      <c r="C22321" s="3"/>
      <c r="D22321" s="3"/>
      <c r="E22321" s="4"/>
      <c r="V22321" s="4"/>
      <c r="X22321" s="4"/>
    </row>
    <row r="22322" spans="3:24">
      <c r="C22322" s="3"/>
      <c r="D22322" s="3"/>
      <c r="E22322" s="4"/>
      <c r="V22322" s="4"/>
      <c r="X22322" s="4"/>
    </row>
    <row r="22323" spans="3:24">
      <c r="C22323" s="3"/>
      <c r="D22323" s="3"/>
      <c r="E22323" s="4"/>
      <c r="V22323" s="4"/>
      <c r="X22323" s="4"/>
    </row>
    <row r="22324" spans="3:24">
      <c r="C22324" s="3"/>
      <c r="D22324" s="3"/>
      <c r="E22324" s="4"/>
      <c r="V22324" s="4"/>
      <c r="X22324" s="4"/>
    </row>
    <row r="22325" spans="3:24">
      <c r="C22325" s="3"/>
      <c r="D22325" s="3"/>
      <c r="E22325" s="4"/>
      <c r="V22325" s="4"/>
      <c r="X22325" s="4"/>
    </row>
    <row r="22326" spans="3:24">
      <c r="C22326" s="3"/>
      <c r="D22326" s="3"/>
      <c r="E22326" s="4"/>
      <c r="V22326" s="4"/>
      <c r="X22326" s="4"/>
    </row>
    <row r="22327" spans="3:24">
      <c r="C22327" s="3"/>
      <c r="D22327" s="3"/>
      <c r="E22327" s="4"/>
      <c r="V22327" s="4"/>
      <c r="X22327" s="4"/>
    </row>
    <row r="22328" spans="3:24">
      <c r="C22328" s="3"/>
      <c r="D22328" s="3"/>
      <c r="E22328" s="4"/>
      <c r="V22328" s="4"/>
      <c r="X22328" s="4"/>
    </row>
    <row r="22329" spans="3:24">
      <c r="C22329" s="3"/>
      <c r="D22329" s="3"/>
      <c r="E22329" s="4"/>
      <c r="V22329" s="4"/>
      <c r="X22329" s="4"/>
    </row>
    <row r="22330" spans="3:24">
      <c r="C22330" s="3"/>
      <c r="D22330" s="3"/>
      <c r="E22330" s="4"/>
      <c r="V22330" s="4"/>
      <c r="X22330" s="4"/>
    </row>
    <row r="22331" spans="3:24">
      <c r="C22331" s="3"/>
      <c r="D22331" s="3"/>
      <c r="E22331" s="4"/>
      <c r="V22331" s="4"/>
      <c r="X22331" s="4"/>
    </row>
    <row r="22332" spans="3:24">
      <c r="C22332" s="3"/>
      <c r="D22332" s="3"/>
      <c r="E22332" s="4"/>
      <c r="V22332" s="4"/>
      <c r="X22332" s="4"/>
    </row>
    <row r="22333" spans="3:24">
      <c r="C22333" s="3"/>
      <c r="D22333" s="3"/>
      <c r="E22333" s="4"/>
      <c r="V22333" s="4"/>
      <c r="X22333" s="4"/>
    </row>
    <row r="22334" spans="3:24">
      <c r="C22334" s="3"/>
      <c r="D22334" s="3"/>
      <c r="E22334" s="4"/>
      <c r="V22334" s="4"/>
      <c r="X22334" s="4"/>
    </row>
    <row r="22335" spans="3:24">
      <c r="C22335" s="3"/>
      <c r="D22335" s="3"/>
      <c r="E22335" s="4"/>
      <c r="V22335" s="4"/>
      <c r="X22335" s="4"/>
    </row>
    <row r="22336" spans="3:24">
      <c r="C22336" s="3"/>
      <c r="D22336" s="3"/>
      <c r="E22336" s="4"/>
      <c r="V22336" s="4"/>
      <c r="X22336" s="4"/>
    </row>
    <row r="22337" spans="3:37">
      <c r="C22337" s="3"/>
      <c r="D22337" s="3"/>
      <c r="E22337" s="4"/>
    </row>
    <row r="22338" spans="3:37">
      <c r="C22338" s="3"/>
      <c r="D22338" s="3"/>
      <c r="E22338" s="4"/>
      <c r="V22338" s="4"/>
      <c r="X22338" s="4"/>
    </row>
    <row r="22339" spans="3:37">
      <c r="C22339" s="3"/>
      <c r="D22339" s="3"/>
      <c r="E22339" s="4"/>
      <c r="V22339" s="4"/>
      <c r="X22339" s="4"/>
    </row>
    <row r="22340" spans="3:37">
      <c r="C22340" s="3"/>
      <c r="D22340" s="3"/>
      <c r="E22340" s="4"/>
      <c r="V22340" s="4"/>
      <c r="X22340" s="4"/>
    </row>
    <row r="22341" spans="3:37">
      <c r="C22341" s="3"/>
      <c r="D22341" s="3"/>
      <c r="E22341" s="4"/>
      <c r="V22341" s="4"/>
      <c r="X22341" s="4"/>
    </row>
    <row r="22342" spans="3:37">
      <c r="C22342" s="3"/>
      <c r="D22342" s="3"/>
      <c r="E22342" s="4"/>
      <c r="V22342" s="4"/>
      <c r="X22342" s="4"/>
    </row>
    <row r="22343" spans="3:37">
      <c r="C22343" s="3"/>
      <c r="D22343" s="3"/>
      <c r="E22343" s="4"/>
      <c r="V22343" s="4"/>
      <c r="X22343" s="4"/>
    </row>
    <row r="22344" spans="3:37">
      <c r="C22344" s="3"/>
      <c r="D22344" s="3"/>
      <c r="E22344" s="4"/>
      <c r="V22344" s="4"/>
      <c r="X22344" s="4"/>
    </row>
    <row r="22345" spans="3:37">
      <c r="C22345" s="3"/>
      <c r="D22345" s="3"/>
      <c r="E22345" s="4"/>
      <c r="V22345" s="4"/>
      <c r="X22345" s="4"/>
    </row>
    <row r="22346" spans="3:37">
      <c r="C22346" s="3"/>
      <c r="D22346" s="3"/>
      <c r="E22346" s="4"/>
      <c r="V22346" s="4"/>
      <c r="X22346" s="4"/>
    </row>
    <row r="22347" spans="3:37">
      <c r="C22347" s="3"/>
      <c r="D22347" s="3"/>
      <c r="E22347" s="4"/>
      <c r="V22347" s="4"/>
      <c r="X22347" s="4"/>
    </row>
    <row r="22348" spans="3:37">
      <c r="C22348" s="3"/>
      <c r="D22348" s="3"/>
      <c r="E22348" s="4"/>
      <c r="AK22348" s="3"/>
    </row>
    <row r="22349" spans="3:37">
      <c r="C22349" s="3"/>
      <c r="D22349" s="3"/>
      <c r="E22349" s="4"/>
      <c r="AK22349" s="3"/>
    </row>
    <row r="22350" spans="3:37">
      <c r="C22350" s="3"/>
      <c r="D22350" s="3"/>
      <c r="E22350" s="4"/>
      <c r="AK22350" s="3"/>
    </row>
    <row r="22351" spans="3:37">
      <c r="C22351" s="3"/>
      <c r="D22351" s="3"/>
      <c r="E22351" s="4"/>
      <c r="AK22351" s="3"/>
    </row>
    <row r="22352" spans="3:37">
      <c r="C22352" s="3"/>
      <c r="D22352" s="3"/>
      <c r="E22352" s="4"/>
      <c r="AK22352" s="3"/>
    </row>
    <row r="22353" spans="3:37">
      <c r="C22353" s="3"/>
      <c r="D22353" s="3"/>
      <c r="E22353" s="4"/>
      <c r="AK22353" s="3"/>
    </row>
    <row r="22354" spans="3:37">
      <c r="C22354" s="3"/>
      <c r="D22354" s="3"/>
      <c r="E22354" s="4"/>
      <c r="V22354" s="4"/>
      <c r="X22354" s="4"/>
    </row>
    <row r="22355" spans="3:37">
      <c r="C22355" s="3"/>
      <c r="D22355" s="3"/>
      <c r="E22355" s="4"/>
      <c r="V22355" s="4"/>
      <c r="X22355" s="4"/>
    </row>
    <row r="22356" spans="3:37">
      <c r="C22356" s="3"/>
      <c r="D22356" s="3"/>
      <c r="E22356" s="4"/>
      <c r="V22356" s="4"/>
      <c r="X22356" s="4"/>
    </row>
    <row r="22357" spans="3:37">
      <c r="C22357" s="3"/>
      <c r="D22357" s="3"/>
      <c r="E22357" s="4"/>
      <c r="V22357" s="4"/>
      <c r="X22357" s="4"/>
    </row>
    <row r="22358" spans="3:37">
      <c r="C22358" s="3"/>
      <c r="D22358" s="3"/>
      <c r="E22358" s="4"/>
      <c r="V22358" s="4"/>
      <c r="X22358" s="4"/>
    </row>
    <row r="22359" spans="3:37">
      <c r="C22359" s="3"/>
      <c r="D22359" s="3"/>
      <c r="E22359" s="4"/>
      <c r="V22359" s="4"/>
      <c r="X22359" s="4"/>
    </row>
    <row r="22360" spans="3:37">
      <c r="C22360" s="3"/>
      <c r="D22360" s="3"/>
      <c r="E22360" s="4"/>
      <c r="V22360" s="4"/>
      <c r="X22360" s="4"/>
    </row>
    <row r="22361" spans="3:37">
      <c r="C22361" s="3"/>
      <c r="D22361" s="3"/>
      <c r="E22361" s="4"/>
      <c r="V22361" s="4"/>
      <c r="X22361" s="4"/>
    </row>
    <row r="22362" spans="3:37">
      <c r="C22362" s="3"/>
      <c r="D22362" s="3"/>
      <c r="E22362" s="4"/>
      <c r="V22362" s="4"/>
      <c r="X22362" s="4"/>
    </row>
    <row r="22363" spans="3:37">
      <c r="C22363" s="3"/>
      <c r="D22363" s="3"/>
      <c r="E22363" s="4"/>
      <c r="V22363" s="4"/>
      <c r="X22363" s="4"/>
    </row>
    <row r="22364" spans="3:37">
      <c r="C22364" s="3"/>
      <c r="D22364" s="3"/>
      <c r="E22364" s="4"/>
      <c r="V22364" s="4"/>
      <c r="X22364" s="4"/>
    </row>
    <row r="22365" spans="3:37">
      <c r="C22365" s="3"/>
      <c r="D22365" s="3"/>
      <c r="E22365" s="4"/>
      <c r="V22365" s="4"/>
      <c r="X22365" s="4"/>
    </row>
    <row r="22366" spans="3:37">
      <c r="C22366" s="3"/>
      <c r="D22366" s="3"/>
      <c r="E22366" s="4"/>
      <c r="V22366" s="4"/>
      <c r="X22366" s="4"/>
    </row>
    <row r="22367" spans="3:37">
      <c r="C22367" s="3"/>
      <c r="D22367" s="3"/>
      <c r="E22367" s="4"/>
      <c r="V22367" s="4"/>
      <c r="X22367" s="4"/>
    </row>
    <row r="22368" spans="3:37">
      <c r="C22368" s="3"/>
      <c r="D22368" s="3"/>
      <c r="E22368" s="4"/>
      <c r="V22368" s="4"/>
      <c r="X22368" s="4"/>
    </row>
    <row r="22369" spans="3:24">
      <c r="C22369" s="3"/>
      <c r="D22369" s="3"/>
      <c r="E22369" s="4"/>
      <c r="V22369" s="4"/>
      <c r="X22369" s="4"/>
    </row>
    <row r="22370" spans="3:24">
      <c r="C22370" s="3"/>
      <c r="D22370" s="3"/>
      <c r="E22370" s="4"/>
      <c r="V22370" s="4"/>
      <c r="X22370" s="4"/>
    </row>
    <row r="22371" spans="3:24">
      <c r="C22371" s="3"/>
      <c r="D22371" s="3"/>
      <c r="E22371" s="4"/>
      <c r="V22371" s="4"/>
      <c r="X22371" s="4"/>
    </row>
    <row r="22372" spans="3:24">
      <c r="C22372" s="3"/>
      <c r="D22372" s="3"/>
      <c r="E22372" s="4"/>
      <c r="V22372" s="4"/>
      <c r="X22372" s="4"/>
    </row>
    <row r="22373" spans="3:24">
      <c r="C22373" s="3"/>
      <c r="D22373" s="3"/>
      <c r="E22373" s="4"/>
      <c r="V22373" s="4"/>
      <c r="X22373" s="4"/>
    </row>
    <row r="22374" spans="3:24">
      <c r="C22374" s="3"/>
      <c r="D22374" s="3"/>
      <c r="E22374" s="4"/>
      <c r="V22374" s="4"/>
      <c r="X22374" s="4"/>
    </row>
    <row r="22375" spans="3:24">
      <c r="C22375" s="3"/>
      <c r="D22375" s="3"/>
      <c r="E22375" s="4"/>
    </row>
    <row r="22376" spans="3:24">
      <c r="C22376" s="3"/>
      <c r="D22376" s="3"/>
      <c r="E22376" s="4"/>
      <c r="V22376" s="4"/>
      <c r="X22376" s="4"/>
    </row>
    <row r="22377" spans="3:24">
      <c r="C22377" s="3"/>
      <c r="D22377" s="3"/>
      <c r="E22377" s="4"/>
      <c r="V22377" s="4"/>
      <c r="X22377" s="4"/>
    </row>
    <row r="22378" spans="3:24">
      <c r="C22378" s="3"/>
      <c r="D22378" s="3"/>
      <c r="E22378" s="4"/>
      <c r="V22378" s="4"/>
      <c r="X22378" s="4"/>
    </row>
    <row r="22379" spans="3:24">
      <c r="C22379" s="3"/>
      <c r="D22379" s="3"/>
      <c r="E22379" s="4"/>
      <c r="V22379" s="4"/>
      <c r="X22379" s="4"/>
    </row>
    <row r="22380" spans="3:24">
      <c r="C22380" s="3"/>
      <c r="D22380" s="3"/>
      <c r="E22380" s="4"/>
      <c r="V22380" s="4"/>
      <c r="X22380" s="4"/>
    </row>
    <row r="22381" spans="3:24">
      <c r="C22381" s="3"/>
      <c r="D22381" s="3"/>
      <c r="E22381" s="4"/>
      <c r="V22381" s="4"/>
      <c r="X22381" s="4"/>
    </row>
    <row r="22382" spans="3:24">
      <c r="C22382" s="3"/>
      <c r="D22382" s="3"/>
      <c r="E22382" s="4"/>
      <c r="V22382" s="4"/>
      <c r="X22382" s="4"/>
    </row>
    <row r="22383" spans="3:24">
      <c r="C22383" s="3"/>
      <c r="D22383" s="3"/>
      <c r="E22383" s="4"/>
      <c r="V22383" s="4"/>
      <c r="X22383" s="4"/>
    </row>
    <row r="22384" spans="3:24">
      <c r="C22384" s="3"/>
      <c r="D22384" s="3"/>
      <c r="E22384" s="4"/>
      <c r="V22384" s="4"/>
      <c r="X22384" s="4"/>
    </row>
    <row r="22385" spans="3:24">
      <c r="C22385" s="3"/>
      <c r="D22385" s="3"/>
      <c r="E22385" s="4"/>
      <c r="V22385" s="4"/>
      <c r="X22385" s="4"/>
    </row>
    <row r="22386" spans="3:24">
      <c r="C22386" s="3"/>
      <c r="D22386" s="3"/>
      <c r="E22386" s="4"/>
      <c r="V22386" s="4"/>
      <c r="X22386" s="4"/>
    </row>
    <row r="22387" spans="3:24">
      <c r="C22387" s="3"/>
      <c r="D22387" s="3"/>
      <c r="E22387" s="4"/>
      <c r="V22387" s="4"/>
      <c r="X22387" s="4"/>
    </row>
    <row r="22388" spans="3:24">
      <c r="C22388" s="3"/>
      <c r="D22388" s="3"/>
      <c r="E22388" s="4"/>
      <c r="V22388" s="4"/>
      <c r="X22388" s="4"/>
    </row>
    <row r="22389" spans="3:24">
      <c r="C22389" s="3"/>
      <c r="D22389" s="3"/>
      <c r="E22389" s="4"/>
      <c r="V22389" s="4"/>
      <c r="X22389" s="4"/>
    </row>
    <row r="22390" spans="3:24">
      <c r="C22390" s="3"/>
      <c r="D22390" s="3"/>
      <c r="E22390" s="4"/>
      <c r="V22390" s="4"/>
      <c r="X22390" s="4"/>
    </row>
    <row r="22391" spans="3:24">
      <c r="C22391" s="3"/>
      <c r="D22391" s="3"/>
      <c r="E22391" s="4"/>
      <c r="V22391" s="4"/>
      <c r="X22391" s="4"/>
    </row>
    <row r="22392" spans="3:24">
      <c r="C22392" s="3"/>
      <c r="D22392" s="3"/>
      <c r="E22392" s="4"/>
      <c r="V22392" s="4"/>
      <c r="X22392" s="4"/>
    </row>
    <row r="22393" spans="3:24">
      <c r="C22393" s="3"/>
      <c r="D22393" s="3"/>
      <c r="E22393" s="4"/>
      <c r="V22393" s="4"/>
      <c r="X22393" s="4"/>
    </row>
    <row r="22394" spans="3:24">
      <c r="C22394" s="3"/>
      <c r="D22394" s="3"/>
      <c r="E22394" s="4"/>
    </row>
    <row r="22395" spans="3:24">
      <c r="C22395" s="3"/>
      <c r="D22395" s="3"/>
      <c r="E22395" s="4"/>
      <c r="V22395" s="4"/>
      <c r="X22395" s="4"/>
    </row>
    <row r="22396" spans="3:24">
      <c r="C22396" s="3"/>
      <c r="D22396" s="3"/>
      <c r="E22396" s="4"/>
      <c r="V22396" s="4"/>
      <c r="X22396" s="4"/>
    </row>
    <row r="22397" spans="3:24">
      <c r="C22397" s="3"/>
      <c r="D22397" s="3"/>
      <c r="E22397" s="4"/>
      <c r="V22397" s="4"/>
      <c r="X22397" s="4"/>
    </row>
    <row r="22398" spans="3:24">
      <c r="C22398" s="3"/>
      <c r="D22398" s="3"/>
      <c r="E22398" s="4"/>
      <c r="V22398" s="4"/>
      <c r="X22398" s="4"/>
    </row>
    <row r="22399" spans="3:24">
      <c r="C22399" s="3"/>
      <c r="D22399" s="3"/>
      <c r="E22399" s="4"/>
      <c r="V22399" s="4"/>
      <c r="X22399" s="4"/>
    </row>
    <row r="22400" spans="3:24">
      <c r="C22400" s="3"/>
      <c r="D22400" s="3"/>
      <c r="E22400" s="4"/>
      <c r="V22400" s="4"/>
      <c r="X22400" s="4"/>
    </row>
    <row r="22401" spans="3:37">
      <c r="C22401" s="3"/>
      <c r="D22401" s="3"/>
      <c r="E22401" s="4"/>
      <c r="V22401" s="4"/>
      <c r="X22401" s="4"/>
    </row>
    <row r="22402" spans="3:37">
      <c r="C22402" s="3"/>
      <c r="D22402" s="3"/>
      <c r="E22402" s="4"/>
      <c r="V22402" s="4"/>
      <c r="X22402" s="4"/>
    </row>
    <row r="22403" spans="3:37">
      <c r="C22403" s="3"/>
      <c r="D22403" s="3"/>
      <c r="E22403" s="4"/>
      <c r="V22403" s="4"/>
      <c r="X22403" s="4"/>
    </row>
    <row r="22404" spans="3:37">
      <c r="C22404" s="3"/>
      <c r="D22404" s="3"/>
      <c r="E22404" s="4"/>
      <c r="V22404" s="4"/>
      <c r="X22404" s="4"/>
    </row>
    <row r="22405" spans="3:37">
      <c r="C22405" s="3"/>
      <c r="D22405" s="3"/>
      <c r="E22405" s="4"/>
      <c r="V22405" s="4"/>
      <c r="X22405" s="4"/>
    </row>
    <row r="22406" spans="3:37">
      <c r="C22406" s="3"/>
      <c r="D22406" s="3"/>
      <c r="E22406" s="4"/>
      <c r="V22406" s="4"/>
      <c r="X22406" s="4"/>
    </row>
    <row r="22407" spans="3:37">
      <c r="C22407" s="3"/>
      <c r="D22407" s="3"/>
      <c r="E22407" s="4"/>
      <c r="V22407" s="4"/>
      <c r="X22407" s="4"/>
    </row>
    <row r="22408" spans="3:37">
      <c r="C22408" s="3"/>
      <c r="D22408" s="3"/>
      <c r="E22408" s="4"/>
      <c r="V22408" s="4"/>
      <c r="X22408" s="4"/>
    </row>
    <row r="22409" spans="3:37">
      <c r="C22409" s="3"/>
      <c r="D22409" s="3"/>
      <c r="E22409" s="4"/>
      <c r="V22409" s="4"/>
      <c r="X22409" s="4"/>
    </row>
    <row r="22410" spans="3:37">
      <c r="C22410" s="3"/>
      <c r="D22410" s="3"/>
      <c r="E22410" s="4"/>
      <c r="V22410" s="4"/>
      <c r="X22410" s="4"/>
      <c r="AK22410" s="3"/>
    </row>
    <row r="22411" spans="3:37">
      <c r="C22411" s="3"/>
      <c r="D22411" s="3"/>
      <c r="E22411" s="4"/>
      <c r="V22411" s="4"/>
      <c r="X22411" s="4"/>
      <c r="AK22411" s="3"/>
    </row>
    <row r="22412" spans="3:37">
      <c r="C22412" s="3"/>
      <c r="D22412" s="3"/>
      <c r="E22412" s="4"/>
      <c r="V22412" s="4"/>
      <c r="X22412" s="4"/>
      <c r="AK22412" s="3"/>
    </row>
    <row r="22413" spans="3:37">
      <c r="C22413" s="3"/>
      <c r="D22413" s="3"/>
      <c r="E22413" s="4"/>
    </row>
    <row r="22414" spans="3:37">
      <c r="C22414" s="3"/>
      <c r="D22414" s="3"/>
      <c r="E22414" s="4"/>
      <c r="V22414" s="4"/>
      <c r="X22414" s="4"/>
    </row>
    <row r="22415" spans="3:37">
      <c r="C22415" s="3"/>
      <c r="D22415" s="3"/>
      <c r="E22415" s="4"/>
      <c r="V22415" s="4"/>
      <c r="X22415" s="4"/>
    </row>
    <row r="22416" spans="3:37">
      <c r="C22416" s="3"/>
      <c r="D22416" s="3"/>
      <c r="E22416" s="4"/>
      <c r="V22416" s="4"/>
      <c r="X22416" s="4"/>
    </row>
    <row r="22417" spans="3:24">
      <c r="C22417" s="3"/>
      <c r="D22417" s="3"/>
      <c r="E22417" s="4"/>
      <c r="V22417" s="4"/>
      <c r="X22417" s="4"/>
    </row>
    <row r="22418" spans="3:24">
      <c r="C22418" s="3"/>
      <c r="D22418" s="3"/>
      <c r="E22418" s="4"/>
    </row>
    <row r="22419" spans="3:24">
      <c r="C22419" s="3"/>
      <c r="D22419" s="3"/>
      <c r="E22419" s="4"/>
    </row>
    <row r="22420" spans="3:24">
      <c r="C22420" s="3"/>
      <c r="D22420" s="3"/>
      <c r="E22420" s="4"/>
    </row>
    <row r="22421" spans="3:24">
      <c r="C22421" s="3"/>
      <c r="D22421" s="3"/>
      <c r="E22421" s="4"/>
    </row>
    <row r="22422" spans="3:24">
      <c r="C22422" s="3"/>
      <c r="D22422" s="3"/>
      <c r="E22422" s="4"/>
      <c r="V22422" s="4"/>
      <c r="X22422" s="4"/>
    </row>
    <row r="22423" spans="3:24">
      <c r="C22423" s="3"/>
      <c r="D22423" s="3"/>
      <c r="E22423" s="4"/>
      <c r="V22423" s="4"/>
      <c r="X22423" s="4"/>
    </row>
    <row r="22424" spans="3:24">
      <c r="C22424" s="3"/>
      <c r="D22424" s="3"/>
      <c r="E22424" s="4"/>
      <c r="V22424" s="4"/>
      <c r="X22424" s="4"/>
    </row>
    <row r="22425" spans="3:24">
      <c r="C22425" s="3"/>
      <c r="D22425" s="3"/>
      <c r="E22425" s="4"/>
      <c r="V22425" s="4"/>
      <c r="X22425" s="4"/>
    </row>
    <row r="22426" spans="3:24">
      <c r="C22426" s="3"/>
      <c r="D22426" s="3"/>
      <c r="E22426" s="4"/>
      <c r="V22426" s="4"/>
      <c r="X22426" s="4"/>
    </row>
    <row r="22427" spans="3:24">
      <c r="C22427" s="3"/>
      <c r="D22427" s="3"/>
      <c r="E22427" s="4"/>
    </row>
    <row r="22428" spans="3:24">
      <c r="C22428" s="3"/>
      <c r="D22428" s="3"/>
      <c r="E22428" s="4"/>
      <c r="V22428" s="4"/>
      <c r="X22428" s="4"/>
    </row>
    <row r="22429" spans="3:24">
      <c r="C22429" s="3"/>
      <c r="D22429" s="3"/>
      <c r="E22429" s="4"/>
      <c r="V22429" s="4"/>
      <c r="X22429" s="4"/>
    </row>
    <row r="22430" spans="3:24">
      <c r="C22430" s="3"/>
      <c r="D22430" s="3"/>
      <c r="E22430" s="4"/>
      <c r="V22430" s="4"/>
      <c r="X22430" s="4"/>
    </row>
    <row r="22431" spans="3:24">
      <c r="C22431" s="3"/>
      <c r="D22431" s="3"/>
      <c r="E22431" s="4"/>
      <c r="V22431" s="4"/>
      <c r="X22431" s="4"/>
    </row>
    <row r="22432" spans="3:24">
      <c r="C22432" s="3"/>
      <c r="D22432" s="3"/>
      <c r="E22432" s="4"/>
      <c r="V22432" s="4"/>
      <c r="X22432" s="4"/>
    </row>
    <row r="22433" spans="3:37">
      <c r="C22433" s="3"/>
      <c r="D22433" s="3"/>
      <c r="E22433" s="4"/>
      <c r="V22433" s="4"/>
      <c r="X22433" s="4"/>
    </row>
    <row r="22434" spans="3:37">
      <c r="C22434" s="3"/>
      <c r="D22434" s="3"/>
      <c r="E22434" s="4"/>
      <c r="V22434" s="4"/>
      <c r="X22434" s="4"/>
    </row>
    <row r="22435" spans="3:37">
      <c r="C22435" s="3"/>
      <c r="D22435" s="3"/>
      <c r="E22435" s="4"/>
      <c r="V22435" s="4"/>
      <c r="X22435" s="4"/>
    </row>
    <row r="22436" spans="3:37">
      <c r="C22436" s="3"/>
      <c r="D22436" s="3"/>
      <c r="E22436" s="4"/>
      <c r="V22436" s="4"/>
      <c r="X22436" s="4"/>
      <c r="AK22436" s="3"/>
    </row>
    <row r="22437" spans="3:37">
      <c r="C22437" s="3"/>
      <c r="D22437" s="3"/>
      <c r="E22437" s="4"/>
      <c r="V22437" s="4"/>
      <c r="X22437" s="4"/>
      <c r="AK22437" s="3"/>
    </row>
    <row r="22438" spans="3:37">
      <c r="C22438" s="3"/>
      <c r="D22438" s="3"/>
      <c r="E22438" s="4"/>
      <c r="V22438" s="4"/>
      <c r="X22438" s="4"/>
      <c r="AK22438" s="3"/>
    </row>
    <row r="22439" spans="3:37">
      <c r="C22439" s="3"/>
      <c r="D22439" s="3"/>
      <c r="E22439" s="4"/>
      <c r="V22439" s="4"/>
      <c r="X22439" s="4"/>
    </row>
    <row r="22440" spans="3:37">
      <c r="C22440" s="3"/>
      <c r="D22440" s="3"/>
      <c r="E22440" s="4"/>
      <c r="V22440" s="4"/>
      <c r="X22440" s="4"/>
    </row>
    <row r="22441" spans="3:37">
      <c r="C22441" s="3"/>
      <c r="D22441" s="3"/>
      <c r="E22441" s="4"/>
      <c r="V22441" s="4"/>
      <c r="X22441" s="4"/>
    </row>
    <row r="22442" spans="3:37">
      <c r="C22442" s="3"/>
      <c r="D22442" s="3"/>
      <c r="E22442" s="4"/>
      <c r="V22442" s="4"/>
      <c r="X22442" s="4"/>
    </row>
    <row r="22443" spans="3:37">
      <c r="C22443" s="3"/>
      <c r="D22443" s="3"/>
      <c r="E22443" s="4"/>
      <c r="V22443" s="4"/>
      <c r="X22443" s="4"/>
    </row>
    <row r="22444" spans="3:37">
      <c r="C22444" s="3"/>
      <c r="D22444" s="3"/>
      <c r="E22444" s="4"/>
      <c r="V22444" s="4"/>
      <c r="X22444" s="4"/>
    </row>
    <row r="22445" spans="3:37">
      <c r="C22445" s="3"/>
      <c r="D22445" s="3"/>
      <c r="E22445" s="4"/>
    </row>
    <row r="22446" spans="3:37">
      <c r="C22446" s="3"/>
      <c r="D22446" s="3"/>
      <c r="E22446" s="4"/>
      <c r="V22446" s="4"/>
      <c r="X22446" s="4"/>
    </row>
    <row r="22447" spans="3:37">
      <c r="C22447" s="3"/>
      <c r="D22447" s="3"/>
      <c r="E22447" s="4"/>
      <c r="V22447" s="4"/>
      <c r="X22447" s="4"/>
    </row>
    <row r="22448" spans="3:37">
      <c r="C22448" s="3"/>
      <c r="D22448" s="3"/>
      <c r="E22448" s="4"/>
      <c r="V22448" s="4"/>
      <c r="X22448" s="4"/>
    </row>
    <row r="22449" spans="3:24">
      <c r="C22449" s="3"/>
      <c r="D22449" s="3"/>
      <c r="E22449" s="4"/>
      <c r="V22449" s="4"/>
      <c r="X22449" s="4"/>
    </row>
    <row r="22450" spans="3:24">
      <c r="C22450" s="3"/>
      <c r="D22450" s="3"/>
      <c r="E22450" s="4"/>
    </row>
    <row r="22451" spans="3:24">
      <c r="C22451" s="3"/>
      <c r="D22451" s="3"/>
      <c r="E22451" s="4"/>
      <c r="V22451" s="4"/>
      <c r="X22451" s="4"/>
    </row>
    <row r="22452" spans="3:24">
      <c r="C22452" s="3"/>
      <c r="D22452" s="3"/>
      <c r="E22452" s="4"/>
      <c r="V22452" s="4"/>
      <c r="X22452" s="4"/>
    </row>
    <row r="22453" spans="3:24">
      <c r="C22453" s="3"/>
      <c r="D22453" s="3"/>
      <c r="E22453" s="4"/>
      <c r="V22453" s="4"/>
      <c r="X22453" s="4"/>
    </row>
    <row r="22454" spans="3:24">
      <c r="C22454" s="3"/>
      <c r="D22454" s="3"/>
      <c r="E22454" s="4"/>
      <c r="V22454" s="4"/>
      <c r="X22454" s="4"/>
    </row>
    <row r="22455" spans="3:24">
      <c r="C22455" s="3"/>
      <c r="D22455" s="3"/>
      <c r="E22455" s="4"/>
      <c r="V22455" s="4"/>
      <c r="X22455" s="4"/>
    </row>
    <row r="22456" spans="3:24">
      <c r="C22456" s="3"/>
      <c r="D22456" s="3"/>
      <c r="E22456" s="4"/>
      <c r="V22456" s="4"/>
      <c r="X22456" s="4"/>
    </row>
    <row r="22457" spans="3:24">
      <c r="C22457" s="3"/>
      <c r="D22457" s="3"/>
      <c r="E22457" s="4"/>
      <c r="V22457" s="4"/>
      <c r="X22457" s="4"/>
    </row>
    <row r="22458" spans="3:24">
      <c r="C22458" s="3"/>
      <c r="D22458" s="3"/>
      <c r="E22458" s="4"/>
      <c r="V22458" s="4"/>
      <c r="X22458" s="4"/>
    </row>
    <row r="22459" spans="3:24">
      <c r="C22459" s="3"/>
      <c r="D22459" s="3"/>
      <c r="E22459" s="4"/>
    </row>
    <row r="22460" spans="3:24">
      <c r="C22460" s="3"/>
      <c r="D22460" s="3"/>
      <c r="E22460" s="4"/>
    </row>
    <row r="22461" spans="3:24">
      <c r="C22461" s="3"/>
      <c r="D22461" s="3"/>
      <c r="E22461" s="4"/>
      <c r="V22461" s="4"/>
      <c r="X22461" s="4"/>
    </row>
    <row r="22462" spans="3:24">
      <c r="C22462" s="3"/>
      <c r="D22462" s="3"/>
      <c r="E22462" s="4"/>
      <c r="V22462" s="4"/>
      <c r="X22462" s="4"/>
    </row>
    <row r="22463" spans="3:24">
      <c r="C22463" s="3"/>
      <c r="D22463" s="3"/>
      <c r="E22463" s="4"/>
      <c r="V22463" s="4"/>
      <c r="X22463" s="4"/>
    </row>
    <row r="22464" spans="3:24">
      <c r="C22464" s="3"/>
      <c r="D22464" s="3"/>
      <c r="E22464" s="4"/>
      <c r="V22464" s="4"/>
      <c r="X22464" s="4"/>
    </row>
    <row r="22465" spans="3:24">
      <c r="C22465" s="3"/>
      <c r="D22465" s="3"/>
      <c r="E22465" s="4"/>
      <c r="V22465" s="4"/>
      <c r="X22465" s="4"/>
    </row>
    <row r="22466" spans="3:24">
      <c r="C22466" s="3"/>
      <c r="D22466" s="3"/>
      <c r="E22466" s="4"/>
      <c r="V22466" s="4"/>
      <c r="X22466" s="4"/>
    </row>
    <row r="22467" spans="3:24">
      <c r="C22467" s="3"/>
      <c r="D22467" s="3"/>
      <c r="E22467" s="4"/>
      <c r="V22467" s="4"/>
      <c r="X22467" s="4"/>
    </row>
    <row r="22468" spans="3:24">
      <c r="C22468" s="3"/>
      <c r="D22468" s="3"/>
      <c r="E22468" s="4"/>
      <c r="V22468" s="4"/>
      <c r="X22468" s="4"/>
    </row>
    <row r="22469" spans="3:24">
      <c r="C22469" s="3"/>
      <c r="D22469" s="3"/>
      <c r="E22469" s="4"/>
      <c r="V22469" s="4"/>
      <c r="X22469" s="4"/>
    </row>
    <row r="22470" spans="3:24">
      <c r="C22470" s="3"/>
      <c r="D22470" s="3"/>
      <c r="E22470" s="4"/>
      <c r="V22470" s="4"/>
      <c r="X22470" s="4"/>
    </row>
    <row r="22471" spans="3:24">
      <c r="C22471" s="3"/>
      <c r="D22471" s="3"/>
      <c r="E22471" s="4"/>
      <c r="V22471" s="4"/>
      <c r="X22471" s="4"/>
    </row>
    <row r="22472" spans="3:24">
      <c r="C22472" s="3"/>
      <c r="D22472" s="3"/>
      <c r="E22472" s="4"/>
      <c r="V22472" s="4"/>
      <c r="X22472" s="4"/>
    </row>
    <row r="22473" spans="3:24">
      <c r="C22473" s="3"/>
      <c r="D22473" s="3"/>
      <c r="E22473" s="4"/>
      <c r="V22473" s="4"/>
      <c r="X22473" s="4"/>
    </row>
    <row r="22474" spans="3:24">
      <c r="C22474" s="3"/>
      <c r="D22474" s="3"/>
      <c r="E22474" s="4"/>
      <c r="V22474" s="4"/>
      <c r="X22474" s="4"/>
    </row>
    <row r="22475" spans="3:24">
      <c r="C22475" s="3"/>
      <c r="D22475" s="3"/>
      <c r="E22475" s="4"/>
      <c r="V22475" s="4"/>
      <c r="X22475" s="4"/>
    </row>
    <row r="22476" spans="3:24">
      <c r="C22476" s="3"/>
      <c r="D22476" s="3"/>
      <c r="E22476" s="4"/>
      <c r="V22476" s="4"/>
      <c r="X22476" s="4"/>
    </row>
    <row r="22477" spans="3:24">
      <c r="C22477" s="3"/>
      <c r="D22477" s="3"/>
      <c r="E22477" s="4"/>
      <c r="V22477" s="4"/>
      <c r="X22477" s="4"/>
    </row>
    <row r="22478" spans="3:24">
      <c r="C22478" s="3"/>
      <c r="D22478" s="3"/>
      <c r="E22478" s="4"/>
      <c r="V22478" s="4"/>
      <c r="X22478" s="4"/>
    </row>
    <row r="22479" spans="3:24">
      <c r="C22479" s="3"/>
      <c r="D22479" s="3"/>
      <c r="E22479" s="4"/>
      <c r="V22479" s="4"/>
      <c r="X22479" s="4"/>
    </row>
    <row r="22480" spans="3:24">
      <c r="C22480" s="3"/>
      <c r="D22480" s="3"/>
      <c r="E22480" s="4"/>
    </row>
    <row r="22481" spans="3:24">
      <c r="C22481" s="3"/>
      <c r="D22481" s="3"/>
      <c r="E22481" s="4"/>
      <c r="V22481" s="4"/>
      <c r="X22481" s="4"/>
    </row>
    <row r="22482" spans="3:24">
      <c r="C22482" s="3"/>
      <c r="D22482" s="3"/>
      <c r="E22482" s="4"/>
      <c r="V22482" s="4"/>
      <c r="X22482" s="4"/>
    </row>
    <row r="22483" spans="3:24">
      <c r="C22483" s="3"/>
      <c r="D22483" s="3"/>
      <c r="E22483" s="4"/>
      <c r="V22483" s="4"/>
      <c r="X22483" s="4"/>
    </row>
    <row r="22484" spans="3:24">
      <c r="C22484" s="3"/>
      <c r="D22484" s="3"/>
      <c r="E22484" s="4"/>
      <c r="V22484" s="4"/>
      <c r="X22484" s="4"/>
    </row>
    <row r="22485" spans="3:24">
      <c r="C22485" s="3"/>
      <c r="D22485" s="3"/>
      <c r="E22485" s="4"/>
      <c r="V22485" s="4"/>
      <c r="X22485" s="4"/>
    </row>
    <row r="22486" spans="3:24">
      <c r="C22486" s="3"/>
      <c r="D22486" s="3"/>
      <c r="E22486" s="4"/>
      <c r="V22486" s="4"/>
      <c r="X22486" s="4"/>
    </row>
    <row r="22487" spans="3:24">
      <c r="C22487" s="3"/>
      <c r="D22487" s="3"/>
      <c r="E22487" s="4"/>
      <c r="V22487" s="4"/>
      <c r="X22487" s="4"/>
    </row>
    <row r="22488" spans="3:24">
      <c r="C22488" s="3"/>
      <c r="D22488" s="3"/>
      <c r="E22488" s="4"/>
      <c r="V22488" s="4"/>
      <c r="X22488" s="4"/>
    </row>
    <row r="22489" spans="3:24">
      <c r="C22489" s="3"/>
      <c r="D22489" s="3"/>
      <c r="E22489" s="4"/>
      <c r="V22489" s="4"/>
      <c r="X22489" s="4"/>
    </row>
    <row r="22490" spans="3:24">
      <c r="C22490" s="3"/>
      <c r="D22490" s="3"/>
      <c r="E22490" s="4"/>
      <c r="V22490" s="4"/>
      <c r="X22490" s="4"/>
    </row>
    <row r="22491" spans="3:24">
      <c r="C22491" s="3"/>
      <c r="D22491" s="3"/>
      <c r="E22491" s="4"/>
      <c r="V22491" s="4"/>
      <c r="X22491" s="4"/>
    </row>
    <row r="22492" spans="3:24">
      <c r="C22492" s="3"/>
      <c r="D22492" s="3"/>
      <c r="E22492" s="4"/>
      <c r="V22492" s="4"/>
      <c r="X22492" s="4"/>
    </row>
    <row r="22493" spans="3:24">
      <c r="C22493" s="3"/>
      <c r="D22493" s="3"/>
      <c r="E22493" s="4"/>
      <c r="V22493" s="4"/>
      <c r="X22493" s="4"/>
    </row>
    <row r="22494" spans="3:24">
      <c r="C22494" s="3"/>
      <c r="D22494" s="3"/>
      <c r="E22494" s="4"/>
    </row>
    <row r="22495" spans="3:24">
      <c r="C22495" s="3"/>
      <c r="D22495" s="3"/>
      <c r="E22495" s="4"/>
      <c r="V22495" s="4"/>
      <c r="X22495" s="4"/>
    </row>
    <row r="22496" spans="3:24">
      <c r="C22496" s="3"/>
      <c r="D22496" s="3"/>
      <c r="E22496" s="4"/>
      <c r="V22496" s="4"/>
      <c r="X22496" s="4"/>
    </row>
    <row r="22497" spans="3:37">
      <c r="C22497" s="3"/>
      <c r="D22497" s="3"/>
      <c r="E22497" s="4"/>
      <c r="V22497" s="4"/>
      <c r="X22497" s="4"/>
    </row>
    <row r="22498" spans="3:37">
      <c r="C22498" s="3"/>
      <c r="D22498" s="3"/>
      <c r="E22498" s="4"/>
      <c r="V22498" s="4"/>
      <c r="X22498" s="4"/>
    </row>
    <row r="22499" spans="3:37">
      <c r="C22499" s="3"/>
      <c r="D22499" s="3"/>
      <c r="E22499" s="4"/>
      <c r="V22499" s="4"/>
      <c r="X22499" s="4"/>
    </row>
    <row r="22500" spans="3:37">
      <c r="C22500" s="3"/>
      <c r="D22500" s="3"/>
      <c r="E22500" s="4"/>
    </row>
    <row r="22501" spans="3:37">
      <c r="C22501" s="3"/>
      <c r="D22501" s="3"/>
      <c r="E22501" s="4"/>
    </row>
    <row r="22502" spans="3:37">
      <c r="C22502" s="3"/>
      <c r="D22502" s="3"/>
      <c r="E22502" s="4"/>
    </row>
    <row r="22503" spans="3:37">
      <c r="C22503" s="3"/>
      <c r="D22503" s="3"/>
      <c r="E22503" s="4"/>
      <c r="V22503" s="4"/>
      <c r="X22503" s="4"/>
    </row>
    <row r="22504" spans="3:37">
      <c r="C22504" s="3"/>
      <c r="D22504" s="3"/>
      <c r="E22504" s="4"/>
      <c r="V22504" s="4"/>
      <c r="X22504" s="4"/>
    </row>
    <row r="22505" spans="3:37">
      <c r="C22505" s="3"/>
      <c r="D22505" s="3"/>
      <c r="E22505" s="4"/>
      <c r="V22505" s="4"/>
      <c r="X22505" s="4"/>
    </row>
    <row r="22506" spans="3:37">
      <c r="C22506" s="3"/>
      <c r="D22506" s="3"/>
      <c r="E22506" s="4"/>
      <c r="V22506" s="4"/>
      <c r="X22506" s="4"/>
    </row>
    <row r="22507" spans="3:37">
      <c r="C22507" s="3"/>
      <c r="D22507" s="3"/>
      <c r="E22507" s="4"/>
      <c r="V22507" s="4"/>
      <c r="X22507" s="4"/>
    </row>
    <row r="22508" spans="3:37">
      <c r="C22508" s="3"/>
      <c r="D22508" s="3"/>
      <c r="E22508" s="4"/>
    </row>
    <row r="22509" spans="3:37">
      <c r="C22509" s="3"/>
      <c r="D22509" s="3"/>
      <c r="E22509" s="4"/>
    </row>
    <row r="22510" spans="3:37">
      <c r="C22510" s="3"/>
      <c r="D22510" s="3"/>
      <c r="E22510" s="4"/>
      <c r="V22510" s="4"/>
      <c r="X22510" s="4"/>
      <c r="AK22510" s="3"/>
    </row>
    <row r="22511" spans="3:37">
      <c r="C22511" s="3"/>
      <c r="D22511" s="3"/>
      <c r="E22511" s="4"/>
      <c r="V22511" s="4"/>
      <c r="X22511" s="4"/>
      <c r="AK22511" s="3"/>
    </row>
    <row r="22512" spans="3:37">
      <c r="C22512" s="3"/>
      <c r="D22512" s="3"/>
      <c r="E22512" s="4"/>
      <c r="V22512" s="4"/>
      <c r="X22512" s="4"/>
      <c r="AK22512" s="3"/>
    </row>
    <row r="22513" spans="3:37">
      <c r="C22513" s="3"/>
      <c r="D22513" s="3"/>
      <c r="E22513" s="4"/>
      <c r="AK22513" s="3"/>
    </row>
    <row r="22514" spans="3:37">
      <c r="C22514" s="3"/>
      <c r="D22514" s="3"/>
      <c r="E22514" s="4"/>
      <c r="AK22514" s="3"/>
    </row>
    <row r="22515" spans="3:37">
      <c r="C22515" s="3"/>
      <c r="D22515" s="3"/>
      <c r="E22515" s="4"/>
      <c r="AK22515" s="3"/>
    </row>
    <row r="22516" spans="3:37">
      <c r="C22516" s="3"/>
      <c r="D22516" s="3"/>
      <c r="E22516" s="4"/>
      <c r="AK22516" s="3"/>
    </row>
    <row r="22517" spans="3:37">
      <c r="C22517" s="3"/>
      <c r="D22517" s="3"/>
      <c r="E22517" s="4"/>
    </row>
    <row r="22518" spans="3:37">
      <c r="C22518" s="3"/>
      <c r="D22518" s="3"/>
      <c r="E22518" s="4"/>
    </row>
    <row r="22519" spans="3:37">
      <c r="C22519" s="3"/>
      <c r="D22519" s="3"/>
      <c r="E22519" s="4"/>
    </row>
    <row r="22520" spans="3:37">
      <c r="C22520" s="3"/>
      <c r="D22520" s="3"/>
      <c r="E22520" s="4"/>
    </row>
    <row r="22521" spans="3:37">
      <c r="C22521" s="3"/>
      <c r="D22521" s="3"/>
      <c r="E22521" s="4"/>
    </row>
    <row r="22522" spans="3:37">
      <c r="C22522" s="3"/>
      <c r="D22522" s="3"/>
      <c r="E22522" s="4"/>
      <c r="V22522" s="4"/>
      <c r="X22522" s="4"/>
    </row>
    <row r="22523" spans="3:37">
      <c r="C22523" s="3"/>
      <c r="D22523" s="3"/>
      <c r="E22523" s="4"/>
      <c r="V22523" s="4"/>
      <c r="X22523" s="4"/>
    </row>
    <row r="22524" spans="3:37">
      <c r="C22524" s="3"/>
      <c r="D22524" s="3"/>
      <c r="E22524" s="4"/>
    </row>
    <row r="22525" spans="3:37">
      <c r="C22525" s="3"/>
      <c r="D22525" s="3"/>
      <c r="E22525" s="4"/>
      <c r="V22525" s="4"/>
      <c r="X22525" s="4"/>
    </row>
    <row r="22526" spans="3:37">
      <c r="C22526" s="3"/>
      <c r="D22526" s="3"/>
      <c r="E22526" s="4"/>
      <c r="V22526" s="4"/>
      <c r="X22526" s="4"/>
    </row>
    <row r="22527" spans="3:37">
      <c r="C22527" s="3"/>
      <c r="D22527" s="3"/>
      <c r="E22527" s="4"/>
      <c r="V22527" s="4"/>
      <c r="X22527" s="4"/>
    </row>
    <row r="22528" spans="3:37">
      <c r="C22528" s="3"/>
      <c r="D22528" s="3"/>
      <c r="E22528" s="4"/>
    </row>
    <row r="22529" spans="3:37">
      <c r="C22529" s="3"/>
      <c r="D22529" s="3"/>
      <c r="E22529" s="4"/>
      <c r="V22529" s="4"/>
      <c r="X22529" s="4"/>
      <c r="AK22529" s="3"/>
    </row>
    <row r="22530" spans="3:37">
      <c r="C22530" s="3"/>
      <c r="D22530" s="3"/>
      <c r="E22530" s="4"/>
      <c r="V22530" s="4"/>
      <c r="X22530" s="4"/>
      <c r="AK22530" s="3"/>
    </row>
    <row r="22531" spans="3:37">
      <c r="C22531" s="3"/>
      <c r="D22531" s="3"/>
      <c r="E22531" s="4"/>
      <c r="V22531" s="4"/>
      <c r="X22531" s="4"/>
      <c r="AK22531" s="3"/>
    </row>
    <row r="22532" spans="3:37">
      <c r="C22532" s="3"/>
      <c r="D22532" s="3"/>
      <c r="E22532" s="4"/>
      <c r="V22532" s="4"/>
      <c r="X22532" s="4"/>
      <c r="AK22532" s="3"/>
    </row>
    <row r="22533" spans="3:37">
      <c r="C22533" s="3"/>
      <c r="D22533" s="3"/>
      <c r="E22533" s="4"/>
      <c r="V22533" s="4"/>
      <c r="X22533" s="4"/>
      <c r="AK22533" s="3"/>
    </row>
    <row r="22534" spans="3:37">
      <c r="C22534" s="3"/>
      <c r="D22534" s="3"/>
      <c r="E22534" s="4"/>
      <c r="V22534" s="4"/>
      <c r="X22534" s="4"/>
      <c r="AK22534" s="3"/>
    </row>
    <row r="22535" spans="3:37">
      <c r="C22535" s="3"/>
      <c r="D22535" s="3"/>
      <c r="E22535" s="4"/>
      <c r="V22535" s="4"/>
      <c r="X22535" s="4"/>
      <c r="AK22535" s="3"/>
    </row>
    <row r="22536" spans="3:37">
      <c r="C22536" s="3"/>
      <c r="D22536" s="3"/>
      <c r="E22536" s="4"/>
      <c r="AK22536" s="3"/>
    </row>
    <row r="22537" spans="3:37">
      <c r="C22537" s="3"/>
      <c r="D22537" s="3"/>
      <c r="E22537" s="4"/>
      <c r="AK22537" s="3"/>
    </row>
    <row r="22538" spans="3:37">
      <c r="C22538" s="3"/>
      <c r="D22538" s="3"/>
      <c r="E22538" s="4"/>
      <c r="V22538" s="4"/>
      <c r="X22538" s="4"/>
    </row>
    <row r="22539" spans="3:37">
      <c r="C22539" s="3"/>
      <c r="D22539" s="3"/>
      <c r="E22539" s="4"/>
      <c r="V22539" s="4"/>
      <c r="X22539" s="4"/>
    </row>
    <row r="22540" spans="3:37">
      <c r="C22540" s="3"/>
      <c r="D22540" s="3"/>
      <c r="E22540" s="4"/>
      <c r="V22540" s="4"/>
      <c r="X22540" s="4"/>
    </row>
    <row r="22541" spans="3:37">
      <c r="C22541" s="3"/>
      <c r="D22541" s="3"/>
      <c r="E22541" s="4"/>
      <c r="V22541" s="4"/>
      <c r="X22541" s="4"/>
    </row>
    <row r="22542" spans="3:37">
      <c r="C22542" s="3"/>
      <c r="D22542" s="3"/>
      <c r="E22542" s="4"/>
      <c r="V22542" s="4"/>
      <c r="X22542" s="4"/>
    </row>
    <row r="22543" spans="3:37">
      <c r="C22543" s="3"/>
      <c r="D22543" s="3"/>
      <c r="E22543" s="4"/>
    </row>
    <row r="22544" spans="3:37">
      <c r="C22544" s="3"/>
      <c r="D22544" s="3"/>
      <c r="E22544" s="4"/>
    </row>
    <row r="22545" spans="3:37">
      <c r="C22545" s="3"/>
      <c r="D22545" s="3"/>
      <c r="E22545" s="4"/>
    </row>
    <row r="22546" spans="3:37">
      <c r="C22546" s="3"/>
      <c r="D22546" s="3"/>
      <c r="E22546" s="4"/>
      <c r="V22546" s="4"/>
      <c r="X22546" s="4"/>
    </row>
    <row r="22547" spans="3:37">
      <c r="C22547" s="3"/>
      <c r="D22547" s="3"/>
      <c r="E22547" s="4"/>
      <c r="V22547" s="4"/>
      <c r="X22547" s="4"/>
    </row>
    <row r="22548" spans="3:37">
      <c r="C22548" s="3"/>
      <c r="D22548" s="3"/>
      <c r="E22548" s="4"/>
      <c r="V22548" s="4"/>
      <c r="X22548" s="4"/>
    </row>
    <row r="22549" spans="3:37">
      <c r="C22549" s="3"/>
      <c r="D22549" s="3"/>
      <c r="E22549" s="4"/>
      <c r="V22549" s="4"/>
      <c r="X22549" s="4"/>
    </row>
    <row r="22550" spans="3:37">
      <c r="C22550" s="3"/>
      <c r="D22550" s="3"/>
      <c r="E22550" s="4"/>
      <c r="V22550" s="4"/>
      <c r="X22550" s="4"/>
    </row>
    <row r="22551" spans="3:37">
      <c r="C22551" s="3"/>
      <c r="D22551" s="3"/>
      <c r="E22551" s="4"/>
      <c r="V22551" s="4"/>
      <c r="X22551" s="4"/>
    </row>
    <row r="22552" spans="3:37">
      <c r="C22552" s="3"/>
      <c r="D22552" s="3"/>
      <c r="E22552" s="4"/>
    </row>
    <row r="22553" spans="3:37">
      <c r="C22553" s="3"/>
      <c r="D22553" s="3"/>
      <c r="E22553" s="4"/>
    </row>
    <row r="22554" spans="3:37">
      <c r="C22554" s="3"/>
      <c r="D22554" s="3"/>
      <c r="E22554" s="4"/>
      <c r="AK22554" s="3"/>
    </row>
    <row r="22555" spans="3:37">
      <c r="C22555" s="3"/>
      <c r="D22555" s="3"/>
      <c r="E22555" s="4"/>
      <c r="AK22555" s="3"/>
    </row>
    <row r="22556" spans="3:37">
      <c r="C22556" s="3"/>
      <c r="D22556" s="3"/>
      <c r="E22556" s="4"/>
    </row>
    <row r="22557" spans="3:37">
      <c r="C22557" s="3"/>
      <c r="D22557" s="3"/>
      <c r="E22557" s="4"/>
    </row>
    <row r="22558" spans="3:37">
      <c r="C22558" s="3"/>
      <c r="D22558" s="3"/>
      <c r="E22558" s="4"/>
      <c r="V22558" s="4"/>
      <c r="X22558" s="4"/>
    </row>
    <row r="22559" spans="3:37">
      <c r="C22559" s="3"/>
      <c r="D22559" s="3"/>
      <c r="E22559" s="4"/>
      <c r="V22559" s="4"/>
      <c r="X22559" s="4"/>
    </row>
    <row r="22560" spans="3:37">
      <c r="C22560" s="3"/>
      <c r="D22560" s="3"/>
      <c r="E22560" s="4"/>
      <c r="V22560" s="4"/>
      <c r="X22560" s="4"/>
    </row>
    <row r="22561" spans="3:37">
      <c r="C22561" s="3"/>
      <c r="D22561" s="3"/>
      <c r="E22561" s="4"/>
      <c r="V22561" s="4"/>
      <c r="X22561" s="4"/>
    </row>
    <row r="22562" spans="3:37">
      <c r="C22562" s="3"/>
      <c r="D22562" s="3"/>
      <c r="E22562" s="4"/>
      <c r="V22562" s="4"/>
      <c r="X22562" s="4"/>
    </row>
    <row r="22563" spans="3:37">
      <c r="C22563" s="3"/>
      <c r="D22563" s="3"/>
      <c r="E22563" s="4"/>
      <c r="AK22563" s="3"/>
    </row>
    <row r="22564" spans="3:37">
      <c r="C22564" s="3"/>
      <c r="D22564" s="3"/>
      <c r="E22564" s="4"/>
      <c r="AK22564" s="3"/>
    </row>
    <row r="22565" spans="3:37">
      <c r="C22565" s="3"/>
      <c r="D22565" s="3"/>
      <c r="E22565" s="4"/>
    </row>
    <row r="22566" spans="3:37">
      <c r="C22566" s="3"/>
      <c r="D22566" s="3"/>
      <c r="E22566" s="4"/>
    </row>
    <row r="22567" spans="3:37">
      <c r="C22567" s="3"/>
      <c r="D22567" s="3"/>
      <c r="E22567" s="4"/>
      <c r="V22567" s="4"/>
      <c r="X22567" s="4"/>
    </row>
    <row r="22568" spans="3:37">
      <c r="C22568" s="3"/>
      <c r="D22568" s="3"/>
      <c r="E22568" s="4"/>
      <c r="V22568" s="4"/>
      <c r="X22568" s="4"/>
    </row>
    <row r="22569" spans="3:37">
      <c r="C22569" s="3"/>
      <c r="D22569" s="3"/>
      <c r="E22569" s="4"/>
      <c r="V22569" s="4"/>
      <c r="X22569" s="4"/>
    </row>
    <row r="22570" spans="3:37">
      <c r="C22570" s="3"/>
      <c r="D22570" s="3"/>
      <c r="E22570" s="4"/>
      <c r="V22570" s="4"/>
      <c r="X22570" s="4"/>
    </row>
    <row r="22571" spans="3:37">
      <c r="C22571" s="3"/>
      <c r="D22571" s="3"/>
      <c r="E22571" s="4"/>
      <c r="V22571" s="4"/>
      <c r="X22571" s="4"/>
    </row>
    <row r="22572" spans="3:37">
      <c r="C22572" s="3"/>
      <c r="D22572" s="3"/>
      <c r="E22572" s="4"/>
      <c r="V22572" s="4"/>
      <c r="X22572" s="4"/>
    </row>
    <row r="22573" spans="3:37">
      <c r="C22573" s="3"/>
      <c r="D22573" s="3"/>
      <c r="E22573" s="4"/>
      <c r="V22573" s="4"/>
      <c r="X22573" s="4"/>
    </row>
    <row r="22574" spans="3:37">
      <c r="C22574" s="3"/>
      <c r="D22574" s="3"/>
      <c r="E22574" s="4"/>
      <c r="V22574" s="4"/>
      <c r="X22574" s="4"/>
    </row>
    <row r="22575" spans="3:37">
      <c r="C22575" s="3"/>
      <c r="D22575" s="3"/>
      <c r="E22575" s="4"/>
      <c r="V22575" s="4"/>
      <c r="X22575" s="4"/>
    </row>
    <row r="22576" spans="3:37">
      <c r="C22576" s="3"/>
      <c r="D22576" s="3"/>
      <c r="E22576" s="4"/>
      <c r="V22576" s="4"/>
      <c r="X22576" s="4"/>
    </row>
    <row r="22577" spans="3:37">
      <c r="C22577" s="3"/>
      <c r="D22577" s="3"/>
      <c r="E22577" s="4"/>
      <c r="V22577" s="4"/>
      <c r="X22577" s="4"/>
      <c r="AK22577" s="3"/>
    </row>
    <row r="22578" spans="3:37">
      <c r="C22578" s="3"/>
      <c r="D22578" s="3"/>
      <c r="E22578" s="4"/>
      <c r="V22578" s="4"/>
      <c r="X22578" s="4"/>
      <c r="AK22578" s="3"/>
    </row>
    <row r="22579" spans="3:37">
      <c r="C22579" s="3"/>
      <c r="D22579" s="3"/>
      <c r="E22579" s="4"/>
      <c r="V22579" s="4"/>
      <c r="X22579" s="4"/>
      <c r="AK22579" s="3"/>
    </row>
    <row r="22580" spans="3:37">
      <c r="C22580" s="3"/>
      <c r="D22580" s="3"/>
      <c r="E22580" s="4"/>
      <c r="V22580" s="4"/>
      <c r="X22580" s="4"/>
      <c r="AK22580" s="3"/>
    </row>
    <row r="22581" spans="3:37">
      <c r="C22581" s="3"/>
      <c r="D22581" s="3"/>
      <c r="E22581" s="4"/>
      <c r="V22581" s="4"/>
      <c r="X22581" s="4"/>
      <c r="AK22581" s="3"/>
    </row>
    <row r="22582" spans="3:37">
      <c r="C22582" s="3"/>
      <c r="D22582" s="3"/>
      <c r="E22582" s="4"/>
    </row>
    <row r="22583" spans="3:37">
      <c r="C22583" s="3"/>
      <c r="D22583" s="3"/>
      <c r="E22583" s="4"/>
      <c r="V22583" s="4"/>
      <c r="X22583" s="4"/>
      <c r="AK22583" s="3"/>
    </row>
    <row r="22584" spans="3:37">
      <c r="C22584" s="3"/>
      <c r="D22584" s="3"/>
      <c r="E22584" s="4"/>
      <c r="V22584" s="4"/>
      <c r="X22584" s="4"/>
      <c r="AK22584" s="3"/>
    </row>
    <row r="22585" spans="3:37">
      <c r="C22585" s="3"/>
      <c r="D22585" s="3"/>
      <c r="E22585" s="4"/>
      <c r="V22585" s="4"/>
      <c r="X22585" s="4"/>
      <c r="AK22585" s="3"/>
    </row>
    <row r="22586" spans="3:37">
      <c r="C22586" s="3"/>
      <c r="D22586" s="3"/>
      <c r="E22586" s="4"/>
      <c r="V22586" s="4"/>
      <c r="X22586" s="4"/>
      <c r="AK22586" s="3"/>
    </row>
    <row r="22587" spans="3:37">
      <c r="C22587" s="3"/>
      <c r="D22587" s="3"/>
      <c r="E22587" s="4"/>
      <c r="V22587" s="4"/>
      <c r="X22587" s="4"/>
      <c r="AK22587" s="3"/>
    </row>
    <row r="22588" spans="3:37">
      <c r="C22588" s="3"/>
      <c r="D22588" s="3"/>
      <c r="E22588" s="4"/>
      <c r="V22588" s="4"/>
      <c r="X22588" s="4"/>
    </row>
    <row r="22589" spans="3:37">
      <c r="C22589" s="3"/>
      <c r="D22589" s="3"/>
      <c r="E22589" s="4"/>
      <c r="V22589" s="4"/>
      <c r="X22589" s="4"/>
    </row>
    <row r="22590" spans="3:37">
      <c r="C22590" s="3"/>
      <c r="D22590" s="3"/>
      <c r="E22590" s="4"/>
      <c r="V22590" s="4"/>
      <c r="X22590" s="4"/>
    </row>
    <row r="22591" spans="3:37">
      <c r="C22591" s="3"/>
      <c r="D22591" s="3"/>
      <c r="E22591" s="4"/>
      <c r="V22591" s="4"/>
      <c r="X22591" s="4"/>
    </row>
    <row r="22592" spans="3:37">
      <c r="C22592" s="3"/>
      <c r="D22592" s="3"/>
      <c r="E22592" s="4"/>
      <c r="V22592" s="4"/>
      <c r="X22592" s="4"/>
    </row>
    <row r="22593" spans="3:37">
      <c r="C22593" s="3"/>
      <c r="D22593" s="3"/>
      <c r="E22593" s="4"/>
      <c r="V22593" s="4"/>
      <c r="X22593" s="4"/>
    </row>
    <row r="22594" spans="3:37">
      <c r="C22594" s="3"/>
      <c r="D22594" s="3"/>
      <c r="E22594" s="4"/>
      <c r="V22594" s="4"/>
      <c r="X22594" s="4"/>
    </row>
    <row r="22595" spans="3:37">
      <c r="C22595" s="3"/>
      <c r="D22595" s="3"/>
      <c r="E22595" s="4"/>
      <c r="V22595" s="4"/>
      <c r="X22595" s="4"/>
    </row>
    <row r="22596" spans="3:37">
      <c r="C22596" s="3"/>
      <c r="D22596" s="3"/>
      <c r="E22596" s="4"/>
      <c r="V22596" s="4"/>
      <c r="X22596" s="4"/>
    </row>
    <row r="22597" spans="3:37">
      <c r="C22597" s="3"/>
      <c r="D22597" s="3"/>
      <c r="E22597" s="4"/>
      <c r="V22597" s="4"/>
      <c r="X22597" s="4"/>
    </row>
    <row r="22598" spans="3:37">
      <c r="C22598" s="3"/>
      <c r="D22598" s="3"/>
      <c r="E22598" s="4"/>
      <c r="V22598" s="4"/>
      <c r="X22598" s="4"/>
    </row>
    <row r="22599" spans="3:37">
      <c r="C22599" s="3"/>
      <c r="D22599" s="3"/>
      <c r="E22599" s="4"/>
      <c r="V22599" s="4"/>
      <c r="X22599" s="4"/>
    </row>
    <row r="22600" spans="3:37">
      <c r="C22600" s="3"/>
      <c r="D22600" s="3"/>
      <c r="E22600" s="4"/>
      <c r="V22600" s="4"/>
      <c r="X22600" s="4"/>
    </row>
    <row r="22601" spans="3:37">
      <c r="C22601" s="3"/>
      <c r="D22601" s="3"/>
      <c r="E22601" s="4"/>
      <c r="V22601" s="4"/>
      <c r="X22601" s="4"/>
      <c r="AK22601" s="3"/>
    </row>
    <row r="22602" spans="3:37">
      <c r="C22602" s="3"/>
      <c r="D22602" s="3"/>
      <c r="E22602" s="4"/>
      <c r="V22602" s="4"/>
      <c r="X22602" s="4"/>
    </row>
    <row r="22603" spans="3:37">
      <c r="C22603" s="3"/>
      <c r="D22603" s="3"/>
      <c r="E22603" s="4"/>
    </row>
    <row r="22604" spans="3:37">
      <c r="C22604" s="3"/>
      <c r="D22604" s="3"/>
      <c r="E22604" s="4"/>
    </row>
    <row r="22605" spans="3:37">
      <c r="C22605" s="3"/>
      <c r="D22605" s="3"/>
      <c r="E22605" s="4"/>
    </row>
    <row r="22606" spans="3:37">
      <c r="C22606" s="3"/>
      <c r="D22606" s="3"/>
      <c r="E22606" s="4"/>
      <c r="V22606" s="4"/>
      <c r="X22606" s="4"/>
    </row>
    <row r="22607" spans="3:37">
      <c r="C22607" s="3"/>
      <c r="D22607" s="3"/>
      <c r="E22607" s="4"/>
      <c r="V22607" s="4"/>
      <c r="X22607" s="4"/>
    </row>
    <row r="22608" spans="3:37">
      <c r="C22608" s="3"/>
      <c r="D22608" s="3"/>
      <c r="E22608" s="4"/>
      <c r="V22608" s="4"/>
      <c r="X22608" s="4"/>
    </row>
    <row r="22609" spans="3:37">
      <c r="C22609" s="3"/>
      <c r="D22609" s="3"/>
      <c r="E22609" s="4"/>
      <c r="V22609" s="4"/>
      <c r="X22609" s="4"/>
    </row>
    <row r="22610" spans="3:37">
      <c r="C22610" s="3"/>
      <c r="D22610" s="3"/>
      <c r="E22610" s="4"/>
      <c r="V22610" s="4"/>
      <c r="X22610" s="4"/>
    </row>
    <row r="22611" spans="3:37">
      <c r="C22611" s="3"/>
      <c r="D22611" s="3"/>
      <c r="E22611" s="4"/>
      <c r="V22611" s="4"/>
      <c r="X22611" s="4"/>
    </row>
    <row r="22612" spans="3:37">
      <c r="C22612" s="3"/>
      <c r="D22612" s="3"/>
      <c r="E22612" s="4"/>
      <c r="V22612" s="4"/>
      <c r="X22612" s="4"/>
    </row>
    <row r="22613" spans="3:37">
      <c r="C22613" s="3"/>
      <c r="D22613" s="3"/>
      <c r="E22613" s="4"/>
      <c r="V22613" s="4"/>
      <c r="X22613" s="4"/>
    </row>
    <row r="22614" spans="3:37">
      <c r="C22614" s="3"/>
      <c r="D22614" s="3"/>
      <c r="E22614" s="4"/>
    </row>
    <row r="22615" spans="3:37">
      <c r="C22615" s="3"/>
      <c r="D22615" s="3"/>
      <c r="E22615" s="4"/>
      <c r="AK22615" s="3"/>
    </row>
    <row r="22616" spans="3:37">
      <c r="C22616" s="3"/>
      <c r="D22616" s="3"/>
      <c r="E22616" s="4"/>
      <c r="AK22616" s="3"/>
    </row>
    <row r="22617" spans="3:37">
      <c r="C22617" s="3"/>
      <c r="D22617" s="3"/>
      <c r="E22617" s="4"/>
      <c r="V22617" s="4"/>
      <c r="X22617" s="4"/>
      <c r="AK22617" s="3"/>
    </row>
    <row r="22618" spans="3:37">
      <c r="C22618" s="3"/>
      <c r="D22618" s="3"/>
      <c r="E22618" s="4"/>
      <c r="V22618" s="4"/>
      <c r="X22618" s="4"/>
      <c r="AK22618" s="3"/>
    </row>
    <row r="22619" spans="3:37">
      <c r="C22619" s="3"/>
      <c r="D22619" s="3"/>
      <c r="E22619" s="4"/>
      <c r="V22619" s="4"/>
      <c r="X22619" s="4"/>
      <c r="AK22619" s="3"/>
    </row>
    <row r="22620" spans="3:37">
      <c r="C22620" s="3"/>
      <c r="D22620" s="3"/>
      <c r="E22620" s="4"/>
      <c r="V22620" s="4"/>
      <c r="X22620" s="4"/>
      <c r="AK22620" s="3"/>
    </row>
    <row r="22621" spans="3:37">
      <c r="C22621" s="3"/>
      <c r="D22621" s="3"/>
      <c r="E22621" s="4"/>
      <c r="AK22621" s="3"/>
    </row>
    <row r="22622" spans="3:37">
      <c r="C22622" s="3"/>
      <c r="D22622" s="3"/>
      <c r="E22622" s="4"/>
      <c r="AK22622" s="3"/>
    </row>
    <row r="22623" spans="3:37">
      <c r="C22623" s="3"/>
      <c r="D22623" s="3"/>
      <c r="E22623" s="4"/>
      <c r="AK22623" s="3"/>
    </row>
    <row r="22624" spans="3:37">
      <c r="C22624" s="3"/>
      <c r="D22624" s="3"/>
      <c r="E22624" s="4"/>
      <c r="AK22624" s="3"/>
    </row>
    <row r="22625" spans="3:37">
      <c r="C22625" s="3"/>
      <c r="D22625" s="3"/>
      <c r="E22625" s="4"/>
      <c r="V22625" s="4"/>
      <c r="X22625" s="4"/>
    </row>
    <row r="22626" spans="3:37">
      <c r="C22626" s="3"/>
      <c r="D22626" s="3"/>
      <c r="E22626" s="4"/>
      <c r="V22626" s="4"/>
      <c r="X22626" s="4"/>
    </row>
    <row r="22627" spans="3:37">
      <c r="C22627" s="3"/>
      <c r="D22627" s="3"/>
      <c r="E22627" s="4"/>
      <c r="V22627" s="4"/>
      <c r="X22627" s="4"/>
    </row>
    <row r="22628" spans="3:37">
      <c r="C22628" s="3"/>
      <c r="D22628" s="3"/>
      <c r="E22628" s="4"/>
      <c r="V22628" s="4"/>
      <c r="X22628" s="4"/>
      <c r="AK22628" s="3"/>
    </row>
    <row r="22629" spans="3:37">
      <c r="C22629" s="3"/>
      <c r="D22629" s="3"/>
      <c r="E22629" s="4"/>
      <c r="V22629" s="4"/>
      <c r="X22629" s="4"/>
      <c r="AK22629" s="3"/>
    </row>
    <row r="22630" spans="3:37">
      <c r="C22630" s="3"/>
      <c r="D22630" s="3"/>
      <c r="E22630" s="4"/>
      <c r="V22630" s="4"/>
      <c r="X22630" s="4"/>
      <c r="AK22630" s="3"/>
    </row>
    <row r="22631" spans="3:37">
      <c r="C22631" s="3"/>
      <c r="D22631" s="3"/>
      <c r="E22631" s="4"/>
      <c r="V22631" s="4"/>
      <c r="X22631" s="4"/>
      <c r="AK22631" s="3"/>
    </row>
    <row r="22632" spans="3:37">
      <c r="C22632" s="3"/>
      <c r="D22632" s="3"/>
      <c r="E22632" s="4"/>
      <c r="V22632" s="4"/>
      <c r="X22632" s="4"/>
      <c r="AK22632" s="3"/>
    </row>
    <row r="22633" spans="3:37">
      <c r="C22633" s="3"/>
      <c r="D22633" s="3"/>
      <c r="E22633" s="4"/>
      <c r="V22633" s="4"/>
      <c r="X22633" s="4"/>
    </row>
    <row r="22634" spans="3:37">
      <c r="C22634" s="3"/>
      <c r="D22634" s="3"/>
      <c r="E22634" s="4"/>
      <c r="V22634" s="4"/>
      <c r="X22634" s="4"/>
    </row>
    <row r="22635" spans="3:37">
      <c r="C22635" s="3"/>
      <c r="D22635" s="3"/>
      <c r="E22635" s="4"/>
      <c r="V22635" s="4"/>
      <c r="X22635" s="4"/>
    </row>
    <row r="22636" spans="3:37">
      <c r="C22636" s="3"/>
      <c r="D22636" s="3"/>
      <c r="E22636" s="4"/>
      <c r="AK22636" s="3"/>
    </row>
    <row r="22637" spans="3:37">
      <c r="C22637" s="3"/>
      <c r="D22637" s="3"/>
      <c r="E22637" s="4"/>
      <c r="AK22637" s="3"/>
    </row>
    <row r="22638" spans="3:37">
      <c r="C22638" s="3"/>
      <c r="D22638" s="3"/>
      <c r="E22638" s="4"/>
      <c r="V22638" s="4"/>
      <c r="X22638" s="4"/>
      <c r="AK22638" s="3"/>
    </row>
    <row r="22639" spans="3:37">
      <c r="C22639" s="3"/>
      <c r="D22639" s="3"/>
      <c r="E22639" s="4"/>
      <c r="V22639" s="4"/>
      <c r="X22639" s="4"/>
      <c r="AK22639" s="3"/>
    </row>
    <row r="22640" spans="3:37">
      <c r="C22640" s="3"/>
      <c r="D22640" s="3"/>
      <c r="E22640" s="4"/>
      <c r="V22640" s="4"/>
      <c r="X22640" s="4"/>
      <c r="AK22640" s="3"/>
    </row>
    <row r="22641" spans="3:37">
      <c r="C22641" s="3"/>
      <c r="D22641" s="3"/>
      <c r="E22641" s="4"/>
      <c r="V22641" s="4"/>
      <c r="X22641" s="4"/>
      <c r="AK22641" s="3"/>
    </row>
    <row r="22642" spans="3:37">
      <c r="C22642" s="3"/>
      <c r="D22642" s="3"/>
      <c r="E22642" s="4"/>
    </row>
    <row r="22643" spans="3:37">
      <c r="C22643" s="3"/>
      <c r="D22643" s="3"/>
      <c r="E22643" s="4"/>
      <c r="V22643" s="4"/>
      <c r="X22643" s="4"/>
    </row>
    <row r="22644" spans="3:37">
      <c r="C22644" s="3"/>
      <c r="D22644" s="3"/>
      <c r="E22644" s="4"/>
      <c r="V22644" s="4"/>
      <c r="X22644" s="4"/>
    </row>
    <row r="22645" spans="3:37">
      <c r="C22645" s="3"/>
      <c r="D22645" s="3"/>
      <c r="E22645" s="4"/>
      <c r="V22645" s="4"/>
      <c r="X22645" s="4"/>
    </row>
    <row r="22646" spans="3:37">
      <c r="C22646" s="3"/>
      <c r="D22646" s="3"/>
      <c r="E22646" s="4"/>
      <c r="V22646" s="4"/>
      <c r="X22646" s="4"/>
    </row>
    <row r="22647" spans="3:37">
      <c r="C22647" s="3"/>
      <c r="D22647" s="3"/>
      <c r="E22647" s="4"/>
    </row>
    <row r="22648" spans="3:37">
      <c r="C22648" s="3"/>
      <c r="D22648" s="3"/>
      <c r="E22648" s="4"/>
    </row>
    <row r="22649" spans="3:37">
      <c r="C22649" s="3"/>
      <c r="D22649" s="3"/>
      <c r="E22649" s="4"/>
      <c r="V22649" s="4"/>
      <c r="X22649" s="4"/>
    </row>
    <row r="22650" spans="3:37">
      <c r="C22650" s="3"/>
      <c r="D22650" s="3"/>
      <c r="E22650" s="4"/>
      <c r="V22650" s="4"/>
      <c r="X22650" s="4"/>
    </row>
    <row r="22651" spans="3:37">
      <c r="C22651" s="3"/>
      <c r="D22651" s="3"/>
      <c r="E22651" s="4"/>
      <c r="V22651" s="4"/>
      <c r="X22651" s="4"/>
    </row>
    <row r="22652" spans="3:37">
      <c r="C22652" s="3"/>
      <c r="D22652" s="3"/>
      <c r="E22652" s="4"/>
      <c r="V22652" s="4"/>
      <c r="X22652" s="4"/>
    </row>
    <row r="22653" spans="3:37">
      <c r="C22653" s="3"/>
      <c r="D22653" s="3"/>
      <c r="E22653" s="4"/>
      <c r="V22653" s="4"/>
      <c r="X22653" s="4"/>
    </row>
    <row r="22654" spans="3:37">
      <c r="C22654" s="3"/>
      <c r="D22654" s="3"/>
      <c r="E22654" s="4"/>
      <c r="V22654" s="4"/>
      <c r="X22654" s="4"/>
    </row>
    <row r="22655" spans="3:37">
      <c r="C22655" s="3"/>
      <c r="D22655" s="3"/>
      <c r="E22655" s="4"/>
      <c r="V22655" s="4"/>
      <c r="X22655" s="4"/>
    </row>
    <row r="22656" spans="3:37">
      <c r="C22656" s="3"/>
      <c r="D22656" s="3"/>
      <c r="E22656" s="4"/>
      <c r="V22656" s="4"/>
      <c r="X22656" s="4"/>
    </row>
    <row r="22657" spans="3:24">
      <c r="C22657" s="3"/>
      <c r="D22657" s="3"/>
      <c r="E22657" s="4"/>
      <c r="V22657" s="4"/>
      <c r="X22657" s="4"/>
    </row>
    <row r="22658" spans="3:24">
      <c r="C22658" s="3"/>
      <c r="D22658" s="3"/>
      <c r="E22658" s="4"/>
      <c r="V22658" s="4"/>
      <c r="X22658" s="4"/>
    </row>
    <row r="22659" spans="3:24">
      <c r="C22659" s="3"/>
      <c r="D22659" s="3"/>
      <c r="E22659" s="4"/>
      <c r="V22659" s="4"/>
      <c r="X22659" s="4"/>
    </row>
    <row r="22660" spans="3:24">
      <c r="C22660" s="3"/>
      <c r="D22660" s="3"/>
      <c r="E22660" s="4"/>
      <c r="V22660" s="4"/>
      <c r="X22660" s="4"/>
    </row>
    <row r="22661" spans="3:24">
      <c r="C22661" s="3"/>
      <c r="D22661" s="3"/>
      <c r="E22661" s="4"/>
      <c r="V22661" s="4"/>
      <c r="X22661" s="4"/>
    </row>
    <row r="22662" spans="3:24">
      <c r="C22662" s="3"/>
      <c r="D22662" s="3"/>
      <c r="E22662" s="4"/>
      <c r="V22662" s="4"/>
      <c r="X22662" s="4"/>
    </row>
    <row r="22663" spans="3:24">
      <c r="C22663" s="3"/>
      <c r="D22663" s="3"/>
      <c r="E22663" s="4"/>
      <c r="V22663" s="4"/>
      <c r="X22663" s="4"/>
    </row>
    <row r="22664" spans="3:24">
      <c r="C22664" s="3"/>
      <c r="D22664" s="3"/>
      <c r="E22664" s="4"/>
      <c r="V22664" s="4"/>
      <c r="X22664" s="4"/>
    </row>
    <row r="22665" spans="3:24">
      <c r="C22665" s="3"/>
      <c r="D22665" s="3"/>
      <c r="E22665" s="4"/>
      <c r="V22665" s="4"/>
      <c r="X22665" s="4"/>
    </row>
    <row r="22666" spans="3:24">
      <c r="C22666" s="3"/>
      <c r="D22666" s="3"/>
      <c r="E22666" s="4"/>
      <c r="V22666" s="4"/>
      <c r="X22666" s="4"/>
    </row>
    <row r="22667" spans="3:24">
      <c r="C22667" s="3"/>
      <c r="D22667" s="3"/>
      <c r="E22667" s="4"/>
      <c r="V22667" s="4"/>
      <c r="X22667" s="4"/>
    </row>
    <row r="22668" spans="3:24">
      <c r="C22668" s="3"/>
      <c r="D22668" s="3"/>
      <c r="E22668" s="4"/>
      <c r="V22668" s="4"/>
      <c r="X22668" s="4"/>
    </row>
    <row r="22669" spans="3:24">
      <c r="C22669" s="3"/>
      <c r="D22669" s="3"/>
      <c r="E22669" s="4"/>
      <c r="V22669" s="4"/>
      <c r="X22669" s="4"/>
    </row>
    <row r="22670" spans="3:24">
      <c r="C22670" s="3"/>
      <c r="D22670" s="3"/>
      <c r="E22670" s="4"/>
      <c r="V22670" s="4"/>
      <c r="X22670" s="4"/>
    </row>
    <row r="22671" spans="3:24">
      <c r="C22671" s="3"/>
      <c r="D22671" s="3"/>
      <c r="E22671" s="4"/>
      <c r="V22671" s="4"/>
      <c r="X22671" s="4"/>
    </row>
    <row r="22672" spans="3:24">
      <c r="C22672" s="3"/>
      <c r="D22672" s="3"/>
      <c r="E22672" s="4"/>
      <c r="V22672" s="4"/>
      <c r="X22672" s="4"/>
    </row>
    <row r="22673" spans="3:37">
      <c r="C22673" s="3"/>
      <c r="D22673" s="3"/>
      <c r="E22673" s="4"/>
      <c r="V22673" s="4"/>
      <c r="X22673" s="4"/>
    </row>
    <row r="22674" spans="3:37">
      <c r="C22674" s="3"/>
      <c r="D22674" s="3"/>
      <c r="E22674" s="4"/>
      <c r="V22674" s="4"/>
      <c r="X22674" s="4"/>
    </row>
    <row r="22675" spans="3:37">
      <c r="C22675" s="3"/>
      <c r="D22675" s="3"/>
      <c r="E22675" s="4"/>
      <c r="V22675" s="4"/>
      <c r="X22675" s="4"/>
    </row>
    <row r="22676" spans="3:37">
      <c r="C22676" s="3"/>
      <c r="D22676" s="3"/>
      <c r="E22676" s="4"/>
      <c r="V22676" s="4"/>
      <c r="X22676" s="4"/>
    </row>
    <row r="22677" spans="3:37">
      <c r="C22677" s="3"/>
      <c r="D22677" s="3"/>
      <c r="E22677" s="4"/>
      <c r="V22677" s="4"/>
      <c r="X22677" s="4"/>
    </row>
    <row r="22678" spans="3:37">
      <c r="C22678" s="3"/>
      <c r="D22678" s="3"/>
      <c r="E22678" s="4"/>
      <c r="V22678" s="4"/>
      <c r="X22678" s="4"/>
      <c r="AK22678" s="3"/>
    </row>
    <row r="22679" spans="3:37">
      <c r="C22679" s="3"/>
      <c r="D22679" s="3"/>
      <c r="E22679" s="4"/>
      <c r="V22679" s="4"/>
      <c r="X22679" s="4"/>
      <c r="AK22679" s="3"/>
    </row>
    <row r="22680" spans="3:37">
      <c r="C22680" s="3"/>
      <c r="D22680" s="3"/>
      <c r="E22680" s="4"/>
      <c r="V22680" s="4"/>
      <c r="X22680" s="4"/>
      <c r="AK22680" s="3"/>
    </row>
    <row r="22681" spans="3:37">
      <c r="C22681" s="3"/>
      <c r="D22681" s="3"/>
      <c r="E22681" s="4"/>
    </row>
    <row r="22682" spans="3:37">
      <c r="C22682" s="3"/>
      <c r="D22682" s="3"/>
      <c r="E22682" s="4"/>
      <c r="V22682" s="4"/>
      <c r="X22682" s="4"/>
    </row>
    <row r="22683" spans="3:37">
      <c r="C22683" s="3"/>
      <c r="D22683" s="3"/>
      <c r="E22683" s="4"/>
      <c r="V22683" s="4"/>
      <c r="X22683" s="4"/>
    </row>
    <row r="22684" spans="3:37">
      <c r="C22684" s="3"/>
      <c r="D22684" s="3"/>
      <c r="E22684" s="4"/>
      <c r="V22684" s="4"/>
      <c r="X22684" s="4"/>
    </row>
    <row r="22685" spans="3:37">
      <c r="C22685" s="3"/>
      <c r="D22685" s="3"/>
      <c r="E22685" s="4"/>
      <c r="V22685" s="4"/>
      <c r="X22685" s="4"/>
    </row>
    <row r="22686" spans="3:37">
      <c r="C22686" s="3"/>
      <c r="D22686" s="3"/>
      <c r="E22686" s="4"/>
      <c r="V22686" s="4"/>
      <c r="X22686" s="4"/>
      <c r="AK22686" s="3"/>
    </row>
    <row r="22687" spans="3:37">
      <c r="C22687" s="3"/>
      <c r="D22687" s="3"/>
      <c r="E22687" s="4"/>
      <c r="V22687" s="4"/>
      <c r="X22687" s="4"/>
      <c r="AK22687" s="3"/>
    </row>
    <row r="22688" spans="3:37">
      <c r="C22688" s="3"/>
      <c r="D22688" s="3"/>
      <c r="E22688" s="4"/>
      <c r="V22688" s="4"/>
      <c r="X22688" s="4"/>
      <c r="AK22688" s="3"/>
    </row>
    <row r="22689" spans="3:37">
      <c r="C22689" s="3"/>
      <c r="D22689" s="3"/>
      <c r="E22689" s="4"/>
      <c r="V22689" s="4"/>
      <c r="X22689" s="4"/>
      <c r="AK22689" s="3"/>
    </row>
    <row r="22690" spans="3:37">
      <c r="C22690" s="3"/>
      <c r="D22690" s="3"/>
      <c r="E22690" s="4"/>
      <c r="V22690" s="4"/>
      <c r="X22690" s="4"/>
    </row>
    <row r="22691" spans="3:37">
      <c r="C22691" s="3"/>
      <c r="D22691" s="3"/>
      <c r="E22691" s="4"/>
      <c r="V22691" s="4"/>
      <c r="X22691" s="4"/>
    </row>
    <row r="22692" spans="3:37">
      <c r="C22692" s="3"/>
      <c r="D22692" s="3"/>
      <c r="E22692" s="4"/>
    </row>
    <row r="22693" spans="3:37">
      <c r="C22693" s="3"/>
      <c r="D22693" s="3"/>
      <c r="E22693" s="4"/>
      <c r="V22693" s="4"/>
      <c r="X22693" s="4"/>
    </row>
    <row r="22694" spans="3:37">
      <c r="C22694" s="3"/>
      <c r="D22694" s="3"/>
      <c r="E22694" s="4"/>
      <c r="V22694" s="4"/>
      <c r="X22694" s="4"/>
    </row>
    <row r="22695" spans="3:37">
      <c r="C22695" s="3"/>
      <c r="D22695" s="3"/>
      <c r="E22695" s="4"/>
      <c r="V22695" s="4"/>
      <c r="X22695" s="4"/>
    </row>
    <row r="22696" spans="3:37">
      <c r="C22696" s="3"/>
      <c r="D22696" s="3"/>
      <c r="E22696" s="4"/>
      <c r="V22696" s="4"/>
      <c r="X22696" s="4"/>
    </row>
    <row r="22697" spans="3:37">
      <c r="C22697" s="3"/>
      <c r="D22697" s="3"/>
      <c r="E22697" s="4"/>
      <c r="V22697" s="4"/>
      <c r="X22697" s="4"/>
    </row>
    <row r="22698" spans="3:37">
      <c r="C22698" s="3"/>
      <c r="D22698" s="3"/>
      <c r="E22698" s="4"/>
      <c r="V22698" s="4"/>
      <c r="X22698" s="4"/>
    </row>
    <row r="22699" spans="3:37">
      <c r="C22699" s="3"/>
      <c r="D22699" s="3"/>
      <c r="E22699" s="4"/>
      <c r="V22699" s="4"/>
      <c r="X22699" s="4"/>
    </row>
    <row r="22700" spans="3:37">
      <c r="C22700" s="3"/>
      <c r="D22700" s="3"/>
      <c r="E22700" s="4"/>
      <c r="V22700" s="4"/>
      <c r="X22700" s="4"/>
    </row>
    <row r="22701" spans="3:37">
      <c r="C22701" s="3"/>
      <c r="D22701" s="3"/>
      <c r="E22701" s="4"/>
    </row>
    <row r="22702" spans="3:37">
      <c r="C22702" s="3"/>
      <c r="D22702" s="3"/>
      <c r="E22702" s="4"/>
      <c r="V22702" s="4"/>
      <c r="X22702" s="4"/>
    </row>
    <row r="22703" spans="3:37">
      <c r="C22703" s="3"/>
      <c r="D22703" s="3"/>
      <c r="E22703" s="4"/>
      <c r="V22703" s="4"/>
      <c r="X22703" s="4"/>
    </row>
    <row r="22704" spans="3:37">
      <c r="C22704" s="3"/>
      <c r="D22704" s="3"/>
      <c r="E22704" s="4"/>
      <c r="V22704" s="4"/>
      <c r="X22704" s="4"/>
    </row>
    <row r="22705" spans="3:37">
      <c r="C22705" s="3"/>
      <c r="D22705" s="3"/>
      <c r="E22705" s="4"/>
      <c r="V22705" s="4"/>
      <c r="X22705" s="4"/>
    </row>
    <row r="22706" spans="3:37">
      <c r="C22706" s="3"/>
      <c r="D22706" s="3"/>
      <c r="E22706" s="4"/>
      <c r="V22706" s="4"/>
      <c r="X22706" s="4"/>
    </row>
    <row r="22707" spans="3:37">
      <c r="C22707" s="3"/>
      <c r="D22707" s="3"/>
      <c r="E22707" s="4"/>
      <c r="V22707" s="4"/>
      <c r="X22707" s="4"/>
    </row>
    <row r="22708" spans="3:37">
      <c r="C22708" s="3"/>
      <c r="D22708" s="3"/>
      <c r="E22708" s="4"/>
      <c r="V22708" s="4"/>
      <c r="X22708" s="4"/>
    </row>
    <row r="22709" spans="3:37">
      <c r="C22709" s="3"/>
      <c r="D22709" s="3"/>
      <c r="E22709" s="4"/>
      <c r="V22709" s="4"/>
      <c r="X22709" s="4"/>
    </row>
    <row r="22710" spans="3:37">
      <c r="C22710" s="3"/>
      <c r="D22710" s="3"/>
      <c r="E22710" s="4"/>
      <c r="V22710" s="4"/>
      <c r="X22710" s="4"/>
    </row>
    <row r="22711" spans="3:37">
      <c r="C22711" s="3"/>
      <c r="D22711" s="3"/>
      <c r="E22711" s="4"/>
      <c r="V22711" s="4"/>
      <c r="X22711" s="4"/>
    </row>
    <row r="22712" spans="3:37">
      <c r="C22712" s="3"/>
      <c r="D22712" s="3"/>
      <c r="E22712" s="4"/>
      <c r="V22712" s="4"/>
      <c r="X22712" s="4"/>
    </row>
    <row r="22713" spans="3:37">
      <c r="C22713" s="3"/>
      <c r="D22713" s="3"/>
      <c r="E22713" s="4"/>
      <c r="AK22713" s="3"/>
    </row>
    <row r="22714" spans="3:37">
      <c r="C22714" s="3"/>
      <c r="D22714" s="3"/>
      <c r="E22714" s="4"/>
      <c r="AK22714" s="3"/>
    </row>
    <row r="22715" spans="3:37">
      <c r="C22715" s="3"/>
      <c r="D22715" s="3"/>
      <c r="E22715" s="4"/>
      <c r="AK22715" s="3"/>
    </row>
    <row r="22716" spans="3:37">
      <c r="C22716" s="3"/>
      <c r="D22716" s="3"/>
      <c r="E22716" s="4"/>
      <c r="AK22716" s="3"/>
    </row>
    <row r="22717" spans="3:37">
      <c r="C22717" s="3"/>
      <c r="D22717" s="3"/>
      <c r="E22717" s="4"/>
      <c r="V22717" s="4"/>
      <c r="X22717" s="4"/>
    </row>
    <row r="22718" spans="3:37">
      <c r="C22718" s="3"/>
      <c r="D22718" s="3"/>
      <c r="E22718" s="4"/>
      <c r="V22718" s="4"/>
      <c r="X22718" s="4"/>
    </row>
    <row r="22719" spans="3:37">
      <c r="C22719" s="3"/>
      <c r="D22719" s="3"/>
      <c r="E22719" s="4"/>
      <c r="V22719" s="4"/>
      <c r="X22719" s="4"/>
    </row>
    <row r="22720" spans="3:37">
      <c r="C22720" s="3"/>
      <c r="D22720" s="3"/>
      <c r="E22720" s="4"/>
      <c r="V22720" s="4"/>
      <c r="X22720" s="4"/>
    </row>
    <row r="22721" spans="3:24">
      <c r="C22721" s="3"/>
      <c r="D22721" s="3"/>
      <c r="E22721" s="4"/>
      <c r="V22721" s="4"/>
      <c r="X22721" s="4"/>
    </row>
    <row r="22722" spans="3:24">
      <c r="C22722" s="3"/>
      <c r="D22722" s="3"/>
      <c r="E22722" s="4"/>
      <c r="V22722" s="4"/>
      <c r="X22722" s="4"/>
    </row>
    <row r="22723" spans="3:24">
      <c r="C22723" s="3"/>
      <c r="D22723" s="3"/>
      <c r="E22723" s="4"/>
      <c r="V22723" s="4"/>
      <c r="X22723" s="4"/>
    </row>
    <row r="22724" spans="3:24">
      <c r="C22724" s="3"/>
      <c r="D22724" s="3"/>
      <c r="E22724" s="4"/>
      <c r="V22724" s="4"/>
      <c r="X22724" s="4"/>
    </row>
    <row r="22725" spans="3:24">
      <c r="C22725" s="3"/>
      <c r="D22725" s="3"/>
      <c r="E22725" s="4"/>
      <c r="V22725" s="4"/>
      <c r="X22725" s="4"/>
    </row>
    <row r="22726" spans="3:24">
      <c r="C22726" s="3"/>
      <c r="D22726" s="3"/>
      <c r="E22726" s="4"/>
      <c r="V22726" s="4"/>
      <c r="X22726" s="4"/>
    </row>
    <row r="22727" spans="3:24">
      <c r="C22727" s="3"/>
      <c r="D22727" s="3"/>
      <c r="E22727" s="4"/>
      <c r="V22727" s="4"/>
      <c r="X22727" s="4"/>
    </row>
    <row r="22728" spans="3:24">
      <c r="C22728" s="3"/>
      <c r="D22728" s="3"/>
      <c r="E22728" s="4"/>
    </row>
    <row r="22729" spans="3:24">
      <c r="C22729" s="3"/>
      <c r="D22729" s="3"/>
      <c r="E22729" s="4"/>
      <c r="V22729" s="4"/>
      <c r="X22729" s="4"/>
    </row>
    <row r="22730" spans="3:24">
      <c r="C22730" s="3"/>
      <c r="D22730" s="3"/>
      <c r="E22730" s="4"/>
      <c r="V22730" s="4"/>
      <c r="X22730" s="4"/>
    </row>
    <row r="22731" spans="3:24">
      <c r="C22731" s="3"/>
      <c r="D22731" s="3"/>
      <c r="E22731" s="4"/>
      <c r="V22731" s="4"/>
      <c r="X22731" s="4"/>
    </row>
    <row r="22732" spans="3:24">
      <c r="C22732" s="3"/>
      <c r="D22732" s="3"/>
      <c r="E22732" s="4"/>
      <c r="V22732" s="4"/>
      <c r="X22732" s="4"/>
    </row>
    <row r="22733" spans="3:24">
      <c r="C22733" s="3"/>
      <c r="D22733" s="3"/>
      <c r="E22733" s="4"/>
      <c r="V22733" s="4"/>
      <c r="X22733" s="4"/>
    </row>
    <row r="22734" spans="3:24">
      <c r="C22734" s="3"/>
      <c r="D22734" s="3"/>
      <c r="E22734" s="4"/>
      <c r="V22734" s="4"/>
      <c r="X22734" s="4"/>
    </row>
    <row r="22735" spans="3:24">
      <c r="C22735" s="3"/>
      <c r="D22735" s="3"/>
      <c r="E22735" s="4"/>
      <c r="V22735" s="4"/>
      <c r="X22735" s="4"/>
    </row>
    <row r="22736" spans="3:24">
      <c r="C22736" s="3"/>
      <c r="D22736" s="3"/>
      <c r="E22736" s="4"/>
      <c r="V22736" s="4"/>
      <c r="X22736" s="4"/>
    </row>
    <row r="22737" spans="3:37">
      <c r="C22737" s="3"/>
      <c r="D22737" s="3"/>
      <c r="E22737" s="4"/>
      <c r="V22737" s="4"/>
      <c r="X22737" s="4"/>
    </row>
    <row r="22738" spans="3:37">
      <c r="C22738" s="3"/>
      <c r="D22738" s="3"/>
      <c r="E22738" s="4"/>
      <c r="V22738" s="4"/>
      <c r="X22738" s="4"/>
    </row>
    <row r="22739" spans="3:37">
      <c r="C22739" s="3"/>
      <c r="D22739" s="3"/>
      <c r="E22739" s="4"/>
      <c r="V22739" s="4"/>
      <c r="X22739" s="4"/>
    </row>
    <row r="22740" spans="3:37">
      <c r="C22740" s="3"/>
      <c r="D22740" s="3"/>
      <c r="E22740" s="4"/>
      <c r="V22740" s="4"/>
      <c r="X22740" s="4"/>
    </row>
    <row r="22741" spans="3:37">
      <c r="C22741" s="3"/>
      <c r="D22741" s="3"/>
      <c r="E22741" s="4"/>
      <c r="V22741" s="4"/>
      <c r="X22741" s="4"/>
    </row>
    <row r="22742" spans="3:37">
      <c r="C22742" s="3"/>
      <c r="D22742" s="3"/>
      <c r="E22742" s="4"/>
      <c r="V22742" s="4"/>
      <c r="X22742" s="4"/>
    </row>
    <row r="22743" spans="3:37">
      <c r="C22743" s="3"/>
      <c r="D22743" s="3"/>
      <c r="E22743" s="4"/>
      <c r="V22743" s="4"/>
      <c r="X22743" s="4"/>
    </row>
    <row r="22744" spans="3:37">
      <c r="C22744" s="3"/>
      <c r="D22744" s="3"/>
      <c r="E22744" s="4"/>
      <c r="V22744" s="4"/>
      <c r="X22744" s="4"/>
    </row>
    <row r="22745" spans="3:37">
      <c r="C22745" s="3"/>
      <c r="D22745" s="3"/>
      <c r="E22745" s="4"/>
      <c r="V22745" s="4"/>
      <c r="X22745" s="4"/>
    </row>
    <row r="22746" spans="3:37">
      <c r="C22746" s="3"/>
      <c r="D22746" s="3"/>
      <c r="E22746" s="4"/>
      <c r="V22746" s="4"/>
      <c r="X22746" s="4"/>
    </row>
    <row r="22747" spans="3:37">
      <c r="C22747" s="3"/>
      <c r="D22747" s="3"/>
      <c r="E22747" s="4"/>
      <c r="V22747" s="4"/>
      <c r="X22747" s="4"/>
    </row>
    <row r="22748" spans="3:37">
      <c r="C22748" s="3"/>
      <c r="D22748" s="3"/>
      <c r="E22748" s="4"/>
      <c r="V22748" s="4"/>
      <c r="X22748" s="4"/>
    </row>
    <row r="22749" spans="3:37">
      <c r="C22749" s="3"/>
      <c r="D22749" s="3"/>
      <c r="E22749" s="4"/>
      <c r="V22749" s="4"/>
      <c r="X22749" s="4"/>
      <c r="AK22749" s="3"/>
    </row>
    <row r="22750" spans="3:37">
      <c r="C22750" s="3"/>
      <c r="D22750" s="3"/>
      <c r="E22750" s="4"/>
      <c r="V22750" s="4"/>
      <c r="X22750" s="4"/>
    </row>
    <row r="22751" spans="3:37">
      <c r="C22751" s="3"/>
      <c r="D22751" s="3"/>
      <c r="E22751" s="4"/>
      <c r="V22751" s="4"/>
      <c r="X22751" s="4"/>
    </row>
    <row r="22752" spans="3:37">
      <c r="C22752" s="3"/>
      <c r="D22752" s="3"/>
      <c r="E22752" s="4"/>
      <c r="V22752" s="4"/>
      <c r="X22752" s="4"/>
    </row>
    <row r="22753" spans="3:37">
      <c r="C22753" s="3"/>
      <c r="D22753" s="3"/>
      <c r="E22753" s="4"/>
      <c r="V22753" s="4"/>
      <c r="X22753" s="4"/>
    </row>
    <row r="22754" spans="3:37">
      <c r="C22754" s="3"/>
      <c r="D22754" s="3"/>
      <c r="E22754" s="4"/>
      <c r="V22754" s="4"/>
      <c r="X22754" s="4"/>
    </row>
    <row r="22755" spans="3:37">
      <c r="C22755" s="3"/>
      <c r="D22755" s="3"/>
      <c r="E22755" s="4"/>
      <c r="V22755" s="4"/>
      <c r="X22755" s="4"/>
    </row>
    <row r="22756" spans="3:37">
      <c r="C22756" s="3"/>
      <c r="D22756" s="3"/>
      <c r="E22756" s="4"/>
      <c r="V22756" s="4"/>
      <c r="X22756" s="4"/>
    </row>
    <row r="22757" spans="3:37">
      <c r="C22757" s="3"/>
      <c r="D22757" s="3"/>
      <c r="E22757" s="4"/>
    </row>
    <row r="22758" spans="3:37">
      <c r="C22758" s="3"/>
      <c r="D22758" s="3"/>
      <c r="E22758" s="4"/>
      <c r="V22758" s="4"/>
      <c r="X22758" s="4"/>
    </row>
    <row r="22759" spans="3:37">
      <c r="C22759" s="3"/>
      <c r="D22759" s="3"/>
      <c r="E22759" s="4"/>
      <c r="V22759" s="4"/>
      <c r="X22759" s="4"/>
    </row>
    <row r="22760" spans="3:37">
      <c r="C22760" s="3"/>
      <c r="D22760" s="3"/>
      <c r="E22760" s="4"/>
      <c r="V22760" s="4"/>
      <c r="X22760" s="4"/>
    </row>
    <row r="22761" spans="3:37">
      <c r="C22761" s="3"/>
      <c r="D22761" s="3"/>
      <c r="E22761" s="4"/>
      <c r="V22761" s="4"/>
      <c r="X22761" s="4"/>
    </row>
    <row r="22762" spans="3:37">
      <c r="C22762" s="3"/>
      <c r="D22762" s="3"/>
      <c r="E22762" s="4"/>
      <c r="V22762" s="4"/>
      <c r="X22762" s="4"/>
    </row>
    <row r="22763" spans="3:37">
      <c r="C22763" s="3"/>
      <c r="D22763" s="3"/>
      <c r="E22763" s="4"/>
      <c r="V22763" s="4"/>
      <c r="X22763" s="4"/>
      <c r="AK22763" s="3"/>
    </row>
    <row r="22764" spans="3:37">
      <c r="C22764" s="3"/>
      <c r="D22764" s="3"/>
      <c r="E22764" s="4"/>
      <c r="V22764" s="4"/>
      <c r="X22764" s="4"/>
      <c r="AK22764" s="3"/>
    </row>
    <row r="22765" spans="3:37">
      <c r="C22765" s="3"/>
      <c r="D22765" s="3"/>
      <c r="E22765" s="4"/>
      <c r="V22765" s="4"/>
      <c r="X22765" s="4"/>
      <c r="AK22765" s="3"/>
    </row>
    <row r="22766" spans="3:37">
      <c r="C22766" s="3"/>
      <c r="D22766" s="3"/>
      <c r="E22766" s="4"/>
      <c r="V22766" s="4"/>
      <c r="X22766" s="4"/>
      <c r="AK22766" s="3"/>
    </row>
    <row r="22767" spans="3:37">
      <c r="C22767" s="3"/>
      <c r="D22767" s="3"/>
      <c r="E22767" s="4"/>
      <c r="V22767" s="4"/>
      <c r="X22767" s="4"/>
      <c r="AK22767" s="3"/>
    </row>
    <row r="22768" spans="3:37">
      <c r="C22768" s="3"/>
      <c r="D22768" s="3"/>
      <c r="E22768" s="4"/>
      <c r="V22768" s="4"/>
      <c r="X22768" s="4"/>
    </row>
    <row r="22769" spans="3:37">
      <c r="C22769" s="3"/>
      <c r="D22769" s="3"/>
      <c r="E22769" s="4"/>
      <c r="V22769" s="4"/>
      <c r="X22769" s="4"/>
    </row>
    <row r="22770" spans="3:37">
      <c r="C22770" s="3"/>
      <c r="D22770" s="3"/>
      <c r="E22770" s="4"/>
      <c r="V22770" s="4"/>
      <c r="X22770" s="4"/>
    </row>
    <row r="22771" spans="3:37">
      <c r="C22771" s="3"/>
      <c r="D22771" s="3"/>
      <c r="E22771" s="4"/>
      <c r="V22771" s="4"/>
      <c r="X22771" s="4"/>
    </row>
    <row r="22772" spans="3:37">
      <c r="C22772" s="3"/>
      <c r="D22772" s="3"/>
      <c r="E22772" s="4"/>
      <c r="V22772" s="4"/>
      <c r="X22772" s="4"/>
    </row>
    <row r="22773" spans="3:37">
      <c r="C22773" s="3"/>
      <c r="D22773" s="3"/>
      <c r="E22773" s="4"/>
    </row>
    <row r="22774" spans="3:37">
      <c r="C22774" s="3"/>
      <c r="D22774" s="3"/>
      <c r="E22774" s="4"/>
      <c r="V22774" s="4"/>
      <c r="X22774" s="4"/>
    </row>
    <row r="22775" spans="3:37">
      <c r="C22775" s="3"/>
      <c r="D22775" s="3"/>
      <c r="E22775" s="4"/>
      <c r="V22775" s="4"/>
      <c r="X22775" s="4"/>
    </row>
    <row r="22776" spans="3:37">
      <c r="C22776" s="3"/>
      <c r="D22776" s="3"/>
      <c r="E22776" s="4"/>
      <c r="V22776" s="4"/>
      <c r="X22776" s="4"/>
    </row>
    <row r="22777" spans="3:37">
      <c r="C22777" s="3"/>
      <c r="D22777" s="3"/>
      <c r="E22777" s="4"/>
      <c r="V22777" s="4"/>
      <c r="X22777" s="4"/>
    </row>
    <row r="22778" spans="3:37">
      <c r="C22778" s="3"/>
      <c r="D22778" s="3"/>
      <c r="E22778" s="4"/>
    </row>
    <row r="22779" spans="3:37">
      <c r="C22779" s="3"/>
      <c r="D22779" s="3"/>
      <c r="E22779" s="4"/>
    </row>
    <row r="22780" spans="3:37">
      <c r="C22780" s="3"/>
      <c r="D22780" s="3"/>
      <c r="E22780" s="4"/>
    </row>
    <row r="22781" spans="3:37">
      <c r="C22781" s="3"/>
      <c r="D22781" s="3"/>
      <c r="E22781" s="4"/>
    </row>
    <row r="22782" spans="3:37">
      <c r="C22782" s="3"/>
      <c r="D22782" s="3"/>
      <c r="E22782" s="4"/>
      <c r="V22782" s="4"/>
      <c r="X22782" s="4"/>
    </row>
    <row r="22783" spans="3:37">
      <c r="C22783" s="3"/>
      <c r="D22783" s="3"/>
      <c r="E22783" s="4"/>
      <c r="V22783" s="4"/>
      <c r="X22783" s="4"/>
    </row>
    <row r="22784" spans="3:37">
      <c r="C22784" s="3"/>
      <c r="D22784" s="3"/>
      <c r="E22784" s="4"/>
      <c r="V22784" s="4"/>
      <c r="X22784" s="4"/>
      <c r="AK22784" s="3"/>
    </row>
    <row r="22785" spans="3:37">
      <c r="C22785" s="3"/>
      <c r="D22785" s="3"/>
      <c r="E22785" s="4"/>
      <c r="V22785" s="4"/>
      <c r="X22785" s="4"/>
      <c r="AK22785" s="3"/>
    </row>
    <row r="22786" spans="3:37">
      <c r="C22786" s="3"/>
      <c r="D22786" s="3"/>
      <c r="E22786" s="4"/>
      <c r="V22786" s="4"/>
      <c r="X22786" s="4"/>
      <c r="AK22786" s="3"/>
    </row>
    <row r="22787" spans="3:37">
      <c r="C22787" s="3"/>
      <c r="D22787" s="3"/>
      <c r="E22787" s="4"/>
    </row>
    <row r="22788" spans="3:37">
      <c r="C22788" s="3"/>
      <c r="D22788" s="3"/>
      <c r="E22788" s="4"/>
    </row>
    <row r="22789" spans="3:37">
      <c r="C22789" s="3"/>
      <c r="D22789" s="3"/>
      <c r="E22789" s="4"/>
    </row>
    <row r="22790" spans="3:37">
      <c r="C22790" s="3"/>
      <c r="D22790" s="3"/>
      <c r="E22790" s="4"/>
      <c r="V22790" s="4"/>
      <c r="X22790" s="4"/>
    </row>
    <row r="22791" spans="3:37">
      <c r="C22791" s="3"/>
      <c r="D22791" s="3"/>
      <c r="E22791" s="4"/>
      <c r="V22791" s="4"/>
      <c r="X22791" s="4"/>
    </row>
    <row r="22792" spans="3:37">
      <c r="C22792" s="3"/>
      <c r="D22792" s="3"/>
      <c r="E22792" s="4"/>
      <c r="V22792" s="4"/>
      <c r="X22792" s="4"/>
    </row>
    <row r="22793" spans="3:37">
      <c r="C22793" s="3"/>
      <c r="D22793" s="3"/>
      <c r="E22793" s="4"/>
      <c r="V22793" s="4"/>
      <c r="X22793" s="4"/>
    </row>
    <row r="22794" spans="3:37">
      <c r="C22794" s="3"/>
      <c r="D22794" s="3"/>
      <c r="E22794" s="4"/>
      <c r="V22794" s="4"/>
      <c r="X22794" s="4"/>
    </row>
    <row r="22795" spans="3:37">
      <c r="C22795" s="3"/>
      <c r="D22795" s="3"/>
      <c r="E22795" s="4"/>
      <c r="V22795" s="4"/>
      <c r="X22795" s="4"/>
    </row>
    <row r="22796" spans="3:37">
      <c r="C22796" s="3"/>
      <c r="D22796" s="3"/>
      <c r="E22796" s="4"/>
      <c r="V22796" s="4"/>
      <c r="X22796" s="4"/>
    </row>
    <row r="22797" spans="3:37">
      <c r="C22797" s="3"/>
      <c r="D22797" s="3"/>
      <c r="E22797" s="4"/>
      <c r="V22797" s="4"/>
      <c r="X22797" s="4"/>
    </row>
    <row r="22798" spans="3:37">
      <c r="C22798" s="3"/>
      <c r="D22798" s="3"/>
      <c r="E22798" s="4"/>
    </row>
    <row r="22799" spans="3:37">
      <c r="C22799" s="3"/>
      <c r="D22799" s="3"/>
      <c r="E22799" s="4"/>
    </row>
    <row r="22800" spans="3:37">
      <c r="C22800" s="3"/>
      <c r="D22800" s="3"/>
      <c r="E22800" s="4"/>
    </row>
    <row r="22801" spans="3:37">
      <c r="C22801" s="3"/>
      <c r="D22801" s="3"/>
      <c r="E22801" s="4"/>
    </row>
    <row r="22802" spans="3:37">
      <c r="C22802" s="3"/>
      <c r="D22802" s="3"/>
      <c r="E22802" s="4"/>
      <c r="V22802" s="4"/>
      <c r="X22802" s="4"/>
      <c r="AK22802" s="3"/>
    </row>
    <row r="22803" spans="3:37">
      <c r="C22803" s="3"/>
      <c r="D22803" s="3"/>
      <c r="E22803" s="4"/>
    </row>
    <row r="22804" spans="3:37">
      <c r="C22804" s="3"/>
      <c r="D22804" s="3"/>
      <c r="E22804" s="4"/>
      <c r="V22804" s="4"/>
      <c r="X22804" s="4"/>
    </row>
    <row r="22805" spans="3:37">
      <c r="C22805" s="3"/>
      <c r="D22805" s="3"/>
      <c r="E22805" s="4"/>
      <c r="V22805" s="4"/>
      <c r="X22805" s="4"/>
    </row>
    <row r="22806" spans="3:37">
      <c r="C22806" s="3"/>
      <c r="D22806" s="3"/>
      <c r="E22806" s="4"/>
      <c r="V22806" s="4"/>
      <c r="X22806" s="4"/>
    </row>
    <row r="22807" spans="3:37">
      <c r="C22807" s="3"/>
      <c r="D22807" s="3"/>
      <c r="E22807" s="4"/>
      <c r="V22807" s="4"/>
      <c r="X22807" s="4"/>
    </row>
    <row r="22808" spans="3:37">
      <c r="C22808" s="3"/>
      <c r="D22808" s="3"/>
      <c r="E22808" s="4"/>
      <c r="V22808" s="4"/>
      <c r="X22808" s="4"/>
    </row>
    <row r="22809" spans="3:37">
      <c r="C22809" s="3"/>
      <c r="D22809" s="3"/>
      <c r="E22809" s="4"/>
    </row>
    <row r="22810" spans="3:37">
      <c r="C22810" s="3"/>
      <c r="D22810" s="3"/>
      <c r="E22810" s="4"/>
    </row>
    <row r="22811" spans="3:37">
      <c r="C22811" s="3"/>
      <c r="D22811" s="3"/>
      <c r="E22811" s="4"/>
      <c r="V22811" s="4"/>
      <c r="X22811" s="4"/>
    </row>
    <row r="22812" spans="3:37">
      <c r="C22812" s="3"/>
      <c r="D22812" s="3"/>
      <c r="E22812" s="4"/>
      <c r="V22812" s="4"/>
      <c r="X22812" s="4"/>
    </row>
    <row r="22813" spans="3:37">
      <c r="C22813" s="3"/>
      <c r="D22813" s="3"/>
      <c r="E22813" s="4"/>
      <c r="V22813" s="4"/>
      <c r="X22813" s="4"/>
    </row>
    <row r="22814" spans="3:37">
      <c r="C22814" s="3"/>
      <c r="D22814" s="3"/>
      <c r="E22814" s="4"/>
      <c r="V22814" s="4"/>
      <c r="X22814" s="4"/>
    </row>
    <row r="22815" spans="3:37">
      <c r="C22815" s="3"/>
      <c r="D22815" s="3"/>
      <c r="E22815" s="4"/>
      <c r="V22815" s="4"/>
      <c r="X22815" s="4"/>
    </row>
    <row r="22816" spans="3:37">
      <c r="C22816" s="3"/>
      <c r="D22816" s="3"/>
      <c r="E22816" s="4"/>
      <c r="V22816" s="4"/>
      <c r="X22816" s="4"/>
    </row>
    <row r="22817" spans="3:37">
      <c r="C22817" s="3"/>
      <c r="D22817" s="3"/>
      <c r="E22817" s="4"/>
      <c r="V22817" s="4"/>
      <c r="X22817" s="4"/>
    </row>
    <row r="22818" spans="3:37">
      <c r="C22818" s="3"/>
      <c r="D22818" s="3"/>
      <c r="E22818" s="4"/>
      <c r="V22818" s="4"/>
      <c r="X22818" s="4"/>
    </row>
    <row r="22819" spans="3:37">
      <c r="C22819" s="3"/>
      <c r="D22819" s="3"/>
      <c r="E22819" s="4"/>
      <c r="V22819" s="4"/>
      <c r="X22819" s="4"/>
    </row>
    <row r="22820" spans="3:37">
      <c r="C22820" s="3"/>
      <c r="D22820" s="3"/>
      <c r="E22820" s="4"/>
      <c r="V22820" s="4"/>
      <c r="X22820" s="4"/>
    </row>
    <row r="22821" spans="3:37">
      <c r="C22821" s="3"/>
      <c r="D22821" s="3"/>
      <c r="E22821" s="4"/>
      <c r="V22821" s="4"/>
      <c r="X22821" s="4"/>
    </row>
    <row r="22822" spans="3:37">
      <c r="C22822" s="3"/>
      <c r="D22822" s="3"/>
      <c r="E22822" s="4"/>
      <c r="V22822" s="4"/>
      <c r="X22822" s="4"/>
    </row>
    <row r="22823" spans="3:37">
      <c r="C22823" s="3"/>
      <c r="D22823" s="3"/>
      <c r="E22823" s="4"/>
      <c r="V22823" s="4"/>
      <c r="X22823" s="4"/>
    </row>
    <row r="22824" spans="3:37">
      <c r="C22824" s="3"/>
      <c r="D22824" s="3"/>
      <c r="E22824" s="4"/>
      <c r="V22824" s="4"/>
      <c r="X22824" s="4"/>
    </row>
    <row r="22825" spans="3:37">
      <c r="C22825" s="3"/>
      <c r="D22825" s="3"/>
      <c r="E22825" s="4"/>
      <c r="V22825" s="4"/>
      <c r="X22825" s="4"/>
      <c r="AK22825" s="3"/>
    </row>
    <row r="22826" spans="3:37">
      <c r="C22826" s="3"/>
      <c r="D22826" s="3"/>
      <c r="E22826" s="4"/>
      <c r="V22826" s="4"/>
      <c r="X22826" s="4"/>
      <c r="AK22826" s="3"/>
    </row>
    <row r="22827" spans="3:37">
      <c r="C22827" s="3"/>
      <c r="D22827" s="3"/>
      <c r="E22827" s="4"/>
      <c r="V22827" s="4"/>
      <c r="X22827" s="4"/>
      <c r="AK22827" s="3"/>
    </row>
    <row r="22828" spans="3:37">
      <c r="C22828" s="3"/>
      <c r="D22828" s="3"/>
      <c r="E22828" s="4"/>
      <c r="V22828" s="4"/>
      <c r="X22828" s="4"/>
      <c r="AK22828" s="3"/>
    </row>
    <row r="22829" spans="3:37">
      <c r="C22829" s="3"/>
      <c r="D22829" s="3"/>
      <c r="E22829" s="4"/>
      <c r="V22829" s="4"/>
      <c r="X22829" s="4"/>
      <c r="AK22829" s="3"/>
    </row>
    <row r="22830" spans="3:37">
      <c r="C22830" s="3"/>
      <c r="D22830" s="3"/>
      <c r="E22830" s="4"/>
      <c r="V22830" s="4"/>
      <c r="X22830" s="4"/>
      <c r="AK22830" s="3"/>
    </row>
    <row r="22831" spans="3:37">
      <c r="C22831" s="3"/>
      <c r="D22831" s="3"/>
      <c r="E22831" s="4"/>
      <c r="V22831" s="4"/>
      <c r="X22831" s="4"/>
      <c r="AK22831" s="3"/>
    </row>
    <row r="22832" spans="3:37">
      <c r="C22832" s="3"/>
      <c r="D22832" s="3"/>
      <c r="E22832" s="4"/>
      <c r="V22832" s="4"/>
      <c r="X22832" s="4"/>
      <c r="AK22832" s="3"/>
    </row>
    <row r="22833" spans="3:37">
      <c r="C22833" s="3"/>
      <c r="D22833" s="3"/>
      <c r="E22833" s="4"/>
      <c r="AK22833" s="3"/>
    </row>
    <row r="22834" spans="3:37">
      <c r="C22834" s="3"/>
      <c r="D22834" s="3"/>
      <c r="E22834" s="4"/>
      <c r="AK22834" s="3"/>
    </row>
    <row r="22835" spans="3:37">
      <c r="C22835" s="3"/>
      <c r="D22835" s="3"/>
      <c r="E22835" s="4"/>
      <c r="AK22835" s="3"/>
    </row>
    <row r="22836" spans="3:37">
      <c r="C22836" s="3"/>
      <c r="D22836" s="3"/>
      <c r="E22836" s="4"/>
      <c r="V22836" s="4"/>
      <c r="X22836" s="4"/>
    </row>
    <row r="22837" spans="3:37">
      <c r="C22837" s="3"/>
      <c r="D22837" s="3"/>
      <c r="E22837" s="4"/>
      <c r="V22837" s="4"/>
      <c r="X22837" s="4"/>
    </row>
    <row r="22838" spans="3:37">
      <c r="C22838" s="3"/>
      <c r="D22838" s="3"/>
      <c r="E22838" s="4"/>
      <c r="V22838" s="4"/>
      <c r="X22838" s="4"/>
    </row>
    <row r="22839" spans="3:37">
      <c r="C22839" s="3"/>
      <c r="D22839" s="3"/>
      <c r="E22839" s="4"/>
      <c r="V22839" s="4"/>
      <c r="X22839" s="4"/>
    </row>
    <row r="22840" spans="3:37">
      <c r="C22840" s="3"/>
      <c r="D22840" s="3"/>
      <c r="E22840" s="4"/>
      <c r="V22840" s="4"/>
      <c r="X22840" s="4"/>
    </row>
    <row r="22841" spans="3:37">
      <c r="C22841" s="3"/>
      <c r="D22841" s="3"/>
      <c r="E22841" s="4"/>
      <c r="V22841" s="4"/>
      <c r="X22841" s="4"/>
    </row>
    <row r="22842" spans="3:37">
      <c r="C22842" s="3"/>
      <c r="D22842" s="3"/>
      <c r="E22842" s="4"/>
      <c r="V22842" s="4"/>
      <c r="X22842" s="4"/>
    </row>
    <row r="22843" spans="3:37">
      <c r="C22843" s="3"/>
      <c r="D22843" s="3"/>
      <c r="E22843" s="4"/>
      <c r="V22843" s="4"/>
      <c r="X22843" s="4"/>
    </row>
    <row r="22844" spans="3:37">
      <c r="C22844" s="3"/>
      <c r="D22844" s="3"/>
      <c r="E22844" s="4"/>
      <c r="V22844" s="4"/>
      <c r="X22844" s="4"/>
    </row>
    <row r="22845" spans="3:37">
      <c r="C22845" s="3"/>
      <c r="D22845" s="3"/>
      <c r="E22845" s="4"/>
      <c r="V22845" s="4"/>
      <c r="X22845" s="4"/>
    </row>
    <row r="22846" spans="3:37">
      <c r="C22846" s="3"/>
      <c r="D22846" s="3"/>
      <c r="E22846" s="4"/>
      <c r="V22846" s="4"/>
      <c r="X22846" s="4"/>
    </row>
    <row r="22847" spans="3:37">
      <c r="C22847" s="3"/>
      <c r="D22847" s="3"/>
      <c r="E22847" s="4"/>
      <c r="V22847" s="4"/>
      <c r="X22847" s="4"/>
    </row>
    <row r="22848" spans="3:37">
      <c r="C22848" s="3"/>
      <c r="D22848" s="3"/>
      <c r="E22848" s="4"/>
      <c r="V22848" s="4"/>
      <c r="X22848" s="4"/>
      <c r="AK22848" s="3"/>
    </row>
    <row r="22849" spans="3:37">
      <c r="C22849" s="3"/>
      <c r="D22849" s="3"/>
      <c r="E22849" s="4"/>
      <c r="V22849" s="4"/>
      <c r="X22849" s="4"/>
      <c r="AK22849" s="3"/>
    </row>
    <row r="22850" spans="3:37">
      <c r="C22850" s="3"/>
      <c r="D22850" s="3"/>
      <c r="E22850" s="4"/>
      <c r="V22850" s="4"/>
      <c r="X22850" s="4"/>
      <c r="AK22850" s="3"/>
    </row>
    <row r="22851" spans="3:37">
      <c r="C22851" s="3"/>
      <c r="D22851" s="3"/>
      <c r="E22851" s="4"/>
      <c r="AK22851" s="3"/>
    </row>
    <row r="22852" spans="3:37">
      <c r="C22852" s="3"/>
      <c r="D22852" s="3"/>
      <c r="E22852" s="4"/>
      <c r="AK22852" s="3"/>
    </row>
    <row r="22853" spans="3:37">
      <c r="C22853" s="3"/>
      <c r="D22853" s="3"/>
      <c r="E22853" s="4"/>
    </row>
    <row r="22854" spans="3:37">
      <c r="C22854" s="3"/>
      <c r="D22854" s="3"/>
      <c r="E22854" s="4"/>
      <c r="V22854" s="4"/>
      <c r="X22854" s="4"/>
    </row>
    <row r="22855" spans="3:37">
      <c r="C22855" s="3"/>
      <c r="D22855" s="3"/>
      <c r="E22855" s="4"/>
      <c r="V22855" s="4"/>
      <c r="X22855" s="4"/>
    </row>
    <row r="22856" spans="3:37">
      <c r="C22856" s="3"/>
      <c r="D22856" s="3"/>
      <c r="E22856" s="4"/>
      <c r="V22856" s="4"/>
      <c r="X22856" s="4"/>
    </row>
    <row r="22857" spans="3:37">
      <c r="C22857" s="3"/>
      <c r="D22857" s="3"/>
      <c r="E22857" s="4"/>
      <c r="V22857" s="4"/>
      <c r="X22857" s="4"/>
    </row>
    <row r="22858" spans="3:37">
      <c r="C22858" s="3"/>
      <c r="D22858" s="3"/>
      <c r="E22858" s="4"/>
    </row>
    <row r="22859" spans="3:37">
      <c r="C22859" s="3"/>
      <c r="D22859" s="3"/>
      <c r="E22859" s="4"/>
      <c r="V22859" s="4"/>
      <c r="X22859" s="4"/>
      <c r="AK22859" s="3"/>
    </row>
    <row r="22860" spans="3:37">
      <c r="C22860" s="3"/>
      <c r="D22860" s="3"/>
      <c r="E22860" s="4"/>
      <c r="V22860" s="4"/>
      <c r="X22860" s="4"/>
      <c r="AK22860" s="3"/>
    </row>
    <row r="22861" spans="3:37">
      <c r="C22861" s="3"/>
      <c r="D22861" s="3"/>
      <c r="E22861" s="4"/>
      <c r="V22861" s="4"/>
      <c r="X22861" s="4"/>
      <c r="AK22861" s="3"/>
    </row>
    <row r="22862" spans="3:37">
      <c r="C22862" s="3"/>
      <c r="D22862" s="3"/>
      <c r="E22862" s="4"/>
      <c r="V22862" s="4"/>
      <c r="X22862" s="4"/>
      <c r="AK22862" s="3"/>
    </row>
    <row r="22863" spans="3:37">
      <c r="C22863" s="3"/>
      <c r="D22863" s="3"/>
      <c r="E22863" s="4"/>
      <c r="V22863" s="4"/>
      <c r="X22863" s="4"/>
      <c r="AK22863" s="3"/>
    </row>
    <row r="22864" spans="3:37">
      <c r="C22864" s="3"/>
      <c r="D22864" s="3"/>
      <c r="E22864" s="4"/>
      <c r="V22864" s="4"/>
      <c r="X22864" s="4"/>
      <c r="AK22864" s="3"/>
    </row>
    <row r="22865" spans="3:37">
      <c r="C22865" s="3"/>
      <c r="D22865" s="3"/>
      <c r="E22865" s="4"/>
      <c r="V22865" s="4"/>
      <c r="X22865" s="4"/>
    </row>
    <row r="22866" spans="3:37">
      <c r="C22866" s="3"/>
      <c r="D22866" s="3"/>
      <c r="E22866" s="4"/>
      <c r="V22866" s="4"/>
      <c r="X22866" s="4"/>
    </row>
    <row r="22867" spans="3:37">
      <c r="C22867" s="3"/>
      <c r="D22867" s="3"/>
      <c r="E22867" s="4"/>
    </row>
    <row r="22868" spans="3:37">
      <c r="C22868" s="3"/>
      <c r="D22868" s="3"/>
      <c r="E22868" s="4"/>
      <c r="V22868" s="4"/>
      <c r="X22868" s="4"/>
      <c r="AK22868" s="3"/>
    </row>
    <row r="22869" spans="3:37">
      <c r="C22869" s="3"/>
      <c r="D22869" s="3"/>
      <c r="E22869" s="4"/>
      <c r="V22869" s="4"/>
      <c r="X22869" s="4"/>
      <c r="AK22869" s="3"/>
    </row>
    <row r="22870" spans="3:37">
      <c r="C22870" s="3"/>
      <c r="D22870" s="3"/>
      <c r="E22870" s="4"/>
      <c r="V22870" s="4"/>
      <c r="X22870" s="4"/>
    </row>
    <row r="22871" spans="3:37">
      <c r="C22871" s="3"/>
      <c r="D22871" s="3"/>
      <c r="E22871" s="4"/>
      <c r="V22871" s="4"/>
      <c r="X22871" s="4"/>
    </row>
    <row r="22872" spans="3:37">
      <c r="C22872" s="3"/>
      <c r="D22872" s="3"/>
      <c r="E22872" s="4"/>
      <c r="V22872" s="4"/>
      <c r="X22872" s="4"/>
    </row>
    <row r="22873" spans="3:37">
      <c r="C22873" s="3"/>
      <c r="D22873" s="3"/>
      <c r="E22873" s="4"/>
      <c r="V22873" s="4"/>
      <c r="X22873" s="4"/>
    </row>
    <row r="22874" spans="3:37">
      <c r="C22874" s="3"/>
      <c r="D22874" s="3"/>
      <c r="E22874" s="4"/>
      <c r="V22874" s="4"/>
      <c r="X22874" s="4"/>
    </row>
    <row r="22875" spans="3:37">
      <c r="C22875" s="3"/>
      <c r="D22875" s="3"/>
      <c r="E22875" s="4"/>
      <c r="V22875" s="4"/>
      <c r="X22875" s="4"/>
    </row>
    <row r="22876" spans="3:37">
      <c r="C22876" s="3"/>
      <c r="D22876" s="3"/>
      <c r="E22876" s="4"/>
      <c r="V22876" s="4"/>
      <c r="X22876" s="4"/>
    </row>
    <row r="22877" spans="3:37">
      <c r="C22877" s="3"/>
      <c r="D22877" s="3"/>
      <c r="E22877" s="4"/>
      <c r="V22877" s="4"/>
      <c r="X22877" s="4"/>
    </row>
    <row r="22878" spans="3:37">
      <c r="C22878" s="3"/>
      <c r="D22878" s="3"/>
      <c r="E22878" s="4"/>
      <c r="V22878" s="4"/>
      <c r="X22878" s="4"/>
    </row>
    <row r="22879" spans="3:37">
      <c r="C22879" s="3"/>
      <c r="D22879" s="3"/>
      <c r="E22879" s="4"/>
    </row>
    <row r="22880" spans="3:37">
      <c r="C22880" s="3"/>
      <c r="D22880" s="3"/>
      <c r="E22880" s="4"/>
      <c r="V22880" s="4"/>
      <c r="X22880" s="4"/>
    </row>
    <row r="22881" spans="3:37">
      <c r="C22881" s="3"/>
      <c r="D22881" s="3"/>
      <c r="E22881" s="4"/>
      <c r="V22881" s="4"/>
      <c r="X22881" s="4"/>
    </row>
    <row r="22882" spans="3:37">
      <c r="C22882" s="3"/>
      <c r="D22882" s="3"/>
      <c r="E22882" s="4"/>
      <c r="V22882" s="4"/>
      <c r="X22882" s="4"/>
    </row>
    <row r="22883" spans="3:37">
      <c r="C22883" s="3"/>
      <c r="D22883" s="3"/>
      <c r="E22883" s="4"/>
      <c r="AK22883" s="3"/>
    </row>
    <row r="22884" spans="3:37">
      <c r="C22884" s="3"/>
      <c r="D22884" s="3"/>
      <c r="E22884" s="4"/>
      <c r="AK22884" s="3"/>
    </row>
    <row r="22885" spans="3:37">
      <c r="C22885" s="3"/>
      <c r="D22885" s="3"/>
      <c r="E22885" s="4"/>
      <c r="AK22885" s="3"/>
    </row>
    <row r="22886" spans="3:37">
      <c r="C22886" s="3"/>
      <c r="D22886" s="3"/>
      <c r="E22886" s="4"/>
    </row>
    <row r="22887" spans="3:37">
      <c r="C22887" s="3"/>
      <c r="D22887" s="3"/>
      <c r="E22887" s="4"/>
      <c r="V22887" s="4"/>
      <c r="X22887" s="4"/>
    </row>
    <row r="22888" spans="3:37">
      <c r="C22888" s="3"/>
      <c r="D22888" s="3"/>
      <c r="E22888" s="4"/>
      <c r="V22888" s="4"/>
      <c r="X22888" s="4"/>
    </row>
    <row r="22889" spans="3:37">
      <c r="C22889" s="3"/>
      <c r="D22889" s="3"/>
      <c r="E22889" s="4"/>
      <c r="V22889" s="4"/>
      <c r="X22889" s="4"/>
    </row>
    <row r="22890" spans="3:37">
      <c r="C22890" s="3"/>
      <c r="D22890" s="3"/>
      <c r="E22890" s="4"/>
      <c r="V22890" s="4"/>
      <c r="X22890" s="4"/>
    </row>
    <row r="22891" spans="3:37">
      <c r="C22891" s="3"/>
      <c r="D22891" s="3"/>
      <c r="E22891" s="4"/>
      <c r="V22891" s="4"/>
      <c r="X22891" s="4"/>
      <c r="AK22891" s="3"/>
    </row>
    <row r="22892" spans="3:37">
      <c r="C22892" s="3"/>
      <c r="D22892" s="3"/>
      <c r="E22892" s="4"/>
      <c r="V22892" s="4"/>
      <c r="X22892" s="4"/>
      <c r="AK22892" s="3"/>
    </row>
    <row r="22893" spans="3:37">
      <c r="C22893" s="3"/>
      <c r="D22893" s="3"/>
      <c r="E22893" s="4"/>
      <c r="V22893" s="4"/>
      <c r="X22893" s="4"/>
      <c r="AK22893" s="3"/>
    </row>
    <row r="22894" spans="3:37">
      <c r="C22894" s="3"/>
      <c r="D22894" s="3"/>
      <c r="E22894" s="4"/>
      <c r="V22894" s="4"/>
      <c r="X22894" s="4"/>
      <c r="AK22894" s="3"/>
    </row>
    <row r="22895" spans="3:37">
      <c r="C22895" s="3"/>
      <c r="D22895" s="3"/>
      <c r="E22895" s="4"/>
      <c r="V22895" s="4"/>
      <c r="X22895" s="4"/>
      <c r="AK22895" s="3"/>
    </row>
    <row r="22896" spans="3:37">
      <c r="C22896" s="3"/>
      <c r="D22896" s="3"/>
      <c r="E22896" s="4"/>
      <c r="AK22896" s="3"/>
    </row>
    <row r="22897" spans="3:37">
      <c r="C22897" s="3"/>
      <c r="D22897" s="3"/>
      <c r="E22897" s="4"/>
      <c r="AK22897" s="3"/>
    </row>
    <row r="22898" spans="3:37">
      <c r="C22898" s="3"/>
      <c r="D22898" s="3"/>
      <c r="E22898" s="4"/>
    </row>
    <row r="22899" spans="3:37">
      <c r="C22899" s="3"/>
      <c r="D22899" s="3"/>
      <c r="E22899" s="4"/>
      <c r="V22899" s="4"/>
      <c r="X22899" s="4"/>
      <c r="AK22899" s="3"/>
    </row>
    <row r="22900" spans="3:37">
      <c r="C22900" s="3"/>
      <c r="D22900" s="3"/>
      <c r="E22900" s="4"/>
      <c r="V22900" s="4"/>
      <c r="X22900" s="4"/>
      <c r="AK22900" s="3"/>
    </row>
    <row r="22901" spans="3:37">
      <c r="C22901" s="3"/>
      <c r="D22901" s="3"/>
      <c r="E22901" s="4"/>
      <c r="V22901" s="4"/>
      <c r="X22901" s="4"/>
    </row>
    <row r="22902" spans="3:37">
      <c r="C22902" s="3"/>
      <c r="D22902" s="3"/>
      <c r="E22902" s="4"/>
      <c r="V22902" s="4"/>
      <c r="X22902" s="4"/>
    </row>
    <row r="22903" spans="3:37">
      <c r="C22903" s="3"/>
      <c r="D22903" s="3"/>
      <c r="E22903" s="4"/>
      <c r="V22903" s="4"/>
      <c r="X22903" s="4"/>
    </row>
    <row r="22904" spans="3:37">
      <c r="C22904" s="3"/>
      <c r="D22904" s="3"/>
      <c r="E22904" s="4"/>
      <c r="V22904" s="4"/>
      <c r="X22904" s="4"/>
    </row>
    <row r="22905" spans="3:37">
      <c r="C22905" s="3"/>
      <c r="D22905" s="3"/>
      <c r="E22905" s="4"/>
      <c r="V22905" s="4"/>
      <c r="X22905" s="4"/>
    </row>
    <row r="22906" spans="3:37">
      <c r="C22906" s="3"/>
      <c r="D22906" s="3"/>
      <c r="E22906" s="4"/>
      <c r="V22906" s="4"/>
      <c r="X22906" s="4"/>
    </row>
    <row r="22907" spans="3:37">
      <c r="C22907" s="3"/>
      <c r="D22907" s="3"/>
      <c r="E22907" s="4"/>
      <c r="V22907" s="4"/>
      <c r="X22907" s="4"/>
    </row>
    <row r="22908" spans="3:37">
      <c r="C22908" s="3"/>
      <c r="D22908" s="3"/>
      <c r="E22908" s="4"/>
      <c r="V22908" s="4"/>
      <c r="X22908" s="4"/>
    </row>
    <row r="22909" spans="3:37">
      <c r="C22909" s="3"/>
      <c r="D22909" s="3"/>
      <c r="E22909" s="4"/>
      <c r="V22909" s="4"/>
      <c r="X22909" s="4"/>
    </row>
    <row r="22910" spans="3:37">
      <c r="C22910" s="3"/>
      <c r="D22910" s="3"/>
      <c r="E22910" s="4"/>
      <c r="V22910" s="4"/>
      <c r="X22910" s="4"/>
    </row>
    <row r="22911" spans="3:37">
      <c r="C22911" s="3"/>
      <c r="D22911" s="3"/>
      <c r="E22911" s="4"/>
      <c r="V22911" s="4"/>
      <c r="X22911" s="4"/>
    </row>
    <row r="22912" spans="3:37">
      <c r="C22912" s="3"/>
      <c r="D22912" s="3"/>
      <c r="E22912" s="4"/>
      <c r="V22912" s="4"/>
      <c r="X22912" s="4"/>
    </row>
    <row r="22913" spans="3:37">
      <c r="C22913" s="3"/>
      <c r="D22913" s="3"/>
      <c r="E22913" s="4"/>
      <c r="V22913" s="4"/>
      <c r="X22913" s="4"/>
    </row>
    <row r="22914" spans="3:37">
      <c r="C22914" s="3"/>
      <c r="D22914" s="3"/>
      <c r="E22914" s="4"/>
      <c r="V22914" s="4"/>
      <c r="X22914" s="4"/>
    </row>
    <row r="22915" spans="3:37">
      <c r="C22915" s="3"/>
      <c r="D22915" s="3"/>
      <c r="E22915" s="4"/>
      <c r="V22915" s="4"/>
      <c r="X22915" s="4"/>
    </row>
    <row r="22916" spans="3:37">
      <c r="C22916" s="3"/>
      <c r="D22916" s="3"/>
      <c r="E22916" s="4"/>
      <c r="V22916" s="4"/>
      <c r="X22916" s="4"/>
      <c r="AK22916" s="3"/>
    </row>
    <row r="22917" spans="3:37">
      <c r="C22917" s="3"/>
      <c r="D22917" s="3"/>
      <c r="E22917" s="4"/>
      <c r="V22917" s="4"/>
      <c r="X22917" s="4"/>
      <c r="AK22917" s="3"/>
    </row>
    <row r="22918" spans="3:37">
      <c r="C22918" s="3"/>
      <c r="D22918" s="3"/>
      <c r="E22918" s="4"/>
      <c r="V22918" s="4"/>
      <c r="X22918" s="4"/>
      <c r="AK22918" s="3"/>
    </row>
    <row r="22919" spans="3:37">
      <c r="C22919" s="3"/>
      <c r="D22919" s="3"/>
      <c r="E22919" s="4"/>
      <c r="V22919" s="4"/>
      <c r="X22919" s="4"/>
      <c r="AK22919" s="3"/>
    </row>
    <row r="22920" spans="3:37">
      <c r="C22920" s="3"/>
      <c r="D22920" s="3"/>
      <c r="E22920" s="4"/>
      <c r="V22920" s="4"/>
      <c r="X22920" s="4"/>
    </row>
    <row r="22921" spans="3:37">
      <c r="C22921" s="3"/>
      <c r="D22921" s="3"/>
      <c r="E22921" s="4"/>
      <c r="V22921" s="4"/>
      <c r="X22921" s="4"/>
    </row>
    <row r="22922" spans="3:37">
      <c r="C22922" s="3"/>
      <c r="D22922" s="3"/>
      <c r="E22922" s="4"/>
      <c r="V22922" s="4"/>
      <c r="X22922" s="4"/>
    </row>
    <row r="22923" spans="3:37">
      <c r="C22923" s="3"/>
      <c r="D22923" s="3"/>
      <c r="E22923" s="4"/>
      <c r="V22923" s="4"/>
      <c r="X22923" s="4"/>
    </row>
    <row r="22924" spans="3:37">
      <c r="C22924" s="3"/>
      <c r="D22924" s="3"/>
      <c r="E22924" s="4"/>
      <c r="V22924" s="4"/>
      <c r="X22924" s="4"/>
    </row>
    <row r="22925" spans="3:37">
      <c r="C22925" s="3"/>
      <c r="D22925" s="3"/>
      <c r="E22925" s="4"/>
      <c r="V22925" s="4"/>
      <c r="X22925" s="4"/>
    </row>
    <row r="22926" spans="3:37">
      <c r="C22926" s="3"/>
      <c r="D22926" s="3"/>
      <c r="E22926" s="4"/>
      <c r="V22926" s="4"/>
      <c r="X22926" s="4"/>
    </row>
    <row r="22927" spans="3:37">
      <c r="C22927" s="3"/>
      <c r="D22927" s="3"/>
      <c r="E22927" s="4"/>
      <c r="V22927" s="4"/>
      <c r="X22927" s="4"/>
    </row>
    <row r="22928" spans="3:37">
      <c r="C22928" s="3"/>
      <c r="D22928" s="3"/>
      <c r="E22928" s="4"/>
      <c r="V22928" s="4"/>
      <c r="X22928" s="4"/>
    </row>
    <row r="22929" spans="3:37">
      <c r="C22929" s="3"/>
      <c r="D22929" s="3"/>
      <c r="E22929" s="4"/>
      <c r="V22929" s="4"/>
      <c r="X22929" s="4"/>
    </row>
    <row r="22930" spans="3:37">
      <c r="C22930" s="3"/>
      <c r="D22930" s="3"/>
      <c r="E22930" s="4"/>
      <c r="V22930" s="4"/>
      <c r="X22930" s="4"/>
    </row>
    <row r="22931" spans="3:37">
      <c r="C22931" s="3"/>
      <c r="D22931" s="3"/>
      <c r="E22931" s="4"/>
      <c r="V22931" s="4"/>
      <c r="X22931" s="4"/>
    </row>
    <row r="22932" spans="3:37">
      <c r="C22932" s="3"/>
      <c r="D22932" s="3"/>
      <c r="E22932" s="4"/>
      <c r="V22932" s="4"/>
      <c r="X22932" s="4"/>
    </row>
    <row r="22933" spans="3:37">
      <c r="C22933" s="3"/>
      <c r="D22933" s="3"/>
      <c r="E22933" s="4"/>
      <c r="V22933" s="4"/>
      <c r="X22933" s="4"/>
      <c r="AK22933" s="3"/>
    </row>
    <row r="22934" spans="3:37">
      <c r="C22934" s="3"/>
      <c r="D22934" s="3"/>
      <c r="E22934" s="4"/>
      <c r="V22934" s="4"/>
      <c r="X22934" s="4"/>
      <c r="AK22934" s="3"/>
    </row>
    <row r="22935" spans="3:37">
      <c r="C22935" s="3"/>
      <c r="D22935" s="3"/>
      <c r="E22935" s="4"/>
      <c r="V22935" s="4"/>
      <c r="X22935" s="4"/>
      <c r="AK22935" s="3"/>
    </row>
    <row r="22936" spans="3:37">
      <c r="C22936" s="3"/>
      <c r="D22936" s="3"/>
      <c r="E22936" s="4"/>
      <c r="V22936" s="4"/>
      <c r="X22936" s="4"/>
      <c r="AK22936" s="3"/>
    </row>
    <row r="22937" spans="3:37">
      <c r="C22937" s="3"/>
      <c r="D22937" s="3"/>
      <c r="E22937" s="4"/>
      <c r="V22937" s="4"/>
      <c r="X22937" s="4"/>
    </row>
    <row r="22938" spans="3:37">
      <c r="C22938" s="3"/>
      <c r="D22938" s="3"/>
      <c r="E22938" s="4"/>
      <c r="V22938" s="4"/>
      <c r="X22938" s="4"/>
    </row>
    <row r="22939" spans="3:37">
      <c r="C22939" s="3"/>
      <c r="D22939" s="3"/>
      <c r="E22939" s="4"/>
      <c r="V22939" s="4"/>
      <c r="X22939" s="4"/>
    </row>
    <row r="22940" spans="3:37">
      <c r="C22940" s="3"/>
      <c r="D22940" s="3"/>
      <c r="E22940" s="4"/>
    </row>
    <row r="22941" spans="3:37">
      <c r="C22941" s="3"/>
      <c r="D22941" s="3"/>
      <c r="E22941" s="4"/>
      <c r="V22941" s="4"/>
      <c r="X22941" s="4"/>
    </row>
    <row r="22942" spans="3:37">
      <c r="C22942" s="3"/>
      <c r="D22942" s="3"/>
      <c r="E22942" s="4"/>
      <c r="V22942" s="4"/>
      <c r="X22942" s="4"/>
    </row>
    <row r="22943" spans="3:37">
      <c r="C22943" s="3"/>
      <c r="D22943" s="3"/>
      <c r="E22943" s="4"/>
      <c r="V22943" s="4"/>
      <c r="X22943" s="4"/>
    </row>
    <row r="22944" spans="3:37">
      <c r="C22944" s="3"/>
      <c r="D22944" s="3"/>
      <c r="E22944" s="4"/>
      <c r="V22944" s="4"/>
      <c r="X22944" s="4"/>
      <c r="AK22944" s="3"/>
    </row>
    <row r="22945" spans="3:37">
      <c r="C22945" s="3"/>
      <c r="D22945" s="3"/>
      <c r="E22945" s="4"/>
      <c r="V22945" s="4"/>
      <c r="X22945" s="4"/>
      <c r="AK22945" s="3"/>
    </row>
    <row r="22946" spans="3:37">
      <c r="C22946" s="3"/>
      <c r="D22946" s="3"/>
      <c r="E22946" s="4"/>
      <c r="V22946" s="4"/>
      <c r="X22946" s="4"/>
      <c r="AK22946" s="3"/>
    </row>
    <row r="22947" spans="3:37">
      <c r="C22947" s="3"/>
      <c r="D22947" s="3"/>
      <c r="E22947" s="4"/>
      <c r="V22947" s="4"/>
      <c r="X22947" s="4"/>
      <c r="AK22947" s="3"/>
    </row>
    <row r="22948" spans="3:37">
      <c r="C22948" s="3"/>
      <c r="D22948" s="3"/>
      <c r="E22948" s="4"/>
      <c r="V22948" s="4"/>
      <c r="X22948" s="4"/>
      <c r="AK22948" s="3"/>
    </row>
    <row r="22949" spans="3:37">
      <c r="C22949" s="3"/>
      <c r="D22949" s="3"/>
      <c r="E22949" s="4"/>
      <c r="V22949" s="4"/>
      <c r="X22949" s="4"/>
    </row>
    <row r="22950" spans="3:37">
      <c r="C22950" s="3"/>
      <c r="D22950" s="3"/>
      <c r="E22950" s="4"/>
      <c r="V22950" s="4"/>
      <c r="X22950" s="4"/>
    </row>
    <row r="22951" spans="3:37">
      <c r="C22951" s="3"/>
      <c r="D22951" s="3"/>
      <c r="E22951" s="4"/>
      <c r="V22951" s="4"/>
      <c r="X22951" s="4"/>
    </row>
    <row r="22952" spans="3:37">
      <c r="C22952" s="3"/>
      <c r="D22952" s="3"/>
      <c r="E22952" s="4"/>
      <c r="V22952" s="4"/>
      <c r="X22952" s="4"/>
    </row>
    <row r="22953" spans="3:37">
      <c r="C22953" s="3"/>
      <c r="D22953" s="3"/>
      <c r="E22953" s="4"/>
      <c r="V22953" s="4"/>
      <c r="X22953" s="4"/>
    </row>
    <row r="22954" spans="3:37">
      <c r="C22954" s="3"/>
      <c r="D22954" s="3"/>
      <c r="E22954" s="4"/>
      <c r="V22954" s="4"/>
      <c r="X22954" s="4"/>
    </row>
    <row r="22955" spans="3:37">
      <c r="C22955" s="3"/>
      <c r="D22955" s="3"/>
      <c r="E22955" s="4"/>
      <c r="V22955" s="4"/>
      <c r="X22955" s="4"/>
      <c r="AK22955" s="3"/>
    </row>
    <row r="22956" spans="3:37">
      <c r="C22956" s="3"/>
      <c r="D22956" s="3"/>
      <c r="E22956" s="4"/>
      <c r="V22956" s="4"/>
      <c r="X22956" s="4"/>
      <c r="AK22956" s="3"/>
    </row>
    <row r="22957" spans="3:37">
      <c r="C22957" s="3"/>
      <c r="D22957" s="3"/>
      <c r="E22957" s="4"/>
      <c r="V22957" s="4"/>
      <c r="X22957" s="4"/>
      <c r="AK22957" s="3"/>
    </row>
    <row r="22958" spans="3:37">
      <c r="C22958" s="3"/>
      <c r="D22958" s="3"/>
      <c r="E22958" s="4"/>
      <c r="V22958" s="4"/>
      <c r="X22958" s="4"/>
      <c r="AK22958" s="3"/>
    </row>
    <row r="22959" spans="3:37">
      <c r="C22959" s="3"/>
      <c r="D22959" s="3"/>
      <c r="E22959" s="4"/>
    </row>
    <row r="22960" spans="3:37">
      <c r="C22960" s="3"/>
      <c r="D22960" s="3"/>
      <c r="E22960" s="4"/>
      <c r="V22960" s="4"/>
      <c r="X22960" s="4"/>
    </row>
    <row r="22961" spans="3:37">
      <c r="C22961" s="3"/>
      <c r="D22961" s="3"/>
      <c r="E22961" s="4"/>
      <c r="V22961" s="4"/>
      <c r="X22961" s="4"/>
    </row>
    <row r="22962" spans="3:37">
      <c r="C22962" s="3"/>
      <c r="D22962" s="3"/>
      <c r="E22962" s="4"/>
      <c r="V22962" s="4"/>
      <c r="X22962" s="4"/>
      <c r="AK22962" s="3"/>
    </row>
    <row r="22963" spans="3:37">
      <c r="C22963" s="3"/>
      <c r="D22963" s="3"/>
      <c r="E22963" s="4"/>
      <c r="V22963" s="4"/>
      <c r="X22963" s="4"/>
      <c r="AK22963" s="3"/>
    </row>
    <row r="22964" spans="3:37">
      <c r="C22964" s="3"/>
      <c r="D22964" s="3"/>
      <c r="E22964" s="4"/>
      <c r="V22964" s="4"/>
      <c r="X22964" s="4"/>
      <c r="AK22964" s="3"/>
    </row>
    <row r="22965" spans="3:37">
      <c r="C22965" s="3"/>
      <c r="D22965" s="3"/>
      <c r="E22965" s="4"/>
      <c r="V22965" s="4"/>
      <c r="X22965" s="4"/>
      <c r="AK22965" s="3"/>
    </row>
    <row r="22966" spans="3:37">
      <c r="C22966" s="3"/>
      <c r="D22966" s="3"/>
      <c r="E22966" s="4"/>
      <c r="V22966" s="4"/>
      <c r="X22966" s="4"/>
      <c r="AK22966" s="3"/>
    </row>
    <row r="22967" spans="3:37">
      <c r="C22967" s="3"/>
      <c r="D22967" s="3"/>
      <c r="E22967" s="4"/>
      <c r="V22967" s="4"/>
      <c r="X22967" s="4"/>
      <c r="AK22967" s="3"/>
    </row>
    <row r="22968" spans="3:37">
      <c r="C22968" s="3"/>
      <c r="D22968" s="3"/>
      <c r="E22968" s="4"/>
      <c r="V22968" s="4"/>
      <c r="X22968" s="4"/>
      <c r="AK22968" s="3"/>
    </row>
    <row r="22969" spans="3:37">
      <c r="C22969" s="3"/>
      <c r="D22969" s="3"/>
      <c r="E22969" s="4"/>
    </row>
    <row r="22970" spans="3:37">
      <c r="C22970" s="3"/>
      <c r="D22970" s="3"/>
      <c r="E22970" s="4"/>
      <c r="V22970" s="4"/>
      <c r="X22970" s="4"/>
    </row>
    <row r="22971" spans="3:37">
      <c r="C22971" s="3"/>
      <c r="D22971" s="3"/>
      <c r="E22971" s="4"/>
      <c r="V22971" s="4"/>
      <c r="X22971" s="4"/>
    </row>
    <row r="22972" spans="3:37">
      <c r="C22972" s="3"/>
      <c r="D22972" s="3"/>
      <c r="E22972" s="4"/>
      <c r="V22972" s="4"/>
      <c r="X22972" s="4"/>
    </row>
    <row r="22973" spans="3:37">
      <c r="C22973" s="3"/>
      <c r="D22973" s="3"/>
      <c r="E22973" s="4"/>
      <c r="V22973" s="4"/>
      <c r="X22973" s="4"/>
    </row>
    <row r="22974" spans="3:37">
      <c r="C22974" s="3"/>
      <c r="D22974" s="3"/>
      <c r="E22974" s="4"/>
      <c r="V22974" s="4"/>
      <c r="X22974" s="4"/>
    </row>
    <row r="22975" spans="3:37">
      <c r="C22975" s="3"/>
      <c r="D22975" s="3"/>
      <c r="E22975" s="4"/>
      <c r="V22975" s="4"/>
      <c r="X22975" s="4"/>
    </row>
    <row r="22976" spans="3:37">
      <c r="C22976" s="3"/>
      <c r="D22976" s="3"/>
      <c r="E22976" s="4"/>
      <c r="V22976" s="4"/>
      <c r="X22976" s="4"/>
    </row>
    <row r="22977" spans="3:37">
      <c r="C22977" s="3"/>
      <c r="D22977" s="3"/>
      <c r="E22977" s="4"/>
      <c r="V22977" s="4"/>
    </row>
    <row r="22978" spans="3:37">
      <c r="C22978" s="3"/>
      <c r="D22978" s="3"/>
      <c r="E22978" s="4"/>
      <c r="V22978" s="4"/>
    </row>
    <row r="22979" spans="3:37">
      <c r="C22979" s="3"/>
      <c r="D22979" s="3"/>
      <c r="E22979" s="4"/>
    </row>
    <row r="22980" spans="3:37">
      <c r="C22980" s="3"/>
      <c r="D22980" s="3"/>
      <c r="E22980" s="4"/>
      <c r="AK22980" s="3"/>
    </row>
    <row r="22981" spans="3:37">
      <c r="C22981" s="3"/>
      <c r="D22981" s="3"/>
      <c r="E22981" s="4"/>
      <c r="AK22981" s="3"/>
    </row>
    <row r="22982" spans="3:37">
      <c r="C22982" s="3"/>
      <c r="D22982" s="3"/>
      <c r="E22982" s="4"/>
      <c r="V22982" s="4"/>
      <c r="X22982" s="4"/>
    </row>
    <row r="22983" spans="3:37">
      <c r="C22983" s="3"/>
      <c r="D22983" s="3"/>
      <c r="E22983" s="4"/>
      <c r="V22983" s="4"/>
      <c r="X22983" s="4"/>
    </row>
    <row r="22984" spans="3:37">
      <c r="C22984" s="3"/>
      <c r="D22984" s="3"/>
      <c r="E22984" s="4"/>
      <c r="V22984" s="4"/>
      <c r="X22984" s="4"/>
    </row>
    <row r="22985" spans="3:37">
      <c r="C22985" s="3"/>
      <c r="D22985" s="3"/>
      <c r="E22985" s="4"/>
      <c r="V22985" s="4"/>
      <c r="X22985" s="4"/>
    </row>
    <row r="22986" spans="3:37">
      <c r="C22986" s="3"/>
      <c r="D22986" s="3"/>
      <c r="E22986" s="4"/>
      <c r="V22986" s="4"/>
      <c r="X22986" s="4"/>
    </row>
    <row r="22987" spans="3:37">
      <c r="C22987" s="3"/>
      <c r="D22987" s="3"/>
      <c r="E22987" s="4"/>
      <c r="V22987" s="4"/>
      <c r="X22987" s="4"/>
    </row>
    <row r="22988" spans="3:37">
      <c r="C22988" s="3"/>
      <c r="D22988" s="3"/>
      <c r="E22988" s="4"/>
    </row>
    <row r="22989" spans="3:37">
      <c r="C22989" s="3"/>
      <c r="D22989" s="3"/>
      <c r="E22989" s="4"/>
      <c r="AK22989" s="3"/>
    </row>
    <row r="22990" spans="3:37">
      <c r="C22990" s="3"/>
      <c r="D22990" s="3"/>
      <c r="E22990" s="4"/>
      <c r="AK22990" s="3"/>
    </row>
    <row r="22991" spans="3:37">
      <c r="C22991" s="3"/>
      <c r="D22991" s="3"/>
      <c r="E22991" s="4"/>
      <c r="V22991" s="4"/>
      <c r="X22991" s="4"/>
    </row>
    <row r="22992" spans="3:37">
      <c r="C22992" s="3"/>
      <c r="D22992" s="3"/>
      <c r="E22992" s="4"/>
      <c r="V22992" s="4"/>
      <c r="X22992" s="4"/>
    </row>
    <row r="22993" spans="3:37">
      <c r="C22993" s="3"/>
      <c r="D22993" s="3"/>
      <c r="E22993" s="4"/>
      <c r="V22993" s="4"/>
      <c r="X22993" s="4"/>
    </row>
    <row r="22994" spans="3:37">
      <c r="C22994" s="3"/>
      <c r="D22994" s="3"/>
      <c r="E22994" s="4"/>
      <c r="V22994" s="4"/>
      <c r="X22994" s="4"/>
    </row>
    <row r="22995" spans="3:37">
      <c r="C22995" s="3"/>
      <c r="D22995" s="3"/>
      <c r="E22995" s="4"/>
      <c r="V22995" s="4"/>
      <c r="X22995" s="4"/>
    </row>
    <row r="22996" spans="3:37">
      <c r="C22996" s="3"/>
      <c r="D22996" s="3"/>
      <c r="E22996" s="4"/>
      <c r="V22996" s="4"/>
      <c r="X22996" s="4"/>
      <c r="AK22996" s="3"/>
    </row>
    <row r="22997" spans="3:37">
      <c r="C22997" s="3"/>
      <c r="D22997" s="3"/>
      <c r="E22997" s="4"/>
      <c r="V22997" s="4"/>
      <c r="X22997" s="4"/>
      <c r="AK22997" s="3"/>
    </row>
    <row r="22998" spans="3:37">
      <c r="C22998" s="3"/>
      <c r="D22998" s="3"/>
      <c r="E22998" s="4"/>
    </row>
    <row r="22999" spans="3:37">
      <c r="C22999" s="3"/>
      <c r="D22999" s="3"/>
      <c r="E22999" s="4"/>
      <c r="V22999" s="4"/>
      <c r="X22999" s="4"/>
    </row>
    <row r="23000" spans="3:37">
      <c r="C23000" s="3"/>
      <c r="D23000" s="3"/>
      <c r="E23000" s="4"/>
      <c r="V23000" s="4"/>
      <c r="X23000" s="4"/>
    </row>
    <row r="23001" spans="3:37">
      <c r="C23001" s="3"/>
      <c r="D23001" s="3"/>
      <c r="E23001" s="4"/>
      <c r="V23001" s="4"/>
      <c r="X23001" s="4"/>
    </row>
    <row r="23002" spans="3:37">
      <c r="C23002" s="3"/>
      <c r="D23002" s="3"/>
      <c r="E23002" s="4"/>
      <c r="V23002" s="4"/>
      <c r="X23002" s="4"/>
    </row>
    <row r="23003" spans="3:37">
      <c r="C23003" s="3"/>
      <c r="D23003" s="3"/>
      <c r="E23003" s="4"/>
      <c r="V23003" s="4"/>
      <c r="X23003" s="4"/>
    </row>
    <row r="23004" spans="3:37">
      <c r="C23004" s="3"/>
      <c r="D23004" s="3"/>
      <c r="E23004" s="4"/>
      <c r="V23004" s="4"/>
      <c r="X23004" s="4"/>
    </row>
    <row r="23005" spans="3:37">
      <c r="C23005" s="3"/>
      <c r="D23005" s="3"/>
      <c r="E23005" s="4"/>
      <c r="V23005" s="4"/>
      <c r="X23005" s="4"/>
    </row>
    <row r="23006" spans="3:37">
      <c r="C23006" s="3"/>
      <c r="D23006" s="3"/>
      <c r="E23006" s="4"/>
      <c r="V23006" s="4"/>
      <c r="X23006" s="4"/>
    </row>
    <row r="23007" spans="3:37">
      <c r="C23007" s="3"/>
      <c r="D23007" s="3"/>
      <c r="E23007" s="4"/>
      <c r="V23007" s="4"/>
      <c r="X23007" s="4"/>
    </row>
    <row r="23008" spans="3:37">
      <c r="C23008" s="3"/>
      <c r="D23008" s="3"/>
      <c r="E23008" s="4"/>
      <c r="V23008" s="4"/>
      <c r="X23008" s="4"/>
    </row>
    <row r="23009" spans="3:24">
      <c r="C23009" s="3"/>
      <c r="D23009" s="3"/>
      <c r="E23009" s="4"/>
    </row>
    <row r="23010" spans="3:24">
      <c r="C23010" s="3"/>
      <c r="D23010" s="3"/>
      <c r="E23010" s="4"/>
      <c r="V23010" s="4"/>
      <c r="X23010" s="4"/>
    </row>
    <row r="23011" spans="3:24">
      <c r="C23011" s="3"/>
      <c r="D23011" s="3"/>
      <c r="E23011" s="4"/>
      <c r="V23011" s="4"/>
      <c r="X23011" s="4"/>
    </row>
    <row r="23012" spans="3:24">
      <c r="C23012" s="3"/>
      <c r="D23012" s="3"/>
      <c r="E23012" s="4"/>
      <c r="V23012" s="4"/>
      <c r="X23012" s="4"/>
    </row>
    <row r="23013" spans="3:24">
      <c r="C23013" s="3"/>
      <c r="D23013" s="3"/>
      <c r="E23013" s="4"/>
      <c r="V23013" s="4"/>
      <c r="X23013" s="4"/>
    </row>
    <row r="23014" spans="3:24">
      <c r="C23014" s="3"/>
      <c r="D23014" s="3"/>
      <c r="E23014" s="4"/>
      <c r="V23014" s="4"/>
      <c r="X23014" s="4"/>
    </row>
    <row r="23015" spans="3:24">
      <c r="C23015" s="3"/>
      <c r="D23015" s="3"/>
      <c r="E23015" s="4"/>
      <c r="V23015" s="4"/>
      <c r="X23015" s="4"/>
    </row>
    <row r="23016" spans="3:24">
      <c r="C23016" s="3"/>
      <c r="D23016" s="3"/>
      <c r="E23016" s="4"/>
    </row>
    <row r="23017" spans="3:24">
      <c r="C23017" s="3"/>
      <c r="D23017" s="3"/>
      <c r="E23017" s="4"/>
    </row>
    <row r="23018" spans="3:24">
      <c r="C23018" s="3"/>
      <c r="D23018" s="3"/>
      <c r="E23018" s="4"/>
      <c r="V23018" s="4"/>
      <c r="X23018" s="4"/>
    </row>
    <row r="23019" spans="3:24">
      <c r="C23019" s="3"/>
      <c r="D23019" s="3"/>
      <c r="E23019" s="4"/>
      <c r="V23019" s="4"/>
      <c r="X23019" s="4"/>
    </row>
    <row r="23020" spans="3:24">
      <c r="C23020" s="3"/>
      <c r="D23020" s="3"/>
      <c r="E23020" s="4"/>
      <c r="V23020" s="4"/>
      <c r="X23020" s="4"/>
    </row>
    <row r="23021" spans="3:24">
      <c r="C23021" s="3"/>
      <c r="D23021" s="3"/>
      <c r="E23021" s="4"/>
      <c r="V23021" s="4"/>
      <c r="X23021" s="4"/>
    </row>
    <row r="23022" spans="3:24">
      <c r="C23022" s="3"/>
      <c r="D23022" s="3"/>
      <c r="E23022" s="4"/>
      <c r="V23022" s="4"/>
      <c r="X23022" s="4"/>
    </row>
    <row r="23023" spans="3:24">
      <c r="C23023" s="3"/>
      <c r="D23023" s="3"/>
      <c r="E23023" s="4"/>
      <c r="V23023" s="4"/>
      <c r="X23023" s="4"/>
    </row>
    <row r="23024" spans="3:24">
      <c r="C23024" s="3"/>
      <c r="D23024" s="3"/>
      <c r="E23024" s="4"/>
      <c r="V23024" s="4"/>
      <c r="X23024" s="4"/>
    </row>
    <row r="23025" spans="3:24">
      <c r="C23025" s="3"/>
      <c r="D23025" s="3"/>
      <c r="E23025" s="4"/>
      <c r="V23025" s="4"/>
      <c r="X23025" s="4"/>
    </row>
    <row r="23026" spans="3:24">
      <c r="C23026" s="3"/>
      <c r="D23026" s="3"/>
      <c r="E23026" s="4"/>
      <c r="V23026" s="4"/>
      <c r="X23026" s="4"/>
    </row>
    <row r="23027" spans="3:24">
      <c r="C23027" s="3"/>
      <c r="D23027" s="3"/>
      <c r="E23027" s="4"/>
      <c r="V23027" s="4"/>
      <c r="X23027" s="4"/>
    </row>
    <row r="23028" spans="3:24">
      <c r="C23028" s="3"/>
      <c r="D23028" s="3"/>
      <c r="E23028" s="4"/>
      <c r="V23028" s="4"/>
      <c r="X23028" s="4"/>
    </row>
    <row r="23029" spans="3:24">
      <c r="C23029" s="3"/>
      <c r="D23029" s="3"/>
      <c r="E23029" s="4"/>
      <c r="V23029" s="4"/>
      <c r="X23029" s="4"/>
    </row>
    <row r="23030" spans="3:24">
      <c r="C23030" s="3"/>
      <c r="D23030" s="3"/>
      <c r="E23030" s="4"/>
      <c r="V23030" s="4"/>
      <c r="X23030" s="4"/>
    </row>
    <row r="23031" spans="3:24">
      <c r="C23031" s="3"/>
      <c r="D23031" s="3"/>
      <c r="E23031" s="4"/>
      <c r="V23031" s="4"/>
      <c r="X23031" s="4"/>
    </row>
    <row r="23032" spans="3:24">
      <c r="C23032" s="3"/>
      <c r="D23032" s="3"/>
      <c r="E23032" s="4"/>
      <c r="V23032" s="4"/>
      <c r="X23032" s="4"/>
    </row>
    <row r="23033" spans="3:24">
      <c r="C23033" s="3"/>
      <c r="D23033" s="3"/>
      <c r="E23033" s="4"/>
      <c r="V23033" s="4"/>
      <c r="X23033" s="4"/>
    </row>
    <row r="23034" spans="3:24">
      <c r="C23034" s="3"/>
      <c r="D23034" s="3"/>
      <c r="E23034" s="4"/>
      <c r="V23034" s="4"/>
      <c r="X23034" s="4"/>
    </row>
    <row r="23035" spans="3:24">
      <c r="C23035" s="3"/>
      <c r="D23035" s="3"/>
      <c r="E23035" s="4"/>
    </row>
    <row r="23036" spans="3:24">
      <c r="C23036" s="3"/>
      <c r="D23036" s="3"/>
      <c r="E23036" s="4"/>
      <c r="V23036" s="4"/>
      <c r="X23036" s="4"/>
    </row>
    <row r="23037" spans="3:24">
      <c r="C23037" s="3"/>
      <c r="D23037" s="3"/>
      <c r="E23037" s="4"/>
      <c r="V23037" s="4"/>
      <c r="X23037" s="4"/>
    </row>
    <row r="23038" spans="3:24">
      <c r="C23038" s="3"/>
      <c r="D23038" s="3"/>
      <c r="E23038" s="4"/>
      <c r="V23038" s="4"/>
      <c r="X23038" s="4"/>
    </row>
    <row r="23039" spans="3:24">
      <c r="C23039" s="3"/>
      <c r="D23039" s="3"/>
      <c r="E23039" s="4"/>
      <c r="V23039" s="4"/>
      <c r="X23039" s="4"/>
    </row>
    <row r="23040" spans="3:24">
      <c r="C23040" s="3"/>
      <c r="D23040" s="3"/>
      <c r="E23040" s="4"/>
      <c r="V23040" s="4"/>
      <c r="X23040" s="4"/>
    </row>
    <row r="23041" spans="3:37">
      <c r="C23041" s="3"/>
      <c r="D23041" s="3"/>
      <c r="E23041" s="4"/>
      <c r="V23041" s="4"/>
      <c r="X23041" s="4"/>
    </row>
    <row r="23042" spans="3:37">
      <c r="C23042" s="3"/>
      <c r="D23042" s="3"/>
      <c r="E23042" s="4"/>
      <c r="V23042" s="4"/>
      <c r="X23042" s="4"/>
    </row>
    <row r="23043" spans="3:37">
      <c r="C23043" s="3"/>
      <c r="D23043" s="3"/>
      <c r="E23043" s="4"/>
      <c r="AK23043" s="3"/>
    </row>
    <row r="23044" spans="3:37">
      <c r="C23044" s="3"/>
      <c r="D23044" s="3"/>
      <c r="E23044" s="4"/>
      <c r="AK23044" s="3"/>
    </row>
    <row r="23045" spans="3:37">
      <c r="C23045" s="3"/>
      <c r="D23045" s="3"/>
      <c r="E23045" s="4"/>
      <c r="AK23045" s="3"/>
    </row>
    <row r="23046" spans="3:37">
      <c r="C23046" s="3"/>
      <c r="D23046" s="3"/>
      <c r="E23046" s="4"/>
      <c r="AK23046" s="3"/>
    </row>
    <row r="23047" spans="3:37">
      <c r="C23047" s="3"/>
      <c r="D23047" s="3"/>
      <c r="E23047" s="4"/>
      <c r="AK23047" s="3"/>
    </row>
    <row r="23048" spans="3:37">
      <c r="C23048" s="3"/>
      <c r="D23048" s="3"/>
      <c r="E23048" s="4"/>
      <c r="AK23048" s="3"/>
    </row>
    <row r="23049" spans="3:37">
      <c r="C23049" s="3"/>
      <c r="D23049" s="3"/>
      <c r="E23049" s="4"/>
      <c r="AK23049" s="3"/>
    </row>
    <row r="23050" spans="3:37">
      <c r="C23050" s="3"/>
      <c r="D23050" s="3"/>
      <c r="E23050" s="4"/>
      <c r="AK23050" s="3"/>
    </row>
    <row r="23051" spans="3:37">
      <c r="C23051" s="3"/>
      <c r="D23051" s="3"/>
      <c r="E23051" s="4"/>
      <c r="AK23051" s="3"/>
    </row>
    <row r="23052" spans="3:37">
      <c r="C23052" s="3"/>
      <c r="D23052" s="3"/>
      <c r="E23052" s="4"/>
      <c r="AK23052" s="3"/>
    </row>
    <row r="23053" spans="3:37">
      <c r="C23053" s="3"/>
      <c r="D23053" s="3"/>
      <c r="E23053" s="4"/>
      <c r="AK23053" s="3"/>
    </row>
    <row r="23054" spans="3:37">
      <c r="C23054" s="3"/>
      <c r="D23054" s="3"/>
      <c r="E23054" s="4"/>
      <c r="AK23054" s="3"/>
    </row>
    <row r="23055" spans="3:37">
      <c r="C23055" s="3"/>
      <c r="D23055" s="3"/>
      <c r="E23055" s="4"/>
      <c r="AK23055" s="3"/>
    </row>
    <row r="23056" spans="3:37">
      <c r="C23056" s="3"/>
      <c r="D23056" s="3"/>
      <c r="E23056" s="4"/>
      <c r="AK23056" s="3"/>
    </row>
    <row r="23057" spans="3:37">
      <c r="C23057" s="3"/>
      <c r="D23057" s="3"/>
      <c r="E23057" s="4"/>
      <c r="AK23057" s="3"/>
    </row>
    <row r="23058" spans="3:37">
      <c r="C23058" s="3"/>
      <c r="D23058" s="3"/>
      <c r="E23058" s="4"/>
      <c r="AK23058" s="3"/>
    </row>
    <row r="23059" spans="3:37">
      <c r="C23059" s="3"/>
      <c r="D23059" s="3"/>
      <c r="E23059" s="4"/>
      <c r="AK23059" s="3"/>
    </row>
    <row r="23060" spans="3:37">
      <c r="C23060" s="3"/>
      <c r="D23060" s="3"/>
      <c r="E23060" s="4"/>
      <c r="AK23060" s="3"/>
    </row>
    <row r="23061" spans="3:37">
      <c r="C23061" s="3"/>
      <c r="D23061" s="3"/>
      <c r="E23061" s="4"/>
      <c r="AK23061" s="3"/>
    </row>
    <row r="23062" spans="3:37">
      <c r="C23062" s="3"/>
      <c r="D23062" s="3"/>
      <c r="E23062" s="4"/>
      <c r="AK23062" s="3"/>
    </row>
    <row r="23063" spans="3:37">
      <c r="C23063" s="3"/>
      <c r="D23063" s="3"/>
      <c r="E23063" s="4"/>
      <c r="AK23063" s="3"/>
    </row>
    <row r="23064" spans="3:37">
      <c r="C23064" s="3"/>
      <c r="D23064" s="3"/>
      <c r="E23064" s="4"/>
      <c r="AK23064" s="3"/>
    </row>
    <row r="23065" spans="3:37">
      <c r="C23065" s="3"/>
      <c r="D23065" s="3"/>
      <c r="E23065" s="4"/>
      <c r="AK23065" s="3"/>
    </row>
    <row r="23066" spans="3:37">
      <c r="C23066" s="3"/>
      <c r="D23066" s="3"/>
      <c r="E23066" s="4"/>
      <c r="AK23066" s="3"/>
    </row>
    <row r="23067" spans="3:37">
      <c r="C23067" s="3"/>
      <c r="D23067" s="3"/>
      <c r="E23067" s="4"/>
      <c r="AK23067" s="3"/>
    </row>
    <row r="23068" spans="3:37">
      <c r="C23068" s="3"/>
      <c r="D23068" s="3"/>
      <c r="E23068" s="4"/>
      <c r="AK23068" s="3"/>
    </row>
    <row r="23069" spans="3:37">
      <c r="C23069" s="3"/>
      <c r="D23069" s="3"/>
      <c r="E23069" s="4"/>
      <c r="AK23069" s="3"/>
    </row>
    <row r="23070" spans="3:37">
      <c r="C23070" s="3"/>
      <c r="D23070" s="3"/>
      <c r="E23070" s="4"/>
      <c r="AK23070" s="3"/>
    </row>
    <row r="23071" spans="3:37">
      <c r="C23071" s="3"/>
      <c r="D23071" s="3"/>
      <c r="E23071" s="4"/>
      <c r="AK23071" s="3"/>
    </row>
    <row r="23072" spans="3:37">
      <c r="C23072" s="3"/>
      <c r="D23072" s="3"/>
      <c r="E23072" s="4"/>
      <c r="AK23072" s="3"/>
    </row>
    <row r="23073" spans="3:37">
      <c r="C23073" s="3"/>
      <c r="D23073" s="3"/>
      <c r="E23073" s="4"/>
      <c r="AK23073" s="3"/>
    </row>
    <row r="23074" spans="3:37">
      <c r="C23074" s="3"/>
      <c r="D23074" s="3"/>
      <c r="E23074" s="4"/>
      <c r="AK23074" s="3"/>
    </row>
    <row r="23075" spans="3:37">
      <c r="C23075" s="3"/>
      <c r="D23075" s="3"/>
      <c r="E23075" s="4"/>
      <c r="V23075" s="4"/>
      <c r="X23075" s="4"/>
    </row>
    <row r="23076" spans="3:37">
      <c r="C23076" s="3"/>
      <c r="D23076" s="3"/>
      <c r="E23076" s="4"/>
      <c r="V23076" s="4"/>
      <c r="X23076" s="4"/>
    </row>
    <row r="23077" spans="3:37">
      <c r="C23077" s="3"/>
      <c r="D23077" s="3"/>
      <c r="E23077" s="4"/>
      <c r="V23077" s="4"/>
      <c r="X23077" s="4"/>
    </row>
    <row r="23078" spans="3:37">
      <c r="C23078" s="3"/>
      <c r="D23078" s="3"/>
      <c r="E23078" s="4"/>
      <c r="V23078" s="4"/>
      <c r="X23078" s="4"/>
    </row>
    <row r="23079" spans="3:37">
      <c r="C23079" s="3"/>
      <c r="D23079" s="3"/>
      <c r="E23079" s="4"/>
      <c r="V23079" s="4"/>
      <c r="X23079" s="4"/>
    </row>
    <row r="23080" spans="3:37">
      <c r="C23080" s="3"/>
      <c r="D23080" s="3"/>
      <c r="E23080" s="4"/>
      <c r="V23080" s="4"/>
      <c r="X23080" s="4"/>
    </row>
    <row r="23081" spans="3:37">
      <c r="C23081" s="3"/>
      <c r="D23081" s="3"/>
      <c r="E23081" s="4"/>
      <c r="V23081" s="4"/>
      <c r="X23081" s="4"/>
    </row>
    <row r="23082" spans="3:37">
      <c r="C23082" s="3"/>
      <c r="D23082" s="3"/>
      <c r="E23082" s="4"/>
      <c r="AK23082" s="3"/>
    </row>
    <row r="23083" spans="3:37">
      <c r="C23083" s="3"/>
      <c r="D23083" s="3"/>
      <c r="E23083" s="4"/>
      <c r="AK23083" s="3"/>
    </row>
    <row r="23084" spans="3:37">
      <c r="C23084" s="3"/>
      <c r="D23084" s="3"/>
      <c r="E23084" s="4"/>
      <c r="V23084" s="4"/>
      <c r="X23084" s="4"/>
    </row>
    <row r="23085" spans="3:37">
      <c r="C23085" s="3"/>
      <c r="D23085" s="3"/>
      <c r="E23085" s="4"/>
      <c r="V23085" s="4"/>
      <c r="X23085" s="4"/>
    </row>
    <row r="23086" spans="3:37">
      <c r="C23086" s="3"/>
      <c r="D23086" s="3"/>
      <c r="E23086" s="4"/>
      <c r="V23086" s="4"/>
      <c r="X23086" s="4"/>
    </row>
    <row r="23087" spans="3:37">
      <c r="C23087" s="3"/>
      <c r="D23087" s="3"/>
      <c r="E23087" s="4"/>
      <c r="V23087" s="4"/>
      <c r="X23087" s="4"/>
    </row>
    <row r="23088" spans="3:37">
      <c r="C23088" s="3"/>
      <c r="D23088" s="3"/>
      <c r="E23088" s="4"/>
      <c r="V23088" s="4"/>
      <c r="X23088" s="4"/>
    </row>
    <row r="23089" spans="3:24">
      <c r="C23089" s="3"/>
      <c r="D23089" s="3"/>
      <c r="E23089" s="4"/>
      <c r="V23089" s="4"/>
      <c r="X23089" s="4"/>
    </row>
    <row r="23090" spans="3:24">
      <c r="C23090" s="3"/>
      <c r="D23090" s="3"/>
      <c r="E23090" s="4"/>
      <c r="V23090" s="4"/>
      <c r="X23090" s="4"/>
    </row>
    <row r="23091" spans="3:24">
      <c r="C23091" s="3"/>
      <c r="D23091" s="3"/>
      <c r="E23091" s="4"/>
      <c r="V23091" s="4"/>
      <c r="X23091" s="4"/>
    </row>
    <row r="23092" spans="3:24">
      <c r="C23092" s="3"/>
      <c r="D23092" s="3"/>
      <c r="E23092" s="4"/>
      <c r="V23092" s="4"/>
      <c r="X23092" s="4"/>
    </row>
    <row r="23093" spans="3:24">
      <c r="C23093" s="3"/>
      <c r="D23093" s="3"/>
      <c r="E23093" s="4"/>
      <c r="V23093" s="4"/>
      <c r="X23093" s="4"/>
    </row>
    <row r="23094" spans="3:24">
      <c r="C23094" s="3"/>
      <c r="D23094" s="3"/>
      <c r="E23094" s="4"/>
      <c r="V23094" s="4"/>
      <c r="X23094" s="4"/>
    </row>
    <row r="23095" spans="3:24">
      <c r="C23095" s="3"/>
      <c r="D23095" s="3"/>
      <c r="E23095" s="4"/>
      <c r="V23095" s="4"/>
      <c r="X23095" s="4"/>
    </row>
    <row r="23096" spans="3:24">
      <c r="C23096" s="3"/>
      <c r="D23096" s="3"/>
      <c r="E23096" s="4"/>
      <c r="V23096" s="4"/>
      <c r="X23096" s="4"/>
    </row>
    <row r="23097" spans="3:24">
      <c r="C23097" s="3"/>
      <c r="D23097" s="3"/>
      <c r="E23097" s="4"/>
      <c r="V23097" s="4"/>
      <c r="X23097" s="4"/>
    </row>
    <row r="23098" spans="3:24">
      <c r="C23098" s="3"/>
      <c r="D23098" s="3"/>
      <c r="E23098" s="4"/>
      <c r="V23098" s="4"/>
      <c r="X23098" s="4"/>
    </row>
    <row r="23099" spans="3:24">
      <c r="C23099" s="3"/>
      <c r="D23099" s="3"/>
      <c r="E23099" s="4"/>
      <c r="V23099" s="4"/>
      <c r="X23099" s="4"/>
    </row>
    <row r="23100" spans="3:24">
      <c r="C23100" s="3"/>
      <c r="D23100" s="3"/>
      <c r="E23100" s="4"/>
      <c r="V23100" s="4"/>
      <c r="X23100" s="4"/>
    </row>
    <row r="23101" spans="3:24">
      <c r="C23101" s="3"/>
      <c r="D23101" s="3"/>
      <c r="E23101" s="4"/>
      <c r="V23101" s="4"/>
      <c r="X23101" s="4"/>
    </row>
    <row r="23102" spans="3:24">
      <c r="C23102" s="3"/>
      <c r="D23102" s="3"/>
      <c r="E23102" s="4"/>
      <c r="V23102" s="4"/>
      <c r="X23102" s="4"/>
    </row>
    <row r="23103" spans="3:24">
      <c r="C23103" s="3"/>
      <c r="D23103" s="3"/>
      <c r="E23103" s="4"/>
      <c r="V23103" s="4"/>
      <c r="X23103" s="4"/>
    </row>
    <row r="23104" spans="3:24">
      <c r="C23104" s="3"/>
      <c r="D23104" s="3"/>
      <c r="E23104" s="4"/>
      <c r="V23104" s="4"/>
      <c r="X23104" s="4"/>
    </row>
    <row r="23105" spans="3:37">
      <c r="C23105" s="3"/>
      <c r="D23105" s="3"/>
      <c r="E23105" s="4"/>
      <c r="V23105" s="4"/>
      <c r="X23105" s="4"/>
    </row>
    <row r="23106" spans="3:37">
      <c r="C23106" s="3"/>
      <c r="D23106" s="3"/>
      <c r="E23106" s="4"/>
      <c r="V23106" s="4"/>
      <c r="X23106" s="4"/>
    </row>
    <row r="23107" spans="3:37">
      <c r="C23107" s="3"/>
      <c r="D23107" s="3"/>
      <c r="E23107" s="4"/>
      <c r="V23107" s="4"/>
      <c r="X23107" s="4"/>
    </row>
    <row r="23108" spans="3:37">
      <c r="C23108" s="3"/>
      <c r="D23108" s="3"/>
      <c r="E23108" s="4"/>
      <c r="V23108" s="4"/>
      <c r="X23108" s="4"/>
    </row>
    <row r="23109" spans="3:37">
      <c r="C23109" s="3"/>
      <c r="D23109" s="3"/>
      <c r="E23109" s="4"/>
      <c r="V23109" s="4"/>
      <c r="X23109" s="4"/>
      <c r="AK23109" s="3"/>
    </row>
    <row r="23110" spans="3:37">
      <c r="C23110" s="3"/>
      <c r="D23110" s="3"/>
      <c r="E23110" s="4"/>
      <c r="V23110" s="4"/>
      <c r="X23110" s="4"/>
      <c r="AK23110" s="3"/>
    </row>
    <row r="23111" spans="3:37">
      <c r="C23111" s="3"/>
      <c r="D23111" s="3"/>
      <c r="E23111" s="4"/>
      <c r="V23111" s="4"/>
      <c r="X23111" s="4"/>
      <c r="AK23111" s="3"/>
    </row>
    <row r="23112" spans="3:37">
      <c r="C23112" s="3"/>
      <c r="D23112" s="3"/>
      <c r="E23112" s="4"/>
      <c r="V23112" s="4"/>
      <c r="X23112" s="4"/>
      <c r="AK23112" s="3"/>
    </row>
    <row r="23113" spans="3:37">
      <c r="C23113" s="3"/>
      <c r="D23113" s="3"/>
      <c r="E23113" s="4"/>
      <c r="V23113" s="4"/>
      <c r="X23113" s="4"/>
    </row>
    <row r="23114" spans="3:37">
      <c r="C23114" s="3"/>
      <c r="D23114" s="3"/>
      <c r="E23114" s="4"/>
      <c r="V23114" s="4"/>
      <c r="X23114" s="4"/>
    </row>
    <row r="23115" spans="3:37">
      <c r="C23115" s="3"/>
      <c r="D23115" s="3"/>
      <c r="E23115" s="4"/>
    </row>
    <row r="23116" spans="3:37">
      <c r="C23116" s="3"/>
      <c r="D23116" s="3"/>
      <c r="E23116" s="4"/>
      <c r="V23116" s="4"/>
      <c r="X23116" s="4"/>
    </row>
    <row r="23117" spans="3:37">
      <c r="C23117" s="3"/>
      <c r="D23117" s="3"/>
      <c r="E23117" s="4"/>
      <c r="V23117" s="4"/>
      <c r="X23117" s="4"/>
    </row>
    <row r="23118" spans="3:37">
      <c r="C23118" s="3"/>
      <c r="D23118" s="3"/>
      <c r="E23118" s="4"/>
      <c r="V23118" s="4"/>
      <c r="X23118" s="4"/>
    </row>
    <row r="23119" spans="3:37">
      <c r="C23119" s="3"/>
      <c r="D23119" s="3"/>
      <c r="E23119" s="4"/>
      <c r="V23119" s="4"/>
      <c r="X23119" s="4"/>
    </row>
    <row r="23120" spans="3:37">
      <c r="C23120" s="3"/>
      <c r="D23120" s="3"/>
      <c r="E23120" s="4"/>
      <c r="V23120" s="4"/>
      <c r="X23120" s="4"/>
    </row>
    <row r="23121" spans="3:37">
      <c r="C23121" s="3"/>
      <c r="D23121" s="3"/>
      <c r="E23121" s="4"/>
      <c r="V23121" s="4"/>
      <c r="X23121" s="4"/>
    </row>
    <row r="23122" spans="3:37">
      <c r="C23122" s="3"/>
      <c r="D23122" s="3"/>
      <c r="E23122" s="4"/>
      <c r="V23122" s="4"/>
      <c r="X23122" s="4"/>
    </row>
    <row r="23123" spans="3:37">
      <c r="C23123" s="3"/>
      <c r="D23123" s="3"/>
      <c r="E23123" s="4"/>
    </row>
    <row r="23124" spans="3:37">
      <c r="C23124" s="3"/>
      <c r="D23124" s="3"/>
      <c r="E23124" s="4"/>
      <c r="V23124" s="4"/>
      <c r="X23124" s="4"/>
    </row>
    <row r="23125" spans="3:37">
      <c r="C23125" s="3"/>
      <c r="D23125" s="3"/>
      <c r="E23125" s="4"/>
      <c r="V23125" s="4"/>
      <c r="X23125" s="4"/>
    </row>
    <row r="23126" spans="3:37">
      <c r="C23126" s="3"/>
      <c r="D23126" s="3"/>
      <c r="E23126" s="4"/>
      <c r="V23126" s="4"/>
      <c r="X23126" s="4"/>
    </row>
    <row r="23127" spans="3:37">
      <c r="C23127" s="3"/>
      <c r="D23127" s="3"/>
      <c r="E23127" s="4"/>
    </row>
    <row r="23128" spans="3:37">
      <c r="C23128" s="3"/>
      <c r="D23128" s="3"/>
      <c r="E23128" s="4"/>
      <c r="V23128" s="4"/>
      <c r="X23128" s="4"/>
      <c r="AK23128" s="3"/>
    </row>
    <row r="23129" spans="3:37">
      <c r="C23129" s="3"/>
      <c r="D23129" s="3"/>
      <c r="E23129" s="4"/>
      <c r="V23129" s="4"/>
      <c r="X23129" s="4"/>
      <c r="AK23129" s="3"/>
    </row>
    <row r="23130" spans="3:37">
      <c r="C23130" s="3"/>
      <c r="D23130" s="3"/>
      <c r="E23130" s="4"/>
      <c r="V23130" s="4"/>
      <c r="X23130" s="4"/>
    </row>
    <row r="23131" spans="3:37">
      <c r="C23131" s="3"/>
      <c r="D23131" s="3"/>
      <c r="E23131" s="4"/>
      <c r="V23131" s="4"/>
      <c r="X23131" s="4"/>
    </row>
    <row r="23132" spans="3:37">
      <c r="C23132" s="3"/>
      <c r="D23132" s="3"/>
      <c r="E23132" s="4"/>
      <c r="V23132" s="4"/>
      <c r="X23132" s="4"/>
    </row>
    <row r="23133" spans="3:37">
      <c r="C23133" s="3"/>
      <c r="D23133" s="3"/>
      <c r="E23133" s="4"/>
      <c r="V23133" s="4"/>
      <c r="X23133" s="4"/>
    </row>
    <row r="23134" spans="3:37">
      <c r="C23134" s="3"/>
      <c r="D23134" s="3"/>
      <c r="E23134" s="4"/>
      <c r="V23134" s="4"/>
      <c r="X23134" s="4"/>
    </row>
    <row r="23135" spans="3:37">
      <c r="C23135" s="3"/>
      <c r="D23135" s="3"/>
      <c r="E23135" s="4"/>
      <c r="V23135" s="4"/>
      <c r="X23135" s="4"/>
    </row>
    <row r="23136" spans="3:37">
      <c r="C23136" s="3"/>
      <c r="D23136" s="3"/>
      <c r="E23136" s="4"/>
    </row>
    <row r="23137" spans="3:24">
      <c r="C23137" s="3"/>
      <c r="D23137" s="3"/>
      <c r="E23137" s="4"/>
    </row>
    <row r="23138" spans="3:24">
      <c r="C23138" s="3"/>
      <c r="D23138" s="3"/>
      <c r="E23138" s="4"/>
    </row>
    <row r="23139" spans="3:24">
      <c r="C23139" s="3"/>
      <c r="D23139" s="3"/>
      <c r="E23139" s="4"/>
      <c r="V23139" s="4"/>
      <c r="X23139" s="4"/>
    </row>
    <row r="23140" spans="3:24">
      <c r="C23140" s="3"/>
      <c r="D23140" s="3"/>
      <c r="E23140" s="4"/>
      <c r="V23140" s="4"/>
      <c r="X23140" s="4"/>
    </row>
    <row r="23141" spans="3:24">
      <c r="C23141" s="3"/>
      <c r="D23141" s="3"/>
      <c r="E23141" s="4"/>
      <c r="V23141" s="4"/>
      <c r="X23141" s="4"/>
    </row>
    <row r="23142" spans="3:24">
      <c r="C23142" s="3"/>
      <c r="D23142" s="3"/>
      <c r="E23142" s="4"/>
      <c r="V23142" s="4"/>
      <c r="X23142" s="4"/>
    </row>
    <row r="23143" spans="3:24">
      <c r="C23143" s="3"/>
      <c r="D23143" s="3"/>
      <c r="E23143" s="4"/>
      <c r="V23143" s="4"/>
      <c r="X23143" s="4"/>
    </row>
    <row r="23144" spans="3:24">
      <c r="C23144" s="3"/>
      <c r="D23144" s="3"/>
      <c r="E23144" s="4"/>
      <c r="V23144" s="4"/>
      <c r="X23144" s="4"/>
    </row>
    <row r="23145" spans="3:24">
      <c r="C23145" s="3"/>
      <c r="D23145" s="3"/>
      <c r="E23145" s="4"/>
      <c r="V23145" s="4"/>
      <c r="X23145" s="4"/>
    </row>
    <row r="23146" spans="3:24">
      <c r="C23146" s="3"/>
      <c r="D23146" s="3"/>
      <c r="E23146" s="4"/>
      <c r="V23146" s="4"/>
      <c r="X23146" s="4"/>
    </row>
    <row r="23147" spans="3:24">
      <c r="C23147" s="3"/>
      <c r="D23147" s="3"/>
      <c r="E23147" s="4"/>
      <c r="V23147" s="4"/>
      <c r="X23147" s="4"/>
    </row>
    <row r="23148" spans="3:24">
      <c r="C23148" s="3"/>
      <c r="D23148" s="3"/>
      <c r="E23148" s="4"/>
      <c r="V23148" s="4"/>
      <c r="X23148" s="4"/>
    </row>
    <row r="23149" spans="3:24">
      <c r="C23149" s="3"/>
      <c r="D23149" s="3"/>
      <c r="E23149" s="4"/>
      <c r="V23149" s="4"/>
      <c r="X23149" s="4"/>
    </row>
    <row r="23150" spans="3:24">
      <c r="C23150" s="3"/>
      <c r="D23150" s="3"/>
      <c r="E23150" s="4"/>
      <c r="V23150" s="4"/>
      <c r="X23150" s="4"/>
    </row>
    <row r="23151" spans="3:24">
      <c r="C23151" s="3"/>
      <c r="D23151" s="3"/>
      <c r="E23151" s="4"/>
      <c r="V23151" s="4"/>
      <c r="X23151" s="4"/>
    </row>
    <row r="23152" spans="3:24">
      <c r="C23152" s="3"/>
      <c r="D23152" s="3"/>
      <c r="E23152" s="4"/>
      <c r="V23152" s="4"/>
      <c r="X23152" s="4"/>
    </row>
    <row r="23153" spans="3:37">
      <c r="C23153" s="3"/>
      <c r="D23153" s="3"/>
      <c r="E23153" s="4"/>
      <c r="V23153" s="4"/>
      <c r="X23153" s="4"/>
    </row>
    <row r="23154" spans="3:37">
      <c r="C23154" s="3"/>
      <c r="D23154" s="3"/>
      <c r="E23154" s="4"/>
      <c r="V23154" s="4"/>
      <c r="X23154" s="4"/>
      <c r="AK23154" s="3"/>
    </row>
    <row r="23155" spans="3:37">
      <c r="C23155" s="3"/>
      <c r="D23155" s="3"/>
      <c r="E23155" s="4"/>
      <c r="V23155" s="4"/>
      <c r="X23155" s="4"/>
      <c r="AK23155" s="3"/>
    </row>
    <row r="23156" spans="3:37">
      <c r="C23156" s="3"/>
      <c r="D23156" s="3"/>
      <c r="E23156" s="4"/>
      <c r="V23156" s="4"/>
      <c r="X23156" s="4"/>
      <c r="AK23156" s="3"/>
    </row>
    <row r="23157" spans="3:37">
      <c r="C23157" s="3"/>
      <c r="D23157" s="3"/>
      <c r="E23157" s="4"/>
      <c r="V23157" s="4"/>
      <c r="X23157" s="4"/>
      <c r="AK23157" s="3"/>
    </row>
    <row r="23158" spans="3:37">
      <c r="C23158" s="3"/>
      <c r="D23158" s="3"/>
      <c r="E23158" s="4"/>
      <c r="V23158" s="4"/>
      <c r="X23158" s="4"/>
      <c r="AK23158" s="3"/>
    </row>
    <row r="23159" spans="3:37">
      <c r="C23159" s="3"/>
      <c r="D23159" s="3"/>
      <c r="E23159" s="4"/>
      <c r="V23159" s="4"/>
      <c r="X23159" s="4"/>
    </row>
    <row r="23160" spans="3:37">
      <c r="C23160" s="3"/>
      <c r="D23160" s="3"/>
      <c r="E23160" s="4"/>
      <c r="V23160" s="4"/>
      <c r="X23160" s="4"/>
    </row>
    <row r="23161" spans="3:37">
      <c r="C23161" s="3"/>
      <c r="D23161" s="3"/>
      <c r="E23161" s="4"/>
      <c r="V23161" s="4"/>
      <c r="X23161" s="4"/>
    </row>
    <row r="23162" spans="3:37">
      <c r="C23162" s="3"/>
      <c r="D23162" s="3"/>
      <c r="E23162" s="4"/>
      <c r="V23162" s="4"/>
      <c r="X23162" s="4"/>
    </row>
    <row r="23163" spans="3:37">
      <c r="C23163" s="3"/>
      <c r="D23163" s="3"/>
      <c r="E23163" s="4"/>
      <c r="V23163" s="4"/>
      <c r="X23163" s="4"/>
    </row>
    <row r="23164" spans="3:37">
      <c r="C23164" s="3"/>
      <c r="D23164" s="3"/>
      <c r="E23164" s="4"/>
      <c r="AK23164" s="3"/>
    </row>
    <row r="23165" spans="3:37">
      <c r="C23165" s="3"/>
      <c r="D23165" s="3"/>
      <c r="E23165" s="4"/>
      <c r="AK23165" s="3"/>
    </row>
    <row r="23166" spans="3:37">
      <c r="C23166" s="3"/>
      <c r="D23166" s="3"/>
      <c r="E23166" s="4"/>
      <c r="AK23166" s="3"/>
    </row>
    <row r="23167" spans="3:37">
      <c r="C23167" s="3"/>
      <c r="D23167" s="3"/>
      <c r="E23167" s="4"/>
      <c r="AK23167" s="3"/>
    </row>
    <row r="23168" spans="3:37">
      <c r="C23168" s="3"/>
      <c r="D23168" s="3"/>
      <c r="E23168" s="4"/>
      <c r="AK23168" s="3"/>
    </row>
    <row r="23169" spans="3:37">
      <c r="C23169" s="3"/>
      <c r="D23169" s="3"/>
      <c r="E23169" s="4"/>
      <c r="AK23169" s="3"/>
    </row>
    <row r="23170" spans="3:37">
      <c r="C23170" s="3"/>
      <c r="D23170" s="3"/>
      <c r="E23170" s="4"/>
    </row>
    <row r="23171" spans="3:37">
      <c r="C23171" s="3"/>
      <c r="D23171" s="3"/>
      <c r="E23171" s="4"/>
      <c r="V23171" s="4"/>
      <c r="X23171" s="4"/>
    </row>
    <row r="23172" spans="3:37">
      <c r="C23172" s="3"/>
      <c r="D23172" s="3"/>
      <c r="E23172" s="4"/>
      <c r="V23172" s="4"/>
      <c r="X23172" s="4"/>
    </row>
    <row r="23173" spans="3:37">
      <c r="C23173" s="3"/>
      <c r="D23173" s="3"/>
      <c r="E23173" s="4"/>
      <c r="V23173" s="4"/>
      <c r="X23173" s="4"/>
    </row>
    <row r="23174" spans="3:37">
      <c r="C23174" s="3"/>
      <c r="D23174" s="3"/>
      <c r="E23174" s="4"/>
      <c r="V23174" s="4"/>
      <c r="X23174" s="4"/>
    </row>
    <row r="23175" spans="3:37">
      <c r="C23175" s="3"/>
      <c r="D23175" s="3"/>
      <c r="E23175" s="4"/>
      <c r="V23175" s="4"/>
      <c r="X23175" s="4"/>
    </row>
    <row r="23176" spans="3:37">
      <c r="C23176" s="3"/>
      <c r="D23176" s="3"/>
      <c r="E23176" s="4"/>
    </row>
    <row r="23177" spans="3:37">
      <c r="C23177" s="3"/>
      <c r="D23177" s="3"/>
      <c r="E23177" s="4"/>
    </row>
    <row r="23178" spans="3:37">
      <c r="C23178" s="3"/>
      <c r="D23178" s="3"/>
      <c r="E23178" s="4"/>
      <c r="V23178" s="4"/>
      <c r="X23178" s="4"/>
    </row>
    <row r="23179" spans="3:37">
      <c r="C23179" s="3"/>
      <c r="D23179" s="3"/>
      <c r="E23179" s="4"/>
      <c r="V23179" s="4"/>
      <c r="X23179" s="4"/>
    </row>
    <row r="23180" spans="3:37">
      <c r="C23180" s="3"/>
      <c r="D23180" s="3"/>
      <c r="E23180" s="4"/>
      <c r="V23180" s="4"/>
      <c r="X23180" s="4"/>
    </row>
    <row r="23181" spans="3:37">
      <c r="C23181" s="3"/>
      <c r="D23181" s="3"/>
      <c r="E23181" s="4"/>
      <c r="V23181" s="4"/>
      <c r="X23181" s="4"/>
    </row>
    <row r="23182" spans="3:37">
      <c r="C23182" s="3"/>
      <c r="D23182" s="3"/>
      <c r="E23182" s="4"/>
      <c r="V23182" s="4"/>
      <c r="X23182" s="4"/>
    </row>
    <row r="23183" spans="3:37">
      <c r="C23183" s="3"/>
      <c r="D23183" s="3"/>
      <c r="E23183" s="4"/>
      <c r="V23183" s="4"/>
      <c r="X23183" s="4"/>
      <c r="AK23183" s="3"/>
    </row>
    <row r="23184" spans="3:37">
      <c r="C23184" s="3"/>
      <c r="D23184" s="3"/>
      <c r="E23184" s="4"/>
      <c r="V23184" s="4"/>
      <c r="X23184" s="4"/>
      <c r="AK23184" s="3"/>
    </row>
    <row r="23185" spans="3:37">
      <c r="C23185" s="3"/>
      <c r="D23185" s="3"/>
      <c r="E23185" s="4"/>
      <c r="V23185" s="4"/>
      <c r="X23185" s="4"/>
      <c r="AK23185" s="3"/>
    </row>
    <row r="23186" spans="3:37">
      <c r="C23186" s="3"/>
      <c r="D23186" s="3"/>
      <c r="E23186" s="4"/>
      <c r="V23186" s="4"/>
      <c r="X23186" s="4"/>
      <c r="AK23186" s="3"/>
    </row>
    <row r="23187" spans="3:37">
      <c r="C23187" s="3"/>
      <c r="D23187" s="3"/>
      <c r="E23187" s="4"/>
      <c r="V23187" s="4"/>
      <c r="X23187" s="4"/>
    </row>
    <row r="23188" spans="3:37">
      <c r="C23188" s="3"/>
      <c r="D23188" s="3"/>
      <c r="E23188" s="4"/>
      <c r="V23188" s="4"/>
      <c r="X23188" s="4"/>
    </row>
    <row r="23189" spans="3:37">
      <c r="C23189" s="3"/>
      <c r="D23189" s="3"/>
      <c r="E23189" s="4"/>
      <c r="V23189" s="4"/>
      <c r="X23189" s="4"/>
    </row>
    <row r="23190" spans="3:37">
      <c r="C23190" s="3"/>
      <c r="D23190" s="3"/>
      <c r="E23190" s="4"/>
      <c r="V23190" s="4"/>
      <c r="X23190" s="4"/>
    </row>
    <row r="23191" spans="3:37">
      <c r="C23191" s="3"/>
      <c r="D23191" s="3"/>
      <c r="E23191" s="4"/>
      <c r="V23191" s="4"/>
      <c r="X23191" s="4"/>
    </row>
    <row r="23192" spans="3:37">
      <c r="C23192" s="3"/>
      <c r="D23192" s="3"/>
      <c r="E23192" s="4"/>
      <c r="V23192" s="4"/>
      <c r="X23192" s="4"/>
    </row>
    <row r="23193" spans="3:37">
      <c r="C23193" s="3"/>
      <c r="D23193" s="3"/>
      <c r="E23193" s="4"/>
      <c r="V23193" s="4"/>
      <c r="X23193" s="4"/>
    </row>
    <row r="23194" spans="3:37">
      <c r="C23194" s="3"/>
      <c r="D23194" s="3"/>
      <c r="E23194" s="4"/>
      <c r="V23194" s="4"/>
      <c r="X23194" s="4"/>
    </row>
    <row r="23195" spans="3:37">
      <c r="C23195" s="3"/>
      <c r="D23195" s="3"/>
      <c r="E23195" s="4"/>
      <c r="V23195" s="4"/>
      <c r="X23195" s="4"/>
    </row>
    <row r="23196" spans="3:37">
      <c r="C23196" s="3"/>
      <c r="D23196" s="3"/>
      <c r="E23196" s="4"/>
      <c r="V23196" s="4"/>
      <c r="X23196" s="4"/>
    </row>
    <row r="23197" spans="3:37">
      <c r="C23197" s="3"/>
      <c r="D23197" s="3"/>
      <c r="E23197" s="4"/>
      <c r="V23197" s="4"/>
      <c r="X23197" s="4"/>
    </row>
    <row r="23198" spans="3:37">
      <c r="C23198" s="3"/>
      <c r="D23198" s="3"/>
      <c r="E23198" s="4"/>
      <c r="V23198" s="4"/>
      <c r="X23198" s="4"/>
    </row>
    <row r="23199" spans="3:37">
      <c r="C23199" s="3"/>
      <c r="D23199" s="3"/>
      <c r="E23199" s="4"/>
    </row>
    <row r="23200" spans="3:37">
      <c r="C23200" s="3"/>
      <c r="D23200" s="3"/>
      <c r="E23200" s="4"/>
    </row>
    <row r="23201" spans="3:37">
      <c r="C23201" s="3"/>
      <c r="D23201" s="3"/>
      <c r="E23201" s="4"/>
      <c r="AK23201" s="3"/>
    </row>
    <row r="23202" spans="3:37">
      <c r="C23202" s="3"/>
      <c r="D23202" s="3"/>
      <c r="E23202" s="4"/>
      <c r="AK23202" s="3"/>
    </row>
    <row r="23203" spans="3:37">
      <c r="C23203" s="3"/>
      <c r="D23203" s="3"/>
      <c r="E23203" s="4"/>
      <c r="AK23203" s="3"/>
    </row>
    <row r="23204" spans="3:37">
      <c r="C23204" s="3"/>
      <c r="D23204" s="3"/>
      <c r="E23204" s="4"/>
      <c r="AK23204" s="3"/>
    </row>
    <row r="23205" spans="3:37">
      <c r="C23205" s="3"/>
      <c r="D23205" s="3"/>
      <c r="E23205" s="4"/>
      <c r="V23205" s="4"/>
      <c r="X23205" s="4"/>
    </row>
    <row r="23206" spans="3:37">
      <c r="C23206" s="3"/>
      <c r="D23206" s="3"/>
      <c r="E23206" s="4"/>
      <c r="V23206" s="4"/>
      <c r="X23206" s="4"/>
    </row>
    <row r="23207" spans="3:37">
      <c r="C23207" s="3"/>
      <c r="D23207" s="3"/>
      <c r="E23207" s="4"/>
      <c r="V23207" s="4"/>
      <c r="X23207" s="4"/>
    </row>
    <row r="23208" spans="3:37">
      <c r="C23208" s="3"/>
      <c r="D23208" s="3"/>
      <c r="E23208" s="4"/>
      <c r="V23208" s="4"/>
      <c r="X23208" s="4"/>
      <c r="AK23208" s="3"/>
    </row>
    <row r="23209" spans="3:37">
      <c r="C23209" s="3"/>
      <c r="D23209" s="3"/>
      <c r="E23209" s="4"/>
      <c r="V23209" s="4"/>
      <c r="X23209" s="4"/>
      <c r="AK23209" s="3"/>
    </row>
    <row r="23210" spans="3:37">
      <c r="C23210" s="3"/>
      <c r="D23210" s="3"/>
      <c r="E23210" s="4"/>
      <c r="V23210" s="4"/>
      <c r="X23210" s="4"/>
      <c r="AK23210" s="3"/>
    </row>
    <row r="23211" spans="3:37">
      <c r="C23211" s="3"/>
      <c r="D23211" s="3"/>
      <c r="E23211" s="4"/>
      <c r="V23211" s="4"/>
      <c r="X23211" s="4"/>
      <c r="AK23211" s="3"/>
    </row>
    <row r="23212" spans="3:37">
      <c r="C23212" s="3"/>
      <c r="D23212" s="3"/>
      <c r="E23212" s="4"/>
      <c r="V23212" s="4"/>
      <c r="X23212" s="4"/>
      <c r="AK23212" s="3"/>
    </row>
    <row r="23213" spans="3:37">
      <c r="C23213" s="3"/>
      <c r="D23213" s="3"/>
      <c r="E23213" s="4"/>
    </row>
    <row r="23214" spans="3:37">
      <c r="C23214" s="3"/>
      <c r="D23214" s="3"/>
      <c r="E23214" s="4"/>
      <c r="V23214" s="4"/>
      <c r="X23214" s="4"/>
    </row>
    <row r="23215" spans="3:37">
      <c r="C23215" s="3"/>
      <c r="D23215" s="3"/>
      <c r="E23215" s="4"/>
      <c r="V23215" s="4"/>
      <c r="X23215" s="4"/>
    </row>
    <row r="23216" spans="3:37">
      <c r="C23216" s="3"/>
      <c r="D23216" s="3"/>
      <c r="E23216" s="4"/>
      <c r="V23216" s="4"/>
      <c r="X23216" s="4"/>
    </row>
    <row r="23217" spans="3:37">
      <c r="C23217" s="3"/>
      <c r="D23217" s="3"/>
      <c r="E23217" s="4"/>
      <c r="V23217" s="4"/>
      <c r="X23217" s="4"/>
    </row>
    <row r="23218" spans="3:37">
      <c r="C23218" s="3"/>
      <c r="D23218" s="3"/>
      <c r="E23218" s="4"/>
      <c r="V23218" s="4"/>
      <c r="X23218" s="4"/>
    </row>
    <row r="23219" spans="3:37">
      <c r="C23219" s="3"/>
      <c r="D23219" s="3"/>
      <c r="E23219" s="4"/>
      <c r="V23219" s="4"/>
      <c r="X23219" s="4"/>
    </row>
    <row r="23220" spans="3:37">
      <c r="C23220" s="3"/>
      <c r="D23220" s="3"/>
      <c r="E23220" s="4"/>
      <c r="V23220" s="4"/>
      <c r="X23220" s="4"/>
    </row>
    <row r="23221" spans="3:37">
      <c r="C23221" s="3"/>
      <c r="D23221" s="3"/>
      <c r="E23221" s="4"/>
      <c r="V23221" s="4"/>
      <c r="X23221" s="4"/>
    </row>
    <row r="23222" spans="3:37">
      <c r="C23222" s="3"/>
      <c r="D23222" s="3"/>
      <c r="E23222" s="4"/>
      <c r="V23222" s="4"/>
      <c r="X23222" s="4"/>
    </row>
    <row r="23223" spans="3:37">
      <c r="C23223" s="3"/>
      <c r="D23223" s="3"/>
      <c r="E23223" s="4"/>
    </row>
    <row r="23224" spans="3:37">
      <c r="C23224" s="3"/>
      <c r="D23224" s="3"/>
      <c r="E23224" s="4"/>
    </row>
    <row r="23225" spans="3:37">
      <c r="C23225" s="3"/>
      <c r="D23225" s="3"/>
      <c r="E23225" s="4"/>
      <c r="V23225" s="4"/>
      <c r="X23225" s="4"/>
    </row>
    <row r="23226" spans="3:37">
      <c r="C23226" s="3"/>
      <c r="D23226" s="3"/>
      <c r="E23226" s="4"/>
      <c r="V23226" s="4"/>
      <c r="X23226" s="4"/>
    </row>
    <row r="23227" spans="3:37">
      <c r="C23227" s="3"/>
      <c r="D23227" s="3"/>
      <c r="E23227" s="4"/>
      <c r="V23227" s="4"/>
      <c r="X23227" s="4"/>
    </row>
    <row r="23228" spans="3:37">
      <c r="C23228" s="3"/>
      <c r="D23228" s="3"/>
      <c r="E23228" s="4"/>
      <c r="V23228" s="4"/>
      <c r="X23228" s="4"/>
    </row>
    <row r="23229" spans="3:37">
      <c r="C23229" s="3"/>
      <c r="D23229" s="3"/>
      <c r="E23229" s="4"/>
      <c r="V23229" s="4"/>
      <c r="X23229" s="4"/>
    </row>
    <row r="23230" spans="3:37">
      <c r="C23230" s="3"/>
      <c r="D23230" s="3"/>
      <c r="E23230" s="4"/>
      <c r="V23230" s="4"/>
      <c r="X23230" s="4"/>
    </row>
    <row r="23231" spans="3:37">
      <c r="C23231" s="3"/>
      <c r="D23231" s="3"/>
      <c r="E23231" s="4"/>
      <c r="V23231" s="4"/>
      <c r="X23231" s="4"/>
      <c r="AK23231" s="3"/>
    </row>
    <row r="23232" spans="3:37">
      <c r="C23232" s="3"/>
      <c r="D23232" s="3"/>
      <c r="E23232" s="4"/>
      <c r="V23232" s="4"/>
      <c r="X23232" s="4"/>
      <c r="AK23232" s="3"/>
    </row>
    <row r="23233" spans="3:37">
      <c r="C23233" s="3"/>
      <c r="D23233" s="3"/>
      <c r="E23233" s="4"/>
      <c r="V23233" s="4"/>
      <c r="X23233" s="4"/>
      <c r="AK23233" s="3"/>
    </row>
    <row r="23234" spans="3:37">
      <c r="C23234" s="3"/>
      <c r="D23234" s="3"/>
      <c r="E23234" s="4"/>
      <c r="V23234" s="4"/>
      <c r="X23234" s="4"/>
      <c r="AK23234" s="3"/>
    </row>
    <row r="23235" spans="3:37">
      <c r="C23235" s="3"/>
      <c r="D23235" s="3"/>
      <c r="E23235" s="4"/>
    </row>
    <row r="23236" spans="3:37">
      <c r="C23236" s="3"/>
      <c r="D23236" s="3"/>
      <c r="E23236" s="4"/>
      <c r="V23236" s="4"/>
      <c r="X23236" s="4"/>
      <c r="AK23236" s="3"/>
    </row>
    <row r="23237" spans="3:37">
      <c r="C23237" s="3"/>
      <c r="D23237" s="3"/>
      <c r="E23237" s="4"/>
      <c r="V23237" s="4"/>
      <c r="X23237" s="4"/>
      <c r="AK23237" s="3"/>
    </row>
    <row r="23238" spans="3:37">
      <c r="C23238" s="3"/>
      <c r="D23238" s="3"/>
      <c r="E23238" s="4"/>
      <c r="V23238" s="4"/>
      <c r="X23238" s="4"/>
      <c r="AK23238" s="3"/>
    </row>
    <row r="23239" spans="3:37">
      <c r="C23239" s="3"/>
      <c r="D23239" s="3"/>
      <c r="E23239" s="4"/>
      <c r="V23239" s="4"/>
      <c r="X23239" s="4"/>
      <c r="AK23239" s="3"/>
    </row>
    <row r="23240" spans="3:37">
      <c r="C23240" s="3"/>
      <c r="D23240" s="3"/>
      <c r="E23240" s="4"/>
      <c r="V23240" s="4"/>
      <c r="X23240" s="4"/>
      <c r="AK23240" s="3"/>
    </row>
    <row r="23241" spans="3:37">
      <c r="C23241" s="3"/>
      <c r="D23241" s="3"/>
      <c r="E23241" s="4"/>
      <c r="V23241" s="4"/>
      <c r="X23241" s="4"/>
    </row>
    <row r="23242" spans="3:37">
      <c r="C23242" s="3"/>
      <c r="D23242" s="3"/>
      <c r="E23242" s="4"/>
      <c r="V23242" s="4"/>
      <c r="X23242" s="4"/>
    </row>
    <row r="23243" spans="3:37">
      <c r="C23243" s="3"/>
      <c r="D23243" s="3"/>
      <c r="E23243" s="4"/>
      <c r="V23243" s="4"/>
      <c r="X23243" s="4"/>
    </row>
    <row r="23244" spans="3:37">
      <c r="C23244" s="3"/>
      <c r="D23244" s="3"/>
      <c r="E23244" s="4"/>
      <c r="V23244" s="4"/>
      <c r="X23244" s="4"/>
    </row>
    <row r="23245" spans="3:37">
      <c r="C23245" s="3"/>
      <c r="D23245" s="3"/>
      <c r="E23245" s="4"/>
      <c r="V23245" s="4"/>
      <c r="X23245" s="4"/>
    </row>
    <row r="23246" spans="3:37">
      <c r="C23246" s="3"/>
      <c r="D23246" s="3"/>
      <c r="E23246" s="4"/>
      <c r="V23246" s="4"/>
      <c r="X23246" s="4"/>
    </row>
    <row r="23247" spans="3:37">
      <c r="C23247" s="3"/>
      <c r="D23247" s="3"/>
      <c r="E23247" s="4"/>
      <c r="V23247" s="4"/>
      <c r="X23247" s="4"/>
      <c r="AK23247" s="3"/>
    </row>
    <row r="23248" spans="3:37">
      <c r="C23248" s="3"/>
      <c r="D23248" s="3"/>
      <c r="E23248" s="4"/>
      <c r="V23248" s="4"/>
      <c r="X23248" s="4"/>
      <c r="AK23248" s="3"/>
    </row>
    <row r="23249" spans="3:24">
      <c r="C23249" s="3"/>
      <c r="D23249" s="3"/>
      <c r="E23249" s="4"/>
    </row>
    <row r="23250" spans="3:24">
      <c r="C23250" s="3"/>
      <c r="D23250" s="3"/>
      <c r="E23250" s="4"/>
      <c r="V23250" s="4"/>
      <c r="X23250" s="4"/>
    </row>
    <row r="23251" spans="3:24">
      <c r="C23251" s="3"/>
      <c r="D23251" s="3"/>
      <c r="E23251" s="4"/>
      <c r="V23251" s="4"/>
      <c r="X23251" s="4"/>
    </row>
    <row r="23252" spans="3:24">
      <c r="C23252" s="3"/>
      <c r="D23252" s="3"/>
      <c r="E23252" s="4"/>
      <c r="V23252" s="4"/>
      <c r="X23252" s="4"/>
    </row>
    <row r="23253" spans="3:24">
      <c r="C23253" s="3"/>
      <c r="D23253" s="3"/>
      <c r="E23253" s="4"/>
      <c r="V23253" s="4"/>
      <c r="X23253" s="4"/>
    </row>
    <row r="23254" spans="3:24">
      <c r="C23254" s="3"/>
      <c r="D23254" s="3"/>
      <c r="E23254" s="4"/>
      <c r="V23254" s="4"/>
      <c r="X23254" s="4"/>
    </row>
    <row r="23255" spans="3:24">
      <c r="C23255" s="3"/>
      <c r="D23255" s="3"/>
      <c r="E23255" s="4"/>
      <c r="V23255" s="4"/>
      <c r="X23255" s="4"/>
    </row>
    <row r="23256" spans="3:24">
      <c r="C23256" s="3"/>
      <c r="D23256" s="3"/>
      <c r="E23256" s="4"/>
      <c r="V23256" s="4"/>
      <c r="X23256" s="4"/>
    </row>
    <row r="23257" spans="3:24">
      <c r="C23257" s="3"/>
      <c r="D23257" s="3"/>
      <c r="E23257" s="4"/>
      <c r="V23257" s="4"/>
      <c r="X23257" s="4"/>
    </row>
    <row r="23258" spans="3:24">
      <c r="C23258" s="3"/>
      <c r="D23258" s="3"/>
      <c r="E23258" s="4"/>
      <c r="V23258" s="4"/>
      <c r="X23258" s="4"/>
    </row>
    <row r="23259" spans="3:24">
      <c r="C23259" s="3"/>
      <c r="D23259" s="3"/>
      <c r="E23259" s="4"/>
    </row>
    <row r="23260" spans="3:24">
      <c r="C23260" s="3"/>
      <c r="D23260" s="3"/>
      <c r="E23260" s="4"/>
      <c r="V23260" s="4"/>
      <c r="X23260" s="4"/>
    </row>
    <row r="23261" spans="3:24">
      <c r="C23261" s="3"/>
      <c r="D23261" s="3"/>
      <c r="E23261" s="4"/>
      <c r="V23261" s="4"/>
      <c r="X23261" s="4"/>
    </row>
    <row r="23262" spans="3:24">
      <c r="C23262" s="3"/>
      <c r="D23262" s="3"/>
      <c r="E23262" s="4"/>
      <c r="V23262" s="4"/>
      <c r="X23262" s="4"/>
    </row>
    <row r="23263" spans="3:24">
      <c r="C23263" s="3"/>
      <c r="D23263" s="3"/>
      <c r="E23263" s="4"/>
      <c r="V23263" s="4"/>
      <c r="X23263" s="4"/>
    </row>
    <row r="23264" spans="3:24">
      <c r="C23264" s="3"/>
      <c r="D23264" s="3"/>
      <c r="E23264" s="4"/>
      <c r="V23264" s="4"/>
      <c r="X23264" s="4"/>
    </row>
    <row r="23265" spans="3:37">
      <c r="C23265" s="3"/>
      <c r="D23265" s="3"/>
      <c r="E23265" s="4"/>
      <c r="V23265" s="4"/>
      <c r="X23265" s="4"/>
    </row>
    <row r="23266" spans="3:37">
      <c r="C23266" s="3"/>
      <c r="D23266" s="3"/>
      <c r="E23266" s="4"/>
      <c r="V23266" s="4"/>
      <c r="X23266" s="4"/>
    </row>
    <row r="23267" spans="3:37">
      <c r="C23267" s="3"/>
      <c r="D23267" s="3"/>
      <c r="E23267" s="4"/>
      <c r="V23267" s="4"/>
      <c r="X23267" s="4"/>
    </row>
    <row r="23268" spans="3:37">
      <c r="C23268" s="3"/>
      <c r="D23268" s="3"/>
      <c r="E23268" s="4"/>
      <c r="V23268" s="4"/>
      <c r="X23268" s="4"/>
    </row>
    <row r="23269" spans="3:37">
      <c r="C23269" s="3"/>
      <c r="D23269" s="3"/>
      <c r="E23269" s="4"/>
      <c r="V23269" s="4"/>
      <c r="X23269" s="4"/>
    </row>
    <row r="23270" spans="3:37">
      <c r="C23270" s="3"/>
      <c r="D23270" s="3"/>
      <c r="E23270" s="4"/>
      <c r="V23270" s="4"/>
      <c r="X23270" s="4"/>
    </row>
    <row r="23271" spans="3:37">
      <c r="C23271" s="3"/>
      <c r="D23271" s="3"/>
      <c r="E23271" s="4"/>
      <c r="AK23271" s="3"/>
    </row>
    <row r="23272" spans="3:37">
      <c r="C23272" s="3"/>
      <c r="D23272" s="3"/>
      <c r="E23272" s="4"/>
      <c r="AK23272" s="3"/>
    </row>
    <row r="23273" spans="3:37">
      <c r="C23273" s="3"/>
      <c r="D23273" s="3"/>
      <c r="E23273" s="4"/>
      <c r="AK23273" s="3"/>
    </row>
    <row r="23274" spans="3:37">
      <c r="C23274" s="3"/>
      <c r="D23274" s="3"/>
      <c r="E23274" s="4"/>
      <c r="AK23274" s="3"/>
    </row>
    <row r="23275" spans="3:37">
      <c r="C23275" s="3"/>
      <c r="D23275" s="3"/>
      <c r="E23275" s="4"/>
    </row>
    <row r="23276" spans="3:37">
      <c r="C23276" s="3"/>
      <c r="D23276" s="3"/>
      <c r="E23276" s="4"/>
      <c r="V23276" s="4"/>
      <c r="X23276" s="4"/>
    </row>
    <row r="23277" spans="3:37">
      <c r="C23277" s="3"/>
      <c r="D23277" s="3"/>
      <c r="E23277" s="4"/>
      <c r="V23277" s="4"/>
      <c r="X23277" s="4"/>
    </row>
    <row r="23278" spans="3:37">
      <c r="C23278" s="3"/>
      <c r="D23278" s="3"/>
      <c r="E23278" s="4"/>
      <c r="V23278" s="4"/>
      <c r="X23278" s="4"/>
    </row>
    <row r="23279" spans="3:37">
      <c r="C23279" s="3"/>
      <c r="D23279" s="3"/>
      <c r="E23279" s="4"/>
      <c r="V23279" s="4"/>
      <c r="X23279" s="4"/>
    </row>
    <row r="23280" spans="3:37">
      <c r="C23280" s="3"/>
      <c r="D23280" s="3"/>
      <c r="E23280" s="4"/>
      <c r="V23280" s="4"/>
      <c r="X23280" s="4"/>
    </row>
    <row r="23281" spans="3:24">
      <c r="C23281" s="3"/>
      <c r="D23281" s="3"/>
      <c r="E23281" s="4"/>
      <c r="V23281" s="4"/>
      <c r="X23281" s="4"/>
    </row>
    <row r="23282" spans="3:24">
      <c r="C23282" s="3"/>
      <c r="D23282" s="3"/>
      <c r="E23282" s="4"/>
      <c r="V23282" s="4"/>
      <c r="X23282" s="4"/>
    </row>
    <row r="23283" spans="3:24">
      <c r="C23283" s="3"/>
      <c r="D23283" s="3"/>
      <c r="E23283" s="4"/>
      <c r="V23283" s="4"/>
      <c r="X23283" s="4"/>
    </row>
    <row r="23284" spans="3:24">
      <c r="C23284" s="3"/>
      <c r="D23284" s="3"/>
      <c r="E23284" s="4"/>
      <c r="V23284" s="4"/>
      <c r="X23284" s="4"/>
    </row>
    <row r="23285" spans="3:24">
      <c r="C23285" s="3"/>
      <c r="D23285" s="3"/>
      <c r="E23285" s="4"/>
    </row>
    <row r="23286" spans="3:24">
      <c r="C23286" s="3"/>
      <c r="D23286" s="3"/>
      <c r="E23286" s="4"/>
      <c r="V23286" s="4"/>
      <c r="X23286" s="4"/>
    </row>
    <row r="23287" spans="3:24">
      <c r="C23287" s="3"/>
      <c r="D23287" s="3"/>
      <c r="E23287" s="4"/>
      <c r="V23287" s="4"/>
      <c r="X23287" s="4"/>
    </row>
    <row r="23288" spans="3:24">
      <c r="C23288" s="3"/>
      <c r="D23288" s="3"/>
      <c r="E23288" s="4"/>
    </row>
    <row r="23289" spans="3:24">
      <c r="C23289" s="3"/>
      <c r="D23289" s="3"/>
      <c r="E23289" s="4"/>
      <c r="V23289" s="4"/>
      <c r="X23289" s="4"/>
    </row>
    <row r="23290" spans="3:24">
      <c r="C23290" s="3"/>
      <c r="D23290" s="3"/>
      <c r="E23290" s="4"/>
      <c r="V23290" s="4"/>
      <c r="X23290" s="4"/>
    </row>
    <row r="23291" spans="3:24">
      <c r="C23291" s="3"/>
      <c r="D23291" s="3"/>
      <c r="E23291" s="4"/>
      <c r="V23291" s="4"/>
      <c r="X23291" s="4"/>
    </row>
    <row r="23292" spans="3:24">
      <c r="C23292" s="3"/>
      <c r="D23292" s="3"/>
      <c r="E23292" s="4"/>
      <c r="V23292" s="4"/>
      <c r="X23292" s="4"/>
    </row>
    <row r="23293" spans="3:24">
      <c r="C23293" s="3"/>
      <c r="D23293" s="3"/>
      <c r="E23293" s="4"/>
    </row>
    <row r="23294" spans="3:24">
      <c r="C23294" s="3"/>
      <c r="D23294" s="3"/>
      <c r="E23294" s="4"/>
      <c r="V23294" s="4"/>
      <c r="X23294" s="4"/>
    </row>
    <row r="23295" spans="3:24">
      <c r="C23295" s="3"/>
      <c r="D23295" s="3"/>
      <c r="E23295" s="4"/>
      <c r="V23295" s="4"/>
      <c r="X23295" s="4"/>
    </row>
    <row r="23296" spans="3:24">
      <c r="C23296" s="3"/>
      <c r="D23296" s="3"/>
      <c r="E23296" s="4"/>
      <c r="V23296" s="4"/>
      <c r="X23296" s="4"/>
    </row>
    <row r="23297" spans="3:37">
      <c r="C23297" s="3"/>
      <c r="D23297" s="3"/>
      <c r="E23297" s="4"/>
      <c r="V23297" s="4"/>
      <c r="X23297" s="4"/>
    </row>
    <row r="23298" spans="3:37">
      <c r="C23298" s="3"/>
      <c r="D23298" s="3"/>
      <c r="E23298" s="4"/>
      <c r="V23298" s="4"/>
      <c r="X23298" s="4"/>
      <c r="AK23298" s="3"/>
    </row>
    <row r="23299" spans="3:37">
      <c r="C23299" s="3"/>
      <c r="D23299" s="3"/>
      <c r="E23299" s="4"/>
      <c r="V23299" s="4"/>
      <c r="X23299" s="4"/>
      <c r="AK23299" s="3"/>
    </row>
    <row r="23300" spans="3:37">
      <c r="C23300" s="3"/>
      <c r="D23300" s="3"/>
      <c r="E23300" s="4"/>
      <c r="V23300" s="4"/>
      <c r="X23300" s="4"/>
    </row>
    <row r="23301" spans="3:37">
      <c r="C23301" s="3"/>
      <c r="D23301" s="3"/>
      <c r="E23301" s="4"/>
      <c r="V23301" s="4"/>
      <c r="X23301" s="4"/>
    </row>
    <row r="23302" spans="3:37">
      <c r="C23302" s="3"/>
      <c r="D23302" s="3"/>
      <c r="E23302" s="4"/>
      <c r="V23302" s="4"/>
      <c r="X23302" s="4"/>
    </row>
    <row r="23303" spans="3:37">
      <c r="C23303" s="3"/>
      <c r="D23303" s="3"/>
      <c r="E23303" s="4"/>
      <c r="V23303" s="4"/>
      <c r="X23303" s="4"/>
    </row>
    <row r="23304" spans="3:37">
      <c r="C23304" s="3"/>
      <c r="D23304" s="3"/>
      <c r="E23304" s="4"/>
      <c r="V23304" s="4"/>
      <c r="X23304" s="4"/>
    </row>
    <row r="23305" spans="3:37">
      <c r="C23305" s="3"/>
      <c r="D23305" s="3"/>
      <c r="E23305" s="4"/>
      <c r="V23305" s="4"/>
      <c r="X23305" s="4"/>
    </row>
    <row r="23306" spans="3:37">
      <c r="C23306" s="3"/>
      <c r="D23306" s="3"/>
      <c r="E23306" s="4"/>
      <c r="V23306" s="4"/>
      <c r="X23306" s="4"/>
    </row>
    <row r="23307" spans="3:37">
      <c r="C23307" s="3"/>
      <c r="D23307" s="3"/>
      <c r="E23307" s="4"/>
      <c r="V23307" s="4"/>
      <c r="X23307" s="4"/>
    </row>
    <row r="23308" spans="3:37">
      <c r="C23308" s="3"/>
      <c r="D23308" s="3"/>
      <c r="E23308" s="4"/>
      <c r="V23308" s="4"/>
      <c r="X23308" s="4"/>
    </row>
    <row r="23309" spans="3:37">
      <c r="C23309" s="3"/>
      <c r="D23309" s="3"/>
      <c r="E23309" s="4"/>
      <c r="V23309" s="4"/>
      <c r="X23309" s="4"/>
    </row>
    <row r="23310" spans="3:37">
      <c r="C23310" s="3"/>
      <c r="D23310" s="3"/>
      <c r="E23310" s="4"/>
      <c r="V23310" s="4"/>
      <c r="X23310" s="4"/>
    </row>
    <row r="23311" spans="3:37">
      <c r="C23311" s="3"/>
      <c r="D23311" s="3"/>
      <c r="E23311" s="4"/>
      <c r="V23311" s="4"/>
      <c r="X23311" s="4"/>
    </row>
    <row r="23312" spans="3:37">
      <c r="C23312" s="3"/>
      <c r="D23312" s="3"/>
      <c r="E23312" s="4"/>
      <c r="V23312" s="4"/>
      <c r="X23312" s="4"/>
    </row>
    <row r="23313" spans="3:37">
      <c r="C23313" s="3"/>
      <c r="D23313" s="3"/>
      <c r="E23313" s="4"/>
      <c r="V23313" s="4"/>
      <c r="X23313" s="4"/>
    </row>
    <row r="23314" spans="3:37">
      <c r="C23314" s="3"/>
      <c r="D23314" s="3"/>
      <c r="E23314" s="4"/>
      <c r="V23314" s="4"/>
      <c r="X23314" s="4"/>
    </row>
    <row r="23315" spans="3:37">
      <c r="C23315" s="3"/>
      <c r="D23315" s="3"/>
      <c r="E23315" s="4"/>
      <c r="V23315" s="4"/>
      <c r="X23315" s="4"/>
    </row>
    <row r="23316" spans="3:37">
      <c r="C23316" s="3"/>
      <c r="D23316" s="3"/>
      <c r="E23316" s="4"/>
      <c r="V23316" s="4"/>
      <c r="X23316" s="4"/>
    </row>
    <row r="23317" spans="3:37">
      <c r="C23317" s="3"/>
      <c r="D23317" s="3"/>
      <c r="E23317" s="4"/>
      <c r="V23317" s="4"/>
      <c r="X23317" s="4"/>
    </row>
    <row r="23318" spans="3:37">
      <c r="C23318" s="3"/>
      <c r="D23318" s="3"/>
      <c r="E23318" s="4"/>
      <c r="V23318" s="4"/>
      <c r="X23318" s="4"/>
    </row>
    <row r="23319" spans="3:37">
      <c r="C23319" s="3"/>
      <c r="D23319" s="3"/>
      <c r="E23319" s="4"/>
      <c r="V23319" s="4"/>
      <c r="X23319" s="4"/>
    </row>
    <row r="23320" spans="3:37">
      <c r="C23320" s="3"/>
      <c r="D23320" s="3"/>
      <c r="E23320" s="4"/>
      <c r="V23320" s="4"/>
      <c r="X23320" s="4"/>
    </row>
    <row r="23321" spans="3:37">
      <c r="C23321" s="3"/>
      <c r="D23321" s="3"/>
      <c r="E23321" s="4"/>
      <c r="V23321" s="4"/>
      <c r="X23321" s="4"/>
    </row>
    <row r="23322" spans="3:37">
      <c r="C23322" s="3"/>
      <c r="D23322" s="3"/>
      <c r="E23322" s="4"/>
      <c r="V23322" s="4"/>
      <c r="X23322" s="4"/>
    </row>
    <row r="23323" spans="3:37">
      <c r="C23323" s="3"/>
      <c r="D23323" s="3"/>
      <c r="E23323" s="4"/>
      <c r="V23323" s="4"/>
      <c r="X23323" s="4"/>
    </row>
    <row r="23324" spans="3:37">
      <c r="C23324" s="3"/>
      <c r="D23324" s="3"/>
      <c r="E23324" s="4"/>
      <c r="V23324" s="4"/>
      <c r="X23324" s="4"/>
    </row>
    <row r="23325" spans="3:37">
      <c r="C23325" s="3"/>
      <c r="D23325" s="3"/>
      <c r="E23325" s="4"/>
      <c r="V23325" s="4"/>
      <c r="X23325" s="4"/>
    </row>
    <row r="23326" spans="3:37">
      <c r="C23326" s="3"/>
      <c r="D23326" s="3"/>
      <c r="E23326" s="4"/>
      <c r="V23326" s="4"/>
      <c r="X23326" s="4"/>
    </row>
    <row r="23327" spans="3:37">
      <c r="C23327" s="3"/>
      <c r="D23327" s="3"/>
      <c r="E23327" s="4"/>
      <c r="V23327" s="4"/>
      <c r="X23327" s="4"/>
    </row>
    <row r="23328" spans="3:37">
      <c r="C23328" s="3"/>
      <c r="D23328" s="3"/>
      <c r="E23328" s="4"/>
      <c r="V23328" s="4"/>
      <c r="X23328" s="4"/>
      <c r="AK23328" s="3"/>
    </row>
    <row r="23329" spans="3:37">
      <c r="C23329" s="3"/>
      <c r="D23329" s="3"/>
      <c r="E23329" s="4"/>
      <c r="V23329" s="4"/>
      <c r="X23329" s="4"/>
      <c r="AK23329" s="3"/>
    </row>
    <row r="23330" spans="3:37">
      <c r="C23330" s="3"/>
      <c r="D23330" s="3"/>
      <c r="E23330" s="4"/>
      <c r="V23330" s="4"/>
      <c r="X23330" s="4"/>
      <c r="AK23330" s="3"/>
    </row>
    <row r="23331" spans="3:37">
      <c r="C23331" s="3"/>
      <c r="D23331" s="3"/>
      <c r="E23331" s="4"/>
      <c r="V23331" s="4"/>
      <c r="X23331" s="4"/>
    </row>
    <row r="23332" spans="3:37">
      <c r="C23332" s="3"/>
      <c r="D23332" s="3"/>
      <c r="E23332" s="4"/>
      <c r="V23332" s="4"/>
      <c r="X23332" s="4"/>
    </row>
    <row r="23333" spans="3:37">
      <c r="C23333" s="3"/>
      <c r="D23333" s="3"/>
      <c r="E23333" s="4"/>
      <c r="V23333" s="4"/>
      <c r="X23333" s="4"/>
    </row>
    <row r="23334" spans="3:37">
      <c r="C23334" s="3"/>
      <c r="D23334" s="3"/>
      <c r="E23334" s="4"/>
      <c r="V23334" s="4"/>
      <c r="X23334" s="4"/>
    </row>
    <row r="23335" spans="3:37">
      <c r="C23335" s="3"/>
      <c r="D23335" s="3"/>
      <c r="E23335" s="4"/>
      <c r="V23335" s="4"/>
      <c r="X23335" s="4"/>
    </row>
    <row r="23336" spans="3:37">
      <c r="C23336" s="3"/>
      <c r="D23336" s="3"/>
      <c r="E23336" s="4"/>
      <c r="V23336" s="4"/>
      <c r="X23336" s="4"/>
    </row>
    <row r="23337" spans="3:37">
      <c r="C23337" s="3"/>
      <c r="D23337" s="3"/>
      <c r="E23337" s="4"/>
      <c r="V23337" s="4"/>
      <c r="X23337" s="4"/>
    </row>
    <row r="23338" spans="3:37">
      <c r="C23338" s="3"/>
      <c r="D23338" s="3"/>
      <c r="E23338" s="4"/>
      <c r="V23338" s="4"/>
      <c r="X23338" s="4"/>
    </row>
    <row r="23339" spans="3:37">
      <c r="C23339" s="3"/>
      <c r="D23339" s="3"/>
      <c r="E23339" s="4"/>
      <c r="AK23339" s="3"/>
    </row>
    <row r="23340" spans="3:37">
      <c r="C23340" s="3"/>
      <c r="D23340" s="3"/>
      <c r="E23340" s="4"/>
      <c r="AK23340" s="3"/>
    </row>
    <row r="23341" spans="3:37">
      <c r="C23341" s="3"/>
      <c r="D23341" s="3"/>
      <c r="E23341" s="4"/>
      <c r="AK23341" s="3"/>
    </row>
    <row r="23342" spans="3:37">
      <c r="C23342" s="3"/>
      <c r="D23342" s="3"/>
      <c r="E23342" s="4"/>
      <c r="AK23342" s="3"/>
    </row>
    <row r="23343" spans="3:37">
      <c r="C23343" s="3"/>
      <c r="D23343" s="3"/>
      <c r="E23343" s="4"/>
      <c r="AK23343" s="3"/>
    </row>
    <row r="23344" spans="3:37">
      <c r="C23344" s="3"/>
      <c r="D23344" s="3"/>
      <c r="E23344" s="4"/>
      <c r="AK23344" s="3"/>
    </row>
    <row r="23345" spans="3:37">
      <c r="C23345" s="3"/>
      <c r="D23345" s="3"/>
      <c r="E23345" s="4"/>
      <c r="AK23345" s="3"/>
    </row>
    <row r="23346" spans="3:37">
      <c r="C23346" s="3"/>
      <c r="D23346" s="3"/>
      <c r="E23346" s="4"/>
      <c r="AK23346" s="3"/>
    </row>
    <row r="23347" spans="3:37">
      <c r="C23347" s="3"/>
      <c r="D23347" s="3"/>
      <c r="E23347" s="4"/>
      <c r="AK23347" s="3"/>
    </row>
    <row r="23348" spans="3:37">
      <c r="C23348" s="3"/>
      <c r="D23348" s="3"/>
      <c r="E23348" s="4"/>
      <c r="AK23348" s="3"/>
    </row>
    <row r="23349" spans="3:37">
      <c r="C23349" s="3"/>
      <c r="D23349" s="3"/>
      <c r="E23349" s="4"/>
      <c r="AK23349" s="3"/>
    </row>
    <row r="23350" spans="3:37">
      <c r="C23350" s="3"/>
      <c r="D23350" s="3"/>
      <c r="E23350" s="4"/>
      <c r="AK23350" s="3"/>
    </row>
    <row r="23351" spans="3:37">
      <c r="C23351" s="3"/>
      <c r="D23351" s="3"/>
      <c r="E23351" s="4"/>
      <c r="AK23351" s="3"/>
    </row>
    <row r="23352" spans="3:37">
      <c r="C23352" s="3"/>
      <c r="D23352" s="3"/>
      <c r="E23352" s="4"/>
      <c r="AK23352" s="3"/>
    </row>
    <row r="23353" spans="3:37">
      <c r="C23353" s="3"/>
      <c r="D23353" s="3"/>
      <c r="E23353" s="4"/>
      <c r="AK23353" s="3"/>
    </row>
    <row r="23354" spans="3:37">
      <c r="C23354" s="3"/>
      <c r="D23354" s="3"/>
      <c r="E23354" s="4"/>
      <c r="AK23354" s="3"/>
    </row>
    <row r="23355" spans="3:37">
      <c r="C23355" s="3"/>
      <c r="D23355" s="3"/>
      <c r="E23355" s="4"/>
      <c r="AK23355" s="3"/>
    </row>
    <row r="23356" spans="3:37">
      <c r="C23356" s="3"/>
      <c r="D23356" s="3"/>
      <c r="E23356" s="4"/>
      <c r="AK23356" s="3"/>
    </row>
    <row r="23357" spans="3:37">
      <c r="C23357" s="3"/>
      <c r="D23357" s="3"/>
      <c r="E23357" s="4"/>
      <c r="AK23357" s="3"/>
    </row>
    <row r="23358" spans="3:37">
      <c r="C23358" s="3"/>
      <c r="D23358" s="3"/>
      <c r="E23358" s="4"/>
      <c r="AK23358" s="3"/>
    </row>
    <row r="23359" spans="3:37">
      <c r="C23359" s="3"/>
      <c r="D23359" s="3"/>
      <c r="E23359" s="4"/>
      <c r="V23359" s="4"/>
      <c r="X23359" s="4"/>
      <c r="AK23359" s="3"/>
    </row>
    <row r="23360" spans="3:37">
      <c r="C23360" s="3"/>
      <c r="D23360" s="3"/>
      <c r="E23360" s="4"/>
      <c r="V23360" s="4"/>
      <c r="X23360" s="4"/>
      <c r="AK23360" s="3"/>
    </row>
    <row r="23361" spans="3:37">
      <c r="C23361" s="3"/>
      <c r="D23361" s="3"/>
      <c r="E23361" s="4"/>
      <c r="V23361" s="4"/>
      <c r="X23361" s="4"/>
      <c r="AK23361" s="3"/>
    </row>
    <row r="23362" spans="3:37">
      <c r="C23362" s="3"/>
      <c r="D23362" s="3"/>
      <c r="E23362" s="4"/>
      <c r="V23362" s="4"/>
      <c r="X23362" s="4"/>
      <c r="AK23362" s="3"/>
    </row>
    <row r="23363" spans="3:37">
      <c r="C23363" s="3"/>
      <c r="D23363" s="3"/>
      <c r="E23363" s="4"/>
      <c r="V23363" s="4"/>
      <c r="X23363" s="4"/>
      <c r="AK23363" s="3"/>
    </row>
    <row r="23364" spans="3:37">
      <c r="C23364" s="3"/>
      <c r="D23364" s="3"/>
      <c r="E23364" s="4"/>
      <c r="V23364" s="4"/>
      <c r="X23364" s="4"/>
      <c r="AK23364" s="3"/>
    </row>
    <row r="23365" spans="3:37">
      <c r="C23365" s="3"/>
      <c r="D23365" s="3"/>
      <c r="E23365" s="4"/>
      <c r="V23365" s="4"/>
      <c r="X23365" s="4"/>
    </row>
    <row r="23366" spans="3:37">
      <c r="C23366" s="3"/>
      <c r="D23366" s="3"/>
      <c r="E23366" s="4"/>
      <c r="V23366" s="4"/>
      <c r="X23366" s="4"/>
    </row>
    <row r="23367" spans="3:37">
      <c r="C23367" s="3"/>
      <c r="D23367" s="3"/>
      <c r="E23367" s="4"/>
      <c r="V23367" s="4"/>
      <c r="X23367" s="4"/>
    </row>
    <row r="23368" spans="3:37">
      <c r="C23368" s="3"/>
      <c r="D23368" s="3"/>
      <c r="E23368" s="4"/>
      <c r="V23368" s="4"/>
      <c r="X23368" s="4"/>
    </row>
    <row r="23369" spans="3:37">
      <c r="C23369" s="3"/>
      <c r="D23369" s="3"/>
      <c r="E23369" s="4"/>
      <c r="V23369" s="4"/>
      <c r="X23369" s="4"/>
    </row>
    <row r="23370" spans="3:37">
      <c r="C23370" s="3"/>
      <c r="D23370" s="3"/>
      <c r="E23370" s="4"/>
      <c r="V23370" s="4"/>
      <c r="X23370" s="4"/>
    </row>
    <row r="23371" spans="3:37">
      <c r="C23371" s="3"/>
      <c r="D23371" s="3"/>
      <c r="E23371" s="4"/>
      <c r="V23371" s="4"/>
      <c r="X23371" s="4"/>
    </row>
    <row r="23372" spans="3:37">
      <c r="C23372" s="3"/>
      <c r="D23372" s="3"/>
      <c r="E23372" s="4"/>
      <c r="V23372" s="4"/>
      <c r="X23372" s="4"/>
    </row>
    <row r="23373" spans="3:37">
      <c r="C23373" s="3"/>
      <c r="D23373" s="3"/>
      <c r="E23373" s="4"/>
      <c r="V23373" s="4"/>
      <c r="X23373" s="4"/>
    </row>
    <row r="23374" spans="3:37">
      <c r="C23374" s="3"/>
      <c r="D23374" s="3"/>
      <c r="E23374" s="4"/>
      <c r="V23374" s="4"/>
      <c r="X23374" s="4"/>
    </row>
    <row r="23375" spans="3:37">
      <c r="C23375" s="3"/>
      <c r="D23375" s="3"/>
      <c r="E23375" s="4"/>
      <c r="V23375" s="4"/>
      <c r="X23375" s="4"/>
    </row>
    <row r="23376" spans="3:37">
      <c r="C23376" s="3"/>
      <c r="D23376" s="3"/>
      <c r="E23376" s="4"/>
      <c r="V23376" s="4"/>
      <c r="X23376" s="4"/>
    </row>
    <row r="23377" spans="3:37">
      <c r="C23377" s="3"/>
      <c r="D23377" s="3"/>
      <c r="E23377" s="4"/>
      <c r="V23377" s="4"/>
      <c r="X23377" s="4"/>
      <c r="AK23377" s="3"/>
    </row>
    <row r="23378" spans="3:37">
      <c r="C23378" s="3"/>
      <c r="D23378" s="3"/>
      <c r="E23378" s="4"/>
      <c r="V23378" s="4"/>
      <c r="X23378" s="4"/>
    </row>
    <row r="23379" spans="3:37">
      <c r="C23379" s="3"/>
      <c r="D23379" s="3"/>
      <c r="E23379" s="4"/>
      <c r="V23379" s="4"/>
      <c r="X23379" s="4"/>
    </row>
    <row r="23380" spans="3:37">
      <c r="C23380" s="3"/>
      <c r="D23380" s="3"/>
      <c r="E23380" s="4"/>
      <c r="V23380" s="4"/>
      <c r="X23380" s="4"/>
    </row>
    <row r="23381" spans="3:37">
      <c r="C23381" s="3"/>
      <c r="D23381" s="3"/>
      <c r="E23381" s="4"/>
      <c r="V23381" s="4"/>
      <c r="X23381" s="4"/>
      <c r="AK23381" s="3"/>
    </row>
    <row r="23382" spans="3:37">
      <c r="C23382" s="3"/>
      <c r="D23382" s="3"/>
      <c r="E23382" s="4"/>
    </row>
    <row r="23383" spans="3:37">
      <c r="C23383" s="3"/>
      <c r="D23383" s="3"/>
      <c r="E23383" s="4"/>
    </row>
    <row r="23384" spans="3:37">
      <c r="C23384" s="3"/>
      <c r="D23384" s="3"/>
      <c r="E23384" s="4"/>
      <c r="V23384" s="4"/>
      <c r="X23384" s="4"/>
    </row>
    <row r="23385" spans="3:37">
      <c r="C23385" s="3"/>
      <c r="D23385" s="3"/>
      <c r="E23385" s="4"/>
      <c r="V23385" s="4"/>
      <c r="X23385" s="4"/>
    </row>
    <row r="23386" spans="3:37">
      <c r="C23386" s="3"/>
      <c r="D23386" s="3"/>
      <c r="E23386" s="4"/>
      <c r="V23386" s="4"/>
      <c r="X23386" s="4"/>
    </row>
    <row r="23387" spans="3:37">
      <c r="C23387" s="3"/>
      <c r="D23387" s="3"/>
      <c r="E23387" s="4"/>
      <c r="V23387" s="4"/>
      <c r="X23387" s="4"/>
    </row>
    <row r="23388" spans="3:37">
      <c r="C23388" s="3"/>
      <c r="D23388" s="3"/>
      <c r="E23388" s="4"/>
      <c r="V23388" s="4"/>
    </row>
    <row r="23389" spans="3:37">
      <c r="C23389" s="3"/>
      <c r="D23389" s="3"/>
      <c r="E23389" s="4"/>
      <c r="V23389" s="4"/>
      <c r="X23389" s="4"/>
      <c r="AK23389" s="3"/>
    </row>
    <row r="23390" spans="3:37">
      <c r="C23390" s="3"/>
      <c r="D23390" s="3"/>
      <c r="E23390" s="4"/>
      <c r="V23390" s="4"/>
      <c r="X23390" s="4"/>
      <c r="AK23390" s="3"/>
    </row>
    <row r="23391" spans="3:37">
      <c r="C23391" s="3"/>
      <c r="D23391" s="3"/>
      <c r="E23391" s="4"/>
      <c r="V23391" s="4"/>
      <c r="X23391" s="4"/>
      <c r="AK23391" s="3"/>
    </row>
    <row r="23392" spans="3:37">
      <c r="C23392" s="3"/>
      <c r="D23392" s="3"/>
      <c r="E23392" s="4"/>
      <c r="V23392" s="4"/>
      <c r="X23392" s="4"/>
      <c r="AK23392" s="3"/>
    </row>
    <row r="23393" spans="3:37">
      <c r="C23393" s="3"/>
      <c r="D23393" s="3"/>
      <c r="E23393" s="4"/>
      <c r="V23393" s="4"/>
      <c r="X23393" s="4"/>
      <c r="AK23393" s="3"/>
    </row>
    <row r="23394" spans="3:37">
      <c r="C23394" s="3"/>
      <c r="D23394" s="3"/>
      <c r="E23394" s="4"/>
      <c r="V23394" s="4"/>
      <c r="X23394" s="4"/>
      <c r="AK23394" s="3"/>
    </row>
    <row r="23395" spans="3:37">
      <c r="C23395" s="3"/>
      <c r="D23395" s="3"/>
      <c r="E23395" s="4"/>
      <c r="V23395" s="4"/>
      <c r="X23395" s="4"/>
    </row>
    <row r="23396" spans="3:37">
      <c r="C23396" s="3"/>
      <c r="D23396" s="3"/>
      <c r="E23396" s="4"/>
      <c r="V23396" s="4"/>
      <c r="X23396" s="4"/>
    </row>
    <row r="23397" spans="3:37">
      <c r="C23397" s="3"/>
      <c r="D23397" s="3"/>
      <c r="E23397" s="4"/>
      <c r="V23397" s="4"/>
      <c r="X23397" s="4"/>
    </row>
    <row r="23398" spans="3:37">
      <c r="C23398" s="3"/>
      <c r="D23398" s="3"/>
      <c r="E23398" s="4"/>
      <c r="V23398" s="4"/>
      <c r="X23398" s="4"/>
    </row>
    <row r="23399" spans="3:37">
      <c r="C23399" s="3"/>
      <c r="D23399" s="3"/>
      <c r="E23399" s="4"/>
      <c r="V23399" s="4"/>
      <c r="X23399" s="4"/>
      <c r="AK23399" s="3"/>
    </row>
    <row r="23400" spans="3:37">
      <c r="C23400" s="3"/>
      <c r="D23400" s="3"/>
      <c r="E23400" s="4"/>
      <c r="V23400" s="4"/>
      <c r="X23400" s="4"/>
      <c r="AK23400" s="3"/>
    </row>
    <row r="23401" spans="3:37">
      <c r="C23401" s="3"/>
      <c r="D23401" s="3"/>
      <c r="E23401" s="4"/>
      <c r="V23401" s="4"/>
      <c r="X23401" s="4"/>
    </row>
    <row r="23402" spans="3:37">
      <c r="C23402" s="3"/>
      <c r="D23402" s="3"/>
      <c r="E23402" s="4"/>
      <c r="V23402" s="4"/>
      <c r="X23402" s="4"/>
    </row>
    <row r="23403" spans="3:37">
      <c r="C23403" s="3"/>
      <c r="D23403" s="3"/>
      <c r="E23403" s="4"/>
      <c r="V23403" s="4"/>
      <c r="X23403" s="4"/>
    </row>
    <row r="23404" spans="3:37">
      <c r="C23404" s="3"/>
      <c r="D23404" s="3"/>
      <c r="E23404" s="4"/>
      <c r="V23404" s="4"/>
      <c r="X23404" s="4"/>
    </row>
    <row r="23405" spans="3:37">
      <c r="C23405" s="3"/>
      <c r="D23405" s="3"/>
      <c r="E23405" s="4"/>
      <c r="V23405" s="4"/>
      <c r="X23405" s="4"/>
      <c r="AK23405" s="3"/>
    </row>
    <row r="23406" spans="3:37">
      <c r="C23406" s="3"/>
      <c r="D23406" s="3"/>
      <c r="E23406" s="4"/>
      <c r="V23406" s="4"/>
      <c r="X23406" s="4"/>
      <c r="AK23406" s="3"/>
    </row>
    <row r="23407" spans="3:37">
      <c r="C23407" s="3"/>
      <c r="D23407" s="3"/>
      <c r="E23407" s="4"/>
      <c r="V23407" s="4"/>
      <c r="X23407" s="4"/>
      <c r="AK23407" s="3"/>
    </row>
    <row r="23408" spans="3:37">
      <c r="C23408" s="3"/>
      <c r="D23408" s="3"/>
      <c r="E23408" s="4"/>
      <c r="V23408" s="4"/>
      <c r="X23408" s="4"/>
      <c r="AK23408" s="3"/>
    </row>
    <row r="23409" spans="3:37">
      <c r="C23409" s="3"/>
      <c r="D23409" s="3"/>
      <c r="E23409" s="4"/>
      <c r="V23409" s="4"/>
      <c r="X23409" s="4"/>
      <c r="AK23409" s="3"/>
    </row>
    <row r="23410" spans="3:37">
      <c r="C23410" s="3"/>
      <c r="D23410" s="3"/>
      <c r="E23410" s="4"/>
      <c r="V23410" s="4"/>
      <c r="X23410" s="4"/>
    </row>
    <row r="23411" spans="3:37">
      <c r="C23411" s="3"/>
      <c r="D23411" s="3"/>
      <c r="E23411" s="4"/>
      <c r="V23411" s="4"/>
      <c r="X23411" s="4"/>
    </row>
    <row r="23412" spans="3:37">
      <c r="C23412" s="3"/>
      <c r="D23412" s="3"/>
      <c r="E23412" s="4"/>
      <c r="V23412" s="4"/>
      <c r="X23412" s="4"/>
    </row>
    <row r="23413" spans="3:37">
      <c r="C23413" s="3"/>
      <c r="D23413" s="3"/>
      <c r="E23413" s="4"/>
      <c r="V23413" s="4"/>
      <c r="X23413" s="4"/>
    </row>
    <row r="23414" spans="3:37">
      <c r="C23414" s="3"/>
      <c r="D23414" s="3"/>
      <c r="E23414" s="4"/>
      <c r="V23414" s="4"/>
      <c r="X23414" s="4"/>
    </row>
    <row r="23415" spans="3:37">
      <c r="C23415" s="3"/>
      <c r="D23415" s="3"/>
      <c r="E23415" s="4"/>
      <c r="V23415" s="4"/>
      <c r="X23415" s="4"/>
    </row>
    <row r="23416" spans="3:37">
      <c r="C23416" s="3"/>
      <c r="D23416" s="3"/>
      <c r="E23416" s="4"/>
      <c r="V23416" s="4"/>
      <c r="X23416" s="4"/>
    </row>
    <row r="23417" spans="3:37">
      <c r="C23417" s="3"/>
      <c r="D23417" s="3"/>
      <c r="E23417" s="4"/>
      <c r="V23417" s="4"/>
      <c r="X23417" s="4"/>
    </row>
    <row r="23418" spans="3:37">
      <c r="C23418" s="3"/>
      <c r="D23418" s="3"/>
      <c r="E23418" s="4"/>
      <c r="V23418" s="4"/>
      <c r="X23418" s="4"/>
    </row>
    <row r="23419" spans="3:37">
      <c r="C23419" s="3"/>
      <c r="D23419" s="3"/>
      <c r="E23419" s="4"/>
      <c r="V23419" s="4"/>
      <c r="X23419" s="4"/>
    </row>
    <row r="23420" spans="3:37">
      <c r="C23420" s="3"/>
      <c r="D23420" s="3"/>
      <c r="E23420" s="4"/>
      <c r="V23420" s="4"/>
      <c r="X23420" s="4"/>
    </row>
    <row r="23421" spans="3:37">
      <c r="C23421" s="3"/>
      <c r="D23421" s="3"/>
      <c r="E23421" s="4"/>
      <c r="V23421" s="4"/>
      <c r="X23421" s="4"/>
    </row>
    <row r="23422" spans="3:37">
      <c r="C23422" s="3"/>
      <c r="D23422" s="3"/>
      <c r="E23422" s="4"/>
      <c r="V23422" s="4"/>
      <c r="X23422" s="4"/>
    </row>
    <row r="23423" spans="3:37">
      <c r="C23423" s="3"/>
      <c r="D23423" s="3"/>
      <c r="E23423" s="4"/>
      <c r="V23423" s="4"/>
      <c r="X23423" s="4"/>
    </row>
    <row r="23424" spans="3:37">
      <c r="C23424" s="3"/>
      <c r="D23424" s="3"/>
      <c r="E23424" s="4"/>
      <c r="V23424" s="4"/>
      <c r="X23424" s="4"/>
    </row>
    <row r="23425" spans="3:37">
      <c r="C23425" s="3"/>
      <c r="D23425" s="3"/>
      <c r="E23425" s="4"/>
      <c r="V23425" s="4"/>
      <c r="X23425" s="4"/>
    </row>
    <row r="23426" spans="3:37">
      <c r="C23426" s="3"/>
      <c r="D23426" s="3"/>
      <c r="E23426" s="4"/>
      <c r="V23426" s="4"/>
      <c r="X23426" s="4"/>
    </row>
    <row r="23427" spans="3:37">
      <c r="C23427" s="3"/>
      <c r="D23427" s="3"/>
      <c r="E23427" s="4"/>
      <c r="V23427" s="4"/>
      <c r="X23427" s="4"/>
    </row>
    <row r="23428" spans="3:37">
      <c r="C23428" s="3"/>
      <c r="D23428" s="3"/>
      <c r="E23428" s="4"/>
      <c r="V23428" s="4"/>
      <c r="X23428" s="4"/>
    </row>
    <row r="23429" spans="3:37">
      <c r="C23429" s="3"/>
      <c r="D23429" s="3"/>
      <c r="E23429" s="4"/>
      <c r="V23429" s="4"/>
      <c r="X23429" s="4"/>
    </row>
    <row r="23430" spans="3:37">
      <c r="C23430" s="3"/>
      <c r="D23430" s="3"/>
      <c r="E23430" s="4"/>
      <c r="V23430" s="4"/>
      <c r="X23430" s="4"/>
    </row>
    <row r="23431" spans="3:37">
      <c r="C23431" s="3"/>
      <c r="D23431" s="3"/>
      <c r="E23431" s="4"/>
      <c r="V23431" s="4"/>
      <c r="X23431" s="4"/>
    </row>
    <row r="23432" spans="3:37">
      <c r="C23432" s="3"/>
      <c r="D23432" s="3"/>
      <c r="E23432" s="4"/>
      <c r="V23432" s="4"/>
      <c r="X23432" s="4"/>
    </row>
    <row r="23433" spans="3:37">
      <c r="C23433" s="3"/>
      <c r="D23433" s="3"/>
      <c r="E23433" s="4"/>
      <c r="V23433" s="4"/>
      <c r="X23433" s="4"/>
    </row>
    <row r="23434" spans="3:37">
      <c r="C23434" s="3"/>
      <c r="D23434" s="3"/>
      <c r="E23434" s="4"/>
      <c r="V23434" s="4"/>
      <c r="X23434" s="4"/>
    </row>
    <row r="23435" spans="3:37">
      <c r="C23435" s="3"/>
      <c r="D23435" s="3"/>
      <c r="E23435" s="4"/>
      <c r="V23435" s="4"/>
      <c r="X23435" s="4"/>
    </row>
    <row r="23436" spans="3:37">
      <c r="C23436" s="3"/>
      <c r="D23436" s="3"/>
      <c r="E23436" s="4"/>
      <c r="V23436" s="4"/>
      <c r="X23436" s="4"/>
      <c r="AK23436" s="3"/>
    </row>
    <row r="23437" spans="3:37">
      <c r="C23437" s="3"/>
      <c r="D23437" s="3"/>
      <c r="E23437" s="4"/>
      <c r="V23437" s="4"/>
      <c r="X23437" s="4"/>
      <c r="AK23437" s="3"/>
    </row>
    <row r="23438" spans="3:37">
      <c r="C23438" s="3"/>
      <c r="D23438" s="3"/>
      <c r="E23438" s="4"/>
      <c r="V23438" s="4"/>
      <c r="X23438" s="4"/>
      <c r="AK23438" s="3"/>
    </row>
    <row r="23439" spans="3:37">
      <c r="C23439" s="3"/>
      <c r="D23439" s="3"/>
      <c r="E23439" s="4"/>
      <c r="V23439" s="4"/>
      <c r="X23439" s="4"/>
      <c r="AK23439" s="3"/>
    </row>
    <row r="23440" spans="3:37">
      <c r="C23440" s="3"/>
      <c r="D23440" s="3"/>
      <c r="E23440" s="4"/>
      <c r="V23440" s="4"/>
      <c r="X23440" s="4"/>
      <c r="AK23440" s="3"/>
    </row>
    <row r="23441" spans="3:37">
      <c r="C23441" s="3"/>
      <c r="D23441" s="3"/>
      <c r="E23441" s="4"/>
      <c r="V23441" s="4"/>
      <c r="X23441" s="4"/>
      <c r="AK23441" s="3"/>
    </row>
    <row r="23442" spans="3:37">
      <c r="C23442" s="3"/>
      <c r="D23442" s="3"/>
      <c r="E23442" s="4"/>
      <c r="V23442" s="4"/>
      <c r="X23442" s="4"/>
      <c r="AK23442" s="3"/>
    </row>
    <row r="23443" spans="3:37">
      <c r="C23443" s="3"/>
      <c r="D23443" s="3"/>
      <c r="E23443" s="4"/>
    </row>
    <row r="23444" spans="3:37">
      <c r="C23444" s="3"/>
      <c r="D23444" s="3"/>
      <c r="E23444" s="4"/>
      <c r="V23444" s="4"/>
      <c r="X23444" s="4"/>
    </row>
    <row r="23445" spans="3:37">
      <c r="C23445" s="3"/>
      <c r="D23445" s="3"/>
      <c r="E23445" s="4"/>
      <c r="V23445" s="4"/>
      <c r="X23445" s="4"/>
    </row>
    <row r="23446" spans="3:37">
      <c r="C23446" s="3"/>
      <c r="D23446" s="3"/>
      <c r="E23446" s="4"/>
      <c r="V23446" s="4"/>
      <c r="X23446" s="4"/>
    </row>
    <row r="23447" spans="3:37">
      <c r="C23447" s="3"/>
      <c r="D23447" s="3"/>
      <c r="E23447" s="4"/>
      <c r="V23447" s="4"/>
      <c r="X23447" s="4"/>
    </row>
    <row r="23448" spans="3:37">
      <c r="C23448" s="3"/>
      <c r="D23448" s="3"/>
      <c r="E23448" s="4"/>
      <c r="V23448" s="4"/>
      <c r="X23448" s="4"/>
    </row>
    <row r="23449" spans="3:37">
      <c r="C23449" s="3"/>
      <c r="D23449" s="3"/>
      <c r="E23449" s="4"/>
      <c r="V23449" s="4"/>
      <c r="X23449" s="4"/>
    </row>
    <row r="23450" spans="3:37">
      <c r="C23450" s="3"/>
      <c r="D23450" s="3"/>
      <c r="E23450" s="4"/>
      <c r="V23450" s="4"/>
      <c r="X23450" s="4"/>
    </row>
    <row r="23451" spans="3:37">
      <c r="C23451" s="3"/>
      <c r="D23451" s="3"/>
      <c r="E23451" s="4"/>
      <c r="V23451" s="4"/>
      <c r="X23451" s="4"/>
    </row>
    <row r="23452" spans="3:37">
      <c r="C23452" s="3"/>
      <c r="D23452" s="3"/>
      <c r="E23452" s="4"/>
      <c r="V23452" s="4"/>
      <c r="X23452" s="4"/>
    </row>
    <row r="23453" spans="3:37">
      <c r="C23453" s="3"/>
      <c r="D23453" s="3"/>
      <c r="E23453" s="4"/>
      <c r="V23453" s="4"/>
      <c r="X23453" s="4"/>
    </row>
    <row r="23454" spans="3:37">
      <c r="C23454" s="3"/>
      <c r="D23454" s="3"/>
      <c r="E23454" s="4"/>
      <c r="V23454" s="4"/>
      <c r="X23454" s="4"/>
    </row>
    <row r="23455" spans="3:37">
      <c r="C23455" s="3"/>
      <c r="D23455" s="3"/>
      <c r="E23455" s="4"/>
      <c r="V23455" s="4"/>
      <c r="X23455" s="4"/>
    </row>
    <row r="23456" spans="3:37">
      <c r="C23456" s="3"/>
      <c r="D23456" s="3"/>
      <c r="E23456" s="4"/>
      <c r="V23456" s="4"/>
      <c r="X23456" s="4"/>
    </row>
    <row r="23457" spans="3:37">
      <c r="C23457" s="3"/>
      <c r="D23457" s="3"/>
      <c r="E23457" s="4"/>
      <c r="V23457" s="4"/>
      <c r="X23457" s="4"/>
    </row>
    <row r="23458" spans="3:37">
      <c r="C23458" s="3"/>
      <c r="D23458" s="3"/>
      <c r="E23458" s="4"/>
      <c r="V23458" s="4"/>
      <c r="X23458" s="4"/>
    </row>
    <row r="23459" spans="3:37">
      <c r="C23459" s="3"/>
      <c r="D23459" s="3"/>
      <c r="E23459" s="4"/>
    </row>
    <row r="23460" spans="3:37">
      <c r="C23460" s="3"/>
      <c r="D23460" s="3"/>
      <c r="E23460" s="4"/>
    </row>
    <row r="23461" spans="3:37">
      <c r="C23461" s="3"/>
      <c r="D23461" s="3"/>
      <c r="E23461" s="4"/>
      <c r="V23461" s="4"/>
      <c r="X23461" s="4"/>
    </row>
    <row r="23462" spans="3:37">
      <c r="C23462" s="3"/>
      <c r="D23462" s="3"/>
      <c r="E23462" s="4"/>
      <c r="V23462" s="4"/>
      <c r="X23462" s="4"/>
    </row>
    <row r="23463" spans="3:37">
      <c r="C23463" s="3"/>
      <c r="D23463" s="3"/>
      <c r="E23463" s="4"/>
      <c r="V23463" s="4"/>
      <c r="X23463" s="4"/>
    </row>
    <row r="23464" spans="3:37">
      <c r="C23464" s="3"/>
      <c r="D23464" s="3"/>
      <c r="E23464" s="4"/>
      <c r="V23464" s="4"/>
      <c r="X23464" s="4"/>
    </row>
    <row r="23465" spans="3:37">
      <c r="C23465" s="3"/>
      <c r="D23465" s="3"/>
      <c r="E23465" s="4"/>
      <c r="V23465" s="4"/>
      <c r="X23465" s="4"/>
    </row>
    <row r="23466" spans="3:37">
      <c r="C23466" s="3"/>
      <c r="D23466" s="3"/>
      <c r="E23466" s="4"/>
      <c r="V23466" s="4"/>
      <c r="X23466" s="4"/>
    </row>
    <row r="23467" spans="3:37">
      <c r="C23467" s="3"/>
      <c r="D23467" s="3"/>
      <c r="E23467" s="4"/>
      <c r="AK23467" s="3"/>
    </row>
    <row r="23468" spans="3:37">
      <c r="C23468" s="3"/>
      <c r="D23468" s="3"/>
      <c r="E23468" s="4"/>
      <c r="AK23468" s="3"/>
    </row>
    <row r="23469" spans="3:37">
      <c r="C23469" s="3"/>
      <c r="D23469" s="3"/>
      <c r="E23469" s="4"/>
      <c r="AK23469" s="3"/>
    </row>
    <row r="23470" spans="3:37">
      <c r="C23470" s="3"/>
      <c r="D23470" s="3"/>
      <c r="E23470" s="4"/>
      <c r="AK23470" s="3"/>
    </row>
    <row r="23471" spans="3:37">
      <c r="C23471" s="3"/>
      <c r="D23471" s="3"/>
      <c r="E23471" s="4"/>
      <c r="AK23471" s="3"/>
    </row>
    <row r="23472" spans="3:37">
      <c r="C23472" s="3"/>
      <c r="D23472" s="3"/>
      <c r="E23472" s="4"/>
      <c r="AK23472" s="3"/>
    </row>
    <row r="23473" spans="3:37">
      <c r="C23473" s="3"/>
      <c r="D23473" s="3"/>
      <c r="E23473" s="4"/>
      <c r="AK23473" s="3"/>
    </row>
    <row r="23474" spans="3:37">
      <c r="C23474" s="3"/>
      <c r="D23474" s="3"/>
      <c r="E23474" s="4"/>
      <c r="AK23474" s="3"/>
    </row>
    <row r="23475" spans="3:37">
      <c r="C23475" s="3"/>
      <c r="D23475" s="3"/>
      <c r="E23475" s="4"/>
      <c r="AK23475" s="3"/>
    </row>
    <row r="23476" spans="3:37">
      <c r="C23476" s="3"/>
      <c r="D23476" s="3"/>
      <c r="E23476" s="4"/>
      <c r="AK23476" s="3"/>
    </row>
    <row r="23477" spans="3:37">
      <c r="C23477" s="3"/>
      <c r="D23477" s="3"/>
      <c r="E23477" s="4"/>
      <c r="AK23477" s="3"/>
    </row>
    <row r="23478" spans="3:37">
      <c r="C23478" s="3"/>
      <c r="D23478" s="3"/>
      <c r="E23478" s="4"/>
      <c r="AK23478" s="3"/>
    </row>
    <row r="23479" spans="3:37">
      <c r="C23479" s="3"/>
      <c r="D23479" s="3"/>
      <c r="E23479" s="4"/>
      <c r="AK23479" s="3"/>
    </row>
    <row r="23480" spans="3:37">
      <c r="C23480" s="3"/>
      <c r="D23480" s="3"/>
      <c r="E23480" s="4"/>
      <c r="AK23480" s="3"/>
    </row>
    <row r="23481" spans="3:37">
      <c r="C23481" s="3"/>
      <c r="D23481" s="3"/>
      <c r="E23481" s="4"/>
      <c r="AK23481" s="3"/>
    </row>
    <row r="23482" spans="3:37">
      <c r="C23482" s="3"/>
      <c r="D23482" s="3"/>
      <c r="E23482" s="4"/>
      <c r="AK23482" s="3"/>
    </row>
    <row r="23483" spans="3:37">
      <c r="C23483" s="3"/>
      <c r="D23483" s="3"/>
      <c r="E23483" s="4"/>
      <c r="AK23483" s="3"/>
    </row>
    <row r="23484" spans="3:37">
      <c r="C23484" s="3"/>
      <c r="D23484" s="3"/>
      <c r="E23484" s="4"/>
      <c r="AK23484" s="3"/>
    </row>
    <row r="23485" spans="3:37">
      <c r="C23485" s="3"/>
      <c r="D23485" s="3"/>
      <c r="E23485" s="4"/>
      <c r="AK23485" s="3"/>
    </row>
    <row r="23486" spans="3:37">
      <c r="C23486" s="3"/>
      <c r="D23486" s="3"/>
      <c r="E23486" s="4"/>
      <c r="AK23486" s="3"/>
    </row>
    <row r="23487" spans="3:37">
      <c r="C23487" s="3"/>
      <c r="D23487" s="3"/>
      <c r="E23487" s="4"/>
      <c r="AK23487" s="3"/>
    </row>
    <row r="23488" spans="3:37">
      <c r="C23488" s="3"/>
      <c r="D23488" s="3"/>
      <c r="E23488" s="4"/>
      <c r="AK23488" s="3"/>
    </row>
    <row r="23489" spans="3:37">
      <c r="C23489" s="3"/>
      <c r="D23489" s="3"/>
      <c r="E23489" s="4"/>
      <c r="AK23489" s="3"/>
    </row>
    <row r="23490" spans="3:37">
      <c r="C23490" s="3"/>
      <c r="D23490" s="3"/>
      <c r="E23490" s="4"/>
      <c r="AK23490" s="3"/>
    </row>
    <row r="23491" spans="3:37">
      <c r="C23491" s="3"/>
      <c r="D23491" s="3"/>
      <c r="E23491" s="4"/>
      <c r="AK23491" s="3"/>
    </row>
    <row r="23492" spans="3:37">
      <c r="C23492" s="3"/>
      <c r="D23492" s="3"/>
      <c r="E23492" s="4"/>
      <c r="AK23492" s="3"/>
    </row>
    <row r="23493" spans="3:37">
      <c r="C23493" s="3"/>
      <c r="D23493" s="3"/>
      <c r="E23493" s="4"/>
      <c r="AK23493" s="3"/>
    </row>
    <row r="23494" spans="3:37">
      <c r="C23494" s="3"/>
      <c r="D23494" s="3"/>
      <c r="E23494" s="4"/>
      <c r="AK23494" s="3"/>
    </row>
    <row r="23495" spans="3:37">
      <c r="C23495" s="3"/>
      <c r="D23495" s="3"/>
      <c r="E23495" s="4"/>
      <c r="AK23495" s="3"/>
    </row>
    <row r="23496" spans="3:37">
      <c r="C23496" s="3"/>
      <c r="D23496" s="3"/>
      <c r="E23496" s="4"/>
      <c r="AK23496" s="3"/>
    </row>
    <row r="23497" spans="3:37">
      <c r="C23497" s="3"/>
      <c r="D23497" s="3"/>
      <c r="E23497" s="4"/>
      <c r="AK23497" s="3"/>
    </row>
    <row r="23498" spans="3:37">
      <c r="C23498" s="3"/>
      <c r="D23498" s="3"/>
      <c r="E23498" s="4"/>
      <c r="AK23498" s="3"/>
    </row>
    <row r="23499" spans="3:37">
      <c r="C23499" s="3"/>
      <c r="D23499" s="3"/>
      <c r="E23499" s="4"/>
      <c r="AK23499" s="3"/>
    </row>
    <row r="23500" spans="3:37">
      <c r="C23500" s="3"/>
      <c r="D23500" s="3"/>
      <c r="E23500" s="4"/>
      <c r="AK23500" s="3"/>
    </row>
    <row r="23501" spans="3:37">
      <c r="C23501" s="3"/>
      <c r="D23501" s="3"/>
      <c r="E23501" s="4"/>
      <c r="AK23501" s="3"/>
    </row>
    <row r="23502" spans="3:37">
      <c r="C23502" s="3"/>
      <c r="D23502" s="3"/>
      <c r="E23502" s="4"/>
      <c r="AK23502" s="3"/>
    </row>
    <row r="23503" spans="3:37">
      <c r="C23503" s="3"/>
      <c r="D23503" s="3"/>
      <c r="E23503" s="4"/>
      <c r="AK23503" s="3"/>
    </row>
    <row r="23504" spans="3:37">
      <c r="C23504" s="3"/>
      <c r="D23504" s="3"/>
      <c r="E23504" s="4"/>
      <c r="AK23504" s="3"/>
    </row>
    <row r="23505" spans="3:37">
      <c r="C23505" s="3"/>
      <c r="D23505" s="3"/>
      <c r="E23505" s="4"/>
      <c r="AK23505" s="3"/>
    </row>
    <row r="23506" spans="3:37">
      <c r="C23506" s="3"/>
      <c r="D23506" s="3"/>
      <c r="E23506" s="4"/>
      <c r="AK23506" s="3"/>
    </row>
    <row r="23507" spans="3:37">
      <c r="C23507" s="3"/>
      <c r="D23507" s="3"/>
      <c r="E23507" s="4"/>
      <c r="AK23507" s="3"/>
    </row>
    <row r="23508" spans="3:37">
      <c r="C23508" s="3"/>
      <c r="D23508" s="3"/>
      <c r="E23508" s="4"/>
      <c r="AK23508" s="3"/>
    </row>
    <row r="23509" spans="3:37">
      <c r="C23509" s="3"/>
      <c r="D23509" s="3"/>
      <c r="E23509" s="4"/>
      <c r="AK23509" s="3"/>
    </row>
    <row r="23510" spans="3:37">
      <c r="C23510" s="3"/>
      <c r="D23510" s="3"/>
      <c r="E23510" s="4"/>
      <c r="AK23510" s="3"/>
    </row>
    <row r="23511" spans="3:37">
      <c r="C23511" s="3"/>
      <c r="D23511" s="3"/>
      <c r="E23511" s="4"/>
      <c r="AK23511" s="3"/>
    </row>
    <row r="23512" spans="3:37">
      <c r="C23512" s="3"/>
      <c r="D23512" s="3"/>
      <c r="E23512" s="4"/>
      <c r="AK23512" s="3"/>
    </row>
    <row r="23513" spans="3:37">
      <c r="C23513" s="3"/>
      <c r="D23513" s="3"/>
      <c r="E23513" s="4"/>
      <c r="AK23513" s="3"/>
    </row>
    <row r="23514" spans="3:37">
      <c r="C23514" s="3"/>
      <c r="D23514" s="3"/>
      <c r="E23514" s="4"/>
      <c r="AK23514" s="3"/>
    </row>
    <row r="23515" spans="3:37">
      <c r="C23515" s="3"/>
      <c r="D23515" s="3"/>
      <c r="E23515" s="4"/>
      <c r="AK23515" s="3"/>
    </row>
    <row r="23516" spans="3:37">
      <c r="C23516" s="3"/>
      <c r="D23516" s="3"/>
      <c r="E23516" s="4"/>
      <c r="AK23516" s="3"/>
    </row>
    <row r="23517" spans="3:37">
      <c r="C23517" s="3"/>
      <c r="D23517" s="3"/>
      <c r="E23517" s="4"/>
      <c r="V23517" s="4"/>
      <c r="X23517" s="4"/>
    </row>
    <row r="23518" spans="3:37">
      <c r="C23518" s="3"/>
      <c r="D23518" s="3"/>
      <c r="E23518" s="4"/>
      <c r="V23518" s="4"/>
      <c r="X23518" s="4"/>
    </row>
    <row r="23519" spans="3:37">
      <c r="C23519" s="3"/>
      <c r="D23519" s="3"/>
      <c r="E23519" s="4"/>
      <c r="V23519" s="4"/>
      <c r="X23519" s="4"/>
    </row>
    <row r="23520" spans="3:37">
      <c r="C23520" s="3"/>
      <c r="D23520" s="3"/>
      <c r="E23520" s="4"/>
      <c r="V23520" s="4"/>
      <c r="X23520" s="4"/>
    </row>
    <row r="23521" spans="3:37">
      <c r="C23521" s="3"/>
      <c r="D23521" s="3"/>
      <c r="E23521" s="4"/>
      <c r="V23521" s="4"/>
      <c r="X23521" s="4"/>
    </row>
    <row r="23522" spans="3:37">
      <c r="C23522" s="3"/>
      <c r="D23522" s="3"/>
      <c r="E23522" s="4"/>
      <c r="V23522" s="4"/>
      <c r="X23522" s="4"/>
    </row>
    <row r="23523" spans="3:37">
      <c r="C23523" s="3"/>
      <c r="D23523" s="3"/>
      <c r="E23523" s="4"/>
      <c r="V23523" s="4"/>
      <c r="X23523" s="4"/>
    </row>
    <row r="23524" spans="3:37">
      <c r="C23524" s="3"/>
      <c r="D23524" s="3"/>
      <c r="E23524" s="4"/>
      <c r="V23524" s="4"/>
      <c r="X23524" s="4"/>
    </row>
    <row r="23525" spans="3:37">
      <c r="C23525" s="3"/>
      <c r="D23525" s="3"/>
      <c r="E23525" s="4"/>
      <c r="V23525" s="4"/>
      <c r="X23525" s="4"/>
    </row>
    <row r="23526" spans="3:37">
      <c r="C23526" s="3"/>
      <c r="D23526" s="3"/>
      <c r="E23526" s="4"/>
      <c r="V23526" s="4"/>
      <c r="X23526" s="4"/>
    </row>
    <row r="23527" spans="3:37">
      <c r="C23527" s="3"/>
      <c r="D23527" s="3"/>
      <c r="E23527" s="4"/>
      <c r="AK23527" s="3"/>
    </row>
    <row r="23528" spans="3:37">
      <c r="C23528" s="3"/>
      <c r="D23528" s="3"/>
      <c r="E23528" s="4"/>
    </row>
    <row r="23529" spans="3:37">
      <c r="C23529" s="3"/>
      <c r="D23529" s="3"/>
      <c r="E23529" s="4"/>
      <c r="AK23529" s="3"/>
    </row>
    <row r="23530" spans="3:37">
      <c r="C23530" s="3"/>
      <c r="D23530" s="3"/>
      <c r="E23530" s="4"/>
      <c r="AK23530" s="3"/>
    </row>
    <row r="23531" spans="3:37">
      <c r="C23531" s="3"/>
      <c r="D23531" s="3"/>
      <c r="E23531" s="4"/>
      <c r="AK23531" s="3"/>
    </row>
    <row r="23532" spans="3:37">
      <c r="C23532" s="3"/>
      <c r="D23532" s="3"/>
      <c r="E23532" s="4"/>
      <c r="AK23532" s="3"/>
    </row>
    <row r="23533" spans="3:37">
      <c r="C23533" s="3"/>
      <c r="D23533" s="3"/>
      <c r="E23533" s="4"/>
      <c r="AK23533" s="3"/>
    </row>
    <row r="23534" spans="3:37">
      <c r="C23534" s="3"/>
      <c r="D23534" s="3"/>
      <c r="E23534" s="4"/>
      <c r="AK23534" s="3"/>
    </row>
    <row r="23535" spans="3:37">
      <c r="C23535" s="3"/>
      <c r="D23535" s="3"/>
      <c r="E23535" s="4"/>
      <c r="V23535" s="4"/>
      <c r="X23535" s="4"/>
    </row>
    <row r="23536" spans="3:37">
      <c r="C23536" s="3"/>
      <c r="D23536" s="3"/>
      <c r="E23536" s="4"/>
      <c r="V23536" s="4"/>
      <c r="X23536" s="4"/>
    </row>
    <row r="23537" spans="3:37">
      <c r="C23537" s="3"/>
      <c r="D23537" s="3"/>
      <c r="E23537" s="4"/>
      <c r="V23537" s="4"/>
      <c r="X23537" s="4"/>
    </row>
    <row r="23538" spans="3:37">
      <c r="C23538" s="3"/>
      <c r="D23538" s="3"/>
      <c r="E23538" s="4"/>
      <c r="V23538" s="4"/>
      <c r="X23538" s="4"/>
    </row>
    <row r="23539" spans="3:37">
      <c r="C23539" s="3"/>
      <c r="D23539" s="3"/>
      <c r="E23539" s="4"/>
      <c r="V23539" s="4"/>
      <c r="X23539" s="4"/>
    </row>
    <row r="23540" spans="3:37">
      <c r="C23540" s="3"/>
      <c r="D23540" s="3"/>
      <c r="E23540" s="4"/>
      <c r="V23540" s="4"/>
      <c r="X23540" s="4"/>
    </row>
    <row r="23541" spans="3:37">
      <c r="C23541" s="3"/>
      <c r="D23541" s="3"/>
      <c r="E23541" s="4"/>
      <c r="V23541" s="4"/>
      <c r="X23541" s="4"/>
    </row>
    <row r="23542" spans="3:37">
      <c r="C23542" s="3"/>
      <c r="D23542" s="3"/>
      <c r="E23542" s="4"/>
      <c r="AK23542" s="3"/>
    </row>
    <row r="23543" spans="3:37">
      <c r="C23543" s="3"/>
      <c r="D23543" s="3"/>
      <c r="E23543" s="4"/>
      <c r="AK23543" s="3"/>
    </row>
    <row r="23544" spans="3:37">
      <c r="C23544" s="3"/>
      <c r="D23544" s="3"/>
      <c r="E23544" s="4"/>
      <c r="V23544" s="4"/>
      <c r="X23544" s="4"/>
    </row>
    <row r="23545" spans="3:37">
      <c r="C23545" s="3"/>
      <c r="D23545" s="3"/>
      <c r="E23545" s="4"/>
      <c r="V23545" s="4"/>
      <c r="X23545" s="4"/>
    </row>
    <row r="23546" spans="3:37">
      <c r="C23546" s="3"/>
      <c r="D23546" s="3"/>
      <c r="E23546" s="4"/>
      <c r="V23546" s="4"/>
      <c r="X23546" s="4"/>
    </row>
    <row r="23547" spans="3:37">
      <c r="C23547" s="3"/>
      <c r="D23547" s="3"/>
      <c r="E23547" s="4"/>
      <c r="V23547" s="4"/>
      <c r="X23547" s="4"/>
    </row>
    <row r="23548" spans="3:37">
      <c r="C23548" s="3"/>
      <c r="D23548" s="3"/>
      <c r="E23548" s="4"/>
      <c r="V23548" s="4"/>
      <c r="X23548" s="4"/>
    </row>
    <row r="23549" spans="3:37">
      <c r="C23549" s="3"/>
      <c r="D23549" s="3"/>
      <c r="E23549" s="4"/>
      <c r="V23549" s="4"/>
      <c r="X23549" s="4"/>
    </row>
    <row r="23550" spans="3:37">
      <c r="C23550" s="3"/>
      <c r="D23550" s="3"/>
      <c r="E23550" s="4"/>
      <c r="V23550" s="4"/>
      <c r="X23550" s="4"/>
    </row>
    <row r="23551" spans="3:37">
      <c r="C23551" s="3"/>
      <c r="D23551" s="3"/>
      <c r="E23551" s="4"/>
      <c r="V23551" s="4"/>
      <c r="X23551" s="4"/>
    </row>
    <row r="23552" spans="3:37">
      <c r="C23552" s="3"/>
      <c r="D23552" s="3"/>
      <c r="E23552" s="4"/>
      <c r="V23552" s="4"/>
      <c r="X23552" s="4"/>
    </row>
    <row r="23553" spans="3:24">
      <c r="C23553" s="3"/>
      <c r="D23553" s="3"/>
      <c r="E23553" s="4"/>
      <c r="V23553" s="4"/>
      <c r="X23553" s="4"/>
    </row>
    <row r="23554" spans="3:24">
      <c r="C23554" s="3"/>
      <c r="D23554" s="3"/>
      <c r="E23554" s="4"/>
      <c r="V23554" s="4"/>
      <c r="X23554" s="4"/>
    </row>
    <row r="23555" spans="3:24">
      <c r="C23555" s="3"/>
      <c r="D23555" s="3"/>
      <c r="E23555" s="4"/>
      <c r="V23555" s="4"/>
      <c r="X23555" s="4"/>
    </row>
    <row r="23556" spans="3:24">
      <c r="C23556" s="3"/>
      <c r="D23556" s="3"/>
      <c r="E23556" s="4"/>
      <c r="V23556" s="4"/>
      <c r="X23556" s="4"/>
    </row>
    <row r="23557" spans="3:24">
      <c r="C23557" s="3"/>
      <c r="D23557" s="3"/>
      <c r="E23557" s="4"/>
      <c r="V23557" s="4"/>
      <c r="X23557" s="4"/>
    </row>
    <row r="23558" spans="3:24">
      <c r="C23558" s="3"/>
      <c r="D23558" s="3"/>
      <c r="E23558" s="4"/>
      <c r="V23558" s="4"/>
      <c r="X23558" s="4"/>
    </row>
    <row r="23559" spans="3:24">
      <c r="C23559" s="3"/>
      <c r="D23559" s="3"/>
      <c r="E23559" s="4"/>
      <c r="V23559" s="4"/>
      <c r="X23559" s="4"/>
    </row>
    <row r="23560" spans="3:24">
      <c r="C23560" s="3"/>
      <c r="D23560" s="3"/>
      <c r="E23560" s="4"/>
      <c r="V23560" s="4"/>
      <c r="X23560" s="4"/>
    </row>
    <row r="23561" spans="3:24">
      <c r="C23561" s="3"/>
      <c r="D23561" s="3"/>
      <c r="E23561" s="4"/>
      <c r="V23561" s="4"/>
      <c r="X23561" s="4"/>
    </row>
    <row r="23562" spans="3:24">
      <c r="C23562" s="3"/>
      <c r="D23562" s="3"/>
      <c r="E23562" s="4"/>
      <c r="V23562" s="4"/>
      <c r="X23562" s="4"/>
    </row>
    <row r="23563" spans="3:24">
      <c r="C23563" s="3"/>
      <c r="D23563" s="3"/>
      <c r="E23563" s="4"/>
      <c r="V23563" s="4"/>
      <c r="X23563" s="4"/>
    </row>
    <row r="23564" spans="3:24">
      <c r="C23564" s="3"/>
      <c r="D23564" s="3"/>
      <c r="E23564" s="4"/>
      <c r="V23564" s="4"/>
      <c r="X23564" s="4"/>
    </row>
    <row r="23565" spans="3:24">
      <c r="C23565" s="3"/>
      <c r="D23565" s="3"/>
      <c r="E23565" s="4"/>
      <c r="V23565" s="4"/>
      <c r="X23565" s="4"/>
    </row>
    <row r="23566" spans="3:24">
      <c r="C23566" s="3"/>
      <c r="D23566" s="3"/>
      <c r="E23566" s="4"/>
      <c r="V23566" s="4"/>
      <c r="X23566" s="4"/>
    </row>
    <row r="23567" spans="3:24">
      <c r="C23567" s="3"/>
      <c r="D23567" s="3"/>
      <c r="E23567" s="4"/>
      <c r="V23567" s="4"/>
      <c r="X23567" s="4"/>
    </row>
    <row r="23568" spans="3:24">
      <c r="C23568" s="3"/>
      <c r="D23568" s="3"/>
      <c r="E23568" s="4"/>
      <c r="V23568" s="4"/>
      <c r="X23568" s="4"/>
    </row>
    <row r="23569" spans="3:24">
      <c r="C23569" s="3"/>
      <c r="D23569" s="3"/>
      <c r="E23569" s="4"/>
    </row>
    <row r="23570" spans="3:24">
      <c r="C23570" s="3"/>
      <c r="D23570" s="3"/>
      <c r="E23570" s="4"/>
    </row>
    <row r="23571" spans="3:24">
      <c r="C23571" s="3"/>
      <c r="D23571" s="3"/>
      <c r="E23571" s="4"/>
      <c r="V23571" s="4"/>
      <c r="X23571" s="4"/>
    </row>
    <row r="23572" spans="3:24">
      <c r="C23572" s="3"/>
      <c r="D23572" s="3"/>
      <c r="E23572" s="4"/>
      <c r="V23572" s="4"/>
      <c r="X23572" s="4"/>
    </row>
    <row r="23573" spans="3:24">
      <c r="C23573" s="3"/>
      <c r="D23573" s="3"/>
      <c r="E23573" s="4"/>
      <c r="V23573" s="4"/>
      <c r="X23573" s="4"/>
    </row>
    <row r="23574" spans="3:24">
      <c r="C23574" s="3"/>
      <c r="D23574" s="3"/>
      <c r="E23574" s="4"/>
      <c r="V23574" s="4"/>
      <c r="X23574" s="4"/>
    </row>
    <row r="23575" spans="3:24">
      <c r="C23575" s="3"/>
      <c r="D23575" s="3"/>
      <c r="E23575" s="4"/>
      <c r="V23575" s="4"/>
      <c r="X23575" s="4"/>
    </row>
    <row r="23576" spans="3:24">
      <c r="C23576" s="3"/>
      <c r="D23576" s="3"/>
      <c r="E23576" s="4"/>
      <c r="V23576" s="4"/>
      <c r="X23576" s="4"/>
    </row>
    <row r="23577" spans="3:24">
      <c r="C23577" s="3"/>
      <c r="D23577" s="3"/>
      <c r="E23577" s="4"/>
    </row>
    <row r="23578" spans="3:24">
      <c r="C23578" s="3"/>
      <c r="D23578" s="3"/>
      <c r="E23578" s="4"/>
      <c r="V23578" s="4"/>
      <c r="X23578" s="4"/>
    </row>
    <row r="23579" spans="3:24">
      <c r="C23579" s="3"/>
      <c r="D23579" s="3"/>
      <c r="E23579" s="4"/>
      <c r="V23579" s="4"/>
      <c r="X23579" s="4"/>
    </row>
    <row r="23580" spans="3:24">
      <c r="C23580" s="3"/>
      <c r="D23580" s="3"/>
      <c r="E23580" s="4"/>
      <c r="V23580" s="4"/>
      <c r="X23580" s="4"/>
    </row>
    <row r="23581" spans="3:24">
      <c r="C23581" s="3"/>
      <c r="D23581" s="3"/>
      <c r="E23581" s="4"/>
      <c r="V23581" s="4"/>
      <c r="X23581" s="4"/>
    </row>
    <row r="23582" spans="3:24">
      <c r="C23582" s="3"/>
      <c r="D23582" s="3"/>
      <c r="E23582" s="4"/>
      <c r="V23582" s="4"/>
      <c r="X23582" s="4"/>
    </row>
    <row r="23583" spans="3:24">
      <c r="C23583" s="3"/>
      <c r="D23583" s="3"/>
      <c r="E23583" s="4"/>
      <c r="V23583" s="4"/>
      <c r="X23583" s="4"/>
    </row>
    <row r="23584" spans="3:24">
      <c r="C23584" s="3"/>
      <c r="D23584" s="3"/>
      <c r="E23584" s="4"/>
      <c r="V23584" s="4"/>
      <c r="X23584" s="4"/>
    </row>
    <row r="23585" spans="3:37">
      <c r="C23585" s="3"/>
      <c r="D23585" s="3"/>
      <c r="E23585" s="4"/>
      <c r="V23585" s="4"/>
      <c r="X23585" s="4"/>
    </row>
    <row r="23586" spans="3:37">
      <c r="C23586" s="3"/>
      <c r="D23586" s="3"/>
      <c r="E23586" s="4"/>
      <c r="V23586" s="4"/>
      <c r="X23586" s="4"/>
    </row>
    <row r="23587" spans="3:37">
      <c r="C23587" s="3"/>
      <c r="D23587" s="3"/>
      <c r="E23587" s="4"/>
      <c r="V23587" s="4"/>
      <c r="X23587" s="4"/>
    </row>
    <row r="23588" spans="3:37">
      <c r="C23588" s="3"/>
      <c r="D23588" s="3"/>
      <c r="E23588" s="4"/>
      <c r="V23588" s="4"/>
      <c r="X23588" s="4"/>
    </row>
    <row r="23589" spans="3:37">
      <c r="C23589" s="3"/>
      <c r="D23589" s="3"/>
      <c r="E23589" s="4"/>
      <c r="V23589" s="4"/>
      <c r="X23589" s="4"/>
    </row>
    <row r="23590" spans="3:37">
      <c r="C23590" s="3"/>
      <c r="D23590" s="3"/>
      <c r="E23590" s="4"/>
      <c r="V23590" s="4"/>
      <c r="X23590" s="4"/>
      <c r="AK23590" s="3"/>
    </row>
    <row r="23591" spans="3:37">
      <c r="C23591" s="3"/>
      <c r="D23591" s="3"/>
      <c r="E23591" s="4"/>
      <c r="V23591" s="4"/>
      <c r="X23591" s="4"/>
      <c r="AK23591" s="3"/>
    </row>
    <row r="23592" spans="3:37">
      <c r="C23592" s="3"/>
      <c r="D23592" s="3"/>
      <c r="E23592" s="4"/>
      <c r="V23592" s="4"/>
      <c r="X23592" s="4"/>
      <c r="AK23592" s="3"/>
    </row>
    <row r="23593" spans="3:37">
      <c r="C23593" s="3"/>
      <c r="D23593" s="3"/>
      <c r="E23593" s="4"/>
      <c r="V23593" s="4"/>
      <c r="X23593" s="4"/>
      <c r="AK23593" s="3"/>
    </row>
    <row r="23594" spans="3:37">
      <c r="C23594" s="3"/>
      <c r="D23594" s="3"/>
      <c r="E23594" s="4"/>
      <c r="V23594" s="4"/>
      <c r="X23594" s="4"/>
      <c r="AK23594" s="3"/>
    </row>
    <row r="23595" spans="3:37">
      <c r="C23595" s="3"/>
      <c r="D23595" s="3"/>
      <c r="E23595" s="4"/>
    </row>
    <row r="23596" spans="3:37">
      <c r="C23596" s="3"/>
      <c r="D23596" s="3"/>
      <c r="E23596" s="4"/>
      <c r="V23596" s="4"/>
      <c r="X23596" s="4"/>
    </row>
    <row r="23597" spans="3:37">
      <c r="C23597" s="3"/>
      <c r="D23597" s="3"/>
      <c r="E23597" s="4"/>
      <c r="V23597" s="4"/>
      <c r="X23597" s="4"/>
    </row>
    <row r="23598" spans="3:37">
      <c r="C23598" s="3"/>
      <c r="D23598" s="3"/>
      <c r="E23598" s="4"/>
      <c r="V23598" s="4"/>
      <c r="X23598" s="4"/>
    </row>
    <row r="23599" spans="3:37">
      <c r="C23599" s="3"/>
      <c r="D23599" s="3"/>
      <c r="E23599" s="4"/>
      <c r="V23599" s="4"/>
      <c r="X23599" s="4"/>
    </row>
    <row r="23600" spans="3:37">
      <c r="C23600" s="3"/>
      <c r="D23600" s="3"/>
      <c r="E23600" s="4"/>
      <c r="V23600" s="4"/>
      <c r="X23600" s="4"/>
    </row>
    <row r="23601" spans="3:24">
      <c r="C23601" s="3"/>
      <c r="D23601" s="3"/>
      <c r="E23601" s="4"/>
      <c r="V23601" s="4"/>
      <c r="X23601" s="4"/>
    </row>
    <row r="23602" spans="3:24">
      <c r="C23602" s="3"/>
      <c r="D23602" s="3"/>
      <c r="E23602" s="4"/>
      <c r="V23602" s="4"/>
      <c r="X23602" s="4"/>
    </row>
    <row r="23603" spans="3:24">
      <c r="C23603" s="3"/>
      <c r="D23603" s="3"/>
      <c r="E23603" s="4"/>
      <c r="V23603" s="4"/>
      <c r="X23603" s="4"/>
    </row>
    <row r="23604" spans="3:24">
      <c r="C23604" s="3"/>
      <c r="D23604" s="3"/>
      <c r="E23604" s="4"/>
      <c r="V23604" s="4"/>
      <c r="X23604" s="4"/>
    </row>
    <row r="23605" spans="3:24">
      <c r="C23605" s="3"/>
      <c r="D23605" s="3"/>
      <c r="E23605" s="4"/>
      <c r="V23605" s="4"/>
      <c r="X23605" s="4"/>
    </row>
    <row r="23606" spans="3:24">
      <c r="C23606" s="3"/>
      <c r="D23606" s="3"/>
      <c r="E23606" s="4"/>
      <c r="V23606" s="4"/>
      <c r="X23606" s="4"/>
    </row>
    <row r="23607" spans="3:24">
      <c r="C23607" s="3"/>
      <c r="D23607" s="3"/>
      <c r="E23607" s="4"/>
      <c r="V23607" s="4"/>
      <c r="X23607" s="4"/>
    </row>
    <row r="23608" spans="3:24">
      <c r="C23608" s="3"/>
      <c r="D23608" s="3"/>
      <c r="E23608" s="4"/>
      <c r="V23608" s="4"/>
      <c r="X23608" s="4"/>
    </row>
    <row r="23609" spans="3:24">
      <c r="C23609" s="3"/>
      <c r="D23609" s="3"/>
      <c r="E23609" s="4"/>
      <c r="V23609" s="4"/>
      <c r="X23609" s="4"/>
    </row>
    <row r="23610" spans="3:24">
      <c r="C23610" s="3"/>
      <c r="D23610" s="3"/>
      <c r="E23610" s="4"/>
      <c r="V23610" s="4"/>
      <c r="X23610" s="4"/>
    </row>
    <row r="23611" spans="3:24">
      <c r="C23611" s="3"/>
      <c r="D23611" s="3"/>
      <c r="E23611" s="4"/>
      <c r="V23611" s="4"/>
      <c r="X23611" s="4"/>
    </row>
    <row r="23612" spans="3:24">
      <c r="C23612" s="3"/>
      <c r="D23612" s="3"/>
      <c r="E23612" s="4"/>
      <c r="V23612" s="4"/>
      <c r="X23612" s="4"/>
    </row>
    <row r="23613" spans="3:24">
      <c r="C23613" s="3"/>
      <c r="D23613" s="3"/>
      <c r="E23613" s="4"/>
    </row>
    <row r="23614" spans="3:24">
      <c r="C23614" s="3"/>
      <c r="D23614" s="3"/>
      <c r="E23614" s="4"/>
      <c r="V23614" s="4"/>
      <c r="X23614" s="4"/>
    </row>
    <row r="23615" spans="3:24">
      <c r="C23615" s="3"/>
      <c r="D23615" s="3"/>
      <c r="E23615" s="4"/>
      <c r="V23615" s="4"/>
      <c r="X23615" s="4"/>
    </row>
    <row r="23616" spans="3:24">
      <c r="C23616" s="3"/>
      <c r="D23616" s="3"/>
      <c r="E23616" s="4"/>
    </row>
    <row r="23617" spans="3:37">
      <c r="C23617" s="3"/>
      <c r="D23617" s="3"/>
      <c r="E23617" s="4"/>
    </row>
    <row r="23618" spans="3:37">
      <c r="C23618" s="3"/>
      <c r="D23618" s="3"/>
      <c r="E23618" s="4"/>
      <c r="V23618" s="4"/>
      <c r="X23618" s="4"/>
    </row>
    <row r="23619" spans="3:37">
      <c r="C23619" s="3"/>
      <c r="D23619" s="3"/>
      <c r="E23619" s="4"/>
      <c r="V23619" s="4"/>
      <c r="X23619" s="4"/>
    </row>
    <row r="23620" spans="3:37">
      <c r="C23620" s="3"/>
      <c r="D23620" s="3"/>
      <c r="E23620" s="4"/>
      <c r="V23620" s="4"/>
      <c r="X23620" s="4"/>
    </row>
    <row r="23621" spans="3:37">
      <c r="C23621" s="3"/>
      <c r="D23621" s="3"/>
      <c r="E23621" s="4"/>
      <c r="V23621" s="4"/>
      <c r="X23621" s="4"/>
      <c r="AK23621" s="3"/>
    </row>
    <row r="23622" spans="3:37">
      <c r="C23622" s="3"/>
      <c r="D23622" s="3"/>
      <c r="E23622" s="4"/>
      <c r="V23622" s="4"/>
      <c r="X23622" s="4"/>
      <c r="AK23622" s="3"/>
    </row>
    <row r="23623" spans="3:37">
      <c r="C23623" s="3"/>
      <c r="D23623" s="3"/>
      <c r="E23623" s="4"/>
      <c r="V23623" s="4"/>
      <c r="X23623" s="4"/>
      <c r="AK23623" s="3"/>
    </row>
    <row r="23624" spans="3:37">
      <c r="C23624" s="3"/>
      <c r="D23624" s="3"/>
      <c r="E23624" s="4"/>
    </row>
    <row r="23625" spans="3:37">
      <c r="C23625" s="3"/>
      <c r="D23625" s="3"/>
      <c r="E23625" s="4"/>
      <c r="V23625" s="4"/>
      <c r="X23625" s="4"/>
    </row>
    <row r="23626" spans="3:37">
      <c r="C23626" s="3"/>
      <c r="D23626" s="3"/>
      <c r="E23626" s="4"/>
      <c r="V23626" s="4"/>
      <c r="X23626" s="4"/>
    </row>
    <row r="23627" spans="3:37">
      <c r="C23627" s="3"/>
      <c r="D23627" s="3"/>
      <c r="E23627" s="4"/>
      <c r="V23627" s="4"/>
      <c r="X23627" s="4"/>
    </row>
    <row r="23628" spans="3:37">
      <c r="C23628" s="3"/>
      <c r="D23628" s="3"/>
      <c r="E23628" s="4"/>
      <c r="V23628" s="4"/>
      <c r="X23628" s="4"/>
      <c r="AK23628" s="3"/>
    </row>
    <row r="23629" spans="3:37">
      <c r="C23629" s="3"/>
      <c r="D23629" s="3"/>
      <c r="E23629" s="4"/>
      <c r="V23629" s="4"/>
      <c r="X23629" s="4"/>
      <c r="AK23629" s="3"/>
    </row>
    <row r="23630" spans="3:37">
      <c r="C23630" s="3"/>
      <c r="D23630" s="3"/>
      <c r="E23630" s="4"/>
      <c r="V23630" s="4"/>
      <c r="X23630" s="4"/>
      <c r="AK23630" s="3"/>
    </row>
    <row r="23631" spans="3:37">
      <c r="C23631" s="3"/>
      <c r="D23631" s="3"/>
      <c r="E23631" s="4"/>
      <c r="AK23631" s="3"/>
    </row>
    <row r="23632" spans="3:37">
      <c r="C23632" s="3"/>
      <c r="D23632" s="3"/>
      <c r="E23632" s="4"/>
      <c r="AK23632" s="3"/>
    </row>
    <row r="23633" spans="3:37">
      <c r="C23633" s="3"/>
      <c r="D23633" s="3"/>
      <c r="E23633" s="4"/>
      <c r="AK23633" s="3"/>
    </row>
    <row r="23634" spans="3:37">
      <c r="C23634" s="3"/>
      <c r="D23634" s="3"/>
      <c r="E23634" s="4"/>
      <c r="AK23634" s="3"/>
    </row>
    <row r="23635" spans="3:37">
      <c r="C23635" s="3"/>
      <c r="D23635" s="3"/>
      <c r="E23635" s="4"/>
      <c r="AK23635" s="3"/>
    </row>
    <row r="23636" spans="3:37">
      <c r="C23636" s="3"/>
      <c r="D23636" s="3"/>
      <c r="E23636" s="4"/>
      <c r="AK23636" s="3"/>
    </row>
    <row r="23637" spans="3:37">
      <c r="C23637" s="3"/>
      <c r="D23637" s="3"/>
      <c r="E23637" s="4"/>
      <c r="AK23637" s="3"/>
    </row>
    <row r="23638" spans="3:37">
      <c r="C23638" s="3"/>
      <c r="D23638" s="3"/>
      <c r="E23638" s="4"/>
      <c r="AK23638" s="3"/>
    </row>
    <row r="23639" spans="3:37">
      <c r="C23639" s="3"/>
      <c r="D23639" s="3"/>
      <c r="E23639" s="4"/>
      <c r="V23639" s="4"/>
      <c r="X23639" s="4"/>
      <c r="AK23639" s="3"/>
    </row>
    <row r="23640" spans="3:37">
      <c r="C23640" s="3"/>
      <c r="D23640" s="3"/>
      <c r="E23640" s="4"/>
      <c r="V23640" s="4"/>
      <c r="X23640" s="4"/>
      <c r="AK23640" s="3"/>
    </row>
    <row r="23641" spans="3:37">
      <c r="C23641" s="3"/>
      <c r="D23641" s="3"/>
      <c r="E23641" s="4"/>
      <c r="V23641" s="4"/>
      <c r="X23641" s="4"/>
    </row>
    <row r="23642" spans="3:37">
      <c r="C23642" s="3"/>
      <c r="D23642" s="3"/>
      <c r="E23642" s="4"/>
      <c r="V23642" s="4"/>
      <c r="X23642" s="4"/>
    </row>
    <row r="23643" spans="3:37">
      <c r="C23643" s="3"/>
      <c r="D23643" s="3"/>
      <c r="E23643" s="4"/>
      <c r="V23643" s="4"/>
      <c r="X23643" s="4"/>
    </row>
    <row r="23644" spans="3:37">
      <c r="C23644" s="3"/>
      <c r="D23644" s="3"/>
      <c r="E23644" s="4"/>
    </row>
    <row r="23645" spans="3:37">
      <c r="C23645" s="3"/>
      <c r="D23645" s="3"/>
      <c r="E23645" s="4"/>
      <c r="V23645" s="4"/>
      <c r="X23645" s="4"/>
      <c r="AK23645" s="3"/>
    </row>
    <row r="23646" spans="3:37">
      <c r="C23646" s="3"/>
      <c r="D23646" s="3"/>
      <c r="E23646" s="4"/>
      <c r="V23646" s="4"/>
      <c r="X23646" s="4"/>
      <c r="AK23646" s="3"/>
    </row>
    <row r="23647" spans="3:37">
      <c r="C23647" s="3"/>
      <c r="D23647" s="3"/>
      <c r="E23647" s="4"/>
    </row>
    <row r="23648" spans="3:37">
      <c r="C23648" s="3"/>
      <c r="D23648" s="3"/>
      <c r="E23648" s="4"/>
      <c r="V23648" s="4"/>
      <c r="X23648" s="4"/>
    </row>
    <row r="23649" spans="3:37">
      <c r="C23649" s="3"/>
      <c r="D23649" s="3"/>
      <c r="E23649" s="4"/>
      <c r="V23649" s="4"/>
      <c r="X23649" s="4"/>
    </row>
    <row r="23650" spans="3:37">
      <c r="C23650" s="3"/>
      <c r="D23650" s="3"/>
      <c r="E23650" s="4"/>
      <c r="V23650" s="4"/>
      <c r="X23650" s="4"/>
    </row>
    <row r="23651" spans="3:37">
      <c r="C23651" s="3"/>
      <c r="D23651" s="3"/>
      <c r="E23651" s="4"/>
      <c r="V23651" s="4"/>
      <c r="X23651" s="4"/>
    </row>
    <row r="23652" spans="3:37">
      <c r="C23652" s="3"/>
      <c r="D23652" s="3"/>
      <c r="E23652" s="4"/>
    </row>
    <row r="23653" spans="3:37">
      <c r="C23653" s="3"/>
      <c r="D23653" s="3"/>
      <c r="E23653" s="4"/>
      <c r="AK23653" s="3"/>
    </row>
    <row r="23654" spans="3:37">
      <c r="C23654" s="3"/>
      <c r="D23654" s="3"/>
      <c r="E23654" s="4"/>
      <c r="AK23654" s="3"/>
    </row>
    <row r="23655" spans="3:37">
      <c r="C23655" s="3"/>
      <c r="D23655" s="3"/>
      <c r="E23655" s="4"/>
      <c r="AK23655" s="3"/>
    </row>
    <row r="23656" spans="3:37">
      <c r="C23656" s="3"/>
      <c r="D23656" s="3"/>
      <c r="E23656" s="4"/>
      <c r="AK23656" s="3"/>
    </row>
    <row r="23657" spans="3:37">
      <c r="C23657" s="3"/>
      <c r="D23657" s="3"/>
      <c r="E23657" s="4"/>
      <c r="V23657" s="4"/>
      <c r="X23657" s="4"/>
    </row>
    <row r="23658" spans="3:37">
      <c r="C23658" s="3"/>
      <c r="D23658" s="3"/>
      <c r="E23658" s="4"/>
      <c r="V23658" s="4"/>
      <c r="X23658" s="4"/>
    </row>
    <row r="23659" spans="3:37">
      <c r="C23659" s="3"/>
      <c r="D23659" s="3"/>
      <c r="E23659" s="4"/>
      <c r="V23659" s="4"/>
      <c r="X23659" s="4"/>
    </row>
    <row r="23660" spans="3:37">
      <c r="C23660" s="3"/>
      <c r="D23660" s="3"/>
      <c r="E23660" s="4"/>
      <c r="V23660" s="4"/>
      <c r="X23660" s="4"/>
    </row>
    <row r="23661" spans="3:37">
      <c r="C23661" s="3"/>
      <c r="D23661" s="3"/>
      <c r="E23661" s="4"/>
      <c r="V23661" s="4"/>
      <c r="X23661" s="4"/>
    </row>
    <row r="23662" spans="3:37">
      <c r="C23662" s="3"/>
      <c r="D23662" s="3"/>
      <c r="E23662" s="4"/>
      <c r="V23662" s="4"/>
      <c r="X23662" s="4"/>
    </row>
    <row r="23663" spans="3:37">
      <c r="C23663" s="3"/>
      <c r="D23663" s="3"/>
      <c r="E23663" s="4"/>
      <c r="V23663" s="4"/>
      <c r="X23663" s="4"/>
    </row>
    <row r="23664" spans="3:37">
      <c r="C23664" s="3"/>
      <c r="D23664" s="3"/>
      <c r="E23664" s="4"/>
      <c r="V23664" s="4"/>
      <c r="X23664" s="4"/>
      <c r="AK23664" s="3"/>
    </row>
    <row r="23665" spans="3:37">
      <c r="C23665" s="3"/>
      <c r="D23665" s="3"/>
      <c r="E23665" s="4"/>
      <c r="V23665" s="4"/>
      <c r="X23665" s="4"/>
      <c r="AK23665" s="3"/>
    </row>
    <row r="23666" spans="3:37">
      <c r="C23666" s="3"/>
      <c r="D23666" s="3"/>
      <c r="E23666" s="4"/>
      <c r="V23666" s="4"/>
      <c r="X23666" s="4"/>
      <c r="AK23666" s="3"/>
    </row>
    <row r="23667" spans="3:37">
      <c r="C23667" s="3"/>
      <c r="D23667" s="3"/>
      <c r="E23667" s="4"/>
      <c r="V23667" s="4"/>
      <c r="X23667" s="4"/>
    </row>
    <row r="23668" spans="3:37">
      <c r="C23668" s="3"/>
      <c r="D23668" s="3"/>
      <c r="E23668" s="4"/>
      <c r="V23668" s="4"/>
      <c r="X23668" s="4"/>
    </row>
    <row r="23669" spans="3:37">
      <c r="C23669" s="3"/>
      <c r="D23669" s="3"/>
      <c r="E23669" s="4"/>
      <c r="V23669" s="4"/>
      <c r="X23669" s="4"/>
    </row>
    <row r="23670" spans="3:37">
      <c r="C23670" s="3"/>
      <c r="D23670" s="3"/>
      <c r="E23670" s="4"/>
      <c r="AK23670" s="3"/>
    </row>
    <row r="23671" spans="3:37">
      <c r="C23671" s="3"/>
      <c r="D23671" s="3"/>
      <c r="E23671" s="4"/>
      <c r="AK23671" s="3"/>
    </row>
    <row r="23672" spans="3:37">
      <c r="C23672" s="3"/>
      <c r="D23672" s="3"/>
      <c r="E23672" s="4"/>
      <c r="V23672" s="4"/>
      <c r="X23672" s="4"/>
    </row>
    <row r="23673" spans="3:37">
      <c r="C23673" s="3"/>
      <c r="D23673" s="3"/>
      <c r="E23673" s="4"/>
      <c r="V23673" s="4"/>
      <c r="X23673" s="4"/>
    </row>
    <row r="23674" spans="3:37">
      <c r="C23674" s="3"/>
      <c r="D23674" s="3"/>
      <c r="E23674" s="4"/>
      <c r="V23674" s="4"/>
      <c r="X23674" s="4"/>
    </row>
    <row r="23675" spans="3:37">
      <c r="C23675" s="3"/>
      <c r="D23675" s="3"/>
      <c r="E23675" s="4"/>
      <c r="V23675" s="4"/>
      <c r="X23675" s="4"/>
    </row>
    <row r="23676" spans="3:37">
      <c r="C23676" s="3"/>
      <c r="D23676" s="3"/>
      <c r="E23676" s="4"/>
      <c r="V23676" s="4"/>
      <c r="X23676" s="4"/>
    </row>
    <row r="23677" spans="3:37">
      <c r="C23677" s="3"/>
      <c r="D23677" s="3"/>
      <c r="E23677" s="4"/>
      <c r="V23677" s="4"/>
      <c r="X23677" s="4"/>
    </row>
    <row r="23678" spans="3:37">
      <c r="C23678" s="3"/>
      <c r="D23678" s="3"/>
      <c r="E23678" s="4"/>
      <c r="AK23678" s="3"/>
    </row>
    <row r="23679" spans="3:37">
      <c r="C23679" s="3"/>
      <c r="D23679" s="3"/>
      <c r="E23679" s="4"/>
      <c r="AK23679" s="3"/>
    </row>
    <row r="23680" spans="3:37">
      <c r="C23680" s="3"/>
      <c r="D23680" s="3"/>
      <c r="E23680" s="4"/>
    </row>
    <row r="23681" spans="3:37">
      <c r="C23681" s="3"/>
      <c r="D23681" s="3"/>
      <c r="E23681" s="4"/>
      <c r="V23681" s="4"/>
      <c r="X23681" s="4"/>
    </row>
    <row r="23682" spans="3:37">
      <c r="C23682" s="3"/>
      <c r="D23682" s="3"/>
      <c r="E23682" s="4"/>
      <c r="V23682" s="4"/>
      <c r="X23682" s="4"/>
    </row>
    <row r="23683" spans="3:37">
      <c r="C23683" s="3"/>
      <c r="D23683" s="3"/>
      <c r="E23683" s="4"/>
      <c r="V23683" s="4"/>
      <c r="X23683" s="4"/>
    </row>
    <row r="23684" spans="3:37">
      <c r="C23684" s="3"/>
      <c r="D23684" s="3"/>
      <c r="E23684" s="4"/>
      <c r="V23684" s="4"/>
      <c r="X23684" s="4"/>
    </row>
    <row r="23685" spans="3:37">
      <c r="C23685" s="3"/>
      <c r="D23685" s="3"/>
      <c r="E23685" s="4"/>
      <c r="V23685" s="4"/>
      <c r="X23685" s="4"/>
    </row>
    <row r="23686" spans="3:37">
      <c r="C23686" s="3"/>
      <c r="D23686" s="3"/>
      <c r="E23686" s="4"/>
      <c r="V23686" s="4"/>
      <c r="X23686" s="4"/>
    </row>
    <row r="23687" spans="3:37">
      <c r="C23687" s="3"/>
      <c r="D23687" s="3"/>
      <c r="E23687" s="4"/>
      <c r="V23687" s="4"/>
      <c r="X23687" s="4"/>
    </row>
    <row r="23688" spans="3:37">
      <c r="C23688" s="3"/>
      <c r="D23688" s="3"/>
      <c r="E23688" s="4"/>
      <c r="V23688" s="4"/>
      <c r="X23688" s="4"/>
    </row>
    <row r="23689" spans="3:37">
      <c r="C23689" s="3"/>
      <c r="D23689" s="3"/>
      <c r="E23689" s="4"/>
      <c r="V23689" s="4"/>
      <c r="X23689" s="4"/>
    </row>
    <row r="23690" spans="3:37">
      <c r="C23690" s="3"/>
      <c r="D23690" s="3"/>
      <c r="E23690" s="4"/>
      <c r="V23690" s="4"/>
      <c r="X23690" s="4"/>
    </row>
    <row r="23691" spans="3:37">
      <c r="C23691" s="3"/>
      <c r="D23691" s="3"/>
      <c r="E23691" s="4"/>
      <c r="V23691" s="4"/>
      <c r="X23691" s="4"/>
    </row>
    <row r="23692" spans="3:37">
      <c r="C23692" s="3"/>
      <c r="D23692" s="3"/>
      <c r="E23692" s="4"/>
      <c r="V23692" s="4"/>
      <c r="X23692" s="4"/>
    </row>
    <row r="23693" spans="3:37">
      <c r="C23693" s="3"/>
      <c r="D23693" s="3"/>
      <c r="E23693" s="4"/>
      <c r="AK23693" s="3"/>
    </row>
    <row r="23694" spans="3:37">
      <c r="C23694" s="3"/>
      <c r="D23694" s="3"/>
      <c r="E23694" s="4"/>
      <c r="AK23694" s="3"/>
    </row>
    <row r="23695" spans="3:37">
      <c r="C23695" s="3"/>
      <c r="D23695" s="3"/>
      <c r="E23695" s="4"/>
    </row>
    <row r="23696" spans="3:37">
      <c r="C23696" s="3"/>
      <c r="D23696" s="3"/>
      <c r="E23696" s="4"/>
      <c r="AK23696" s="3"/>
    </row>
    <row r="23697" spans="3:37">
      <c r="C23697" s="3"/>
      <c r="D23697" s="3"/>
      <c r="E23697" s="4"/>
    </row>
    <row r="23698" spans="3:37">
      <c r="C23698" s="3"/>
      <c r="D23698" s="3"/>
      <c r="E23698" s="4"/>
      <c r="AK23698" s="3"/>
    </row>
    <row r="23699" spans="3:37">
      <c r="C23699" s="3"/>
      <c r="D23699" s="3"/>
      <c r="E23699" s="4"/>
    </row>
    <row r="23700" spans="3:37">
      <c r="C23700" s="3"/>
      <c r="D23700" s="3"/>
      <c r="E23700" s="4"/>
      <c r="AK23700" s="3"/>
    </row>
    <row r="23701" spans="3:37">
      <c r="C23701" s="3"/>
      <c r="D23701" s="3"/>
      <c r="E23701" s="4"/>
    </row>
    <row r="23702" spans="3:37">
      <c r="C23702" s="3"/>
      <c r="D23702" s="3"/>
      <c r="E23702" s="4"/>
      <c r="AK23702" s="3"/>
    </row>
    <row r="23703" spans="3:37">
      <c r="C23703" s="3"/>
      <c r="D23703" s="3"/>
      <c r="E23703" s="4"/>
      <c r="AK23703" s="3"/>
    </row>
    <row r="23704" spans="3:37">
      <c r="C23704" s="3"/>
      <c r="D23704" s="3"/>
      <c r="E23704" s="4"/>
      <c r="AK23704" s="3"/>
    </row>
    <row r="23705" spans="3:37">
      <c r="C23705" s="3"/>
      <c r="D23705" s="3"/>
      <c r="E23705" s="4"/>
      <c r="AK23705" s="3"/>
    </row>
    <row r="23706" spans="3:37">
      <c r="C23706" s="3"/>
      <c r="D23706" s="3"/>
      <c r="E23706" s="4"/>
      <c r="AK23706" s="3"/>
    </row>
    <row r="23707" spans="3:37">
      <c r="C23707" s="3"/>
      <c r="D23707" s="3"/>
      <c r="E23707" s="4"/>
      <c r="AK23707" s="3"/>
    </row>
    <row r="23708" spans="3:37">
      <c r="C23708" s="3"/>
      <c r="D23708" s="3"/>
      <c r="E23708" s="4"/>
      <c r="AK23708" s="3"/>
    </row>
    <row r="23709" spans="3:37">
      <c r="C23709" s="3"/>
      <c r="D23709" s="3"/>
      <c r="E23709" s="4"/>
      <c r="AK23709" s="3"/>
    </row>
    <row r="23710" spans="3:37">
      <c r="C23710" s="3"/>
      <c r="D23710" s="3"/>
      <c r="E23710" s="4"/>
      <c r="AK23710" s="3"/>
    </row>
    <row r="23711" spans="3:37">
      <c r="C23711" s="3"/>
      <c r="D23711" s="3"/>
      <c r="E23711" s="4"/>
      <c r="AK23711" s="3"/>
    </row>
    <row r="23712" spans="3:37">
      <c r="C23712" s="3"/>
      <c r="D23712" s="3"/>
      <c r="E23712" s="4"/>
      <c r="V23712" s="4"/>
      <c r="X23712" s="4"/>
    </row>
    <row r="23713" spans="3:37">
      <c r="C23713" s="3"/>
      <c r="D23713" s="3"/>
      <c r="E23713" s="4"/>
      <c r="V23713" s="4"/>
      <c r="X23713" s="4"/>
    </row>
    <row r="23714" spans="3:37">
      <c r="C23714" s="3"/>
      <c r="D23714" s="3"/>
      <c r="E23714" s="4"/>
      <c r="V23714" s="4"/>
      <c r="X23714" s="4"/>
    </row>
    <row r="23715" spans="3:37">
      <c r="C23715" s="3"/>
      <c r="D23715" s="3"/>
      <c r="E23715" s="4"/>
      <c r="V23715" s="4"/>
      <c r="X23715" s="4"/>
    </row>
    <row r="23716" spans="3:37">
      <c r="C23716" s="3"/>
      <c r="D23716" s="3"/>
      <c r="E23716" s="4"/>
      <c r="V23716" s="4"/>
      <c r="X23716" s="4"/>
    </row>
    <row r="23717" spans="3:37">
      <c r="C23717" s="3"/>
      <c r="D23717" s="3"/>
      <c r="E23717" s="4"/>
      <c r="V23717" s="4"/>
      <c r="X23717" s="4"/>
    </row>
    <row r="23718" spans="3:37">
      <c r="C23718" s="3"/>
      <c r="D23718" s="3"/>
      <c r="E23718" s="4"/>
      <c r="V23718" s="4"/>
      <c r="X23718" s="4"/>
      <c r="AK23718" s="3"/>
    </row>
    <row r="23719" spans="3:37">
      <c r="C23719" s="3"/>
      <c r="D23719" s="3"/>
      <c r="E23719" s="4"/>
      <c r="V23719" s="4"/>
      <c r="X23719" s="4"/>
      <c r="AK23719" s="3"/>
    </row>
    <row r="23720" spans="3:37">
      <c r="C23720" s="3"/>
      <c r="D23720" s="3"/>
      <c r="E23720" s="4"/>
      <c r="V23720" s="4"/>
      <c r="X23720" s="4"/>
      <c r="AK23720" s="3"/>
    </row>
    <row r="23721" spans="3:37">
      <c r="C23721" s="3"/>
      <c r="D23721" s="3"/>
      <c r="E23721" s="4"/>
      <c r="V23721" s="4"/>
      <c r="X23721" s="4"/>
      <c r="AK23721" s="3"/>
    </row>
    <row r="23722" spans="3:37">
      <c r="C23722" s="3"/>
      <c r="D23722" s="3"/>
      <c r="E23722" s="4"/>
      <c r="V23722" s="4"/>
      <c r="X23722" s="4"/>
      <c r="AK23722" s="3"/>
    </row>
    <row r="23723" spans="3:37">
      <c r="C23723" s="3"/>
      <c r="D23723" s="3"/>
      <c r="E23723" s="4"/>
      <c r="V23723" s="4"/>
      <c r="X23723" s="4"/>
    </row>
    <row r="23724" spans="3:37">
      <c r="C23724" s="3"/>
      <c r="D23724" s="3"/>
      <c r="E23724" s="4"/>
      <c r="V23724" s="4"/>
      <c r="X23724" s="4"/>
    </row>
    <row r="23725" spans="3:37">
      <c r="C23725" s="3"/>
      <c r="D23725" s="3"/>
      <c r="E23725" s="4"/>
      <c r="V23725" s="4"/>
      <c r="X23725" s="4"/>
    </row>
    <row r="23726" spans="3:37">
      <c r="C23726" s="3"/>
      <c r="D23726" s="3"/>
      <c r="E23726" s="4"/>
      <c r="V23726" s="4"/>
      <c r="X23726" s="4"/>
    </row>
    <row r="23727" spans="3:37">
      <c r="C23727" s="3"/>
      <c r="D23727" s="3"/>
      <c r="E23727" s="4"/>
    </row>
    <row r="23728" spans="3:37">
      <c r="C23728" s="3"/>
      <c r="D23728" s="3"/>
      <c r="E23728" s="4"/>
      <c r="V23728" s="4"/>
      <c r="X23728" s="4"/>
    </row>
    <row r="23729" spans="3:37">
      <c r="C23729" s="3"/>
      <c r="D23729" s="3"/>
      <c r="E23729" s="4"/>
      <c r="V23729" s="4"/>
      <c r="X23729" s="4"/>
    </row>
    <row r="23730" spans="3:37">
      <c r="C23730" s="3"/>
      <c r="D23730" s="3"/>
      <c r="E23730" s="4"/>
      <c r="V23730" s="4"/>
      <c r="X23730" s="4"/>
    </row>
    <row r="23731" spans="3:37">
      <c r="C23731" s="3"/>
      <c r="D23731" s="3"/>
      <c r="E23731" s="4"/>
      <c r="V23731" s="4"/>
      <c r="X23731" s="4"/>
    </row>
    <row r="23732" spans="3:37">
      <c r="C23732" s="3"/>
      <c r="D23732" s="3"/>
      <c r="E23732" s="4"/>
      <c r="V23732" s="4"/>
      <c r="X23732" s="4"/>
    </row>
    <row r="23733" spans="3:37">
      <c r="C23733" s="3"/>
      <c r="D23733" s="3"/>
      <c r="E23733" s="4"/>
      <c r="V23733" s="4"/>
      <c r="X23733" s="4"/>
    </row>
    <row r="23734" spans="3:37">
      <c r="C23734" s="3"/>
      <c r="D23734" s="3"/>
      <c r="E23734" s="4"/>
    </row>
    <row r="23735" spans="3:37">
      <c r="C23735" s="3"/>
      <c r="D23735" s="3"/>
      <c r="E23735" s="4"/>
      <c r="V23735" s="4"/>
      <c r="X23735" s="4"/>
      <c r="AK23735" s="3"/>
    </row>
    <row r="23736" spans="3:37">
      <c r="C23736" s="3"/>
      <c r="D23736" s="3"/>
      <c r="E23736" s="4"/>
      <c r="V23736" s="4"/>
      <c r="X23736" s="4"/>
      <c r="AK23736" s="3"/>
    </row>
    <row r="23737" spans="3:37">
      <c r="C23737" s="3"/>
      <c r="D23737" s="3"/>
      <c r="E23737" s="4"/>
      <c r="V23737" s="4"/>
      <c r="X23737" s="4"/>
      <c r="AK23737" s="3"/>
    </row>
    <row r="23738" spans="3:37">
      <c r="C23738" s="3"/>
      <c r="D23738" s="3"/>
      <c r="E23738" s="4"/>
      <c r="V23738" s="4"/>
      <c r="X23738" s="4"/>
      <c r="AK23738" s="3"/>
    </row>
    <row r="23739" spans="3:37">
      <c r="C23739" s="3"/>
      <c r="D23739" s="3"/>
      <c r="E23739" s="4"/>
      <c r="V23739" s="4"/>
      <c r="X23739" s="4"/>
      <c r="AK23739" s="3"/>
    </row>
    <row r="23740" spans="3:37">
      <c r="C23740" s="3"/>
      <c r="D23740" s="3"/>
      <c r="E23740" s="4"/>
      <c r="V23740" s="4"/>
      <c r="X23740" s="4"/>
    </row>
    <row r="23741" spans="3:37">
      <c r="C23741" s="3"/>
      <c r="D23741" s="3"/>
      <c r="E23741" s="4"/>
      <c r="V23741" s="4"/>
      <c r="X23741" s="4"/>
    </row>
    <row r="23742" spans="3:37">
      <c r="C23742" s="3"/>
      <c r="D23742" s="3"/>
      <c r="E23742" s="4"/>
      <c r="V23742" s="4"/>
      <c r="X23742" s="4"/>
    </row>
    <row r="23743" spans="3:37">
      <c r="C23743" s="3"/>
      <c r="D23743" s="3"/>
      <c r="E23743" s="4"/>
      <c r="V23743" s="4"/>
      <c r="X23743" s="4"/>
    </row>
    <row r="23744" spans="3:37">
      <c r="C23744" s="3"/>
      <c r="D23744" s="3"/>
      <c r="E23744" s="4"/>
      <c r="V23744" s="4"/>
      <c r="X23744" s="4"/>
      <c r="AK23744" s="3"/>
    </row>
    <row r="23745" spans="3:37">
      <c r="C23745" s="3"/>
      <c r="D23745" s="3"/>
      <c r="E23745" s="4"/>
      <c r="V23745" s="4"/>
      <c r="X23745" s="4"/>
      <c r="AK23745" s="3"/>
    </row>
    <row r="23746" spans="3:37">
      <c r="C23746" s="3"/>
      <c r="D23746" s="3"/>
      <c r="E23746" s="4"/>
      <c r="V23746" s="4"/>
      <c r="X23746" s="4"/>
      <c r="AK23746" s="3"/>
    </row>
    <row r="23747" spans="3:37">
      <c r="C23747" s="3"/>
      <c r="D23747" s="3"/>
      <c r="E23747" s="4"/>
      <c r="V23747" s="4"/>
      <c r="X23747" s="4"/>
      <c r="AK23747" s="3"/>
    </row>
    <row r="23748" spans="3:37">
      <c r="C23748" s="3"/>
      <c r="D23748" s="3"/>
      <c r="E23748" s="4"/>
      <c r="V23748" s="4"/>
      <c r="X23748" s="4"/>
    </row>
    <row r="23749" spans="3:37">
      <c r="C23749" s="3"/>
      <c r="D23749" s="3"/>
      <c r="E23749" s="4"/>
      <c r="V23749" s="4"/>
      <c r="X23749" s="4"/>
    </row>
    <row r="23750" spans="3:37">
      <c r="C23750" s="3"/>
      <c r="D23750" s="3"/>
      <c r="E23750" s="4"/>
      <c r="V23750" s="4"/>
      <c r="X23750" s="4"/>
    </row>
    <row r="23751" spans="3:37">
      <c r="C23751" s="3"/>
      <c r="D23751" s="3"/>
      <c r="E23751" s="4"/>
      <c r="V23751" s="4"/>
      <c r="X23751" s="4"/>
    </row>
    <row r="23752" spans="3:37">
      <c r="C23752" s="3"/>
      <c r="D23752" s="3"/>
      <c r="E23752" s="4"/>
      <c r="V23752" s="4"/>
      <c r="X23752" s="4"/>
    </row>
    <row r="23753" spans="3:37">
      <c r="C23753" s="3"/>
      <c r="D23753" s="3"/>
      <c r="E23753" s="4"/>
      <c r="V23753" s="4"/>
      <c r="X23753" s="4"/>
    </row>
    <row r="23754" spans="3:37">
      <c r="C23754" s="3"/>
      <c r="D23754" s="3"/>
      <c r="E23754" s="4"/>
      <c r="V23754" s="4"/>
      <c r="X23754" s="4"/>
    </row>
    <row r="23755" spans="3:37">
      <c r="C23755" s="3"/>
      <c r="D23755" s="3"/>
      <c r="E23755" s="4"/>
      <c r="V23755" s="4"/>
      <c r="X23755" s="4"/>
    </row>
    <row r="23756" spans="3:37">
      <c r="C23756" s="3"/>
      <c r="D23756" s="3"/>
      <c r="E23756" s="4"/>
      <c r="V23756" s="4"/>
      <c r="X23756" s="4"/>
    </row>
    <row r="23757" spans="3:37">
      <c r="C23757" s="3"/>
      <c r="D23757" s="3"/>
      <c r="E23757" s="4"/>
      <c r="V23757" s="4"/>
      <c r="X23757" s="4"/>
    </row>
    <row r="23758" spans="3:37">
      <c r="C23758" s="3"/>
      <c r="D23758" s="3"/>
      <c r="E23758" s="4"/>
      <c r="V23758" s="4"/>
      <c r="X23758" s="4"/>
    </row>
    <row r="23759" spans="3:37">
      <c r="C23759" s="3"/>
      <c r="D23759" s="3"/>
      <c r="E23759" s="4"/>
      <c r="V23759" s="4"/>
      <c r="X23759" s="4"/>
    </row>
    <row r="23760" spans="3:37">
      <c r="C23760" s="3"/>
      <c r="D23760" s="3"/>
      <c r="E23760" s="4"/>
      <c r="V23760" s="4"/>
      <c r="X23760" s="4"/>
    </row>
    <row r="23761" spans="3:37">
      <c r="C23761" s="3"/>
      <c r="D23761" s="3"/>
      <c r="E23761" s="4"/>
      <c r="V23761" s="4"/>
      <c r="X23761" s="4"/>
      <c r="AK23761" s="3"/>
    </row>
    <row r="23762" spans="3:37">
      <c r="C23762" s="3"/>
      <c r="D23762" s="3"/>
      <c r="E23762" s="4"/>
      <c r="V23762" s="4"/>
      <c r="X23762" s="4"/>
      <c r="AK23762" s="3"/>
    </row>
    <row r="23763" spans="3:37">
      <c r="C23763" s="3"/>
      <c r="D23763" s="3"/>
      <c r="E23763" s="4"/>
      <c r="V23763" s="4"/>
      <c r="X23763" s="4"/>
      <c r="AK23763" s="3"/>
    </row>
    <row r="23764" spans="3:37">
      <c r="C23764" s="3"/>
      <c r="D23764" s="3"/>
      <c r="E23764" s="4"/>
      <c r="V23764" s="4"/>
      <c r="X23764" s="4"/>
      <c r="AK23764" s="3"/>
    </row>
    <row r="23765" spans="3:37">
      <c r="C23765" s="3"/>
      <c r="D23765" s="3"/>
      <c r="E23765" s="4"/>
      <c r="V23765" s="4"/>
      <c r="X23765" s="4"/>
    </row>
    <row r="23766" spans="3:37">
      <c r="C23766" s="3"/>
      <c r="D23766" s="3"/>
      <c r="E23766" s="4"/>
      <c r="V23766" s="4"/>
      <c r="X23766" s="4"/>
    </row>
    <row r="23767" spans="3:37">
      <c r="C23767" s="3"/>
      <c r="D23767" s="3"/>
      <c r="E23767" s="4"/>
      <c r="V23767" s="4"/>
      <c r="X23767" s="4"/>
    </row>
    <row r="23768" spans="3:37">
      <c r="C23768" s="3"/>
      <c r="D23768" s="3"/>
      <c r="E23768" s="4"/>
      <c r="V23768" s="4"/>
      <c r="X23768" s="4"/>
    </row>
    <row r="23769" spans="3:37">
      <c r="C23769" s="3"/>
      <c r="D23769" s="3"/>
      <c r="E23769" s="4"/>
      <c r="V23769" s="4"/>
      <c r="X23769" s="4"/>
    </row>
    <row r="23770" spans="3:37">
      <c r="C23770" s="3"/>
      <c r="D23770" s="3"/>
      <c r="E23770" s="4"/>
      <c r="V23770" s="4"/>
      <c r="X23770" s="4"/>
    </row>
    <row r="23771" spans="3:37">
      <c r="C23771" s="3"/>
      <c r="D23771" s="3"/>
      <c r="E23771" s="4"/>
      <c r="V23771" s="4"/>
      <c r="X23771" s="4"/>
    </row>
    <row r="23772" spans="3:37">
      <c r="C23772" s="3"/>
      <c r="D23772" s="3"/>
      <c r="E23772" s="4"/>
      <c r="V23772" s="4"/>
      <c r="X23772" s="4"/>
    </row>
    <row r="23773" spans="3:37">
      <c r="C23773" s="3"/>
      <c r="D23773" s="3"/>
      <c r="E23773" s="4"/>
      <c r="V23773" s="4"/>
      <c r="X23773" s="4"/>
      <c r="AK23773" s="3"/>
    </row>
    <row r="23774" spans="3:37">
      <c r="C23774" s="3"/>
      <c r="D23774" s="3"/>
      <c r="E23774" s="4"/>
      <c r="V23774" s="4"/>
      <c r="X23774" s="4"/>
      <c r="AK23774" s="3"/>
    </row>
    <row r="23775" spans="3:37">
      <c r="C23775" s="3"/>
      <c r="D23775" s="3"/>
      <c r="E23775" s="4"/>
      <c r="V23775" s="4"/>
      <c r="X23775" s="4"/>
      <c r="AK23775" s="3"/>
    </row>
    <row r="23776" spans="3:37">
      <c r="C23776" s="3"/>
      <c r="D23776" s="3"/>
      <c r="E23776" s="4"/>
      <c r="V23776" s="4"/>
      <c r="X23776" s="4"/>
      <c r="AK23776" s="3"/>
    </row>
    <row r="23777" spans="3:37">
      <c r="C23777" s="3"/>
      <c r="D23777" s="3"/>
      <c r="E23777" s="4"/>
      <c r="V23777" s="4"/>
      <c r="X23777" s="4"/>
      <c r="AK23777" s="3"/>
    </row>
    <row r="23778" spans="3:37">
      <c r="C23778" s="3"/>
      <c r="D23778" s="3"/>
      <c r="E23778" s="4"/>
      <c r="V23778" s="4"/>
      <c r="X23778" s="4"/>
      <c r="AK23778" s="3"/>
    </row>
    <row r="23779" spans="3:37">
      <c r="C23779" s="3"/>
      <c r="D23779" s="3"/>
      <c r="E23779" s="4"/>
      <c r="V23779" s="4"/>
      <c r="X23779" s="4"/>
      <c r="AK23779" s="3"/>
    </row>
    <row r="23780" spans="3:37">
      <c r="C23780" s="3"/>
      <c r="D23780" s="3"/>
      <c r="E23780" s="4"/>
      <c r="V23780" s="4"/>
      <c r="X23780" s="4"/>
      <c r="AK23780" s="3"/>
    </row>
    <row r="23781" spans="3:37">
      <c r="C23781" s="3"/>
      <c r="D23781" s="3"/>
      <c r="E23781" s="4"/>
      <c r="V23781" s="4"/>
      <c r="X23781" s="4"/>
      <c r="AK23781" s="3"/>
    </row>
    <row r="23782" spans="3:37">
      <c r="C23782" s="3"/>
      <c r="D23782" s="3"/>
      <c r="E23782" s="4"/>
      <c r="V23782" s="4"/>
      <c r="X23782" s="4"/>
      <c r="AK23782" s="3"/>
    </row>
    <row r="23783" spans="3:37">
      <c r="C23783" s="3"/>
      <c r="D23783" s="3"/>
      <c r="E23783" s="4"/>
      <c r="V23783" s="4"/>
      <c r="X23783" s="4"/>
      <c r="AK23783" s="3"/>
    </row>
    <row r="23784" spans="3:37">
      <c r="C23784" s="3"/>
      <c r="D23784" s="3"/>
      <c r="E23784" s="4"/>
    </row>
    <row r="23785" spans="3:37">
      <c r="C23785" s="3"/>
      <c r="D23785" s="3"/>
      <c r="E23785" s="4"/>
      <c r="V23785" s="4"/>
      <c r="X23785" s="4"/>
      <c r="AK23785" s="3"/>
    </row>
    <row r="23786" spans="3:37">
      <c r="C23786" s="3"/>
      <c r="D23786" s="3"/>
      <c r="E23786" s="4"/>
      <c r="V23786" s="4"/>
      <c r="X23786" s="4"/>
      <c r="AK23786" s="3"/>
    </row>
    <row r="23787" spans="3:37">
      <c r="C23787" s="3"/>
      <c r="D23787" s="3"/>
      <c r="E23787" s="4"/>
      <c r="V23787" s="4"/>
      <c r="X23787" s="4"/>
      <c r="AK23787" s="3"/>
    </row>
    <row r="23788" spans="3:37">
      <c r="C23788" s="3"/>
      <c r="D23788" s="3"/>
      <c r="E23788" s="4"/>
      <c r="V23788" s="4"/>
      <c r="X23788" s="4"/>
      <c r="AK23788" s="3"/>
    </row>
    <row r="23789" spans="3:37">
      <c r="C23789" s="3"/>
      <c r="D23789" s="3"/>
      <c r="E23789" s="4"/>
      <c r="V23789" s="4"/>
      <c r="X23789" s="4"/>
      <c r="AK23789" s="3"/>
    </row>
    <row r="23790" spans="3:37">
      <c r="C23790" s="3"/>
      <c r="D23790" s="3"/>
      <c r="E23790" s="4"/>
      <c r="V23790" s="4"/>
      <c r="X23790" s="4"/>
      <c r="AK23790" s="3"/>
    </row>
    <row r="23791" spans="3:37">
      <c r="C23791" s="3"/>
      <c r="D23791" s="3"/>
      <c r="E23791" s="4"/>
      <c r="V23791" s="4"/>
      <c r="X23791" s="4"/>
      <c r="AK23791" s="3"/>
    </row>
    <row r="23792" spans="3:37">
      <c r="C23792" s="3"/>
      <c r="D23792" s="3"/>
      <c r="E23792" s="4"/>
      <c r="V23792" s="4"/>
      <c r="X23792" s="4"/>
      <c r="AK23792" s="3"/>
    </row>
    <row r="23793" spans="3:37">
      <c r="C23793" s="3"/>
      <c r="D23793" s="3"/>
      <c r="E23793" s="4"/>
      <c r="V23793" s="4"/>
      <c r="X23793" s="4"/>
      <c r="AK23793" s="3"/>
    </row>
    <row r="23794" spans="3:37">
      <c r="C23794" s="3"/>
      <c r="D23794" s="3"/>
      <c r="E23794" s="4"/>
      <c r="V23794" s="4"/>
      <c r="X23794" s="4"/>
      <c r="AK23794" s="3"/>
    </row>
    <row r="23795" spans="3:37">
      <c r="C23795" s="3"/>
      <c r="D23795" s="3"/>
      <c r="E23795" s="4"/>
      <c r="V23795" s="4"/>
      <c r="X23795" s="4"/>
      <c r="AK23795" s="3"/>
    </row>
    <row r="23796" spans="3:37">
      <c r="C23796" s="3"/>
      <c r="D23796" s="3"/>
      <c r="E23796" s="4"/>
      <c r="V23796" s="4"/>
    </row>
    <row r="23797" spans="3:37">
      <c r="C23797" s="3"/>
      <c r="D23797" s="3"/>
      <c r="E23797" s="4"/>
      <c r="V23797" s="4"/>
    </row>
    <row r="23798" spans="3:37">
      <c r="C23798" s="3"/>
      <c r="D23798" s="3"/>
      <c r="E23798" s="4"/>
      <c r="V23798" s="4"/>
    </row>
    <row r="23799" spans="3:37">
      <c r="C23799" s="3"/>
      <c r="D23799" s="3"/>
      <c r="E23799" s="4"/>
      <c r="V23799" s="4"/>
    </row>
    <row r="23800" spans="3:37">
      <c r="C23800" s="3"/>
      <c r="D23800" s="3"/>
      <c r="E23800" s="4"/>
      <c r="V23800" s="4"/>
      <c r="X23800" s="4"/>
      <c r="AK23800" s="3"/>
    </row>
    <row r="23801" spans="3:37">
      <c r="C23801" s="3"/>
      <c r="D23801" s="3"/>
      <c r="E23801" s="4"/>
      <c r="V23801" s="4"/>
      <c r="X23801" s="4"/>
      <c r="AK23801" s="3"/>
    </row>
    <row r="23802" spans="3:37">
      <c r="C23802" s="3"/>
      <c r="D23802" s="3"/>
      <c r="E23802" s="4"/>
      <c r="V23802" s="4"/>
      <c r="X23802" s="4"/>
    </row>
    <row r="23803" spans="3:37">
      <c r="C23803" s="3"/>
      <c r="D23803" s="3"/>
      <c r="E23803" s="4"/>
      <c r="V23803" s="4"/>
      <c r="X23803" s="4"/>
    </row>
    <row r="23804" spans="3:37">
      <c r="C23804" s="3"/>
      <c r="D23804" s="3"/>
      <c r="E23804" s="4"/>
      <c r="V23804" s="4"/>
      <c r="X23804" s="4"/>
    </row>
    <row r="23805" spans="3:37">
      <c r="C23805" s="3"/>
      <c r="D23805" s="3"/>
      <c r="E23805" s="4"/>
      <c r="V23805" s="4"/>
      <c r="X23805" s="4"/>
    </row>
    <row r="23806" spans="3:37">
      <c r="C23806" s="3"/>
      <c r="D23806" s="3"/>
      <c r="E23806" s="4"/>
      <c r="V23806" s="4"/>
      <c r="X23806" s="4"/>
    </row>
    <row r="23807" spans="3:37">
      <c r="C23807" s="3"/>
      <c r="D23807" s="3"/>
      <c r="E23807" s="4"/>
      <c r="V23807" s="4"/>
      <c r="X23807" s="4"/>
    </row>
    <row r="23808" spans="3:37">
      <c r="C23808" s="3"/>
      <c r="D23808" s="3"/>
      <c r="E23808" s="4"/>
      <c r="V23808" s="4"/>
      <c r="X23808" s="4"/>
    </row>
    <row r="23809" spans="3:37">
      <c r="C23809" s="3"/>
      <c r="D23809" s="3"/>
      <c r="E23809" s="4"/>
      <c r="V23809" s="4"/>
      <c r="X23809" s="4"/>
    </row>
    <row r="23810" spans="3:37">
      <c r="C23810" s="3"/>
      <c r="D23810" s="3"/>
      <c r="E23810" s="4"/>
    </row>
    <row r="23811" spans="3:37">
      <c r="C23811" s="3"/>
      <c r="D23811" s="3"/>
      <c r="E23811" s="4"/>
    </row>
    <row r="23812" spans="3:37">
      <c r="C23812" s="3"/>
      <c r="D23812" s="3"/>
      <c r="E23812" s="4"/>
      <c r="V23812" s="4"/>
      <c r="X23812" s="4"/>
      <c r="AK23812" s="3"/>
    </row>
    <row r="23813" spans="3:37">
      <c r="C23813" s="3"/>
      <c r="D23813" s="3"/>
      <c r="E23813" s="4"/>
      <c r="V23813" s="4"/>
      <c r="X23813" s="4"/>
      <c r="AK23813" s="3"/>
    </row>
    <row r="23814" spans="3:37">
      <c r="C23814" s="3"/>
      <c r="D23814" s="3"/>
      <c r="E23814" s="4"/>
      <c r="V23814" s="4"/>
      <c r="X23814" s="4"/>
      <c r="AK23814" s="3"/>
    </row>
    <row r="23815" spans="3:37">
      <c r="C23815" s="3"/>
      <c r="D23815" s="3"/>
      <c r="E23815" s="4"/>
      <c r="V23815" s="4"/>
      <c r="X23815" s="4"/>
      <c r="AK23815" s="3"/>
    </row>
    <row r="23816" spans="3:37">
      <c r="C23816" s="3"/>
      <c r="D23816" s="3"/>
      <c r="E23816" s="4"/>
      <c r="V23816" s="4"/>
      <c r="X23816" s="4"/>
      <c r="AK23816" s="3"/>
    </row>
    <row r="23817" spans="3:37">
      <c r="C23817" s="3"/>
      <c r="D23817" s="3"/>
      <c r="E23817" s="4"/>
      <c r="V23817" s="4"/>
      <c r="X23817" s="4"/>
    </row>
    <row r="23818" spans="3:37">
      <c r="C23818" s="3"/>
      <c r="D23818" s="3"/>
      <c r="E23818" s="4"/>
      <c r="V23818" s="4"/>
      <c r="X23818" s="4"/>
    </row>
    <row r="23819" spans="3:37">
      <c r="C23819" s="3"/>
      <c r="D23819" s="3"/>
      <c r="E23819" s="4"/>
      <c r="V23819" s="4"/>
      <c r="X23819" s="4"/>
    </row>
    <row r="23820" spans="3:37">
      <c r="C23820" s="3"/>
      <c r="D23820" s="3"/>
      <c r="E23820" s="4"/>
    </row>
    <row r="23821" spans="3:37">
      <c r="C23821" s="3"/>
      <c r="D23821" s="3"/>
      <c r="E23821" s="4"/>
      <c r="AK23821" s="3"/>
    </row>
    <row r="23822" spans="3:37">
      <c r="C23822" s="3"/>
      <c r="D23822" s="3"/>
      <c r="E23822" s="4"/>
      <c r="AK23822" s="3"/>
    </row>
    <row r="23823" spans="3:37">
      <c r="C23823" s="3"/>
      <c r="D23823" s="3"/>
      <c r="E23823" s="4"/>
      <c r="AK23823" s="3"/>
    </row>
    <row r="23824" spans="3:37">
      <c r="C23824" s="3"/>
      <c r="D23824" s="3"/>
      <c r="E23824" s="4"/>
      <c r="V23824" s="4"/>
      <c r="AK23824" s="3"/>
    </row>
    <row r="23825" spans="3:37">
      <c r="C23825" s="3"/>
      <c r="D23825" s="3"/>
      <c r="E23825" s="4"/>
      <c r="V23825" s="4"/>
      <c r="AK23825" s="3"/>
    </row>
    <row r="23826" spans="3:37">
      <c r="C23826" s="3"/>
      <c r="D23826" s="3"/>
      <c r="E23826" s="4"/>
      <c r="V23826" s="4"/>
      <c r="X23826" s="4"/>
      <c r="AK23826" s="3"/>
    </row>
    <row r="23827" spans="3:37">
      <c r="C23827" s="3"/>
      <c r="D23827" s="3"/>
      <c r="E23827" s="4"/>
      <c r="V23827" s="4"/>
      <c r="X23827" s="4"/>
      <c r="AK23827" s="3"/>
    </row>
    <row r="23828" spans="3:37">
      <c r="C23828" s="3"/>
      <c r="D23828" s="3"/>
      <c r="E23828" s="4"/>
      <c r="V23828" s="4"/>
      <c r="X23828" s="4"/>
    </row>
    <row r="23829" spans="3:37">
      <c r="C23829" s="3"/>
      <c r="D23829" s="3"/>
      <c r="E23829" s="4"/>
      <c r="V23829" s="4"/>
      <c r="X23829" s="4"/>
    </row>
    <row r="23830" spans="3:37">
      <c r="C23830" s="3"/>
      <c r="D23830" s="3"/>
      <c r="E23830" s="4"/>
      <c r="V23830" s="4"/>
      <c r="X23830" s="4"/>
    </row>
    <row r="23831" spans="3:37">
      <c r="C23831" s="3"/>
      <c r="D23831" s="3"/>
      <c r="E23831" s="4"/>
      <c r="V23831" s="4"/>
      <c r="X23831" s="4"/>
    </row>
    <row r="23832" spans="3:37">
      <c r="C23832" s="3"/>
      <c r="D23832" s="3"/>
      <c r="E23832" s="4"/>
      <c r="V23832" s="4"/>
      <c r="X23832" s="4"/>
    </row>
    <row r="23833" spans="3:37">
      <c r="C23833" s="3"/>
      <c r="D23833" s="3"/>
      <c r="E23833" s="4"/>
    </row>
    <row r="23834" spans="3:37">
      <c r="C23834" s="3"/>
      <c r="D23834" s="3"/>
      <c r="E23834" s="4"/>
      <c r="V23834" s="4"/>
      <c r="X23834" s="4"/>
    </row>
    <row r="23835" spans="3:37">
      <c r="C23835" s="3"/>
      <c r="D23835" s="3"/>
      <c r="E23835" s="4"/>
      <c r="V23835" s="4"/>
      <c r="X23835" s="4"/>
    </row>
    <row r="23836" spans="3:37">
      <c r="C23836" s="3"/>
      <c r="D23836" s="3"/>
      <c r="E23836" s="4"/>
      <c r="V23836" s="4"/>
      <c r="X23836" s="4"/>
    </row>
    <row r="23837" spans="3:37">
      <c r="C23837" s="3"/>
      <c r="D23837" s="3"/>
      <c r="E23837" s="4"/>
      <c r="V23837" s="4"/>
      <c r="X23837" s="4"/>
    </row>
    <row r="23838" spans="3:37">
      <c r="C23838" s="3"/>
      <c r="D23838" s="3"/>
      <c r="E23838" s="4"/>
      <c r="V23838" s="4"/>
      <c r="X23838" s="4"/>
    </row>
    <row r="23839" spans="3:37">
      <c r="C23839" s="3"/>
      <c r="D23839" s="3"/>
      <c r="E23839" s="4"/>
      <c r="V23839" s="4"/>
      <c r="X23839" s="4"/>
    </row>
    <row r="23840" spans="3:37">
      <c r="C23840" s="3"/>
      <c r="D23840" s="3"/>
      <c r="E23840" s="4"/>
      <c r="V23840" s="4"/>
      <c r="X23840" s="4"/>
    </row>
    <row r="23841" spans="3:37">
      <c r="C23841" s="3"/>
      <c r="D23841" s="3"/>
      <c r="E23841" s="4"/>
      <c r="V23841" s="4"/>
      <c r="X23841" s="4"/>
    </row>
    <row r="23842" spans="3:37">
      <c r="C23842" s="3"/>
      <c r="D23842" s="3"/>
      <c r="E23842" s="4"/>
    </row>
    <row r="23843" spans="3:37">
      <c r="C23843" s="3"/>
      <c r="D23843" s="3"/>
      <c r="E23843" s="4"/>
      <c r="V23843" s="4"/>
      <c r="X23843" s="4"/>
    </row>
    <row r="23844" spans="3:37">
      <c r="C23844" s="3"/>
      <c r="D23844" s="3"/>
      <c r="E23844" s="4"/>
      <c r="V23844" s="4"/>
      <c r="X23844" s="4"/>
    </row>
    <row r="23845" spans="3:37">
      <c r="C23845" s="3"/>
      <c r="D23845" s="3"/>
      <c r="E23845" s="4"/>
      <c r="V23845" s="4"/>
      <c r="X23845" s="4"/>
    </row>
    <row r="23846" spans="3:37">
      <c r="C23846" s="3"/>
      <c r="D23846" s="3"/>
      <c r="E23846" s="4"/>
      <c r="AK23846" s="3"/>
    </row>
    <row r="23847" spans="3:37">
      <c r="C23847" s="3"/>
      <c r="D23847" s="3"/>
      <c r="E23847" s="4"/>
    </row>
    <row r="23848" spans="3:37">
      <c r="C23848" s="3"/>
      <c r="D23848" s="3"/>
      <c r="E23848" s="4"/>
    </row>
    <row r="23849" spans="3:37">
      <c r="C23849" s="3"/>
      <c r="D23849" s="3"/>
      <c r="E23849" s="4"/>
    </row>
    <row r="23850" spans="3:37">
      <c r="C23850" s="3"/>
      <c r="D23850" s="3"/>
      <c r="E23850" s="4"/>
    </row>
    <row r="23851" spans="3:37">
      <c r="C23851" s="3"/>
      <c r="D23851" s="3"/>
      <c r="E23851" s="4"/>
    </row>
    <row r="23852" spans="3:37">
      <c r="C23852" s="3"/>
      <c r="D23852" s="3"/>
      <c r="E23852" s="4"/>
      <c r="V23852" s="4"/>
      <c r="X23852" s="4"/>
      <c r="AK23852" s="3"/>
    </row>
    <row r="23853" spans="3:37">
      <c r="C23853" s="3"/>
      <c r="D23853" s="3"/>
      <c r="E23853" s="4"/>
      <c r="V23853" s="4"/>
      <c r="X23853" s="4"/>
      <c r="AK23853" s="3"/>
    </row>
    <row r="23854" spans="3:37">
      <c r="C23854" s="3"/>
      <c r="D23854" s="3"/>
      <c r="E23854" s="4"/>
      <c r="V23854" s="4"/>
      <c r="X23854" s="4"/>
      <c r="AK23854" s="3"/>
    </row>
    <row r="23855" spans="3:37">
      <c r="C23855" s="3"/>
      <c r="D23855" s="3"/>
      <c r="E23855" s="4"/>
      <c r="V23855" s="4"/>
      <c r="X23855" s="4"/>
      <c r="AK23855" s="3"/>
    </row>
    <row r="23856" spans="3:37">
      <c r="C23856" s="3"/>
      <c r="D23856" s="3"/>
      <c r="E23856" s="4"/>
      <c r="V23856" s="4"/>
      <c r="X23856" s="4"/>
      <c r="AK23856" s="3"/>
    </row>
    <row r="23857" spans="3:37">
      <c r="C23857" s="3"/>
      <c r="D23857" s="3"/>
      <c r="E23857" s="4"/>
      <c r="V23857" s="4"/>
      <c r="X23857" s="4"/>
      <c r="AK23857" s="3"/>
    </row>
    <row r="23858" spans="3:37">
      <c r="C23858" s="3"/>
      <c r="D23858" s="3"/>
      <c r="E23858" s="4"/>
      <c r="V23858" s="4"/>
      <c r="X23858" s="4"/>
      <c r="AK23858" s="3"/>
    </row>
    <row r="23859" spans="3:37">
      <c r="C23859" s="3"/>
      <c r="D23859" s="3"/>
      <c r="E23859" s="4"/>
      <c r="V23859" s="4"/>
      <c r="X23859" s="4"/>
      <c r="AK23859" s="3"/>
    </row>
    <row r="23860" spans="3:37">
      <c r="C23860" s="3"/>
      <c r="D23860" s="3"/>
      <c r="E23860" s="4"/>
    </row>
    <row r="23861" spans="3:37">
      <c r="C23861" s="3"/>
      <c r="D23861" s="3"/>
      <c r="E23861" s="4"/>
      <c r="V23861" s="4"/>
      <c r="X23861" s="4"/>
    </row>
    <row r="23862" spans="3:37">
      <c r="C23862" s="3"/>
      <c r="D23862" s="3"/>
      <c r="E23862" s="4"/>
      <c r="V23862" s="4"/>
      <c r="X23862" s="4"/>
    </row>
    <row r="23863" spans="3:37">
      <c r="C23863" s="3"/>
      <c r="D23863" s="3"/>
      <c r="E23863" s="4"/>
      <c r="V23863" s="4"/>
      <c r="X23863" s="4"/>
    </row>
    <row r="23864" spans="3:37">
      <c r="C23864" s="3"/>
      <c r="D23864" s="3"/>
      <c r="E23864" s="4"/>
      <c r="V23864" s="4"/>
      <c r="X23864" s="4"/>
    </row>
    <row r="23865" spans="3:37">
      <c r="C23865" s="3"/>
      <c r="D23865" s="3"/>
      <c r="E23865" s="4"/>
      <c r="V23865" s="4"/>
      <c r="X23865" s="4"/>
    </row>
    <row r="23866" spans="3:37">
      <c r="C23866" s="3"/>
      <c r="D23866" s="3"/>
      <c r="E23866" s="4"/>
      <c r="V23866" s="4"/>
      <c r="X23866" s="4"/>
      <c r="AK23866" s="3"/>
    </row>
    <row r="23867" spans="3:37">
      <c r="C23867" s="3"/>
      <c r="D23867" s="3"/>
      <c r="E23867" s="4"/>
      <c r="V23867" s="4"/>
      <c r="X23867" s="4"/>
      <c r="AK23867" s="3"/>
    </row>
    <row r="23868" spans="3:37">
      <c r="C23868" s="3"/>
      <c r="D23868" s="3"/>
      <c r="E23868" s="4"/>
      <c r="V23868" s="4"/>
      <c r="X23868" s="4"/>
    </row>
    <row r="23869" spans="3:37">
      <c r="C23869" s="3"/>
      <c r="D23869" s="3"/>
      <c r="E23869" s="4"/>
      <c r="V23869" s="4"/>
      <c r="X23869" s="4"/>
    </row>
    <row r="23870" spans="3:37">
      <c r="C23870" s="3"/>
      <c r="D23870" s="3"/>
      <c r="E23870" s="4"/>
      <c r="V23870" s="4"/>
      <c r="X23870" s="4"/>
    </row>
    <row r="23871" spans="3:37">
      <c r="C23871" s="3"/>
      <c r="D23871" s="3"/>
      <c r="E23871" s="4"/>
      <c r="V23871" s="4"/>
      <c r="X23871" s="4"/>
    </row>
    <row r="23872" spans="3:37">
      <c r="C23872" s="3"/>
      <c r="D23872" s="3"/>
      <c r="E23872" s="4"/>
      <c r="V23872" s="4"/>
      <c r="X23872" s="4"/>
      <c r="AK23872" s="3"/>
    </row>
    <row r="23873" spans="3:37">
      <c r="C23873" s="3"/>
      <c r="D23873" s="3"/>
      <c r="E23873" s="4"/>
      <c r="V23873" s="4"/>
      <c r="X23873" s="4"/>
      <c r="AK23873" s="3"/>
    </row>
    <row r="23874" spans="3:37">
      <c r="C23874" s="3"/>
      <c r="D23874" s="3"/>
      <c r="E23874" s="4"/>
      <c r="V23874" s="4"/>
      <c r="X23874" s="4"/>
      <c r="AK23874" s="3"/>
    </row>
    <row r="23875" spans="3:37">
      <c r="C23875" s="3"/>
      <c r="D23875" s="3"/>
      <c r="E23875" s="4"/>
    </row>
    <row r="23876" spans="3:37">
      <c r="C23876" s="3"/>
      <c r="D23876" s="3"/>
      <c r="E23876" s="4"/>
      <c r="V23876" s="4"/>
      <c r="X23876" s="4"/>
    </row>
    <row r="23877" spans="3:37">
      <c r="C23877" s="3"/>
      <c r="D23877" s="3"/>
      <c r="E23877" s="4"/>
      <c r="V23877" s="4"/>
      <c r="X23877" s="4"/>
    </row>
    <row r="23878" spans="3:37">
      <c r="C23878" s="3"/>
      <c r="D23878" s="3"/>
      <c r="E23878" s="4"/>
      <c r="V23878" s="4"/>
      <c r="X23878" s="4"/>
    </row>
    <row r="23879" spans="3:37">
      <c r="C23879" s="3"/>
      <c r="D23879" s="3"/>
      <c r="E23879" s="4"/>
      <c r="V23879" s="4"/>
      <c r="X23879" s="4"/>
    </row>
    <row r="23880" spans="3:37">
      <c r="C23880" s="3"/>
      <c r="D23880" s="3"/>
      <c r="E23880" s="4"/>
      <c r="V23880" s="4"/>
      <c r="X23880" s="4"/>
    </row>
    <row r="23881" spans="3:37">
      <c r="C23881" s="3"/>
      <c r="D23881" s="3"/>
      <c r="E23881" s="4"/>
      <c r="V23881" s="4"/>
      <c r="X23881" s="4"/>
    </row>
    <row r="23882" spans="3:37">
      <c r="C23882" s="3"/>
      <c r="D23882" s="3"/>
      <c r="E23882" s="4"/>
      <c r="V23882" s="4"/>
      <c r="X23882" s="4"/>
    </row>
    <row r="23883" spans="3:37">
      <c r="C23883" s="3"/>
      <c r="D23883" s="3"/>
      <c r="E23883" s="4"/>
      <c r="V23883" s="4"/>
      <c r="X23883" s="4"/>
    </row>
    <row r="23884" spans="3:37">
      <c r="C23884" s="3"/>
      <c r="D23884" s="3"/>
      <c r="E23884" s="4"/>
      <c r="V23884" s="4"/>
      <c r="X23884" s="4"/>
    </row>
    <row r="23885" spans="3:37">
      <c r="C23885" s="3"/>
      <c r="D23885" s="3"/>
      <c r="E23885" s="4"/>
      <c r="V23885" s="4"/>
      <c r="X23885" s="4"/>
    </row>
    <row r="23886" spans="3:37">
      <c r="C23886" s="3"/>
      <c r="D23886" s="3"/>
      <c r="E23886" s="4"/>
      <c r="V23886" s="4"/>
      <c r="X23886" s="4"/>
    </row>
    <row r="23887" spans="3:37">
      <c r="C23887" s="3"/>
      <c r="D23887" s="3"/>
      <c r="E23887" s="4"/>
      <c r="V23887" s="4"/>
      <c r="X23887" s="4"/>
    </row>
    <row r="23888" spans="3:37">
      <c r="C23888" s="3"/>
      <c r="D23888" s="3"/>
      <c r="E23888" s="4"/>
      <c r="V23888" s="4"/>
      <c r="X23888" s="4"/>
    </row>
    <row r="23889" spans="3:37">
      <c r="C23889" s="3"/>
      <c r="D23889" s="3"/>
      <c r="E23889" s="4"/>
      <c r="V23889" s="4"/>
      <c r="X23889" s="4"/>
    </row>
    <row r="23890" spans="3:37">
      <c r="C23890" s="3"/>
      <c r="D23890" s="3"/>
      <c r="E23890" s="4"/>
      <c r="V23890" s="4"/>
      <c r="X23890" s="4"/>
    </row>
    <row r="23891" spans="3:37">
      <c r="C23891" s="3"/>
      <c r="D23891" s="3"/>
      <c r="E23891" s="4"/>
      <c r="AK23891" s="3"/>
    </row>
    <row r="23892" spans="3:37">
      <c r="C23892" s="3"/>
      <c r="D23892" s="3"/>
      <c r="E23892" s="4"/>
      <c r="AK23892" s="3"/>
    </row>
    <row r="23893" spans="3:37">
      <c r="C23893" s="3"/>
      <c r="D23893" s="3"/>
      <c r="E23893" s="4"/>
      <c r="V23893" s="4"/>
      <c r="X23893" s="4"/>
    </row>
    <row r="23894" spans="3:37">
      <c r="C23894" s="3"/>
      <c r="D23894" s="3"/>
      <c r="E23894" s="4"/>
      <c r="V23894" s="4"/>
      <c r="X23894" s="4"/>
    </row>
    <row r="23895" spans="3:37">
      <c r="C23895" s="3"/>
      <c r="D23895" s="3"/>
      <c r="E23895" s="4"/>
      <c r="V23895" s="4"/>
      <c r="X23895" s="4"/>
    </row>
    <row r="23896" spans="3:37">
      <c r="C23896" s="3"/>
      <c r="D23896" s="3"/>
      <c r="E23896" s="4"/>
      <c r="V23896" s="4"/>
      <c r="X23896" s="4"/>
    </row>
    <row r="23897" spans="3:37">
      <c r="C23897" s="3"/>
      <c r="D23897" s="3"/>
      <c r="E23897" s="4"/>
      <c r="V23897" s="4"/>
      <c r="X23897" s="4"/>
    </row>
    <row r="23898" spans="3:37">
      <c r="C23898" s="3"/>
      <c r="D23898" s="3"/>
      <c r="E23898" s="4"/>
      <c r="V23898" s="4"/>
      <c r="X23898" s="4"/>
    </row>
    <row r="23899" spans="3:37">
      <c r="C23899" s="3"/>
      <c r="D23899" s="3"/>
      <c r="E23899" s="4"/>
      <c r="V23899" s="4"/>
      <c r="X23899" s="4"/>
    </row>
    <row r="23900" spans="3:37">
      <c r="C23900" s="3"/>
      <c r="D23900" s="3"/>
      <c r="E23900" s="4"/>
      <c r="V23900" s="4"/>
      <c r="X23900" s="4"/>
    </row>
    <row r="23901" spans="3:37">
      <c r="C23901" s="3"/>
      <c r="D23901" s="3"/>
      <c r="E23901" s="4"/>
      <c r="V23901" s="4"/>
      <c r="X23901" s="4"/>
    </row>
    <row r="23902" spans="3:37">
      <c r="C23902" s="3"/>
      <c r="D23902" s="3"/>
      <c r="E23902" s="4"/>
      <c r="V23902" s="4"/>
      <c r="X23902" s="4"/>
    </row>
    <row r="23903" spans="3:37">
      <c r="C23903" s="3"/>
      <c r="D23903" s="3"/>
      <c r="E23903" s="4"/>
      <c r="V23903" s="4"/>
      <c r="X23903" s="4"/>
    </row>
    <row r="23904" spans="3:37">
      <c r="C23904" s="3"/>
      <c r="D23904" s="3"/>
      <c r="E23904" s="4"/>
      <c r="AK23904" s="3"/>
    </row>
    <row r="23905" spans="3:37">
      <c r="C23905" s="3"/>
      <c r="D23905" s="3"/>
      <c r="E23905" s="4"/>
    </row>
    <row r="23906" spans="3:37">
      <c r="C23906" s="3"/>
      <c r="D23906" s="3"/>
      <c r="E23906" s="4"/>
      <c r="AK23906" s="3"/>
    </row>
    <row r="23907" spans="3:37">
      <c r="C23907" s="3"/>
      <c r="D23907" s="3"/>
      <c r="E23907" s="4"/>
    </row>
    <row r="23908" spans="3:37">
      <c r="C23908" s="3"/>
      <c r="D23908" s="3"/>
      <c r="E23908" s="4"/>
      <c r="AK23908" s="3"/>
    </row>
    <row r="23909" spans="3:37">
      <c r="C23909" s="3"/>
      <c r="D23909" s="3"/>
      <c r="E23909" s="4"/>
      <c r="AK23909" s="3"/>
    </row>
    <row r="23910" spans="3:37">
      <c r="C23910" s="3"/>
      <c r="D23910" s="3"/>
      <c r="E23910" s="4"/>
      <c r="AK23910" s="3"/>
    </row>
    <row r="23911" spans="3:37">
      <c r="C23911" s="3"/>
      <c r="D23911" s="3"/>
      <c r="E23911" s="4"/>
      <c r="AK23911" s="3"/>
    </row>
    <row r="23912" spans="3:37">
      <c r="C23912" s="3"/>
      <c r="D23912" s="3"/>
      <c r="E23912" s="4"/>
      <c r="V23912" s="4"/>
      <c r="X23912" s="4"/>
      <c r="AK23912" s="3"/>
    </row>
    <row r="23913" spans="3:37">
      <c r="C23913" s="3"/>
      <c r="D23913" s="3"/>
      <c r="E23913" s="4"/>
      <c r="V23913" s="4"/>
      <c r="X23913" s="4"/>
      <c r="AK23913" s="3"/>
    </row>
    <row r="23914" spans="3:37">
      <c r="C23914" s="3"/>
      <c r="D23914" s="3"/>
      <c r="E23914" s="4"/>
      <c r="V23914" s="4"/>
      <c r="X23914" s="4"/>
      <c r="AK23914" s="3"/>
    </row>
    <row r="23915" spans="3:37">
      <c r="C23915" s="3"/>
      <c r="D23915" s="3"/>
      <c r="E23915" s="4"/>
      <c r="V23915" s="4"/>
      <c r="X23915" s="4"/>
      <c r="AK23915" s="3"/>
    </row>
    <row r="23916" spans="3:37">
      <c r="C23916" s="3"/>
      <c r="D23916" s="3"/>
      <c r="E23916" s="4"/>
      <c r="V23916" s="4"/>
      <c r="X23916" s="4"/>
    </row>
    <row r="23917" spans="3:37">
      <c r="C23917" s="3"/>
      <c r="D23917" s="3"/>
      <c r="E23917" s="4"/>
      <c r="V23917" s="4"/>
      <c r="X23917" s="4"/>
    </row>
    <row r="23918" spans="3:37">
      <c r="C23918" s="3"/>
      <c r="D23918" s="3"/>
      <c r="E23918" s="4"/>
      <c r="V23918" s="4"/>
      <c r="X23918" s="4"/>
    </row>
    <row r="23919" spans="3:37">
      <c r="C23919" s="3"/>
      <c r="D23919" s="3"/>
      <c r="E23919" s="4"/>
      <c r="V23919" s="4"/>
      <c r="X23919" s="4"/>
    </row>
    <row r="23920" spans="3:37">
      <c r="C23920" s="3"/>
      <c r="D23920" s="3"/>
      <c r="E23920" s="4"/>
      <c r="V23920" s="4"/>
      <c r="X23920" s="4"/>
    </row>
    <row r="23921" spans="3:37">
      <c r="C23921" s="3"/>
      <c r="D23921" s="3"/>
      <c r="E23921" s="4"/>
      <c r="V23921" s="4"/>
      <c r="X23921" s="4"/>
    </row>
    <row r="23922" spans="3:37">
      <c r="C23922" s="3"/>
      <c r="D23922" s="3"/>
      <c r="E23922" s="4"/>
    </row>
    <row r="23923" spans="3:37">
      <c r="C23923" s="3"/>
      <c r="D23923" s="3"/>
      <c r="E23923" s="4"/>
      <c r="V23923" s="4"/>
      <c r="X23923" s="4"/>
    </row>
    <row r="23924" spans="3:37">
      <c r="C23924" s="3"/>
      <c r="D23924" s="3"/>
      <c r="E23924" s="4"/>
      <c r="V23924" s="4"/>
      <c r="X23924" s="4"/>
    </row>
    <row r="23925" spans="3:37">
      <c r="C23925" s="3"/>
      <c r="D23925" s="3"/>
      <c r="E23925" s="4"/>
      <c r="V23925" s="4"/>
      <c r="X23925" s="4"/>
    </row>
    <row r="23926" spans="3:37">
      <c r="C23926" s="3"/>
      <c r="D23926" s="3"/>
      <c r="E23926" s="4"/>
      <c r="V23926" s="4"/>
      <c r="X23926" s="4"/>
    </row>
    <row r="23927" spans="3:37">
      <c r="C23927" s="3"/>
      <c r="D23927" s="3"/>
      <c r="E23927" s="4"/>
      <c r="V23927" s="4"/>
      <c r="X23927" s="4"/>
    </row>
    <row r="23928" spans="3:37">
      <c r="C23928" s="3"/>
      <c r="D23928" s="3"/>
      <c r="E23928" s="4"/>
      <c r="V23928" s="4"/>
      <c r="X23928" s="4"/>
    </row>
    <row r="23929" spans="3:37">
      <c r="C23929" s="3"/>
      <c r="D23929" s="3"/>
      <c r="E23929" s="4"/>
      <c r="V23929" s="4"/>
      <c r="X23929" s="4"/>
    </row>
    <row r="23930" spans="3:37">
      <c r="C23930" s="3"/>
      <c r="D23930" s="3"/>
      <c r="E23930" s="4"/>
      <c r="V23930" s="4"/>
      <c r="X23930" s="4"/>
    </row>
    <row r="23931" spans="3:37">
      <c r="C23931" s="3"/>
      <c r="D23931" s="3"/>
      <c r="E23931" s="4"/>
      <c r="V23931" s="4"/>
      <c r="X23931" s="4"/>
    </row>
    <row r="23932" spans="3:37">
      <c r="C23932" s="3"/>
      <c r="D23932" s="3"/>
      <c r="E23932" s="4"/>
      <c r="V23932" s="4"/>
      <c r="X23932" s="4"/>
      <c r="AK23932" s="3"/>
    </row>
    <row r="23933" spans="3:37">
      <c r="C23933" s="3"/>
      <c r="D23933" s="3"/>
      <c r="E23933" s="4"/>
      <c r="V23933" s="4"/>
      <c r="X23933" s="4"/>
      <c r="AK23933" s="3"/>
    </row>
    <row r="23934" spans="3:37">
      <c r="C23934" s="3"/>
      <c r="D23934" s="3"/>
      <c r="E23934" s="4"/>
      <c r="V23934" s="4"/>
      <c r="X23934" s="4"/>
      <c r="AK23934" s="3"/>
    </row>
    <row r="23935" spans="3:37">
      <c r="C23935" s="3"/>
      <c r="D23935" s="3"/>
      <c r="E23935" s="4"/>
      <c r="V23935" s="4"/>
      <c r="X23935" s="4"/>
      <c r="AK23935" s="3"/>
    </row>
    <row r="23936" spans="3:37">
      <c r="C23936" s="3"/>
      <c r="D23936" s="3"/>
      <c r="E23936" s="4"/>
      <c r="V23936" s="4"/>
      <c r="X23936" s="4"/>
      <c r="AK23936" s="3"/>
    </row>
    <row r="23937" spans="3:37">
      <c r="C23937" s="3"/>
      <c r="D23937" s="3"/>
      <c r="E23937" s="4"/>
      <c r="V23937" s="4"/>
      <c r="X23937" s="4"/>
      <c r="AK23937" s="3"/>
    </row>
    <row r="23938" spans="3:37">
      <c r="C23938" s="3"/>
      <c r="D23938" s="3"/>
      <c r="E23938" s="4"/>
      <c r="V23938" s="4"/>
      <c r="X23938" s="4"/>
      <c r="AK23938" s="3"/>
    </row>
    <row r="23939" spans="3:37">
      <c r="C23939" s="3"/>
      <c r="D23939" s="3"/>
      <c r="E23939" s="4"/>
      <c r="V23939" s="4"/>
      <c r="X23939" s="4"/>
      <c r="AK23939" s="3"/>
    </row>
    <row r="23940" spans="3:37">
      <c r="C23940" s="3"/>
      <c r="D23940" s="3"/>
      <c r="E23940" s="4"/>
      <c r="V23940" s="4"/>
      <c r="X23940" s="4"/>
      <c r="AK23940" s="3"/>
    </row>
    <row r="23941" spans="3:37">
      <c r="C23941" s="3"/>
      <c r="D23941" s="3"/>
      <c r="E23941" s="4"/>
      <c r="V23941" s="4"/>
      <c r="X23941" s="4"/>
    </row>
    <row r="23942" spans="3:37">
      <c r="C23942" s="3"/>
      <c r="D23942" s="3"/>
      <c r="E23942" s="4"/>
      <c r="V23942" s="4"/>
      <c r="X23942" s="4"/>
    </row>
    <row r="23943" spans="3:37">
      <c r="C23943" s="3"/>
      <c r="D23943" s="3"/>
      <c r="E23943" s="4"/>
      <c r="V23943" s="4"/>
      <c r="X23943" s="4"/>
    </row>
    <row r="23944" spans="3:37">
      <c r="C23944" s="3"/>
      <c r="D23944" s="3"/>
      <c r="E23944" s="4"/>
      <c r="V23944" s="4"/>
      <c r="X23944" s="4"/>
    </row>
    <row r="23945" spans="3:37">
      <c r="C23945" s="3"/>
      <c r="D23945" s="3"/>
      <c r="E23945" s="4"/>
    </row>
    <row r="23946" spans="3:37">
      <c r="C23946" s="3"/>
      <c r="D23946" s="3"/>
      <c r="E23946" s="4"/>
      <c r="AK23946" s="3"/>
    </row>
    <row r="23947" spans="3:37">
      <c r="C23947" s="3"/>
      <c r="D23947" s="3"/>
      <c r="E23947" s="4"/>
      <c r="AK23947" s="3"/>
    </row>
    <row r="23948" spans="3:37">
      <c r="C23948" s="3"/>
      <c r="D23948" s="3"/>
      <c r="E23948" s="4"/>
      <c r="AK23948" s="3"/>
    </row>
    <row r="23949" spans="3:37">
      <c r="C23949" s="3"/>
      <c r="D23949" s="3"/>
      <c r="E23949" s="4"/>
      <c r="AK23949" s="3"/>
    </row>
    <row r="23950" spans="3:37">
      <c r="C23950" s="3"/>
      <c r="D23950" s="3"/>
      <c r="E23950" s="4"/>
      <c r="V23950" s="4"/>
      <c r="X23950" s="4"/>
      <c r="AK23950" s="3"/>
    </row>
    <row r="23951" spans="3:37">
      <c r="C23951" s="3"/>
      <c r="D23951" s="3"/>
      <c r="E23951" s="4"/>
      <c r="V23951" s="4"/>
      <c r="X23951" s="4"/>
      <c r="AK23951" s="3"/>
    </row>
    <row r="23952" spans="3:37">
      <c r="C23952" s="3"/>
      <c r="D23952" s="3"/>
      <c r="E23952" s="4"/>
      <c r="V23952" s="4"/>
      <c r="X23952" s="4"/>
      <c r="AK23952" s="3"/>
    </row>
    <row r="23953" spans="3:37">
      <c r="C23953" s="3"/>
      <c r="D23953" s="3"/>
      <c r="E23953" s="4"/>
      <c r="AK23953" s="3"/>
    </row>
    <row r="23954" spans="3:37">
      <c r="C23954" s="3"/>
      <c r="D23954" s="3"/>
      <c r="E23954" s="4"/>
    </row>
    <row r="23955" spans="3:37">
      <c r="C23955" s="3"/>
      <c r="D23955" s="3"/>
      <c r="E23955" s="4"/>
      <c r="AK23955" s="3"/>
    </row>
    <row r="23956" spans="3:37">
      <c r="C23956" s="3"/>
      <c r="D23956" s="3"/>
      <c r="E23956" s="4"/>
      <c r="AK23956" s="3"/>
    </row>
    <row r="23957" spans="3:37">
      <c r="C23957" s="3"/>
      <c r="D23957" s="3"/>
      <c r="E23957" s="4"/>
      <c r="AK23957" s="3"/>
    </row>
    <row r="23958" spans="3:37">
      <c r="C23958" s="3"/>
      <c r="D23958" s="3"/>
      <c r="E23958" s="4"/>
      <c r="AK23958" s="3"/>
    </row>
    <row r="23959" spans="3:37">
      <c r="C23959" s="3"/>
      <c r="D23959" s="3"/>
      <c r="E23959" s="4"/>
      <c r="AK23959" s="3"/>
    </row>
    <row r="23960" spans="3:37">
      <c r="C23960" s="3"/>
      <c r="D23960" s="3"/>
      <c r="E23960" s="4"/>
      <c r="AK23960" s="3"/>
    </row>
    <row r="23961" spans="3:37">
      <c r="C23961" s="3"/>
      <c r="D23961" s="3"/>
      <c r="E23961" s="4"/>
      <c r="AK23961" s="3"/>
    </row>
    <row r="23962" spans="3:37">
      <c r="C23962" s="3"/>
      <c r="D23962" s="3"/>
      <c r="E23962" s="4"/>
      <c r="AK23962" s="3"/>
    </row>
    <row r="23963" spans="3:37">
      <c r="C23963" s="3"/>
      <c r="D23963" s="3"/>
      <c r="E23963" s="4"/>
      <c r="AK23963" s="3"/>
    </row>
    <row r="23964" spans="3:37">
      <c r="C23964" s="3"/>
      <c r="D23964" s="3"/>
      <c r="E23964" s="4"/>
      <c r="AK23964" s="3"/>
    </row>
    <row r="23965" spans="3:37">
      <c r="C23965" s="3"/>
      <c r="D23965" s="3"/>
      <c r="E23965" s="4"/>
      <c r="AK23965" s="3"/>
    </row>
    <row r="23966" spans="3:37">
      <c r="C23966" s="3"/>
      <c r="D23966" s="3"/>
      <c r="E23966" s="4"/>
      <c r="AK23966" s="3"/>
    </row>
    <row r="23967" spans="3:37">
      <c r="C23967" s="3"/>
      <c r="D23967" s="3"/>
      <c r="E23967" s="4"/>
      <c r="AK23967" s="3"/>
    </row>
    <row r="23968" spans="3:37">
      <c r="C23968" s="3"/>
      <c r="D23968" s="3"/>
      <c r="E23968" s="4"/>
      <c r="AK23968" s="3"/>
    </row>
    <row r="23969" spans="3:37">
      <c r="C23969" s="3"/>
      <c r="D23969" s="3"/>
      <c r="E23969" s="4"/>
      <c r="AK23969" s="3"/>
    </row>
    <row r="23970" spans="3:37">
      <c r="C23970" s="3"/>
      <c r="D23970" s="3"/>
      <c r="E23970" s="4"/>
      <c r="AK23970" s="3"/>
    </row>
    <row r="23971" spans="3:37">
      <c r="C23971" s="3"/>
      <c r="D23971" s="3"/>
      <c r="E23971" s="4"/>
      <c r="AK23971" s="3"/>
    </row>
    <row r="23972" spans="3:37">
      <c r="C23972" s="3"/>
      <c r="D23972" s="3"/>
      <c r="E23972" s="4"/>
      <c r="AK23972" s="3"/>
    </row>
    <row r="23973" spans="3:37">
      <c r="C23973" s="3"/>
      <c r="D23973" s="3"/>
      <c r="E23973" s="4"/>
      <c r="AK23973" s="3"/>
    </row>
    <row r="23974" spans="3:37">
      <c r="C23974" s="3"/>
      <c r="D23974" s="3"/>
      <c r="E23974" s="4"/>
      <c r="AK23974" s="3"/>
    </row>
    <row r="23975" spans="3:37">
      <c r="C23975" s="3"/>
      <c r="D23975" s="3"/>
      <c r="E23975" s="4"/>
      <c r="AK23975" s="3"/>
    </row>
    <row r="23976" spans="3:37">
      <c r="C23976" s="3"/>
      <c r="D23976" s="3"/>
      <c r="E23976" s="4"/>
    </row>
    <row r="23977" spans="3:37">
      <c r="C23977" s="3"/>
      <c r="D23977" s="3"/>
      <c r="E23977" s="4"/>
      <c r="AK23977" s="3"/>
    </row>
    <row r="23978" spans="3:37">
      <c r="C23978" s="3"/>
      <c r="D23978" s="3"/>
      <c r="E23978" s="4"/>
      <c r="AK23978" s="3"/>
    </row>
    <row r="23979" spans="3:37">
      <c r="C23979" s="3"/>
      <c r="D23979" s="3"/>
      <c r="E23979" s="4"/>
      <c r="AK23979" s="3"/>
    </row>
    <row r="23980" spans="3:37">
      <c r="C23980" s="3"/>
      <c r="D23980" s="3"/>
      <c r="E23980" s="4"/>
      <c r="AK23980" s="3"/>
    </row>
    <row r="23981" spans="3:37">
      <c r="C23981" s="3"/>
      <c r="D23981" s="3"/>
      <c r="E23981" s="4"/>
      <c r="AK23981" s="3"/>
    </row>
    <row r="23982" spans="3:37">
      <c r="C23982" s="3"/>
      <c r="D23982" s="3"/>
      <c r="E23982" s="4"/>
      <c r="AK23982" s="3"/>
    </row>
    <row r="23983" spans="3:37">
      <c r="C23983" s="3"/>
      <c r="D23983" s="3"/>
      <c r="E23983" s="4"/>
      <c r="AK23983" s="3"/>
    </row>
    <row r="23984" spans="3:37">
      <c r="C23984" s="3"/>
      <c r="D23984" s="3"/>
      <c r="E23984" s="4"/>
      <c r="AK23984" s="3"/>
    </row>
    <row r="23985" spans="3:37">
      <c r="C23985" s="3"/>
      <c r="D23985" s="3"/>
      <c r="E23985" s="4"/>
      <c r="AK23985" s="3"/>
    </row>
    <row r="23986" spans="3:37">
      <c r="C23986" s="3"/>
      <c r="D23986" s="3"/>
      <c r="E23986" s="4"/>
      <c r="AK23986" s="3"/>
    </row>
    <row r="23987" spans="3:37">
      <c r="C23987" s="3"/>
      <c r="D23987" s="3"/>
      <c r="E23987" s="4"/>
      <c r="AK23987" s="3"/>
    </row>
    <row r="23988" spans="3:37">
      <c r="C23988" s="3"/>
      <c r="D23988" s="3"/>
      <c r="E23988" s="4"/>
      <c r="AK23988" s="3"/>
    </row>
    <row r="23989" spans="3:37">
      <c r="C23989" s="3"/>
      <c r="D23989" s="3"/>
      <c r="E23989" s="4"/>
      <c r="AK23989" s="3"/>
    </row>
    <row r="23990" spans="3:37">
      <c r="C23990" s="3"/>
      <c r="D23990" s="3"/>
      <c r="E23990" s="4"/>
      <c r="AK23990" s="3"/>
    </row>
    <row r="23991" spans="3:37">
      <c r="C23991" s="3"/>
      <c r="D23991" s="3"/>
      <c r="E23991" s="4"/>
      <c r="AK23991" s="3"/>
    </row>
    <row r="23992" spans="3:37">
      <c r="C23992" s="3"/>
      <c r="D23992" s="3"/>
      <c r="E23992" s="4"/>
      <c r="AK23992" s="3"/>
    </row>
    <row r="23993" spans="3:37">
      <c r="C23993" s="3"/>
      <c r="D23993" s="3"/>
      <c r="E23993" s="4"/>
      <c r="AK23993" s="3"/>
    </row>
    <row r="23994" spans="3:37">
      <c r="C23994" s="3"/>
      <c r="D23994" s="3"/>
      <c r="E23994" s="4"/>
    </row>
    <row r="23995" spans="3:37">
      <c r="C23995" s="3"/>
      <c r="D23995" s="3"/>
      <c r="E23995" s="4"/>
      <c r="AK23995" s="3"/>
    </row>
    <row r="23996" spans="3:37">
      <c r="C23996" s="3"/>
      <c r="D23996" s="3"/>
      <c r="E23996" s="4"/>
      <c r="AK23996" s="3"/>
    </row>
    <row r="23997" spans="3:37">
      <c r="C23997" s="3"/>
      <c r="D23997" s="3"/>
      <c r="E23997" s="4"/>
      <c r="AK23997" s="3"/>
    </row>
    <row r="23998" spans="3:37">
      <c r="C23998" s="3"/>
      <c r="D23998" s="3"/>
      <c r="E23998" s="4"/>
      <c r="AK23998" s="3"/>
    </row>
    <row r="23999" spans="3:37">
      <c r="C23999" s="3"/>
      <c r="D23999" s="3"/>
      <c r="E23999" s="4"/>
      <c r="AK23999" s="3"/>
    </row>
    <row r="24000" spans="3:37">
      <c r="C24000" s="3"/>
      <c r="D24000" s="3"/>
      <c r="E24000" s="4"/>
      <c r="AK24000" s="3"/>
    </row>
    <row r="24001" spans="3:37">
      <c r="C24001" s="3"/>
      <c r="D24001" s="3"/>
      <c r="E24001" s="4"/>
      <c r="AK24001" s="3"/>
    </row>
    <row r="24002" spans="3:37">
      <c r="C24002" s="3"/>
      <c r="D24002" s="3"/>
      <c r="E24002" s="4"/>
      <c r="AK24002" s="3"/>
    </row>
    <row r="24003" spans="3:37">
      <c r="C24003" s="3"/>
      <c r="D24003" s="3"/>
      <c r="E24003" s="4"/>
      <c r="AK24003" s="3"/>
    </row>
    <row r="24004" spans="3:37">
      <c r="C24004" s="3"/>
      <c r="D24004" s="3"/>
      <c r="E24004" s="4"/>
      <c r="AK24004" s="3"/>
    </row>
    <row r="24005" spans="3:37">
      <c r="C24005" s="3"/>
      <c r="D24005" s="3"/>
      <c r="E24005" s="4"/>
      <c r="AK24005" s="3"/>
    </row>
    <row r="24006" spans="3:37">
      <c r="C24006" s="3"/>
      <c r="D24006" s="3"/>
      <c r="E24006" s="4"/>
      <c r="AK24006" s="3"/>
    </row>
    <row r="24007" spans="3:37">
      <c r="C24007" s="3"/>
      <c r="D24007" s="3"/>
      <c r="E24007" s="4"/>
      <c r="AK24007" s="3"/>
    </row>
    <row r="24008" spans="3:37">
      <c r="C24008" s="3"/>
      <c r="D24008" s="3"/>
      <c r="E24008" s="4"/>
      <c r="AK24008" s="3"/>
    </row>
    <row r="24009" spans="3:37">
      <c r="C24009" s="3"/>
      <c r="D24009" s="3"/>
      <c r="E24009" s="4"/>
      <c r="V24009" s="4"/>
      <c r="X24009" s="4"/>
      <c r="AK24009" s="3"/>
    </row>
    <row r="24010" spans="3:37">
      <c r="C24010" s="3"/>
      <c r="D24010" s="3"/>
      <c r="E24010" s="4"/>
      <c r="V24010" s="4"/>
      <c r="X24010" s="4"/>
      <c r="AK24010" s="3"/>
    </row>
    <row r="24011" spans="3:37">
      <c r="C24011" s="3"/>
      <c r="D24011" s="3"/>
      <c r="E24011" s="4"/>
      <c r="V24011" s="4"/>
      <c r="X24011" s="4"/>
      <c r="AK24011" s="3"/>
    </row>
    <row r="24012" spans="3:37">
      <c r="C24012" s="3"/>
      <c r="D24012" s="3"/>
      <c r="E24012" s="4"/>
      <c r="V24012" s="4"/>
      <c r="X24012" s="4"/>
      <c r="AK24012" s="3"/>
    </row>
    <row r="24013" spans="3:37">
      <c r="C24013" s="3"/>
      <c r="D24013" s="3"/>
      <c r="E24013" s="4"/>
    </row>
    <row r="24014" spans="3:37">
      <c r="C24014" s="3"/>
      <c r="D24014" s="3"/>
      <c r="E24014" s="4"/>
    </row>
    <row r="24015" spans="3:37">
      <c r="C24015" s="3"/>
      <c r="D24015" s="3"/>
      <c r="E24015" s="4"/>
    </row>
    <row r="24016" spans="3:37">
      <c r="C24016" s="3"/>
      <c r="D24016" s="3"/>
      <c r="E24016" s="4"/>
      <c r="V24016" s="4"/>
      <c r="X24016" s="4"/>
    </row>
    <row r="24017" spans="3:37">
      <c r="C24017" s="3"/>
      <c r="D24017" s="3"/>
      <c r="E24017" s="4"/>
      <c r="V24017" s="4"/>
      <c r="X24017" s="4"/>
    </row>
    <row r="24018" spans="3:37">
      <c r="C24018" s="3"/>
      <c r="D24018" s="3"/>
      <c r="E24018" s="4"/>
      <c r="V24018" s="4"/>
      <c r="X24018" s="4"/>
    </row>
    <row r="24019" spans="3:37">
      <c r="C24019" s="3"/>
      <c r="D24019" s="3"/>
      <c r="E24019" s="4"/>
      <c r="V24019" s="4"/>
      <c r="X24019" s="4"/>
    </row>
    <row r="24020" spans="3:37">
      <c r="C24020" s="3"/>
      <c r="D24020" s="3"/>
      <c r="E24020" s="4"/>
      <c r="V24020" s="4"/>
      <c r="X24020" s="4"/>
    </row>
    <row r="24021" spans="3:37">
      <c r="C24021" s="3"/>
      <c r="D24021" s="3"/>
      <c r="E24021" s="4"/>
      <c r="V24021" s="4"/>
      <c r="X24021" s="4"/>
    </row>
    <row r="24022" spans="3:37">
      <c r="C24022" s="3"/>
      <c r="D24022" s="3"/>
      <c r="E24022" s="4"/>
      <c r="V24022" s="4"/>
      <c r="X24022" s="4"/>
    </row>
    <row r="24023" spans="3:37">
      <c r="C24023" s="3"/>
      <c r="D24023" s="3"/>
      <c r="E24023" s="4"/>
      <c r="V24023" s="4"/>
      <c r="X24023" s="4"/>
    </row>
    <row r="24024" spans="3:37">
      <c r="C24024" s="3"/>
      <c r="D24024" s="3"/>
      <c r="E24024" s="4"/>
      <c r="V24024" s="4"/>
      <c r="X24024" s="4"/>
    </row>
    <row r="24025" spans="3:37">
      <c r="C24025" s="3"/>
      <c r="D24025" s="3"/>
      <c r="E24025" s="4"/>
      <c r="V24025" s="4"/>
      <c r="X24025" s="4"/>
    </row>
    <row r="24026" spans="3:37">
      <c r="C24026" s="3"/>
      <c r="D24026" s="3"/>
      <c r="E24026" s="4"/>
      <c r="AK24026" s="3"/>
    </row>
    <row r="24027" spans="3:37">
      <c r="C24027" s="3"/>
      <c r="D24027" s="3"/>
      <c r="E24027" s="4"/>
      <c r="AK24027" s="3"/>
    </row>
    <row r="24028" spans="3:37">
      <c r="C24028" s="3"/>
      <c r="D24028" s="3"/>
      <c r="E24028" s="4"/>
      <c r="AK24028" s="3"/>
    </row>
    <row r="24029" spans="3:37">
      <c r="C24029" s="3"/>
      <c r="D24029" s="3"/>
      <c r="E24029" s="4"/>
      <c r="AK24029" s="3"/>
    </row>
    <row r="24030" spans="3:37">
      <c r="C24030" s="3"/>
      <c r="D24030" s="3"/>
      <c r="E24030" s="4"/>
      <c r="AK24030" s="3"/>
    </row>
    <row r="24031" spans="3:37">
      <c r="C24031" s="3"/>
      <c r="D24031" s="3"/>
      <c r="E24031" s="4"/>
    </row>
    <row r="24032" spans="3:37">
      <c r="C24032" s="3"/>
      <c r="D24032" s="3"/>
      <c r="E24032" s="4"/>
    </row>
    <row r="24033" spans="3:37">
      <c r="C24033" s="3"/>
      <c r="D24033" s="3"/>
      <c r="E24033" s="4"/>
      <c r="V24033" s="4"/>
      <c r="X24033" s="4"/>
    </row>
    <row r="24034" spans="3:37">
      <c r="C24034" s="3"/>
      <c r="D24034" s="3"/>
      <c r="E24034" s="4"/>
      <c r="V24034" s="4"/>
      <c r="X24034" s="4"/>
    </row>
    <row r="24035" spans="3:37">
      <c r="C24035" s="3"/>
      <c r="D24035" s="3"/>
      <c r="E24035" s="4"/>
      <c r="V24035" s="4"/>
      <c r="X24035" s="4"/>
    </row>
    <row r="24036" spans="3:37">
      <c r="C24036" s="3"/>
      <c r="D24036" s="3"/>
      <c r="E24036" s="4"/>
      <c r="V24036" s="4"/>
      <c r="X24036" s="4"/>
    </row>
    <row r="24037" spans="3:37">
      <c r="C24037" s="3"/>
      <c r="D24037" s="3"/>
      <c r="E24037" s="4"/>
      <c r="V24037" s="4"/>
      <c r="X24037" s="4"/>
    </row>
    <row r="24038" spans="3:37">
      <c r="C24038" s="3"/>
      <c r="D24038" s="3"/>
      <c r="E24038" s="4"/>
      <c r="V24038" s="4"/>
      <c r="X24038" s="4"/>
    </row>
    <row r="24039" spans="3:37">
      <c r="C24039" s="3"/>
      <c r="D24039" s="3"/>
      <c r="E24039" s="4"/>
      <c r="V24039" s="4"/>
      <c r="X24039" s="4"/>
    </row>
    <row r="24040" spans="3:37">
      <c r="C24040" s="3"/>
      <c r="D24040" s="3"/>
      <c r="E24040" s="4"/>
      <c r="V24040" s="4"/>
      <c r="X24040" s="4"/>
    </row>
    <row r="24041" spans="3:37">
      <c r="C24041" s="3"/>
      <c r="D24041" s="3"/>
      <c r="E24041" s="4"/>
      <c r="V24041" s="4"/>
      <c r="X24041" s="4"/>
    </row>
    <row r="24042" spans="3:37">
      <c r="C24042" s="3"/>
      <c r="D24042" s="3"/>
      <c r="E24042" s="4"/>
      <c r="V24042" s="4"/>
      <c r="X24042" s="4"/>
    </row>
    <row r="24043" spans="3:37">
      <c r="C24043" s="3"/>
      <c r="D24043" s="3"/>
      <c r="E24043" s="4"/>
      <c r="V24043" s="4"/>
      <c r="X24043" s="4"/>
      <c r="AK24043" s="3"/>
    </row>
    <row r="24044" spans="3:37">
      <c r="C24044" s="3"/>
      <c r="D24044" s="3"/>
      <c r="E24044" s="4"/>
      <c r="V24044" s="4"/>
      <c r="X24044" s="4"/>
      <c r="AK24044" s="3"/>
    </row>
    <row r="24045" spans="3:37">
      <c r="C24045" s="3"/>
      <c r="D24045" s="3"/>
      <c r="E24045" s="4"/>
      <c r="V24045" s="4"/>
      <c r="X24045" s="4"/>
      <c r="AK24045" s="3"/>
    </row>
    <row r="24046" spans="3:37">
      <c r="C24046" s="3"/>
      <c r="D24046" s="3"/>
      <c r="E24046" s="4"/>
      <c r="V24046" s="4"/>
      <c r="X24046" s="4"/>
    </row>
    <row r="24047" spans="3:37">
      <c r="C24047" s="3"/>
      <c r="D24047" s="3"/>
      <c r="E24047" s="4"/>
      <c r="V24047" s="4"/>
      <c r="X24047" s="4"/>
    </row>
    <row r="24048" spans="3:37">
      <c r="C24048" s="3"/>
      <c r="D24048" s="3"/>
      <c r="E24048" s="4"/>
      <c r="V24048" s="4"/>
      <c r="X24048" s="4"/>
    </row>
    <row r="24049" spans="3:37">
      <c r="C24049" s="3"/>
      <c r="D24049" s="3"/>
      <c r="E24049" s="4"/>
      <c r="V24049" s="4"/>
      <c r="X24049" s="4"/>
    </row>
    <row r="24050" spans="3:37">
      <c r="C24050" s="3"/>
      <c r="D24050" s="3"/>
      <c r="E24050" s="4"/>
      <c r="V24050" s="4"/>
      <c r="X24050" s="4"/>
    </row>
    <row r="24051" spans="3:37">
      <c r="C24051" s="3"/>
      <c r="D24051" s="3"/>
      <c r="E24051" s="4"/>
      <c r="V24051" s="4"/>
      <c r="X24051" s="4"/>
    </row>
    <row r="24052" spans="3:37">
      <c r="C24052" s="3"/>
      <c r="D24052" s="3"/>
      <c r="E24052" s="4"/>
      <c r="V24052" s="4"/>
      <c r="X24052" s="4"/>
    </row>
    <row r="24053" spans="3:37">
      <c r="C24053" s="3"/>
      <c r="D24053" s="3"/>
      <c r="E24053" s="4"/>
      <c r="V24053" s="4"/>
      <c r="X24053" s="4"/>
    </row>
    <row r="24054" spans="3:37">
      <c r="C24054" s="3"/>
      <c r="D24054" s="3"/>
      <c r="E24054" s="4"/>
      <c r="V24054" s="4"/>
      <c r="X24054" s="4"/>
    </row>
    <row r="24055" spans="3:37">
      <c r="C24055" s="3"/>
      <c r="D24055" s="3"/>
      <c r="E24055" s="4"/>
      <c r="V24055" s="4"/>
      <c r="X24055" s="4"/>
    </row>
    <row r="24056" spans="3:37">
      <c r="C24056" s="3"/>
      <c r="D24056" s="3"/>
      <c r="E24056" s="4"/>
      <c r="V24056" s="4"/>
      <c r="X24056" s="4"/>
    </row>
    <row r="24057" spans="3:37">
      <c r="C24057" s="3"/>
      <c r="D24057" s="3"/>
      <c r="E24057" s="4"/>
      <c r="V24057" s="4"/>
      <c r="X24057" s="4"/>
    </row>
    <row r="24058" spans="3:37">
      <c r="C24058" s="3"/>
      <c r="D24058" s="3"/>
      <c r="E24058" s="4"/>
      <c r="V24058" s="4"/>
      <c r="X24058" s="4"/>
    </row>
    <row r="24059" spans="3:37">
      <c r="C24059" s="3"/>
      <c r="D24059" s="3"/>
      <c r="E24059" s="4"/>
      <c r="V24059" s="4"/>
      <c r="X24059" s="4"/>
    </row>
    <row r="24060" spans="3:37">
      <c r="C24060" s="3"/>
      <c r="D24060" s="3"/>
      <c r="E24060" s="4"/>
      <c r="V24060" s="4"/>
      <c r="X24060" s="4"/>
    </row>
    <row r="24061" spans="3:37">
      <c r="C24061" s="3"/>
      <c r="D24061" s="3"/>
      <c r="E24061" s="4"/>
      <c r="V24061" s="4"/>
      <c r="X24061" s="4"/>
    </row>
    <row r="24062" spans="3:37">
      <c r="C24062" s="3"/>
      <c r="D24062" s="3"/>
      <c r="E24062" s="4"/>
      <c r="AK24062" s="3"/>
    </row>
    <row r="24063" spans="3:37">
      <c r="C24063" s="3"/>
      <c r="D24063" s="3"/>
      <c r="E24063" s="4"/>
      <c r="AK24063" s="3"/>
    </row>
    <row r="24064" spans="3:37">
      <c r="C24064" s="3"/>
      <c r="D24064" s="3"/>
      <c r="E24064" s="4"/>
      <c r="AK24064" s="3"/>
    </row>
    <row r="24065" spans="3:37">
      <c r="C24065" s="3"/>
      <c r="D24065" s="3"/>
      <c r="E24065" s="4"/>
      <c r="AK24065" s="3"/>
    </row>
    <row r="24066" spans="3:37">
      <c r="C24066" s="3"/>
      <c r="D24066" s="3"/>
      <c r="E24066" s="4"/>
      <c r="AK24066" s="3"/>
    </row>
    <row r="24067" spans="3:37">
      <c r="C24067" s="3"/>
      <c r="D24067" s="3"/>
      <c r="E24067" s="4"/>
      <c r="AK24067" s="3"/>
    </row>
    <row r="24068" spans="3:37">
      <c r="C24068" s="3"/>
      <c r="D24068" s="3"/>
      <c r="E24068" s="4"/>
      <c r="AK24068" s="3"/>
    </row>
    <row r="24069" spans="3:37">
      <c r="C24069" s="3"/>
      <c r="D24069" s="3"/>
      <c r="E24069" s="4"/>
      <c r="AK24069" s="3"/>
    </row>
    <row r="24070" spans="3:37">
      <c r="C24070" s="3"/>
      <c r="D24070" s="3"/>
      <c r="E24070" s="4"/>
      <c r="AK24070" s="3"/>
    </row>
    <row r="24071" spans="3:37">
      <c r="C24071" s="3"/>
      <c r="D24071" s="3"/>
      <c r="E24071" s="4"/>
      <c r="AK24071" s="3"/>
    </row>
    <row r="24072" spans="3:37">
      <c r="C24072" s="3"/>
      <c r="D24072" s="3"/>
      <c r="E24072" s="4"/>
      <c r="AK24072" s="3"/>
    </row>
    <row r="24073" spans="3:37">
      <c r="C24073" s="3"/>
      <c r="D24073" s="3"/>
      <c r="E24073" s="4"/>
      <c r="AK24073" s="3"/>
    </row>
    <row r="24074" spans="3:37">
      <c r="C24074" s="3"/>
      <c r="D24074" s="3"/>
      <c r="E24074" s="4"/>
      <c r="AK24074" s="3"/>
    </row>
    <row r="24075" spans="3:37">
      <c r="C24075" s="3"/>
      <c r="D24075" s="3"/>
      <c r="E24075" s="4"/>
      <c r="AK24075" s="3"/>
    </row>
    <row r="24076" spans="3:37">
      <c r="C24076" s="3"/>
      <c r="D24076" s="3"/>
      <c r="E24076" s="4"/>
      <c r="AK24076" s="3"/>
    </row>
    <row r="24077" spans="3:37">
      <c r="C24077" s="3"/>
      <c r="D24077" s="3"/>
      <c r="E24077" s="4"/>
      <c r="AK24077" s="3"/>
    </row>
    <row r="24078" spans="3:37">
      <c r="C24078" s="3"/>
      <c r="D24078" s="3"/>
      <c r="E24078" s="4"/>
      <c r="AK24078" s="3"/>
    </row>
    <row r="24079" spans="3:37">
      <c r="C24079" s="3"/>
      <c r="D24079" s="3"/>
      <c r="E24079" s="4"/>
      <c r="AK24079" s="3"/>
    </row>
    <row r="24080" spans="3:37">
      <c r="C24080" s="3"/>
      <c r="D24080" s="3"/>
      <c r="E24080" s="4"/>
      <c r="AK24080" s="3"/>
    </row>
    <row r="24081" spans="3:37">
      <c r="C24081" s="3"/>
      <c r="D24081" s="3"/>
      <c r="E24081" s="4"/>
      <c r="AK24081" s="3"/>
    </row>
    <row r="24082" spans="3:37">
      <c r="C24082" s="3"/>
      <c r="D24082" s="3"/>
      <c r="E24082" s="4"/>
      <c r="AK24082" s="3"/>
    </row>
    <row r="24083" spans="3:37">
      <c r="C24083" s="3"/>
      <c r="D24083" s="3"/>
      <c r="E24083" s="4"/>
      <c r="AK24083" s="3"/>
    </row>
    <row r="24084" spans="3:37">
      <c r="C24084" s="3"/>
      <c r="D24084" s="3"/>
      <c r="E24084" s="4"/>
      <c r="AK24084" s="3"/>
    </row>
    <row r="24085" spans="3:37">
      <c r="C24085" s="3"/>
      <c r="D24085" s="3"/>
      <c r="E24085" s="4"/>
      <c r="AK24085" s="3"/>
    </row>
    <row r="24086" spans="3:37">
      <c r="C24086" s="3"/>
      <c r="D24086" s="3"/>
      <c r="E24086" s="4"/>
      <c r="AK24086" s="3"/>
    </row>
    <row r="24087" spans="3:37">
      <c r="C24087" s="3"/>
      <c r="D24087" s="3"/>
      <c r="E24087" s="4"/>
      <c r="AK24087" s="3"/>
    </row>
    <row r="24088" spans="3:37">
      <c r="C24088" s="3"/>
      <c r="D24088" s="3"/>
      <c r="E24088" s="4"/>
      <c r="AK24088" s="3"/>
    </row>
    <row r="24089" spans="3:37">
      <c r="C24089" s="3"/>
      <c r="D24089" s="3"/>
      <c r="E24089" s="4"/>
      <c r="AK24089" s="3"/>
    </row>
    <row r="24090" spans="3:37">
      <c r="C24090" s="3"/>
      <c r="D24090" s="3"/>
      <c r="E24090" s="4"/>
      <c r="AK24090" s="3"/>
    </row>
    <row r="24091" spans="3:37">
      <c r="C24091" s="3"/>
      <c r="D24091" s="3"/>
      <c r="E24091" s="4"/>
      <c r="AK24091" s="3"/>
    </row>
    <row r="24092" spans="3:37">
      <c r="C24092" s="3"/>
      <c r="D24092" s="3"/>
      <c r="E24092" s="4"/>
      <c r="AK24092" s="3"/>
    </row>
    <row r="24093" spans="3:37">
      <c r="C24093" s="3"/>
      <c r="D24093" s="3"/>
      <c r="E24093" s="4"/>
      <c r="AK24093" s="3"/>
    </row>
    <row r="24094" spans="3:37">
      <c r="C24094" s="3"/>
      <c r="D24094" s="3"/>
      <c r="E24094" s="4"/>
      <c r="AK24094" s="3"/>
    </row>
    <row r="24095" spans="3:37">
      <c r="C24095" s="3"/>
      <c r="D24095" s="3"/>
      <c r="E24095" s="4"/>
      <c r="AK24095" s="3"/>
    </row>
    <row r="24096" spans="3:37">
      <c r="C24096" s="3"/>
      <c r="D24096" s="3"/>
      <c r="E24096" s="4"/>
      <c r="AK24096" s="3"/>
    </row>
    <row r="24097" spans="3:37">
      <c r="C24097" s="3"/>
      <c r="D24097" s="3"/>
      <c r="E24097" s="4"/>
      <c r="AK24097" s="3"/>
    </row>
    <row r="24098" spans="3:37">
      <c r="C24098" s="3"/>
      <c r="D24098" s="3"/>
      <c r="E24098" s="4"/>
      <c r="AK24098" s="3"/>
    </row>
    <row r="24099" spans="3:37">
      <c r="C24099" s="3"/>
      <c r="D24099" s="3"/>
      <c r="E24099" s="4"/>
      <c r="AK24099" s="3"/>
    </row>
    <row r="24100" spans="3:37">
      <c r="C24100" s="3"/>
      <c r="D24100" s="3"/>
      <c r="E24100" s="4"/>
      <c r="AK24100" s="3"/>
    </row>
    <row r="24101" spans="3:37">
      <c r="C24101" s="3"/>
      <c r="D24101" s="3"/>
      <c r="E24101" s="4"/>
      <c r="AK24101" s="3"/>
    </row>
    <row r="24102" spans="3:37">
      <c r="C24102" s="3"/>
      <c r="D24102" s="3"/>
      <c r="E24102" s="4"/>
      <c r="AK24102" s="3"/>
    </row>
    <row r="24103" spans="3:37">
      <c r="C24103" s="3"/>
      <c r="D24103" s="3"/>
      <c r="E24103" s="4"/>
      <c r="AK24103" s="3"/>
    </row>
    <row r="24104" spans="3:37">
      <c r="C24104" s="3"/>
      <c r="D24104" s="3"/>
      <c r="E24104" s="4"/>
      <c r="V24104" s="4"/>
      <c r="X24104" s="4"/>
    </row>
    <row r="24105" spans="3:37">
      <c r="C24105" s="3"/>
      <c r="D24105" s="3"/>
      <c r="E24105" s="4"/>
      <c r="V24105" s="4"/>
      <c r="X24105" s="4"/>
    </row>
    <row r="24106" spans="3:37">
      <c r="C24106" s="3"/>
      <c r="D24106" s="3"/>
      <c r="E24106" s="4"/>
      <c r="V24106" s="4"/>
      <c r="X24106" s="4"/>
    </row>
    <row r="24107" spans="3:37">
      <c r="C24107" s="3"/>
      <c r="D24107" s="3"/>
      <c r="E24107" s="4"/>
      <c r="V24107" s="4"/>
      <c r="X24107" s="4"/>
    </row>
    <row r="24108" spans="3:37">
      <c r="C24108" s="3"/>
      <c r="D24108" s="3"/>
      <c r="E24108" s="4"/>
      <c r="V24108" s="4"/>
      <c r="X24108" s="4"/>
    </row>
    <row r="24109" spans="3:37">
      <c r="C24109" s="3"/>
      <c r="D24109" s="3"/>
      <c r="E24109" s="4"/>
      <c r="V24109" s="4"/>
      <c r="X24109" s="4"/>
    </row>
    <row r="24110" spans="3:37">
      <c r="C24110" s="3"/>
      <c r="D24110" s="3"/>
      <c r="E24110" s="4"/>
      <c r="V24110" s="4"/>
      <c r="X24110" s="4"/>
    </row>
    <row r="24111" spans="3:37">
      <c r="C24111" s="3"/>
      <c r="D24111" s="3"/>
      <c r="E24111" s="4"/>
      <c r="V24111" s="4"/>
      <c r="X24111" s="4"/>
    </row>
    <row r="24112" spans="3:37">
      <c r="C24112" s="3"/>
      <c r="D24112" s="3"/>
      <c r="E24112" s="4"/>
      <c r="V24112" s="4"/>
      <c r="X24112" s="4"/>
    </row>
    <row r="24113" spans="3:24">
      <c r="C24113" s="3"/>
      <c r="D24113" s="3"/>
      <c r="E24113" s="4"/>
      <c r="V24113" s="4"/>
      <c r="X24113" s="4"/>
    </row>
    <row r="24114" spans="3:24">
      <c r="C24114" s="3"/>
      <c r="D24114" s="3"/>
      <c r="E24114" s="4"/>
      <c r="V24114" s="4"/>
      <c r="X24114" s="4"/>
    </row>
    <row r="24115" spans="3:24">
      <c r="C24115" s="3"/>
      <c r="D24115" s="3"/>
      <c r="E24115" s="4"/>
      <c r="V24115" s="4"/>
      <c r="X24115" s="4"/>
    </row>
    <row r="24116" spans="3:24">
      <c r="C24116" s="3"/>
      <c r="D24116" s="3"/>
      <c r="E24116" s="4"/>
      <c r="V24116" s="4"/>
      <c r="X24116" s="4"/>
    </row>
    <row r="24117" spans="3:24">
      <c r="C24117" s="3"/>
      <c r="D24117" s="3"/>
      <c r="E24117" s="4"/>
      <c r="V24117" s="4"/>
      <c r="X24117" s="4"/>
    </row>
    <row r="24118" spans="3:24">
      <c r="C24118" s="3"/>
      <c r="D24118" s="3"/>
      <c r="E24118" s="4"/>
      <c r="V24118" s="4"/>
      <c r="X24118" s="4"/>
    </row>
    <row r="24119" spans="3:24">
      <c r="C24119" s="3"/>
      <c r="D24119" s="3"/>
      <c r="E24119" s="4"/>
      <c r="V24119" s="4"/>
      <c r="X24119" s="4"/>
    </row>
    <row r="24120" spans="3:24">
      <c r="C24120" s="3"/>
      <c r="D24120" s="3"/>
      <c r="E24120" s="4"/>
    </row>
    <row r="24121" spans="3:24">
      <c r="C24121" s="3"/>
      <c r="D24121" s="3"/>
      <c r="E24121" s="4"/>
    </row>
    <row r="24122" spans="3:24">
      <c r="C24122" s="3"/>
      <c r="D24122" s="3"/>
      <c r="E24122" s="4"/>
      <c r="V24122" s="4"/>
      <c r="X24122" s="4"/>
    </row>
    <row r="24123" spans="3:24">
      <c r="C24123" s="3"/>
      <c r="D24123" s="3"/>
      <c r="E24123" s="4"/>
      <c r="V24123" s="4"/>
      <c r="X24123" s="4"/>
    </row>
    <row r="24124" spans="3:24">
      <c r="C24124" s="3"/>
      <c r="D24124" s="3"/>
      <c r="E24124" s="4"/>
      <c r="V24124" s="4"/>
      <c r="X24124" s="4"/>
    </row>
    <row r="24125" spans="3:24">
      <c r="C24125" s="3"/>
      <c r="D24125" s="3"/>
      <c r="E24125" s="4"/>
      <c r="V24125" s="4"/>
      <c r="X24125" s="4"/>
    </row>
    <row r="24126" spans="3:24">
      <c r="C24126" s="3"/>
      <c r="D24126" s="3"/>
      <c r="E24126" s="4"/>
    </row>
    <row r="24127" spans="3:24">
      <c r="C24127" s="3"/>
      <c r="D24127" s="3"/>
      <c r="E24127" s="4"/>
      <c r="V24127" s="4"/>
      <c r="X24127" s="4"/>
    </row>
    <row r="24128" spans="3:24">
      <c r="C24128" s="3"/>
      <c r="D24128" s="3"/>
      <c r="E24128" s="4"/>
      <c r="V24128" s="4"/>
      <c r="X24128" s="4"/>
    </row>
    <row r="24129" spans="3:37">
      <c r="C24129" s="3"/>
      <c r="D24129" s="3"/>
      <c r="E24129" s="4"/>
      <c r="V24129" s="4"/>
      <c r="X24129" s="4"/>
    </row>
    <row r="24130" spans="3:37">
      <c r="C24130" s="3"/>
      <c r="D24130" s="3"/>
      <c r="E24130" s="4"/>
      <c r="V24130" s="4"/>
      <c r="X24130" s="4"/>
    </row>
    <row r="24131" spans="3:37">
      <c r="C24131" s="3"/>
      <c r="D24131" s="3"/>
      <c r="E24131" s="4"/>
      <c r="V24131" s="4"/>
      <c r="X24131" s="4"/>
    </row>
    <row r="24132" spans="3:37">
      <c r="C24132" s="3"/>
      <c r="D24132" s="3"/>
      <c r="E24132" s="4"/>
      <c r="V24132" s="4"/>
      <c r="X24132" s="4"/>
    </row>
    <row r="24133" spans="3:37">
      <c r="C24133" s="3"/>
      <c r="D24133" s="3"/>
      <c r="E24133" s="4"/>
      <c r="V24133" s="4"/>
      <c r="X24133" s="4"/>
    </row>
    <row r="24134" spans="3:37">
      <c r="C24134" s="3"/>
      <c r="D24134" s="3"/>
      <c r="E24134" s="4"/>
      <c r="V24134" s="4"/>
      <c r="X24134" s="4"/>
    </row>
    <row r="24135" spans="3:37">
      <c r="C24135" s="3"/>
      <c r="D24135" s="3"/>
      <c r="E24135" s="4"/>
      <c r="V24135" s="4"/>
      <c r="X24135" s="4"/>
    </row>
    <row r="24136" spans="3:37">
      <c r="C24136" s="3"/>
      <c r="D24136" s="3"/>
      <c r="E24136" s="4"/>
      <c r="V24136" s="4"/>
      <c r="X24136" s="4"/>
    </row>
    <row r="24137" spans="3:37">
      <c r="C24137" s="3"/>
      <c r="D24137" s="3"/>
      <c r="E24137" s="4"/>
      <c r="V24137" s="4"/>
      <c r="X24137" s="4"/>
    </row>
    <row r="24138" spans="3:37">
      <c r="C24138" s="3"/>
      <c r="D24138" s="3"/>
      <c r="E24138" s="4"/>
      <c r="V24138" s="4"/>
      <c r="X24138" s="4"/>
    </row>
    <row r="24139" spans="3:37">
      <c r="C24139" s="3"/>
      <c r="D24139" s="3"/>
      <c r="E24139" s="4"/>
      <c r="V24139" s="4"/>
      <c r="X24139" s="4"/>
    </row>
    <row r="24140" spans="3:37">
      <c r="C24140" s="3"/>
      <c r="D24140" s="3"/>
      <c r="E24140" s="4"/>
      <c r="AK24140" s="3"/>
    </row>
    <row r="24141" spans="3:37">
      <c r="C24141" s="3"/>
      <c r="D24141" s="3"/>
      <c r="E24141" s="4"/>
      <c r="AK24141" s="3"/>
    </row>
    <row r="24142" spans="3:37">
      <c r="C24142" s="3"/>
      <c r="D24142" s="3"/>
      <c r="E24142" s="4"/>
      <c r="V24142" s="4"/>
      <c r="X24142" s="4"/>
    </row>
    <row r="24143" spans="3:37">
      <c r="C24143" s="3"/>
      <c r="D24143" s="3"/>
      <c r="E24143" s="4"/>
      <c r="V24143" s="4"/>
      <c r="X24143" s="4"/>
    </row>
    <row r="24144" spans="3:37">
      <c r="C24144" s="3"/>
      <c r="D24144" s="3"/>
      <c r="E24144" s="4"/>
      <c r="V24144" s="4"/>
      <c r="X24144" s="4"/>
    </row>
    <row r="24145" spans="3:37">
      <c r="C24145" s="3"/>
      <c r="D24145" s="3"/>
      <c r="E24145" s="4"/>
      <c r="V24145" s="4"/>
      <c r="X24145" s="4"/>
    </row>
    <row r="24146" spans="3:37">
      <c r="C24146" s="3"/>
      <c r="D24146" s="3"/>
      <c r="E24146" s="4"/>
      <c r="V24146" s="4"/>
      <c r="X24146" s="4"/>
    </row>
    <row r="24147" spans="3:37">
      <c r="C24147" s="3"/>
      <c r="D24147" s="3"/>
      <c r="E24147" s="4"/>
      <c r="V24147" s="4"/>
      <c r="X24147" s="4"/>
    </row>
    <row r="24148" spans="3:37">
      <c r="C24148" s="3"/>
      <c r="D24148" s="3"/>
      <c r="E24148" s="4"/>
      <c r="V24148" s="4"/>
      <c r="X24148" s="4"/>
    </row>
    <row r="24149" spans="3:37">
      <c r="C24149" s="3"/>
      <c r="D24149" s="3"/>
      <c r="E24149" s="4"/>
      <c r="V24149" s="4"/>
      <c r="X24149" s="4"/>
    </row>
    <row r="24150" spans="3:37">
      <c r="C24150" s="3"/>
      <c r="D24150" s="3"/>
      <c r="E24150" s="4"/>
      <c r="V24150" s="4"/>
      <c r="X24150" s="4"/>
    </row>
    <row r="24151" spans="3:37">
      <c r="C24151" s="3"/>
      <c r="D24151" s="3"/>
      <c r="E24151" s="4"/>
      <c r="V24151" s="4"/>
      <c r="X24151" s="4"/>
    </row>
    <row r="24152" spans="3:37">
      <c r="C24152" s="3"/>
      <c r="D24152" s="3"/>
      <c r="E24152" s="4"/>
      <c r="V24152" s="4"/>
      <c r="X24152" s="4"/>
    </row>
    <row r="24153" spans="3:37">
      <c r="C24153" s="3"/>
      <c r="D24153" s="3"/>
      <c r="E24153" s="4"/>
      <c r="V24153" s="4"/>
      <c r="X24153" s="4"/>
      <c r="AK24153" s="3"/>
    </row>
    <row r="24154" spans="3:37">
      <c r="C24154" s="3"/>
      <c r="D24154" s="3"/>
      <c r="E24154" s="4"/>
      <c r="V24154" s="4"/>
      <c r="X24154" s="4"/>
      <c r="AK24154" s="3"/>
    </row>
    <row r="24155" spans="3:37">
      <c r="C24155" s="3"/>
      <c r="D24155" s="3"/>
      <c r="E24155" s="4"/>
      <c r="V24155" s="4"/>
      <c r="X24155" s="4"/>
      <c r="AK24155" s="3"/>
    </row>
    <row r="24156" spans="3:37">
      <c r="C24156" s="3"/>
      <c r="D24156" s="3"/>
      <c r="E24156" s="4"/>
      <c r="V24156" s="4"/>
      <c r="X24156" s="4"/>
    </row>
    <row r="24157" spans="3:37">
      <c r="C24157" s="3"/>
      <c r="D24157" s="3"/>
      <c r="E24157" s="4"/>
      <c r="V24157" s="4"/>
      <c r="X24157" s="4"/>
    </row>
    <row r="24158" spans="3:37">
      <c r="C24158" s="3"/>
      <c r="D24158" s="3"/>
      <c r="E24158" s="4"/>
      <c r="V24158" s="4"/>
      <c r="X24158" s="4"/>
    </row>
    <row r="24159" spans="3:37">
      <c r="C24159" s="3"/>
      <c r="D24159" s="3"/>
      <c r="E24159" s="4"/>
    </row>
    <row r="24160" spans="3:37">
      <c r="C24160" s="3"/>
      <c r="D24160" s="3"/>
      <c r="E24160" s="4"/>
      <c r="V24160" s="4"/>
      <c r="X24160" s="4"/>
    </row>
    <row r="24161" spans="3:37">
      <c r="C24161" s="3"/>
      <c r="D24161" s="3"/>
      <c r="E24161" s="4"/>
      <c r="V24161" s="4"/>
      <c r="X24161" s="4"/>
    </row>
    <row r="24162" spans="3:37">
      <c r="C24162" s="3"/>
      <c r="D24162" s="3"/>
      <c r="E24162" s="4"/>
      <c r="V24162" s="4"/>
      <c r="X24162" s="4"/>
    </row>
    <row r="24163" spans="3:37">
      <c r="C24163" s="3"/>
      <c r="D24163" s="3"/>
      <c r="E24163" s="4"/>
      <c r="V24163" s="4"/>
      <c r="X24163" s="4"/>
    </row>
    <row r="24164" spans="3:37">
      <c r="C24164" s="3"/>
      <c r="D24164" s="3"/>
      <c r="E24164" s="4"/>
      <c r="V24164" s="4"/>
      <c r="X24164" s="4"/>
    </row>
    <row r="24165" spans="3:37">
      <c r="C24165" s="3"/>
      <c r="D24165" s="3"/>
      <c r="E24165" s="4"/>
      <c r="V24165" s="4"/>
      <c r="X24165" s="4"/>
    </row>
    <row r="24166" spans="3:37">
      <c r="C24166" s="3"/>
      <c r="D24166" s="3"/>
      <c r="E24166" s="4"/>
      <c r="V24166" s="4"/>
      <c r="X24166" s="4"/>
    </row>
    <row r="24167" spans="3:37">
      <c r="C24167" s="3"/>
      <c r="D24167" s="3"/>
      <c r="E24167" s="4"/>
      <c r="V24167" s="4"/>
      <c r="X24167" s="4"/>
    </row>
    <row r="24168" spans="3:37">
      <c r="C24168" s="3"/>
      <c r="D24168" s="3"/>
      <c r="E24168" s="4"/>
      <c r="V24168" s="4"/>
      <c r="X24168" s="4"/>
    </row>
    <row r="24169" spans="3:37">
      <c r="C24169" s="3"/>
      <c r="D24169" s="3"/>
      <c r="E24169" s="4"/>
    </row>
    <row r="24170" spans="3:37">
      <c r="C24170" s="3"/>
      <c r="D24170" s="3"/>
      <c r="E24170" s="4"/>
      <c r="V24170" s="4"/>
      <c r="X24170" s="4"/>
    </row>
    <row r="24171" spans="3:37">
      <c r="C24171" s="3"/>
      <c r="D24171" s="3"/>
      <c r="E24171" s="4"/>
      <c r="V24171" s="4"/>
      <c r="X24171" s="4"/>
    </row>
    <row r="24172" spans="3:37">
      <c r="C24172" s="3"/>
      <c r="D24172" s="3"/>
      <c r="E24172" s="4"/>
      <c r="V24172" s="4"/>
      <c r="X24172" s="4"/>
    </row>
    <row r="24173" spans="3:37">
      <c r="C24173" s="3"/>
      <c r="D24173" s="3"/>
      <c r="E24173" s="4"/>
      <c r="V24173" s="4"/>
      <c r="X24173" s="4"/>
      <c r="AK24173" s="3"/>
    </row>
    <row r="24174" spans="3:37">
      <c r="C24174" s="3"/>
      <c r="D24174" s="3"/>
      <c r="E24174" s="4"/>
      <c r="V24174" s="4"/>
      <c r="X24174" s="4"/>
      <c r="AK24174" s="3"/>
    </row>
    <row r="24175" spans="3:37">
      <c r="C24175" s="3"/>
      <c r="D24175" s="3"/>
      <c r="E24175" s="4"/>
      <c r="V24175" s="4"/>
      <c r="X24175" s="4"/>
      <c r="AK24175" s="3"/>
    </row>
    <row r="24176" spans="3:37">
      <c r="C24176" s="3"/>
      <c r="D24176" s="3"/>
      <c r="E24176" s="4"/>
      <c r="V24176" s="4"/>
      <c r="X24176" s="4"/>
      <c r="AK24176" s="3"/>
    </row>
    <row r="24177" spans="3:37">
      <c r="C24177" s="3"/>
      <c r="D24177" s="3"/>
      <c r="E24177" s="4"/>
      <c r="V24177" s="4"/>
      <c r="X24177" s="4"/>
      <c r="AK24177" s="3"/>
    </row>
    <row r="24178" spans="3:37">
      <c r="C24178" s="3"/>
      <c r="D24178" s="3"/>
      <c r="E24178" s="4"/>
      <c r="V24178" s="4"/>
      <c r="X24178" s="4"/>
      <c r="AK24178" s="3"/>
    </row>
    <row r="24179" spans="3:37">
      <c r="C24179" s="3"/>
      <c r="D24179" s="3"/>
      <c r="E24179" s="4"/>
      <c r="V24179" s="4"/>
      <c r="X24179" s="4"/>
      <c r="AK24179" s="3"/>
    </row>
    <row r="24180" spans="3:37">
      <c r="C24180" s="3"/>
      <c r="D24180" s="3"/>
      <c r="E24180" s="4"/>
      <c r="V24180" s="4"/>
      <c r="X24180" s="4"/>
      <c r="AK24180" s="3"/>
    </row>
    <row r="24181" spans="3:37">
      <c r="C24181" s="3"/>
      <c r="D24181" s="3"/>
      <c r="E24181" s="4"/>
      <c r="V24181" s="4"/>
      <c r="X24181" s="4"/>
    </row>
    <row r="24182" spans="3:37">
      <c r="C24182" s="3"/>
      <c r="D24182" s="3"/>
      <c r="E24182" s="4"/>
      <c r="V24182" s="4"/>
      <c r="X24182" s="4"/>
    </row>
    <row r="24183" spans="3:37">
      <c r="C24183" s="3"/>
      <c r="D24183" s="3"/>
      <c r="E24183" s="4"/>
      <c r="AK24183" s="3"/>
    </row>
    <row r="24184" spans="3:37">
      <c r="C24184" s="3"/>
      <c r="D24184" s="3"/>
      <c r="E24184" s="4"/>
      <c r="AK24184" s="3"/>
    </row>
    <row r="24185" spans="3:37">
      <c r="C24185" s="3"/>
      <c r="D24185" s="3"/>
      <c r="E24185" s="4"/>
      <c r="V24185" s="4"/>
      <c r="X24185" s="4"/>
    </row>
    <row r="24186" spans="3:37">
      <c r="C24186" s="3"/>
      <c r="D24186" s="3"/>
      <c r="E24186" s="4"/>
      <c r="V24186" s="4"/>
      <c r="X24186" s="4"/>
    </row>
    <row r="24187" spans="3:37">
      <c r="C24187" s="3"/>
      <c r="D24187" s="3"/>
      <c r="E24187" s="4"/>
      <c r="V24187" s="4"/>
      <c r="X24187" s="4"/>
    </row>
    <row r="24188" spans="3:37">
      <c r="C24188" s="3"/>
      <c r="D24188" s="3"/>
      <c r="E24188" s="4"/>
      <c r="V24188" s="4"/>
      <c r="X24188" s="4"/>
    </row>
    <row r="24189" spans="3:37">
      <c r="C24189" s="3"/>
      <c r="D24189" s="3"/>
      <c r="E24189" s="4"/>
      <c r="V24189" s="4"/>
      <c r="X24189" s="4"/>
    </row>
    <row r="24190" spans="3:37">
      <c r="C24190" s="3"/>
      <c r="D24190" s="3"/>
      <c r="E24190" s="4"/>
      <c r="V24190" s="4"/>
      <c r="X24190" s="4"/>
    </row>
    <row r="24191" spans="3:37">
      <c r="C24191" s="3"/>
      <c r="D24191" s="3"/>
      <c r="E24191" s="4"/>
      <c r="V24191" s="4"/>
      <c r="X24191" s="4"/>
    </row>
    <row r="24192" spans="3:37">
      <c r="C24192" s="3"/>
      <c r="D24192" s="3"/>
      <c r="E24192" s="4"/>
      <c r="V24192" s="4"/>
      <c r="X24192" s="4"/>
    </row>
    <row r="24193" spans="3:37">
      <c r="C24193" s="3"/>
      <c r="D24193" s="3"/>
      <c r="E24193" s="4"/>
      <c r="V24193" s="4"/>
      <c r="X24193" s="4"/>
    </row>
    <row r="24194" spans="3:37">
      <c r="C24194" s="3"/>
      <c r="D24194" s="3"/>
      <c r="E24194" s="4"/>
      <c r="V24194" s="4"/>
      <c r="X24194" s="4"/>
    </row>
    <row r="24195" spans="3:37">
      <c r="C24195" s="3"/>
      <c r="D24195" s="3"/>
      <c r="E24195" s="4"/>
      <c r="V24195" s="4"/>
      <c r="X24195" s="4"/>
    </row>
    <row r="24196" spans="3:37">
      <c r="C24196" s="3"/>
      <c r="D24196" s="3"/>
      <c r="E24196" s="4"/>
      <c r="V24196" s="4"/>
      <c r="X24196" s="4"/>
    </row>
    <row r="24197" spans="3:37">
      <c r="C24197" s="3"/>
      <c r="D24197" s="3"/>
      <c r="E24197" s="4"/>
      <c r="V24197" s="4"/>
      <c r="X24197" s="4"/>
    </row>
    <row r="24198" spans="3:37">
      <c r="C24198" s="3"/>
      <c r="D24198" s="3"/>
      <c r="E24198" s="4"/>
      <c r="V24198" s="4"/>
      <c r="X24198" s="4"/>
    </row>
    <row r="24199" spans="3:37">
      <c r="C24199" s="3"/>
      <c r="D24199" s="3"/>
      <c r="E24199" s="4"/>
      <c r="V24199" s="4"/>
      <c r="X24199" s="4"/>
    </row>
    <row r="24200" spans="3:37">
      <c r="C24200" s="3"/>
      <c r="D24200" s="3"/>
      <c r="E24200" s="4"/>
    </row>
    <row r="24201" spans="3:37">
      <c r="C24201" s="3"/>
      <c r="D24201" s="3"/>
      <c r="E24201" s="4"/>
      <c r="V24201" s="4"/>
      <c r="X24201" s="4"/>
    </row>
    <row r="24202" spans="3:37">
      <c r="C24202" s="3"/>
      <c r="D24202" s="3"/>
      <c r="E24202" s="4"/>
      <c r="V24202" s="4"/>
      <c r="X24202" s="4"/>
    </row>
    <row r="24203" spans="3:37">
      <c r="C24203" s="3"/>
      <c r="D24203" s="3"/>
      <c r="E24203" s="4"/>
      <c r="V24203" s="4"/>
      <c r="X24203" s="4"/>
    </row>
    <row r="24204" spans="3:37">
      <c r="C24204" s="3"/>
      <c r="D24204" s="3"/>
      <c r="E24204" s="4"/>
      <c r="V24204" s="4"/>
      <c r="X24204" s="4"/>
    </row>
    <row r="24205" spans="3:37">
      <c r="C24205" s="3"/>
      <c r="D24205" s="3"/>
      <c r="E24205" s="4"/>
      <c r="AK24205" s="3"/>
    </row>
    <row r="24206" spans="3:37">
      <c r="C24206" s="3"/>
      <c r="D24206" s="3"/>
      <c r="E24206" s="4"/>
      <c r="AK24206" s="3"/>
    </row>
    <row r="24207" spans="3:37">
      <c r="C24207" s="3"/>
      <c r="D24207" s="3"/>
      <c r="E24207" s="4"/>
      <c r="AK24207" s="3"/>
    </row>
    <row r="24208" spans="3:37">
      <c r="C24208" s="3"/>
      <c r="D24208" s="3"/>
      <c r="E24208" s="4"/>
      <c r="AK24208" s="3"/>
    </row>
    <row r="24209" spans="3:37">
      <c r="C24209" s="3"/>
      <c r="D24209" s="3"/>
      <c r="E24209" s="4"/>
      <c r="AK24209" s="3"/>
    </row>
    <row r="24210" spans="3:37">
      <c r="C24210" s="3"/>
      <c r="D24210" s="3"/>
      <c r="E24210" s="4"/>
      <c r="AK24210" s="3"/>
    </row>
    <row r="24211" spans="3:37">
      <c r="C24211" s="3"/>
      <c r="D24211" s="3"/>
      <c r="E24211" s="4"/>
      <c r="V24211" s="4"/>
      <c r="X24211" s="4"/>
    </row>
    <row r="24212" spans="3:37">
      <c r="C24212" s="3"/>
      <c r="D24212" s="3"/>
      <c r="E24212" s="4"/>
      <c r="V24212" s="4"/>
      <c r="X24212" s="4"/>
    </row>
    <row r="24213" spans="3:37">
      <c r="C24213" s="3"/>
      <c r="D24213" s="3"/>
      <c r="E24213" s="4"/>
      <c r="V24213" s="4"/>
      <c r="X24213" s="4"/>
    </row>
    <row r="24214" spans="3:37">
      <c r="C24214" s="3"/>
      <c r="D24214" s="3"/>
      <c r="E24214" s="4"/>
      <c r="V24214" s="4"/>
      <c r="X24214" s="4"/>
    </row>
    <row r="24215" spans="3:37">
      <c r="C24215" s="3"/>
      <c r="D24215" s="3"/>
      <c r="E24215" s="4"/>
    </row>
    <row r="24216" spans="3:37">
      <c r="C24216" s="3"/>
      <c r="D24216" s="3"/>
      <c r="E24216" s="4"/>
    </row>
    <row r="24217" spans="3:37">
      <c r="C24217" s="3"/>
      <c r="D24217" s="3"/>
      <c r="E24217" s="4"/>
      <c r="V24217" s="4"/>
      <c r="X24217" s="4"/>
      <c r="AK24217" s="3"/>
    </row>
    <row r="24218" spans="3:37">
      <c r="C24218" s="3"/>
      <c r="D24218" s="3"/>
      <c r="E24218" s="4"/>
      <c r="V24218" s="4"/>
      <c r="X24218" s="4"/>
      <c r="AK24218" s="3"/>
    </row>
    <row r="24219" spans="3:37">
      <c r="C24219" s="3"/>
      <c r="D24219" s="3"/>
      <c r="E24219" s="4"/>
      <c r="V24219" s="4"/>
      <c r="X24219" s="4"/>
    </row>
    <row r="24220" spans="3:37">
      <c r="C24220" s="3"/>
      <c r="D24220" s="3"/>
      <c r="E24220" s="4"/>
      <c r="V24220" s="4"/>
      <c r="X24220" s="4"/>
    </row>
    <row r="24221" spans="3:37">
      <c r="C24221" s="3"/>
      <c r="D24221" s="3"/>
      <c r="E24221" s="4"/>
      <c r="V24221" s="4"/>
      <c r="X24221" s="4"/>
    </row>
    <row r="24222" spans="3:37">
      <c r="C24222" s="3"/>
      <c r="D24222" s="3"/>
      <c r="E24222" s="4"/>
      <c r="V24222" s="4"/>
      <c r="X24222" s="4"/>
      <c r="AK24222" s="3"/>
    </row>
    <row r="24223" spans="3:37">
      <c r="C24223" s="3"/>
      <c r="D24223" s="3"/>
      <c r="E24223" s="4"/>
      <c r="V24223" s="4"/>
      <c r="X24223" s="4"/>
      <c r="AK24223" s="3"/>
    </row>
    <row r="24224" spans="3:37">
      <c r="C24224" s="3"/>
      <c r="D24224" s="3"/>
      <c r="E24224" s="4"/>
      <c r="V24224" s="4"/>
      <c r="X24224" s="4"/>
      <c r="AK24224" s="3"/>
    </row>
    <row r="24225" spans="3:37">
      <c r="C24225" s="3"/>
      <c r="D24225" s="3"/>
      <c r="E24225" s="4"/>
      <c r="V24225" s="4"/>
      <c r="X24225" s="4"/>
      <c r="AK24225" s="3"/>
    </row>
    <row r="24226" spans="3:37">
      <c r="C24226" s="3"/>
      <c r="D24226" s="3"/>
      <c r="E24226" s="4"/>
      <c r="V24226" s="4"/>
      <c r="X24226" s="4"/>
      <c r="AK24226" s="3"/>
    </row>
    <row r="24227" spans="3:37">
      <c r="C24227" s="3"/>
      <c r="D24227" s="3"/>
      <c r="E24227" s="4"/>
      <c r="V24227" s="4"/>
      <c r="X24227" s="4"/>
      <c r="AK24227" s="3"/>
    </row>
    <row r="24228" spans="3:37">
      <c r="C24228" s="3"/>
      <c r="D24228" s="3"/>
      <c r="E24228" s="4"/>
      <c r="V24228" s="4"/>
      <c r="X24228" s="4"/>
      <c r="AK24228" s="3"/>
    </row>
    <row r="24229" spans="3:37">
      <c r="C24229" s="3"/>
      <c r="D24229" s="3"/>
      <c r="E24229" s="4"/>
      <c r="V24229" s="4"/>
      <c r="X24229" s="4"/>
    </row>
    <row r="24230" spans="3:37">
      <c r="C24230" s="3"/>
      <c r="D24230" s="3"/>
      <c r="E24230" s="4"/>
      <c r="V24230" s="4"/>
      <c r="X24230" s="4"/>
    </row>
    <row r="24231" spans="3:37">
      <c r="C24231" s="3"/>
      <c r="D24231" s="3"/>
      <c r="E24231" s="4"/>
      <c r="V24231" s="4"/>
      <c r="X24231" s="4"/>
    </row>
    <row r="24232" spans="3:37">
      <c r="C24232" s="3"/>
      <c r="D24232" s="3"/>
      <c r="E24232" s="4"/>
      <c r="V24232" s="4"/>
      <c r="X24232" s="4"/>
      <c r="AK24232" s="3"/>
    </row>
    <row r="24233" spans="3:37">
      <c r="C24233" s="3"/>
      <c r="D24233" s="3"/>
      <c r="E24233" s="4"/>
      <c r="V24233" s="4"/>
      <c r="X24233" s="4"/>
      <c r="AK24233" s="3"/>
    </row>
    <row r="24234" spans="3:37">
      <c r="C24234" s="3"/>
      <c r="D24234" s="3"/>
      <c r="E24234" s="4"/>
      <c r="V24234" s="4"/>
      <c r="X24234" s="4"/>
      <c r="AK24234" s="3"/>
    </row>
    <row r="24235" spans="3:37">
      <c r="C24235" s="3"/>
      <c r="D24235" s="3"/>
      <c r="E24235" s="4"/>
      <c r="V24235" s="4"/>
      <c r="X24235" s="4"/>
      <c r="AK24235" s="3"/>
    </row>
    <row r="24236" spans="3:37">
      <c r="C24236" s="3"/>
      <c r="D24236" s="3"/>
      <c r="E24236" s="4"/>
      <c r="V24236" s="4"/>
      <c r="X24236" s="4"/>
      <c r="AK24236" s="3"/>
    </row>
    <row r="24237" spans="3:37">
      <c r="C24237" s="3"/>
      <c r="D24237" s="3"/>
      <c r="E24237" s="4"/>
      <c r="AK24237" s="3"/>
    </row>
    <row r="24238" spans="3:37">
      <c r="C24238" s="3"/>
      <c r="D24238" s="3"/>
      <c r="E24238" s="4"/>
    </row>
    <row r="24239" spans="3:37">
      <c r="C24239" s="3"/>
      <c r="D24239" s="3"/>
      <c r="E24239" s="4"/>
      <c r="AK24239" s="3"/>
    </row>
    <row r="24240" spans="3:37">
      <c r="C24240" s="3"/>
      <c r="D24240" s="3"/>
      <c r="E24240" s="4"/>
      <c r="AK24240" s="3"/>
    </row>
    <row r="24241" spans="3:37">
      <c r="C24241" s="3"/>
      <c r="D24241" s="3"/>
      <c r="E24241" s="4"/>
      <c r="AK24241" s="3"/>
    </row>
    <row r="24242" spans="3:37">
      <c r="C24242" s="3"/>
      <c r="D24242" s="3"/>
      <c r="E24242" s="4"/>
      <c r="AK24242" s="3"/>
    </row>
    <row r="24243" spans="3:37">
      <c r="C24243" s="3"/>
      <c r="D24243" s="3"/>
      <c r="E24243" s="4"/>
      <c r="AK24243" s="3"/>
    </row>
    <row r="24244" spans="3:37">
      <c r="C24244" s="3"/>
      <c r="D24244" s="3"/>
      <c r="E24244" s="4"/>
      <c r="AK24244" s="3"/>
    </row>
    <row r="24245" spans="3:37">
      <c r="C24245" s="3"/>
      <c r="D24245" s="3"/>
      <c r="E24245" s="4"/>
      <c r="AK24245" s="3"/>
    </row>
    <row r="24246" spans="3:37">
      <c r="C24246" s="3"/>
      <c r="D24246" s="3"/>
      <c r="E24246" s="4"/>
      <c r="AK24246" s="3"/>
    </row>
    <row r="24247" spans="3:37">
      <c r="C24247" s="3"/>
      <c r="D24247" s="3"/>
      <c r="E24247" s="4"/>
      <c r="AK24247" s="3"/>
    </row>
    <row r="24248" spans="3:37">
      <c r="C24248" s="3"/>
      <c r="D24248" s="3"/>
      <c r="E24248" s="4"/>
      <c r="AK24248" s="3"/>
    </row>
    <row r="24249" spans="3:37">
      <c r="C24249" s="3"/>
      <c r="D24249" s="3"/>
      <c r="E24249" s="4"/>
      <c r="AK24249" s="3"/>
    </row>
    <row r="24250" spans="3:37">
      <c r="C24250" s="3"/>
      <c r="D24250" s="3"/>
      <c r="E24250" s="4"/>
      <c r="AK24250" s="3"/>
    </row>
    <row r="24251" spans="3:37">
      <c r="C24251" s="3"/>
      <c r="D24251" s="3"/>
      <c r="E24251" s="4"/>
      <c r="AK24251" s="3"/>
    </row>
    <row r="24252" spans="3:37">
      <c r="C24252" s="3"/>
      <c r="D24252" s="3"/>
      <c r="E24252" s="4"/>
      <c r="AK24252" s="3"/>
    </row>
    <row r="24253" spans="3:37">
      <c r="C24253" s="3"/>
      <c r="D24253" s="3"/>
      <c r="E24253" s="4"/>
      <c r="AK24253" s="3"/>
    </row>
    <row r="24254" spans="3:37">
      <c r="C24254" s="3"/>
      <c r="D24254" s="3"/>
      <c r="E24254" s="4"/>
      <c r="AK24254" s="3"/>
    </row>
    <row r="24255" spans="3:37">
      <c r="C24255" s="3"/>
      <c r="D24255" s="3"/>
      <c r="E24255" s="4"/>
      <c r="AK24255" s="3"/>
    </row>
    <row r="24256" spans="3:37">
      <c r="C24256" s="3"/>
      <c r="D24256" s="3"/>
      <c r="E24256" s="4"/>
      <c r="AK24256" s="3"/>
    </row>
    <row r="24257" spans="3:37">
      <c r="C24257" s="3"/>
      <c r="D24257" s="3"/>
      <c r="E24257" s="4"/>
      <c r="AK24257" s="3"/>
    </row>
    <row r="24258" spans="3:37">
      <c r="C24258" s="3"/>
      <c r="D24258" s="3"/>
      <c r="E24258" s="4"/>
      <c r="AK24258" s="3"/>
    </row>
    <row r="24259" spans="3:37">
      <c r="C24259" s="3"/>
      <c r="D24259" s="3"/>
      <c r="E24259" s="4"/>
      <c r="AK24259" s="3"/>
    </row>
    <row r="24260" spans="3:37">
      <c r="C24260" s="3"/>
      <c r="D24260" s="3"/>
      <c r="E24260" s="4"/>
      <c r="AK24260" s="3"/>
    </row>
    <row r="24261" spans="3:37">
      <c r="C24261" s="3"/>
      <c r="D24261" s="3"/>
      <c r="E24261" s="4"/>
      <c r="AK24261" s="3"/>
    </row>
    <row r="24262" spans="3:37">
      <c r="C24262" s="3"/>
      <c r="D24262" s="3"/>
      <c r="E24262" s="4"/>
      <c r="AK24262" s="3"/>
    </row>
    <row r="24263" spans="3:37">
      <c r="C24263" s="3"/>
      <c r="D24263" s="3"/>
      <c r="E24263" s="4"/>
      <c r="AK24263" s="3"/>
    </row>
    <row r="24264" spans="3:37">
      <c r="C24264" s="3"/>
      <c r="D24264" s="3"/>
      <c r="E24264" s="4"/>
      <c r="AK24264" s="3"/>
    </row>
    <row r="24265" spans="3:37">
      <c r="C24265" s="3"/>
      <c r="D24265" s="3"/>
      <c r="E24265" s="4"/>
      <c r="AK24265" s="3"/>
    </row>
    <row r="24266" spans="3:37">
      <c r="C24266" s="3"/>
      <c r="D24266" s="3"/>
      <c r="E24266" s="4"/>
      <c r="AK24266" s="3"/>
    </row>
    <row r="24267" spans="3:37">
      <c r="C24267" s="3"/>
      <c r="D24267" s="3"/>
      <c r="E24267" s="4"/>
      <c r="AK24267" s="3"/>
    </row>
    <row r="24268" spans="3:37">
      <c r="C24268" s="3"/>
      <c r="D24268" s="3"/>
      <c r="E24268" s="4"/>
      <c r="AK24268" s="3"/>
    </row>
    <row r="24269" spans="3:37">
      <c r="C24269" s="3"/>
      <c r="D24269" s="3"/>
      <c r="E24269" s="4"/>
      <c r="AK24269" s="3"/>
    </row>
    <row r="24270" spans="3:37">
      <c r="C24270" s="3"/>
      <c r="D24270" s="3"/>
      <c r="E24270" s="4"/>
      <c r="AK24270" s="3"/>
    </row>
    <row r="24271" spans="3:37">
      <c r="C24271" s="3"/>
      <c r="D24271" s="3"/>
      <c r="E24271" s="4"/>
      <c r="AK24271" s="3"/>
    </row>
    <row r="24272" spans="3:37">
      <c r="C24272" s="3"/>
      <c r="D24272" s="3"/>
      <c r="E24272" s="4"/>
      <c r="AK24272" s="3"/>
    </row>
    <row r="24273" spans="3:37">
      <c r="C24273" s="3"/>
      <c r="D24273" s="3"/>
      <c r="E24273" s="4"/>
      <c r="AK24273" s="3"/>
    </row>
    <row r="24274" spans="3:37">
      <c r="C24274" s="3"/>
      <c r="D24274" s="3"/>
      <c r="E24274" s="4"/>
      <c r="AK24274" s="3"/>
    </row>
    <row r="24275" spans="3:37">
      <c r="C24275" s="3"/>
      <c r="D24275" s="3"/>
      <c r="E24275" s="4"/>
      <c r="AK24275" s="3"/>
    </row>
    <row r="24276" spans="3:37">
      <c r="C24276" s="3"/>
      <c r="D24276" s="3"/>
      <c r="E24276" s="4"/>
      <c r="AK24276" s="3"/>
    </row>
    <row r="24277" spans="3:37">
      <c r="C24277" s="3"/>
      <c r="D24277" s="3"/>
      <c r="E24277" s="4"/>
      <c r="AK24277" s="3"/>
    </row>
    <row r="24278" spans="3:37">
      <c r="C24278" s="3"/>
      <c r="D24278" s="3"/>
      <c r="E24278" s="4"/>
      <c r="AK24278" s="3"/>
    </row>
    <row r="24279" spans="3:37">
      <c r="C24279" s="3"/>
      <c r="D24279" s="3"/>
      <c r="E24279" s="4"/>
      <c r="AK24279" s="3"/>
    </row>
    <row r="24280" spans="3:37">
      <c r="C24280" s="3"/>
      <c r="D24280" s="3"/>
      <c r="E24280" s="4"/>
      <c r="AK24280" s="3"/>
    </row>
    <row r="24281" spans="3:37">
      <c r="C24281" s="3"/>
      <c r="D24281" s="3"/>
      <c r="E24281" s="4"/>
      <c r="AK24281" s="3"/>
    </row>
    <row r="24282" spans="3:37">
      <c r="C24282" s="3"/>
      <c r="D24282" s="3"/>
      <c r="E24282" s="4"/>
      <c r="AK24282" s="3"/>
    </row>
    <row r="24283" spans="3:37">
      <c r="C24283" s="3"/>
      <c r="D24283" s="3"/>
      <c r="E24283" s="4"/>
      <c r="AK24283" s="3"/>
    </row>
    <row r="24284" spans="3:37">
      <c r="C24284" s="3"/>
      <c r="D24284" s="3"/>
      <c r="E24284" s="4"/>
      <c r="AK24284" s="3"/>
    </row>
    <row r="24285" spans="3:37">
      <c r="C24285" s="3"/>
      <c r="D24285" s="3"/>
      <c r="E24285" s="4"/>
      <c r="AK24285" s="3"/>
    </row>
    <row r="24286" spans="3:37">
      <c r="C24286" s="3"/>
      <c r="D24286" s="3"/>
      <c r="E24286" s="4"/>
      <c r="AK24286" s="3"/>
    </row>
    <row r="24287" spans="3:37">
      <c r="C24287" s="3"/>
      <c r="D24287" s="3"/>
      <c r="E24287" s="4"/>
      <c r="AK24287" s="3"/>
    </row>
    <row r="24288" spans="3:37">
      <c r="C24288" s="3"/>
      <c r="D24288" s="3"/>
      <c r="E24288" s="4"/>
      <c r="AK24288" s="3"/>
    </row>
    <row r="24289" spans="3:37">
      <c r="C24289" s="3"/>
      <c r="D24289" s="3"/>
      <c r="E24289" s="4"/>
      <c r="AK24289" s="3"/>
    </row>
    <row r="24290" spans="3:37">
      <c r="C24290" s="3"/>
      <c r="D24290" s="3"/>
      <c r="E24290" s="4"/>
      <c r="AK24290" s="3"/>
    </row>
    <row r="24291" spans="3:37">
      <c r="C24291" s="3"/>
      <c r="D24291" s="3"/>
      <c r="E24291" s="4"/>
      <c r="AK24291" s="3"/>
    </row>
    <row r="24292" spans="3:37">
      <c r="C24292" s="3"/>
      <c r="D24292" s="3"/>
      <c r="E24292" s="4"/>
      <c r="AK24292" s="3"/>
    </row>
    <row r="24293" spans="3:37">
      <c r="C24293" s="3"/>
      <c r="D24293" s="3"/>
      <c r="E24293" s="4"/>
      <c r="AK24293" s="3"/>
    </row>
    <row r="24294" spans="3:37">
      <c r="C24294" s="3"/>
      <c r="D24294" s="3"/>
      <c r="E24294" s="4"/>
      <c r="AK24294" s="3"/>
    </row>
    <row r="24295" spans="3:37">
      <c r="C24295" s="3"/>
      <c r="D24295" s="3"/>
      <c r="E24295" s="4"/>
      <c r="AK24295" s="3"/>
    </row>
    <row r="24296" spans="3:37">
      <c r="C24296" s="3"/>
      <c r="D24296" s="3"/>
      <c r="E24296" s="4"/>
      <c r="AK24296" s="3"/>
    </row>
    <row r="24297" spans="3:37">
      <c r="C24297" s="3"/>
      <c r="D24297" s="3"/>
      <c r="E24297" s="4"/>
      <c r="AK24297" s="3"/>
    </row>
    <row r="24298" spans="3:37">
      <c r="C24298" s="3"/>
      <c r="D24298" s="3"/>
      <c r="E24298" s="4"/>
      <c r="AK24298" s="3"/>
    </row>
    <row r="24299" spans="3:37">
      <c r="C24299" s="3"/>
      <c r="D24299" s="3"/>
      <c r="E24299" s="4"/>
      <c r="AK24299" s="3"/>
    </row>
    <row r="24300" spans="3:37">
      <c r="C24300" s="3"/>
      <c r="D24300" s="3"/>
      <c r="E24300" s="4"/>
      <c r="AK24300" s="3"/>
    </row>
    <row r="24301" spans="3:37">
      <c r="C24301" s="3"/>
      <c r="D24301" s="3"/>
      <c r="E24301" s="4"/>
      <c r="AK24301" s="3"/>
    </row>
    <row r="24302" spans="3:37">
      <c r="C24302" s="3"/>
      <c r="D24302" s="3"/>
      <c r="E24302" s="4"/>
      <c r="AK24302" s="3"/>
    </row>
    <row r="24303" spans="3:37">
      <c r="C24303" s="3"/>
      <c r="D24303" s="3"/>
      <c r="E24303" s="4"/>
      <c r="AK24303" s="3"/>
    </row>
    <row r="24304" spans="3:37">
      <c r="C24304" s="3"/>
      <c r="D24304" s="3"/>
      <c r="E24304" s="4"/>
      <c r="AK24304" s="3"/>
    </row>
    <row r="24305" spans="3:37">
      <c r="C24305" s="3"/>
      <c r="D24305" s="3"/>
      <c r="E24305" s="4"/>
      <c r="AK24305" s="3"/>
    </row>
    <row r="24306" spans="3:37">
      <c r="C24306" s="3"/>
      <c r="D24306" s="3"/>
      <c r="E24306" s="4"/>
      <c r="AK24306" s="3"/>
    </row>
    <row r="24307" spans="3:37">
      <c r="C24307" s="3"/>
      <c r="D24307" s="3"/>
      <c r="E24307" s="4"/>
      <c r="AK24307" s="3"/>
    </row>
    <row r="24308" spans="3:37">
      <c r="C24308" s="3"/>
      <c r="D24308" s="3"/>
      <c r="E24308" s="4"/>
      <c r="AK24308" s="3"/>
    </row>
    <row r="24309" spans="3:37">
      <c r="C24309" s="3"/>
      <c r="D24309" s="3"/>
      <c r="E24309" s="4"/>
      <c r="AK24309" s="3"/>
    </row>
    <row r="24310" spans="3:37">
      <c r="C24310" s="3"/>
      <c r="D24310" s="3"/>
      <c r="E24310" s="4"/>
      <c r="AK24310" s="3"/>
    </row>
    <row r="24311" spans="3:37">
      <c r="C24311" s="3"/>
      <c r="D24311" s="3"/>
      <c r="E24311" s="4"/>
      <c r="AK24311" s="3"/>
    </row>
    <row r="24312" spans="3:37">
      <c r="C24312" s="3"/>
      <c r="D24312" s="3"/>
      <c r="E24312" s="4"/>
      <c r="AK24312" s="3"/>
    </row>
    <row r="24313" spans="3:37">
      <c r="C24313" s="3"/>
      <c r="D24313" s="3"/>
      <c r="E24313" s="4"/>
      <c r="AK24313" s="3"/>
    </row>
    <row r="24314" spans="3:37">
      <c r="C24314" s="3"/>
      <c r="D24314" s="3"/>
      <c r="E24314" s="4"/>
      <c r="AK24314" s="3"/>
    </row>
    <row r="24315" spans="3:37">
      <c r="C24315" s="3"/>
      <c r="D24315" s="3"/>
      <c r="E24315" s="4"/>
    </row>
    <row r="24316" spans="3:37">
      <c r="C24316" s="3"/>
      <c r="D24316" s="3"/>
      <c r="E24316" s="4"/>
      <c r="V24316" s="4"/>
      <c r="X24316" s="4"/>
    </row>
    <row r="24317" spans="3:37">
      <c r="C24317" s="3"/>
      <c r="D24317" s="3"/>
      <c r="E24317" s="4"/>
      <c r="V24317" s="4"/>
      <c r="X24317" s="4"/>
    </row>
    <row r="24318" spans="3:37">
      <c r="C24318" s="3"/>
      <c r="D24318" s="3"/>
      <c r="E24318" s="4"/>
      <c r="V24318" s="4"/>
      <c r="X24318" s="4"/>
    </row>
    <row r="24319" spans="3:37">
      <c r="C24319" s="3"/>
      <c r="D24319" s="3"/>
      <c r="E24319" s="4"/>
      <c r="V24319" s="4"/>
      <c r="X24319" s="4"/>
    </row>
    <row r="24320" spans="3:37">
      <c r="C24320" s="3"/>
      <c r="D24320" s="3"/>
      <c r="E24320" s="4"/>
      <c r="V24320" s="4"/>
      <c r="X24320" s="4"/>
    </row>
    <row r="24321" spans="3:37">
      <c r="C24321" s="3"/>
      <c r="D24321" s="3"/>
      <c r="E24321" s="4"/>
      <c r="V24321" s="4"/>
      <c r="X24321" s="4"/>
    </row>
    <row r="24322" spans="3:37">
      <c r="C24322" s="3"/>
      <c r="D24322" s="3"/>
      <c r="E24322" s="4"/>
      <c r="V24322" s="4"/>
      <c r="X24322" s="4"/>
    </row>
    <row r="24323" spans="3:37">
      <c r="C24323" s="3"/>
      <c r="D24323" s="3"/>
      <c r="E24323" s="4"/>
      <c r="V24323" s="4"/>
      <c r="X24323" s="4"/>
    </row>
    <row r="24324" spans="3:37">
      <c r="C24324" s="3"/>
      <c r="D24324" s="3"/>
      <c r="E24324" s="4"/>
      <c r="V24324" s="4"/>
      <c r="X24324" s="4"/>
    </row>
    <row r="24325" spans="3:37">
      <c r="C24325" s="3"/>
      <c r="D24325" s="3"/>
      <c r="E24325" s="4"/>
    </row>
    <row r="24326" spans="3:37">
      <c r="C24326" s="3"/>
      <c r="D24326" s="3"/>
      <c r="E24326" s="4"/>
      <c r="AK24326" s="3"/>
    </row>
    <row r="24327" spans="3:37">
      <c r="C24327" s="3"/>
      <c r="D24327" s="3"/>
      <c r="E24327" s="4"/>
      <c r="AK24327" s="3"/>
    </row>
    <row r="24328" spans="3:37">
      <c r="C24328" s="3"/>
      <c r="D24328" s="3"/>
      <c r="E24328" s="4"/>
      <c r="V24328" s="4"/>
      <c r="X24328" s="4"/>
    </row>
    <row r="24329" spans="3:37">
      <c r="C24329" s="3"/>
      <c r="D24329" s="3"/>
      <c r="E24329" s="4"/>
      <c r="V24329" s="4"/>
      <c r="X24329" s="4"/>
    </row>
    <row r="24330" spans="3:37">
      <c r="C24330" s="3"/>
      <c r="D24330" s="3"/>
      <c r="E24330" s="4"/>
      <c r="V24330" s="4"/>
      <c r="X24330" s="4"/>
    </row>
    <row r="24331" spans="3:37">
      <c r="C24331" s="3"/>
      <c r="D24331" s="3"/>
      <c r="E24331" s="4"/>
      <c r="V24331" s="4"/>
      <c r="X24331" s="4"/>
    </row>
    <row r="24332" spans="3:37">
      <c r="C24332" s="3"/>
      <c r="D24332" s="3"/>
      <c r="E24332" s="4"/>
      <c r="V24332" s="4"/>
      <c r="X24332" s="4"/>
    </row>
    <row r="24333" spans="3:37">
      <c r="C24333" s="3"/>
      <c r="D24333" s="3"/>
      <c r="E24333" s="4"/>
      <c r="V24333" s="4"/>
      <c r="X24333" s="4"/>
    </row>
    <row r="24334" spans="3:37">
      <c r="C24334" s="3"/>
      <c r="D24334" s="3"/>
      <c r="E24334" s="4"/>
      <c r="V24334" s="4"/>
      <c r="X24334" s="4"/>
    </row>
    <row r="24335" spans="3:37">
      <c r="C24335" s="3"/>
      <c r="D24335" s="3"/>
      <c r="E24335" s="4"/>
      <c r="V24335" s="4"/>
      <c r="X24335" s="4"/>
    </row>
    <row r="24336" spans="3:37">
      <c r="C24336" s="3"/>
      <c r="D24336" s="3"/>
      <c r="E24336" s="4"/>
      <c r="V24336" s="4"/>
      <c r="X24336" s="4"/>
      <c r="AK24336" s="3"/>
    </row>
    <row r="24337" spans="3:37">
      <c r="C24337" s="3"/>
      <c r="D24337" s="3"/>
      <c r="E24337" s="4"/>
      <c r="V24337" s="4"/>
      <c r="X24337" s="4"/>
      <c r="AK24337" s="3"/>
    </row>
    <row r="24338" spans="3:37">
      <c r="C24338" s="3"/>
      <c r="D24338" s="3"/>
      <c r="E24338" s="4"/>
      <c r="V24338" s="4"/>
      <c r="X24338" s="4"/>
      <c r="AK24338" s="3"/>
    </row>
    <row r="24339" spans="3:37">
      <c r="C24339" s="3"/>
      <c r="D24339" s="3"/>
      <c r="E24339" s="4"/>
      <c r="V24339" s="4"/>
      <c r="X24339" s="4"/>
      <c r="AK24339" s="3"/>
    </row>
    <row r="24340" spans="3:37">
      <c r="C24340" s="3"/>
      <c r="D24340" s="3"/>
      <c r="E24340" s="4"/>
      <c r="V24340" s="4"/>
      <c r="X24340" s="4"/>
    </row>
    <row r="24341" spans="3:37">
      <c r="C24341" s="3"/>
      <c r="D24341" s="3"/>
      <c r="E24341" s="4"/>
      <c r="V24341" s="4"/>
      <c r="X24341" s="4"/>
    </row>
    <row r="24342" spans="3:37">
      <c r="C24342" s="3"/>
      <c r="D24342" s="3"/>
      <c r="E24342" s="4"/>
      <c r="V24342" s="4"/>
      <c r="X24342" s="4"/>
    </row>
    <row r="24343" spans="3:37">
      <c r="C24343" s="3"/>
      <c r="D24343" s="3"/>
      <c r="E24343" s="4"/>
      <c r="V24343" s="4"/>
      <c r="X24343" s="4"/>
    </row>
    <row r="24344" spans="3:37">
      <c r="C24344" s="3"/>
      <c r="D24344" s="3"/>
      <c r="E24344" s="4"/>
      <c r="V24344" s="4"/>
      <c r="X24344" s="4"/>
    </row>
    <row r="24345" spans="3:37">
      <c r="C24345" s="3"/>
      <c r="D24345" s="3"/>
      <c r="E24345" s="4"/>
      <c r="V24345" s="4"/>
      <c r="X24345" s="4"/>
    </row>
    <row r="24346" spans="3:37">
      <c r="C24346" s="3"/>
      <c r="D24346" s="3"/>
      <c r="E24346" s="4"/>
      <c r="V24346" s="4"/>
      <c r="X24346" s="4"/>
    </row>
    <row r="24347" spans="3:37">
      <c r="C24347" s="3"/>
      <c r="D24347" s="3"/>
      <c r="E24347" s="4"/>
      <c r="V24347" s="4"/>
      <c r="X24347" s="4"/>
    </row>
    <row r="24348" spans="3:37">
      <c r="C24348" s="3"/>
      <c r="D24348" s="3"/>
      <c r="E24348" s="4"/>
      <c r="V24348" s="4"/>
      <c r="X24348" s="4"/>
    </row>
    <row r="24349" spans="3:37">
      <c r="C24349" s="3"/>
      <c r="D24349" s="3"/>
      <c r="E24349" s="4"/>
      <c r="V24349" s="4"/>
      <c r="X24349" s="4"/>
    </row>
    <row r="24350" spans="3:37">
      <c r="C24350" s="3"/>
      <c r="D24350" s="3"/>
      <c r="E24350" s="4"/>
      <c r="V24350" s="4"/>
      <c r="X24350" s="4"/>
    </row>
    <row r="24351" spans="3:37">
      <c r="C24351" s="3"/>
      <c r="D24351" s="3"/>
      <c r="E24351" s="4"/>
      <c r="V24351" s="4"/>
      <c r="X24351" s="4"/>
    </row>
    <row r="24352" spans="3:37">
      <c r="C24352" s="3"/>
      <c r="D24352" s="3"/>
      <c r="E24352" s="4"/>
      <c r="V24352" s="4"/>
      <c r="X24352" s="4"/>
    </row>
    <row r="24353" spans="3:37">
      <c r="C24353" s="3"/>
      <c r="D24353" s="3"/>
      <c r="E24353" s="4"/>
      <c r="V24353" s="4"/>
      <c r="X24353" s="4"/>
    </row>
    <row r="24354" spans="3:37">
      <c r="C24354" s="3"/>
      <c r="D24354" s="3"/>
      <c r="E24354" s="4"/>
      <c r="V24354" s="4"/>
      <c r="X24354" s="4"/>
    </row>
    <row r="24355" spans="3:37">
      <c r="C24355" s="3"/>
      <c r="D24355" s="3"/>
      <c r="E24355" s="4"/>
      <c r="V24355" s="4"/>
      <c r="X24355" s="4"/>
    </row>
    <row r="24356" spans="3:37">
      <c r="C24356" s="3"/>
      <c r="D24356" s="3"/>
      <c r="E24356" s="4"/>
      <c r="V24356" s="4"/>
      <c r="X24356" s="4"/>
    </row>
    <row r="24357" spans="3:37">
      <c r="C24357" s="3"/>
      <c r="D24357" s="3"/>
      <c r="E24357" s="4"/>
      <c r="V24357" s="4"/>
      <c r="X24357" s="4"/>
    </row>
    <row r="24358" spans="3:37">
      <c r="C24358" s="3"/>
      <c r="D24358" s="3"/>
      <c r="E24358" s="4"/>
      <c r="V24358" s="4"/>
      <c r="X24358" s="4"/>
    </row>
    <row r="24359" spans="3:37">
      <c r="C24359" s="3"/>
      <c r="D24359" s="3"/>
      <c r="E24359" s="4"/>
      <c r="AK24359" s="3"/>
    </row>
    <row r="24360" spans="3:37">
      <c r="C24360" s="3"/>
      <c r="D24360" s="3"/>
      <c r="E24360" s="4"/>
      <c r="AK24360" s="3"/>
    </row>
    <row r="24361" spans="3:37">
      <c r="C24361" s="3"/>
      <c r="D24361" s="3"/>
      <c r="E24361" s="4"/>
      <c r="AK24361" s="3"/>
    </row>
    <row r="24362" spans="3:37">
      <c r="C24362" s="3"/>
      <c r="D24362" s="3"/>
      <c r="E24362" s="4"/>
      <c r="V24362" s="4"/>
      <c r="X24362" s="4"/>
    </row>
    <row r="24363" spans="3:37">
      <c r="C24363" s="3"/>
      <c r="D24363" s="3"/>
      <c r="E24363" s="4"/>
      <c r="V24363" s="4"/>
      <c r="X24363" s="4"/>
    </row>
    <row r="24364" spans="3:37">
      <c r="C24364" s="3"/>
      <c r="D24364" s="3"/>
      <c r="E24364" s="4"/>
      <c r="V24364" s="4"/>
      <c r="X24364" s="4"/>
    </row>
    <row r="24365" spans="3:37">
      <c r="C24365" s="3"/>
      <c r="D24365" s="3"/>
      <c r="E24365" s="4"/>
      <c r="V24365" s="4"/>
      <c r="X24365" s="4"/>
    </row>
    <row r="24366" spans="3:37">
      <c r="C24366" s="3"/>
      <c r="D24366" s="3"/>
      <c r="E24366" s="4"/>
      <c r="V24366" s="4"/>
      <c r="X24366" s="4"/>
    </row>
    <row r="24367" spans="3:37">
      <c r="C24367" s="3"/>
      <c r="D24367" s="3"/>
      <c r="E24367" s="4"/>
      <c r="V24367" s="4"/>
      <c r="X24367" s="4"/>
    </row>
    <row r="24368" spans="3:37">
      <c r="C24368" s="3"/>
      <c r="D24368" s="3"/>
      <c r="E24368" s="4"/>
      <c r="V24368" s="4"/>
      <c r="X24368" s="4"/>
    </row>
    <row r="24369" spans="3:37">
      <c r="C24369" s="3"/>
      <c r="D24369" s="3"/>
      <c r="E24369" s="4"/>
      <c r="V24369" s="4"/>
      <c r="X24369" s="4"/>
    </row>
    <row r="24370" spans="3:37">
      <c r="C24370" s="3"/>
      <c r="D24370" s="3"/>
      <c r="E24370" s="4"/>
      <c r="V24370" s="4"/>
      <c r="X24370" s="4"/>
    </row>
    <row r="24371" spans="3:37">
      <c r="C24371" s="3"/>
      <c r="D24371" s="3"/>
      <c r="E24371" s="4"/>
      <c r="V24371" s="4"/>
      <c r="X24371" s="4"/>
    </row>
    <row r="24372" spans="3:37">
      <c r="C24372" s="3"/>
      <c r="D24372" s="3"/>
      <c r="E24372" s="4"/>
      <c r="V24372" s="4"/>
      <c r="X24372" s="4"/>
    </row>
    <row r="24373" spans="3:37">
      <c r="C24373" s="3"/>
      <c r="D24373" s="3"/>
      <c r="E24373" s="4"/>
      <c r="V24373" s="4"/>
      <c r="X24373" s="4"/>
    </row>
    <row r="24374" spans="3:37">
      <c r="C24374" s="3"/>
      <c r="D24374" s="3"/>
      <c r="E24374" s="4"/>
      <c r="V24374" s="4"/>
      <c r="X24374" s="4"/>
    </row>
    <row r="24375" spans="3:37">
      <c r="C24375" s="3"/>
      <c r="D24375" s="3"/>
      <c r="E24375" s="4"/>
      <c r="V24375" s="4"/>
      <c r="X24375" s="4"/>
    </row>
    <row r="24376" spans="3:37">
      <c r="C24376" s="3"/>
      <c r="D24376" s="3"/>
      <c r="E24376" s="4"/>
      <c r="V24376" s="4"/>
      <c r="X24376" s="4"/>
    </row>
    <row r="24377" spans="3:37">
      <c r="C24377" s="3"/>
      <c r="D24377" s="3"/>
      <c r="E24377" s="4"/>
      <c r="V24377" s="4"/>
      <c r="X24377" s="4"/>
    </row>
    <row r="24378" spans="3:37">
      <c r="C24378" s="3"/>
      <c r="D24378" s="3"/>
      <c r="E24378" s="4"/>
      <c r="V24378" s="4"/>
      <c r="X24378" s="4"/>
    </row>
    <row r="24379" spans="3:37">
      <c r="C24379" s="3"/>
      <c r="D24379" s="3"/>
      <c r="E24379" s="4"/>
      <c r="V24379" s="4"/>
      <c r="X24379" s="4"/>
    </row>
    <row r="24380" spans="3:37">
      <c r="C24380" s="3"/>
      <c r="D24380" s="3"/>
      <c r="E24380" s="4"/>
      <c r="AK24380" s="3"/>
    </row>
    <row r="24381" spans="3:37">
      <c r="C24381" s="3"/>
      <c r="D24381" s="3"/>
      <c r="E24381" s="4"/>
      <c r="AK24381" s="3"/>
    </row>
    <row r="24382" spans="3:37">
      <c r="C24382" s="3"/>
      <c r="D24382" s="3"/>
      <c r="E24382" s="4"/>
      <c r="AK24382" s="3"/>
    </row>
    <row r="24383" spans="3:37">
      <c r="C24383" s="3"/>
      <c r="D24383" s="3"/>
      <c r="E24383" s="4"/>
      <c r="AK24383" s="3"/>
    </row>
    <row r="24384" spans="3:37">
      <c r="C24384" s="3"/>
      <c r="D24384" s="3"/>
      <c r="E24384" s="4"/>
      <c r="AK24384" s="3"/>
    </row>
    <row r="24385" spans="3:37">
      <c r="C24385" s="3"/>
      <c r="D24385" s="3"/>
      <c r="E24385" s="4"/>
      <c r="AK24385" s="3"/>
    </row>
    <row r="24386" spans="3:37">
      <c r="C24386" s="3"/>
      <c r="D24386" s="3"/>
      <c r="E24386" s="4"/>
      <c r="V24386" s="4"/>
      <c r="X24386" s="4"/>
      <c r="AK24386" s="3"/>
    </row>
    <row r="24387" spans="3:37">
      <c r="C24387" s="3"/>
      <c r="D24387" s="3"/>
      <c r="E24387" s="4"/>
      <c r="V24387" s="4"/>
      <c r="X24387" s="4"/>
      <c r="AK24387" s="3"/>
    </row>
    <row r="24388" spans="3:37">
      <c r="C24388" s="3"/>
      <c r="D24388" s="3"/>
      <c r="E24388" s="4"/>
      <c r="V24388" s="4"/>
      <c r="X24388" s="4"/>
      <c r="AK24388" s="3"/>
    </row>
    <row r="24389" spans="3:37">
      <c r="C24389" s="3"/>
      <c r="D24389" s="3"/>
      <c r="E24389" s="4"/>
      <c r="V24389" s="4"/>
      <c r="X24389" s="4"/>
      <c r="AK24389" s="3"/>
    </row>
    <row r="24390" spans="3:37">
      <c r="C24390" s="3"/>
      <c r="D24390" s="3"/>
      <c r="E24390" s="4"/>
      <c r="V24390" s="4"/>
      <c r="X24390" s="4"/>
      <c r="AK24390" s="3"/>
    </row>
    <row r="24391" spans="3:37">
      <c r="C24391" s="3"/>
      <c r="D24391" s="3"/>
      <c r="E24391" s="4"/>
      <c r="V24391" s="4"/>
      <c r="X24391" s="4"/>
      <c r="AK24391" s="3"/>
    </row>
    <row r="24392" spans="3:37">
      <c r="C24392" s="3"/>
      <c r="D24392" s="3"/>
      <c r="E24392" s="4"/>
      <c r="V24392" s="4"/>
      <c r="X24392" s="4"/>
    </row>
    <row r="24393" spans="3:37">
      <c r="C24393" s="3"/>
      <c r="D24393" s="3"/>
      <c r="E24393" s="4"/>
      <c r="V24393" s="4"/>
      <c r="X24393" s="4"/>
    </row>
    <row r="24394" spans="3:37">
      <c r="C24394" s="3"/>
      <c r="D24394" s="3"/>
      <c r="E24394" s="4"/>
      <c r="V24394" s="4"/>
      <c r="X24394" s="4"/>
    </row>
    <row r="24395" spans="3:37">
      <c r="C24395" s="3"/>
      <c r="D24395" s="3"/>
      <c r="E24395" s="4"/>
      <c r="V24395" s="4"/>
      <c r="X24395" s="4"/>
    </row>
    <row r="24396" spans="3:37">
      <c r="C24396" s="3"/>
      <c r="D24396" s="3"/>
      <c r="E24396" s="4"/>
      <c r="V24396" s="4"/>
      <c r="X24396" s="4"/>
    </row>
    <row r="24397" spans="3:37">
      <c r="C24397" s="3"/>
      <c r="D24397" s="3"/>
      <c r="E24397" s="4"/>
      <c r="V24397" s="4"/>
      <c r="X24397" s="4"/>
    </row>
    <row r="24398" spans="3:37">
      <c r="C24398" s="3"/>
      <c r="D24398" s="3"/>
      <c r="E24398" s="4"/>
      <c r="V24398" s="4"/>
      <c r="X24398" s="4"/>
    </row>
    <row r="24399" spans="3:37">
      <c r="C24399" s="3"/>
      <c r="D24399" s="3"/>
      <c r="E24399" s="4"/>
      <c r="V24399" s="4"/>
      <c r="X24399" s="4"/>
    </row>
    <row r="24400" spans="3:37">
      <c r="C24400" s="3"/>
      <c r="D24400" s="3"/>
      <c r="E24400" s="4"/>
      <c r="V24400" s="4"/>
      <c r="X24400" s="4"/>
    </row>
    <row r="24401" spans="3:37">
      <c r="C24401" s="3"/>
      <c r="D24401" s="3"/>
      <c r="E24401" s="4"/>
      <c r="AK24401" s="3"/>
    </row>
    <row r="24402" spans="3:37">
      <c r="C24402" s="3"/>
      <c r="D24402" s="3"/>
      <c r="E24402" s="4"/>
      <c r="AK24402" s="3"/>
    </row>
    <row r="24403" spans="3:37">
      <c r="C24403" s="3"/>
      <c r="D24403" s="3"/>
      <c r="E24403" s="4"/>
      <c r="AK24403" s="3"/>
    </row>
    <row r="24404" spans="3:37">
      <c r="C24404" s="3"/>
      <c r="D24404" s="3"/>
      <c r="E24404" s="4"/>
      <c r="AK24404" s="3"/>
    </row>
    <row r="24405" spans="3:37">
      <c r="C24405" s="3"/>
      <c r="D24405" s="3"/>
      <c r="E24405" s="4"/>
      <c r="AK24405" s="3"/>
    </row>
    <row r="24406" spans="3:37">
      <c r="C24406" s="3"/>
      <c r="D24406" s="3"/>
      <c r="E24406" s="4"/>
      <c r="AK24406" s="3"/>
    </row>
    <row r="24407" spans="3:37">
      <c r="C24407" s="3"/>
      <c r="D24407" s="3"/>
      <c r="E24407" s="4"/>
      <c r="AK24407" s="3"/>
    </row>
    <row r="24408" spans="3:37">
      <c r="C24408" s="3"/>
      <c r="D24408" s="3"/>
      <c r="E24408" s="4"/>
      <c r="AK24408" s="3"/>
    </row>
    <row r="24409" spans="3:37">
      <c r="C24409" s="3"/>
      <c r="D24409" s="3"/>
      <c r="E24409" s="4"/>
      <c r="AK24409" s="3"/>
    </row>
    <row r="24410" spans="3:37">
      <c r="C24410" s="3"/>
      <c r="D24410" s="3"/>
      <c r="E24410" s="4"/>
      <c r="AK24410" s="3"/>
    </row>
    <row r="24411" spans="3:37">
      <c r="C24411" s="3"/>
      <c r="D24411" s="3"/>
      <c r="E24411" s="4"/>
      <c r="AK24411" s="3"/>
    </row>
    <row r="24412" spans="3:37">
      <c r="C24412" s="3"/>
      <c r="D24412" s="3"/>
      <c r="E24412" s="4"/>
      <c r="AK24412" s="3"/>
    </row>
    <row r="24413" spans="3:37">
      <c r="C24413" s="3"/>
      <c r="D24413" s="3"/>
      <c r="E24413" s="4"/>
      <c r="V24413" s="4"/>
      <c r="X24413" s="4"/>
    </row>
    <row r="24414" spans="3:37">
      <c r="C24414" s="3"/>
      <c r="D24414" s="3"/>
      <c r="E24414" s="4"/>
      <c r="V24414" s="4"/>
      <c r="X24414" s="4"/>
    </row>
    <row r="24415" spans="3:37">
      <c r="C24415" s="3"/>
      <c r="D24415" s="3"/>
      <c r="E24415" s="4"/>
      <c r="V24415" s="4"/>
      <c r="X24415" s="4"/>
    </row>
    <row r="24416" spans="3:37">
      <c r="C24416" s="3"/>
      <c r="D24416" s="3"/>
      <c r="E24416" s="4"/>
      <c r="V24416" s="4"/>
      <c r="X24416" s="4"/>
    </row>
    <row r="24417" spans="3:37">
      <c r="C24417" s="3"/>
      <c r="D24417" s="3"/>
      <c r="E24417" s="4"/>
      <c r="V24417" s="4"/>
      <c r="X24417" s="4"/>
      <c r="AK24417" s="3"/>
    </row>
    <row r="24418" spans="3:37">
      <c r="C24418" s="3"/>
      <c r="D24418" s="3"/>
      <c r="E24418" s="4"/>
      <c r="V24418" s="4"/>
      <c r="X24418" s="4"/>
      <c r="AK24418" s="3"/>
    </row>
    <row r="24419" spans="3:37">
      <c r="C24419" s="3"/>
      <c r="D24419" s="3"/>
      <c r="E24419" s="4"/>
      <c r="V24419" s="4"/>
      <c r="X24419" s="4"/>
    </row>
    <row r="24420" spans="3:37">
      <c r="C24420" s="3"/>
      <c r="D24420" s="3"/>
      <c r="E24420" s="4"/>
      <c r="V24420" s="4"/>
      <c r="X24420" s="4"/>
    </row>
    <row r="24421" spans="3:37">
      <c r="C24421" s="3"/>
      <c r="D24421" s="3"/>
      <c r="E24421" s="4"/>
      <c r="V24421" s="4"/>
      <c r="X24421" s="4"/>
    </row>
    <row r="24422" spans="3:37">
      <c r="C24422" s="3"/>
      <c r="D24422" s="3"/>
      <c r="E24422" s="4"/>
      <c r="V24422" s="4"/>
      <c r="X24422" s="4"/>
    </row>
    <row r="24423" spans="3:37">
      <c r="C24423" s="3"/>
      <c r="D24423" s="3"/>
      <c r="E24423" s="4"/>
      <c r="V24423" s="4"/>
      <c r="X24423" s="4"/>
    </row>
    <row r="24424" spans="3:37">
      <c r="C24424" s="3"/>
      <c r="D24424" s="3"/>
      <c r="E24424" s="4"/>
      <c r="V24424" s="4"/>
      <c r="X24424" s="4"/>
    </row>
    <row r="24425" spans="3:37">
      <c r="C24425" s="3"/>
      <c r="D24425" s="3"/>
      <c r="E24425" s="4"/>
      <c r="V24425" s="4"/>
      <c r="X24425" s="4"/>
    </row>
    <row r="24426" spans="3:37">
      <c r="C24426" s="3"/>
      <c r="D24426" s="3"/>
      <c r="E24426" s="4"/>
      <c r="V24426" s="4"/>
      <c r="X24426" s="4"/>
    </row>
    <row r="24427" spans="3:37">
      <c r="C24427" s="3"/>
      <c r="D24427" s="3"/>
      <c r="E24427" s="4"/>
      <c r="V24427" s="4"/>
      <c r="X24427" s="4"/>
    </row>
    <row r="24428" spans="3:37">
      <c r="C24428" s="3"/>
      <c r="D24428" s="3"/>
      <c r="E24428" s="4"/>
      <c r="V24428" s="4"/>
      <c r="X24428" s="4"/>
    </row>
    <row r="24429" spans="3:37">
      <c r="C24429" s="3"/>
      <c r="D24429" s="3"/>
      <c r="E24429" s="4"/>
      <c r="V24429" s="4"/>
      <c r="X24429" s="4"/>
    </row>
    <row r="24430" spans="3:37">
      <c r="C24430" s="3"/>
      <c r="D24430" s="3"/>
      <c r="E24430" s="4"/>
      <c r="V24430" s="4"/>
      <c r="X24430" s="4"/>
      <c r="AK24430" s="3"/>
    </row>
    <row r="24431" spans="3:37">
      <c r="C24431" s="3"/>
      <c r="D24431" s="3"/>
      <c r="E24431" s="4"/>
      <c r="V24431" s="4"/>
      <c r="X24431" s="4"/>
    </row>
    <row r="24432" spans="3:37">
      <c r="C24432" s="3"/>
      <c r="D24432" s="3"/>
      <c r="E24432" s="4"/>
      <c r="V24432" s="4"/>
      <c r="X24432" s="4"/>
    </row>
    <row r="24433" spans="3:37">
      <c r="C24433" s="3"/>
      <c r="D24433" s="3"/>
      <c r="E24433" s="4"/>
      <c r="V24433" s="4"/>
      <c r="X24433" s="4"/>
    </row>
    <row r="24434" spans="3:37">
      <c r="C24434" s="3"/>
      <c r="D24434" s="3"/>
      <c r="E24434" s="4"/>
      <c r="V24434" s="4"/>
      <c r="X24434" s="4"/>
    </row>
    <row r="24435" spans="3:37">
      <c r="C24435" s="3"/>
      <c r="D24435" s="3"/>
      <c r="E24435" s="4"/>
    </row>
    <row r="24436" spans="3:37">
      <c r="C24436" s="3"/>
      <c r="D24436" s="3"/>
      <c r="E24436" s="4"/>
      <c r="V24436" s="4"/>
      <c r="X24436" s="4"/>
    </row>
    <row r="24437" spans="3:37">
      <c r="C24437" s="3"/>
      <c r="D24437" s="3"/>
      <c r="E24437" s="4"/>
    </row>
    <row r="24438" spans="3:37">
      <c r="C24438" s="3"/>
      <c r="D24438" s="3"/>
      <c r="E24438" s="4"/>
    </row>
    <row r="24439" spans="3:37">
      <c r="C24439" s="3"/>
      <c r="D24439" s="3"/>
      <c r="E24439" s="4"/>
      <c r="V24439" s="4"/>
      <c r="X24439" s="4"/>
      <c r="AK24439" s="3"/>
    </row>
    <row r="24440" spans="3:37">
      <c r="C24440" s="3"/>
      <c r="D24440" s="3"/>
      <c r="E24440" s="4"/>
      <c r="V24440" s="4"/>
      <c r="X24440" s="4"/>
      <c r="AK24440" s="3"/>
    </row>
    <row r="24441" spans="3:37">
      <c r="C24441" s="3"/>
      <c r="D24441" s="3"/>
      <c r="E24441" s="4"/>
      <c r="V24441" s="4"/>
      <c r="X24441" s="4"/>
      <c r="AK24441" s="3"/>
    </row>
    <row r="24442" spans="3:37">
      <c r="C24442" s="3"/>
      <c r="D24442" s="3"/>
      <c r="E24442" s="4"/>
      <c r="V24442" s="4"/>
      <c r="X24442" s="4"/>
      <c r="AK24442" s="3"/>
    </row>
    <row r="24443" spans="3:37">
      <c r="C24443" s="3"/>
      <c r="D24443" s="3"/>
      <c r="E24443" s="4"/>
    </row>
    <row r="24444" spans="3:37">
      <c r="C24444" s="3"/>
      <c r="D24444" s="3"/>
      <c r="E24444" s="4"/>
      <c r="V24444" s="4"/>
      <c r="X24444" s="4"/>
      <c r="AK24444" s="3"/>
    </row>
    <row r="24445" spans="3:37">
      <c r="C24445" s="3"/>
      <c r="D24445" s="3"/>
      <c r="E24445" s="4"/>
      <c r="V24445" s="4"/>
      <c r="X24445" s="4"/>
      <c r="AK24445" s="3"/>
    </row>
    <row r="24446" spans="3:37">
      <c r="C24446" s="3"/>
      <c r="D24446" s="3"/>
      <c r="E24446" s="4"/>
      <c r="V24446" s="4"/>
      <c r="X24446" s="4"/>
      <c r="AK24446" s="3"/>
    </row>
    <row r="24447" spans="3:37">
      <c r="C24447" s="3"/>
      <c r="D24447" s="3"/>
      <c r="E24447" s="4"/>
      <c r="V24447" s="4"/>
      <c r="X24447" s="4"/>
      <c r="AK24447" s="3"/>
    </row>
    <row r="24448" spans="3:37">
      <c r="C24448" s="3"/>
      <c r="D24448" s="3"/>
      <c r="E24448" s="4"/>
      <c r="V24448" s="4"/>
      <c r="X24448" s="4"/>
      <c r="AK24448" s="3"/>
    </row>
    <row r="24449" spans="3:37">
      <c r="C24449" s="3"/>
      <c r="D24449" s="3"/>
      <c r="E24449" s="4"/>
      <c r="V24449" s="4"/>
      <c r="X24449" s="4"/>
    </row>
    <row r="24450" spans="3:37">
      <c r="C24450" s="3"/>
      <c r="D24450" s="3"/>
      <c r="E24450" s="4"/>
      <c r="V24450" s="4"/>
      <c r="X24450" s="4"/>
    </row>
    <row r="24451" spans="3:37">
      <c r="C24451" s="3"/>
      <c r="D24451" s="3"/>
      <c r="E24451" s="4"/>
      <c r="V24451" s="4"/>
      <c r="X24451" s="4"/>
    </row>
    <row r="24452" spans="3:37">
      <c r="C24452" s="3"/>
      <c r="D24452" s="3"/>
      <c r="E24452" s="4"/>
      <c r="V24452" s="4"/>
      <c r="X24452" s="4"/>
    </row>
    <row r="24453" spans="3:37">
      <c r="C24453" s="3"/>
      <c r="D24453" s="3"/>
      <c r="E24453" s="4"/>
      <c r="V24453" s="4"/>
      <c r="X24453" s="4"/>
    </row>
    <row r="24454" spans="3:37">
      <c r="C24454" s="3"/>
      <c r="D24454" s="3"/>
      <c r="E24454" s="4"/>
      <c r="V24454" s="4"/>
      <c r="X24454" s="4"/>
    </row>
    <row r="24455" spans="3:37">
      <c r="C24455" s="3"/>
      <c r="D24455" s="3"/>
      <c r="E24455" s="4"/>
      <c r="V24455" s="4"/>
      <c r="X24455" s="4"/>
    </row>
    <row r="24456" spans="3:37">
      <c r="C24456" s="3"/>
      <c r="D24456" s="3"/>
      <c r="E24456" s="4"/>
      <c r="V24456" s="4"/>
      <c r="X24456" s="4"/>
      <c r="AK24456" s="3"/>
    </row>
    <row r="24457" spans="3:37">
      <c r="C24457" s="3"/>
      <c r="D24457" s="3"/>
      <c r="E24457" s="4"/>
      <c r="V24457" s="4"/>
      <c r="X24457" s="4"/>
      <c r="AK24457" s="3"/>
    </row>
    <row r="24458" spans="3:37">
      <c r="C24458" s="3"/>
      <c r="D24458" s="3"/>
      <c r="E24458" s="4"/>
      <c r="V24458" s="4"/>
      <c r="X24458" s="4"/>
      <c r="AK24458" s="3"/>
    </row>
    <row r="24459" spans="3:37">
      <c r="C24459" s="3"/>
      <c r="D24459" s="3"/>
      <c r="E24459" s="4"/>
      <c r="V24459" s="4"/>
      <c r="X24459" s="4"/>
      <c r="AK24459" s="3"/>
    </row>
    <row r="24460" spans="3:37">
      <c r="C24460" s="3"/>
      <c r="D24460" s="3"/>
      <c r="E24460" s="4"/>
      <c r="V24460" s="4"/>
      <c r="X24460" s="4"/>
      <c r="AK24460" s="3"/>
    </row>
    <row r="24461" spans="3:37">
      <c r="C24461" s="3"/>
      <c r="D24461" s="3"/>
      <c r="E24461" s="4"/>
      <c r="V24461" s="4"/>
      <c r="X24461" s="4"/>
      <c r="AK24461" s="3"/>
    </row>
    <row r="24462" spans="3:37">
      <c r="C24462" s="3"/>
      <c r="D24462" s="3"/>
      <c r="E24462" s="4"/>
      <c r="V24462" s="4"/>
      <c r="X24462" s="4"/>
      <c r="AK24462" s="3"/>
    </row>
    <row r="24463" spans="3:37">
      <c r="C24463" s="3"/>
      <c r="D24463" s="3"/>
      <c r="E24463" s="4"/>
      <c r="V24463" s="4"/>
      <c r="X24463" s="4"/>
    </row>
    <row r="24464" spans="3:37">
      <c r="C24464" s="3"/>
      <c r="D24464" s="3"/>
      <c r="E24464" s="4"/>
      <c r="V24464" s="4"/>
      <c r="X24464" s="4"/>
    </row>
    <row r="24465" spans="3:37">
      <c r="C24465" s="3"/>
      <c r="D24465" s="3"/>
      <c r="E24465" s="4"/>
      <c r="V24465" s="4"/>
      <c r="X24465" s="4"/>
    </row>
    <row r="24466" spans="3:37">
      <c r="C24466" s="3"/>
      <c r="D24466" s="3"/>
      <c r="E24466" s="4"/>
      <c r="V24466" s="4"/>
      <c r="X24466" s="4"/>
    </row>
    <row r="24467" spans="3:37">
      <c r="C24467" s="3"/>
      <c r="D24467" s="3"/>
      <c r="E24467" s="4"/>
      <c r="V24467" s="4"/>
      <c r="X24467" s="4"/>
    </row>
    <row r="24468" spans="3:37">
      <c r="C24468" s="3"/>
      <c r="D24468" s="3"/>
      <c r="E24468" s="4"/>
      <c r="V24468" s="4"/>
      <c r="X24468" s="4"/>
    </row>
    <row r="24469" spans="3:37">
      <c r="C24469" s="3"/>
      <c r="D24469" s="3"/>
      <c r="E24469" s="4"/>
      <c r="AK24469" s="3"/>
    </row>
    <row r="24470" spans="3:37">
      <c r="C24470" s="3"/>
      <c r="D24470" s="3"/>
      <c r="E24470" s="4"/>
      <c r="AK24470" s="3"/>
    </row>
    <row r="24471" spans="3:37">
      <c r="C24471" s="3"/>
      <c r="D24471" s="3"/>
      <c r="E24471" s="4"/>
      <c r="V24471" s="4"/>
      <c r="X24471" s="4"/>
      <c r="AK24471" s="3"/>
    </row>
    <row r="24472" spans="3:37">
      <c r="C24472" s="3"/>
      <c r="D24472" s="3"/>
      <c r="E24472" s="4"/>
      <c r="V24472" s="4"/>
      <c r="X24472" s="4"/>
      <c r="AK24472" s="3"/>
    </row>
    <row r="24473" spans="3:37">
      <c r="C24473" s="3"/>
      <c r="D24473" s="3"/>
      <c r="E24473" s="4"/>
      <c r="V24473" s="4"/>
      <c r="X24473" s="4"/>
    </row>
    <row r="24474" spans="3:37">
      <c r="C24474" s="3"/>
      <c r="D24474" s="3"/>
      <c r="E24474" s="4"/>
      <c r="V24474" s="4"/>
      <c r="X24474" s="4"/>
    </row>
    <row r="24475" spans="3:37">
      <c r="C24475" s="3"/>
      <c r="D24475" s="3"/>
      <c r="E24475" s="4"/>
      <c r="V24475" s="4"/>
      <c r="X24475" s="4"/>
    </row>
    <row r="24476" spans="3:37">
      <c r="C24476" s="3"/>
      <c r="D24476" s="3"/>
      <c r="E24476" s="4"/>
      <c r="V24476" s="4"/>
      <c r="X24476" s="4"/>
      <c r="AK24476" s="3"/>
    </row>
    <row r="24477" spans="3:37">
      <c r="C24477" s="3"/>
      <c r="D24477" s="3"/>
      <c r="E24477" s="4"/>
      <c r="V24477" s="4"/>
      <c r="X24477" s="4"/>
      <c r="AK24477" s="3"/>
    </row>
    <row r="24478" spans="3:37">
      <c r="C24478" s="3"/>
      <c r="D24478" s="3"/>
      <c r="E24478" s="4"/>
      <c r="V24478" s="4"/>
      <c r="X24478" s="4"/>
      <c r="AK24478" s="3"/>
    </row>
    <row r="24479" spans="3:37">
      <c r="C24479" s="3"/>
      <c r="D24479" s="3"/>
      <c r="E24479" s="4"/>
    </row>
    <row r="24480" spans="3:37">
      <c r="C24480" s="3"/>
      <c r="D24480" s="3"/>
      <c r="E24480" s="4"/>
      <c r="AK24480" s="3"/>
    </row>
    <row r="24481" spans="3:37">
      <c r="C24481" s="3"/>
      <c r="D24481" s="3"/>
      <c r="E24481" s="4"/>
    </row>
    <row r="24482" spans="3:37">
      <c r="C24482" s="3"/>
      <c r="D24482" s="3"/>
      <c r="E24482" s="4"/>
      <c r="AK24482" s="3"/>
    </row>
    <row r="24483" spans="3:37">
      <c r="C24483" s="3"/>
      <c r="D24483" s="3"/>
      <c r="E24483" s="4"/>
      <c r="AK24483" s="3"/>
    </row>
    <row r="24484" spans="3:37">
      <c r="C24484" s="3"/>
      <c r="D24484" s="3"/>
      <c r="E24484" s="4"/>
      <c r="AK24484" s="3"/>
    </row>
    <row r="24485" spans="3:37">
      <c r="C24485" s="3"/>
      <c r="D24485" s="3"/>
      <c r="E24485" s="4"/>
      <c r="AK24485" s="3"/>
    </row>
    <row r="24486" spans="3:37">
      <c r="C24486" s="3"/>
      <c r="D24486" s="3"/>
      <c r="E24486" s="4"/>
      <c r="AK24486" s="3"/>
    </row>
    <row r="24487" spans="3:37">
      <c r="C24487" s="3"/>
      <c r="D24487" s="3"/>
      <c r="E24487" s="4"/>
      <c r="AK24487" s="3"/>
    </row>
    <row r="24488" spans="3:37">
      <c r="C24488" s="3"/>
      <c r="D24488" s="3"/>
      <c r="E24488" s="4"/>
      <c r="AK24488" s="3"/>
    </row>
    <row r="24489" spans="3:37">
      <c r="C24489" s="3"/>
      <c r="D24489" s="3"/>
      <c r="E24489" s="4"/>
      <c r="AK24489" s="3"/>
    </row>
    <row r="24490" spans="3:37">
      <c r="C24490" s="3"/>
      <c r="D24490" s="3"/>
      <c r="E24490" s="4"/>
      <c r="AK24490" s="3"/>
    </row>
    <row r="24491" spans="3:37">
      <c r="C24491" s="3"/>
      <c r="D24491" s="3"/>
      <c r="E24491" s="4"/>
      <c r="AK24491" s="3"/>
    </row>
    <row r="24492" spans="3:37">
      <c r="C24492" s="3"/>
      <c r="D24492" s="3"/>
      <c r="E24492" s="4"/>
      <c r="AK24492" s="3"/>
    </row>
    <row r="24493" spans="3:37">
      <c r="C24493" s="3"/>
      <c r="D24493" s="3"/>
      <c r="E24493" s="4"/>
      <c r="AK24493" s="3"/>
    </row>
    <row r="24494" spans="3:37">
      <c r="C24494" s="3"/>
      <c r="D24494" s="3"/>
      <c r="E24494" s="4"/>
      <c r="AK24494" s="3"/>
    </row>
    <row r="24495" spans="3:37">
      <c r="C24495" s="3"/>
      <c r="D24495" s="3"/>
      <c r="E24495" s="4"/>
      <c r="AK24495" s="3"/>
    </row>
    <row r="24496" spans="3:37">
      <c r="C24496" s="3"/>
      <c r="D24496" s="3"/>
      <c r="E24496" s="4"/>
      <c r="AK24496" s="3"/>
    </row>
    <row r="24497" spans="3:37">
      <c r="C24497" s="3"/>
      <c r="D24497" s="3"/>
      <c r="E24497" s="4"/>
      <c r="AK24497" s="3"/>
    </row>
    <row r="24498" spans="3:37">
      <c r="C24498" s="3"/>
      <c r="D24498" s="3"/>
      <c r="E24498" s="4"/>
      <c r="AK24498" s="3"/>
    </row>
    <row r="24499" spans="3:37">
      <c r="C24499" s="3"/>
      <c r="D24499" s="3"/>
      <c r="E24499" s="4"/>
      <c r="AK24499" s="3"/>
    </row>
    <row r="24500" spans="3:37">
      <c r="C24500" s="3"/>
      <c r="D24500" s="3"/>
      <c r="E24500" s="4"/>
      <c r="AK24500" s="3"/>
    </row>
    <row r="24501" spans="3:37">
      <c r="C24501" s="3"/>
      <c r="D24501" s="3"/>
      <c r="E24501" s="4"/>
      <c r="AK24501" s="3"/>
    </row>
    <row r="24502" spans="3:37">
      <c r="C24502" s="3"/>
      <c r="D24502" s="3"/>
      <c r="E24502" s="4"/>
      <c r="AK24502" s="3"/>
    </row>
    <row r="24503" spans="3:37">
      <c r="C24503" s="3"/>
      <c r="D24503" s="3"/>
      <c r="E24503" s="4"/>
      <c r="AK24503" s="3"/>
    </row>
    <row r="24504" spans="3:37">
      <c r="C24504" s="3"/>
      <c r="D24504" s="3"/>
      <c r="E24504" s="4"/>
      <c r="AK24504" s="3"/>
    </row>
    <row r="24505" spans="3:37">
      <c r="C24505" s="3"/>
      <c r="D24505" s="3"/>
      <c r="E24505" s="4"/>
      <c r="AK24505" s="3"/>
    </row>
    <row r="24506" spans="3:37">
      <c r="C24506" s="3"/>
      <c r="D24506" s="3"/>
      <c r="E24506" s="4"/>
      <c r="AK24506" s="3"/>
    </row>
    <row r="24507" spans="3:37">
      <c r="C24507" s="3"/>
      <c r="D24507" s="3"/>
      <c r="E24507" s="4"/>
      <c r="AK24507" s="3"/>
    </row>
    <row r="24508" spans="3:37">
      <c r="C24508" s="3"/>
      <c r="D24508" s="3"/>
      <c r="E24508" s="4"/>
      <c r="AK24508" s="3"/>
    </row>
    <row r="24509" spans="3:37">
      <c r="C24509" s="3"/>
      <c r="D24509" s="3"/>
      <c r="E24509" s="4"/>
      <c r="AK24509" s="3"/>
    </row>
    <row r="24510" spans="3:37">
      <c r="C24510" s="3"/>
      <c r="D24510" s="3"/>
      <c r="E24510" s="4"/>
      <c r="AK24510" s="3"/>
    </row>
    <row r="24511" spans="3:37">
      <c r="C24511" s="3"/>
      <c r="D24511" s="3"/>
      <c r="E24511" s="4"/>
      <c r="AK24511" s="3"/>
    </row>
    <row r="24512" spans="3:37">
      <c r="C24512" s="3"/>
      <c r="D24512" s="3"/>
      <c r="E24512" s="4"/>
      <c r="AK24512" s="3"/>
    </row>
    <row r="24513" spans="3:37">
      <c r="C24513" s="3"/>
      <c r="D24513" s="3"/>
      <c r="E24513" s="4"/>
      <c r="AK24513" s="3"/>
    </row>
    <row r="24514" spans="3:37">
      <c r="C24514" s="3"/>
      <c r="D24514" s="3"/>
      <c r="E24514" s="4"/>
      <c r="AK24514" s="3"/>
    </row>
    <row r="24515" spans="3:37">
      <c r="C24515" s="3"/>
      <c r="D24515" s="3"/>
      <c r="E24515" s="4"/>
      <c r="AK24515" s="3"/>
    </row>
    <row r="24516" spans="3:37">
      <c r="C24516" s="3"/>
      <c r="D24516" s="3"/>
      <c r="E24516" s="4"/>
      <c r="AK24516" s="3"/>
    </row>
    <row r="24517" spans="3:37">
      <c r="C24517" s="3"/>
      <c r="D24517" s="3"/>
      <c r="E24517" s="4"/>
      <c r="AK24517" s="3"/>
    </row>
    <row r="24518" spans="3:37">
      <c r="C24518" s="3"/>
      <c r="D24518" s="3"/>
      <c r="E24518" s="4"/>
      <c r="AK24518" s="3"/>
    </row>
    <row r="24519" spans="3:37">
      <c r="C24519" s="3"/>
      <c r="D24519" s="3"/>
      <c r="E24519" s="4"/>
      <c r="AK24519" s="3"/>
    </row>
    <row r="24520" spans="3:37">
      <c r="C24520" s="3"/>
      <c r="D24520" s="3"/>
      <c r="E24520" s="4"/>
      <c r="AK24520" s="3"/>
    </row>
    <row r="24521" spans="3:37">
      <c r="C24521" s="3"/>
      <c r="D24521" s="3"/>
      <c r="E24521" s="4"/>
      <c r="AK24521" s="3"/>
    </row>
    <row r="24522" spans="3:37">
      <c r="C24522" s="3"/>
      <c r="D24522" s="3"/>
      <c r="E24522" s="4"/>
      <c r="AK24522" s="3"/>
    </row>
    <row r="24523" spans="3:37">
      <c r="C24523" s="3"/>
      <c r="D24523" s="3"/>
      <c r="E24523" s="4"/>
      <c r="AK24523" s="3"/>
    </row>
    <row r="24524" spans="3:37">
      <c r="C24524" s="3"/>
      <c r="D24524" s="3"/>
      <c r="E24524" s="4"/>
      <c r="AK24524" s="3"/>
    </row>
    <row r="24525" spans="3:37">
      <c r="C24525" s="3"/>
      <c r="D24525" s="3"/>
      <c r="E24525" s="4"/>
      <c r="AK24525" s="3"/>
    </row>
    <row r="24526" spans="3:37">
      <c r="C24526" s="3"/>
      <c r="D24526" s="3"/>
      <c r="E24526" s="4"/>
      <c r="AK24526" s="3"/>
    </row>
    <row r="24527" spans="3:37">
      <c r="C24527" s="3"/>
      <c r="D24527" s="3"/>
      <c r="E24527" s="4"/>
      <c r="AK24527" s="3"/>
    </row>
    <row r="24528" spans="3:37">
      <c r="C24528" s="3"/>
      <c r="D24528" s="3"/>
      <c r="E24528" s="4"/>
      <c r="AK24528" s="3"/>
    </row>
    <row r="24529" spans="3:37">
      <c r="C24529" s="3"/>
      <c r="D24529" s="3"/>
      <c r="E24529" s="4"/>
      <c r="AK24529" s="3"/>
    </row>
    <row r="24530" spans="3:37">
      <c r="C24530" s="3"/>
      <c r="D24530" s="3"/>
      <c r="E24530" s="4"/>
      <c r="AK24530" s="3"/>
    </row>
    <row r="24531" spans="3:37">
      <c r="C24531" s="3"/>
      <c r="D24531" s="3"/>
      <c r="E24531" s="4"/>
      <c r="AK24531" s="3"/>
    </row>
    <row r="24532" spans="3:37">
      <c r="C24532" s="3"/>
      <c r="D24532" s="3"/>
      <c r="E24532" s="4"/>
      <c r="AK24532" s="3"/>
    </row>
    <row r="24533" spans="3:37">
      <c r="C24533" s="3"/>
      <c r="D24533" s="3"/>
      <c r="E24533" s="4"/>
      <c r="AK24533" s="3"/>
    </row>
    <row r="24534" spans="3:37">
      <c r="C24534" s="3"/>
      <c r="D24534" s="3"/>
      <c r="E24534" s="4"/>
      <c r="AK24534" s="3"/>
    </row>
    <row r="24535" spans="3:37">
      <c r="C24535" s="3"/>
      <c r="D24535" s="3"/>
      <c r="E24535" s="4"/>
      <c r="AK24535" s="3"/>
    </row>
    <row r="24536" spans="3:37">
      <c r="C24536" s="3"/>
      <c r="D24536" s="3"/>
      <c r="E24536" s="4"/>
      <c r="AK24536" s="3"/>
    </row>
    <row r="24537" spans="3:37">
      <c r="C24537" s="3"/>
      <c r="D24537" s="3"/>
      <c r="E24537" s="4"/>
      <c r="AK24537" s="3"/>
    </row>
    <row r="24538" spans="3:37">
      <c r="C24538" s="3"/>
      <c r="D24538" s="3"/>
      <c r="E24538" s="4"/>
      <c r="AK24538" s="3"/>
    </row>
    <row r="24539" spans="3:37">
      <c r="C24539" s="3"/>
      <c r="D24539" s="3"/>
      <c r="E24539" s="4"/>
      <c r="AK24539" s="3"/>
    </row>
    <row r="24540" spans="3:37">
      <c r="C24540" s="3"/>
      <c r="D24540" s="3"/>
      <c r="E24540" s="4"/>
      <c r="AK24540" s="3"/>
    </row>
    <row r="24541" spans="3:37">
      <c r="C24541" s="3"/>
      <c r="D24541" s="3"/>
      <c r="E24541" s="4"/>
      <c r="AK24541" s="3"/>
    </row>
    <row r="24542" spans="3:37">
      <c r="C24542" s="3"/>
      <c r="D24542" s="3"/>
      <c r="E24542" s="4"/>
      <c r="AK24542" s="3"/>
    </row>
    <row r="24543" spans="3:37">
      <c r="C24543" s="3"/>
      <c r="D24543" s="3"/>
      <c r="E24543" s="4"/>
      <c r="AK24543" s="3"/>
    </row>
    <row r="24544" spans="3:37">
      <c r="C24544" s="3"/>
      <c r="D24544" s="3"/>
      <c r="E24544" s="4"/>
      <c r="AK24544" s="3"/>
    </row>
    <row r="24545" spans="3:37">
      <c r="C24545" s="3"/>
      <c r="D24545" s="3"/>
      <c r="E24545" s="4"/>
      <c r="AK24545" s="3"/>
    </row>
    <row r="24546" spans="3:37">
      <c r="C24546" s="3"/>
      <c r="D24546" s="3"/>
      <c r="E24546" s="4"/>
      <c r="AK24546" s="3"/>
    </row>
    <row r="24547" spans="3:37">
      <c r="C24547" s="3"/>
      <c r="D24547" s="3"/>
      <c r="E24547" s="4"/>
      <c r="AK24547" s="3"/>
    </row>
    <row r="24548" spans="3:37">
      <c r="C24548" s="3"/>
      <c r="D24548" s="3"/>
      <c r="E24548" s="4"/>
      <c r="AK24548" s="3"/>
    </row>
    <row r="24549" spans="3:37">
      <c r="C24549" s="3"/>
      <c r="D24549" s="3"/>
      <c r="E24549" s="4"/>
      <c r="AK24549" s="3"/>
    </row>
    <row r="24550" spans="3:37">
      <c r="C24550" s="3"/>
      <c r="D24550" s="3"/>
      <c r="E24550" s="4"/>
      <c r="AK24550" s="3"/>
    </row>
    <row r="24551" spans="3:37">
      <c r="C24551" s="3"/>
      <c r="D24551" s="3"/>
      <c r="E24551" s="4"/>
      <c r="AK24551" s="3"/>
    </row>
    <row r="24552" spans="3:37">
      <c r="C24552" s="3"/>
      <c r="D24552" s="3"/>
      <c r="E24552" s="4"/>
      <c r="AK24552" s="3"/>
    </row>
    <row r="24553" spans="3:37">
      <c r="C24553" s="3"/>
      <c r="D24553" s="3"/>
      <c r="E24553" s="4"/>
      <c r="AK24553" s="3"/>
    </row>
    <row r="24554" spans="3:37">
      <c r="C24554" s="3"/>
      <c r="D24554" s="3"/>
      <c r="E24554" s="4"/>
      <c r="AK24554" s="3"/>
    </row>
    <row r="24555" spans="3:37">
      <c r="C24555" s="3"/>
      <c r="D24555" s="3"/>
      <c r="E24555" s="4"/>
      <c r="AK24555" s="3"/>
    </row>
    <row r="24556" spans="3:37">
      <c r="C24556" s="3"/>
      <c r="D24556" s="3"/>
      <c r="E24556" s="4"/>
      <c r="AK24556" s="3"/>
    </row>
    <row r="24557" spans="3:37">
      <c r="C24557" s="3"/>
      <c r="D24557" s="3"/>
      <c r="E24557" s="4"/>
      <c r="AK24557" s="3"/>
    </row>
    <row r="24558" spans="3:37">
      <c r="C24558" s="3"/>
      <c r="D24558" s="3"/>
      <c r="E24558" s="4"/>
      <c r="AK24558" s="3"/>
    </row>
    <row r="24559" spans="3:37">
      <c r="C24559" s="3"/>
      <c r="D24559" s="3"/>
      <c r="E24559" s="4"/>
      <c r="AK24559" s="3"/>
    </row>
    <row r="24560" spans="3:37">
      <c r="C24560" s="3"/>
      <c r="D24560" s="3"/>
      <c r="E24560" s="4"/>
      <c r="AK24560" s="3"/>
    </row>
    <row r="24561" spans="3:37">
      <c r="C24561" s="3"/>
      <c r="D24561" s="3"/>
      <c r="E24561" s="4"/>
      <c r="AK24561" s="3"/>
    </row>
    <row r="24562" spans="3:37">
      <c r="C24562" s="3"/>
      <c r="D24562" s="3"/>
      <c r="E24562" s="4"/>
      <c r="AK24562" s="3"/>
    </row>
    <row r="24563" spans="3:37">
      <c r="C24563" s="3"/>
      <c r="D24563" s="3"/>
      <c r="E24563" s="4"/>
      <c r="AK24563" s="3"/>
    </row>
    <row r="24564" spans="3:37">
      <c r="C24564" s="3"/>
      <c r="D24564" s="3"/>
      <c r="E24564" s="4"/>
      <c r="AK24564" s="3"/>
    </row>
    <row r="24565" spans="3:37">
      <c r="C24565" s="3"/>
      <c r="D24565" s="3"/>
      <c r="E24565" s="4"/>
      <c r="AK24565" s="3"/>
    </row>
    <row r="24566" spans="3:37">
      <c r="C24566" s="3"/>
      <c r="D24566" s="3"/>
      <c r="E24566" s="4"/>
      <c r="AK24566" s="3"/>
    </row>
    <row r="24567" spans="3:37">
      <c r="C24567" s="3"/>
      <c r="D24567" s="3"/>
      <c r="E24567" s="4"/>
      <c r="AK24567" s="3"/>
    </row>
    <row r="24568" spans="3:37">
      <c r="C24568" s="3"/>
      <c r="D24568" s="3"/>
      <c r="E24568" s="4"/>
      <c r="AK24568" s="3"/>
    </row>
    <row r="24569" spans="3:37">
      <c r="C24569" s="3"/>
      <c r="D24569" s="3"/>
      <c r="E24569" s="4"/>
      <c r="AK24569" s="3"/>
    </row>
    <row r="24570" spans="3:37">
      <c r="C24570" s="3"/>
      <c r="D24570" s="3"/>
      <c r="E24570" s="4"/>
      <c r="AK24570" s="3"/>
    </row>
    <row r="24571" spans="3:37">
      <c r="C24571" s="3"/>
      <c r="D24571" s="3"/>
      <c r="E24571" s="4"/>
      <c r="AK24571" s="3"/>
    </row>
    <row r="24572" spans="3:37">
      <c r="C24572" s="3"/>
      <c r="D24572" s="3"/>
      <c r="E24572" s="4"/>
      <c r="AK24572" s="3"/>
    </row>
    <row r="24573" spans="3:37">
      <c r="C24573" s="3"/>
      <c r="D24573" s="3"/>
      <c r="E24573" s="4"/>
      <c r="AK24573" s="3"/>
    </row>
    <row r="24574" spans="3:37">
      <c r="C24574" s="3"/>
      <c r="D24574" s="3"/>
      <c r="E24574" s="4"/>
      <c r="V24574" s="4"/>
      <c r="X24574" s="4"/>
    </row>
    <row r="24575" spans="3:37">
      <c r="C24575" s="3"/>
      <c r="D24575" s="3"/>
      <c r="E24575" s="4"/>
      <c r="V24575" s="4"/>
      <c r="X24575" s="4"/>
    </row>
    <row r="24576" spans="3:37">
      <c r="C24576" s="3"/>
      <c r="D24576" s="3"/>
      <c r="E24576" s="4"/>
      <c r="V24576" s="4"/>
      <c r="X24576" s="4"/>
    </row>
    <row r="24577" spans="3:37">
      <c r="C24577" s="3"/>
      <c r="D24577" s="3"/>
      <c r="E24577" s="4"/>
      <c r="V24577" s="4"/>
      <c r="X24577" s="4"/>
    </row>
    <row r="24578" spans="3:37">
      <c r="C24578" s="3"/>
      <c r="D24578" s="3"/>
      <c r="E24578" s="4"/>
      <c r="V24578" s="4"/>
      <c r="X24578" s="4"/>
    </row>
    <row r="24579" spans="3:37">
      <c r="C24579" s="3"/>
      <c r="D24579" s="3"/>
      <c r="E24579" s="4"/>
      <c r="V24579" s="4"/>
      <c r="X24579" s="4"/>
    </row>
    <row r="24580" spans="3:37">
      <c r="C24580" s="3"/>
      <c r="D24580" s="3"/>
      <c r="E24580" s="4"/>
      <c r="V24580" s="4"/>
      <c r="X24580" s="4"/>
    </row>
    <row r="24581" spans="3:37">
      <c r="C24581" s="3"/>
      <c r="D24581" s="3"/>
      <c r="E24581" s="4"/>
      <c r="V24581" s="4"/>
      <c r="X24581" s="4"/>
    </row>
    <row r="24582" spans="3:37">
      <c r="C24582" s="3"/>
      <c r="D24582" s="3"/>
      <c r="E24582" s="4"/>
      <c r="V24582" s="4"/>
      <c r="X24582" s="4"/>
    </row>
    <row r="24583" spans="3:37">
      <c r="C24583" s="3"/>
      <c r="D24583" s="3"/>
      <c r="E24583" s="4"/>
      <c r="V24583" s="4"/>
      <c r="X24583" s="4"/>
    </row>
    <row r="24584" spans="3:37">
      <c r="C24584" s="3"/>
      <c r="D24584" s="3"/>
      <c r="E24584" s="4"/>
      <c r="V24584" s="4"/>
      <c r="X24584" s="4"/>
    </row>
    <row r="24585" spans="3:37">
      <c r="C24585" s="3"/>
      <c r="D24585" s="3"/>
      <c r="E24585" s="4"/>
      <c r="V24585" s="4"/>
      <c r="X24585" s="4"/>
    </row>
    <row r="24586" spans="3:37">
      <c r="C24586" s="3"/>
      <c r="D24586" s="3"/>
      <c r="E24586" s="4"/>
      <c r="V24586" s="4"/>
      <c r="X24586" s="4"/>
    </row>
    <row r="24587" spans="3:37">
      <c r="C24587" s="3"/>
      <c r="D24587" s="3"/>
      <c r="E24587" s="4"/>
      <c r="AK24587" s="3"/>
    </row>
    <row r="24588" spans="3:37">
      <c r="C24588" s="3"/>
      <c r="D24588" s="3"/>
      <c r="E24588" s="4"/>
      <c r="AK24588" s="3"/>
    </row>
    <row r="24589" spans="3:37">
      <c r="C24589" s="3"/>
      <c r="D24589" s="3"/>
      <c r="E24589" s="4"/>
      <c r="V24589" s="4"/>
      <c r="X24589" s="4"/>
      <c r="AK24589" s="3"/>
    </row>
    <row r="24590" spans="3:37">
      <c r="C24590" s="3"/>
      <c r="D24590" s="3"/>
      <c r="E24590" s="4"/>
      <c r="V24590" s="4"/>
      <c r="X24590" s="4"/>
      <c r="AK24590" s="3"/>
    </row>
    <row r="24591" spans="3:37">
      <c r="C24591" s="3"/>
      <c r="D24591" s="3"/>
      <c r="E24591" s="4"/>
      <c r="V24591" s="4"/>
      <c r="X24591" s="4"/>
      <c r="AK24591" s="3"/>
    </row>
    <row r="24592" spans="3:37">
      <c r="C24592" s="3"/>
      <c r="D24592" s="3"/>
      <c r="E24592" s="4"/>
      <c r="V24592" s="4"/>
      <c r="X24592" s="4"/>
      <c r="AK24592" s="3"/>
    </row>
    <row r="24593" spans="3:37">
      <c r="C24593" s="3"/>
      <c r="D24593" s="3"/>
      <c r="E24593" s="4"/>
      <c r="V24593" s="4"/>
      <c r="X24593" s="4"/>
      <c r="AK24593" s="3"/>
    </row>
    <row r="24594" spans="3:37">
      <c r="C24594" s="3"/>
      <c r="D24594" s="3"/>
      <c r="E24594" s="4"/>
      <c r="V24594" s="4"/>
      <c r="X24594" s="4"/>
      <c r="AK24594" s="3"/>
    </row>
    <row r="24595" spans="3:37">
      <c r="C24595" s="3"/>
      <c r="D24595" s="3"/>
      <c r="E24595" s="4"/>
      <c r="V24595" s="4"/>
      <c r="X24595" s="4"/>
      <c r="AK24595" s="3"/>
    </row>
    <row r="24596" spans="3:37">
      <c r="C24596" s="3"/>
      <c r="D24596" s="3"/>
      <c r="E24596" s="4"/>
      <c r="V24596" s="4"/>
      <c r="X24596" s="4"/>
      <c r="AK24596" s="3"/>
    </row>
    <row r="24597" spans="3:37">
      <c r="C24597" s="3"/>
      <c r="D24597" s="3"/>
      <c r="E24597" s="4"/>
      <c r="V24597" s="4"/>
      <c r="X24597" s="4"/>
    </row>
    <row r="24598" spans="3:37">
      <c r="C24598" s="3"/>
      <c r="D24598" s="3"/>
      <c r="E24598" s="4"/>
      <c r="V24598" s="4"/>
      <c r="X24598" s="4"/>
    </row>
    <row r="24599" spans="3:37">
      <c r="C24599" s="3"/>
      <c r="D24599" s="3"/>
      <c r="E24599" s="4"/>
      <c r="V24599" s="4"/>
      <c r="X24599" s="4"/>
    </row>
    <row r="24600" spans="3:37">
      <c r="C24600" s="3"/>
      <c r="D24600" s="3"/>
      <c r="E24600" s="4"/>
      <c r="V24600" s="4"/>
      <c r="X24600" s="4"/>
    </row>
    <row r="24601" spans="3:37">
      <c r="C24601" s="3"/>
      <c r="D24601" s="3"/>
      <c r="E24601" s="4"/>
      <c r="V24601" s="4"/>
      <c r="X24601" s="4"/>
    </row>
    <row r="24602" spans="3:37">
      <c r="C24602" s="3"/>
      <c r="D24602" s="3"/>
      <c r="E24602" s="4"/>
      <c r="V24602" s="4"/>
      <c r="X24602" s="4"/>
    </row>
    <row r="24603" spans="3:37">
      <c r="C24603" s="3"/>
      <c r="D24603" s="3"/>
      <c r="E24603" s="4"/>
      <c r="V24603" s="4"/>
      <c r="X24603" s="4"/>
    </row>
    <row r="24604" spans="3:37">
      <c r="C24604" s="3"/>
      <c r="D24604" s="3"/>
      <c r="E24604" s="4"/>
      <c r="V24604" s="4"/>
      <c r="X24604" s="4"/>
    </row>
    <row r="24605" spans="3:37">
      <c r="C24605" s="3"/>
      <c r="D24605" s="3"/>
      <c r="E24605" s="4"/>
      <c r="V24605" s="4"/>
      <c r="X24605" s="4"/>
    </row>
    <row r="24606" spans="3:37">
      <c r="C24606" s="3"/>
      <c r="D24606" s="3"/>
      <c r="E24606" s="4"/>
      <c r="V24606" s="4"/>
      <c r="X24606" s="4"/>
    </row>
    <row r="24607" spans="3:37">
      <c r="C24607" s="3"/>
      <c r="D24607" s="3"/>
      <c r="E24607" s="4"/>
      <c r="V24607" s="4"/>
      <c r="X24607" s="4"/>
    </row>
    <row r="24608" spans="3:37">
      <c r="C24608" s="3"/>
      <c r="D24608" s="3"/>
      <c r="E24608" s="4"/>
      <c r="V24608" s="4"/>
      <c r="X24608" s="4"/>
    </row>
    <row r="24609" spans="3:37">
      <c r="C24609" s="3"/>
      <c r="D24609" s="3"/>
      <c r="E24609" s="4"/>
      <c r="V24609" s="4"/>
      <c r="X24609" s="4"/>
    </row>
    <row r="24610" spans="3:37">
      <c r="C24610" s="3"/>
      <c r="D24610" s="3"/>
      <c r="E24610" s="4"/>
      <c r="V24610" s="4"/>
      <c r="X24610" s="4"/>
    </row>
    <row r="24611" spans="3:37">
      <c r="C24611" s="3"/>
      <c r="D24611" s="3"/>
      <c r="E24611" s="4"/>
      <c r="V24611" s="4"/>
      <c r="X24611" s="4"/>
    </row>
    <row r="24612" spans="3:37">
      <c r="C24612" s="3"/>
      <c r="D24612" s="3"/>
      <c r="E24612" s="4"/>
      <c r="V24612" s="4"/>
      <c r="X24612" s="4"/>
    </row>
    <row r="24613" spans="3:37">
      <c r="C24613" s="3"/>
      <c r="D24613" s="3"/>
      <c r="E24613" s="4"/>
      <c r="V24613" s="4"/>
      <c r="X24613" s="4"/>
    </row>
    <row r="24614" spans="3:37">
      <c r="C24614" s="3"/>
      <c r="D24614" s="3"/>
      <c r="E24614" s="4"/>
      <c r="V24614" s="4"/>
      <c r="X24614" s="4"/>
    </row>
    <row r="24615" spans="3:37">
      <c r="C24615" s="3"/>
      <c r="D24615" s="3"/>
      <c r="E24615" s="4"/>
      <c r="V24615" s="4"/>
      <c r="X24615" s="4"/>
      <c r="AK24615" s="3"/>
    </row>
    <row r="24616" spans="3:37">
      <c r="C24616" s="3"/>
      <c r="D24616" s="3"/>
      <c r="E24616" s="4"/>
      <c r="V24616" s="4"/>
      <c r="X24616" s="4"/>
      <c r="AK24616" s="3"/>
    </row>
    <row r="24617" spans="3:37">
      <c r="C24617" s="3"/>
      <c r="D24617" s="3"/>
      <c r="E24617" s="4"/>
      <c r="V24617" s="4"/>
      <c r="X24617" s="4"/>
      <c r="AK24617" s="3"/>
    </row>
    <row r="24618" spans="3:37">
      <c r="C24618" s="3"/>
      <c r="D24618" s="3"/>
      <c r="E24618" s="4"/>
      <c r="V24618" s="4"/>
      <c r="X24618" s="4"/>
      <c r="AK24618" s="3"/>
    </row>
    <row r="24619" spans="3:37">
      <c r="C24619" s="3"/>
      <c r="D24619" s="3"/>
      <c r="E24619" s="4"/>
      <c r="V24619" s="4"/>
      <c r="X24619" s="4"/>
      <c r="AK24619" s="3"/>
    </row>
    <row r="24620" spans="3:37">
      <c r="C24620" s="3"/>
      <c r="D24620" s="3"/>
      <c r="E24620" s="4"/>
    </row>
    <row r="24621" spans="3:37">
      <c r="C24621" s="3"/>
      <c r="D24621" s="3"/>
      <c r="E24621" s="4"/>
      <c r="AK24621" s="3"/>
    </row>
    <row r="24622" spans="3:37">
      <c r="C24622" s="3"/>
      <c r="D24622" s="3"/>
      <c r="E24622" s="4"/>
      <c r="AK24622" s="3"/>
    </row>
    <row r="24623" spans="3:37">
      <c r="C24623" s="3"/>
      <c r="D24623" s="3"/>
      <c r="E24623" s="4"/>
      <c r="V24623" s="4"/>
      <c r="X24623" s="4"/>
      <c r="AK24623" s="3"/>
    </row>
    <row r="24624" spans="3:37">
      <c r="C24624" s="3"/>
      <c r="D24624" s="3"/>
      <c r="E24624" s="4"/>
      <c r="V24624" s="4"/>
      <c r="X24624" s="4"/>
      <c r="AK24624" s="3"/>
    </row>
    <row r="24625" spans="3:37">
      <c r="C24625" s="3"/>
      <c r="D24625" s="3"/>
      <c r="E24625" s="4"/>
      <c r="V24625" s="4"/>
      <c r="X24625" s="4"/>
      <c r="AK24625" s="3"/>
    </row>
    <row r="24626" spans="3:37">
      <c r="C24626" s="3"/>
      <c r="D24626" s="3"/>
      <c r="E24626" s="4"/>
      <c r="V24626" s="4"/>
      <c r="X24626" s="4"/>
      <c r="AK24626" s="3"/>
    </row>
    <row r="24627" spans="3:37">
      <c r="C24627" s="3"/>
      <c r="D24627" s="3"/>
      <c r="E24627" s="4"/>
      <c r="V24627" s="4"/>
      <c r="X24627" s="4"/>
    </row>
    <row r="24628" spans="3:37">
      <c r="C24628" s="3"/>
      <c r="D24628" s="3"/>
      <c r="E24628" s="4"/>
      <c r="V24628" s="4"/>
      <c r="X24628" s="4"/>
    </row>
    <row r="24629" spans="3:37">
      <c r="C24629" s="3"/>
      <c r="D24629" s="3"/>
      <c r="E24629" s="4"/>
      <c r="V24629" s="4"/>
      <c r="X24629" s="4"/>
    </row>
    <row r="24630" spans="3:37">
      <c r="C24630" s="3"/>
      <c r="D24630" s="3"/>
      <c r="E24630" s="4"/>
      <c r="V24630" s="4"/>
      <c r="X24630" s="4"/>
      <c r="AK24630" s="3"/>
    </row>
    <row r="24631" spans="3:37">
      <c r="C24631" s="3"/>
      <c r="D24631" s="3"/>
      <c r="E24631" s="4"/>
      <c r="V24631" s="4"/>
      <c r="X24631" s="4"/>
      <c r="AK24631" s="3"/>
    </row>
    <row r="24632" spans="3:37">
      <c r="C24632" s="3"/>
      <c r="D24632" s="3"/>
      <c r="E24632" s="4"/>
      <c r="V24632" s="4"/>
      <c r="X24632" s="4"/>
      <c r="AK24632" s="3"/>
    </row>
    <row r="24633" spans="3:37">
      <c r="C24633" s="3"/>
      <c r="D24633" s="3"/>
      <c r="E24633" s="4"/>
      <c r="V24633" s="4"/>
      <c r="X24633" s="4"/>
      <c r="AK24633" s="3"/>
    </row>
    <row r="24634" spans="3:37">
      <c r="C24634" s="3"/>
      <c r="D24634" s="3"/>
      <c r="E24634" s="4"/>
      <c r="V24634" s="4"/>
      <c r="X24634" s="4"/>
      <c r="AK24634" s="3"/>
    </row>
    <row r="24635" spans="3:37">
      <c r="C24635" s="3"/>
      <c r="D24635" s="3"/>
      <c r="E24635" s="4"/>
      <c r="V24635" s="4"/>
      <c r="X24635" s="4"/>
      <c r="AK24635" s="3"/>
    </row>
    <row r="24636" spans="3:37">
      <c r="C24636" s="3"/>
      <c r="D24636" s="3"/>
      <c r="E24636" s="4"/>
      <c r="V24636" s="4"/>
      <c r="X24636" s="4"/>
      <c r="AK24636" s="3"/>
    </row>
    <row r="24637" spans="3:37">
      <c r="C24637" s="3"/>
      <c r="D24637" s="3"/>
      <c r="E24637" s="4"/>
      <c r="V24637" s="4"/>
      <c r="X24637" s="4"/>
      <c r="AK24637" s="3"/>
    </row>
    <row r="24638" spans="3:37">
      <c r="C24638" s="3"/>
      <c r="D24638" s="3"/>
      <c r="E24638" s="4"/>
      <c r="V24638" s="4"/>
      <c r="X24638" s="4"/>
      <c r="AK24638" s="3"/>
    </row>
    <row r="24639" spans="3:37">
      <c r="C24639" s="3"/>
      <c r="D24639" s="3"/>
      <c r="E24639" s="4"/>
      <c r="V24639" s="4"/>
      <c r="X24639" s="4"/>
      <c r="AK24639" s="3"/>
    </row>
    <row r="24640" spans="3:37">
      <c r="C24640" s="3"/>
      <c r="D24640" s="3"/>
      <c r="E24640" s="4"/>
      <c r="V24640" s="4"/>
      <c r="X24640" s="4"/>
      <c r="AK24640" s="3"/>
    </row>
    <row r="24641" spans="3:37">
      <c r="C24641" s="3"/>
      <c r="D24641" s="3"/>
      <c r="E24641" s="4"/>
      <c r="V24641" s="4"/>
      <c r="X24641" s="4"/>
      <c r="AK24641" s="3"/>
    </row>
    <row r="24642" spans="3:37">
      <c r="C24642" s="3"/>
      <c r="D24642" s="3"/>
      <c r="E24642" s="4"/>
      <c r="AK24642" s="3"/>
    </row>
    <row r="24643" spans="3:37">
      <c r="C24643" s="3"/>
      <c r="D24643" s="3"/>
      <c r="E24643" s="4"/>
    </row>
    <row r="24644" spans="3:37">
      <c r="C24644" s="3"/>
      <c r="D24644" s="3"/>
      <c r="E24644" s="4"/>
      <c r="AK24644" s="3"/>
    </row>
    <row r="24645" spans="3:37">
      <c r="C24645" s="3"/>
      <c r="D24645" s="3"/>
      <c r="E24645" s="4"/>
      <c r="AK24645" s="3"/>
    </row>
    <row r="24646" spans="3:37">
      <c r="C24646" s="3"/>
      <c r="D24646" s="3"/>
      <c r="E24646" s="4"/>
      <c r="AK24646" s="3"/>
    </row>
    <row r="24647" spans="3:37">
      <c r="C24647" s="3"/>
      <c r="D24647" s="3"/>
      <c r="E24647" s="4"/>
      <c r="AK24647" s="3"/>
    </row>
    <row r="24648" spans="3:37">
      <c r="C24648" s="3"/>
      <c r="D24648" s="3"/>
      <c r="E24648" s="4"/>
      <c r="AK24648" s="3"/>
    </row>
    <row r="24649" spans="3:37">
      <c r="C24649" s="3"/>
      <c r="D24649" s="3"/>
      <c r="E24649" s="4"/>
      <c r="AK24649" s="3"/>
    </row>
    <row r="24650" spans="3:37">
      <c r="C24650" s="3"/>
      <c r="D24650" s="3"/>
      <c r="E24650" s="4"/>
      <c r="AK24650" s="3"/>
    </row>
    <row r="24651" spans="3:37">
      <c r="C24651" s="3"/>
      <c r="D24651" s="3"/>
      <c r="E24651" s="4"/>
      <c r="AK24651" s="3"/>
    </row>
    <row r="24652" spans="3:37">
      <c r="C24652" s="3"/>
      <c r="D24652" s="3"/>
      <c r="E24652" s="4"/>
      <c r="AK24652" s="3"/>
    </row>
    <row r="24653" spans="3:37">
      <c r="C24653" s="3"/>
      <c r="D24653" s="3"/>
      <c r="E24653" s="4"/>
      <c r="AK24653" s="3"/>
    </row>
    <row r="24654" spans="3:37">
      <c r="C24654" s="3"/>
      <c r="D24654" s="3"/>
      <c r="E24654" s="4"/>
      <c r="AK24654" s="3"/>
    </row>
    <row r="24655" spans="3:37">
      <c r="C24655" s="3"/>
      <c r="D24655" s="3"/>
      <c r="E24655" s="4"/>
      <c r="AK24655" s="3"/>
    </row>
    <row r="24656" spans="3:37">
      <c r="C24656" s="3"/>
      <c r="D24656" s="3"/>
      <c r="E24656" s="4"/>
      <c r="AK24656" s="3"/>
    </row>
    <row r="24657" spans="3:37">
      <c r="C24657" s="3"/>
      <c r="D24657" s="3"/>
      <c r="E24657" s="4"/>
      <c r="AK24657" s="3"/>
    </row>
    <row r="24658" spans="3:37">
      <c r="C24658" s="3"/>
      <c r="D24658" s="3"/>
      <c r="E24658" s="4"/>
      <c r="AK24658" s="3"/>
    </row>
    <row r="24659" spans="3:37">
      <c r="C24659" s="3"/>
      <c r="D24659" s="3"/>
      <c r="E24659" s="4"/>
      <c r="AK24659" s="3"/>
    </row>
    <row r="24660" spans="3:37">
      <c r="C24660" s="3"/>
      <c r="D24660" s="3"/>
      <c r="E24660" s="4"/>
      <c r="AK24660" s="3"/>
    </row>
    <row r="24661" spans="3:37">
      <c r="C24661" s="3"/>
      <c r="D24661" s="3"/>
      <c r="E24661" s="4"/>
      <c r="AK24661" s="3"/>
    </row>
    <row r="24662" spans="3:37">
      <c r="C24662" s="3"/>
      <c r="D24662" s="3"/>
      <c r="E24662" s="4"/>
      <c r="AK24662" s="3"/>
    </row>
    <row r="24663" spans="3:37">
      <c r="C24663" s="3"/>
      <c r="D24663" s="3"/>
      <c r="E24663" s="4"/>
      <c r="AK24663" s="3"/>
    </row>
    <row r="24664" spans="3:37">
      <c r="C24664" s="3"/>
      <c r="D24664" s="3"/>
      <c r="E24664" s="4"/>
      <c r="AK24664" s="3"/>
    </row>
    <row r="24665" spans="3:37">
      <c r="C24665" s="3"/>
      <c r="D24665" s="3"/>
      <c r="E24665" s="4"/>
    </row>
    <row r="24666" spans="3:37">
      <c r="C24666" s="3"/>
      <c r="D24666" s="3"/>
      <c r="E24666" s="4"/>
      <c r="AK24666" s="3"/>
    </row>
    <row r="24667" spans="3:37">
      <c r="C24667" s="3"/>
      <c r="D24667" s="3"/>
      <c r="E24667" s="4"/>
      <c r="AK24667" s="3"/>
    </row>
    <row r="24668" spans="3:37">
      <c r="C24668" s="3"/>
      <c r="D24668" s="3"/>
      <c r="E24668" s="4"/>
      <c r="AK24668" s="3"/>
    </row>
    <row r="24669" spans="3:37">
      <c r="C24669" s="3"/>
      <c r="D24669" s="3"/>
      <c r="E24669" s="4"/>
      <c r="AK24669" s="3"/>
    </row>
    <row r="24670" spans="3:37">
      <c r="C24670" s="3"/>
      <c r="D24670" s="3"/>
      <c r="E24670" s="4"/>
      <c r="AK24670" s="3"/>
    </row>
    <row r="24671" spans="3:37">
      <c r="C24671" s="3"/>
      <c r="D24671" s="3"/>
      <c r="E24671" s="4"/>
      <c r="AK24671" s="3"/>
    </row>
    <row r="24672" spans="3:37">
      <c r="C24672" s="3"/>
      <c r="D24672" s="3"/>
      <c r="E24672" s="4"/>
      <c r="AK24672" s="3"/>
    </row>
    <row r="24673" spans="3:37">
      <c r="C24673" s="3"/>
      <c r="D24673" s="3"/>
      <c r="E24673" s="4"/>
      <c r="AK24673" s="3"/>
    </row>
    <row r="24674" spans="3:37">
      <c r="C24674" s="3"/>
      <c r="D24674" s="3"/>
      <c r="E24674" s="4"/>
      <c r="AK24674" s="3"/>
    </row>
    <row r="24675" spans="3:37">
      <c r="C24675" s="3"/>
      <c r="D24675" s="3"/>
      <c r="E24675" s="4"/>
      <c r="AK24675" s="3"/>
    </row>
    <row r="24676" spans="3:37">
      <c r="C24676" s="3"/>
      <c r="D24676" s="3"/>
      <c r="E24676" s="4"/>
      <c r="AK24676" s="3"/>
    </row>
    <row r="24677" spans="3:37">
      <c r="C24677" s="3"/>
      <c r="D24677" s="3"/>
      <c r="E24677" s="4"/>
      <c r="AK24677" s="3"/>
    </row>
    <row r="24678" spans="3:37">
      <c r="C24678" s="3"/>
      <c r="D24678" s="3"/>
      <c r="E24678" s="4"/>
      <c r="AK24678" s="3"/>
    </row>
    <row r="24679" spans="3:37">
      <c r="C24679" s="3"/>
      <c r="D24679" s="3"/>
      <c r="E24679" s="4"/>
      <c r="AK24679" s="3"/>
    </row>
    <row r="24680" spans="3:37">
      <c r="C24680" s="3"/>
      <c r="D24680" s="3"/>
      <c r="E24680" s="4"/>
      <c r="V24680" s="4"/>
      <c r="X24680" s="4"/>
      <c r="AK24680" s="3"/>
    </row>
    <row r="24681" spans="3:37">
      <c r="C24681" s="3"/>
      <c r="D24681" s="3"/>
      <c r="E24681" s="4"/>
      <c r="V24681" s="4"/>
      <c r="X24681" s="4"/>
      <c r="AK24681" s="3"/>
    </row>
    <row r="24682" spans="3:37">
      <c r="C24682" s="3"/>
      <c r="D24682" s="3"/>
      <c r="E24682" s="4"/>
      <c r="V24682" s="4"/>
      <c r="X24682" s="4"/>
      <c r="AK24682" s="3"/>
    </row>
    <row r="24683" spans="3:37">
      <c r="C24683" s="3"/>
      <c r="D24683" s="3"/>
      <c r="E24683" s="4"/>
      <c r="V24683" s="4"/>
      <c r="X24683" s="4"/>
      <c r="AK24683" s="3"/>
    </row>
    <row r="24684" spans="3:37">
      <c r="C24684" s="3"/>
      <c r="D24684" s="3"/>
      <c r="E24684" s="4"/>
      <c r="V24684" s="4"/>
      <c r="X24684" s="4"/>
    </row>
    <row r="24685" spans="3:37">
      <c r="C24685" s="3"/>
      <c r="D24685" s="3"/>
      <c r="E24685" s="4"/>
      <c r="V24685" s="4"/>
      <c r="X24685" s="4"/>
    </row>
    <row r="24686" spans="3:37">
      <c r="C24686" s="3"/>
      <c r="D24686" s="3"/>
      <c r="E24686" s="4"/>
      <c r="V24686" s="4"/>
      <c r="X24686" s="4"/>
      <c r="AK24686" s="3"/>
    </row>
    <row r="24687" spans="3:37">
      <c r="C24687" s="3"/>
      <c r="D24687" s="3"/>
      <c r="E24687" s="4"/>
      <c r="V24687" s="4"/>
      <c r="X24687" s="4"/>
      <c r="AK24687" s="3"/>
    </row>
    <row r="24688" spans="3:37">
      <c r="C24688" s="3"/>
      <c r="D24688" s="3"/>
      <c r="E24688" s="4"/>
      <c r="V24688" s="4"/>
      <c r="X24688" s="4"/>
      <c r="AK24688" s="3"/>
    </row>
    <row r="24689" spans="3:37">
      <c r="C24689" s="3"/>
      <c r="D24689" s="3"/>
      <c r="E24689" s="4"/>
      <c r="V24689" s="4"/>
      <c r="X24689" s="4"/>
      <c r="AK24689" s="3"/>
    </row>
    <row r="24690" spans="3:37">
      <c r="C24690" s="3"/>
      <c r="D24690" s="3"/>
      <c r="E24690" s="4"/>
    </row>
    <row r="24691" spans="3:37">
      <c r="C24691" s="3"/>
      <c r="D24691" s="3"/>
      <c r="E24691" s="4"/>
    </row>
    <row r="24692" spans="3:37">
      <c r="C24692" s="3"/>
      <c r="D24692" s="3"/>
      <c r="E24692" s="4"/>
      <c r="V24692" s="4"/>
      <c r="X24692" s="4"/>
    </row>
    <row r="24693" spans="3:37">
      <c r="C24693" s="3"/>
      <c r="D24693" s="3"/>
      <c r="E24693" s="4"/>
      <c r="V24693" s="4"/>
      <c r="X24693" s="4"/>
    </row>
    <row r="24694" spans="3:37">
      <c r="C24694" s="3"/>
      <c r="D24694" s="3"/>
      <c r="E24694" s="4"/>
      <c r="V24694" s="4"/>
      <c r="X24694" s="4"/>
    </row>
    <row r="24695" spans="3:37">
      <c r="C24695" s="3"/>
      <c r="D24695" s="3"/>
      <c r="E24695" s="4"/>
      <c r="V24695" s="4"/>
      <c r="X24695" s="4"/>
    </row>
    <row r="24696" spans="3:37">
      <c r="C24696" s="3"/>
      <c r="D24696" s="3"/>
      <c r="E24696" s="4"/>
      <c r="V24696" s="4"/>
      <c r="X24696" s="4"/>
    </row>
    <row r="24697" spans="3:37">
      <c r="C24697" s="3"/>
      <c r="D24697" s="3"/>
      <c r="E24697" s="4"/>
      <c r="V24697" s="4"/>
      <c r="X24697" s="4"/>
    </row>
    <row r="24698" spans="3:37">
      <c r="C24698" s="3"/>
      <c r="D24698" s="3"/>
      <c r="E24698" s="4"/>
      <c r="V24698" s="4"/>
      <c r="X24698" s="4"/>
    </row>
    <row r="24699" spans="3:37">
      <c r="C24699" s="3"/>
      <c r="D24699" s="3"/>
      <c r="E24699" s="4"/>
      <c r="V24699" s="4"/>
      <c r="X24699" s="4"/>
      <c r="AK24699" s="3"/>
    </row>
    <row r="24700" spans="3:37">
      <c r="C24700" s="3"/>
      <c r="D24700" s="3"/>
      <c r="E24700" s="4"/>
      <c r="V24700" s="4"/>
      <c r="X24700" s="4"/>
      <c r="AK24700" s="3"/>
    </row>
    <row r="24701" spans="3:37">
      <c r="C24701" s="3"/>
      <c r="D24701" s="3"/>
      <c r="E24701" s="4"/>
      <c r="V24701" s="4"/>
      <c r="X24701" s="4"/>
      <c r="AK24701" s="3"/>
    </row>
    <row r="24702" spans="3:37">
      <c r="C24702" s="3"/>
      <c r="D24702" s="3"/>
      <c r="E24702" s="4"/>
      <c r="V24702" s="4"/>
      <c r="X24702" s="4"/>
      <c r="AK24702" s="3"/>
    </row>
    <row r="24703" spans="3:37">
      <c r="C24703" s="3"/>
      <c r="D24703" s="3"/>
      <c r="E24703" s="4"/>
      <c r="V24703" s="4"/>
      <c r="X24703" s="4"/>
      <c r="AK24703" s="3"/>
    </row>
    <row r="24704" spans="3:37">
      <c r="C24704" s="3"/>
      <c r="D24704" s="3"/>
      <c r="E24704" s="4"/>
      <c r="V24704" s="4"/>
      <c r="X24704" s="4"/>
      <c r="AK24704" s="3"/>
    </row>
    <row r="24705" spans="3:37">
      <c r="C24705" s="3"/>
      <c r="D24705" s="3"/>
      <c r="E24705" s="4"/>
      <c r="V24705" s="4"/>
      <c r="X24705" s="4"/>
      <c r="AK24705" s="3"/>
    </row>
    <row r="24706" spans="3:37">
      <c r="C24706" s="3"/>
      <c r="D24706" s="3"/>
      <c r="E24706" s="4"/>
      <c r="V24706" s="4"/>
      <c r="X24706" s="4"/>
    </row>
    <row r="24707" spans="3:37">
      <c r="C24707" s="3"/>
      <c r="D24707" s="3"/>
      <c r="E24707" s="4"/>
      <c r="V24707" s="4"/>
      <c r="X24707" s="4"/>
    </row>
    <row r="24708" spans="3:37">
      <c r="C24708" s="3"/>
      <c r="D24708" s="3"/>
      <c r="E24708" s="4"/>
      <c r="V24708" s="4"/>
      <c r="X24708" s="4"/>
    </row>
    <row r="24709" spans="3:37">
      <c r="C24709" s="3"/>
      <c r="D24709" s="3"/>
      <c r="E24709" s="4"/>
      <c r="V24709" s="4"/>
      <c r="X24709" s="4"/>
    </row>
    <row r="24710" spans="3:37">
      <c r="C24710" s="3"/>
      <c r="D24710" s="3"/>
      <c r="E24710" s="4"/>
      <c r="V24710" s="4"/>
      <c r="X24710" s="4"/>
      <c r="AK24710" s="3"/>
    </row>
    <row r="24711" spans="3:37">
      <c r="C24711" s="3"/>
      <c r="D24711" s="3"/>
      <c r="E24711" s="4"/>
      <c r="V24711" s="4"/>
      <c r="X24711" s="4"/>
    </row>
    <row r="24712" spans="3:37">
      <c r="C24712" s="3"/>
      <c r="D24712" s="3"/>
      <c r="E24712" s="4"/>
      <c r="V24712" s="4"/>
      <c r="X24712" s="4"/>
    </row>
    <row r="24713" spans="3:37">
      <c r="C24713" s="3"/>
      <c r="D24713" s="3"/>
      <c r="E24713" s="4"/>
      <c r="V24713" s="4"/>
      <c r="X24713" s="4"/>
    </row>
    <row r="24714" spans="3:37">
      <c r="C24714" s="3"/>
      <c r="D24714" s="3"/>
      <c r="E24714" s="4"/>
      <c r="V24714" s="4"/>
      <c r="X24714" s="4"/>
    </row>
    <row r="24715" spans="3:37">
      <c r="C24715" s="3"/>
      <c r="D24715" s="3"/>
      <c r="E24715" s="4"/>
      <c r="V24715" s="4"/>
      <c r="X24715" s="4"/>
    </row>
    <row r="24716" spans="3:37">
      <c r="C24716" s="3"/>
      <c r="D24716" s="3"/>
      <c r="E24716" s="4"/>
      <c r="V24716" s="4"/>
      <c r="X24716" s="4"/>
    </row>
    <row r="24717" spans="3:37">
      <c r="C24717" s="3"/>
      <c r="D24717" s="3"/>
      <c r="E24717" s="4"/>
      <c r="V24717" s="4"/>
      <c r="X24717" s="4"/>
    </row>
    <row r="24718" spans="3:37">
      <c r="C24718" s="3"/>
      <c r="D24718" s="3"/>
      <c r="E24718" s="4"/>
      <c r="V24718" s="4"/>
      <c r="X24718" s="4"/>
    </row>
    <row r="24719" spans="3:37">
      <c r="C24719" s="3"/>
      <c r="D24719" s="3"/>
      <c r="E24719" s="4"/>
      <c r="V24719" s="4"/>
      <c r="X24719" s="4"/>
    </row>
    <row r="24720" spans="3:37">
      <c r="C24720" s="3"/>
      <c r="D24720" s="3"/>
      <c r="E24720" s="4"/>
      <c r="V24720" s="4"/>
      <c r="X24720" s="4"/>
    </row>
    <row r="24721" spans="3:24">
      <c r="C24721" s="3"/>
      <c r="D24721" s="3"/>
      <c r="E24721" s="4"/>
    </row>
    <row r="24722" spans="3:24">
      <c r="C24722" s="3"/>
      <c r="D24722" s="3"/>
      <c r="E24722" s="4"/>
    </row>
    <row r="24723" spans="3:24">
      <c r="C24723" s="3"/>
      <c r="D24723" s="3"/>
      <c r="E24723" s="4"/>
      <c r="V24723" s="4"/>
      <c r="X24723" s="4"/>
    </row>
    <row r="24724" spans="3:24">
      <c r="C24724" s="3"/>
      <c r="D24724" s="3"/>
      <c r="E24724" s="4"/>
      <c r="V24724" s="4"/>
      <c r="X24724" s="4"/>
    </row>
    <row r="24725" spans="3:24">
      <c r="C24725" s="3"/>
      <c r="D24725" s="3"/>
      <c r="E24725" s="4"/>
      <c r="V24725" s="4"/>
      <c r="X24725" s="4"/>
    </row>
    <row r="24726" spans="3:24">
      <c r="C24726" s="3"/>
      <c r="D24726" s="3"/>
      <c r="E24726" s="4"/>
      <c r="V24726" s="4"/>
      <c r="X24726" s="4"/>
    </row>
    <row r="24727" spans="3:24">
      <c r="C24727" s="3"/>
      <c r="D24727" s="3"/>
      <c r="E24727" s="4"/>
      <c r="V24727" s="4"/>
      <c r="X24727" s="4"/>
    </row>
    <row r="24728" spans="3:24">
      <c r="C24728" s="3"/>
      <c r="D24728" s="3"/>
      <c r="E24728" s="4"/>
      <c r="V24728" s="4"/>
      <c r="X24728" s="4"/>
    </row>
    <row r="24729" spans="3:24">
      <c r="C24729" s="3"/>
      <c r="D24729" s="3"/>
      <c r="E24729" s="4"/>
      <c r="V24729" s="4"/>
      <c r="X24729" s="4"/>
    </row>
    <row r="24730" spans="3:24">
      <c r="C24730" s="3"/>
      <c r="D24730" s="3"/>
      <c r="E24730" s="4"/>
      <c r="V24730" s="4"/>
      <c r="X24730" s="4"/>
    </row>
    <row r="24731" spans="3:24">
      <c r="C24731" s="3"/>
      <c r="D24731" s="3"/>
      <c r="E24731" s="4"/>
      <c r="V24731" s="4"/>
      <c r="X24731" s="4"/>
    </row>
    <row r="24732" spans="3:24">
      <c r="C24732" s="3"/>
      <c r="D24732" s="3"/>
      <c r="E24732" s="4"/>
      <c r="V24732" s="4"/>
      <c r="X24732" s="4"/>
    </row>
    <row r="24733" spans="3:24">
      <c r="C24733" s="3"/>
      <c r="D24733" s="3"/>
      <c r="E24733" s="4"/>
      <c r="V24733" s="4"/>
      <c r="X24733" s="4"/>
    </row>
    <row r="24734" spans="3:24">
      <c r="C24734" s="3"/>
      <c r="D24734" s="3"/>
      <c r="E24734" s="4"/>
      <c r="V24734" s="4"/>
      <c r="X24734" s="4"/>
    </row>
    <row r="24735" spans="3:24">
      <c r="C24735" s="3"/>
      <c r="D24735" s="3"/>
      <c r="E24735" s="4"/>
      <c r="V24735" s="4"/>
      <c r="X24735" s="4"/>
    </row>
    <row r="24736" spans="3:24">
      <c r="C24736" s="3"/>
      <c r="D24736" s="3"/>
      <c r="E24736" s="4"/>
      <c r="V24736" s="4"/>
      <c r="X24736" s="4"/>
    </row>
    <row r="24737" spans="3:37">
      <c r="C24737" s="3"/>
      <c r="D24737" s="3"/>
      <c r="E24737" s="4"/>
      <c r="V24737" s="4"/>
      <c r="X24737" s="4"/>
      <c r="AK24737" s="3"/>
    </row>
    <row r="24738" spans="3:37">
      <c r="C24738" s="3"/>
      <c r="D24738" s="3"/>
      <c r="E24738" s="4"/>
      <c r="V24738" s="4"/>
      <c r="X24738" s="4"/>
      <c r="AK24738" s="3"/>
    </row>
    <row r="24739" spans="3:37">
      <c r="C24739" s="3"/>
      <c r="D24739" s="3"/>
      <c r="E24739" s="4"/>
      <c r="V24739" s="4"/>
      <c r="X24739" s="4"/>
    </row>
    <row r="24740" spans="3:37">
      <c r="C24740" s="3"/>
      <c r="D24740" s="3"/>
      <c r="E24740" s="4"/>
      <c r="V24740" s="4"/>
      <c r="X24740" s="4"/>
    </row>
    <row r="24741" spans="3:37">
      <c r="C24741" s="3"/>
      <c r="D24741" s="3"/>
      <c r="E24741" s="4"/>
      <c r="V24741" s="4"/>
      <c r="X24741" s="4"/>
    </row>
    <row r="24742" spans="3:37">
      <c r="C24742" s="3"/>
      <c r="D24742" s="3"/>
      <c r="E24742" s="4"/>
      <c r="V24742" s="4"/>
      <c r="X24742" s="4"/>
    </row>
    <row r="24743" spans="3:37">
      <c r="C24743" s="3"/>
      <c r="D24743" s="3"/>
      <c r="E24743" s="4"/>
    </row>
    <row r="24744" spans="3:37">
      <c r="C24744" s="3"/>
      <c r="D24744" s="3"/>
      <c r="E24744" s="4"/>
      <c r="V24744" s="4"/>
      <c r="X24744" s="4"/>
    </row>
    <row r="24745" spans="3:37">
      <c r="C24745" s="3"/>
      <c r="D24745" s="3"/>
      <c r="E24745" s="4"/>
      <c r="V24745" s="4"/>
      <c r="X24745" s="4"/>
    </row>
    <row r="24746" spans="3:37">
      <c r="C24746" s="3"/>
      <c r="D24746" s="3"/>
      <c r="E24746" s="4"/>
      <c r="V24746" s="4"/>
      <c r="X24746" s="4"/>
    </row>
    <row r="24747" spans="3:37">
      <c r="C24747" s="3"/>
      <c r="D24747" s="3"/>
      <c r="E24747" s="4"/>
    </row>
    <row r="24748" spans="3:37">
      <c r="C24748" s="3"/>
      <c r="D24748" s="3"/>
      <c r="E24748" s="4"/>
      <c r="V24748" s="4"/>
      <c r="X24748" s="4"/>
    </row>
    <row r="24749" spans="3:37">
      <c r="C24749" s="3"/>
      <c r="D24749" s="3"/>
      <c r="E24749" s="4"/>
      <c r="V24749" s="4"/>
      <c r="X24749" s="4"/>
    </row>
    <row r="24750" spans="3:37">
      <c r="C24750" s="3"/>
      <c r="D24750" s="3"/>
      <c r="E24750" s="4"/>
      <c r="V24750" s="4"/>
      <c r="X24750" s="4"/>
    </row>
    <row r="24751" spans="3:37">
      <c r="C24751" s="3"/>
      <c r="D24751" s="3"/>
      <c r="E24751" s="4"/>
      <c r="V24751" s="4"/>
      <c r="X24751" s="4"/>
    </row>
    <row r="24752" spans="3:37">
      <c r="C24752" s="3"/>
      <c r="D24752" s="3"/>
      <c r="E24752" s="4"/>
      <c r="V24752" s="4"/>
      <c r="X24752" s="4"/>
    </row>
    <row r="24753" spans="3:37">
      <c r="C24753" s="3"/>
      <c r="D24753" s="3"/>
      <c r="E24753" s="4"/>
      <c r="V24753" s="4"/>
      <c r="X24753" s="4"/>
    </row>
    <row r="24754" spans="3:37">
      <c r="C24754" s="3"/>
      <c r="D24754" s="3"/>
      <c r="E24754" s="4"/>
      <c r="V24754" s="4"/>
      <c r="X24754" s="4"/>
    </row>
    <row r="24755" spans="3:37">
      <c r="C24755" s="3"/>
      <c r="D24755" s="3"/>
      <c r="E24755" s="4"/>
    </row>
    <row r="24756" spans="3:37">
      <c r="C24756" s="3"/>
      <c r="D24756" s="3"/>
      <c r="E24756" s="4"/>
      <c r="AK24756" s="3"/>
    </row>
    <row r="24757" spans="3:37">
      <c r="C24757" s="3"/>
      <c r="D24757" s="3"/>
      <c r="E24757" s="4"/>
      <c r="AK24757" s="3"/>
    </row>
    <row r="24758" spans="3:37">
      <c r="C24758" s="3"/>
      <c r="D24758" s="3"/>
      <c r="E24758" s="4"/>
      <c r="AK24758" s="3"/>
    </row>
    <row r="24759" spans="3:37">
      <c r="C24759" s="3"/>
      <c r="D24759" s="3"/>
      <c r="E24759" s="4"/>
      <c r="V24759" s="4"/>
      <c r="X24759" s="4"/>
    </row>
    <row r="24760" spans="3:37">
      <c r="C24760" s="3"/>
      <c r="D24760" s="3"/>
      <c r="E24760" s="4"/>
      <c r="V24760" s="4"/>
      <c r="X24760" s="4"/>
    </row>
    <row r="24761" spans="3:37">
      <c r="C24761" s="3"/>
      <c r="D24761" s="3"/>
      <c r="E24761" s="4"/>
      <c r="V24761" s="4"/>
      <c r="X24761" s="4"/>
    </row>
    <row r="24762" spans="3:37">
      <c r="C24762" s="3"/>
      <c r="D24762" s="3"/>
      <c r="E24762" s="4"/>
      <c r="V24762" s="4"/>
      <c r="X24762" s="4"/>
    </row>
    <row r="24763" spans="3:37">
      <c r="C24763" s="3"/>
      <c r="D24763" s="3"/>
      <c r="E24763" s="4"/>
      <c r="V24763" s="4"/>
      <c r="X24763" s="4"/>
    </row>
    <row r="24764" spans="3:37">
      <c r="C24764" s="3"/>
      <c r="D24764" s="3"/>
      <c r="E24764" s="4"/>
      <c r="V24764" s="4"/>
      <c r="X24764" s="4"/>
    </row>
    <row r="24765" spans="3:37">
      <c r="C24765" s="3"/>
      <c r="D24765" s="3"/>
      <c r="E24765" s="4"/>
      <c r="V24765" s="4"/>
      <c r="X24765" s="4"/>
    </row>
    <row r="24766" spans="3:37">
      <c r="C24766" s="3"/>
      <c r="D24766" s="3"/>
      <c r="E24766" s="4"/>
      <c r="V24766" s="4"/>
      <c r="X24766" s="4"/>
    </row>
    <row r="24767" spans="3:37">
      <c r="C24767" s="3"/>
      <c r="D24767" s="3"/>
      <c r="E24767" s="4"/>
      <c r="V24767" s="4"/>
      <c r="X24767" s="4"/>
    </row>
    <row r="24768" spans="3:37">
      <c r="C24768" s="3"/>
      <c r="D24768" s="3"/>
      <c r="E24768" s="4"/>
    </row>
    <row r="24769" spans="3:37">
      <c r="C24769" s="3"/>
      <c r="D24769" s="3"/>
      <c r="E24769" s="4"/>
      <c r="V24769" s="4"/>
      <c r="X24769" s="4"/>
    </row>
    <row r="24770" spans="3:37">
      <c r="C24770" s="3"/>
      <c r="D24770" s="3"/>
      <c r="E24770" s="4"/>
      <c r="V24770" s="4"/>
      <c r="X24770" s="4"/>
    </row>
    <row r="24771" spans="3:37">
      <c r="C24771" s="3"/>
      <c r="D24771" s="3"/>
      <c r="E24771" s="4"/>
      <c r="V24771" s="4"/>
      <c r="X24771" s="4"/>
    </row>
    <row r="24772" spans="3:37">
      <c r="C24772" s="3"/>
      <c r="D24772" s="3"/>
      <c r="E24772" s="4"/>
      <c r="AK24772" s="3"/>
    </row>
    <row r="24773" spans="3:37">
      <c r="C24773" s="3"/>
      <c r="D24773" s="3"/>
      <c r="E24773" s="4"/>
    </row>
    <row r="24774" spans="3:37">
      <c r="C24774" s="3"/>
      <c r="D24774" s="3"/>
      <c r="E24774" s="4"/>
      <c r="AK24774" s="3"/>
    </row>
    <row r="24775" spans="3:37">
      <c r="C24775" s="3"/>
      <c r="D24775" s="3"/>
      <c r="E24775" s="4"/>
    </row>
    <row r="24776" spans="3:37">
      <c r="C24776" s="3"/>
      <c r="D24776" s="3"/>
      <c r="E24776" s="4"/>
      <c r="AK24776" s="3"/>
    </row>
    <row r="24777" spans="3:37">
      <c r="C24777" s="3"/>
      <c r="D24777" s="3"/>
      <c r="E24777" s="4"/>
      <c r="AK24777" s="3"/>
    </row>
    <row r="24778" spans="3:37">
      <c r="C24778" s="3"/>
      <c r="D24778" s="3"/>
      <c r="E24778" s="4"/>
      <c r="AK24778" s="3"/>
    </row>
    <row r="24779" spans="3:37">
      <c r="C24779" s="3"/>
      <c r="D24779" s="3"/>
      <c r="E24779" s="4"/>
      <c r="AK24779" s="3"/>
    </row>
    <row r="24780" spans="3:37">
      <c r="C24780" s="3"/>
      <c r="D24780" s="3"/>
      <c r="E24780" s="4"/>
      <c r="V24780" s="4"/>
      <c r="X24780" s="4"/>
    </row>
    <row r="24781" spans="3:37">
      <c r="C24781" s="3"/>
      <c r="D24781" s="3"/>
      <c r="E24781" s="4"/>
      <c r="V24781" s="4"/>
      <c r="X24781" s="4"/>
    </row>
    <row r="24782" spans="3:37">
      <c r="C24782" s="3"/>
      <c r="D24782" s="3"/>
      <c r="E24782" s="4"/>
      <c r="V24782" s="4"/>
      <c r="X24782" s="4"/>
    </row>
    <row r="24783" spans="3:37">
      <c r="C24783" s="3"/>
      <c r="D24783" s="3"/>
      <c r="E24783" s="4"/>
      <c r="V24783" s="4"/>
      <c r="X24783" s="4"/>
    </row>
    <row r="24784" spans="3:37">
      <c r="C24784" s="3"/>
      <c r="D24784" s="3"/>
      <c r="E24784" s="4"/>
      <c r="V24784" s="4"/>
      <c r="X24784" s="4"/>
    </row>
    <row r="24785" spans="3:37">
      <c r="C24785" s="3"/>
      <c r="D24785" s="3"/>
      <c r="E24785" s="4"/>
      <c r="V24785" s="4"/>
      <c r="X24785" s="4"/>
    </row>
    <row r="24786" spans="3:37">
      <c r="C24786" s="3"/>
      <c r="D24786" s="3"/>
      <c r="E24786" s="4"/>
      <c r="V24786" s="4"/>
      <c r="X24786" s="4"/>
    </row>
    <row r="24787" spans="3:37">
      <c r="C24787" s="3"/>
      <c r="D24787" s="3"/>
      <c r="E24787" s="4"/>
      <c r="V24787" s="4"/>
      <c r="X24787" s="4"/>
    </row>
    <row r="24788" spans="3:37">
      <c r="C24788" s="3"/>
      <c r="D24788" s="3"/>
      <c r="E24788" s="4"/>
      <c r="V24788" s="4"/>
      <c r="X24788" s="4"/>
    </row>
    <row r="24789" spans="3:37">
      <c r="C24789" s="3"/>
      <c r="D24789" s="3"/>
      <c r="E24789" s="4"/>
      <c r="V24789" s="4"/>
      <c r="X24789" s="4"/>
    </row>
    <row r="24790" spans="3:37">
      <c r="C24790" s="3"/>
      <c r="D24790" s="3"/>
      <c r="E24790" s="4"/>
      <c r="V24790" s="4"/>
      <c r="X24790" s="4"/>
      <c r="AK24790" s="3"/>
    </row>
    <row r="24791" spans="3:37">
      <c r="C24791" s="3"/>
      <c r="D24791" s="3"/>
      <c r="E24791" s="4"/>
      <c r="V24791" s="4"/>
      <c r="X24791" s="4"/>
      <c r="AK24791" s="3"/>
    </row>
    <row r="24792" spans="3:37">
      <c r="C24792" s="3"/>
      <c r="D24792" s="3"/>
      <c r="E24792" s="4"/>
      <c r="V24792" s="4"/>
      <c r="X24792" s="4"/>
      <c r="AK24792" s="3"/>
    </row>
    <row r="24793" spans="3:37">
      <c r="C24793" s="3"/>
      <c r="D24793" s="3"/>
      <c r="E24793" s="4"/>
      <c r="V24793" s="4"/>
      <c r="X24793" s="4"/>
      <c r="AK24793" s="3"/>
    </row>
    <row r="24794" spans="3:37">
      <c r="C24794" s="3"/>
      <c r="D24794" s="3"/>
      <c r="E24794" s="4"/>
      <c r="V24794" s="4"/>
      <c r="X24794" s="4"/>
    </row>
    <row r="24795" spans="3:37">
      <c r="C24795" s="3"/>
      <c r="D24795" s="3"/>
      <c r="E24795" s="4"/>
      <c r="V24795" s="4"/>
      <c r="X24795" s="4"/>
    </row>
    <row r="24796" spans="3:37">
      <c r="C24796" s="3"/>
      <c r="D24796" s="3"/>
      <c r="E24796" s="4"/>
      <c r="V24796" s="4"/>
      <c r="X24796" s="4"/>
    </row>
    <row r="24797" spans="3:37">
      <c r="C24797" s="3"/>
      <c r="D24797" s="3"/>
      <c r="E24797" s="4"/>
      <c r="V24797" s="4"/>
      <c r="X24797" s="4"/>
    </row>
    <row r="24798" spans="3:37">
      <c r="C24798" s="3"/>
      <c r="D24798" s="3"/>
      <c r="E24798" s="4"/>
      <c r="V24798" s="4"/>
      <c r="X24798" s="4"/>
    </row>
    <row r="24799" spans="3:37">
      <c r="C24799" s="3"/>
      <c r="D24799" s="3"/>
      <c r="E24799" s="4"/>
    </row>
    <row r="24800" spans="3:37">
      <c r="C24800" s="3"/>
      <c r="D24800" s="3"/>
      <c r="E24800" s="4"/>
      <c r="V24800" s="4"/>
      <c r="X24800" s="4"/>
    </row>
    <row r="24801" spans="3:37">
      <c r="C24801" s="3"/>
      <c r="D24801" s="3"/>
      <c r="E24801" s="4"/>
      <c r="V24801" s="4"/>
      <c r="X24801" s="4"/>
    </row>
    <row r="24802" spans="3:37">
      <c r="C24802" s="3"/>
      <c r="D24802" s="3"/>
      <c r="E24802" s="4"/>
      <c r="V24802" s="4"/>
      <c r="X24802" s="4"/>
    </row>
    <row r="24803" spans="3:37">
      <c r="C24803" s="3"/>
      <c r="D24803" s="3"/>
      <c r="E24803" s="4"/>
      <c r="V24803" s="4"/>
      <c r="X24803" s="4"/>
    </row>
    <row r="24804" spans="3:37">
      <c r="C24804" s="3"/>
      <c r="D24804" s="3"/>
      <c r="E24804" s="4"/>
      <c r="V24804" s="4"/>
      <c r="X24804" s="4"/>
    </row>
    <row r="24805" spans="3:37">
      <c r="C24805" s="3"/>
      <c r="D24805" s="3"/>
      <c r="E24805" s="4"/>
      <c r="V24805" s="4"/>
      <c r="X24805" s="4"/>
    </row>
    <row r="24806" spans="3:37">
      <c r="C24806" s="3"/>
      <c r="D24806" s="3"/>
      <c r="E24806" s="4"/>
      <c r="V24806" s="4"/>
      <c r="X24806" s="4"/>
    </row>
    <row r="24807" spans="3:37">
      <c r="C24807" s="3"/>
      <c r="D24807" s="3"/>
      <c r="E24807" s="4"/>
      <c r="V24807" s="4"/>
      <c r="X24807" s="4"/>
    </row>
    <row r="24808" spans="3:37">
      <c r="C24808" s="3"/>
      <c r="D24808" s="3"/>
      <c r="E24808" s="4"/>
      <c r="V24808" s="4"/>
      <c r="X24808" s="4"/>
      <c r="AK24808" s="3"/>
    </row>
    <row r="24809" spans="3:37">
      <c r="C24809" s="3"/>
      <c r="D24809" s="3"/>
      <c r="E24809" s="4"/>
      <c r="V24809" s="4"/>
      <c r="X24809" s="4"/>
      <c r="AK24809" s="3"/>
    </row>
    <row r="24810" spans="3:37">
      <c r="C24810" s="3"/>
      <c r="D24810" s="3"/>
      <c r="E24810" s="4"/>
      <c r="V24810" s="4"/>
      <c r="X24810" s="4"/>
      <c r="AK24810" s="3"/>
    </row>
    <row r="24811" spans="3:37">
      <c r="C24811" s="3"/>
      <c r="D24811" s="3"/>
      <c r="E24811" s="4"/>
      <c r="V24811" s="4"/>
      <c r="X24811" s="4"/>
      <c r="AK24811" s="3"/>
    </row>
    <row r="24812" spans="3:37">
      <c r="C24812" s="3"/>
      <c r="D24812" s="3"/>
      <c r="E24812" s="4"/>
      <c r="V24812" s="4"/>
      <c r="X24812" s="4"/>
    </row>
    <row r="24813" spans="3:37">
      <c r="C24813" s="3"/>
      <c r="D24813" s="3"/>
      <c r="E24813" s="4"/>
      <c r="V24813" s="4"/>
      <c r="X24813" s="4"/>
    </row>
    <row r="24814" spans="3:37">
      <c r="C24814" s="3"/>
      <c r="D24814" s="3"/>
      <c r="E24814" s="4"/>
      <c r="V24814" s="4"/>
      <c r="X24814" s="4"/>
    </row>
    <row r="24815" spans="3:37">
      <c r="C24815" s="3"/>
      <c r="D24815" s="3"/>
      <c r="E24815" s="4"/>
      <c r="V24815" s="4"/>
      <c r="X24815" s="4"/>
    </row>
    <row r="24816" spans="3:37">
      <c r="C24816" s="3"/>
      <c r="D24816" s="3"/>
      <c r="E24816" s="4"/>
      <c r="V24816" s="4"/>
      <c r="X24816" s="4"/>
    </row>
    <row r="24817" spans="3:37">
      <c r="C24817" s="3"/>
      <c r="D24817" s="3"/>
      <c r="E24817" s="4"/>
      <c r="AK24817" s="3"/>
    </row>
    <row r="24818" spans="3:37">
      <c r="C24818" s="3"/>
      <c r="D24818" s="3"/>
      <c r="E24818" s="4"/>
      <c r="AK24818" s="3"/>
    </row>
    <row r="24819" spans="3:37">
      <c r="C24819" s="3"/>
      <c r="D24819" s="3"/>
      <c r="E24819" s="4"/>
      <c r="AK24819" s="3"/>
    </row>
    <row r="24820" spans="3:37">
      <c r="C24820" s="3"/>
      <c r="D24820" s="3"/>
      <c r="E24820" s="4"/>
      <c r="AK24820" s="3"/>
    </row>
    <row r="24821" spans="3:37">
      <c r="C24821" s="3"/>
      <c r="D24821" s="3"/>
      <c r="E24821" s="4"/>
      <c r="AK24821" s="3"/>
    </row>
    <row r="24822" spans="3:37">
      <c r="C24822" s="3"/>
      <c r="D24822" s="3"/>
      <c r="E24822" s="4"/>
      <c r="AK24822" s="3"/>
    </row>
    <row r="24823" spans="3:37">
      <c r="C24823" s="3"/>
      <c r="D24823" s="3"/>
      <c r="E24823" s="4"/>
      <c r="AK24823" s="3"/>
    </row>
    <row r="24824" spans="3:37">
      <c r="C24824" s="3"/>
      <c r="D24824" s="3"/>
      <c r="E24824" s="4"/>
      <c r="AK24824" s="3"/>
    </row>
    <row r="24825" spans="3:37">
      <c r="C24825" s="3"/>
      <c r="D24825" s="3"/>
      <c r="E24825" s="4"/>
    </row>
    <row r="24826" spans="3:37">
      <c r="C24826" s="3"/>
      <c r="D24826" s="3"/>
      <c r="E24826" s="4"/>
      <c r="V24826" s="4"/>
      <c r="X24826" s="4"/>
      <c r="AK24826" s="3"/>
    </row>
    <row r="24827" spans="3:37">
      <c r="C24827" s="3"/>
      <c r="D24827" s="3"/>
      <c r="E24827" s="4"/>
      <c r="V24827" s="4"/>
      <c r="X24827" s="4"/>
      <c r="AK24827" s="3"/>
    </row>
    <row r="24828" spans="3:37">
      <c r="C24828" s="3"/>
      <c r="D24828" s="3"/>
      <c r="E24828" s="4"/>
      <c r="V24828" s="4"/>
      <c r="X24828" s="4"/>
      <c r="AK24828" s="3"/>
    </row>
    <row r="24829" spans="3:37">
      <c r="C24829" s="3"/>
      <c r="D24829" s="3"/>
      <c r="E24829" s="4"/>
      <c r="V24829" s="4"/>
      <c r="X24829" s="4"/>
    </row>
    <row r="24830" spans="3:37">
      <c r="C24830" s="3"/>
      <c r="D24830" s="3"/>
      <c r="E24830" s="4"/>
      <c r="V24830" s="4"/>
      <c r="X24830" s="4"/>
    </row>
    <row r="24831" spans="3:37">
      <c r="C24831" s="3"/>
      <c r="D24831" s="3"/>
      <c r="E24831" s="4"/>
      <c r="V24831" s="4"/>
      <c r="X24831" s="4"/>
    </row>
    <row r="24832" spans="3:37">
      <c r="C24832" s="3"/>
      <c r="D24832" s="3"/>
      <c r="E24832" s="4"/>
      <c r="V24832" s="4"/>
      <c r="X24832" s="4"/>
    </row>
    <row r="24833" spans="3:37">
      <c r="C24833" s="3"/>
      <c r="D24833" s="3"/>
      <c r="E24833" s="4"/>
      <c r="V24833" s="4"/>
      <c r="X24833" s="4"/>
    </row>
    <row r="24834" spans="3:37">
      <c r="C24834" s="3"/>
      <c r="D24834" s="3"/>
      <c r="E24834" s="4"/>
      <c r="V24834" s="4"/>
      <c r="X24834" s="4"/>
    </row>
    <row r="24835" spans="3:37">
      <c r="C24835" s="3"/>
      <c r="D24835" s="3"/>
      <c r="E24835" s="4"/>
      <c r="V24835" s="4"/>
      <c r="X24835" s="4"/>
    </row>
    <row r="24836" spans="3:37">
      <c r="C24836" s="3"/>
      <c r="D24836" s="3"/>
      <c r="E24836" s="4"/>
      <c r="V24836" s="4"/>
      <c r="X24836" s="4"/>
    </row>
    <row r="24837" spans="3:37">
      <c r="C24837" s="3"/>
      <c r="D24837" s="3"/>
      <c r="E24837" s="4"/>
      <c r="V24837" s="4"/>
      <c r="X24837" s="4"/>
    </row>
    <row r="24838" spans="3:37">
      <c r="C24838" s="3"/>
      <c r="D24838" s="3"/>
      <c r="E24838" s="4"/>
      <c r="V24838" s="4"/>
      <c r="X24838" s="4"/>
    </row>
    <row r="24839" spans="3:37">
      <c r="C24839" s="3"/>
      <c r="D24839" s="3"/>
      <c r="E24839" s="4"/>
      <c r="V24839" s="4"/>
      <c r="X24839" s="4"/>
    </row>
    <row r="24840" spans="3:37">
      <c r="C24840" s="3"/>
      <c r="D24840" s="3"/>
      <c r="E24840" s="4"/>
      <c r="V24840" s="4"/>
      <c r="X24840" s="4"/>
    </row>
    <row r="24841" spans="3:37">
      <c r="C24841" s="3"/>
      <c r="D24841" s="3"/>
      <c r="E24841" s="4"/>
      <c r="V24841" s="4"/>
      <c r="X24841" s="4"/>
    </row>
    <row r="24842" spans="3:37">
      <c r="C24842" s="3"/>
      <c r="D24842" s="3"/>
      <c r="E24842" s="4"/>
      <c r="V24842" s="4"/>
      <c r="X24842" s="4"/>
    </row>
    <row r="24843" spans="3:37">
      <c r="C24843" s="3"/>
      <c r="D24843" s="3"/>
      <c r="E24843" s="4"/>
      <c r="V24843" s="4"/>
      <c r="X24843" s="4"/>
    </row>
    <row r="24844" spans="3:37">
      <c r="C24844" s="3"/>
      <c r="D24844" s="3"/>
      <c r="E24844" s="4"/>
      <c r="V24844" s="4"/>
      <c r="X24844" s="4"/>
    </row>
    <row r="24845" spans="3:37">
      <c r="C24845" s="3"/>
      <c r="D24845" s="3"/>
      <c r="E24845" s="4"/>
      <c r="V24845" s="4"/>
      <c r="X24845" s="4"/>
    </row>
    <row r="24846" spans="3:37">
      <c r="C24846" s="3"/>
      <c r="D24846" s="3"/>
      <c r="E24846" s="4"/>
      <c r="V24846" s="4"/>
      <c r="X24846" s="4"/>
    </row>
    <row r="24847" spans="3:37">
      <c r="C24847" s="3"/>
      <c r="D24847" s="3"/>
      <c r="E24847" s="4"/>
      <c r="V24847" s="4"/>
      <c r="X24847" s="4"/>
      <c r="AK24847" s="3"/>
    </row>
    <row r="24848" spans="3:37">
      <c r="C24848" s="3"/>
      <c r="D24848" s="3"/>
      <c r="E24848" s="4"/>
      <c r="V24848" s="4"/>
      <c r="X24848" s="4"/>
    </row>
    <row r="24849" spans="3:24">
      <c r="C24849" s="3"/>
      <c r="D24849" s="3"/>
      <c r="E24849" s="4"/>
      <c r="V24849" s="4"/>
      <c r="X24849" s="4"/>
    </row>
    <row r="24850" spans="3:24">
      <c r="C24850" s="3"/>
      <c r="D24850" s="3"/>
      <c r="E24850" s="4"/>
      <c r="V24850" s="4"/>
      <c r="X24850" s="4"/>
    </row>
    <row r="24851" spans="3:24">
      <c r="C24851" s="3"/>
      <c r="D24851" s="3"/>
      <c r="E24851" s="4"/>
      <c r="V24851" s="4"/>
      <c r="X24851" s="4"/>
    </row>
    <row r="24852" spans="3:24">
      <c r="C24852" s="3"/>
      <c r="D24852" s="3"/>
      <c r="E24852" s="4"/>
      <c r="V24852" s="4"/>
      <c r="X24852" s="4"/>
    </row>
    <row r="24853" spans="3:24">
      <c r="C24853" s="3"/>
      <c r="D24853" s="3"/>
      <c r="E24853" s="4"/>
      <c r="V24853" s="4"/>
      <c r="X24853" s="4"/>
    </row>
    <row r="24854" spans="3:24">
      <c r="C24854" s="3"/>
      <c r="D24854" s="3"/>
      <c r="E24854" s="4"/>
      <c r="V24854" s="4"/>
      <c r="X24854" s="4"/>
    </row>
    <row r="24855" spans="3:24">
      <c r="C24855" s="3"/>
      <c r="D24855" s="3"/>
      <c r="E24855" s="4"/>
    </row>
    <row r="24856" spans="3:24">
      <c r="C24856" s="3"/>
      <c r="D24856" s="3"/>
      <c r="E24856" s="4"/>
      <c r="V24856" s="4"/>
      <c r="X24856" s="4"/>
    </row>
    <row r="24857" spans="3:24">
      <c r="C24857" s="3"/>
      <c r="D24857" s="3"/>
      <c r="E24857" s="4"/>
      <c r="V24857" s="4"/>
      <c r="X24857" s="4"/>
    </row>
    <row r="24858" spans="3:24">
      <c r="C24858" s="3"/>
      <c r="D24858" s="3"/>
      <c r="E24858" s="4"/>
      <c r="V24858" s="4"/>
      <c r="X24858" s="4"/>
    </row>
    <row r="24859" spans="3:24">
      <c r="C24859" s="3"/>
      <c r="D24859" s="3"/>
      <c r="E24859" s="4"/>
      <c r="V24859" s="4"/>
      <c r="X24859" s="4"/>
    </row>
    <row r="24860" spans="3:24">
      <c r="C24860" s="3"/>
      <c r="D24860" s="3"/>
      <c r="E24860" s="4"/>
      <c r="V24860" s="4"/>
      <c r="X24860" s="4"/>
    </row>
    <row r="24861" spans="3:24">
      <c r="C24861" s="3"/>
      <c r="D24861" s="3"/>
      <c r="E24861" s="4"/>
      <c r="V24861" s="4"/>
      <c r="X24861" s="4"/>
    </row>
    <row r="24862" spans="3:24">
      <c r="C24862" s="3"/>
      <c r="D24862" s="3"/>
      <c r="E24862" s="4"/>
      <c r="V24862" s="4"/>
      <c r="X24862" s="4"/>
    </row>
    <row r="24863" spans="3:24">
      <c r="C24863" s="3"/>
      <c r="D24863" s="3"/>
      <c r="E24863" s="4"/>
      <c r="V24863" s="4"/>
      <c r="X24863" s="4"/>
    </row>
    <row r="24864" spans="3:24">
      <c r="C24864" s="3"/>
      <c r="D24864" s="3"/>
      <c r="E24864" s="4"/>
      <c r="V24864" s="4"/>
      <c r="X24864" s="4"/>
    </row>
    <row r="24865" spans="3:37">
      <c r="C24865" s="3"/>
      <c r="D24865" s="3"/>
      <c r="E24865" s="4"/>
      <c r="V24865" s="4"/>
      <c r="X24865" s="4"/>
    </row>
    <row r="24866" spans="3:37">
      <c r="C24866" s="3"/>
      <c r="D24866" s="3"/>
      <c r="E24866" s="4"/>
      <c r="V24866" s="4"/>
      <c r="X24866" s="4"/>
    </row>
    <row r="24867" spans="3:37">
      <c r="C24867" s="3"/>
      <c r="D24867" s="3"/>
      <c r="E24867" s="4"/>
      <c r="V24867" s="4"/>
      <c r="X24867" s="4"/>
    </row>
    <row r="24868" spans="3:37">
      <c r="C24868" s="3"/>
      <c r="D24868" s="3"/>
      <c r="E24868" s="4"/>
      <c r="V24868" s="4"/>
      <c r="X24868" s="4"/>
    </row>
    <row r="24869" spans="3:37">
      <c r="C24869" s="3"/>
      <c r="D24869" s="3"/>
      <c r="E24869" s="4"/>
      <c r="V24869" s="4"/>
      <c r="X24869" s="4"/>
    </row>
    <row r="24870" spans="3:37">
      <c r="C24870" s="3"/>
      <c r="D24870" s="3"/>
      <c r="E24870" s="4"/>
      <c r="V24870" s="4"/>
      <c r="X24870" s="4"/>
    </row>
    <row r="24871" spans="3:37">
      <c r="C24871" s="3"/>
      <c r="D24871" s="3"/>
      <c r="E24871" s="4"/>
      <c r="V24871" s="4"/>
      <c r="X24871" s="4"/>
    </row>
    <row r="24872" spans="3:37">
      <c r="C24872" s="3"/>
      <c r="D24872" s="3"/>
      <c r="E24872" s="4"/>
      <c r="V24872" s="4"/>
      <c r="X24872" s="4"/>
      <c r="AK24872" s="3"/>
    </row>
    <row r="24873" spans="3:37">
      <c r="C24873" s="3"/>
      <c r="D24873" s="3"/>
      <c r="E24873" s="4"/>
      <c r="V24873" s="4"/>
      <c r="X24873" s="4"/>
      <c r="AK24873" s="3"/>
    </row>
    <row r="24874" spans="3:37">
      <c r="C24874" s="3"/>
      <c r="D24874" s="3"/>
      <c r="E24874" s="4"/>
      <c r="V24874" s="4"/>
      <c r="X24874" s="4"/>
      <c r="AK24874" s="3"/>
    </row>
    <row r="24875" spans="3:37">
      <c r="C24875" s="3"/>
      <c r="D24875" s="3"/>
      <c r="E24875" s="4"/>
      <c r="V24875" s="4"/>
      <c r="X24875" s="4"/>
    </row>
    <row r="24876" spans="3:37">
      <c r="C24876" s="3"/>
      <c r="D24876" s="3"/>
      <c r="E24876" s="4"/>
      <c r="V24876" s="4"/>
      <c r="X24876" s="4"/>
    </row>
    <row r="24877" spans="3:37">
      <c r="C24877" s="3"/>
      <c r="D24877" s="3"/>
      <c r="E24877" s="4"/>
      <c r="V24877" s="4"/>
      <c r="X24877" s="4"/>
    </row>
    <row r="24878" spans="3:37">
      <c r="C24878" s="3"/>
      <c r="D24878" s="3"/>
      <c r="E24878" s="4"/>
      <c r="AK24878" s="3"/>
    </row>
    <row r="24879" spans="3:37">
      <c r="C24879" s="3"/>
      <c r="D24879" s="3"/>
      <c r="E24879" s="4"/>
      <c r="AK24879" s="3"/>
    </row>
    <row r="24880" spans="3:37">
      <c r="C24880" s="3"/>
      <c r="D24880" s="3"/>
      <c r="E24880" s="4"/>
      <c r="V24880" s="4"/>
      <c r="X24880" s="4"/>
    </row>
    <row r="24881" spans="3:37">
      <c r="C24881" s="3"/>
      <c r="D24881" s="3"/>
      <c r="E24881" s="4"/>
      <c r="V24881" s="4"/>
      <c r="X24881" s="4"/>
    </row>
    <row r="24882" spans="3:37">
      <c r="C24882" s="3"/>
      <c r="D24882" s="3"/>
      <c r="E24882" s="4"/>
    </row>
    <row r="24883" spans="3:37">
      <c r="C24883" s="3"/>
      <c r="D24883" s="3"/>
      <c r="E24883" s="4"/>
      <c r="V24883" s="4"/>
      <c r="X24883" s="4"/>
    </row>
    <row r="24884" spans="3:37">
      <c r="C24884" s="3"/>
      <c r="D24884" s="3"/>
      <c r="E24884" s="4"/>
      <c r="V24884" s="4"/>
      <c r="X24884" s="4"/>
    </row>
    <row r="24885" spans="3:37">
      <c r="C24885" s="3"/>
      <c r="D24885" s="3"/>
      <c r="E24885" s="4"/>
      <c r="V24885" s="4"/>
      <c r="X24885" s="4"/>
    </row>
    <row r="24886" spans="3:37">
      <c r="C24886" s="3"/>
      <c r="D24886" s="3"/>
      <c r="E24886" s="4"/>
      <c r="V24886" s="4"/>
      <c r="X24886" s="4"/>
    </row>
    <row r="24887" spans="3:37">
      <c r="C24887" s="3"/>
      <c r="D24887" s="3"/>
      <c r="E24887" s="4"/>
    </row>
    <row r="24888" spans="3:37">
      <c r="C24888" s="3"/>
      <c r="D24888" s="3"/>
      <c r="E24888" s="4"/>
      <c r="V24888" s="4"/>
      <c r="X24888" s="4"/>
    </row>
    <row r="24889" spans="3:37">
      <c r="C24889" s="3"/>
      <c r="D24889" s="3"/>
      <c r="E24889" s="4"/>
      <c r="V24889" s="4"/>
      <c r="X24889" s="4"/>
    </row>
    <row r="24890" spans="3:37">
      <c r="C24890" s="3"/>
      <c r="D24890" s="3"/>
      <c r="E24890" s="4"/>
      <c r="V24890" s="4"/>
      <c r="X24890" s="4"/>
    </row>
    <row r="24891" spans="3:37">
      <c r="C24891" s="3"/>
      <c r="D24891" s="3"/>
      <c r="E24891" s="4"/>
      <c r="V24891" s="4"/>
      <c r="X24891" s="4"/>
    </row>
    <row r="24892" spans="3:37">
      <c r="C24892" s="3"/>
      <c r="D24892" s="3"/>
      <c r="E24892" s="4"/>
      <c r="V24892" s="4"/>
      <c r="X24892" s="4"/>
    </row>
    <row r="24893" spans="3:37">
      <c r="C24893" s="3"/>
      <c r="D24893" s="3"/>
      <c r="E24893" s="4"/>
      <c r="V24893" s="4"/>
      <c r="X24893" s="4"/>
    </row>
    <row r="24894" spans="3:37">
      <c r="C24894" s="3"/>
      <c r="D24894" s="3"/>
      <c r="E24894" s="4"/>
      <c r="V24894" s="4"/>
      <c r="X24894" s="4"/>
    </row>
    <row r="24895" spans="3:37">
      <c r="C24895" s="3"/>
      <c r="D24895" s="3"/>
      <c r="E24895" s="4"/>
      <c r="V24895" s="4"/>
      <c r="X24895" s="4"/>
    </row>
    <row r="24896" spans="3:37">
      <c r="C24896" s="3"/>
      <c r="D24896" s="3"/>
      <c r="E24896" s="4"/>
      <c r="AK24896" s="3"/>
    </row>
    <row r="24897" spans="3:37">
      <c r="C24897" s="3"/>
      <c r="D24897" s="3"/>
      <c r="E24897" s="4"/>
      <c r="AK24897" s="3"/>
    </row>
    <row r="24898" spans="3:37">
      <c r="C24898" s="3"/>
      <c r="D24898" s="3"/>
      <c r="E24898" s="4"/>
      <c r="AK24898" s="3"/>
    </row>
    <row r="24899" spans="3:37">
      <c r="C24899" s="3"/>
      <c r="D24899" s="3"/>
      <c r="E24899" s="4"/>
      <c r="AK24899" s="3"/>
    </row>
    <row r="24900" spans="3:37">
      <c r="C24900" s="3"/>
      <c r="D24900" s="3"/>
      <c r="E24900" s="4"/>
      <c r="AK24900" s="3"/>
    </row>
    <row r="24901" spans="3:37">
      <c r="C24901" s="3"/>
      <c r="D24901" s="3"/>
      <c r="E24901" s="4"/>
      <c r="AK24901" s="3"/>
    </row>
    <row r="24902" spans="3:37">
      <c r="C24902" s="3"/>
      <c r="D24902" s="3"/>
      <c r="E24902" s="4"/>
      <c r="AK24902" s="3"/>
    </row>
    <row r="24903" spans="3:37">
      <c r="C24903" s="3"/>
      <c r="D24903" s="3"/>
      <c r="E24903" s="4"/>
      <c r="AK24903" s="3"/>
    </row>
    <row r="24904" spans="3:37">
      <c r="C24904" s="3"/>
      <c r="D24904" s="3"/>
      <c r="E24904" s="4"/>
      <c r="AK24904" s="3"/>
    </row>
    <row r="24905" spans="3:37">
      <c r="C24905" s="3"/>
      <c r="D24905" s="3"/>
      <c r="E24905" s="4"/>
      <c r="AK24905" s="3"/>
    </row>
    <row r="24906" spans="3:37">
      <c r="C24906" s="3"/>
      <c r="D24906" s="3"/>
      <c r="E24906" s="4"/>
      <c r="AK24906" s="3"/>
    </row>
    <row r="24907" spans="3:37">
      <c r="C24907" s="3"/>
      <c r="D24907" s="3"/>
      <c r="E24907" s="4"/>
      <c r="AK24907" s="3"/>
    </row>
    <row r="24908" spans="3:37">
      <c r="C24908" s="3"/>
      <c r="D24908" s="3"/>
      <c r="E24908" s="4"/>
      <c r="AK24908" s="3"/>
    </row>
    <row r="24909" spans="3:37">
      <c r="C24909" s="3"/>
      <c r="D24909" s="3"/>
      <c r="E24909" s="4"/>
      <c r="AK24909" s="3"/>
    </row>
    <row r="24910" spans="3:37">
      <c r="C24910" s="3"/>
      <c r="D24910" s="3"/>
      <c r="E24910" s="4"/>
      <c r="AK24910" s="3"/>
    </row>
    <row r="24911" spans="3:37">
      <c r="C24911" s="3"/>
      <c r="D24911" s="3"/>
      <c r="E24911" s="4"/>
      <c r="AK24911" s="3"/>
    </row>
    <row r="24912" spans="3:37">
      <c r="C24912" s="3"/>
      <c r="D24912" s="3"/>
      <c r="E24912" s="4"/>
      <c r="AK24912" s="3"/>
    </row>
    <row r="24913" spans="3:37">
      <c r="C24913" s="3"/>
      <c r="D24913" s="3"/>
      <c r="E24913" s="4"/>
      <c r="AK24913" s="3"/>
    </row>
    <row r="24914" spans="3:37">
      <c r="C24914" s="3"/>
      <c r="D24914" s="3"/>
      <c r="E24914" s="4"/>
      <c r="AK24914" s="3"/>
    </row>
    <row r="24915" spans="3:37">
      <c r="C24915" s="3"/>
      <c r="D24915" s="3"/>
      <c r="E24915" s="4"/>
      <c r="AK24915" s="3"/>
    </row>
    <row r="24916" spans="3:37">
      <c r="C24916" s="3"/>
      <c r="D24916" s="3"/>
      <c r="E24916" s="4"/>
      <c r="AK24916" s="3"/>
    </row>
    <row r="24917" spans="3:37">
      <c r="C24917" s="3"/>
      <c r="D24917" s="3"/>
      <c r="E24917" s="4"/>
      <c r="AK24917" s="3"/>
    </row>
    <row r="24918" spans="3:37">
      <c r="C24918" s="3"/>
      <c r="D24918" s="3"/>
      <c r="E24918" s="4"/>
      <c r="V24918" s="4"/>
      <c r="X24918" s="4"/>
      <c r="AK24918" s="3"/>
    </row>
    <row r="24919" spans="3:37">
      <c r="C24919" s="3"/>
      <c r="D24919" s="3"/>
      <c r="E24919" s="4"/>
      <c r="V24919" s="4"/>
      <c r="X24919" s="4"/>
      <c r="AK24919" s="3"/>
    </row>
    <row r="24920" spans="3:37">
      <c r="C24920" s="3"/>
      <c r="D24920" s="3"/>
      <c r="E24920" s="4"/>
      <c r="V24920" s="4"/>
      <c r="X24920" s="4"/>
      <c r="AK24920" s="3"/>
    </row>
    <row r="24921" spans="3:37">
      <c r="C24921" s="3"/>
      <c r="D24921" s="3"/>
      <c r="E24921" s="4"/>
      <c r="V24921" s="4"/>
      <c r="X24921" s="4"/>
      <c r="AK24921" s="3"/>
    </row>
    <row r="24922" spans="3:37">
      <c r="C24922" s="3"/>
      <c r="D24922" s="3"/>
      <c r="E24922" s="4"/>
      <c r="V24922" s="4"/>
      <c r="X24922" s="4"/>
    </row>
    <row r="24923" spans="3:37">
      <c r="C24923" s="3"/>
      <c r="D24923" s="3"/>
      <c r="E24923" s="4"/>
      <c r="V24923" s="4"/>
      <c r="X24923" s="4"/>
    </row>
    <row r="24924" spans="3:37">
      <c r="C24924" s="3"/>
      <c r="D24924" s="3"/>
      <c r="E24924" s="4"/>
      <c r="V24924" s="4"/>
      <c r="X24924" s="4"/>
    </row>
    <row r="24925" spans="3:37">
      <c r="C24925" s="3"/>
      <c r="D24925" s="3"/>
      <c r="E24925" s="4"/>
      <c r="V24925" s="4"/>
      <c r="X24925" s="4"/>
    </row>
    <row r="24926" spans="3:37">
      <c r="C24926" s="3"/>
      <c r="D24926" s="3"/>
      <c r="E24926" s="4"/>
      <c r="V24926" s="4"/>
      <c r="X24926" s="4"/>
    </row>
    <row r="24927" spans="3:37">
      <c r="C24927" s="3"/>
      <c r="D24927" s="3"/>
      <c r="E24927" s="4"/>
      <c r="V24927" s="4"/>
      <c r="X24927" s="4"/>
    </row>
    <row r="24928" spans="3:37">
      <c r="C24928" s="3"/>
      <c r="D24928" s="3"/>
      <c r="E24928" s="4"/>
      <c r="V24928" s="4"/>
      <c r="X24928" s="4"/>
    </row>
    <row r="24929" spans="3:37">
      <c r="C24929" s="3"/>
      <c r="D24929" s="3"/>
      <c r="E24929" s="4"/>
      <c r="V24929" s="4"/>
      <c r="X24929" s="4"/>
    </row>
    <row r="24930" spans="3:37">
      <c r="C24930" s="3"/>
      <c r="D24930" s="3"/>
      <c r="E24930" s="4"/>
      <c r="V24930" s="4"/>
      <c r="X24930" s="4"/>
    </row>
    <row r="24931" spans="3:37">
      <c r="C24931" s="3"/>
      <c r="D24931" s="3"/>
      <c r="E24931" s="4"/>
      <c r="V24931" s="4"/>
      <c r="X24931" s="4"/>
    </row>
    <row r="24932" spans="3:37">
      <c r="C24932" s="3"/>
      <c r="D24932" s="3"/>
      <c r="E24932" s="4"/>
      <c r="V24932" s="4"/>
      <c r="X24932" s="4"/>
    </row>
    <row r="24933" spans="3:37">
      <c r="C24933" s="3"/>
      <c r="D24933" s="3"/>
      <c r="E24933" s="4"/>
      <c r="V24933" s="4"/>
      <c r="X24933" s="4"/>
    </row>
    <row r="24934" spans="3:37">
      <c r="C24934" s="3"/>
      <c r="D24934" s="3"/>
      <c r="E24934" s="4"/>
      <c r="V24934" s="4"/>
      <c r="X24934" s="4"/>
    </row>
    <row r="24935" spans="3:37">
      <c r="C24935" s="3"/>
      <c r="D24935" s="3"/>
      <c r="E24935" s="4"/>
      <c r="V24935" s="4"/>
      <c r="X24935" s="4"/>
    </row>
    <row r="24936" spans="3:37">
      <c r="C24936" s="3"/>
      <c r="D24936" s="3"/>
      <c r="E24936" s="4"/>
      <c r="V24936" s="4"/>
      <c r="X24936" s="4"/>
    </row>
    <row r="24937" spans="3:37">
      <c r="C24937" s="3"/>
      <c r="D24937" s="3"/>
      <c r="E24937" s="4"/>
      <c r="V24937" s="4"/>
      <c r="X24937" s="4"/>
    </row>
    <row r="24938" spans="3:37">
      <c r="C24938" s="3"/>
      <c r="D24938" s="3"/>
      <c r="E24938" s="4"/>
      <c r="V24938" s="4"/>
      <c r="X24938" s="4"/>
    </row>
    <row r="24939" spans="3:37">
      <c r="C24939" s="3"/>
      <c r="D24939" s="3"/>
      <c r="E24939" s="4"/>
      <c r="V24939" s="4"/>
      <c r="X24939" s="4"/>
    </row>
    <row r="24940" spans="3:37">
      <c r="C24940" s="3"/>
      <c r="D24940" s="3"/>
      <c r="E24940" s="4"/>
      <c r="V24940" s="4"/>
      <c r="X24940" s="4"/>
    </row>
    <row r="24941" spans="3:37">
      <c r="C24941" s="3"/>
      <c r="D24941" s="3"/>
      <c r="E24941" s="4"/>
      <c r="V24941" s="4"/>
      <c r="X24941" s="4"/>
    </row>
    <row r="24942" spans="3:37">
      <c r="C24942" s="3"/>
      <c r="D24942" s="3"/>
      <c r="E24942" s="4"/>
    </row>
    <row r="24943" spans="3:37">
      <c r="C24943" s="3"/>
      <c r="D24943" s="3"/>
      <c r="E24943" s="4"/>
    </row>
    <row r="24944" spans="3:37">
      <c r="C24944" s="3"/>
      <c r="D24944" s="3"/>
      <c r="E24944" s="4"/>
      <c r="AK24944" s="3"/>
    </row>
    <row r="24945" spans="3:37">
      <c r="C24945" s="3"/>
      <c r="D24945" s="3"/>
      <c r="E24945" s="4"/>
      <c r="AK24945" s="3"/>
    </row>
    <row r="24946" spans="3:37">
      <c r="C24946" s="3"/>
      <c r="D24946" s="3"/>
      <c r="E24946" s="4"/>
      <c r="V24946" s="4"/>
      <c r="X24946" s="4"/>
    </row>
    <row r="24947" spans="3:37">
      <c r="C24947" s="3"/>
      <c r="D24947" s="3"/>
      <c r="E24947" s="4"/>
      <c r="V24947" s="4"/>
      <c r="X24947" s="4"/>
    </row>
    <row r="24948" spans="3:37">
      <c r="C24948" s="3"/>
      <c r="D24948" s="3"/>
      <c r="E24948" s="4"/>
      <c r="V24948" s="4"/>
      <c r="X24948" s="4"/>
    </row>
    <row r="24949" spans="3:37">
      <c r="C24949" s="3"/>
      <c r="D24949" s="3"/>
      <c r="E24949" s="4"/>
      <c r="V24949" s="4"/>
      <c r="X24949" s="4"/>
    </row>
    <row r="24950" spans="3:37">
      <c r="C24950" s="3"/>
      <c r="D24950" s="3"/>
      <c r="E24950" s="4"/>
      <c r="V24950" s="4"/>
      <c r="X24950" s="4"/>
    </row>
    <row r="24951" spans="3:37">
      <c r="C24951" s="3"/>
      <c r="D24951" s="3"/>
      <c r="E24951" s="4"/>
      <c r="V24951" s="4"/>
      <c r="X24951" s="4"/>
    </row>
    <row r="24952" spans="3:37">
      <c r="C24952" s="3"/>
      <c r="D24952" s="3"/>
      <c r="E24952" s="4"/>
      <c r="V24952" s="4"/>
      <c r="X24952" s="4"/>
    </row>
    <row r="24953" spans="3:37">
      <c r="C24953" s="3"/>
      <c r="D24953" s="3"/>
      <c r="E24953" s="4"/>
      <c r="V24953" s="4"/>
      <c r="X24953" s="4"/>
    </row>
    <row r="24954" spans="3:37">
      <c r="C24954" s="3"/>
      <c r="D24954" s="3"/>
      <c r="E24954" s="4"/>
      <c r="V24954" s="4"/>
      <c r="X24954" s="4"/>
    </row>
    <row r="24955" spans="3:37">
      <c r="C24955" s="3"/>
      <c r="D24955" s="3"/>
      <c r="E24955" s="4"/>
      <c r="V24955" s="4"/>
      <c r="X24955" s="4"/>
    </row>
    <row r="24956" spans="3:37">
      <c r="C24956" s="3"/>
      <c r="D24956" s="3"/>
      <c r="E24956" s="4"/>
      <c r="V24956" s="4"/>
      <c r="X24956" s="4"/>
    </row>
    <row r="24957" spans="3:37">
      <c r="C24957" s="3"/>
      <c r="D24957" s="3"/>
      <c r="E24957" s="4"/>
      <c r="V24957" s="4"/>
      <c r="X24957" s="4"/>
    </row>
    <row r="24958" spans="3:37">
      <c r="C24958" s="3"/>
      <c r="D24958" s="3"/>
      <c r="E24958" s="4"/>
      <c r="V24958" s="4"/>
      <c r="X24958" s="4"/>
    </row>
    <row r="24959" spans="3:37">
      <c r="C24959" s="3"/>
      <c r="D24959" s="3"/>
      <c r="E24959" s="4"/>
      <c r="V24959" s="4"/>
      <c r="X24959" s="4"/>
    </row>
    <row r="24960" spans="3:37">
      <c r="C24960" s="3"/>
      <c r="D24960" s="3"/>
      <c r="E24960" s="4"/>
      <c r="AK24960" s="3"/>
    </row>
    <row r="24961" spans="3:37">
      <c r="C24961" s="3"/>
      <c r="D24961" s="3"/>
      <c r="E24961" s="4"/>
      <c r="AK24961" s="3"/>
    </row>
    <row r="24962" spans="3:37">
      <c r="C24962" s="3"/>
      <c r="D24962" s="3"/>
      <c r="E24962" s="4"/>
      <c r="AK24962" s="3"/>
    </row>
    <row r="24963" spans="3:37">
      <c r="C24963" s="3"/>
      <c r="D24963" s="3"/>
      <c r="E24963" s="4"/>
      <c r="AK24963" s="3"/>
    </row>
    <row r="24964" spans="3:37">
      <c r="C24964" s="3"/>
      <c r="D24964" s="3"/>
      <c r="E24964" s="4"/>
      <c r="AK24964" s="3"/>
    </row>
    <row r="24965" spans="3:37">
      <c r="C24965" s="3"/>
      <c r="D24965" s="3"/>
      <c r="E24965" s="4"/>
      <c r="AK24965" s="3"/>
    </row>
    <row r="24966" spans="3:37">
      <c r="C24966" s="3"/>
      <c r="D24966" s="3"/>
      <c r="E24966" s="4"/>
      <c r="AK24966" s="3"/>
    </row>
    <row r="24967" spans="3:37">
      <c r="C24967" s="3"/>
      <c r="D24967" s="3"/>
      <c r="E24967" s="4"/>
      <c r="AK24967" s="3"/>
    </row>
    <row r="24968" spans="3:37">
      <c r="C24968" s="3"/>
      <c r="D24968" s="3"/>
      <c r="E24968" s="4"/>
      <c r="V24968" s="4"/>
      <c r="X24968" s="4"/>
    </row>
    <row r="24969" spans="3:37">
      <c r="C24969" s="3"/>
      <c r="D24969" s="3"/>
      <c r="E24969" s="4"/>
      <c r="V24969" s="4"/>
      <c r="X24969" s="4"/>
    </row>
    <row r="24970" spans="3:37">
      <c r="C24970" s="3"/>
      <c r="D24970" s="3"/>
      <c r="E24970" s="4"/>
      <c r="V24970" s="4"/>
      <c r="X24970" s="4"/>
    </row>
    <row r="24971" spans="3:37">
      <c r="C24971" s="3"/>
      <c r="D24971" s="3"/>
      <c r="E24971" s="4"/>
      <c r="V24971" s="4"/>
      <c r="X24971" s="4"/>
    </row>
    <row r="24972" spans="3:37">
      <c r="C24972" s="3"/>
      <c r="D24972" s="3"/>
      <c r="E24972" s="4"/>
      <c r="V24972" s="4"/>
      <c r="X24972" s="4"/>
    </row>
    <row r="24973" spans="3:37">
      <c r="C24973" s="3"/>
      <c r="D24973" s="3"/>
      <c r="E24973" s="4"/>
      <c r="V24973" s="4"/>
      <c r="X24973" s="4"/>
    </row>
    <row r="24974" spans="3:37">
      <c r="C24974" s="3"/>
      <c r="D24974" s="3"/>
      <c r="E24974" s="4"/>
      <c r="V24974" s="4"/>
      <c r="X24974" s="4"/>
    </row>
    <row r="24975" spans="3:37">
      <c r="C24975" s="3"/>
      <c r="D24975" s="3"/>
      <c r="E24975" s="4"/>
      <c r="V24975" s="4"/>
      <c r="X24975" s="4"/>
    </row>
    <row r="24976" spans="3:37">
      <c r="C24976" s="3"/>
      <c r="D24976" s="3"/>
      <c r="E24976" s="4"/>
      <c r="V24976" s="4"/>
      <c r="X24976" s="4"/>
    </row>
    <row r="24977" spans="3:24">
      <c r="C24977" s="3"/>
      <c r="D24977" s="3"/>
      <c r="E24977" s="4"/>
    </row>
    <row r="24978" spans="3:24">
      <c r="C24978" s="3"/>
      <c r="D24978" s="3"/>
      <c r="E24978" s="4"/>
    </row>
    <row r="24979" spans="3:24">
      <c r="C24979" s="3"/>
      <c r="D24979" s="3"/>
      <c r="E24979" s="4"/>
      <c r="V24979" s="4"/>
      <c r="X24979" s="4"/>
    </row>
    <row r="24980" spans="3:24">
      <c r="C24980" s="3"/>
      <c r="D24980" s="3"/>
      <c r="E24980" s="4"/>
      <c r="V24980" s="4"/>
      <c r="X24980" s="4"/>
    </row>
    <row r="24981" spans="3:24">
      <c r="C24981" s="3"/>
      <c r="D24981" s="3"/>
      <c r="E24981" s="4"/>
      <c r="V24981" s="4"/>
      <c r="X24981" s="4"/>
    </row>
    <row r="24982" spans="3:24">
      <c r="C24982" s="3"/>
      <c r="D24982" s="3"/>
      <c r="E24982" s="4"/>
      <c r="V24982" s="4"/>
      <c r="X24982" s="4"/>
    </row>
    <row r="24983" spans="3:24">
      <c r="C24983" s="3"/>
      <c r="D24983" s="3"/>
      <c r="E24983" s="4"/>
      <c r="V24983" s="4"/>
      <c r="X24983" s="4"/>
    </row>
    <row r="24984" spans="3:24">
      <c r="C24984" s="3"/>
      <c r="D24984" s="3"/>
      <c r="E24984" s="4"/>
      <c r="V24984" s="4"/>
      <c r="X24984" s="4"/>
    </row>
    <row r="24985" spans="3:24">
      <c r="C24985" s="3"/>
      <c r="D24985" s="3"/>
      <c r="E24985" s="4"/>
      <c r="V24985" s="4"/>
      <c r="X24985" s="4"/>
    </row>
    <row r="24986" spans="3:24">
      <c r="C24986" s="3"/>
      <c r="D24986" s="3"/>
      <c r="E24986" s="4"/>
      <c r="V24986" s="4"/>
      <c r="X24986" s="4"/>
    </row>
    <row r="24987" spans="3:24">
      <c r="C24987" s="3"/>
      <c r="D24987" s="3"/>
      <c r="E24987" s="4"/>
      <c r="V24987" s="4"/>
      <c r="X24987" s="4"/>
    </row>
    <row r="24988" spans="3:24">
      <c r="C24988" s="3"/>
      <c r="D24988" s="3"/>
      <c r="E24988" s="4"/>
      <c r="V24988" s="4"/>
      <c r="X24988" s="4"/>
    </row>
    <row r="24989" spans="3:24">
      <c r="C24989" s="3"/>
      <c r="D24989" s="3"/>
      <c r="E24989" s="4"/>
      <c r="V24989" s="4"/>
      <c r="X24989" s="4"/>
    </row>
    <row r="24990" spans="3:24">
      <c r="C24990" s="3"/>
      <c r="D24990" s="3"/>
      <c r="E24990" s="4"/>
      <c r="V24990" s="4"/>
      <c r="X24990" s="4"/>
    </row>
    <row r="24991" spans="3:24">
      <c r="C24991" s="3"/>
      <c r="D24991" s="3"/>
      <c r="E24991" s="4"/>
      <c r="V24991" s="4"/>
      <c r="X24991" s="4"/>
    </row>
    <row r="24992" spans="3:24">
      <c r="C24992" s="3"/>
      <c r="D24992" s="3"/>
      <c r="E24992" s="4"/>
      <c r="V24992" s="4"/>
      <c r="X24992" s="4"/>
    </row>
    <row r="24993" spans="3:24">
      <c r="C24993" s="3"/>
      <c r="D24993" s="3"/>
      <c r="E24993" s="4"/>
      <c r="V24993" s="4"/>
      <c r="X24993" s="4"/>
    </row>
    <row r="24994" spans="3:24">
      <c r="C24994" s="3"/>
      <c r="D24994" s="3"/>
      <c r="E24994" s="4"/>
      <c r="V24994" s="4"/>
      <c r="X24994" s="4"/>
    </row>
    <row r="24995" spans="3:24">
      <c r="C24995" s="3"/>
      <c r="D24995" s="3"/>
      <c r="E24995" s="4"/>
      <c r="V24995" s="4"/>
      <c r="X24995" s="4"/>
    </row>
    <row r="24996" spans="3:24">
      <c r="C24996" s="3"/>
      <c r="D24996" s="3"/>
      <c r="E24996" s="4"/>
      <c r="V24996" s="4"/>
      <c r="X24996" s="4"/>
    </row>
    <row r="24997" spans="3:24">
      <c r="C24997" s="3"/>
      <c r="D24997" s="3"/>
      <c r="E24997" s="4"/>
      <c r="V24997" s="4"/>
      <c r="X24997" s="4"/>
    </row>
    <row r="24998" spans="3:24">
      <c r="C24998" s="3"/>
      <c r="D24998" s="3"/>
      <c r="E24998" s="4"/>
      <c r="V24998" s="4"/>
      <c r="X24998" s="4"/>
    </row>
    <row r="24999" spans="3:24">
      <c r="C24999" s="3"/>
      <c r="D24999" s="3"/>
      <c r="E24999" s="4"/>
      <c r="V24999" s="4"/>
      <c r="X24999" s="4"/>
    </row>
    <row r="25000" spans="3:24">
      <c r="C25000" s="3"/>
      <c r="D25000" s="3"/>
      <c r="E25000" s="4"/>
      <c r="V25000" s="4"/>
      <c r="X25000" s="4"/>
    </row>
    <row r="25001" spans="3:24">
      <c r="C25001" s="3"/>
      <c r="D25001" s="3"/>
      <c r="E25001" s="4"/>
      <c r="V25001" s="4"/>
      <c r="X25001" s="4"/>
    </row>
    <row r="25002" spans="3:24">
      <c r="C25002" s="3"/>
      <c r="D25002" s="3"/>
      <c r="E25002" s="4"/>
      <c r="V25002" s="4"/>
      <c r="X25002" s="4"/>
    </row>
    <row r="25003" spans="3:24">
      <c r="C25003" s="3"/>
      <c r="D25003" s="3"/>
      <c r="E25003" s="4"/>
      <c r="V25003" s="4"/>
      <c r="X25003" s="4"/>
    </row>
    <row r="25004" spans="3:24">
      <c r="C25004" s="3"/>
      <c r="D25004" s="3"/>
      <c r="E25004" s="4"/>
      <c r="V25004" s="4"/>
      <c r="X25004" s="4"/>
    </row>
    <row r="25005" spans="3:24">
      <c r="C25005" s="3"/>
      <c r="D25005" s="3"/>
      <c r="E25005" s="4"/>
      <c r="V25005" s="4"/>
      <c r="X25005" s="4"/>
    </row>
    <row r="25006" spans="3:24">
      <c r="C25006" s="3"/>
      <c r="D25006" s="3"/>
      <c r="E25006" s="4"/>
      <c r="V25006" s="4"/>
      <c r="X25006" s="4"/>
    </row>
    <row r="25007" spans="3:24">
      <c r="C25007" s="3"/>
      <c r="D25007" s="3"/>
      <c r="E25007" s="4"/>
      <c r="V25007" s="4"/>
      <c r="X25007" s="4"/>
    </row>
    <row r="25008" spans="3:24">
      <c r="C25008" s="3"/>
      <c r="D25008" s="3"/>
      <c r="E25008" s="4"/>
      <c r="V25008" s="4"/>
      <c r="X25008" s="4"/>
    </row>
    <row r="25009" spans="3:37">
      <c r="C25009" s="3"/>
      <c r="D25009" s="3"/>
      <c r="E25009" s="4"/>
      <c r="V25009" s="4"/>
      <c r="X25009" s="4"/>
    </row>
    <row r="25010" spans="3:37">
      <c r="C25010" s="3"/>
      <c r="D25010" s="3"/>
      <c r="E25010" s="4"/>
      <c r="V25010" s="4"/>
      <c r="X25010" s="4"/>
    </row>
    <row r="25011" spans="3:37">
      <c r="C25011" s="3"/>
      <c r="D25011" s="3"/>
      <c r="E25011" s="4"/>
      <c r="V25011" s="4"/>
      <c r="X25011" s="4"/>
    </row>
    <row r="25012" spans="3:37">
      <c r="C25012" s="3"/>
      <c r="D25012" s="3"/>
      <c r="E25012" s="4"/>
    </row>
    <row r="25013" spans="3:37">
      <c r="C25013" s="3"/>
      <c r="D25013" s="3"/>
      <c r="E25013" s="4"/>
      <c r="V25013" s="4"/>
      <c r="X25013" s="4"/>
    </row>
    <row r="25014" spans="3:37">
      <c r="C25014" s="3"/>
      <c r="D25014" s="3"/>
      <c r="E25014" s="4"/>
      <c r="V25014" s="4"/>
      <c r="X25014" s="4"/>
    </row>
    <row r="25015" spans="3:37">
      <c r="C25015" s="3"/>
      <c r="D25015" s="3"/>
      <c r="E25015" s="4"/>
      <c r="V25015" s="4"/>
      <c r="X25015" s="4"/>
      <c r="AK25015" s="3"/>
    </row>
    <row r="25016" spans="3:37">
      <c r="C25016" s="3"/>
      <c r="D25016" s="3"/>
      <c r="E25016" s="4"/>
      <c r="V25016" s="4"/>
      <c r="X25016" s="4"/>
      <c r="AK25016" s="3"/>
    </row>
    <row r="25017" spans="3:37">
      <c r="C25017" s="3"/>
      <c r="D25017" s="3"/>
      <c r="E25017" s="4"/>
      <c r="V25017" s="4"/>
      <c r="X25017" s="4"/>
      <c r="AK25017" s="3"/>
    </row>
    <row r="25018" spans="3:37">
      <c r="C25018" s="3"/>
      <c r="D25018" s="3"/>
      <c r="E25018" s="4"/>
      <c r="V25018" s="4"/>
      <c r="X25018" s="4"/>
      <c r="AK25018" s="3"/>
    </row>
    <row r="25019" spans="3:37">
      <c r="C25019" s="3"/>
      <c r="D25019" s="3"/>
      <c r="E25019" s="4"/>
    </row>
    <row r="25020" spans="3:37">
      <c r="C25020" s="3"/>
      <c r="D25020" s="3"/>
      <c r="E25020" s="4"/>
      <c r="V25020" s="4"/>
      <c r="X25020" s="4"/>
    </row>
    <row r="25021" spans="3:37">
      <c r="C25021" s="3"/>
      <c r="D25021" s="3"/>
      <c r="E25021" s="4"/>
      <c r="V25021" s="4"/>
      <c r="X25021" s="4"/>
    </row>
    <row r="25022" spans="3:37">
      <c r="C25022" s="3"/>
      <c r="D25022" s="3"/>
      <c r="E25022" s="4"/>
      <c r="V25022" s="4"/>
      <c r="X25022" s="4"/>
    </row>
    <row r="25023" spans="3:37">
      <c r="C25023" s="3"/>
      <c r="D25023" s="3"/>
      <c r="E25023" s="4"/>
      <c r="V25023" s="4"/>
      <c r="X25023" s="4"/>
    </row>
    <row r="25024" spans="3:37">
      <c r="C25024" s="3"/>
      <c r="D25024" s="3"/>
      <c r="E25024" s="4"/>
      <c r="V25024" s="4"/>
      <c r="X25024" s="4"/>
    </row>
    <row r="25025" spans="3:37">
      <c r="C25025" s="3"/>
      <c r="D25025" s="3"/>
      <c r="E25025" s="4"/>
      <c r="V25025" s="4"/>
      <c r="X25025" s="4"/>
    </row>
    <row r="25026" spans="3:37">
      <c r="C25026" s="3"/>
      <c r="D25026" s="3"/>
      <c r="E25026" s="4"/>
      <c r="V25026" s="4"/>
      <c r="X25026" s="4"/>
    </row>
    <row r="25027" spans="3:37">
      <c r="C25027" s="3"/>
      <c r="D25027" s="3"/>
      <c r="E25027" s="4"/>
      <c r="V25027" s="4"/>
      <c r="X25027" s="4"/>
    </row>
    <row r="25028" spans="3:37">
      <c r="C25028" s="3"/>
      <c r="D25028" s="3"/>
      <c r="E25028" s="4"/>
      <c r="V25028" s="4"/>
      <c r="X25028" s="4"/>
    </row>
    <row r="25029" spans="3:37">
      <c r="C25029" s="3"/>
      <c r="D25029" s="3"/>
      <c r="E25029" s="4"/>
      <c r="V25029" s="4"/>
      <c r="X25029" s="4"/>
    </row>
    <row r="25030" spans="3:37">
      <c r="C25030" s="3"/>
      <c r="D25030" s="3"/>
      <c r="E25030" s="4"/>
      <c r="V25030" s="4"/>
      <c r="X25030" s="4"/>
    </row>
    <row r="25031" spans="3:37">
      <c r="C25031" s="3"/>
      <c r="D25031" s="3"/>
      <c r="E25031" s="4"/>
      <c r="V25031" s="4"/>
      <c r="X25031" s="4"/>
    </row>
    <row r="25032" spans="3:37">
      <c r="C25032" s="3"/>
      <c r="D25032" s="3"/>
      <c r="E25032" s="4"/>
      <c r="V25032" s="4"/>
      <c r="X25032" s="4"/>
    </row>
    <row r="25033" spans="3:37">
      <c r="C25033" s="3"/>
      <c r="D25033" s="3"/>
      <c r="E25033" s="4"/>
      <c r="V25033" s="4"/>
      <c r="X25033" s="4"/>
    </row>
    <row r="25034" spans="3:37">
      <c r="C25034" s="3"/>
      <c r="D25034" s="3"/>
      <c r="E25034" s="4"/>
      <c r="V25034" s="4"/>
      <c r="X25034" s="4"/>
      <c r="AK25034" s="3"/>
    </row>
    <row r="25035" spans="3:37">
      <c r="C25035" s="3"/>
      <c r="D25035" s="3"/>
      <c r="E25035" s="4"/>
      <c r="V25035" s="4"/>
      <c r="X25035" s="4"/>
      <c r="AK25035" s="3"/>
    </row>
    <row r="25036" spans="3:37">
      <c r="C25036" s="3"/>
      <c r="D25036" s="3"/>
      <c r="E25036" s="4"/>
      <c r="V25036" s="4"/>
      <c r="X25036" s="4"/>
      <c r="AK25036" s="3"/>
    </row>
    <row r="25037" spans="3:37">
      <c r="C25037" s="3"/>
      <c r="D25037" s="3"/>
      <c r="E25037" s="4"/>
      <c r="V25037" s="4"/>
      <c r="X25037" s="4"/>
      <c r="AK25037" s="3"/>
    </row>
    <row r="25038" spans="3:37">
      <c r="C25038" s="3"/>
      <c r="D25038" s="3"/>
      <c r="E25038" s="4"/>
      <c r="V25038" s="4"/>
      <c r="X25038" s="4"/>
      <c r="AK25038" s="3"/>
    </row>
    <row r="25039" spans="3:37">
      <c r="C25039" s="3"/>
      <c r="D25039" s="3"/>
      <c r="E25039" s="4"/>
      <c r="V25039" s="4"/>
      <c r="X25039" s="4"/>
      <c r="AK25039" s="3"/>
    </row>
    <row r="25040" spans="3:37">
      <c r="C25040" s="3"/>
      <c r="D25040" s="3"/>
      <c r="E25040" s="4"/>
      <c r="V25040" s="4"/>
      <c r="X25040" s="4"/>
    </row>
    <row r="25041" spans="3:37">
      <c r="C25041" s="3"/>
      <c r="D25041" s="3"/>
      <c r="E25041" s="4"/>
      <c r="V25041" s="4"/>
      <c r="X25041" s="4"/>
    </row>
    <row r="25042" spans="3:37">
      <c r="C25042" s="3"/>
      <c r="D25042" s="3"/>
      <c r="E25042" s="4"/>
      <c r="V25042" s="4"/>
      <c r="X25042" s="4"/>
    </row>
    <row r="25043" spans="3:37">
      <c r="C25043" s="3"/>
      <c r="D25043" s="3"/>
      <c r="E25043" s="4"/>
      <c r="V25043" s="4"/>
      <c r="X25043" s="4"/>
    </row>
    <row r="25044" spans="3:37">
      <c r="C25044" s="3"/>
      <c r="D25044" s="3"/>
      <c r="E25044" s="4"/>
      <c r="V25044" s="4"/>
      <c r="X25044" s="4"/>
    </row>
    <row r="25045" spans="3:37">
      <c r="C25045" s="3"/>
      <c r="D25045" s="3"/>
      <c r="E25045" s="4"/>
      <c r="V25045" s="4"/>
      <c r="X25045" s="4"/>
    </row>
    <row r="25046" spans="3:37">
      <c r="C25046" s="3"/>
      <c r="D25046" s="3"/>
      <c r="E25046" s="4"/>
      <c r="V25046" s="4"/>
      <c r="X25046" s="4"/>
    </row>
    <row r="25047" spans="3:37">
      <c r="C25047" s="3"/>
      <c r="D25047" s="3"/>
      <c r="E25047" s="4"/>
      <c r="V25047" s="4"/>
      <c r="X25047" s="4"/>
    </row>
    <row r="25048" spans="3:37">
      <c r="C25048" s="3"/>
      <c r="D25048" s="3"/>
      <c r="E25048" s="4"/>
      <c r="V25048" s="4"/>
      <c r="X25048" s="4"/>
    </row>
    <row r="25049" spans="3:37">
      <c r="C25049" s="3"/>
      <c r="D25049" s="3"/>
      <c r="E25049" s="4"/>
      <c r="AK25049" s="3"/>
    </row>
    <row r="25050" spans="3:37">
      <c r="C25050" s="3"/>
      <c r="D25050" s="3"/>
      <c r="E25050" s="4"/>
      <c r="AK25050" s="3"/>
    </row>
    <row r="25051" spans="3:37">
      <c r="C25051" s="3"/>
      <c r="D25051" s="3"/>
      <c r="E25051" s="4"/>
      <c r="V25051" s="4"/>
      <c r="X25051" s="4"/>
    </row>
    <row r="25052" spans="3:37">
      <c r="C25052" s="3"/>
      <c r="D25052" s="3"/>
      <c r="E25052" s="4"/>
      <c r="V25052" s="4"/>
      <c r="X25052" s="4"/>
    </row>
    <row r="25053" spans="3:37">
      <c r="C25053" s="3"/>
      <c r="D25053" s="3"/>
      <c r="E25053" s="4"/>
      <c r="V25053" s="4"/>
      <c r="X25053" s="4"/>
    </row>
    <row r="25054" spans="3:37">
      <c r="C25054" s="3"/>
      <c r="D25054" s="3"/>
      <c r="E25054" s="4"/>
      <c r="V25054" s="4"/>
      <c r="X25054" s="4"/>
    </row>
    <row r="25055" spans="3:37">
      <c r="C25055" s="3"/>
      <c r="D25055" s="3"/>
      <c r="E25055" s="4"/>
    </row>
    <row r="25056" spans="3:37">
      <c r="C25056" s="3"/>
      <c r="D25056" s="3"/>
      <c r="E25056" s="4"/>
      <c r="V25056" s="4"/>
      <c r="X25056" s="4"/>
    </row>
    <row r="25057" spans="3:24">
      <c r="C25057" s="3"/>
      <c r="D25057" s="3"/>
      <c r="E25057" s="4"/>
      <c r="V25057" s="4"/>
      <c r="X25057" s="4"/>
    </row>
    <row r="25058" spans="3:24">
      <c r="C25058" s="3"/>
      <c r="D25058" s="3"/>
      <c r="E25058" s="4"/>
      <c r="V25058" s="4"/>
      <c r="X25058" s="4"/>
    </row>
    <row r="25059" spans="3:24">
      <c r="C25059" s="3"/>
      <c r="D25059" s="3"/>
      <c r="E25059" s="4"/>
      <c r="V25059" s="4"/>
      <c r="X25059" s="4"/>
    </row>
    <row r="25060" spans="3:24">
      <c r="C25060" s="3"/>
      <c r="D25060" s="3"/>
      <c r="E25060" s="4"/>
      <c r="V25060" s="4"/>
      <c r="X25060" s="4"/>
    </row>
    <row r="25061" spans="3:24">
      <c r="C25061" s="3"/>
      <c r="D25061" s="3"/>
      <c r="E25061" s="4"/>
    </row>
    <row r="25062" spans="3:24">
      <c r="C25062" s="3"/>
      <c r="D25062" s="3"/>
      <c r="E25062" s="4"/>
      <c r="V25062" s="4"/>
      <c r="X25062" s="4"/>
    </row>
    <row r="25063" spans="3:24">
      <c r="C25063" s="3"/>
      <c r="D25063" s="3"/>
      <c r="E25063" s="4"/>
      <c r="V25063" s="4"/>
      <c r="X25063" s="4"/>
    </row>
    <row r="25064" spans="3:24">
      <c r="C25064" s="3"/>
      <c r="D25064" s="3"/>
      <c r="E25064" s="4"/>
      <c r="V25064" s="4"/>
      <c r="X25064" s="4"/>
    </row>
    <row r="25065" spans="3:24">
      <c r="C25065" s="3"/>
      <c r="D25065" s="3"/>
      <c r="E25065" s="4"/>
      <c r="V25065" s="4"/>
      <c r="X25065" s="4"/>
    </row>
    <row r="25066" spans="3:24">
      <c r="C25066" s="3"/>
      <c r="D25066" s="3"/>
      <c r="E25066" s="4"/>
      <c r="V25066" s="4"/>
      <c r="X25066" s="4"/>
    </row>
    <row r="25067" spans="3:24">
      <c r="C25067" s="3"/>
      <c r="D25067" s="3"/>
      <c r="E25067" s="4"/>
      <c r="V25067" s="4"/>
      <c r="X25067" s="4"/>
    </row>
    <row r="25068" spans="3:24">
      <c r="C25068" s="3"/>
      <c r="D25068" s="3"/>
      <c r="E25068" s="4"/>
      <c r="V25068" s="4"/>
      <c r="X25068" s="4"/>
    </row>
    <row r="25069" spans="3:24">
      <c r="C25069" s="3"/>
      <c r="D25069" s="3"/>
      <c r="E25069" s="4"/>
      <c r="V25069" s="4"/>
      <c r="X25069" s="4"/>
    </row>
    <row r="25070" spans="3:24">
      <c r="C25070" s="3"/>
      <c r="D25070" s="3"/>
      <c r="E25070" s="4"/>
      <c r="V25070" s="4"/>
      <c r="X25070" s="4"/>
    </row>
    <row r="25071" spans="3:24">
      <c r="C25071" s="3"/>
      <c r="D25071" s="3"/>
      <c r="E25071" s="4"/>
      <c r="V25071" s="4"/>
      <c r="X25071" s="4"/>
    </row>
    <row r="25072" spans="3:24">
      <c r="C25072" s="3"/>
      <c r="D25072" s="3"/>
      <c r="E25072" s="4"/>
      <c r="V25072" s="4"/>
      <c r="X25072" s="4"/>
    </row>
    <row r="25073" spans="3:37">
      <c r="C25073" s="3"/>
      <c r="D25073" s="3"/>
      <c r="E25073" s="4"/>
      <c r="V25073" s="4"/>
      <c r="X25073" s="4"/>
      <c r="AK25073" s="3"/>
    </row>
    <row r="25074" spans="3:37">
      <c r="C25074" s="3"/>
      <c r="D25074" s="3"/>
      <c r="E25074" s="4"/>
      <c r="V25074" s="4"/>
      <c r="X25074" s="4"/>
      <c r="AK25074" s="3"/>
    </row>
    <row r="25075" spans="3:37">
      <c r="C25075" s="3"/>
      <c r="D25075" s="3"/>
      <c r="E25075" s="4"/>
      <c r="V25075" s="4"/>
      <c r="X25075" s="4"/>
      <c r="AK25075" s="3"/>
    </row>
    <row r="25076" spans="3:37">
      <c r="C25076" s="3"/>
      <c r="D25076" s="3"/>
      <c r="E25076" s="4"/>
      <c r="V25076" s="4"/>
      <c r="X25076" s="4"/>
      <c r="AK25076" s="3"/>
    </row>
    <row r="25077" spans="3:37">
      <c r="C25077" s="3"/>
      <c r="D25077" s="3"/>
      <c r="E25077" s="4"/>
      <c r="V25077" s="4"/>
      <c r="X25077" s="4"/>
    </row>
    <row r="25078" spans="3:37">
      <c r="C25078" s="3"/>
      <c r="D25078" s="3"/>
      <c r="E25078" s="4"/>
      <c r="V25078" s="4"/>
      <c r="X25078" s="4"/>
    </row>
    <row r="25079" spans="3:37">
      <c r="C25079" s="3"/>
      <c r="D25079" s="3"/>
      <c r="E25079" s="4"/>
      <c r="V25079" s="4"/>
      <c r="X25079" s="4"/>
    </row>
    <row r="25080" spans="3:37">
      <c r="C25080" s="3"/>
      <c r="D25080" s="3"/>
      <c r="E25080" s="4"/>
      <c r="AK25080" s="3"/>
    </row>
    <row r="25081" spans="3:37">
      <c r="C25081" s="3"/>
      <c r="D25081" s="3"/>
      <c r="E25081" s="4"/>
      <c r="AK25081" s="3"/>
    </row>
    <row r="25082" spans="3:37">
      <c r="C25082" s="3"/>
      <c r="D25082" s="3"/>
      <c r="E25082" s="4"/>
    </row>
    <row r="25083" spans="3:37">
      <c r="C25083" s="3"/>
      <c r="D25083" s="3"/>
      <c r="E25083" s="4"/>
      <c r="V25083" s="4"/>
      <c r="X25083" s="4"/>
    </row>
    <row r="25084" spans="3:37">
      <c r="C25084" s="3"/>
      <c r="D25084" s="3"/>
      <c r="E25084" s="4"/>
      <c r="V25084" s="4"/>
      <c r="X25084" s="4"/>
    </row>
    <row r="25085" spans="3:37">
      <c r="C25085" s="3"/>
      <c r="D25085" s="3"/>
      <c r="E25085" s="4"/>
      <c r="V25085" s="4"/>
      <c r="X25085" s="4"/>
    </row>
    <row r="25086" spans="3:37">
      <c r="C25086" s="3"/>
      <c r="D25086" s="3"/>
      <c r="E25086" s="4"/>
      <c r="V25086" s="4"/>
      <c r="X25086" s="4"/>
    </row>
    <row r="25087" spans="3:37">
      <c r="C25087" s="3"/>
      <c r="D25087" s="3"/>
      <c r="E25087" s="4"/>
      <c r="V25087" s="4"/>
      <c r="X25087" s="4"/>
    </row>
    <row r="25088" spans="3:37">
      <c r="C25088" s="3"/>
      <c r="D25088" s="3"/>
      <c r="E25088" s="4"/>
    </row>
    <row r="25089" spans="3:37">
      <c r="C25089" s="3"/>
      <c r="D25089" s="3"/>
      <c r="E25089" s="4"/>
      <c r="AK25089" s="3"/>
    </row>
    <row r="25090" spans="3:37">
      <c r="C25090" s="3"/>
      <c r="D25090" s="3"/>
      <c r="E25090" s="4"/>
      <c r="AK25090" s="3"/>
    </row>
    <row r="25091" spans="3:37">
      <c r="C25091" s="3"/>
      <c r="D25091" s="3"/>
      <c r="E25091" s="4"/>
      <c r="AK25091" s="3"/>
    </row>
    <row r="25092" spans="3:37">
      <c r="C25092" s="3"/>
      <c r="D25092" s="3"/>
      <c r="E25092" s="4"/>
      <c r="AK25092" s="3"/>
    </row>
    <row r="25093" spans="3:37">
      <c r="C25093" s="3"/>
      <c r="D25093" s="3"/>
      <c r="E25093" s="4"/>
      <c r="AK25093" s="3"/>
    </row>
    <row r="25094" spans="3:37">
      <c r="C25094" s="3"/>
      <c r="D25094" s="3"/>
      <c r="E25094" s="4"/>
      <c r="AK25094" s="3"/>
    </row>
    <row r="25095" spans="3:37">
      <c r="C25095" s="3"/>
      <c r="D25095" s="3"/>
      <c r="E25095" s="4"/>
      <c r="AK25095" s="3"/>
    </row>
    <row r="25096" spans="3:37">
      <c r="C25096" s="3"/>
      <c r="D25096" s="3"/>
      <c r="E25096" s="4"/>
      <c r="AK25096" s="3"/>
    </row>
    <row r="25097" spans="3:37">
      <c r="C25097" s="3"/>
      <c r="D25097" s="3"/>
      <c r="E25097" s="4"/>
      <c r="AK25097" s="3"/>
    </row>
    <row r="25098" spans="3:37">
      <c r="C25098" s="3"/>
      <c r="D25098" s="3"/>
      <c r="E25098" s="4"/>
      <c r="AK25098" s="3"/>
    </row>
    <row r="25099" spans="3:37">
      <c r="C25099" s="3"/>
      <c r="D25099" s="3"/>
      <c r="E25099" s="4"/>
      <c r="V25099" s="4"/>
      <c r="X25099" s="4"/>
    </row>
    <row r="25100" spans="3:37">
      <c r="C25100" s="3"/>
      <c r="D25100" s="3"/>
      <c r="E25100" s="4"/>
      <c r="V25100" s="4"/>
      <c r="X25100" s="4"/>
    </row>
    <row r="25101" spans="3:37">
      <c r="C25101" s="3"/>
      <c r="D25101" s="3"/>
      <c r="E25101" s="4"/>
      <c r="V25101" s="4"/>
      <c r="X25101" s="4"/>
    </row>
    <row r="25102" spans="3:37">
      <c r="C25102" s="3"/>
      <c r="D25102" s="3"/>
      <c r="E25102" s="4"/>
      <c r="V25102" s="4"/>
      <c r="X25102" s="4"/>
      <c r="AK25102" s="3"/>
    </row>
    <row r="25103" spans="3:37">
      <c r="C25103" s="3"/>
      <c r="D25103" s="3"/>
      <c r="E25103" s="4"/>
      <c r="V25103" s="4"/>
      <c r="X25103" s="4"/>
      <c r="AK25103" s="3"/>
    </row>
    <row r="25104" spans="3:37">
      <c r="C25104" s="3"/>
      <c r="D25104" s="3"/>
      <c r="E25104" s="4"/>
      <c r="V25104" s="4"/>
      <c r="X25104" s="4"/>
      <c r="AK25104" s="3"/>
    </row>
    <row r="25105" spans="3:37">
      <c r="C25105" s="3"/>
      <c r="D25105" s="3"/>
      <c r="E25105" s="4"/>
    </row>
    <row r="25106" spans="3:37">
      <c r="C25106" s="3"/>
      <c r="D25106" s="3"/>
      <c r="E25106" s="4"/>
    </row>
    <row r="25107" spans="3:37">
      <c r="C25107" s="3"/>
      <c r="D25107" s="3"/>
      <c r="E25107" s="4"/>
      <c r="AK25107" s="3"/>
    </row>
    <row r="25108" spans="3:37">
      <c r="C25108" s="3"/>
      <c r="D25108" s="3"/>
      <c r="E25108" s="4"/>
      <c r="AK25108" s="3"/>
    </row>
    <row r="25109" spans="3:37">
      <c r="C25109" s="3"/>
      <c r="D25109" s="3"/>
      <c r="E25109" s="4"/>
      <c r="V25109" s="4"/>
      <c r="X25109" s="4"/>
    </row>
    <row r="25110" spans="3:37">
      <c r="C25110" s="3"/>
      <c r="D25110" s="3"/>
      <c r="E25110" s="4"/>
      <c r="V25110" s="4"/>
      <c r="X25110" s="4"/>
    </row>
    <row r="25111" spans="3:37">
      <c r="C25111" s="3"/>
      <c r="D25111" s="3"/>
      <c r="E25111" s="4"/>
      <c r="V25111" s="4"/>
      <c r="X25111" s="4"/>
    </row>
    <row r="25112" spans="3:37">
      <c r="C25112" s="3"/>
      <c r="D25112" s="3"/>
      <c r="E25112" s="4"/>
      <c r="V25112" s="4"/>
      <c r="X25112" s="4"/>
    </row>
    <row r="25113" spans="3:37">
      <c r="C25113" s="3"/>
      <c r="D25113" s="3"/>
      <c r="E25113" s="4"/>
      <c r="V25113" s="4"/>
      <c r="X25113" s="4"/>
      <c r="AK25113" s="3"/>
    </row>
    <row r="25114" spans="3:37">
      <c r="C25114" s="3"/>
      <c r="D25114" s="3"/>
      <c r="E25114" s="4"/>
      <c r="V25114" s="4"/>
      <c r="X25114" s="4"/>
      <c r="AK25114" s="3"/>
    </row>
    <row r="25115" spans="3:37">
      <c r="C25115" s="3"/>
      <c r="D25115" s="3"/>
      <c r="E25115" s="4"/>
      <c r="V25115" s="4"/>
      <c r="X25115" s="4"/>
      <c r="AK25115" s="3"/>
    </row>
    <row r="25116" spans="3:37">
      <c r="C25116" s="3"/>
      <c r="D25116" s="3"/>
      <c r="E25116" s="4"/>
      <c r="V25116" s="4"/>
      <c r="X25116" s="4"/>
    </row>
    <row r="25117" spans="3:37">
      <c r="C25117" s="3"/>
      <c r="D25117" s="3"/>
      <c r="E25117" s="4"/>
      <c r="V25117" s="4"/>
      <c r="X25117" s="4"/>
    </row>
    <row r="25118" spans="3:37">
      <c r="C25118" s="3"/>
      <c r="D25118" s="3"/>
      <c r="E25118" s="4"/>
      <c r="V25118" s="4"/>
      <c r="X25118" s="4"/>
    </row>
    <row r="25119" spans="3:37">
      <c r="C25119" s="3"/>
      <c r="D25119" s="3"/>
      <c r="E25119" s="4"/>
      <c r="V25119" s="4"/>
      <c r="X25119" s="4"/>
    </row>
    <row r="25120" spans="3:37">
      <c r="C25120" s="3"/>
      <c r="D25120" s="3"/>
      <c r="E25120" s="4"/>
      <c r="V25120" s="4"/>
      <c r="X25120" s="4"/>
    </row>
    <row r="25121" spans="3:37">
      <c r="C25121" s="3"/>
      <c r="D25121" s="3"/>
      <c r="E25121" s="4"/>
      <c r="V25121" s="4"/>
      <c r="X25121" s="4"/>
    </row>
    <row r="25122" spans="3:37">
      <c r="C25122" s="3"/>
      <c r="D25122" s="3"/>
      <c r="E25122" s="4"/>
      <c r="V25122" s="4"/>
      <c r="X25122" s="4"/>
    </row>
    <row r="25123" spans="3:37">
      <c r="C25123" s="3"/>
      <c r="D25123" s="3"/>
      <c r="E25123" s="4"/>
      <c r="V25123" s="4"/>
      <c r="X25123" s="4"/>
    </row>
    <row r="25124" spans="3:37">
      <c r="C25124" s="3"/>
      <c r="D25124" s="3"/>
      <c r="E25124" s="4"/>
    </row>
    <row r="25125" spans="3:37">
      <c r="C25125" s="3"/>
      <c r="D25125" s="3"/>
      <c r="E25125" s="4"/>
    </row>
    <row r="25126" spans="3:37">
      <c r="C25126" s="3"/>
      <c r="D25126" s="3"/>
      <c r="E25126" s="4"/>
    </row>
    <row r="25127" spans="3:37">
      <c r="C25127" s="3"/>
      <c r="D25127" s="3"/>
      <c r="E25127" s="4"/>
    </row>
    <row r="25128" spans="3:37">
      <c r="C25128" s="3"/>
      <c r="D25128" s="3"/>
      <c r="E25128" s="4"/>
      <c r="V25128" s="4"/>
      <c r="X25128" s="4"/>
      <c r="AK25128" s="3"/>
    </row>
    <row r="25129" spans="3:37">
      <c r="C25129" s="3"/>
      <c r="D25129" s="3"/>
      <c r="E25129" s="4"/>
      <c r="V25129" s="4"/>
      <c r="X25129" s="4"/>
      <c r="AK25129" s="3"/>
    </row>
    <row r="25130" spans="3:37">
      <c r="C25130" s="3"/>
      <c r="D25130" s="3"/>
      <c r="E25130" s="4"/>
      <c r="V25130" s="4"/>
      <c r="X25130" s="4"/>
      <c r="AK25130" s="3"/>
    </row>
    <row r="25131" spans="3:37">
      <c r="C25131" s="3"/>
      <c r="D25131" s="3"/>
      <c r="E25131" s="4"/>
      <c r="V25131" s="4"/>
      <c r="X25131" s="4"/>
    </row>
    <row r="25132" spans="3:37">
      <c r="C25132" s="3"/>
      <c r="D25132" s="3"/>
      <c r="E25132" s="4"/>
      <c r="V25132" s="4"/>
      <c r="X25132" s="4"/>
    </row>
    <row r="25133" spans="3:37">
      <c r="C25133" s="3"/>
      <c r="D25133" s="3"/>
      <c r="E25133" s="4"/>
      <c r="V25133" s="4"/>
      <c r="X25133" s="4"/>
    </row>
    <row r="25134" spans="3:37">
      <c r="C25134" s="3"/>
      <c r="D25134" s="3"/>
      <c r="E25134" s="4"/>
      <c r="V25134" s="4"/>
      <c r="X25134" s="4"/>
    </row>
    <row r="25135" spans="3:37">
      <c r="C25135" s="3"/>
      <c r="D25135" s="3"/>
      <c r="E25135" s="4"/>
      <c r="V25135" s="4"/>
      <c r="X25135" s="4"/>
    </row>
    <row r="25136" spans="3:37">
      <c r="C25136" s="3"/>
      <c r="D25136" s="3"/>
      <c r="E25136" s="4"/>
      <c r="AK25136" s="3"/>
    </row>
    <row r="25137" spans="3:37">
      <c r="C25137" s="3"/>
      <c r="D25137" s="3"/>
      <c r="E25137" s="4"/>
      <c r="AK25137" s="3"/>
    </row>
    <row r="25138" spans="3:37">
      <c r="C25138" s="3"/>
      <c r="D25138" s="3"/>
      <c r="E25138" s="4"/>
    </row>
    <row r="25139" spans="3:37">
      <c r="C25139" s="3"/>
      <c r="D25139" s="3"/>
      <c r="E25139" s="4"/>
      <c r="AK25139" s="3"/>
    </row>
    <row r="25140" spans="3:37">
      <c r="C25140" s="3"/>
      <c r="D25140" s="3"/>
      <c r="E25140" s="4"/>
    </row>
    <row r="25141" spans="3:37">
      <c r="C25141" s="3"/>
      <c r="D25141" s="3"/>
      <c r="E25141" s="4"/>
      <c r="V25141" s="4"/>
      <c r="X25141" s="4"/>
    </row>
    <row r="25142" spans="3:37">
      <c r="C25142" s="3"/>
      <c r="D25142" s="3"/>
      <c r="E25142" s="4"/>
      <c r="V25142" s="4"/>
      <c r="X25142" s="4"/>
    </row>
    <row r="25143" spans="3:37">
      <c r="C25143" s="3"/>
      <c r="D25143" s="3"/>
      <c r="E25143" s="4"/>
      <c r="V25143" s="4"/>
      <c r="X25143" s="4"/>
    </row>
    <row r="25144" spans="3:37">
      <c r="C25144" s="3"/>
      <c r="D25144" s="3"/>
      <c r="E25144" s="4"/>
      <c r="V25144" s="4"/>
      <c r="X25144" s="4"/>
    </row>
    <row r="25145" spans="3:37">
      <c r="C25145" s="3"/>
      <c r="D25145" s="3"/>
      <c r="E25145" s="4"/>
      <c r="V25145" s="4"/>
      <c r="X25145" s="4"/>
      <c r="AK25145" s="3"/>
    </row>
    <row r="25146" spans="3:37">
      <c r="C25146" s="3"/>
      <c r="D25146" s="3"/>
      <c r="E25146" s="4"/>
      <c r="V25146" s="4"/>
      <c r="X25146" s="4"/>
      <c r="AK25146" s="3"/>
    </row>
    <row r="25147" spans="3:37">
      <c r="C25147" s="3"/>
      <c r="D25147" s="3"/>
      <c r="E25147" s="4"/>
      <c r="V25147" s="4"/>
      <c r="X25147" s="4"/>
      <c r="AK25147" s="3"/>
    </row>
    <row r="25148" spans="3:37">
      <c r="C25148" s="3"/>
      <c r="D25148" s="3"/>
      <c r="E25148" s="4"/>
      <c r="V25148" s="4"/>
      <c r="X25148" s="4"/>
    </row>
    <row r="25149" spans="3:37">
      <c r="C25149" s="3"/>
      <c r="D25149" s="3"/>
      <c r="E25149" s="4"/>
      <c r="V25149" s="4"/>
      <c r="X25149" s="4"/>
    </row>
    <row r="25150" spans="3:37">
      <c r="C25150" s="3"/>
      <c r="D25150" s="3"/>
      <c r="E25150" s="4"/>
      <c r="V25150" s="4"/>
      <c r="X25150" s="4"/>
    </row>
    <row r="25151" spans="3:37">
      <c r="C25151" s="3"/>
      <c r="D25151" s="3"/>
      <c r="E25151" s="4"/>
      <c r="V25151" s="4"/>
      <c r="X25151" s="4"/>
    </row>
    <row r="25152" spans="3:37">
      <c r="C25152" s="3"/>
      <c r="D25152" s="3"/>
      <c r="E25152" s="4"/>
      <c r="V25152" s="4"/>
      <c r="X25152" s="4"/>
    </row>
    <row r="25153" spans="3:37">
      <c r="C25153" s="3"/>
      <c r="D25153" s="3"/>
      <c r="E25153" s="4"/>
      <c r="V25153" s="4"/>
      <c r="X25153" s="4"/>
    </row>
    <row r="25154" spans="3:37">
      <c r="C25154" s="3"/>
      <c r="D25154" s="3"/>
      <c r="E25154" s="4"/>
      <c r="V25154" s="4"/>
      <c r="X25154" s="4"/>
    </row>
    <row r="25155" spans="3:37">
      <c r="C25155" s="3"/>
      <c r="D25155" s="3"/>
      <c r="E25155" s="4"/>
      <c r="V25155" s="4"/>
      <c r="X25155" s="4"/>
    </row>
    <row r="25156" spans="3:37">
      <c r="C25156" s="3"/>
      <c r="D25156" s="3"/>
      <c r="E25156" s="4"/>
      <c r="V25156" s="4"/>
      <c r="X25156" s="4"/>
    </row>
    <row r="25157" spans="3:37">
      <c r="C25157" s="3"/>
      <c r="D25157" s="3"/>
      <c r="E25157" s="4"/>
      <c r="V25157" s="4"/>
      <c r="X25157" s="4"/>
    </row>
    <row r="25158" spans="3:37">
      <c r="C25158" s="3"/>
      <c r="D25158" s="3"/>
      <c r="E25158" s="4"/>
      <c r="V25158" s="4"/>
      <c r="X25158" s="4"/>
    </row>
    <row r="25159" spans="3:37">
      <c r="C25159" s="3"/>
      <c r="D25159" s="3"/>
      <c r="E25159" s="4"/>
      <c r="V25159" s="4"/>
      <c r="X25159" s="4"/>
    </row>
    <row r="25160" spans="3:37">
      <c r="C25160" s="3"/>
      <c r="D25160" s="3"/>
      <c r="E25160" s="4"/>
      <c r="V25160" s="4"/>
      <c r="X25160" s="4"/>
    </row>
    <row r="25161" spans="3:37">
      <c r="C25161" s="3"/>
      <c r="D25161" s="3"/>
      <c r="E25161" s="4"/>
      <c r="V25161" s="4"/>
      <c r="X25161" s="4"/>
    </row>
    <row r="25162" spans="3:37">
      <c r="C25162" s="3"/>
      <c r="D25162" s="3"/>
      <c r="E25162" s="4"/>
      <c r="V25162" s="4"/>
      <c r="X25162" s="4"/>
    </row>
    <row r="25163" spans="3:37">
      <c r="C25163" s="3"/>
      <c r="D25163" s="3"/>
      <c r="E25163" s="4"/>
      <c r="V25163" s="4"/>
      <c r="X25163" s="4"/>
    </row>
    <row r="25164" spans="3:37">
      <c r="C25164" s="3"/>
      <c r="D25164" s="3"/>
      <c r="E25164" s="4"/>
      <c r="V25164" s="4"/>
      <c r="X25164" s="4"/>
    </row>
    <row r="25165" spans="3:37">
      <c r="C25165" s="3"/>
      <c r="D25165" s="3"/>
      <c r="E25165" s="4"/>
      <c r="V25165" s="4"/>
      <c r="X25165" s="4"/>
    </row>
    <row r="25166" spans="3:37">
      <c r="C25166" s="3"/>
      <c r="D25166" s="3"/>
      <c r="E25166" s="4"/>
      <c r="AK25166" s="3"/>
    </row>
    <row r="25167" spans="3:37">
      <c r="C25167" s="3"/>
      <c r="D25167" s="3"/>
      <c r="E25167" s="4"/>
      <c r="AK25167" s="3"/>
    </row>
    <row r="25168" spans="3:37">
      <c r="C25168" s="3"/>
      <c r="D25168" s="3"/>
      <c r="E25168" s="4"/>
      <c r="AK25168" s="3"/>
    </row>
    <row r="25169" spans="3:37">
      <c r="C25169" s="3"/>
      <c r="D25169" s="3"/>
      <c r="E25169" s="4"/>
      <c r="AK25169" s="3"/>
    </row>
    <row r="25170" spans="3:37">
      <c r="C25170" s="3"/>
      <c r="D25170" s="3"/>
      <c r="E25170" s="4"/>
      <c r="V25170" s="4"/>
      <c r="X25170" s="4"/>
      <c r="AK25170" s="3"/>
    </row>
    <row r="25171" spans="3:37">
      <c r="C25171" s="3"/>
      <c r="D25171" s="3"/>
      <c r="E25171" s="4"/>
      <c r="V25171" s="4"/>
      <c r="X25171" s="4"/>
      <c r="AK25171" s="3"/>
    </row>
    <row r="25172" spans="3:37">
      <c r="C25172" s="3"/>
      <c r="D25172" s="3"/>
      <c r="E25172" s="4"/>
      <c r="V25172" s="4"/>
      <c r="X25172" s="4"/>
    </row>
    <row r="25173" spans="3:37">
      <c r="C25173" s="3"/>
      <c r="D25173" s="3"/>
      <c r="E25173" s="4"/>
      <c r="V25173" s="4"/>
      <c r="X25173" s="4"/>
    </row>
    <row r="25174" spans="3:37">
      <c r="C25174" s="3"/>
      <c r="D25174" s="3"/>
      <c r="E25174" s="4"/>
      <c r="V25174" s="4"/>
      <c r="X25174" s="4"/>
    </row>
    <row r="25175" spans="3:37">
      <c r="C25175" s="3"/>
      <c r="D25175" s="3"/>
      <c r="E25175" s="4"/>
      <c r="V25175" s="4"/>
      <c r="X25175" s="4"/>
    </row>
    <row r="25176" spans="3:37">
      <c r="C25176" s="3"/>
      <c r="D25176" s="3"/>
      <c r="E25176" s="4"/>
      <c r="V25176" s="4"/>
      <c r="X25176" s="4"/>
    </row>
    <row r="25177" spans="3:37">
      <c r="C25177" s="3"/>
      <c r="D25177" s="3"/>
      <c r="E25177" s="4"/>
      <c r="V25177" s="4"/>
      <c r="X25177" s="4"/>
    </row>
    <row r="25178" spans="3:37">
      <c r="C25178" s="3"/>
      <c r="D25178" s="3"/>
      <c r="E25178" s="4"/>
      <c r="V25178" s="4"/>
      <c r="X25178" s="4"/>
    </row>
    <row r="25179" spans="3:37">
      <c r="C25179" s="3"/>
      <c r="D25179" s="3"/>
      <c r="E25179" s="4"/>
      <c r="V25179" s="4"/>
      <c r="X25179" s="4"/>
    </row>
    <row r="25180" spans="3:37">
      <c r="C25180" s="3"/>
      <c r="D25180" s="3"/>
      <c r="E25180" s="4"/>
    </row>
    <row r="25181" spans="3:37">
      <c r="C25181" s="3"/>
      <c r="D25181" s="3"/>
      <c r="E25181" s="4"/>
      <c r="V25181" s="4"/>
      <c r="X25181" s="4"/>
      <c r="AK25181" s="3"/>
    </row>
    <row r="25182" spans="3:37">
      <c r="C25182" s="3"/>
      <c r="D25182" s="3"/>
      <c r="E25182" s="4"/>
      <c r="V25182" s="4"/>
      <c r="X25182" s="4"/>
      <c r="AK25182" s="3"/>
    </row>
    <row r="25183" spans="3:37">
      <c r="C25183" s="3"/>
      <c r="D25183" s="3"/>
      <c r="E25183" s="4"/>
      <c r="V25183" s="4"/>
      <c r="X25183" s="4"/>
      <c r="AK25183" s="3"/>
    </row>
    <row r="25184" spans="3:37">
      <c r="C25184" s="3"/>
      <c r="D25184" s="3"/>
      <c r="E25184" s="4"/>
      <c r="V25184" s="4"/>
      <c r="X25184" s="4"/>
      <c r="AK25184" s="3"/>
    </row>
    <row r="25185" spans="3:37">
      <c r="C25185" s="3"/>
      <c r="D25185" s="3"/>
      <c r="E25185" s="4"/>
      <c r="V25185" s="4"/>
      <c r="X25185" s="4"/>
      <c r="AK25185" s="3"/>
    </row>
    <row r="25186" spans="3:37">
      <c r="C25186" s="3"/>
      <c r="D25186" s="3"/>
      <c r="E25186" s="4"/>
      <c r="V25186" s="4"/>
      <c r="X25186" s="4"/>
      <c r="AK25186" s="3"/>
    </row>
    <row r="25187" spans="3:37">
      <c r="C25187" s="3"/>
      <c r="D25187" s="3"/>
      <c r="E25187" s="4"/>
      <c r="V25187" s="4"/>
      <c r="X25187" s="4"/>
      <c r="AK25187" s="3"/>
    </row>
    <row r="25188" spans="3:37">
      <c r="C25188" s="3"/>
      <c r="D25188" s="3"/>
      <c r="E25188" s="4"/>
    </row>
    <row r="25189" spans="3:37">
      <c r="C25189" s="3"/>
      <c r="D25189" s="3"/>
      <c r="E25189" s="4"/>
      <c r="V25189" s="4"/>
      <c r="X25189" s="4"/>
    </row>
    <row r="25190" spans="3:37">
      <c r="C25190" s="3"/>
      <c r="D25190" s="3"/>
      <c r="E25190" s="4"/>
      <c r="V25190" s="4"/>
      <c r="X25190" s="4"/>
    </row>
    <row r="25191" spans="3:37">
      <c r="C25191" s="3"/>
      <c r="D25191" s="3"/>
      <c r="E25191" s="4"/>
      <c r="V25191" s="4"/>
      <c r="X25191" s="4"/>
    </row>
    <row r="25192" spans="3:37">
      <c r="C25192" s="3"/>
      <c r="D25192" s="3"/>
      <c r="E25192" s="4"/>
      <c r="V25192" s="4"/>
      <c r="X25192" s="4"/>
    </row>
    <row r="25193" spans="3:37">
      <c r="C25193" s="3"/>
      <c r="D25193" s="3"/>
      <c r="E25193" s="4"/>
      <c r="V25193" s="4"/>
      <c r="X25193" s="4"/>
    </row>
    <row r="25194" spans="3:37">
      <c r="C25194" s="3"/>
      <c r="D25194" s="3"/>
      <c r="E25194" s="4"/>
      <c r="V25194" s="4"/>
      <c r="X25194" s="4"/>
    </row>
    <row r="25195" spans="3:37">
      <c r="C25195" s="3"/>
      <c r="D25195" s="3"/>
      <c r="E25195" s="4"/>
      <c r="V25195" s="4"/>
      <c r="X25195" s="4"/>
    </row>
    <row r="25196" spans="3:37">
      <c r="C25196" s="3"/>
      <c r="D25196" s="3"/>
      <c r="E25196" s="4"/>
      <c r="V25196" s="4"/>
      <c r="X25196" s="4"/>
    </row>
    <row r="25197" spans="3:37">
      <c r="C25197" s="3"/>
      <c r="D25197" s="3"/>
      <c r="E25197" s="4"/>
      <c r="V25197" s="4"/>
      <c r="X25197" s="4"/>
    </row>
    <row r="25198" spans="3:37">
      <c r="C25198" s="3"/>
      <c r="D25198" s="3"/>
      <c r="E25198" s="4"/>
      <c r="V25198" s="4"/>
      <c r="X25198" s="4"/>
      <c r="AK25198" s="3"/>
    </row>
    <row r="25199" spans="3:37">
      <c r="C25199" s="3"/>
      <c r="D25199" s="3"/>
      <c r="E25199" s="4"/>
      <c r="V25199" s="4"/>
      <c r="X25199" s="4"/>
      <c r="AK25199" s="3"/>
    </row>
    <row r="25200" spans="3:37">
      <c r="C25200" s="3"/>
      <c r="D25200" s="3"/>
      <c r="E25200" s="4"/>
      <c r="V25200" s="4"/>
      <c r="X25200" s="4"/>
    </row>
    <row r="25201" spans="3:37">
      <c r="C25201" s="3"/>
      <c r="D25201" s="3"/>
      <c r="E25201" s="4"/>
      <c r="V25201" s="4"/>
      <c r="X25201" s="4"/>
    </row>
    <row r="25202" spans="3:37">
      <c r="C25202" s="3"/>
      <c r="D25202" s="3"/>
      <c r="E25202" s="4"/>
      <c r="V25202" s="4"/>
      <c r="X25202" s="4"/>
    </row>
    <row r="25203" spans="3:37">
      <c r="C25203" s="3"/>
      <c r="D25203" s="3"/>
      <c r="E25203" s="4"/>
      <c r="V25203" s="4"/>
      <c r="X25203" s="4"/>
    </row>
    <row r="25204" spans="3:37">
      <c r="C25204" s="3"/>
      <c r="D25204" s="3"/>
      <c r="E25204" s="4"/>
      <c r="V25204" s="4"/>
      <c r="X25204" s="4"/>
    </row>
    <row r="25205" spans="3:37">
      <c r="C25205" s="3"/>
      <c r="D25205" s="3"/>
      <c r="E25205" s="4"/>
      <c r="AK25205" s="3"/>
    </row>
    <row r="25206" spans="3:37">
      <c r="C25206" s="3"/>
      <c r="D25206" s="3"/>
      <c r="E25206" s="4"/>
      <c r="AK25206" s="3"/>
    </row>
    <row r="25207" spans="3:37">
      <c r="C25207" s="3"/>
      <c r="D25207" s="3"/>
      <c r="E25207" s="4"/>
      <c r="AK25207" s="3"/>
    </row>
    <row r="25208" spans="3:37">
      <c r="C25208" s="3"/>
      <c r="D25208" s="3"/>
      <c r="E25208" s="4"/>
      <c r="AK25208" s="3"/>
    </row>
    <row r="25209" spans="3:37">
      <c r="C25209" s="3"/>
      <c r="D25209" s="3"/>
      <c r="E25209" s="4"/>
      <c r="AK25209" s="3"/>
    </row>
    <row r="25210" spans="3:37">
      <c r="C25210" s="3"/>
      <c r="D25210" s="3"/>
      <c r="E25210" s="4"/>
      <c r="AK25210" s="3"/>
    </row>
    <row r="25211" spans="3:37">
      <c r="C25211" s="3"/>
      <c r="D25211" s="3"/>
      <c r="E25211" s="4"/>
      <c r="AK25211" s="3"/>
    </row>
    <row r="25212" spans="3:37">
      <c r="C25212" s="3"/>
      <c r="D25212" s="3"/>
      <c r="E25212" s="4"/>
      <c r="AK25212" s="3"/>
    </row>
    <row r="25213" spans="3:37">
      <c r="C25213" s="3"/>
      <c r="D25213" s="3"/>
      <c r="E25213" s="4"/>
      <c r="V25213" s="4"/>
      <c r="X25213" s="4"/>
    </row>
    <row r="25214" spans="3:37">
      <c r="C25214" s="3"/>
      <c r="D25214" s="3"/>
      <c r="E25214" s="4"/>
      <c r="V25214" s="4"/>
      <c r="X25214" s="4"/>
    </row>
    <row r="25215" spans="3:37">
      <c r="C25215" s="3"/>
      <c r="D25215" s="3"/>
      <c r="E25215" s="4"/>
      <c r="V25215" s="4"/>
      <c r="X25215" s="4"/>
    </row>
    <row r="25216" spans="3:37">
      <c r="C25216" s="3"/>
      <c r="D25216" s="3"/>
      <c r="E25216" s="4"/>
      <c r="V25216" s="4"/>
      <c r="X25216" s="4"/>
    </row>
    <row r="25217" spans="3:24">
      <c r="C25217" s="3"/>
      <c r="D25217" s="3"/>
      <c r="E25217" s="4"/>
      <c r="V25217" s="4"/>
      <c r="X25217" s="4"/>
    </row>
    <row r="25218" spans="3:24">
      <c r="C25218" s="3"/>
      <c r="D25218" s="3"/>
      <c r="E25218" s="4"/>
      <c r="V25218" s="4"/>
      <c r="X25218" s="4"/>
    </row>
    <row r="25219" spans="3:24">
      <c r="C25219" s="3"/>
      <c r="D25219" s="3"/>
      <c r="E25219" s="4"/>
      <c r="V25219" s="4"/>
      <c r="X25219" s="4"/>
    </row>
    <row r="25220" spans="3:24">
      <c r="C25220" s="3"/>
      <c r="D25220" s="3"/>
      <c r="E25220" s="4"/>
      <c r="V25220" s="4"/>
      <c r="X25220" s="4"/>
    </row>
    <row r="25221" spans="3:24">
      <c r="C25221" s="3"/>
      <c r="D25221" s="3"/>
      <c r="E25221" s="4"/>
      <c r="V25221" s="4"/>
      <c r="X25221" s="4"/>
    </row>
    <row r="25222" spans="3:24">
      <c r="C25222" s="3"/>
      <c r="D25222" s="3"/>
      <c r="E25222" s="4"/>
      <c r="V25222" s="4"/>
      <c r="X25222" s="4"/>
    </row>
    <row r="25223" spans="3:24">
      <c r="C25223" s="3"/>
      <c r="D25223" s="3"/>
      <c r="E25223" s="4"/>
      <c r="V25223" s="4"/>
      <c r="X25223" s="4"/>
    </row>
    <row r="25224" spans="3:24">
      <c r="C25224" s="3"/>
      <c r="D25224" s="3"/>
      <c r="E25224" s="4"/>
      <c r="V25224" s="4"/>
      <c r="X25224" s="4"/>
    </row>
    <row r="25225" spans="3:24">
      <c r="C25225" s="3"/>
      <c r="D25225" s="3"/>
      <c r="E25225" s="4"/>
      <c r="V25225" s="4"/>
      <c r="X25225" s="4"/>
    </row>
    <row r="25226" spans="3:24">
      <c r="C25226" s="3"/>
      <c r="D25226" s="3"/>
      <c r="E25226" s="4"/>
      <c r="V25226" s="4"/>
      <c r="X25226" s="4"/>
    </row>
    <row r="25227" spans="3:24">
      <c r="C25227" s="3"/>
      <c r="D25227" s="3"/>
      <c r="E25227" s="4"/>
      <c r="V25227" s="4"/>
      <c r="X25227" s="4"/>
    </row>
    <row r="25228" spans="3:24">
      <c r="C25228" s="3"/>
      <c r="D25228" s="3"/>
      <c r="E25228" s="4"/>
      <c r="V25228" s="4"/>
      <c r="X25228" s="4"/>
    </row>
    <row r="25229" spans="3:24">
      <c r="C25229" s="3"/>
      <c r="D25229" s="3"/>
      <c r="E25229" s="4"/>
      <c r="V25229" s="4"/>
      <c r="X25229" s="4"/>
    </row>
    <row r="25230" spans="3:24">
      <c r="C25230" s="3"/>
      <c r="D25230" s="3"/>
      <c r="E25230" s="4"/>
      <c r="V25230" s="4"/>
      <c r="X25230" s="4"/>
    </row>
    <row r="25231" spans="3:24">
      <c r="C25231" s="3"/>
      <c r="D25231" s="3"/>
      <c r="E25231" s="4"/>
      <c r="V25231" s="4"/>
      <c r="X25231" s="4"/>
    </row>
    <row r="25232" spans="3:24">
      <c r="C25232" s="3"/>
      <c r="D25232" s="3"/>
      <c r="E25232" s="4"/>
      <c r="V25232" s="4"/>
      <c r="X25232" s="4"/>
    </row>
    <row r="25233" spans="3:37">
      <c r="C25233" s="3"/>
      <c r="D25233" s="3"/>
      <c r="E25233" s="4"/>
      <c r="V25233" s="4"/>
      <c r="X25233" s="4"/>
    </row>
    <row r="25234" spans="3:37">
      <c r="C25234" s="3"/>
      <c r="D25234" s="3"/>
      <c r="E25234" s="4"/>
      <c r="V25234" s="4"/>
      <c r="X25234" s="4"/>
    </row>
    <row r="25235" spans="3:37">
      <c r="C25235" s="3"/>
      <c r="D25235" s="3"/>
      <c r="E25235" s="4"/>
      <c r="V25235" s="4"/>
      <c r="X25235" s="4"/>
    </row>
    <row r="25236" spans="3:37">
      <c r="C25236" s="3"/>
      <c r="D25236" s="3"/>
      <c r="E25236" s="4"/>
      <c r="V25236" s="4"/>
      <c r="X25236" s="4"/>
    </row>
    <row r="25237" spans="3:37">
      <c r="C25237" s="3"/>
      <c r="D25237" s="3"/>
      <c r="E25237" s="4"/>
      <c r="V25237" s="4"/>
      <c r="X25237" s="4"/>
    </row>
    <row r="25238" spans="3:37">
      <c r="C25238" s="3"/>
      <c r="D25238" s="3"/>
      <c r="E25238" s="4"/>
      <c r="V25238" s="4"/>
      <c r="X25238" s="4"/>
    </row>
    <row r="25239" spans="3:37">
      <c r="C25239" s="3"/>
      <c r="D25239" s="3"/>
      <c r="E25239" s="4"/>
      <c r="V25239" s="4"/>
      <c r="X25239" s="4"/>
    </row>
    <row r="25240" spans="3:37">
      <c r="C25240" s="3"/>
      <c r="D25240" s="3"/>
      <c r="E25240" s="4"/>
      <c r="V25240" s="4"/>
      <c r="X25240" s="4"/>
    </row>
    <row r="25241" spans="3:37">
      <c r="C25241" s="3"/>
      <c r="D25241" s="3"/>
      <c r="E25241" s="4"/>
      <c r="V25241" s="4"/>
      <c r="X25241" s="4"/>
      <c r="AK25241" s="3"/>
    </row>
    <row r="25242" spans="3:37">
      <c r="C25242" s="3"/>
      <c r="D25242" s="3"/>
      <c r="E25242" s="4"/>
      <c r="V25242" s="4"/>
      <c r="X25242" s="4"/>
      <c r="AK25242" s="3"/>
    </row>
    <row r="25243" spans="3:37">
      <c r="C25243" s="3"/>
      <c r="D25243" s="3"/>
      <c r="E25243" s="4"/>
      <c r="V25243" s="4"/>
      <c r="X25243" s="4"/>
      <c r="AK25243" s="3"/>
    </row>
    <row r="25244" spans="3:37">
      <c r="C25244" s="3"/>
      <c r="D25244" s="3"/>
      <c r="E25244" s="4"/>
      <c r="AK25244" s="3"/>
    </row>
    <row r="25245" spans="3:37">
      <c r="C25245" s="3"/>
      <c r="D25245" s="3"/>
      <c r="E25245" s="4"/>
      <c r="AK25245" s="3"/>
    </row>
    <row r="25246" spans="3:37">
      <c r="C25246" s="3"/>
      <c r="D25246" s="3"/>
      <c r="E25246" s="4"/>
      <c r="V25246" s="4"/>
      <c r="X25246" s="4"/>
    </row>
    <row r="25247" spans="3:37">
      <c r="C25247" s="3"/>
      <c r="D25247" s="3"/>
      <c r="E25247" s="4"/>
      <c r="V25247" s="4"/>
      <c r="X25247" s="4"/>
    </row>
    <row r="25248" spans="3:37">
      <c r="C25248" s="3"/>
      <c r="D25248" s="3"/>
      <c r="E25248" s="4"/>
      <c r="V25248" s="4"/>
      <c r="X25248" s="4"/>
    </row>
    <row r="25249" spans="3:37">
      <c r="C25249" s="3"/>
      <c r="D25249" s="3"/>
      <c r="E25249" s="4"/>
      <c r="V25249" s="4"/>
      <c r="X25249" s="4"/>
    </row>
    <row r="25250" spans="3:37">
      <c r="C25250" s="3"/>
      <c r="D25250" s="3"/>
      <c r="E25250" s="4"/>
      <c r="V25250" s="4"/>
      <c r="X25250" s="4"/>
      <c r="AK25250" s="3"/>
    </row>
    <row r="25251" spans="3:37">
      <c r="C25251" s="3"/>
      <c r="D25251" s="3"/>
      <c r="E25251" s="4"/>
      <c r="V25251" s="4"/>
      <c r="X25251" s="4"/>
      <c r="AK25251" s="3"/>
    </row>
    <row r="25252" spans="3:37">
      <c r="C25252" s="3"/>
      <c r="D25252" s="3"/>
      <c r="E25252" s="4"/>
      <c r="V25252" s="4"/>
      <c r="X25252" s="4"/>
      <c r="AK25252" s="3"/>
    </row>
    <row r="25253" spans="3:37">
      <c r="C25253" s="3"/>
      <c r="D25253" s="3"/>
      <c r="E25253" s="4"/>
      <c r="V25253" s="4"/>
      <c r="X25253" s="4"/>
      <c r="AK25253" s="3"/>
    </row>
    <row r="25254" spans="3:37">
      <c r="C25254" s="3"/>
      <c r="D25254" s="3"/>
      <c r="E25254" s="4"/>
      <c r="V25254" s="4"/>
      <c r="X25254" s="4"/>
    </row>
    <row r="25255" spans="3:37">
      <c r="C25255" s="3"/>
      <c r="D25255" s="3"/>
      <c r="E25255" s="4"/>
      <c r="V25255" s="4"/>
      <c r="X25255" s="4"/>
    </row>
    <row r="25256" spans="3:37">
      <c r="C25256" s="3"/>
      <c r="D25256" s="3"/>
      <c r="E25256" s="4"/>
      <c r="V25256" s="4"/>
      <c r="X25256" s="4"/>
    </row>
    <row r="25257" spans="3:37">
      <c r="C25257" s="3"/>
      <c r="D25257" s="3"/>
      <c r="E25257" s="4"/>
      <c r="V25257" s="4"/>
      <c r="X25257" s="4"/>
    </row>
    <row r="25258" spans="3:37">
      <c r="C25258" s="3"/>
      <c r="D25258" s="3"/>
      <c r="E25258" s="4"/>
      <c r="V25258" s="4"/>
      <c r="X25258" s="4"/>
    </row>
    <row r="25259" spans="3:37">
      <c r="C25259" s="3"/>
      <c r="D25259" s="3"/>
      <c r="E25259" s="4"/>
      <c r="V25259" s="4"/>
      <c r="X25259" s="4"/>
    </row>
    <row r="25260" spans="3:37">
      <c r="C25260" s="3"/>
      <c r="D25260" s="3"/>
      <c r="E25260" s="4"/>
      <c r="V25260" s="4"/>
      <c r="X25260" s="4"/>
    </row>
    <row r="25261" spans="3:37">
      <c r="C25261" s="3"/>
      <c r="D25261" s="3"/>
      <c r="E25261" s="4"/>
      <c r="V25261" s="4"/>
      <c r="X25261" s="4"/>
    </row>
    <row r="25262" spans="3:37">
      <c r="C25262" s="3"/>
      <c r="D25262" s="3"/>
      <c r="E25262" s="4"/>
      <c r="V25262" s="4"/>
      <c r="X25262" s="4"/>
    </row>
    <row r="25263" spans="3:37">
      <c r="C25263" s="3"/>
      <c r="D25263" s="3"/>
      <c r="E25263" s="4"/>
      <c r="V25263" s="4"/>
    </row>
    <row r="25264" spans="3:37">
      <c r="C25264" s="3"/>
      <c r="D25264" s="3"/>
      <c r="E25264" s="4"/>
      <c r="V25264" s="4"/>
      <c r="X25264" s="4"/>
      <c r="AK25264" s="3"/>
    </row>
    <row r="25265" spans="3:37">
      <c r="C25265" s="3"/>
      <c r="D25265" s="3"/>
      <c r="E25265" s="4"/>
      <c r="V25265" s="4"/>
      <c r="X25265" s="4"/>
      <c r="AK25265" s="3"/>
    </row>
    <row r="25266" spans="3:37">
      <c r="C25266" s="3"/>
      <c r="D25266" s="3"/>
      <c r="E25266" s="4"/>
      <c r="V25266" s="4"/>
      <c r="X25266" s="4"/>
      <c r="AK25266" s="3"/>
    </row>
    <row r="25267" spans="3:37">
      <c r="C25267" s="3"/>
      <c r="D25267" s="3"/>
      <c r="E25267" s="4"/>
      <c r="V25267" s="4"/>
      <c r="X25267" s="4"/>
      <c r="AK25267" s="3"/>
    </row>
    <row r="25268" spans="3:37">
      <c r="C25268" s="3"/>
      <c r="D25268" s="3"/>
      <c r="E25268" s="4"/>
      <c r="V25268" s="4"/>
      <c r="X25268" s="4"/>
      <c r="AK25268" s="3"/>
    </row>
    <row r="25269" spans="3:37">
      <c r="C25269" s="3"/>
      <c r="D25269" s="3"/>
      <c r="E25269" s="4"/>
      <c r="V25269" s="4"/>
      <c r="X25269" s="4"/>
      <c r="AK25269" s="3"/>
    </row>
    <row r="25270" spans="3:37">
      <c r="C25270" s="3"/>
      <c r="D25270" s="3"/>
      <c r="E25270" s="4"/>
      <c r="AK25270" s="3"/>
    </row>
    <row r="25271" spans="3:37">
      <c r="C25271" s="3"/>
      <c r="D25271" s="3"/>
      <c r="E25271" s="4"/>
      <c r="AK25271" s="3"/>
    </row>
    <row r="25272" spans="3:37">
      <c r="C25272" s="3"/>
      <c r="D25272" s="3"/>
      <c r="E25272" s="4"/>
      <c r="AK25272" s="3"/>
    </row>
    <row r="25273" spans="3:37">
      <c r="C25273" s="3"/>
      <c r="D25273" s="3"/>
      <c r="E25273" s="4"/>
      <c r="AK25273" s="3"/>
    </row>
    <row r="25274" spans="3:37">
      <c r="C25274" s="3"/>
      <c r="D25274" s="3"/>
      <c r="E25274" s="4"/>
      <c r="V25274" s="4"/>
      <c r="X25274" s="4"/>
    </row>
    <row r="25275" spans="3:37">
      <c r="C25275" s="3"/>
      <c r="D25275" s="3"/>
      <c r="E25275" s="4"/>
      <c r="V25275" s="4"/>
      <c r="X25275" s="4"/>
    </row>
    <row r="25276" spans="3:37">
      <c r="C25276" s="3"/>
      <c r="D25276" s="3"/>
      <c r="E25276" s="4"/>
      <c r="V25276" s="4"/>
      <c r="X25276" s="4"/>
    </row>
    <row r="25277" spans="3:37">
      <c r="C25277" s="3"/>
      <c r="D25277" s="3"/>
      <c r="E25277" s="4"/>
      <c r="V25277" s="4"/>
      <c r="X25277" s="4"/>
    </row>
    <row r="25278" spans="3:37">
      <c r="C25278" s="3"/>
      <c r="D25278" s="3"/>
      <c r="E25278" s="4"/>
      <c r="V25278" s="4"/>
      <c r="X25278" s="4"/>
    </row>
    <row r="25279" spans="3:37">
      <c r="C25279" s="3"/>
      <c r="D25279" s="3"/>
      <c r="E25279" s="4"/>
      <c r="V25279" s="4"/>
      <c r="X25279" s="4"/>
    </row>
    <row r="25280" spans="3:37">
      <c r="C25280" s="3"/>
      <c r="D25280" s="3"/>
      <c r="E25280" s="4"/>
      <c r="V25280" s="4"/>
      <c r="X25280" s="4"/>
    </row>
    <row r="25281" spans="3:37">
      <c r="C25281" s="3"/>
      <c r="D25281" s="3"/>
      <c r="E25281" s="4"/>
      <c r="V25281" s="4"/>
      <c r="X25281" s="4"/>
    </row>
    <row r="25282" spans="3:37">
      <c r="C25282" s="3"/>
      <c r="D25282" s="3"/>
      <c r="E25282" s="4"/>
      <c r="V25282" s="4"/>
      <c r="X25282" s="4"/>
    </row>
    <row r="25283" spans="3:37">
      <c r="C25283" s="3"/>
      <c r="D25283" s="3"/>
      <c r="E25283" s="4"/>
      <c r="V25283" s="4"/>
      <c r="X25283" s="4"/>
    </row>
    <row r="25284" spans="3:37">
      <c r="C25284" s="3"/>
      <c r="D25284" s="3"/>
      <c r="E25284" s="4"/>
    </row>
    <row r="25285" spans="3:37">
      <c r="C25285" s="3"/>
      <c r="D25285" s="3"/>
      <c r="E25285" s="4"/>
      <c r="V25285" s="4"/>
      <c r="X25285" s="4"/>
    </row>
    <row r="25286" spans="3:37">
      <c r="C25286" s="3"/>
      <c r="D25286" s="3"/>
      <c r="E25286" s="4"/>
      <c r="V25286" s="4"/>
      <c r="X25286" s="4"/>
    </row>
    <row r="25287" spans="3:37">
      <c r="C25287" s="3"/>
      <c r="D25287" s="3"/>
      <c r="E25287" s="4"/>
      <c r="V25287" s="4"/>
      <c r="X25287" s="4"/>
    </row>
    <row r="25288" spans="3:37">
      <c r="C25288" s="3"/>
      <c r="D25288" s="3"/>
      <c r="E25288" s="4"/>
      <c r="V25288" s="4"/>
      <c r="X25288" s="4"/>
    </row>
    <row r="25289" spans="3:37">
      <c r="C25289" s="3"/>
      <c r="D25289" s="3"/>
      <c r="E25289" s="4"/>
      <c r="V25289" s="4"/>
      <c r="X25289" s="4"/>
    </row>
    <row r="25290" spans="3:37">
      <c r="C25290" s="3"/>
      <c r="D25290" s="3"/>
      <c r="E25290" s="4"/>
      <c r="V25290" s="4"/>
      <c r="X25290" s="4"/>
    </row>
    <row r="25291" spans="3:37">
      <c r="C25291" s="3"/>
      <c r="D25291" s="3"/>
      <c r="E25291" s="4"/>
      <c r="AK25291" s="3"/>
    </row>
    <row r="25292" spans="3:37">
      <c r="C25292" s="3"/>
      <c r="D25292" s="3"/>
      <c r="E25292" s="4"/>
    </row>
    <row r="25293" spans="3:37">
      <c r="C25293" s="3"/>
      <c r="D25293" s="3"/>
      <c r="E25293" s="4"/>
      <c r="AK25293" s="3"/>
    </row>
    <row r="25294" spans="3:37">
      <c r="C25294" s="3"/>
      <c r="D25294" s="3"/>
      <c r="E25294" s="4"/>
      <c r="AK25294" s="3"/>
    </row>
    <row r="25295" spans="3:37">
      <c r="C25295" s="3"/>
      <c r="D25295" s="3"/>
      <c r="E25295" s="4"/>
      <c r="V25295" s="4"/>
      <c r="X25295" s="4"/>
      <c r="AK25295" s="3"/>
    </row>
    <row r="25296" spans="3:37">
      <c r="C25296" s="3"/>
      <c r="D25296" s="3"/>
      <c r="E25296" s="4"/>
      <c r="V25296" s="4"/>
      <c r="X25296" s="4"/>
      <c r="AK25296" s="3"/>
    </row>
    <row r="25297" spans="3:37">
      <c r="C25297" s="3"/>
      <c r="D25297" s="3"/>
      <c r="E25297" s="4"/>
      <c r="V25297" s="4"/>
      <c r="X25297" s="4"/>
      <c r="AK25297" s="3"/>
    </row>
    <row r="25298" spans="3:37">
      <c r="C25298" s="3"/>
      <c r="D25298" s="3"/>
      <c r="E25298" s="4"/>
      <c r="V25298" s="4"/>
      <c r="X25298" s="4"/>
    </row>
    <row r="25299" spans="3:37">
      <c r="C25299" s="3"/>
      <c r="D25299" s="3"/>
      <c r="E25299" s="4"/>
      <c r="V25299" s="4"/>
      <c r="X25299" s="4"/>
    </row>
    <row r="25300" spans="3:37">
      <c r="C25300" s="3"/>
      <c r="D25300" s="3"/>
      <c r="E25300" s="4"/>
      <c r="V25300" s="4"/>
      <c r="X25300" s="4"/>
    </row>
    <row r="25301" spans="3:37">
      <c r="C25301" s="3"/>
      <c r="D25301" s="3"/>
      <c r="E25301" s="4"/>
      <c r="V25301" s="4"/>
      <c r="X25301" s="4"/>
    </row>
    <row r="25302" spans="3:37">
      <c r="C25302" s="3"/>
      <c r="D25302" s="3"/>
      <c r="E25302" s="4"/>
      <c r="V25302" s="4"/>
      <c r="X25302" s="4"/>
    </row>
    <row r="25303" spans="3:37">
      <c r="C25303" s="3"/>
      <c r="D25303" s="3"/>
      <c r="E25303" s="4"/>
      <c r="AK25303" s="3"/>
    </row>
    <row r="25304" spans="3:37">
      <c r="C25304" s="3"/>
      <c r="D25304" s="3"/>
      <c r="E25304" s="4"/>
      <c r="AK25304" s="3"/>
    </row>
    <row r="25305" spans="3:37">
      <c r="C25305" s="3"/>
      <c r="D25305" s="3"/>
      <c r="E25305" s="4"/>
      <c r="AK25305" s="3"/>
    </row>
    <row r="25306" spans="3:37">
      <c r="C25306" s="3"/>
      <c r="D25306" s="3"/>
      <c r="E25306" s="4"/>
      <c r="AK25306" s="3"/>
    </row>
    <row r="25307" spans="3:37">
      <c r="C25307" s="3"/>
      <c r="D25307" s="3"/>
      <c r="E25307" s="4"/>
      <c r="AK25307" s="3"/>
    </row>
    <row r="25308" spans="3:37">
      <c r="C25308" s="3"/>
      <c r="D25308" s="3"/>
      <c r="E25308" s="4"/>
      <c r="AK25308" s="3"/>
    </row>
    <row r="25309" spans="3:37">
      <c r="C25309" s="3"/>
      <c r="D25309" s="3"/>
      <c r="E25309" s="4"/>
      <c r="AK25309" s="3"/>
    </row>
    <row r="25310" spans="3:37">
      <c r="C25310" s="3"/>
      <c r="D25310" s="3"/>
      <c r="E25310" s="4"/>
      <c r="AK25310" s="3"/>
    </row>
    <row r="25311" spans="3:37">
      <c r="C25311" s="3"/>
      <c r="D25311" s="3"/>
      <c r="E25311" s="4"/>
      <c r="V25311" s="4"/>
      <c r="X25311" s="4"/>
      <c r="AK25311" s="3"/>
    </row>
    <row r="25312" spans="3:37">
      <c r="C25312" s="3"/>
      <c r="D25312" s="3"/>
      <c r="E25312" s="4"/>
      <c r="V25312" s="4"/>
      <c r="X25312" s="4"/>
      <c r="AK25312" s="3"/>
    </row>
    <row r="25313" spans="3:24">
      <c r="C25313" s="3"/>
      <c r="D25313" s="3"/>
      <c r="E25313" s="4"/>
      <c r="V25313" s="4"/>
      <c r="X25313" s="4"/>
    </row>
    <row r="25314" spans="3:24">
      <c r="C25314" s="3"/>
      <c r="D25314" s="3"/>
      <c r="E25314" s="4"/>
      <c r="V25314" s="4"/>
      <c r="X25314" s="4"/>
    </row>
    <row r="25315" spans="3:24">
      <c r="C25315" s="3"/>
      <c r="D25315" s="3"/>
      <c r="E25315" s="4"/>
    </row>
    <row r="25316" spans="3:24">
      <c r="C25316" s="3"/>
      <c r="D25316" s="3"/>
      <c r="E25316" s="4"/>
      <c r="V25316" s="4"/>
      <c r="X25316" s="4"/>
    </row>
    <row r="25317" spans="3:24">
      <c r="C25317" s="3"/>
      <c r="D25317" s="3"/>
      <c r="E25317" s="4"/>
      <c r="V25317" s="4"/>
      <c r="X25317" s="4"/>
    </row>
    <row r="25318" spans="3:24">
      <c r="C25318" s="3"/>
      <c r="D25318" s="3"/>
      <c r="E25318" s="4"/>
      <c r="V25318" s="4"/>
      <c r="X25318" s="4"/>
    </row>
    <row r="25319" spans="3:24">
      <c r="C25319" s="3"/>
      <c r="D25319" s="3"/>
      <c r="E25319" s="4"/>
      <c r="V25319" s="4"/>
      <c r="X25319" s="4"/>
    </row>
    <row r="25320" spans="3:24">
      <c r="C25320" s="3"/>
      <c r="D25320" s="3"/>
      <c r="E25320" s="4"/>
      <c r="V25320" s="4"/>
      <c r="X25320" s="4"/>
    </row>
    <row r="25321" spans="3:24">
      <c r="C25321" s="3"/>
      <c r="D25321" s="3"/>
      <c r="E25321" s="4"/>
      <c r="V25321" s="4"/>
      <c r="X25321" s="4"/>
    </row>
    <row r="25322" spans="3:24">
      <c r="C25322" s="3"/>
      <c r="D25322" s="3"/>
      <c r="E25322" s="4"/>
      <c r="V25322" s="4"/>
      <c r="X25322" s="4"/>
    </row>
    <row r="25323" spans="3:24">
      <c r="C25323" s="3"/>
      <c r="D25323" s="3"/>
      <c r="E25323" s="4"/>
    </row>
    <row r="25324" spans="3:24">
      <c r="C25324" s="3"/>
      <c r="D25324" s="3"/>
      <c r="E25324" s="4"/>
      <c r="V25324" s="4"/>
      <c r="X25324" s="4"/>
    </row>
    <row r="25325" spans="3:24">
      <c r="C25325" s="3"/>
      <c r="D25325" s="3"/>
      <c r="E25325" s="4"/>
      <c r="V25325" s="4"/>
      <c r="X25325" s="4"/>
    </row>
    <row r="25326" spans="3:24">
      <c r="C25326" s="3"/>
      <c r="D25326" s="3"/>
      <c r="E25326" s="4"/>
      <c r="V25326" s="4"/>
      <c r="X25326" s="4"/>
    </row>
    <row r="25327" spans="3:24">
      <c r="C25327" s="3"/>
      <c r="D25327" s="3"/>
      <c r="E25327" s="4"/>
      <c r="V25327" s="4"/>
      <c r="X25327" s="4"/>
    </row>
    <row r="25328" spans="3:24">
      <c r="C25328" s="3"/>
      <c r="D25328" s="3"/>
      <c r="E25328" s="4"/>
      <c r="V25328" s="4"/>
      <c r="X25328" s="4"/>
    </row>
    <row r="25329" spans="3:37">
      <c r="C25329" s="3"/>
      <c r="D25329" s="3"/>
      <c r="E25329" s="4"/>
      <c r="V25329" s="4"/>
      <c r="X25329" s="4"/>
    </row>
    <row r="25330" spans="3:37">
      <c r="C25330" s="3"/>
      <c r="D25330" s="3"/>
      <c r="E25330" s="4"/>
      <c r="V25330" s="4"/>
      <c r="X25330" s="4"/>
    </row>
    <row r="25331" spans="3:37">
      <c r="C25331" s="3"/>
      <c r="D25331" s="3"/>
      <c r="E25331" s="4"/>
      <c r="V25331" s="4"/>
      <c r="X25331" s="4"/>
      <c r="AK25331" s="3"/>
    </row>
    <row r="25332" spans="3:37">
      <c r="C25332" s="3"/>
      <c r="D25332" s="3"/>
      <c r="E25332" s="4"/>
      <c r="V25332" s="4"/>
      <c r="X25332" s="4"/>
      <c r="AK25332" s="3"/>
    </row>
    <row r="25333" spans="3:37">
      <c r="C25333" s="3"/>
      <c r="D25333" s="3"/>
      <c r="E25333" s="4"/>
      <c r="V25333" s="4"/>
      <c r="X25333" s="4"/>
      <c r="AK25333" s="3"/>
    </row>
    <row r="25334" spans="3:37">
      <c r="C25334" s="3"/>
      <c r="D25334" s="3"/>
      <c r="E25334" s="4"/>
      <c r="V25334" s="4"/>
      <c r="X25334" s="4"/>
    </row>
    <row r="25335" spans="3:37">
      <c r="C25335" s="3"/>
      <c r="D25335" s="3"/>
      <c r="E25335" s="4"/>
      <c r="V25335" s="4"/>
      <c r="X25335" s="4"/>
    </row>
    <row r="25336" spans="3:37">
      <c r="C25336" s="3"/>
      <c r="D25336" s="3"/>
      <c r="E25336" s="4"/>
      <c r="V25336" s="4"/>
      <c r="X25336" s="4"/>
    </row>
    <row r="25337" spans="3:37">
      <c r="C25337" s="3"/>
      <c r="D25337" s="3"/>
      <c r="E25337" s="4"/>
      <c r="V25337" s="4"/>
      <c r="X25337" s="4"/>
    </row>
    <row r="25338" spans="3:37">
      <c r="C25338" s="3"/>
      <c r="D25338" s="3"/>
      <c r="E25338" s="4"/>
      <c r="V25338" s="4"/>
      <c r="X25338" s="4"/>
    </row>
    <row r="25339" spans="3:37">
      <c r="C25339" s="3"/>
      <c r="D25339" s="3"/>
      <c r="E25339" s="4"/>
      <c r="V25339" s="4"/>
      <c r="X25339" s="4"/>
    </row>
    <row r="25340" spans="3:37">
      <c r="C25340" s="3"/>
      <c r="D25340" s="3"/>
      <c r="E25340" s="4"/>
      <c r="V25340" s="4"/>
      <c r="X25340" s="4"/>
    </row>
    <row r="25341" spans="3:37">
      <c r="C25341" s="3"/>
      <c r="D25341" s="3"/>
      <c r="E25341" s="4"/>
      <c r="V25341" s="4"/>
      <c r="X25341" s="4"/>
    </row>
    <row r="25342" spans="3:37">
      <c r="C25342" s="3"/>
      <c r="D25342" s="3"/>
      <c r="E25342" s="4"/>
      <c r="V25342" s="4"/>
      <c r="X25342" s="4"/>
    </row>
    <row r="25343" spans="3:37">
      <c r="C25343" s="3"/>
      <c r="D25343" s="3"/>
      <c r="E25343" s="4"/>
      <c r="V25343" s="4"/>
      <c r="X25343" s="4"/>
    </row>
    <row r="25344" spans="3:37">
      <c r="C25344" s="3"/>
      <c r="D25344" s="3"/>
      <c r="E25344" s="4"/>
      <c r="V25344" s="4"/>
      <c r="X25344" s="4"/>
    </row>
    <row r="25345" spans="3:37">
      <c r="C25345" s="3"/>
      <c r="D25345" s="3"/>
      <c r="E25345" s="4"/>
      <c r="V25345" s="4"/>
      <c r="X25345" s="4"/>
    </row>
    <row r="25346" spans="3:37">
      <c r="C25346" s="3"/>
      <c r="D25346" s="3"/>
      <c r="E25346" s="4"/>
      <c r="V25346" s="4"/>
      <c r="X25346" s="4"/>
    </row>
    <row r="25347" spans="3:37">
      <c r="C25347" s="3"/>
      <c r="D25347" s="3"/>
      <c r="E25347" s="4"/>
      <c r="V25347" s="4"/>
      <c r="X25347" s="4"/>
    </row>
    <row r="25348" spans="3:37">
      <c r="C25348" s="3"/>
      <c r="D25348" s="3"/>
      <c r="E25348" s="4"/>
      <c r="V25348" s="4"/>
      <c r="X25348" s="4"/>
    </row>
    <row r="25349" spans="3:37">
      <c r="C25349" s="3"/>
      <c r="D25349" s="3"/>
      <c r="E25349" s="4"/>
      <c r="V25349" s="4"/>
      <c r="X25349" s="4"/>
    </row>
    <row r="25350" spans="3:37">
      <c r="C25350" s="3"/>
      <c r="D25350" s="3"/>
      <c r="E25350" s="4"/>
      <c r="V25350" s="4"/>
      <c r="X25350" s="4"/>
    </row>
    <row r="25351" spans="3:37">
      <c r="C25351" s="3"/>
      <c r="D25351" s="3"/>
      <c r="E25351" s="4"/>
      <c r="V25351" s="4"/>
      <c r="X25351" s="4"/>
    </row>
    <row r="25352" spans="3:37">
      <c r="C25352" s="3"/>
      <c r="D25352" s="3"/>
      <c r="E25352" s="4"/>
      <c r="V25352" s="4"/>
      <c r="X25352" s="4"/>
    </row>
    <row r="25353" spans="3:37">
      <c r="C25353" s="3"/>
      <c r="D25353" s="3"/>
      <c r="E25353" s="4"/>
      <c r="V25353" s="4"/>
      <c r="X25353" s="4"/>
    </row>
    <row r="25354" spans="3:37">
      <c r="C25354" s="3"/>
      <c r="D25354" s="3"/>
      <c r="E25354" s="4"/>
      <c r="V25354" s="4"/>
      <c r="X25354" s="4"/>
    </row>
    <row r="25355" spans="3:37">
      <c r="C25355" s="3"/>
      <c r="D25355" s="3"/>
      <c r="E25355" s="4"/>
      <c r="V25355" s="4"/>
      <c r="X25355" s="4"/>
    </row>
    <row r="25356" spans="3:37">
      <c r="C25356" s="3"/>
      <c r="D25356" s="3"/>
      <c r="E25356" s="4"/>
      <c r="V25356" s="4"/>
      <c r="X25356" s="4"/>
    </row>
    <row r="25357" spans="3:37">
      <c r="C25357" s="3"/>
      <c r="D25357" s="3"/>
      <c r="E25357" s="4"/>
      <c r="V25357" s="4"/>
      <c r="X25357" s="4"/>
    </row>
    <row r="25358" spans="3:37">
      <c r="C25358" s="3"/>
      <c r="D25358" s="3"/>
      <c r="E25358" s="4"/>
    </row>
    <row r="25359" spans="3:37">
      <c r="C25359" s="3"/>
      <c r="D25359" s="3"/>
      <c r="E25359" s="4"/>
    </row>
    <row r="25360" spans="3:37">
      <c r="C25360" s="3"/>
      <c r="D25360" s="3"/>
      <c r="E25360" s="4"/>
      <c r="V25360" s="4"/>
      <c r="X25360" s="4"/>
      <c r="AK25360" s="3"/>
    </row>
    <row r="25361" spans="3:37">
      <c r="C25361" s="3"/>
      <c r="D25361" s="3"/>
      <c r="E25361" s="4"/>
      <c r="V25361" s="4"/>
      <c r="X25361" s="4"/>
      <c r="AK25361" s="3"/>
    </row>
    <row r="25362" spans="3:37">
      <c r="C25362" s="3"/>
      <c r="D25362" s="3"/>
      <c r="E25362" s="4"/>
      <c r="V25362" s="4"/>
      <c r="X25362" s="4"/>
      <c r="AK25362" s="3"/>
    </row>
    <row r="25363" spans="3:37">
      <c r="C25363" s="3"/>
      <c r="D25363" s="3"/>
      <c r="E25363" s="4"/>
      <c r="V25363" s="4"/>
      <c r="X25363" s="4"/>
      <c r="AK25363" s="3"/>
    </row>
    <row r="25364" spans="3:37">
      <c r="C25364" s="3"/>
      <c r="D25364" s="3"/>
      <c r="E25364" s="4"/>
    </row>
    <row r="25365" spans="3:37">
      <c r="C25365" s="3"/>
      <c r="D25365" s="3"/>
      <c r="E25365" s="4"/>
      <c r="V25365" s="4"/>
      <c r="X25365" s="4"/>
    </row>
    <row r="25366" spans="3:37">
      <c r="C25366" s="3"/>
      <c r="D25366" s="3"/>
      <c r="E25366" s="4"/>
      <c r="V25366" s="4"/>
      <c r="X25366" s="4"/>
    </row>
    <row r="25367" spans="3:37">
      <c r="C25367" s="3"/>
      <c r="D25367" s="3"/>
      <c r="E25367" s="4"/>
      <c r="V25367" s="4"/>
      <c r="X25367" s="4"/>
    </row>
    <row r="25368" spans="3:37">
      <c r="C25368" s="3"/>
      <c r="D25368" s="3"/>
      <c r="E25368" s="4"/>
      <c r="V25368" s="4"/>
      <c r="X25368" s="4"/>
    </row>
    <row r="25369" spans="3:37">
      <c r="C25369" s="3"/>
      <c r="D25369" s="3"/>
      <c r="E25369" s="4"/>
      <c r="V25369" s="4"/>
      <c r="X25369" s="4"/>
    </row>
    <row r="25370" spans="3:37">
      <c r="C25370" s="3"/>
      <c r="D25370" s="3"/>
      <c r="E25370" s="4"/>
      <c r="V25370" s="4"/>
      <c r="X25370" s="4"/>
    </row>
    <row r="25371" spans="3:37">
      <c r="C25371" s="3"/>
      <c r="D25371" s="3"/>
      <c r="E25371" s="4"/>
      <c r="V25371" s="4"/>
      <c r="X25371" s="4"/>
    </row>
    <row r="25372" spans="3:37">
      <c r="C25372" s="3"/>
      <c r="D25372" s="3"/>
      <c r="E25372" s="4"/>
      <c r="V25372" s="4"/>
      <c r="X25372" s="4"/>
    </row>
    <row r="25373" spans="3:37">
      <c r="C25373" s="3"/>
      <c r="D25373" s="3"/>
      <c r="E25373" s="4"/>
      <c r="V25373" s="4"/>
      <c r="X25373" s="4"/>
    </row>
    <row r="25374" spans="3:37">
      <c r="C25374" s="3"/>
      <c r="D25374" s="3"/>
      <c r="E25374" s="4"/>
      <c r="V25374" s="4"/>
      <c r="X25374" s="4"/>
    </row>
    <row r="25375" spans="3:37">
      <c r="C25375" s="3"/>
      <c r="D25375" s="3"/>
      <c r="E25375" s="4"/>
      <c r="V25375" s="4"/>
      <c r="X25375" s="4"/>
      <c r="AK25375" s="3"/>
    </row>
    <row r="25376" spans="3:37">
      <c r="C25376" s="3"/>
      <c r="D25376" s="3"/>
      <c r="E25376" s="4"/>
      <c r="V25376" s="4"/>
      <c r="X25376" s="4"/>
      <c r="AK25376" s="3"/>
    </row>
    <row r="25377" spans="3:37">
      <c r="C25377" s="3"/>
      <c r="D25377" s="3"/>
      <c r="E25377" s="4"/>
      <c r="V25377" s="4"/>
      <c r="X25377" s="4"/>
    </row>
    <row r="25378" spans="3:37">
      <c r="C25378" s="3"/>
      <c r="D25378" s="3"/>
      <c r="E25378" s="4"/>
      <c r="V25378" s="4"/>
      <c r="X25378" s="4"/>
    </row>
    <row r="25379" spans="3:37">
      <c r="C25379" s="3"/>
      <c r="D25379" s="3"/>
      <c r="E25379" s="4"/>
      <c r="V25379" s="4"/>
      <c r="X25379" s="4"/>
    </row>
    <row r="25380" spans="3:37">
      <c r="C25380" s="3"/>
      <c r="D25380" s="3"/>
      <c r="E25380" s="4"/>
      <c r="V25380" s="4"/>
      <c r="X25380" s="4"/>
    </row>
    <row r="25381" spans="3:37">
      <c r="C25381" s="3"/>
      <c r="D25381" s="3"/>
      <c r="E25381" s="4"/>
      <c r="V25381" s="4"/>
      <c r="X25381" s="4"/>
    </row>
    <row r="25382" spans="3:37">
      <c r="C25382" s="3"/>
      <c r="D25382" s="3"/>
      <c r="E25382" s="4"/>
      <c r="V25382" s="4"/>
      <c r="X25382" s="4"/>
    </row>
    <row r="25383" spans="3:37">
      <c r="C25383" s="3"/>
      <c r="D25383" s="3"/>
      <c r="E25383" s="4"/>
      <c r="V25383" s="4"/>
      <c r="X25383" s="4"/>
    </row>
    <row r="25384" spans="3:37">
      <c r="C25384" s="3"/>
      <c r="D25384" s="3"/>
      <c r="E25384" s="4"/>
    </row>
    <row r="25385" spans="3:37">
      <c r="C25385" s="3"/>
      <c r="D25385" s="3"/>
      <c r="E25385" s="4"/>
    </row>
    <row r="25386" spans="3:37">
      <c r="C25386" s="3"/>
      <c r="D25386" s="3"/>
      <c r="E25386" s="4"/>
      <c r="V25386" s="4"/>
      <c r="X25386" s="4"/>
      <c r="AK25386" s="3"/>
    </row>
    <row r="25387" spans="3:37">
      <c r="C25387" s="3"/>
      <c r="D25387" s="3"/>
      <c r="E25387" s="4"/>
      <c r="V25387" s="4"/>
      <c r="X25387" s="4"/>
      <c r="AK25387" s="3"/>
    </row>
    <row r="25388" spans="3:37">
      <c r="C25388" s="3"/>
      <c r="D25388" s="3"/>
      <c r="E25388" s="4"/>
      <c r="V25388" s="4"/>
      <c r="X25388" s="4"/>
      <c r="AK25388" s="3"/>
    </row>
    <row r="25389" spans="3:37">
      <c r="C25389" s="3"/>
      <c r="D25389" s="3"/>
      <c r="E25389" s="4"/>
      <c r="AK25389" s="3"/>
    </row>
    <row r="25390" spans="3:37">
      <c r="C25390" s="3"/>
      <c r="D25390" s="3"/>
      <c r="E25390" s="4"/>
      <c r="AK25390" s="3"/>
    </row>
    <row r="25391" spans="3:37">
      <c r="C25391" s="3"/>
      <c r="D25391" s="3"/>
      <c r="E25391" s="4"/>
      <c r="AK25391" s="3"/>
    </row>
    <row r="25392" spans="3:37">
      <c r="C25392" s="3"/>
      <c r="D25392" s="3"/>
      <c r="E25392" s="4"/>
      <c r="AK25392" s="3"/>
    </row>
    <row r="25393" spans="3:37">
      <c r="C25393" s="3"/>
      <c r="D25393" s="3"/>
      <c r="E25393" s="4"/>
      <c r="V25393" s="4"/>
      <c r="X25393" s="4"/>
      <c r="AK25393" s="3"/>
    </row>
    <row r="25394" spans="3:37">
      <c r="C25394" s="3"/>
      <c r="D25394" s="3"/>
      <c r="E25394" s="4"/>
      <c r="V25394" s="4"/>
      <c r="X25394" s="4"/>
      <c r="AK25394" s="3"/>
    </row>
    <row r="25395" spans="3:37">
      <c r="C25395" s="3"/>
      <c r="D25395" s="3"/>
      <c r="E25395" s="4"/>
      <c r="V25395" s="4"/>
      <c r="X25395" s="4"/>
      <c r="AK25395" s="3"/>
    </row>
    <row r="25396" spans="3:37">
      <c r="C25396" s="3"/>
      <c r="D25396" s="3"/>
      <c r="E25396" s="4"/>
      <c r="V25396" s="4"/>
      <c r="X25396" s="4"/>
    </row>
    <row r="25397" spans="3:37">
      <c r="C25397" s="3"/>
      <c r="D25397" s="3"/>
      <c r="E25397" s="4"/>
      <c r="V25397" s="4"/>
      <c r="X25397" s="4"/>
    </row>
    <row r="25398" spans="3:37">
      <c r="C25398" s="3"/>
      <c r="D25398" s="3"/>
      <c r="E25398" s="4"/>
      <c r="V25398" s="4"/>
      <c r="X25398" s="4"/>
    </row>
    <row r="25399" spans="3:37">
      <c r="C25399" s="3"/>
      <c r="D25399" s="3"/>
      <c r="E25399" s="4"/>
      <c r="V25399" s="4"/>
      <c r="X25399" s="4"/>
    </row>
    <row r="25400" spans="3:37">
      <c r="C25400" s="3"/>
      <c r="D25400" s="3"/>
      <c r="E25400" s="4"/>
      <c r="V25400" s="4"/>
      <c r="X25400" s="4"/>
    </row>
    <row r="25401" spans="3:37">
      <c r="C25401" s="3"/>
      <c r="D25401" s="3"/>
      <c r="E25401" s="4"/>
      <c r="V25401" s="4"/>
      <c r="X25401" s="4"/>
    </row>
    <row r="25402" spans="3:37">
      <c r="C25402" s="3"/>
      <c r="D25402" s="3"/>
      <c r="E25402" s="4"/>
    </row>
    <row r="25403" spans="3:37">
      <c r="C25403" s="3"/>
      <c r="D25403" s="3"/>
      <c r="E25403" s="4"/>
      <c r="AK25403" s="3"/>
    </row>
    <row r="25404" spans="3:37">
      <c r="C25404" s="3"/>
      <c r="D25404" s="3"/>
      <c r="E25404" s="4"/>
    </row>
    <row r="25405" spans="3:37">
      <c r="C25405" s="3"/>
      <c r="D25405" s="3"/>
      <c r="E25405" s="4"/>
      <c r="AK25405" s="3"/>
    </row>
    <row r="25406" spans="3:37">
      <c r="C25406" s="3"/>
      <c r="D25406" s="3"/>
      <c r="E25406" s="4"/>
      <c r="AK25406" s="3"/>
    </row>
    <row r="25407" spans="3:37">
      <c r="C25407" s="3"/>
      <c r="D25407" s="3"/>
      <c r="E25407" s="4"/>
      <c r="V25407" s="4"/>
      <c r="X25407" s="4"/>
    </row>
    <row r="25408" spans="3:37">
      <c r="C25408" s="3"/>
      <c r="D25408" s="3"/>
      <c r="E25408" s="4"/>
      <c r="V25408" s="4"/>
      <c r="X25408" s="4"/>
    </row>
    <row r="25409" spans="3:37">
      <c r="C25409" s="3"/>
      <c r="D25409" s="3"/>
      <c r="E25409" s="4"/>
      <c r="V25409" s="4"/>
      <c r="X25409" s="4"/>
    </row>
    <row r="25410" spans="3:37">
      <c r="C25410" s="3"/>
      <c r="D25410" s="3"/>
      <c r="E25410" s="4"/>
      <c r="V25410" s="4"/>
      <c r="X25410" s="4"/>
    </row>
    <row r="25411" spans="3:37">
      <c r="C25411" s="3"/>
      <c r="D25411" s="3"/>
      <c r="E25411" s="4"/>
      <c r="V25411" s="4"/>
      <c r="X25411" s="4"/>
    </row>
    <row r="25412" spans="3:37">
      <c r="C25412" s="3"/>
      <c r="D25412" s="3"/>
      <c r="E25412" s="4"/>
      <c r="V25412" s="4"/>
      <c r="X25412" s="4"/>
    </row>
    <row r="25413" spans="3:37">
      <c r="C25413" s="3"/>
      <c r="D25413" s="3"/>
      <c r="E25413" s="4"/>
      <c r="V25413" s="4"/>
      <c r="X25413" s="4"/>
    </row>
    <row r="25414" spans="3:37">
      <c r="C25414" s="3"/>
      <c r="D25414" s="3"/>
      <c r="E25414" s="4"/>
      <c r="V25414" s="4"/>
      <c r="X25414" s="4"/>
    </row>
    <row r="25415" spans="3:37">
      <c r="C25415" s="3"/>
      <c r="D25415" s="3"/>
      <c r="E25415" s="4"/>
      <c r="V25415" s="4"/>
      <c r="X25415" s="4"/>
    </row>
    <row r="25416" spans="3:37">
      <c r="C25416" s="3"/>
      <c r="D25416" s="3"/>
      <c r="E25416" s="4"/>
      <c r="V25416" s="4"/>
      <c r="X25416" s="4"/>
    </row>
    <row r="25417" spans="3:37">
      <c r="C25417" s="3"/>
      <c r="D25417" s="3"/>
      <c r="E25417" s="4"/>
    </row>
    <row r="25418" spans="3:37">
      <c r="C25418" s="3"/>
      <c r="D25418" s="3"/>
      <c r="E25418" s="4"/>
      <c r="V25418" s="4"/>
      <c r="X25418" s="4"/>
    </row>
    <row r="25419" spans="3:37">
      <c r="C25419" s="3"/>
      <c r="D25419" s="3"/>
      <c r="E25419" s="4"/>
      <c r="V25419" s="4"/>
      <c r="X25419" s="4"/>
    </row>
    <row r="25420" spans="3:37">
      <c r="C25420" s="3"/>
      <c r="D25420" s="3"/>
      <c r="E25420" s="4"/>
      <c r="V25420" s="4"/>
      <c r="X25420" s="4"/>
    </row>
    <row r="25421" spans="3:37">
      <c r="C25421" s="3"/>
      <c r="D25421" s="3"/>
      <c r="E25421" s="4"/>
      <c r="V25421" s="4"/>
      <c r="X25421" s="4"/>
    </row>
    <row r="25422" spans="3:37">
      <c r="C25422" s="3"/>
      <c r="D25422" s="3"/>
      <c r="E25422" s="4"/>
      <c r="V25422" s="4"/>
      <c r="X25422" s="4"/>
      <c r="AK25422" s="3"/>
    </row>
    <row r="25423" spans="3:37">
      <c r="C25423" s="3"/>
      <c r="D25423" s="3"/>
      <c r="E25423" s="4"/>
      <c r="V25423" s="4"/>
      <c r="X25423" s="4"/>
      <c r="AK25423" s="3"/>
    </row>
    <row r="25424" spans="3:37">
      <c r="C25424" s="3"/>
      <c r="D25424" s="3"/>
      <c r="E25424" s="4"/>
      <c r="V25424" s="4"/>
      <c r="X25424" s="4"/>
      <c r="AK25424" s="3"/>
    </row>
    <row r="25425" spans="3:37">
      <c r="C25425" s="3"/>
      <c r="D25425" s="3"/>
      <c r="E25425" s="4"/>
      <c r="V25425" s="4"/>
      <c r="X25425" s="4"/>
      <c r="AK25425" s="3"/>
    </row>
    <row r="25426" spans="3:37">
      <c r="C25426" s="3"/>
      <c r="D25426" s="3"/>
      <c r="E25426" s="4"/>
      <c r="V25426" s="4"/>
      <c r="X25426" s="4"/>
      <c r="AK25426" s="3"/>
    </row>
    <row r="25427" spans="3:37">
      <c r="C25427" s="3"/>
      <c r="D25427" s="3"/>
      <c r="E25427" s="4"/>
      <c r="V25427" s="4"/>
      <c r="X25427" s="4"/>
      <c r="AK25427" s="3"/>
    </row>
    <row r="25428" spans="3:37">
      <c r="C25428" s="3"/>
      <c r="D25428" s="3"/>
      <c r="E25428" s="4"/>
      <c r="V25428" s="4"/>
      <c r="X25428" s="4"/>
      <c r="AK25428" s="3"/>
    </row>
    <row r="25429" spans="3:37">
      <c r="C25429" s="3"/>
      <c r="D25429" s="3"/>
      <c r="E25429" s="4"/>
      <c r="V25429" s="4"/>
      <c r="X25429" s="4"/>
      <c r="AK25429" s="3"/>
    </row>
    <row r="25430" spans="3:37">
      <c r="C25430" s="3"/>
      <c r="D25430" s="3"/>
      <c r="E25430" s="4"/>
      <c r="V25430" s="4"/>
      <c r="X25430" s="4"/>
      <c r="AK25430" s="3"/>
    </row>
    <row r="25431" spans="3:37">
      <c r="C25431" s="3"/>
      <c r="D25431" s="3"/>
      <c r="E25431" s="4"/>
      <c r="V25431" s="4"/>
      <c r="X25431" s="4"/>
    </row>
    <row r="25432" spans="3:37">
      <c r="C25432" s="3"/>
      <c r="D25432" s="3"/>
      <c r="E25432" s="4"/>
      <c r="V25432" s="4"/>
      <c r="X25432" s="4"/>
    </row>
    <row r="25433" spans="3:37">
      <c r="C25433" s="3"/>
      <c r="D25433" s="3"/>
      <c r="E25433" s="4"/>
      <c r="V25433" s="4"/>
      <c r="X25433" s="4"/>
    </row>
    <row r="25434" spans="3:37">
      <c r="C25434" s="3"/>
      <c r="D25434" s="3"/>
      <c r="E25434" s="4"/>
      <c r="V25434" s="4"/>
      <c r="X25434" s="4"/>
    </row>
    <row r="25435" spans="3:37">
      <c r="C25435" s="3"/>
      <c r="D25435" s="3"/>
      <c r="E25435" s="4"/>
      <c r="V25435" s="4"/>
      <c r="X25435" s="4"/>
    </row>
    <row r="25436" spans="3:37">
      <c r="C25436" s="3"/>
      <c r="D25436" s="3"/>
      <c r="E25436" s="4"/>
      <c r="V25436" s="4"/>
      <c r="X25436" s="4"/>
    </row>
    <row r="25437" spans="3:37">
      <c r="C25437" s="3"/>
      <c r="D25437" s="3"/>
      <c r="E25437" s="4"/>
      <c r="V25437" s="4"/>
      <c r="X25437" s="4"/>
    </row>
    <row r="25438" spans="3:37">
      <c r="C25438" s="3"/>
      <c r="D25438" s="3"/>
      <c r="E25438" s="4"/>
      <c r="V25438" s="4"/>
      <c r="X25438" s="4"/>
    </row>
    <row r="25439" spans="3:37">
      <c r="C25439" s="3"/>
      <c r="D25439" s="3"/>
      <c r="E25439" s="4"/>
      <c r="V25439" s="4"/>
      <c r="X25439" s="4"/>
    </row>
    <row r="25440" spans="3:37">
      <c r="C25440" s="3"/>
      <c r="D25440" s="3"/>
      <c r="E25440" s="4"/>
      <c r="V25440" s="4"/>
      <c r="X25440" s="4"/>
    </row>
    <row r="25441" spans="3:37">
      <c r="C25441" s="3"/>
      <c r="D25441" s="3"/>
      <c r="E25441" s="4"/>
      <c r="V25441" s="4"/>
      <c r="X25441" s="4"/>
    </row>
    <row r="25442" spans="3:37">
      <c r="C25442" s="3"/>
      <c r="D25442" s="3"/>
      <c r="E25442" s="4"/>
      <c r="V25442" s="4"/>
      <c r="X25442" s="4"/>
    </row>
    <row r="25443" spans="3:37">
      <c r="C25443" s="3"/>
      <c r="D25443" s="3"/>
      <c r="E25443" s="4"/>
      <c r="V25443" s="4"/>
      <c r="X25443" s="4"/>
    </row>
    <row r="25444" spans="3:37">
      <c r="C25444" s="3"/>
      <c r="D25444" s="3"/>
      <c r="E25444" s="4"/>
      <c r="V25444" s="4"/>
      <c r="X25444" s="4"/>
    </row>
    <row r="25445" spans="3:37">
      <c r="C25445" s="3"/>
      <c r="D25445" s="3"/>
      <c r="E25445" s="4"/>
      <c r="V25445" s="4"/>
      <c r="X25445" s="4"/>
    </row>
    <row r="25446" spans="3:37">
      <c r="C25446" s="3"/>
      <c r="D25446" s="3"/>
      <c r="E25446" s="4"/>
      <c r="V25446" s="4"/>
      <c r="X25446" s="4"/>
    </row>
    <row r="25447" spans="3:37">
      <c r="C25447" s="3"/>
      <c r="D25447" s="3"/>
      <c r="E25447" s="4"/>
      <c r="AK25447" s="3"/>
    </row>
    <row r="25448" spans="3:37">
      <c r="C25448" s="3"/>
      <c r="D25448" s="3"/>
      <c r="E25448" s="4"/>
      <c r="AK25448" s="3"/>
    </row>
    <row r="25449" spans="3:37">
      <c r="C25449" s="3"/>
      <c r="D25449" s="3"/>
      <c r="E25449" s="4"/>
      <c r="V25449" s="4"/>
      <c r="X25449" s="4"/>
    </row>
    <row r="25450" spans="3:37">
      <c r="C25450" s="3"/>
      <c r="D25450" s="3"/>
      <c r="E25450" s="4"/>
      <c r="V25450" s="4"/>
      <c r="X25450" s="4"/>
    </row>
    <row r="25451" spans="3:37">
      <c r="C25451" s="3"/>
      <c r="D25451" s="3"/>
      <c r="E25451" s="4"/>
      <c r="V25451" s="4"/>
      <c r="X25451" s="4"/>
    </row>
    <row r="25452" spans="3:37">
      <c r="C25452" s="3"/>
      <c r="D25452" s="3"/>
      <c r="E25452" s="4"/>
      <c r="V25452" s="4"/>
      <c r="X25452" s="4"/>
    </row>
    <row r="25453" spans="3:37">
      <c r="C25453" s="3"/>
      <c r="D25453" s="3"/>
      <c r="E25453" s="4"/>
      <c r="V25453" s="4"/>
      <c r="X25453" s="4"/>
    </row>
    <row r="25454" spans="3:37">
      <c r="C25454" s="3"/>
      <c r="D25454" s="3"/>
      <c r="E25454" s="4"/>
      <c r="V25454" s="4"/>
      <c r="X25454" s="4"/>
    </row>
    <row r="25455" spans="3:37">
      <c r="C25455" s="3"/>
      <c r="D25455" s="3"/>
      <c r="E25455" s="4"/>
      <c r="V25455" s="4"/>
      <c r="X25455" s="4"/>
    </row>
    <row r="25456" spans="3:37">
      <c r="C25456" s="3"/>
      <c r="D25456" s="3"/>
      <c r="E25456" s="4"/>
      <c r="V25456" s="4"/>
      <c r="X25456" s="4"/>
    </row>
    <row r="25457" spans="3:37">
      <c r="C25457" s="3"/>
      <c r="D25457" s="3"/>
      <c r="E25457" s="4"/>
      <c r="V25457" s="4"/>
      <c r="X25457" s="4"/>
    </row>
    <row r="25458" spans="3:37">
      <c r="C25458" s="3"/>
      <c r="D25458" s="3"/>
      <c r="E25458" s="4"/>
      <c r="V25458" s="4"/>
      <c r="X25458" s="4"/>
    </row>
    <row r="25459" spans="3:37">
      <c r="C25459" s="3"/>
      <c r="D25459" s="3"/>
      <c r="E25459" s="4"/>
      <c r="V25459" s="4"/>
      <c r="X25459" s="4"/>
    </row>
    <row r="25460" spans="3:37">
      <c r="C25460" s="3"/>
      <c r="D25460" s="3"/>
      <c r="E25460" s="4"/>
      <c r="V25460" s="4"/>
      <c r="X25460" s="4"/>
    </row>
    <row r="25461" spans="3:37">
      <c r="C25461" s="3"/>
      <c r="D25461" s="3"/>
      <c r="E25461" s="4"/>
      <c r="V25461" s="4"/>
      <c r="X25461" s="4"/>
    </row>
    <row r="25462" spans="3:37">
      <c r="C25462" s="3"/>
      <c r="D25462" s="3"/>
      <c r="E25462" s="4"/>
      <c r="V25462" s="4"/>
      <c r="X25462" s="4"/>
    </row>
    <row r="25463" spans="3:37">
      <c r="C25463" s="3"/>
      <c r="D25463" s="3"/>
      <c r="E25463" s="4"/>
    </row>
    <row r="25464" spans="3:37">
      <c r="C25464" s="3"/>
      <c r="D25464" s="3"/>
      <c r="E25464" s="4"/>
      <c r="AK25464" s="3"/>
    </row>
    <row r="25465" spans="3:37">
      <c r="C25465" s="3"/>
      <c r="D25465" s="3"/>
      <c r="E25465" s="4"/>
    </row>
    <row r="25466" spans="3:37">
      <c r="C25466" s="3"/>
      <c r="D25466" s="3"/>
      <c r="E25466" s="4"/>
      <c r="AK25466" s="3"/>
    </row>
    <row r="25467" spans="3:37">
      <c r="C25467" s="3"/>
      <c r="D25467" s="3"/>
      <c r="E25467" s="4"/>
    </row>
    <row r="25468" spans="3:37">
      <c r="C25468" s="3"/>
      <c r="D25468" s="3"/>
      <c r="E25468" s="4"/>
      <c r="AK25468" s="3"/>
    </row>
    <row r="25469" spans="3:37">
      <c r="C25469" s="3"/>
      <c r="D25469" s="3"/>
      <c r="E25469" s="4"/>
      <c r="AK25469" s="3"/>
    </row>
    <row r="25470" spans="3:37">
      <c r="C25470" s="3"/>
      <c r="D25470" s="3"/>
      <c r="E25470" s="4"/>
      <c r="AK25470" s="3"/>
    </row>
    <row r="25471" spans="3:37">
      <c r="C25471" s="3"/>
      <c r="D25471" s="3"/>
      <c r="E25471" s="4"/>
      <c r="AK25471" s="3"/>
    </row>
    <row r="25472" spans="3:37">
      <c r="C25472" s="3"/>
      <c r="D25472" s="3"/>
      <c r="E25472" s="4"/>
      <c r="V25472" s="4"/>
      <c r="X25472" s="4"/>
    </row>
    <row r="25473" spans="3:37">
      <c r="C25473" s="3"/>
      <c r="D25473" s="3"/>
      <c r="E25473" s="4"/>
      <c r="V25473" s="4"/>
      <c r="X25473" s="4"/>
    </row>
    <row r="25474" spans="3:37">
      <c r="C25474" s="3"/>
      <c r="D25474" s="3"/>
      <c r="E25474" s="4"/>
      <c r="V25474" s="4"/>
      <c r="X25474" s="4"/>
    </row>
    <row r="25475" spans="3:37">
      <c r="C25475" s="3"/>
      <c r="D25475" s="3"/>
      <c r="E25475" s="4"/>
      <c r="V25475" s="4"/>
      <c r="X25475" s="4"/>
    </row>
    <row r="25476" spans="3:37">
      <c r="C25476" s="3"/>
      <c r="D25476" s="3"/>
      <c r="E25476" s="4"/>
      <c r="V25476" s="4"/>
      <c r="X25476" s="4"/>
    </row>
    <row r="25477" spans="3:37">
      <c r="C25477" s="3"/>
      <c r="D25477" s="3"/>
      <c r="E25477" s="4"/>
      <c r="V25477" s="4"/>
      <c r="X25477" s="4"/>
    </row>
    <row r="25478" spans="3:37">
      <c r="C25478" s="3"/>
      <c r="D25478" s="3"/>
      <c r="E25478" s="4"/>
      <c r="V25478" s="4"/>
      <c r="X25478" s="4"/>
    </row>
    <row r="25479" spans="3:37">
      <c r="C25479" s="3"/>
      <c r="D25479" s="3"/>
      <c r="E25479" s="4"/>
      <c r="V25479" s="4"/>
      <c r="X25479" s="4"/>
    </row>
    <row r="25480" spans="3:37">
      <c r="C25480" s="3"/>
      <c r="D25480" s="3"/>
      <c r="E25480" s="4"/>
      <c r="V25480" s="4"/>
      <c r="X25480" s="4"/>
    </row>
    <row r="25481" spans="3:37">
      <c r="C25481" s="3"/>
      <c r="D25481" s="3"/>
      <c r="E25481" s="4"/>
      <c r="V25481" s="4"/>
      <c r="X25481" s="4"/>
    </row>
    <row r="25482" spans="3:37">
      <c r="C25482" s="3"/>
      <c r="D25482" s="3"/>
      <c r="E25482" s="4"/>
      <c r="V25482" s="4"/>
      <c r="X25482" s="4"/>
      <c r="AK25482" s="3"/>
    </row>
    <row r="25483" spans="3:37">
      <c r="C25483" s="3"/>
      <c r="D25483" s="3"/>
      <c r="E25483" s="4"/>
      <c r="V25483" s="4"/>
      <c r="X25483" s="4"/>
      <c r="AK25483" s="3"/>
    </row>
    <row r="25484" spans="3:37">
      <c r="C25484" s="3"/>
      <c r="D25484" s="3"/>
      <c r="E25484" s="4"/>
      <c r="V25484" s="4"/>
      <c r="X25484" s="4"/>
      <c r="AK25484" s="3"/>
    </row>
    <row r="25485" spans="3:37">
      <c r="C25485" s="3"/>
      <c r="D25485" s="3"/>
      <c r="E25485" s="4"/>
      <c r="V25485" s="4"/>
      <c r="X25485" s="4"/>
    </row>
    <row r="25486" spans="3:37">
      <c r="C25486" s="3"/>
      <c r="D25486" s="3"/>
      <c r="E25486" s="4"/>
      <c r="V25486" s="4"/>
      <c r="X25486" s="4"/>
    </row>
    <row r="25487" spans="3:37">
      <c r="C25487" s="3"/>
      <c r="D25487" s="3"/>
      <c r="E25487" s="4"/>
      <c r="V25487" s="4"/>
      <c r="X25487" s="4"/>
    </row>
    <row r="25488" spans="3:37">
      <c r="C25488" s="3"/>
      <c r="D25488" s="3"/>
      <c r="E25488" s="4"/>
      <c r="V25488" s="4"/>
      <c r="X25488" s="4"/>
    </row>
    <row r="25489" spans="3:37">
      <c r="C25489" s="3"/>
      <c r="D25489" s="3"/>
      <c r="E25489" s="4"/>
      <c r="V25489" s="4"/>
      <c r="X25489" s="4"/>
    </row>
    <row r="25490" spans="3:37">
      <c r="C25490" s="3"/>
      <c r="D25490" s="3"/>
      <c r="E25490" s="4"/>
      <c r="V25490" s="4"/>
      <c r="X25490" s="4"/>
    </row>
    <row r="25491" spans="3:37">
      <c r="C25491" s="3"/>
      <c r="D25491" s="3"/>
      <c r="E25491" s="4"/>
      <c r="AK25491" s="3"/>
    </row>
    <row r="25492" spans="3:37">
      <c r="C25492" s="3"/>
      <c r="D25492" s="3"/>
      <c r="E25492" s="4"/>
      <c r="AK25492" s="3"/>
    </row>
    <row r="25493" spans="3:37">
      <c r="C25493" s="3"/>
      <c r="D25493" s="3"/>
      <c r="E25493" s="4"/>
      <c r="V25493" s="4"/>
      <c r="X25493" s="4"/>
    </row>
    <row r="25494" spans="3:37">
      <c r="C25494" s="3"/>
      <c r="D25494" s="3"/>
      <c r="E25494" s="4"/>
      <c r="V25494" s="4"/>
      <c r="X25494" s="4"/>
    </row>
    <row r="25495" spans="3:37">
      <c r="C25495" s="3"/>
      <c r="D25495" s="3"/>
      <c r="E25495" s="4"/>
    </row>
    <row r="25496" spans="3:37">
      <c r="C25496" s="3"/>
      <c r="D25496" s="3"/>
      <c r="E25496" s="4"/>
      <c r="V25496" s="4"/>
      <c r="X25496" s="4"/>
    </row>
    <row r="25497" spans="3:37">
      <c r="C25497" s="3"/>
      <c r="D25497" s="3"/>
      <c r="E25497" s="4"/>
      <c r="V25497" s="4"/>
      <c r="X25497" s="4"/>
    </row>
    <row r="25498" spans="3:37">
      <c r="C25498" s="3"/>
      <c r="D25498" s="3"/>
      <c r="E25498" s="4"/>
      <c r="V25498" s="4"/>
      <c r="X25498" s="4"/>
    </row>
    <row r="25499" spans="3:37">
      <c r="C25499" s="3"/>
      <c r="D25499" s="3"/>
      <c r="E25499" s="4"/>
    </row>
    <row r="25500" spans="3:37">
      <c r="C25500" s="3"/>
      <c r="D25500" s="3"/>
      <c r="E25500" s="4"/>
      <c r="V25500" s="4"/>
      <c r="X25500" s="4"/>
      <c r="AK25500" s="3"/>
    </row>
    <row r="25501" spans="3:37">
      <c r="C25501" s="3"/>
      <c r="D25501" s="3"/>
      <c r="E25501" s="4"/>
      <c r="V25501" s="4"/>
      <c r="X25501" s="4"/>
      <c r="AK25501" s="3"/>
    </row>
    <row r="25502" spans="3:37">
      <c r="C25502" s="3"/>
      <c r="D25502" s="3"/>
      <c r="E25502" s="4"/>
      <c r="V25502" s="4"/>
      <c r="X25502" s="4"/>
      <c r="AK25502" s="3"/>
    </row>
    <row r="25503" spans="3:37">
      <c r="C25503" s="3"/>
      <c r="D25503" s="3"/>
      <c r="E25503" s="4"/>
      <c r="V25503" s="4"/>
      <c r="X25503" s="4"/>
      <c r="AK25503" s="3"/>
    </row>
    <row r="25504" spans="3:37">
      <c r="C25504" s="3"/>
      <c r="D25504" s="3"/>
      <c r="E25504" s="4"/>
      <c r="V25504" s="4"/>
      <c r="X25504" s="4"/>
      <c r="AK25504" s="3"/>
    </row>
    <row r="25505" spans="3:37">
      <c r="C25505" s="3"/>
      <c r="D25505" s="3"/>
      <c r="E25505" s="4"/>
    </row>
    <row r="25506" spans="3:37">
      <c r="C25506" s="3"/>
      <c r="D25506" s="3"/>
      <c r="E25506" s="4"/>
      <c r="V25506" s="4"/>
      <c r="X25506" s="4"/>
      <c r="AK25506" s="3"/>
    </row>
    <row r="25507" spans="3:37">
      <c r="C25507" s="3"/>
      <c r="D25507" s="3"/>
      <c r="E25507" s="4"/>
      <c r="V25507" s="4"/>
      <c r="X25507" s="4"/>
      <c r="AK25507" s="3"/>
    </row>
    <row r="25508" spans="3:37">
      <c r="C25508" s="3"/>
      <c r="D25508" s="3"/>
      <c r="E25508" s="4"/>
      <c r="V25508" s="4"/>
      <c r="X25508" s="4"/>
      <c r="AK25508" s="3"/>
    </row>
    <row r="25509" spans="3:37">
      <c r="C25509" s="3"/>
      <c r="D25509" s="3"/>
      <c r="E25509" s="4"/>
      <c r="V25509" s="4"/>
      <c r="X25509" s="4"/>
      <c r="AK25509" s="3"/>
    </row>
    <row r="25510" spans="3:37">
      <c r="C25510" s="3"/>
      <c r="D25510" s="3"/>
      <c r="E25510" s="4"/>
      <c r="V25510" s="4"/>
      <c r="X25510" s="4"/>
      <c r="AK25510" s="3"/>
    </row>
    <row r="25511" spans="3:37">
      <c r="C25511" s="3"/>
      <c r="D25511" s="3"/>
      <c r="E25511" s="4"/>
      <c r="V25511" s="4"/>
      <c r="X25511" s="4"/>
      <c r="AK25511" s="3"/>
    </row>
    <row r="25512" spans="3:37">
      <c r="C25512" s="3"/>
      <c r="D25512" s="3"/>
      <c r="E25512" s="4"/>
      <c r="V25512" s="4"/>
      <c r="X25512" s="4"/>
    </row>
    <row r="25513" spans="3:37">
      <c r="C25513" s="3"/>
      <c r="D25513" s="3"/>
      <c r="E25513" s="4"/>
      <c r="V25513" s="4"/>
      <c r="X25513" s="4"/>
    </row>
    <row r="25514" spans="3:37">
      <c r="C25514" s="3"/>
      <c r="D25514" s="3"/>
      <c r="E25514" s="4"/>
      <c r="V25514" s="4"/>
      <c r="X25514" s="4"/>
    </row>
    <row r="25515" spans="3:37">
      <c r="C25515" s="3"/>
      <c r="D25515" s="3"/>
      <c r="E25515" s="4"/>
      <c r="V25515" s="4"/>
      <c r="X25515" s="4"/>
    </row>
    <row r="25516" spans="3:37">
      <c r="C25516" s="3"/>
      <c r="D25516" s="3"/>
      <c r="E25516" s="4"/>
      <c r="V25516" s="4"/>
      <c r="X25516" s="4"/>
    </row>
    <row r="25517" spans="3:37">
      <c r="C25517" s="3"/>
      <c r="D25517" s="3"/>
      <c r="E25517" s="4"/>
      <c r="AK25517" s="3"/>
    </row>
    <row r="25518" spans="3:37">
      <c r="C25518" s="3"/>
      <c r="D25518" s="3"/>
      <c r="E25518" s="4"/>
      <c r="AK25518" s="3"/>
    </row>
    <row r="25519" spans="3:37">
      <c r="C25519" s="3"/>
      <c r="D25519" s="3"/>
      <c r="E25519" s="4"/>
      <c r="AK25519" s="3"/>
    </row>
    <row r="25520" spans="3:37">
      <c r="C25520" s="3"/>
      <c r="D25520" s="3"/>
      <c r="E25520" s="4"/>
      <c r="AK25520" s="3"/>
    </row>
    <row r="25521" spans="3:37">
      <c r="C25521" s="3"/>
      <c r="D25521" s="3"/>
      <c r="E25521" s="4"/>
      <c r="AK25521" s="3"/>
    </row>
    <row r="25522" spans="3:37">
      <c r="C25522" s="3"/>
      <c r="D25522" s="3"/>
      <c r="E25522" s="4"/>
      <c r="AK25522" s="3"/>
    </row>
    <row r="25523" spans="3:37">
      <c r="C25523" s="3"/>
      <c r="D25523" s="3"/>
      <c r="E25523" s="4"/>
      <c r="AK25523" s="3"/>
    </row>
    <row r="25524" spans="3:37">
      <c r="C25524" s="3"/>
      <c r="D25524" s="3"/>
      <c r="E25524" s="4"/>
      <c r="AK25524" s="3"/>
    </row>
    <row r="25525" spans="3:37">
      <c r="C25525" s="3"/>
      <c r="D25525" s="3"/>
      <c r="E25525" s="4"/>
      <c r="AK25525" s="3"/>
    </row>
    <row r="25526" spans="3:37">
      <c r="C25526" s="3"/>
      <c r="D25526" s="3"/>
      <c r="E25526" s="4"/>
      <c r="AK25526" s="3"/>
    </row>
    <row r="25527" spans="3:37">
      <c r="C25527" s="3"/>
      <c r="D25527" s="3"/>
      <c r="E25527" s="4"/>
      <c r="AK25527" s="3"/>
    </row>
    <row r="25528" spans="3:37">
      <c r="C25528" s="3"/>
      <c r="D25528" s="3"/>
      <c r="E25528" s="4"/>
      <c r="AK25528" s="3"/>
    </row>
    <row r="25529" spans="3:37">
      <c r="C25529" s="3"/>
      <c r="D25529" s="3"/>
      <c r="E25529" s="4"/>
      <c r="AK25529" s="3"/>
    </row>
    <row r="25530" spans="3:37">
      <c r="C25530" s="3"/>
      <c r="D25530" s="3"/>
      <c r="E25530" s="4"/>
      <c r="V25530" s="4"/>
      <c r="X25530" s="4"/>
    </row>
    <row r="25531" spans="3:37">
      <c r="C25531" s="3"/>
      <c r="D25531" s="3"/>
      <c r="E25531" s="4"/>
      <c r="V25531" s="4"/>
      <c r="X25531" s="4"/>
    </row>
    <row r="25532" spans="3:37">
      <c r="C25532" s="3"/>
      <c r="D25532" s="3"/>
      <c r="E25532" s="4"/>
      <c r="V25532" s="4"/>
      <c r="X25532" s="4"/>
    </row>
    <row r="25533" spans="3:37">
      <c r="C25533" s="3"/>
      <c r="D25533" s="3"/>
      <c r="E25533" s="4"/>
      <c r="V25533" s="4"/>
      <c r="X25533" s="4"/>
    </row>
    <row r="25534" spans="3:37">
      <c r="C25534" s="3"/>
      <c r="D25534" s="3"/>
      <c r="E25534" s="4"/>
      <c r="V25534" s="4"/>
      <c r="X25534" s="4"/>
    </row>
    <row r="25535" spans="3:37">
      <c r="C25535" s="3"/>
      <c r="D25535" s="3"/>
      <c r="E25535" s="4"/>
      <c r="V25535" s="4"/>
      <c r="X25535" s="4"/>
    </row>
    <row r="25536" spans="3:37">
      <c r="C25536" s="3"/>
      <c r="D25536" s="3"/>
      <c r="E25536" s="4"/>
      <c r="V25536" s="4"/>
      <c r="X25536" s="4"/>
    </row>
    <row r="25537" spans="3:37">
      <c r="C25537" s="3"/>
      <c r="D25537" s="3"/>
      <c r="E25537" s="4"/>
      <c r="V25537" s="4"/>
      <c r="X25537" s="4"/>
    </row>
    <row r="25538" spans="3:37">
      <c r="C25538" s="3"/>
      <c r="D25538" s="3"/>
      <c r="E25538" s="4"/>
      <c r="V25538" s="4"/>
      <c r="X25538" s="4"/>
    </row>
    <row r="25539" spans="3:37">
      <c r="C25539" s="3"/>
      <c r="D25539" s="3"/>
      <c r="E25539" s="4"/>
      <c r="V25539" s="4"/>
      <c r="X25539" s="4"/>
      <c r="AK25539" s="3"/>
    </row>
    <row r="25540" spans="3:37">
      <c r="C25540" s="3"/>
      <c r="D25540" s="3"/>
      <c r="E25540" s="4"/>
      <c r="V25540" s="4"/>
      <c r="X25540" s="4"/>
      <c r="AK25540" s="3"/>
    </row>
    <row r="25541" spans="3:37">
      <c r="C25541" s="3"/>
      <c r="D25541" s="3"/>
      <c r="E25541" s="4"/>
      <c r="V25541" s="4"/>
      <c r="X25541" s="4"/>
      <c r="AK25541" s="3"/>
    </row>
    <row r="25542" spans="3:37">
      <c r="C25542" s="3"/>
      <c r="D25542" s="3"/>
      <c r="E25542" s="4"/>
      <c r="V25542" s="4"/>
      <c r="X25542" s="4"/>
      <c r="AK25542" s="3"/>
    </row>
    <row r="25543" spans="3:37">
      <c r="C25543" s="3"/>
      <c r="D25543" s="3"/>
      <c r="E25543" s="4"/>
      <c r="AK25543" s="3"/>
    </row>
    <row r="25544" spans="3:37">
      <c r="C25544" s="3"/>
      <c r="D25544" s="3"/>
      <c r="E25544" s="4"/>
      <c r="AK25544" s="3"/>
    </row>
    <row r="25545" spans="3:37">
      <c r="C25545" s="3"/>
      <c r="D25545" s="3"/>
      <c r="E25545" s="4"/>
      <c r="AK25545" s="3"/>
    </row>
    <row r="25546" spans="3:37">
      <c r="C25546" s="3"/>
      <c r="D25546" s="3"/>
      <c r="E25546" s="4"/>
      <c r="AK25546" s="3"/>
    </row>
    <row r="25547" spans="3:37">
      <c r="C25547" s="3"/>
      <c r="D25547" s="3"/>
      <c r="E25547" s="4"/>
      <c r="V25547" s="4"/>
      <c r="X25547" s="4"/>
    </row>
    <row r="25548" spans="3:37">
      <c r="C25548" s="3"/>
      <c r="D25548" s="3"/>
      <c r="E25548" s="4"/>
      <c r="V25548" s="4"/>
      <c r="X25548" s="4"/>
    </row>
    <row r="25549" spans="3:37">
      <c r="C25549" s="3"/>
      <c r="D25549" s="3"/>
      <c r="E25549" s="4"/>
      <c r="V25549" s="4"/>
      <c r="X25549" s="4"/>
    </row>
    <row r="25550" spans="3:37">
      <c r="C25550" s="3"/>
      <c r="D25550" s="3"/>
      <c r="E25550" s="4"/>
      <c r="V25550" s="4"/>
      <c r="X25550" s="4"/>
    </row>
    <row r="25551" spans="3:37">
      <c r="C25551" s="3"/>
      <c r="D25551" s="3"/>
      <c r="E25551" s="4"/>
      <c r="V25551" s="4"/>
      <c r="X25551" s="4"/>
    </row>
    <row r="25552" spans="3:37">
      <c r="C25552" s="3"/>
      <c r="D25552" s="3"/>
      <c r="E25552" s="4"/>
      <c r="V25552" s="4"/>
      <c r="X25552" s="4"/>
    </row>
    <row r="25553" spans="3:37">
      <c r="C25553" s="3"/>
      <c r="D25553" s="3"/>
      <c r="E25553" s="4"/>
    </row>
    <row r="25554" spans="3:37">
      <c r="C25554" s="3"/>
      <c r="D25554" s="3"/>
      <c r="E25554" s="4"/>
      <c r="V25554" s="4"/>
      <c r="X25554" s="4"/>
    </row>
    <row r="25555" spans="3:37">
      <c r="C25555" s="3"/>
      <c r="D25555" s="3"/>
      <c r="E25555" s="4"/>
      <c r="V25555" s="4"/>
      <c r="X25555" s="4"/>
    </row>
    <row r="25556" spans="3:37">
      <c r="C25556" s="3"/>
      <c r="D25556" s="3"/>
      <c r="E25556" s="4"/>
      <c r="V25556" s="4"/>
      <c r="X25556" s="4"/>
      <c r="AK25556" s="3"/>
    </row>
    <row r="25557" spans="3:37">
      <c r="C25557" s="3"/>
      <c r="D25557" s="3"/>
      <c r="E25557" s="4"/>
      <c r="V25557" s="4"/>
      <c r="X25557" s="4"/>
      <c r="AK25557" s="3"/>
    </row>
    <row r="25558" spans="3:37">
      <c r="C25558" s="3"/>
      <c r="D25558" s="3"/>
      <c r="E25558" s="4"/>
      <c r="V25558" s="4"/>
      <c r="X25558" s="4"/>
      <c r="AK25558" s="3"/>
    </row>
    <row r="25559" spans="3:37">
      <c r="C25559" s="3"/>
      <c r="D25559" s="3"/>
      <c r="E25559" s="4"/>
      <c r="AK25559" s="3"/>
    </row>
    <row r="25560" spans="3:37">
      <c r="C25560" s="3"/>
      <c r="D25560" s="3"/>
      <c r="E25560" s="4"/>
      <c r="AK25560" s="3"/>
    </row>
    <row r="25561" spans="3:37">
      <c r="C25561" s="3"/>
      <c r="D25561" s="3"/>
      <c r="E25561" s="4"/>
      <c r="AK25561" s="3"/>
    </row>
    <row r="25562" spans="3:37">
      <c r="C25562" s="3"/>
      <c r="D25562" s="3"/>
      <c r="E25562" s="4"/>
      <c r="AK25562" s="3"/>
    </row>
    <row r="25563" spans="3:37">
      <c r="C25563" s="3"/>
      <c r="D25563" s="3"/>
      <c r="E25563" s="4"/>
      <c r="V25563" s="4"/>
      <c r="X25563" s="4"/>
    </row>
    <row r="25564" spans="3:37">
      <c r="C25564" s="3"/>
      <c r="D25564" s="3"/>
      <c r="E25564" s="4"/>
      <c r="V25564" s="4"/>
      <c r="X25564" s="4"/>
    </row>
    <row r="25565" spans="3:37">
      <c r="C25565" s="3"/>
      <c r="D25565" s="3"/>
      <c r="E25565" s="4"/>
      <c r="V25565" s="4"/>
      <c r="X25565" s="4"/>
    </row>
    <row r="25566" spans="3:37">
      <c r="C25566" s="3"/>
      <c r="D25566" s="3"/>
      <c r="E25566" s="4"/>
      <c r="V25566" s="4"/>
      <c r="X25566" s="4"/>
    </row>
    <row r="25567" spans="3:37">
      <c r="C25567" s="3"/>
      <c r="D25567" s="3"/>
      <c r="E25567" s="4"/>
      <c r="V25567" s="4"/>
      <c r="X25567" s="4"/>
    </row>
    <row r="25568" spans="3:37">
      <c r="C25568" s="3"/>
      <c r="D25568" s="3"/>
      <c r="E25568" s="4"/>
      <c r="V25568" s="4"/>
      <c r="X25568" s="4"/>
    </row>
    <row r="25569" spans="3:37">
      <c r="C25569" s="3"/>
      <c r="D25569" s="3"/>
      <c r="E25569" s="4"/>
      <c r="V25569" s="4"/>
      <c r="X25569" s="4"/>
    </row>
    <row r="25570" spans="3:37">
      <c r="C25570" s="3"/>
      <c r="D25570" s="3"/>
      <c r="E25570" s="4"/>
      <c r="V25570" s="4"/>
      <c r="X25570" s="4"/>
    </row>
    <row r="25571" spans="3:37">
      <c r="C25571" s="3"/>
      <c r="D25571" s="3"/>
      <c r="E25571" s="4"/>
      <c r="V25571" s="4"/>
      <c r="X25571" s="4"/>
    </row>
    <row r="25572" spans="3:37">
      <c r="C25572" s="3"/>
      <c r="D25572" s="3"/>
      <c r="E25572" s="4"/>
      <c r="V25572" s="4"/>
      <c r="X25572" s="4"/>
    </row>
    <row r="25573" spans="3:37">
      <c r="C25573" s="3"/>
      <c r="D25573" s="3"/>
      <c r="E25573" s="4"/>
      <c r="V25573" s="4"/>
      <c r="X25573" s="4"/>
    </row>
    <row r="25574" spans="3:37">
      <c r="C25574" s="3"/>
      <c r="D25574" s="3"/>
      <c r="E25574" s="4"/>
      <c r="V25574" s="4"/>
      <c r="X25574" s="4"/>
    </row>
    <row r="25575" spans="3:37">
      <c r="C25575" s="3"/>
      <c r="D25575" s="3"/>
      <c r="E25575" s="4"/>
      <c r="V25575" s="4"/>
      <c r="X25575" s="4"/>
      <c r="AK25575" s="3"/>
    </row>
    <row r="25576" spans="3:37">
      <c r="C25576" s="3"/>
      <c r="D25576" s="3"/>
      <c r="E25576" s="4"/>
      <c r="V25576" s="4"/>
      <c r="X25576" s="4"/>
      <c r="AK25576" s="3"/>
    </row>
    <row r="25577" spans="3:37">
      <c r="C25577" s="3"/>
      <c r="D25577" s="3"/>
      <c r="E25577" s="4"/>
    </row>
    <row r="25578" spans="3:37">
      <c r="C25578" s="3"/>
      <c r="D25578" s="3"/>
      <c r="E25578" s="4"/>
      <c r="V25578" s="4"/>
      <c r="X25578" s="4"/>
    </row>
    <row r="25579" spans="3:37">
      <c r="C25579" s="3"/>
      <c r="D25579" s="3"/>
      <c r="E25579" s="4"/>
    </row>
    <row r="25580" spans="3:37">
      <c r="C25580" s="3"/>
      <c r="D25580" s="3"/>
      <c r="E25580" s="4"/>
      <c r="V25580" s="4"/>
      <c r="X25580" s="4"/>
    </row>
    <row r="25581" spans="3:37">
      <c r="C25581" s="3"/>
      <c r="D25581" s="3"/>
      <c r="E25581" s="4"/>
      <c r="V25581" s="4"/>
      <c r="X25581" s="4"/>
    </row>
    <row r="25582" spans="3:37">
      <c r="C25582" s="3"/>
      <c r="D25582" s="3"/>
      <c r="E25582" s="4"/>
      <c r="V25582" s="4"/>
      <c r="X25582" s="4"/>
    </row>
    <row r="25583" spans="3:37">
      <c r="C25583" s="3"/>
      <c r="D25583" s="3"/>
      <c r="E25583" s="4"/>
      <c r="V25583" s="4"/>
      <c r="X25583" s="4"/>
    </row>
    <row r="25584" spans="3:37">
      <c r="C25584" s="3"/>
      <c r="D25584" s="3"/>
      <c r="E25584" s="4"/>
      <c r="V25584" s="4"/>
      <c r="X25584" s="4"/>
    </row>
    <row r="25585" spans="3:37">
      <c r="C25585" s="3"/>
      <c r="D25585" s="3"/>
      <c r="E25585" s="4"/>
      <c r="V25585" s="4"/>
      <c r="X25585" s="4"/>
    </row>
    <row r="25586" spans="3:37">
      <c r="C25586" s="3"/>
      <c r="D25586" s="3"/>
      <c r="E25586" s="4"/>
      <c r="V25586" s="4"/>
      <c r="X25586" s="4"/>
    </row>
    <row r="25587" spans="3:37">
      <c r="C25587" s="3"/>
      <c r="D25587" s="3"/>
      <c r="E25587" s="4"/>
      <c r="V25587" s="4"/>
      <c r="X25587" s="4"/>
    </row>
    <row r="25588" spans="3:37">
      <c r="C25588" s="3"/>
      <c r="D25588" s="3"/>
      <c r="E25588" s="4"/>
      <c r="V25588" s="4"/>
      <c r="X25588" s="4"/>
    </row>
    <row r="25589" spans="3:37">
      <c r="C25589" s="3"/>
      <c r="D25589" s="3"/>
      <c r="E25589" s="4"/>
      <c r="V25589" s="4"/>
      <c r="X25589" s="4"/>
    </row>
    <row r="25590" spans="3:37">
      <c r="C25590" s="3"/>
      <c r="D25590" s="3"/>
      <c r="E25590" s="4"/>
      <c r="V25590" s="4"/>
      <c r="X25590" s="4"/>
    </row>
    <row r="25591" spans="3:37">
      <c r="C25591" s="3"/>
      <c r="D25591" s="3"/>
      <c r="E25591" s="4"/>
      <c r="V25591" s="4"/>
      <c r="X25591" s="4"/>
    </row>
    <row r="25592" spans="3:37">
      <c r="C25592" s="3"/>
      <c r="D25592" s="3"/>
      <c r="E25592" s="4"/>
      <c r="V25592" s="4"/>
      <c r="X25592" s="4"/>
      <c r="AK25592" s="3"/>
    </row>
    <row r="25593" spans="3:37">
      <c r="C25593" s="3"/>
      <c r="D25593" s="3"/>
      <c r="E25593" s="4"/>
      <c r="V25593" s="4"/>
      <c r="X25593" s="4"/>
      <c r="AK25593" s="3"/>
    </row>
    <row r="25594" spans="3:37">
      <c r="C25594" s="3"/>
      <c r="D25594" s="3"/>
      <c r="E25594" s="4"/>
    </row>
    <row r="25595" spans="3:37">
      <c r="C25595" s="3"/>
      <c r="D25595" s="3"/>
      <c r="E25595" s="4"/>
      <c r="V25595" s="4"/>
      <c r="X25595" s="4"/>
      <c r="AK25595" s="3"/>
    </row>
    <row r="25596" spans="3:37">
      <c r="C25596" s="3"/>
      <c r="D25596" s="3"/>
      <c r="E25596" s="4"/>
      <c r="V25596" s="4"/>
      <c r="X25596" s="4"/>
      <c r="AK25596" s="3"/>
    </row>
    <row r="25597" spans="3:37">
      <c r="C25597" s="3"/>
      <c r="D25597" s="3"/>
      <c r="E25597" s="4"/>
      <c r="V25597" s="4"/>
      <c r="X25597" s="4"/>
      <c r="AK25597" s="3"/>
    </row>
    <row r="25598" spans="3:37">
      <c r="C25598" s="3"/>
      <c r="D25598" s="3"/>
      <c r="E25598" s="4"/>
      <c r="V25598" s="4"/>
      <c r="X25598" s="4"/>
      <c r="AK25598" s="3"/>
    </row>
    <row r="25599" spans="3:37">
      <c r="C25599" s="3"/>
      <c r="D25599" s="3"/>
      <c r="E25599" s="4"/>
      <c r="V25599" s="4"/>
      <c r="X25599" s="4"/>
      <c r="AK25599" s="3"/>
    </row>
    <row r="25600" spans="3:37">
      <c r="C25600" s="3"/>
      <c r="D25600" s="3"/>
      <c r="E25600" s="4"/>
      <c r="AK25600" s="3"/>
    </row>
    <row r="25601" spans="3:37">
      <c r="C25601" s="3"/>
      <c r="D25601" s="3"/>
      <c r="E25601" s="4"/>
      <c r="AK25601" s="3"/>
    </row>
    <row r="25602" spans="3:37">
      <c r="C25602" s="3"/>
      <c r="D25602" s="3"/>
      <c r="E25602" s="4"/>
    </row>
    <row r="25603" spans="3:37">
      <c r="C25603" s="3"/>
      <c r="D25603" s="3"/>
      <c r="E25603" s="4"/>
      <c r="V25603" s="4"/>
      <c r="X25603" s="4"/>
    </row>
    <row r="25604" spans="3:37">
      <c r="C25604" s="3"/>
      <c r="D25604" s="3"/>
      <c r="E25604" s="4"/>
      <c r="V25604" s="4"/>
      <c r="X25604" s="4"/>
    </row>
    <row r="25605" spans="3:37">
      <c r="C25605" s="3"/>
      <c r="D25605" s="3"/>
      <c r="E25605" s="4"/>
      <c r="V25605" s="4"/>
      <c r="X25605" s="4"/>
    </row>
    <row r="25606" spans="3:37">
      <c r="C25606" s="3"/>
      <c r="D25606" s="3"/>
      <c r="E25606" s="4"/>
      <c r="V25606" s="4"/>
      <c r="X25606" s="4"/>
    </row>
    <row r="25607" spans="3:37">
      <c r="C25607" s="3"/>
      <c r="D25607" s="3"/>
      <c r="E25607" s="4"/>
      <c r="V25607" s="4"/>
      <c r="X25607" s="4"/>
    </row>
    <row r="25608" spans="3:37">
      <c r="C25608" s="3"/>
      <c r="D25608" s="3"/>
      <c r="E25608" s="4"/>
      <c r="V25608" s="4"/>
      <c r="X25608" s="4"/>
    </row>
    <row r="25609" spans="3:37">
      <c r="C25609" s="3"/>
      <c r="D25609" s="3"/>
      <c r="E25609" s="4"/>
      <c r="V25609" s="4"/>
      <c r="X25609" s="4"/>
    </row>
    <row r="25610" spans="3:37">
      <c r="C25610" s="3"/>
      <c r="D25610" s="3"/>
      <c r="E25610" s="4"/>
      <c r="V25610" s="4"/>
      <c r="X25610" s="4"/>
    </row>
    <row r="25611" spans="3:37">
      <c r="C25611" s="3"/>
      <c r="D25611" s="3"/>
      <c r="E25611" s="4"/>
      <c r="V25611" s="4"/>
      <c r="X25611" s="4"/>
    </row>
    <row r="25612" spans="3:37">
      <c r="C25612" s="3"/>
      <c r="D25612" s="3"/>
      <c r="E25612" s="4"/>
      <c r="V25612" s="4"/>
      <c r="X25612" s="4"/>
    </row>
    <row r="25613" spans="3:37">
      <c r="C25613" s="3"/>
      <c r="D25613" s="3"/>
      <c r="E25613" s="4"/>
      <c r="V25613" s="4"/>
      <c r="X25613" s="4"/>
    </row>
    <row r="25614" spans="3:37">
      <c r="C25614" s="3"/>
      <c r="D25614" s="3"/>
      <c r="E25614" s="4"/>
      <c r="V25614" s="4"/>
      <c r="X25614" s="4"/>
    </row>
    <row r="25615" spans="3:37">
      <c r="C25615" s="3"/>
      <c r="D25615" s="3"/>
      <c r="E25615" s="4"/>
      <c r="V25615" s="4"/>
      <c r="X25615" s="4"/>
    </row>
    <row r="25616" spans="3:37">
      <c r="C25616" s="3"/>
      <c r="D25616" s="3"/>
      <c r="E25616" s="4"/>
      <c r="V25616" s="4"/>
      <c r="X25616" s="4"/>
    </row>
    <row r="25617" spans="3:37">
      <c r="C25617" s="3"/>
      <c r="D25617" s="3"/>
      <c r="E25617" s="4"/>
      <c r="V25617" s="4"/>
      <c r="X25617" s="4"/>
    </row>
    <row r="25618" spans="3:37">
      <c r="C25618" s="3"/>
      <c r="D25618" s="3"/>
      <c r="E25618" s="4"/>
      <c r="V25618" s="4"/>
      <c r="X25618" s="4"/>
    </row>
    <row r="25619" spans="3:37">
      <c r="C25619" s="3"/>
      <c r="D25619" s="3"/>
      <c r="E25619" s="4"/>
    </row>
    <row r="25620" spans="3:37">
      <c r="C25620" s="3"/>
      <c r="D25620" s="3"/>
      <c r="E25620" s="4"/>
      <c r="V25620" s="4"/>
      <c r="X25620" s="4"/>
    </row>
    <row r="25621" spans="3:37">
      <c r="C25621" s="3"/>
      <c r="D25621" s="3"/>
      <c r="E25621" s="4"/>
      <c r="AK25621" s="3"/>
    </row>
    <row r="25622" spans="3:37">
      <c r="C25622" s="3"/>
      <c r="D25622" s="3"/>
      <c r="E25622" s="4"/>
      <c r="AK25622" s="3"/>
    </row>
    <row r="25623" spans="3:37">
      <c r="C25623" s="3"/>
      <c r="D25623" s="3"/>
      <c r="E25623" s="4"/>
      <c r="V25623" s="4"/>
      <c r="X25623" s="4"/>
    </row>
    <row r="25624" spans="3:37">
      <c r="C25624" s="3"/>
      <c r="D25624" s="3"/>
      <c r="E25624" s="4"/>
      <c r="V25624" s="4"/>
      <c r="X25624" s="4"/>
    </row>
    <row r="25625" spans="3:37">
      <c r="C25625" s="3"/>
      <c r="D25625" s="3"/>
      <c r="E25625" s="4"/>
      <c r="V25625" s="4"/>
      <c r="X25625" s="4"/>
    </row>
    <row r="25626" spans="3:37">
      <c r="C25626" s="3"/>
      <c r="D25626" s="3"/>
      <c r="E25626" s="4"/>
      <c r="V25626" s="4"/>
      <c r="X25626" s="4"/>
    </row>
    <row r="25627" spans="3:37">
      <c r="C25627" s="3"/>
      <c r="D25627" s="3"/>
      <c r="E25627" s="4"/>
      <c r="V25627" s="4"/>
      <c r="X25627" s="4"/>
    </row>
    <row r="25628" spans="3:37">
      <c r="C25628" s="3"/>
      <c r="D25628" s="3"/>
      <c r="E25628" s="4"/>
      <c r="AK25628" s="3"/>
    </row>
    <row r="25629" spans="3:37">
      <c r="C25629" s="3"/>
      <c r="D25629" s="3"/>
      <c r="E25629" s="4"/>
      <c r="AK25629" s="3"/>
    </row>
    <row r="25630" spans="3:37">
      <c r="C25630" s="3"/>
      <c r="D25630" s="3"/>
      <c r="E25630" s="4"/>
      <c r="V25630" s="4"/>
      <c r="X25630" s="4"/>
    </row>
    <row r="25631" spans="3:37">
      <c r="C25631" s="3"/>
      <c r="D25631" s="3"/>
      <c r="E25631" s="4"/>
      <c r="V25631" s="4"/>
      <c r="X25631" s="4"/>
    </row>
    <row r="25632" spans="3:37">
      <c r="C25632" s="3"/>
      <c r="D25632" s="3"/>
      <c r="E25632" s="4"/>
      <c r="V25632" s="4"/>
      <c r="X25632" s="4"/>
    </row>
    <row r="25633" spans="3:24">
      <c r="C25633" s="3"/>
      <c r="D25633" s="3"/>
      <c r="E25633" s="4"/>
      <c r="V25633" s="4"/>
      <c r="X25633" s="4"/>
    </row>
    <row r="25634" spans="3:24">
      <c r="C25634" s="3"/>
      <c r="D25634" s="3"/>
      <c r="E25634" s="4"/>
      <c r="V25634" s="4"/>
      <c r="X25634" s="4"/>
    </row>
    <row r="25635" spans="3:24">
      <c r="C25635" s="3"/>
      <c r="D25635" s="3"/>
      <c r="E25635" s="4"/>
    </row>
    <row r="25636" spans="3:24">
      <c r="C25636" s="3"/>
      <c r="D25636" s="3"/>
      <c r="E25636" s="4"/>
    </row>
    <row r="25637" spans="3:24">
      <c r="C25637" s="3"/>
      <c r="D25637" s="3"/>
      <c r="E25637" s="4"/>
      <c r="V25637" s="4"/>
      <c r="X25637" s="4"/>
    </row>
    <row r="25638" spans="3:24">
      <c r="C25638" s="3"/>
      <c r="D25638" s="3"/>
      <c r="E25638" s="4"/>
      <c r="V25638" s="4"/>
      <c r="X25638" s="4"/>
    </row>
    <row r="25639" spans="3:24">
      <c r="C25639" s="3"/>
      <c r="D25639" s="3"/>
      <c r="E25639" s="4"/>
      <c r="V25639" s="4"/>
      <c r="X25639" s="4"/>
    </row>
    <row r="25640" spans="3:24">
      <c r="C25640" s="3"/>
      <c r="D25640" s="3"/>
      <c r="E25640" s="4"/>
      <c r="V25640" s="4"/>
      <c r="X25640" s="4"/>
    </row>
    <row r="25641" spans="3:24">
      <c r="C25641" s="3"/>
      <c r="D25641" s="3"/>
      <c r="E25641" s="4"/>
      <c r="V25641" s="4"/>
      <c r="X25641" s="4"/>
    </row>
    <row r="25642" spans="3:24">
      <c r="C25642" s="3"/>
      <c r="D25642" s="3"/>
      <c r="E25642" s="4"/>
      <c r="V25642" s="4"/>
      <c r="X25642" s="4"/>
    </row>
    <row r="25643" spans="3:24">
      <c r="C25643" s="3"/>
      <c r="D25643" s="3"/>
      <c r="E25643" s="4"/>
      <c r="V25643" s="4"/>
      <c r="X25643" s="4"/>
    </row>
    <row r="25644" spans="3:24">
      <c r="C25644" s="3"/>
      <c r="D25644" s="3"/>
      <c r="E25644" s="4"/>
      <c r="V25644" s="4"/>
      <c r="X25644" s="4"/>
    </row>
    <row r="25645" spans="3:24">
      <c r="C25645" s="3"/>
      <c r="D25645" s="3"/>
      <c r="E25645" s="4"/>
    </row>
    <row r="25646" spans="3:24">
      <c r="C25646" s="3"/>
      <c r="D25646" s="3"/>
      <c r="E25646" s="4"/>
      <c r="V25646" s="4"/>
      <c r="X25646" s="4"/>
    </row>
    <row r="25647" spans="3:24">
      <c r="C25647" s="3"/>
      <c r="D25647" s="3"/>
      <c r="E25647" s="4"/>
      <c r="V25647" s="4"/>
      <c r="X25647" s="4"/>
    </row>
    <row r="25648" spans="3:24">
      <c r="C25648" s="3"/>
      <c r="D25648" s="3"/>
      <c r="E25648" s="4"/>
      <c r="V25648" s="4"/>
      <c r="X25648" s="4"/>
    </row>
    <row r="25649" spans="3:37">
      <c r="C25649" s="3"/>
      <c r="D25649" s="3"/>
      <c r="E25649" s="4"/>
      <c r="V25649" s="4"/>
      <c r="X25649" s="4"/>
      <c r="AK25649" s="3"/>
    </row>
    <row r="25650" spans="3:37">
      <c r="C25650" s="3"/>
      <c r="D25650" s="3"/>
      <c r="E25650" s="4"/>
      <c r="V25650" s="4"/>
      <c r="X25650" s="4"/>
      <c r="AK25650" s="3"/>
    </row>
    <row r="25651" spans="3:37">
      <c r="C25651" s="3"/>
      <c r="D25651" s="3"/>
      <c r="E25651" s="4"/>
      <c r="V25651" s="4"/>
      <c r="X25651" s="4"/>
      <c r="AK25651" s="3"/>
    </row>
    <row r="25652" spans="3:37">
      <c r="C25652" s="3"/>
      <c r="D25652" s="3"/>
      <c r="E25652" s="4"/>
      <c r="V25652" s="4"/>
      <c r="X25652" s="4"/>
      <c r="AK25652" s="3"/>
    </row>
    <row r="25653" spans="3:37">
      <c r="C25653" s="3"/>
      <c r="D25653" s="3"/>
      <c r="E25653" s="4"/>
      <c r="V25653" s="4"/>
      <c r="X25653" s="4"/>
      <c r="AK25653" s="3"/>
    </row>
    <row r="25654" spans="3:37">
      <c r="C25654" s="3"/>
      <c r="D25654" s="3"/>
      <c r="E25654" s="4"/>
      <c r="V25654" s="4"/>
      <c r="X25654" s="4"/>
      <c r="AK25654" s="3"/>
    </row>
    <row r="25655" spans="3:37">
      <c r="C25655" s="3"/>
      <c r="D25655" s="3"/>
      <c r="E25655" s="4"/>
      <c r="V25655" s="4"/>
      <c r="X25655" s="4"/>
      <c r="AK25655" s="3"/>
    </row>
    <row r="25656" spans="3:37">
      <c r="C25656" s="3"/>
      <c r="D25656" s="3"/>
      <c r="E25656" s="4"/>
      <c r="V25656" s="4"/>
      <c r="X25656" s="4"/>
      <c r="AK25656" s="3"/>
    </row>
    <row r="25657" spans="3:37">
      <c r="C25657" s="3"/>
      <c r="D25657" s="3"/>
      <c r="E25657" s="4"/>
      <c r="V25657" s="4"/>
      <c r="X25657" s="4"/>
      <c r="AK25657" s="3"/>
    </row>
    <row r="25658" spans="3:37">
      <c r="C25658" s="3"/>
      <c r="D25658" s="3"/>
      <c r="E25658" s="4"/>
      <c r="V25658" s="4"/>
      <c r="X25658" s="4"/>
    </row>
    <row r="25659" spans="3:37">
      <c r="C25659" s="3"/>
      <c r="D25659" s="3"/>
      <c r="E25659" s="4"/>
      <c r="V25659" s="4"/>
      <c r="X25659" s="4"/>
    </row>
    <row r="25660" spans="3:37">
      <c r="C25660" s="3"/>
      <c r="D25660" s="3"/>
      <c r="E25660" s="4"/>
      <c r="V25660" s="4"/>
      <c r="X25660" s="4"/>
    </row>
    <row r="25661" spans="3:37">
      <c r="C25661" s="3"/>
      <c r="D25661" s="3"/>
      <c r="E25661" s="4"/>
    </row>
    <row r="25662" spans="3:37">
      <c r="C25662" s="3"/>
      <c r="D25662" s="3"/>
      <c r="E25662" s="4"/>
      <c r="V25662" s="4"/>
      <c r="X25662" s="4"/>
    </row>
    <row r="25663" spans="3:37">
      <c r="C25663" s="3"/>
      <c r="D25663" s="3"/>
      <c r="E25663" s="4"/>
      <c r="V25663" s="4"/>
      <c r="X25663" s="4"/>
    </row>
    <row r="25664" spans="3:37">
      <c r="C25664" s="3"/>
      <c r="D25664" s="3"/>
      <c r="E25664" s="4"/>
      <c r="V25664" s="4"/>
      <c r="X25664" s="4"/>
    </row>
    <row r="25665" spans="3:37">
      <c r="C25665" s="3"/>
      <c r="D25665" s="3"/>
      <c r="E25665" s="4"/>
      <c r="V25665" s="4"/>
      <c r="X25665" s="4"/>
    </row>
    <row r="25666" spans="3:37">
      <c r="C25666" s="3"/>
      <c r="D25666" s="3"/>
      <c r="E25666" s="4"/>
      <c r="V25666" s="4"/>
      <c r="X25666" s="4"/>
    </row>
    <row r="25667" spans="3:37">
      <c r="C25667" s="3"/>
      <c r="D25667" s="3"/>
      <c r="E25667" s="4"/>
      <c r="V25667" s="4"/>
      <c r="X25667" s="4"/>
    </row>
    <row r="25668" spans="3:37">
      <c r="C25668" s="3"/>
      <c r="D25668" s="3"/>
      <c r="E25668" s="4"/>
      <c r="V25668" s="4"/>
      <c r="X25668" s="4"/>
    </row>
    <row r="25669" spans="3:37">
      <c r="C25669" s="3"/>
      <c r="D25669" s="3"/>
      <c r="E25669" s="4"/>
      <c r="V25669" s="4"/>
      <c r="X25669" s="4"/>
      <c r="AK25669" s="3"/>
    </row>
    <row r="25670" spans="3:37">
      <c r="C25670" s="3"/>
      <c r="D25670" s="3"/>
      <c r="E25670" s="4"/>
      <c r="V25670" s="4"/>
      <c r="X25670" s="4"/>
    </row>
    <row r="25671" spans="3:37">
      <c r="C25671" s="3"/>
      <c r="D25671" s="3"/>
      <c r="E25671" s="4"/>
      <c r="V25671" s="4"/>
      <c r="X25671" s="4"/>
    </row>
    <row r="25672" spans="3:37">
      <c r="C25672" s="3"/>
      <c r="D25672" s="3"/>
      <c r="E25672" s="4"/>
      <c r="V25672" s="4"/>
      <c r="X25672" s="4"/>
    </row>
    <row r="25673" spans="3:37">
      <c r="C25673" s="3"/>
      <c r="D25673" s="3"/>
      <c r="E25673" s="4"/>
      <c r="V25673" s="4"/>
      <c r="X25673" s="4"/>
    </row>
    <row r="25674" spans="3:37">
      <c r="C25674" s="3"/>
      <c r="D25674" s="3"/>
      <c r="E25674" s="4"/>
      <c r="V25674" s="4"/>
      <c r="X25674" s="4"/>
    </row>
    <row r="25675" spans="3:37">
      <c r="C25675" s="3"/>
      <c r="D25675" s="3"/>
      <c r="E25675" s="4"/>
      <c r="V25675" s="4"/>
      <c r="X25675" s="4"/>
    </row>
    <row r="25676" spans="3:37">
      <c r="C25676" s="3"/>
      <c r="D25676" s="3"/>
      <c r="E25676" s="4"/>
      <c r="V25676" s="4"/>
      <c r="X25676" s="4"/>
    </row>
    <row r="25677" spans="3:37">
      <c r="C25677" s="3"/>
      <c r="D25677" s="3"/>
      <c r="E25677" s="4"/>
      <c r="V25677" s="4"/>
      <c r="X25677" s="4"/>
    </row>
    <row r="25678" spans="3:37">
      <c r="C25678" s="3"/>
      <c r="D25678" s="3"/>
      <c r="E25678" s="4"/>
      <c r="V25678" s="4"/>
      <c r="X25678" s="4"/>
    </row>
    <row r="25679" spans="3:37">
      <c r="C25679" s="3"/>
      <c r="D25679" s="3"/>
      <c r="E25679" s="4"/>
      <c r="AK25679" s="3"/>
    </row>
    <row r="25680" spans="3:37">
      <c r="C25680" s="3"/>
      <c r="D25680" s="3"/>
      <c r="E25680" s="4"/>
      <c r="AK25680" s="3"/>
    </row>
    <row r="25681" spans="3:37">
      <c r="C25681" s="3"/>
      <c r="D25681" s="3"/>
      <c r="E25681" s="4"/>
      <c r="V25681" s="4"/>
      <c r="X25681" s="4"/>
    </row>
    <row r="25682" spans="3:37">
      <c r="C25682" s="3"/>
      <c r="D25682" s="3"/>
      <c r="E25682" s="4"/>
      <c r="V25682" s="4"/>
      <c r="X25682" s="4"/>
    </row>
    <row r="25683" spans="3:37">
      <c r="C25683" s="3"/>
      <c r="D25683" s="3"/>
      <c r="E25683" s="4"/>
      <c r="V25683" s="4"/>
      <c r="X25683" s="4"/>
    </row>
    <row r="25684" spans="3:37">
      <c r="C25684" s="3"/>
      <c r="D25684" s="3"/>
      <c r="E25684" s="4"/>
      <c r="V25684" s="4"/>
      <c r="X25684" s="4"/>
    </row>
    <row r="25685" spans="3:37">
      <c r="C25685" s="3"/>
      <c r="D25685" s="3"/>
      <c r="E25685" s="4"/>
      <c r="V25685" s="4"/>
      <c r="X25685" s="4"/>
    </row>
    <row r="25686" spans="3:37">
      <c r="C25686" s="3"/>
      <c r="D25686" s="3"/>
      <c r="E25686" s="4"/>
      <c r="V25686" s="4"/>
      <c r="X25686" s="4"/>
    </row>
    <row r="25687" spans="3:37">
      <c r="C25687" s="3"/>
      <c r="D25687" s="3"/>
      <c r="E25687" s="4"/>
      <c r="V25687" s="4"/>
      <c r="X25687" s="4"/>
    </row>
    <row r="25688" spans="3:37">
      <c r="C25688" s="3"/>
      <c r="D25688" s="3"/>
      <c r="E25688" s="4"/>
      <c r="V25688" s="4"/>
      <c r="X25688" s="4"/>
    </row>
    <row r="25689" spans="3:37">
      <c r="C25689" s="3"/>
      <c r="D25689" s="3"/>
      <c r="E25689" s="4"/>
      <c r="V25689" s="4"/>
      <c r="X25689" s="4"/>
    </row>
    <row r="25690" spans="3:37">
      <c r="C25690" s="3"/>
      <c r="D25690" s="3"/>
      <c r="E25690" s="4"/>
      <c r="V25690" s="4"/>
      <c r="X25690" s="4"/>
    </row>
    <row r="25691" spans="3:37">
      <c r="C25691" s="3"/>
      <c r="D25691" s="3"/>
      <c r="E25691" s="4"/>
      <c r="V25691" s="4"/>
      <c r="X25691" s="4"/>
    </row>
    <row r="25692" spans="3:37">
      <c r="C25692" s="3"/>
      <c r="D25692" s="3"/>
      <c r="E25692" s="4"/>
      <c r="V25692" s="4"/>
      <c r="X25692" s="4"/>
    </row>
    <row r="25693" spans="3:37">
      <c r="C25693" s="3"/>
      <c r="D25693" s="3"/>
      <c r="E25693" s="4"/>
      <c r="V25693" s="4"/>
      <c r="X25693" s="4"/>
    </row>
    <row r="25694" spans="3:37">
      <c r="C25694" s="3"/>
      <c r="D25694" s="3"/>
      <c r="E25694" s="4"/>
      <c r="V25694" s="4"/>
      <c r="X25694" s="4"/>
    </row>
    <row r="25695" spans="3:37">
      <c r="C25695" s="3"/>
      <c r="D25695" s="3"/>
      <c r="E25695" s="4"/>
      <c r="V25695" s="4"/>
      <c r="X25695" s="4"/>
      <c r="AK25695" s="3"/>
    </row>
    <row r="25696" spans="3:37">
      <c r="C25696" s="3"/>
      <c r="D25696" s="3"/>
      <c r="E25696" s="4"/>
      <c r="V25696" s="4"/>
      <c r="X25696" s="4"/>
      <c r="AK25696" s="3"/>
    </row>
    <row r="25697" spans="3:37">
      <c r="C25697" s="3"/>
      <c r="D25697" s="3"/>
      <c r="E25697" s="4"/>
      <c r="V25697" s="4"/>
      <c r="X25697" s="4"/>
      <c r="AK25697" s="3"/>
    </row>
    <row r="25698" spans="3:37">
      <c r="C25698" s="3"/>
      <c r="D25698" s="3"/>
      <c r="E25698" s="4"/>
      <c r="V25698" s="4"/>
      <c r="X25698" s="4"/>
    </row>
    <row r="25699" spans="3:37">
      <c r="C25699" s="3"/>
      <c r="D25699" s="3"/>
      <c r="E25699" s="4"/>
      <c r="V25699" s="4"/>
      <c r="X25699" s="4"/>
    </row>
    <row r="25700" spans="3:37">
      <c r="C25700" s="3"/>
      <c r="D25700" s="3"/>
      <c r="E25700" s="4"/>
      <c r="V25700" s="4"/>
      <c r="X25700" s="4"/>
    </row>
    <row r="25701" spans="3:37">
      <c r="C25701" s="3"/>
      <c r="D25701" s="3"/>
      <c r="E25701" s="4"/>
    </row>
    <row r="25702" spans="3:37">
      <c r="C25702" s="3"/>
      <c r="D25702" s="3"/>
      <c r="E25702" s="4"/>
      <c r="V25702" s="4"/>
      <c r="X25702" s="4"/>
      <c r="AK25702" s="3"/>
    </row>
    <row r="25703" spans="3:37">
      <c r="C25703" s="3"/>
      <c r="D25703" s="3"/>
      <c r="E25703" s="4"/>
      <c r="V25703" s="4"/>
      <c r="X25703" s="4"/>
      <c r="AK25703" s="3"/>
    </row>
    <row r="25704" spans="3:37">
      <c r="C25704" s="3"/>
      <c r="D25704" s="3"/>
      <c r="E25704" s="4"/>
      <c r="V25704" s="4"/>
      <c r="X25704" s="4"/>
      <c r="AK25704" s="3"/>
    </row>
    <row r="25705" spans="3:37">
      <c r="C25705" s="3"/>
      <c r="D25705" s="3"/>
      <c r="E25705" s="4"/>
      <c r="V25705" s="4"/>
      <c r="X25705" s="4"/>
      <c r="AK25705" s="3"/>
    </row>
    <row r="25706" spans="3:37">
      <c r="C25706" s="3"/>
      <c r="D25706" s="3"/>
      <c r="E25706" s="4"/>
      <c r="V25706" s="4"/>
      <c r="X25706" s="4"/>
      <c r="AK25706" s="3"/>
    </row>
    <row r="25707" spans="3:37">
      <c r="C25707" s="3"/>
      <c r="D25707" s="3"/>
      <c r="E25707" s="4"/>
      <c r="V25707" s="4"/>
      <c r="X25707" s="4"/>
    </row>
    <row r="25708" spans="3:37">
      <c r="C25708" s="3"/>
      <c r="D25708" s="3"/>
      <c r="E25708" s="4"/>
      <c r="V25708" s="4"/>
      <c r="X25708" s="4"/>
    </row>
    <row r="25709" spans="3:37">
      <c r="C25709" s="3"/>
      <c r="D25709" s="3"/>
      <c r="E25709" s="4"/>
      <c r="V25709" s="4"/>
      <c r="X25709" s="4"/>
    </row>
    <row r="25710" spans="3:37">
      <c r="C25710" s="3"/>
      <c r="D25710" s="3"/>
      <c r="E25710" s="4"/>
      <c r="AK25710" s="3"/>
    </row>
    <row r="25711" spans="3:37">
      <c r="C25711" s="3"/>
      <c r="D25711" s="3"/>
      <c r="E25711" s="4"/>
      <c r="AK25711" s="3"/>
    </row>
    <row r="25712" spans="3:37">
      <c r="C25712" s="3"/>
      <c r="D25712" s="3"/>
      <c r="E25712" s="4"/>
      <c r="AK25712" s="3"/>
    </row>
    <row r="25713" spans="3:37">
      <c r="C25713" s="3"/>
      <c r="D25713" s="3"/>
      <c r="E25713" s="4"/>
      <c r="AK25713" s="3"/>
    </row>
    <row r="25714" spans="3:37">
      <c r="C25714" s="3"/>
      <c r="D25714" s="3"/>
      <c r="E25714" s="4"/>
      <c r="AK25714" s="3"/>
    </row>
    <row r="25715" spans="3:37">
      <c r="C25715" s="3"/>
      <c r="D25715" s="3"/>
      <c r="E25715" s="4"/>
      <c r="AK25715" s="3"/>
    </row>
    <row r="25716" spans="3:37">
      <c r="C25716" s="3"/>
      <c r="D25716" s="3"/>
      <c r="E25716" s="4"/>
    </row>
    <row r="25717" spans="3:37">
      <c r="C25717" s="3"/>
      <c r="D25717" s="3"/>
      <c r="E25717" s="4"/>
      <c r="V25717" s="4"/>
      <c r="X25717" s="4"/>
    </row>
    <row r="25718" spans="3:37">
      <c r="C25718" s="3"/>
      <c r="D25718" s="3"/>
      <c r="E25718" s="4"/>
      <c r="V25718" s="4"/>
      <c r="X25718" s="4"/>
    </row>
    <row r="25719" spans="3:37">
      <c r="C25719" s="3"/>
      <c r="D25719" s="3"/>
      <c r="E25719" s="4"/>
      <c r="V25719" s="4"/>
      <c r="X25719" s="4"/>
    </row>
    <row r="25720" spans="3:37">
      <c r="C25720" s="3"/>
      <c r="D25720" s="3"/>
      <c r="E25720" s="4"/>
      <c r="V25720" s="4"/>
      <c r="X25720" s="4"/>
    </row>
    <row r="25721" spans="3:37">
      <c r="C25721" s="3"/>
      <c r="D25721" s="3"/>
      <c r="E25721" s="4"/>
      <c r="V25721" s="4"/>
      <c r="X25721" s="4"/>
    </row>
    <row r="25722" spans="3:37">
      <c r="C25722" s="3"/>
      <c r="D25722" s="3"/>
      <c r="E25722" s="4"/>
      <c r="V25722" s="4"/>
      <c r="X25722" s="4"/>
    </row>
    <row r="25723" spans="3:37">
      <c r="C25723" s="3"/>
      <c r="D25723" s="3"/>
      <c r="E25723" s="4"/>
      <c r="V25723" s="4"/>
      <c r="X25723" s="4"/>
    </row>
    <row r="25724" spans="3:37">
      <c r="C25724" s="3"/>
      <c r="D25724" s="3"/>
      <c r="E25724" s="4"/>
      <c r="V25724" s="4"/>
      <c r="X25724" s="4"/>
    </row>
    <row r="25725" spans="3:37">
      <c r="C25725" s="3"/>
      <c r="D25725" s="3"/>
      <c r="E25725" s="4"/>
      <c r="V25725" s="4"/>
      <c r="X25725" s="4"/>
      <c r="AK25725" s="3"/>
    </row>
    <row r="25726" spans="3:37">
      <c r="C25726" s="3"/>
      <c r="D25726" s="3"/>
      <c r="E25726" s="4"/>
      <c r="V25726" s="4"/>
      <c r="X25726" s="4"/>
      <c r="AK25726" s="3"/>
    </row>
    <row r="25727" spans="3:37">
      <c r="C25727" s="3"/>
      <c r="D25727" s="3"/>
      <c r="E25727" s="4"/>
      <c r="V25727" s="4"/>
      <c r="X25727" s="4"/>
      <c r="AK25727" s="3"/>
    </row>
    <row r="25728" spans="3:37">
      <c r="C25728" s="3"/>
      <c r="D25728" s="3"/>
      <c r="E25728" s="4"/>
    </row>
    <row r="25729" spans="3:37">
      <c r="C25729" s="3"/>
      <c r="D25729" s="3"/>
      <c r="E25729" s="4"/>
      <c r="V25729" s="4"/>
      <c r="X25729" s="4"/>
    </row>
    <row r="25730" spans="3:37">
      <c r="C25730" s="3"/>
      <c r="D25730" s="3"/>
      <c r="E25730" s="4"/>
      <c r="V25730" s="4"/>
      <c r="X25730" s="4"/>
    </row>
    <row r="25731" spans="3:37">
      <c r="C25731" s="3"/>
      <c r="D25731" s="3"/>
      <c r="E25731" s="4"/>
      <c r="V25731" s="4"/>
      <c r="X25731" s="4"/>
    </row>
    <row r="25732" spans="3:37">
      <c r="C25732" s="3"/>
      <c r="D25732" s="3"/>
      <c r="E25732" s="4"/>
      <c r="V25732" s="4"/>
      <c r="X25732" s="4"/>
    </row>
    <row r="25733" spans="3:37">
      <c r="C25733" s="3"/>
      <c r="D25733" s="3"/>
      <c r="E25733" s="4"/>
      <c r="V25733" s="4"/>
      <c r="X25733" s="4"/>
    </row>
    <row r="25734" spans="3:37">
      <c r="C25734" s="3"/>
      <c r="D25734" s="3"/>
      <c r="E25734" s="4"/>
      <c r="V25734" s="4"/>
      <c r="X25734" s="4"/>
    </row>
    <row r="25735" spans="3:37">
      <c r="C25735" s="3"/>
      <c r="D25735" s="3"/>
      <c r="E25735" s="4"/>
      <c r="V25735" s="4"/>
      <c r="X25735" s="4"/>
    </row>
    <row r="25736" spans="3:37">
      <c r="C25736" s="3"/>
      <c r="D25736" s="3"/>
      <c r="E25736" s="4"/>
      <c r="V25736" s="4"/>
      <c r="X25736" s="4"/>
    </row>
    <row r="25737" spans="3:37">
      <c r="C25737" s="3"/>
      <c r="D25737" s="3"/>
      <c r="E25737" s="4"/>
    </row>
    <row r="25738" spans="3:37">
      <c r="C25738" s="3"/>
      <c r="D25738" s="3"/>
      <c r="E25738" s="4"/>
      <c r="AK25738" s="3"/>
    </row>
    <row r="25739" spans="3:37">
      <c r="C25739" s="3"/>
      <c r="D25739" s="3"/>
      <c r="E25739" s="4"/>
      <c r="AK25739" s="3"/>
    </row>
    <row r="25740" spans="3:37">
      <c r="C25740" s="3"/>
      <c r="D25740" s="3"/>
      <c r="E25740" s="4"/>
      <c r="AK25740" s="3"/>
    </row>
    <row r="25741" spans="3:37">
      <c r="C25741" s="3"/>
      <c r="D25741" s="3"/>
      <c r="E25741" s="4"/>
      <c r="AK25741" s="3"/>
    </row>
    <row r="25742" spans="3:37">
      <c r="C25742" s="3"/>
      <c r="D25742" s="3"/>
      <c r="E25742" s="4"/>
      <c r="AK25742" s="3"/>
    </row>
    <row r="25743" spans="3:37">
      <c r="C25743" s="3"/>
      <c r="D25743" s="3"/>
      <c r="E25743" s="4"/>
      <c r="V25743" s="4"/>
      <c r="X25743" s="4"/>
    </row>
    <row r="25744" spans="3:37">
      <c r="C25744" s="3"/>
      <c r="D25744" s="3"/>
      <c r="E25744" s="4"/>
      <c r="V25744" s="4"/>
      <c r="X25744" s="4"/>
    </row>
    <row r="25745" spans="3:37">
      <c r="C25745" s="3"/>
      <c r="D25745" s="3"/>
      <c r="E25745" s="4"/>
      <c r="V25745" s="4"/>
      <c r="X25745" s="4"/>
    </row>
    <row r="25746" spans="3:37">
      <c r="C25746" s="3"/>
      <c r="D25746" s="3"/>
      <c r="E25746" s="4"/>
      <c r="V25746" s="4"/>
      <c r="X25746" s="4"/>
    </row>
    <row r="25747" spans="3:37">
      <c r="C25747" s="3"/>
      <c r="D25747" s="3"/>
      <c r="E25747" s="4"/>
      <c r="V25747" s="4"/>
      <c r="X25747" s="4"/>
    </row>
    <row r="25748" spans="3:37">
      <c r="C25748" s="3"/>
      <c r="D25748" s="3"/>
      <c r="E25748" s="4"/>
      <c r="V25748" s="4"/>
      <c r="X25748" s="4"/>
    </row>
    <row r="25749" spans="3:37">
      <c r="C25749" s="3"/>
      <c r="D25749" s="3"/>
      <c r="E25749" s="4"/>
      <c r="V25749" s="4"/>
      <c r="X25749" s="4"/>
    </row>
    <row r="25750" spans="3:37">
      <c r="C25750" s="3"/>
      <c r="D25750" s="3"/>
      <c r="E25750" s="4"/>
      <c r="V25750" s="4"/>
      <c r="X25750" s="4"/>
    </row>
    <row r="25751" spans="3:37">
      <c r="C25751" s="3"/>
      <c r="D25751" s="3"/>
      <c r="E25751" s="4"/>
      <c r="V25751" s="4"/>
      <c r="X25751" s="4"/>
    </row>
    <row r="25752" spans="3:37">
      <c r="C25752" s="3"/>
      <c r="D25752" s="3"/>
      <c r="E25752" s="4"/>
      <c r="V25752" s="4"/>
      <c r="X25752" s="4"/>
    </row>
    <row r="25753" spans="3:37">
      <c r="C25753" s="3"/>
      <c r="D25753" s="3"/>
      <c r="E25753" s="4"/>
      <c r="V25753" s="4"/>
      <c r="X25753" s="4"/>
    </row>
    <row r="25754" spans="3:37">
      <c r="C25754" s="3"/>
      <c r="D25754" s="3"/>
      <c r="E25754" s="4"/>
      <c r="V25754" s="4"/>
      <c r="X25754" s="4"/>
    </row>
    <row r="25755" spans="3:37">
      <c r="C25755" s="3"/>
      <c r="D25755" s="3"/>
      <c r="E25755" s="4"/>
      <c r="V25755" s="4"/>
      <c r="X25755" s="4"/>
      <c r="AK25755" s="3"/>
    </row>
    <row r="25756" spans="3:37">
      <c r="C25756" s="3"/>
      <c r="D25756" s="3"/>
      <c r="E25756" s="4"/>
      <c r="V25756" s="4"/>
      <c r="X25756" s="4"/>
      <c r="AK25756" s="3"/>
    </row>
    <row r="25757" spans="3:37">
      <c r="C25757" s="3"/>
      <c r="D25757" s="3"/>
      <c r="E25757" s="4"/>
      <c r="V25757" s="4"/>
      <c r="X25757" s="4"/>
      <c r="AK25757" s="3"/>
    </row>
    <row r="25758" spans="3:37">
      <c r="C25758" s="3"/>
      <c r="D25758" s="3"/>
      <c r="E25758" s="4"/>
      <c r="V25758" s="4"/>
      <c r="X25758" s="4"/>
      <c r="AK25758" s="3"/>
    </row>
    <row r="25759" spans="3:37">
      <c r="C25759" s="3"/>
      <c r="D25759" s="3"/>
      <c r="E25759" s="4"/>
      <c r="V25759" s="4"/>
      <c r="X25759" s="4"/>
      <c r="AK25759" s="3"/>
    </row>
    <row r="25760" spans="3:37">
      <c r="C25760" s="3"/>
      <c r="D25760" s="3"/>
      <c r="E25760" s="4"/>
      <c r="V25760" s="4"/>
      <c r="X25760" s="4"/>
    </row>
    <row r="25761" spans="3:37">
      <c r="C25761" s="3"/>
      <c r="D25761" s="3"/>
      <c r="E25761" s="4"/>
      <c r="V25761" s="4"/>
      <c r="X25761" s="4"/>
    </row>
    <row r="25762" spans="3:37">
      <c r="C25762" s="3"/>
      <c r="D25762" s="3"/>
      <c r="E25762" s="4"/>
      <c r="V25762" s="4"/>
      <c r="X25762" s="4"/>
    </row>
    <row r="25763" spans="3:37">
      <c r="C25763" s="3"/>
      <c r="D25763" s="3"/>
      <c r="E25763" s="4"/>
      <c r="V25763" s="4"/>
      <c r="X25763" s="4"/>
    </row>
    <row r="25764" spans="3:37">
      <c r="C25764" s="3"/>
      <c r="D25764" s="3"/>
      <c r="E25764" s="4"/>
      <c r="V25764" s="4"/>
      <c r="X25764" s="4"/>
    </row>
    <row r="25765" spans="3:37">
      <c r="C25765" s="3"/>
      <c r="D25765" s="3"/>
      <c r="E25765" s="4"/>
      <c r="V25765" s="4"/>
      <c r="X25765" s="4"/>
    </row>
    <row r="25766" spans="3:37">
      <c r="C25766" s="3"/>
      <c r="D25766" s="3"/>
      <c r="E25766" s="4"/>
      <c r="V25766" s="4"/>
      <c r="X25766" s="4"/>
    </row>
    <row r="25767" spans="3:37">
      <c r="C25767" s="3"/>
      <c r="D25767" s="3"/>
      <c r="E25767" s="4"/>
      <c r="AK25767" s="3"/>
    </row>
    <row r="25768" spans="3:37">
      <c r="C25768" s="3"/>
      <c r="D25768" s="3"/>
      <c r="E25768" s="4"/>
      <c r="AK25768" s="3"/>
    </row>
    <row r="25769" spans="3:37">
      <c r="C25769" s="3"/>
      <c r="D25769" s="3"/>
      <c r="E25769" s="4"/>
      <c r="AK25769" s="3"/>
    </row>
    <row r="25770" spans="3:37">
      <c r="C25770" s="3"/>
      <c r="D25770" s="3"/>
      <c r="E25770" s="4"/>
      <c r="AK25770" s="3"/>
    </row>
    <row r="25771" spans="3:37">
      <c r="C25771" s="3"/>
      <c r="D25771" s="3"/>
      <c r="E25771" s="4"/>
      <c r="V25771" s="4"/>
      <c r="X25771" s="4"/>
    </row>
    <row r="25772" spans="3:37">
      <c r="C25772" s="3"/>
      <c r="D25772" s="3"/>
      <c r="E25772" s="4"/>
      <c r="V25772" s="4"/>
      <c r="X25772" s="4"/>
    </row>
    <row r="25773" spans="3:37">
      <c r="C25773" s="3"/>
      <c r="D25773" s="3"/>
      <c r="E25773" s="4"/>
      <c r="V25773" s="4"/>
      <c r="X25773" s="4"/>
    </row>
    <row r="25774" spans="3:37">
      <c r="C25774" s="3"/>
      <c r="D25774" s="3"/>
      <c r="E25774" s="4"/>
      <c r="V25774" s="4"/>
      <c r="X25774" s="4"/>
    </row>
    <row r="25775" spans="3:37">
      <c r="C25775" s="3"/>
      <c r="D25775" s="3"/>
      <c r="E25775" s="4"/>
      <c r="AK25775" s="3"/>
    </row>
    <row r="25776" spans="3:37">
      <c r="C25776" s="3"/>
      <c r="D25776" s="3"/>
      <c r="E25776" s="4"/>
      <c r="AK25776" s="3"/>
    </row>
    <row r="25777" spans="3:37">
      <c r="C25777" s="3"/>
      <c r="D25777" s="3"/>
      <c r="E25777" s="4"/>
      <c r="V25777" s="4"/>
      <c r="X25777" s="4"/>
      <c r="AK25777" s="3"/>
    </row>
    <row r="25778" spans="3:37">
      <c r="C25778" s="3"/>
      <c r="D25778" s="3"/>
      <c r="E25778" s="4"/>
      <c r="V25778" s="4"/>
      <c r="X25778" s="4"/>
      <c r="AK25778" s="3"/>
    </row>
    <row r="25779" spans="3:37">
      <c r="C25779" s="3"/>
      <c r="D25779" s="3"/>
      <c r="E25779" s="4"/>
      <c r="V25779" s="4"/>
      <c r="X25779" s="4"/>
      <c r="AK25779" s="3"/>
    </row>
    <row r="25780" spans="3:37">
      <c r="C25780" s="3"/>
      <c r="D25780" s="3"/>
      <c r="E25780" s="4"/>
      <c r="V25780" s="4"/>
      <c r="X25780" s="4"/>
      <c r="AK25780" s="3"/>
    </row>
    <row r="25781" spans="3:37">
      <c r="C25781" s="3"/>
      <c r="D25781" s="3"/>
      <c r="E25781" s="4"/>
      <c r="V25781" s="4"/>
      <c r="X25781" s="4"/>
      <c r="AK25781" s="3"/>
    </row>
    <row r="25782" spans="3:37">
      <c r="C25782" s="3"/>
      <c r="D25782" s="3"/>
      <c r="E25782" s="4"/>
      <c r="V25782" s="4"/>
      <c r="X25782" s="4"/>
      <c r="AK25782" s="3"/>
    </row>
    <row r="25783" spans="3:37">
      <c r="C25783" s="3"/>
      <c r="D25783" s="3"/>
      <c r="E25783" s="4"/>
      <c r="V25783" s="4"/>
      <c r="X25783" s="4"/>
      <c r="AK25783" s="3"/>
    </row>
    <row r="25784" spans="3:37">
      <c r="C25784" s="3"/>
      <c r="D25784" s="3"/>
      <c r="E25784" s="4"/>
      <c r="V25784" s="4"/>
      <c r="X25784" s="4"/>
    </row>
    <row r="25785" spans="3:37">
      <c r="C25785" s="3"/>
      <c r="D25785" s="3"/>
      <c r="E25785" s="4"/>
      <c r="V25785" s="4"/>
      <c r="X25785" s="4"/>
    </row>
    <row r="25786" spans="3:37">
      <c r="C25786" s="3"/>
      <c r="D25786" s="3"/>
      <c r="E25786" s="4"/>
      <c r="V25786" s="4"/>
      <c r="X25786" s="4"/>
    </row>
    <row r="25787" spans="3:37">
      <c r="C25787" s="3"/>
      <c r="D25787" s="3"/>
      <c r="E25787" s="4"/>
      <c r="V25787" s="4"/>
      <c r="X25787" s="4"/>
    </row>
    <row r="25788" spans="3:37">
      <c r="C25788" s="3"/>
      <c r="D25788" s="3"/>
      <c r="E25788" s="4"/>
      <c r="V25788" s="4"/>
      <c r="X25788" s="4"/>
    </row>
    <row r="25789" spans="3:37">
      <c r="C25789" s="3"/>
      <c r="D25789" s="3"/>
      <c r="E25789" s="4"/>
      <c r="V25789" s="4"/>
      <c r="X25789" s="4"/>
    </row>
    <row r="25790" spans="3:37">
      <c r="C25790" s="3"/>
      <c r="D25790" s="3"/>
      <c r="E25790" s="4"/>
      <c r="V25790" s="4"/>
      <c r="X25790" s="4"/>
    </row>
    <row r="25791" spans="3:37">
      <c r="C25791" s="3"/>
      <c r="D25791" s="3"/>
      <c r="E25791" s="4"/>
      <c r="V25791" s="4"/>
      <c r="X25791" s="4"/>
    </row>
    <row r="25792" spans="3:37">
      <c r="C25792" s="3"/>
      <c r="D25792" s="3"/>
      <c r="E25792" s="4"/>
      <c r="V25792" s="4"/>
      <c r="X25792" s="4"/>
    </row>
    <row r="25793" spans="3:24">
      <c r="C25793" s="3"/>
      <c r="D25793" s="3"/>
      <c r="E25793" s="4"/>
    </row>
    <row r="25794" spans="3:24">
      <c r="C25794" s="3"/>
      <c r="D25794" s="3"/>
      <c r="E25794" s="4"/>
      <c r="V25794" s="4"/>
      <c r="X25794" s="4"/>
    </row>
    <row r="25795" spans="3:24">
      <c r="C25795" s="3"/>
      <c r="D25795" s="3"/>
      <c r="E25795" s="4"/>
      <c r="V25795" s="4"/>
      <c r="X25795" s="4"/>
    </row>
    <row r="25796" spans="3:24">
      <c r="C25796" s="3"/>
      <c r="D25796" s="3"/>
      <c r="E25796" s="4"/>
      <c r="V25796" s="4"/>
      <c r="X25796" s="4"/>
    </row>
    <row r="25797" spans="3:24">
      <c r="C25797" s="3"/>
      <c r="D25797" s="3"/>
      <c r="E25797" s="4"/>
      <c r="V25797" s="4"/>
      <c r="X25797" s="4"/>
    </row>
    <row r="25798" spans="3:24">
      <c r="C25798" s="3"/>
      <c r="D25798" s="3"/>
      <c r="E25798" s="4"/>
      <c r="V25798" s="4"/>
      <c r="X25798" s="4"/>
    </row>
    <row r="25799" spans="3:24">
      <c r="C25799" s="3"/>
      <c r="D25799" s="3"/>
      <c r="E25799" s="4"/>
      <c r="V25799" s="4"/>
      <c r="X25799" s="4"/>
    </row>
    <row r="25800" spans="3:24">
      <c r="C25800" s="3"/>
      <c r="D25800" s="3"/>
      <c r="E25800" s="4"/>
      <c r="V25800" s="4"/>
      <c r="X25800" s="4"/>
    </row>
    <row r="25801" spans="3:24">
      <c r="C25801" s="3"/>
      <c r="D25801" s="3"/>
      <c r="E25801" s="4"/>
      <c r="V25801" s="4"/>
      <c r="X25801" s="4"/>
    </row>
    <row r="25802" spans="3:24">
      <c r="C25802" s="3"/>
      <c r="D25802" s="3"/>
      <c r="E25802" s="4"/>
      <c r="V25802" s="4"/>
      <c r="X25802" s="4"/>
    </row>
    <row r="25803" spans="3:24">
      <c r="C25803" s="3"/>
      <c r="D25803" s="3"/>
      <c r="E25803" s="4"/>
      <c r="V25803" s="4"/>
      <c r="X25803" s="4"/>
    </row>
    <row r="25804" spans="3:24">
      <c r="C25804" s="3"/>
      <c r="D25804" s="3"/>
      <c r="E25804" s="4"/>
      <c r="V25804" s="4"/>
      <c r="X25804" s="4"/>
    </row>
    <row r="25805" spans="3:24">
      <c r="C25805" s="3"/>
      <c r="D25805" s="3"/>
      <c r="E25805" s="4"/>
      <c r="V25805" s="4"/>
      <c r="X25805" s="4"/>
    </row>
    <row r="25806" spans="3:24">
      <c r="C25806" s="3"/>
      <c r="D25806" s="3"/>
      <c r="E25806" s="4"/>
    </row>
    <row r="25807" spans="3:24">
      <c r="C25807" s="3"/>
      <c r="D25807" s="3"/>
      <c r="E25807" s="4"/>
      <c r="V25807" s="4"/>
      <c r="X25807" s="4"/>
    </row>
    <row r="25808" spans="3:24">
      <c r="C25808" s="3"/>
      <c r="D25808" s="3"/>
      <c r="E25808" s="4"/>
      <c r="V25808" s="4"/>
      <c r="X25808" s="4"/>
    </row>
    <row r="25809" spans="3:24">
      <c r="C25809" s="3"/>
      <c r="D25809" s="3"/>
      <c r="E25809" s="4"/>
      <c r="V25809" s="4"/>
      <c r="X25809" s="4"/>
    </row>
    <row r="25810" spans="3:24">
      <c r="C25810" s="3"/>
      <c r="D25810" s="3"/>
      <c r="E25810" s="4"/>
      <c r="V25810" s="4"/>
      <c r="X25810" s="4"/>
    </row>
    <row r="25811" spans="3:24">
      <c r="C25811" s="3"/>
      <c r="D25811" s="3"/>
      <c r="E25811" s="4"/>
    </row>
    <row r="25812" spans="3:24">
      <c r="C25812" s="3"/>
      <c r="D25812" s="3"/>
      <c r="E25812" s="4"/>
      <c r="V25812" s="4"/>
      <c r="X25812" s="4"/>
    </row>
    <row r="25813" spans="3:24">
      <c r="C25813" s="3"/>
      <c r="D25813" s="3"/>
      <c r="E25813" s="4"/>
      <c r="V25813" s="4"/>
      <c r="X25813" s="4"/>
    </row>
    <row r="25814" spans="3:24">
      <c r="C25814" s="3"/>
      <c r="D25814" s="3"/>
      <c r="E25814" s="4"/>
      <c r="V25814" s="4"/>
      <c r="X25814" s="4"/>
    </row>
    <row r="25815" spans="3:24">
      <c r="C25815" s="3"/>
      <c r="D25815" s="3"/>
      <c r="E25815" s="4"/>
      <c r="V25815" s="4"/>
      <c r="X25815" s="4"/>
    </row>
    <row r="25816" spans="3:24">
      <c r="C25816" s="3"/>
      <c r="D25816" s="3"/>
      <c r="E25816" s="4"/>
    </row>
    <row r="25817" spans="3:24">
      <c r="C25817" s="3"/>
      <c r="D25817" s="3"/>
      <c r="E25817" s="4"/>
      <c r="V25817" s="4"/>
      <c r="X25817" s="4"/>
    </row>
    <row r="25818" spans="3:24">
      <c r="C25818" s="3"/>
      <c r="D25818" s="3"/>
      <c r="E25818" s="4"/>
      <c r="V25818" s="4"/>
      <c r="X25818" s="4"/>
    </row>
    <row r="25819" spans="3:24">
      <c r="C25819" s="3"/>
      <c r="D25819" s="3"/>
      <c r="E25819" s="4"/>
      <c r="V25819" s="4"/>
      <c r="X25819" s="4"/>
    </row>
    <row r="25820" spans="3:24">
      <c r="C25820" s="3"/>
      <c r="D25820" s="3"/>
      <c r="E25820" s="4"/>
      <c r="V25820" s="4"/>
      <c r="X25820" s="4"/>
    </row>
    <row r="25821" spans="3:24">
      <c r="C25821" s="3"/>
      <c r="D25821" s="3"/>
      <c r="E25821" s="4"/>
      <c r="V25821" s="4"/>
      <c r="X25821" s="4"/>
    </row>
    <row r="25822" spans="3:24">
      <c r="C25822" s="3"/>
      <c r="D25822" s="3"/>
      <c r="E25822" s="4"/>
      <c r="V25822" s="4"/>
      <c r="X25822" s="4"/>
    </row>
    <row r="25823" spans="3:24">
      <c r="C25823" s="3"/>
      <c r="D25823" s="3"/>
      <c r="E25823" s="4"/>
      <c r="V25823" s="4"/>
      <c r="X25823" s="4"/>
    </row>
    <row r="25824" spans="3:24">
      <c r="C25824" s="3"/>
      <c r="D25824" s="3"/>
      <c r="E25824" s="4"/>
      <c r="V25824" s="4"/>
      <c r="X25824" s="4"/>
    </row>
    <row r="25825" spans="3:37">
      <c r="C25825" s="3"/>
      <c r="D25825" s="3"/>
      <c r="E25825" s="4"/>
      <c r="V25825" s="4"/>
      <c r="X25825" s="4"/>
      <c r="AK25825" s="3"/>
    </row>
    <row r="25826" spans="3:37">
      <c r="C25826" s="3"/>
      <c r="D25826" s="3"/>
      <c r="E25826" s="4"/>
      <c r="V25826" s="4"/>
      <c r="X25826" s="4"/>
      <c r="AK25826" s="3"/>
    </row>
    <row r="25827" spans="3:37">
      <c r="C25827" s="3"/>
      <c r="D25827" s="3"/>
      <c r="E25827" s="4"/>
      <c r="V25827" s="4"/>
      <c r="X25827" s="4"/>
      <c r="AK25827" s="3"/>
    </row>
    <row r="25828" spans="3:37">
      <c r="C25828" s="3"/>
      <c r="D25828" s="3"/>
      <c r="E25828" s="4"/>
      <c r="V25828" s="4"/>
      <c r="X25828" s="4"/>
      <c r="AK25828" s="3"/>
    </row>
    <row r="25829" spans="3:37">
      <c r="C25829" s="3"/>
      <c r="D25829" s="3"/>
      <c r="E25829" s="4"/>
      <c r="V25829" s="4"/>
      <c r="X25829" s="4"/>
      <c r="AK25829" s="3"/>
    </row>
    <row r="25830" spans="3:37">
      <c r="C25830" s="3"/>
      <c r="D25830" s="3"/>
      <c r="E25830" s="4"/>
    </row>
    <row r="25831" spans="3:37">
      <c r="C25831" s="3"/>
      <c r="D25831" s="3"/>
      <c r="E25831" s="4"/>
      <c r="V25831" s="4"/>
      <c r="X25831" s="4"/>
    </row>
    <row r="25832" spans="3:37">
      <c r="C25832" s="3"/>
      <c r="D25832" s="3"/>
      <c r="E25832" s="4"/>
      <c r="V25832" s="4"/>
      <c r="X25832" s="4"/>
    </row>
    <row r="25833" spans="3:37">
      <c r="C25833" s="3"/>
      <c r="D25833" s="3"/>
      <c r="E25833" s="4"/>
      <c r="V25833" s="4"/>
      <c r="X25833" s="4"/>
    </row>
    <row r="25834" spans="3:37">
      <c r="C25834" s="3"/>
      <c r="D25834" s="3"/>
      <c r="E25834" s="4"/>
      <c r="V25834" s="4"/>
      <c r="X25834" s="4"/>
    </row>
    <row r="25835" spans="3:37">
      <c r="C25835" s="3"/>
      <c r="D25835" s="3"/>
      <c r="E25835" s="4"/>
      <c r="V25835" s="4"/>
      <c r="X25835" s="4"/>
    </row>
    <row r="25836" spans="3:37">
      <c r="C25836" s="3"/>
      <c r="D25836" s="3"/>
      <c r="E25836" s="4"/>
    </row>
    <row r="25837" spans="3:37">
      <c r="C25837" s="3"/>
      <c r="D25837" s="3"/>
      <c r="E25837" s="4"/>
      <c r="V25837" s="4"/>
      <c r="X25837" s="4"/>
    </row>
    <row r="25838" spans="3:37">
      <c r="C25838" s="3"/>
      <c r="D25838" s="3"/>
      <c r="E25838" s="4"/>
      <c r="V25838" s="4"/>
      <c r="X25838" s="4"/>
    </row>
    <row r="25839" spans="3:37">
      <c r="C25839" s="3"/>
      <c r="D25839" s="3"/>
      <c r="E25839" s="4"/>
      <c r="V25839" s="4"/>
      <c r="X25839" s="4"/>
    </row>
    <row r="25840" spans="3:37">
      <c r="C25840" s="3"/>
      <c r="D25840" s="3"/>
      <c r="E25840" s="4"/>
      <c r="V25840" s="4"/>
      <c r="X25840" s="4"/>
    </row>
    <row r="25841" spans="3:37">
      <c r="C25841" s="3"/>
      <c r="D25841" s="3"/>
      <c r="E25841" s="4"/>
      <c r="V25841" s="4"/>
      <c r="X25841" s="4"/>
    </row>
    <row r="25842" spans="3:37">
      <c r="C25842" s="3"/>
      <c r="D25842" s="3"/>
      <c r="E25842" s="4"/>
      <c r="V25842" s="4"/>
      <c r="X25842" s="4"/>
    </row>
    <row r="25843" spans="3:37">
      <c r="C25843" s="3"/>
      <c r="D25843" s="3"/>
      <c r="E25843" s="4"/>
      <c r="V25843" s="4"/>
      <c r="X25843" s="4"/>
    </row>
    <row r="25844" spans="3:37">
      <c r="C25844" s="3"/>
      <c r="D25844" s="3"/>
      <c r="E25844" s="4"/>
      <c r="V25844" s="4"/>
      <c r="X25844" s="4"/>
    </row>
    <row r="25845" spans="3:37">
      <c r="C25845" s="3"/>
      <c r="D25845" s="3"/>
      <c r="E25845" s="4"/>
      <c r="V25845" s="4"/>
      <c r="X25845" s="4"/>
    </row>
    <row r="25846" spans="3:37">
      <c r="C25846" s="3"/>
      <c r="D25846" s="3"/>
      <c r="E25846" s="4"/>
      <c r="AK25846" s="3"/>
    </row>
    <row r="25847" spans="3:37">
      <c r="C25847" s="3"/>
      <c r="D25847" s="3"/>
      <c r="E25847" s="4"/>
      <c r="AK25847" s="3"/>
    </row>
    <row r="25848" spans="3:37">
      <c r="C25848" s="3"/>
      <c r="D25848" s="3"/>
      <c r="E25848" s="4"/>
      <c r="V25848" s="4"/>
      <c r="X25848" s="4"/>
    </row>
    <row r="25849" spans="3:37">
      <c r="C25849" s="3"/>
      <c r="D25849" s="3"/>
      <c r="E25849" s="4"/>
      <c r="V25849" s="4"/>
      <c r="X25849" s="4"/>
    </row>
    <row r="25850" spans="3:37">
      <c r="C25850" s="3"/>
      <c r="D25850" s="3"/>
      <c r="E25850" s="4"/>
      <c r="V25850" s="4"/>
      <c r="X25850" s="4"/>
    </row>
    <row r="25851" spans="3:37">
      <c r="C25851" s="3"/>
      <c r="D25851" s="3"/>
      <c r="E25851" s="4"/>
      <c r="V25851" s="4"/>
      <c r="X25851" s="4"/>
    </row>
    <row r="25852" spans="3:37">
      <c r="C25852" s="3"/>
      <c r="D25852" s="3"/>
      <c r="E25852" s="4"/>
      <c r="V25852" s="4"/>
      <c r="X25852" s="4"/>
    </row>
    <row r="25853" spans="3:37">
      <c r="C25853" s="3"/>
      <c r="D25853" s="3"/>
      <c r="E25853" s="4"/>
      <c r="V25853" s="4"/>
      <c r="X25853" s="4"/>
    </row>
    <row r="25854" spans="3:37">
      <c r="C25854" s="3"/>
      <c r="D25854" s="3"/>
      <c r="E25854" s="4"/>
      <c r="V25854" s="4"/>
      <c r="X25854" s="4"/>
    </row>
    <row r="25855" spans="3:37">
      <c r="C25855" s="3"/>
      <c r="D25855" s="3"/>
      <c r="E25855" s="4"/>
      <c r="V25855" s="4"/>
      <c r="X25855" s="4"/>
    </row>
    <row r="25856" spans="3:37">
      <c r="C25856" s="3"/>
      <c r="D25856" s="3"/>
      <c r="E25856" s="4"/>
      <c r="V25856" s="4"/>
      <c r="X25856" s="4"/>
    </row>
    <row r="25857" spans="3:37">
      <c r="C25857" s="3"/>
      <c r="D25857" s="3"/>
      <c r="E25857" s="4"/>
      <c r="V25857" s="4"/>
      <c r="X25857" s="4"/>
    </row>
    <row r="25858" spans="3:37">
      <c r="C25858" s="3"/>
      <c r="D25858" s="3"/>
      <c r="E25858" s="4"/>
      <c r="V25858" s="4"/>
      <c r="X25858" s="4"/>
    </row>
    <row r="25859" spans="3:37">
      <c r="C25859" s="3"/>
      <c r="D25859" s="3"/>
      <c r="E25859" s="4"/>
      <c r="V25859" s="4"/>
      <c r="X25859" s="4"/>
    </row>
    <row r="25860" spans="3:37">
      <c r="C25860" s="3"/>
      <c r="D25860" s="3"/>
      <c r="E25860" s="4"/>
      <c r="V25860" s="4"/>
      <c r="X25860" s="4"/>
    </row>
    <row r="25861" spans="3:37">
      <c r="C25861" s="3"/>
      <c r="D25861" s="3"/>
      <c r="E25861" s="4"/>
      <c r="V25861" s="4"/>
      <c r="X25861" s="4"/>
    </row>
    <row r="25862" spans="3:37">
      <c r="C25862" s="3"/>
      <c r="D25862" s="3"/>
      <c r="E25862" s="4"/>
      <c r="V25862" s="4"/>
      <c r="X25862" s="4"/>
    </row>
    <row r="25863" spans="3:37">
      <c r="C25863" s="3"/>
      <c r="D25863" s="3"/>
      <c r="E25863" s="4"/>
      <c r="V25863" s="4"/>
      <c r="X25863" s="4"/>
    </row>
    <row r="25864" spans="3:37">
      <c r="C25864" s="3"/>
      <c r="D25864" s="3"/>
      <c r="E25864" s="4"/>
      <c r="V25864" s="4"/>
      <c r="X25864" s="4"/>
    </row>
    <row r="25865" spans="3:37">
      <c r="C25865" s="3"/>
      <c r="D25865" s="3"/>
      <c r="E25865" s="4"/>
      <c r="V25865" s="4"/>
      <c r="X25865" s="4"/>
    </row>
    <row r="25866" spans="3:37">
      <c r="C25866" s="3"/>
      <c r="D25866" s="3"/>
      <c r="E25866" s="4"/>
      <c r="V25866" s="4"/>
      <c r="X25866" s="4"/>
    </row>
    <row r="25867" spans="3:37">
      <c r="C25867" s="3"/>
      <c r="D25867" s="3"/>
      <c r="E25867" s="4"/>
      <c r="V25867" s="4"/>
      <c r="X25867" s="4"/>
    </row>
    <row r="25868" spans="3:37">
      <c r="C25868" s="3"/>
      <c r="D25868" s="3"/>
      <c r="E25868" s="4"/>
      <c r="AK25868" s="3"/>
    </row>
    <row r="25869" spans="3:37">
      <c r="C25869" s="3"/>
      <c r="D25869" s="3"/>
      <c r="E25869" s="4"/>
      <c r="AK25869" s="3"/>
    </row>
    <row r="25870" spans="3:37">
      <c r="C25870" s="3"/>
      <c r="D25870" s="3"/>
      <c r="E25870" s="4"/>
      <c r="AK25870" s="3"/>
    </row>
    <row r="25871" spans="3:37">
      <c r="C25871" s="3"/>
      <c r="D25871" s="3"/>
      <c r="E25871" s="4"/>
      <c r="AK25871" s="3"/>
    </row>
    <row r="25872" spans="3:37">
      <c r="C25872" s="3"/>
      <c r="D25872" s="3"/>
      <c r="E25872" s="4"/>
      <c r="AK25872" s="3"/>
    </row>
    <row r="25873" spans="3:37">
      <c r="C25873" s="3"/>
      <c r="D25873" s="3"/>
      <c r="E25873" s="4"/>
      <c r="AK25873" s="3"/>
    </row>
    <row r="25874" spans="3:37">
      <c r="C25874" s="3"/>
      <c r="D25874" s="3"/>
      <c r="E25874" s="4"/>
      <c r="AK25874" s="3"/>
    </row>
    <row r="25875" spans="3:37">
      <c r="C25875" s="3"/>
      <c r="D25875" s="3"/>
      <c r="E25875" s="4"/>
      <c r="AK25875" s="3"/>
    </row>
    <row r="25876" spans="3:37">
      <c r="C25876" s="3"/>
      <c r="D25876" s="3"/>
      <c r="E25876" s="4"/>
      <c r="AK25876" s="3"/>
    </row>
    <row r="25877" spans="3:37">
      <c r="C25877" s="3"/>
      <c r="D25877" s="3"/>
      <c r="E25877" s="4"/>
      <c r="AK25877" s="3"/>
    </row>
    <row r="25878" spans="3:37">
      <c r="C25878" s="3"/>
      <c r="D25878" s="3"/>
      <c r="E25878" s="4"/>
      <c r="AK25878" s="3"/>
    </row>
    <row r="25879" spans="3:37">
      <c r="C25879" s="3"/>
      <c r="D25879" s="3"/>
      <c r="E25879" s="4"/>
      <c r="AK25879" s="3"/>
    </row>
    <row r="25880" spans="3:37">
      <c r="C25880" s="3"/>
      <c r="D25880" s="3"/>
      <c r="E25880" s="4"/>
      <c r="V25880" s="4"/>
      <c r="X25880" s="4"/>
      <c r="AK25880" s="3"/>
    </row>
    <row r="25881" spans="3:37">
      <c r="C25881" s="3"/>
      <c r="D25881" s="3"/>
      <c r="E25881" s="4"/>
      <c r="V25881" s="4"/>
      <c r="X25881" s="4"/>
      <c r="AK25881" s="3"/>
    </row>
    <row r="25882" spans="3:37">
      <c r="C25882" s="3"/>
      <c r="D25882" s="3"/>
      <c r="E25882" s="4"/>
      <c r="V25882" s="4"/>
      <c r="X25882" s="4"/>
    </row>
    <row r="25883" spans="3:37">
      <c r="C25883" s="3"/>
      <c r="D25883" s="3"/>
      <c r="E25883" s="4"/>
      <c r="V25883" s="4"/>
      <c r="X25883" s="4"/>
    </row>
    <row r="25884" spans="3:37">
      <c r="C25884" s="3"/>
      <c r="D25884" s="3"/>
      <c r="E25884" s="4"/>
      <c r="V25884" s="4"/>
      <c r="X25884" s="4"/>
    </row>
    <row r="25885" spans="3:37">
      <c r="C25885" s="3"/>
      <c r="D25885" s="3"/>
      <c r="E25885" s="4"/>
      <c r="V25885" s="4"/>
      <c r="X25885" s="4"/>
    </row>
    <row r="25886" spans="3:37">
      <c r="C25886" s="3"/>
      <c r="D25886" s="3"/>
      <c r="E25886" s="4"/>
    </row>
    <row r="25887" spans="3:37">
      <c r="C25887" s="3"/>
      <c r="D25887" s="3"/>
      <c r="E25887" s="4"/>
      <c r="V25887" s="4"/>
      <c r="X25887" s="4"/>
    </row>
    <row r="25888" spans="3:37">
      <c r="C25888" s="3"/>
      <c r="D25888" s="3"/>
      <c r="E25888" s="4"/>
      <c r="V25888" s="4"/>
      <c r="X25888" s="4"/>
    </row>
    <row r="25889" spans="3:37">
      <c r="C25889" s="3"/>
      <c r="D25889" s="3"/>
      <c r="E25889" s="4"/>
      <c r="V25889" s="4"/>
      <c r="X25889" s="4"/>
    </row>
    <row r="25890" spans="3:37">
      <c r="C25890" s="3"/>
      <c r="D25890" s="3"/>
      <c r="E25890" s="4"/>
      <c r="V25890" s="4"/>
      <c r="X25890" s="4"/>
    </row>
    <row r="25891" spans="3:37">
      <c r="C25891" s="3"/>
      <c r="D25891" s="3"/>
      <c r="E25891" s="4"/>
      <c r="V25891" s="4"/>
      <c r="X25891" s="4"/>
    </row>
    <row r="25892" spans="3:37">
      <c r="C25892" s="3"/>
      <c r="D25892" s="3"/>
      <c r="E25892" s="4"/>
      <c r="V25892" s="4"/>
      <c r="X25892" s="4"/>
    </row>
    <row r="25893" spans="3:37">
      <c r="C25893" s="3"/>
      <c r="D25893" s="3"/>
      <c r="E25893" s="4"/>
      <c r="V25893" s="4"/>
      <c r="X25893" s="4"/>
    </row>
    <row r="25894" spans="3:37">
      <c r="C25894" s="3"/>
      <c r="D25894" s="3"/>
      <c r="E25894" s="4"/>
      <c r="V25894" s="4"/>
      <c r="X25894" s="4"/>
    </row>
    <row r="25895" spans="3:37">
      <c r="C25895" s="3"/>
      <c r="D25895" s="3"/>
      <c r="E25895" s="4"/>
      <c r="V25895" s="4"/>
      <c r="X25895" s="4"/>
    </row>
    <row r="25896" spans="3:37">
      <c r="C25896" s="3"/>
      <c r="D25896" s="3"/>
      <c r="E25896" s="4"/>
      <c r="AK25896" s="3"/>
    </row>
    <row r="25897" spans="3:37">
      <c r="C25897" s="3"/>
      <c r="D25897" s="3"/>
      <c r="E25897" s="4"/>
      <c r="AK25897" s="3"/>
    </row>
    <row r="25898" spans="3:37">
      <c r="C25898" s="3"/>
      <c r="D25898" s="3"/>
      <c r="E25898" s="4"/>
      <c r="V25898" s="4"/>
      <c r="X25898" s="4"/>
    </row>
    <row r="25899" spans="3:37">
      <c r="C25899" s="3"/>
      <c r="D25899" s="3"/>
      <c r="E25899" s="4"/>
      <c r="V25899" s="4"/>
      <c r="X25899" s="4"/>
    </row>
    <row r="25900" spans="3:37">
      <c r="C25900" s="3"/>
      <c r="D25900" s="3"/>
      <c r="E25900" s="4"/>
      <c r="V25900" s="4"/>
      <c r="X25900" s="4"/>
    </row>
    <row r="25901" spans="3:37">
      <c r="C25901" s="3"/>
      <c r="D25901" s="3"/>
      <c r="E25901" s="4"/>
      <c r="V25901" s="4"/>
      <c r="X25901" s="4"/>
    </row>
    <row r="25902" spans="3:37">
      <c r="C25902" s="3"/>
      <c r="D25902" s="3"/>
      <c r="E25902" s="4"/>
      <c r="V25902" s="4"/>
      <c r="X25902" s="4"/>
    </row>
    <row r="25903" spans="3:37">
      <c r="C25903" s="3"/>
      <c r="D25903" s="3"/>
      <c r="E25903" s="4"/>
      <c r="V25903" s="4"/>
      <c r="X25903" s="4"/>
    </row>
    <row r="25904" spans="3:37">
      <c r="C25904" s="3"/>
      <c r="D25904" s="3"/>
      <c r="E25904" s="4"/>
      <c r="V25904" s="4"/>
      <c r="X25904" s="4"/>
    </row>
    <row r="25905" spans="3:24">
      <c r="C25905" s="3"/>
      <c r="D25905" s="3"/>
      <c r="E25905" s="4"/>
      <c r="V25905" s="4"/>
      <c r="X25905" s="4"/>
    </row>
    <row r="25906" spans="3:24">
      <c r="C25906" s="3"/>
      <c r="D25906" s="3"/>
      <c r="E25906" s="4"/>
      <c r="V25906" s="4"/>
      <c r="X25906" s="4"/>
    </row>
    <row r="25907" spans="3:24">
      <c r="C25907" s="3"/>
      <c r="D25907" s="3"/>
      <c r="E25907" s="4"/>
      <c r="V25907" s="4"/>
      <c r="X25907" s="4"/>
    </row>
    <row r="25908" spans="3:24">
      <c r="C25908" s="3"/>
      <c r="D25908" s="3"/>
      <c r="E25908" s="4"/>
      <c r="V25908" s="4"/>
      <c r="X25908" s="4"/>
    </row>
    <row r="25909" spans="3:24">
      <c r="C25909" s="3"/>
      <c r="D25909" s="3"/>
      <c r="E25909" s="4"/>
      <c r="V25909" s="4"/>
      <c r="X25909" s="4"/>
    </row>
    <row r="25910" spans="3:24">
      <c r="C25910" s="3"/>
      <c r="D25910" s="3"/>
      <c r="E25910" s="4"/>
      <c r="V25910" s="4"/>
      <c r="X25910" s="4"/>
    </row>
    <row r="25911" spans="3:24">
      <c r="C25911" s="3"/>
      <c r="D25911" s="3"/>
      <c r="E25911" s="4"/>
      <c r="V25911" s="4"/>
      <c r="X25911" s="4"/>
    </row>
    <row r="25912" spans="3:24">
      <c r="C25912" s="3"/>
      <c r="D25912" s="3"/>
      <c r="E25912" s="4"/>
      <c r="V25912" s="4"/>
      <c r="X25912" s="4"/>
    </row>
    <row r="25913" spans="3:24">
      <c r="C25913" s="3"/>
      <c r="D25913" s="3"/>
      <c r="E25913" s="4"/>
      <c r="V25913" s="4"/>
      <c r="X25913" s="4"/>
    </row>
    <row r="25914" spans="3:24">
      <c r="C25914" s="3"/>
      <c r="D25914" s="3"/>
      <c r="E25914" s="4"/>
      <c r="V25914" s="4"/>
      <c r="X25914" s="4"/>
    </row>
    <row r="25915" spans="3:24">
      <c r="C25915" s="3"/>
      <c r="D25915" s="3"/>
      <c r="E25915" s="4"/>
      <c r="V25915" s="4"/>
      <c r="X25915" s="4"/>
    </row>
    <row r="25916" spans="3:24">
      <c r="C25916" s="3"/>
      <c r="D25916" s="3"/>
      <c r="E25916" s="4"/>
      <c r="V25916" s="4"/>
      <c r="X25916" s="4"/>
    </row>
    <row r="25917" spans="3:24">
      <c r="C25917" s="3"/>
      <c r="D25917" s="3"/>
      <c r="E25917" s="4"/>
      <c r="V25917" s="4"/>
      <c r="X25917" s="4"/>
    </row>
    <row r="25918" spans="3:24">
      <c r="C25918" s="3"/>
      <c r="D25918" s="3"/>
      <c r="E25918" s="4"/>
      <c r="V25918" s="4"/>
      <c r="X25918" s="4"/>
    </row>
    <row r="25919" spans="3:24">
      <c r="C25919" s="3"/>
      <c r="D25919" s="3"/>
      <c r="E25919" s="4"/>
      <c r="V25919" s="4"/>
      <c r="X25919" s="4"/>
    </row>
    <row r="25920" spans="3:24">
      <c r="C25920" s="3"/>
      <c r="D25920" s="3"/>
      <c r="E25920" s="4"/>
      <c r="V25920" s="4"/>
      <c r="X25920" s="4"/>
    </row>
    <row r="25921" spans="3:37">
      <c r="C25921" s="3"/>
      <c r="D25921" s="3"/>
      <c r="E25921" s="4"/>
      <c r="V25921" s="4"/>
      <c r="X25921" s="4"/>
    </row>
    <row r="25922" spans="3:37">
      <c r="C25922" s="3"/>
      <c r="D25922" s="3"/>
      <c r="E25922" s="4"/>
      <c r="V25922" s="4"/>
      <c r="X25922" s="4"/>
    </row>
    <row r="25923" spans="3:37">
      <c r="C25923" s="3"/>
      <c r="D25923" s="3"/>
      <c r="E25923" s="4"/>
      <c r="V25923" s="4"/>
      <c r="X25923" s="4"/>
      <c r="AK25923" s="3"/>
    </row>
    <row r="25924" spans="3:37">
      <c r="C25924" s="3"/>
      <c r="D25924" s="3"/>
      <c r="E25924" s="4"/>
      <c r="V25924" s="4"/>
      <c r="X25924" s="4"/>
      <c r="AK25924" s="3"/>
    </row>
    <row r="25925" spans="3:37">
      <c r="C25925" s="3"/>
      <c r="D25925" s="3"/>
      <c r="E25925" s="4"/>
      <c r="V25925" s="4"/>
      <c r="X25925" s="4"/>
      <c r="AK25925" s="3"/>
    </row>
    <row r="25926" spans="3:37">
      <c r="C25926" s="3"/>
      <c r="D25926" s="3"/>
      <c r="E25926" s="4"/>
      <c r="V25926" s="4"/>
      <c r="X25926" s="4"/>
      <c r="AK25926" s="3"/>
    </row>
    <row r="25927" spans="3:37">
      <c r="C25927" s="3"/>
      <c r="D25927" s="3"/>
      <c r="E25927" s="4"/>
      <c r="V25927" s="4"/>
      <c r="X25927" s="4"/>
      <c r="AK25927" s="3"/>
    </row>
    <row r="25928" spans="3:37">
      <c r="C25928" s="3"/>
      <c r="D25928" s="3"/>
      <c r="E25928" s="4"/>
      <c r="V25928" s="4"/>
      <c r="X25928" s="4"/>
      <c r="AK25928" s="3"/>
    </row>
    <row r="25929" spans="3:37">
      <c r="C25929" s="3"/>
      <c r="D25929" s="3"/>
      <c r="E25929" s="4"/>
      <c r="V25929" s="4"/>
      <c r="X25929" s="4"/>
      <c r="AK25929" s="3"/>
    </row>
    <row r="25930" spans="3:37">
      <c r="C25930" s="3"/>
      <c r="D25930" s="3"/>
      <c r="E25930" s="4"/>
      <c r="V25930" s="4"/>
      <c r="X25930" s="4"/>
      <c r="AK25930" s="3"/>
    </row>
    <row r="25931" spans="3:37">
      <c r="C25931" s="3"/>
      <c r="D25931" s="3"/>
      <c r="E25931" s="4"/>
      <c r="V25931" s="4"/>
      <c r="X25931" s="4"/>
    </row>
    <row r="25932" spans="3:37">
      <c r="C25932" s="3"/>
      <c r="D25932" s="3"/>
      <c r="E25932" s="4"/>
      <c r="V25932" s="4"/>
      <c r="X25932" s="4"/>
    </row>
    <row r="25933" spans="3:37">
      <c r="C25933" s="3"/>
      <c r="D25933" s="3"/>
      <c r="E25933" s="4"/>
      <c r="AK25933" s="3"/>
    </row>
    <row r="25934" spans="3:37">
      <c r="C25934" s="3"/>
      <c r="D25934" s="3"/>
      <c r="E25934" s="4"/>
      <c r="AK25934" s="3"/>
    </row>
    <row r="25935" spans="3:37">
      <c r="C25935" s="3"/>
      <c r="D25935" s="3"/>
      <c r="E25935" s="4"/>
      <c r="V25935" s="4"/>
      <c r="X25935" s="4"/>
    </row>
    <row r="25936" spans="3:37">
      <c r="C25936" s="3"/>
      <c r="D25936" s="3"/>
      <c r="E25936" s="4"/>
      <c r="V25936" s="4"/>
      <c r="X25936" s="4"/>
    </row>
    <row r="25937" spans="3:37">
      <c r="C25937" s="3"/>
      <c r="D25937" s="3"/>
      <c r="E25937" s="4"/>
      <c r="V25937" s="4"/>
      <c r="X25937" s="4"/>
    </row>
    <row r="25938" spans="3:37">
      <c r="C25938" s="3"/>
      <c r="D25938" s="3"/>
      <c r="E25938" s="4"/>
      <c r="V25938" s="4"/>
      <c r="X25938" s="4"/>
    </row>
    <row r="25939" spans="3:37">
      <c r="C25939" s="3"/>
      <c r="D25939" s="3"/>
      <c r="E25939" s="4"/>
      <c r="V25939" s="4"/>
      <c r="X25939" s="4"/>
    </row>
    <row r="25940" spans="3:37">
      <c r="C25940" s="3"/>
      <c r="D25940" s="3"/>
      <c r="E25940" s="4"/>
      <c r="V25940" s="4"/>
      <c r="X25940" s="4"/>
    </row>
    <row r="25941" spans="3:37">
      <c r="C25941" s="3"/>
      <c r="D25941" s="3"/>
      <c r="E25941" s="4"/>
      <c r="V25941" s="4"/>
      <c r="X25941" s="4"/>
    </row>
    <row r="25942" spans="3:37">
      <c r="C25942" s="3"/>
      <c r="D25942" s="3"/>
      <c r="E25942" s="4"/>
      <c r="V25942" s="4"/>
      <c r="X25942" s="4"/>
    </row>
    <row r="25943" spans="3:37">
      <c r="C25943" s="3"/>
      <c r="D25943" s="3"/>
      <c r="E25943" s="4"/>
      <c r="V25943" s="4"/>
      <c r="X25943" s="4"/>
      <c r="AK25943" s="3"/>
    </row>
    <row r="25944" spans="3:37">
      <c r="C25944" s="3"/>
      <c r="D25944" s="3"/>
      <c r="E25944" s="4"/>
      <c r="V25944" s="4"/>
      <c r="X25944" s="4"/>
      <c r="AK25944" s="3"/>
    </row>
    <row r="25945" spans="3:37">
      <c r="C25945" s="3"/>
      <c r="D25945" s="3"/>
      <c r="E25945" s="4"/>
      <c r="V25945" s="4"/>
      <c r="X25945" s="4"/>
      <c r="AK25945" s="3"/>
    </row>
    <row r="25946" spans="3:37">
      <c r="C25946" s="3"/>
      <c r="D25946" s="3"/>
      <c r="E25946" s="4"/>
      <c r="V25946" s="4"/>
      <c r="X25946" s="4"/>
      <c r="AK25946" s="3"/>
    </row>
    <row r="25947" spans="3:37">
      <c r="C25947" s="3"/>
      <c r="D25947" s="3"/>
      <c r="E25947" s="4"/>
      <c r="V25947" s="4"/>
      <c r="X25947" s="4"/>
      <c r="AK25947" s="3"/>
    </row>
    <row r="25948" spans="3:37">
      <c r="C25948" s="3"/>
      <c r="D25948" s="3"/>
      <c r="E25948" s="4"/>
      <c r="V25948" s="4"/>
      <c r="X25948" s="4"/>
      <c r="AK25948" s="3"/>
    </row>
    <row r="25949" spans="3:37">
      <c r="C25949" s="3"/>
      <c r="D25949" s="3"/>
      <c r="E25949" s="4"/>
      <c r="V25949" s="4"/>
      <c r="X25949" s="4"/>
      <c r="AK25949" s="3"/>
    </row>
    <row r="25950" spans="3:37">
      <c r="C25950" s="3"/>
      <c r="D25950" s="3"/>
      <c r="E25950" s="4"/>
      <c r="AK25950" s="3"/>
    </row>
    <row r="25951" spans="3:37">
      <c r="C25951" s="3"/>
      <c r="D25951" s="3"/>
      <c r="E25951" s="4"/>
      <c r="AK25951" s="3"/>
    </row>
    <row r="25952" spans="3:37">
      <c r="C25952" s="3"/>
      <c r="D25952" s="3"/>
      <c r="E25952" s="4"/>
    </row>
    <row r="25953" spans="3:37">
      <c r="C25953" s="3"/>
      <c r="D25953" s="3"/>
      <c r="E25953" s="4"/>
    </row>
    <row r="25954" spans="3:37">
      <c r="C25954" s="3"/>
      <c r="D25954" s="3"/>
      <c r="E25954" s="4"/>
    </row>
    <row r="25955" spans="3:37">
      <c r="C25955" s="3"/>
      <c r="D25955" s="3"/>
      <c r="E25955" s="4"/>
      <c r="V25955" s="4"/>
      <c r="X25955" s="4"/>
    </row>
    <row r="25956" spans="3:37">
      <c r="C25956" s="3"/>
      <c r="D25956" s="3"/>
      <c r="E25956" s="4"/>
      <c r="V25956" s="4"/>
      <c r="X25956" s="4"/>
    </row>
    <row r="25957" spans="3:37">
      <c r="C25957" s="3"/>
      <c r="D25957" s="3"/>
      <c r="E25957" s="4"/>
      <c r="V25957" s="4"/>
      <c r="X25957" s="4"/>
    </row>
    <row r="25958" spans="3:37">
      <c r="C25958" s="3"/>
      <c r="D25958" s="3"/>
      <c r="E25958" s="4"/>
      <c r="V25958" s="4"/>
      <c r="X25958" s="4"/>
    </row>
    <row r="25959" spans="3:37">
      <c r="C25959" s="3"/>
      <c r="D25959" s="3"/>
      <c r="E25959" s="4"/>
      <c r="V25959" s="4"/>
      <c r="X25959" s="4"/>
    </row>
    <row r="25960" spans="3:37">
      <c r="C25960" s="3"/>
      <c r="D25960" s="3"/>
      <c r="E25960" s="4"/>
      <c r="V25960" s="4"/>
      <c r="X25960" s="4"/>
    </row>
    <row r="25961" spans="3:37">
      <c r="C25961" s="3"/>
      <c r="D25961" s="3"/>
      <c r="E25961" s="4"/>
      <c r="V25961" s="4"/>
      <c r="X25961" s="4"/>
    </row>
    <row r="25962" spans="3:37">
      <c r="C25962" s="3"/>
      <c r="D25962" s="3"/>
      <c r="E25962" s="4"/>
      <c r="AK25962" s="3"/>
    </row>
    <row r="25963" spans="3:37">
      <c r="C25963" s="3"/>
      <c r="D25963" s="3"/>
      <c r="E25963" s="4"/>
      <c r="AK25963" s="3"/>
    </row>
    <row r="25964" spans="3:37">
      <c r="C25964" s="3"/>
      <c r="D25964" s="3"/>
      <c r="E25964" s="4"/>
    </row>
    <row r="25965" spans="3:37">
      <c r="C25965" s="3"/>
      <c r="D25965" s="3"/>
      <c r="E25965" s="4"/>
      <c r="V25965" s="4"/>
      <c r="X25965" s="4"/>
      <c r="AK25965" s="3"/>
    </row>
    <row r="25966" spans="3:37">
      <c r="C25966" s="3"/>
      <c r="D25966" s="3"/>
      <c r="E25966" s="4"/>
      <c r="V25966" s="4"/>
      <c r="X25966" s="4"/>
      <c r="AK25966" s="3"/>
    </row>
    <row r="25967" spans="3:37">
      <c r="C25967" s="3"/>
      <c r="D25967" s="3"/>
      <c r="E25967" s="4"/>
      <c r="V25967" s="4"/>
      <c r="X25967" s="4"/>
      <c r="AK25967" s="3"/>
    </row>
    <row r="25968" spans="3:37">
      <c r="C25968" s="3"/>
      <c r="D25968" s="3"/>
      <c r="E25968" s="4"/>
      <c r="V25968" s="4"/>
      <c r="X25968" s="4"/>
      <c r="AK25968" s="3"/>
    </row>
    <row r="25969" spans="3:37">
      <c r="C25969" s="3"/>
      <c r="D25969" s="3"/>
      <c r="E25969" s="4"/>
      <c r="V25969" s="4"/>
      <c r="X25969" s="4"/>
    </row>
    <row r="25970" spans="3:37">
      <c r="C25970" s="3"/>
      <c r="D25970" s="3"/>
      <c r="E25970" s="4"/>
      <c r="V25970" s="4"/>
      <c r="X25970" s="4"/>
    </row>
    <row r="25971" spans="3:37">
      <c r="C25971" s="3"/>
      <c r="D25971" s="3"/>
      <c r="E25971" s="4"/>
      <c r="V25971" s="4"/>
      <c r="X25971" s="4"/>
    </row>
    <row r="25972" spans="3:37">
      <c r="C25972" s="3"/>
      <c r="D25972" s="3"/>
      <c r="E25972" s="4"/>
      <c r="V25972" s="4"/>
      <c r="X25972" s="4"/>
    </row>
    <row r="25973" spans="3:37">
      <c r="C25973" s="3"/>
      <c r="D25973" s="3"/>
      <c r="E25973" s="4"/>
      <c r="V25973" s="4"/>
      <c r="X25973" s="4"/>
    </row>
    <row r="25974" spans="3:37">
      <c r="C25974" s="3"/>
      <c r="D25974" s="3"/>
      <c r="E25974" s="4"/>
      <c r="V25974" s="4"/>
      <c r="X25974" s="4"/>
      <c r="AK25974" s="3"/>
    </row>
    <row r="25975" spans="3:37">
      <c r="C25975" s="3"/>
      <c r="D25975" s="3"/>
      <c r="E25975" s="4"/>
      <c r="V25975" s="4"/>
      <c r="X25975" s="4"/>
      <c r="AK25975" s="3"/>
    </row>
    <row r="25976" spans="3:37">
      <c r="C25976" s="3"/>
      <c r="D25976" s="3"/>
      <c r="E25976" s="4"/>
      <c r="V25976" s="4"/>
      <c r="X25976" s="4"/>
      <c r="AK25976" s="3"/>
    </row>
    <row r="25977" spans="3:37">
      <c r="C25977" s="3"/>
      <c r="D25977" s="3"/>
      <c r="E25977" s="4"/>
      <c r="V25977" s="4"/>
      <c r="X25977" s="4"/>
      <c r="AK25977" s="3"/>
    </row>
    <row r="25978" spans="3:37">
      <c r="C25978" s="3"/>
      <c r="D25978" s="3"/>
      <c r="E25978" s="4"/>
      <c r="V25978" s="4"/>
      <c r="X25978" s="4"/>
    </row>
    <row r="25979" spans="3:37">
      <c r="C25979" s="3"/>
      <c r="D25979" s="3"/>
      <c r="E25979" s="4"/>
      <c r="V25979" s="4"/>
      <c r="X25979" s="4"/>
    </row>
    <row r="25980" spans="3:37">
      <c r="C25980" s="3"/>
      <c r="D25980" s="3"/>
      <c r="E25980" s="4"/>
      <c r="V25980" s="4"/>
      <c r="X25980" s="4"/>
    </row>
    <row r="25981" spans="3:37">
      <c r="C25981" s="3"/>
      <c r="D25981" s="3"/>
      <c r="E25981" s="4"/>
      <c r="V25981" s="4"/>
      <c r="X25981" s="4"/>
    </row>
    <row r="25982" spans="3:37">
      <c r="C25982" s="3"/>
      <c r="D25982" s="3"/>
      <c r="E25982" s="4"/>
      <c r="V25982" s="4"/>
      <c r="X25982" s="4"/>
    </row>
    <row r="25983" spans="3:37">
      <c r="C25983" s="3"/>
      <c r="D25983" s="3"/>
      <c r="E25983" s="4"/>
      <c r="V25983" s="4"/>
      <c r="X25983" s="4"/>
    </row>
    <row r="25984" spans="3:37">
      <c r="C25984" s="3"/>
      <c r="D25984" s="3"/>
      <c r="E25984" s="4"/>
      <c r="V25984" s="4"/>
      <c r="X25984" s="4"/>
    </row>
    <row r="25985" spans="3:24">
      <c r="C25985" s="3"/>
      <c r="D25985" s="3"/>
      <c r="E25985" s="4"/>
      <c r="V25985" s="4"/>
      <c r="X25985" s="4"/>
    </row>
    <row r="25986" spans="3:24">
      <c r="C25986" s="3"/>
      <c r="D25986" s="3"/>
      <c r="E25986" s="4"/>
      <c r="V25986" s="4"/>
      <c r="X25986" s="4"/>
    </row>
    <row r="25987" spans="3:24">
      <c r="C25987" s="3"/>
      <c r="D25987" s="3"/>
      <c r="E25987" s="4"/>
      <c r="V25987" s="4"/>
      <c r="X25987" s="4"/>
    </row>
    <row r="25988" spans="3:24">
      <c r="C25988" s="3"/>
      <c r="D25988" s="3"/>
      <c r="E25988" s="4"/>
      <c r="V25988" s="4"/>
      <c r="X25988" s="4"/>
    </row>
    <row r="25989" spans="3:24">
      <c r="C25989" s="3"/>
      <c r="D25989" s="3"/>
      <c r="E25989" s="4"/>
      <c r="V25989" s="4"/>
      <c r="X25989" s="4"/>
    </row>
    <row r="25990" spans="3:24">
      <c r="C25990" s="3"/>
      <c r="D25990" s="3"/>
      <c r="E25990" s="4"/>
      <c r="V25990" s="4"/>
      <c r="X25990" s="4"/>
    </row>
    <row r="25991" spans="3:24">
      <c r="C25991" s="3"/>
      <c r="D25991" s="3"/>
      <c r="E25991" s="4"/>
      <c r="V25991" s="4"/>
      <c r="X25991" s="4"/>
    </row>
    <row r="25992" spans="3:24">
      <c r="C25992" s="3"/>
      <c r="D25992" s="3"/>
      <c r="E25992" s="4"/>
      <c r="V25992" s="4"/>
      <c r="X25992" s="4"/>
    </row>
    <row r="25993" spans="3:24">
      <c r="C25993" s="3"/>
      <c r="D25993" s="3"/>
      <c r="E25993" s="4"/>
      <c r="V25993" s="4"/>
      <c r="X25993" s="4"/>
    </row>
    <row r="25994" spans="3:24">
      <c r="C25994" s="3"/>
      <c r="D25994" s="3"/>
      <c r="E25994" s="4"/>
      <c r="V25994" s="4"/>
      <c r="X25994" s="4"/>
    </row>
    <row r="25995" spans="3:24">
      <c r="C25995" s="3"/>
      <c r="D25995" s="3"/>
      <c r="E25995" s="4"/>
      <c r="V25995" s="4"/>
      <c r="X25995" s="4"/>
    </row>
    <row r="25996" spans="3:24">
      <c r="C25996" s="3"/>
      <c r="D25996" s="3"/>
      <c r="E25996" s="4"/>
      <c r="V25996" s="4"/>
      <c r="X25996" s="4"/>
    </row>
    <row r="25997" spans="3:24">
      <c r="C25997" s="3"/>
      <c r="D25997" s="3"/>
      <c r="E25997" s="4"/>
      <c r="V25997" s="4"/>
      <c r="X25997" s="4"/>
    </row>
    <row r="25998" spans="3:24">
      <c r="C25998" s="3"/>
      <c r="D25998" s="3"/>
      <c r="E25998" s="4"/>
      <c r="V25998" s="4"/>
      <c r="X25998" s="4"/>
    </row>
    <row r="25999" spans="3:24">
      <c r="C25999" s="3"/>
      <c r="D25999" s="3"/>
      <c r="E25999" s="4"/>
      <c r="V25999" s="4"/>
      <c r="X25999" s="4"/>
    </row>
    <row r="26000" spans="3:24">
      <c r="C26000" s="3"/>
      <c r="D26000" s="3"/>
      <c r="E26000" s="4"/>
      <c r="V26000" s="4"/>
      <c r="X26000" s="4"/>
    </row>
    <row r="26001" spans="3:37">
      <c r="C26001" s="3"/>
      <c r="D26001" s="3"/>
      <c r="E26001" s="4"/>
    </row>
    <row r="26002" spans="3:37">
      <c r="C26002" s="3"/>
      <c r="D26002" s="3"/>
      <c r="E26002" s="4"/>
      <c r="V26002" s="4"/>
      <c r="X26002" s="4"/>
    </row>
    <row r="26003" spans="3:37">
      <c r="C26003" s="3"/>
      <c r="D26003" s="3"/>
      <c r="E26003" s="4"/>
      <c r="V26003" s="4"/>
      <c r="X26003" s="4"/>
    </row>
    <row r="26004" spans="3:37">
      <c r="C26004" s="3"/>
      <c r="D26004" s="3"/>
      <c r="E26004" s="4"/>
      <c r="V26004" s="4"/>
      <c r="X26004" s="4"/>
    </row>
    <row r="26005" spans="3:37">
      <c r="C26005" s="3"/>
      <c r="D26005" s="3"/>
      <c r="E26005" s="4"/>
      <c r="AK26005" s="3"/>
    </row>
    <row r="26006" spans="3:37">
      <c r="C26006" s="3"/>
      <c r="D26006" s="3"/>
      <c r="E26006" s="4"/>
      <c r="AK26006" s="3"/>
    </row>
    <row r="26007" spans="3:37">
      <c r="C26007" s="3"/>
      <c r="D26007" s="3"/>
      <c r="E26007" s="4"/>
      <c r="V26007" s="4"/>
      <c r="X26007" s="4"/>
      <c r="AK26007" s="3"/>
    </row>
    <row r="26008" spans="3:37">
      <c r="C26008" s="3"/>
      <c r="D26008" s="3"/>
      <c r="E26008" s="4"/>
      <c r="V26008" s="4"/>
      <c r="X26008" s="4"/>
      <c r="AK26008" s="3"/>
    </row>
    <row r="26009" spans="3:37">
      <c r="C26009" s="3"/>
      <c r="D26009" s="3"/>
      <c r="E26009" s="4"/>
      <c r="V26009" s="4"/>
      <c r="X26009" s="4"/>
      <c r="AK26009" s="3"/>
    </row>
    <row r="26010" spans="3:37">
      <c r="C26010" s="3"/>
      <c r="D26010" s="3"/>
      <c r="E26010" s="4"/>
    </row>
    <row r="26011" spans="3:37">
      <c r="C26011" s="3"/>
      <c r="D26011" s="3"/>
      <c r="E26011" s="4"/>
      <c r="V26011" s="4"/>
      <c r="X26011" s="4"/>
      <c r="AK26011" s="3"/>
    </row>
    <row r="26012" spans="3:37">
      <c r="C26012" s="3"/>
      <c r="D26012" s="3"/>
      <c r="E26012" s="4"/>
      <c r="V26012" s="4"/>
      <c r="X26012" s="4"/>
      <c r="AK26012" s="3"/>
    </row>
    <row r="26013" spans="3:37">
      <c r="C26013" s="3"/>
      <c r="D26013" s="3"/>
      <c r="E26013" s="4"/>
      <c r="V26013" s="4"/>
      <c r="X26013" s="4"/>
      <c r="AK26013" s="3"/>
    </row>
    <row r="26014" spans="3:37">
      <c r="C26014" s="3"/>
      <c r="D26014" s="3"/>
      <c r="E26014" s="4"/>
      <c r="V26014" s="4"/>
      <c r="X26014" s="4"/>
      <c r="AK26014" s="3"/>
    </row>
    <row r="26015" spans="3:37">
      <c r="C26015" s="3"/>
      <c r="D26015" s="3"/>
      <c r="E26015" s="4"/>
      <c r="AK26015" s="3"/>
    </row>
    <row r="26016" spans="3:37">
      <c r="C26016" s="3"/>
      <c r="D26016" s="3"/>
      <c r="E26016" s="4"/>
      <c r="AK26016" s="3"/>
    </row>
    <row r="26017" spans="3:24">
      <c r="C26017" s="3"/>
      <c r="D26017" s="3"/>
      <c r="E26017" s="4"/>
      <c r="V26017" s="4"/>
      <c r="X26017" s="4"/>
    </row>
    <row r="26018" spans="3:24">
      <c r="C26018" s="3"/>
      <c r="D26018" s="3"/>
      <c r="E26018" s="4"/>
      <c r="V26018" s="4"/>
      <c r="X26018" s="4"/>
    </row>
    <row r="26019" spans="3:24">
      <c r="C26019" s="3"/>
      <c r="D26019" s="3"/>
      <c r="E26019" s="4"/>
      <c r="V26019" s="4"/>
      <c r="X26019" s="4"/>
    </row>
    <row r="26020" spans="3:24">
      <c r="C26020" s="3"/>
      <c r="D26020" s="3"/>
      <c r="E26020" s="4"/>
      <c r="V26020" s="4"/>
      <c r="X26020" s="4"/>
    </row>
    <row r="26021" spans="3:24">
      <c r="C26021" s="3"/>
      <c r="D26021" s="3"/>
      <c r="E26021" s="4"/>
      <c r="V26021" s="4"/>
      <c r="X26021" s="4"/>
    </row>
    <row r="26022" spans="3:24">
      <c r="C26022" s="3"/>
      <c r="D26022" s="3"/>
      <c r="E26022" s="4"/>
      <c r="V26022" s="4"/>
      <c r="X26022" s="4"/>
    </row>
    <row r="26023" spans="3:24">
      <c r="C26023" s="3"/>
      <c r="D26023" s="3"/>
      <c r="E26023" s="4"/>
      <c r="V26023" s="4"/>
      <c r="X26023" s="4"/>
    </row>
    <row r="26024" spans="3:24">
      <c r="C26024" s="3"/>
      <c r="D26024" s="3"/>
      <c r="E26024" s="4"/>
      <c r="V26024" s="4"/>
      <c r="X26024" s="4"/>
    </row>
    <row r="26025" spans="3:24">
      <c r="C26025" s="3"/>
      <c r="D26025" s="3"/>
      <c r="E26025" s="4"/>
      <c r="V26025" s="4"/>
      <c r="X26025" s="4"/>
    </row>
    <row r="26026" spans="3:24">
      <c r="C26026" s="3"/>
      <c r="D26026" s="3"/>
      <c r="E26026" s="4"/>
      <c r="V26026" s="4"/>
      <c r="X26026" s="4"/>
    </row>
    <row r="26027" spans="3:24">
      <c r="C26027" s="3"/>
      <c r="D26027" s="3"/>
      <c r="E26027" s="4"/>
      <c r="V26027" s="4"/>
      <c r="X26027" s="4"/>
    </row>
    <row r="26028" spans="3:24">
      <c r="C26028" s="3"/>
      <c r="D26028" s="3"/>
      <c r="E26028" s="4"/>
      <c r="V26028" s="4"/>
      <c r="X26028" s="4"/>
    </row>
    <row r="26029" spans="3:24">
      <c r="C26029" s="3"/>
      <c r="D26029" s="3"/>
      <c r="E26029" s="4"/>
      <c r="V26029" s="4"/>
      <c r="X26029" s="4"/>
    </row>
    <row r="26030" spans="3:24">
      <c r="C26030" s="3"/>
      <c r="D26030" s="3"/>
      <c r="E26030" s="4"/>
      <c r="V26030" s="4"/>
      <c r="X26030" s="4"/>
    </row>
    <row r="26031" spans="3:24">
      <c r="C26031" s="3"/>
      <c r="D26031" s="3"/>
      <c r="E26031" s="4"/>
      <c r="V26031" s="4"/>
      <c r="X26031" s="4"/>
    </row>
    <row r="26032" spans="3:24">
      <c r="C26032" s="3"/>
      <c r="D26032" s="3"/>
      <c r="E26032" s="4"/>
      <c r="V26032" s="4"/>
      <c r="X26032" s="4"/>
    </row>
    <row r="26033" spans="3:37">
      <c r="C26033" s="3"/>
      <c r="D26033" s="3"/>
      <c r="E26033" s="4"/>
    </row>
    <row r="26034" spans="3:37">
      <c r="C26034" s="3"/>
      <c r="D26034" s="3"/>
      <c r="E26034" s="4"/>
      <c r="V26034" s="4"/>
      <c r="X26034" s="4"/>
    </row>
    <row r="26035" spans="3:37">
      <c r="C26035" s="3"/>
      <c r="D26035" s="3"/>
      <c r="E26035" s="4"/>
      <c r="V26035" s="4"/>
      <c r="X26035" s="4"/>
    </row>
    <row r="26036" spans="3:37">
      <c r="C26036" s="3"/>
      <c r="D26036" s="3"/>
      <c r="E26036" s="4"/>
      <c r="V26036" s="4"/>
      <c r="X26036" s="4"/>
    </row>
    <row r="26037" spans="3:37">
      <c r="C26037" s="3"/>
      <c r="D26037" s="3"/>
      <c r="E26037" s="4"/>
      <c r="V26037" s="4"/>
      <c r="X26037" s="4"/>
    </row>
    <row r="26038" spans="3:37">
      <c r="C26038" s="3"/>
      <c r="D26038" s="3"/>
      <c r="E26038" s="4"/>
      <c r="V26038" s="4"/>
      <c r="X26038" s="4"/>
    </row>
    <row r="26039" spans="3:37">
      <c r="C26039" s="3"/>
      <c r="D26039" s="3"/>
      <c r="E26039" s="4"/>
      <c r="V26039" s="4"/>
      <c r="X26039" s="4"/>
    </row>
    <row r="26040" spans="3:37">
      <c r="C26040" s="3"/>
      <c r="D26040" s="3"/>
      <c r="E26040" s="4"/>
      <c r="V26040" s="4"/>
      <c r="X26040" s="4"/>
    </row>
    <row r="26041" spans="3:37">
      <c r="C26041" s="3"/>
      <c r="D26041" s="3"/>
      <c r="E26041" s="4"/>
      <c r="V26041" s="4"/>
      <c r="X26041" s="4"/>
    </row>
    <row r="26042" spans="3:37">
      <c r="C26042" s="3"/>
      <c r="D26042" s="3"/>
      <c r="E26042" s="4"/>
    </row>
    <row r="26043" spans="3:37">
      <c r="C26043" s="3"/>
      <c r="D26043" s="3"/>
      <c r="E26043" s="4"/>
      <c r="V26043" s="4"/>
      <c r="X26043" s="4"/>
      <c r="AK26043" s="3"/>
    </row>
    <row r="26044" spans="3:37">
      <c r="C26044" s="3"/>
      <c r="D26044" s="3"/>
      <c r="E26044" s="4"/>
      <c r="V26044" s="4"/>
      <c r="X26044" s="4"/>
      <c r="AK26044" s="3"/>
    </row>
    <row r="26045" spans="3:37">
      <c r="C26045" s="3"/>
      <c r="D26045" s="3"/>
      <c r="E26045" s="4"/>
      <c r="V26045" s="4"/>
      <c r="X26045" s="4"/>
      <c r="AK26045" s="3"/>
    </row>
    <row r="26046" spans="3:37">
      <c r="C26046" s="3"/>
      <c r="D26046" s="3"/>
      <c r="E26046" s="4"/>
      <c r="V26046" s="4"/>
      <c r="X26046" s="4"/>
    </row>
    <row r="26047" spans="3:37">
      <c r="C26047" s="3"/>
      <c r="D26047" s="3"/>
      <c r="E26047" s="4"/>
      <c r="V26047" s="4"/>
      <c r="X26047" s="4"/>
    </row>
    <row r="26048" spans="3:37">
      <c r="C26048" s="3"/>
      <c r="D26048" s="3"/>
      <c r="E26048" s="4"/>
      <c r="V26048" s="4"/>
      <c r="X26048" s="4"/>
    </row>
    <row r="26049" spans="3:24">
      <c r="C26049" s="3"/>
      <c r="D26049" s="3"/>
      <c r="E26049" s="4"/>
      <c r="V26049" s="4"/>
      <c r="X26049" s="4"/>
    </row>
    <row r="26050" spans="3:24">
      <c r="C26050" s="3"/>
      <c r="D26050" s="3"/>
      <c r="E26050" s="4"/>
      <c r="V26050" s="4"/>
      <c r="X26050" s="4"/>
    </row>
    <row r="26051" spans="3:24">
      <c r="C26051" s="3"/>
      <c r="D26051" s="3"/>
      <c r="E26051" s="4"/>
      <c r="V26051" s="4"/>
      <c r="X26051" s="4"/>
    </row>
    <row r="26052" spans="3:24">
      <c r="C26052" s="3"/>
      <c r="D26052" s="3"/>
      <c r="E26052" s="4"/>
      <c r="V26052" s="4"/>
      <c r="X26052" s="4"/>
    </row>
    <row r="26053" spans="3:24">
      <c r="C26053" s="3"/>
      <c r="D26053" s="3"/>
      <c r="E26053" s="4"/>
      <c r="V26053" s="4"/>
      <c r="X26053" s="4"/>
    </row>
    <row r="26054" spans="3:24">
      <c r="C26054" s="3"/>
      <c r="D26054" s="3"/>
      <c r="E26054" s="4"/>
      <c r="V26054" s="4"/>
      <c r="X26054" s="4"/>
    </row>
    <row r="26055" spans="3:24">
      <c r="C26055" s="3"/>
      <c r="D26055" s="3"/>
      <c r="E26055" s="4"/>
    </row>
    <row r="26056" spans="3:24">
      <c r="C26056" s="3"/>
      <c r="D26056" s="3"/>
      <c r="E26056" s="4"/>
    </row>
    <row r="26057" spans="3:24">
      <c r="C26057" s="3"/>
      <c r="D26057" s="3"/>
      <c r="E26057" s="4"/>
    </row>
    <row r="26058" spans="3:24">
      <c r="C26058" s="3"/>
      <c r="D26058" s="3"/>
      <c r="E26058" s="4"/>
      <c r="V26058" s="4"/>
      <c r="X26058" s="4"/>
    </row>
    <row r="26059" spans="3:24">
      <c r="C26059" s="3"/>
      <c r="D26059" s="3"/>
      <c r="E26059" s="4"/>
      <c r="V26059" s="4"/>
      <c r="X26059" s="4"/>
    </row>
    <row r="26060" spans="3:24">
      <c r="C26060" s="3"/>
      <c r="D26060" s="3"/>
      <c r="E26060" s="4"/>
      <c r="V26060" s="4"/>
      <c r="X26060" s="4"/>
    </row>
    <row r="26061" spans="3:24">
      <c r="C26061" s="3"/>
      <c r="D26061" s="3"/>
      <c r="E26061" s="4"/>
      <c r="V26061" s="4"/>
      <c r="X26061" s="4"/>
    </row>
    <row r="26062" spans="3:24">
      <c r="C26062" s="3"/>
      <c r="D26062" s="3"/>
      <c r="E26062" s="4"/>
      <c r="V26062" s="4"/>
      <c r="X26062" s="4"/>
    </row>
    <row r="26063" spans="3:24">
      <c r="C26063" s="3"/>
      <c r="D26063" s="3"/>
      <c r="E26063" s="4"/>
      <c r="V26063" s="4"/>
      <c r="X26063" s="4"/>
    </row>
    <row r="26064" spans="3:24">
      <c r="C26064" s="3"/>
      <c r="D26064" s="3"/>
      <c r="E26064" s="4"/>
      <c r="V26064" s="4"/>
      <c r="X26064" s="4"/>
    </row>
    <row r="26065" spans="3:24">
      <c r="C26065" s="3"/>
      <c r="D26065" s="3"/>
      <c r="E26065" s="4"/>
      <c r="V26065" s="4"/>
      <c r="X26065" s="4"/>
    </row>
    <row r="26066" spans="3:24">
      <c r="C26066" s="3"/>
      <c r="D26066" s="3"/>
      <c r="E26066" s="4"/>
      <c r="V26066" s="4"/>
      <c r="X26066" s="4"/>
    </row>
    <row r="26067" spans="3:24">
      <c r="C26067" s="3"/>
      <c r="D26067" s="3"/>
      <c r="E26067" s="4"/>
      <c r="V26067" s="4"/>
      <c r="X26067" s="4"/>
    </row>
    <row r="26068" spans="3:24">
      <c r="C26068" s="3"/>
      <c r="D26068" s="3"/>
      <c r="E26068" s="4"/>
      <c r="V26068" s="4"/>
      <c r="X26068" s="4"/>
    </row>
    <row r="26069" spans="3:24">
      <c r="C26069" s="3"/>
      <c r="D26069" s="3"/>
      <c r="E26069" s="4"/>
      <c r="V26069" s="4"/>
      <c r="X26069" s="4"/>
    </row>
    <row r="26070" spans="3:24">
      <c r="C26070" s="3"/>
      <c r="D26070" s="3"/>
      <c r="E26070" s="4"/>
      <c r="V26070" s="4"/>
      <c r="X26070" s="4"/>
    </row>
    <row r="26071" spans="3:24">
      <c r="C26071" s="3"/>
      <c r="D26071" s="3"/>
      <c r="E26071" s="4"/>
      <c r="V26071" s="4"/>
      <c r="X26071" s="4"/>
    </row>
    <row r="26072" spans="3:24">
      <c r="C26072" s="3"/>
      <c r="D26072" s="3"/>
      <c r="E26072" s="4"/>
      <c r="V26072" s="4"/>
      <c r="X26072" s="4"/>
    </row>
    <row r="26073" spans="3:24">
      <c r="C26073" s="3"/>
      <c r="D26073" s="3"/>
      <c r="E26073" s="4"/>
      <c r="V26073" s="4"/>
      <c r="X26073" s="4"/>
    </row>
    <row r="26074" spans="3:24">
      <c r="C26074" s="3"/>
      <c r="D26074" s="3"/>
      <c r="E26074" s="4"/>
      <c r="V26074" s="4"/>
      <c r="X26074" s="4"/>
    </row>
    <row r="26075" spans="3:24">
      <c r="C26075" s="3"/>
      <c r="D26075" s="3"/>
      <c r="E26075" s="4"/>
      <c r="V26075" s="4"/>
      <c r="X26075" s="4"/>
    </row>
    <row r="26076" spans="3:24">
      <c r="C26076" s="3"/>
      <c r="D26076" s="3"/>
      <c r="E26076" s="4"/>
      <c r="V26076" s="4"/>
      <c r="X26076" s="4"/>
    </row>
    <row r="26077" spans="3:24">
      <c r="C26077" s="3"/>
      <c r="D26077" s="3"/>
      <c r="E26077" s="4"/>
      <c r="V26077" s="4"/>
      <c r="X26077" s="4"/>
    </row>
    <row r="26078" spans="3:24">
      <c r="C26078" s="3"/>
      <c r="D26078" s="3"/>
      <c r="E26078" s="4"/>
      <c r="V26078" s="4"/>
      <c r="X26078" s="4"/>
    </row>
    <row r="26079" spans="3:24">
      <c r="C26079" s="3"/>
      <c r="D26079" s="3"/>
      <c r="E26079" s="4"/>
      <c r="V26079" s="4"/>
      <c r="X26079" s="4"/>
    </row>
    <row r="26080" spans="3:24">
      <c r="C26080" s="3"/>
      <c r="D26080" s="3"/>
      <c r="E26080" s="4"/>
      <c r="V26080" s="4"/>
      <c r="X26080" s="4"/>
    </row>
    <row r="26081" spans="3:37">
      <c r="C26081" s="3"/>
      <c r="D26081" s="3"/>
      <c r="E26081" s="4"/>
      <c r="V26081" s="4"/>
      <c r="X26081" s="4"/>
    </row>
    <row r="26082" spans="3:37">
      <c r="C26082" s="3"/>
      <c r="D26082" s="3"/>
      <c r="E26082" s="4"/>
      <c r="V26082" s="4"/>
      <c r="X26082" s="4"/>
    </row>
    <row r="26083" spans="3:37">
      <c r="C26083" s="3"/>
      <c r="D26083" s="3"/>
      <c r="E26083" s="4"/>
      <c r="V26083" s="4"/>
      <c r="X26083" s="4"/>
    </row>
    <row r="26084" spans="3:37">
      <c r="C26084" s="3"/>
      <c r="D26084" s="3"/>
      <c r="E26084" s="4"/>
      <c r="V26084" s="4"/>
      <c r="X26084" s="4"/>
    </row>
    <row r="26085" spans="3:37">
      <c r="C26085" s="3"/>
      <c r="D26085" s="3"/>
      <c r="E26085" s="4"/>
      <c r="V26085" s="4"/>
      <c r="X26085" s="4"/>
    </row>
    <row r="26086" spans="3:37">
      <c r="C26086" s="3"/>
      <c r="D26086" s="3"/>
      <c r="E26086" s="4"/>
    </row>
    <row r="26087" spans="3:37">
      <c r="C26087" s="3"/>
      <c r="D26087" s="3"/>
      <c r="E26087" s="4"/>
      <c r="AK26087" s="3"/>
    </row>
    <row r="26088" spans="3:37">
      <c r="C26088" s="3"/>
      <c r="D26088" s="3"/>
      <c r="E26088" s="4"/>
      <c r="AK26088" s="3"/>
    </row>
    <row r="26089" spans="3:37">
      <c r="C26089" s="3"/>
      <c r="D26089" s="3"/>
      <c r="E26089" s="4"/>
      <c r="V26089" s="4"/>
      <c r="X26089" s="4"/>
      <c r="AK26089" s="3"/>
    </row>
    <row r="26090" spans="3:37">
      <c r="C26090" s="3"/>
      <c r="D26090" s="3"/>
      <c r="E26090" s="4"/>
      <c r="V26090" s="4"/>
      <c r="X26090" s="4"/>
      <c r="AK26090" s="3"/>
    </row>
    <row r="26091" spans="3:37">
      <c r="C26091" s="3"/>
      <c r="D26091" s="3"/>
      <c r="E26091" s="4"/>
      <c r="V26091" s="4"/>
      <c r="X26091" s="4"/>
      <c r="AK26091" s="3"/>
    </row>
    <row r="26092" spans="3:37">
      <c r="C26092" s="3"/>
      <c r="D26092" s="3"/>
      <c r="E26092" s="4"/>
    </row>
    <row r="26093" spans="3:37">
      <c r="C26093" s="3"/>
      <c r="D26093" s="3"/>
      <c r="E26093" s="4"/>
    </row>
    <row r="26094" spans="3:37">
      <c r="C26094" s="3"/>
      <c r="D26094" s="3"/>
      <c r="E26094" s="4"/>
      <c r="V26094" s="4"/>
      <c r="X26094" s="4"/>
    </row>
    <row r="26095" spans="3:37">
      <c r="C26095" s="3"/>
      <c r="D26095" s="3"/>
      <c r="E26095" s="4"/>
      <c r="V26095" s="4"/>
      <c r="X26095" s="4"/>
    </row>
    <row r="26096" spans="3:37">
      <c r="C26096" s="3"/>
      <c r="D26096" s="3"/>
      <c r="E26096" s="4"/>
      <c r="V26096" s="4"/>
      <c r="X26096" s="4"/>
    </row>
    <row r="26097" spans="3:37">
      <c r="C26097" s="3"/>
      <c r="D26097" s="3"/>
      <c r="E26097" s="4"/>
      <c r="V26097" s="4"/>
      <c r="X26097" s="4"/>
    </row>
    <row r="26098" spans="3:37">
      <c r="C26098" s="3"/>
      <c r="D26098" s="3"/>
      <c r="E26098" s="4"/>
    </row>
    <row r="26099" spans="3:37">
      <c r="C26099" s="3"/>
      <c r="D26099" s="3"/>
      <c r="E26099" s="4"/>
    </row>
    <row r="26100" spans="3:37">
      <c r="C26100" s="3"/>
      <c r="D26100" s="3"/>
      <c r="E26100" s="4"/>
      <c r="V26100" s="4"/>
      <c r="X26100" s="4"/>
    </row>
    <row r="26101" spans="3:37">
      <c r="C26101" s="3"/>
      <c r="D26101" s="3"/>
      <c r="E26101" s="4"/>
      <c r="V26101" s="4"/>
      <c r="X26101" s="4"/>
    </row>
    <row r="26102" spans="3:37">
      <c r="C26102" s="3"/>
      <c r="D26102" s="3"/>
      <c r="E26102" s="4"/>
    </row>
    <row r="26103" spans="3:37">
      <c r="C26103" s="3"/>
      <c r="D26103" s="3"/>
      <c r="E26103" s="4"/>
      <c r="V26103" s="4"/>
      <c r="X26103" s="4"/>
    </row>
    <row r="26104" spans="3:37">
      <c r="C26104" s="3"/>
      <c r="D26104" s="3"/>
      <c r="E26104" s="4"/>
      <c r="V26104" s="4"/>
      <c r="X26104" s="4"/>
    </row>
    <row r="26105" spans="3:37">
      <c r="C26105" s="3"/>
      <c r="D26105" s="3"/>
      <c r="E26105" s="4"/>
      <c r="V26105" s="4"/>
      <c r="X26105" s="4"/>
    </row>
    <row r="26106" spans="3:37">
      <c r="C26106" s="3"/>
      <c r="D26106" s="3"/>
      <c r="E26106" s="4"/>
      <c r="V26106" s="4"/>
      <c r="X26106" s="4"/>
    </row>
    <row r="26107" spans="3:37">
      <c r="C26107" s="3"/>
      <c r="D26107" s="3"/>
      <c r="E26107" s="4"/>
      <c r="V26107" s="4"/>
      <c r="X26107" s="4"/>
    </row>
    <row r="26108" spans="3:37">
      <c r="C26108" s="3"/>
      <c r="D26108" s="3"/>
      <c r="E26108" s="4"/>
      <c r="V26108" s="4"/>
      <c r="X26108" s="4"/>
    </row>
    <row r="26109" spans="3:37">
      <c r="C26109" s="3"/>
      <c r="D26109" s="3"/>
      <c r="E26109" s="4"/>
      <c r="V26109" s="4"/>
      <c r="X26109" s="4"/>
    </row>
    <row r="26110" spans="3:37">
      <c r="C26110" s="3"/>
      <c r="D26110" s="3"/>
      <c r="E26110" s="4"/>
      <c r="V26110" s="4"/>
      <c r="X26110" s="4"/>
      <c r="AK26110" s="3"/>
    </row>
    <row r="26111" spans="3:37">
      <c r="C26111" s="3"/>
      <c r="D26111" s="3"/>
      <c r="E26111" s="4"/>
      <c r="V26111" s="4"/>
      <c r="X26111" s="4"/>
      <c r="AK26111" s="3"/>
    </row>
    <row r="26112" spans="3:37">
      <c r="C26112" s="3"/>
      <c r="D26112" s="3"/>
      <c r="E26112" s="4"/>
      <c r="V26112" s="4"/>
      <c r="X26112" s="4"/>
      <c r="AK26112" s="3"/>
    </row>
    <row r="26113" spans="3:37">
      <c r="C26113" s="3"/>
      <c r="D26113" s="3"/>
      <c r="E26113" s="4"/>
      <c r="V26113" s="4"/>
      <c r="X26113" s="4"/>
      <c r="AK26113" s="3"/>
    </row>
    <row r="26114" spans="3:37">
      <c r="C26114" s="3"/>
      <c r="D26114" s="3"/>
      <c r="E26114" s="4"/>
      <c r="V26114" s="4"/>
      <c r="X26114" s="4"/>
      <c r="AK26114" s="3"/>
    </row>
    <row r="26115" spans="3:37">
      <c r="C26115" s="3"/>
      <c r="D26115" s="3"/>
      <c r="E26115" s="4"/>
      <c r="V26115" s="4"/>
      <c r="X26115" s="4"/>
      <c r="AK26115" s="3"/>
    </row>
    <row r="26116" spans="3:37">
      <c r="C26116" s="3"/>
      <c r="D26116" s="3"/>
      <c r="E26116" s="4"/>
    </row>
    <row r="26117" spans="3:37">
      <c r="C26117" s="3"/>
      <c r="D26117" s="3"/>
      <c r="E26117" s="4"/>
    </row>
    <row r="26118" spans="3:37">
      <c r="C26118" s="3"/>
      <c r="D26118" s="3"/>
      <c r="E26118" s="4"/>
    </row>
    <row r="26119" spans="3:37">
      <c r="C26119" s="3"/>
      <c r="D26119" s="3"/>
      <c r="E26119" s="4"/>
      <c r="V26119" s="4"/>
      <c r="X26119" s="4"/>
    </row>
    <row r="26120" spans="3:37">
      <c r="C26120" s="3"/>
      <c r="D26120" s="3"/>
      <c r="E26120" s="4"/>
      <c r="V26120" s="4"/>
      <c r="X26120" s="4"/>
    </row>
    <row r="26121" spans="3:37">
      <c r="C26121" s="3"/>
      <c r="D26121" s="3"/>
      <c r="E26121" s="4"/>
      <c r="V26121" s="4"/>
      <c r="X26121" s="4"/>
    </row>
    <row r="26122" spans="3:37">
      <c r="C26122" s="3"/>
      <c r="D26122" s="3"/>
      <c r="E26122" s="4"/>
      <c r="V26122" s="4"/>
      <c r="X26122" s="4"/>
    </row>
    <row r="26123" spans="3:37">
      <c r="C26123" s="3"/>
      <c r="D26123" s="3"/>
      <c r="E26123" s="4"/>
      <c r="V26123" s="4"/>
      <c r="X26123" s="4"/>
    </row>
    <row r="26124" spans="3:37">
      <c r="C26124" s="3"/>
      <c r="D26124" s="3"/>
      <c r="E26124" s="4"/>
    </row>
    <row r="26125" spans="3:37">
      <c r="C26125" s="3"/>
      <c r="D26125" s="3"/>
      <c r="E26125" s="4"/>
    </row>
    <row r="26126" spans="3:37">
      <c r="C26126" s="3"/>
      <c r="D26126" s="3"/>
      <c r="E26126" s="4"/>
    </row>
    <row r="26127" spans="3:37">
      <c r="C26127" s="3"/>
      <c r="D26127" s="3"/>
      <c r="E26127" s="4"/>
      <c r="V26127" s="4"/>
      <c r="X26127" s="4"/>
      <c r="AK26127" s="3"/>
    </row>
    <row r="26128" spans="3:37">
      <c r="C26128" s="3"/>
      <c r="D26128" s="3"/>
      <c r="E26128" s="4"/>
      <c r="V26128" s="4"/>
      <c r="X26128" s="4"/>
      <c r="AK26128" s="3"/>
    </row>
    <row r="26129" spans="3:37">
      <c r="C26129" s="3"/>
      <c r="D26129" s="3"/>
      <c r="E26129" s="4"/>
      <c r="V26129" s="4"/>
      <c r="X26129" s="4"/>
      <c r="AK26129" s="3"/>
    </row>
    <row r="26130" spans="3:37">
      <c r="C26130" s="3"/>
      <c r="D26130" s="3"/>
      <c r="E26130" s="4"/>
      <c r="AK26130" s="3"/>
    </row>
    <row r="26131" spans="3:37">
      <c r="C26131" s="3"/>
      <c r="D26131" s="3"/>
      <c r="E26131" s="4"/>
      <c r="AK26131" s="3"/>
    </row>
    <row r="26132" spans="3:37">
      <c r="C26132" s="3"/>
      <c r="D26132" s="3"/>
      <c r="E26132" s="4"/>
      <c r="AK26132" s="3"/>
    </row>
    <row r="26133" spans="3:37">
      <c r="C26133" s="3"/>
      <c r="D26133" s="3"/>
      <c r="E26133" s="4"/>
      <c r="AK26133" s="3"/>
    </row>
    <row r="26134" spans="3:37">
      <c r="C26134" s="3"/>
      <c r="D26134" s="3"/>
      <c r="E26134" s="4"/>
      <c r="AK26134" s="3"/>
    </row>
    <row r="26135" spans="3:37">
      <c r="C26135" s="3"/>
      <c r="D26135" s="3"/>
      <c r="E26135" s="4"/>
      <c r="AK26135" s="3"/>
    </row>
    <row r="26136" spans="3:37">
      <c r="C26136" s="3"/>
      <c r="D26136" s="3"/>
      <c r="E26136" s="4"/>
      <c r="AK26136" s="3"/>
    </row>
    <row r="26137" spans="3:37">
      <c r="C26137" s="3"/>
      <c r="D26137" s="3"/>
      <c r="E26137" s="4"/>
      <c r="AK26137" s="3"/>
    </row>
    <row r="26138" spans="3:37">
      <c r="C26138" s="3"/>
      <c r="D26138" s="3"/>
      <c r="E26138" s="4"/>
    </row>
    <row r="26139" spans="3:37">
      <c r="C26139" s="3"/>
      <c r="D26139" s="3"/>
      <c r="E26139" s="4"/>
    </row>
    <row r="26140" spans="3:37">
      <c r="C26140" s="3"/>
      <c r="D26140" s="3"/>
      <c r="E26140" s="4"/>
    </row>
    <row r="26141" spans="3:37">
      <c r="C26141" s="3"/>
      <c r="D26141" s="3"/>
      <c r="E26141" s="4"/>
    </row>
    <row r="26142" spans="3:37">
      <c r="C26142" s="3"/>
      <c r="D26142" s="3"/>
      <c r="E26142" s="4"/>
    </row>
    <row r="26143" spans="3:37">
      <c r="C26143" s="3"/>
      <c r="D26143" s="3"/>
      <c r="E26143" s="4"/>
    </row>
    <row r="26144" spans="3:37">
      <c r="C26144" s="3"/>
      <c r="D26144" s="3"/>
      <c r="E26144" s="4"/>
    </row>
    <row r="26145" spans="3:24">
      <c r="C26145" s="3"/>
      <c r="D26145" s="3"/>
      <c r="E26145" s="4"/>
      <c r="V26145" s="4"/>
      <c r="X26145" s="4"/>
    </row>
    <row r="26146" spans="3:24">
      <c r="C26146" s="3"/>
      <c r="D26146" s="3"/>
      <c r="E26146" s="4"/>
      <c r="V26146" s="4"/>
      <c r="X26146" s="4"/>
    </row>
    <row r="26147" spans="3:24">
      <c r="C26147" s="3"/>
      <c r="D26147" s="3"/>
      <c r="E26147" s="4"/>
      <c r="V26147" s="4"/>
      <c r="X26147" s="4"/>
    </row>
    <row r="26148" spans="3:24">
      <c r="C26148" s="3"/>
      <c r="D26148" s="3"/>
      <c r="E26148" s="4"/>
      <c r="V26148" s="4"/>
      <c r="X26148" s="4"/>
    </row>
    <row r="26149" spans="3:24">
      <c r="C26149" s="3"/>
      <c r="D26149" s="3"/>
      <c r="E26149" s="4"/>
      <c r="V26149" s="4"/>
      <c r="X26149" s="4"/>
    </row>
    <row r="26150" spans="3:24">
      <c r="C26150" s="3"/>
      <c r="D26150" s="3"/>
      <c r="E26150" s="4"/>
      <c r="V26150" s="4"/>
      <c r="X26150" s="4"/>
    </row>
    <row r="26151" spans="3:24">
      <c r="C26151" s="3"/>
      <c r="D26151" s="3"/>
      <c r="E26151" s="4"/>
      <c r="V26151" s="4"/>
      <c r="X26151" s="4"/>
    </row>
    <row r="26152" spans="3:24">
      <c r="C26152" s="3"/>
      <c r="D26152" s="3"/>
      <c r="E26152" s="4"/>
      <c r="V26152" s="4"/>
      <c r="X26152" s="4"/>
    </row>
    <row r="26153" spans="3:24">
      <c r="C26153" s="3"/>
      <c r="D26153" s="3"/>
      <c r="E26153" s="4"/>
      <c r="V26153" s="4"/>
      <c r="X26153" s="4"/>
    </row>
    <row r="26154" spans="3:24">
      <c r="C26154" s="3"/>
      <c r="D26154" s="3"/>
      <c r="E26154" s="4"/>
      <c r="V26154" s="4"/>
      <c r="X26154" s="4"/>
    </row>
    <row r="26155" spans="3:24">
      <c r="C26155" s="3"/>
      <c r="D26155" s="3"/>
      <c r="E26155" s="4"/>
      <c r="V26155" s="4"/>
      <c r="X26155" s="4"/>
    </row>
    <row r="26156" spans="3:24">
      <c r="C26156" s="3"/>
      <c r="D26156" s="3"/>
      <c r="E26156" s="4"/>
      <c r="V26156" s="4"/>
      <c r="X26156" s="4"/>
    </row>
    <row r="26157" spans="3:24">
      <c r="C26157" s="3"/>
      <c r="D26157" s="3"/>
      <c r="E26157" s="4"/>
    </row>
    <row r="26158" spans="3:24">
      <c r="C26158" s="3"/>
      <c r="D26158" s="3"/>
      <c r="E26158" s="4"/>
      <c r="V26158" s="4"/>
      <c r="X26158" s="4"/>
    </row>
    <row r="26159" spans="3:24">
      <c r="C26159" s="3"/>
      <c r="D26159" s="3"/>
      <c r="E26159" s="4"/>
      <c r="V26159" s="4"/>
      <c r="X26159" s="4"/>
    </row>
    <row r="26160" spans="3:24">
      <c r="C26160" s="3"/>
      <c r="D26160" s="3"/>
      <c r="E26160" s="4"/>
      <c r="V26160" s="4"/>
      <c r="X26160" s="4"/>
    </row>
    <row r="26161" spans="3:24">
      <c r="C26161" s="3"/>
      <c r="D26161" s="3"/>
      <c r="E26161" s="4"/>
      <c r="V26161" s="4"/>
      <c r="X26161" s="4"/>
    </row>
    <row r="26162" spans="3:24">
      <c r="C26162" s="3"/>
      <c r="D26162" s="3"/>
      <c r="E26162" s="4"/>
    </row>
    <row r="26163" spans="3:24">
      <c r="C26163" s="3"/>
      <c r="D26163" s="3"/>
      <c r="E26163" s="4"/>
    </row>
    <row r="26164" spans="3:24">
      <c r="C26164" s="3"/>
      <c r="D26164" s="3"/>
      <c r="E26164" s="4"/>
    </row>
    <row r="26165" spans="3:24">
      <c r="C26165" s="3"/>
      <c r="D26165" s="3"/>
      <c r="E26165" s="4"/>
    </row>
    <row r="26166" spans="3:24">
      <c r="C26166" s="3"/>
      <c r="D26166" s="3"/>
      <c r="E26166" s="4"/>
    </row>
    <row r="26167" spans="3:24">
      <c r="C26167" s="3"/>
      <c r="D26167" s="3"/>
      <c r="E26167" s="4"/>
    </row>
    <row r="26168" spans="3:24">
      <c r="C26168" s="3"/>
      <c r="D26168" s="3"/>
      <c r="E26168" s="4"/>
    </row>
    <row r="26169" spans="3:24">
      <c r="C26169" s="3"/>
      <c r="D26169" s="3"/>
      <c r="E26169" s="4"/>
      <c r="V26169" s="4"/>
      <c r="X26169" s="4"/>
    </row>
    <row r="26170" spans="3:24">
      <c r="C26170" s="3"/>
      <c r="D26170" s="3"/>
      <c r="E26170" s="4"/>
      <c r="V26170" s="4"/>
      <c r="X26170" s="4"/>
    </row>
    <row r="26171" spans="3:24">
      <c r="C26171" s="3"/>
      <c r="D26171" s="3"/>
      <c r="E26171" s="4"/>
      <c r="V26171" s="4"/>
      <c r="X26171" s="4"/>
    </row>
    <row r="26172" spans="3:24">
      <c r="C26172" s="3"/>
      <c r="D26172" s="3"/>
      <c r="E26172" s="4"/>
      <c r="V26172" s="4"/>
      <c r="X26172" s="4"/>
    </row>
    <row r="26173" spans="3:24">
      <c r="C26173" s="3"/>
      <c r="D26173" s="3"/>
      <c r="E26173" s="4"/>
      <c r="V26173" s="4"/>
      <c r="X26173" s="4"/>
    </row>
    <row r="26174" spans="3:24">
      <c r="C26174" s="3"/>
      <c r="D26174" s="3"/>
      <c r="E26174" s="4"/>
      <c r="V26174" s="4"/>
      <c r="X26174" s="4"/>
    </row>
    <row r="26175" spans="3:24">
      <c r="C26175" s="3"/>
      <c r="D26175" s="3"/>
      <c r="E26175" s="4"/>
      <c r="V26175" s="4"/>
      <c r="X26175" s="4"/>
    </row>
    <row r="26176" spans="3:24">
      <c r="C26176" s="3"/>
      <c r="D26176" s="3"/>
      <c r="E26176" s="4"/>
      <c r="V26176" s="4"/>
      <c r="X26176" s="4"/>
    </row>
    <row r="26177" spans="3:37">
      <c r="C26177" s="3"/>
      <c r="D26177" s="3"/>
      <c r="E26177" s="4"/>
      <c r="V26177" s="4"/>
      <c r="X26177" s="4"/>
    </row>
    <row r="26178" spans="3:37">
      <c r="C26178" s="3"/>
      <c r="D26178" s="3"/>
      <c r="E26178" s="4"/>
      <c r="V26178" s="4"/>
      <c r="X26178" s="4"/>
    </row>
    <row r="26179" spans="3:37">
      <c r="C26179" s="3"/>
      <c r="D26179" s="3"/>
      <c r="E26179" s="4"/>
      <c r="V26179" s="4"/>
      <c r="X26179" s="4"/>
    </row>
    <row r="26180" spans="3:37">
      <c r="C26180" s="3"/>
      <c r="D26180" s="3"/>
      <c r="E26180" s="4"/>
      <c r="V26180" s="4"/>
      <c r="X26180" s="4"/>
    </row>
    <row r="26181" spans="3:37">
      <c r="C26181" s="3"/>
      <c r="D26181" s="3"/>
      <c r="E26181" s="4"/>
      <c r="V26181" s="4"/>
      <c r="X26181" s="4"/>
    </row>
    <row r="26182" spans="3:37">
      <c r="C26182" s="3"/>
      <c r="D26182" s="3"/>
      <c r="E26182" s="4"/>
      <c r="V26182" s="4"/>
      <c r="X26182" s="4"/>
    </row>
    <row r="26183" spans="3:37">
      <c r="C26183" s="3"/>
      <c r="D26183" s="3"/>
      <c r="E26183" s="4"/>
      <c r="V26183" s="4"/>
      <c r="X26183" s="4"/>
    </row>
    <row r="26184" spans="3:37">
      <c r="C26184" s="3"/>
      <c r="D26184" s="3"/>
      <c r="E26184" s="4"/>
      <c r="V26184" s="4"/>
      <c r="X26184" s="4"/>
    </row>
    <row r="26185" spans="3:37">
      <c r="C26185" s="3"/>
      <c r="D26185" s="3"/>
      <c r="E26185" s="4"/>
    </row>
    <row r="26186" spans="3:37">
      <c r="C26186" s="3"/>
      <c r="D26186" s="3"/>
      <c r="E26186" s="4"/>
    </row>
    <row r="26187" spans="3:37">
      <c r="C26187" s="3"/>
      <c r="D26187" s="3"/>
      <c r="E26187" s="4"/>
      <c r="AK26187" s="3"/>
    </row>
    <row r="26188" spans="3:37">
      <c r="C26188" s="3"/>
      <c r="D26188" s="3"/>
      <c r="E26188" s="4"/>
      <c r="AK26188" s="3"/>
    </row>
    <row r="26189" spans="3:37">
      <c r="C26189" s="3"/>
      <c r="D26189" s="3"/>
      <c r="E26189" s="4"/>
      <c r="V26189" s="4"/>
      <c r="X26189" s="4"/>
    </row>
    <row r="26190" spans="3:37">
      <c r="C26190" s="3"/>
      <c r="D26190" s="3"/>
      <c r="E26190" s="4"/>
      <c r="V26190" s="4"/>
      <c r="X26190" s="4"/>
    </row>
    <row r="26191" spans="3:37">
      <c r="C26191" s="3"/>
      <c r="D26191" s="3"/>
      <c r="E26191" s="4"/>
      <c r="V26191" s="4"/>
      <c r="X26191" s="4"/>
    </row>
    <row r="26192" spans="3:37">
      <c r="C26192" s="3"/>
      <c r="D26192" s="3"/>
      <c r="E26192" s="4"/>
      <c r="V26192" s="4"/>
      <c r="X26192" s="4"/>
    </row>
    <row r="26193" spans="3:24">
      <c r="C26193" s="3"/>
      <c r="D26193" s="3"/>
      <c r="E26193" s="4"/>
      <c r="V26193" s="4"/>
      <c r="X26193" s="4"/>
    </row>
    <row r="26194" spans="3:24">
      <c r="C26194" s="3"/>
      <c r="D26194" s="3"/>
      <c r="E26194" s="4"/>
      <c r="V26194" s="4"/>
      <c r="X26194" s="4"/>
    </row>
    <row r="26195" spans="3:24">
      <c r="C26195" s="3"/>
      <c r="D26195" s="3"/>
      <c r="E26195" s="4"/>
      <c r="V26195" s="4"/>
      <c r="X26195" s="4"/>
    </row>
    <row r="26196" spans="3:24">
      <c r="C26196" s="3"/>
      <c r="D26196" s="3"/>
      <c r="E26196" s="4"/>
    </row>
    <row r="26197" spans="3:24">
      <c r="C26197" s="3"/>
      <c r="D26197" s="3"/>
      <c r="E26197" s="4"/>
      <c r="V26197" s="4"/>
      <c r="X26197" s="4"/>
    </row>
    <row r="26198" spans="3:24">
      <c r="C26198" s="3"/>
      <c r="D26198" s="3"/>
      <c r="E26198" s="4"/>
      <c r="V26198" s="4"/>
      <c r="X26198" s="4"/>
    </row>
    <row r="26199" spans="3:24">
      <c r="C26199" s="3"/>
      <c r="D26199" s="3"/>
      <c r="E26199" s="4"/>
    </row>
    <row r="26200" spans="3:24">
      <c r="C26200" s="3"/>
      <c r="D26200" s="3"/>
      <c r="E26200" s="4"/>
    </row>
    <row r="26201" spans="3:24">
      <c r="C26201" s="3"/>
      <c r="D26201" s="3"/>
      <c r="E26201" s="4"/>
      <c r="V26201" s="4"/>
      <c r="X26201" s="4"/>
    </row>
    <row r="26202" spans="3:24">
      <c r="C26202" s="3"/>
      <c r="D26202" s="3"/>
      <c r="E26202" s="4"/>
      <c r="V26202" s="4"/>
      <c r="X26202" s="4"/>
    </row>
    <row r="26203" spans="3:24">
      <c r="C26203" s="3"/>
      <c r="D26203" s="3"/>
      <c r="E26203" s="4"/>
      <c r="V26203" s="4"/>
      <c r="X26203" s="4"/>
    </row>
    <row r="26204" spans="3:24">
      <c r="C26204" s="3"/>
      <c r="D26204" s="3"/>
      <c r="E26204" s="4"/>
      <c r="V26204" s="4"/>
      <c r="X26204" s="4"/>
    </row>
    <row r="26205" spans="3:24">
      <c r="C26205" s="3"/>
      <c r="D26205" s="3"/>
      <c r="E26205" s="4"/>
      <c r="V26205" s="4"/>
      <c r="X26205" s="4"/>
    </row>
    <row r="26206" spans="3:24">
      <c r="C26206" s="3"/>
      <c r="D26206" s="3"/>
      <c r="E26206" s="4"/>
      <c r="V26206" s="4"/>
      <c r="X26206" s="4"/>
    </row>
    <row r="26207" spans="3:24">
      <c r="C26207" s="3"/>
      <c r="D26207" s="3"/>
      <c r="E26207" s="4"/>
      <c r="V26207" s="4"/>
      <c r="X26207" s="4"/>
    </row>
    <row r="26208" spans="3:24">
      <c r="C26208" s="3"/>
      <c r="D26208" s="3"/>
      <c r="E26208" s="4"/>
      <c r="V26208" s="4"/>
      <c r="X26208" s="4"/>
    </row>
    <row r="26209" spans="3:37">
      <c r="C26209" s="3"/>
      <c r="D26209" s="3"/>
      <c r="E26209" s="4"/>
      <c r="V26209" s="4"/>
      <c r="X26209" s="4"/>
    </row>
    <row r="26210" spans="3:37">
      <c r="C26210" s="3"/>
      <c r="D26210" s="3"/>
      <c r="E26210" s="4"/>
      <c r="V26210" s="4"/>
      <c r="X26210" s="4"/>
    </row>
    <row r="26211" spans="3:37">
      <c r="C26211" s="3"/>
      <c r="D26211" s="3"/>
      <c r="E26211" s="4"/>
      <c r="V26211" s="4"/>
      <c r="X26211" s="4"/>
    </row>
    <row r="26212" spans="3:37">
      <c r="C26212" s="3"/>
      <c r="D26212" s="3"/>
      <c r="E26212" s="4"/>
      <c r="V26212" s="4"/>
      <c r="X26212" s="4"/>
    </row>
    <row r="26213" spans="3:37">
      <c r="C26213" s="3"/>
      <c r="D26213" s="3"/>
      <c r="E26213" s="4"/>
      <c r="V26213" s="4"/>
      <c r="X26213" s="4"/>
    </row>
    <row r="26214" spans="3:37">
      <c r="C26214" s="3"/>
      <c r="D26214" s="3"/>
      <c r="E26214" s="4"/>
    </row>
    <row r="26215" spans="3:37">
      <c r="C26215" s="3"/>
      <c r="D26215" s="3"/>
      <c r="E26215" s="4"/>
      <c r="V26215" s="4"/>
      <c r="X26215" s="4"/>
      <c r="AK26215" s="3"/>
    </row>
    <row r="26216" spans="3:37">
      <c r="C26216" s="3"/>
      <c r="D26216" s="3"/>
      <c r="E26216" s="4"/>
      <c r="V26216" s="4"/>
      <c r="X26216" s="4"/>
      <c r="AK26216" s="3"/>
    </row>
    <row r="26217" spans="3:37">
      <c r="C26217" s="3"/>
      <c r="D26217" s="3"/>
      <c r="E26217" s="4"/>
      <c r="V26217" s="4"/>
      <c r="X26217" s="4"/>
    </row>
    <row r="26218" spans="3:37">
      <c r="C26218" s="3"/>
      <c r="D26218" s="3"/>
      <c r="E26218" s="4"/>
      <c r="V26218" s="4"/>
      <c r="X26218" s="4"/>
    </row>
    <row r="26219" spans="3:37">
      <c r="C26219" s="3"/>
      <c r="D26219" s="3"/>
      <c r="E26219" s="4"/>
      <c r="V26219" s="4"/>
      <c r="X26219" s="4"/>
    </row>
    <row r="26220" spans="3:37">
      <c r="C26220" s="3"/>
      <c r="D26220" s="3"/>
      <c r="E26220" s="4"/>
      <c r="V26220" s="4"/>
      <c r="X26220" s="4"/>
    </row>
    <row r="26221" spans="3:37">
      <c r="C26221" s="3"/>
      <c r="D26221" s="3"/>
      <c r="E26221" s="4"/>
      <c r="V26221" s="4"/>
      <c r="X26221" s="4"/>
    </row>
    <row r="26222" spans="3:37">
      <c r="C26222" s="3"/>
      <c r="D26222" s="3"/>
      <c r="E26222" s="4"/>
      <c r="V26222" s="4"/>
      <c r="X26222" s="4"/>
    </row>
    <row r="26223" spans="3:37">
      <c r="C26223" s="3"/>
      <c r="D26223" s="3"/>
      <c r="E26223" s="4"/>
      <c r="V26223" s="4"/>
      <c r="X26223" s="4"/>
    </row>
    <row r="26224" spans="3:37">
      <c r="C26224" s="3"/>
      <c r="D26224" s="3"/>
      <c r="E26224" s="4"/>
      <c r="V26224" s="4"/>
      <c r="X26224" s="4"/>
    </row>
    <row r="26225" spans="3:37">
      <c r="C26225" s="3"/>
      <c r="D26225" s="3"/>
      <c r="E26225" s="4"/>
      <c r="V26225" s="4"/>
      <c r="X26225" s="4"/>
    </row>
    <row r="26226" spans="3:37">
      <c r="C26226" s="3"/>
      <c r="D26226" s="3"/>
      <c r="E26226" s="4"/>
      <c r="V26226" s="4"/>
      <c r="X26226" s="4"/>
    </row>
    <row r="26227" spans="3:37">
      <c r="C26227" s="3"/>
      <c r="D26227" s="3"/>
      <c r="E26227" s="4"/>
      <c r="V26227" s="4"/>
      <c r="X26227" s="4"/>
    </row>
    <row r="26228" spans="3:37">
      <c r="C26228" s="3"/>
      <c r="D26228" s="3"/>
      <c r="E26228" s="4"/>
    </row>
    <row r="26229" spans="3:37">
      <c r="C26229" s="3"/>
      <c r="D26229" s="3"/>
      <c r="E26229" s="4"/>
      <c r="V26229" s="4"/>
      <c r="X26229" s="4"/>
      <c r="AK26229" s="3"/>
    </row>
    <row r="26230" spans="3:37">
      <c r="C26230" s="3"/>
      <c r="D26230" s="3"/>
      <c r="E26230" s="4"/>
      <c r="V26230" s="4"/>
      <c r="X26230" s="4"/>
      <c r="AK26230" s="3"/>
    </row>
    <row r="26231" spans="3:37">
      <c r="C26231" s="3"/>
      <c r="D26231" s="3"/>
      <c r="E26231" s="4"/>
      <c r="V26231" s="4"/>
      <c r="X26231" s="4"/>
      <c r="AK26231" s="3"/>
    </row>
    <row r="26232" spans="3:37">
      <c r="C26232" s="3"/>
      <c r="D26232" s="3"/>
      <c r="E26232" s="4"/>
      <c r="V26232" s="4"/>
      <c r="X26232" s="4"/>
      <c r="AK26232" s="3"/>
    </row>
    <row r="26233" spans="3:37">
      <c r="C26233" s="3"/>
      <c r="D26233" s="3"/>
      <c r="E26233" s="4"/>
      <c r="V26233" s="4"/>
      <c r="X26233" s="4"/>
      <c r="AK26233" s="3"/>
    </row>
    <row r="26234" spans="3:37">
      <c r="C26234" s="3"/>
      <c r="D26234" s="3"/>
      <c r="E26234" s="4"/>
      <c r="V26234" s="4"/>
      <c r="X26234" s="4"/>
      <c r="AK26234" s="3"/>
    </row>
    <row r="26235" spans="3:37">
      <c r="C26235" s="3"/>
      <c r="D26235" s="3"/>
      <c r="E26235" s="4"/>
      <c r="V26235" s="4"/>
      <c r="X26235" s="4"/>
      <c r="AK26235" s="3"/>
    </row>
    <row r="26236" spans="3:37">
      <c r="C26236" s="3"/>
      <c r="D26236" s="3"/>
      <c r="E26236" s="4"/>
      <c r="V26236" s="4"/>
      <c r="X26236" s="4"/>
    </row>
    <row r="26237" spans="3:37">
      <c r="C26237" s="3"/>
      <c r="D26237" s="3"/>
      <c r="E26237" s="4"/>
      <c r="V26237" s="4"/>
      <c r="X26237" s="4"/>
    </row>
    <row r="26238" spans="3:37">
      <c r="C26238" s="3"/>
      <c r="D26238" s="3"/>
      <c r="E26238" s="4"/>
      <c r="V26238" s="4"/>
      <c r="X26238" s="4"/>
    </row>
    <row r="26239" spans="3:37">
      <c r="C26239" s="3"/>
      <c r="D26239" s="3"/>
      <c r="E26239" s="4"/>
      <c r="V26239" s="4"/>
      <c r="X26239" s="4"/>
    </row>
    <row r="26240" spans="3:37">
      <c r="C26240" s="3"/>
      <c r="D26240" s="3"/>
      <c r="E26240" s="4"/>
      <c r="V26240" s="4"/>
      <c r="X26240" s="4"/>
    </row>
    <row r="26241" spans="3:37">
      <c r="C26241" s="3"/>
      <c r="D26241" s="3"/>
      <c r="E26241" s="4"/>
    </row>
    <row r="26242" spans="3:37">
      <c r="C26242" s="3"/>
      <c r="D26242" s="3"/>
      <c r="E26242" s="4"/>
    </row>
    <row r="26243" spans="3:37">
      <c r="C26243" s="3"/>
      <c r="D26243" s="3"/>
      <c r="E26243" s="4"/>
      <c r="V26243" s="4"/>
      <c r="X26243" s="4"/>
    </row>
    <row r="26244" spans="3:37">
      <c r="C26244" s="3"/>
      <c r="D26244" s="3"/>
      <c r="E26244" s="4"/>
      <c r="V26244" s="4"/>
      <c r="X26244" s="4"/>
    </row>
    <row r="26245" spans="3:37">
      <c r="C26245" s="3"/>
      <c r="D26245" s="3"/>
      <c r="E26245" s="4"/>
      <c r="V26245" s="4"/>
      <c r="X26245" s="4"/>
    </row>
    <row r="26246" spans="3:37">
      <c r="C26246" s="3"/>
      <c r="D26246" s="3"/>
      <c r="E26246" s="4"/>
      <c r="AK26246" s="3"/>
    </row>
    <row r="26247" spans="3:37">
      <c r="C26247" s="3"/>
      <c r="D26247" s="3"/>
      <c r="E26247" s="4"/>
      <c r="AK26247" s="3"/>
    </row>
    <row r="26248" spans="3:37">
      <c r="C26248" s="3"/>
      <c r="D26248" s="3"/>
      <c r="E26248" s="4"/>
      <c r="AK26248" s="3"/>
    </row>
    <row r="26249" spans="3:37">
      <c r="C26249" s="3"/>
      <c r="D26249" s="3"/>
      <c r="E26249" s="4"/>
      <c r="AK26249" s="3"/>
    </row>
    <row r="26250" spans="3:37">
      <c r="C26250" s="3"/>
      <c r="D26250" s="3"/>
      <c r="E26250" s="4"/>
      <c r="V26250" s="4"/>
      <c r="X26250" s="4"/>
    </row>
    <row r="26251" spans="3:37">
      <c r="C26251" s="3"/>
      <c r="D26251" s="3"/>
      <c r="E26251" s="4"/>
      <c r="V26251" s="4"/>
      <c r="X26251" s="4"/>
    </row>
    <row r="26252" spans="3:37">
      <c r="C26252" s="3"/>
      <c r="D26252" s="3"/>
      <c r="E26252" s="4"/>
      <c r="V26252" s="4"/>
      <c r="X26252" s="4"/>
    </row>
    <row r="26253" spans="3:37">
      <c r="C26253" s="3"/>
      <c r="D26253" s="3"/>
      <c r="E26253" s="4"/>
      <c r="V26253" s="4"/>
      <c r="X26253" s="4"/>
    </row>
    <row r="26254" spans="3:37">
      <c r="C26254" s="3"/>
      <c r="D26254" s="3"/>
      <c r="E26254" s="4"/>
      <c r="V26254" s="4"/>
      <c r="X26254" s="4"/>
    </row>
    <row r="26255" spans="3:37">
      <c r="C26255" s="3"/>
      <c r="D26255" s="3"/>
      <c r="E26255" s="4"/>
      <c r="V26255" s="4"/>
      <c r="X26255" s="4"/>
    </row>
    <row r="26256" spans="3:37">
      <c r="C26256" s="3"/>
      <c r="D26256" s="3"/>
      <c r="E26256" s="4"/>
      <c r="V26256" s="4"/>
      <c r="X26256" s="4"/>
    </row>
    <row r="26257" spans="3:37">
      <c r="C26257" s="3"/>
      <c r="D26257" s="3"/>
      <c r="E26257" s="4"/>
      <c r="V26257" s="4"/>
      <c r="X26257" s="4"/>
    </row>
    <row r="26258" spans="3:37">
      <c r="C26258" s="3"/>
      <c r="D26258" s="3"/>
      <c r="E26258" s="4"/>
      <c r="V26258" s="4"/>
      <c r="X26258" s="4"/>
    </row>
    <row r="26259" spans="3:37">
      <c r="C26259" s="3"/>
      <c r="D26259" s="3"/>
      <c r="E26259" s="4"/>
      <c r="V26259" s="4"/>
      <c r="X26259" s="4"/>
    </row>
    <row r="26260" spans="3:37">
      <c r="C26260" s="3"/>
      <c r="D26260" s="3"/>
      <c r="E26260" s="4"/>
      <c r="V26260" s="4"/>
      <c r="X26260" s="4"/>
    </row>
    <row r="26261" spans="3:37">
      <c r="C26261" s="3"/>
      <c r="D26261" s="3"/>
      <c r="E26261" s="4"/>
      <c r="V26261" s="4"/>
      <c r="X26261" s="4"/>
    </row>
    <row r="26262" spans="3:37">
      <c r="C26262" s="3"/>
      <c r="D26262" s="3"/>
      <c r="E26262" s="4"/>
      <c r="V26262" s="4"/>
      <c r="X26262" s="4"/>
      <c r="AK26262" s="3"/>
    </row>
    <row r="26263" spans="3:37">
      <c r="C26263" s="3"/>
      <c r="D26263" s="3"/>
      <c r="E26263" s="4"/>
      <c r="V26263" s="4"/>
      <c r="X26263" s="4"/>
      <c r="AK26263" s="3"/>
    </row>
    <row r="26264" spans="3:37">
      <c r="C26264" s="3"/>
      <c r="D26264" s="3"/>
      <c r="E26264" s="4"/>
      <c r="V26264" s="4"/>
      <c r="X26264" s="4"/>
      <c r="AK26264" s="3"/>
    </row>
    <row r="26265" spans="3:37">
      <c r="C26265" s="3"/>
      <c r="D26265" s="3"/>
      <c r="E26265" s="4"/>
      <c r="V26265" s="4"/>
      <c r="X26265" s="4"/>
      <c r="AK26265" s="3"/>
    </row>
    <row r="26266" spans="3:37">
      <c r="C26266" s="3"/>
      <c r="D26266" s="3"/>
      <c r="E26266" s="4"/>
      <c r="V26266" s="4"/>
      <c r="X26266" s="4"/>
      <c r="AK26266" s="3"/>
    </row>
    <row r="26267" spans="3:37">
      <c r="C26267" s="3"/>
      <c r="D26267" s="3"/>
      <c r="E26267" s="4"/>
      <c r="V26267" s="4"/>
      <c r="X26267" s="4"/>
      <c r="AK26267" s="3"/>
    </row>
    <row r="26268" spans="3:37">
      <c r="C26268" s="3"/>
      <c r="D26268" s="3"/>
      <c r="E26268" s="4"/>
      <c r="V26268" s="4"/>
      <c r="X26268" s="4"/>
      <c r="AK26268" s="3"/>
    </row>
    <row r="26269" spans="3:37">
      <c r="C26269" s="3"/>
      <c r="D26269" s="3"/>
      <c r="E26269" s="4"/>
      <c r="V26269" s="4"/>
      <c r="X26269" s="4"/>
    </row>
    <row r="26270" spans="3:37">
      <c r="C26270" s="3"/>
      <c r="D26270" s="3"/>
      <c r="E26270" s="4"/>
      <c r="V26270" s="4"/>
      <c r="X26270" s="4"/>
    </row>
    <row r="26271" spans="3:37">
      <c r="C26271" s="3"/>
      <c r="D26271" s="3"/>
      <c r="E26271" s="4"/>
      <c r="V26271" s="4"/>
      <c r="X26271" s="4"/>
    </row>
    <row r="26272" spans="3:37">
      <c r="C26272" s="3"/>
      <c r="D26272" s="3"/>
      <c r="E26272" s="4"/>
      <c r="V26272" s="4"/>
      <c r="X26272" s="4"/>
    </row>
    <row r="26273" spans="3:24">
      <c r="C26273" s="3"/>
      <c r="D26273" s="3"/>
      <c r="E26273" s="4"/>
      <c r="V26273" s="4"/>
      <c r="X26273" s="4"/>
    </row>
    <row r="26274" spans="3:24">
      <c r="C26274" s="3"/>
      <c r="D26274" s="3"/>
      <c r="E26274" s="4"/>
      <c r="V26274" s="4"/>
      <c r="X26274" s="4"/>
    </row>
    <row r="26275" spans="3:24">
      <c r="C26275" s="3"/>
      <c r="D26275" s="3"/>
      <c r="E26275" s="4"/>
      <c r="V26275" s="4"/>
      <c r="X26275" s="4"/>
    </row>
    <row r="26276" spans="3:24">
      <c r="C26276" s="3"/>
      <c r="D26276" s="3"/>
      <c r="E26276" s="4"/>
      <c r="V26276" s="4"/>
      <c r="X26276" s="4"/>
    </row>
    <row r="26277" spans="3:24">
      <c r="C26277" s="3"/>
      <c r="D26277" s="3"/>
      <c r="E26277" s="4"/>
      <c r="V26277" s="4"/>
      <c r="X26277" s="4"/>
    </row>
    <row r="26278" spans="3:24">
      <c r="C26278" s="3"/>
      <c r="D26278" s="3"/>
      <c r="E26278" s="4"/>
    </row>
    <row r="26279" spans="3:24">
      <c r="C26279" s="3"/>
      <c r="D26279" s="3"/>
      <c r="E26279" s="4"/>
      <c r="V26279" s="4"/>
      <c r="X26279" s="4"/>
    </row>
    <row r="26280" spans="3:24">
      <c r="C26280" s="3"/>
      <c r="D26280" s="3"/>
      <c r="E26280" s="4"/>
      <c r="V26280" s="4"/>
      <c r="X26280" s="4"/>
    </row>
    <row r="26281" spans="3:24">
      <c r="C26281" s="3"/>
      <c r="D26281" s="3"/>
      <c r="E26281" s="4"/>
      <c r="V26281" s="4"/>
      <c r="X26281" s="4"/>
    </row>
    <row r="26282" spans="3:24">
      <c r="C26282" s="3"/>
      <c r="D26282" s="3"/>
      <c r="E26282" s="4"/>
      <c r="V26282" s="4"/>
      <c r="X26282" s="4"/>
    </row>
    <row r="26283" spans="3:24">
      <c r="C26283" s="3"/>
      <c r="D26283" s="3"/>
      <c r="E26283" s="4"/>
      <c r="V26283" s="4"/>
      <c r="X26283" s="4"/>
    </row>
    <row r="26284" spans="3:24">
      <c r="C26284" s="3"/>
      <c r="D26284" s="3"/>
      <c r="E26284" s="4"/>
    </row>
    <row r="26285" spans="3:24">
      <c r="C26285" s="3"/>
      <c r="D26285" s="3"/>
      <c r="E26285" s="4"/>
    </row>
    <row r="26286" spans="3:24">
      <c r="C26286" s="3"/>
      <c r="D26286" s="3"/>
      <c r="E26286" s="4"/>
      <c r="V26286" s="4"/>
      <c r="X26286" s="4"/>
    </row>
    <row r="26287" spans="3:24">
      <c r="C26287" s="3"/>
      <c r="D26287" s="3"/>
      <c r="E26287" s="4"/>
      <c r="V26287" s="4"/>
      <c r="X26287" s="4"/>
    </row>
    <row r="26288" spans="3:24">
      <c r="C26288" s="3"/>
      <c r="D26288" s="3"/>
      <c r="E26288" s="4"/>
      <c r="V26288" s="4"/>
      <c r="X26288" s="4"/>
    </row>
    <row r="26289" spans="3:24">
      <c r="C26289" s="3"/>
      <c r="D26289" s="3"/>
      <c r="E26289" s="4"/>
      <c r="V26289" s="4"/>
      <c r="X26289" s="4"/>
    </row>
    <row r="26290" spans="3:24">
      <c r="C26290" s="3"/>
      <c r="D26290" s="3"/>
      <c r="E26290" s="4"/>
      <c r="V26290" s="4"/>
      <c r="X26290" s="4"/>
    </row>
    <row r="26291" spans="3:24">
      <c r="C26291" s="3"/>
      <c r="D26291" s="3"/>
      <c r="E26291" s="4"/>
      <c r="V26291" s="4"/>
      <c r="X26291" s="4"/>
    </row>
    <row r="26292" spans="3:24">
      <c r="C26292" s="3"/>
      <c r="D26292" s="3"/>
      <c r="E26292" s="4"/>
      <c r="V26292" s="4"/>
      <c r="X26292" s="4"/>
    </row>
    <row r="26293" spans="3:24">
      <c r="C26293" s="3"/>
      <c r="D26293" s="3"/>
      <c r="E26293" s="4"/>
      <c r="V26293" s="4"/>
      <c r="X26293" s="4"/>
    </row>
    <row r="26294" spans="3:24">
      <c r="C26294" s="3"/>
      <c r="D26294" s="3"/>
      <c r="E26294" s="4"/>
      <c r="V26294" s="4"/>
      <c r="X26294" s="4"/>
    </row>
    <row r="26295" spans="3:24">
      <c r="C26295" s="3"/>
      <c r="D26295" s="3"/>
      <c r="E26295" s="4"/>
      <c r="V26295" s="4"/>
      <c r="X26295" s="4"/>
    </row>
    <row r="26296" spans="3:24">
      <c r="C26296" s="3"/>
      <c r="D26296" s="3"/>
      <c r="E26296" s="4"/>
      <c r="V26296" s="4"/>
      <c r="X26296" s="4"/>
    </row>
    <row r="26297" spans="3:24">
      <c r="C26297" s="3"/>
      <c r="D26297" s="3"/>
      <c r="E26297" s="4"/>
      <c r="V26297" s="4"/>
      <c r="X26297" s="4"/>
    </row>
    <row r="26298" spans="3:24">
      <c r="C26298" s="3"/>
      <c r="D26298" s="3"/>
      <c r="E26298" s="4"/>
      <c r="V26298" s="4"/>
      <c r="X26298" s="4"/>
    </row>
    <row r="26299" spans="3:24">
      <c r="C26299" s="3"/>
      <c r="D26299" s="3"/>
      <c r="E26299" s="4"/>
      <c r="V26299" s="4"/>
      <c r="X26299" s="4"/>
    </row>
    <row r="26300" spans="3:24">
      <c r="C26300" s="3"/>
      <c r="D26300" s="3"/>
      <c r="E26300" s="4"/>
      <c r="V26300" s="4"/>
      <c r="X26300" s="4"/>
    </row>
    <row r="26301" spans="3:24">
      <c r="C26301" s="3"/>
      <c r="D26301" s="3"/>
      <c r="E26301" s="4"/>
      <c r="V26301" s="4"/>
      <c r="X26301" s="4"/>
    </row>
    <row r="26302" spans="3:24">
      <c r="C26302" s="3"/>
      <c r="D26302" s="3"/>
      <c r="E26302" s="4"/>
      <c r="V26302" s="4"/>
      <c r="X26302" s="4"/>
    </row>
    <row r="26303" spans="3:24">
      <c r="C26303" s="3"/>
      <c r="D26303" s="3"/>
      <c r="E26303" s="4"/>
      <c r="V26303" s="4"/>
      <c r="X26303" s="4"/>
    </row>
    <row r="26304" spans="3:24">
      <c r="C26304" s="3"/>
      <c r="D26304" s="3"/>
      <c r="E26304" s="4"/>
      <c r="V26304" s="4"/>
      <c r="X26304" s="4"/>
    </row>
    <row r="26305" spans="3:37">
      <c r="C26305" s="3"/>
      <c r="D26305" s="3"/>
      <c r="E26305" s="4"/>
      <c r="V26305" s="4"/>
      <c r="X26305" s="4"/>
    </row>
    <row r="26306" spans="3:37">
      <c r="C26306" s="3"/>
      <c r="D26306" s="3"/>
      <c r="E26306" s="4"/>
      <c r="V26306" s="4"/>
      <c r="X26306" s="4"/>
    </row>
    <row r="26307" spans="3:37">
      <c r="C26307" s="3"/>
      <c r="D26307" s="3"/>
      <c r="E26307" s="4"/>
      <c r="V26307" s="4"/>
      <c r="X26307" s="4"/>
      <c r="AK26307" s="3"/>
    </row>
    <row r="26308" spans="3:37">
      <c r="C26308" s="3"/>
      <c r="D26308" s="3"/>
      <c r="E26308" s="4"/>
      <c r="V26308" s="4"/>
      <c r="X26308" s="4"/>
      <c r="AK26308" s="3"/>
    </row>
    <row r="26309" spans="3:37">
      <c r="C26309" s="3"/>
      <c r="D26309" s="3"/>
      <c r="E26309" s="4"/>
      <c r="V26309" s="4"/>
      <c r="X26309" s="4"/>
      <c r="AK26309" s="3"/>
    </row>
    <row r="26310" spans="3:37">
      <c r="C26310" s="3"/>
      <c r="D26310" s="3"/>
      <c r="E26310" s="4"/>
      <c r="V26310" s="4"/>
      <c r="X26310" s="4"/>
      <c r="AK26310" s="3"/>
    </row>
    <row r="26311" spans="3:37">
      <c r="C26311" s="3"/>
      <c r="D26311" s="3"/>
      <c r="E26311" s="4"/>
    </row>
    <row r="26312" spans="3:37">
      <c r="C26312" s="3"/>
      <c r="D26312" s="3"/>
      <c r="E26312" s="4"/>
      <c r="V26312" s="4"/>
      <c r="X26312" s="4"/>
    </row>
    <row r="26313" spans="3:37">
      <c r="C26313" s="3"/>
      <c r="D26313" s="3"/>
      <c r="E26313" s="4"/>
      <c r="V26313" s="4"/>
      <c r="X26313" s="4"/>
    </row>
    <row r="26314" spans="3:37">
      <c r="C26314" s="3"/>
      <c r="D26314" s="3"/>
      <c r="E26314" s="4"/>
      <c r="V26314" s="4"/>
      <c r="X26314" s="4"/>
    </row>
    <row r="26315" spans="3:37">
      <c r="C26315" s="3"/>
      <c r="D26315" s="3"/>
      <c r="E26315" s="4"/>
      <c r="V26315" s="4"/>
      <c r="X26315" s="4"/>
    </row>
    <row r="26316" spans="3:37">
      <c r="C26316" s="3"/>
      <c r="D26316" s="3"/>
      <c r="E26316" s="4"/>
      <c r="AK26316" s="3"/>
    </row>
    <row r="26317" spans="3:37">
      <c r="C26317" s="3"/>
      <c r="D26317" s="3"/>
      <c r="E26317" s="4"/>
      <c r="AK26317" s="3"/>
    </row>
    <row r="26318" spans="3:37">
      <c r="C26318" s="3"/>
      <c r="D26318" s="3"/>
      <c r="E26318" s="4"/>
      <c r="AK26318" s="3"/>
    </row>
    <row r="26319" spans="3:37">
      <c r="C26319" s="3"/>
      <c r="D26319" s="3"/>
      <c r="E26319" s="4"/>
      <c r="AK26319" s="3"/>
    </row>
    <row r="26320" spans="3:37">
      <c r="C26320" s="3"/>
      <c r="D26320" s="3"/>
      <c r="E26320" s="4"/>
      <c r="AK26320" s="3"/>
    </row>
    <row r="26321" spans="3:37">
      <c r="C26321" s="3"/>
      <c r="D26321" s="3"/>
      <c r="E26321" s="4"/>
      <c r="AK26321" s="3"/>
    </row>
    <row r="26322" spans="3:37">
      <c r="C26322" s="3"/>
      <c r="D26322" s="3"/>
      <c r="E26322" s="4"/>
      <c r="AK26322" s="3"/>
    </row>
    <row r="26323" spans="3:37">
      <c r="C26323" s="3"/>
      <c r="D26323" s="3"/>
      <c r="E26323" s="4"/>
      <c r="AK26323" s="3"/>
    </row>
    <row r="26324" spans="3:37">
      <c r="C26324" s="3"/>
      <c r="D26324" s="3"/>
      <c r="E26324" s="4"/>
      <c r="AK26324" s="3"/>
    </row>
    <row r="26325" spans="3:37">
      <c r="C26325" s="3"/>
      <c r="D26325" s="3"/>
      <c r="E26325" s="4"/>
      <c r="AK26325" s="3"/>
    </row>
    <row r="26326" spans="3:37">
      <c r="C26326" s="3"/>
      <c r="D26326" s="3"/>
      <c r="E26326" s="4"/>
      <c r="AK26326" s="3"/>
    </row>
    <row r="26327" spans="3:37">
      <c r="C26327" s="3"/>
      <c r="D26327" s="3"/>
      <c r="E26327" s="4"/>
      <c r="AK26327" s="3"/>
    </row>
    <row r="26328" spans="3:37">
      <c r="C26328" s="3"/>
      <c r="D26328" s="3"/>
      <c r="E26328" s="4"/>
      <c r="AK26328" s="3"/>
    </row>
    <row r="26329" spans="3:37">
      <c r="C26329" s="3"/>
      <c r="D26329" s="3"/>
      <c r="E26329" s="4"/>
      <c r="AK26329" s="3"/>
    </row>
    <row r="26330" spans="3:37">
      <c r="C26330" s="3"/>
      <c r="D26330" s="3"/>
      <c r="E26330" s="4"/>
      <c r="AK26330" s="3"/>
    </row>
    <row r="26331" spans="3:37">
      <c r="C26331" s="3"/>
      <c r="D26331" s="3"/>
      <c r="E26331" s="4"/>
      <c r="AK26331" s="3"/>
    </row>
    <row r="26332" spans="3:37">
      <c r="C26332" s="3"/>
      <c r="D26332" s="3"/>
      <c r="E26332" s="4"/>
      <c r="AK26332" s="3"/>
    </row>
    <row r="26333" spans="3:37">
      <c r="C26333" s="3"/>
      <c r="D26333" s="3"/>
      <c r="E26333" s="4"/>
      <c r="AK26333" s="3"/>
    </row>
    <row r="26334" spans="3:37">
      <c r="C26334" s="3"/>
      <c r="D26334" s="3"/>
      <c r="E26334" s="4"/>
      <c r="V26334" s="4"/>
      <c r="X26334" s="4"/>
    </row>
    <row r="26335" spans="3:37">
      <c r="C26335" s="3"/>
      <c r="D26335" s="3"/>
      <c r="E26335" s="4"/>
      <c r="V26335" s="4"/>
      <c r="X26335" s="4"/>
    </row>
    <row r="26336" spans="3:37">
      <c r="C26336" s="3"/>
      <c r="D26336" s="3"/>
      <c r="E26336" s="4"/>
      <c r="V26336" s="4"/>
      <c r="X26336" s="4"/>
    </row>
    <row r="26337" spans="3:37">
      <c r="C26337" s="3"/>
      <c r="D26337" s="3"/>
      <c r="E26337" s="4"/>
      <c r="V26337" s="4"/>
      <c r="X26337" s="4"/>
      <c r="AK26337" s="3"/>
    </row>
    <row r="26338" spans="3:37">
      <c r="C26338" s="3"/>
      <c r="D26338" s="3"/>
      <c r="E26338" s="4"/>
      <c r="V26338" s="4"/>
      <c r="X26338" s="4"/>
    </row>
    <row r="26339" spans="3:37">
      <c r="C26339" s="3"/>
      <c r="D26339" s="3"/>
      <c r="E26339" s="4"/>
      <c r="V26339" s="4"/>
      <c r="X26339" s="4"/>
    </row>
    <row r="26340" spans="3:37">
      <c r="C26340" s="3"/>
      <c r="D26340" s="3"/>
      <c r="E26340" s="4"/>
      <c r="V26340" s="4"/>
      <c r="X26340" s="4"/>
    </row>
    <row r="26341" spans="3:37">
      <c r="C26341" s="3"/>
      <c r="D26341" s="3"/>
      <c r="E26341" s="4"/>
      <c r="AK26341" s="3"/>
    </row>
    <row r="26342" spans="3:37">
      <c r="C26342" s="3"/>
      <c r="D26342" s="3"/>
      <c r="E26342" s="4"/>
      <c r="AK26342" s="3"/>
    </row>
    <row r="26343" spans="3:37">
      <c r="C26343" s="3"/>
      <c r="D26343" s="3"/>
      <c r="E26343" s="4"/>
      <c r="V26343" s="4"/>
      <c r="X26343" s="4"/>
      <c r="AK26343" s="3"/>
    </row>
    <row r="26344" spans="3:37">
      <c r="C26344" s="3"/>
      <c r="D26344" s="3"/>
      <c r="E26344" s="4"/>
      <c r="V26344" s="4"/>
      <c r="X26344" s="4"/>
      <c r="AK26344" s="3"/>
    </row>
    <row r="26345" spans="3:37">
      <c r="C26345" s="3"/>
      <c r="D26345" s="3"/>
      <c r="E26345" s="4"/>
      <c r="V26345" s="4"/>
      <c r="X26345" s="4"/>
      <c r="AK26345" s="3"/>
    </row>
    <row r="26346" spans="3:37">
      <c r="C26346" s="3"/>
      <c r="D26346" s="3"/>
      <c r="E26346" s="4"/>
      <c r="V26346" s="4"/>
      <c r="X26346" s="4"/>
      <c r="AK26346" s="3"/>
    </row>
    <row r="26347" spans="3:37">
      <c r="C26347" s="3"/>
      <c r="D26347" s="3"/>
      <c r="E26347" s="4"/>
    </row>
    <row r="26348" spans="3:37">
      <c r="C26348" s="3"/>
      <c r="D26348" s="3"/>
      <c r="E26348" s="4"/>
      <c r="V26348" s="4"/>
      <c r="X26348" s="4"/>
    </row>
    <row r="26349" spans="3:37">
      <c r="C26349" s="3"/>
      <c r="D26349" s="3"/>
      <c r="E26349" s="4"/>
      <c r="V26349" s="4"/>
      <c r="X26349" s="4"/>
    </row>
    <row r="26350" spans="3:37">
      <c r="C26350" s="3"/>
      <c r="D26350" s="3"/>
      <c r="E26350" s="4"/>
      <c r="V26350" s="4"/>
      <c r="X26350" s="4"/>
    </row>
    <row r="26351" spans="3:37">
      <c r="C26351" s="3"/>
      <c r="D26351" s="3"/>
      <c r="E26351" s="4"/>
      <c r="AK26351" s="3"/>
    </row>
    <row r="26352" spans="3:37">
      <c r="C26352" s="3"/>
      <c r="D26352" s="3"/>
      <c r="E26352" s="4"/>
      <c r="AK26352" s="3"/>
    </row>
    <row r="26353" spans="3:37">
      <c r="C26353" s="3"/>
      <c r="D26353" s="3"/>
      <c r="E26353" s="4"/>
      <c r="V26353" s="4"/>
      <c r="X26353" s="4"/>
    </row>
    <row r="26354" spans="3:37">
      <c r="C26354" s="3"/>
      <c r="D26354" s="3"/>
      <c r="E26354" s="4"/>
      <c r="V26354" s="4"/>
      <c r="X26354" s="4"/>
    </row>
    <row r="26355" spans="3:37">
      <c r="C26355" s="3"/>
      <c r="D26355" s="3"/>
      <c r="E26355" s="4"/>
      <c r="V26355" s="4"/>
      <c r="X26355" s="4"/>
    </row>
    <row r="26356" spans="3:37">
      <c r="C26356" s="3"/>
      <c r="D26356" s="3"/>
      <c r="E26356" s="4"/>
      <c r="V26356" s="4"/>
      <c r="X26356" s="4"/>
    </row>
    <row r="26357" spans="3:37">
      <c r="C26357" s="3"/>
      <c r="D26357" s="3"/>
      <c r="E26357" s="4"/>
      <c r="V26357" s="4"/>
      <c r="X26357" s="4"/>
    </row>
    <row r="26358" spans="3:37">
      <c r="C26358" s="3"/>
      <c r="D26358" s="3"/>
      <c r="E26358" s="4"/>
      <c r="AK26358" s="3"/>
    </row>
    <row r="26359" spans="3:37">
      <c r="C26359" s="3"/>
      <c r="D26359" s="3"/>
      <c r="E26359" s="4"/>
      <c r="AK26359" s="3"/>
    </row>
    <row r="26360" spans="3:37">
      <c r="C26360" s="3"/>
      <c r="D26360" s="3"/>
      <c r="E26360" s="4"/>
      <c r="AK26360" s="3"/>
    </row>
    <row r="26361" spans="3:37">
      <c r="C26361" s="3"/>
      <c r="D26361" s="3"/>
      <c r="E26361" s="4"/>
      <c r="AK26361" s="3"/>
    </row>
    <row r="26362" spans="3:37">
      <c r="C26362" s="3"/>
      <c r="D26362" s="3"/>
      <c r="E26362" s="4"/>
      <c r="AK26362" s="3"/>
    </row>
    <row r="26363" spans="3:37">
      <c r="C26363" s="3"/>
      <c r="D26363" s="3"/>
      <c r="E26363" s="4"/>
      <c r="AK26363" s="3"/>
    </row>
    <row r="26364" spans="3:37">
      <c r="C26364" s="3"/>
      <c r="D26364" s="3"/>
      <c r="E26364" s="4"/>
      <c r="V26364" s="4"/>
      <c r="X26364" s="4"/>
    </row>
    <row r="26365" spans="3:37">
      <c r="C26365" s="3"/>
      <c r="D26365" s="3"/>
      <c r="E26365" s="4"/>
      <c r="V26365" s="4"/>
      <c r="X26365" s="4"/>
    </row>
    <row r="26366" spans="3:37">
      <c r="C26366" s="3"/>
      <c r="D26366" s="3"/>
      <c r="E26366" s="4"/>
      <c r="V26366" s="4"/>
      <c r="X26366" s="4"/>
    </row>
    <row r="26367" spans="3:37">
      <c r="C26367" s="3"/>
      <c r="D26367" s="3"/>
      <c r="E26367" s="4"/>
      <c r="V26367" s="4"/>
      <c r="X26367" s="4"/>
    </row>
    <row r="26368" spans="3:37">
      <c r="C26368" s="3"/>
      <c r="D26368" s="3"/>
      <c r="E26368" s="4"/>
      <c r="V26368" s="4"/>
      <c r="X26368" s="4"/>
    </row>
    <row r="26369" spans="3:37">
      <c r="C26369" s="3"/>
      <c r="D26369" s="3"/>
      <c r="E26369" s="4"/>
      <c r="V26369" s="4"/>
      <c r="X26369" s="4"/>
    </row>
    <row r="26370" spans="3:37">
      <c r="C26370" s="3"/>
      <c r="D26370" s="3"/>
      <c r="E26370" s="4"/>
      <c r="V26370" s="4"/>
      <c r="X26370" s="4"/>
    </row>
    <row r="26371" spans="3:37">
      <c r="C26371" s="3"/>
      <c r="D26371" s="3"/>
      <c r="E26371" s="4"/>
      <c r="V26371" s="4"/>
      <c r="X26371" s="4"/>
    </row>
    <row r="26372" spans="3:37">
      <c r="C26372" s="3"/>
      <c r="D26372" s="3"/>
      <c r="E26372" s="4"/>
      <c r="V26372" s="4"/>
      <c r="X26372" s="4"/>
    </row>
    <row r="26373" spans="3:37">
      <c r="C26373" s="3"/>
      <c r="D26373" s="3"/>
      <c r="E26373" s="4"/>
      <c r="V26373" s="4"/>
      <c r="X26373" s="4"/>
    </row>
    <row r="26374" spans="3:37">
      <c r="C26374" s="3"/>
      <c r="D26374" s="3"/>
      <c r="E26374" s="4"/>
      <c r="AK26374" s="3"/>
    </row>
    <row r="26375" spans="3:37">
      <c r="C26375" s="3"/>
      <c r="D26375" s="3"/>
      <c r="E26375" s="4"/>
      <c r="AK26375" s="3"/>
    </row>
    <row r="26376" spans="3:37">
      <c r="C26376" s="3"/>
      <c r="D26376" s="3"/>
      <c r="E26376" s="4"/>
    </row>
    <row r="26377" spans="3:37">
      <c r="C26377" s="3"/>
      <c r="D26377" s="3"/>
      <c r="E26377" s="4"/>
      <c r="V26377" s="4"/>
      <c r="X26377" s="4"/>
      <c r="AK26377" s="3"/>
    </row>
    <row r="26378" spans="3:37">
      <c r="C26378" s="3"/>
      <c r="D26378" s="3"/>
      <c r="E26378" s="4"/>
      <c r="V26378" s="4"/>
      <c r="X26378" s="4"/>
      <c r="AK26378" s="3"/>
    </row>
    <row r="26379" spans="3:37">
      <c r="C26379" s="3"/>
      <c r="D26379" s="3"/>
      <c r="E26379" s="4"/>
      <c r="V26379" s="4"/>
      <c r="X26379" s="4"/>
      <c r="AK26379" s="3"/>
    </row>
    <row r="26380" spans="3:37">
      <c r="C26380" s="3"/>
      <c r="D26380" s="3"/>
      <c r="E26380" s="4"/>
      <c r="V26380" s="4"/>
      <c r="X26380" s="4"/>
      <c r="AK26380" s="3"/>
    </row>
    <row r="26381" spans="3:37">
      <c r="C26381" s="3"/>
      <c r="D26381" s="3"/>
      <c r="E26381" s="4"/>
      <c r="V26381" s="4"/>
      <c r="X26381" s="4"/>
      <c r="AK26381" s="3"/>
    </row>
    <row r="26382" spans="3:37">
      <c r="C26382" s="3"/>
      <c r="D26382" s="3"/>
      <c r="E26382" s="4"/>
      <c r="V26382" s="4"/>
      <c r="X26382" s="4"/>
      <c r="AK26382" s="3"/>
    </row>
    <row r="26383" spans="3:37">
      <c r="C26383" s="3"/>
      <c r="D26383" s="3"/>
      <c r="E26383" s="4"/>
      <c r="V26383" s="4"/>
      <c r="X26383" s="4"/>
      <c r="AK26383" s="3"/>
    </row>
    <row r="26384" spans="3:37">
      <c r="C26384" s="3"/>
      <c r="D26384" s="3"/>
      <c r="E26384" s="4"/>
      <c r="V26384" s="4"/>
      <c r="X26384" s="4"/>
      <c r="AK26384" s="3"/>
    </row>
    <row r="26385" spans="3:37">
      <c r="C26385" s="3"/>
      <c r="D26385" s="3"/>
      <c r="E26385" s="4"/>
      <c r="V26385" s="4"/>
      <c r="X26385" s="4"/>
      <c r="AK26385" s="3"/>
    </row>
    <row r="26386" spans="3:37">
      <c r="C26386" s="3"/>
      <c r="D26386" s="3"/>
      <c r="E26386" s="4"/>
      <c r="V26386" s="4"/>
      <c r="X26386" s="4"/>
      <c r="AK26386" s="3"/>
    </row>
    <row r="26387" spans="3:37">
      <c r="C26387" s="3"/>
      <c r="D26387" s="3"/>
      <c r="E26387" s="4"/>
      <c r="V26387" s="4"/>
      <c r="X26387" s="4"/>
      <c r="AK26387" s="3"/>
    </row>
    <row r="26388" spans="3:37">
      <c r="C26388" s="3"/>
      <c r="D26388" s="3"/>
      <c r="E26388" s="4"/>
      <c r="V26388" s="4"/>
      <c r="X26388" s="4"/>
    </row>
    <row r="26389" spans="3:37">
      <c r="C26389" s="3"/>
      <c r="D26389" s="3"/>
      <c r="E26389" s="4"/>
      <c r="V26389" s="4"/>
      <c r="X26389" s="4"/>
    </row>
    <row r="26390" spans="3:37">
      <c r="C26390" s="3"/>
      <c r="D26390" s="3"/>
      <c r="E26390" s="4"/>
      <c r="V26390" s="4"/>
      <c r="X26390" s="4"/>
    </row>
    <row r="26391" spans="3:37">
      <c r="C26391" s="3"/>
      <c r="D26391" s="3"/>
      <c r="E26391" s="4"/>
      <c r="V26391" s="4"/>
      <c r="X26391" s="4"/>
    </row>
    <row r="26392" spans="3:37">
      <c r="C26392" s="3"/>
      <c r="D26392" s="3"/>
      <c r="E26392" s="4"/>
      <c r="V26392" s="4"/>
      <c r="X26392" s="4"/>
    </row>
    <row r="26393" spans="3:37">
      <c r="C26393" s="3"/>
      <c r="D26393" s="3"/>
      <c r="E26393" s="4"/>
      <c r="V26393" s="4"/>
      <c r="X26393" s="4"/>
    </row>
    <row r="26394" spans="3:37">
      <c r="C26394" s="3"/>
      <c r="D26394" s="3"/>
      <c r="E26394" s="4"/>
      <c r="V26394" s="4"/>
      <c r="X26394" s="4"/>
      <c r="AK26394" s="3"/>
    </row>
    <row r="26395" spans="3:37">
      <c r="C26395" s="3"/>
      <c r="D26395" s="3"/>
      <c r="E26395" s="4"/>
      <c r="V26395" s="4"/>
      <c r="X26395" s="4"/>
      <c r="AK26395" s="3"/>
    </row>
    <row r="26396" spans="3:37">
      <c r="C26396" s="3"/>
      <c r="D26396" s="3"/>
      <c r="E26396" s="4"/>
      <c r="V26396" s="4"/>
      <c r="X26396" s="4"/>
      <c r="AK26396" s="3"/>
    </row>
    <row r="26397" spans="3:37">
      <c r="C26397" s="3"/>
      <c r="D26397" s="3"/>
      <c r="E26397" s="4"/>
      <c r="V26397" s="4"/>
      <c r="X26397" s="4"/>
      <c r="AK26397" s="3"/>
    </row>
    <row r="26398" spans="3:37">
      <c r="C26398" s="3"/>
      <c r="D26398" s="3"/>
      <c r="E26398" s="4"/>
      <c r="V26398" s="4"/>
      <c r="X26398" s="4"/>
      <c r="AK26398" s="3"/>
    </row>
    <row r="26399" spans="3:37">
      <c r="C26399" s="3"/>
      <c r="D26399" s="3"/>
      <c r="E26399" s="4"/>
      <c r="AK26399" s="3"/>
    </row>
    <row r="26400" spans="3:37">
      <c r="C26400" s="3"/>
      <c r="D26400" s="3"/>
      <c r="E26400" s="4"/>
      <c r="AK26400" s="3"/>
    </row>
    <row r="26401" spans="3:37">
      <c r="C26401" s="3"/>
      <c r="D26401" s="3"/>
      <c r="E26401" s="4"/>
      <c r="AK26401" s="3"/>
    </row>
    <row r="26402" spans="3:37">
      <c r="C26402" s="3"/>
      <c r="D26402" s="3"/>
      <c r="E26402" s="4"/>
      <c r="AK26402" s="3"/>
    </row>
    <row r="26403" spans="3:37">
      <c r="C26403" s="3"/>
      <c r="D26403" s="3"/>
      <c r="E26403" s="4"/>
      <c r="V26403" s="4"/>
      <c r="X26403" s="4"/>
    </row>
    <row r="26404" spans="3:37">
      <c r="C26404" s="3"/>
      <c r="D26404" s="3"/>
      <c r="E26404" s="4"/>
      <c r="V26404" s="4"/>
      <c r="X26404" s="4"/>
    </row>
    <row r="26405" spans="3:37">
      <c r="C26405" s="3"/>
      <c r="D26405" s="3"/>
      <c r="E26405" s="4"/>
      <c r="V26405" s="4"/>
      <c r="X26405" s="4"/>
    </row>
    <row r="26406" spans="3:37">
      <c r="C26406" s="3"/>
      <c r="D26406" s="3"/>
      <c r="E26406" s="4"/>
      <c r="V26406" s="4"/>
      <c r="X26406" s="4"/>
    </row>
    <row r="26407" spans="3:37">
      <c r="C26407" s="3"/>
      <c r="D26407" s="3"/>
      <c r="E26407" s="4"/>
      <c r="V26407" s="4"/>
      <c r="X26407" s="4"/>
    </row>
    <row r="26408" spans="3:37">
      <c r="C26408" s="3"/>
      <c r="D26408" s="3"/>
      <c r="E26408" s="4"/>
      <c r="V26408" s="4"/>
      <c r="X26408" s="4"/>
    </row>
    <row r="26409" spans="3:37">
      <c r="C26409" s="3"/>
      <c r="D26409" s="3"/>
      <c r="E26409" s="4"/>
      <c r="V26409" s="4"/>
      <c r="X26409" s="4"/>
    </row>
    <row r="26410" spans="3:37">
      <c r="C26410" s="3"/>
      <c r="D26410" s="3"/>
      <c r="E26410" s="4"/>
      <c r="V26410" s="4"/>
      <c r="X26410" s="4"/>
    </row>
    <row r="26411" spans="3:37">
      <c r="C26411" s="3"/>
      <c r="D26411" s="3"/>
      <c r="E26411" s="4"/>
      <c r="V26411" s="4"/>
      <c r="X26411" s="4"/>
    </row>
    <row r="26412" spans="3:37">
      <c r="C26412" s="3"/>
      <c r="D26412" s="3"/>
      <c r="E26412" s="4"/>
      <c r="V26412" s="4"/>
      <c r="X26412" s="4"/>
      <c r="AK26412" s="3"/>
    </row>
    <row r="26413" spans="3:37">
      <c r="C26413" s="3"/>
      <c r="D26413" s="3"/>
      <c r="E26413" s="4"/>
      <c r="V26413" s="4"/>
      <c r="X26413" s="4"/>
      <c r="AK26413" s="3"/>
    </row>
    <row r="26414" spans="3:37">
      <c r="C26414" s="3"/>
      <c r="D26414" s="3"/>
      <c r="E26414" s="4"/>
      <c r="V26414" s="4"/>
      <c r="X26414" s="4"/>
      <c r="AK26414" s="3"/>
    </row>
    <row r="26415" spans="3:37">
      <c r="C26415" s="3"/>
      <c r="D26415" s="3"/>
      <c r="E26415" s="4"/>
      <c r="V26415" s="4"/>
      <c r="X26415" s="4"/>
      <c r="AK26415" s="3"/>
    </row>
    <row r="26416" spans="3:37">
      <c r="C26416" s="3"/>
      <c r="D26416" s="3"/>
      <c r="E26416" s="4"/>
      <c r="V26416" s="4"/>
      <c r="X26416" s="4"/>
    </row>
    <row r="26417" spans="3:37">
      <c r="C26417" s="3"/>
      <c r="D26417" s="3"/>
      <c r="E26417" s="4"/>
      <c r="V26417" s="4"/>
      <c r="X26417" s="4"/>
    </row>
    <row r="26418" spans="3:37">
      <c r="C26418" s="3"/>
      <c r="D26418" s="3"/>
      <c r="E26418" s="4"/>
      <c r="V26418" s="4"/>
      <c r="X26418" s="4"/>
    </row>
    <row r="26419" spans="3:37">
      <c r="C26419" s="3"/>
      <c r="D26419" s="3"/>
      <c r="E26419" s="4"/>
      <c r="V26419" s="4"/>
      <c r="X26419" s="4"/>
    </row>
    <row r="26420" spans="3:37">
      <c r="C26420" s="3"/>
      <c r="D26420" s="3"/>
      <c r="E26420" s="4"/>
      <c r="AK26420" s="3"/>
    </row>
    <row r="26421" spans="3:37">
      <c r="C26421" s="3"/>
      <c r="D26421" s="3"/>
      <c r="E26421" s="4"/>
      <c r="AK26421" s="3"/>
    </row>
    <row r="26422" spans="3:37">
      <c r="C26422" s="3"/>
      <c r="D26422" s="3"/>
      <c r="E26422" s="4"/>
      <c r="AK26422" s="3"/>
    </row>
    <row r="26423" spans="3:37">
      <c r="C26423" s="3"/>
      <c r="D26423" s="3"/>
      <c r="E26423" s="4"/>
      <c r="AK26423" s="3"/>
    </row>
    <row r="26424" spans="3:37">
      <c r="C26424" s="3"/>
      <c r="D26424" s="3"/>
      <c r="E26424" s="4"/>
    </row>
    <row r="26425" spans="3:37">
      <c r="C26425" s="3"/>
      <c r="D26425" s="3"/>
      <c r="E26425" s="4"/>
      <c r="V26425" s="4"/>
      <c r="X26425" s="4"/>
    </row>
    <row r="26426" spans="3:37">
      <c r="C26426" s="3"/>
      <c r="D26426" s="3"/>
      <c r="E26426" s="4"/>
      <c r="V26426" s="4"/>
      <c r="X26426" s="4"/>
    </row>
    <row r="26427" spans="3:37">
      <c r="C26427" s="3"/>
      <c r="D26427" s="3"/>
      <c r="E26427" s="4"/>
      <c r="V26427" s="4"/>
      <c r="X26427" s="4"/>
    </row>
    <row r="26428" spans="3:37">
      <c r="C26428" s="3"/>
      <c r="D26428" s="3"/>
      <c r="E26428" s="4"/>
      <c r="V26428" s="4"/>
      <c r="X26428" s="4"/>
    </row>
    <row r="26429" spans="3:37">
      <c r="C26429" s="3"/>
      <c r="D26429" s="3"/>
      <c r="E26429" s="4"/>
      <c r="V26429" s="4"/>
      <c r="X26429" s="4"/>
    </row>
    <row r="26430" spans="3:37">
      <c r="C26430" s="3"/>
      <c r="D26430" s="3"/>
      <c r="E26430" s="4"/>
      <c r="V26430" s="4"/>
      <c r="X26430" s="4"/>
    </row>
    <row r="26431" spans="3:37">
      <c r="C26431" s="3"/>
      <c r="D26431" s="3"/>
      <c r="E26431" s="4"/>
      <c r="V26431" s="4"/>
      <c r="X26431" s="4"/>
    </row>
    <row r="26432" spans="3:37">
      <c r="C26432" s="3"/>
      <c r="D26432" s="3"/>
      <c r="E26432" s="4"/>
      <c r="V26432" s="4"/>
      <c r="X26432" s="4"/>
    </row>
    <row r="26433" spans="3:37">
      <c r="C26433" s="3"/>
      <c r="D26433" s="3"/>
      <c r="E26433" s="4"/>
      <c r="V26433" s="4"/>
      <c r="X26433" s="4"/>
    </row>
    <row r="26434" spans="3:37">
      <c r="C26434" s="3"/>
      <c r="D26434" s="3"/>
      <c r="E26434" s="4"/>
      <c r="V26434" s="4"/>
      <c r="X26434" s="4"/>
    </row>
    <row r="26435" spans="3:37">
      <c r="C26435" s="3"/>
      <c r="D26435" s="3"/>
      <c r="E26435" s="4"/>
      <c r="V26435" s="4"/>
      <c r="X26435" s="4"/>
    </row>
    <row r="26436" spans="3:37">
      <c r="C26436" s="3"/>
      <c r="D26436" s="3"/>
      <c r="E26436" s="4"/>
      <c r="V26436" s="4"/>
      <c r="X26436" s="4"/>
    </row>
    <row r="26437" spans="3:37">
      <c r="C26437" s="3"/>
      <c r="D26437" s="3"/>
      <c r="E26437" s="4"/>
      <c r="V26437" s="4"/>
      <c r="X26437" s="4"/>
    </row>
    <row r="26438" spans="3:37">
      <c r="C26438" s="3"/>
      <c r="D26438" s="3"/>
      <c r="E26438" s="4"/>
      <c r="V26438" s="4"/>
      <c r="X26438" s="4"/>
    </row>
    <row r="26439" spans="3:37">
      <c r="C26439" s="3"/>
      <c r="D26439" s="3"/>
      <c r="E26439" s="4"/>
      <c r="V26439" s="4"/>
      <c r="X26439" s="4"/>
    </row>
    <row r="26440" spans="3:37">
      <c r="C26440" s="3"/>
      <c r="D26440" s="3"/>
      <c r="E26440" s="4"/>
      <c r="V26440" s="4"/>
      <c r="X26440" s="4"/>
    </row>
    <row r="26441" spans="3:37">
      <c r="C26441" s="3"/>
      <c r="D26441" s="3"/>
      <c r="E26441" s="4"/>
      <c r="V26441" s="4"/>
      <c r="X26441" s="4"/>
    </row>
    <row r="26442" spans="3:37">
      <c r="C26442" s="3"/>
      <c r="D26442" s="3"/>
      <c r="E26442" s="4"/>
      <c r="V26442" s="4"/>
      <c r="X26442" s="4"/>
    </row>
    <row r="26443" spans="3:37">
      <c r="C26443" s="3"/>
      <c r="D26443" s="3"/>
      <c r="E26443" s="4"/>
      <c r="V26443" s="4"/>
      <c r="X26443" s="4"/>
    </row>
    <row r="26444" spans="3:37">
      <c r="C26444" s="3"/>
      <c r="D26444" s="3"/>
      <c r="E26444" s="4"/>
      <c r="V26444" s="4"/>
      <c r="X26444" s="4"/>
    </row>
    <row r="26445" spans="3:37">
      <c r="C26445" s="3"/>
      <c r="D26445" s="3"/>
      <c r="E26445" s="4"/>
      <c r="V26445" s="4"/>
      <c r="X26445" s="4"/>
    </row>
    <row r="26446" spans="3:37">
      <c r="C26446" s="3"/>
      <c r="D26446" s="3"/>
      <c r="E26446" s="4"/>
      <c r="V26446" s="4"/>
      <c r="X26446" s="4"/>
    </row>
    <row r="26447" spans="3:37">
      <c r="C26447" s="3"/>
      <c r="D26447" s="3"/>
      <c r="E26447" s="4"/>
      <c r="V26447" s="4"/>
      <c r="X26447" s="4"/>
      <c r="AK26447" s="3"/>
    </row>
    <row r="26448" spans="3:37">
      <c r="C26448" s="3"/>
      <c r="D26448" s="3"/>
      <c r="E26448" s="4"/>
      <c r="V26448" s="4"/>
      <c r="X26448" s="4"/>
      <c r="AK26448" s="3"/>
    </row>
    <row r="26449" spans="3:37">
      <c r="C26449" s="3"/>
      <c r="D26449" s="3"/>
      <c r="E26449" s="4"/>
      <c r="V26449" s="4"/>
      <c r="X26449" s="4"/>
      <c r="AK26449" s="3"/>
    </row>
    <row r="26450" spans="3:37">
      <c r="C26450" s="3"/>
      <c r="D26450" s="3"/>
      <c r="E26450" s="4"/>
      <c r="V26450" s="4"/>
      <c r="X26450" s="4"/>
      <c r="AK26450" s="3"/>
    </row>
    <row r="26451" spans="3:37">
      <c r="C26451" s="3"/>
      <c r="D26451" s="3"/>
      <c r="E26451" s="4"/>
      <c r="V26451" s="4"/>
      <c r="X26451" s="4"/>
      <c r="AK26451" s="3"/>
    </row>
    <row r="26452" spans="3:37">
      <c r="C26452" s="3"/>
      <c r="D26452" s="3"/>
      <c r="E26452" s="4"/>
      <c r="AK26452" s="3"/>
    </row>
    <row r="26453" spans="3:37">
      <c r="C26453" s="3"/>
      <c r="D26453" s="3"/>
      <c r="E26453" s="4"/>
      <c r="AK26453" s="3"/>
    </row>
    <row r="26454" spans="3:37">
      <c r="C26454" s="3"/>
      <c r="D26454" s="3"/>
      <c r="E26454" s="4"/>
      <c r="AK26454" s="3"/>
    </row>
    <row r="26455" spans="3:37">
      <c r="C26455" s="3"/>
      <c r="D26455" s="3"/>
      <c r="E26455" s="4"/>
      <c r="AK26455" s="3"/>
    </row>
    <row r="26456" spans="3:37">
      <c r="C26456" s="3"/>
      <c r="D26456" s="3"/>
      <c r="E26456" s="4"/>
      <c r="AK26456" s="3"/>
    </row>
    <row r="26457" spans="3:37">
      <c r="C26457" s="3"/>
      <c r="D26457" s="3"/>
      <c r="E26457" s="4"/>
      <c r="AK26457" s="3"/>
    </row>
    <row r="26458" spans="3:37">
      <c r="C26458" s="3"/>
      <c r="D26458" s="3"/>
      <c r="E26458" s="4"/>
      <c r="V26458" s="4"/>
      <c r="X26458" s="4"/>
    </row>
    <row r="26459" spans="3:37">
      <c r="C26459" s="3"/>
      <c r="D26459" s="3"/>
      <c r="E26459" s="4"/>
      <c r="V26459" s="4"/>
      <c r="X26459" s="4"/>
    </row>
    <row r="26460" spans="3:37">
      <c r="C26460" s="3"/>
      <c r="D26460" s="3"/>
      <c r="E26460" s="4"/>
      <c r="V26460" s="4"/>
      <c r="X26460" s="4"/>
    </row>
    <row r="26461" spans="3:37">
      <c r="C26461" s="3"/>
      <c r="D26461" s="3"/>
      <c r="E26461" s="4"/>
      <c r="V26461" s="4"/>
      <c r="X26461" s="4"/>
    </row>
    <row r="26462" spans="3:37">
      <c r="C26462" s="3"/>
      <c r="D26462" s="3"/>
      <c r="E26462" s="4"/>
      <c r="V26462" s="4"/>
      <c r="X26462" s="4"/>
    </row>
    <row r="26463" spans="3:37">
      <c r="C26463" s="3"/>
      <c r="D26463" s="3"/>
      <c r="E26463" s="4"/>
      <c r="V26463" s="4"/>
      <c r="X26463" s="4"/>
    </row>
    <row r="26464" spans="3:37">
      <c r="C26464" s="3"/>
      <c r="D26464" s="3"/>
      <c r="E26464" s="4"/>
      <c r="V26464" s="4"/>
      <c r="X26464" s="4"/>
    </row>
    <row r="26465" spans="3:24">
      <c r="C26465" s="3"/>
      <c r="D26465" s="3"/>
      <c r="E26465" s="4"/>
      <c r="V26465" s="4"/>
      <c r="X26465" s="4"/>
    </row>
    <row r="26466" spans="3:24">
      <c r="C26466" s="3"/>
      <c r="D26466" s="3"/>
      <c r="E26466" s="4"/>
      <c r="V26466" s="4"/>
      <c r="X26466" s="4"/>
    </row>
    <row r="26467" spans="3:24">
      <c r="C26467" s="3"/>
      <c r="D26467" s="3"/>
      <c r="E26467" s="4"/>
      <c r="V26467" s="4"/>
      <c r="X26467" s="4"/>
    </row>
    <row r="26468" spans="3:24">
      <c r="C26468" s="3"/>
      <c r="D26468" s="3"/>
      <c r="E26468" s="4"/>
      <c r="V26468" s="4"/>
      <c r="X26468" s="4"/>
    </row>
    <row r="26469" spans="3:24">
      <c r="C26469" s="3"/>
      <c r="D26469" s="3"/>
      <c r="E26469" s="4"/>
      <c r="V26469" s="4"/>
      <c r="X26469" s="4"/>
    </row>
    <row r="26470" spans="3:24">
      <c r="C26470" s="3"/>
      <c r="D26470" s="3"/>
      <c r="E26470" s="4"/>
      <c r="V26470" s="4"/>
      <c r="X26470" s="4"/>
    </row>
    <row r="26471" spans="3:24">
      <c r="C26471" s="3"/>
      <c r="D26471" s="3"/>
      <c r="E26471" s="4"/>
      <c r="V26471" s="4"/>
      <c r="X26471" s="4"/>
    </row>
    <row r="26472" spans="3:24">
      <c r="C26472" s="3"/>
      <c r="D26472" s="3"/>
      <c r="E26472" s="4"/>
      <c r="V26472" s="4"/>
      <c r="X26472" s="4"/>
    </row>
    <row r="26473" spans="3:24">
      <c r="C26473" s="3"/>
      <c r="D26473" s="3"/>
      <c r="E26473" s="4"/>
      <c r="V26473" s="4"/>
      <c r="X26473" s="4"/>
    </row>
    <row r="26474" spans="3:24">
      <c r="C26474" s="3"/>
      <c r="D26474" s="3"/>
      <c r="E26474" s="4"/>
      <c r="V26474" s="4"/>
      <c r="X26474" s="4"/>
    </row>
    <row r="26475" spans="3:24">
      <c r="C26475" s="3"/>
      <c r="D26475" s="3"/>
      <c r="E26475" s="4"/>
      <c r="V26475" s="4"/>
      <c r="X26475" s="4"/>
    </row>
    <row r="26476" spans="3:24">
      <c r="C26476" s="3"/>
      <c r="D26476" s="3"/>
      <c r="E26476" s="4"/>
      <c r="V26476" s="4"/>
      <c r="X26476" s="4"/>
    </row>
    <row r="26477" spans="3:24">
      <c r="C26477" s="3"/>
      <c r="D26477" s="3"/>
      <c r="E26477" s="4"/>
      <c r="V26477" s="4"/>
      <c r="X26477" s="4"/>
    </row>
    <row r="26478" spans="3:24">
      <c r="C26478" s="3"/>
      <c r="D26478" s="3"/>
      <c r="E26478" s="4"/>
      <c r="V26478" s="4"/>
      <c r="X26478" s="4"/>
    </row>
    <row r="26479" spans="3:24">
      <c r="C26479" s="3"/>
      <c r="D26479" s="3"/>
      <c r="E26479" s="4"/>
      <c r="V26479" s="4"/>
      <c r="X26479" s="4"/>
    </row>
    <row r="26480" spans="3:24">
      <c r="C26480" s="3"/>
      <c r="D26480" s="3"/>
      <c r="E26480" s="4"/>
      <c r="V26480" s="4"/>
      <c r="X26480" s="4"/>
    </row>
    <row r="26481" spans="3:37">
      <c r="C26481" s="3"/>
      <c r="D26481" s="3"/>
      <c r="E26481" s="4"/>
      <c r="V26481" s="4"/>
      <c r="X26481" s="4"/>
    </row>
    <row r="26482" spans="3:37">
      <c r="C26482" s="3"/>
      <c r="D26482" s="3"/>
      <c r="E26482" s="4"/>
      <c r="V26482" s="4"/>
      <c r="X26482" s="4"/>
    </row>
    <row r="26483" spans="3:37">
      <c r="C26483" s="3"/>
      <c r="D26483" s="3"/>
      <c r="E26483" s="4"/>
      <c r="V26483" s="4"/>
      <c r="X26483" s="4"/>
    </row>
    <row r="26484" spans="3:37">
      <c r="C26484" s="3"/>
      <c r="D26484" s="3"/>
      <c r="E26484" s="4"/>
      <c r="V26484" s="4"/>
      <c r="X26484" s="4"/>
      <c r="AK26484" s="3"/>
    </row>
    <row r="26485" spans="3:37">
      <c r="C26485" s="3"/>
      <c r="D26485" s="3"/>
      <c r="E26485" s="4"/>
      <c r="V26485" s="4"/>
      <c r="X26485" s="4"/>
      <c r="AK26485" s="3"/>
    </row>
    <row r="26486" spans="3:37">
      <c r="C26486" s="3"/>
      <c r="D26486" s="3"/>
      <c r="E26486" s="4"/>
      <c r="V26486" s="4"/>
      <c r="X26486" s="4"/>
      <c r="AK26486" s="3"/>
    </row>
    <row r="26487" spans="3:37">
      <c r="C26487" s="3"/>
      <c r="D26487" s="3"/>
      <c r="E26487" s="4"/>
      <c r="V26487" s="4"/>
      <c r="X26487" s="4"/>
      <c r="AK26487" s="3"/>
    </row>
    <row r="26488" spans="3:37">
      <c r="C26488" s="3"/>
      <c r="D26488" s="3"/>
      <c r="E26488" s="4"/>
      <c r="V26488" s="4"/>
      <c r="X26488" s="4"/>
    </row>
    <row r="26489" spans="3:37">
      <c r="C26489" s="3"/>
      <c r="D26489" s="3"/>
      <c r="E26489" s="4"/>
    </row>
    <row r="26490" spans="3:37">
      <c r="C26490" s="3"/>
      <c r="D26490" s="3"/>
      <c r="E26490" s="4"/>
    </row>
    <row r="26491" spans="3:37">
      <c r="C26491" s="3"/>
      <c r="D26491" s="3"/>
      <c r="E26491" s="4"/>
    </row>
    <row r="26492" spans="3:37">
      <c r="C26492" s="3"/>
      <c r="D26492" s="3"/>
      <c r="E26492" s="4"/>
    </row>
    <row r="26493" spans="3:37">
      <c r="C26493" s="3"/>
      <c r="D26493" s="3"/>
      <c r="E26493" s="4"/>
      <c r="V26493" s="4"/>
      <c r="X26493" s="4"/>
    </row>
    <row r="26494" spans="3:37">
      <c r="C26494" s="3"/>
      <c r="D26494" s="3"/>
      <c r="E26494" s="4"/>
      <c r="V26494" s="4"/>
      <c r="X26494" s="4"/>
    </row>
    <row r="26495" spans="3:37">
      <c r="C26495" s="3"/>
      <c r="D26495" s="3"/>
      <c r="E26495" s="4"/>
      <c r="V26495" s="4"/>
      <c r="X26495" s="4"/>
    </row>
    <row r="26496" spans="3:37">
      <c r="C26496" s="3"/>
      <c r="D26496" s="3"/>
      <c r="E26496" s="4"/>
      <c r="V26496" s="4"/>
      <c r="X26496" s="4"/>
    </row>
    <row r="26497" spans="3:37">
      <c r="C26497" s="3"/>
      <c r="D26497" s="3"/>
      <c r="E26497" s="4"/>
    </row>
    <row r="26498" spans="3:37">
      <c r="C26498" s="3"/>
      <c r="D26498" s="3"/>
      <c r="E26498" s="4"/>
    </row>
    <row r="26499" spans="3:37">
      <c r="C26499" s="3"/>
      <c r="D26499" s="3"/>
      <c r="E26499" s="4"/>
    </row>
    <row r="26500" spans="3:37">
      <c r="C26500" s="3"/>
      <c r="D26500" s="3"/>
      <c r="E26500" s="4"/>
      <c r="V26500" s="4"/>
      <c r="X26500" s="4"/>
      <c r="AK26500" s="3"/>
    </row>
    <row r="26501" spans="3:37">
      <c r="C26501" s="3"/>
      <c r="D26501" s="3"/>
      <c r="E26501" s="4"/>
      <c r="V26501" s="4"/>
      <c r="X26501" s="4"/>
      <c r="AK26501" s="3"/>
    </row>
    <row r="26502" spans="3:37">
      <c r="C26502" s="3"/>
      <c r="D26502" s="3"/>
      <c r="E26502" s="4"/>
      <c r="V26502" s="4"/>
      <c r="X26502" s="4"/>
      <c r="AK26502" s="3"/>
    </row>
    <row r="26503" spans="3:37">
      <c r="C26503" s="3"/>
      <c r="D26503" s="3"/>
      <c r="E26503" s="4"/>
      <c r="V26503" s="4"/>
      <c r="X26503" s="4"/>
      <c r="AK26503" s="3"/>
    </row>
    <row r="26504" spans="3:37">
      <c r="C26504" s="3"/>
      <c r="D26504" s="3"/>
      <c r="E26504" s="4"/>
    </row>
    <row r="26505" spans="3:37">
      <c r="C26505" s="3"/>
      <c r="D26505" s="3"/>
      <c r="E26505" s="4"/>
    </row>
    <row r="26506" spans="3:37">
      <c r="C26506" s="3"/>
      <c r="D26506" s="3"/>
      <c r="E26506" s="4"/>
    </row>
    <row r="26507" spans="3:37">
      <c r="C26507" s="3"/>
      <c r="D26507" s="3"/>
      <c r="E26507" s="4"/>
      <c r="V26507" s="4"/>
      <c r="X26507" s="4"/>
    </row>
    <row r="26508" spans="3:37">
      <c r="C26508" s="3"/>
      <c r="D26508" s="3"/>
      <c r="E26508" s="4"/>
      <c r="V26508" s="4"/>
      <c r="X26508" s="4"/>
    </row>
    <row r="26509" spans="3:37">
      <c r="C26509" s="3"/>
      <c r="D26509" s="3"/>
      <c r="E26509" s="4"/>
      <c r="V26509" s="4"/>
      <c r="X26509" s="4"/>
    </row>
    <row r="26510" spans="3:37">
      <c r="C26510" s="3"/>
      <c r="D26510" s="3"/>
      <c r="E26510" s="4"/>
      <c r="V26510" s="4"/>
      <c r="X26510" s="4"/>
      <c r="AK26510" s="3"/>
    </row>
    <row r="26511" spans="3:37">
      <c r="C26511" s="3"/>
      <c r="D26511" s="3"/>
      <c r="E26511" s="4"/>
      <c r="V26511" s="4"/>
      <c r="X26511" s="4"/>
      <c r="AK26511" s="3"/>
    </row>
    <row r="26512" spans="3:37">
      <c r="C26512" s="3"/>
      <c r="D26512" s="3"/>
      <c r="E26512" s="4"/>
      <c r="V26512" s="4"/>
      <c r="X26512" s="4"/>
      <c r="AK26512" s="3"/>
    </row>
    <row r="26513" spans="3:37">
      <c r="C26513" s="3"/>
      <c r="D26513" s="3"/>
      <c r="E26513" s="4"/>
      <c r="V26513" s="4"/>
      <c r="X26513" s="4"/>
      <c r="AK26513" s="3"/>
    </row>
    <row r="26514" spans="3:37">
      <c r="C26514" s="3"/>
      <c r="D26514" s="3"/>
      <c r="E26514" s="4"/>
      <c r="V26514" s="4"/>
      <c r="X26514" s="4"/>
      <c r="AK26514" s="3"/>
    </row>
    <row r="26515" spans="3:37">
      <c r="C26515" s="3"/>
      <c r="D26515" s="3"/>
      <c r="E26515" s="4"/>
      <c r="V26515" s="4"/>
      <c r="X26515" s="4"/>
      <c r="AK26515" s="3"/>
    </row>
    <row r="26516" spans="3:37">
      <c r="C26516" s="3"/>
      <c r="D26516" s="3"/>
      <c r="E26516" s="4"/>
      <c r="V26516" s="4"/>
      <c r="X26516" s="4"/>
      <c r="AK26516" s="3"/>
    </row>
    <row r="26517" spans="3:37">
      <c r="C26517" s="3"/>
      <c r="D26517" s="3"/>
      <c r="E26517" s="4"/>
    </row>
    <row r="26518" spans="3:37">
      <c r="C26518" s="3"/>
      <c r="D26518" s="3"/>
      <c r="E26518" s="4"/>
    </row>
    <row r="26519" spans="3:37">
      <c r="C26519" s="3"/>
      <c r="D26519" s="3"/>
      <c r="E26519" s="4"/>
    </row>
    <row r="26520" spans="3:37">
      <c r="C26520" s="3"/>
      <c r="D26520" s="3"/>
      <c r="E26520" s="4"/>
      <c r="AK26520" s="3"/>
    </row>
    <row r="26521" spans="3:37">
      <c r="C26521" s="3"/>
      <c r="D26521" s="3"/>
      <c r="E26521" s="4"/>
      <c r="AK26521" s="3"/>
    </row>
    <row r="26522" spans="3:37">
      <c r="C26522" s="3"/>
      <c r="D26522" s="3"/>
      <c r="E26522" s="4"/>
    </row>
    <row r="26523" spans="3:37">
      <c r="C26523" s="3"/>
      <c r="D26523" s="3"/>
      <c r="E26523" s="4"/>
    </row>
    <row r="26524" spans="3:37">
      <c r="C26524" s="3"/>
      <c r="D26524" s="3"/>
      <c r="E26524" s="4"/>
    </row>
    <row r="26525" spans="3:37">
      <c r="C26525" s="3"/>
      <c r="D26525" s="3"/>
      <c r="E26525" s="4"/>
      <c r="AK26525" s="3"/>
    </row>
    <row r="26526" spans="3:37">
      <c r="C26526" s="3"/>
      <c r="D26526" s="3"/>
      <c r="E26526" s="4"/>
      <c r="AK26526" s="3"/>
    </row>
    <row r="26527" spans="3:37">
      <c r="C26527" s="3"/>
      <c r="D26527" s="3"/>
      <c r="E26527" s="4"/>
    </row>
    <row r="26528" spans="3:37">
      <c r="C26528" s="3"/>
      <c r="D26528" s="3"/>
      <c r="E26528" s="4"/>
    </row>
    <row r="26529" spans="3:37">
      <c r="C26529" s="3"/>
      <c r="D26529" s="3"/>
      <c r="E26529" s="4"/>
      <c r="AK26529" s="3"/>
    </row>
    <row r="26530" spans="3:37">
      <c r="C26530" s="3"/>
      <c r="D26530" s="3"/>
      <c r="E26530" s="4"/>
      <c r="AK26530" s="3"/>
    </row>
    <row r="26531" spans="3:37">
      <c r="C26531" s="3"/>
      <c r="D26531" s="3"/>
      <c r="E26531" s="4"/>
      <c r="V26531" s="4"/>
      <c r="X26531" s="4"/>
    </row>
    <row r="26532" spans="3:37">
      <c r="C26532" s="3"/>
      <c r="D26532" s="3"/>
      <c r="E26532" s="4"/>
      <c r="V26532" s="4"/>
      <c r="X26532" s="4"/>
    </row>
    <row r="26533" spans="3:37">
      <c r="C26533" s="3"/>
      <c r="D26533" s="3"/>
      <c r="E26533" s="4"/>
      <c r="V26533" s="4"/>
      <c r="X26533" s="4"/>
    </row>
    <row r="26534" spans="3:37">
      <c r="C26534" s="3"/>
      <c r="D26534" s="3"/>
      <c r="E26534" s="4"/>
    </row>
    <row r="26535" spans="3:37">
      <c r="C26535" s="3"/>
      <c r="D26535" s="3"/>
      <c r="E26535" s="4"/>
      <c r="V26535" s="4"/>
      <c r="X26535" s="4"/>
      <c r="AK26535" s="3"/>
    </row>
    <row r="26536" spans="3:37">
      <c r="C26536" s="3"/>
      <c r="D26536" s="3"/>
      <c r="E26536" s="4"/>
      <c r="V26536" s="4"/>
      <c r="X26536" s="4"/>
      <c r="AK26536" s="3"/>
    </row>
    <row r="26537" spans="3:37">
      <c r="C26537" s="3"/>
      <c r="D26537" s="3"/>
      <c r="E26537" s="4"/>
      <c r="V26537" s="4"/>
      <c r="X26537" s="4"/>
      <c r="AK26537" s="3"/>
    </row>
    <row r="26538" spans="3:37">
      <c r="C26538" s="3"/>
      <c r="D26538" s="3"/>
      <c r="E26538" s="4"/>
      <c r="V26538" s="4"/>
      <c r="X26538" s="4"/>
      <c r="AK26538" s="3"/>
    </row>
    <row r="26539" spans="3:37">
      <c r="C26539" s="3"/>
      <c r="D26539" s="3"/>
      <c r="E26539" s="4"/>
      <c r="V26539" s="4"/>
      <c r="X26539" s="4"/>
    </row>
    <row r="26540" spans="3:37">
      <c r="C26540" s="3"/>
      <c r="D26540" s="3"/>
      <c r="E26540" s="4"/>
      <c r="V26540" s="4"/>
      <c r="X26540" s="4"/>
    </row>
    <row r="26541" spans="3:37">
      <c r="C26541" s="3"/>
      <c r="D26541" s="3"/>
      <c r="E26541" s="4"/>
      <c r="V26541" s="4"/>
      <c r="X26541" s="4"/>
    </row>
    <row r="26542" spans="3:37">
      <c r="C26542" s="3"/>
      <c r="D26542" s="3"/>
      <c r="E26542" s="4"/>
      <c r="V26542" s="4"/>
      <c r="X26542" s="4"/>
    </row>
    <row r="26543" spans="3:37">
      <c r="C26543" s="3"/>
      <c r="D26543" s="3"/>
      <c r="E26543" s="4"/>
      <c r="V26543" s="4"/>
      <c r="X26543" s="4"/>
    </row>
    <row r="26544" spans="3:37">
      <c r="C26544" s="3"/>
      <c r="D26544" s="3"/>
      <c r="E26544" s="4"/>
      <c r="AK26544" s="3"/>
    </row>
    <row r="26545" spans="3:37">
      <c r="C26545" s="3"/>
      <c r="D26545" s="3"/>
      <c r="E26545" s="4"/>
      <c r="AK26545" s="3"/>
    </row>
    <row r="26546" spans="3:37">
      <c r="C26546" s="3"/>
      <c r="D26546" s="3"/>
      <c r="E26546" s="4"/>
    </row>
    <row r="26547" spans="3:37">
      <c r="C26547" s="3"/>
      <c r="D26547" s="3"/>
      <c r="E26547" s="4"/>
    </row>
    <row r="26548" spans="3:37">
      <c r="C26548" s="3"/>
      <c r="D26548" s="3"/>
      <c r="E26548" s="4"/>
    </row>
    <row r="26549" spans="3:37">
      <c r="C26549" s="3"/>
      <c r="D26549" s="3"/>
      <c r="E26549" s="4"/>
    </row>
    <row r="26550" spans="3:37">
      <c r="C26550" s="3"/>
      <c r="D26550" s="3"/>
      <c r="E26550" s="4"/>
    </row>
    <row r="26551" spans="3:37">
      <c r="C26551" s="3"/>
      <c r="D26551" s="3"/>
      <c r="E26551" s="4"/>
    </row>
    <row r="26552" spans="3:37">
      <c r="C26552" s="3"/>
      <c r="D26552" s="3"/>
      <c r="E26552" s="4"/>
    </row>
    <row r="26553" spans="3:37">
      <c r="C26553" s="3"/>
      <c r="D26553" s="3"/>
      <c r="E26553" s="4"/>
    </row>
    <row r="26554" spans="3:37">
      <c r="C26554" s="3"/>
      <c r="D26554" s="3"/>
      <c r="E26554" s="4"/>
    </row>
    <row r="26555" spans="3:37">
      <c r="C26555" s="3"/>
      <c r="D26555" s="3"/>
      <c r="E26555" s="4"/>
    </row>
    <row r="26556" spans="3:37">
      <c r="C26556" s="3"/>
      <c r="D26556" s="3"/>
      <c r="E26556" s="4"/>
    </row>
    <row r="26557" spans="3:37">
      <c r="C26557" s="3"/>
      <c r="D26557" s="3"/>
      <c r="E26557" s="4"/>
    </row>
    <row r="26558" spans="3:37">
      <c r="C26558" s="3"/>
      <c r="D26558" s="3"/>
      <c r="E26558" s="4"/>
    </row>
    <row r="26559" spans="3:37">
      <c r="C26559" s="3"/>
      <c r="D26559" s="3"/>
      <c r="E26559" s="4"/>
      <c r="V26559" s="4"/>
      <c r="X26559" s="4"/>
    </row>
    <row r="26560" spans="3:37">
      <c r="C26560" s="3"/>
      <c r="D26560" s="3"/>
      <c r="E26560" s="4"/>
      <c r="V26560" s="4"/>
      <c r="X26560" s="4"/>
    </row>
    <row r="26561" spans="3:37">
      <c r="C26561" s="3"/>
      <c r="D26561" s="3"/>
      <c r="E26561" s="4"/>
      <c r="V26561" s="4"/>
      <c r="X26561" s="4"/>
    </row>
    <row r="26562" spans="3:37">
      <c r="C26562" s="3"/>
      <c r="D26562" s="3"/>
      <c r="E26562" s="4"/>
      <c r="AK26562" s="3"/>
    </row>
    <row r="26563" spans="3:37">
      <c r="C26563" s="3"/>
      <c r="D26563" s="3"/>
      <c r="E26563" s="4"/>
      <c r="AK26563" s="3"/>
    </row>
    <row r="26564" spans="3:37">
      <c r="C26564" s="3"/>
      <c r="D26564" s="3"/>
      <c r="E26564" s="4"/>
    </row>
    <row r="26565" spans="3:37">
      <c r="C26565" s="3"/>
      <c r="D26565" s="3"/>
      <c r="E26565" s="4"/>
    </row>
    <row r="26566" spans="3:37">
      <c r="C26566" s="3"/>
      <c r="D26566" s="3"/>
      <c r="E26566" s="4"/>
    </row>
    <row r="26567" spans="3:37">
      <c r="C26567" s="3"/>
      <c r="D26567" s="3"/>
      <c r="E26567" s="4"/>
    </row>
    <row r="26568" spans="3:37">
      <c r="C26568" s="3"/>
      <c r="D26568" s="3"/>
      <c r="E26568" s="4"/>
    </row>
    <row r="26569" spans="3:37">
      <c r="C26569" s="3"/>
      <c r="D26569" s="3"/>
      <c r="E26569" s="4"/>
    </row>
    <row r="26570" spans="3:37">
      <c r="C26570" s="3"/>
      <c r="D26570" s="3"/>
      <c r="E26570" s="4"/>
      <c r="V26570" s="4"/>
      <c r="X26570" s="4"/>
    </row>
    <row r="26571" spans="3:37">
      <c r="C26571" s="3"/>
      <c r="D26571" s="3"/>
      <c r="E26571" s="4"/>
      <c r="V26571" s="4"/>
      <c r="X26571" s="4"/>
    </row>
    <row r="26572" spans="3:37">
      <c r="C26572" s="3"/>
      <c r="D26572" s="3"/>
      <c r="E26572" s="4"/>
      <c r="V26572" s="4"/>
      <c r="X26572" s="4"/>
    </row>
    <row r="26573" spans="3:37">
      <c r="C26573" s="3"/>
      <c r="D26573" s="3"/>
      <c r="E26573" s="4"/>
      <c r="V26573" s="4"/>
      <c r="X26573" s="4"/>
    </row>
    <row r="26574" spans="3:37">
      <c r="C26574" s="3"/>
      <c r="D26574" s="3"/>
      <c r="E26574" s="4"/>
      <c r="V26574" s="4"/>
      <c r="X26574" s="4"/>
    </row>
    <row r="26575" spans="3:37">
      <c r="C26575" s="3"/>
      <c r="D26575" s="3"/>
      <c r="E26575" s="4"/>
      <c r="V26575" s="4"/>
      <c r="X26575" s="4"/>
    </row>
    <row r="26576" spans="3:37">
      <c r="C26576" s="3"/>
      <c r="D26576" s="3"/>
      <c r="E26576" s="4"/>
      <c r="V26576" s="4"/>
      <c r="X26576" s="4"/>
    </row>
    <row r="26577" spans="3:37">
      <c r="C26577" s="3"/>
      <c r="D26577" s="3"/>
      <c r="E26577" s="4"/>
      <c r="V26577" s="4"/>
      <c r="X26577" s="4"/>
    </row>
    <row r="26578" spans="3:37">
      <c r="C26578" s="3"/>
      <c r="D26578" s="3"/>
      <c r="E26578" s="4"/>
      <c r="V26578" s="4"/>
      <c r="X26578" s="4"/>
      <c r="AK26578" s="3"/>
    </row>
    <row r="26579" spans="3:37">
      <c r="C26579" s="3"/>
      <c r="D26579" s="3"/>
      <c r="E26579" s="4"/>
      <c r="V26579" s="4"/>
      <c r="X26579" s="4"/>
      <c r="AK26579" s="3"/>
    </row>
    <row r="26580" spans="3:37">
      <c r="C26580" s="3"/>
      <c r="D26580" s="3"/>
      <c r="E26580" s="4"/>
    </row>
    <row r="26581" spans="3:37">
      <c r="C26581" s="3"/>
      <c r="D26581" s="3"/>
      <c r="E26581" s="4"/>
    </row>
    <row r="26582" spans="3:37">
      <c r="C26582" s="3"/>
      <c r="D26582" s="3"/>
      <c r="E26582" s="4"/>
      <c r="AK26582" s="3"/>
    </row>
    <row r="26583" spans="3:37">
      <c r="C26583" s="3"/>
      <c r="D26583" s="3"/>
      <c r="E26583" s="4"/>
      <c r="AK26583" s="3"/>
    </row>
    <row r="26584" spans="3:37">
      <c r="C26584" s="3"/>
      <c r="D26584" s="3"/>
      <c r="E26584" s="4"/>
      <c r="V26584" s="4"/>
      <c r="X26584" s="4"/>
    </row>
    <row r="26585" spans="3:37">
      <c r="C26585" s="3"/>
      <c r="D26585" s="3"/>
      <c r="E26585" s="4"/>
      <c r="V26585" s="4"/>
      <c r="X26585" s="4"/>
    </row>
    <row r="26586" spans="3:37">
      <c r="C26586" s="3"/>
      <c r="D26586" s="3"/>
      <c r="E26586" s="4"/>
      <c r="V26586" s="4"/>
      <c r="X26586" s="4"/>
    </row>
    <row r="26587" spans="3:37">
      <c r="C26587" s="3"/>
      <c r="D26587" s="3"/>
      <c r="E26587" s="4"/>
      <c r="V26587" s="4"/>
      <c r="X26587" s="4"/>
    </row>
    <row r="26588" spans="3:37">
      <c r="C26588" s="3"/>
      <c r="D26588" s="3"/>
      <c r="E26588" s="4"/>
      <c r="AK26588" s="3"/>
    </row>
    <row r="26589" spans="3:37">
      <c r="C26589" s="3"/>
      <c r="D26589" s="3"/>
      <c r="E26589" s="4"/>
      <c r="AK26589" s="3"/>
    </row>
    <row r="26590" spans="3:37">
      <c r="C26590" s="3"/>
      <c r="D26590" s="3"/>
      <c r="E26590" s="4"/>
    </row>
    <row r="26591" spans="3:37">
      <c r="C26591" s="3"/>
      <c r="D26591" s="3"/>
      <c r="E26591" s="4"/>
    </row>
    <row r="26592" spans="3:37">
      <c r="C26592" s="3"/>
      <c r="D26592" s="3"/>
      <c r="E26592" s="4"/>
    </row>
    <row r="26593" spans="3:37">
      <c r="C26593" s="3"/>
      <c r="D26593" s="3"/>
      <c r="E26593" s="4"/>
    </row>
    <row r="26594" spans="3:37">
      <c r="C26594" s="3"/>
      <c r="D26594" s="3"/>
      <c r="E26594" s="4"/>
    </row>
    <row r="26595" spans="3:37">
      <c r="C26595" s="3"/>
      <c r="D26595" s="3"/>
      <c r="E26595" s="4"/>
    </row>
    <row r="26596" spans="3:37">
      <c r="C26596" s="3"/>
      <c r="D26596" s="3"/>
      <c r="E26596" s="4"/>
      <c r="AK26596" s="3"/>
    </row>
    <row r="26597" spans="3:37">
      <c r="C26597" s="3"/>
      <c r="D26597" s="3"/>
      <c r="E26597" s="4"/>
      <c r="AK26597" s="3"/>
    </row>
    <row r="26598" spans="3:37">
      <c r="C26598" s="3"/>
      <c r="D26598" s="3"/>
      <c r="E26598" s="4"/>
    </row>
    <row r="26599" spans="3:37">
      <c r="C26599" s="3"/>
      <c r="D26599" s="3"/>
      <c r="E26599" s="4"/>
    </row>
    <row r="26600" spans="3:37">
      <c r="C26600" s="3"/>
      <c r="D26600" s="3"/>
      <c r="E26600" s="4"/>
    </row>
    <row r="26601" spans="3:37">
      <c r="C26601" s="3"/>
      <c r="D26601" s="3"/>
      <c r="E26601" s="4"/>
      <c r="V26601" s="4"/>
      <c r="X26601" s="4"/>
      <c r="AK26601" s="3"/>
    </row>
    <row r="26602" spans="3:37">
      <c r="C26602" s="3"/>
      <c r="D26602" s="3"/>
      <c r="E26602" s="4"/>
      <c r="V26602" s="4"/>
      <c r="X26602" s="4"/>
      <c r="AK26602" s="3"/>
    </row>
    <row r="26603" spans="3:37">
      <c r="C26603" s="3"/>
      <c r="D26603" s="3"/>
      <c r="E26603" s="4"/>
      <c r="AK26603" s="3"/>
    </row>
    <row r="26604" spans="3:37">
      <c r="C26604" s="3"/>
      <c r="D26604" s="3"/>
      <c r="E26604" s="4"/>
      <c r="AK26604" s="3"/>
    </row>
    <row r="26605" spans="3:37">
      <c r="C26605" s="3"/>
      <c r="D26605" s="3"/>
      <c r="E26605" s="4"/>
    </row>
    <row r="26606" spans="3:37">
      <c r="C26606" s="3"/>
      <c r="D26606" s="3"/>
      <c r="E26606" s="4"/>
    </row>
    <row r="26607" spans="3:37">
      <c r="C26607" s="3"/>
      <c r="D26607" s="3"/>
      <c r="E26607" s="4"/>
    </row>
    <row r="26608" spans="3:37">
      <c r="C26608" s="3"/>
      <c r="D26608" s="3"/>
      <c r="E26608" s="4"/>
    </row>
    <row r="26609" spans="3:37">
      <c r="C26609" s="3"/>
      <c r="D26609" s="3"/>
      <c r="E26609" s="4"/>
    </row>
    <row r="26610" spans="3:37">
      <c r="C26610" s="3"/>
      <c r="D26610" s="3"/>
      <c r="E26610" s="4"/>
      <c r="AK26610" s="3"/>
    </row>
    <row r="26611" spans="3:37">
      <c r="C26611" s="3"/>
      <c r="D26611" s="3"/>
      <c r="E26611" s="4"/>
      <c r="AK26611" s="3"/>
    </row>
    <row r="26612" spans="3:37">
      <c r="C26612" s="3"/>
      <c r="D26612" s="3"/>
      <c r="E26612" s="4"/>
    </row>
    <row r="26613" spans="3:37">
      <c r="C26613" s="3"/>
      <c r="D26613" s="3"/>
      <c r="E26613" s="4"/>
    </row>
    <row r="26614" spans="3:37">
      <c r="C26614" s="3"/>
      <c r="D26614" s="3"/>
      <c r="E26614" s="4"/>
    </row>
    <row r="26615" spans="3:37">
      <c r="C26615" s="3"/>
      <c r="D26615" s="3"/>
      <c r="E26615" s="4"/>
      <c r="V26615" s="4"/>
      <c r="X26615" s="4"/>
      <c r="AK26615" s="3"/>
    </row>
    <row r="26616" spans="3:37">
      <c r="C26616" s="3"/>
      <c r="D26616" s="3"/>
      <c r="E26616" s="4"/>
      <c r="V26616" s="4"/>
      <c r="X26616" s="4"/>
      <c r="AK26616" s="3"/>
    </row>
    <row r="26617" spans="3:37">
      <c r="C26617" s="3"/>
      <c r="D26617" s="3"/>
      <c r="E26617" s="4"/>
      <c r="V26617" s="4"/>
      <c r="X26617" s="4"/>
      <c r="AK26617" s="3"/>
    </row>
    <row r="26618" spans="3:37">
      <c r="C26618" s="3"/>
      <c r="D26618" s="3"/>
      <c r="E26618" s="4"/>
      <c r="V26618" s="4"/>
      <c r="X26618" s="4"/>
      <c r="AK26618" s="3"/>
    </row>
    <row r="26619" spans="3:37">
      <c r="C26619" s="3"/>
      <c r="D26619" s="3"/>
      <c r="E26619" s="4"/>
      <c r="V26619" s="4"/>
      <c r="X26619" s="4"/>
      <c r="AK26619" s="3"/>
    </row>
    <row r="26620" spans="3:37">
      <c r="C26620" s="3"/>
      <c r="D26620" s="3"/>
      <c r="E26620" s="4"/>
      <c r="V26620" s="4"/>
      <c r="X26620" s="4"/>
    </row>
    <row r="26621" spans="3:37">
      <c r="C26621" s="3"/>
      <c r="D26621" s="3"/>
      <c r="E26621" s="4"/>
      <c r="V26621" s="4"/>
      <c r="X26621" s="4"/>
    </row>
    <row r="26622" spans="3:37">
      <c r="C26622" s="3"/>
      <c r="D26622" s="3"/>
      <c r="E26622" s="4"/>
    </row>
    <row r="26623" spans="3:37">
      <c r="C26623" s="3"/>
      <c r="D26623" s="3"/>
      <c r="E26623" s="4"/>
    </row>
    <row r="26624" spans="3:37">
      <c r="C26624" s="3"/>
      <c r="D26624" s="3"/>
      <c r="E26624" s="4"/>
    </row>
    <row r="26625" spans="3:37">
      <c r="C26625" s="3"/>
      <c r="D26625" s="3"/>
      <c r="E26625" s="4"/>
      <c r="AK26625" s="3"/>
    </row>
    <row r="26626" spans="3:37">
      <c r="C26626" s="3"/>
      <c r="D26626" s="3"/>
      <c r="E26626" s="4"/>
      <c r="AK26626" s="3"/>
    </row>
    <row r="26627" spans="3:37">
      <c r="C26627" s="3"/>
      <c r="D26627" s="3"/>
      <c r="E26627" s="4"/>
      <c r="V26627" s="4"/>
      <c r="X26627" s="4"/>
    </row>
    <row r="26628" spans="3:37">
      <c r="C26628" s="3"/>
      <c r="D26628" s="3"/>
      <c r="E26628" s="4"/>
      <c r="V26628" s="4"/>
      <c r="X26628" s="4"/>
    </row>
    <row r="26629" spans="3:37">
      <c r="C26629" s="3"/>
      <c r="D26629" s="3"/>
      <c r="E26629" s="4"/>
      <c r="V26629" s="4"/>
      <c r="X26629" s="4"/>
    </row>
    <row r="26630" spans="3:37">
      <c r="C26630" s="3"/>
      <c r="D26630" s="3"/>
      <c r="E26630" s="4"/>
      <c r="V26630" s="4"/>
      <c r="X26630" s="4"/>
    </row>
    <row r="26631" spans="3:37">
      <c r="C26631" s="3"/>
      <c r="D26631" s="3"/>
      <c r="E26631" s="4"/>
    </row>
    <row r="26632" spans="3:37">
      <c r="C26632" s="3"/>
      <c r="D26632" s="3"/>
      <c r="E26632" s="4"/>
    </row>
    <row r="26633" spans="3:37">
      <c r="C26633" s="3"/>
      <c r="D26633" s="3"/>
      <c r="E26633" s="4"/>
    </row>
    <row r="26634" spans="3:37">
      <c r="C26634" s="3"/>
      <c r="D26634" s="3"/>
      <c r="E26634" s="4"/>
    </row>
    <row r="26635" spans="3:37">
      <c r="C26635" s="3"/>
      <c r="D26635" s="3"/>
      <c r="E26635" s="4"/>
      <c r="V26635" s="4"/>
      <c r="X26635" s="4"/>
    </row>
    <row r="26636" spans="3:37">
      <c r="C26636" s="3"/>
      <c r="D26636" s="3"/>
      <c r="E26636" s="4"/>
      <c r="V26636" s="4"/>
      <c r="X26636" s="4"/>
    </row>
    <row r="26637" spans="3:37">
      <c r="C26637" s="3"/>
      <c r="D26637" s="3"/>
      <c r="E26637" s="4"/>
      <c r="V26637" s="4"/>
      <c r="X26637" s="4"/>
    </row>
    <row r="26638" spans="3:37">
      <c r="C26638" s="3"/>
      <c r="D26638" s="3"/>
      <c r="E26638" s="4"/>
      <c r="V26638" s="4"/>
      <c r="X26638" s="4"/>
    </row>
    <row r="26639" spans="3:37">
      <c r="C26639" s="3"/>
      <c r="D26639" s="3"/>
      <c r="E26639" s="4"/>
      <c r="V26639" s="4"/>
      <c r="X26639" s="4"/>
    </row>
    <row r="26640" spans="3:37">
      <c r="C26640" s="3"/>
      <c r="D26640" s="3"/>
      <c r="E26640" s="4"/>
      <c r="V26640" s="4"/>
      <c r="X26640" s="4"/>
      <c r="AK26640" s="3"/>
    </row>
    <row r="26641" spans="3:37">
      <c r="C26641" s="3"/>
      <c r="D26641" s="3"/>
      <c r="E26641" s="4"/>
      <c r="V26641" s="4"/>
      <c r="X26641" s="4"/>
      <c r="AK26641" s="3"/>
    </row>
    <row r="26642" spans="3:37">
      <c r="C26642" s="3"/>
      <c r="D26642" s="3"/>
      <c r="E26642" s="4"/>
    </row>
    <row r="26643" spans="3:37">
      <c r="C26643" s="3"/>
      <c r="D26643" s="3"/>
      <c r="E26643" s="4"/>
    </row>
    <row r="26644" spans="3:37">
      <c r="C26644" s="3"/>
      <c r="D26644" s="3"/>
      <c r="E26644" s="4"/>
      <c r="V26644" s="4"/>
      <c r="X26644" s="4"/>
    </row>
    <row r="26645" spans="3:37">
      <c r="C26645" s="3"/>
      <c r="D26645" s="3"/>
      <c r="E26645" s="4"/>
      <c r="V26645" s="4"/>
      <c r="X26645" s="4"/>
    </row>
    <row r="26646" spans="3:37">
      <c r="C26646" s="3"/>
      <c r="D26646" s="3"/>
      <c r="E26646" s="4"/>
      <c r="V26646" s="4"/>
      <c r="X26646" s="4"/>
    </row>
    <row r="26647" spans="3:37">
      <c r="C26647" s="3"/>
      <c r="D26647" s="3"/>
      <c r="E26647" s="4"/>
    </row>
    <row r="26648" spans="3:37">
      <c r="C26648" s="3"/>
      <c r="D26648" s="3"/>
      <c r="E26648" s="4"/>
      <c r="V26648" s="4"/>
      <c r="X26648" s="4"/>
    </row>
    <row r="26649" spans="3:37">
      <c r="C26649" s="3"/>
      <c r="D26649" s="3"/>
      <c r="E26649" s="4"/>
      <c r="V26649" s="4"/>
      <c r="X26649" s="4"/>
    </row>
    <row r="26650" spans="3:37">
      <c r="C26650" s="3"/>
      <c r="D26650" s="3"/>
      <c r="E26650" s="4"/>
      <c r="V26650" s="4"/>
      <c r="X26650" s="4"/>
    </row>
    <row r="26651" spans="3:37">
      <c r="C26651" s="3"/>
      <c r="D26651" s="3"/>
      <c r="E26651" s="4"/>
      <c r="V26651" s="4"/>
      <c r="X26651" s="4"/>
    </row>
    <row r="26652" spans="3:37">
      <c r="C26652" s="3"/>
      <c r="D26652" s="3"/>
      <c r="E26652" s="4"/>
    </row>
    <row r="26653" spans="3:37">
      <c r="C26653" s="3"/>
      <c r="D26653" s="3"/>
      <c r="E26653" s="4"/>
      <c r="AK26653" s="3"/>
    </row>
    <row r="26654" spans="3:37">
      <c r="C26654" s="3"/>
      <c r="D26654" s="3"/>
      <c r="E26654" s="4"/>
      <c r="AK26654" s="3"/>
    </row>
    <row r="26655" spans="3:37">
      <c r="C26655" s="3"/>
      <c r="D26655" s="3"/>
      <c r="E26655" s="4"/>
    </row>
    <row r="26656" spans="3:37">
      <c r="C26656" s="3"/>
      <c r="D26656" s="3"/>
      <c r="E26656" s="4"/>
    </row>
    <row r="26657" spans="3:37">
      <c r="C26657" s="3"/>
      <c r="D26657" s="3"/>
      <c r="E26657" s="4"/>
      <c r="V26657" s="4"/>
      <c r="X26657" s="4"/>
    </row>
    <row r="26658" spans="3:37">
      <c r="C26658" s="3"/>
      <c r="D26658" s="3"/>
      <c r="E26658" s="4"/>
      <c r="V26658" s="4"/>
      <c r="X26658" s="4"/>
    </row>
    <row r="26659" spans="3:37">
      <c r="C26659" s="3"/>
      <c r="D26659" s="3"/>
      <c r="E26659" s="4"/>
      <c r="V26659" s="4"/>
      <c r="X26659" s="4"/>
    </row>
    <row r="26660" spans="3:37">
      <c r="C26660" s="3"/>
      <c r="D26660" s="3"/>
      <c r="E26660" s="4"/>
      <c r="V26660" s="4"/>
      <c r="X26660" s="4"/>
    </row>
    <row r="26661" spans="3:37">
      <c r="C26661" s="3"/>
      <c r="D26661" s="3"/>
      <c r="E26661" s="4"/>
      <c r="V26661" s="4"/>
      <c r="X26661" s="4"/>
    </row>
    <row r="26662" spans="3:37">
      <c r="C26662" s="3"/>
      <c r="D26662" s="3"/>
      <c r="E26662" s="4"/>
      <c r="V26662" s="4"/>
      <c r="X26662" s="4"/>
    </row>
    <row r="26663" spans="3:37">
      <c r="C26663" s="3"/>
      <c r="D26663" s="3"/>
      <c r="E26663" s="4"/>
    </row>
    <row r="26664" spans="3:37">
      <c r="C26664" s="3"/>
      <c r="D26664" s="3"/>
      <c r="E26664" s="4"/>
      <c r="V26664" s="4"/>
      <c r="X26664" s="4"/>
    </row>
    <row r="26665" spans="3:37">
      <c r="C26665" s="3"/>
      <c r="D26665" s="3"/>
      <c r="E26665" s="4"/>
      <c r="V26665" s="4"/>
      <c r="X26665" s="4"/>
    </row>
    <row r="26666" spans="3:37">
      <c r="C26666" s="3"/>
      <c r="D26666" s="3"/>
      <c r="E26666" s="4"/>
      <c r="V26666" s="4"/>
      <c r="X26666" s="4"/>
    </row>
    <row r="26667" spans="3:37">
      <c r="C26667" s="3"/>
      <c r="D26667" s="3"/>
      <c r="E26667" s="4"/>
    </row>
    <row r="26668" spans="3:37">
      <c r="C26668" s="3"/>
      <c r="D26668" s="3"/>
      <c r="E26668" s="4"/>
    </row>
    <row r="26669" spans="3:37">
      <c r="C26669" s="3"/>
      <c r="D26669" s="3"/>
      <c r="E26669" s="4"/>
      <c r="AK26669" s="3"/>
    </row>
    <row r="26670" spans="3:37">
      <c r="C26670" s="3"/>
      <c r="D26670" s="3"/>
      <c r="E26670" s="4"/>
      <c r="AK26670" s="3"/>
    </row>
    <row r="26671" spans="3:37">
      <c r="C26671" s="3"/>
      <c r="D26671" s="3"/>
      <c r="E26671" s="4"/>
    </row>
    <row r="26672" spans="3:37">
      <c r="C26672" s="3"/>
      <c r="D26672" s="3"/>
      <c r="E26672" s="4"/>
      <c r="V26672" s="4"/>
      <c r="X26672" s="4"/>
    </row>
    <row r="26673" spans="3:37">
      <c r="C26673" s="3"/>
      <c r="D26673" s="3"/>
      <c r="E26673" s="4"/>
      <c r="V26673" s="4"/>
      <c r="X26673" s="4"/>
    </row>
    <row r="26674" spans="3:37">
      <c r="C26674" s="3"/>
      <c r="D26674" s="3"/>
      <c r="E26674" s="4"/>
      <c r="V26674" s="4"/>
      <c r="X26674" s="4"/>
    </row>
    <row r="26675" spans="3:37">
      <c r="C26675" s="3"/>
      <c r="D26675" s="3"/>
      <c r="E26675" s="4"/>
      <c r="V26675" s="4"/>
      <c r="X26675" s="4"/>
    </row>
    <row r="26676" spans="3:37">
      <c r="C26676" s="3"/>
      <c r="D26676" s="3"/>
      <c r="E26676" s="4"/>
      <c r="V26676" s="4"/>
      <c r="X26676" s="4"/>
    </row>
    <row r="26677" spans="3:37">
      <c r="C26677" s="3"/>
      <c r="D26677" s="3"/>
      <c r="E26677" s="4"/>
      <c r="V26677" s="4"/>
      <c r="X26677" s="4"/>
    </row>
    <row r="26678" spans="3:37">
      <c r="C26678" s="3"/>
      <c r="D26678" s="3"/>
      <c r="E26678" s="4"/>
      <c r="AK26678" s="3"/>
    </row>
    <row r="26679" spans="3:37">
      <c r="C26679" s="3"/>
      <c r="D26679" s="3"/>
      <c r="E26679" s="4"/>
      <c r="AK26679" s="3"/>
    </row>
    <row r="26680" spans="3:37">
      <c r="C26680" s="3"/>
      <c r="D26680" s="3"/>
      <c r="E26680" s="4"/>
    </row>
    <row r="26681" spans="3:37">
      <c r="C26681" s="3"/>
      <c r="D26681" s="3"/>
      <c r="E26681" s="4"/>
    </row>
    <row r="26682" spans="3:37">
      <c r="C26682" s="3"/>
      <c r="D26682" s="3"/>
      <c r="E26682" s="4"/>
    </row>
    <row r="26683" spans="3:37">
      <c r="C26683" s="3"/>
      <c r="D26683" s="3"/>
      <c r="E26683" s="4"/>
    </row>
    <row r="26684" spans="3:37">
      <c r="C26684" s="3"/>
      <c r="D26684" s="3"/>
      <c r="E26684" s="4"/>
    </row>
    <row r="26685" spans="3:37">
      <c r="C26685" s="3"/>
      <c r="D26685" s="3"/>
      <c r="E26685" s="4"/>
    </row>
    <row r="26686" spans="3:37">
      <c r="C26686" s="3"/>
      <c r="D26686" s="3"/>
      <c r="E26686" s="4"/>
    </row>
    <row r="26687" spans="3:37">
      <c r="C26687" s="3"/>
      <c r="D26687" s="3"/>
      <c r="E26687" s="4"/>
    </row>
    <row r="26688" spans="3:37">
      <c r="C26688" s="3"/>
      <c r="D26688" s="3"/>
      <c r="E26688" s="4"/>
      <c r="V26688" s="4"/>
      <c r="X26688" s="4"/>
    </row>
    <row r="26689" spans="3:37">
      <c r="C26689" s="3"/>
      <c r="D26689" s="3"/>
      <c r="E26689" s="4"/>
      <c r="V26689" s="4"/>
      <c r="X26689" s="4"/>
    </row>
    <row r="26690" spans="3:37">
      <c r="C26690" s="3"/>
      <c r="D26690" s="3"/>
      <c r="E26690" s="4"/>
      <c r="V26690" s="4"/>
      <c r="X26690" s="4"/>
    </row>
    <row r="26691" spans="3:37">
      <c r="C26691" s="3"/>
      <c r="D26691" s="3"/>
      <c r="E26691" s="4"/>
      <c r="V26691" s="4"/>
      <c r="X26691" s="4"/>
    </row>
    <row r="26692" spans="3:37">
      <c r="C26692" s="3"/>
      <c r="D26692" s="3"/>
      <c r="E26692" s="4"/>
    </row>
    <row r="26693" spans="3:37">
      <c r="C26693" s="3"/>
      <c r="D26693" s="3"/>
      <c r="E26693" s="4"/>
    </row>
    <row r="26694" spans="3:37">
      <c r="C26694" s="3"/>
      <c r="D26694" s="3"/>
      <c r="E26694" s="4"/>
      <c r="V26694" s="4"/>
      <c r="X26694" s="4"/>
    </row>
    <row r="26695" spans="3:37">
      <c r="C26695" s="3"/>
      <c r="D26695" s="3"/>
      <c r="E26695" s="4"/>
      <c r="V26695" s="4"/>
      <c r="X26695" s="4"/>
    </row>
    <row r="26696" spans="3:37">
      <c r="C26696" s="3"/>
      <c r="D26696" s="3"/>
      <c r="E26696" s="4"/>
      <c r="V26696" s="4"/>
      <c r="X26696" s="4"/>
    </row>
    <row r="26697" spans="3:37">
      <c r="C26697" s="3"/>
      <c r="D26697" s="3"/>
      <c r="E26697" s="4"/>
      <c r="V26697" s="4"/>
      <c r="X26697" s="4"/>
    </row>
    <row r="26698" spans="3:37">
      <c r="C26698" s="3"/>
      <c r="D26698" s="3"/>
      <c r="E26698" s="4"/>
    </row>
    <row r="26699" spans="3:37">
      <c r="C26699" s="3"/>
      <c r="D26699" s="3"/>
      <c r="E26699" s="4"/>
      <c r="AK26699" s="3"/>
    </row>
    <row r="26700" spans="3:37">
      <c r="C26700" s="3"/>
      <c r="D26700" s="3"/>
      <c r="E26700" s="4"/>
      <c r="AK26700" s="3"/>
    </row>
    <row r="26701" spans="3:37">
      <c r="C26701" s="3"/>
      <c r="D26701" s="3"/>
      <c r="E26701" s="4"/>
      <c r="AK26701" s="3"/>
    </row>
    <row r="26702" spans="3:37">
      <c r="C26702" s="3"/>
      <c r="D26702" s="3"/>
      <c r="E26702" s="4"/>
      <c r="AK26702" s="3"/>
    </row>
    <row r="26703" spans="3:37">
      <c r="C26703" s="3"/>
      <c r="D26703" s="3"/>
      <c r="E26703" s="4"/>
      <c r="V26703" s="4"/>
      <c r="X26703" s="4"/>
    </row>
    <row r="26704" spans="3:37">
      <c r="C26704" s="3"/>
      <c r="D26704" s="3"/>
      <c r="E26704" s="4"/>
      <c r="V26704" s="4"/>
      <c r="X26704" s="4"/>
    </row>
    <row r="26705" spans="3:37">
      <c r="C26705" s="3"/>
      <c r="D26705" s="3"/>
      <c r="E26705" s="4"/>
      <c r="V26705" s="4"/>
      <c r="X26705" s="4"/>
    </row>
    <row r="26706" spans="3:37">
      <c r="C26706" s="3"/>
      <c r="D26706" s="3"/>
      <c r="E26706" s="4"/>
      <c r="V26706" s="4"/>
      <c r="X26706" s="4"/>
    </row>
    <row r="26707" spans="3:37">
      <c r="C26707" s="3"/>
      <c r="D26707" s="3"/>
      <c r="E26707" s="4"/>
      <c r="V26707" s="4"/>
      <c r="X26707" s="4"/>
    </row>
    <row r="26708" spans="3:37">
      <c r="C26708" s="3"/>
      <c r="D26708" s="3"/>
      <c r="E26708" s="4"/>
    </row>
    <row r="26709" spans="3:37">
      <c r="C26709" s="3"/>
      <c r="D26709" s="3"/>
      <c r="E26709" s="4"/>
    </row>
    <row r="26710" spans="3:37">
      <c r="C26710" s="3"/>
      <c r="D26710" s="3"/>
      <c r="E26710" s="4"/>
    </row>
    <row r="26711" spans="3:37">
      <c r="C26711" s="3"/>
      <c r="D26711" s="3"/>
      <c r="E26711" s="4"/>
      <c r="V26711" s="4"/>
      <c r="X26711" s="4"/>
    </row>
    <row r="26712" spans="3:37">
      <c r="C26712" s="3"/>
      <c r="D26712" s="3"/>
      <c r="E26712" s="4"/>
      <c r="V26712" s="4"/>
      <c r="X26712" s="4"/>
    </row>
    <row r="26713" spans="3:37">
      <c r="C26713" s="3"/>
      <c r="D26713" s="3"/>
      <c r="E26713" s="4"/>
      <c r="V26713" s="4"/>
      <c r="X26713" s="4"/>
    </row>
    <row r="26714" spans="3:37">
      <c r="C26714" s="3"/>
      <c r="D26714" s="3"/>
      <c r="E26714" s="4"/>
      <c r="V26714" s="4"/>
      <c r="X26714" s="4"/>
    </row>
    <row r="26715" spans="3:37">
      <c r="C26715" s="3"/>
      <c r="D26715" s="3"/>
      <c r="E26715" s="4"/>
    </row>
    <row r="26716" spans="3:37">
      <c r="C26716" s="3"/>
      <c r="D26716" s="3"/>
      <c r="E26716" s="4"/>
    </row>
    <row r="26717" spans="3:37">
      <c r="C26717" s="3"/>
      <c r="D26717" s="3"/>
      <c r="E26717" s="4"/>
      <c r="AK26717" s="3"/>
    </row>
    <row r="26718" spans="3:37">
      <c r="C26718" s="3"/>
      <c r="D26718" s="3"/>
      <c r="E26718" s="4"/>
      <c r="AK26718" s="3"/>
    </row>
    <row r="26719" spans="3:37">
      <c r="C26719" s="3"/>
      <c r="D26719" s="3"/>
      <c r="E26719" s="4"/>
      <c r="AK26719" s="3"/>
    </row>
    <row r="26720" spans="3:37">
      <c r="C26720" s="3"/>
      <c r="D26720" s="3"/>
      <c r="E26720" s="4"/>
      <c r="AK26720" s="3"/>
    </row>
    <row r="26721" spans="3:37">
      <c r="C26721" s="3"/>
      <c r="D26721" s="3"/>
      <c r="E26721" s="4"/>
    </row>
    <row r="26722" spans="3:37">
      <c r="C26722" s="3"/>
      <c r="D26722" s="3"/>
      <c r="E26722" s="4"/>
    </row>
    <row r="26723" spans="3:37">
      <c r="C26723" s="3"/>
      <c r="D26723" s="3"/>
      <c r="E26723" s="4"/>
    </row>
    <row r="26724" spans="3:37">
      <c r="C26724" s="3"/>
      <c r="D26724" s="3"/>
      <c r="E26724" s="4"/>
    </row>
    <row r="26725" spans="3:37">
      <c r="C26725" s="3"/>
      <c r="D26725" s="3"/>
      <c r="E26725" s="4"/>
    </row>
    <row r="26726" spans="3:37">
      <c r="C26726" s="3"/>
      <c r="D26726" s="3"/>
      <c r="E26726" s="4"/>
    </row>
    <row r="26727" spans="3:37">
      <c r="C26727" s="3"/>
      <c r="D26727" s="3"/>
      <c r="E26727" s="4"/>
    </row>
    <row r="26728" spans="3:37">
      <c r="C26728" s="3"/>
      <c r="D26728" s="3"/>
      <c r="E26728" s="4"/>
    </row>
    <row r="26729" spans="3:37">
      <c r="C26729" s="3"/>
      <c r="D26729" s="3"/>
      <c r="E26729" s="4"/>
      <c r="AK26729" s="3"/>
    </row>
    <row r="26730" spans="3:37">
      <c r="C26730" s="3"/>
      <c r="D26730" s="3"/>
      <c r="E26730" s="4"/>
      <c r="AK26730" s="3"/>
    </row>
    <row r="26731" spans="3:37">
      <c r="C26731" s="3"/>
      <c r="D26731" s="3"/>
      <c r="E26731" s="4"/>
    </row>
    <row r="26732" spans="3:37">
      <c r="C26732" s="3"/>
      <c r="D26732" s="3"/>
      <c r="E26732" s="4"/>
      <c r="V26732" s="4"/>
      <c r="X26732" s="4"/>
    </row>
    <row r="26733" spans="3:37">
      <c r="C26733" s="3"/>
      <c r="D26733" s="3"/>
      <c r="E26733" s="4"/>
      <c r="V26733" s="4"/>
      <c r="X26733" s="4"/>
    </row>
    <row r="26734" spans="3:37">
      <c r="C26734" s="3"/>
      <c r="D26734" s="3"/>
      <c r="E26734" s="4"/>
      <c r="V26734" s="4"/>
      <c r="X26734" s="4"/>
    </row>
    <row r="26735" spans="3:37">
      <c r="C26735" s="3"/>
      <c r="D26735" s="3"/>
      <c r="E26735" s="4"/>
      <c r="V26735" s="4"/>
      <c r="X26735" s="4"/>
    </row>
    <row r="26736" spans="3:37">
      <c r="C26736" s="3"/>
      <c r="D26736" s="3"/>
      <c r="E26736" s="4"/>
      <c r="V26736" s="4"/>
      <c r="X26736" s="4"/>
      <c r="AK26736" s="3"/>
    </row>
    <row r="26737" spans="3:37">
      <c r="C26737" s="3"/>
      <c r="D26737" s="3"/>
      <c r="E26737" s="4"/>
    </row>
    <row r="26738" spans="3:37">
      <c r="C26738" s="3"/>
      <c r="D26738" s="3"/>
      <c r="E26738" s="4"/>
    </row>
    <row r="26739" spans="3:37">
      <c r="C26739" s="3"/>
      <c r="D26739" s="3"/>
      <c r="E26739" s="4"/>
    </row>
    <row r="26740" spans="3:37">
      <c r="C26740" s="3"/>
      <c r="D26740" s="3"/>
      <c r="E26740" s="4"/>
    </row>
    <row r="26741" spans="3:37">
      <c r="C26741" s="3"/>
      <c r="D26741" s="3"/>
      <c r="E26741" s="4"/>
    </row>
    <row r="26742" spans="3:37">
      <c r="C26742" s="3"/>
      <c r="D26742" s="3"/>
      <c r="E26742" s="4"/>
      <c r="V26742" s="4"/>
      <c r="X26742" s="4"/>
    </row>
    <row r="26743" spans="3:37">
      <c r="C26743" s="3"/>
      <c r="D26743" s="3"/>
      <c r="E26743" s="4"/>
      <c r="V26743" s="4"/>
      <c r="X26743" s="4"/>
    </row>
    <row r="26744" spans="3:37">
      <c r="C26744" s="3"/>
      <c r="D26744" s="3"/>
      <c r="E26744" s="4"/>
      <c r="V26744" s="4"/>
      <c r="X26744" s="4"/>
    </row>
    <row r="26745" spans="3:37">
      <c r="C26745" s="3"/>
      <c r="D26745" s="3"/>
      <c r="E26745" s="4"/>
      <c r="V26745" s="4"/>
      <c r="X26745" s="4"/>
    </row>
    <row r="26746" spans="3:37">
      <c r="C26746" s="3"/>
      <c r="D26746" s="3"/>
      <c r="E26746" s="4"/>
      <c r="V26746" s="4"/>
      <c r="X26746" s="4"/>
    </row>
    <row r="26747" spans="3:37">
      <c r="C26747" s="3"/>
      <c r="D26747" s="3"/>
      <c r="E26747" s="4"/>
    </row>
    <row r="26748" spans="3:37">
      <c r="C26748" s="3"/>
      <c r="D26748" s="3"/>
      <c r="E26748" s="4"/>
    </row>
    <row r="26749" spans="3:37">
      <c r="C26749" s="3"/>
      <c r="D26749" s="3"/>
      <c r="E26749" s="4"/>
      <c r="AK26749" s="3"/>
    </row>
    <row r="26750" spans="3:37">
      <c r="C26750" s="3"/>
      <c r="D26750" s="3"/>
      <c r="E26750" s="4"/>
      <c r="AK26750" s="3"/>
    </row>
    <row r="26751" spans="3:37">
      <c r="C26751" s="3"/>
      <c r="D26751" s="3"/>
      <c r="E26751" s="4"/>
    </row>
    <row r="26752" spans="3:37">
      <c r="C26752" s="3"/>
      <c r="D26752" s="3"/>
      <c r="E26752" s="4"/>
      <c r="V26752" s="4"/>
      <c r="X26752" s="4"/>
    </row>
    <row r="26753" spans="3:37">
      <c r="C26753" s="3"/>
      <c r="D26753" s="3"/>
      <c r="E26753" s="4"/>
      <c r="V26753" s="4"/>
      <c r="X26753" s="4"/>
    </row>
    <row r="26754" spans="3:37">
      <c r="C26754" s="3"/>
      <c r="D26754" s="3"/>
      <c r="E26754" s="4"/>
      <c r="V26754" s="4"/>
      <c r="X26754" s="4"/>
    </row>
    <row r="26755" spans="3:37">
      <c r="C26755" s="3"/>
      <c r="D26755" s="3"/>
      <c r="E26755" s="4"/>
      <c r="V26755" s="4"/>
      <c r="X26755" s="4"/>
    </row>
    <row r="26756" spans="3:37">
      <c r="C26756" s="3"/>
      <c r="D26756" s="3"/>
      <c r="E26756" s="4"/>
      <c r="V26756" s="4"/>
      <c r="X26756" s="4"/>
    </row>
    <row r="26757" spans="3:37">
      <c r="C26757" s="3"/>
      <c r="D26757" s="3"/>
      <c r="E26757" s="4"/>
      <c r="V26757" s="4"/>
      <c r="X26757" s="4"/>
    </row>
    <row r="26758" spans="3:37">
      <c r="C26758" s="3"/>
      <c r="D26758" s="3"/>
      <c r="E26758" s="4"/>
    </row>
    <row r="26759" spans="3:37">
      <c r="C26759" s="3"/>
      <c r="D26759" s="3"/>
      <c r="E26759" s="4"/>
    </row>
    <row r="26760" spans="3:37">
      <c r="C26760" s="3"/>
      <c r="D26760" s="3"/>
      <c r="E26760" s="4"/>
    </row>
    <row r="26761" spans="3:37">
      <c r="C26761" s="3"/>
      <c r="D26761" s="3"/>
      <c r="E26761" s="4"/>
    </row>
    <row r="26762" spans="3:37">
      <c r="C26762" s="3"/>
      <c r="D26762" s="3"/>
      <c r="E26762" s="4"/>
    </row>
    <row r="26763" spans="3:37">
      <c r="C26763" s="3"/>
      <c r="D26763" s="3"/>
      <c r="E26763" s="4"/>
    </row>
    <row r="26764" spans="3:37">
      <c r="C26764" s="3"/>
      <c r="D26764" s="3"/>
      <c r="E26764" s="4"/>
      <c r="AK26764" s="3"/>
    </row>
    <row r="26765" spans="3:37">
      <c r="C26765" s="3"/>
      <c r="D26765" s="3"/>
      <c r="E26765" s="4"/>
      <c r="AK26765" s="3"/>
    </row>
    <row r="26766" spans="3:37">
      <c r="C26766" s="3"/>
      <c r="D26766" s="3"/>
      <c r="E26766" s="4"/>
      <c r="AK26766" s="3"/>
    </row>
    <row r="26767" spans="3:37">
      <c r="C26767" s="3"/>
      <c r="D26767" s="3"/>
      <c r="E26767" s="4"/>
      <c r="AK26767" s="3"/>
    </row>
    <row r="26768" spans="3:37">
      <c r="C26768" s="3"/>
      <c r="D26768" s="3"/>
      <c r="E26768" s="4"/>
    </row>
    <row r="26769" spans="3:37">
      <c r="C26769" s="3"/>
      <c r="D26769" s="3"/>
      <c r="E26769" s="4"/>
      <c r="AK26769" s="3"/>
    </row>
    <row r="26770" spans="3:37">
      <c r="C26770" s="3"/>
      <c r="D26770" s="3"/>
      <c r="E26770" s="4"/>
      <c r="AK26770" s="3"/>
    </row>
    <row r="26771" spans="3:37">
      <c r="C26771" s="3"/>
      <c r="D26771" s="3"/>
      <c r="E26771" s="4"/>
      <c r="V26771" s="4"/>
      <c r="X26771" s="4"/>
      <c r="AK26771" s="3"/>
    </row>
    <row r="26772" spans="3:37">
      <c r="C26772" s="3"/>
      <c r="D26772" s="3"/>
      <c r="E26772" s="4"/>
      <c r="V26772" s="4"/>
      <c r="X26772" s="4"/>
      <c r="AK26772" s="3"/>
    </row>
    <row r="26773" spans="3:37">
      <c r="C26773" s="3"/>
      <c r="D26773" s="3"/>
      <c r="E26773" s="4"/>
      <c r="V26773" s="4"/>
      <c r="X26773" s="4"/>
      <c r="AK26773" s="3"/>
    </row>
    <row r="26774" spans="3:37">
      <c r="C26774" s="3"/>
      <c r="D26774" s="3"/>
      <c r="E26774" s="4"/>
      <c r="V26774" s="4"/>
      <c r="X26774" s="4"/>
      <c r="AK26774" s="3"/>
    </row>
    <row r="26775" spans="3:37">
      <c r="C26775" s="3"/>
      <c r="D26775" s="3"/>
      <c r="E26775" s="4"/>
      <c r="V26775" s="4"/>
      <c r="X26775" s="4"/>
      <c r="AK26775" s="3"/>
    </row>
    <row r="26776" spans="3:37">
      <c r="C26776" s="3"/>
      <c r="D26776" s="3"/>
      <c r="E26776" s="4"/>
      <c r="V26776" s="4"/>
      <c r="X26776" s="4"/>
      <c r="AK26776" s="3"/>
    </row>
    <row r="26777" spans="3:37">
      <c r="C26777" s="3"/>
      <c r="D26777" s="3"/>
      <c r="E26777" s="4"/>
    </row>
    <row r="26778" spans="3:37">
      <c r="C26778" s="3"/>
      <c r="D26778" s="3"/>
      <c r="E26778" s="4"/>
    </row>
    <row r="26779" spans="3:37">
      <c r="C26779" s="3"/>
      <c r="D26779" s="3"/>
      <c r="E26779" s="4"/>
    </row>
    <row r="26780" spans="3:37">
      <c r="C26780" s="3"/>
      <c r="D26780" s="3"/>
      <c r="E26780" s="4"/>
    </row>
    <row r="26781" spans="3:37">
      <c r="C26781" s="3"/>
      <c r="D26781" s="3"/>
      <c r="E26781" s="4"/>
      <c r="V26781" s="4"/>
      <c r="X26781" s="4"/>
    </row>
    <row r="26782" spans="3:37">
      <c r="C26782" s="3"/>
      <c r="D26782" s="3"/>
      <c r="E26782" s="4"/>
      <c r="V26782" s="4"/>
      <c r="X26782" s="4"/>
    </row>
    <row r="26783" spans="3:37">
      <c r="C26783" s="3"/>
      <c r="D26783" s="3"/>
      <c r="E26783" s="4"/>
      <c r="V26783" s="4"/>
      <c r="X26783" s="4"/>
    </row>
    <row r="26784" spans="3:37">
      <c r="C26784" s="3"/>
      <c r="D26784" s="3"/>
      <c r="E26784" s="4"/>
      <c r="V26784" s="4"/>
      <c r="X26784" s="4"/>
    </row>
    <row r="26785" spans="3:24">
      <c r="C26785" s="3"/>
      <c r="D26785" s="3"/>
      <c r="E26785" s="4"/>
      <c r="V26785" s="4"/>
      <c r="X26785" s="4"/>
    </row>
    <row r="26786" spans="3:24">
      <c r="C26786" s="3"/>
      <c r="D26786" s="3"/>
      <c r="E26786" s="4"/>
    </row>
    <row r="26787" spans="3:24">
      <c r="C26787" s="3"/>
      <c r="D26787" s="3"/>
      <c r="E26787" s="4"/>
    </row>
    <row r="26788" spans="3:24">
      <c r="C26788" s="3"/>
      <c r="D26788" s="3"/>
      <c r="E26788" s="4"/>
    </row>
    <row r="26789" spans="3:24">
      <c r="C26789" s="3"/>
      <c r="D26789" s="3"/>
      <c r="E26789" s="4"/>
    </row>
    <row r="26790" spans="3:24">
      <c r="C26790" s="3"/>
      <c r="D26790" s="3"/>
      <c r="E26790" s="4"/>
    </row>
    <row r="26791" spans="3:24">
      <c r="C26791" s="3"/>
      <c r="D26791" s="3"/>
      <c r="E26791" s="4"/>
    </row>
    <row r="26792" spans="3:24">
      <c r="C26792" s="3"/>
      <c r="D26792" s="3"/>
      <c r="E26792" s="4"/>
      <c r="V26792" s="4"/>
      <c r="X26792" s="4"/>
    </row>
    <row r="26793" spans="3:24">
      <c r="C26793" s="3"/>
      <c r="D26793" s="3"/>
      <c r="E26793" s="4"/>
      <c r="V26793" s="4"/>
      <c r="X26793" s="4"/>
    </row>
    <row r="26794" spans="3:24">
      <c r="C26794" s="3"/>
      <c r="D26794" s="3"/>
      <c r="E26794" s="4"/>
      <c r="V26794" s="4"/>
      <c r="X26794" s="4"/>
    </row>
    <row r="26795" spans="3:24">
      <c r="C26795" s="3"/>
      <c r="D26795" s="3"/>
      <c r="E26795" s="4"/>
      <c r="V26795" s="4"/>
      <c r="X26795" s="4"/>
    </row>
    <row r="26796" spans="3:24">
      <c r="C26796" s="3"/>
      <c r="D26796" s="3"/>
      <c r="E26796" s="4"/>
      <c r="V26796" s="4"/>
      <c r="X26796" s="4"/>
    </row>
    <row r="26797" spans="3:24">
      <c r="C26797" s="3"/>
      <c r="D26797" s="3"/>
      <c r="E26797" s="4"/>
      <c r="V26797" s="4"/>
      <c r="X26797" s="4"/>
    </row>
    <row r="26798" spans="3:24">
      <c r="C26798" s="3"/>
      <c r="D26798" s="3"/>
      <c r="E26798" s="4"/>
    </row>
    <row r="26799" spans="3:24">
      <c r="C26799" s="3"/>
      <c r="D26799" s="3"/>
      <c r="E26799" s="4"/>
      <c r="V26799" s="4"/>
      <c r="X26799" s="4"/>
    </row>
    <row r="26800" spans="3:24">
      <c r="C26800" s="3"/>
      <c r="D26800" s="3"/>
      <c r="E26800" s="4"/>
      <c r="V26800" s="4"/>
      <c r="X26800" s="4"/>
    </row>
    <row r="26801" spans="3:37">
      <c r="C26801" s="3"/>
      <c r="D26801" s="3"/>
      <c r="E26801" s="4"/>
      <c r="V26801" s="4"/>
      <c r="X26801" s="4"/>
    </row>
    <row r="26802" spans="3:37">
      <c r="C26802" s="3"/>
      <c r="D26802" s="3"/>
      <c r="E26802" s="4"/>
      <c r="V26802" s="4"/>
      <c r="X26802" s="4"/>
    </row>
    <row r="26803" spans="3:37">
      <c r="C26803" s="3"/>
      <c r="D26803" s="3"/>
      <c r="E26803" s="4"/>
      <c r="V26803" s="4"/>
      <c r="X26803" s="4"/>
    </row>
    <row r="26804" spans="3:37">
      <c r="C26804" s="3"/>
      <c r="D26804" s="3"/>
      <c r="E26804" s="4"/>
      <c r="V26804" s="4"/>
      <c r="X26804" s="4"/>
    </row>
    <row r="26805" spans="3:37">
      <c r="C26805" s="3"/>
      <c r="D26805" s="3"/>
      <c r="E26805" s="4"/>
      <c r="V26805" s="4"/>
      <c r="X26805" s="4"/>
    </row>
    <row r="26806" spans="3:37">
      <c r="C26806" s="3"/>
      <c r="D26806" s="3"/>
      <c r="E26806" s="4"/>
    </row>
    <row r="26807" spans="3:37">
      <c r="C26807" s="3"/>
      <c r="D26807" s="3"/>
      <c r="E26807" s="4"/>
      <c r="V26807" s="4"/>
      <c r="X26807" s="4"/>
    </row>
    <row r="26808" spans="3:37">
      <c r="C26808" s="3"/>
      <c r="D26808" s="3"/>
      <c r="E26808" s="4"/>
      <c r="V26808" s="4"/>
      <c r="X26808" s="4"/>
    </row>
    <row r="26809" spans="3:37">
      <c r="C26809" s="3"/>
      <c r="D26809" s="3"/>
      <c r="E26809" s="4"/>
      <c r="V26809" s="4"/>
      <c r="X26809" s="4"/>
    </row>
    <row r="26810" spans="3:37">
      <c r="C26810" s="3"/>
      <c r="D26810" s="3"/>
      <c r="E26810" s="4"/>
      <c r="V26810" s="4"/>
      <c r="X26810" s="4"/>
    </row>
    <row r="26811" spans="3:37">
      <c r="C26811" s="3"/>
      <c r="D26811" s="3"/>
      <c r="E26811" s="4"/>
      <c r="V26811" s="4"/>
      <c r="X26811" s="4"/>
    </row>
    <row r="26812" spans="3:37">
      <c r="C26812" s="3"/>
      <c r="D26812" s="3"/>
      <c r="E26812" s="4"/>
      <c r="V26812" s="4"/>
      <c r="X26812" s="4"/>
    </row>
    <row r="26813" spans="3:37">
      <c r="C26813" s="3"/>
      <c r="D26813" s="3"/>
      <c r="E26813" s="4"/>
    </row>
    <row r="26814" spans="3:37">
      <c r="C26814" s="3"/>
      <c r="D26814" s="3"/>
      <c r="E26814" s="4"/>
      <c r="AK26814" s="3"/>
    </row>
    <row r="26815" spans="3:37">
      <c r="C26815" s="3"/>
      <c r="D26815" s="3"/>
      <c r="E26815" s="4"/>
      <c r="AK26815" s="3"/>
    </row>
    <row r="26816" spans="3:37">
      <c r="C26816" s="3"/>
      <c r="D26816" s="3"/>
      <c r="E26816" s="4"/>
    </row>
    <row r="26817" spans="3:24">
      <c r="C26817" s="3"/>
      <c r="D26817" s="3"/>
      <c r="E26817" s="4"/>
    </row>
    <row r="26818" spans="3:24">
      <c r="C26818" s="3"/>
      <c r="D26818" s="3"/>
      <c r="E26818" s="4"/>
    </row>
    <row r="26819" spans="3:24">
      <c r="C26819" s="3"/>
      <c r="D26819" s="3"/>
      <c r="E26819" s="4"/>
    </row>
    <row r="26820" spans="3:24">
      <c r="C26820" s="3"/>
      <c r="D26820" s="3"/>
      <c r="E26820" s="4"/>
    </row>
    <row r="26821" spans="3:24">
      <c r="C26821" s="3"/>
      <c r="D26821" s="3"/>
      <c r="E26821" s="4"/>
    </row>
    <row r="26822" spans="3:24">
      <c r="C26822" s="3"/>
      <c r="D26822" s="3"/>
      <c r="E26822" s="4"/>
      <c r="V26822" s="4"/>
      <c r="X26822" s="4"/>
    </row>
    <row r="26823" spans="3:24">
      <c r="C26823" s="3"/>
      <c r="D26823" s="3"/>
      <c r="E26823" s="4"/>
      <c r="V26823" s="4"/>
      <c r="X26823" s="4"/>
    </row>
    <row r="26824" spans="3:24">
      <c r="C26824" s="3"/>
      <c r="D26824" s="3"/>
      <c r="E26824" s="4"/>
      <c r="V26824" s="4"/>
      <c r="X26824" s="4"/>
    </row>
    <row r="26825" spans="3:24">
      <c r="C26825" s="3"/>
      <c r="D26825" s="3"/>
      <c r="E26825" s="4"/>
      <c r="V26825" s="4"/>
      <c r="X26825" s="4"/>
    </row>
    <row r="26826" spans="3:24">
      <c r="C26826" s="3"/>
      <c r="D26826" s="3"/>
      <c r="E26826" s="4"/>
      <c r="V26826" s="4"/>
      <c r="X26826" s="4"/>
    </row>
    <row r="26827" spans="3:24">
      <c r="C26827" s="3"/>
      <c r="D26827" s="3"/>
      <c r="E26827" s="4"/>
      <c r="V26827" s="4"/>
      <c r="X26827" s="4"/>
    </row>
    <row r="26828" spans="3:24">
      <c r="C26828" s="3"/>
      <c r="D26828" s="3"/>
      <c r="E26828" s="4"/>
      <c r="V26828" s="4"/>
      <c r="X26828" s="4"/>
    </row>
    <row r="26829" spans="3:24">
      <c r="C26829" s="3"/>
      <c r="D26829" s="3"/>
      <c r="E26829" s="4"/>
    </row>
    <row r="26830" spans="3:24">
      <c r="C26830" s="3"/>
      <c r="D26830" s="3"/>
      <c r="E26830" s="4"/>
    </row>
    <row r="26831" spans="3:24">
      <c r="C26831" s="3"/>
      <c r="D26831" s="3"/>
      <c r="E26831" s="4"/>
    </row>
    <row r="26832" spans="3:24">
      <c r="C26832" s="3"/>
      <c r="D26832" s="3"/>
      <c r="E26832" s="4"/>
    </row>
    <row r="26833" spans="3:37">
      <c r="C26833" s="3"/>
      <c r="D26833" s="3"/>
      <c r="E26833" s="4"/>
    </row>
    <row r="26834" spans="3:37">
      <c r="C26834" s="3"/>
      <c r="D26834" s="3"/>
      <c r="E26834" s="4"/>
    </row>
    <row r="26835" spans="3:37">
      <c r="C26835" s="3"/>
      <c r="D26835" s="3"/>
      <c r="E26835" s="4"/>
      <c r="V26835" s="4"/>
      <c r="X26835" s="4"/>
    </row>
    <row r="26836" spans="3:37">
      <c r="C26836" s="3"/>
      <c r="D26836" s="3"/>
      <c r="E26836" s="4"/>
      <c r="V26836" s="4"/>
      <c r="X26836" s="4"/>
    </row>
    <row r="26837" spans="3:37">
      <c r="C26837" s="3"/>
      <c r="D26837" s="3"/>
      <c r="E26837" s="4"/>
      <c r="V26837" s="4"/>
      <c r="X26837" s="4"/>
    </row>
    <row r="26838" spans="3:37">
      <c r="C26838" s="3"/>
      <c r="D26838" s="3"/>
      <c r="E26838" s="4"/>
      <c r="AK26838" s="3"/>
    </row>
    <row r="26839" spans="3:37">
      <c r="C26839" s="3"/>
      <c r="D26839" s="3"/>
      <c r="E26839" s="4"/>
      <c r="AK26839" s="3"/>
    </row>
    <row r="26840" spans="3:37">
      <c r="C26840" s="3"/>
      <c r="D26840" s="3"/>
      <c r="E26840" s="4"/>
      <c r="AK26840" s="3"/>
    </row>
    <row r="26841" spans="3:37">
      <c r="C26841" s="3"/>
      <c r="D26841" s="3"/>
      <c r="E26841" s="4"/>
      <c r="AK26841" s="3"/>
    </row>
    <row r="26842" spans="3:37">
      <c r="C26842" s="3"/>
      <c r="D26842" s="3"/>
      <c r="E26842" s="4"/>
      <c r="V26842" s="4"/>
      <c r="X26842" s="4"/>
    </row>
    <row r="26843" spans="3:37">
      <c r="C26843" s="3"/>
      <c r="D26843" s="3"/>
      <c r="E26843" s="4"/>
      <c r="V26843" s="4"/>
      <c r="X26843" s="4"/>
    </row>
    <row r="26844" spans="3:37">
      <c r="C26844" s="3"/>
      <c r="D26844" s="3"/>
      <c r="E26844" s="4"/>
      <c r="V26844" s="4"/>
      <c r="X26844" s="4"/>
    </row>
    <row r="26845" spans="3:37">
      <c r="C26845" s="3"/>
      <c r="D26845" s="3"/>
      <c r="E26845" s="4"/>
      <c r="V26845" s="4"/>
      <c r="X26845" s="4"/>
    </row>
    <row r="26846" spans="3:37">
      <c r="C26846" s="3"/>
      <c r="D26846" s="3"/>
      <c r="E26846" s="4"/>
    </row>
    <row r="26847" spans="3:37">
      <c r="C26847" s="3"/>
      <c r="D26847" s="3"/>
      <c r="E26847" s="4"/>
      <c r="AK26847" s="3"/>
    </row>
    <row r="26848" spans="3:37">
      <c r="C26848" s="3"/>
      <c r="D26848" s="3"/>
      <c r="E26848" s="4"/>
      <c r="AK26848" s="3"/>
    </row>
    <row r="26849" spans="3:37">
      <c r="C26849" s="3"/>
      <c r="D26849" s="3"/>
      <c r="E26849" s="4"/>
      <c r="V26849" s="4"/>
      <c r="X26849" s="4"/>
    </row>
    <row r="26850" spans="3:37">
      <c r="C26850" s="3"/>
      <c r="D26850" s="3"/>
      <c r="E26850" s="4"/>
      <c r="V26850" s="4"/>
      <c r="X26850" s="4"/>
    </row>
    <row r="26851" spans="3:37">
      <c r="C26851" s="3"/>
      <c r="D26851" s="3"/>
      <c r="E26851" s="4"/>
      <c r="V26851" s="4"/>
      <c r="X26851" s="4"/>
    </row>
    <row r="26852" spans="3:37">
      <c r="C26852" s="3"/>
      <c r="D26852" s="3"/>
      <c r="E26852" s="4"/>
    </row>
    <row r="26853" spans="3:37">
      <c r="C26853" s="3"/>
      <c r="D26853" s="3"/>
      <c r="E26853" s="4"/>
    </row>
    <row r="26854" spans="3:37">
      <c r="C26854" s="3"/>
      <c r="D26854" s="3"/>
      <c r="E26854" s="4"/>
      <c r="V26854" s="4"/>
      <c r="X26854" s="4"/>
      <c r="AK26854" s="3"/>
    </row>
    <row r="26855" spans="3:37">
      <c r="C26855" s="3"/>
      <c r="D26855" s="3"/>
      <c r="E26855" s="4"/>
      <c r="V26855" s="4"/>
      <c r="X26855" s="4"/>
      <c r="AK26855" s="3"/>
    </row>
    <row r="26856" spans="3:37">
      <c r="C26856" s="3"/>
      <c r="D26856" s="3"/>
      <c r="E26856" s="4"/>
      <c r="V26856" s="4"/>
      <c r="X26856" s="4"/>
      <c r="AK26856" s="3"/>
    </row>
    <row r="26857" spans="3:37">
      <c r="C26857" s="3"/>
      <c r="D26857" s="3"/>
      <c r="E26857" s="4"/>
      <c r="V26857" s="4"/>
      <c r="X26857" s="4"/>
      <c r="AK26857" s="3"/>
    </row>
    <row r="26858" spans="3:37">
      <c r="C26858" s="3"/>
      <c r="D26858" s="3"/>
      <c r="E26858" s="4"/>
    </row>
    <row r="26859" spans="3:37">
      <c r="C26859" s="3"/>
      <c r="D26859" s="3"/>
      <c r="E26859" s="4"/>
    </row>
    <row r="26860" spans="3:37">
      <c r="C26860" s="3"/>
      <c r="D26860" s="3"/>
      <c r="E26860" s="4"/>
      <c r="V26860" s="4"/>
      <c r="X26860" s="4"/>
    </row>
    <row r="26861" spans="3:37">
      <c r="C26861" s="3"/>
      <c r="D26861" s="3"/>
      <c r="E26861" s="4"/>
      <c r="V26861" s="4"/>
      <c r="X26861" s="4"/>
    </row>
    <row r="26862" spans="3:37">
      <c r="C26862" s="3"/>
      <c r="D26862" s="3"/>
      <c r="E26862" s="4"/>
      <c r="V26862" s="4"/>
      <c r="X26862" s="4"/>
    </row>
    <row r="26863" spans="3:37">
      <c r="C26863" s="3"/>
      <c r="D26863" s="3"/>
      <c r="E26863" s="4"/>
      <c r="V26863" s="4"/>
      <c r="X26863" s="4"/>
    </row>
    <row r="26864" spans="3:37">
      <c r="C26864" s="3"/>
      <c r="D26864" s="3"/>
      <c r="E26864" s="4"/>
      <c r="V26864" s="4"/>
      <c r="X26864" s="4"/>
    </row>
    <row r="26865" spans="3:24">
      <c r="C26865" s="3"/>
      <c r="D26865" s="3"/>
      <c r="E26865" s="4"/>
    </row>
    <row r="26866" spans="3:24">
      <c r="C26866" s="3"/>
      <c r="D26866" s="3"/>
      <c r="E26866" s="4"/>
    </row>
    <row r="26867" spans="3:24">
      <c r="C26867" s="3"/>
      <c r="D26867" s="3"/>
      <c r="E26867" s="4"/>
    </row>
    <row r="26868" spans="3:24">
      <c r="C26868" s="3"/>
      <c r="D26868" s="3"/>
      <c r="E26868" s="4"/>
    </row>
    <row r="26869" spans="3:24">
      <c r="C26869" s="3"/>
      <c r="D26869" s="3"/>
      <c r="E26869" s="4"/>
    </row>
    <row r="26870" spans="3:24">
      <c r="C26870" s="3"/>
      <c r="D26870" s="3"/>
      <c r="E26870" s="4"/>
    </row>
    <row r="26871" spans="3:24">
      <c r="C26871" s="3"/>
      <c r="D26871" s="3"/>
      <c r="E26871" s="4"/>
    </row>
    <row r="26872" spans="3:24">
      <c r="C26872" s="3"/>
      <c r="D26872" s="3"/>
      <c r="E26872" s="4"/>
    </row>
    <row r="26873" spans="3:24">
      <c r="C26873" s="3"/>
      <c r="D26873" s="3"/>
      <c r="E26873" s="4"/>
    </row>
    <row r="26874" spans="3:24">
      <c r="C26874" s="3"/>
      <c r="D26874" s="3"/>
      <c r="E26874" s="4"/>
    </row>
    <row r="26875" spans="3:24">
      <c r="C26875" s="3"/>
      <c r="D26875" s="3"/>
      <c r="E26875" s="4"/>
      <c r="V26875" s="4"/>
      <c r="X26875" s="4"/>
    </row>
    <row r="26876" spans="3:24">
      <c r="C26876" s="3"/>
      <c r="D26876" s="3"/>
      <c r="E26876" s="4"/>
      <c r="V26876" s="4"/>
      <c r="X26876" s="4"/>
    </row>
    <row r="26877" spans="3:24">
      <c r="C26877" s="3"/>
      <c r="D26877" s="3"/>
      <c r="E26877" s="4"/>
      <c r="V26877" s="4"/>
      <c r="X26877" s="4"/>
    </row>
    <row r="26878" spans="3:24">
      <c r="C26878" s="3"/>
      <c r="D26878" s="3"/>
      <c r="E26878" s="4"/>
      <c r="V26878" s="4"/>
      <c r="X26878" s="4"/>
    </row>
    <row r="26879" spans="3:24">
      <c r="C26879" s="3"/>
      <c r="D26879" s="3"/>
      <c r="E26879" s="4"/>
    </row>
    <row r="26880" spans="3:24">
      <c r="C26880" s="3"/>
      <c r="D26880" s="3"/>
      <c r="E26880" s="4"/>
    </row>
    <row r="26881" spans="3:37">
      <c r="C26881" s="3"/>
      <c r="D26881" s="3"/>
      <c r="E26881" s="4"/>
      <c r="AK26881" s="3"/>
    </row>
    <row r="26882" spans="3:37">
      <c r="C26882" s="3"/>
      <c r="D26882" s="3"/>
      <c r="E26882" s="4"/>
      <c r="AK26882" s="3"/>
    </row>
    <row r="26883" spans="3:37">
      <c r="C26883" s="3"/>
      <c r="D26883" s="3"/>
      <c r="E26883" s="4"/>
      <c r="AK26883" s="3"/>
    </row>
    <row r="26884" spans="3:37">
      <c r="C26884" s="3"/>
      <c r="D26884" s="3"/>
      <c r="E26884" s="4"/>
      <c r="AK26884" s="3"/>
    </row>
    <row r="26885" spans="3:37">
      <c r="C26885" s="3"/>
      <c r="D26885" s="3"/>
      <c r="E26885" s="4"/>
      <c r="AK26885" s="3"/>
    </row>
    <row r="26886" spans="3:37">
      <c r="C26886" s="3"/>
      <c r="D26886" s="3"/>
      <c r="E26886" s="4"/>
      <c r="AK26886" s="3"/>
    </row>
    <row r="26887" spans="3:37">
      <c r="C26887" s="3"/>
      <c r="D26887" s="3"/>
      <c r="E26887" s="4"/>
      <c r="AK26887" s="3"/>
    </row>
    <row r="26888" spans="3:37">
      <c r="C26888" s="3"/>
      <c r="D26888" s="3"/>
      <c r="E26888" s="4"/>
      <c r="AK26888" s="3"/>
    </row>
    <row r="26889" spans="3:37">
      <c r="C26889" s="3"/>
      <c r="D26889" s="3"/>
      <c r="E26889" s="4"/>
    </row>
    <row r="26890" spans="3:37">
      <c r="C26890" s="3"/>
      <c r="D26890" s="3"/>
      <c r="E26890" s="4"/>
      <c r="AK26890" s="3"/>
    </row>
    <row r="26891" spans="3:37">
      <c r="C26891" s="3"/>
      <c r="D26891" s="3"/>
      <c r="E26891" s="4"/>
      <c r="AK26891" s="3"/>
    </row>
    <row r="26892" spans="3:37">
      <c r="C26892" s="3"/>
      <c r="D26892" s="3"/>
      <c r="E26892" s="4"/>
      <c r="AK26892" s="3"/>
    </row>
    <row r="26893" spans="3:37">
      <c r="C26893" s="3"/>
      <c r="D26893" s="3"/>
      <c r="E26893" s="4"/>
      <c r="AK26893" s="3"/>
    </row>
    <row r="26894" spans="3:37">
      <c r="C26894" s="3"/>
      <c r="D26894" s="3"/>
      <c r="E26894" s="4"/>
    </row>
    <row r="26895" spans="3:37">
      <c r="C26895" s="3"/>
      <c r="D26895" s="3"/>
      <c r="E26895" s="4"/>
    </row>
    <row r="26896" spans="3:37">
      <c r="C26896" s="3"/>
      <c r="D26896" s="3"/>
      <c r="E26896" s="4"/>
      <c r="AK26896" s="3"/>
    </row>
    <row r="26897" spans="3:37">
      <c r="C26897" s="3"/>
      <c r="D26897" s="3"/>
      <c r="E26897" s="4"/>
      <c r="AK26897" s="3"/>
    </row>
    <row r="26898" spans="3:37">
      <c r="C26898" s="3"/>
      <c r="D26898" s="3"/>
      <c r="E26898" s="4"/>
    </row>
    <row r="26899" spans="3:37">
      <c r="C26899" s="3"/>
      <c r="D26899" s="3"/>
      <c r="E26899" s="4"/>
    </row>
    <row r="26900" spans="3:37">
      <c r="C26900" s="3"/>
      <c r="D26900" s="3"/>
      <c r="E26900" s="4"/>
    </row>
    <row r="26901" spans="3:37">
      <c r="C26901" s="3"/>
      <c r="D26901" s="3"/>
      <c r="E26901" s="4"/>
    </row>
    <row r="26902" spans="3:37">
      <c r="C26902" s="3"/>
      <c r="D26902" s="3"/>
      <c r="E26902" s="4"/>
      <c r="AK26902" s="3"/>
    </row>
    <row r="26903" spans="3:37">
      <c r="C26903" s="3"/>
      <c r="D26903" s="3"/>
      <c r="E26903" s="4"/>
      <c r="AK26903" s="3"/>
    </row>
    <row r="26904" spans="3:37">
      <c r="C26904" s="3"/>
      <c r="D26904" s="3"/>
      <c r="E26904" s="4"/>
    </row>
    <row r="26905" spans="3:37">
      <c r="C26905" s="3"/>
      <c r="D26905" s="3"/>
      <c r="E26905" s="4"/>
    </row>
    <row r="26906" spans="3:37">
      <c r="C26906" s="3"/>
      <c r="D26906" s="3"/>
      <c r="E26906" s="4"/>
      <c r="AK26906" s="3"/>
    </row>
    <row r="26907" spans="3:37">
      <c r="C26907" s="3"/>
      <c r="D26907" s="3"/>
      <c r="E26907" s="4"/>
      <c r="AK26907" s="3"/>
    </row>
    <row r="26908" spans="3:37">
      <c r="C26908" s="3"/>
      <c r="D26908" s="3"/>
      <c r="E26908" s="4"/>
    </row>
    <row r="26909" spans="3:37">
      <c r="C26909" s="3"/>
      <c r="D26909" s="3"/>
      <c r="E26909" s="4"/>
    </row>
    <row r="26910" spans="3:37">
      <c r="C26910" s="3"/>
      <c r="D26910" s="3"/>
      <c r="E26910" s="4"/>
      <c r="V26910" s="4"/>
      <c r="X26910" s="4"/>
    </row>
    <row r="26911" spans="3:37">
      <c r="C26911" s="3"/>
      <c r="D26911" s="3"/>
      <c r="E26911" s="4"/>
      <c r="V26911" s="4"/>
      <c r="X26911" s="4"/>
    </row>
    <row r="26912" spans="3:37">
      <c r="C26912" s="3"/>
      <c r="D26912" s="3"/>
      <c r="E26912" s="4"/>
      <c r="V26912" s="4"/>
      <c r="X26912" s="4"/>
    </row>
    <row r="26913" spans="3:37">
      <c r="C26913" s="3"/>
      <c r="D26913" s="3"/>
      <c r="E26913" s="4"/>
      <c r="V26913" s="4"/>
      <c r="X26913" s="4"/>
    </row>
    <row r="26914" spans="3:37">
      <c r="C26914" s="3"/>
      <c r="D26914" s="3"/>
      <c r="E26914" s="4"/>
      <c r="V26914" s="4"/>
      <c r="X26914" s="4"/>
      <c r="AK26914" s="3"/>
    </row>
    <row r="26915" spans="3:37">
      <c r="C26915" s="3"/>
      <c r="D26915" s="3"/>
      <c r="E26915" s="4"/>
      <c r="V26915" s="4"/>
      <c r="X26915" s="4"/>
      <c r="AK26915" s="3"/>
    </row>
    <row r="26916" spans="3:37">
      <c r="C26916" s="3"/>
      <c r="D26916" s="3"/>
      <c r="E26916" s="4"/>
      <c r="V26916" s="4"/>
      <c r="X26916" s="4"/>
      <c r="AK26916" s="3"/>
    </row>
    <row r="26917" spans="3:37">
      <c r="C26917" s="3"/>
      <c r="D26917" s="3"/>
      <c r="E26917" s="4"/>
      <c r="V26917" s="4"/>
      <c r="X26917" s="4"/>
    </row>
    <row r="26918" spans="3:37">
      <c r="C26918" s="3"/>
      <c r="D26918" s="3"/>
      <c r="E26918" s="4"/>
      <c r="V26918" s="4"/>
      <c r="X26918" s="4"/>
    </row>
    <row r="26919" spans="3:37">
      <c r="C26919" s="3"/>
      <c r="D26919" s="3"/>
      <c r="E26919" s="4"/>
      <c r="V26919" s="4"/>
      <c r="X26919" s="4"/>
    </row>
    <row r="26920" spans="3:37">
      <c r="C26920" s="3"/>
      <c r="D26920" s="3"/>
      <c r="E26920" s="4"/>
    </row>
    <row r="26921" spans="3:37">
      <c r="C26921" s="3"/>
      <c r="D26921" s="3"/>
      <c r="E26921" s="4"/>
      <c r="V26921" s="4"/>
      <c r="X26921" s="4"/>
    </row>
    <row r="26922" spans="3:37">
      <c r="C26922" s="3"/>
      <c r="D26922" s="3"/>
      <c r="E26922" s="4"/>
      <c r="V26922" s="4"/>
      <c r="X26922" s="4"/>
    </row>
    <row r="26923" spans="3:37">
      <c r="C26923" s="3"/>
      <c r="D26923" s="3"/>
      <c r="E26923" s="4"/>
      <c r="V26923" s="4"/>
      <c r="X26923" s="4"/>
    </row>
    <row r="26924" spans="3:37">
      <c r="C26924" s="3"/>
      <c r="D26924" s="3"/>
      <c r="E26924" s="4"/>
      <c r="V26924" s="4"/>
      <c r="X26924" s="4"/>
    </row>
    <row r="26925" spans="3:37">
      <c r="C26925" s="3"/>
      <c r="D26925" s="3"/>
      <c r="E26925" s="4"/>
      <c r="V26925" s="4"/>
      <c r="X26925" s="4"/>
      <c r="AK26925" s="3"/>
    </row>
    <row r="26926" spans="3:37">
      <c r="C26926" s="3"/>
      <c r="D26926" s="3"/>
      <c r="E26926" s="4"/>
      <c r="V26926" s="4"/>
      <c r="X26926" s="4"/>
      <c r="AK26926" s="3"/>
    </row>
    <row r="26927" spans="3:37">
      <c r="C26927" s="3"/>
      <c r="D26927" s="3"/>
      <c r="E26927" s="4"/>
      <c r="V26927" s="4"/>
      <c r="X26927" s="4"/>
      <c r="AK26927" s="3"/>
    </row>
    <row r="26928" spans="3:37">
      <c r="C26928" s="3"/>
      <c r="D26928" s="3"/>
      <c r="E26928" s="4"/>
      <c r="V26928" s="4"/>
      <c r="X26928" s="4"/>
      <c r="AK26928" s="3"/>
    </row>
    <row r="26929" spans="3:37">
      <c r="C26929" s="3"/>
      <c r="D26929" s="3"/>
      <c r="E26929" s="4"/>
      <c r="V26929" s="4"/>
      <c r="X26929" s="4"/>
      <c r="AK26929" s="3"/>
    </row>
    <row r="26930" spans="3:37">
      <c r="C26930" s="3"/>
      <c r="D26930" s="3"/>
      <c r="E26930" s="4"/>
      <c r="V26930" s="4"/>
      <c r="X26930" s="4"/>
      <c r="AK26930" s="3"/>
    </row>
    <row r="26931" spans="3:37">
      <c r="C26931" s="3"/>
      <c r="D26931" s="3"/>
      <c r="E26931" s="4"/>
      <c r="V26931" s="4"/>
      <c r="X26931" s="4"/>
      <c r="AK26931" s="3"/>
    </row>
    <row r="26932" spans="3:37">
      <c r="C26932" s="3"/>
      <c r="D26932" s="3"/>
      <c r="E26932" s="4"/>
      <c r="V26932" s="4"/>
      <c r="X26932" s="4"/>
      <c r="AK26932" s="3"/>
    </row>
    <row r="26933" spans="3:37">
      <c r="C26933" s="3"/>
      <c r="D26933" s="3"/>
      <c r="E26933" s="4"/>
      <c r="V26933" s="4"/>
      <c r="X26933" s="4"/>
    </row>
    <row r="26934" spans="3:37">
      <c r="C26934" s="3"/>
      <c r="D26934" s="3"/>
      <c r="E26934" s="4"/>
      <c r="V26934" s="4"/>
      <c r="X26934" s="4"/>
    </row>
    <row r="26935" spans="3:37">
      <c r="C26935" s="3"/>
      <c r="D26935" s="3"/>
      <c r="E26935" s="4"/>
      <c r="V26935" s="4"/>
      <c r="X26935" s="4"/>
    </row>
    <row r="26936" spans="3:37">
      <c r="C26936" s="3"/>
      <c r="D26936" s="3"/>
      <c r="E26936" s="4"/>
      <c r="V26936" s="4"/>
      <c r="X26936" s="4"/>
    </row>
    <row r="26937" spans="3:37">
      <c r="C26937" s="3"/>
      <c r="D26937" s="3"/>
      <c r="E26937" s="4"/>
      <c r="V26937" s="4"/>
      <c r="X26937" s="4"/>
    </row>
    <row r="26938" spans="3:37">
      <c r="C26938" s="3"/>
      <c r="D26938" s="3"/>
      <c r="E26938" s="4"/>
      <c r="V26938" s="4"/>
      <c r="X26938" s="4"/>
    </row>
    <row r="26939" spans="3:37">
      <c r="C26939" s="3"/>
      <c r="D26939" s="3"/>
      <c r="E26939" s="4"/>
      <c r="V26939" s="4"/>
      <c r="X26939" s="4"/>
    </row>
    <row r="26940" spans="3:37">
      <c r="C26940" s="3"/>
      <c r="D26940" s="3"/>
      <c r="E26940" s="4"/>
      <c r="V26940" s="4"/>
      <c r="X26940" s="4"/>
    </row>
    <row r="26941" spans="3:37">
      <c r="C26941" s="3"/>
      <c r="D26941" s="3"/>
      <c r="E26941" s="4"/>
      <c r="V26941" s="4"/>
      <c r="X26941" s="4"/>
    </row>
    <row r="26942" spans="3:37">
      <c r="C26942" s="3"/>
      <c r="D26942" s="3"/>
      <c r="E26942" s="4"/>
      <c r="V26942" s="4"/>
      <c r="X26942" s="4"/>
    </row>
    <row r="26943" spans="3:37">
      <c r="C26943" s="3"/>
      <c r="D26943" s="3"/>
      <c r="E26943" s="4"/>
      <c r="V26943" s="4"/>
      <c r="X26943" s="4"/>
    </row>
    <row r="26944" spans="3:37">
      <c r="C26944" s="3"/>
      <c r="D26944" s="3"/>
      <c r="E26944" s="4"/>
      <c r="V26944" s="4"/>
      <c r="X26944" s="4"/>
    </row>
    <row r="26945" spans="3:24">
      <c r="C26945" s="3"/>
      <c r="D26945" s="3"/>
      <c r="E26945" s="4"/>
      <c r="V26945" s="4"/>
      <c r="X26945" s="4"/>
    </row>
    <row r="26946" spans="3:24">
      <c r="C26946" s="3"/>
      <c r="D26946" s="3"/>
      <c r="E26946" s="4"/>
      <c r="V26946" s="4"/>
      <c r="X26946" s="4"/>
    </row>
    <row r="26947" spans="3:24">
      <c r="C26947" s="3"/>
      <c r="D26947" s="3"/>
      <c r="E26947" s="4"/>
      <c r="V26947" s="4"/>
      <c r="X26947" s="4"/>
    </row>
    <row r="26948" spans="3:24">
      <c r="C26948" s="3"/>
      <c r="D26948" s="3"/>
      <c r="E26948" s="4"/>
      <c r="V26948" s="4"/>
      <c r="X26948" s="4"/>
    </row>
    <row r="26949" spans="3:24">
      <c r="C26949" s="3"/>
      <c r="D26949" s="3"/>
      <c r="E26949" s="4"/>
      <c r="V26949" s="4"/>
      <c r="X26949" s="4"/>
    </row>
    <row r="26950" spans="3:24">
      <c r="C26950" s="3"/>
      <c r="D26950" s="3"/>
      <c r="E26950" s="4"/>
      <c r="V26950" s="4"/>
      <c r="X26950" s="4"/>
    </row>
    <row r="26951" spans="3:24">
      <c r="C26951" s="3"/>
      <c r="D26951" s="3"/>
      <c r="E26951" s="4"/>
      <c r="V26951" s="4"/>
      <c r="X26951" s="4"/>
    </row>
    <row r="26952" spans="3:24">
      <c r="C26952" s="3"/>
      <c r="D26952" s="3"/>
      <c r="E26952" s="4"/>
      <c r="V26952" s="4"/>
      <c r="X26952" s="4"/>
    </row>
    <row r="26953" spans="3:24">
      <c r="C26953" s="3"/>
      <c r="D26953" s="3"/>
      <c r="E26953" s="4"/>
      <c r="V26953" s="4"/>
      <c r="X26953" s="4"/>
    </row>
    <row r="26954" spans="3:24">
      <c r="C26954" s="3"/>
      <c r="D26954" s="3"/>
      <c r="E26954" s="4"/>
      <c r="V26954" s="4"/>
      <c r="X26954" s="4"/>
    </row>
    <row r="26955" spans="3:24">
      <c r="C26955" s="3"/>
      <c r="D26955" s="3"/>
      <c r="E26955" s="4"/>
      <c r="V26955" s="4"/>
      <c r="X26955" s="4"/>
    </row>
    <row r="26956" spans="3:24">
      <c r="C26956" s="3"/>
      <c r="D26956" s="3"/>
      <c r="E26956" s="4"/>
      <c r="V26956" s="4"/>
      <c r="X26956" s="4"/>
    </row>
    <row r="26957" spans="3:24">
      <c r="C26957" s="3"/>
      <c r="D26957" s="3"/>
      <c r="E26957" s="4"/>
      <c r="V26957" s="4"/>
      <c r="X26957" s="4"/>
    </row>
    <row r="26958" spans="3:24">
      <c r="C26958" s="3"/>
      <c r="D26958" s="3"/>
      <c r="E26958" s="4"/>
      <c r="V26958" s="4"/>
      <c r="X26958" s="4"/>
    </row>
    <row r="26959" spans="3:24">
      <c r="C26959" s="3"/>
      <c r="D26959" s="3"/>
      <c r="E26959" s="4"/>
      <c r="V26959" s="4"/>
      <c r="X26959" s="4"/>
    </row>
    <row r="26960" spans="3:24">
      <c r="C26960" s="3"/>
      <c r="D26960" s="3"/>
      <c r="E26960" s="4"/>
      <c r="V26960" s="4"/>
      <c r="X26960" s="4"/>
    </row>
    <row r="26961" spans="3:37">
      <c r="C26961" s="3"/>
      <c r="D26961" s="3"/>
      <c r="E26961" s="4"/>
      <c r="V26961" s="4"/>
      <c r="X26961" s="4"/>
    </row>
    <row r="26962" spans="3:37">
      <c r="C26962" s="3"/>
      <c r="D26962" s="3"/>
      <c r="E26962" s="4"/>
      <c r="V26962" s="4"/>
      <c r="X26962" s="4"/>
    </row>
    <row r="26963" spans="3:37">
      <c r="C26963" s="3"/>
      <c r="D26963" s="3"/>
      <c r="E26963" s="4"/>
      <c r="V26963" s="4"/>
      <c r="X26963" s="4"/>
    </row>
    <row r="26964" spans="3:37">
      <c r="C26964" s="3"/>
      <c r="D26964" s="3"/>
      <c r="E26964" s="4"/>
      <c r="V26964" s="4"/>
      <c r="X26964" s="4"/>
    </row>
    <row r="26965" spans="3:37">
      <c r="C26965" s="3"/>
      <c r="D26965" s="3"/>
      <c r="E26965" s="4"/>
      <c r="V26965" s="4"/>
      <c r="X26965" s="4"/>
    </row>
    <row r="26966" spans="3:37">
      <c r="C26966" s="3"/>
      <c r="D26966" s="3"/>
      <c r="E26966" s="4"/>
      <c r="V26966" s="4"/>
      <c r="X26966" s="4"/>
    </row>
    <row r="26967" spans="3:37">
      <c r="C26967" s="3"/>
      <c r="D26967" s="3"/>
      <c r="E26967" s="4"/>
      <c r="V26967" s="4"/>
      <c r="X26967" s="4"/>
      <c r="AK26967" s="3"/>
    </row>
    <row r="26968" spans="3:37">
      <c r="C26968" s="3"/>
      <c r="D26968" s="3"/>
      <c r="E26968" s="4"/>
      <c r="V26968" s="4"/>
      <c r="X26968" s="4"/>
      <c r="AK26968" s="3"/>
    </row>
    <row r="26969" spans="3:37">
      <c r="C26969" s="3"/>
      <c r="D26969" s="3"/>
      <c r="E26969" s="4"/>
      <c r="V26969" s="4"/>
      <c r="X26969" s="4"/>
      <c r="AK26969" s="3"/>
    </row>
    <row r="26970" spans="3:37">
      <c r="C26970" s="3"/>
      <c r="D26970" s="3"/>
      <c r="E26970" s="4"/>
      <c r="V26970" s="4"/>
      <c r="X26970" s="4"/>
    </row>
    <row r="26971" spans="3:37">
      <c r="C26971" s="3"/>
      <c r="D26971" s="3"/>
      <c r="E26971" s="4"/>
      <c r="V26971" s="4"/>
      <c r="X26971" s="4"/>
    </row>
    <row r="26972" spans="3:37">
      <c r="C26972" s="3"/>
      <c r="D26972" s="3"/>
      <c r="E26972" s="4"/>
      <c r="V26972" s="4"/>
      <c r="X26972" s="4"/>
    </row>
    <row r="26973" spans="3:37">
      <c r="C26973" s="3"/>
      <c r="D26973" s="3"/>
      <c r="E26973" s="4"/>
      <c r="V26973" s="4"/>
      <c r="X26973" s="4"/>
    </row>
    <row r="26974" spans="3:37">
      <c r="C26974" s="3"/>
      <c r="D26974" s="3"/>
      <c r="E26974" s="4"/>
      <c r="V26974" s="4"/>
      <c r="X26974" s="4"/>
    </row>
    <row r="26975" spans="3:37">
      <c r="C26975" s="3"/>
      <c r="D26975" s="3"/>
      <c r="E26975" s="4"/>
      <c r="V26975" s="4"/>
      <c r="X26975" s="4"/>
    </row>
    <row r="26976" spans="3:37">
      <c r="C26976" s="3"/>
      <c r="D26976" s="3"/>
      <c r="E26976" s="4"/>
      <c r="V26976" s="4"/>
      <c r="X26976" s="4"/>
    </row>
    <row r="26977" spans="3:24">
      <c r="C26977" s="3"/>
      <c r="D26977" s="3"/>
      <c r="E26977" s="4"/>
      <c r="V26977" s="4"/>
      <c r="X26977" s="4"/>
    </row>
    <row r="26978" spans="3:24">
      <c r="C26978" s="3"/>
      <c r="D26978" s="3"/>
      <c r="E26978" s="4"/>
      <c r="V26978" s="4"/>
      <c r="X26978" s="4"/>
    </row>
    <row r="26979" spans="3:24">
      <c r="C26979" s="3"/>
      <c r="D26979" s="3"/>
      <c r="E26979" s="4"/>
      <c r="V26979" s="4"/>
      <c r="X26979" s="4"/>
    </row>
    <row r="26980" spans="3:24">
      <c r="C26980" s="3"/>
      <c r="D26980" s="3"/>
      <c r="E26980" s="4"/>
      <c r="V26980" s="4"/>
      <c r="X26980" s="4"/>
    </row>
    <row r="26981" spans="3:24">
      <c r="C26981" s="3"/>
      <c r="D26981" s="3"/>
      <c r="E26981" s="4"/>
      <c r="V26981" s="4"/>
      <c r="X26981" s="4"/>
    </row>
    <row r="26982" spans="3:24">
      <c r="C26982" s="3"/>
      <c r="D26982" s="3"/>
      <c r="E26982" s="4"/>
      <c r="V26982" s="4"/>
      <c r="X26982" s="4"/>
    </row>
    <row r="26983" spans="3:24">
      <c r="C26983" s="3"/>
      <c r="D26983" s="3"/>
      <c r="E26983" s="4"/>
      <c r="V26983" s="4"/>
      <c r="X26983" s="4"/>
    </row>
    <row r="26984" spans="3:24">
      <c r="C26984" s="3"/>
      <c r="D26984" s="3"/>
      <c r="E26984" s="4"/>
      <c r="V26984" s="4"/>
      <c r="X26984" s="4"/>
    </row>
    <row r="26985" spans="3:24">
      <c r="C26985" s="3"/>
      <c r="D26985" s="3"/>
      <c r="E26985" s="4"/>
      <c r="V26985" s="4"/>
      <c r="X26985" s="4"/>
    </row>
    <row r="26986" spans="3:24">
      <c r="C26986" s="3"/>
      <c r="D26986" s="3"/>
      <c r="E26986" s="4"/>
      <c r="V26986" s="4"/>
      <c r="X26986" s="4"/>
    </row>
    <row r="26987" spans="3:24">
      <c r="C26987" s="3"/>
      <c r="D26987" s="3"/>
      <c r="E26987" s="4"/>
      <c r="V26987" s="4"/>
      <c r="X26987" s="4"/>
    </row>
    <row r="26988" spans="3:24">
      <c r="C26988" s="3"/>
      <c r="D26988" s="3"/>
      <c r="E26988" s="4"/>
      <c r="V26988" s="4"/>
      <c r="X26988" s="4"/>
    </row>
    <row r="26989" spans="3:24">
      <c r="C26989" s="3"/>
      <c r="D26989" s="3"/>
      <c r="E26989" s="4"/>
      <c r="V26989" s="4"/>
      <c r="X26989" s="4"/>
    </row>
    <row r="26990" spans="3:24">
      <c r="C26990" s="3"/>
      <c r="D26990" s="3"/>
      <c r="E26990" s="4"/>
      <c r="V26990" s="4"/>
      <c r="X26990" s="4"/>
    </row>
    <row r="26991" spans="3:24">
      <c r="C26991" s="3"/>
      <c r="D26991" s="3"/>
      <c r="E26991" s="4"/>
      <c r="V26991" s="4"/>
      <c r="X26991" s="4"/>
    </row>
    <row r="26992" spans="3:24">
      <c r="C26992" s="3"/>
      <c r="D26992" s="3"/>
      <c r="E26992" s="4"/>
      <c r="V26992" s="4"/>
      <c r="X26992" s="4"/>
    </row>
    <row r="26993" spans="3:37">
      <c r="C26993" s="3"/>
      <c r="D26993" s="3"/>
      <c r="E26993" s="4"/>
      <c r="V26993" s="4"/>
      <c r="X26993" s="4"/>
    </row>
    <row r="26994" spans="3:37">
      <c r="C26994" s="3"/>
      <c r="D26994" s="3"/>
      <c r="E26994" s="4"/>
      <c r="V26994" s="4"/>
      <c r="X26994" s="4"/>
    </row>
    <row r="26995" spans="3:37">
      <c r="C26995" s="3"/>
      <c r="D26995" s="3"/>
      <c r="E26995" s="4"/>
      <c r="V26995" s="4"/>
      <c r="X26995" s="4"/>
    </row>
    <row r="26996" spans="3:37">
      <c r="C26996" s="3"/>
      <c r="D26996" s="3"/>
      <c r="E26996" s="4"/>
      <c r="V26996" s="4"/>
      <c r="X26996" s="4"/>
    </row>
    <row r="26997" spans="3:37">
      <c r="C26997" s="3"/>
      <c r="D26997" s="3"/>
      <c r="E26997" s="4"/>
      <c r="V26997" s="4"/>
      <c r="X26997" s="4"/>
    </row>
    <row r="26998" spans="3:37">
      <c r="C26998" s="3"/>
      <c r="D26998" s="3"/>
      <c r="E26998" s="4"/>
      <c r="V26998" s="4"/>
      <c r="X26998" s="4"/>
    </row>
    <row r="26999" spans="3:37">
      <c r="C26999" s="3"/>
      <c r="D26999" s="3"/>
      <c r="E26999" s="4"/>
      <c r="V26999" s="4"/>
      <c r="X26999" s="4"/>
    </row>
    <row r="27000" spans="3:37">
      <c r="C27000" s="3"/>
      <c r="D27000" s="3"/>
      <c r="E27000" s="4"/>
      <c r="AK27000" s="3"/>
    </row>
    <row r="27001" spans="3:37">
      <c r="C27001" s="3"/>
      <c r="D27001" s="3"/>
      <c r="E27001" s="4"/>
      <c r="AK27001" s="3"/>
    </row>
    <row r="27002" spans="3:37">
      <c r="C27002" s="3"/>
      <c r="D27002" s="3"/>
      <c r="E27002" s="4"/>
    </row>
    <row r="27003" spans="3:37">
      <c r="C27003" s="3"/>
      <c r="D27003" s="3"/>
      <c r="E27003" s="4"/>
      <c r="V27003" s="4"/>
      <c r="X27003" s="4"/>
    </row>
    <row r="27004" spans="3:37">
      <c r="C27004" s="3"/>
      <c r="D27004" s="3"/>
      <c r="E27004" s="4"/>
      <c r="V27004" s="4"/>
      <c r="X27004" s="4"/>
    </row>
    <row r="27005" spans="3:37">
      <c r="C27005" s="3"/>
      <c r="D27005" s="3"/>
      <c r="E27005" s="4"/>
      <c r="V27005" s="4"/>
      <c r="X27005" s="4"/>
    </row>
    <row r="27006" spans="3:37">
      <c r="C27006" s="3"/>
      <c r="D27006" s="3"/>
      <c r="E27006" s="4"/>
      <c r="V27006" s="4"/>
      <c r="X27006" s="4"/>
      <c r="AK27006" s="3"/>
    </row>
    <row r="27007" spans="3:37">
      <c r="C27007" s="3"/>
      <c r="D27007" s="3"/>
      <c r="E27007" s="4"/>
      <c r="V27007" s="4"/>
      <c r="X27007" s="4"/>
      <c r="AK27007" s="3"/>
    </row>
    <row r="27008" spans="3:37">
      <c r="C27008" s="3"/>
      <c r="D27008" s="3"/>
      <c r="E27008" s="4"/>
      <c r="V27008" s="4"/>
      <c r="X27008" s="4"/>
      <c r="AK27008" s="3"/>
    </row>
    <row r="27009" spans="3:37">
      <c r="C27009" s="3"/>
      <c r="D27009" s="3"/>
      <c r="E27009" s="4"/>
      <c r="V27009" s="4"/>
      <c r="X27009" s="4"/>
      <c r="AK27009" s="3"/>
    </row>
    <row r="27010" spans="3:37">
      <c r="C27010" s="3"/>
      <c r="D27010" s="3"/>
      <c r="E27010" s="4"/>
      <c r="V27010" s="4"/>
      <c r="X27010" s="4"/>
      <c r="AK27010" s="3"/>
    </row>
    <row r="27011" spans="3:37">
      <c r="C27011" s="3"/>
      <c r="D27011" s="3"/>
      <c r="E27011" s="4"/>
      <c r="V27011" s="4"/>
      <c r="X27011" s="4"/>
    </row>
    <row r="27012" spans="3:37">
      <c r="C27012" s="3"/>
      <c r="D27012" s="3"/>
      <c r="E27012" s="4"/>
      <c r="V27012" s="4"/>
      <c r="X27012" s="4"/>
    </row>
    <row r="27013" spans="3:37">
      <c r="C27013" s="3"/>
      <c r="D27013" s="3"/>
      <c r="E27013" s="4"/>
      <c r="V27013" s="4"/>
      <c r="X27013" s="4"/>
    </row>
    <row r="27014" spans="3:37">
      <c r="C27014" s="3"/>
      <c r="D27014" s="3"/>
      <c r="E27014" s="4"/>
      <c r="V27014" s="4"/>
      <c r="X27014" s="4"/>
    </row>
    <row r="27015" spans="3:37">
      <c r="C27015" s="3"/>
      <c r="D27015" s="3"/>
      <c r="E27015" s="4"/>
      <c r="V27015" s="4"/>
      <c r="X27015" s="4"/>
    </row>
    <row r="27016" spans="3:37">
      <c r="C27016" s="3"/>
      <c r="D27016" s="3"/>
      <c r="E27016" s="4"/>
      <c r="V27016" s="4"/>
      <c r="X27016" s="4"/>
    </row>
    <row r="27017" spans="3:37">
      <c r="C27017" s="3"/>
      <c r="D27017" s="3"/>
      <c r="E27017" s="4"/>
      <c r="V27017" s="4"/>
      <c r="X27017" s="4"/>
    </row>
    <row r="27018" spans="3:37">
      <c r="C27018" s="3"/>
      <c r="D27018" s="3"/>
      <c r="E27018" s="4"/>
      <c r="V27018" s="4"/>
      <c r="X27018" s="4"/>
    </row>
    <row r="27019" spans="3:37">
      <c r="C27019" s="3"/>
      <c r="D27019" s="3"/>
      <c r="E27019" s="4"/>
      <c r="V27019" s="4"/>
      <c r="X27019" s="4"/>
    </row>
    <row r="27020" spans="3:37">
      <c r="C27020" s="3"/>
      <c r="D27020" s="3"/>
      <c r="E27020" s="4"/>
      <c r="V27020" s="4"/>
      <c r="X27020" s="4"/>
    </row>
    <row r="27021" spans="3:37">
      <c r="C27021" s="3"/>
      <c r="D27021" s="3"/>
      <c r="E27021" s="4"/>
      <c r="V27021" s="4"/>
      <c r="X27021" s="4"/>
    </row>
    <row r="27022" spans="3:37">
      <c r="C27022" s="3"/>
      <c r="D27022" s="3"/>
      <c r="E27022" s="4"/>
      <c r="V27022" s="4"/>
      <c r="X27022" s="4"/>
    </row>
    <row r="27023" spans="3:37">
      <c r="C27023" s="3"/>
      <c r="D27023" s="3"/>
      <c r="E27023" s="4"/>
      <c r="V27023" s="4"/>
      <c r="X27023" s="4"/>
    </row>
    <row r="27024" spans="3:37">
      <c r="C27024" s="3"/>
      <c r="D27024" s="3"/>
      <c r="E27024" s="4"/>
      <c r="V27024" s="4"/>
      <c r="X27024" s="4"/>
    </row>
    <row r="27025" spans="3:37">
      <c r="C27025" s="3"/>
      <c r="D27025" s="3"/>
      <c r="E27025" s="4"/>
      <c r="V27025" s="4"/>
      <c r="X27025" s="4"/>
    </row>
    <row r="27026" spans="3:37">
      <c r="C27026" s="3"/>
      <c r="D27026" s="3"/>
      <c r="E27026" s="4"/>
      <c r="V27026" s="4"/>
      <c r="X27026" s="4"/>
    </row>
    <row r="27027" spans="3:37">
      <c r="C27027" s="3"/>
      <c r="D27027" s="3"/>
      <c r="E27027" s="4"/>
      <c r="V27027" s="4"/>
      <c r="X27027" s="4"/>
    </row>
    <row r="27028" spans="3:37">
      <c r="C27028" s="3"/>
      <c r="D27028" s="3"/>
      <c r="E27028" s="4"/>
      <c r="V27028" s="4"/>
      <c r="X27028" s="4"/>
    </row>
    <row r="27029" spans="3:37">
      <c r="C27029" s="3"/>
      <c r="D27029" s="3"/>
      <c r="E27029" s="4"/>
      <c r="V27029" s="4"/>
      <c r="X27029" s="4"/>
    </row>
    <row r="27030" spans="3:37">
      <c r="C27030" s="3"/>
      <c r="D27030" s="3"/>
      <c r="E27030" s="4"/>
      <c r="V27030" s="4"/>
      <c r="X27030" s="4"/>
    </row>
    <row r="27031" spans="3:37">
      <c r="C27031" s="3"/>
      <c r="D27031" s="3"/>
      <c r="E27031" s="4"/>
      <c r="V27031" s="4"/>
      <c r="X27031" s="4"/>
    </row>
    <row r="27032" spans="3:37">
      <c r="C27032" s="3"/>
      <c r="D27032" s="3"/>
      <c r="E27032" s="4"/>
      <c r="V27032" s="4"/>
      <c r="X27032" s="4"/>
    </row>
    <row r="27033" spans="3:37">
      <c r="C27033" s="3"/>
      <c r="D27033" s="3"/>
      <c r="E27033" s="4"/>
      <c r="V27033" s="4"/>
      <c r="X27033" s="4"/>
    </row>
    <row r="27034" spans="3:37">
      <c r="C27034" s="3"/>
      <c r="D27034" s="3"/>
      <c r="E27034" s="4"/>
      <c r="V27034" s="4"/>
      <c r="X27034" s="4"/>
    </row>
    <row r="27035" spans="3:37">
      <c r="C27035" s="3"/>
      <c r="D27035" s="3"/>
      <c r="E27035" s="4"/>
      <c r="V27035" s="4"/>
      <c r="X27035" s="4"/>
    </row>
    <row r="27036" spans="3:37">
      <c r="C27036" s="3"/>
      <c r="D27036" s="3"/>
      <c r="E27036" s="4"/>
      <c r="AK27036" s="3"/>
    </row>
    <row r="27037" spans="3:37">
      <c r="C27037" s="3"/>
      <c r="D27037" s="3"/>
      <c r="E27037" s="4"/>
      <c r="AK27037" s="3"/>
    </row>
    <row r="27038" spans="3:37">
      <c r="C27038" s="3"/>
      <c r="D27038" s="3"/>
      <c r="E27038" s="4"/>
      <c r="AK27038" s="3"/>
    </row>
    <row r="27039" spans="3:37">
      <c r="C27039" s="3"/>
      <c r="D27039" s="3"/>
      <c r="E27039" s="4"/>
      <c r="AK27039" s="3"/>
    </row>
    <row r="27040" spans="3:37">
      <c r="C27040" s="3"/>
      <c r="D27040" s="3"/>
      <c r="E27040" s="4"/>
      <c r="V27040" s="4"/>
      <c r="X27040" s="4"/>
    </row>
    <row r="27041" spans="3:37">
      <c r="C27041" s="3"/>
      <c r="D27041" s="3"/>
      <c r="E27041" s="4"/>
      <c r="V27041" s="4"/>
      <c r="X27041" s="4"/>
    </row>
    <row r="27042" spans="3:37">
      <c r="C27042" s="3"/>
      <c r="D27042" s="3"/>
      <c r="E27042" s="4"/>
      <c r="V27042" s="4"/>
      <c r="X27042" s="4"/>
    </row>
    <row r="27043" spans="3:37">
      <c r="C27043" s="3"/>
      <c r="D27043" s="3"/>
      <c r="E27043" s="4"/>
      <c r="V27043" s="4"/>
      <c r="X27043" s="4"/>
    </row>
    <row r="27044" spans="3:37">
      <c r="C27044" s="3"/>
      <c r="D27044" s="3"/>
      <c r="E27044" s="4"/>
      <c r="V27044" s="4"/>
      <c r="X27044" s="4"/>
    </row>
    <row r="27045" spans="3:37">
      <c r="C27045" s="3"/>
      <c r="D27045" s="3"/>
      <c r="E27045" s="4"/>
      <c r="V27045" s="4"/>
      <c r="X27045" s="4"/>
    </row>
    <row r="27046" spans="3:37">
      <c r="C27046" s="3"/>
      <c r="D27046" s="3"/>
      <c r="E27046" s="4"/>
      <c r="V27046" s="4"/>
      <c r="X27046" s="4"/>
    </row>
    <row r="27047" spans="3:37">
      <c r="C27047" s="3"/>
      <c r="D27047" s="3"/>
      <c r="E27047" s="4"/>
      <c r="V27047" s="4"/>
      <c r="X27047" s="4"/>
    </row>
    <row r="27048" spans="3:37">
      <c r="C27048" s="3"/>
      <c r="D27048" s="3"/>
      <c r="E27048" s="4"/>
      <c r="V27048" s="4"/>
      <c r="X27048" s="4"/>
    </row>
    <row r="27049" spans="3:37">
      <c r="C27049" s="3"/>
      <c r="D27049" s="3"/>
      <c r="E27049" s="4"/>
      <c r="V27049" s="4"/>
      <c r="X27049" s="4"/>
    </row>
    <row r="27050" spans="3:37">
      <c r="C27050" s="3"/>
      <c r="D27050" s="3"/>
      <c r="E27050" s="4"/>
      <c r="V27050" s="4"/>
      <c r="X27050" s="4"/>
    </row>
    <row r="27051" spans="3:37">
      <c r="C27051" s="3"/>
      <c r="D27051" s="3"/>
      <c r="E27051" s="4"/>
      <c r="V27051" s="4"/>
      <c r="X27051" s="4"/>
    </row>
    <row r="27052" spans="3:37">
      <c r="C27052" s="3"/>
      <c r="D27052" s="3"/>
      <c r="E27052" s="4"/>
      <c r="V27052" s="4"/>
      <c r="X27052" s="4"/>
    </row>
    <row r="27053" spans="3:37">
      <c r="C27053" s="3"/>
      <c r="D27053" s="3"/>
      <c r="E27053" s="4"/>
      <c r="AK27053" s="3"/>
    </row>
    <row r="27054" spans="3:37">
      <c r="C27054" s="3"/>
      <c r="D27054" s="3"/>
      <c r="E27054" s="4"/>
      <c r="AK27054" s="3"/>
    </row>
    <row r="27055" spans="3:37">
      <c r="C27055" s="3"/>
      <c r="D27055" s="3"/>
      <c r="E27055" s="4"/>
      <c r="V27055" s="4"/>
      <c r="X27055" s="4"/>
    </row>
    <row r="27056" spans="3:37">
      <c r="C27056" s="3"/>
      <c r="D27056" s="3"/>
      <c r="E27056" s="4"/>
      <c r="V27056" s="4"/>
      <c r="X27056" s="4"/>
    </row>
    <row r="27057" spans="3:37">
      <c r="C27057" s="3"/>
      <c r="D27057" s="3"/>
      <c r="E27057" s="4"/>
      <c r="V27057" s="4"/>
      <c r="X27057" s="4"/>
    </row>
    <row r="27058" spans="3:37">
      <c r="C27058" s="3"/>
      <c r="D27058" s="3"/>
      <c r="E27058" s="4"/>
      <c r="V27058" s="4"/>
      <c r="X27058" s="4"/>
      <c r="AK27058" s="3"/>
    </row>
    <row r="27059" spans="3:37">
      <c r="C27059" s="3"/>
      <c r="D27059" s="3"/>
      <c r="E27059" s="4"/>
      <c r="V27059" s="4"/>
      <c r="X27059" s="4"/>
      <c r="AK27059" s="3"/>
    </row>
    <row r="27060" spans="3:37">
      <c r="C27060" s="3"/>
      <c r="D27060" s="3"/>
      <c r="E27060" s="4"/>
    </row>
    <row r="27061" spans="3:37">
      <c r="C27061" s="3"/>
      <c r="D27061" s="3"/>
      <c r="E27061" s="4"/>
      <c r="V27061" s="4"/>
      <c r="X27061" s="4"/>
      <c r="AK27061" s="3"/>
    </row>
    <row r="27062" spans="3:37">
      <c r="C27062" s="3"/>
      <c r="D27062" s="3"/>
      <c r="E27062" s="4"/>
      <c r="V27062" s="4"/>
      <c r="X27062" s="4"/>
      <c r="AK27062" s="3"/>
    </row>
    <row r="27063" spans="3:37">
      <c r="C27063" s="3"/>
      <c r="D27063" s="3"/>
      <c r="E27063" s="4"/>
      <c r="V27063" s="4"/>
      <c r="X27063" s="4"/>
    </row>
    <row r="27064" spans="3:37">
      <c r="C27064" s="3"/>
      <c r="D27064" s="3"/>
      <c r="E27064" s="4"/>
      <c r="V27064" s="4"/>
      <c r="X27064" s="4"/>
    </row>
    <row r="27065" spans="3:37">
      <c r="C27065" s="3"/>
      <c r="D27065" s="3"/>
      <c r="E27065" s="4"/>
      <c r="V27065" s="4"/>
      <c r="X27065" s="4"/>
    </row>
    <row r="27066" spans="3:37">
      <c r="C27066" s="3"/>
      <c r="D27066" s="3"/>
      <c r="E27066" s="4"/>
      <c r="AK27066" s="3"/>
    </row>
    <row r="27067" spans="3:37">
      <c r="C27067" s="3"/>
      <c r="D27067" s="3"/>
      <c r="E27067" s="4"/>
      <c r="AK27067" s="3"/>
    </row>
    <row r="27068" spans="3:37">
      <c r="C27068" s="3"/>
      <c r="D27068" s="3"/>
      <c r="E27068" s="4"/>
    </row>
    <row r="27069" spans="3:37">
      <c r="C27069" s="3"/>
      <c r="D27069" s="3"/>
      <c r="E27069" s="4"/>
      <c r="V27069" s="4"/>
      <c r="X27069" s="4"/>
    </row>
    <row r="27070" spans="3:37">
      <c r="C27070" s="3"/>
      <c r="D27070" s="3"/>
      <c r="E27070" s="4"/>
      <c r="V27070" s="4"/>
      <c r="X27070" s="4"/>
    </row>
    <row r="27071" spans="3:37">
      <c r="C27071" s="3"/>
      <c r="D27071" s="3"/>
      <c r="E27071" s="4"/>
      <c r="V27071" s="4"/>
      <c r="X27071" s="4"/>
    </row>
    <row r="27072" spans="3:37">
      <c r="C27072" s="3"/>
      <c r="D27072" s="3"/>
      <c r="E27072" s="4"/>
    </row>
    <row r="27073" spans="3:37">
      <c r="C27073" s="3"/>
      <c r="D27073" s="3"/>
      <c r="E27073" s="4"/>
      <c r="V27073" s="4"/>
      <c r="X27073" s="4"/>
      <c r="AK27073" s="3"/>
    </row>
    <row r="27074" spans="3:37">
      <c r="C27074" s="3"/>
      <c r="D27074" s="3"/>
      <c r="E27074" s="4"/>
      <c r="V27074" s="4"/>
      <c r="X27074" s="4"/>
      <c r="AK27074" s="3"/>
    </row>
    <row r="27075" spans="3:37">
      <c r="C27075" s="3"/>
      <c r="D27075" s="3"/>
      <c r="E27075" s="4"/>
      <c r="V27075" s="4"/>
      <c r="X27075" s="4"/>
      <c r="AK27075" s="3"/>
    </row>
    <row r="27076" spans="3:37">
      <c r="C27076" s="3"/>
      <c r="D27076" s="3"/>
      <c r="E27076" s="4"/>
      <c r="V27076" s="4"/>
      <c r="X27076" s="4"/>
      <c r="AK27076" s="3"/>
    </row>
    <row r="27077" spans="3:37">
      <c r="C27077" s="3"/>
      <c r="D27077" s="3"/>
      <c r="E27077" s="4"/>
      <c r="V27077" s="4"/>
      <c r="X27077" s="4"/>
      <c r="AK27077" s="3"/>
    </row>
    <row r="27078" spans="3:37">
      <c r="C27078" s="3"/>
      <c r="D27078" s="3"/>
      <c r="E27078" s="4"/>
      <c r="V27078" s="4"/>
      <c r="X27078" s="4"/>
      <c r="AK27078" s="3"/>
    </row>
    <row r="27079" spans="3:37">
      <c r="C27079" s="3"/>
      <c r="D27079" s="3"/>
      <c r="E27079" s="4"/>
      <c r="V27079" s="4"/>
      <c r="X27079" s="4"/>
      <c r="AK27079" s="3"/>
    </row>
    <row r="27080" spans="3:37">
      <c r="C27080" s="3"/>
      <c r="D27080" s="3"/>
      <c r="E27080" s="4"/>
      <c r="V27080" s="4"/>
      <c r="X27080" s="4"/>
      <c r="AK27080" s="3"/>
    </row>
    <row r="27081" spans="3:37">
      <c r="C27081" s="3"/>
      <c r="D27081" s="3"/>
      <c r="E27081" s="4"/>
      <c r="V27081" s="4"/>
      <c r="X27081" s="4"/>
      <c r="AK27081" s="3"/>
    </row>
    <row r="27082" spans="3:37">
      <c r="C27082" s="3"/>
      <c r="D27082" s="3"/>
      <c r="E27082" s="4"/>
      <c r="V27082" s="4"/>
      <c r="X27082" s="4"/>
      <c r="AK27082" s="3"/>
    </row>
    <row r="27083" spans="3:37">
      <c r="C27083" s="3"/>
      <c r="D27083" s="3"/>
      <c r="E27083" s="4"/>
      <c r="V27083" s="4"/>
      <c r="X27083" s="4"/>
      <c r="AK27083" s="3"/>
    </row>
    <row r="27084" spans="3:37">
      <c r="C27084" s="3"/>
      <c r="D27084" s="3"/>
      <c r="E27084" s="4"/>
      <c r="V27084" s="4"/>
      <c r="X27084" s="4"/>
      <c r="AK27084" s="3"/>
    </row>
    <row r="27085" spans="3:37">
      <c r="C27085" s="3"/>
      <c r="D27085" s="3"/>
      <c r="E27085" s="4"/>
      <c r="V27085" s="4"/>
      <c r="X27085" s="4"/>
      <c r="AK27085" s="3"/>
    </row>
    <row r="27086" spans="3:37">
      <c r="C27086" s="3"/>
      <c r="D27086" s="3"/>
      <c r="E27086" s="4"/>
      <c r="V27086" s="4"/>
      <c r="X27086" s="4"/>
    </row>
    <row r="27087" spans="3:37">
      <c r="C27087" s="3"/>
      <c r="D27087" s="3"/>
      <c r="E27087" s="4"/>
      <c r="V27087" s="4"/>
      <c r="X27087" s="4"/>
    </row>
    <row r="27088" spans="3:37">
      <c r="C27088" s="3"/>
      <c r="D27088" s="3"/>
      <c r="E27088" s="4"/>
      <c r="V27088" s="4"/>
      <c r="X27088" s="4"/>
    </row>
    <row r="27089" spans="3:37">
      <c r="C27089" s="3"/>
      <c r="D27089" s="3"/>
      <c r="E27089" s="4"/>
      <c r="V27089" s="4"/>
      <c r="X27089" s="4"/>
    </row>
    <row r="27090" spans="3:37">
      <c r="C27090" s="3"/>
      <c r="D27090" s="3"/>
      <c r="E27090" s="4"/>
      <c r="V27090" s="4"/>
      <c r="X27090" s="4"/>
    </row>
    <row r="27091" spans="3:37">
      <c r="C27091" s="3"/>
      <c r="D27091" s="3"/>
      <c r="E27091" s="4"/>
      <c r="V27091" s="4"/>
      <c r="X27091" s="4"/>
    </row>
    <row r="27092" spans="3:37">
      <c r="C27092" s="3"/>
      <c r="D27092" s="3"/>
      <c r="E27092" s="4"/>
      <c r="V27092" s="4"/>
      <c r="X27092" s="4"/>
    </row>
    <row r="27093" spans="3:37">
      <c r="C27093" s="3"/>
      <c r="D27093" s="3"/>
      <c r="E27093" s="4"/>
      <c r="V27093" s="4"/>
      <c r="X27093" s="4"/>
    </row>
    <row r="27094" spans="3:37">
      <c r="C27094" s="3"/>
      <c r="D27094" s="3"/>
      <c r="E27094" s="4"/>
      <c r="V27094" s="4"/>
      <c r="X27094" s="4"/>
    </row>
    <row r="27095" spans="3:37">
      <c r="C27095" s="3"/>
      <c r="D27095" s="3"/>
      <c r="E27095" s="4"/>
      <c r="V27095" s="4"/>
      <c r="X27095" s="4"/>
    </row>
    <row r="27096" spans="3:37">
      <c r="C27096" s="3"/>
      <c r="D27096" s="3"/>
      <c r="E27096" s="4"/>
      <c r="V27096" s="4"/>
      <c r="X27096" s="4"/>
    </row>
    <row r="27097" spans="3:37">
      <c r="C27097" s="3"/>
      <c r="D27097" s="3"/>
      <c r="E27097" s="4"/>
      <c r="V27097" s="4"/>
      <c r="X27097" s="4"/>
    </row>
    <row r="27098" spans="3:37">
      <c r="C27098" s="3"/>
      <c r="D27098" s="3"/>
      <c r="E27098" s="4"/>
      <c r="V27098" s="4"/>
      <c r="X27098" s="4"/>
    </row>
    <row r="27099" spans="3:37">
      <c r="C27099" s="3"/>
      <c r="D27099" s="3"/>
      <c r="E27099" s="4"/>
      <c r="V27099" s="4"/>
      <c r="X27099" s="4"/>
    </row>
    <row r="27100" spans="3:37">
      <c r="C27100" s="3"/>
      <c r="D27100" s="3"/>
      <c r="E27100" s="4"/>
      <c r="V27100" s="4"/>
      <c r="X27100" s="4"/>
    </row>
    <row r="27101" spans="3:37">
      <c r="C27101" s="3"/>
      <c r="D27101" s="3"/>
      <c r="E27101" s="4"/>
      <c r="V27101" s="4"/>
      <c r="X27101" s="4"/>
    </row>
    <row r="27102" spans="3:37">
      <c r="C27102" s="3"/>
      <c r="D27102" s="3"/>
      <c r="E27102" s="4"/>
      <c r="V27102" s="4"/>
      <c r="X27102" s="4"/>
    </row>
    <row r="27103" spans="3:37">
      <c r="C27103" s="3"/>
      <c r="D27103" s="3"/>
      <c r="E27103" s="4"/>
      <c r="V27103" s="4"/>
      <c r="X27103" s="4"/>
    </row>
    <row r="27104" spans="3:37">
      <c r="C27104" s="3"/>
      <c r="D27104" s="3"/>
      <c r="E27104" s="4"/>
      <c r="V27104" s="4"/>
      <c r="X27104" s="4"/>
      <c r="AK27104" s="3"/>
    </row>
    <row r="27105" spans="3:37">
      <c r="C27105" s="3"/>
      <c r="D27105" s="3"/>
      <c r="E27105" s="4"/>
      <c r="V27105" s="4"/>
      <c r="X27105" s="4"/>
      <c r="AK27105" s="3"/>
    </row>
    <row r="27106" spans="3:37">
      <c r="C27106" s="3"/>
      <c r="D27106" s="3"/>
      <c r="E27106" s="4"/>
      <c r="V27106" s="4"/>
      <c r="X27106" s="4"/>
      <c r="AK27106" s="3"/>
    </row>
    <row r="27107" spans="3:37">
      <c r="C27107" s="3"/>
      <c r="D27107" s="3"/>
      <c r="E27107" s="4"/>
      <c r="V27107" s="4"/>
      <c r="X27107" s="4"/>
      <c r="AK27107" s="3"/>
    </row>
    <row r="27108" spans="3:37">
      <c r="C27108" s="3"/>
      <c r="D27108" s="3"/>
      <c r="E27108" s="4"/>
      <c r="V27108" s="4"/>
      <c r="X27108" s="4"/>
    </row>
    <row r="27109" spans="3:37">
      <c r="C27109" s="3"/>
      <c r="D27109" s="3"/>
      <c r="E27109" s="4"/>
      <c r="V27109" s="4"/>
      <c r="X27109" s="4"/>
    </row>
    <row r="27110" spans="3:37">
      <c r="C27110" s="3"/>
      <c r="D27110" s="3"/>
      <c r="E27110" s="4"/>
      <c r="V27110" s="4"/>
      <c r="X27110" s="4"/>
    </row>
    <row r="27111" spans="3:37">
      <c r="C27111" s="3"/>
      <c r="D27111" s="3"/>
      <c r="E27111" s="4"/>
      <c r="V27111" s="4"/>
      <c r="X27111" s="4"/>
    </row>
    <row r="27112" spans="3:37">
      <c r="C27112" s="3"/>
      <c r="D27112" s="3"/>
      <c r="E27112" s="4"/>
      <c r="V27112" s="4"/>
      <c r="X27112" s="4"/>
    </row>
    <row r="27113" spans="3:37">
      <c r="C27113" s="3"/>
      <c r="D27113" s="3"/>
      <c r="E27113" s="4"/>
      <c r="V27113" s="4"/>
      <c r="X27113" s="4"/>
    </row>
    <row r="27114" spans="3:37">
      <c r="C27114" s="3"/>
      <c r="D27114" s="3"/>
      <c r="E27114" s="4"/>
      <c r="V27114" s="4"/>
      <c r="X27114" s="4"/>
    </row>
    <row r="27115" spans="3:37">
      <c r="C27115" s="3"/>
      <c r="D27115" s="3"/>
      <c r="E27115" s="4"/>
      <c r="V27115" s="4"/>
      <c r="X27115" s="4"/>
    </row>
    <row r="27116" spans="3:37">
      <c r="C27116" s="3"/>
      <c r="D27116" s="3"/>
      <c r="E27116" s="4"/>
      <c r="V27116" s="4"/>
      <c r="X27116" s="4"/>
    </row>
    <row r="27117" spans="3:37">
      <c r="C27117" s="3"/>
      <c r="D27117" s="3"/>
      <c r="E27117" s="4"/>
      <c r="V27117" s="4"/>
      <c r="X27117" s="4"/>
    </row>
    <row r="27118" spans="3:37">
      <c r="C27118" s="3"/>
      <c r="D27118" s="3"/>
      <c r="E27118" s="4"/>
      <c r="V27118" s="4"/>
      <c r="X27118" s="4"/>
    </row>
    <row r="27119" spans="3:37">
      <c r="C27119" s="3"/>
      <c r="D27119" s="3"/>
      <c r="E27119" s="4"/>
      <c r="V27119" s="4"/>
      <c r="X27119" s="4"/>
    </row>
    <row r="27120" spans="3:37">
      <c r="C27120" s="3"/>
      <c r="D27120" s="3"/>
      <c r="E27120" s="4"/>
      <c r="V27120" s="4"/>
      <c r="X27120" s="4"/>
    </row>
    <row r="27121" spans="3:24">
      <c r="C27121" s="3"/>
      <c r="D27121" s="3"/>
      <c r="E27121" s="4"/>
      <c r="V27121" s="4"/>
      <c r="X27121" s="4"/>
    </row>
    <row r="27122" spans="3:24">
      <c r="C27122" s="3"/>
      <c r="D27122" s="3"/>
      <c r="E27122" s="4"/>
      <c r="V27122" s="4"/>
      <c r="X27122" s="4"/>
    </row>
    <row r="27123" spans="3:24">
      <c r="C27123" s="3"/>
      <c r="D27123" s="3"/>
      <c r="E27123" s="4"/>
      <c r="V27123" s="4"/>
      <c r="X27123" s="4"/>
    </row>
    <row r="27124" spans="3:24">
      <c r="C27124" s="3"/>
      <c r="D27124" s="3"/>
      <c r="E27124" s="4"/>
      <c r="V27124" s="4"/>
      <c r="X27124" s="4"/>
    </row>
    <row r="27125" spans="3:24">
      <c r="C27125" s="3"/>
      <c r="D27125" s="3"/>
      <c r="E27125" s="4"/>
      <c r="V27125" s="4"/>
      <c r="X27125" s="4"/>
    </row>
    <row r="27126" spans="3:24">
      <c r="C27126" s="3"/>
      <c r="D27126" s="3"/>
      <c r="E27126" s="4"/>
      <c r="V27126" s="4"/>
      <c r="X27126" s="4"/>
    </row>
    <row r="27127" spans="3:24">
      <c r="C27127" s="3"/>
      <c r="D27127" s="3"/>
      <c r="E27127" s="4"/>
      <c r="V27127" s="4"/>
      <c r="X27127" s="4"/>
    </row>
    <row r="27128" spans="3:24">
      <c r="C27128" s="3"/>
      <c r="D27128" s="3"/>
      <c r="E27128" s="4"/>
      <c r="V27128" s="4"/>
      <c r="X27128" s="4"/>
    </row>
    <row r="27129" spans="3:24">
      <c r="C27129" s="3"/>
      <c r="D27129" s="3"/>
      <c r="E27129" s="4"/>
      <c r="V27129" s="4"/>
      <c r="X27129" s="4"/>
    </row>
    <row r="27130" spans="3:24">
      <c r="C27130" s="3"/>
      <c r="D27130" s="3"/>
      <c r="E27130" s="4"/>
      <c r="V27130" s="4"/>
      <c r="X27130" s="4"/>
    </row>
    <row r="27131" spans="3:24">
      <c r="C27131" s="3"/>
      <c r="D27131" s="3"/>
      <c r="E27131" s="4"/>
      <c r="V27131" s="4"/>
      <c r="X27131" s="4"/>
    </row>
    <row r="27132" spans="3:24">
      <c r="C27132" s="3"/>
      <c r="D27132" s="3"/>
      <c r="E27132" s="4"/>
      <c r="V27132" s="4"/>
      <c r="X27132" s="4"/>
    </row>
    <row r="27133" spans="3:24">
      <c r="C27133" s="3"/>
      <c r="D27133" s="3"/>
      <c r="E27133" s="4"/>
      <c r="V27133" s="4"/>
      <c r="X27133" s="4"/>
    </row>
    <row r="27134" spans="3:24">
      <c r="C27134" s="3"/>
      <c r="D27134" s="3"/>
      <c r="E27134" s="4"/>
    </row>
    <row r="27135" spans="3:24">
      <c r="C27135" s="3"/>
      <c r="D27135" s="3"/>
      <c r="E27135" s="4"/>
      <c r="V27135" s="4"/>
      <c r="X27135" s="4"/>
    </row>
    <row r="27136" spans="3:24">
      <c r="C27136" s="3"/>
      <c r="D27136" s="3"/>
      <c r="E27136" s="4"/>
      <c r="V27136" s="4"/>
      <c r="X27136" s="4"/>
    </row>
    <row r="27137" spans="3:24">
      <c r="C27137" s="3"/>
      <c r="D27137" s="3"/>
      <c r="E27137" s="4"/>
      <c r="V27137" s="4"/>
      <c r="X27137" s="4"/>
    </row>
    <row r="27138" spans="3:24">
      <c r="C27138" s="3"/>
      <c r="D27138" s="3"/>
      <c r="E27138" s="4"/>
      <c r="V27138" s="4"/>
      <c r="X27138" s="4"/>
    </row>
    <row r="27139" spans="3:24">
      <c r="C27139" s="3"/>
      <c r="D27139" s="3"/>
      <c r="E27139" s="4"/>
      <c r="V27139" s="4"/>
      <c r="X27139" s="4"/>
    </row>
    <row r="27140" spans="3:24">
      <c r="C27140" s="3"/>
      <c r="D27140" s="3"/>
      <c r="E27140" s="4"/>
      <c r="V27140" s="4"/>
    </row>
    <row r="27141" spans="3:24">
      <c r="C27141" s="3"/>
      <c r="D27141" s="3"/>
      <c r="E27141" s="4"/>
      <c r="V27141" s="4"/>
      <c r="X27141" s="4"/>
    </row>
    <row r="27142" spans="3:24">
      <c r="C27142" s="3"/>
      <c r="D27142" s="3"/>
      <c r="E27142" s="4"/>
      <c r="V27142" s="4"/>
      <c r="X27142" s="4"/>
    </row>
    <row r="27143" spans="3:24">
      <c r="C27143" s="3"/>
      <c r="D27143" s="3"/>
      <c r="E27143" s="4"/>
      <c r="V27143" s="4"/>
      <c r="X27143" s="4"/>
    </row>
    <row r="27144" spans="3:24">
      <c r="C27144" s="3"/>
      <c r="D27144" s="3"/>
      <c r="E27144" s="4"/>
      <c r="V27144" s="4"/>
      <c r="X27144" s="4"/>
    </row>
    <row r="27145" spans="3:24">
      <c r="C27145" s="3"/>
      <c r="D27145" s="3"/>
      <c r="E27145" s="4"/>
    </row>
    <row r="27146" spans="3:24">
      <c r="C27146" s="3"/>
      <c r="D27146" s="3"/>
      <c r="E27146" s="4"/>
      <c r="V27146" s="4"/>
      <c r="X27146" s="4"/>
    </row>
    <row r="27147" spans="3:24">
      <c r="C27147" s="3"/>
      <c r="D27147" s="3"/>
      <c r="E27147" s="4"/>
      <c r="V27147" s="4"/>
      <c r="X27147" s="4"/>
    </row>
    <row r="27148" spans="3:24">
      <c r="C27148" s="3"/>
      <c r="D27148" s="3"/>
      <c r="E27148" s="4"/>
      <c r="V27148" s="4"/>
      <c r="X27148" s="4"/>
    </row>
    <row r="27149" spans="3:24">
      <c r="C27149" s="3"/>
      <c r="D27149" s="3"/>
      <c r="E27149" s="4"/>
      <c r="V27149" s="4"/>
      <c r="X27149" s="4"/>
    </row>
    <row r="27150" spans="3:24">
      <c r="C27150" s="3"/>
      <c r="D27150" s="3"/>
      <c r="E27150" s="4"/>
      <c r="V27150" s="4"/>
      <c r="X27150" s="4"/>
    </row>
    <row r="27151" spans="3:24">
      <c r="C27151" s="3"/>
      <c r="D27151" s="3"/>
      <c r="E27151" s="4"/>
      <c r="V27151" s="4"/>
      <c r="X27151" s="4"/>
    </row>
    <row r="27152" spans="3:24">
      <c r="C27152" s="3"/>
      <c r="D27152" s="3"/>
      <c r="E27152" s="4"/>
      <c r="V27152" s="4"/>
      <c r="X27152" s="4"/>
    </row>
    <row r="27153" spans="3:37">
      <c r="C27153" s="3"/>
      <c r="D27153" s="3"/>
      <c r="E27153" s="4"/>
      <c r="V27153" s="4"/>
      <c r="X27153" s="4"/>
      <c r="AK27153" s="3"/>
    </row>
    <row r="27154" spans="3:37">
      <c r="C27154" s="3"/>
      <c r="D27154" s="3"/>
      <c r="E27154" s="4"/>
      <c r="V27154" s="4"/>
      <c r="X27154" s="4"/>
      <c r="AK27154" s="3"/>
    </row>
    <row r="27155" spans="3:37">
      <c r="C27155" s="3"/>
      <c r="D27155" s="3"/>
      <c r="E27155" s="4"/>
      <c r="V27155" s="4"/>
      <c r="X27155" s="4"/>
      <c r="AK27155" s="3"/>
    </row>
    <row r="27156" spans="3:37">
      <c r="C27156" s="3"/>
      <c r="D27156" s="3"/>
      <c r="E27156" s="4"/>
    </row>
    <row r="27157" spans="3:37">
      <c r="C27157" s="3"/>
      <c r="D27157" s="3"/>
      <c r="E27157" s="4"/>
    </row>
    <row r="27158" spans="3:37">
      <c r="C27158" s="3"/>
      <c r="D27158" s="3"/>
      <c r="E27158" s="4"/>
      <c r="V27158" s="4"/>
      <c r="X27158" s="4"/>
    </row>
    <row r="27159" spans="3:37">
      <c r="C27159" s="3"/>
      <c r="D27159" s="3"/>
      <c r="E27159" s="4"/>
      <c r="V27159" s="4"/>
      <c r="X27159" s="4"/>
    </row>
    <row r="27160" spans="3:37">
      <c r="C27160" s="3"/>
      <c r="D27160" s="3"/>
      <c r="E27160" s="4"/>
      <c r="V27160" s="4"/>
      <c r="X27160" s="4"/>
    </row>
    <row r="27161" spans="3:37">
      <c r="C27161" s="3"/>
      <c r="D27161" s="3"/>
      <c r="E27161" s="4"/>
      <c r="V27161" s="4"/>
      <c r="X27161" s="4"/>
    </row>
    <row r="27162" spans="3:37">
      <c r="C27162" s="3"/>
      <c r="D27162" s="3"/>
      <c r="E27162" s="4"/>
      <c r="V27162" s="4"/>
      <c r="X27162" s="4"/>
    </row>
    <row r="27163" spans="3:37">
      <c r="C27163" s="3"/>
      <c r="D27163" s="3"/>
      <c r="E27163" s="4"/>
      <c r="V27163" s="4"/>
      <c r="X27163" s="4"/>
    </row>
    <row r="27164" spans="3:37">
      <c r="C27164" s="3"/>
      <c r="D27164" s="3"/>
      <c r="E27164" s="4"/>
      <c r="V27164" s="4"/>
      <c r="X27164" s="4"/>
    </row>
    <row r="27165" spans="3:37">
      <c r="C27165" s="3"/>
      <c r="D27165" s="3"/>
      <c r="E27165" s="4"/>
      <c r="V27165" s="4"/>
      <c r="X27165" s="4"/>
    </row>
    <row r="27166" spans="3:37">
      <c r="C27166" s="3"/>
      <c r="D27166" s="3"/>
      <c r="E27166" s="4"/>
      <c r="V27166" s="4"/>
      <c r="X27166" s="4"/>
    </row>
    <row r="27167" spans="3:37">
      <c r="C27167" s="3"/>
      <c r="D27167" s="3"/>
      <c r="E27167" s="4"/>
      <c r="V27167" s="4"/>
      <c r="X27167" s="4"/>
    </row>
    <row r="27168" spans="3:37">
      <c r="C27168" s="3"/>
      <c r="D27168" s="3"/>
      <c r="E27168" s="4"/>
      <c r="V27168" s="4"/>
      <c r="X27168" s="4"/>
    </row>
    <row r="27169" spans="3:37">
      <c r="C27169" s="3"/>
      <c r="D27169" s="3"/>
      <c r="E27169" s="4"/>
      <c r="V27169" s="4"/>
      <c r="X27169" s="4"/>
    </row>
    <row r="27170" spans="3:37">
      <c r="C27170" s="3"/>
      <c r="D27170" s="3"/>
      <c r="E27170" s="4"/>
      <c r="V27170" s="4"/>
      <c r="X27170" s="4"/>
    </row>
    <row r="27171" spans="3:37">
      <c r="C27171" s="3"/>
      <c r="D27171" s="3"/>
      <c r="E27171" s="4"/>
      <c r="V27171" s="4"/>
      <c r="X27171" s="4"/>
    </row>
    <row r="27172" spans="3:37">
      <c r="C27172" s="3"/>
      <c r="D27172" s="3"/>
      <c r="E27172" s="4"/>
      <c r="V27172" s="4"/>
      <c r="X27172" s="4"/>
    </row>
    <row r="27173" spans="3:37">
      <c r="C27173" s="3"/>
      <c r="D27173" s="3"/>
      <c r="E27173" s="4"/>
      <c r="V27173" s="4"/>
      <c r="X27173" s="4"/>
    </row>
    <row r="27174" spans="3:37">
      <c r="C27174" s="3"/>
      <c r="D27174" s="3"/>
      <c r="E27174" s="4"/>
    </row>
    <row r="27175" spans="3:37">
      <c r="C27175" s="3"/>
      <c r="D27175" s="3"/>
      <c r="E27175" s="4"/>
      <c r="V27175" s="4"/>
      <c r="X27175" s="4"/>
    </row>
    <row r="27176" spans="3:37">
      <c r="C27176" s="3"/>
      <c r="D27176" s="3"/>
      <c r="E27176" s="4"/>
      <c r="V27176" s="4"/>
      <c r="X27176" s="4"/>
    </row>
    <row r="27177" spans="3:37">
      <c r="C27177" s="3"/>
      <c r="D27177" s="3"/>
      <c r="E27177" s="4"/>
      <c r="V27177" s="4"/>
      <c r="X27177" s="4"/>
    </row>
    <row r="27178" spans="3:37">
      <c r="C27178" s="3"/>
      <c r="D27178" s="3"/>
      <c r="E27178" s="4"/>
      <c r="V27178" s="4"/>
      <c r="X27178" s="4"/>
    </row>
    <row r="27179" spans="3:37">
      <c r="C27179" s="3"/>
      <c r="D27179" s="3"/>
      <c r="E27179" s="4"/>
      <c r="V27179" s="4"/>
      <c r="X27179" s="4"/>
    </row>
    <row r="27180" spans="3:37">
      <c r="C27180" s="3"/>
      <c r="D27180" s="3"/>
      <c r="E27180" s="4"/>
    </row>
    <row r="27181" spans="3:37">
      <c r="C27181" s="3"/>
      <c r="D27181" s="3"/>
      <c r="E27181" s="4"/>
      <c r="AK27181" s="3"/>
    </row>
    <row r="27182" spans="3:37">
      <c r="C27182" s="3"/>
      <c r="D27182" s="3"/>
      <c r="E27182" s="4"/>
      <c r="AK27182" s="3"/>
    </row>
    <row r="27183" spans="3:37">
      <c r="C27183" s="3"/>
      <c r="D27183" s="3"/>
      <c r="E27183" s="4"/>
      <c r="AK27183" s="3"/>
    </row>
    <row r="27184" spans="3:37">
      <c r="C27184" s="3"/>
      <c r="D27184" s="3"/>
      <c r="E27184" s="4"/>
      <c r="AK27184" s="3"/>
    </row>
    <row r="27185" spans="3:37">
      <c r="C27185" s="3"/>
      <c r="D27185" s="3"/>
      <c r="E27185" s="4"/>
      <c r="AK27185" s="3"/>
    </row>
    <row r="27186" spans="3:37">
      <c r="C27186" s="3"/>
      <c r="D27186" s="3"/>
      <c r="E27186" s="4"/>
      <c r="AK27186" s="3"/>
    </row>
    <row r="27187" spans="3:37">
      <c r="C27187" s="3"/>
      <c r="D27187" s="3"/>
      <c r="E27187" s="4"/>
      <c r="AK27187" s="3"/>
    </row>
    <row r="27188" spans="3:37">
      <c r="C27188" s="3"/>
      <c r="D27188" s="3"/>
      <c r="E27188" s="4"/>
      <c r="AK27188" s="3"/>
    </row>
    <row r="27189" spans="3:37">
      <c r="C27189" s="3"/>
      <c r="D27189" s="3"/>
      <c r="E27189" s="4"/>
      <c r="AK27189" s="3"/>
    </row>
    <row r="27190" spans="3:37">
      <c r="C27190" s="3"/>
      <c r="D27190" s="3"/>
      <c r="E27190" s="4"/>
      <c r="AK27190" s="3"/>
    </row>
    <row r="27191" spans="3:37">
      <c r="C27191" s="3"/>
      <c r="D27191" s="3"/>
      <c r="E27191" s="4"/>
      <c r="AK27191" s="3"/>
    </row>
    <row r="27192" spans="3:37">
      <c r="C27192" s="3"/>
      <c r="D27192" s="3"/>
      <c r="E27192" s="4"/>
      <c r="AK27192" s="3"/>
    </row>
    <row r="27193" spans="3:37">
      <c r="C27193" s="3"/>
      <c r="D27193" s="3"/>
      <c r="E27193" s="4"/>
      <c r="AK27193" s="3"/>
    </row>
    <row r="27194" spans="3:37">
      <c r="C27194" s="3"/>
      <c r="D27194" s="3"/>
      <c r="E27194" s="4"/>
      <c r="AK27194" s="3"/>
    </row>
    <row r="27195" spans="3:37">
      <c r="C27195" s="3"/>
      <c r="D27195" s="3"/>
      <c r="E27195" s="4"/>
      <c r="AK27195" s="3"/>
    </row>
    <row r="27196" spans="3:37">
      <c r="C27196" s="3"/>
      <c r="D27196" s="3"/>
      <c r="E27196" s="4"/>
      <c r="AK27196" s="3"/>
    </row>
    <row r="27197" spans="3:37">
      <c r="C27197" s="3"/>
      <c r="D27197" s="3"/>
      <c r="E27197" s="4"/>
      <c r="AK27197" s="3"/>
    </row>
    <row r="27198" spans="3:37">
      <c r="C27198" s="3"/>
      <c r="D27198" s="3"/>
      <c r="E27198" s="4"/>
      <c r="AK27198" s="3"/>
    </row>
    <row r="27199" spans="3:37">
      <c r="C27199" s="3"/>
      <c r="D27199" s="3"/>
      <c r="E27199" s="4"/>
      <c r="AK27199" s="3"/>
    </row>
    <row r="27200" spans="3:37">
      <c r="C27200" s="3"/>
      <c r="D27200" s="3"/>
      <c r="E27200" s="4"/>
      <c r="AK27200" s="3"/>
    </row>
    <row r="27201" spans="3:37">
      <c r="C27201" s="3"/>
      <c r="D27201" s="3"/>
      <c r="E27201" s="4"/>
      <c r="AK27201" s="3"/>
    </row>
    <row r="27202" spans="3:37">
      <c r="C27202" s="3"/>
      <c r="D27202" s="3"/>
      <c r="E27202" s="4"/>
      <c r="AK27202" s="3"/>
    </row>
    <row r="27203" spans="3:37">
      <c r="C27203" s="3"/>
      <c r="D27203" s="3"/>
      <c r="E27203" s="4"/>
      <c r="AK27203" s="3"/>
    </row>
    <row r="27204" spans="3:37">
      <c r="C27204" s="3"/>
      <c r="D27204" s="3"/>
      <c r="E27204" s="4"/>
      <c r="AK27204" s="3"/>
    </row>
    <row r="27205" spans="3:37">
      <c r="C27205" s="3"/>
      <c r="D27205" s="3"/>
      <c r="E27205" s="4"/>
      <c r="AK27205" s="3"/>
    </row>
    <row r="27206" spans="3:37">
      <c r="C27206" s="3"/>
      <c r="D27206" s="3"/>
      <c r="E27206" s="4"/>
      <c r="AK27206" s="3"/>
    </row>
    <row r="27207" spans="3:37">
      <c r="C27207" s="3"/>
      <c r="D27207" s="3"/>
      <c r="E27207" s="4"/>
      <c r="AK27207" s="3"/>
    </row>
    <row r="27208" spans="3:37">
      <c r="C27208" s="3"/>
      <c r="D27208" s="3"/>
      <c r="E27208" s="4"/>
      <c r="AK27208" s="3"/>
    </row>
    <row r="27209" spans="3:37">
      <c r="C27209" s="3"/>
      <c r="D27209" s="3"/>
      <c r="E27209" s="4"/>
      <c r="AK27209" s="3"/>
    </row>
    <row r="27210" spans="3:37">
      <c r="C27210" s="3"/>
      <c r="D27210" s="3"/>
      <c r="E27210" s="4"/>
      <c r="AK27210" s="3"/>
    </row>
    <row r="27211" spans="3:37">
      <c r="C27211" s="3"/>
      <c r="D27211" s="3"/>
      <c r="E27211" s="4"/>
      <c r="AK27211" s="3"/>
    </row>
    <row r="27212" spans="3:37">
      <c r="C27212" s="3"/>
      <c r="D27212" s="3"/>
      <c r="E27212" s="4"/>
      <c r="AK27212" s="3"/>
    </row>
    <row r="27213" spans="3:37">
      <c r="C27213" s="3"/>
      <c r="D27213" s="3"/>
      <c r="E27213" s="4"/>
      <c r="AK27213" s="3"/>
    </row>
    <row r="27214" spans="3:37">
      <c r="C27214" s="3"/>
      <c r="D27214" s="3"/>
      <c r="E27214" s="4"/>
      <c r="AK27214" s="3"/>
    </row>
    <row r="27215" spans="3:37">
      <c r="C27215" s="3"/>
      <c r="D27215" s="3"/>
      <c r="E27215" s="4"/>
      <c r="AK27215" s="3"/>
    </row>
    <row r="27216" spans="3:37">
      <c r="C27216" s="3"/>
      <c r="D27216" s="3"/>
      <c r="E27216" s="4"/>
      <c r="AK27216" s="3"/>
    </row>
    <row r="27217" spans="3:37">
      <c r="C27217" s="3"/>
      <c r="D27217" s="3"/>
      <c r="E27217" s="4"/>
      <c r="AK27217" s="3"/>
    </row>
    <row r="27218" spans="3:37">
      <c r="C27218" s="3"/>
      <c r="D27218" s="3"/>
      <c r="E27218" s="4"/>
      <c r="AK27218" s="3"/>
    </row>
    <row r="27219" spans="3:37">
      <c r="C27219" s="3"/>
      <c r="D27219" s="3"/>
      <c r="E27219" s="4"/>
      <c r="AK27219" s="3"/>
    </row>
    <row r="27220" spans="3:37">
      <c r="C27220" s="3"/>
      <c r="D27220" s="3"/>
      <c r="E27220" s="4"/>
      <c r="AK27220" s="3"/>
    </row>
    <row r="27221" spans="3:37">
      <c r="C27221" s="3"/>
      <c r="D27221" s="3"/>
      <c r="E27221" s="4"/>
      <c r="AK27221" s="3"/>
    </row>
    <row r="27222" spans="3:37">
      <c r="C27222" s="3"/>
      <c r="D27222" s="3"/>
      <c r="E27222" s="4"/>
      <c r="AK27222" s="3"/>
    </row>
    <row r="27223" spans="3:37">
      <c r="C27223" s="3"/>
      <c r="D27223" s="3"/>
      <c r="E27223" s="4"/>
      <c r="V27223" s="4"/>
      <c r="X27223" s="4"/>
      <c r="AK27223" s="3"/>
    </row>
    <row r="27224" spans="3:37">
      <c r="C27224" s="3"/>
      <c r="D27224" s="3"/>
      <c r="E27224" s="4"/>
      <c r="V27224" s="4"/>
      <c r="X27224" s="4"/>
      <c r="AK27224" s="3"/>
    </row>
    <row r="27225" spans="3:37">
      <c r="C27225" s="3"/>
      <c r="D27225" s="3"/>
      <c r="E27225" s="4"/>
      <c r="V27225" s="4"/>
      <c r="X27225" s="4"/>
      <c r="AK27225" s="3"/>
    </row>
    <row r="27226" spans="3:37">
      <c r="C27226" s="3"/>
      <c r="D27226" s="3"/>
      <c r="E27226" s="4"/>
      <c r="V27226" s="4"/>
      <c r="X27226" s="4"/>
      <c r="AK27226" s="3"/>
    </row>
    <row r="27227" spans="3:37">
      <c r="C27227" s="3"/>
      <c r="D27227" s="3"/>
      <c r="E27227" s="4"/>
      <c r="V27227" s="4"/>
      <c r="X27227" s="4"/>
    </row>
    <row r="27228" spans="3:37">
      <c r="C27228" s="3"/>
      <c r="D27228" s="3"/>
      <c r="E27228" s="4"/>
      <c r="V27228" s="4"/>
      <c r="X27228" s="4"/>
    </row>
    <row r="27229" spans="3:37">
      <c r="C27229" s="3"/>
      <c r="D27229" s="3"/>
      <c r="E27229" s="4"/>
      <c r="V27229" s="4"/>
      <c r="X27229" s="4"/>
    </row>
    <row r="27230" spans="3:37">
      <c r="C27230" s="3"/>
      <c r="D27230" s="3"/>
      <c r="E27230" s="4"/>
      <c r="V27230" s="4"/>
      <c r="X27230" s="4"/>
    </row>
    <row r="27231" spans="3:37">
      <c r="C27231" s="3"/>
      <c r="D27231" s="3"/>
      <c r="E27231" s="4"/>
      <c r="V27231" s="4"/>
      <c r="X27231" s="4"/>
    </row>
    <row r="27232" spans="3:37">
      <c r="C27232" s="3"/>
      <c r="D27232" s="3"/>
      <c r="E27232" s="4"/>
      <c r="V27232" s="4"/>
      <c r="X27232" s="4"/>
    </row>
    <row r="27233" spans="3:37">
      <c r="C27233" s="3"/>
      <c r="D27233" s="3"/>
      <c r="E27233" s="4"/>
      <c r="V27233" s="4"/>
      <c r="X27233" s="4"/>
    </row>
    <row r="27234" spans="3:37">
      <c r="C27234" s="3"/>
      <c r="D27234" s="3"/>
      <c r="E27234" s="4"/>
      <c r="V27234" s="4"/>
      <c r="X27234" s="4"/>
    </row>
    <row r="27235" spans="3:37">
      <c r="C27235" s="3"/>
      <c r="D27235" s="3"/>
      <c r="E27235" s="4"/>
      <c r="V27235" s="4"/>
      <c r="X27235" s="4"/>
    </row>
    <row r="27236" spans="3:37">
      <c r="C27236" s="3"/>
      <c r="D27236" s="3"/>
      <c r="E27236" s="4"/>
      <c r="V27236" s="4"/>
      <c r="X27236" s="4"/>
    </row>
    <row r="27237" spans="3:37">
      <c r="C27237" s="3"/>
      <c r="D27237" s="3"/>
      <c r="E27237" s="4"/>
      <c r="V27237" s="4"/>
      <c r="X27237" s="4"/>
    </row>
    <row r="27238" spans="3:37">
      <c r="C27238" s="3"/>
      <c r="D27238" s="3"/>
      <c r="E27238" s="4"/>
      <c r="V27238" s="4"/>
      <c r="X27238" s="4"/>
      <c r="AK27238" s="3"/>
    </row>
    <row r="27239" spans="3:37">
      <c r="C27239" s="3"/>
      <c r="D27239" s="3"/>
      <c r="E27239" s="4"/>
      <c r="V27239" s="4"/>
      <c r="X27239" s="4"/>
      <c r="AK27239" s="3"/>
    </row>
    <row r="27240" spans="3:37">
      <c r="C27240" s="3"/>
      <c r="D27240" s="3"/>
      <c r="E27240" s="4"/>
      <c r="V27240" s="4"/>
      <c r="X27240" s="4"/>
      <c r="AK27240" s="3"/>
    </row>
    <row r="27241" spans="3:37">
      <c r="C27241" s="3"/>
      <c r="D27241" s="3"/>
      <c r="E27241" s="4"/>
      <c r="V27241" s="4"/>
      <c r="X27241" s="4"/>
      <c r="AK27241" s="3"/>
    </row>
    <row r="27242" spans="3:37">
      <c r="C27242" s="3"/>
      <c r="D27242" s="3"/>
      <c r="E27242" s="4"/>
      <c r="V27242" s="4"/>
      <c r="X27242" s="4"/>
      <c r="AK27242" s="3"/>
    </row>
    <row r="27243" spans="3:37">
      <c r="C27243" s="3"/>
      <c r="D27243" s="3"/>
      <c r="E27243" s="4"/>
      <c r="V27243" s="4"/>
      <c r="X27243" s="4"/>
      <c r="AK27243" s="3"/>
    </row>
    <row r="27244" spans="3:37">
      <c r="C27244" s="3"/>
      <c r="D27244" s="3"/>
      <c r="E27244" s="4"/>
      <c r="V27244" s="4"/>
      <c r="X27244" s="4"/>
      <c r="AK27244" s="3"/>
    </row>
    <row r="27245" spans="3:37">
      <c r="C27245" s="3"/>
      <c r="D27245" s="3"/>
      <c r="E27245" s="4"/>
      <c r="V27245" s="4"/>
      <c r="X27245" s="4"/>
      <c r="AK27245" s="3"/>
    </row>
    <row r="27246" spans="3:37">
      <c r="C27246" s="3"/>
      <c r="D27246" s="3"/>
      <c r="E27246" s="4"/>
      <c r="V27246" s="4"/>
      <c r="X27246" s="4"/>
    </row>
    <row r="27247" spans="3:37">
      <c r="C27247" s="3"/>
      <c r="D27247" s="3"/>
      <c r="E27247" s="4"/>
      <c r="V27247" s="4"/>
      <c r="X27247" s="4"/>
    </row>
    <row r="27248" spans="3:37">
      <c r="C27248" s="3"/>
      <c r="D27248" s="3"/>
      <c r="E27248" s="4"/>
      <c r="V27248" s="4"/>
      <c r="X27248" s="4"/>
    </row>
    <row r="27249" spans="3:24">
      <c r="C27249" s="3"/>
      <c r="D27249" s="3"/>
      <c r="E27249" s="4"/>
      <c r="V27249" s="4"/>
      <c r="X27249" s="4"/>
    </row>
    <row r="27250" spans="3:24">
      <c r="C27250" s="3"/>
      <c r="D27250" s="3"/>
      <c r="E27250" s="4"/>
      <c r="V27250" s="4"/>
      <c r="X27250" s="4"/>
    </row>
    <row r="27251" spans="3:24">
      <c r="C27251" s="3"/>
      <c r="D27251" s="3"/>
      <c r="E27251" s="4"/>
      <c r="V27251" s="4"/>
      <c r="X27251" s="4"/>
    </row>
    <row r="27252" spans="3:24">
      <c r="C27252" s="3"/>
      <c r="D27252" s="3"/>
      <c r="E27252" s="4"/>
      <c r="V27252" s="4"/>
      <c r="X27252" s="4"/>
    </row>
    <row r="27253" spans="3:24">
      <c r="C27253" s="3"/>
      <c r="D27253" s="3"/>
      <c r="E27253" s="4"/>
      <c r="V27253" s="4"/>
      <c r="X27253" s="4"/>
    </row>
    <row r="27254" spans="3:24">
      <c r="C27254" s="3"/>
      <c r="D27254" s="3"/>
      <c r="E27254" s="4"/>
      <c r="V27254" s="4"/>
      <c r="X27254" s="4"/>
    </row>
    <row r="27255" spans="3:24">
      <c r="C27255" s="3"/>
      <c r="D27255" s="3"/>
      <c r="E27255" s="4"/>
      <c r="V27255" s="4"/>
      <c r="X27255" s="4"/>
    </row>
    <row r="27256" spans="3:24">
      <c r="C27256" s="3"/>
      <c r="D27256" s="3"/>
      <c r="E27256" s="4"/>
      <c r="V27256" s="4"/>
      <c r="X27256" s="4"/>
    </row>
    <row r="27257" spans="3:24">
      <c r="C27257" s="3"/>
      <c r="D27257" s="3"/>
      <c r="E27257" s="4"/>
      <c r="V27257" s="4"/>
      <c r="X27257" s="4"/>
    </row>
    <row r="27258" spans="3:24">
      <c r="C27258" s="3"/>
      <c r="D27258" s="3"/>
      <c r="E27258" s="4"/>
      <c r="V27258" s="4"/>
      <c r="X27258" s="4"/>
    </row>
    <row r="27259" spans="3:24">
      <c r="C27259" s="3"/>
      <c r="D27259" s="3"/>
      <c r="E27259" s="4"/>
      <c r="V27259" s="4"/>
      <c r="X27259" s="4"/>
    </row>
    <row r="27260" spans="3:24">
      <c r="C27260" s="3"/>
      <c r="D27260" s="3"/>
      <c r="E27260" s="4"/>
      <c r="V27260" s="4"/>
      <c r="X27260" s="4"/>
    </row>
    <row r="27261" spans="3:24">
      <c r="C27261" s="3"/>
      <c r="D27261" s="3"/>
      <c r="E27261" s="4"/>
      <c r="V27261" s="4"/>
      <c r="X27261" s="4"/>
    </row>
    <row r="27262" spans="3:24">
      <c r="C27262" s="3"/>
      <c r="D27262" s="3"/>
      <c r="E27262" s="4"/>
      <c r="V27262" s="4"/>
      <c r="X27262" s="4"/>
    </row>
    <row r="27263" spans="3:24">
      <c r="C27263" s="3"/>
      <c r="D27263" s="3"/>
      <c r="E27263" s="4"/>
      <c r="V27263" s="4"/>
      <c r="X27263" s="4"/>
    </row>
    <row r="27264" spans="3:24">
      <c r="C27264" s="3"/>
      <c r="D27264" s="3"/>
      <c r="E27264" s="4"/>
      <c r="V27264" s="4"/>
      <c r="X27264" s="4"/>
    </row>
    <row r="27265" spans="3:37">
      <c r="C27265" s="3"/>
      <c r="D27265" s="3"/>
      <c r="E27265" s="4"/>
      <c r="V27265" s="4"/>
      <c r="X27265" s="4"/>
    </row>
    <row r="27266" spans="3:37">
      <c r="C27266" s="3"/>
      <c r="D27266" s="3"/>
      <c r="E27266" s="4"/>
      <c r="V27266" s="4"/>
      <c r="X27266" s="4"/>
    </row>
    <row r="27267" spans="3:37">
      <c r="C27267" s="3"/>
      <c r="D27267" s="3"/>
      <c r="E27267" s="4"/>
      <c r="V27267" s="4"/>
      <c r="X27267" s="4"/>
    </row>
    <row r="27268" spans="3:37">
      <c r="C27268" s="3"/>
      <c r="D27268" s="3"/>
      <c r="E27268" s="4"/>
      <c r="V27268" s="4"/>
      <c r="X27268" s="4"/>
    </row>
    <row r="27269" spans="3:37">
      <c r="C27269" s="3"/>
      <c r="D27269" s="3"/>
      <c r="E27269" s="4"/>
      <c r="V27269" s="4"/>
      <c r="X27269" s="4"/>
    </row>
    <row r="27270" spans="3:37">
      <c r="C27270" s="3"/>
      <c r="D27270" s="3"/>
      <c r="E27270" s="4"/>
      <c r="V27270" s="4"/>
      <c r="X27270" s="4"/>
      <c r="AK27270" s="3"/>
    </row>
    <row r="27271" spans="3:37">
      <c r="C27271" s="3"/>
      <c r="D27271" s="3"/>
      <c r="E27271" s="4"/>
      <c r="V27271" s="4"/>
      <c r="X27271" s="4"/>
      <c r="AK27271" s="3"/>
    </row>
    <row r="27272" spans="3:37">
      <c r="C27272" s="3"/>
      <c r="D27272" s="3"/>
      <c r="E27272" s="4"/>
      <c r="V27272" s="4"/>
      <c r="X27272" s="4"/>
      <c r="AK27272" s="3"/>
    </row>
    <row r="27273" spans="3:37">
      <c r="C27273" s="3"/>
      <c r="D27273" s="3"/>
      <c r="E27273" s="4"/>
      <c r="V27273" s="4"/>
      <c r="X27273" s="4"/>
      <c r="AK27273" s="3"/>
    </row>
    <row r="27274" spans="3:37">
      <c r="C27274" s="3"/>
      <c r="D27274" s="3"/>
      <c r="E27274" s="4"/>
      <c r="V27274" s="4"/>
      <c r="X27274" s="4"/>
      <c r="AK27274" s="3"/>
    </row>
    <row r="27275" spans="3:37">
      <c r="C27275" s="3"/>
      <c r="D27275" s="3"/>
      <c r="E27275" s="4"/>
      <c r="V27275" s="4"/>
      <c r="X27275" s="4"/>
      <c r="AK27275" s="3"/>
    </row>
    <row r="27276" spans="3:37">
      <c r="C27276" s="3"/>
      <c r="D27276" s="3"/>
      <c r="E27276" s="4"/>
      <c r="V27276" s="4"/>
      <c r="X27276" s="4"/>
      <c r="AK27276" s="3"/>
    </row>
    <row r="27277" spans="3:37">
      <c r="C27277" s="3"/>
      <c r="D27277" s="3"/>
      <c r="E27277" s="4"/>
      <c r="V27277" s="4"/>
      <c r="X27277" s="4"/>
      <c r="AK27277" s="3"/>
    </row>
    <row r="27278" spans="3:37">
      <c r="C27278" s="3"/>
      <c r="D27278" s="3"/>
      <c r="E27278" s="4"/>
      <c r="V27278" s="4"/>
      <c r="X27278" s="4"/>
    </row>
    <row r="27279" spans="3:37">
      <c r="C27279" s="3"/>
      <c r="D27279" s="3"/>
      <c r="E27279" s="4"/>
      <c r="V27279" s="4"/>
      <c r="X27279" s="4"/>
    </row>
    <row r="27280" spans="3:37">
      <c r="C27280" s="3"/>
      <c r="D27280" s="3"/>
      <c r="E27280" s="4"/>
      <c r="V27280" s="4"/>
      <c r="X27280" s="4"/>
    </row>
    <row r="27281" spans="3:24">
      <c r="C27281" s="3"/>
      <c r="D27281" s="3"/>
      <c r="E27281" s="4"/>
      <c r="V27281" s="4"/>
      <c r="X27281" s="4"/>
    </row>
    <row r="27282" spans="3:24">
      <c r="C27282" s="3"/>
      <c r="D27282" s="3"/>
      <c r="E27282" s="4"/>
      <c r="V27282" s="4"/>
      <c r="X27282" s="4"/>
    </row>
    <row r="27283" spans="3:24">
      <c r="C27283" s="3"/>
      <c r="D27283" s="3"/>
      <c r="E27283" s="4"/>
      <c r="V27283" s="4"/>
      <c r="X27283" s="4"/>
    </row>
    <row r="27284" spans="3:24">
      <c r="C27284" s="3"/>
      <c r="D27284" s="3"/>
      <c r="E27284" s="4"/>
      <c r="V27284" s="4"/>
      <c r="X27284" s="4"/>
    </row>
    <row r="27285" spans="3:24">
      <c r="C27285" s="3"/>
      <c r="D27285" s="3"/>
      <c r="E27285" s="4"/>
      <c r="V27285" s="4"/>
      <c r="X27285" s="4"/>
    </row>
    <row r="27286" spans="3:24">
      <c r="C27286" s="3"/>
      <c r="D27286" s="3"/>
      <c r="E27286" s="4"/>
      <c r="V27286" s="4"/>
      <c r="X27286" s="4"/>
    </row>
    <row r="27287" spans="3:24">
      <c r="C27287" s="3"/>
      <c r="D27287" s="3"/>
      <c r="E27287" s="4"/>
      <c r="V27287" s="4"/>
      <c r="X27287" s="4"/>
    </row>
    <row r="27288" spans="3:24">
      <c r="C27288" s="3"/>
      <c r="D27288" s="3"/>
      <c r="E27288" s="4"/>
      <c r="V27288" s="4"/>
      <c r="X27288" s="4"/>
    </row>
    <row r="27289" spans="3:24">
      <c r="C27289" s="3"/>
      <c r="D27289" s="3"/>
      <c r="E27289" s="4"/>
      <c r="V27289" s="4"/>
      <c r="X27289" s="4"/>
    </row>
    <row r="27290" spans="3:24">
      <c r="C27290" s="3"/>
      <c r="D27290" s="3"/>
      <c r="E27290" s="4"/>
      <c r="V27290" s="4"/>
      <c r="X27290" s="4"/>
    </row>
    <row r="27291" spans="3:24">
      <c r="C27291" s="3"/>
      <c r="D27291" s="3"/>
      <c r="E27291" s="4"/>
      <c r="V27291" s="4"/>
      <c r="X27291" s="4"/>
    </row>
    <row r="27292" spans="3:24">
      <c r="C27292" s="3"/>
      <c r="D27292" s="3"/>
      <c r="E27292" s="4"/>
      <c r="V27292" s="4"/>
      <c r="X27292" s="4"/>
    </row>
    <row r="27293" spans="3:24">
      <c r="C27293" s="3"/>
      <c r="D27293" s="3"/>
      <c r="E27293" s="4"/>
      <c r="V27293" s="4"/>
      <c r="X27293" s="4"/>
    </row>
    <row r="27294" spans="3:24">
      <c r="C27294" s="3"/>
      <c r="D27294" s="3"/>
      <c r="E27294" s="4"/>
      <c r="V27294" s="4"/>
      <c r="X27294" s="4"/>
    </row>
    <row r="27295" spans="3:24">
      <c r="C27295" s="3"/>
      <c r="D27295" s="3"/>
      <c r="E27295" s="4"/>
      <c r="V27295" s="4"/>
      <c r="X27295" s="4"/>
    </row>
    <row r="27296" spans="3:24">
      <c r="C27296" s="3"/>
      <c r="D27296" s="3"/>
      <c r="E27296" s="4"/>
      <c r="V27296" s="4"/>
      <c r="X27296" s="4"/>
    </row>
    <row r="27297" spans="3:37">
      <c r="C27297" s="3"/>
      <c r="D27297" s="3"/>
      <c r="E27297" s="4"/>
      <c r="V27297" s="4"/>
      <c r="X27297" s="4"/>
    </row>
    <row r="27298" spans="3:37">
      <c r="C27298" s="3"/>
      <c r="D27298" s="3"/>
      <c r="E27298" s="4"/>
    </row>
    <row r="27299" spans="3:37">
      <c r="C27299" s="3"/>
      <c r="D27299" s="3"/>
      <c r="E27299" s="4"/>
      <c r="V27299" s="4"/>
      <c r="X27299" s="4"/>
    </row>
    <row r="27300" spans="3:37">
      <c r="C27300" s="3"/>
      <c r="D27300" s="3"/>
      <c r="E27300" s="4"/>
      <c r="V27300" s="4"/>
      <c r="X27300" s="4"/>
    </row>
    <row r="27301" spans="3:37">
      <c r="C27301" s="3"/>
      <c r="D27301" s="3"/>
      <c r="E27301" s="4"/>
      <c r="V27301" s="4"/>
      <c r="X27301" s="4"/>
    </row>
    <row r="27302" spans="3:37">
      <c r="C27302" s="3"/>
      <c r="D27302" s="3"/>
      <c r="E27302" s="4"/>
      <c r="V27302" s="4"/>
      <c r="X27302" s="4"/>
    </row>
    <row r="27303" spans="3:37">
      <c r="C27303" s="3"/>
      <c r="D27303" s="3"/>
      <c r="E27303" s="4"/>
      <c r="V27303" s="4"/>
      <c r="X27303" s="4"/>
    </row>
    <row r="27304" spans="3:37">
      <c r="C27304" s="3"/>
      <c r="D27304" s="3"/>
      <c r="E27304" s="4"/>
      <c r="AK27304" s="3"/>
    </row>
    <row r="27305" spans="3:37">
      <c r="C27305" s="3"/>
      <c r="D27305" s="3"/>
      <c r="E27305" s="4"/>
      <c r="AK27305" s="3"/>
    </row>
    <row r="27306" spans="3:37">
      <c r="C27306" s="3"/>
      <c r="D27306" s="3"/>
      <c r="E27306" s="4"/>
      <c r="V27306" s="4"/>
      <c r="X27306" s="4"/>
    </row>
    <row r="27307" spans="3:37">
      <c r="C27307" s="3"/>
      <c r="D27307" s="3"/>
      <c r="E27307" s="4"/>
      <c r="V27307" s="4"/>
      <c r="X27307" s="4"/>
    </row>
    <row r="27308" spans="3:37">
      <c r="C27308" s="3"/>
      <c r="D27308" s="3"/>
      <c r="E27308" s="4"/>
      <c r="V27308" s="4"/>
      <c r="X27308" s="4"/>
    </row>
    <row r="27309" spans="3:37">
      <c r="C27309" s="3"/>
      <c r="D27309" s="3"/>
      <c r="E27309" s="4"/>
      <c r="V27309" s="4"/>
      <c r="X27309" s="4"/>
    </row>
    <row r="27310" spans="3:37">
      <c r="C27310" s="3"/>
      <c r="D27310" s="3"/>
      <c r="E27310" s="4"/>
      <c r="V27310" s="4"/>
      <c r="X27310" s="4"/>
    </row>
    <row r="27311" spans="3:37">
      <c r="C27311" s="3"/>
      <c r="D27311" s="3"/>
      <c r="E27311" s="4"/>
      <c r="V27311" s="4"/>
      <c r="X27311" s="4"/>
    </row>
    <row r="27312" spans="3:37">
      <c r="C27312" s="3"/>
      <c r="D27312" s="3"/>
      <c r="E27312" s="4"/>
      <c r="V27312" s="4"/>
      <c r="X27312" s="4"/>
    </row>
    <row r="27313" spans="3:24">
      <c r="C27313" s="3"/>
      <c r="D27313" s="3"/>
      <c r="E27313" s="4"/>
      <c r="V27313" s="4"/>
      <c r="X27313" s="4"/>
    </row>
    <row r="27314" spans="3:24">
      <c r="C27314" s="3"/>
      <c r="D27314" s="3"/>
      <c r="E27314" s="4"/>
      <c r="V27314" s="4"/>
      <c r="X27314" s="4"/>
    </row>
    <row r="27315" spans="3:24">
      <c r="C27315" s="3"/>
      <c r="D27315" s="3"/>
      <c r="E27315" s="4"/>
      <c r="V27315" s="4"/>
      <c r="X27315" s="4"/>
    </row>
    <row r="27316" spans="3:24">
      <c r="C27316" s="3"/>
      <c r="D27316" s="3"/>
      <c r="E27316" s="4"/>
      <c r="V27316" s="4"/>
      <c r="X27316" s="4"/>
    </row>
    <row r="27317" spans="3:24">
      <c r="C27317" s="3"/>
      <c r="D27317" s="3"/>
      <c r="E27317" s="4"/>
      <c r="V27317" s="4"/>
      <c r="X27317" s="4"/>
    </row>
    <row r="27318" spans="3:24">
      <c r="C27318" s="3"/>
      <c r="D27318" s="3"/>
      <c r="E27318" s="4"/>
      <c r="V27318" s="4"/>
      <c r="X27318" s="4"/>
    </row>
    <row r="27319" spans="3:24">
      <c r="C27319" s="3"/>
      <c r="D27319" s="3"/>
      <c r="E27319" s="4"/>
      <c r="V27319" s="4"/>
      <c r="X27319" s="4"/>
    </row>
    <row r="27320" spans="3:24">
      <c r="C27320" s="3"/>
      <c r="D27320" s="3"/>
      <c r="E27320" s="4"/>
      <c r="V27320" s="4"/>
      <c r="X27320" s="4"/>
    </row>
    <row r="27321" spans="3:24">
      <c r="C27321" s="3"/>
      <c r="D27321" s="3"/>
      <c r="E27321" s="4"/>
      <c r="V27321" s="4"/>
      <c r="X27321" s="4"/>
    </row>
    <row r="27322" spans="3:24">
      <c r="C27322" s="3"/>
      <c r="D27322" s="3"/>
      <c r="E27322" s="4"/>
      <c r="V27322" s="4"/>
      <c r="X27322" s="4"/>
    </row>
    <row r="27323" spans="3:24">
      <c r="C27323" s="3"/>
      <c r="D27323" s="3"/>
      <c r="E27323" s="4"/>
      <c r="V27323" s="4"/>
      <c r="X27323" s="4"/>
    </row>
    <row r="27324" spans="3:24">
      <c r="C27324" s="3"/>
      <c r="D27324" s="3"/>
      <c r="E27324" s="4"/>
      <c r="V27324" s="4"/>
      <c r="X27324" s="4"/>
    </row>
    <row r="27325" spans="3:24">
      <c r="C27325" s="3"/>
      <c r="D27325" s="3"/>
      <c r="E27325" s="4"/>
      <c r="V27325" s="4"/>
      <c r="X27325" s="4"/>
    </row>
    <row r="27326" spans="3:24">
      <c r="C27326" s="3"/>
      <c r="D27326" s="3"/>
      <c r="E27326" s="4"/>
      <c r="V27326" s="4"/>
      <c r="X27326" s="4"/>
    </row>
    <row r="27327" spans="3:24">
      <c r="C27327" s="3"/>
      <c r="D27327" s="3"/>
      <c r="E27327" s="4"/>
      <c r="V27327" s="4"/>
      <c r="X27327" s="4"/>
    </row>
    <row r="27328" spans="3:24">
      <c r="C27328" s="3"/>
      <c r="D27328" s="3"/>
      <c r="E27328" s="4"/>
      <c r="V27328" s="4"/>
      <c r="X27328" s="4"/>
    </row>
    <row r="27329" spans="3:37">
      <c r="C27329" s="3"/>
      <c r="D27329" s="3"/>
      <c r="E27329" s="4"/>
      <c r="V27329" s="4"/>
      <c r="X27329" s="4"/>
    </row>
    <row r="27330" spans="3:37">
      <c r="C27330" s="3"/>
      <c r="D27330" s="3"/>
      <c r="E27330" s="4"/>
      <c r="V27330" s="4"/>
      <c r="X27330" s="4"/>
    </row>
    <row r="27331" spans="3:37">
      <c r="C27331" s="3"/>
      <c r="D27331" s="3"/>
      <c r="E27331" s="4"/>
      <c r="V27331" s="4"/>
      <c r="X27331" s="4"/>
    </row>
    <row r="27332" spans="3:37">
      <c r="C27332" s="3"/>
      <c r="D27332" s="3"/>
      <c r="E27332" s="4"/>
      <c r="V27332" s="4"/>
      <c r="X27332" s="4"/>
    </row>
    <row r="27333" spans="3:37">
      <c r="C27333" s="3"/>
      <c r="D27333" s="3"/>
      <c r="E27333" s="4"/>
      <c r="V27333" s="4"/>
      <c r="X27333" s="4"/>
      <c r="AK27333" s="3"/>
    </row>
    <row r="27334" spans="3:37">
      <c r="C27334" s="3"/>
      <c r="D27334" s="3"/>
      <c r="E27334" s="4"/>
      <c r="V27334" s="4"/>
      <c r="X27334" s="4"/>
      <c r="AK27334" s="3"/>
    </row>
    <row r="27335" spans="3:37">
      <c r="C27335" s="3"/>
      <c r="D27335" s="3"/>
      <c r="E27335" s="4"/>
      <c r="V27335" s="4"/>
      <c r="X27335" s="4"/>
      <c r="AK27335" s="3"/>
    </row>
    <row r="27336" spans="3:37">
      <c r="C27336" s="3"/>
      <c r="D27336" s="3"/>
      <c r="E27336" s="4"/>
      <c r="V27336" s="4"/>
      <c r="X27336" s="4"/>
      <c r="AK27336" s="3"/>
    </row>
    <row r="27337" spans="3:37">
      <c r="C27337" s="3"/>
      <c r="D27337" s="3"/>
      <c r="E27337" s="4"/>
      <c r="V27337" s="4"/>
      <c r="X27337" s="4"/>
    </row>
    <row r="27338" spans="3:37">
      <c r="C27338" s="3"/>
      <c r="D27338" s="3"/>
      <c r="E27338" s="4"/>
      <c r="V27338" s="4"/>
      <c r="X27338" s="4"/>
    </row>
    <row r="27339" spans="3:37">
      <c r="C27339" s="3"/>
      <c r="D27339" s="3"/>
      <c r="E27339" s="4"/>
      <c r="V27339" s="4"/>
      <c r="X27339" s="4"/>
    </row>
    <row r="27340" spans="3:37">
      <c r="C27340" s="3"/>
      <c r="D27340" s="3"/>
      <c r="E27340" s="4"/>
      <c r="V27340" s="4"/>
      <c r="X27340" s="4"/>
    </row>
    <row r="27341" spans="3:37">
      <c r="C27341" s="3"/>
      <c r="D27341" s="3"/>
      <c r="E27341" s="4"/>
      <c r="V27341" s="4"/>
      <c r="X27341" s="4"/>
    </row>
    <row r="27342" spans="3:37">
      <c r="C27342" s="3"/>
      <c r="D27342" s="3"/>
      <c r="E27342" s="4"/>
      <c r="V27342" s="4"/>
      <c r="X27342" s="4"/>
    </row>
    <row r="27343" spans="3:37">
      <c r="C27343" s="3"/>
      <c r="D27343" s="3"/>
      <c r="E27343" s="4"/>
      <c r="V27343" s="4"/>
      <c r="X27343" s="4"/>
    </row>
    <row r="27344" spans="3:37">
      <c r="C27344" s="3"/>
      <c r="D27344" s="3"/>
      <c r="E27344" s="4"/>
      <c r="V27344" s="4"/>
      <c r="X27344" s="4"/>
    </row>
    <row r="27345" spans="3:37">
      <c r="C27345" s="3"/>
      <c r="D27345" s="3"/>
      <c r="E27345" s="4"/>
      <c r="V27345" s="4"/>
      <c r="X27345" s="4"/>
      <c r="AK27345" s="3"/>
    </row>
    <row r="27346" spans="3:37">
      <c r="C27346" s="3"/>
      <c r="D27346" s="3"/>
      <c r="E27346" s="4"/>
      <c r="V27346" s="4"/>
      <c r="X27346" s="4"/>
      <c r="AK27346" s="3"/>
    </row>
    <row r="27347" spans="3:37">
      <c r="C27347" s="3"/>
      <c r="D27347" s="3"/>
      <c r="E27347" s="4"/>
      <c r="V27347" s="4"/>
      <c r="X27347" s="4"/>
      <c r="AK27347" s="3"/>
    </row>
    <row r="27348" spans="3:37">
      <c r="C27348" s="3"/>
      <c r="D27348" s="3"/>
      <c r="E27348" s="4"/>
      <c r="V27348" s="4"/>
      <c r="X27348" s="4"/>
    </row>
    <row r="27349" spans="3:37">
      <c r="C27349" s="3"/>
      <c r="D27349" s="3"/>
      <c r="E27349" s="4"/>
      <c r="V27349" s="4"/>
      <c r="X27349" s="4"/>
    </row>
    <row r="27350" spans="3:37">
      <c r="C27350" s="3"/>
      <c r="D27350" s="3"/>
      <c r="E27350" s="4"/>
      <c r="V27350" s="4"/>
      <c r="X27350" s="4"/>
    </row>
    <row r="27351" spans="3:37">
      <c r="C27351" s="3"/>
      <c r="D27351" s="3"/>
      <c r="E27351" s="4"/>
      <c r="V27351" s="4"/>
      <c r="X27351" s="4"/>
    </row>
    <row r="27352" spans="3:37">
      <c r="C27352" s="3"/>
      <c r="D27352" s="3"/>
      <c r="E27352" s="4"/>
      <c r="V27352" s="4"/>
      <c r="X27352" s="4"/>
    </row>
    <row r="27353" spans="3:37">
      <c r="C27353" s="3"/>
      <c r="D27353" s="3"/>
      <c r="E27353" s="4"/>
      <c r="V27353" s="4"/>
      <c r="X27353" s="4"/>
    </row>
    <row r="27354" spans="3:37">
      <c r="C27354" s="3"/>
      <c r="D27354" s="3"/>
      <c r="E27354" s="4"/>
      <c r="V27354" s="4"/>
      <c r="X27354" s="4"/>
    </row>
    <row r="27355" spans="3:37">
      <c r="C27355" s="3"/>
      <c r="D27355" s="3"/>
      <c r="E27355" s="4"/>
      <c r="V27355" s="4"/>
      <c r="X27355" s="4"/>
    </row>
    <row r="27356" spans="3:37">
      <c r="C27356" s="3"/>
      <c r="D27356" s="3"/>
      <c r="E27356" s="4"/>
      <c r="V27356" s="4"/>
      <c r="X27356" s="4"/>
    </row>
    <row r="27357" spans="3:37">
      <c r="C27357" s="3"/>
      <c r="D27357" s="3"/>
      <c r="E27357" s="4"/>
      <c r="V27357" s="4"/>
      <c r="X27357" s="4"/>
    </row>
    <row r="27358" spans="3:37">
      <c r="C27358" s="3"/>
      <c r="D27358" s="3"/>
      <c r="E27358" s="4"/>
      <c r="V27358" s="4"/>
      <c r="X27358" s="4"/>
    </row>
    <row r="27359" spans="3:37">
      <c r="C27359" s="3"/>
      <c r="D27359" s="3"/>
      <c r="E27359" s="4"/>
    </row>
    <row r="27360" spans="3:37">
      <c r="C27360" s="3"/>
      <c r="D27360" s="3"/>
      <c r="E27360" s="4"/>
      <c r="V27360" s="4"/>
      <c r="X27360" s="4"/>
      <c r="AK27360" s="3"/>
    </row>
    <row r="27361" spans="3:37">
      <c r="C27361" s="3"/>
      <c r="D27361" s="3"/>
      <c r="E27361" s="4"/>
      <c r="V27361" s="4"/>
      <c r="X27361" s="4"/>
      <c r="AK27361" s="3"/>
    </row>
    <row r="27362" spans="3:37">
      <c r="C27362" s="3"/>
      <c r="D27362" s="3"/>
      <c r="E27362" s="4"/>
      <c r="V27362" s="4"/>
      <c r="X27362" s="4"/>
      <c r="AK27362" s="3"/>
    </row>
    <row r="27363" spans="3:37">
      <c r="C27363" s="3"/>
      <c r="D27363" s="3"/>
      <c r="E27363" s="4"/>
      <c r="V27363" s="4"/>
      <c r="X27363" s="4"/>
      <c r="AK27363" s="3"/>
    </row>
    <row r="27364" spans="3:37">
      <c r="C27364" s="3"/>
      <c r="D27364" s="3"/>
      <c r="E27364" s="4"/>
      <c r="V27364" s="4"/>
      <c r="X27364" s="4"/>
      <c r="AK27364" s="3"/>
    </row>
    <row r="27365" spans="3:37">
      <c r="C27365" s="3"/>
      <c r="D27365" s="3"/>
      <c r="E27365" s="4"/>
      <c r="V27365" s="4"/>
      <c r="X27365" s="4"/>
    </row>
    <row r="27366" spans="3:37">
      <c r="C27366" s="3"/>
      <c r="D27366" s="3"/>
      <c r="E27366" s="4"/>
      <c r="V27366" s="4"/>
      <c r="X27366" s="4"/>
    </row>
    <row r="27367" spans="3:37">
      <c r="C27367" s="3"/>
      <c r="D27367" s="3"/>
      <c r="E27367" s="4"/>
      <c r="V27367" s="4"/>
      <c r="X27367" s="4"/>
    </row>
    <row r="27368" spans="3:37">
      <c r="C27368" s="3"/>
      <c r="D27368" s="3"/>
      <c r="E27368" s="4"/>
      <c r="AK27368" s="3"/>
    </row>
    <row r="27369" spans="3:37">
      <c r="C27369" s="3"/>
      <c r="D27369" s="3"/>
      <c r="E27369" s="4"/>
      <c r="AK27369" s="3"/>
    </row>
    <row r="27370" spans="3:37">
      <c r="C27370" s="3"/>
      <c r="D27370" s="3"/>
      <c r="E27370" s="4"/>
      <c r="AK27370" s="3"/>
    </row>
    <row r="27371" spans="3:37">
      <c r="C27371" s="3"/>
      <c r="D27371" s="3"/>
      <c r="E27371" s="4"/>
      <c r="AK27371" s="3"/>
    </row>
    <row r="27372" spans="3:37">
      <c r="C27372" s="3"/>
      <c r="D27372" s="3"/>
      <c r="E27372" s="4"/>
      <c r="V27372" s="4"/>
      <c r="X27372" s="4"/>
    </row>
    <row r="27373" spans="3:37">
      <c r="C27373" s="3"/>
      <c r="D27373" s="3"/>
      <c r="E27373" s="4"/>
      <c r="V27373" s="4"/>
      <c r="X27373" s="4"/>
    </row>
    <row r="27374" spans="3:37">
      <c r="C27374" s="3"/>
      <c r="D27374" s="3"/>
      <c r="E27374" s="4"/>
      <c r="V27374" s="4"/>
      <c r="X27374" s="4"/>
    </row>
    <row r="27375" spans="3:37">
      <c r="C27375" s="3"/>
      <c r="D27375" s="3"/>
      <c r="E27375" s="4"/>
      <c r="V27375" s="4"/>
      <c r="X27375" s="4"/>
    </row>
    <row r="27376" spans="3:37">
      <c r="C27376" s="3"/>
      <c r="D27376" s="3"/>
      <c r="E27376" s="4"/>
      <c r="V27376" s="4"/>
      <c r="X27376" s="4"/>
    </row>
    <row r="27377" spans="3:37">
      <c r="C27377" s="3"/>
      <c r="D27377" s="3"/>
      <c r="E27377" s="4"/>
      <c r="V27377" s="4"/>
      <c r="X27377" s="4"/>
    </row>
    <row r="27378" spans="3:37">
      <c r="C27378" s="3"/>
      <c r="D27378" s="3"/>
      <c r="E27378" s="4"/>
      <c r="V27378" s="4"/>
      <c r="X27378" s="4"/>
    </row>
    <row r="27379" spans="3:37">
      <c r="C27379" s="3"/>
      <c r="D27379" s="3"/>
      <c r="E27379" s="4"/>
      <c r="V27379" s="4"/>
      <c r="X27379" s="4"/>
    </row>
    <row r="27380" spans="3:37">
      <c r="C27380" s="3"/>
      <c r="D27380" s="3"/>
      <c r="E27380" s="4"/>
      <c r="V27380" s="4"/>
      <c r="X27380" s="4"/>
    </row>
    <row r="27381" spans="3:37">
      <c r="C27381" s="3"/>
      <c r="D27381" s="3"/>
      <c r="E27381" s="4"/>
      <c r="V27381" s="4"/>
      <c r="X27381" s="4"/>
    </row>
    <row r="27382" spans="3:37">
      <c r="C27382" s="3"/>
      <c r="D27382" s="3"/>
      <c r="E27382" s="4"/>
      <c r="V27382" s="4"/>
      <c r="X27382" s="4"/>
    </row>
    <row r="27383" spans="3:37">
      <c r="C27383" s="3"/>
      <c r="D27383" s="3"/>
      <c r="E27383" s="4"/>
      <c r="V27383" s="4"/>
      <c r="X27383" s="4"/>
    </row>
    <row r="27384" spans="3:37">
      <c r="C27384" s="3"/>
      <c r="D27384" s="3"/>
      <c r="E27384" s="4"/>
      <c r="V27384" s="4"/>
      <c r="X27384" s="4"/>
      <c r="AK27384" s="3"/>
    </row>
    <row r="27385" spans="3:37">
      <c r="C27385" s="3"/>
      <c r="D27385" s="3"/>
      <c r="E27385" s="4"/>
      <c r="AK27385" s="3"/>
    </row>
    <row r="27386" spans="3:37">
      <c r="C27386" s="3"/>
      <c r="D27386" s="3"/>
      <c r="E27386" s="4"/>
      <c r="AK27386" s="3"/>
    </row>
    <row r="27387" spans="3:37">
      <c r="C27387" s="3"/>
      <c r="D27387" s="3"/>
      <c r="E27387" s="4"/>
      <c r="V27387" s="4"/>
      <c r="X27387" s="4"/>
    </row>
    <row r="27388" spans="3:37">
      <c r="C27388" s="3"/>
      <c r="D27388" s="3"/>
      <c r="E27388" s="4"/>
      <c r="V27388" s="4"/>
      <c r="X27388" s="4"/>
    </row>
    <row r="27389" spans="3:37">
      <c r="C27389" s="3"/>
      <c r="D27389" s="3"/>
      <c r="E27389" s="4"/>
      <c r="V27389" s="4"/>
      <c r="X27389" s="4"/>
    </row>
    <row r="27390" spans="3:37">
      <c r="C27390" s="3"/>
      <c r="D27390" s="3"/>
      <c r="E27390" s="4"/>
      <c r="V27390" s="4"/>
      <c r="X27390" s="4"/>
    </row>
    <row r="27391" spans="3:37">
      <c r="C27391" s="3"/>
      <c r="D27391" s="3"/>
      <c r="E27391" s="4"/>
      <c r="V27391" s="4"/>
      <c r="X27391" s="4"/>
    </row>
    <row r="27392" spans="3:37">
      <c r="C27392" s="3"/>
      <c r="D27392" s="3"/>
      <c r="E27392" s="4"/>
    </row>
    <row r="27393" spans="3:37">
      <c r="C27393" s="3"/>
      <c r="D27393" s="3"/>
      <c r="E27393" s="4"/>
      <c r="V27393" s="4"/>
    </row>
    <row r="27394" spans="3:37">
      <c r="C27394" s="3"/>
      <c r="D27394" s="3"/>
      <c r="E27394" s="4"/>
      <c r="V27394" s="4"/>
      <c r="X27394" s="4"/>
    </row>
    <row r="27395" spans="3:37">
      <c r="C27395" s="3"/>
      <c r="D27395" s="3"/>
      <c r="E27395" s="4"/>
      <c r="V27395" s="4"/>
      <c r="X27395" s="4"/>
    </row>
    <row r="27396" spans="3:37">
      <c r="C27396" s="3"/>
      <c r="D27396" s="3"/>
      <c r="E27396" s="4"/>
      <c r="V27396" s="4"/>
      <c r="X27396" s="4"/>
    </row>
    <row r="27397" spans="3:37">
      <c r="C27397" s="3"/>
      <c r="D27397" s="3"/>
      <c r="E27397" s="4"/>
      <c r="V27397" s="4"/>
      <c r="X27397" s="4"/>
    </row>
    <row r="27398" spans="3:37">
      <c r="C27398" s="3"/>
      <c r="D27398" s="3"/>
      <c r="E27398" s="4"/>
      <c r="V27398" s="4"/>
      <c r="X27398" s="4"/>
    </row>
    <row r="27399" spans="3:37">
      <c r="C27399" s="3"/>
      <c r="D27399" s="3"/>
      <c r="E27399" s="4"/>
      <c r="V27399" s="4"/>
      <c r="X27399" s="4"/>
    </row>
    <row r="27400" spans="3:37">
      <c r="C27400" s="3"/>
      <c r="D27400" s="3"/>
      <c r="E27400" s="4"/>
    </row>
    <row r="27401" spans="3:37">
      <c r="C27401" s="3"/>
      <c r="D27401" s="3"/>
      <c r="E27401" s="4"/>
    </row>
    <row r="27402" spans="3:37">
      <c r="C27402" s="3"/>
      <c r="D27402" s="3"/>
      <c r="E27402" s="4"/>
      <c r="V27402" s="4"/>
      <c r="X27402" s="4"/>
      <c r="AK27402" s="3"/>
    </row>
    <row r="27403" spans="3:37">
      <c r="C27403" s="3"/>
      <c r="D27403" s="3"/>
      <c r="E27403" s="4"/>
      <c r="V27403" s="4"/>
      <c r="X27403" s="4"/>
      <c r="AK27403" s="3"/>
    </row>
    <row r="27404" spans="3:37">
      <c r="C27404" s="3"/>
      <c r="D27404" s="3"/>
      <c r="E27404" s="4"/>
      <c r="V27404" s="4"/>
      <c r="X27404" s="4"/>
      <c r="AK27404" s="3"/>
    </row>
    <row r="27405" spans="3:37">
      <c r="C27405" s="3"/>
      <c r="D27405" s="3"/>
      <c r="E27405" s="4"/>
      <c r="V27405" s="4"/>
      <c r="X27405" s="4"/>
      <c r="AK27405" s="3"/>
    </row>
    <row r="27406" spans="3:37">
      <c r="C27406" s="3"/>
      <c r="D27406" s="3"/>
      <c r="E27406" s="4"/>
      <c r="V27406" s="4"/>
      <c r="X27406" s="4"/>
    </row>
    <row r="27407" spans="3:37">
      <c r="C27407" s="3"/>
      <c r="D27407" s="3"/>
      <c r="E27407" s="4"/>
      <c r="V27407" s="4"/>
      <c r="X27407" s="4"/>
    </row>
    <row r="27408" spans="3:37">
      <c r="C27408" s="3"/>
      <c r="D27408" s="3"/>
      <c r="E27408" s="4"/>
      <c r="V27408" s="4"/>
      <c r="X27408" s="4"/>
    </row>
    <row r="27409" spans="3:37">
      <c r="C27409" s="3"/>
      <c r="D27409" s="3"/>
      <c r="E27409" s="4"/>
      <c r="V27409" s="4"/>
      <c r="X27409" s="4"/>
    </row>
    <row r="27410" spans="3:37">
      <c r="C27410" s="3"/>
      <c r="D27410" s="3"/>
      <c r="E27410" s="4"/>
      <c r="V27410" s="4"/>
      <c r="X27410" s="4"/>
    </row>
    <row r="27411" spans="3:37">
      <c r="C27411" s="3"/>
      <c r="D27411" s="3"/>
      <c r="E27411" s="4"/>
      <c r="V27411" s="4"/>
      <c r="X27411" s="4"/>
    </row>
    <row r="27412" spans="3:37">
      <c r="C27412" s="3"/>
      <c r="D27412" s="3"/>
      <c r="E27412" s="4"/>
      <c r="V27412" s="4"/>
      <c r="X27412" s="4"/>
    </row>
    <row r="27413" spans="3:37">
      <c r="C27413" s="3"/>
      <c r="D27413" s="3"/>
      <c r="E27413" s="4"/>
      <c r="V27413" s="4"/>
      <c r="X27413" s="4"/>
    </row>
    <row r="27414" spans="3:37">
      <c r="C27414" s="3"/>
      <c r="D27414" s="3"/>
      <c r="E27414" s="4"/>
    </row>
    <row r="27415" spans="3:37">
      <c r="C27415" s="3"/>
      <c r="D27415" s="3"/>
      <c r="E27415" s="4"/>
      <c r="V27415" s="4"/>
      <c r="X27415" s="4"/>
    </row>
    <row r="27416" spans="3:37">
      <c r="C27416" s="3"/>
      <c r="D27416" s="3"/>
      <c r="E27416" s="4"/>
      <c r="V27416" s="4"/>
      <c r="X27416" s="4"/>
    </row>
    <row r="27417" spans="3:37">
      <c r="C27417" s="3"/>
      <c r="D27417" s="3"/>
      <c r="E27417" s="4"/>
      <c r="V27417" s="4"/>
      <c r="X27417" s="4"/>
    </row>
    <row r="27418" spans="3:37">
      <c r="C27418" s="3"/>
      <c r="D27418" s="3"/>
      <c r="E27418" s="4"/>
      <c r="V27418" s="4"/>
      <c r="X27418" s="4"/>
    </row>
    <row r="27419" spans="3:37">
      <c r="C27419" s="3"/>
      <c r="D27419" s="3"/>
      <c r="E27419" s="4"/>
      <c r="V27419" s="4"/>
      <c r="X27419" s="4"/>
    </row>
    <row r="27420" spans="3:37">
      <c r="C27420" s="3"/>
      <c r="D27420" s="3"/>
      <c r="E27420" s="4"/>
      <c r="V27420" s="4"/>
      <c r="X27420" s="4"/>
      <c r="AK27420" s="3"/>
    </row>
    <row r="27421" spans="3:37">
      <c r="C27421" s="3"/>
      <c r="D27421" s="3"/>
      <c r="E27421" s="4"/>
      <c r="V27421" s="4"/>
      <c r="X27421" s="4"/>
      <c r="AK27421" s="3"/>
    </row>
    <row r="27422" spans="3:37">
      <c r="C27422" s="3"/>
      <c r="D27422" s="3"/>
      <c r="E27422" s="4"/>
      <c r="V27422" s="4"/>
      <c r="X27422" s="4"/>
      <c r="AK27422" s="3"/>
    </row>
    <row r="27423" spans="3:37">
      <c r="C27423" s="3"/>
      <c r="D27423" s="3"/>
      <c r="E27423" s="4"/>
      <c r="AK27423" s="3"/>
    </row>
    <row r="27424" spans="3:37">
      <c r="C27424" s="3"/>
      <c r="D27424" s="3"/>
      <c r="E27424" s="4"/>
    </row>
    <row r="27425" spans="3:37">
      <c r="C27425" s="3"/>
      <c r="D27425" s="3"/>
      <c r="E27425" s="4"/>
      <c r="AK27425" s="3"/>
    </row>
    <row r="27426" spans="3:37">
      <c r="C27426" s="3"/>
      <c r="D27426" s="3"/>
      <c r="E27426" s="4"/>
      <c r="AK27426" s="3"/>
    </row>
    <row r="27427" spans="3:37">
      <c r="C27427" s="3"/>
      <c r="D27427" s="3"/>
      <c r="E27427" s="4"/>
      <c r="AK27427" s="3"/>
    </row>
    <row r="27428" spans="3:37">
      <c r="C27428" s="3"/>
      <c r="D27428" s="3"/>
      <c r="E27428" s="4"/>
      <c r="AK27428" s="3"/>
    </row>
    <row r="27429" spans="3:37">
      <c r="C27429" s="3"/>
      <c r="D27429" s="3"/>
      <c r="E27429" s="4"/>
      <c r="AK27429" s="3"/>
    </row>
    <row r="27430" spans="3:37">
      <c r="C27430" s="3"/>
      <c r="D27430" s="3"/>
      <c r="E27430" s="4"/>
      <c r="AK27430" s="3"/>
    </row>
    <row r="27431" spans="3:37">
      <c r="C27431" s="3"/>
      <c r="D27431" s="3"/>
      <c r="E27431" s="4"/>
      <c r="V27431" s="4"/>
      <c r="X27431" s="4"/>
      <c r="AK27431" s="3"/>
    </row>
    <row r="27432" spans="3:37">
      <c r="C27432" s="3"/>
      <c r="D27432" s="3"/>
      <c r="E27432" s="4"/>
      <c r="V27432" s="4"/>
      <c r="X27432" s="4"/>
      <c r="AK27432" s="3"/>
    </row>
    <row r="27433" spans="3:37">
      <c r="C27433" s="3"/>
      <c r="D27433" s="3"/>
      <c r="E27433" s="4"/>
      <c r="V27433" s="4"/>
      <c r="X27433" s="4"/>
      <c r="AK27433" s="3"/>
    </row>
    <row r="27434" spans="3:37">
      <c r="C27434" s="3"/>
      <c r="D27434" s="3"/>
      <c r="E27434" s="4"/>
      <c r="V27434" s="4"/>
      <c r="X27434" s="4"/>
      <c r="AK27434" s="3"/>
    </row>
    <row r="27435" spans="3:37">
      <c r="C27435" s="3"/>
      <c r="D27435" s="3"/>
      <c r="E27435" s="4"/>
      <c r="V27435" s="4"/>
      <c r="X27435" s="4"/>
      <c r="AK27435" s="3"/>
    </row>
    <row r="27436" spans="3:37">
      <c r="C27436" s="3"/>
      <c r="D27436" s="3"/>
      <c r="E27436" s="4"/>
      <c r="AK27436" s="3"/>
    </row>
    <row r="27437" spans="3:37">
      <c r="C27437" s="3"/>
      <c r="D27437" s="3"/>
      <c r="E27437" s="4"/>
      <c r="AK27437" s="3"/>
    </row>
    <row r="27438" spans="3:37">
      <c r="C27438" s="3"/>
      <c r="D27438" s="3"/>
      <c r="E27438" s="4"/>
      <c r="V27438" s="4"/>
      <c r="X27438" s="4"/>
      <c r="AK27438" s="3"/>
    </row>
    <row r="27439" spans="3:37">
      <c r="C27439" s="3"/>
      <c r="D27439" s="3"/>
      <c r="E27439" s="4"/>
      <c r="V27439" s="4"/>
      <c r="X27439" s="4"/>
      <c r="AK27439" s="3"/>
    </row>
    <row r="27440" spans="3:37">
      <c r="C27440" s="3"/>
      <c r="D27440" s="3"/>
      <c r="E27440" s="4"/>
      <c r="V27440" s="4"/>
      <c r="X27440" s="4"/>
      <c r="AK27440" s="3"/>
    </row>
    <row r="27441" spans="3:37">
      <c r="C27441" s="3"/>
      <c r="D27441" s="3"/>
      <c r="E27441" s="4"/>
      <c r="AK27441" s="3"/>
    </row>
    <row r="27442" spans="3:37">
      <c r="C27442" s="3"/>
      <c r="D27442" s="3"/>
      <c r="E27442" s="4"/>
    </row>
    <row r="27443" spans="3:37">
      <c r="C27443" s="3"/>
      <c r="D27443" s="3"/>
      <c r="E27443" s="4"/>
      <c r="AK27443" s="3"/>
    </row>
    <row r="27444" spans="3:37">
      <c r="C27444" s="3"/>
      <c r="D27444" s="3"/>
      <c r="E27444" s="4"/>
      <c r="AK27444" s="3"/>
    </row>
    <row r="27445" spans="3:37">
      <c r="C27445" s="3"/>
      <c r="D27445" s="3"/>
      <c r="E27445" s="4"/>
      <c r="AK27445" s="3"/>
    </row>
    <row r="27446" spans="3:37">
      <c r="C27446" s="3"/>
      <c r="D27446" s="3"/>
      <c r="E27446" s="4"/>
      <c r="AK27446" s="3"/>
    </row>
    <row r="27447" spans="3:37">
      <c r="C27447" s="3"/>
      <c r="D27447" s="3"/>
      <c r="E27447" s="4"/>
      <c r="AK27447" s="3"/>
    </row>
    <row r="27448" spans="3:37">
      <c r="C27448" s="3"/>
      <c r="D27448" s="3"/>
      <c r="E27448" s="4"/>
    </row>
    <row r="27449" spans="3:37">
      <c r="C27449" s="3"/>
      <c r="D27449" s="3"/>
      <c r="E27449" s="4"/>
      <c r="AK27449" s="3"/>
    </row>
    <row r="27450" spans="3:37">
      <c r="C27450" s="3"/>
      <c r="D27450" s="3"/>
      <c r="E27450" s="4"/>
      <c r="AK27450" s="3"/>
    </row>
    <row r="27451" spans="3:37">
      <c r="C27451" s="3"/>
      <c r="D27451" s="3"/>
      <c r="E27451" s="4"/>
      <c r="AK27451" s="3"/>
    </row>
    <row r="27452" spans="3:37">
      <c r="C27452" s="3"/>
      <c r="D27452" s="3"/>
      <c r="E27452" s="4"/>
      <c r="AK27452" s="3"/>
    </row>
    <row r="27453" spans="3:37">
      <c r="C27453" s="3"/>
      <c r="D27453" s="3"/>
      <c r="E27453" s="4"/>
      <c r="AK27453" s="3"/>
    </row>
    <row r="27454" spans="3:37">
      <c r="C27454" s="3"/>
      <c r="D27454" s="3"/>
      <c r="E27454" s="4"/>
      <c r="AK27454" s="3"/>
    </row>
    <row r="27455" spans="3:37">
      <c r="C27455" s="3"/>
      <c r="D27455" s="3"/>
      <c r="E27455" s="4"/>
      <c r="AK27455" s="3"/>
    </row>
    <row r="27456" spans="3:37">
      <c r="C27456" s="3"/>
      <c r="D27456" s="3"/>
      <c r="E27456" s="4"/>
      <c r="AK27456" s="3"/>
    </row>
    <row r="27457" spans="3:37">
      <c r="C27457" s="3"/>
      <c r="D27457" s="3"/>
      <c r="E27457" s="4"/>
      <c r="AK27457" s="3"/>
    </row>
    <row r="27458" spans="3:37">
      <c r="C27458" s="3"/>
      <c r="D27458" s="3"/>
      <c r="E27458" s="4"/>
      <c r="AK27458" s="3"/>
    </row>
    <row r="27459" spans="3:37">
      <c r="C27459" s="3"/>
      <c r="D27459" s="3"/>
      <c r="E27459" s="4"/>
      <c r="AK27459" s="3"/>
    </row>
    <row r="27460" spans="3:37">
      <c r="C27460" s="3"/>
      <c r="D27460" s="3"/>
      <c r="E27460" s="4"/>
      <c r="AK27460" s="3"/>
    </row>
    <row r="27461" spans="3:37">
      <c r="C27461" s="3"/>
      <c r="D27461" s="3"/>
      <c r="E27461" s="4"/>
      <c r="AK27461" s="3"/>
    </row>
    <row r="27462" spans="3:37">
      <c r="C27462" s="3"/>
      <c r="D27462" s="3"/>
      <c r="E27462" s="4"/>
      <c r="AK27462" s="3"/>
    </row>
    <row r="27463" spans="3:37">
      <c r="C27463" s="3"/>
      <c r="D27463" s="3"/>
      <c r="E27463" s="4"/>
    </row>
    <row r="27464" spans="3:37">
      <c r="C27464" s="3"/>
      <c r="D27464" s="3"/>
      <c r="E27464" s="4"/>
    </row>
    <row r="27465" spans="3:37">
      <c r="C27465" s="3"/>
      <c r="D27465" s="3"/>
      <c r="E27465" s="4"/>
      <c r="V27465" s="4"/>
      <c r="X27465" s="4"/>
    </row>
    <row r="27466" spans="3:37">
      <c r="C27466" s="3"/>
      <c r="D27466" s="3"/>
      <c r="E27466" s="4"/>
      <c r="V27466" s="4"/>
      <c r="X27466" s="4"/>
    </row>
    <row r="27467" spans="3:37">
      <c r="C27467" s="3"/>
      <c r="D27467" s="3"/>
      <c r="E27467" s="4"/>
      <c r="V27467" s="4"/>
      <c r="X27467" s="4"/>
    </row>
    <row r="27468" spans="3:37">
      <c r="C27468" s="3"/>
      <c r="D27468" s="3"/>
      <c r="E27468" s="4"/>
      <c r="V27468" s="4"/>
      <c r="X27468" s="4"/>
    </row>
    <row r="27469" spans="3:37">
      <c r="C27469" s="3"/>
      <c r="D27469" s="3"/>
      <c r="E27469" s="4"/>
      <c r="V27469" s="4"/>
      <c r="X27469" s="4"/>
    </row>
    <row r="27470" spans="3:37">
      <c r="C27470" s="3"/>
      <c r="D27470" s="3"/>
      <c r="E27470" s="4"/>
      <c r="V27470" s="4"/>
      <c r="X27470" s="4"/>
    </row>
    <row r="27471" spans="3:37">
      <c r="C27471" s="3"/>
      <c r="D27471" s="3"/>
      <c r="E27471" s="4"/>
      <c r="V27471" s="4"/>
      <c r="X27471" s="4"/>
    </row>
    <row r="27472" spans="3:37">
      <c r="C27472" s="3"/>
      <c r="D27472" s="3"/>
      <c r="E27472" s="4"/>
      <c r="V27472" s="4"/>
      <c r="X27472" s="4"/>
    </row>
    <row r="27473" spans="3:37">
      <c r="C27473" s="3"/>
      <c r="D27473" s="3"/>
      <c r="E27473" s="4"/>
      <c r="V27473" s="4"/>
      <c r="X27473" s="4"/>
    </row>
    <row r="27474" spans="3:37">
      <c r="C27474" s="3"/>
      <c r="D27474" s="3"/>
      <c r="E27474" s="4"/>
      <c r="V27474" s="4"/>
      <c r="X27474" s="4"/>
    </row>
    <row r="27475" spans="3:37">
      <c r="C27475" s="3"/>
      <c r="D27475" s="3"/>
      <c r="E27475" s="4"/>
      <c r="V27475" s="4"/>
      <c r="X27475" s="4"/>
      <c r="AK27475" s="3"/>
    </row>
    <row r="27476" spans="3:37">
      <c r="C27476" s="3"/>
      <c r="D27476" s="3"/>
      <c r="E27476" s="4"/>
      <c r="V27476" s="4"/>
      <c r="X27476" s="4"/>
      <c r="AK27476" s="3"/>
    </row>
    <row r="27477" spans="3:37">
      <c r="C27477" s="3"/>
      <c r="D27477" s="3"/>
      <c r="E27477" s="4"/>
      <c r="V27477" s="4"/>
      <c r="X27477" s="4"/>
      <c r="AK27477" s="3"/>
    </row>
    <row r="27478" spans="3:37">
      <c r="C27478" s="3"/>
      <c r="D27478" s="3"/>
      <c r="E27478" s="4"/>
      <c r="V27478" s="4"/>
      <c r="X27478" s="4"/>
      <c r="AK27478" s="3"/>
    </row>
    <row r="27479" spans="3:37">
      <c r="C27479" s="3"/>
      <c r="D27479" s="3"/>
      <c r="E27479" s="4"/>
      <c r="V27479" s="4"/>
      <c r="X27479" s="4"/>
      <c r="AK27479" s="3"/>
    </row>
    <row r="27480" spans="3:37">
      <c r="C27480" s="3"/>
      <c r="D27480" s="3"/>
      <c r="E27480" s="4"/>
      <c r="V27480" s="4"/>
      <c r="X27480" s="4"/>
      <c r="AK27480" s="3"/>
    </row>
    <row r="27481" spans="3:37">
      <c r="C27481" s="3"/>
      <c r="D27481" s="3"/>
      <c r="E27481" s="4"/>
      <c r="V27481" s="4"/>
      <c r="X27481" s="4"/>
      <c r="AK27481" s="3"/>
    </row>
    <row r="27482" spans="3:37">
      <c r="C27482" s="3"/>
      <c r="D27482" s="3"/>
      <c r="E27482" s="4"/>
      <c r="V27482" s="4"/>
      <c r="X27482" s="4"/>
      <c r="AK27482" s="3"/>
    </row>
    <row r="27483" spans="3:37">
      <c r="C27483" s="3"/>
      <c r="D27483" s="3"/>
      <c r="E27483" s="4"/>
    </row>
    <row r="27484" spans="3:37">
      <c r="C27484" s="3"/>
      <c r="D27484" s="3"/>
      <c r="E27484" s="4"/>
      <c r="AK27484" s="3"/>
    </row>
    <row r="27485" spans="3:37">
      <c r="C27485" s="3"/>
      <c r="D27485" s="3"/>
      <c r="E27485" s="4"/>
      <c r="AK27485" s="3"/>
    </row>
    <row r="27486" spans="3:37">
      <c r="C27486" s="3"/>
      <c r="D27486" s="3"/>
      <c r="E27486" s="4"/>
      <c r="AK27486" s="3"/>
    </row>
    <row r="27487" spans="3:37">
      <c r="C27487" s="3"/>
      <c r="D27487" s="3"/>
      <c r="E27487" s="4"/>
      <c r="AK27487" s="3"/>
    </row>
    <row r="27488" spans="3:37">
      <c r="C27488" s="3"/>
      <c r="D27488" s="3"/>
      <c r="E27488" s="4"/>
      <c r="AK27488" s="3"/>
    </row>
    <row r="27489" spans="3:37">
      <c r="C27489" s="3"/>
      <c r="D27489" s="3"/>
      <c r="E27489" s="4"/>
      <c r="AK27489" s="3"/>
    </row>
    <row r="27490" spans="3:37">
      <c r="C27490" s="3"/>
      <c r="D27490" s="3"/>
      <c r="E27490" s="4"/>
      <c r="AK27490" s="3"/>
    </row>
    <row r="27491" spans="3:37">
      <c r="C27491" s="3"/>
      <c r="D27491" s="3"/>
      <c r="E27491" s="4"/>
      <c r="AK27491" s="3"/>
    </row>
    <row r="27492" spans="3:37">
      <c r="C27492" s="3"/>
      <c r="D27492" s="3"/>
      <c r="E27492" s="4"/>
      <c r="AK27492" s="3"/>
    </row>
    <row r="27493" spans="3:37">
      <c r="C27493" s="3"/>
      <c r="D27493" s="3"/>
      <c r="E27493" s="4"/>
      <c r="AK27493" s="3"/>
    </row>
    <row r="27494" spans="3:37">
      <c r="C27494" s="3"/>
      <c r="D27494" s="3"/>
      <c r="E27494" s="4"/>
      <c r="AK27494" s="3"/>
    </row>
    <row r="27495" spans="3:37">
      <c r="C27495" s="3"/>
      <c r="D27495" s="3"/>
      <c r="E27495" s="4"/>
      <c r="AK27495" s="3"/>
    </row>
    <row r="27496" spans="3:37">
      <c r="C27496" s="3"/>
      <c r="D27496" s="3"/>
      <c r="E27496" s="4"/>
      <c r="AK27496" s="3"/>
    </row>
    <row r="27497" spans="3:37">
      <c r="C27497" s="3"/>
      <c r="D27497" s="3"/>
      <c r="E27497" s="4"/>
      <c r="AK27497" s="3"/>
    </row>
    <row r="27498" spans="3:37">
      <c r="C27498" s="3"/>
      <c r="D27498" s="3"/>
      <c r="E27498" s="4"/>
      <c r="AK27498" s="3"/>
    </row>
    <row r="27499" spans="3:37">
      <c r="C27499" s="3"/>
      <c r="D27499" s="3"/>
      <c r="E27499" s="4"/>
      <c r="AK27499" s="3"/>
    </row>
    <row r="27500" spans="3:37">
      <c r="C27500" s="3"/>
      <c r="D27500" s="3"/>
      <c r="E27500" s="4"/>
      <c r="AK27500" s="3"/>
    </row>
    <row r="27501" spans="3:37">
      <c r="C27501" s="3"/>
      <c r="D27501" s="3"/>
      <c r="E27501" s="4"/>
      <c r="AK27501" s="3"/>
    </row>
    <row r="27502" spans="3:37">
      <c r="C27502" s="3"/>
      <c r="D27502" s="3"/>
      <c r="E27502" s="4"/>
      <c r="AK27502" s="3"/>
    </row>
    <row r="27503" spans="3:37">
      <c r="C27503" s="3"/>
      <c r="D27503" s="3"/>
      <c r="E27503" s="4"/>
      <c r="AK27503" s="3"/>
    </row>
    <row r="27504" spans="3:37">
      <c r="C27504" s="3"/>
      <c r="D27504" s="3"/>
      <c r="E27504" s="4"/>
      <c r="AK27504" s="3"/>
    </row>
    <row r="27505" spans="3:37">
      <c r="C27505" s="3"/>
      <c r="D27505" s="3"/>
      <c r="E27505" s="4"/>
      <c r="AK27505" s="3"/>
    </row>
    <row r="27506" spans="3:37">
      <c r="C27506" s="3"/>
      <c r="D27506" s="3"/>
      <c r="E27506" s="4"/>
      <c r="AK27506" s="3"/>
    </row>
    <row r="27507" spans="3:37">
      <c r="C27507" s="3"/>
      <c r="D27507" s="3"/>
      <c r="E27507" s="4"/>
      <c r="AK27507" s="3"/>
    </row>
    <row r="27508" spans="3:37">
      <c r="C27508" s="3"/>
      <c r="D27508" s="3"/>
      <c r="E27508" s="4"/>
      <c r="AK27508" s="3"/>
    </row>
    <row r="27509" spans="3:37">
      <c r="C27509" s="3"/>
      <c r="D27509" s="3"/>
      <c r="E27509" s="4"/>
      <c r="AK27509" s="3"/>
    </row>
    <row r="27510" spans="3:37">
      <c r="C27510" s="3"/>
      <c r="D27510" s="3"/>
      <c r="E27510" s="4"/>
      <c r="AK27510" s="3"/>
    </row>
    <row r="27511" spans="3:37">
      <c r="C27511" s="3"/>
      <c r="D27511" s="3"/>
      <c r="E27511" s="4"/>
      <c r="AK27511" s="3"/>
    </row>
    <row r="27512" spans="3:37">
      <c r="C27512" s="3"/>
      <c r="D27512" s="3"/>
      <c r="E27512" s="4"/>
      <c r="AK27512" s="3"/>
    </row>
    <row r="27513" spans="3:37">
      <c r="C27513" s="3"/>
      <c r="D27513" s="3"/>
      <c r="E27513" s="4"/>
      <c r="AK27513" s="3"/>
    </row>
    <row r="27514" spans="3:37">
      <c r="C27514" s="3"/>
      <c r="D27514" s="3"/>
      <c r="E27514" s="4"/>
      <c r="AK27514" s="3"/>
    </row>
    <row r="27515" spans="3:37">
      <c r="C27515" s="3"/>
      <c r="D27515" s="3"/>
      <c r="E27515" s="4"/>
      <c r="AK27515" s="3"/>
    </row>
    <row r="27516" spans="3:37">
      <c r="C27516" s="3"/>
      <c r="D27516" s="3"/>
      <c r="E27516" s="4"/>
      <c r="AK27516" s="3"/>
    </row>
    <row r="27517" spans="3:37">
      <c r="C27517" s="3"/>
      <c r="D27517" s="3"/>
      <c r="E27517" s="4"/>
      <c r="AK27517" s="3"/>
    </row>
    <row r="27518" spans="3:37">
      <c r="C27518" s="3"/>
      <c r="D27518" s="3"/>
      <c r="E27518" s="4"/>
      <c r="AK27518" s="3"/>
    </row>
    <row r="27519" spans="3:37">
      <c r="C27519" s="3"/>
      <c r="D27519" s="3"/>
      <c r="E27519" s="4"/>
      <c r="AK27519" s="3"/>
    </row>
    <row r="27520" spans="3:37">
      <c r="C27520" s="3"/>
      <c r="D27520" s="3"/>
      <c r="E27520" s="4"/>
      <c r="AK27520" s="3"/>
    </row>
    <row r="27521" spans="3:37">
      <c r="C27521" s="3"/>
      <c r="D27521" s="3"/>
      <c r="E27521" s="4"/>
      <c r="AK27521" s="3"/>
    </row>
    <row r="27522" spans="3:37">
      <c r="C27522" s="3"/>
      <c r="D27522" s="3"/>
      <c r="E27522" s="4"/>
      <c r="AK27522" s="3"/>
    </row>
    <row r="27523" spans="3:37">
      <c r="C27523" s="3"/>
      <c r="D27523" s="3"/>
      <c r="E27523" s="4"/>
      <c r="AK27523" s="3"/>
    </row>
    <row r="27524" spans="3:37">
      <c r="C27524" s="3"/>
      <c r="D27524" s="3"/>
      <c r="E27524" s="4"/>
      <c r="AK27524" s="3"/>
    </row>
    <row r="27525" spans="3:37">
      <c r="C27525" s="3"/>
      <c r="D27525" s="3"/>
      <c r="E27525" s="4"/>
      <c r="AK27525" s="3"/>
    </row>
    <row r="27526" spans="3:37">
      <c r="C27526" s="3"/>
      <c r="D27526" s="3"/>
      <c r="E27526" s="4"/>
      <c r="AK27526" s="3"/>
    </row>
    <row r="27527" spans="3:37">
      <c r="C27527" s="3"/>
      <c r="D27527" s="3"/>
      <c r="E27527" s="4"/>
      <c r="AK27527" s="3"/>
    </row>
    <row r="27528" spans="3:37">
      <c r="C27528" s="3"/>
      <c r="D27528" s="3"/>
      <c r="E27528" s="4"/>
      <c r="AK27528" s="3"/>
    </row>
    <row r="27529" spans="3:37">
      <c r="C27529" s="3"/>
      <c r="D27529" s="3"/>
      <c r="E27529" s="4"/>
      <c r="AK27529" s="3"/>
    </row>
    <row r="27530" spans="3:37">
      <c r="C27530" s="3"/>
      <c r="D27530" s="3"/>
      <c r="E27530" s="4"/>
      <c r="AK27530" s="3"/>
    </row>
    <row r="27531" spans="3:37">
      <c r="C27531" s="3"/>
      <c r="D27531" s="3"/>
      <c r="E27531" s="4"/>
      <c r="AK27531" s="3"/>
    </row>
    <row r="27532" spans="3:37">
      <c r="C27532" s="3"/>
      <c r="D27532" s="3"/>
      <c r="E27532" s="4"/>
      <c r="AK27532" s="3"/>
    </row>
    <row r="27533" spans="3:37">
      <c r="C27533" s="3"/>
      <c r="D27533" s="3"/>
      <c r="E27533" s="4"/>
      <c r="AK27533" s="3"/>
    </row>
    <row r="27534" spans="3:37">
      <c r="C27534" s="3"/>
      <c r="D27534" s="3"/>
      <c r="E27534" s="4"/>
      <c r="AK27534" s="3"/>
    </row>
    <row r="27535" spans="3:37">
      <c r="C27535" s="3"/>
      <c r="D27535" s="3"/>
      <c r="E27535" s="4"/>
      <c r="AK27535" s="3"/>
    </row>
    <row r="27536" spans="3:37">
      <c r="C27536" s="3"/>
      <c r="D27536" s="3"/>
      <c r="E27536" s="4"/>
      <c r="AK27536" s="3"/>
    </row>
    <row r="27537" spans="3:37">
      <c r="C27537" s="3"/>
      <c r="D27537" s="3"/>
      <c r="E27537" s="4"/>
      <c r="AK27537" s="3"/>
    </row>
    <row r="27538" spans="3:37">
      <c r="C27538" s="3"/>
      <c r="D27538" s="3"/>
      <c r="E27538" s="4"/>
      <c r="AK27538" s="3"/>
    </row>
    <row r="27539" spans="3:37">
      <c r="C27539" s="3"/>
      <c r="D27539" s="3"/>
      <c r="E27539" s="4"/>
      <c r="AK27539" s="3"/>
    </row>
    <row r="27540" spans="3:37">
      <c r="C27540" s="3"/>
      <c r="D27540" s="3"/>
      <c r="E27540" s="4"/>
      <c r="AK27540" s="3"/>
    </row>
    <row r="27541" spans="3:37">
      <c r="C27541" s="3"/>
      <c r="D27541" s="3"/>
      <c r="E27541" s="4"/>
      <c r="AK27541" s="3"/>
    </row>
    <row r="27542" spans="3:37">
      <c r="C27542" s="3"/>
      <c r="D27542" s="3"/>
      <c r="E27542" s="4"/>
      <c r="AK27542" s="3"/>
    </row>
    <row r="27543" spans="3:37">
      <c r="C27543" s="3"/>
      <c r="D27543" s="3"/>
      <c r="E27543" s="4"/>
      <c r="AK27543" s="3"/>
    </row>
    <row r="27544" spans="3:37">
      <c r="C27544" s="3"/>
      <c r="D27544" s="3"/>
      <c r="E27544" s="4"/>
      <c r="AK27544" s="3"/>
    </row>
    <row r="27545" spans="3:37">
      <c r="C27545" s="3"/>
      <c r="D27545" s="3"/>
      <c r="E27545" s="4"/>
      <c r="AK27545" s="3"/>
    </row>
    <row r="27546" spans="3:37">
      <c r="C27546" s="3"/>
      <c r="D27546" s="3"/>
      <c r="E27546" s="4"/>
      <c r="AK27546" s="3"/>
    </row>
    <row r="27547" spans="3:37">
      <c r="C27547" s="3"/>
      <c r="D27547" s="3"/>
      <c r="E27547" s="4"/>
      <c r="AK27547" s="3"/>
    </row>
    <row r="27548" spans="3:37">
      <c r="C27548" s="3"/>
      <c r="D27548" s="3"/>
      <c r="E27548" s="4"/>
      <c r="AK27548" s="3"/>
    </row>
    <row r="27549" spans="3:37">
      <c r="C27549" s="3"/>
      <c r="D27549" s="3"/>
      <c r="E27549" s="4"/>
      <c r="AK27549" s="3"/>
    </row>
    <row r="27550" spans="3:37">
      <c r="C27550" s="3"/>
      <c r="D27550" s="3"/>
      <c r="E27550" s="4"/>
      <c r="AK27550" s="3"/>
    </row>
    <row r="27551" spans="3:37">
      <c r="C27551" s="3"/>
      <c r="D27551" s="3"/>
      <c r="E27551" s="4"/>
      <c r="AK27551" s="3"/>
    </row>
    <row r="27552" spans="3:37">
      <c r="C27552" s="3"/>
      <c r="D27552" s="3"/>
      <c r="E27552" s="4"/>
      <c r="AK27552" s="3"/>
    </row>
    <row r="27553" spans="3:37">
      <c r="C27553" s="3"/>
      <c r="D27553" s="3"/>
      <c r="E27553" s="4"/>
      <c r="AK27553" s="3"/>
    </row>
    <row r="27554" spans="3:37">
      <c r="C27554" s="3"/>
      <c r="D27554" s="3"/>
      <c r="E27554" s="4"/>
      <c r="AK27554" s="3"/>
    </row>
    <row r="27555" spans="3:37">
      <c r="C27555" s="3"/>
      <c r="D27555" s="3"/>
      <c r="E27555" s="4"/>
      <c r="AK27555" s="3"/>
    </row>
    <row r="27556" spans="3:37">
      <c r="C27556" s="3"/>
      <c r="D27556" s="3"/>
      <c r="E27556" s="4"/>
      <c r="AK27556" s="3"/>
    </row>
    <row r="27557" spans="3:37">
      <c r="C27557" s="3"/>
      <c r="D27557" s="3"/>
      <c r="E27557" s="4"/>
      <c r="AK27557" s="3"/>
    </row>
    <row r="27558" spans="3:37">
      <c r="C27558" s="3"/>
      <c r="D27558" s="3"/>
      <c r="E27558" s="4"/>
      <c r="AK27558" s="3"/>
    </row>
    <row r="27559" spans="3:37">
      <c r="C27559" s="3"/>
      <c r="D27559" s="3"/>
      <c r="E27559" s="4"/>
      <c r="AK27559" s="3"/>
    </row>
    <row r="27560" spans="3:37">
      <c r="C27560" s="3"/>
      <c r="D27560" s="3"/>
      <c r="E27560" s="4"/>
      <c r="AK27560" s="3"/>
    </row>
    <row r="27561" spans="3:37">
      <c r="C27561" s="3"/>
      <c r="D27561" s="3"/>
      <c r="E27561" s="4"/>
      <c r="AK27561" s="3"/>
    </row>
    <row r="27562" spans="3:37">
      <c r="C27562" s="3"/>
      <c r="D27562" s="3"/>
      <c r="E27562" s="4"/>
      <c r="AK27562" s="3"/>
    </row>
    <row r="27563" spans="3:37">
      <c r="C27563" s="3"/>
      <c r="D27563" s="3"/>
      <c r="E27563" s="4"/>
      <c r="AK27563" s="3"/>
    </row>
    <row r="27564" spans="3:37">
      <c r="C27564" s="3"/>
      <c r="D27564" s="3"/>
      <c r="E27564" s="4"/>
      <c r="AK27564" s="3"/>
    </row>
    <row r="27565" spans="3:37">
      <c r="C27565" s="3"/>
      <c r="D27565" s="3"/>
      <c r="E27565" s="4"/>
      <c r="AK27565" s="3"/>
    </row>
    <row r="27566" spans="3:37">
      <c r="C27566" s="3"/>
      <c r="D27566" s="3"/>
      <c r="E27566" s="4"/>
      <c r="AK27566" s="3"/>
    </row>
    <row r="27567" spans="3:37">
      <c r="C27567" s="3"/>
      <c r="D27567" s="3"/>
      <c r="E27567" s="4"/>
      <c r="AK27567" s="3"/>
    </row>
    <row r="27568" spans="3:37">
      <c r="C27568" s="3"/>
      <c r="D27568" s="3"/>
      <c r="E27568" s="4"/>
      <c r="AK27568" s="3"/>
    </row>
    <row r="27569" spans="3:37">
      <c r="C27569" s="3"/>
      <c r="D27569" s="3"/>
      <c r="E27569" s="4"/>
      <c r="AK27569" s="3"/>
    </row>
    <row r="27570" spans="3:37">
      <c r="C27570" s="3"/>
      <c r="D27570" s="3"/>
      <c r="E27570" s="4"/>
      <c r="AK27570" s="3"/>
    </row>
    <row r="27571" spans="3:37">
      <c r="C27571" s="3"/>
      <c r="D27571" s="3"/>
      <c r="E27571" s="4"/>
      <c r="AK27571" s="3"/>
    </row>
    <row r="27572" spans="3:37">
      <c r="C27572" s="3"/>
      <c r="D27572" s="3"/>
      <c r="E27572" s="4"/>
      <c r="AK27572" s="3"/>
    </row>
    <row r="27573" spans="3:37">
      <c r="C27573" s="3"/>
      <c r="D27573" s="3"/>
      <c r="E27573" s="4"/>
      <c r="AK27573" s="3"/>
    </row>
    <row r="27574" spans="3:37">
      <c r="C27574" s="3"/>
      <c r="D27574" s="3"/>
      <c r="E27574" s="4"/>
      <c r="AK27574" s="3"/>
    </row>
    <row r="27575" spans="3:37">
      <c r="C27575" s="3"/>
      <c r="D27575" s="3"/>
      <c r="E27575" s="4"/>
      <c r="AK27575" s="3"/>
    </row>
    <row r="27576" spans="3:37">
      <c r="C27576" s="3"/>
      <c r="D27576" s="3"/>
      <c r="E27576" s="4"/>
      <c r="AK27576" s="3"/>
    </row>
    <row r="27577" spans="3:37">
      <c r="C27577" s="3"/>
      <c r="D27577" s="3"/>
      <c r="E27577" s="4"/>
      <c r="AK27577" s="3"/>
    </row>
    <row r="27578" spans="3:37">
      <c r="C27578" s="3"/>
      <c r="D27578" s="3"/>
      <c r="E27578" s="4"/>
      <c r="AK27578" s="3"/>
    </row>
    <row r="27579" spans="3:37">
      <c r="C27579" s="3"/>
      <c r="D27579" s="3"/>
      <c r="E27579" s="4"/>
      <c r="AK27579" s="3"/>
    </row>
    <row r="27580" spans="3:37">
      <c r="C27580" s="3"/>
      <c r="D27580" s="3"/>
      <c r="E27580" s="4"/>
      <c r="AK27580" s="3"/>
    </row>
    <row r="27581" spans="3:37">
      <c r="C27581" s="3"/>
      <c r="D27581" s="3"/>
      <c r="E27581" s="4"/>
      <c r="AK27581" s="3"/>
    </row>
    <row r="27582" spans="3:37">
      <c r="C27582" s="3"/>
      <c r="D27582" s="3"/>
      <c r="E27582" s="4"/>
      <c r="AK27582" s="3"/>
    </row>
    <row r="27583" spans="3:37">
      <c r="C27583" s="3"/>
      <c r="D27583" s="3"/>
      <c r="E27583" s="4"/>
      <c r="AK27583" s="3"/>
    </row>
    <row r="27584" spans="3:37">
      <c r="C27584" s="3"/>
      <c r="D27584" s="3"/>
      <c r="E27584" s="4"/>
      <c r="AK27584" s="3"/>
    </row>
    <row r="27585" spans="3:37">
      <c r="C27585" s="3"/>
      <c r="D27585" s="3"/>
      <c r="E27585" s="4"/>
      <c r="AK27585" s="3"/>
    </row>
    <row r="27586" spans="3:37">
      <c r="C27586" s="3"/>
      <c r="D27586" s="3"/>
      <c r="E27586" s="4"/>
      <c r="V27586" s="4"/>
      <c r="X27586" s="4"/>
      <c r="AK27586" s="3"/>
    </row>
    <row r="27587" spans="3:37">
      <c r="C27587" s="3"/>
      <c r="D27587" s="3"/>
      <c r="E27587" s="4"/>
      <c r="V27587" s="4"/>
      <c r="X27587" s="4"/>
      <c r="AK27587" s="3"/>
    </row>
    <row r="27588" spans="3:37">
      <c r="C27588" s="3"/>
      <c r="D27588" s="3"/>
      <c r="E27588" s="4"/>
      <c r="V27588" s="4"/>
      <c r="X27588" s="4"/>
      <c r="AK27588" s="3"/>
    </row>
    <row r="27589" spans="3:37">
      <c r="C27589" s="3"/>
      <c r="D27589" s="3"/>
      <c r="E27589" s="4"/>
      <c r="V27589" s="4"/>
      <c r="X27589" s="4"/>
      <c r="AK27589" s="3"/>
    </row>
    <row r="27590" spans="3:37">
      <c r="C27590" s="3"/>
      <c r="D27590" s="3"/>
      <c r="E27590" s="4"/>
      <c r="AK27590" s="3"/>
    </row>
    <row r="27591" spans="3:37">
      <c r="C27591" s="3"/>
      <c r="D27591" s="3"/>
      <c r="E27591" s="4"/>
      <c r="AK27591" s="3"/>
    </row>
    <row r="27592" spans="3:37">
      <c r="C27592" s="3"/>
      <c r="D27592" s="3"/>
      <c r="E27592" s="4"/>
      <c r="AK27592" s="3"/>
    </row>
    <row r="27593" spans="3:37">
      <c r="C27593" s="3"/>
      <c r="D27593" s="3"/>
      <c r="E27593" s="4"/>
      <c r="AK27593" s="3"/>
    </row>
    <row r="27594" spans="3:37">
      <c r="C27594" s="3"/>
      <c r="D27594" s="3"/>
      <c r="E27594" s="4"/>
      <c r="V27594" s="4"/>
      <c r="X27594" s="4"/>
    </row>
    <row r="27595" spans="3:37">
      <c r="C27595" s="3"/>
      <c r="D27595" s="3"/>
      <c r="E27595" s="4"/>
      <c r="V27595" s="4"/>
      <c r="X27595" s="4"/>
    </row>
    <row r="27596" spans="3:37">
      <c r="C27596" s="3"/>
      <c r="D27596" s="3"/>
      <c r="E27596" s="4"/>
      <c r="V27596" s="4"/>
      <c r="X27596" s="4"/>
    </row>
    <row r="27597" spans="3:37">
      <c r="C27597" s="3"/>
      <c r="D27597" s="3"/>
      <c r="E27597" s="4"/>
      <c r="V27597" s="4"/>
      <c r="X27597" s="4"/>
    </row>
    <row r="27598" spans="3:37">
      <c r="C27598" s="3"/>
      <c r="D27598" s="3"/>
      <c r="E27598" s="4"/>
      <c r="V27598" s="4"/>
      <c r="X27598" s="4"/>
    </row>
    <row r="27599" spans="3:37">
      <c r="C27599" s="3"/>
      <c r="D27599" s="3"/>
      <c r="E27599" s="4"/>
      <c r="V27599" s="4"/>
      <c r="X27599" s="4"/>
      <c r="AK27599" s="3"/>
    </row>
    <row r="27600" spans="3:37">
      <c r="C27600" s="3"/>
      <c r="D27600" s="3"/>
      <c r="E27600" s="4"/>
      <c r="V27600" s="4"/>
      <c r="X27600" s="4"/>
      <c r="AK27600" s="3"/>
    </row>
    <row r="27601" spans="3:37">
      <c r="C27601" s="3"/>
      <c r="D27601" s="3"/>
      <c r="E27601" s="4"/>
      <c r="V27601" s="4"/>
      <c r="X27601" s="4"/>
    </row>
    <row r="27602" spans="3:37">
      <c r="C27602" s="3"/>
      <c r="D27602" s="3"/>
      <c r="E27602" s="4"/>
      <c r="AK27602" s="3"/>
    </row>
    <row r="27603" spans="3:37">
      <c r="C27603" s="3"/>
      <c r="D27603" s="3"/>
      <c r="E27603" s="4"/>
      <c r="AK27603" s="3"/>
    </row>
    <row r="27604" spans="3:37">
      <c r="C27604" s="3"/>
      <c r="D27604" s="3"/>
      <c r="E27604" s="4"/>
      <c r="AK27604" s="3"/>
    </row>
    <row r="27605" spans="3:37">
      <c r="C27605" s="3"/>
      <c r="D27605" s="3"/>
      <c r="E27605" s="4"/>
      <c r="AK27605" s="3"/>
    </row>
    <row r="27606" spans="3:37">
      <c r="C27606" s="3"/>
      <c r="D27606" s="3"/>
      <c r="E27606" s="4"/>
      <c r="V27606" s="4"/>
      <c r="X27606" s="4"/>
    </row>
    <row r="27607" spans="3:37">
      <c r="C27607" s="3"/>
      <c r="D27607" s="3"/>
      <c r="E27607" s="4"/>
      <c r="V27607" s="4"/>
      <c r="X27607" s="4"/>
    </row>
    <row r="27608" spans="3:37">
      <c r="C27608" s="3"/>
      <c r="D27608" s="3"/>
      <c r="E27608" s="4"/>
      <c r="V27608" s="4"/>
      <c r="X27608" s="4"/>
    </row>
    <row r="27609" spans="3:37">
      <c r="C27609" s="3"/>
      <c r="D27609" s="3"/>
      <c r="E27609" s="4"/>
      <c r="V27609" s="4"/>
      <c r="X27609" s="4"/>
    </row>
    <row r="27610" spans="3:37">
      <c r="C27610" s="3"/>
      <c r="D27610" s="3"/>
      <c r="E27610" s="4"/>
      <c r="V27610" s="4"/>
      <c r="X27610" s="4"/>
    </row>
    <row r="27611" spans="3:37">
      <c r="C27611" s="3"/>
      <c r="D27611" s="3"/>
      <c r="E27611" s="4"/>
      <c r="V27611" s="4"/>
      <c r="X27611" s="4"/>
    </row>
    <row r="27612" spans="3:37">
      <c r="C27612" s="3"/>
      <c r="D27612" s="3"/>
      <c r="E27612" s="4"/>
    </row>
    <row r="27613" spans="3:37">
      <c r="C27613" s="3"/>
      <c r="D27613" s="3"/>
      <c r="E27613" s="4"/>
      <c r="V27613" s="4"/>
      <c r="X27613" s="4"/>
    </row>
    <row r="27614" spans="3:37">
      <c r="C27614" s="3"/>
      <c r="D27614" s="3"/>
      <c r="E27614" s="4"/>
      <c r="V27614" s="4"/>
      <c r="X27614" s="4"/>
    </row>
    <row r="27615" spans="3:37">
      <c r="C27615" s="3"/>
      <c r="D27615" s="3"/>
      <c r="E27615" s="4"/>
      <c r="V27615" s="4"/>
      <c r="X27615" s="4"/>
    </row>
    <row r="27616" spans="3:37">
      <c r="C27616" s="3"/>
      <c r="D27616" s="3"/>
      <c r="E27616" s="4"/>
      <c r="V27616" s="4"/>
      <c r="X27616" s="4"/>
    </row>
    <row r="27617" spans="3:37">
      <c r="C27617" s="3"/>
      <c r="D27617" s="3"/>
      <c r="E27617" s="4"/>
      <c r="V27617" s="4"/>
      <c r="X27617" s="4"/>
    </row>
    <row r="27618" spans="3:37">
      <c r="C27618" s="3"/>
      <c r="D27618" s="3"/>
      <c r="E27618" s="4"/>
      <c r="V27618" s="4"/>
      <c r="X27618" s="4"/>
    </row>
    <row r="27619" spans="3:37">
      <c r="C27619" s="3"/>
      <c r="D27619" s="3"/>
      <c r="E27619" s="4"/>
      <c r="V27619" s="4"/>
      <c r="X27619" s="4"/>
    </row>
    <row r="27620" spans="3:37">
      <c r="C27620" s="3"/>
      <c r="D27620" s="3"/>
      <c r="E27620" s="4"/>
      <c r="V27620" s="4"/>
      <c r="X27620" s="4"/>
    </row>
    <row r="27621" spans="3:37">
      <c r="C27621" s="3"/>
      <c r="D27621" s="3"/>
      <c r="E27621" s="4"/>
      <c r="V27621" s="4"/>
      <c r="X27621" s="4"/>
    </row>
    <row r="27622" spans="3:37">
      <c r="C27622" s="3"/>
      <c r="D27622" s="3"/>
      <c r="E27622" s="4"/>
      <c r="V27622" s="4"/>
      <c r="X27622" s="4"/>
      <c r="AK27622" s="3"/>
    </row>
    <row r="27623" spans="3:37">
      <c r="C27623" s="3"/>
      <c r="D27623" s="3"/>
      <c r="E27623" s="4"/>
      <c r="V27623" s="4"/>
      <c r="X27623" s="4"/>
    </row>
    <row r="27624" spans="3:37">
      <c r="C27624" s="3"/>
      <c r="D27624" s="3"/>
      <c r="E27624" s="4"/>
      <c r="V27624" s="4"/>
      <c r="X27624" s="4"/>
    </row>
    <row r="27625" spans="3:37">
      <c r="C27625" s="3"/>
      <c r="D27625" s="3"/>
      <c r="E27625" s="4"/>
      <c r="V27625" s="4"/>
      <c r="X27625" s="4"/>
    </row>
    <row r="27626" spans="3:37">
      <c r="C27626" s="3"/>
      <c r="D27626" s="3"/>
      <c r="E27626" s="4"/>
      <c r="V27626" s="4"/>
      <c r="X27626" s="4"/>
    </row>
    <row r="27627" spans="3:37">
      <c r="C27627" s="3"/>
      <c r="D27627" s="3"/>
      <c r="E27627" s="4"/>
      <c r="V27627" s="4"/>
      <c r="X27627" s="4"/>
    </row>
    <row r="27628" spans="3:37">
      <c r="C27628" s="3"/>
      <c r="D27628" s="3"/>
      <c r="E27628" s="4"/>
      <c r="V27628" s="4"/>
      <c r="X27628" s="4"/>
    </row>
    <row r="27629" spans="3:37">
      <c r="C27629" s="3"/>
      <c r="D27629" s="3"/>
      <c r="E27629" s="4"/>
      <c r="V27629" s="4"/>
      <c r="X27629" s="4"/>
    </row>
    <row r="27630" spans="3:37">
      <c r="C27630" s="3"/>
      <c r="D27630" s="3"/>
      <c r="E27630" s="4"/>
      <c r="V27630" s="4"/>
      <c r="X27630" s="4"/>
    </row>
    <row r="27631" spans="3:37">
      <c r="C27631" s="3"/>
      <c r="D27631" s="3"/>
      <c r="E27631" s="4"/>
      <c r="V27631" s="4"/>
      <c r="X27631" s="4"/>
    </row>
    <row r="27632" spans="3:37">
      <c r="C27632" s="3"/>
      <c r="D27632" s="3"/>
      <c r="E27632" s="4"/>
      <c r="V27632" s="4"/>
      <c r="X27632" s="4"/>
    </row>
    <row r="27633" spans="3:24">
      <c r="C27633" s="3"/>
      <c r="D27633" s="3"/>
      <c r="E27633" s="4"/>
      <c r="V27633" s="4"/>
      <c r="X27633" s="4"/>
    </row>
    <row r="27634" spans="3:24">
      <c r="C27634" s="3"/>
      <c r="D27634" s="3"/>
      <c r="E27634" s="4"/>
      <c r="V27634" s="4"/>
      <c r="X27634" s="4"/>
    </row>
    <row r="27635" spans="3:24">
      <c r="C27635" s="3"/>
      <c r="D27635" s="3"/>
      <c r="E27635" s="4"/>
      <c r="V27635" s="4"/>
      <c r="X27635" s="4"/>
    </row>
    <row r="27636" spans="3:24">
      <c r="C27636" s="3"/>
      <c r="D27636" s="3"/>
      <c r="E27636" s="4"/>
      <c r="V27636" s="4"/>
      <c r="X27636" s="4"/>
    </row>
    <row r="27637" spans="3:24">
      <c r="C27637" s="3"/>
      <c r="D27637" s="3"/>
      <c r="E27637" s="4"/>
      <c r="V27637" s="4"/>
      <c r="X27637" s="4"/>
    </row>
    <row r="27638" spans="3:24">
      <c r="C27638" s="3"/>
      <c r="D27638" s="3"/>
      <c r="E27638" s="4"/>
      <c r="V27638" s="4"/>
      <c r="X27638" s="4"/>
    </row>
    <row r="27639" spans="3:24">
      <c r="C27639" s="3"/>
      <c r="D27639" s="3"/>
      <c r="E27639" s="4"/>
      <c r="V27639" s="4"/>
      <c r="X27639" s="4"/>
    </row>
    <row r="27640" spans="3:24">
      <c r="C27640" s="3"/>
      <c r="D27640" s="3"/>
      <c r="E27640" s="4"/>
      <c r="V27640" s="4"/>
      <c r="X27640" s="4"/>
    </row>
    <row r="27641" spans="3:24">
      <c r="C27641" s="3"/>
      <c r="D27641" s="3"/>
      <c r="E27641" s="4"/>
      <c r="V27641" s="4"/>
      <c r="X27641" s="4"/>
    </row>
    <row r="27642" spans="3:24">
      <c r="C27642" s="3"/>
      <c r="D27642" s="3"/>
      <c r="E27642" s="4"/>
      <c r="V27642" s="4"/>
      <c r="X27642" s="4"/>
    </row>
    <row r="27643" spans="3:24">
      <c r="C27643" s="3"/>
      <c r="D27643" s="3"/>
      <c r="E27643" s="4"/>
      <c r="V27643" s="4"/>
      <c r="X27643" s="4"/>
    </row>
    <row r="27644" spans="3:24">
      <c r="C27644" s="3"/>
      <c r="D27644" s="3"/>
      <c r="E27644" s="4"/>
      <c r="V27644" s="4"/>
      <c r="X27644" s="4"/>
    </row>
    <row r="27645" spans="3:24">
      <c r="C27645" s="3"/>
      <c r="D27645" s="3"/>
      <c r="E27645" s="4"/>
      <c r="V27645" s="4"/>
      <c r="X27645" s="4"/>
    </row>
    <row r="27646" spans="3:24">
      <c r="C27646" s="3"/>
      <c r="D27646" s="3"/>
      <c r="E27646" s="4"/>
      <c r="V27646" s="4"/>
      <c r="X27646" s="4"/>
    </row>
    <row r="27647" spans="3:24">
      <c r="C27647" s="3"/>
      <c r="D27647" s="3"/>
      <c r="E27647" s="4"/>
      <c r="V27647" s="4"/>
      <c r="X27647" s="4"/>
    </row>
    <row r="27648" spans="3:24">
      <c r="C27648" s="3"/>
      <c r="D27648" s="3"/>
      <c r="E27648" s="4"/>
      <c r="V27648" s="4"/>
      <c r="X27648" s="4"/>
    </row>
    <row r="27649" spans="3:37">
      <c r="C27649" s="3"/>
      <c r="D27649" s="3"/>
      <c r="E27649" s="4"/>
      <c r="V27649" s="4"/>
      <c r="X27649" s="4"/>
    </row>
    <row r="27650" spans="3:37">
      <c r="C27650" s="3"/>
      <c r="D27650" s="3"/>
      <c r="E27650" s="4"/>
      <c r="V27650" s="4"/>
      <c r="X27650" s="4"/>
    </row>
    <row r="27651" spans="3:37">
      <c r="C27651" s="3"/>
      <c r="D27651" s="3"/>
      <c r="E27651" s="4"/>
      <c r="V27651" s="4"/>
      <c r="X27651" s="4"/>
    </row>
    <row r="27652" spans="3:37">
      <c r="C27652" s="3"/>
      <c r="D27652" s="3"/>
      <c r="E27652" s="4"/>
      <c r="V27652" s="4"/>
      <c r="X27652" s="4"/>
    </row>
    <row r="27653" spans="3:37">
      <c r="C27653" s="3"/>
      <c r="D27653" s="3"/>
      <c r="E27653" s="4"/>
      <c r="V27653" s="4"/>
      <c r="X27653" s="4"/>
    </row>
    <row r="27654" spans="3:37">
      <c r="C27654" s="3"/>
      <c r="D27654" s="3"/>
      <c r="E27654" s="4"/>
    </row>
    <row r="27655" spans="3:37">
      <c r="C27655" s="3"/>
      <c r="D27655" s="3"/>
      <c r="E27655" s="4"/>
      <c r="V27655" s="4"/>
      <c r="X27655" s="4"/>
      <c r="AK27655" s="3"/>
    </row>
    <row r="27656" spans="3:37">
      <c r="C27656" s="3"/>
      <c r="D27656" s="3"/>
      <c r="E27656" s="4"/>
      <c r="V27656" s="4"/>
      <c r="X27656" s="4"/>
      <c r="AK27656" s="3"/>
    </row>
    <row r="27657" spans="3:37">
      <c r="C27657" s="3"/>
      <c r="D27657" s="3"/>
      <c r="E27657" s="4"/>
      <c r="V27657" s="4"/>
      <c r="X27657" s="4"/>
      <c r="AK27657" s="3"/>
    </row>
    <row r="27658" spans="3:37">
      <c r="C27658" s="3"/>
      <c r="D27658" s="3"/>
      <c r="E27658" s="4"/>
      <c r="V27658" s="4"/>
      <c r="X27658" s="4"/>
      <c r="AK27658" s="3"/>
    </row>
    <row r="27659" spans="3:37">
      <c r="C27659" s="3"/>
      <c r="D27659" s="3"/>
      <c r="E27659" s="4"/>
      <c r="V27659" s="4"/>
      <c r="X27659" s="4"/>
      <c r="AK27659" s="3"/>
    </row>
    <row r="27660" spans="3:37">
      <c r="C27660" s="3"/>
      <c r="D27660" s="3"/>
      <c r="E27660" s="4"/>
      <c r="V27660" s="4"/>
      <c r="X27660" s="4"/>
    </row>
    <row r="27661" spans="3:37">
      <c r="C27661" s="3"/>
      <c r="D27661" s="3"/>
      <c r="E27661" s="4"/>
      <c r="V27661" s="4"/>
      <c r="X27661" s="4"/>
    </row>
    <row r="27662" spans="3:37">
      <c r="C27662" s="3"/>
      <c r="D27662" s="3"/>
      <c r="E27662" s="4"/>
      <c r="V27662" s="4"/>
      <c r="X27662" s="4"/>
    </row>
    <row r="27663" spans="3:37">
      <c r="C27663" s="3"/>
      <c r="D27663" s="3"/>
      <c r="E27663" s="4"/>
      <c r="V27663" s="4"/>
      <c r="X27663" s="4"/>
      <c r="AK27663" s="3"/>
    </row>
    <row r="27664" spans="3:37">
      <c r="C27664" s="3"/>
      <c r="D27664" s="3"/>
      <c r="E27664" s="4"/>
      <c r="V27664" s="4"/>
      <c r="X27664" s="4"/>
      <c r="AK27664" s="3"/>
    </row>
    <row r="27665" spans="3:37">
      <c r="C27665" s="3"/>
      <c r="D27665" s="3"/>
      <c r="E27665" s="4"/>
      <c r="V27665" s="4"/>
      <c r="X27665" s="4"/>
      <c r="AK27665" s="3"/>
    </row>
    <row r="27666" spans="3:37">
      <c r="C27666" s="3"/>
      <c r="D27666" s="3"/>
      <c r="E27666" s="4"/>
      <c r="V27666" s="4"/>
      <c r="X27666" s="4"/>
      <c r="AK27666" s="3"/>
    </row>
    <row r="27667" spans="3:37">
      <c r="C27667" s="3"/>
      <c r="D27667" s="3"/>
      <c r="E27667" s="4"/>
      <c r="V27667" s="4"/>
      <c r="X27667" s="4"/>
      <c r="AK27667" s="3"/>
    </row>
    <row r="27668" spans="3:37">
      <c r="C27668" s="3"/>
      <c r="D27668" s="3"/>
      <c r="E27668" s="4"/>
      <c r="V27668" s="4"/>
      <c r="X27668" s="4"/>
      <c r="AK27668" s="3"/>
    </row>
    <row r="27669" spans="3:37">
      <c r="C27669" s="3"/>
      <c r="D27669" s="3"/>
      <c r="E27669" s="4"/>
      <c r="V27669" s="4"/>
      <c r="X27669" s="4"/>
      <c r="AK27669" s="3"/>
    </row>
    <row r="27670" spans="3:37">
      <c r="C27670" s="3"/>
      <c r="D27670" s="3"/>
      <c r="E27670" s="4"/>
      <c r="V27670" s="4"/>
      <c r="X27670" s="4"/>
      <c r="AK27670" s="3"/>
    </row>
    <row r="27671" spans="3:37">
      <c r="C27671" s="3"/>
      <c r="D27671" s="3"/>
      <c r="E27671" s="4"/>
      <c r="V27671" s="4"/>
      <c r="X27671" s="4"/>
      <c r="AK27671" s="3"/>
    </row>
    <row r="27672" spans="3:37">
      <c r="C27672" s="3"/>
      <c r="D27672" s="3"/>
      <c r="E27672" s="4"/>
      <c r="V27672" s="4"/>
      <c r="X27672" s="4"/>
      <c r="AK27672" s="3"/>
    </row>
    <row r="27673" spans="3:37">
      <c r="C27673" s="3"/>
      <c r="D27673" s="3"/>
      <c r="E27673" s="4"/>
      <c r="V27673" s="4"/>
      <c r="X27673" s="4"/>
    </row>
    <row r="27674" spans="3:37">
      <c r="C27674" s="3"/>
      <c r="D27674" s="3"/>
      <c r="E27674" s="4"/>
      <c r="V27674" s="4"/>
      <c r="X27674" s="4"/>
    </row>
    <row r="27675" spans="3:37">
      <c r="C27675" s="3"/>
      <c r="D27675" s="3"/>
      <c r="E27675" s="4"/>
      <c r="V27675" s="4"/>
      <c r="X27675" s="4"/>
    </row>
    <row r="27676" spans="3:37">
      <c r="C27676" s="3"/>
      <c r="D27676" s="3"/>
      <c r="E27676" s="4"/>
      <c r="V27676" s="4"/>
      <c r="X27676" s="4"/>
    </row>
    <row r="27677" spans="3:37">
      <c r="C27677" s="3"/>
      <c r="D27677" s="3"/>
      <c r="E27677" s="4"/>
      <c r="V27677" s="4"/>
      <c r="X27677" s="4"/>
    </row>
    <row r="27678" spans="3:37">
      <c r="C27678" s="3"/>
      <c r="D27678" s="3"/>
      <c r="E27678" s="4"/>
      <c r="V27678" s="4"/>
      <c r="X27678" s="4"/>
    </row>
    <row r="27679" spans="3:37">
      <c r="C27679" s="3"/>
      <c r="D27679" s="3"/>
      <c r="E27679" s="4"/>
      <c r="V27679" s="4"/>
      <c r="X27679" s="4"/>
    </row>
    <row r="27680" spans="3:37">
      <c r="C27680" s="3"/>
      <c r="D27680" s="3"/>
      <c r="E27680" s="4"/>
      <c r="V27680" s="4"/>
      <c r="X27680" s="4"/>
    </row>
    <row r="27681" spans="3:37">
      <c r="C27681" s="3"/>
      <c r="D27681" s="3"/>
      <c r="E27681" s="4"/>
      <c r="V27681" s="4"/>
      <c r="X27681" s="4"/>
    </row>
    <row r="27682" spans="3:37">
      <c r="C27682" s="3"/>
      <c r="D27682" s="3"/>
      <c r="E27682" s="4"/>
      <c r="V27682" s="4"/>
      <c r="X27682" s="4"/>
    </row>
    <row r="27683" spans="3:37">
      <c r="C27683" s="3"/>
      <c r="D27683" s="3"/>
      <c r="E27683" s="4"/>
      <c r="V27683" s="4"/>
      <c r="X27683" s="4"/>
    </row>
    <row r="27684" spans="3:37">
      <c r="C27684" s="3"/>
      <c r="D27684" s="3"/>
      <c r="E27684" s="4"/>
      <c r="V27684" s="4"/>
      <c r="X27684" s="4"/>
    </row>
    <row r="27685" spans="3:37">
      <c r="C27685" s="3"/>
      <c r="D27685" s="3"/>
      <c r="E27685" s="4"/>
      <c r="V27685" s="4"/>
      <c r="X27685" s="4"/>
    </row>
    <row r="27686" spans="3:37">
      <c r="C27686" s="3"/>
      <c r="D27686" s="3"/>
      <c r="E27686" s="4"/>
      <c r="V27686" s="4"/>
      <c r="X27686" s="4"/>
    </row>
    <row r="27687" spans="3:37">
      <c r="C27687" s="3"/>
      <c r="D27687" s="3"/>
      <c r="E27687" s="4"/>
      <c r="AK27687" s="3"/>
    </row>
    <row r="27688" spans="3:37">
      <c r="C27688" s="3"/>
      <c r="D27688" s="3"/>
      <c r="E27688" s="4"/>
      <c r="AK27688" s="3"/>
    </row>
    <row r="27689" spans="3:37">
      <c r="C27689" s="3"/>
      <c r="D27689" s="3"/>
      <c r="E27689" s="4"/>
      <c r="V27689" s="4"/>
      <c r="X27689" s="4"/>
    </row>
    <row r="27690" spans="3:37">
      <c r="C27690" s="3"/>
      <c r="D27690" s="3"/>
      <c r="E27690" s="4"/>
      <c r="V27690" s="4"/>
      <c r="X27690" s="4"/>
    </row>
    <row r="27691" spans="3:37">
      <c r="C27691" s="3"/>
      <c r="D27691" s="3"/>
      <c r="E27691" s="4"/>
      <c r="V27691" s="4"/>
      <c r="X27691" s="4"/>
    </row>
    <row r="27692" spans="3:37">
      <c r="C27692" s="3"/>
      <c r="D27692" s="3"/>
      <c r="E27692" s="4"/>
      <c r="V27692" s="4"/>
      <c r="X27692" s="4"/>
    </row>
    <row r="27693" spans="3:37">
      <c r="C27693" s="3"/>
      <c r="D27693" s="3"/>
      <c r="E27693" s="4"/>
      <c r="V27693" s="4"/>
      <c r="X27693" s="4"/>
    </row>
    <row r="27694" spans="3:37">
      <c r="C27694" s="3"/>
      <c r="D27694" s="3"/>
      <c r="E27694" s="4"/>
      <c r="V27694" s="4"/>
      <c r="X27694" s="4"/>
      <c r="AK27694" s="3"/>
    </row>
    <row r="27695" spans="3:37">
      <c r="C27695" s="3"/>
      <c r="D27695" s="3"/>
      <c r="E27695" s="4"/>
      <c r="V27695" s="4"/>
      <c r="X27695" s="4"/>
      <c r="AK27695" s="3"/>
    </row>
    <row r="27696" spans="3:37">
      <c r="C27696" s="3"/>
      <c r="D27696" s="3"/>
      <c r="E27696" s="4"/>
      <c r="V27696" s="4"/>
      <c r="X27696" s="4"/>
      <c r="AK27696" s="3"/>
    </row>
    <row r="27697" spans="3:24">
      <c r="C27697" s="3"/>
      <c r="D27697" s="3"/>
      <c r="E27697" s="4"/>
      <c r="V27697" s="4"/>
      <c r="X27697" s="4"/>
    </row>
    <row r="27698" spans="3:24">
      <c r="C27698" s="3"/>
      <c r="D27698" s="3"/>
      <c r="E27698" s="4"/>
      <c r="V27698" s="4"/>
      <c r="X27698" s="4"/>
    </row>
    <row r="27699" spans="3:24">
      <c r="C27699" s="3"/>
      <c r="D27699" s="3"/>
      <c r="E27699" s="4"/>
      <c r="V27699" s="4"/>
      <c r="X27699" s="4"/>
    </row>
    <row r="27700" spans="3:24">
      <c r="C27700" s="3"/>
      <c r="D27700" s="3"/>
      <c r="E27700" s="4"/>
      <c r="V27700" s="4"/>
      <c r="X27700" s="4"/>
    </row>
    <row r="27701" spans="3:24">
      <c r="C27701" s="3"/>
      <c r="D27701" s="3"/>
      <c r="E27701" s="4"/>
    </row>
    <row r="27702" spans="3:24">
      <c r="C27702" s="3"/>
      <c r="D27702" s="3"/>
      <c r="E27702" s="4"/>
    </row>
    <row r="27703" spans="3:24">
      <c r="C27703" s="3"/>
      <c r="D27703" s="3"/>
      <c r="E27703" s="4"/>
      <c r="V27703" s="4"/>
      <c r="X27703" s="4"/>
    </row>
    <row r="27704" spans="3:24">
      <c r="C27704" s="3"/>
      <c r="D27704" s="3"/>
      <c r="E27704" s="4"/>
      <c r="V27704" s="4"/>
      <c r="X27704" s="4"/>
    </row>
    <row r="27705" spans="3:24">
      <c r="C27705" s="3"/>
      <c r="D27705" s="3"/>
      <c r="E27705" s="4"/>
      <c r="V27705" s="4"/>
      <c r="X27705" s="4"/>
    </row>
    <row r="27706" spans="3:24">
      <c r="C27706" s="3"/>
      <c r="D27706" s="3"/>
      <c r="E27706" s="4"/>
      <c r="V27706" s="4"/>
      <c r="X27706" s="4"/>
    </row>
    <row r="27707" spans="3:24">
      <c r="C27707" s="3"/>
      <c r="D27707" s="3"/>
      <c r="E27707" s="4"/>
      <c r="V27707" s="4"/>
      <c r="X27707" s="4"/>
    </row>
    <row r="27708" spans="3:24">
      <c r="C27708" s="3"/>
      <c r="D27708" s="3"/>
      <c r="E27708" s="4"/>
      <c r="V27708" s="4"/>
      <c r="X27708" s="4"/>
    </row>
    <row r="27709" spans="3:24">
      <c r="C27709" s="3"/>
      <c r="D27709" s="3"/>
      <c r="E27709" s="4"/>
      <c r="V27709" s="4"/>
      <c r="X27709" s="4"/>
    </row>
    <row r="27710" spans="3:24">
      <c r="C27710" s="3"/>
      <c r="D27710" s="3"/>
      <c r="E27710" s="4"/>
      <c r="V27710" s="4"/>
      <c r="X27710" s="4"/>
    </row>
    <row r="27711" spans="3:24">
      <c r="C27711" s="3"/>
      <c r="D27711" s="3"/>
      <c r="E27711" s="4"/>
      <c r="V27711" s="4"/>
      <c r="X27711" s="4"/>
    </row>
    <row r="27712" spans="3:24">
      <c r="C27712" s="3"/>
      <c r="D27712" s="3"/>
      <c r="E27712" s="4"/>
      <c r="V27712" s="4"/>
      <c r="X27712" s="4"/>
    </row>
    <row r="27713" spans="3:37">
      <c r="C27713" s="3"/>
      <c r="D27713" s="3"/>
      <c r="E27713" s="4"/>
      <c r="V27713" s="4"/>
      <c r="X27713" s="4"/>
    </row>
    <row r="27714" spans="3:37">
      <c r="C27714" s="3"/>
      <c r="D27714" s="3"/>
      <c r="E27714" s="4"/>
      <c r="V27714" s="4"/>
      <c r="X27714" s="4"/>
    </row>
    <row r="27715" spans="3:37">
      <c r="C27715" s="3"/>
      <c r="D27715" s="3"/>
      <c r="E27715" s="4"/>
      <c r="V27715" s="4"/>
      <c r="X27715" s="4"/>
    </row>
    <row r="27716" spans="3:37">
      <c r="C27716" s="3"/>
      <c r="D27716" s="3"/>
      <c r="E27716" s="4"/>
      <c r="V27716" s="4"/>
      <c r="X27716" s="4"/>
    </row>
    <row r="27717" spans="3:37">
      <c r="C27717" s="3"/>
      <c r="D27717" s="3"/>
      <c r="E27717" s="4"/>
      <c r="V27717" s="4"/>
      <c r="X27717" s="4"/>
    </row>
    <row r="27718" spans="3:37">
      <c r="C27718" s="3"/>
      <c r="D27718" s="3"/>
      <c r="E27718" s="4"/>
      <c r="V27718" s="4"/>
      <c r="X27718" s="4"/>
    </row>
    <row r="27719" spans="3:37">
      <c r="C27719" s="3"/>
      <c r="D27719" s="3"/>
      <c r="E27719" s="4"/>
      <c r="V27719" s="4"/>
      <c r="X27719" s="4"/>
    </row>
    <row r="27720" spans="3:37">
      <c r="C27720" s="3"/>
      <c r="D27720" s="3"/>
      <c r="E27720" s="4"/>
      <c r="V27720" s="4"/>
      <c r="X27720" s="4"/>
    </row>
    <row r="27721" spans="3:37">
      <c r="C27721" s="3"/>
      <c r="D27721" s="3"/>
      <c r="E27721" s="4"/>
      <c r="V27721" s="4"/>
      <c r="X27721" s="4"/>
    </row>
    <row r="27722" spans="3:37">
      <c r="C27722" s="3"/>
      <c r="D27722" s="3"/>
      <c r="E27722" s="4"/>
    </row>
    <row r="27723" spans="3:37">
      <c r="C27723" s="3"/>
      <c r="D27723" s="3"/>
      <c r="E27723" s="4"/>
      <c r="V27723" s="4"/>
      <c r="X27723" s="4"/>
      <c r="AK27723" s="3"/>
    </row>
    <row r="27724" spans="3:37">
      <c r="C27724" s="3"/>
      <c r="D27724" s="3"/>
      <c r="E27724" s="4"/>
      <c r="V27724" s="4"/>
      <c r="X27724" s="4"/>
      <c r="AK27724" s="3"/>
    </row>
    <row r="27725" spans="3:37">
      <c r="C27725" s="3"/>
      <c r="D27725" s="3"/>
      <c r="E27725" s="4"/>
      <c r="V27725" s="4"/>
      <c r="X27725" s="4"/>
      <c r="AK27725" s="3"/>
    </row>
    <row r="27726" spans="3:37">
      <c r="C27726" s="3"/>
      <c r="D27726" s="3"/>
      <c r="E27726" s="4"/>
      <c r="V27726" s="4"/>
      <c r="X27726" s="4"/>
      <c r="AK27726" s="3"/>
    </row>
    <row r="27727" spans="3:37">
      <c r="C27727" s="3"/>
      <c r="D27727" s="3"/>
      <c r="E27727" s="4"/>
      <c r="V27727" s="4"/>
      <c r="X27727" s="4"/>
      <c r="AK27727" s="3"/>
    </row>
    <row r="27728" spans="3:37">
      <c r="C27728" s="3"/>
      <c r="D27728" s="3"/>
      <c r="E27728" s="4"/>
      <c r="V27728" s="4"/>
      <c r="X27728" s="4"/>
      <c r="AK27728" s="3"/>
    </row>
    <row r="27729" spans="3:37">
      <c r="C27729" s="3"/>
      <c r="D27729" s="3"/>
      <c r="E27729" s="4"/>
      <c r="V27729" s="4"/>
      <c r="X27729" s="4"/>
      <c r="AK27729" s="3"/>
    </row>
    <row r="27730" spans="3:37">
      <c r="C27730" s="3"/>
      <c r="D27730" s="3"/>
      <c r="E27730" s="4"/>
      <c r="V27730" s="4"/>
      <c r="X27730" s="4"/>
      <c r="AK27730" s="3"/>
    </row>
    <row r="27731" spans="3:37">
      <c r="C27731" s="3"/>
      <c r="D27731" s="3"/>
      <c r="E27731" s="4"/>
      <c r="V27731" s="4"/>
      <c r="X27731" s="4"/>
      <c r="AK27731" s="3"/>
    </row>
    <row r="27732" spans="3:37">
      <c r="C27732" s="3"/>
      <c r="D27732" s="3"/>
      <c r="E27732" s="4"/>
      <c r="V27732" s="4"/>
      <c r="X27732" s="4"/>
      <c r="AK27732" s="3"/>
    </row>
    <row r="27733" spans="3:37">
      <c r="C27733" s="3"/>
      <c r="D27733" s="3"/>
      <c r="E27733" s="4"/>
      <c r="V27733" s="4"/>
      <c r="X27733" s="4"/>
      <c r="AK27733" s="3"/>
    </row>
    <row r="27734" spans="3:37">
      <c r="C27734" s="3"/>
      <c r="D27734" s="3"/>
      <c r="E27734" s="4"/>
      <c r="V27734" s="4"/>
      <c r="X27734" s="4"/>
      <c r="AK27734" s="3"/>
    </row>
    <row r="27735" spans="3:37">
      <c r="C27735" s="3"/>
      <c r="D27735" s="3"/>
      <c r="E27735" s="4"/>
      <c r="V27735" s="4"/>
      <c r="X27735" s="4"/>
      <c r="AK27735" s="3"/>
    </row>
    <row r="27736" spans="3:37">
      <c r="C27736" s="3"/>
      <c r="D27736" s="3"/>
      <c r="E27736" s="4"/>
      <c r="V27736" s="4"/>
      <c r="X27736" s="4"/>
      <c r="AK27736" s="3"/>
    </row>
    <row r="27737" spans="3:37">
      <c r="C27737" s="3"/>
      <c r="D27737" s="3"/>
      <c r="E27737" s="4"/>
      <c r="AK27737" s="3"/>
    </row>
    <row r="27738" spans="3:37">
      <c r="C27738" s="3"/>
      <c r="D27738" s="3"/>
      <c r="E27738" s="4"/>
      <c r="AK27738" s="3"/>
    </row>
    <row r="27739" spans="3:37">
      <c r="C27739" s="3"/>
      <c r="D27739" s="3"/>
      <c r="E27739" s="4"/>
      <c r="V27739" s="4"/>
      <c r="X27739" s="4"/>
    </row>
    <row r="27740" spans="3:37">
      <c r="C27740" s="3"/>
      <c r="D27740" s="3"/>
      <c r="E27740" s="4"/>
      <c r="V27740" s="4"/>
      <c r="X27740" s="4"/>
    </row>
    <row r="27741" spans="3:37">
      <c r="C27741" s="3"/>
      <c r="D27741" s="3"/>
      <c r="E27741" s="4"/>
      <c r="V27741" s="4"/>
      <c r="X27741" s="4"/>
    </row>
    <row r="27742" spans="3:37">
      <c r="C27742" s="3"/>
      <c r="D27742" s="3"/>
      <c r="E27742" s="4"/>
      <c r="V27742" s="4"/>
      <c r="X27742" s="4"/>
    </row>
    <row r="27743" spans="3:37">
      <c r="C27743" s="3"/>
      <c r="D27743" s="3"/>
      <c r="E27743" s="4"/>
      <c r="V27743" s="4"/>
      <c r="X27743" s="4"/>
    </row>
    <row r="27744" spans="3:37">
      <c r="C27744" s="3"/>
      <c r="D27744" s="3"/>
      <c r="E27744" s="4"/>
      <c r="V27744" s="4"/>
      <c r="X27744" s="4"/>
    </row>
    <row r="27745" spans="3:37">
      <c r="C27745" s="3"/>
      <c r="D27745" s="3"/>
      <c r="E27745" s="4"/>
      <c r="V27745" s="4"/>
      <c r="X27745" s="4"/>
    </row>
    <row r="27746" spans="3:37">
      <c r="C27746" s="3"/>
      <c r="D27746" s="3"/>
      <c r="E27746" s="4"/>
      <c r="V27746" s="4"/>
      <c r="X27746" s="4"/>
    </row>
    <row r="27747" spans="3:37">
      <c r="C27747" s="3"/>
      <c r="D27747" s="3"/>
      <c r="E27747" s="4"/>
      <c r="V27747" s="4"/>
      <c r="X27747" s="4"/>
    </row>
    <row r="27748" spans="3:37">
      <c r="C27748" s="3"/>
      <c r="D27748" s="3"/>
      <c r="E27748" s="4"/>
      <c r="V27748" s="4"/>
      <c r="X27748" s="4"/>
    </row>
    <row r="27749" spans="3:37">
      <c r="C27749" s="3"/>
      <c r="D27749" s="3"/>
      <c r="E27749" s="4"/>
      <c r="V27749" s="4"/>
      <c r="X27749" s="4"/>
    </row>
    <row r="27750" spans="3:37">
      <c r="C27750" s="3"/>
      <c r="D27750" s="3"/>
      <c r="E27750" s="4"/>
      <c r="V27750" s="4"/>
      <c r="X27750" s="4"/>
    </row>
    <row r="27751" spans="3:37">
      <c r="C27751" s="3"/>
      <c r="D27751" s="3"/>
      <c r="E27751" s="4"/>
      <c r="V27751" s="4"/>
      <c r="X27751" s="4"/>
    </row>
    <row r="27752" spans="3:37">
      <c r="C27752" s="3"/>
      <c r="D27752" s="3"/>
      <c r="E27752" s="4"/>
      <c r="V27752" s="4"/>
      <c r="X27752" s="4"/>
    </row>
    <row r="27753" spans="3:37">
      <c r="C27753" s="3"/>
      <c r="D27753" s="3"/>
      <c r="E27753" s="4"/>
      <c r="V27753" s="4"/>
      <c r="X27753" s="4"/>
    </row>
    <row r="27754" spans="3:37">
      <c r="C27754" s="3"/>
      <c r="D27754" s="3"/>
      <c r="E27754" s="4"/>
      <c r="V27754" s="4"/>
      <c r="X27754" s="4"/>
    </row>
    <row r="27755" spans="3:37">
      <c r="C27755" s="3"/>
      <c r="D27755" s="3"/>
      <c r="E27755" s="4"/>
      <c r="V27755" s="4"/>
      <c r="X27755" s="4"/>
    </row>
    <row r="27756" spans="3:37">
      <c r="C27756" s="3"/>
      <c r="D27756" s="3"/>
      <c r="E27756" s="4"/>
      <c r="V27756" s="4"/>
      <c r="X27756" s="4"/>
    </row>
    <row r="27757" spans="3:37">
      <c r="C27757" s="3"/>
      <c r="D27757" s="3"/>
      <c r="E27757" s="4"/>
      <c r="V27757" s="4"/>
      <c r="X27757" s="4"/>
    </row>
    <row r="27758" spans="3:37">
      <c r="C27758" s="3"/>
      <c r="D27758" s="3"/>
      <c r="E27758" s="4"/>
      <c r="V27758" s="4"/>
      <c r="X27758" s="4"/>
    </row>
    <row r="27759" spans="3:37">
      <c r="C27759" s="3"/>
      <c r="D27759" s="3"/>
      <c r="E27759" s="4"/>
      <c r="V27759" s="4"/>
      <c r="X27759" s="4"/>
      <c r="AK27759" s="3"/>
    </row>
    <row r="27760" spans="3:37">
      <c r="C27760" s="3"/>
      <c r="D27760" s="3"/>
      <c r="E27760" s="4"/>
      <c r="V27760" s="4"/>
      <c r="X27760" s="4"/>
      <c r="AK27760" s="3"/>
    </row>
    <row r="27761" spans="3:37">
      <c r="C27761" s="3"/>
      <c r="D27761" s="3"/>
      <c r="E27761" s="4"/>
      <c r="V27761" s="4"/>
      <c r="X27761" s="4"/>
      <c r="AK27761" s="3"/>
    </row>
    <row r="27762" spans="3:37">
      <c r="C27762" s="3"/>
      <c r="D27762" s="3"/>
      <c r="E27762" s="4"/>
      <c r="V27762" s="4"/>
      <c r="X27762" s="4"/>
      <c r="AK27762" s="3"/>
    </row>
    <row r="27763" spans="3:37">
      <c r="C27763" s="3"/>
      <c r="D27763" s="3"/>
      <c r="E27763" s="4"/>
      <c r="V27763" s="4"/>
      <c r="X27763" s="4"/>
      <c r="AK27763" s="3"/>
    </row>
    <row r="27764" spans="3:37">
      <c r="C27764" s="3"/>
      <c r="D27764" s="3"/>
      <c r="E27764" s="4"/>
    </row>
    <row r="27765" spans="3:37">
      <c r="C27765" s="3"/>
      <c r="D27765" s="3"/>
      <c r="E27765" s="4"/>
      <c r="V27765" s="4"/>
      <c r="X27765" s="4"/>
    </row>
    <row r="27766" spans="3:37">
      <c r="C27766" s="3"/>
      <c r="D27766" s="3"/>
      <c r="E27766" s="4"/>
      <c r="V27766" s="4"/>
      <c r="X27766" s="4"/>
    </row>
    <row r="27767" spans="3:37">
      <c r="C27767" s="3"/>
      <c r="D27767" s="3"/>
      <c r="E27767" s="4"/>
      <c r="V27767" s="4"/>
      <c r="X27767" s="4"/>
    </row>
    <row r="27768" spans="3:37">
      <c r="C27768" s="3"/>
      <c r="D27768" s="3"/>
      <c r="E27768" s="4"/>
      <c r="V27768" s="4"/>
      <c r="X27768" s="4"/>
    </row>
    <row r="27769" spans="3:37">
      <c r="C27769" s="3"/>
      <c r="D27769" s="3"/>
      <c r="E27769" s="4"/>
      <c r="V27769" s="4"/>
      <c r="X27769" s="4"/>
      <c r="AK27769" s="3"/>
    </row>
    <row r="27770" spans="3:37">
      <c r="C27770" s="3"/>
      <c r="D27770" s="3"/>
      <c r="E27770" s="4"/>
      <c r="V27770" s="4"/>
      <c r="X27770" s="4"/>
      <c r="AK27770" s="3"/>
    </row>
    <row r="27771" spans="3:37">
      <c r="C27771" s="3"/>
      <c r="D27771" s="3"/>
      <c r="E27771" s="4"/>
      <c r="V27771" s="4"/>
      <c r="X27771" s="4"/>
      <c r="AK27771" s="3"/>
    </row>
    <row r="27772" spans="3:37">
      <c r="C27772" s="3"/>
      <c r="D27772" s="3"/>
      <c r="E27772" s="4"/>
      <c r="V27772" s="4"/>
      <c r="X27772" s="4"/>
      <c r="AK27772" s="3"/>
    </row>
    <row r="27773" spans="3:37">
      <c r="C27773" s="3"/>
      <c r="D27773" s="3"/>
      <c r="E27773" s="4"/>
      <c r="V27773" s="4"/>
      <c r="X27773" s="4"/>
      <c r="AK27773" s="3"/>
    </row>
    <row r="27774" spans="3:37">
      <c r="C27774" s="3"/>
      <c r="D27774" s="3"/>
      <c r="E27774" s="4"/>
    </row>
    <row r="27775" spans="3:37">
      <c r="C27775" s="3"/>
      <c r="D27775" s="3"/>
      <c r="E27775" s="4"/>
      <c r="V27775" s="4"/>
      <c r="X27775" s="4"/>
    </row>
    <row r="27776" spans="3:37">
      <c r="C27776" s="3"/>
      <c r="D27776" s="3"/>
      <c r="E27776" s="4"/>
      <c r="V27776" s="4"/>
      <c r="X27776" s="4"/>
    </row>
    <row r="27777" spans="3:37">
      <c r="C27777" s="3"/>
      <c r="D27777" s="3"/>
      <c r="E27777" s="4"/>
      <c r="V27777" s="4"/>
      <c r="X27777" s="4"/>
    </row>
    <row r="27778" spans="3:37">
      <c r="C27778" s="3"/>
      <c r="D27778" s="3"/>
      <c r="E27778" s="4"/>
      <c r="V27778" s="4"/>
      <c r="X27778" s="4"/>
    </row>
    <row r="27779" spans="3:37">
      <c r="C27779" s="3"/>
      <c r="D27779" s="3"/>
      <c r="E27779" s="4"/>
      <c r="V27779" s="4"/>
      <c r="X27779" s="4"/>
    </row>
    <row r="27780" spans="3:37">
      <c r="C27780" s="3"/>
      <c r="D27780" s="3"/>
      <c r="E27780" s="4"/>
      <c r="V27780" s="4"/>
      <c r="X27780" s="4"/>
    </row>
    <row r="27781" spans="3:37">
      <c r="C27781" s="3"/>
      <c r="D27781" s="3"/>
      <c r="E27781" s="4"/>
      <c r="V27781" s="4"/>
      <c r="X27781" s="4"/>
    </row>
    <row r="27782" spans="3:37">
      <c r="C27782" s="3"/>
      <c r="D27782" s="3"/>
      <c r="E27782" s="4"/>
      <c r="V27782" s="4"/>
      <c r="X27782" s="4"/>
      <c r="AK27782" s="3"/>
    </row>
    <row r="27783" spans="3:37">
      <c r="C27783" s="3"/>
      <c r="D27783" s="3"/>
      <c r="E27783" s="4"/>
      <c r="V27783" s="4"/>
      <c r="X27783" s="4"/>
      <c r="AK27783" s="3"/>
    </row>
    <row r="27784" spans="3:37">
      <c r="C27784" s="3"/>
      <c r="D27784" s="3"/>
      <c r="E27784" s="4"/>
      <c r="V27784" s="4"/>
      <c r="X27784" s="4"/>
    </row>
    <row r="27785" spans="3:37">
      <c r="C27785" s="3"/>
      <c r="D27785" s="3"/>
      <c r="E27785" s="4"/>
      <c r="V27785" s="4"/>
      <c r="X27785" s="4"/>
    </row>
    <row r="27786" spans="3:37">
      <c r="C27786" s="3"/>
      <c r="D27786" s="3"/>
      <c r="E27786" s="4"/>
      <c r="V27786" s="4"/>
      <c r="X27786" s="4"/>
    </row>
    <row r="27787" spans="3:37">
      <c r="C27787" s="3"/>
      <c r="D27787" s="3"/>
      <c r="E27787" s="4"/>
      <c r="V27787" s="4"/>
      <c r="X27787" s="4"/>
    </row>
    <row r="27788" spans="3:37">
      <c r="C27788" s="3"/>
      <c r="D27788" s="3"/>
      <c r="E27788" s="4"/>
    </row>
    <row r="27789" spans="3:37">
      <c r="C27789" s="3"/>
      <c r="D27789" s="3"/>
      <c r="E27789" s="4"/>
    </row>
    <row r="27790" spans="3:37">
      <c r="C27790" s="3"/>
      <c r="D27790" s="3"/>
      <c r="E27790" s="4"/>
      <c r="V27790" s="4"/>
      <c r="X27790" s="4"/>
    </row>
    <row r="27791" spans="3:37">
      <c r="C27791" s="3"/>
      <c r="D27791" s="3"/>
      <c r="E27791" s="4"/>
      <c r="V27791" s="4"/>
      <c r="X27791" s="4"/>
    </row>
    <row r="27792" spans="3:37">
      <c r="C27792" s="3"/>
      <c r="D27792" s="3"/>
      <c r="E27792" s="4"/>
      <c r="V27792" s="4"/>
      <c r="X27792" s="4"/>
    </row>
    <row r="27793" spans="3:37">
      <c r="C27793" s="3"/>
      <c r="D27793" s="3"/>
      <c r="E27793" s="4"/>
      <c r="V27793" s="4"/>
      <c r="X27793" s="4"/>
    </row>
    <row r="27794" spans="3:37">
      <c r="C27794" s="3"/>
      <c r="D27794" s="3"/>
      <c r="E27794" s="4"/>
      <c r="V27794" s="4"/>
      <c r="X27794" s="4"/>
    </row>
    <row r="27795" spans="3:37">
      <c r="C27795" s="3"/>
      <c r="D27795" s="3"/>
      <c r="E27795" s="4"/>
      <c r="V27795" s="4"/>
      <c r="X27795" s="4"/>
    </row>
    <row r="27796" spans="3:37">
      <c r="C27796" s="3"/>
      <c r="D27796" s="3"/>
      <c r="E27796" s="4"/>
      <c r="V27796" s="4"/>
      <c r="X27796" s="4"/>
    </row>
    <row r="27797" spans="3:37">
      <c r="C27797" s="3"/>
      <c r="D27797" s="3"/>
      <c r="E27797" s="4"/>
      <c r="V27797" s="4"/>
      <c r="X27797" s="4"/>
    </row>
    <row r="27798" spans="3:37">
      <c r="C27798" s="3"/>
      <c r="D27798" s="3"/>
      <c r="E27798" s="4"/>
      <c r="V27798" s="4"/>
      <c r="X27798" s="4"/>
      <c r="AK27798" s="3"/>
    </row>
    <row r="27799" spans="3:37">
      <c r="C27799" s="3"/>
      <c r="D27799" s="3"/>
      <c r="E27799" s="4"/>
    </row>
    <row r="27800" spans="3:37">
      <c r="C27800" s="3"/>
      <c r="D27800" s="3"/>
      <c r="E27800" s="4"/>
      <c r="V27800" s="4"/>
      <c r="X27800" s="4"/>
      <c r="AK27800" s="3"/>
    </row>
    <row r="27801" spans="3:37">
      <c r="C27801" s="3"/>
      <c r="D27801" s="3"/>
      <c r="E27801" s="4"/>
      <c r="V27801" s="4"/>
      <c r="X27801" s="4"/>
      <c r="AK27801" s="3"/>
    </row>
    <row r="27802" spans="3:37">
      <c r="C27802" s="3"/>
      <c r="D27802" s="3"/>
      <c r="E27802" s="4"/>
      <c r="V27802" s="4"/>
      <c r="X27802" s="4"/>
      <c r="AK27802" s="3"/>
    </row>
    <row r="27803" spans="3:37">
      <c r="C27803" s="3"/>
      <c r="D27803" s="3"/>
      <c r="E27803" s="4"/>
      <c r="V27803" s="4"/>
      <c r="X27803" s="4"/>
      <c r="AK27803" s="3"/>
    </row>
    <row r="27804" spans="3:37">
      <c r="C27804" s="3"/>
      <c r="D27804" s="3"/>
      <c r="E27804" s="4"/>
      <c r="V27804" s="4"/>
      <c r="X27804" s="4"/>
      <c r="AK27804" s="3"/>
    </row>
    <row r="27805" spans="3:37">
      <c r="C27805" s="3"/>
      <c r="D27805" s="3"/>
      <c r="E27805" s="4"/>
      <c r="V27805" s="4"/>
      <c r="X27805" s="4"/>
      <c r="AK27805" s="3"/>
    </row>
    <row r="27806" spans="3:37">
      <c r="C27806" s="3"/>
      <c r="D27806" s="3"/>
      <c r="E27806" s="4"/>
      <c r="V27806" s="4"/>
      <c r="X27806" s="4"/>
      <c r="AK27806" s="3"/>
    </row>
    <row r="27807" spans="3:37">
      <c r="C27807" s="3"/>
      <c r="D27807" s="3"/>
      <c r="E27807" s="4"/>
      <c r="AK27807" s="3"/>
    </row>
    <row r="27808" spans="3:37">
      <c r="C27808" s="3"/>
      <c r="D27808" s="3"/>
      <c r="E27808" s="4"/>
      <c r="AK27808" s="3"/>
    </row>
    <row r="27809" spans="3:37">
      <c r="C27809" s="3"/>
      <c r="D27809" s="3"/>
      <c r="E27809" s="4"/>
      <c r="V27809" s="4"/>
      <c r="X27809" s="4"/>
    </row>
    <row r="27810" spans="3:37">
      <c r="C27810" s="3"/>
      <c r="D27810" s="3"/>
      <c r="E27810" s="4"/>
      <c r="V27810" s="4"/>
      <c r="X27810" s="4"/>
    </row>
    <row r="27811" spans="3:37">
      <c r="C27811" s="3"/>
      <c r="D27811" s="3"/>
      <c r="E27811" s="4"/>
      <c r="V27811" s="4"/>
      <c r="X27811" s="4"/>
    </row>
    <row r="27812" spans="3:37">
      <c r="C27812" s="3"/>
      <c r="D27812" s="3"/>
      <c r="E27812" s="4"/>
      <c r="V27812" s="4"/>
      <c r="X27812" s="4"/>
    </row>
    <row r="27813" spans="3:37">
      <c r="C27813" s="3"/>
      <c r="D27813" s="3"/>
      <c r="E27813" s="4"/>
      <c r="V27813" s="4"/>
      <c r="X27813" s="4"/>
    </row>
    <row r="27814" spans="3:37">
      <c r="C27814" s="3"/>
      <c r="D27814" s="3"/>
      <c r="E27814" s="4"/>
      <c r="V27814" s="4"/>
      <c r="X27814" s="4"/>
      <c r="AK27814" s="3"/>
    </row>
    <row r="27815" spans="3:37">
      <c r="C27815" s="3"/>
      <c r="D27815" s="3"/>
      <c r="E27815" s="4"/>
      <c r="V27815" s="4"/>
      <c r="X27815" s="4"/>
      <c r="AK27815" s="3"/>
    </row>
    <row r="27816" spans="3:37">
      <c r="C27816" s="3"/>
      <c r="D27816" s="3"/>
      <c r="E27816" s="4"/>
      <c r="V27816" s="4"/>
      <c r="X27816" s="4"/>
      <c r="AK27816" s="3"/>
    </row>
    <row r="27817" spans="3:37">
      <c r="C27817" s="3"/>
      <c r="D27817" s="3"/>
      <c r="E27817" s="4"/>
      <c r="V27817" s="4"/>
      <c r="X27817" s="4"/>
      <c r="AK27817" s="3"/>
    </row>
    <row r="27818" spans="3:37">
      <c r="C27818" s="3"/>
      <c r="D27818" s="3"/>
      <c r="E27818" s="4"/>
      <c r="V27818" s="4"/>
      <c r="X27818" s="4"/>
    </row>
    <row r="27819" spans="3:37">
      <c r="C27819" s="3"/>
      <c r="D27819" s="3"/>
      <c r="E27819" s="4"/>
      <c r="V27819" s="4"/>
      <c r="X27819" s="4"/>
    </row>
    <row r="27820" spans="3:37">
      <c r="C27820" s="3"/>
      <c r="D27820" s="3"/>
      <c r="E27820" s="4"/>
      <c r="V27820" s="4"/>
      <c r="X27820" s="4"/>
      <c r="AK27820" s="3"/>
    </row>
    <row r="27821" spans="3:37">
      <c r="C27821" s="3"/>
      <c r="D27821" s="3"/>
      <c r="E27821" s="4"/>
      <c r="V27821" s="4"/>
      <c r="X27821" s="4"/>
      <c r="AK27821" s="3"/>
    </row>
    <row r="27822" spans="3:37">
      <c r="C27822" s="3"/>
      <c r="D27822" s="3"/>
      <c r="E27822" s="4"/>
      <c r="V27822" s="4"/>
      <c r="X27822" s="4"/>
      <c r="AK27822" s="3"/>
    </row>
    <row r="27823" spans="3:37">
      <c r="C27823" s="3"/>
      <c r="D27823" s="3"/>
      <c r="E27823" s="4"/>
      <c r="V27823" s="4"/>
      <c r="X27823" s="4"/>
    </row>
    <row r="27824" spans="3:37">
      <c r="C27824" s="3"/>
      <c r="D27824" s="3"/>
      <c r="E27824" s="4"/>
      <c r="V27824" s="4"/>
      <c r="X27824" s="4"/>
    </row>
    <row r="27825" spans="3:37">
      <c r="C27825" s="3"/>
      <c r="D27825" s="3"/>
      <c r="E27825" s="4"/>
      <c r="V27825" s="4"/>
      <c r="X27825" s="4"/>
    </row>
    <row r="27826" spans="3:37">
      <c r="C27826" s="3"/>
      <c r="D27826" s="3"/>
      <c r="E27826" s="4"/>
    </row>
    <row r="27827" spans="3:37">
      <c r="C27827" s="3"/>
      <c r="D27827" s="3"/>
      <c r="E27827" s="4"/>
      <c r="V27827" s="4"/>
      <c r="X27827" s="4"/>
      <c r="AK27827" s="3"/>
    </row>
    <row r="27828" spans="3:37">
      <c r="C27828" s="3"/>
      <c r="D27828" s="3"/>
      <c r="E27828" s="4"/>
      <c r="V27828" s="4"/>
      <c r="X27828" s="4"/>
      <c r="AK27828" s="3"/>
    </row>
    <row r="27829" spans="3:37">
      <c r="C27829" s="3"/>
      <c r="D27829" s="3"/>
      <c r="E27829" s="4"/>
      <c r="V27829" s="4"/>
      <c r="X27829" s="4"/>
      <c r="AK27829" s="3"/>
    </row>
    <row r="27830" spans="3:37">
      <c r="C27830" s="3"/>
      <c r="D27830" s="3"/>
      <c r="E27830" s="4"/>
      <c r="V27830" s="4"/>
      <c r="X27830" s="4"/>
      <c r="AK27830" s="3"/>
    </row>
    <row r="27831" spans="3:37">
      <c r="C27831" s="3"/>
      <c r="D27831" s="3"/>
      <c r="E27831" s="4"/>
      <c r="V27831" s="4"/>
      <c r="X27831" s="4"/>
    </row>
    <row r="27832" spans="3:37">
      <c r="C27832" s="3"/>
      <c r="D27832" s="3"/>
      <c r="E27832" s="4"/>
      <c r="V27832" s="4"/>
      <c r="X27832" s="4"/>
    </row>
    <row r="27833" spans="3:37">
      <c r="C27833" s="3"/>
      <c r="D27833" s="3"/>
      <c r="E27833" s="4"/>
      <c r="V27833" s="4"/>
      <c r="X27833" s="4"/>
    </row>
    <row r="27834" spans="3:37">
      <c r="C27834" s="3"/>
      <c r="D27834" s="3"/>
      <c r="E27834" s="4"/>
      <c r="V27834" s="4"/>
      <c r="X27834" s="4"/>
    </row>
    <row r="27835" spans="3:37">
      <c r="C27835" s="3"/>
      <c r="D27835" s="3"/>
      <c r="E27835" s="4"/>
      <c r="AK27835" s="3"/>
    </row>
    <row r="27836" spans="3:37">
      <c r="C27836" s="3"/>
      <c r="D27836" s="3"/>
      <c r="E27836" s="4"/>
      <c r="AK27836" s="3"/>
    </row>
    <row r="27837" spans="3:37">
      <c r="C27837" s="3"/>
      <c r="D27837" s="3"/>
      <c r="E27837" s="4"/>
      <c r="AK27837" s="3"/>
    </row>
    <row r="27838" spans="3:37">
      <c r="C27838" s="3"/>
      <c r="D27838" s="3"/>
      <c r="E27838" s="4"/>
      <c r="AK27838" s="3"/>
    </row>
    <row r="27839" spans="3:37">
      <c r="C27839" s="3"/>
      <c r="D27839" s="3"/>
      <c r="E27839" s="4"/>
      <c r="AK27839" s="3"/>
    </row>
    <row r="27840" spans="3:37">
      <c r="C27840" s="3"/>
      <c r="D27840" s="3"/>
      <c r="E27840" s="4"/>
      <c r="AK27840" s="3"/>
    </row>
    <row r="27841" spans="3:37">
      <c r="C27841" s="3"/>
      <c r="D27841" s="3"/>
      <c r="E27841" s="4"/>
      <c r="AK27841" s="3"/>
    </row>
    <row r="27842" spans="3:37">
      <c r="C27842" s="3"/>
      <c r="D27842" s="3"/>
      <c r="E27842" s="4"/>
      <c r="AK27842" s="3"/>
    </row>
    <row r="27843" spans="3:37">
      <c r="C27843" s="3"/>
      <c r="D27843" s="3"/>
      <c r="E27843" s="4"/>
      <c r="AK27843" s="3"/>
    </row>
    <row r="27844" spans="3:37">
      <c r="C27844" s="3"/>
      <c r="D27844" s="3"/>
      <c r="E27844" s="4"/>
      <c r="V27844" s="4"/>
      <c r="X27844" s="4"/>
      <c r="AK27844" s="3"/>
    </row>
    <row r="27845" spans="3:37">
      <c r="C27845" s="3"/>
      <c r="D27845" s="3"/>
      <c r="E27845" s="4"/>
      <c r="V27845" s="4"/>
    </row>
    <row r="27846" spans="3:37">
      <c r="C27846" s="3"/>
      <c r="D27846" s="3"/>
      <c r="E27846" s="4"/>
      <c r="V27846" s="4"/>
      <c r="X27846" s="4"/>
    </row>
    <row r="27847" spans="3:37">
      <c r="C27847" s="3"/>
      <c r="D27847" s="3"/>
      <c r="E27847" s="4"/>
      <c r="V27847" s="4"/>
      <c r="X27847" s="4"/>
    </row>
    <row r="27848" spans="3:37">
      <c r="C27848" s="3"/>
      <c r="D27848" s="3"/>
      <c r="E27848" s="4"/>
      <c r="V27848" s="4"/>
      <c r="X27848" s="4"/>
    </row>
    <row r="27849" spans="3:37">
      <c r="C27849" s="3"/>
      <c r="D27849" s="3"/>
      <c r="E27849" s="4"/>
      <c r="V27849" s="4"/>
      <c r="X27849" s="4"/>
    </row>
    <row r="27850" spans="3:37">
      <c r="C27850" s="3"/>
      <c r="D27850" s="3"/>
      <c r="E27850" s="4"/>
      <c r="V27850" s="4"/>
      <c r="X27850" s="4"/>
    </row>
    <row r="27851" spans="3:37">
      <c r="C27851" s="3"/>
      <c r="D27851" s="3"/>
      <c r="E27851" s="4"/>
      <c r="V27851" s="4"/>
      <c r="X27851" s="4"/>
    </row>
    <row r="27852" spans="3:37">
      <c r="C27852" s="3"/>
      <c r="D27852" s="3"/>
      <c r="E27852" s="4"/>
      <c r="V27852" s="4"/>
      <c r="X27852" s="4"/>
    </row>
    <row r="27853" spans="3:37">
      <c r="C27853" s="3"/>
      <c r="D27853" s="3"/>
      <c r="E27853" s="4"/>
      <c r="V27853" s="4"/>
      <c r="X27853" s="4"/>
    </row>
    <row r="27854" spans="3:37">
      <c r="C27854" s="3"/>
      <c r="D27854" s="3"/>
      <c r="E27854" s="4"/>
      <c r="V27854" s="4"/>
      <c r="X27854" s="4"/>
    </row>
    <row r="27855" spans="3:37">
      <c r="C27855" s="3"/>
      <c r="D27855" s="3"/>
      <c r="E27855" s="4"/>
      <c r="V27855" s="4"/>
      <c r="X27855" s="4"/>
    </row>
    <row r="27856" spans="3:37">
      <c r="C27856" s="3"/>
      <c r="D27856" s="3"/>
      <c r="E27856" s="4"/>
      <c r="V27856" s="4"/>
      <c r="X27856" s="4"/>
    </row>
    <row r="27857" spans="3:37">
      <c r="C27857" s="3"/>
      <c r="D27857" s="3"/>
      <c r="E27857" s="4"/>
      <c r="V27857" s="4"/>
      <c r="X27857" s="4"/>
    </row>
    <row r="27858" spans="3:37">
      <c r="C27858" s="3"/>
      <c r="D27858" s="3"/>
      <c r="E27858" s="4"/>
      <c r="V27858" s="4"/>
      <c r="X27858" s="4"/>
    </row>
    <row r="27859" spans="3:37">
      <c r="C27859" s="3"/>
      <c r="D27859" s="3"/>
      <c r="E27859" s="4"/>
      <c r="V27859" s="4"/>
      <c r="X27859" s="4"/>
    </row>
    <row r="27860" spans="3:37">
      <c r="C27860" s="3"/>
      <c r="D27860" s="3"/>
      <c r="E27860" s="4"/>
      <c r="V27860" s="4"/>
      <c r="X27860" s="4"/>
    </row>
    <row r="27861" spans="3:37">
      <c r="C27861" s="3"/>
      <c r="D27861" s="3"/>
      <c r="E27861" s="4"/>
      <c r="V27861" s="4"/>
      <c r="X27861" s="4"/>
      <c r="AK27861" s="3"/>
    </row>
    <row r="27862" spans="3:37">
      <c r="C27862" s="3"/>
      <c r="D27862" s="3"/>
      <c r="E27862" s="4"/>
      <c r="V27862" s="4"/>
      <c r="X27862" s="4"/>
      <c r="AK27862" s="3"/>
    </row>
    <row r="27863" spans="3:37">
      <c r="C27863" s="3"/>
      <c r="D27863" s="3"/>
      <c r="E27863" s="4"/>
      <c r="V27863" s="4"/>
      <c r="X27863" s="4"/>
      <c r="AK27863" s="3"/>
    </row>
    <row r="27864" spans="3:37">
      <c r="C27864" s="3"/>
      <c r="D27864" s="3"/>
      <c r="E27864" s="4"/>
      <c r="V27864" s="4"/>
      <c r="X27864" s="4"/>
      <c r="AK27864" s="3"/>
    </row>
    <row r="27865" spans="3:37">
      <c r="C27865" s="3"/>
      <c r="D27865" s="3"/>
      <c r="E27865" s="4"/>
      <c r="V27865" s="4"/>
      <c r="X27865" s="4"/>
      <c r="AK27865" s="3"/>
    </row>
    <row r="27866" spans="3:37">
      <c r="C27866" s="3"/>
      <c r="D27866" s="3"/>
      <c r="E27866" s="4"/>
    </row>
    <row r="27867" spans="3:37">
      <c r="C27867" s="3"/>
      <c r="D27867" s="3"/>
      <c r="E27867" s="4"/>
      <c r="V27867" s="4"/>
      <c r="X27867" s="4"/>
    </row>
    <row r="27868" spans="3:37">
      <c r="C27868" s="3"/>
      <c r="D27868" s="3"/>
      <c r="E27868" s="4"/>
      <c r="V27868" s="4"/>
      <c r="X27868" s="4"/>
    </row>
    <row r="27869" spans="3:37">
      <c r="C27869" s="3"/>
      <c r="D27869" s="3"/>
      <c r="E27869" s="4"/>
      <c r="V27869" s="4"/>
      <c r="X27869" s="4"/>
    </row>
    <row r="27870" spans="3:37">
      <c r="C27870" s="3"/>
      <c r="D27870" s="3"/>
      <c r="E27870" s="4"/>
      <c r="V27870" s="4"/>
      <c r="X27870" s="4"/>
    </row>
    <row r="27871" spans="3:37">
      <c r="C27871" s="3"/>
      <c r="D27871" s="3"/>
      <c r="E27871" s="4"/>
      <c r="V27871" s="4"/>
      <c r="X27871" s="4"/>
    </row>
    <row r="27872" spans="3:37">
      <c r="C27872" s="3"/>
      <c r="D27872" s="3"/>
      <c r="E27872" s="4"/>
      <c r="V27872" s="4"/>
      <c r="X27872" s="4"/>
    </row>
    <row r="27873" spans="3:37">
      <c r="C27873" s="3"/>
      <c r="D27873" s="3"/>
      <c r="E27873" s="4"/>
    </row>
    <row r="27874" spans="3:37">
      <c r="C27874" s="3"/>
      <c r="D27874" s="3"/>
      <c r="E27874" s="4"/>
      <c r="V27874" s="4"/>
      <c r="X27874" s="4"/>
    </row>
    <row r="27875" spans="3:37">
      <c r="C27875" s="3"/>
      <c r="D27875" s="3"/>
      <c r="E27875" s="4"/>
      <c r="V27875" s="4"/>
      <c r="X27875" s="4"/>
    </row>
    <row r="27876" spans="3:37">
      <c r="C27876" s="3"/>
      <c r="D27876" s="3"/>
      <c r="E27876" s="4"/>
      <c r="V27876" s="4"/>
      <c r="X27876" s="4"/>
    </row>
    <row r="27877" spans="3:37">
      <c r="C27877" s="3"/>
      <c r="D27877" s="3"/>
      <c r="E27877" s="4"/>
      <c r="V27877" s="4"/>
      <c r="X27877" s="4"/>
      <c r="AK27877" s="3"/>
    </row>
    <row r="27878" spans="3:37">
      <c r="C27878" s="3"/>
      <c r="D27878" s="3"/>
      <c r="E27878" s="4"/>
      <c r="V27878" s="4"/>
      <c r="X27878" s="4"/>
      <c r="AK27878" s="3"/>
    </row>
    <row r="27879" spans="3:37">
      <c r="C27879" s="3"/>
      <c r="D27879" s="3"/>
      <c r="E27879" s="4"/>
      <c r="AK27879" s="3"/>
    </row>
    <row r="27880" spans="3:37">
      <c r="C27880" s="3"/>
      <c r="D27880" s="3"/>
      <c r="E27880" s="4"/>
      <c r="AK27880" s="3"/>
    </row>
    <row r="27881" spans="3:37">
      <c r="C27881" s="3"/>
      <c r="D27881" s="3"/>
      <c r="E27881" s="4"/>
      <c r="V27881" s="4"/>
      <c r="X27881" s="4"/>
      <c r="AK27881" s="3"/>
    </row>
    <row r="27882" spans="3:37">
      <c r="C27882" s="3"/>
      <c r="D27882" s="3"/>
      <c r="E27882" s="4"/>
      <c r="V27882" s="4"/>
      <c r="X27882" s="4"/>
      <c r="AK27882" s="3"/>
    </row>
    <row r="27883" spans="3:37">
      <c r="C27883" s="3"/>
      <c r="D27883" s="3"/>
      <c r="E27883" s="4"/>
      <c r="V27883" s="4"/>
      <c r="X27883" s="4"/>
      <c r="AK27883" s="3"/>
    </row>
    <row r="27884" spans="3:37">
      <c r="C27884" s="3"/>
      <c r="D27884" s="3"/>
      <c r="E27884" s="4"/>
      <c r="V27884" s="4"/>
      <c r="X27884" s="4"/>
      <c r="AK27884" s="3"/>
    </row>
    <row r="27885" spans="3:37">
      <c r="C27885" s="3"/>
      <c r="D27885" s="3"/>
      <c r="E27885" s="4"/>
      <c r="V27885" s="4"/>
      <c r="X27885" s="4"/>
    </row>
    <row r="27886" spans="3:37">
      <c r="C27886" s="3"/>
      <c r="D27886" s="3"/>
      <c r="E27886" s="4"/>
      <c r="V27886" s="4"/>
      <c r="X27886" s="4"/>
    </row>
    <row r="27887" spans="3:37">
      <c r="C27887" s="3"/>
      <c r="D27887" s="3"/>
      <c r="E27887" s="4"/>
      <c r="V27887" s="4"/>
      <c r="X27887" s="4"/>
    </row>
    <row r="27888" spans="3:37">
      <c r="C27888" s="3"/>
      <c r="D27888" s="3"/>
      <c r="E27888" s="4"/>
      <c r="V27888" s="4"/>
      <c r="X27888" s="4"/>
    </row>
    <row r="27889" spans="3:37">
      <c r="C27889" s="3"/>
      <c r="D27889" s="3"/>
      <c r="E27889" s="4"/>
      <c r="V27889" s="4"/>
      <c r="X27889" s="4"/>
    </row>
    <row r="27890" spans="3:37">
      <c r="C27890" s="3"/>
      <c r="D27890" s="3"/>
      <c r="E27890" s="4"/>
      <c r="AK27890" s="3"/>
    </row>
    <row r="27891" spans="3:37">
      <c r="C27891" s="3"/>
      <c r="D27891" s="3"/>
      <c r="E27891" s="4"/>
      <c r="AK27891" s="3"/>
    </row>
    <row r="27892" spans="3:37">
      <c r="C27892" s="3"/>
      <c r="D27892" s="3"/>
      <c r="E27892" s="4"/>
      <c r="V27892" s="4"/>
      <c r="X27892" s="4"/>
      <c r="AK27892" s="3"/>
    </row>
    <row r="27893" spans="3:37">
      <c r="C27893" s="3"/>
      <c r="D27893" s="3"/>
      <c r="E27893" s="4"/>
      <c r="V27893" s="4"/>
      <c r="X27893" s="4"/>
      <c r="AK27893" s="3"/>
    </row>
    <row r="27894" spans="3:37">
      <c r="C27894" s="3"/>
      <c r="D27894" s="3"/>
      <c r="E27894" s="4"/>
      <c r="V27894" s="4"/>
      <c r="X27894" s="4"/>
      <c r="AK27894" s="3"/>
    </row>
    <row r="27895" spans="3:37">
      <c r="C27895" s="3"/>
      <c r="D27895" s="3"/>
      <c r="E27895" s="4"/>
      <c r="V27895" s="4"/>
      <c r="X27895" s="4"/>
    </row>
    <row r="27896" spans="3:37">
      <c r="C27896" s="3"/>
      <c r="D27896" s="3"/>
      <c r="E27896" s="4"/>
      <c r="V27896" s="4"/>
      <c r="X27896" s="4"/>
    </row>
    <row r="27897" spans="3:37">
      <c r="C27897" s="3"/>
      <c r="D27897" s="3"/>
      <c r="E27897" s="4"/>
      <c r="V27897" s="4"/>
      <c r="X27897" s="4"/>
    </row>
    <row r="27898" spans="3:37">
      <c r="C27898" s="3"/>
      <c r="D27898" s="3"/>
      <c r="E27898" s="4"/>
      <c r="V27898" s="4"/>
      <c r="X27898" s="4"/>
    </row>
    <row r="27899" spans="3:37">
      <c r="C27899" s="3"/>
      <c r="D27899" s="3"/>
      <c r="E27899" s="4"/>
      <c r="V27899" s="4"/>
      <c r="X27899" s="4"/>
    </row>
    <row r="27900" spans="3:37">
      <c r="C27900" s="3"/>
      <c r="D27900" s="3"/>
      <c r="E27900" s="4"/>
      <c r="V27900" s="4"/>
      <c r="X27900" s="4"/>
    </row>
    <row r="27901" spans="3:37">
      <c r="C27901" s="3"/>
      <c r="D27901" s="3"/>
      <c r="E27901" s="4"/>
    </row>
    <row r="27902" spans="3:37">
      <c r="C27902" s="3"/>
      <c r="D27902" s="3"/>
      <c r="E27902" s="4"/>
      <c r="V27902" s="4"/>
      <c r="X27902" s="4"/>
    </row>
    <row r="27903" spans="3:37">
      <c r="C27903" s="3"/>
      <c r="D27903" s="3"/>
      <c r="E27903" s="4"/>
      <c r="V27903" s="4"/>
      <c r="X27903" s="4"/>
    </row>
    <row r="27904" spans="3:37">
      <c r="C27904" s="3"/>
      <c r="D27904" s="3"/>
      <c r="E27904" s="4"/>
      <c r="V27904" s="4"/>
      <c r="X27904" s="4"/>
    </row>
    <row r="27905" spans="3:37">
      <c r="C27905" s="3"/>
      <c r="D27905" s="3"/>
      <c r="E27905" s="4"/>
    </row>
    <row r="27906" spans="3:37">
      <c r="C27906" s="3"/>
      <c r="D27906" s="3"/>
      <c r="E27906" s="4"/>
      <c r="V27906" s="4"/>
      <c r="X27906" s="4"/>
      <c r="AK27906" s="3"/>
    </row>
    <row r="27907" spans="3:37">
      <c r="C27907" s="3"/>
      <c r="D27907" s="3"/>
      <c r="E27907" s="4"/>
      <c r="V27907" s="4"/>
      <c r="X27907" s="4"/>
      <c r="AK27907" s="3"/>
    </row>
    <row r="27908" spans="3:37">
      <c r="C27908" s="3"/>
      <c r="D27908" s="3"/>
      <c r="E27908" s="4"/>
      <c r="V27908" s="4"/>
      <c r="X27908" s="4"/>
      <c r="AK27908" s="3"/>
    </row>
    <row r="27909" spans="3:37">
      <c r="C27909" s="3"/>
      <c r="D27909" s="3"/>
      <c r="E27909" s="4"/>
    </row>
    <row r="27910" spans="3:37">
      <c r="C27910" s="3"/>
      <c r="D27910" s="3"/>
      <c r="E27910" s="4"/>
      <c r="V27910" s="4"/>
      <c r="X27910" s="4"/>
    </row>
    <row r="27911" spans="3:37">
      <c r="C27911" s="3"/>
      <c r="D27911" s="3"/>
      <c r="E27911" s="4"/>
      <c r="V27911" s="4"/>
      <c r="X27911" s="4"/>
    </row>
    <row r="27912" spans="3:37">
      <c r="C27912" s="3"/>
      <c r="D27912" s="3"/>
      <c r="E27912" s="4"/>
      <c r="V27912" s="4"/>
      <c r="X27912" s="4"/>
    </row>
    <row r="27913" spans="3:37">
      <c r="C27913" s="3"/>
      <c r="D27913" s="3"/>
      <c r="E27913" s="4"/>
      <c r="V27913" s="4"/>
      <c r="X27913" s="4"/>
      <c r="AK27913" s="3"/>
    </row>
    <row r="27914" spans="3:37">
      <c r="C27914" s="3"/>
      <c r="D27914" s="3"/>
      <c r="E27914" s="4"/>
      <c r="V27914" s="4"/>
      <c r="X27914" s="4"/>
      <c r="AK27914" s="3"/>
    </row>
    <row r="27915" spans="3:37">
      <c r="C27915" s="3"/>
      <c r="D27915" s="3"/>
      <c r="E27915" s="4"/>
    </row>
    <row r="27916" spans="3:37">
      <c r="C27916" s="3"/>
      <c r="D27916" s="3"/>
      <c r="E27916" s="4"/>
      <c r="V27916" s="4"/>
      <c r="X27916" s="4"/>
      <c r="AK27916" s="3"/>
    </row>
    <row r="27917" spans="3:37">
      <c r="C27917" s="3"/>
      <c r="D27917" s="3"/>
      <c r="E27917" s="4"/>
      <c r="V27917" s="4"/>
      <c r="X27917" s="4"/>
      <c r="AK27917" s="3"/>
    </row>
    <row r="27918" spans="3:37">
      <c r="C27918" s="3"/>
      <c r="D27918" s="3"/>
      <c r="E27918" s="4"/>
      <c r="V27918" s="4"/>
      <c r="X27918" s="4"/>
      <c r="AK27918" s="3"/>
    </row>
    <row r="27919" spans="3:37">
      <c r="C27919" s="3"/>
      <c r="D27919" s="3"/>
      <c r="E27919" s="4"/>
      <c r="V27919" s="4"/>
      <c r="X27919" s="4"/>
      <c r="AK27919" s="3"/>
    </row>
    <row r="27920" spans="3:37">
      <c r="C27920" s="3"/>
      <c r="D27920" s="3"/>
      <c r="E27920" s="4"/>
      <c r="V27920" s="4"/>
      <c r="X27920" s="4"/>
    </row>
    <row r="27921" spans="3:37">
      <c r="C27921" s="3"/>
      <c r="D27921" s="3"/>
      <c r="E27921" s="4"/>
      <c r="V27921" s="4"/>
      <c r="X27921" s="4"/>
    </row>
    <row r="27922" spans="3:37">
      <c r="C27922" s="3"/>
      <c r="D27922" s="3"/>
      <c r="E27922" s="4"/>
      <c r="V27922" s="4"/>
      <c r="X27922" s="4"/>
    </row>
    <row r="27923" spans="3:37">
      <c r="C27923" s="3"/>
      <c r="D27923" s="3"/>
      <c r="E27923" s="4"/>
      <c r="V27923" s="4"/>
      <c r="X27923" s="4"/>
      <c r="AK27923" s="3"/>
    </row>
    <row r="27924" spans="3:37">
      <c r="C27924" s="3"/>
      <c r="D27924" s="3"/>
      <c r="E27924" s="4"/>
      <c r="V27924" s="4"/>
      <c r="X27924" s="4"/>
      <c r="AK27924" s="3"/>
    </row>
    <row r="27925" spans="3:37">
      <c r="C27925" s="3"/>
      <c r="D27925" s="3"/>
      <c r="E27925" s="4"/>
      <c r="V27925" s="4"/>
      <c r="X27925" s="4"/>
      <c r="AK27925" s="3"/>
    </row>
    <row r="27926" spans="3:37">
      <c r="C27926" s="3"/>
      <c r="D27926" s="3"/>
      <c r="E27926" s="4"/>
      <c r="V27926" s="4"/>
      <c r="X27926" s="4"/>
      <c r="AK27926" s="3"/>
    </row>
    <row r="27927" spans="3:37">
      <c r="C27927" s="3"/>
      <c r="D27927" s="3"/>
      <c r="E27927" s="4"/>
      <c r="V27927" s="4"/>
      <c r="X27927" s="4"/>
      <c r="AK27927" s="3"/>
    </row>
    <row r="27928" spans="3:37">
      <c r="C27928" s="3"/>
      <c r="D27928" s="3"/>
      <c r="E27928" s="4"/>
      <c r="V27928" s="4"/>
      <c r="X27928" s="4"/>
    </row>
    <row r="27929" spans="3:37">
      <c r="C27929" s="3"/>
      <c r="D27929" s="3"/>
      <c r="E27929" s="4"/>
      <c r="V27929" s="4"/>
      <c r="X27929" s="4"/>
    </row>
    <row r="27930" spans="3:37">
      <c r="C27930" s="3"/>
      <c r="D27930" s="3"/>
      <c r="E27930" s="4"/>
      <c r="V27930" s="4"/>
      <c r="X27930" s="4"/>
    </row>
    <row r="27931" spans="3:37">
      <c r="C27931" s="3"/>
      <c r="D27931" s="3"/>
      <c r="E27931" s="4"/>
      <c r="V27931" s="4"/>
      <c r="X27931" s="4"/>
    </row>
    <row r="27932" spans="3:37">
      <c r="C27932" s="3"/>
      <c r="D27932" s="3"/>
      <c r="E27932" s="4"/>
      <c r="V27932" s="4"/>
      <c r="X27932" s="4"/>
    </row>
    <row r="27933" spans="3:37">
      <c r="C27933" s="3"/>
      <c r="D27933" s="3"/>
      <c r="E27933" s="4"/>
      <c r="V27933" s="4"/>
      <c r="X27933" s="4"/>
    </row>
    <row r="27934" spans="3:37">
      <c r="C27934" s="3"/>
      <c r="D27934" s="3"/>
      <c r="E27934" s="4"/>
      <c r="V27934" s="4"/>
      <c r="X27934" s="4"/>
    </row>
    <row r="27935" spans="3:37">
      <c r="C27935" s="3"/>
      <c r="D27935" s="3"/>
      <c r="E27935" s="4"/>
      <c r="V27935" s="4"/>
      <c r="X27935" s="4"/>
    </row>
    <row r="27936" spans="3:37">
      <c r="C27936" s="3"/>
      <c r="D27936" s="3"/>
      <c r="E27936" s="4"/>
      <c r="V27936" s="4"/>
      <c r="X27936" s="4"/>
    </row>
    <row r="27937" spans="3:37">
      <c r="C27937" s="3"/>
      <c r="D27937" s="3"/>
      <c r="E27937" s="4"/>
      <c r="V27937" s="4"/>
      <c r="X27937" s="4"/>
    </row>
    <row r="27938" spans="3:37">
      <c r="C27938" s="3"/>
      <c r="D27938" s="3"/>
      <c r="E27938" s="4"/>
      <c r="V27938" s="4"/>
      <c r="X27938" s="4"/>
    </row>
    <row r="27939" spans="3:37">
      <c r="C27939" s="3"/>
      <c r="D27939" s="3"/>
      <c r="E27939" s="4"/>
      <c r="V27939" s="4"/>
      <c r="X27939" s="4"/>
    </row>
    <row r="27940" spans="3:37">
      <c r="C27940" s="3"/>
      <c r="D27940" s="3"/>
      <c r="E27940" s="4"/>
      <c r="V27940" s="4"/>
      <c r="X27940" s="4"/>
    </row>
    <row r="27941" spans="3:37">
      <c r="C27941" s="3"/>
      <c r="D27941" s="3"/>
      <c r="E27941" s="4"/>
      <c r="V27941" s="4"/>
      <c r="X27941" s="4"/>
      <c r="AK27941" s="3"/>
    </row>
    <row r="27942" spans="3:37">
      <c r="C27942" s="3"/>
      <c r="D27942" s="3"/>
      <c r="E27942" s="4"/>
      <c r="V27942" s="4"/>
      <c r="X27942" s="4"/>
      <c r="AK27942" s="3"/>
    </row>
    <row r="27943" spans="3:37">
      <c r="C27943" s="3"/>
      <c r="D27943" s="3"/>
      <c r="E27943" s="4"/>
      <c r="V27943" s="4"/>
      <c r="X27943" s="4"/>
      <c r="AK27943" s="3"/>
    </row>
    <row r="27944" spans="3:37">
      <c r="C27944" s="3"/>
      <c r="D27944" s="3"/>
      <c r="E27944" s="4"/>
      <c r="V27944" s="4"/>
      <c r="X27944" s="4"/>
      <c r="AK27944" s="3"/>
    </row>
    <row r="27945" spans="3:37">
      <c r="C27945" s="3"/>
      <c r="D27945" s="3"/>
      <c r="E27945" s="4"/>
      <c r="V27945" s="4"/>
      <c r="X27945" s="4"/>
      <c r="AK27945" s="3"/>
    </row>
    <row r="27946" spans="3:37">
      <c r="C27946" s="3"/>
      <c r="D27946" s="3"/>
      <c r="E27946" s="4"/>
      <c r="V27946" s="4"/>
      <c r="X27946" s="4"/>
      <c r="AK27946" s="3"/>
    </row>
    <row r="27947" spans="3:37">
      <c r="C27947" s="3"/>
      <c r="D27947" s="3"/>
      <c r="E27947" s="4"/>
      <c r="V27947" s="4"/>
      <c r="X27947" s="4"/>
      <c r="AK27947" s="3"/>
    </row>
    <row r="27948" spans="3:37">
      <c r="C27948" s="3"/>
      <c r="D27948" s="3"/>
      <c r="E27948" s="4"/>
      <c r="V27948" s="4"/>
      <c r="X27948" s="4"/>
      <c r="AK27948" s="3"/>
    </row>
    <row r="27949" spans="3:37">
      <c r="C27949" s="3"/>
      <c r="D27949" s="3"/>
      <c r="E27949" s="4"/>
      <c r="V27949" s="4"/>
      <c r="X27949" s="4"/>
      <c r="AK27949" s="3"/>
    </row>
    <row r="27950" spans="3:37">
      <c r="C27950" s="3"/>
      <c r="D27950" s="3"/>
      <c r="E27950" s="4"/>
      <c r="V27950" s="4"/>
      <c r="X27950" s="4"/>
      <c r="AK27950" s="3"/>
    </row>
    <row r="27951" spans="3:37">
      <c r="C27951" s="3"/>
      <c r="D27951" s="3"/>
      <c r="E27951" s="4"/>
      <c r="V27951" s="4"/>
      <c r="X27951" s="4"/>
      <c r="AK27951" s="3"/>
    </row>
    <row r="27952" spans="3:37">
      <c r="C27952" s="3"/>
      <c r="D27952" s="3"/>
      <c r="E27952" s="4"/>
      <c r="V27952" s="4"/>
      <c r="X27952" s="4"/>
      <c r="AK27952" s="3"/>
    </row>
    <row r="27953" spans="3:37">
      <c r="C27953" s="3"/>
      <c r="D27953" s="3"/>
      <c r="E27953" s="4"/>
      <c r="V27953" s="4"/>
      <c r="X27953" s="4"/>
      <c r="AK27953" s="3"/>
    </row>
    <row r="27954" spans="3:37">
      <c r="C27954" s="3"/>
      <c r="D27954" s="3"/>
      <c r="E27954" s="4"/>
      <c r="V27954" s="4"/>
      <c r="X27954" s="4"/>
      <c r="AK27954" s="3"/>
    </row>
    <row r="27955" spans="3:37">
      <c r="C27955" s="3"/>
      <c r="D27955" s="3"/>
      <c r="E27955" s="4"/>
      <c r="V27955" s="4"/>
      <c r="X27955" s="4"/>
      <c r="AK27955" s="3"/>
    </row>
    <row r="27956" spans="3:37">
      <c r="C27956" s="3"/>
      <c r="D27956" s="3"/>
      <c r="E27956" s="4"/>
      <c r="V27956" s="4"/>
      <c r="X27956" s="4"/>
      <c r="AK27956" s="3"/>
    </row>
    <row r="27957" spans="3:37">
      <c r="C27957" s="3"/>
      <c r="D27957" s="3"/>
      <c r="E27957" s="4"/>
      <c r="V27957" s="4"/>
      <c r="X27957" s="4"/>
      <c r="AK27957" s="3"/>
    </row>
    <row r="27958" spans="3:37">
      <c r="C27958" s="3"/>
      <c r="D27958" s="3"/>
      <c r="E27958" s="4"/>
      <c r="V27958" s="4"/>
      <c r="X27958" s="4"/>
      <c r="AK27958" s="3"/>
    </row>
    <row r="27959" spans="3:37">
      <c r="C27959" s="3"/>
      <c r="D27959" s="3"/>
      <c r="E27959" s="4"/>
      <c r="V27959" s="4"/>
      <c r="X27959" s="4"/>
      <c r="AK27959" s="3"/>
    </row>
    <row r="27960" spans="3:37">
      <c r="C27960" s="3"/>
      <c r="D27960" s="3"/>
      <c r="E27960" s="4"/>
      <c r="V27960" s="4"/>
      <c r="X27960" s="4"/>
      <c r="AK27960" s="3"/>
    </row>
    <row r="27961" spans="3:37">
      <c r="C27961" s="3"/>
      <c r="D27961" s="3"/>
      <c r="E27961" s="4"/>
      <c r="V27961" s="4"/>
      <c r="X27961" s="4"/>
      <c r="AK27961" s="3"/>
    </row>
    <row r="27962" spans="3:37">
      <c r="C27962" s="3"/>
      <c r="D27962" s="3"/>
      <c r="E27962" s="4"/>
      <c r="V27962" s="4"/>
      <c r="X27962" s="4"/>
      <c r="AK27962" s="3"/>
    </row>
    <row r="27963" spans="3:37">
      <c r="C27963" s="3"/>
      <c r="D27963" s="3"/>
      <c r="E27963" s="4"/>
      <c r="V27963" s="4"/>
      <c r="X27963" s="4"/>
      <c r="AK27963" s="3"/>
    </row>
    <row r="27964" spans="3:37">
      <c r="C27964" s="3"/>
      <c r="D27964" s="3"/>
      <c r="E27964" s="4"/>
      <c r="V27964" s="4"/>
      <c r="X27964" s="4"/>
      <c r="AK27964" s="3"/>
    </row>
    <row r="27965" spans="3:37">
      <c r="C27965" s="3"/>
      <c r="D27965" s="3"/>
      <c r="E27965" s="4"/>
      <c r="V27965" s="4"/>
      <c r="X27965" s="4"/>
      <c r="AK27965" s="3"/>
    </row>
    <row r="27966" spans="3:37">
      <c r="C27966" s="3"/>
      <c r="D27966" s="3"/>
      <c r="E27966" s="4"/>
      <c r="V27966" s="4"/>
      <c r="X27966" s="4"/>
    </row>
    <row r="27967" spans="3:37">
      <c r="C27967" s="3"/>
      <c r="D27967" s="3"/>
      <c r="E27967" s="4"/>
      <c r="V27967" s="4"/>
      <c r="X27967" s="4"/>
    </row>
    <row r="27968" spans="3:37">
      <c r="C27968" s="3"/>
      <c r="D27968" s="3"/>
      <c r="E27968" s="4"/>
      <c r="V27968" s="4"/>
      <c r="X27968" s="4"/>
    </row>
    <row r="27969" spans="3:37">
      <c r="C27969" s="3"/>
      <c r="D27969" s="3"/>
      <c r="E27969" s="4"/>
      <c r="V27969" s="4"/>
      <c r="X27969" s="4"/>
    </row>
    <row r="27970" spans="3:37">
      <c r="C27970" s="3"/>
      <c r="D27970" s="3"/>
      <c r="E27970" s="4"/>
      <c r="V27970" s="4"/>
      <c r="X27970" s="4"/>
    </row>
    <row r="27971" spans="3:37">
      <c r="C27971" s="3"/>
      <c r="D27971" s="3"/>
      <c r="E27971" s="4"/>
      <c r="V27971" s="4"/>
      <c r="X27971" s="4"/>
      <c r="AK27971" s="3"/>
    </row>
    <row r="27972" spans="3:37">
      <c r="C27972" s="3"/>
      <c r="D27972" s="3"/>
      <c r="E27972" s="4"/>
      <c r="V27972" s="4"/>
      <c r="X27972" s="4"/>
      <c r="AK27972" s="3"/>
    </row>
    <row r="27973" spans="3:37">
      <c r="C27973" s="3"/>
      <c r="D27973" s="3"/>
      <c r="E27973" s="4"/>
      <c r="V27973" s="4"/>
      <c r="X27973" s="4"/>
      <c r="AK27973" s="3"/>
    </row>
    <row r="27974" spans="3:37">
      <c r="C27974" s="3"/>
      <c r="D27974" s="3"/>
      <c r="E27974" s="4"/>
      <c r="V27974" s="4"/>
      <c r="X27974" s="4"/>
      <c r="AK27974" s="3"/>
    </row>
    <row r="27975" spans="3:37">
      <c r="C27975" s="3"/>
      <c r="D27975" s="3"/>
      <c r="E27975" s="4"/>
      <c r="V27975" s="4"/>
      <c r="X27975" s="4"/>
    </row>
    <row r="27976" spans="3:37">
      <c r="C27976" s="3"/>
      <c r="D27976" s="3"/>
      <c r="E27976" s="4"/>
      <c r="V27976" s="4"/>
      <c r="X27976" s="4"/>
      <c r="AK27976" s="3"/>
    </row>
    <row r="27977" spans="3:37">
      <c r="C27977" s="3"/>
      <c r="D27977" s="3"/>
      <c r="E27977" s="4"/>
      <c r="V27977" s="4"/>
      <c r="X27977" s="4"/>
      <c r="AK27977" s="3"/>
    </row>
    <row r="27978" spans="3:37">
      <c r="C27978" s="3"/>
      <c r="D27978" s="3"/>
      <c r="E27978" s="4"/>
      <c r="AK27978" s="3"/>
    </row>
    <row r="27979" spans="3:37">
      <c r="C27979" s="3"/>
      <c r="D27979" s="3"/>
      <c r="E27979" s="4"/>
      <c r="AK27979" s="3"/>
    </row>
    <row r="27980" spans="3:37">
      <c r="C27980" s="3"/>
      <c r="D27980" s="3"/>
      <c r="E27980" s="4"/>
      <c r="AK27980" s="3"/>
    </row>
    <row r="27981" spans="3:37">
      <c r="C27981" s="3"/>
      <c r="D27981" s="3"/>
      <c r="E27981" s="4"/>
      <c r="AK27981" s="3"/>
    </row>
    <row r="27982" spans="3:37">
      <c r="C27982" s="3"/>
      <c r="D27982" s="3"/>
      <c r="E27982" s="4"/>
      <c r="AK27982" s="3"/>
    </row>
    <row r="27983" spans="3:37">
      <c r="C27983" s="3"/>
      <c r="D27983" s="3"/>
      <c r="E27983" s="4"/>
      <c r="AK27983" s="3"/>
    </row>
    <row r="27984" spans="3:37">
      <c r="C27984" s="3"/>
      <c r="D27984" s="3"/>
      <c r="E27984" s="4"/>
      <c r="AK27984" s="3"/>
    </row>
    <row r="27985" spans="3:37">
      <c r="C27985" s="3"/>
      <c r="D27985" s="3"/>
      <c r="E27985" s="4"/>
      <c r="AK27985" s="3"/>
    </row>
    <row r="27986" spans="3:37">
      <c r="C27986" s="3"/>
      <c r="D27986" s="3"/>
      <c r="E27986" s="4"/>
      <c r="AK27986" s="3"/>
    </row>
    <row r="27987" spans="3:37">
      <c r="C27987" s="3"/>
      <c r="D27987" s="3"/>
      <c r="E27987" s="4"/>
      <c r="AK27987" s="3"/>
    </row>
    <row r="27988" spans="3:37">
      <c r="C27988" s="3"/>
      <c r="D27988" s="3"/>
      <c r="E27988" s="4"/>
      <c r="AK27988" s="3"/>
    </row>
    <row r="27989" spans="3:37">
      <c r="C27989" s="3"/>
      <c r="D27989" s="3"/>
      <c r="E27989" s="4"/>
      <c r="AK27989" s="3"/>
    </row>
    <row r="27990" spans="3:37">
      <c r="C27990" s="3"/>
      <c r="D27990" s="3"/>
      <c r="E27990" s="4"/>
      <c r="AK27990" s="3"/>
    </row>
    <row r="27991" spans="3:37">
      <c r="C27991" s="3"/>
      <c r="D27991" s="3"/>
      <c r="E27991" s="4"/>
    </row>
    <row r="27992" spans="3:37">
      <c r="C27992" s="3"/>
      <c r="D27992" s="3"/>
      <c r="E27992" s="4"/>
    </row>
    <row r="27993" spans="3:37">
      <c r="C27993" s="3"/>
      <c r="D27993" s="3"/>
      <c r="E27993" s="4"/>
    </row>
    <row r="27994" spans="3:37">
      <c r="C27994" s="3"/>
      <c r="D27994" s="3"/>
      <c r="E27994" s="4"/>
      <c r="V27994" s="4"/>
      <c r="X27994" s="4"/>
    </row>
    <row r="27995" spans="3:37">
      <c r="C27995" s="3"/>
      <c r="D27995" s="3"/>
      <c r="E27995" s="4"/>
      <c r="V27995" s="4"/>
      <c r="X27995" s="4"/>
    </row>
    <row r="27996" spans="3:37">
      <c r="C27996" s="3"/>
      <c r="D27996" s="3"/>
      <c r="E27996" s="4"/>
      <c r="V27996" s="4"/>
      <c r="X27996" s="4"/>
    </row>
    <row r="27997" spans="3:37">
      <c r="C27997" s="3"/>
      <c r="D27997" s="3"/>
      <c r="E27997" s="4"/>
      <c r="V27997" s="4"/>
      <c r="X27997" s="4"/>
    </row>
    <row r="27998" spans="3:37">
      <c r="C27998" s="3"/>
      <c r="D27998" s="3"/>
      <c r="E27998" s="4"/>
      <c r="V27998" s="4"/>
      <c r="X27998" s="4"/>
    </row>
    <row r="27999" spans="3:37">
      <c r="C27999" s="3"/>
      <c r="D27999" s="3"/>
      <c r="E27999" s="4"/>
      <c r="V27999" s="4"/>
      <c r="X27999" s="4"/>
    </row>
    <row r="28000" spans="3:37">
      <c r="C28000" s="3"/>
      <c r="D28000" s="3"/>
      <c r="E28000" s="4"/>
      <c r="V28000" s="4"/>
      <c r="X28000" s="4"/>
    </row>
    <row r="28001" spans="3:37">
      <c r="C28001" s="3"/>
      <c r="D28001" s="3"/>
      <c r="E28001" s="4"/>
      <c r="V28001" s="4"/>
      <c r="X28001" s="4"/>
      <c r="AK28001" s="3"/>
    </row>
    <row r="28002" spans="3:37">
      <c r="C28002" s="3"/>
      <c r="D28002" s="3"/>
      <c r="E28002" s="4"/>
      <c r="V28002" s="4"/>
      <c r="X28002" s="4"/>
      <c r="AK28002" s="3"/>
    </row>
    <row r="28003" spans="3:37">
      <c r="C28003" s="3"/>
      <c r="D28003" s="3"/>
      <c r="E28003" s="4"/>
      <c r="V28003" s="4"/>
      <c r="X28003" s="4"/>
      <c r="AK28003" s="3"/>
    </row>
    <row r="28004" spans="3:37">
      <c r="C28004" s="3"/>
      <c r="D28004" s="3"/>
      <c r="E28004" s="4"/>
      <c r="AK28004" s="3"/>
    </row>
    <row r="28005" spans="3:37">
      <c r="C28005" s="3"/>
      <c r="D28005" s="3"/>
      <c r="E28005" s="4"/>
    </row>
    <row r="28006" spans="3:37">
      <c r="C28006" s="3"/>
      <c r="D28006" s="3"/>
      <c r="E28006" s="4"/>
      <c r="AK28006" s="3"/>
    </row>
    <row r="28007" spans="3:37">
      <c r="C28007" s="3"/>
      <c r="D28007" s="3"/>
      <c r="E28007" s="4"/>
    </row>
    <row r="28008" spans="3:37">
      <c r="C28008" s="3"/>
      <c r="D28008" s="3"/>
      <c r="E28008" s="4"/>
      <c r="AK28008" s="3"/>
    </row>
    <row r="28009" spans="3:37">
      <c r="C28009" s="3"/>
      <c r="D28009" s="3"/>
      <c r="E28009" s="4"/>
      <c r="AK28009" s="3"/>
    </row>
    <row r="28010" spans="3:37">
      <c r="C28010" s="3"/>
      <c r="D28010" s="3"/>
      <c r="E28010" s="4"/>
      <c r="V28010" s="4"/>
      <c r="X28010" s="4"/>
    </row>
    <row r="28011" spans="3:37">
      <c r="C28011" s="3"/>
      <c r="D28011" s="3"/>
      <c r="E28011" s="4"/>
      <c r="V28011" s="4"/>
      <c r="X28011" s="4"/>
    </row>
    <row r="28012" spans="3:37">
      <c r="C28012" s="3"/>
      <c r="D28012" s="3"/>
      <c r="E28012" s="4"/>
      <c r="V28012" s="4"/>
      <c r="X28012" s="4"/>
    </row>
    <row r="28013" spans="3:37">
      <c r="C28013" s="3"/>
      <c r="D28013" s="3"/>
      <c r="E28013" s="4"/>
      <c r="V28013" s="4"/>
      <c r="X28013" s="4"/>
    </row>
    <row r="28014" spans="3:37">
      <c r="C28014" s="3"/>
      <c r="D28014" s="3"/>
      <c r="E28014" s="4"/>
      <c r="V28014" s="4"/>
      <c r="X28014" s="4"/>
    </row>
    <row r="28015" spans="3:37">
      <c r="C28015" s="3"/>
      <c r="D28015" s="3"/>
      <c r="E28015" s="4"/>
      <c r="V28015" s="4"/>
      <c r="X28015" s="4"/>
    </row>
    <row r="28016" spans="3:37">
      <c r="C28016" s="3"/>
      <c r="D28016" s="3"/>
      <c r="E28016" s="4"/>
      <c r="V28016" s="4"/>
      <c r="X28016" s="4"/>
    </row>
    <row r="28017" spans="3:37">
      <c r="C28017" s="3"/>
      <c r="D28017" s="3"/>
      <c r="E28017" s="4"/>
      <c r="V28017" s="4"/>
      <c r="X28017" s="4"/>
    </row>
    <row r="28018" spans="3:37">
      <c r="C28018" s="3"/>
      <c r="D28018" s="3"/>
      <c r="E28018" s="4"/>
      <c r="V28018" s="4"/>
      <c r="X28018" s="4"/>
    </row>
    <row r="28019" spans="3:37">
      <c r="C28019" s="3"/>
      <c r="D28019" s="3"/>
      <c r="E28019" s="4"/>
      <c r="V28019" s="4"/>
      <c r="X28019" s="4"/>
    </row>
    <row r="28020" spans="3:37">
      <c r="C28020" s="3"/>
      <c r="D28020" s="3"/>
      <c r="E28020" s="4"/>
    </row>
    <row r="28021" spans="3:37">
      <c r="C28021" s="3"/>
      <c r="D28021" s="3"/>
      <c r="E28021" s="4"/>
      <c r="V28021" s="4"/>
      <c r="X28021" s="4"/>
    </row>
    <row r="28022" spans="3:37">
      <c r="C28022" s="3"/>
      <c r="D28022" s="3"/>
      <c r="E28022" s="4"/>
      <c r="V28022" s="4"/>
      <c r="X28022" s="4"/>
    </row>
    <row r="28023" spans="3:37">
      <c r="C28023" s="3"/>
      <c r="D28023" s="3"/>
      <c r="E28023" s="4"/>
      <c r="V28023" s="4"/>
      <c r="X28023" s="4"/>
    </row>
    <row r="28024" spans="3:37">
      <c r="C28024" s="3"/>
      <c r="D28024" s="3"/>
      <c r="E28024" s="4"/>
      <c r="V28024" s="4"/>
      <c r="X28024" s="4"/>
      <c r="AK28024" s="3"/>
    </row>
    <row r="28025" spans="3:37">
      <c r="C28025" s="3"/>
      <c r="D28025" s="3"/>
      <c r="E28025" s="4"/>
      <c r="V28025" s="4"/>
      <c r="X28025" s="4"/>
      <c r="AK28025" s="3"/>
    </row>
    <row r="28026" spans="3:37">
      <c r="C28026" s="3"/>
      <c r="D28026" s="3"/>
      <c r="E28026" s="4"/>
      <c r="AK28026" s="3"/>
    </row>
    <row r="28027" spans="3:37">
      <c r="C28027" s="3"/>
      <c r="D28027" s="3"/>
      <c r="E28027" s="4"/>
      <c r="AK28027" s="3"/>
    </row>
    <row r="28028" spans="3:37">
      <c r="C28028" s="3"/>
      <c r="D28028" s="3"/>
      <c r="E28028" s="4"/>
    </row>
    <row r="28029" spans="3:37">
      <c r="C28029" s="3"/>
      <c r="D28029" s="3"/>
      <c r="E28029" s="4"/>
      <c r="AK28029" s="3"/>
    </row>
    <row r="28030" spans="3:37">
      <c r="C28030" s="3"/>
      <c r="D28030" s="3"/>
      <c r="E28030" s="4"/>
      <c r="AK28030" s="3"/>
    </row>
    <row r="28031" spans="3:37">
      <c r="C28031" s="3"/>
      <c r="D28031" s="3"/>
      <c r="E28031" s="4"/>
    </row>
    <row r="28032" spans="3:37">
      <c r="C28032" s="3"/>
      <c r="D28032" s="3"/>
      <c r="E28032" s="4"/>
    </row>
    <row r="28033" spans="3:37">
      <c r="C28033" s="3"/>
      <c r="D28033" s="3"/>
      <c r="E28033" s="4"/>
      <c r="V28033" s="4"/>
      <c r="X28033" s="4"/>
      <c r="AK28033" s="3"/>
    </row>
    <row r="28034" spans="3:37">
      <c r="C28034" s="3"/>
      <c r="D28034" s="3"/>
      <c r="E28034" s="4"/>
      <c r="V28034" s="4"/>
      <c r="X28034" s="4"/>
      <c r="AK28034" s="3"/>
    </row>
    <row r="28035" spans="3:37">
      <c r="C28035" s="3"/>
      <c r="D28035" s="3"/>
      <c r="E28035" s="4"/>
      <c r="V28035" s="4"/>
      <c r="X28035" s="4"/>
      <c r="AK28035" s="3"/>
    </row>
    <row r="28036" spans="3:37">
      <c r="C28036" s="3"/>
      <c r="D28036" s="3"/>
      <c r="E28036" s="4"/>
      <c r="V28036" s="4"/>
      <c r="X28036" s="4"/>
      <c r="AK28036" s="3"/>
    </row>
    <row r="28037" spans="3:37">
      <c r="C28037" s="3"/>
      <c r="D28037" s="3"/>
      <c r="E28037" s="4"/>
      <c r="V28037" s="4"/>
      <c r="X28037" s="4"/>
    </row>
    <row r="28038" spans="3:37">
      <c r="C28038" s="3"/>
      <c r="D28038" s="3"/>
      <c r="E28038" s="4"/>
      <c r="V28038" s="4"/>
      <c r="X28038" s="4"/>
    </row>
    <row r="28039" spans="3:37">
      <c r="C28039" s="3"/>
      <c r="D28039" s="3"/>
      <c r="E28039" s="4"/>
    </row>
    <row r="28040" spans="3:37">
      <c r="C28040" s="3"/>
      <c r="D28040" s="3"/>
      <c r="E28040" s="4"/>
      <c r="V28040" s="4"/>
      <c r="X28040" s="4"/>
      <c r="AK28040" s="3"/>
    </row>
    <row r="28041" spans="3:37">
      <c r="C28041" s="3"/>
      <c r="D28041" s="3"/>
      <c r="E28041" s="4"/>
      <c r="V28041" s="4"/>
      <c r="X28041" s="4"/>
      <c r="AK28041" s="3"/>
    </row>
    <row r="28042" spans="3:37">
      <c r="C28042" s="3"/>
      <c r="D28042" s="3"/>
      <c r="E28042" s="4"/>
      <c r="V28042" s="4"/>
      <c r="X28042" s="4"/>
      <c r="AK28042" s="3"/>
    </row>
    <row r="28043" spans="3:37">
      <c r="C28043" s="3"/>
      <c r="D28043" s="3"/>
      <c r="E28043" s="4"/>
      <c r="V28043" s="4"/>
      <c r="X28043" s="4"/>
      <c r="AK28043" s="3"/>
    </row>
    <row r="28044" spans="3:37">
      <c r="C28044" s="3"/>
      <c r="D28044" s="3"/>
      <c r="E28044" s="4"/>
      <c r="V28044" s="4"/>
      <c r="X28044" s="4"/>
      <c r="AK28044" s="3"/>
    </row>
    <row r="28045" spans="3:37">
      <c r="C28045" s="3"/>
      <c r="D28045" s="3"/>
      <c r="E28045" s="4"/>
      <c r="V28045" s="4"/>
      <c r="X28045" s="4"/>
      <c r="AK28045" s="3"/>
    </row>
    <row r="28046" spans="3:37">
      <c r="C28046" s="3"/>
      <c r="D28046" s="3"/>
      <c r="E28046" s="4"/>
      <c r="V28046" s="4"/>
      <c r="X28046" s="4"/>
      <c r="AK28046" s="3"/>
    </row>
    <row r="28047" spans="3:37">
      <c r="C28047" s="3"/>
      <c r="D28047" s="3"/>
      <c r="E28047" s="4"/>
      <c r="V28047" s="4"/>
      <c r="X28047" s="4"/>
      <c r="AK28047" s="3"/>
    </row>
    <row r="28048" spans="3:37">
      <c r="C28048" s="3"/>
      <c r="D28048" s="3"/>
      <c r="E28048" s="4"/>
      <c r="V28048" s="4"/>
      <c r="X28048" s="4"/>
      <c r="AK28048" s="3"/>
    </row>
    <row r="28049" spans="3:37">
      <c r="C28049" s="3"/>
      <c r="D28049" s="3"/>
      <c r="E28049" s="4"/>
      <c r="V28049" s="4"/>
      <c r="X28049" s="4"/>
      <c r="AK28049" s="3"/>
    </row>
    <row r="28050" spans="3:37">
      <c r="C28050" s="3"/>
      <c r="D28050" s="3"/>
      <c r="E28050" s="4"/>
      <c r="V28050" s="4"/>
      <c r="X28050" s="4"/>
      <c r="AK28050" s="3"/>
    </row>
    <row r="28051" spans="3:37">
      <c r="C28051" s="3"/>
      <c r="D28051" s="3"/>
      <c r="E28051" s="4"/>
      <c r="AK28051" s="3"/>
    </row>
    <row r="28052" spans="3:37">
      <c r="C28052" s="3"/>
      <c r="D28052" s="3"/>
      <c r="E28052" s="4"/>
      <c r="AK28052" s="3"/>
    </row>
    <row r="28053" spans="3:37">
      <c r="C28053" s="3"/>
      <c r="D28053" s="3"/>
      <c r="E28053" s="4"/>
      <c r="AK28053" s="3"/>
    </row>
    <row r="28054" spans="3:37">
      <c r="C28054" s="3"/>
      <c r="D28054" s="3"/>
      <c r="E28054" s="4"/>
      <c r="AK28054" s="3"/>
    </row>
    <row r="28055" spans="3:37">
      <c r="C28055" s="3"/>
      <c r="D28055" s="3"/>
      <c r="E28055" s="4"/>
      <c r="AK28055" s="3"/>
    </row>
    <row r="28056" spans="3:37">
      <c r="C28056" s="3"/>
      <c r="D28056" s="3"/>
      <c r="E28056" s="4"/>
      <c r="AK28056" s="3"/>
    </row>
    <row r="28057" spans="3:37">
      <c r="C28057" s="3"/>
      <c r="D28057" s="3"/>
      <c r="E28057" s="4"/>
      <c r="AK28057" s="3"/>
    </row>
    <row r="28058" spans="3:37">
      <c r="C28058" s="3"/>
      <c r="D28058" s="3"/>
      <c r="E28058" s="4"/>
      <c r="AK28058" s="3"/>
    </row>
    <row r="28059" spans="3:37">
      <c r="C28059" s="3"/>
      <c r="D28059" s="3"/>
      <c r="E28059" s="4"/>
      <c r="V28059" s="4"/>
      <c r="X28059" s="4"/>
    </row>
    <row r="28060" spans="3:37">
      <c r="C28060" s="3"/>
      <c r="D28060" s="3"/>
      <c r="E28060" s="4"/>
      <c r="V28060" s="4"/>
      <c r="X28060" s="4"/>
    </row>
    <row r="28061" spans="3:37">
      <c r="C28061" s="3"/>
      <c r="D28061" s="3"/>
      <c r="E28061" s="4"/>
      <c r="V28061" s="4"/>
      <c r="X28061" s="4"/>
    </row>
    <row r="28062" spans="3:37">
      <c r="C28062" s="3"/>
      <c r="D28062" s="3"/>
      <c r="E28062" s="4"/>
      <c r="V28062" s="4"/>
      <c r="X28062" s="4"/>
    </row>
    <row r="28063" spans="3:37">
      <c r="C28063" s="3"/>
      <c r="D28063" s="3"/>
      <c r="E28063" s="4"/>
      <c r="V28063" s="4"/>
      <c r="X28063" s="4"/>
      <c r="AK28063" s="3"/>
    </row>
    <row r="28064" spans="3:37">
      <c r="C28064" s="3"/>
      <c r="D28064" s="3"/>
      <c r="E28064" s="4"/>
      <c r="V28064" s="4"/>
      <c r="X28064" s="4"/>
      <c r="AK28064" s="3"/>
    </row>
    <row r="28065" spans="3:37">
      <c r="C28065" s="3"/>
      <c r="D28065" s="3"/>
      <c r="E28065" s="4"/>
      <c r="V28065" s="4"/>
      <c r="X28065" s="4"/>
      <c r="AK28065" s="3"/>
    </row>
    <row r="28066" spans="3:37">
      <c r="C28066" s="3"/>
      <c r="D28066" s="3"/>
      <c r="E28066" s="4"/>
      <c r="V28066" s="4"/>
      <c r="X28066" s="4"/>
    </row>
    <row r="28067" spans="3:37">
      <c r="C28067" s="3"/>
      <c r="D28067" s="3"/>
      <c r="E28067" s="4"/>
      <c r="V28067" s="4"/>
      <c r="X28067" s="4"/>
    </row>
    <row r="28068" spans="3:37">
      <c r="C28068" s="3"/>
      <c r="D28068" s="3"/>
      <c r="E28068" s="4"/>
      <c r="V28068" s="4"/>
      <c r="X28068" s="4"/>
    </row>
    <row r="28069" spans="3:37">
      <c r="C28069" s="3"/>
      <c r="D28069" s="3"/>
      <c r="E28069" s="4"/>
      <c r="V28069" s="4"/>
      <c r="X28069" s="4"/>
    </row>
    <row r="28070" spans="3:37">
      <c r="C28070" s="3"/>
      <c r="D28070" s="3"/>
      <c r="E28070" s="4"/>
      <c r="V28070" s="4"/>
      <c r="X28070" s="4"/>
    </row>
    <row r="28071" spans="3:37">
      <c r="C28071" s="3"/>
      <c r="D28071" s="3"/>
      <c r="E28071" s="4"/>
    </row>
    <row r="28072" spans="3:37">
      <c r="C28072" s="3"/>
      <c r="D28072" s="3"/>
      <c r="E28072" s="4"/>
      <c r="AK28072" s="3"/>
    </row>
    <row r="28073" spans="3:37">
      <c r="C28073" s="3"/>
      <c r="D28073" s="3"/>
      <c r="E28073" s="4"/>
      <c r="AK28073" s="3"/>
    </row>
    <row r="28074" spans="3:37">
      <c r="C28074" s="3"/>
      <c r="D28074" s="3"/>
      <c r="E28074" s="4"/>
    </row>
    <row r="28075" spans="3:37">
      <c r="C28075" s="3"/>
      <c r="D28075" s="3"/>
      <c r="E28075" s="4"/>
      <c r="V28075" s="4"/>
      <c r="X28075" s="4"/>
    </row>
    <row r="28076" spans="3:37">
      <c r="C28076" s="3"/>
      <c r="D28076" s="3"/>
      <c r="E28076" s="4"/>
      <c r="V28076" s="4"/>
      <c r="X28076" s="4"/>
    </row>
    <row r="28077" spans="3:37">
      <c r="C28077" s="3"/>
      <c r="D28077" s="3"/>
      <c r="E28077" s="4"/>
      <c r="V28077" s="4"/>
      <c r="X28077" s="4"/>
    </row>
    <row r="28078" spans="3:37">
      <c r="C28078" s="3"/>
      <c r="D28078" s="3"/>
      <c r="E28078" s="4"/>
      <c r="AK28078" s="3"/>
    </row>
    <row r="28079" spans="3:37">
      <c r="C28079" s="3"/>
      <c r="D28079" s="3"/>
      <c r="E28079" s="4"/>
      <c r="AK28079" s="3"/>
    </row>
    <row r="28080" spans="3:37">
      <c r="C28080" s="3"/>
      <c r="D28080" s="3"/>
      <c r="E28080" s="4"/>
      <c r="AK28080" s="3"/>
    </row>
    <row r="28081" spans="3:37">
      <c r="C28081" s="3"/>
      <c r="D28081" s="3"/>
      <c r="E28081" s="4"/>
      <c r="AK28081" s="3"/>
    </row>
    <row r="28082" spans="3:37">
      <c r="C28082" s="3"/>
      <c r="D28082" s="3"/>
      <c r="E28082" s="4"/>
      <c r="V28082" s="4"/>
      <c r="X28082" s="4"/>
    </row>
    <row r="28083" spans="3:37">
      <c r="C28083" s="3"/>
      <c r="D28083" s="3"/>
      <c r="E28083" s="4"/>
      <c r="V28083" s="4"/>
      <c r="X28083" s="4"/>
    </row>
    <row r="28084" spans="3:37">
      <c r="C28084" s="3"/>
      <c r="D28084" s="3"/>
      <c r="E28084" s="4"/>
      <c r="V28084" s="4"/>
      <c r="X28084" s="4"/>
    </row>
    <row r="28085" spans="3:37">
      <c r="C28085" s="3"/>
      <c r="D28085" s="3"/>
      <c r="E28085" s="4"/>
      <c r="V28085" s="4"/>
      <c r="X28085" s="4"/>
    </row>
    <row r="28086" spans="3:37">
      <c r="C28086" s="3"/>
      <c r="D28086" s="3"/>
      <c r="E28086" s="4"/>
      <c r="V28086" s="4"/>
      <c r="X28086" s="4"/>
    </row>
    <row r="28087" spans="3:37">
      <c r="C28087" s="3"/>
      <c r="D28087" s="3"/>
      <c r="E28087" s="4"/>
      <c r="V28087" s="4"/>
      <c r="X28087" s="4"/>
    </row>
    <row r="28088" spans="3:37">
      <c r="C28088" s="3"/>
      <c r="D28088" s="3"/>
      <c r="E28088" s="4"/>
      <c r="V28088" s="4"/>
      <c r="X28088" s="4"/>
    </row>
    <row r="28089" spans="3:37">
      <c r="C28089" s="3"/>
      <c r="D28089" s="3"/>
      <c r="E28089" s="4"/>
      <c r="AK28089" s="3"/>
    </row>
    <row r="28090" spans="3:37">
      <c r="C28090" s="3"/>
      <c r="D28090" s="3"/>
      <c r="E28090" s="4"/>
      <c r="AK28090" s="3"/>
    </row>
    <row r="28091" spans="3:37">
      <c r="C28091" s="3"/>
      <c r="D28091" s="3"/>
      <c r="E28091" s="4"/>
      <c r="AK28091" s="3"/>
    </row>
    <row r="28092" spans="3:37">
      <c r="C28092" s="3"/>
      <c r="D28092" s="3"/>
      <c r="E28092" s="4"/>
      <c r="AK28092" s="3"/>
    </row>
    <row r="28093" spans="3:37">
      <c r="C28093" s="3"/>
      <c r="D28093" s="3"/>
      <c r="E28093" s="4"/>
    </row>
    <row r="28094" spans="3:37">
      <c r="C28094" s="3"/>
      <c r="D28094" s="3"/>
      <c r="E28094" s="4"/>
    </row>
    <row r="28095" spans="3:37">
      <c r="C28095" s="3"/>
      <c r="D28095" s="3"/>
      <c r="E28095" s="4"/>
      <c r="V28095" s="4"/>
      <c r="X28095" s="4"/>
    </row>
    <row r="28096" spans="3:37">
      <c r="C28096" s="3"/>
      <c r="D28096" s="3"/>
      <c r="E28096" s="4"/>
      <c r="V28096" s="4"/>
      <c r="X28096" s="4"/>
    </row>
    <row r="28097" spans="3:37">
      <c r="C28097" s="3"/>
      <c r="D28097" s="3"/>
      <c r="E28097" s="4"/>
      <c r="V28097" s="4"/>
      <c r="X28097" s="4"/>
    </row>
    <row r="28098" spans="3:37">
      <c r="C28098" s="3"/>
      <c r="D28098" s="3"/>
      <c r="E28098" s="4"/>
      <c r="V28098" s="4"/>
      <c r="X28098" s="4"/>
    </row>
    <row r="28099" spans="3:37">
      <c r="C28099" s="3"/>
      <c r="D28099" s="3"/>
      <c r="E28099" s="4"/>
      <c r="V28099" s="4"/>
      <c r="X28099" s="4"/>
    </row>
    <row r="28100" spans="3:37">
      <c r="C28100" s="3"/>
      <c r="D28100" s="3"/>
      <c r="E28100" s="4"/>
      <c r="V28100" s="4"/>
      <c r="X28100" s="4"/>
    </row>
    <row r="28101" spans="3:37">
      <c r="C28101" s="3"/>
      <c r="D28101" s="3"/>
      <c r="E28101" s="4"/>
      <c r="V28101" s="4"/>
      <c r="X28101" s="4"/>
    </row>
    <row r="28102" spans="3:37">
      <c r="C28102" s="3"/>
      <c r="D28102" s="3"/>
      <c r="E28102" s="4"/>
      <c r="V28102" s="4"/>
      <c r="X28102" s="4"/>
    </row>
    <row r="28103" spans="3:37">
      <c r="C28103" s="3"/>
      <c r="D28103" s="3"/>
      <c r="E28103" s="4"/>
    </row>
    <row r="28104" spans="3:37">
      <c r="C28104" s="3"/>
      <c r="D28104" s="3"/>
      <c r="E28104" s="4"/>
      <c r="V28104" s="4"/>
      <c r="X28104" s="4"/>
    </row>
    <row r="28105" spans="3:37">
      <c r="C28105" s="3"/>
      <c r="D28105" s="3"/>
      <c r="E28105" s="4"/>
      <c r="V28105" s="4"/>
      <c r="X28105" s="4"/>
    </row>
    <row r="28106" spans="3:37">
      <c r="C28106" s="3"/>
      <c r="D28106" s="3"/>
      <c r="E28106" s="4"/>
    </row>
    <row r="28107" spans="3:37">
      <c r="C28107" s="3"/>
      <c r="D28107" s="3"/>
      <c r="E28107" s="4"/>
      <c r="V28107" s="4"/>
      <c r="X28107" s="4"/>
    </row>
    <row r="28108" spans="3:37">
      <c r="C28108" s="3"/>
      <c r="D28108" s="3"/>
      <c r="E28108" s="4"/>
      <c r="V28108" s="4"/>
      <c r="X28108" s="4"/>
    </row>
    <row r="28109" spans="3:37">
      <c r="C28109" s="3"/>
      <c r="D28109" s="3"/>
      <c r="E28109" s="4"/>
      <c r="V28109" s="4"/>
      <c r="X28109" s="4"/>
    </row>
    <row r="28110" spans="3:37">
      <c r="C28110" s="3"/>
      <c r="D28110" s="3"/>
      <c r="E28110" s="4"/>
      <c r="V28110" s="4"/>
      <c r="X28110" s="4"/>
    </row>
    <row r="28111" spans="3:37">
      <c r="C28111" s="3"/>
      <c r="D28111" s="3"/>
      <c r="E28111" s="4"/>
      <c r="V28111" s="4"/>
      <c r="X28111" s="4"/>
    </row>
    <row r="28112" spans="3:37">
      <c r="C28112" s="3"/>
      <c r="D28112" s="3"/>
      <c r="E28112" s="4"/>
      <c r="V28112" s="4"/>
      <c r="X28112" s="4"/>
      <c r="AK28112" s="3"/>
    </row>
    <row r="28113" spans="3:37">
      <c r="C28113" s="3"/>
      <c r="D28113" s="3"/>
      <c r="E28113" s="4"/>
      <c r="V28113" s="4"/>
      <c r="X28113" s="4"/>
      <c r="AK28113" s="3"/>
    </row>
    <row r="28114" spans="3:37">
      <c r="C28114" s="3"/>
      <c r="D28114" s="3"/>
      <c r="E28114" s="4"/>
      <c r="V28114" s="4"/>
      <c r="X28114" s="4"/>
    </row>
    <row r="28115" spans="3:37">
      <c r="C28115" s="3"/>
      <c r="D28115" s="3"/>
      <c r="E28115" s="4"/>
      <c r="V28115" s="4"/>
      <c r="X28115" s="4"/>
    </row>
    <row r="28116" spans="3:37">
      <c r="C28116" s="3"/>
      <c r="D28116" s="3"/>
      <c r="E28116" s="4"/>
      <c r="V28116" s="4"/>
      <c r="X28116" s="4"/>
    </row>
    <row r="28117" spans="3:37">
      <c r="C28117" s="3"/>
      <c r="D28117" s="3"/>
      <c r="E28117" s="4"/>
      <c r="V28117" s="4"/>
      <c r="X28117" s="4"/>
    </row>
    <row r="28118" spans="3:37">
      <c r="C28118" s="3"/>
      <c r="D28118" s="3"/>
      <c r="E28118" s="4"/>
      <c r="V28118" s="4"/>
      <c r="X28118" s="4"/>
    </row>
    <row r="28119" spans="3:37">
      <c r="C28119" s="3"/>
      <c r="D28119" s="3"/>
      <c r="E28119" s="4"/>
      <c r="V28119" s="4"/>
      <c r="X28119" s="4"/>
    </row>
    <row r="28120" spans="3:37">
      <c r="C28120" s="3"/>
      <c r="D28120" s="3"/>
      <c r="E28120" s="4"/>
      <c r="V28120" s="4"/>
      <c r="X28120" s="4"/>
    </row>
    <row r="28121" spans="3:37">
      <c r="C28121" s="3"/>
      <c r="D28121" s="3"/>
      <c r="E28121" s="4"/>
      <c r="V28121" s="4"/>
      <c r="X28121" s="4"/>
    </row>
    <row r="28122" spans="3:37">
      <c r="C28122" s="3"/>
      <c r="D28122" s="3"/>
      <c r="E28122" s="4"/>
      <c r="V28122" s="4"/>
      <c r="X28122" s="4"/>
    </row>
    <row r="28123" spans="3:37">
      <c r="C28123" s="3"/>
      <c r="D28123" s="3"/>
      <c r="E28123" s="4"/>
      <c r="V28123" s="4"/>
      <c r="X28123" s="4"/>
    </row>
    <row r="28124" spans="3:37">
      <c r="C28124" s="3"/>
      <c r="D28124" s="3"/>
      <c r="E28124" s="4"/>
      <c r="V28124" s="4"/>
      <c r="X28124" s="4"/>
    </row>
    <row r="28125" spans="3:37">
      <c r="C28125" s="3"/>
      <c r="D28125" s="3"/>
      <c r="E28125" s="4"/>
      <c r="V28125" s="4"/>
      <c r="X28125" s="4"/>
    </row>
    <row r="28126" spans="3:37">
      <c r="C28126" s="3"/>
      <c r="D28126" s="3"/>
      <c r="E28126" s="4"/>
      <c r="V28126" s="4"/>
      <c r="X28126" s="4"/>
    </row>
    <row r="28127" spans="3:37">
      <c r="C28127" s="3"/>
      <c r="D28127" s="3"/>
      <c r="E28127" s="4"/>
      <c r="V28127" s="4"/>
      <c r="X28127" s="4"/>
    </row>
    <row r="28128" spans="3:37">
      <c r="C28128" s="3"/>
      <c r="D28128" s="3"/>
      <c r="E28128" s="4"/>
      <c r="V28128" s="4"/>
      <c r="X28128" s="4"/>
    </row>
    <row r="28129" spans="3:37">
      <c r="C28129" s="3"/>
      <c r="D28129" s="3"/>
      <c r="E28129" s="4"/>
      <c r="V28129" s="4"/>
      <c r="X28129" s="4"/>
    </row>
    <row r="28130" spans="3:37">
      <c r="C28130" s="3"/>
      <c r="D28130" s="3"/>
      <c r="E28130" s="4"/>
      <c r="V28130" s="4"/>
      <c r="X28130" s="4"/>
    </row>
    <row r="28131" spans="3:37">
      <c r="C28131" s="3"/>
      <c r="D28131" s="3"/>
      <c r="E28131" s="4"/>
      <c r="V28131" s="4"/>
      <c r="X28131" s="4"/>
      <c r="AK28131" s="3"/>
    </row>
    <row r="28132" spans="3:37">
      <c r="C28132" s="3"/>
      <c r="D28132" s="3"/>
      <c r="E28132" s="4"/>
      <c r="V28132" s="4"/>
      <c r="X28132" s="4"/>
      <c r="AK28132" s="3"/>
    </row>
    <row r="28133" spans="3:37">
      <c r="C28133" s="3"/>
      <c r="D28133" s="3"/>
      <c r="E28133" s="4"/>
      <c r="V28133" s="4"/>
      <c r="X28133" s="4"/>
      <c r="AK28133" s="3"/>
    </row>
    <row r="28134" spans="3:37">
      <c r="C28134" s="3"/>
      <c r="D28134" s="3"/>
      <c r="E28134" s="4"/>
      <c r="V28134" s="4"/>
      <c r="X28134" s="4"/>
      <c r="AK28134" s="3"/>
    </row>
    <row r="28135" spans="3:37">
      <c r="C28135" s="3"/>
      <c r="D28135" s="3"/>
      <c r="E28135" s="4"/>
      <c r="V28135" s="4"/>
      <c r="X28135" s="4"/>
      <c r="AK28135" s="3"/>
    </row>
    <row r="28136" spans="3:37">
      <c r="C28136" s="3"/>
      <c r="D28136" s="3"/>
      <c r="E28136" s="4"/>
      <c r="V28136" s="4"/>
      <c r="X28136" s="4"/>
      <c r="AK28136" s="3"/>
    </row>
    <row r="28137" spans="3:37">
      <c r="C28137" s="3"/>
      <c r="D28137" s="3"/>
      <c r="E28137" s="4"/>
      <c r="V28137" s="4"/>
      <c r="X28137" s="4"/>
      <c r="AK28137" s="3"/>
    </row>
    <row r="28138" spans="3:37">
      <c r="C28138" s="3"/>
      <c r="D28138" s="3"/>
      <c r="E28138" s="4"/>
      <c r="V28138" s="4"/>
      <c r="X28138" s="4"/>
      <c r="AK28138" s="3"/>
    </row>
    <row r="28139" spans="3:37">
      <c r="C28139" s="3"/>
      <c r="D28139" s="3"/>
      <c r="E28139" s="4"/>
      <c r="V28139" s="4"/>
      <c r="X28139" s="4"/>
    </row>
    <row r="28140" spans="3:37">
      <c r="C28140" s="3"/>
      <c r="D28140" s="3"/>
      <c r="E28140" s="4"/>
      <c r="V28140" s="4"/>
      <c r="X28140" s="4"/>
    </row>
    <row r="28141" spans="3:37">
      <c r="C28141" s="3"/>
      <c r="D28141" s="3"/>
      <c r="E28141" s="4"/>
      <c r="V28141" s="4"/>
      <c r="X28141" s="4"/>
    </row>
    <row r="28142" spans="3:37">
      <c r="C28142" s="3"/>
      <c r="D28142" s="3"/>
      <c r="E28142" s="4"/>
      <c r="V28142" s="4"/>
      <c r="X28142" s="4"/>
    </row>
    <row r="28143" spans="3:37">
      <c r="C28143" s="3"/>
      <c r="D28143" s="3"/>
      <c r="E28143" s="4"/>
      <c r="V28143" s="4"/>
      <c r="X28143" s="4"/>
    </row>
    <row r="28144" spans="3:37">
      <c r="C28144" s="3"/>
      <c r="D28144" s="3"/>
      <c r="E28144" s="4"/>
      <c r="V28144" s="4"/>
      <c r="X28144" s="4"/>
      <c r="AK28144" s="3"/>
    </row>
    <row r="28145" spans="3:37">
      <c r="C28145" s="3"/>
      <c r="D28145" s="3"/>
      <c r="E28145" s="4"/>
      <c r="V28145" s="4"/>
      <c r="X28145" s="4"/>
      <c r="AK28145" s="3"/>
    </row>
    <row r="28146" spans="3:37">
      <c r="C28146" s="3"/>
      <c r="D28146" s="3"/>
      <c r="E28146" s="4"/>
      <c r="V28146" s="4"/>
      <c r="X28146" s="4"/>
      <c r="AK28146" s="3"/>
    </row>
    <row r="28147" spans="3:37">
      <c r="C28147" s="3"/>
      <c r="D28147" s="3"/>
      <c r="E28147" s="4"/>
      <c r="V28147" s="4"/>
      <c r="X28147" s="4"/>
    </row>
    <row r="28148" spans="3:37">
      <c r="C28148" s="3"/>
      <c r="D28148" s="3"/>
      <c r="E28148" s="4"/>
      <c r="V28148" s="4"/>
      <c r="X28148" s="4"/>
    </row>
    <row r="28149" spans="3:37">
      <c r="C28149" s="3"/>
      <c r="D28149" s="3"/>
      <c r="E28149" s="4"/>
      <c r="V28149" s="4"/>
      <c r="X28149" s="4"/>
    </row>
    <row r="28150" spans="3:37">
      <c r="C28150" s="3"/>
      <c r="D28150" s="3"/>
      <c r="E28150" s="4"/>
      <c r="V28150" s="4"/>
      <c r="X28150" s="4"/>
    </row>
    <row r="28151" spans="3:37">
      <c r="C28151" s="3"/>
      <c r="D28151" s="3"/>
      <c r="E28151" s="4"/>
      <c r="V28151" s="4"/>
      <c r="X28151" s="4"/>
    </row>
    <row r="28152" spans="3:37">
      <c r="C28152" s="3"/>
      <c r="D28152" s="3"/>
      <c r="E28152" s="4"/>
      <c r="V28152" s="4"/>
      <c r="X28152" s="4"/>
    </row>
    <row r="28153" spans="3:37">
      <c r="C28153" s="3"/>
      <c r="D28153" s="3"/>
      <c r="E28153" s="4"/>
      <c r="V28153" s="4"/>
      <c r="X28153" s="4"/>
    </row>
    <row r="28154" spans="3:37">
      <c r="C28154" s="3"/>
      <c r="D28154" s="3"/>
      <c r="E28154" s="4"/>
      <c r="V28154" s="4"/>
      <c r="X28154" s="4"/>
    </row>
    <row r="28155" spans="3:37">
      <c r="C28155" s="3"/>
      <c r="D28155" s="3"/>
      <c r="E28155" s="4"/>
      <c r="V28155" s="4"/>
      <c r="X28155" s="4"/>
    </row>
    <row r="28156" spans="3:37">
      <c r="C28156" s="3"/>
      <c r="D28156" s="3"/>
      <c r="E28156" s="4"/>
      <c r="V28156" s="4"/>
      <c r="X28156" s="4"/>
    </row>
    <row r="28157" spans="3:37">
      <c r="C28157" s="3"/>
      <c r="D28157" s="3"/>
      <c r="E28157" s="4"/>
      <c r="V28157" s="4"/>
      <c r="X28157" s="4"/>
    </row>
    <row r="28158" spans="3:37">
      <c r="C28158" s="3"/>
      <c r="D28158" s="3"/>
      <c r="E28158" s="4"/>
      <c r="V28158" s="4"/>
      <c r="X28158" s="4"/>
      <c r="AK28158" s="3"/>
    </row>
    <row r="28159" spans="3:37">
      <c r="C28159" s="3"/>
      <c r="D28159" s="3"/>
      <c r="E28159" s="4"/>
      <c r="V28159" s="4"/>
      <c r="X28159" s="4"/>
      <c r="AK28159" s="3"/>
    </row>
    <row r="28160" spans="3:37">
      <c r="C28160" s="3"/>
      <c r="D28160" s="3"/>
      <c r="E28160" s="4"/>
      <c r="V28160" s="4"/>
      <c r="X28160" s="4"/>
      <c r="AK28160" s="3"/>
    </row>
    <row r="28161" spans="3:37">
      <c r="C28161" s="3"/>
      <c r="D28161" s="3"/>
      <c r="E28161" s="4"/>
    </row>
    <row r="28162" spans="3:37">
      <c r="C28162" s="3"/>
      <c r="D28162" s="3"/>
      <c r="E28162" s="4"/>
      <c r="V28162" s="4"/>
      <c r="X28162" s="4"/>
      <c r="AK28162" s="3"/>
    </row>
    <row r="28163" spans="3:37">
      <c r="C28163" s="3"/>
      <c r="D28163" s="3"/>
      <c r="E28163" s="4"/>
      <c r="V28163" s="4"/>
      <c r="X28163" s="4"/>
      <c r="AK28163" s="3"/>
    </row>
    <row r="28164" spans="3:37">
      <c r="C28164" s="3"/>
      <c r="D28164" s="3"/>
      <c r="E28164" s="4"/>
      <c r="V28164" s="4"/>
      <c r="X28164" s="4"/>
      <c r="AK28164" s="3"/>
    </row>
    <row r="28165" spans="3:37">
      <c r="C28165" s="3"/>
      <c r="D28165" s="3"/>
      <c r="E28165" s="4"/>
      <c r="V28165" s="4"/>
      <c r="X28165" s="4"/>
    </row>
    <row r="28166" spans="3:37">
      <c r="C28166" s="3"/>
      <c r="D28166" s="3"/>
      <c r="E28166" s="4"/>
      <c r="V28166" s="4"/>
      <c r="X28166" s="4"/>
    </row>
    <row r="28167" spans="3:37">
      <c r="C28167" s="3"/>
      <c r="D28167" s="3"/>
      <c r="E28167" s="4"/>
      <c r="V28167" s="4"/>
      <c r="X28167" s="4"/>
    </row>
    <row r="28168" spans="3:37">
      <c r="C28168" s="3"/>
      <c r="D28168" s="3"/>
      <c r="E28168" s="4"/>
      <c r="V28168" s="4"/>
      <c r="X28168" s="4"/>
    </row>
    <row r="28169" spans="3:37">
      <c r="C28169" s="3"/>
      <c r="D28169" s="3"/>
      <c r="E28169" s="4"/>
      <c r="V28169" s="4"/>
      <c r="X28169" s="4"/>
    </row>
    <row r="28170" spans="3:37">
      <c r="C28170" s="3"/>
      <c r="D28170" s="3"/>
      <c r="E28170" s="4"/>
      <c r="V28170" s="4"/>
      <c r="X28170" s="4"/>
    </row>
    <row r="28171" spans="3:37">
      <c r="C28171" s="3"/>
      <c r="D28171" s="3"/>
      <c r="E28171" s="4"/>
      <c r="V28171" s="4"/>
      <c r="X28171" s="4"/>
    </row>
    <row r="28172" spans="3:37">
      <c r="C28172" s="3"/>
      <c r="D28172" s="3"/>
      <c r="E28172" s="4"/>
      <c r="V28172" s="4"/>
      <c r="X28172" s="4"/>
      <c r="AK28172" s="3"/>
    </row>
    <row r="28173" spans="3:37">
      <c r="C28173" s="3"/>
      <c r="D28173" s="3"/>
      <c r="E28173" s="4"/>
      <c r="V28173" s="4"/>
      <c r="X28173" s="4"/>
      <c r="AK28173" s="3"/>
    </row>
    <row r="28174" spans="3:37">
      <c r="C28174" s="3"/>
      <c r="D28174" s="3"/>
      <c r="E28174" s="4"/>
      <c r="V28174" s="4"/>
      <c r="X28174" s="4"/>
      <c r="AK28174" s="3"/>
    </row>
    <row r="28175" spans="3:37">
      <c r="C28175" s="3"/>
      <c r="D28175" s="3"/>
      <c r="E28175" s="4"/>
      <c r="V28175" s="4"/>
      <c r="X28175" s="4"/>
    </row>
    <row r="28176" spans="3:37">
      <c r="C28176" s="3"/>
      <c r="D28176" s="3"/>
      <c r="E28176" s="4"/>
      <c r="V28176" s="4"/>
      <c r="X28176" s="4"/>
    </row>
    <row r="28177" spans="3:37">
      <c r="C28177" s="3"/>
      <c r="D28177" s="3"/>
      <c r="E28177" s="4"/>
      <c r="V28177" s="4"/>
      <c r="X28177" s="4"/>
    </row>
    <row r="28178" spans="3:37">
      <c r="C28178" s="3"/>
      <c r="D28178" s="3"/>
      <c r="E28178" s="4"/>
      <c r="V28178" s="4"/>
      <c r="X28178" s="4"/>
    </row>
    <row r="28179" spans="3:37">
      <c r="C28179" s="3"/>
      <c r="D28179" s="3"/>
      <c r="E28179" s="4"/>
      <c r="V28179" s="4"/>
      <c r="X28179" s="4"/>
    </row>
    <row r="28180" spans="3:37">
      <c r="C28180" s="3"/>
      <c r="D28180" s="3"/>
      <c r="E28180" s="4"/>
      <c r="V28180" s="4"/>
      <c r="X28180" s="4"/>
    </row>
    <row r="28181" spans="3:37">
      <c r="C28181" s="3"/>
      <c r="D28181" s="3"/>
      <c r="E28181" s="4"/>
      <c r="V28181" s="4"/>
      <c r="X28181" s="4"/>
    </row>
    <row r="28182" spans="3:37">
      <c r="C28182" s="3"/>
      <c r="D28182" s="3"/>
      <c r="E28182" s="4"/>
      <c r="V28182" s="4"/>
      <c r="X28182" s="4"/>
    </row>
    <row r="28183" spans="3:37">
      <c r="C28183" s="3"/>
      <c r="D28183" s="3"/>
      <c r="E28183" s="4"/>
      <c r="V28183" s="4"/>
      <c r="X28183" s="4"/>
    </row>
    <row r="28184" spans="3:37">
      <c r="C28184" s="3"/>
      <c r="D28184" s="3"/>
      <c r="E28184" s="4"/>
      <c r="V28184" s="4"/>
      <c r="X28184" s="4"/>
    </row>
    <row r="28185" spans="3:37">
      <c r="C28185" s="3"/>
      <c r="D28185" s="3"/>
      <c r="E28185" s="4"/>
      <c r="V28185" s="4"/>
      <c r="X28185" s="4"/>
      <c r="AK28185" s="3"/>
    </row>
    <row r="28186" spans="3:37">
      <c r="C28186" s="3"/>
      <c r="D28186" s="3"/>
      <c r="E28186" s="4"/>
      <c r="V28186" s="4"/>
      <c r="X28186" s="4"/>
      <c r="AK28186" s="3"/>
    </row>
    <row r="28187" spans="3:37">
      <c r="C28187" s="3"/>
      <c r="D28187" s="3"/>
      <c r="E28187" s="4"/>
      <c r="V28187" s="4"/>
      <c r="X28187" s="4"/>
      <c r="AK28187" s="3"/>
    </row>
    <row r="28188" spans="3:37">
      <c r="C28188" s="3"/>
      <c r="D28188" s="3"/>
      <c r="E28188" s="4"/>
      <c r="V28188" s="4"/>
      <c r="X28188" s="4"/>
    </row>
    <row r="28189" spans="3:37">
      <c r="C28189" s="3"/>
      <c r="D28189" s="3"/>
      <c r="E28189" s="4"/>
      <c r="V28189" s="4"/>
      <c r="X28189" s="4"/>
    </row>
    <row r="28190" spans="3:37">
      <c r="C28190" s="3"/>
      <c r="D28190" s="3"/>
      <c r="E28190" s="4"/>
      <c r="V28190" s="4"/>
      <c r="X28190" s="4"/>
    </row>
    <row r="28191" spans="3:37">
      <c r="C28191" s="3"/>
      <c r="D28191" s="3"/>
      <c r="E28191" s="4"/>
      <c r="V28191" s="4"/>
      <c r="X28191" s="4"/>
    </row>
    <row r="28192" spans="3:37">
      <c r="C28192" s="3"/>
      <c r="D28192" s="3"/>
      <c r="E28192" s="4"/>
      <c r="V28192" s="4"/>
      <c r="X28192" s="4"/>
    </row>
    <row r="28193" spans="3:37">
      <c r="C28193" s="3"/>
      <c r="D28193" s="3"/>
      <c r="E28193" s="4"/>
      <c r="V28193" s="4"/>
      <c r="X28193" s="4"/>
    </row>
    <row r="28194" spans="3:37">
      <c r="C28194" s="3"/>
      <c r="D28194" s="3"/>
      <c r="E28194" s="4"/>
      <c r="V28194" s="4"/>
      <c r="X28194" s="4"/>
    </row>
    <row r="28195" spans="3:37">
      <c r="C28195" s="3"/>
      <c r="D28195" s="3"/>
      <c r="E28195" s="4"/>
      <c r="V28195" s="4"/>
      <c r="X28195" s="4"/>
      <c r="AK28195" s="3"/>
    </row>
    <row r="28196" spans="3:37">
      <c r="C28196" s="3"/>
      <c r="D28196" s="3"/>
      <c r="E28196" s="4"/>
      <c r="V28196" s="4"/>
      <c r="X28196" s="4"/>
      <c r="AK28196" s="3"/>
    </row>
    <row r="28197" spans="3:37">
      <c r="C28197" s="3"/>
      <c r="D28197" s="3"/>
      <c r="E28197" s="4"/>
      <c r="V28197" s="4"/>
      <c r="X28197" s="4"/>
      <c r="AK28197" s="3"/>
    </row>
    <row r="28198" spans="3:37">
      <c r="C28198" s="3"/>
      <c r="D28198" s="3"/>
      <c r="E28198" s="4"/>
      <c r="V28198" s="4"/>
      <c r="X28198" s="4"/>
      <c r="AK28198" s="3"/>
    </row>
    <row r="28199" spans="3:37">
      <c r="C28199" s="3"/>
      <c r="D28199" s="3"/>
      <c r="E28199" s="4"/>
      <c r="V28199" s="4"/>
      <c r="X28199" s="4"/>
    </row>
    <row r="28200" spans="3:37">
      <c r="C28200" s="3"/>
      <c r="D28200" s="3"/>
      <c r="E28200" s="4"/>
      <c r="V28200" s="4"/>
      <c r="X28200" s="4"/>
    </row>
    <row r="28201" spans="3:37">
      <c r="C28201" s="3"/>
      <c r="D28201" s="3"/>
      <c r="E28201" s="4"/>
    </row>
    <row r="28202" spans="3:37">
      <c r="C28202" s="3"/>
      <c r="D28202" s="3"/>
      <c r="E28202" s="4"/>
      <c r="V28202" s="4"/>
      <c r="X28202" s="4"/>
    </row>
    <row r="28203" spans="3:37">
      <c r="C28203" s="3"/>
      <c r="D28203" s="3"/>
      <c r="E28203" s="4"/>
      <c r="V28203" s="4"/>
      <c r="X28203" s="4"/>
    </row>
    <row r="28204" spans="3:37">
      <c r="C28204" s="3"/>
      <c r="D28204" s="3"/>
      <c r="E28204" s="4"/>
      <c r="V28204" s="4"/>
      <c r="X28204" s="4"/>
    </row>
    <row r="28205" spans="3:37">
      <c r="C28205" s="3"/>
      <c r="D28205" s="3"/>
      <c r="E28205" s="4"/>
      <c r="V28205" s="4"/>
      <c r="X28205" s="4"/>
    </row>
    <row r="28206" spans="3:37">
      <c r="C28206" s="3"/>
      <c r="D28206" s="3"/>
      <c r="E28206" s="4"/>
      <c r="V28206" s="4"/>
      <c r="X28206" s="4"/>
    </row>
    <row r="28207" spans="3:37">
      <c r="C28207" s="3"/>
      <c r="D28207" s="3"/>
      <c r="E28207" s="4"/>
      <c r="V28207" s="4"/>
      <c r="X28207" s="4"/>
    </row>
    <row r="28208" spans="3:37">
      <c r="C28208" s="3"/>
      <c r="D28208" s="3"/>
      <c r="E28208" s="4"/>
      <c r="V28208" s="4"/>
      <c r="X28208" s="4"/>
    </row>
    <row r="28209" spans="3:5">
      <c r="C28209" s="3"/>
      <c r="D28209" s="3"/>
      <c r="E28209" s="4"/>
    </row>
    <row r="28210" spans="3:5">
      <c r="C28210" s="3"/>
      <c r="D28210" s="3"/>
      <c r="E28210" s="4"/>
    </row>
    <row r="28211" spans="3:5">
      <c r="C28211" s="3"/>
      <c r="D28211" s="3"/>
      <c r="E28211" s="4"/>
    </row>
    <row r="28212" spans="3:5">
      <c r="C28212" s="3"/>
      <c r="D28212" s="3"/>
      <c r="E28212" s="4"/>
    </row>
    <row r="28213" spans="3:5">
      <c r="C28213" s="3"/>
      <c r="D28213" s="3"/>
      <c r="E28213" s="4"/>
    </row>
    <row r="28214" spans="3:5">
      <c r="C28214" s="3"/>
      <c r="D28214" s="3"/>
      <c r="E28214" s="4"/>
    </row>
    <row r="28215" spans="3:5">
      <c r="C28215" s="3"/>
      <c r="D28215" s="3"/>
      <c r="E28215" s="4"/>
    </row>
    <row r="28216" spans="3:5">
      <c r="C28216" s="3"/>
      <c r="D28216" s="3"/>
      <c r="E28216" s="4"/>
    </row>
    <row r="28217" spans="3:5">
      <c r="C28217" s="3"/>
      <c r="D28217" s="3"/>
      <c r="E28217" s="4"/>
    </row>
    <row r="28218" spans="3:5">
      <c r="C28218" s="3"/>
      <c r="D28218" s="3"/>
      <c r="E28218" s="4"/>
    </row>
    <row r="28219" spans="3:5">
      <c r="C28219" s="3"/>
      <c r="D28219" s="3"/>
      <c r="E28219" s="4"/>
    </row>
    <row r="28220" spans="3:5">
      <c r="C28220" s="3"/>
      <c r="D28220" s="3"/>
      <c r="E28220" s="4"/>
    </row>
    <row r="28221" spans="3:5">
      <c r="C28221" s="3"/>
      <c r="D28221" s="3"/>
      <c r="E28221" s="4"/>
    </row>
    <row r="28222" spans="3:5">
      <c r="C28222" s="3"/>
      <c r="D28222" s="3"/>
      <c r="E28222" s="4"/>
    </row>
    <row r="28223" spans="3:5">
      <c r="C28223" s="3"/>
      <c r="D28223" s="3"/>
      <c r="E28223" s="4"/>
    </row>
    <row r="28224" spans="3:5">
      <c r="C28224" s="3"/>
      <c r="D28224" s="3"/>
      <c r="E28224" s="4"/>
    </row>
    <row r="28225" spans="3:24">
      <c r="C28225" s="3"/>
      <c r="D28225" s="3"/>
      <c r="E28225" s="4"/>
    </row>
    <row r="28226" spans="3:24">
      <c r="C28226" s="3"/>
      <c r="D28226" s="3"/>
      <c r="E28226" s="4"/>
    </row>
    <row r="28227" spans="3:24">
      <c r="C28227" s="3"/>
      <c r="D28227" s="3"/>
      <c r="E28227" s="4"/>
    </row>
    <row r="28228" spans="3:24">
      <c r="C28228" s="3"/>
      <c r="D28228" s="3"/>
      <c r="E28228" s="4"/>
      <c r="V28228" s="4"/>
      <c r="X28228" s="4"/>
    </row>
    <row r="28229" spans="3:24">
      <c r="C28229" s="3"/>
      <c r="D28229" s="3"/>
      <c r="E28229" s="4"/>
      <c r="V28229" s="4"/>
      <c r="X28229" s="4"/>
    </row>
    <row r="28230" spans="3:24">
      <c r="C28230" s="3"/>
      <c r="D28230" s="3"/>
      <c r="E28230" s="4"/>
      <c r="V28230" s="4"/>
      <c r="X28230" s="4"/>
    </row>
    <row r="28231" spans="3:24">
      <c r="C28231" s="3"/>
      <c r="D28231" s="3"/>
      <c r="E28231" s="4"/>
    </row>
    <row r="28232" spans="3:24">
      <c r="C28232" s="3"/>
      <c r="D28232" s="3"/>
      <c r="E28232" s="4"/>
    </row>
    <row r="28233" spans="3:24">
      <c r="C28233" s="3"/>
      <c r="D28233" s="3"/>
      <c r="E28233" s="4"/>
    </row>
    <row r="28234" spans="3:24">
      <c r="C28234" s="3"/>
      <c r="D28234" s="3"/>
      <c r="E28234" s="4"/>
    </row>
    <row r="28235" spans="3:24">
      <c r="C28235" s="3"/>
      <c r="D28235" s="3"/>
      <c r="E28235" s="4"/>
    </row>
    <row r="28236" spans="3:24">
      <c r="C28236" s="3"/>
      <c r="D28236" s="3"/>
      <c r="E28236" s="4"/>
    </row>
    <row r="28237" spans="3:24">
      <c r="C28237" s="3"/>
      <c r="D28237" s="3"/>
      <c r="E28237" s="4"/>
    </row>
    <row r="28238" spans="3:24">
      <c r="C28238" s="3"/>
      <c r="D28238" s="3"/>
      <c r="E28238" s="4"/>
    </row>
    <row r="28239" spans="3:24">
      <c r="C28239" s="3"/>
      <c r="D28239" s="3"/>
      <c r="E28239" s="4"/>
    </row>
    <row r="28240" spans="3:24">
      <c r="C28240" s="3"/>
      <c r="D28240" s="3"/>
      <c r="E28240" s="4"/>
    </row>
    <row r="28241" spans="3:37">
      <c r="C28241" s="3"/>
      <c r="D28241" s="3"/>
      <c r="E28241" s="4"/>
      <c r="AK28241" s="3"/>
    </row>
    <row r="28242" spans="3:37">
      <c r="C28242" s="3"/>
      <c r="D28242" s="3"/>
      <c r="E28242" s="4"/>
      <c r="AK28242" s="3"/>
    </row>
    <row r="28243" spans="3:37">
      <c r="C28243" s="3"/>
      <c r="D28243" s="3"/>
      <c r="E28243" s="4"/>
    </row>
    <row r="28244" spans="3:37">
      <c r="C28244" s="3"/>
      <c r="D28244" s="3"/>
      <c r="E28244" s="4"/>
    </row>
    <row r="28245" spans="3:37">
      <c r="C28245" s="3"/>
      <c r="D28245" s="3"/>
      <c r="E28245" s="4"/>
    </row>
    <row r="28246" spans="3:37">
      <c r="C28246" s="3"/>
      <c r="D28246" s="3"/>
      <c r="E28246" s="4"/>
    </row>
    <row r="28247" spans="3:37">
      <c r="C28247" s="3"/>
      <c r="D28247" s="3"/>
      <c r="E28247" s="4"/>
    </row>
    <row r="28248" spans="3:37">
      <c r="C28248" s="3"/>
      <c r="D28248" s="3"/>
      <c r="E28248" s="4"/>
    </row>
    <row r="28249" spans="3:37">
      <c r="C28249" s="3"/>
      <c r="D28249" s="3"/>
      <c r="E28249" s="4"/>
    </row>
    <row r="28250" spans="3:37">
      <c r="C28250" s="3"/>
      <c r="D28250" s="3"/>
      <c r="E28250" s="4"/>
    </row>
    <row r="28251" spans="3:37">
      <c r="C28251" s="3"/>
      <c r="D28251" s="3"/>
      <c r="E28251" s="4"/>
    </row>
    <row r="28252" spans="3:37">
      <c r="C28252" s="3"/>
      <c r="D28252" s="3"/>
      <c r="E28252" s="4"/>
    </row>
    <row r="28253" spans="3:37">
      <c r="C28253" s="3"/>
      <c r="D28253" s="3"/>
      <c r="E28253" s="4"/>
    </row>
    <row r="28254" spans="3:37">
      <c r="C28254" s="3"/>
      <c r="D28254" s="3"/>
      <c r="E28254" s="4"/>
    </row>
    <row r="28255" spans="3:37">
      <c r="C28255" s="3"/>
      <c r="D28255" s="3"/>
      <c r="E28255" s="4"/>
    </row>
    <row r="28256" spans="3:37">
      <c r="C28256" s="3"/>
      <c r="D28256" s="3"/>
      <c r="E28256" s="4"/>
    </row>
    <row r="28257" spans="3:5">
      <c r="C28257" s="3"/>
      <c r="D28257" s="3"/>
      <c r="E28257" s="4"/>
    </row>
    <row r="28258" spans="3:5">
      <c r="C28258" s="3"/>
      <c r="D28258" s="3"/>
      <c r="E28258" s="4"/>
    </row>
    <row r="28259" spans="3:5">
      <c r="C28259" s="3"/>
      <c r="D28259" s="3"/>
      <c r="E28259" s="4"/>
    </row>
    <row r="28260" spans="3:5">
      <c r="C28260" s="3"/>
      <c r="D28260" s="3"/>
      <c r="E28260" s="4"/>
    </row>
    <row r="28261" spans="3:5">
      <c r="C28261" s="3"/>
      <c r="D28261" s="3"/>
      <c r="E28261" s="4"/>
    </row>
    <row r="28262" spans="3:5">
      <c r="C28262" s="3"/>
      <c r="D28262" s="3"/>
      <c r="E28262" s="4"/>
    </row>
    <row r="28263" spans="3:5">
      <c r="C28263" s="3"/>
      <c r="D28263" s="3"/>
      <c r="E28263" s="4"/>
    </row>
    <row r="28264" spans="3:5">
      <c r="C28264" s="3"/>
      <c r="D28264" s="3"/>
      <c r="E28264" s="4"/>
    </row>
    <row r="28265" spans="3:5">
      <c r="C28265" s="3"/>
      <c r="D28265" s="3"/>
      <c r="E28265" s="4"/>
    </row>
    <row r="28266" spans="3:5">
      <c r="C28266" s="3"/>
      <c r="D28266" s="3"/>
      <c r="E28266" s="4"/>
    </row>
    <row r="28267" spans="3:5">
      <c r="C28267" s="3"/>
      <c r="D28267" s="3"/>
      <c r="E28267" s="4"/>
    </row>
    <row r="28268" spans="3:5">
      <c r="C28268" s="3"/>
      <c r="D28268" s="3"/>
      <c r="E28268" s="4"/>
    </row>
    <row r="28269" spans="3:5">
      <c r="C28269" s="3"/>
      <c r="D28269" s="3"/>
      <c r="E28269" s="4"/>
    </row>
    <row r="28270" spans="3:5">
      <c r="C28270" s="3"/>
      <c r="D28270" s="3"/>
      <c r="E28270" s="4"/>
    </row>
    <row r="28271" spans="3:5">
      <c r="C28271" s="3"/>
      <c r="D28271" s="3"/>
      <c r="E28271" s="4"/>
    </row>
    <row r="28272" spans="3:5">
      <c r="C28272" s="3"/>
      <c r="D28272" s="3"/>
      <c r="E28272" s="4"/>
    </row>
    <row r="28273" spans="3:37">
      <c r="C28273" s="3"/>
      <c r="D28273" s="3"/>
      <c r="E28273" s="4"/>
      <c r="AK28273" s="3"/>
    </row>
    <row r="28274" spans="3:37">
      <c r="C28274" s="3"/>
      <c r="D28274" s="3"/>
      <c r="E28274" s="4"/>
      <c r="AK28274" s="3"/>
    </row>
    <row r="28275" spans="3:37">
      <c r="C28275" s="3"/>
      <c r="D28275" s="3"/>
      <c r="E28275" s="4"/>
    </row>
    <row r="28276" spans="3:37">
      <c r="C28276" s="3"/>
      <c r="D28276" s="3"/>
      <c r="E28276" s="4"/>
    </row>
    <row r="28277" spans="3:37">
      <c r="C28277" s="3"/>
      <c r="D28277" s="3"/>
      <c r="E28277" s="4"/>
    </row>
    <row r="28278" spans="3:37">
      <c r="C28278" s="3"/>
      <c r="D28278" s="3"/>
      <c r="E28278" s="4"/>
    </row>
    <row r="28279" spans="3:37">
      <c r="C28279" s="3"/>
      <c r="D28279" s="3"/>
      <c r="E28279" s="4"/>
    </row>
    <row r="28280" spans="3:37">
      <c r="C28280" s="3"/>
      <c r="D28280" s="3"/>
      <c r="E28280" s="4"/>
    </row>
    <row r="28281" spans="3:37">
      <c r="C28281" s="3"/>
      <c r="D28281" s="3"/>
      <c r="E28281" s="4"/>
      <c r="AK28281" s="3"/>
    </row>
    <row r="28282" spans="3:37">
      <c r="C28282" s="3"/>
      <c r="D28282" s="3"/>
      <c r="E28282" s="4"/>
      <c r="AK28282" s="3"/>
    </row>
    <row r="28283" spans="3:37">
      <c r="C28283" s="3"/>
      <c r="D28283" s="3"/>
      <c r="E28283" s="4"/>
    </row>
    <row r="28284" spans="3:37">
      <c r="C28284" s="3"/>
      <c r="D28284" s="3"/>
      <c r="E28284" s="4"/>
    </row>
    <row r="28285" spans="3:37">
      <c r="C28285" s="3"/>
      <c r="D28285" s="3"/>
      <c r="E28285" s="4"/>
    </row>
    <row r="28286" spans="3:37">
      <c r="C28286" s="3"/>
      <c r="D28286" s="3"/>
      <c r="E28286" s="4"/>
    </row>
    <row r="28287" spans="3:37">
      <c r="C28287" s="3"/>
      <c r="D28287" s="3"/>
      <c r="E28287" s="4"/>
    </row>
    <row r="28288" spans="3:37">
      <c r="C28288" s="3"/>
      <c r="D28288" s="3"/>
      <c r="E28288" s="4"/>
    </row>
    <row r="28289" spans="3:37">
      <c r="C28289" s="3"/>
      <c r="D28289" s="3"/>
      <c r="E28289" s="4"/>
    </row>
    <row r="28290" spans="3:37">
      <c r="C28290" s="3"/>
      <c r="D28290" s="3"/>
      <c r="E28290" s="4"/>
      <c r="V28290" s="4"/>
      <c r="X28290" s="4"/>
    </row>
    <row r="28291" spans="3:37">
      <c r="C28291" s="3"/>
      <c r="D28291" s="3"/>
      <c r="E28291" s="4"/>
      <c r="V28291" s="4"/>
      <c r="X28291" s="4"/>
    </row>
    <row r="28292" spans="3:37">
      <c r="C28292" s="3"/>
      <c r="D28292" s="3"/>
      <c r="E28292" s="4"/>
      <c r="V28292" s="4"/>
      <c r="X28292" s="4"/>
    </row>
    <row r="28293" spans="3:37">
      <c r="C28293" s="3"/>
      <c r="D28293" s="3"/>
      <c r="E28293" s="4"/>
      <c r="V28293" s="4"/>
      <c r="X28293" s="4"/>
    </row>
    <row r="28294" spans="3:37">
      <c r="C28294" s="3"/>
      <c r="D28294" s="3"/>
      <c r="E28294" s="4"/>
      <c r="V28294" s="4"/>
      <c r="X28294" s="4"/>
    </row>
    <row r="28295" spans="3:37">
      <c r="C28295" s="3"/>
      <c r="D28295" s="3"/>
      <c r="E28295" s="4"/>
    </row>
    <row r="28296" spans="3:37">
      <c r="C28296" s="3"/>
      <c r="D28296" s="3"/>
      <c r="E28296" s="4"/>
    </row>
    <row r="28297" spans="3:37">
      <c r="C28297" s="3"/>
      <c r="D28297" s="3"/>
      <c r="E28297" s="4"/>
    </row>
    <row r="28298" spans="3:37">
      <c r="C28298" s="3"/>
      <c r="D28298" s="3"/>
      <c r="E28298" s="4"/>
      <c r="AK28298" s="3"/>
    </row>
    <row r="28299" spans="3:37">
      <c r="C28299" s="3"/>
      <c r="D28299" s="3"/>
      <c r="E28299" s="4"/>
      <c r="AK28299" s="3"/>
    </row>
    <row r="28300" spans="3:37">
      <c r="C28300" s="3"/>
      <c r="D28300" s="3"/>
      <c r="E28300" s="4"/>
    </row>
    <row r="28301" spans="3:37">
      <c r="C28301" s="3"/>
      <c r="D28301" s="3"/>
      <c r="E28301" s="4"/>
    </row>
    <row r="28302" spans="3:37">
      <c r="C28302" s="3"/>
      <c r="D28302" s="3"/>
      <c r="E28302" s="4"/>
    </row>
    <row r="28303" spans="3:37">
      <c r="C28303" s="3"/>
      <c r="D28303" s="3"/>
      <c r="E28303" s="4"/>
    </row>
    <row r="28304" spans="3:37">
      <c r="C28304" s="3"/>
      <c r="D28304" s="3"/>
      <c r="E28304" s="4"/>
    </row>
    <row r="28305" spans="3:37">
      <c r="C28305" s="3"/>
      <c r="D28305" s="3"/>
      <c r="E28305" s="4"/>
    </row>
    <row r="28306" spans="3:37">
      <c r="C28306" s="3"/>
      <c r="D28306" s="3"/>
      <c r="E28306" s="4"/>
    </row>
    <row r="28307" spans="3:37">
      <c r="C28307" s="3"/>
      <c r="D28307" s="3"/>
      <c r="E28307" s="4"/>
    </row>
    <row r="28308" spans="3:37">
      <c r="C28308" s="3"/>
      <c r="D28308" s="3"/>
      <c r="E28308" s="4"/>
    </row>
    <row r="28309" spans="3:37">
      <c r="C28309" s="3"/>
      <c r="D28309" s="3"/>
      <c r="E28309" s="4"/>
    </row>
    <row r="28310" spans="3:37">
      <c r="C28310" s="3"/>
      <c r="D28310" s="3"/>
      <c r="E28310" s="4"/>
    </row>
    <row r="28311" spans="3:37">
      <c r="C28311" s="3"/>
      <c r="D28311" s="3"/>
      <c r="E28311" s="4"/>
    </row>
    <row r="28312" spans="3:37">
      <c r="C28312" s="3"/>
      <c r="D28312" s="3"/>
      <c r="E28312" s="4"/>
    </row>
    <row r="28313" spans="3:37">
      <c r="C28313" s="3"/>
      <c r="D28313" s="3"/>
      <c r="E28313" s="4"/>
    </row>
    <row r="28314" spans="3:37">
      <c r="C28314" s="3"/>
      <c r="D28314" s="3"/>
      <c r="E28314" s="4"/>
    </row>
    <row r="28315" spans="3:37">
      <c r="C28315" s="3"/>
      <c r="D28315" s="3"/>
      <c r="E28315" s="4"/>
    </row>
    <row r="28316" spans="3:37">
      <c r="C28316" s="3"/>
      <c r="D28316" s="3"/>
      <c r="E28316" s="4"/>
      <c r="AK28316" s="3"/>
    </row>
    <row r="28317" spans="3:37">
      <c r="C28317" s="3"/>
      <c r="D28317" s="3"/>
      <c r="E28317" s="4"/>
      <c r="AK28317" s="3"/>
    </row>
    <row r="28318" spans="3:37">
      <c r="C28318" s="3"/>
      <c r="D28318" s="3"/>
      <c r="E28318" s="4"/>
    </row>
    <row r="28319" spans="3:37">
      <c r="C28319" s="3"/>
      <c r="D28319" s="3"/>
      <c r="E28319" s="4"/>
    </row>
    <row r="28320" spans="3:37">
      <c r="C28320" s="3"/>
      <c r="D28320" s="3"/>
      <c r="E28320" s="4"/>
    </row>
    <row r="28321" spans="3:5">
      <c r="C28321" s="3"/>
      <c r="D28321" s="3"/>
      <c r="E28321" s="4"/>
    </row>
    <row r="28322" spans="3:5">
      <c r="C28322" s="3"/>
      <c r="D28322" s="3"/>
      <c r="E28322" s="4"/>
    </row>
    <row r="28323" spans="3:5">
      <c r="C28323" s="3"/>
      <c r="D28323" s="3"/>
      <c r="E28323" s="4"/>
    </row>
    <row r="28324" spans="3:5">
      <c r="C28324" s="3"/>
      <c r="D28324" s="3"/>
      <c r="E28324" s="4"/>
    </row>
    <row r="28325" spans="3:5">
      <c r="C28325" s="3"/>
      <c r="D28325" s="3"/>
      <c r="E28325" s="4"/>
    </row>
    <row r="28326" spans="3:5">
      <c r="C28326" s="3"/>
      <c r="D28326" s="3"/>
      <c r="E28326" s="4"/>
    </row>
    <row r="28327" spans="3:5">
      <c r="C28327" s="3"/>
      <c r="D28327" s="3"/>
      <c r="E28327" s="4"/>
    </row>
    <row r="28328" spans="3:5">
      <c r="C28328" s="3"/>
      <c r="D28328" s="3"/>
      <c r="E28328" s="4"/>
    </row>
    <row r="28329" spans="3:5">
      <c r="C28329" s="3"/>
      <c r="D28329" s="3"/>
      <c r="E28329" s="4"/>
    </row>
    <row r="28330" spans="3:5">
      <c r="C28330" s="3"/>
      <c r="D28330" s="3"/>
      <c r="E28330" s="4"/>
    </row>
    <row r="28331" spans="3:5">
      <c r="C28331" s="3"/>
      <c r="D28331" s="3"/>
      <c r="E28331" s="4"/>
    </row>
    <row r="28332" spans="3:5">
      <c r="C28332" s="3"/>
      <c r="D28332" s="3"/>
      <c r="E28332" s="4"/>
    </row>
    <row r="28333" spans="3:5">
      <c r="C28333" s="3"/>
      <c r="D28333" s="3"/>
      <c r="E28333" s="4"/>
    </row>
    <row r="28334" spans="3:5">
      <c r="C28334" s="3"/>
      <c r="D28334" s="3"/>
      <c r="E28334" s="4"/>
    </row>
    <row r="28335" spans="3:5">
      <c r="C28335" s="3"/>
      <c r="D28335" s="3"/>
      <c r="E28335" s="4"/>
    </row>
    <row r="28336" spans="3:5">
      <c r="C28336" s="3"/>
      <c r="D28336" s="3"/>
      <c r="E28336" s="4"/>
    </row>
    <row r="28337" spans="3:24">
      <c r="C28337" s="3"/>
      <c r="D28337" s="3"/>
      <c r="E28337" s="4"/>
    </row>
    <row r="28338" spans="3:24">
      <c r="C28338" s="3"/>
      <c r="D28338" s="3"/>
      <c r="E28338" s="4"/>
    </row>
    <row r="28339" spans="3:24">
      <c r="C28339" s="3"/>
      <c r="D28339" s="3"/>
      <c r="E28339" s="4"/>
    </row>
    <row r="28340" spans="3:24">
      <c r="C28340" s="3"/>
      <c r="D28340" s="3"/>
      <c r="E28340" s="4"/>
    </row>
    <row r="28341" spans="3:24">
      <c r="C28341" s="3"/>
      <c r="D28341" s="3"/>
      <c r="E28341" s="4"/>
      <c r="V28341" s="4"/>
      <c r="X28341" s="4"/>
    </row>
    <row r="28342" spans="3:24">
      <c r="C28342" s="3"/>
      <c r="D28342" s="3"/>
      <c r="E28342" s="4"/>
      <c r="V28342" s="4"/>
      <c r="X28342" s="4"/>
    </row>
    <row r="28343" spans="3:24">
      <c r="C28343" s="3"/>
      <c r="D28343" s="3"/>
      <c r="E28343" s="4"/>
      <c r="V28343" s="4"/>
      <c r="X28343" s="4"/>
    </row>
    <row r="28344" spans="3:24">
      <c r="C28344" s="3"/>
      <c r="D28344" s="3"/>
      <c r="E28344" s="4"/>
      <c r="V28344" s="4"/>
      <c r="X28344" s="4"/>
    </row>
    <row r="28345" spans="3:24">
      <c r="C28345" s="3"/>
      <c r="D28345" s="3"/>
      <c r="E28345" s="4"/>
      <c r="V28345" s="4"/>
      <c r="X28345" s="4"/>
    </row>
    <row r="28346" spans="3:24">
      <c r="C28346" s="3"/>
      <c r="D28346" s="3"/>
      <c r="E28346" s="4"/>
      <c r="V28346" s="4"/>
      <c r="X28346" s="4"/>
    </row>
    <row r="28347" spans="3:24">
      <c r="C28347" s="3"/>
      <c r="D28347" s="3"/>
      <c r="E28347" s="4"/>
      <c r="V28347" s="4"/>
      <c r="X28347" s="4"/>
    </row>
    <row r="28348" spans="3:24">
      <c r="C28348" s="3"/>
      <c r="D28348" s="3"/>
      <c r="E28348" s="4"/>
      <c r="V28348" s="4"/>
      <c r="X28348" s="4"/>
    </row>
    <row r="28349" spans="3:24">
      <c r="C28349" s="3"/>
      <c r="D28349" s="3"/>
      <c r="E28349" s="4"/>
      <c r="V28349" s="4"/>
      <c r="X28349" s="4"/>
    </row>
    <row r="28350" spans="3:24">
      <c r="C28350" s="3"/>
      <c r="D28350" s="3"/>
      <c r="E28350" s="4"/>
      <c r="V28350" s="4"/>
      <c r="X28350" s="4"/>
    </row>
    <row r="28351" spans="3:24">
      <c r="C28351" s="3"/>
      <c r="D28351" s="3"/>
      <c r="E28351" s="4"/>
      <c r="V28351" s="4"/>
      <c r="X28351" s="4"/>
    </row>
    <row r="28352" spans="3:24">
      <c r="C28352" s="3"/>
      <c r="D28352" s="3"/>
      <c r="E28352" s="4"/>
      <c r="V28352" s="4"/>
      <c r="X28352" s="4"/>
    </row>
    <row r="28353" spans="3:24">
      <c r="C28353" s="3"/>
      <c r="D28353" s="3"/>
      <c r="E28353" s="4"/>
      <c r="V28353" s="4"/>
      <c r="X28353" s="4"/>
    </row>
    <row r="28354" spans="3:24">
      <c r="C28354" s="3"/>
      <c r="D28354" s="3"/>
      <c r="E28354" s="4"/>
      <c r="V28354" s="4"/>
      <c r="X28354" s="4"/>
    </row>
    <row r="28355" spans="3:24">
      <c r="C28355" s="3"/>
      <c r="D28355" s="3"/>
      <c r="E28355" s="4"/>
      <c r="V28355" s="4"/>
      <c r="X28355" s="4"/>
    </row>
    <row r="28356" spans="3:24">
      <c r="C28356" s="3"/>
      <c r="D28356" s="3"/>
      <c r="E28356" s="4"/>
      <c r="V28356" s="4"/>
      <c r="X28356" s="4"/>
    </row>
    <row r="28357" spans="3:24">
      <c r="C28357" s="3"/>
      <c r="D28357" s="3"/>
      <c r="E28357" s="4"/>
      <c r="V28357" s="4"/>
      <c r="X28357" s="4"/>
    </row>
    <row r="28358" spans="3:24">
      <c r="C28358" s="3"/>
      <c r="D28358" s="3"/>
      <c r="E28358" s="4"/>
      <c r="V28358" s="4"/>
      <c r="X28358" s="4"/>
    </row>
    <row r="28359" spans="3:24">
      <c r="C28359" s="3"/>
      <c r="D28359" s="3"/>
      <c r="E28359" s="4"/>
      <c r="V28359" s="4"/>
      <c r="X28359" s="4"/>
    </row>
    <row r="28360" spans="3:24">
      <c r="C28360" s="3"/>
      <c r="D28360" s="3"/>
      <c r="E28360" s="4"/>
      <c r="V28360" s="4"/>
      <c r="X28360" s="4"/>
    </row>
    <row r="28361" spans="3:24">
      <c r="C28361" s="3"/>
      <c r="D28361" s="3"/>
      <c r="E28361" s="4"/>
      <c r="V28361" s="4"/>
      <c r="X28361" s="4"/>
    </row>
    <row r="28362" spans="3:24">
      <c r="C28362" s="3"/>
      <c r="D28362" s="3"/>
      <c r="E28362" s="4"/>
      <c r="V28362" s="4"/>
      <c r="X28362" s="4"/>
    </row>
    <row r="28363" spans="3:24">
      <c r="C28363" s="3"/>
      <c r="D28363" s="3"/>
      <c r="E28363" s="4"/>
      <c r="V28363" s="4"/>
      <c r="X28363" s="4"/>
    </row>
    <row r="28364" spans="3:24">
      <c r="C28364" s="3"/>
      <c r="D28364" s="3"/>
      <c r="E28364" s="4"/>
      <c r="V28364" s="4"/>
      <c r="X28364" s="4"/>
    </row>
    <row r="28365" spans="3:24">
      <c r="C28365" s="3"/>
      <c r="D28365" s="3"/>
      <c r="E28365" s="4"/>
      <c r="V28365" s="4"/>
      <c r="X28365" s="4"/>
    </row>
    <row r="28366" spans="3:24">
      <c r="C28366" s="3"/>
      <c r="D28366" s="3"/>
      <c r="E28366" s="4"/>
      <c r="V28366" s="4"/>
      <c r="X28366" s="4"/>
    </row>
    <row r="28367" spans="3:24">
      <c r="C28367" s="3"/>
      <c r="D28367" s="3"/>
      <c r="E28367" s="4"/>
      <c r="V28367" s="4"/>
      <c r="X28367" s="4"/>
    </row>
    <row r="28368" spans="3:24">
      <c r="C28368" s="3"/>
      <c r="D28368" s="3"/>
      <c r="E28368" s="4"/>
      <c r="V28368" s="4"/>
      <c r="X28368" s="4"/>
    </row>
    <row r="28369" spans="3:37">
      <c r="C28369" s="3"/>
      <c r="D28369" s="3"/>
      <c r="E28369" s="4"/>
      <c r="V28369" s="4"/>
      <c r="X28369" s="4"/>
    </row>
    <row r="28370" spans="3:37">
      <c r="C28370" s="3"/>
      <c r="D28370" s="3"/>
      <c r="E28370" s="4"/>
      <c r="V28370" s="4"/>
      <c r="X28370" s="4"/>
    </row>
    <row r="28371" spans="3:37">
      <c r="C28371" s="3"/>
      <c r="D28371" s="3"/>
      <c r="E28371" s="4"/>
      <c r="V28371" s="4"/>
      <c r="X28371" s="4"/>
    </row>
    <row r="28372" spans="3:37">
      <c r="C28372" s="3"/>
      <c r="D28372" s="3"/>
      <c r="E28372" s="4"/>
      <c r="V28372" s="4"/>
      <c r="X28372" s="4"/>
    </row>
    <row r="28373" spans="3:37">
      <c r="C28373" s="3"/>
      <c r="D28373" s="3"/>
      <c r="E28373" s="4"/>
      <c r="V28373" s="4"/>
      <c r="X28373" s="4"/>
    </row>
    <row r="28374" spans="3:37">
      <c r="C28374" s="3"/>
      <c r="D28374" s="3"/>
      <c r="E28374" s="4"/>
      <c r="V28374" s="4"/>
      <c r="X28374" s="4"/>
    </row>
    <row r="28375" spans="3:37">
      <c r="C28375" s="3"/>
      <c r="D28375" s="3"/>
      <c r="E28375" s="4"/>
      <c r="V28375" s="4"/>
      <c r="X28375" s="4"/>
    </row>
    <row r="28376" spans="3:37">
      <c r="C28376" s="3"/>
      <c r="D28376" s="3"/>
      <c r="E28376" s="4"/>
      <c r="V28376" s="4"/>
      <c r="X28376" s="4"/>
      <c r="AK28376" s="3"/>
    </row>
    <row r="28377" spans="3:37">
      <c r="C28377" s="3"/>
      <c r="D28377" s="3"/>
      <c r="E28377" s="4"/>
      <c r="V28377" s="4"/>
      <c r="X28377" s="4"/>
      <c r="AK28377" s="3"/>
    </row>
    <row r="28378" spans="3:37">
      <c r="C28378" s="3"/>
      <c r="D28378" s="3"/>
      <c r="E28378" s="4"/>
      <c r="V28378" s="4"/>
      <c r="X28378" s="4"/>
      <c r="AK28378" s="3"/>
    </row>
    <row r="28379" spans="3:37">
      <c r="C28379" s="3"/>
      <c r="D28379" s="3"/>
      <c r="E28379" s="4"/>
      <c r="V28379" s="4"/>
      <c r="X28379" s="4"/>
      <c r="AK28379" s="3"/>
    </row>
    <row r="28380" spans="3:37">
      <c r="C28380" s="3"/>
      <c r="D28380" s="3"/>
      <c r="E28380" s="4"/>
      <c r="V28380" s="4"/>
      <c r="X28380" s="4"/>
    </row>
    <row r="28381" spans="3:37">
      <c r="C28381" s="3"/>
      <c r="D28381" s="3"/>
      <c r="E28381" s="4"/>
      <c r="V28381" s="4"/>
      <c r="X28381" s="4"/>
    </row>
    <row r="28382" spans="3:37">
      <c r="C28382" s="3"/>
      <c r="D28382" s="3"/>
      <c r="E28382" s="4"/>
      <c r="V28382" s="4"/>
      <c r="X28382" s="4"/>
    </row>
    <row r="28383" spans="3:37">
      <c r="C28383" s="3"/>
      <c r="D28383" s="3"/>
      <c r="E28383" s="4"/>
      <c r="V28383" s="4"/>
      <c r="X28383" s="4"/>
    </row>
    <row r="28384" spans="3:37">
      <c r="C28384" s="3"/>
      <c r="D28384" s="3"/>
      <c r="E28384" s="4"/>
      <c r="V28384" s="4"/>
      <c r="X28384" s="4"/>
    </row>
    <row r="28385" spans="3:37">
      <c r="C28385" s="3"/>
      <c r="D28385" s="3"/>
      <c r="E28385" s="4"/>
      <c r="V28385" s="4"/>
      <c r="X28385" s="4"/>
    </row>
    <row r="28386" spans="3:37">
      <c r="C28386" s="3"/>
      <c r="D28386" s="3"/>
      <c r="E28386" s="4"/>
      <c r="V28386" s="4"/>
      <c r="X28386" s="4"/>
    </row>
    <row r="28387" spans="3:37">
      <c r="C28387" s="3"/>
      <c r="D28387" s="3"/>
      <c r="E28387" s="4"/>
      <c r="V28387" s="4"/>
      <c r="X28387" s="4"/>
    </row>
    <row r="28388" spans="3:37">
      <c r="C28388" s="3"/>
      <c r="D28388" s="3"/>
      <c r="E28388" s="4"/>
      <c r="V28388" s="4"/>
      <c r="X28388" s="4"/>
    </row>
    <row r="28389" spans="3:37">
      <c r="C28389" s="3"/>
      <c r="D28389" s="3"/>
      <c r="E28389" s="4"/>
      <c r="V28389" s="4"/>
      <c r="X28389" s="4"/>
    </row>
    <row r="28390" spans="3:37">
      <c r="C28390" s="3"/>
      <c r="D28390" s="3"/>
      <c r="E28390" s="4"/>
      <c r="V28390" s="4"/>
      <c r="X28390" s="4"/>
    </row>
    <row r="28391" spans="3:37">
      <c r="C28391" s="3"/>
      <c r="D28391" s="3"/>
      <c r="E28391" s="4"/>
      <c r="V28391" s="4"/>
      <c r="X28391" s="4"/>
    </row>
    <row r="28392" spans="3:37">
      <c r="C28392" s="3"/>
      <c r="D28392" s="3"/>
      <c r="E28392" s="4"/>
      <c r="AK28392" s="3"/>
    </row>
    <row r="28393" spans="3:37">
      <c r="C28393" s="3"/>
      <c r="D28393" s="3"/>
      <c r="E28393" s="4"/>
      <c r="AK28393" s="3"/>
    </row>
    <row r="28394" spans="3:37">
      <c r="C28394" s="3"/>
      <c r="D28394" s="3"/>
      <c r="E28394" s="4"/>
      <c r="AK28394" s="3"/>
    </row>
    <row r="28395" spans="3:37">
      <c r="C28395" s="3"/>
      <c r="D28395" s="3"/>
      <c r="E28395" s="4"/>
      <c r="AK28395" s="3"/>
    </row>
    <row r="28396" spans="3:37">
      <c r="C28396" s="3"/>
      <c r="D28396" s="3"/>
      <c r="E28396" s="4"/>
      <c r="AK28396" s="3"/>
    </row>
    <row r="28397" spans="3:37">
      <c r="C28397" s="3"/>
      <c r="D28397" s="3"/>
      <c r="E28397" s="4"/>
      <c r="AK28397" s="3"/>
    </row>
    <row r="28398" spans="3:37">
      <c r="C28398" s="3"/>
      <c r="D28398" s="3"/>
      <c r="E28398" s="4"/>
      <c r="AK28398" s="3"/>
    </row>
    <row r="28399" spans="3:37">
      <c r="C28399" s="3"/>
      <c r="D28399" s="3"/>
      <c r="E28399" s="4"/>
      <c r="AK28399" s="3"/>
    </row>
    <row r="28400" spans="3:37">
      <c r="C28400" s="3"/>
      <c r="D28400" s="3"/>
      <c r="E28400" s="4"/>
      <c r="AK28400" s="3"/>
    </row>
    <row r="28401" spans="3:37">
      <c r="C28401" s="3"/>
      <c r="D28401" s="3"/>
      <c r="E28401" s="4"/>
      <c r="AK28401" s="3"/>
    </row>
    <row r="28402" spans="3:37">
      <c r="C28402" s="3"/>
      <c r="D28402" s="3"/>
      <c r="E28402" s="4"/>
      <c r="AK28402" s="3"/>
    </row>
    <row r="28403" spans="3:37">
      <c r="C28403" s="3"/>
      <c r="D28403" s="3"/>
      <c r="E28403" s="4"/>
      <c r="AK28403" s="3"/>
    </row>
    <row r="28404" spans="3:37">
      <c r="C28404" s="3"/>
      <c r="D28404" s="3"/>
      <c r="E28404" s="4"/>
      <c r="AK28404" s="3"/>
    </row>
    <row r="28405" spans="3:37">
      <c r="C28405" s="3"/>
      <c r="D28405" s="3"/>
      <c r="E28405" s="4"/>
      <c r="AK28405" s="3"/>
    </row>
    <row r="28406" spans="3:37">
      <c r="C28406" s="3"/>
      <c r="D28406" s="3"/>
      <c r="E28406" s="4"/>
      <c r="AK28406" s="3"/>
    </row>
    <row r="28407" spans="3:37">
      <c r="C28407" s="3"/>
      <c r="D28407" s="3"/>
      <c r="E28407" s="4"/>
      <c r="AK28407" s="3"/>
    </row>
    <row r="28408" spans="3:37">
      <c r="C28408" s="3"/>
      <c r="D28408" s="3"/>
      <c r="E28408" s="4"/>
      <c r="AK28408" s="3"/>
    </row>
    <row r="28409" spans="3:37">
      <c r="C28409" s="3"/>
      <c r="D28409" s="3"/>
      <c r="E28409" s="4"/>
      <c r="AK28409" s="3"/>
    </row>
    <row r="28410" spans="3:37">
      <c r="C28410" s="3"/>
      <c r="D28410" s="3"/>
      <c r="E28410" s="4"/>
      <c r="AK28410" s="3"/>
    </row>
    <row r="28411" spans="3:37">
      <c r="C28411" s="3"/>
      <c r="D28411" s="3"/>
      <c r="E28411" s="4"/>
      <c r="AK28411" s="3"/>
    </row>
    <row r="28412" spans="3:37">
      <c r="C28412" s="3"/>
      <c r="D28412" s="3"/>
      <c r="E28412" s="4"/>
      <c r="AK28412" s="3"/>
    </row>
    <row r="28413" spans="3:37">
      <c r="C28413" s="3"/>
      <c r="D28413" s="3"/>
      <c r="E28413" s="4"/>
      <c r="AK28413" s="3"/>
    </row>
    <row r="28414" spans="3:37">
      <c r="C28414" s="3"/>
      <c r="D28414" s="3"/>
      <c r="E28414" s="4"/>
      <c r="AK28414" s="3"/>
    </row>
    <row r="28415" spans="3:37">
      <c r="C28415" s="3"/>
      <c r="D28415" s="3"/>
      <c r="E28415" s="4"/>
      <c r="AK28415" s="3"/>
    </row>
    <row r="28416" spans="3:37">
      <c r="C28416" s="3"/>
      <c r="D28416" s="3"/>
      <c r="E28416" s="4"/>
      <c r="AK28416" s="3"/>
    </row>
    <row r="28417" spans="3:37">
      <c r="C28417" s="3"/>
      <c r="D28417" s="3"/>
      <c r="E28417" s="4"/>
      <c r="AK28417" s="3"/>
    </row>
    <row r="28418" spans="3:37">
      <c r="C28418" s="3"/>
      <c r="D28418" s="3"/>
      <c r="E28418" s="4"/>
      <c r="AK28418" s="3"/>
    </row>
    <row r="28419" spans="3:37">
      <c r="C28419" s="3"/>
      <c r="D28419" s="3"/>
      <c r="E28419" s="4"/>
      <c r="AK28419" s="3"/>
    </row>
    <row r="28420" spans="3:37">
      <c r="C28420" s="3"/>
      <c r="D28420" s="3"/>
      <c r="E28420" s="4"/>
      <c r="AK28420" s="3"/>
    </row>
    <row r="28421" spans="3:37">
      <c r="C28421" s="3"/>
      <c r="D28421" s="3"/>
      <c r="E28421" s="4"/>
      <c r="AK28421" s="3"/>
    </row>
    <row r="28422" spans="3:37">
      <c r="C28422" s="3"/>
      <c r="D28422" s="3"/>
      <c r="E28422" s="4"/>
      <c r="AK28422" s="3"/>
    </row>
    <row r="28423" spans="3:37">
      <c r="C28423" s="3"/>
      <c r="D28423" s="3"/>
      <c r="E28423" s="4"/>
      <c r="AK28423" s="3"/>
    </row>
    <row r="28424" spans="3:37">
      <c r="C28424" s="3"/>
      <c r="D28424" s="3"/>
      <c r="E28424" s="4"/>
      <c r="AK28424" s="3"/>
    </row>
    <row r="28425" spans="3:37">
      <c r="C28425" s="3"/>
      <c r="D28425" s="3"/>
      <c r="E28425" s="4"/>
      <c r="AK28425" s="3"/>
    </row>
    <row r="28426" spans="3:37">
      <c r="C28426" s="3"/>
      <c r="D28426" s="3"/>
      <c r="E28426" s="4"/>
      <c r="AK28426" s="3"/>
    </row>
    <row r="28427" spans="3:37">
      <c r="C28427" s="3"/>
      <c r="D28427" s="3"/>
      <c r="E28427" s="4"/>
      <c r="AK28427" s="3"/>
    </row>
    <row r="28428" spans="3:37">
      <c r="C28428" s="3"/>
      <c r="D28428" s="3"/>
      <c r="E28428" s="4"/>
      <c r="AK28428" s="3"/>
    </row>
    <row r="28429" spans="3:37">
      <c r="C28429" s="3"/>
      <c r="D28429" s="3"/>
      <c r="E28429" s="4"/>
      <c r="AK28429" s="3"/>
    </row>
    <row r="28430" spans="3:37">
      <c r="C28430" s="3"/>
      <c r="D28430" s="3"/>
      <c r="E28430" s="4"/>
      <c r="V28430" s="4"/>
      <c r="X28430" s="4"/>
    </row>
    <row r="28431" spans="3:37">
      <c r="C28431" s="3"/>
      <c r="D28431" s="3"/>
      <c r="E28431" s="4"/>
      <c r="V28431" s="4"/>
      <c r="X28431" s="4"/>
    </row>
    <row r="28432" spans="3:37">
      <c r="C28432" s="3"/>
      <c r="D28432" s="3"/>
      <c r="E28432" s="4"/>
      <c r="V28432" s="4"/>
      <c r="X28432" s="4"/>
    </row>
    <row r="28433" spans="3:37">
      <c r="C28433" s="3"/>
      <c r="D28433" s="3"/>
      <c r="E28433" s="4"/>
      <c r="V28433" s="4"/>
      <c r="X28433" s="4"/>
      <c r="AK28433" s="3"/>
    </row>
    <row r="28434" spans="3:37">
      <c r="C28434" s="3"/>
      <c r="D28434" s="3"/>
      <c r="E28434" s="4"/>
      <c r="V28434" s="4"/>
      <c r="X28434" s="4"/>
      <c r="AK28434" s="3"/>
    </row>
    <row r="28435" spans="3:37">
      <c r="C28435" s="3"/>
      <c r="D28435" s="3"/>
      <c r="E28435" s="4"/>
      <c r="V28435" s="4"/>
      <c r="X28435" s="4"/>
      <c r="AK28435" s="3"/>
    </row>
    <row r="28436" spans="3:37">
      <c r="C28436" s="3"/>
      <c r="D28436" s="3"/>
      <c r="E28436" s="4"/>
      <c r="V28436" s="4"/>
      <c r="X28436" s="4"/>
      <c r="AK28436" s="3"/>
    </row>
    <row r="28437" spans="3:37">
      <c r="C28437" s="3"/>
      <c r="D28437" s="3"/>
      <c r="E28437" s="4"/>
      <c r="V28437" s="4"/>
      <c r="X28437" s="4"/>
      <c r="AK28437" s="3"/>
    </row>
    <row r="28438" spans="3:37">
      <c r="C28438" s="3"/>
      <c r="D28438" s="3"/>
      <c r="E28438" s="4"/>
      <c r="V28438" s="4"/>
      <c r="X28438" s="4"/>
      <c r="AK28438" s="3"/>
    </row>
    <row r="28439" spans="3:37">
      <c r="C28439" s="3"/>
      <c r="D28439" s="3"/>
      <c r="E28439" s="4"/>
      <c r="V28439" s="4"/>
      <c r="X28439" s="4"/>
      <c r="AK28439" s="3"/>
    </row>
    <row r="28440" spans="3:37">
      <c r="C28440" s="3"/>
      <c r="D28440" s="3"/>
      <c r="E28440" s="4"/>
    </row>
    <row r="28441" spans="3:37">
      <c r="C28441" s="3"/>
      <c r="D28441" s="3"/>
      <c r="E28441" s="4"/>
      <c r="V28441" s="4"/>
      <c r="X28441" s="4"/>
    </row>
    <row r="28442" spans="3:37">
      <c r="C28442" s="3"/>
      <c r="D28442" s="3"/>
      <c r="E28442" s="4"/>
      <c r="V28442" s="4"/>
      <c r="X28442" s="4"/>
    </row>
    <row r="28443" spans="3:37">
      <c r="C28443" s="3"/>
      <c r="D28443" s="3"/>
      <c r="E28443" s="4"/>
      <c r="V28443" s="4"/>
      <c r="X28443" s="4"/>
    </row>
    <row r="28444" spans="3:37">
      <c r="C28444" s="3"/>
      <c r="D28444" s="3"/>
      <c r="E28444" s="4"/>
      <c r="V28444" s="4"/>
      <c r="X28444" s="4"/>
    </row>
    <row r="28445" spans="3:37">
      <c r="C28445" s="3"/>
      <c r="D28445" s="3"/>
      <c r="E28445" s="4"/>
      <c r="V28445" s="4"/>
      <c r="X28445" s="4"/>
    </row>
    <row r="28446" spans="3:37">
      <c r="C28446" s="3"/>
      <c r="D28446" s="3"/>
      <c r="E28446" s="4"/>
      <c r="V28446" s="4"/>
      <c r="X28446" s="4"/>
    </row>
    <row r="28447" spans="3:37">
      <c r="C28447" s="3"/>
      <c r="D28447" s="3"/>
      <c r="E28447" s="4"/>
      <c r="V28447" s="4"/>
      <c r="X28447" s="4"/>
    </row>
    <row r="28448" spans="3:37">
      <c r="C28448" s="3"/>
      <c r="D28448" s="3"/>
      <c r="E28448" s="4"/>
    </row>
    <row r="28449" spans="3:37">
      <c r="C28449" s="3"/>
      <c r="D28449" s="3"/>
      <c r="E28449" s="4"/>
      <c r="V28449" s="4"/>
      <c r="X28449" s="4"/>
    </row>
    <row r="28450" spans="3:37">
      <c r="C28450" s="3"/>
      <c r="D28450" s="3"/>
      <c r="E28450" s="4"/>
      <c r="V28450" s="4"/>
      <c r="X28450" s="4"/>
    </row>
    <row r="28451" spans="3:37">
      <c r="C28451" s="3"/>
      <c r="D28451" s="3"/>
      <c r="E28451" s="4"/>
      <c r="V28451" s="4"/>
      <c r="X28451" s="4"/>
    </row>
    <row r="28452" spans="3:37">
      <c r="C28452" s="3"/>
      <c r="D28452" s="3"/>
      <c r="E28452" s="4"/>
      <c r="V28452" s="4"/>
      <c r="X28452" s="4"/>
    </row>
    <row r="28453" spans="3:37">
      <c r="C28453" s="3"/>
      <c r="D28453" s="3"/>
      <c r="E28453" s="4"/>
      <c r="V28453" s="4"/>
      <c r="X28453" s="4"/>
    </row>
    <row r="28454" spans="3:37">
      <c r="C28454" s="3"/>
      <c r="D28454" s="3"/>
      <c r="E28454" s="4"/>
      <c r="V28454" s="4"/>
      <c r="X28454" s="4"/>
    </row>
    <row r="28455" spans="3:37">
      <c r="C28455" s="3"/>
      <c r="D28455" s="3"/>
      <c r="E28455" s="4"/>
      <c r="V28455" s="4"/>
      <c r="X28455" s="4"/>
    </row>
    <row r="28456" spans="3:37">
      <c r="C28456" s="3"/>
      <c r="D28456" s="3"/>
      <c r="E28456" s="4"/>
      <c r="V28456" s="4"/>
      <c r="X28456" s="4"/>
    </row>
    <row r="28457" spans="3:37">
      <c r="C28457" s="3"/>
      <c r="D28457" s="3"/>
      <c r="E28457" s="4"/>
      <c r="V28457" s="4"/>
      <c r="X28457" s="4"/>
    </row>
    <row r="28458" spans="3:37">
      <c r="C28458" s="3"/>
      <c r="D28458" s="3"/>
      <c r="E28458" s="4"/>
      <c r="V28458" s="4"/>
      <c r="X28458" s="4"/>
    </row>
    <row r="28459" spans="3:37">
      <c r="C28459" s="3"/>
      <c r="D28459" s="3"/>
      <c r="E28459" s="4"/>
      <c r="V28459" s="4"/>
      <c r="X28459" s="4"/>
    </row>
    <row r="28460" spans="3:37">
      <c r="C28460" s="3"/>
      <c r="D28460" s="3"/>
      <c r="E28460" s="4"/>
      <c r="V28460" s="4"/>
      <c r="X28460" s="4"/>
      <c r="AK28460" s="3"/>
    </row>
    <row r="28461" spans="3:37">
      <c r="C28461" s="3"/>
      <c r="D28461" s="3"/>
      <c r="E28461" s="4"/>
      <c r="V28461" s="4"/>
      <c r="X28461" s="4"/>
      <c r="AK28461" s="3"/>
    </row>
    <row r="28462" spans="3:37">
      <c r="C28462" s="3"/>
      <c r="D28462" s="3"/>
      <c r="E28462" s="4"/>
      <c r="V28462" s="4"/>
      <c r="X28462" s="4"/>
    </row>
    <row r="28463" spans="3:37">
      <c r="C28463" s="3"/>
      <c r="D28463" s="3"/>
      <c r="E28463" s="4"/>
      <c r="V28463" s="4"/>
      <c r="X28463" s="4"/>
    </row>
    <row r="28464" spans="3:37">
      <c r="C28464" s="3"/>
      <c r="D28464" s="3"/>
      <c r="E28464" s="4"/>
      <c r="V28464" s="4"/>
      <c r="X28464" s="4"/>
    </row>
    <row r="28465" spans="3:37">
      <c r="C28465" s="3"/>
      <c r="D28465" s="3"/>
      <c r="E28465" s="4"/>
      <c r="V28465" s="4"/>
      <c r="X28465" s="4"/>
    </row>
    <row r="28466" spans="3:37">
      <c r="C28466" s="3"/>
      <c r="D28466" s="3"/>
      <c r="E28466" s="4"/>
      <c r="V28466" s="4"/>
      <c r="X28466" s="4"/>
    </row>
    <row r="28467" spans="3:37">
      <c r="C28467" s="3"/>
      <c r="D28467" s="3"/>
      <c r="E28467" s="4"/>
      <c r="V28467" s="4"/>
      <c r="X28467" s="4"/>
    </row>
    <row r="28468" spans="3:37">
      <c r="C28468" s="3"/>
      <c r="D28468" s="3"/>
      <c r="E28468" s="4"/>
      <c r="V28468" s="4"/>
      <c r="X28468" s="4"/>
    </row>
    <row r="28469" spans="3:37">
      <c r="C28469" s="3"/>
      <c r="D28469" s="3"/>
      <c r="E28469" s="4"/>
      <c r="V28469" s="4"/>
      <c r="X28469" s="4"/>
    </row>
    <row r="28470" spans="3:37">
      <c r="C28470" s="3"/>
      <c r="D28470" s="3"/>
      <c r="E28470" s="4"/>
      <c r="V28470" s="4"/>
      <c r="X28470" s="4"/>
    </row>
    <row r="28471" spans="3:37">
      <c r="C28471" s="3"/>
      <c r="D28471" s="3"/>
      <c r="E28471" s="4"/>
      <c r="V28471" s="4"/>
      <c r="X28471" s="4"/>
      <c r="AK28471" s="3"/>
    </row>
    <row r="28472" spans="3:37">
      <c r="C28472" s="3"/>
      <c r="D28472" s="3"/>
      <c r="E28472" s="4"/>
      <c r="V28472" s="4"/>
      <c r="X28472" s="4"/>
      <c r="AK28472" s="3"/>
    </row>
    <row r="28473" spans="3:37">
      <c r="C28473" s="3"/>
      <c r="D28473" s="3"/>
      <c r="E28473" s="4"/>
      <c r="V28473" s="4"/>
      <c r="X28473" s="4"/>
      <c r="AK28473" s="3"/>
    </row>
    <row r="28474" spans="3:37">
      <c r="C28474" s="3"/>
      <c r="D28474" s="3"/>
      <c r="E28474" s="4"/>
      <c r="V28474" s="4"/>
      <c r="X28474" s="4"/>
    </row>
    <row r="28475" spans="3:37">
      <c r="C28475" s="3"/>
      <c r="D28475" s="3"/>
      <c r="E28475" s="4"/>
      <c r="V28475" s="4"/>
      <c r="X28475" s="4"/>
    </row>
    <row r="28476" spans="3:37">
      <c r="C28476" s="3"/>
      <c r="D28476" s="3"/>
      <c r="E28476" s="4"/>
    </row>
    <row r="28477" spans="3:37">
      <c r="C28477" s="3"/>
      <c r="D28477" s="3"/>
      <c r="E28477" s="4"/>
      <c r="V28477" s="4"/>
      <c r="X28477" s="4"/>
    </row>
    <row r="28478" spans="3:37">
      <c r="C28478" s="3"/>
      <c r="D28478" s="3"/>
      <c r="E28478" s="4"/>
      <c r="V28478" s="4"/>
      <c r="X28478" s="4"/>
    </row>
    <row r="28479" spans="3:37">
      <c r="C28479" s="3"/>
      <c r="D28479" s="3"/>
      <c r="E28479" s="4"/>
      <c r="V28479" s="4"/>
      <c r="X28479" s="4"/>
    </row>
    <row r="28480" spans="3:37">
      <c r="C28480" s="3"/>
      <c r="D28480" s="3"/>
      <c r="E28480" s="4"/>
      <c r="V28480" s="4"/>
      <c r="X28480" s="4"/>
    </row>
    <row r="28481" spans="3:37">
      <c r="C28481" s="3"/>
      <c r="D28481" s="3"/>
      <c r="E28481" s="4"/>
      <c r="V28481" s="4"/>
      <c r="X28481" s="4"/>
    </row>
    <row r="28482" spans="3:37">
      <c r="C28482" s="3"/>
      <c r="D28482" s="3"/>
      <c r="E28482" s="4"/>
      <c r="V28482" s="4"/>
      <c r="X28482" s="4"/>
    </row>
    <row r="28483" spans="3:37">
      <c r="C28483" s="3"/>
      <c r="D28483" s="3"/>
      <c r="E28483" s="4"/>
      <c r="V28483" s="4"/>
      <c r="X28483" s="4"/>
    </row>
    <row r="28484" spans="3:37">
      <c r="C28484" s="3"/>
      <c r="D28484" s="3"/>
      <c r="E28484" s="4"/>
      <c r="V28484" s="4"/>
      <c r="X28484" s="4"/>
    </row>
    <row r="28485" spans="3:37">
      <c r="C28485" s="3"/>
      <c r="D28485" s="3"/>
      <c r="E28485" s="4"/>
      <c r="V28485" s="4"/>
      <c r="X28485" s="4"/>
    </row>
    <row r="28486" spans="3:37">
      <c r="C28486" s="3"/>
      <c r="D28486" s="3"/>
      <c r="E28486" s="4"/>
      <c r="V28486" s="4"/>
      <c r="X28486" s="4"/>
    </row>
    <row r="28487" spans="3:37">
      <c r="C28487" s="3"/>
      <c r="D28487" s="3"/>
      <c r="E28487" s="4"/>
      <c r="V28487" s="4"/>
      <c r="X28487" s="4"/>
    </row>
    <row r="28488" spans="3:37">
      <c r="C28488" s="3"/>
      <c r="D28488" s="3"/>
      <c r="E28488" s="4"/>
      <c r="V28488" s="4"/>
      <c r="X28488" s="4"/>
      <c r="AK28488" s="3"/>
    </row>
    <row r="28489" spans="3:37">
      <c r="C28489" s="3"/>
      <c r="D28489" s="3"/>
      <c r="E28489" s="4"/>
      <c r="V28489" s="4"/>
      <c r="X28489" s="4"/>
      <c r="AK28489" s="3"/>
    </row>
    <row r="28490" spans="3:37">
      <c r="C28490" s="3"/>
      <c r="D28490" s="3"/>
      <c r="E28490" s="4"/>
      <c r="AK28490" s="3"/>
    </row>
    <row r="28491" spans="3:37">
      <c r="C28491" s="3"/>
      <c r="D28491" s="3"/>
      <c r="E28491" s="4"/>
      <c r="AK28491" s="3"/>
    </row>
    <row r="28492" spans="3:37">
      <c r="C28492" s="3"/>
      <c r="D28492" s="3"/>
      <c r="E28492" s="4"/>
      <c r="AK28492" s="3"/>
    </row>
    <row r="28493" spans="3:37">
      <c r="C28493" s="3"/>
      <c r="D28493" s="3"/>
      <c r="E28493" s="4"/>
      <c r="AK28493" s="3"/>
    </row>
    <row r="28494" spans="3:37">
      <c r="C28494" s="3"/>
      <c r="D28494" s="3"/>
      <c r="E28494" s="4"/>
      <c r="V28494" s="4"/>
      <c r="X28494" s="4"/>
    </row>
    <row r="28495" spans="3:37">
      <c r="C28495" s="3"/>
      <c r="D28495" s="3"/>
      <c r="E28495" s="4"/>
      <c r="V28495" s="4"/>
      <c r="X28495" s="4"/>
    </row>
    <row r="28496" spans="3:37">
      <c r="C28496" s="3"/>
      <c r="D28496" s="3"/>
      <c r="E28496" s="4"/>
      <c r="V28496" s="4"/>
      <c r="X28496" s="4"/>
    </row>
    <row r="28497" spans="3:37">
      <c r="C28497" s="3"/>
      <c r="D28497" s="3"/>
      <c r="E28497" s="4"/>
      <c r="V28497" s="4"/>
      <c r="X28497" s="4"/>
    </row>
    <row r="28498" spans="3:37">
      <c r="C28498" s="3"/>
      <c r="D28498" s="3"/>
      <c r="E28498" s="4"/>
      <c r="V28498" s="4"/>
      <c r="X28498" s="4"/>
    </row>
    <row r="28499" spans="3:37">
      <c r="C28499" s="3"/>
      <c r="D28499" s="3"/>
      <c r="E28499" s="4"/>
      <c r="V28499" s="4"/>
      <c r="X28499" s="4"/>
    </row>
    <row r="28500" spans="3:37">
      <c r="C28500" s="3"/>
      <c r="D28500" s="3"/>
      <c r="E28500" s="4"/>
      <c r="V28500" s="4"/>
      <c r="X28500" s="4"/>
    </row>
    <row r="28501" spans="3:37">
      <c r="C28501" s="3"/>
      <c r="D28501" s="3"/>
      <c r="E28501" s="4"/>
      <c r="V28501" s="4"/>
      <c r="X28501" s="4"/>
    </row>
    <row r="28502" spans="3:37">
      <c r="C28502" s="3"/>
      <c r="D28502" s="3"/>
      <c r="E28502" s="4"/>
      <c r="V28502" s="4"/>
      <c r="X28502" s="4"/>
    </row>
    <row r="28503" spans="3:37">
      <c r="C28503" s="3"/>
      <c r="D28503" s="3"/>
      <c r="E28503" s="4"/>
      <c r="V28503" s="4"/>
      <c r="X28503" s="4"/>
    </row>
    <row r="28504" spans="3:37">
      <c r="C28504" s="3"/>
      <c r="D28504" s="3"/>
      <c r="E28504" s="4"/>
      <c r="V28504" s="4"/>
      <c r="X28504" s="4"/>
    </row>
    <row r="28505" spans="3:37">
      <c r="C28505" s="3"/>
      <c r="D28505" s="3"/>
      <c r="E28505" s="4"/>
      <c r="V28505" s="4"/>
      <c r="X28505" s="4"/>
    </row>
    <row r="28506" spans="3:37">
      <c r="C28506" s="3"/>
      <c r="D28506" s="3"/>
      <c r="E28506" s="4"/>
      <c r="V28506" s="4"/>
      <c r="X28506" s="4"/>
    </row>
    <row r="28507" spans="3:37">
      <c r="C28507" s="3"/>
      <c r="D28507" s="3"/>
      <c r="E28507" s="4"/>
      <c r="V28507" s="4"/>
      <c r="X28507" s="4"/>
    </row>
    <row r="28508" spans="3:37">
      <c r="C28508" s="3"/>
      <c r="D28508" s="3"/>
      <c r="E28508" s="4"/>
      <c r="V28508" s="4"/>
      <c r="X28508" s="4"/>
    </row>
    <row r="28509" spans="3:37">
      <c r="C28509" s="3"/>
      <c r="D28509" s="3"/>
      <c r="E28509" s="4"/>
      <c r="V28509" s="4"/>
      <c r="X28509" s="4"/>
    </row>
    <row r="28510" spans="3:37">
      <c r="C28510" s="3"/>
      <c r="D28510" s="3"/>
      <c r="E28510" s="4"/>
      <c r="AK28510" s="3"/>
    </row>
    <row r="28511" spans="3:37">
      <c r="C28511" s="3"/>
      <c r="D28511" s="3"/>
      <c r="E28511" s="4"/>
      <c r="AK28511" s="3"/>
    </row>
    <row r="28512" spans="3:37">
      <c r="C28512" s="3"/>
      <c r="D28512" s="3"/>
      <c r="E28512" s="4"/>
      <c r="AK28512" s="3"/>
    </row>
    <row r="28513" spans="3:37">
      <c r="C28513" s="3"/>
      <c r="D28513" s="3"/>
      <c r="E28513" s="4"/>
      <c r="AK28513" s="3"/>
    </row>
    <row r="28514" spans="3:37">
      <c r="C28514" s="3"/>
      <c r="D28514" s="3"/>
      <c r="E28514" s="4"/>
      <c r="V28514" s="4"/>
      <c r="X28514" s="4"/>
      <c r="AK28514" s="3"/>
    </row>
    <row r="28515" spans="3:37">
      <c r="C28515" s="3"/>
      <c r="D28515" s="3"/>
      <c r="E28515" s="4"/>
      <c r="V28515" s="4"/>
      <c r="X28515" s="4"/>
      <c r="AK28515" s="3"/>
    </row>
    <row r="28516" spans="3:37">
      <c r="C28516" s="3"/>
      <c r="D28516" s="3"/>
      <c r="E28516" s="4"/>
      <c r="V28516" s="4"/>
      <c r="X28516" s="4"/>
      <c r="AK28516" s="3"/>
    </row>
    <row r="28517" spans="3:37">
      <c r="C28517" s="3"/>
      <c r="D28517" s="3"/>
      <c r="E28517" s="4"/>
      <c r="V28517" s="4"/>
      <c r="X28517" s="4"/>
      <c r="AK28517" s="3"/>
    </row>
    <row r="28518" spans="3:37">
      <c r="C28518" s="3"/>
      <c r="D28518" s="3"/>
      <c r="E28518" s="4"/>
      <c r="V28518" s="4"/>
      <c r="X28518" s="4"/>
      <c r="AK28518" s="3"/>
    </row>
    <row r="28519" spans="3:37">
      <c r="C28519" s="3"/>
      <c r="D28519" s="3"/>
      <c r="E28519" s="4"/>
      <c r="V28519" s="4"/>
      <c r="X28519" s="4"/>
    </row>
    <row r="28520" spans="3:37">
      <c r="C28520" s="3"/>
      <c r="D28520" s="3"/>
      <c r="E28520" s="4"/>
      <c r="V28520" s="4"/>
      <c r="X28520" s="4"/>
    </row>
    <row r="28521" spans="3:37">
      <c r="C28521" s="3"/>
      <c r="D28521" s="3"/>
      <c r="E28521" s="4"/>
      <c r="V28521" s="4"/>
      <c r="X28521" s="4"/>
    </row>
    <row r="28522" spans="3:37">
      <c r="C28522" s="3"/>
      <c r="D28522" s="3"/>
      <c r="E28522" s="4"/>
      <c r="V28522" s="4"/>
      <c r="X28522" s="4"/>
    </row>
    <row r="28523" spans="3:37">
      <c r="C28523" s="3"/>
      <c r="D28523" s="3"/>
      <c r="E28523" s="4"/>
      <c r="V28523" s="4"/>
      <c r="X28523" s="4"/>
    </row>
    <row r="28524" spans="3:37">
      <c r="C28524" s="3"/>
      <c r="D28524" s="3"/>
      <c r="E28524" s="4"/>
      <c r="V28524" s="4"/>
      <c r="X28524" s="4"/>
    </row>
    <row r="28525" spans="3:37">
      <c r="C28525" s="3"/>
      <c r="D28525" s="3"/>
      <c r="E28525" s="4"/>
      <c r="V28525" s="4"/>
      <c r="X28525" s="4"/>
    </row>
    <row r="28526" spans="3:37">
      <c r="C28526" s="3"/>
      <c r="D28526" s="3"/>
      <c r="E28526" s="4"/>
      <c r="V28526" s="4"/>
      <c r="X28526" s="4"/>
      <c r="AK28526" s="3"/>
    </row>
    <row r="28527" spans="3:37">
      <c r="C28527" s="3"/>
      <c r="D28527" s="3"/>
      <c r="E28527" s="4"/>
      <c r="V28527" s="4"/>
      <c r="X28527" s="4"/>
      <c r="AK28527" s="3"/>
    </row>
    <row r="28528" spans="3:37">
      <c r="C28528" s="3"/>
      <c r="D28528" s="3"/>
      <c r="E28528" s="4"/>
      <c r="V28528" s="4"/>
      <c r="X28528" s="4"/>
      <c r="AK28528" s="3"/>
    </row>
    <row r="28529" spans="3:37">
      <c r="C28529" s="3"/>
      <c r="D28529" s="3"/>
      <c r="E28529" s="4"/>
      <c r="V28529" s="4"/>
      <c r="X28529" s="4"/>
      <c r="AK28529" s="3"/>
    </row>
    <row r="28530" spans="3:37">
      <c r="C28530" s="3"/>
      <c r="D28530" s="3"/>
      <c r="E28530" s="4"/>
      <c r="V28530" s="4"/>
      <c r="X28530" s="4"/>
      <c r="AK28530" s="3"/>
    </row>
    <row r="28531" spans="3:37">
      <c r="C28531" s="3"/>
      <c r="D28531" s="3"/>
      <c r="E28531" s="4"/>
    </row>
    <row r="28532" spans="3:37">
      <c r="C28532" s="3"/>
      <c r="D28532" s="3"/>
      <c r="E28532" s="4"/>
      <c r="V28532" s="4"/>
      <c r="X28532" s="4"/>
      <c r="AK28532" s="3"/>
    </row>
    <row r="28533" spans="3:37">
      <c r="C28533" s="3"/>
      <c r="D28533" s="3"/>
      <c r="E28533" s="4"/>
      <c r="V28533" s="4"/>
      <c r="X28533" s="4"/>
      <c r="AK28533" s="3"/>
    </row>
    <row r="28534" spans="3:37">
      <c r="C28534" s="3"/>
      <c r="D28534" s="3"/>
      <c r="E28534" s="4"/>
      <c r="V28534" s="4"/>
      <c r="X28534" s="4"/>
      <c r="AK28534" s="3"/>
    </row>
    <row r="28535" spans="3:37">
      <c r="C28535" s="3"/>
      <c r="D28535" s="3"/>
      <c r="E28535" s="4"/>
      <c r="V28535" s="4"/>
      <c r="X28535" s="4"/>
      <c r="AK28535" s="3"/>
    </row>
    <row r="28536" spans="3:37">
      <c r="C28536" s="3"/>
      <c r="D28536" s="3"/>
      <c r="E28536" s="4"/>
      <c r="V28536" s="4"/>
      <c r="X28536" s="4"/>
      <c r="AK28536" s="3"/>
    </row>
    <row r="28537" spans="3:37">
      <c r="C28537" s="3"/>
      <c r="D28537" s="3"/>
      <c r="E28537" s="4"/>
      <c r="V28537" s="4"/>
      <c r="X28537" s="4"/>
      <c r="AK28537" s="3"/>
    </row>
    <row r="28538" spans="3:37">
      <c r="C28538" s="3"/>
      <c r="D28538" s="3"/>
      <c r="E28538" s="4"/>
      <c r="V28538" s="4"/>
      <c r="X28538" s="4"/>
      <c r="AK28538" s="3"/>
    </row>
    <row r="28539" spans="3:37">
      <c r="C28539" s="3"/>
      <c r="D28539" s="3"/>
      <c r="E28539" s="4"/>
      <c r="V28539" s="4"/>
      <c r="X28539" s="4"/>
      <c r="AK28539" s="3"/>
    </row>
    <row r="28540" spans="3:37">
      <c r="C28540" s="3"/>
      <c r="D28540" s="3"/>
      <c r="E28540" s="4"/>
      <c r="V28540" s="4"/>
      <c r="X28540" s="4"/>
    </row>
    <row r="28541" spans="3:37">
      <c r="C28541" s="3"/>
      <c r="D28541" s="3"/>
      <c r="E28541" s="4"/>
      <c r="V28541" s="4"/>
      <c r="X28541" s="4"/>
    </row>
    <row r="28542" spans="3:37">
      <c r="C28542" s="3"/>
      <c r="D28542" s="3"/>
      <c r="E28542" s="4"/>
      <c r="V28542" s="4"/>
      <c r="X28542" s="4"/>
    </row>
    <row r="28543" spans="3:37">
      <c r="C28543" s="3"/>
      <c r="D28543" s="3"/>
      <c r="E28543" s="4"/>
      <c r="V28543" s="4"/>
      <c r="X28543" s="4"/>
    </row>
    <row r="28544" spans="3:37">
      <c r="C28544" s="3"/>
      <c r="D28544" s="3"/>
      <c r="E28544" s="4"/>
      <c r="V28544" s="4"/>
      <c r="X28544" s="4"/>
    </row>
    <row r="28545" spans="3:37">
      <c r="C28545" s="3"/>
      <c r="D28545" s="3"/>
      <c r="E28545" s="4"/>
      <c r="V28545" s="4"/>
      <c r="X28545" s="4"/>
    </row>
    <row r="28546" spans="3:37">
      <c r="C28546" s="3"/>
      <c r="D28546" s="3"/>
      <c r="E28546" s="4"/>
      <c r="V28546" s="4"/>
      <c r="X28546" s="4"/>
      <c r="AK28546" s="3"/>
    </row>
    <row r="28547" spans="3:37">
      <c r="C28547" s="3"/>
      <c r="D28547" s="3"/>
      <c r="E28547" s="4"/>
      <c r="V28547" s="4"/>
      <c r="X28547" s="4"/>
      <c r="AK28547" s="3"/>
    </row>
    <row r="28548" spans="3:37">
      <c r="C28548" s="3"/>
      <c r="D28548" s="3"/>
      <c r="E28548" s="4"/>
      <c r="V28548" s="4"/>
      <c r="X28548" s="4"/>
    </row>
    <row r="28549" spans="3:37">
      <c r="C28549" s="3"/>
      <c r="D28549" s="3"/>
      <c r="E28549" s="4"/>
      <c r="V28549" s="4"/>
      <c r="X28549" s="4"/>
    </row>
    <row r="28550" spans="3:37">
      <c r="C28550" s="3"/>
      <c r="D28550" s="3"/>
      <c r="E28550" s="4"/>
      <c r="V28550" s="4"/>
      <c r="X28550" s="4"/>
    </row>
    <row r="28551" spans="3:37">
      <c r="C28551" s="3"/>
      <c r="D28551" s="3"/>
      <c r="E28551" s="4"/>
      <c r="V28551" s="4"/>
      <c r="X28551" s="4"/>
    </row>
    <row r="28552" spans="3:37">
      <c r="C28552" s="3"/>
      <c r="D28552" s="3"/>
      <c r="E28552" s="4"/>
      <c r="V28552" s="4"/>
      <c r="X28552" s="4"/>
    </row>
    <row r="28553" spans="3:37">
      <c r="C28553" s="3"/>
      <c r="D28553" s="3"/>
      <c r="E28553" s="4"/>
      <c r="V28553" s="4"/>
      <c r="X28553" s="4"/>
    </row>
    <row r="28554" spans="3:37">
      <c r="C28554" s="3"/>
      <c r="D28554" s="3"/>
      <c r="E28554" s="4"/>
      <c r="V28554" s="4"/>
      <c r="X28554" s="4"/>
    </row>
    <row r="28555" spans="3:37">
      <c r="C28555" s="3"/>
      <c r="D28555" s="3"/>
      <c r="E28555" s="4"/>
      <c r="V28555" s="4"/>
      <c r="X28555" s="4"/>
    </row>
    <row r="28556" spans="3:37">
      <c r="C28556" s="3"/>
      <c r="D28556" s="3"/>
      <c r="E28556" s="4"/>
      <c r="V28556" s="4"/>
      <c r="X28556" s="4"/>
    </row>
    <row r="28557" spans="3:37">
      <c r="C28557" s="3"/>
      <c r="D28557" s="3"/>
      <c r="E28557" s="4"/>
      <c r="V28557" s="4"/>
      <c r="X28557" s="4"/>
    </row>
    <row r="28558" spans="3:37">
      <c r="C28558" s="3"/>
      <c r="D28558" s="3"/>
      <c r="E28558" s="4"/>
      <c r="V28558" s="4"/>
      <c r="X28558" s="4"/>
    </row>
    <row r="28559" spans="3:37">
      <c r="C28559" s="3"/>
      <c r="D28559" s="3"/>
      <c r="E28559" s="4"/>
    </row>
    <row r="28560" spans="3:37">
      <c r="C28560" s="3"/>
      <c r="D28560" s="3"/>
      <c r="E28560" s="4"/>
      <c r="V28560" s="4"/>
      <c r="X28560" s="4"/>
    </row>
    <row r="28561" spans="3:37">
      <c r="C28561" s="3"/>
      <c r="D28561" s="3"/>
      <c r="E28561" s="4"/>
      <c r="V28561" s="4"/>
      <c r="X28561" s="4"/>
    </row>
    <row r="28562" spans="3:37">
      <c r="C28562" s="3"/>
      <c r="D28562" s="3"/>
      <c r="E28562" s="4"/>
      <c r="V28562" s="4"/>
      <c r="X28562" s="4"/>
    </row>
    <row r="28563" spans="3:37">
      <c r="C28563" s="3"/>
      <c r="D28563" s="3"/>
      <c r="E28563" s="4"/>
      <c r="V28563" s="4"/>
      <c r="X28563" s="4"/>
    </row>
    <row r="28564" spans="3:37">
      <c r="C28564" s="3"/>
      <c r="D28564" s="3"/>
      <c r="E28564" s="4"/>
    </row>
    <row r="28565" spans="3:37">
      <c r="C28565" s="3"/>
      <c r="D28565" s="3"/>
      <c r="E28565" s="4"/>
      <c r="V28565" s="4"/>
      <c r="X28565" s="4"/>
      <c r="AK28565" s="3"/>
    </row>
    <row r="28566" spans="3:37">
      <c r="C28566" s="3"/>
      <c r="D28566" s="3"/>
      <c r="E28566" s="4"/>
      <c r="V28566" s="4"/>
      <c r="X28566" s="4"/>
      <c r="AK28566" s="3"/>
    </row>
    <row r="28567" spans="3:37">
      <c r="C28567" s="3"/>
      <c r="D28567" s="3"/>
      <c r="E28567" s="4"/>
      <c r="V28567" s="4"/>
      <c r="X28567" s="4"/>
      <c r="AK28567" s="3"/>
    </row>
    <row r="28568" spans="3:37">
      <c r="C28568" s="3"/>
      <c r="D28568" s="3"/>
      <c r="E28568" s="4"/>
      <c r="V28568" s="4"/>
      <c r="X28568" s="4"/>
      <c r="AK28568" s="3"/>
    </row>
    <row r="28569" spans="3:37">
      <c r="C28569" s="3"/>
      <c r="D28569" s="3"/>
      <c r="E28569" s="4"/>
      <c r="V28569" s="4"/>
      <c r="X28569" s="4"/>
      <c r="AK28569" s="3"/>
    </row>
    <row r="28570" spans="3:37">
      <c r="C28570" s="3"/>
      <c r="D28570" s="3"/>
      <c r="E28570" s="4"/>
      <c r="V28570" s="4"/>
      <c r="X28570" s="4"/>
    </row>
    <row r="28571" spans="3:37">
      <c r="C28571" s="3"/>
      <c r="D28571" s="3"/>
      <c r="E28571" s="4"/>
      <c r="V28571" s="4"/>
      <c r="X28571" s="4"/>
    </row>
    <row r="28572" spans="3:37">
      <c r="C28572" s="3"/>
      <c r="D28572" s="3"/>
      <c r="E28572" s="4"/>
      <c r="V28572" s="4"/>
      <c r="X28572" s="4"/>
    </row>
    <row r="28573" spans="3:37">
      <c r="C28573" s="3"/>
      <c r="D28573" s="3"/>
      <c r="E28573" s="4"/>
      <c r="V28573" s="4"/>
      <c r="X28573" s="4"/>
    </row>
    <row r="28574" spans="3:37">
      <c r="C28574" s="3"/>
      <c r="D28574" s="3"/>
      <c r="E28574" s="4"/>
      <c r="V28574" s="4"/>
      <c r="X28574" s="4"/>
    </row>
    <row r="28575" spans="3:37">
      <c r="C28575" s="3"/>
      <c r="D28575" s="3"/>
      <c r="E28575" s="4"/>
      <c r="AK28575" s="3"/>
    </row>
    <row r="28576" spans="3:37">
      <c r="C28576" s="3"/>
      <c r="D28576" s="3"/>
      <c r="E28576" s="4"/>
      <c r="AK28576" s="3"/>
    </row>
    <row r="28577" spans="3:37">
      <c r="C28577" s="3"/>
      <c r="D28577" s="3"/>
      <c r="E28577" s="4"/>
      <c r="V28577" s="4"/>
      <c r="X28577" s="4"/>
      <c r="AK28577" s="3"/>
    </row>
    <row r="28578" spans="3:37">
      <c r="C28578" s="3"/>
      <c r="D28578" s="3"/>
      <c r="E28578" s="4"/>
      <c r="V28578" s="4"/>
      <c r="X28578" s="4"/>
      <c r="AK28578" s="3"/>
    </row>
    <row r="28579" spans="3:37">
      <c r="C28579" s="3"/>
      <c r="D28579" s="3"/>
      <c r="E28579" s="4"/>
      <c r="V28579" s="4"/>
      <c r="X28579" s="4"/>
      <c r="AK28579" s="3"/>
    </row>
    <row r="28580" spans="3:37">
      <c r="C28580" s="3"/>
      <c r="D28580" s="3"/>
      <c r="E28580" s="4"/>
      <c r="V28580" s="4"/>
      <c r="X28580" s="4"/>
      <c r="AK28580" s="3"/>
    </row>
    <row r="28581" spans="3:37">
      <c r="C28581" s="3"/>
      <c r="D28581" s="3"/>
      <c r="E28581" s="4"/>
      <c r="V28581" s="4"/>
      <c r="X28581" s="4"/>
      <c r="AK28581" s="3"/>
    </row>
    <row r="28582" spans="3:37">
      <c r="C28582" s="3"/>
      <c r="D28582" s="3"/>
      <c r="E28582" s="4"/>
      <c r="V28582" s="4"/>
      <c r="X28582" s="4"/>
      <c r="AK28582" s="3"/>
    </row>
    <row r="28583" spans="3:37">
      <c r="C28583" s="3"/>
      <c r="D28583" s="3"/>
      <c r="E28583" s="4"/>
      <c r="V28583" s="4"/>
      <c r="X28583" s="4"/>
      <c r="AK28583" s="3"/>
    </row>
    <row r="28584" spans="3:37">
      <c r="C28584" s="3"/>
      <c r="D28584" s="3"/>
      <c r="E28584" s="4"/>
      <c r="V28584" s="4"/>
      <c r="X28584" s="4"/>
      <c r="AK28584" s="3"/>
    </row>
    <row r="28585" spans="3:37">
      <c r="C28585" s="3"/>
      <c r="D28585" s="3"/>
      <c r="E28585" s="4"/>
      <c r="V28585" s="4"/>
      <c r="X28585" s="4"/>
      <c r="AK28585" s="3"/>
    </row>
    <row r="28586" spans="3:37">
      <c r="C28586" s="3"/>
      <c r="D28586" s="3"/>
      <c r="E28586" s="4"/>
      <c r="V28586" s="4"/>
      <c r="X28586" s="4"/>
      <c r="AK28586" s="3"/>
    </row>
    <row r="28587" spans="3:37">
      <c r="C28587" s="3"/>
      <c r="D28587" s="3"/>
      <c r="E28587" s="4"/>
      <c r="V28587" s="4"/>
      <c r="X28587" s="4"/>
      <c r="AK28587" s="3"/>
    </row>
    <row r="28588" spans="3:37">
      <c r="C28588" s="3"/>
      <c r="D28588" s="3"/>
      <c r="E28588" s="4"/>
      <c r="V28588" s="4"/>
      <c r="X28588" s="4"/>
      <c r="AK28588" s="3"/>
    </row>
    <row r="28589" spans="3:37">
      <c r="C28589" s="3"/>
      <c r="D28589" s="3"/>
      <c r="E28589" s="4"/>
      <c r="V28589" s="4"/>
      <c r="X28589" s="4"/>
      <c r="AK28589" s="3"/>
    </row>
    <row r="28590" spans="3:37">
      <c r="C28590" s="3"/>
      <c r="D28590" s="3"/>
      <c r="E28590" s="4"/>
      <c r="V28590" s="4"/>
      <c r="X28590" s="4"/>
      <c r="AK28590" s="3"/>
    </row>
    <row r="28591" spans="3:37">
      <c r="C28591" s="3"/>
      <c r="D28591" s="3"/>
      <c r="E28591" s="4"/>
      <c r="V28591" s="4"/>
      <c r="X28591" s="4"/>
      <c r="AK28591" s="3"/>
    </row>
    <row r="28592" spans="3:37">
      <c r="C28592" s="3"/>
      <c r="D28592" s="3"/>
      <c r="E28592" s="4"/>
      <c r="V28592" s="4"/>
      <c r="X28592" s="4"/>
      <c r="AK28592" s="3"/>
    </row>
    <row r="28593" spans="3:37">
      <c r="C28593" s="3"/>
      <c r="D28593" s="3"/>
      <c r="E28593" s="4"/>
      <c r="V28593" s="4"/>
      <c r="X28593" s="4"/>
      <c r="AK28593" s="3"/>
    </row>
    <row r="28594" spans="3:37">
      <c r="C28594" s="3"/>
      <c r="D28594" s="3"/>
      <c r="E28594" s="4"/>
      <c r="V28594" s="4"/>
      <c r="X28594" s="4"/>
      <c r="AK28594" s="3"/>
    </row>
    <row r="28595" spans="3:37">
      <c r="C28595" s="3"/>
      <c r="D28595" s="3"/>
      <c r="E28595" s="4"/>
      <c r="V28595" s="4"/>
      <c r="X28595" s="4"/>
      <c r="AK28595" s="3"/>
    </row>
    <row r="28596" spans="3:37">
      <c r="C28596" s="3"/>
      <c r="D28596" s="3"/>
      <c r="E28596" s="4"/>
      <c r="V28596" s="4"/>
      <c r="X28596" s="4"/>
      <c r="AK28596" s="3"/>
    </row>
    <row r="28597" spans="3:37">
      <c r="C28597" s="3"/>
      <c r="D28597" s="3"/>
      <c r="E28597" s="4"/>
      <c r="V28597" s="4"/>
      <c r="X28597" s="4"/>
    </row>
    <row r="28598" spans="3:37">
      <c r="C28598" s="3"/>
      <c r="D28598" s="3"/>
      <c r="E28598" s="4"/>
      <c r="V28598" s="4"/>
      <c r="X28598" s="4"/>
    </row>
    <row r="28599" spans="3:37">
      <c r="C28599" s="3"/>
      <c r="D28599" s="3"/>
      <c r="E28599" s="4"/>
      <c r="V28599" s="4"/>
      <c r="X28599" s="4"/>
    </row>
    <row r="28600" spans="3:37">
      <c r="C28600" s="3"/>
      <c r="D28600" s="3"/>
      <c r="E28600" s="4"/>
      <c r="V28600" s="4"/>
      <c r="X28600" s="4"/>
    </row>
    <row r="28601" spans="3:37">
      <c r="C28601" s="3"/>
      <c r="D28601" s="3"/>
      <c r="E28601" s="4"/>
      <c r="V28601" s="4"/>
      <c r="X28601" s="4"/>
      <c r="AK28601" s="3"/>
    </row>
    <row r="28602" spans="3:37">
      <c r="C28602" s="3"/>
      <c r="D28602" s="3"/>
      <c r="E28602" s="4"/>
      <c r="V28602" s="4"/>
      <c r="X28602" s="4"/>
      <c r="AK28602" s="3"/>
    </row>
    <row r="28603" spans="3:37">
      <c r="C28603" s="3"/>
      <c r="D28603" s="3"/>
      <c r="E28603" s="4"/>
      <c r="V28603" s="4"/>
      <c r="X28603" s="4"/>
      <c r="AK28603" s="3"/>
    </row>
    <row r="28604" spans="3:37">
      <c r="C28604" s="3"/>
      <c r="D28604" s="3"/>
      <c r="E28604" s="4"/>
      <c r="V28604" s="4"/>
      <c r="X28604" s="4"/>
      <c r="AK28604" s="3"/>
    </row>
    <row r="28605" spans="3:37">
      <c r="C28605" s="3"/>
      <c r="D28605" s="3"/>
      <c r="E28605" s="4"/>
      <c r="V28605" s="4"/>
      <c r="X28605" s="4"/>
      <c r="AK28605" s="3"/>
    </row>
    <row r="28606" spans="3:37">
      <c r="C28606" s="3"/>
      <c r="D28606" s="3"/>
      <c r="E28606" s="4"/>
      <c r="V28606" s="4"/>
      <c r="X28606" s="4"/>
      <c r="AK28606" s="3"/>
    </row>
    <row r="28607" spans="3:37">
      <c r="C28607" s="3"/>
      <c r="D28607" s="3"/>
      <c r="E28607" s="4"/>
      <c r="V28607" s="4"/>
      <c r="X28607" s="4"/>
      <c r="AK28607" s="3"/>
    </row>
    <row r="28608" spans="3:37">
      <c r="C28608" s="3"/>
      <c r="D28608" s="3"/>
      <c r="E28608" s="4"/>
      <c r="V28608" s="4"/>
      <c r="X28608" s="4"/>
      <c r="AK28608" s="3"/>
    </row>
    <row r="28609" spans="3:37">
      <c r="C28609" s="3"/>
      <c r="D28609" s="3"/>
      <c r="E28609" s="4"/>
      <c r="V28609" s="4"/>
      <c r="X28609" s="4"/>
    </row>
    <row r="28610" spans="3:37">
      <c r="C28610" s="3"/>
      <c r="D28610" s="3"/>
      <c r="E28610" s="4"/>
      <c r="V28610" s="4"/>
      <c r="X28610" s="4"/>
    </row>
    <row r="28611" spans="3:37">
      <c r="C28611" s="3"/>
      <c r="D28611" s="3"/>
      <c r="E28611" s="4"/>
      <c r="V28611" s="4"/>
      <c r="X28611" s="4"/>
    </row>
    <row r="28612" spans="3:37">
      <c r="C28612" s="3"/>
      <c r="D28612" s="3"/>
      <c r="E28612" s="4"/>
    </row>
    <row r="28613" spans="3:37">
      <c r="C28613" s="3"/>
      <c r="D28613" s="3"/>
      <c r="E28613" s="4"/>
      <c r="V28613" s="4"/>
      <c r="X28613" s="4"/>
    </row>
    <row r="28614" spans="3:37">
      <c r="C28614" s="3"/>
      <c r="D28614" s="3"/>
      <c r="E28614" s="4"/>
      <c r="V28614" s="4"/>
      <c r="X28614" s="4"/>
    </row>
    <row r="28615" spans="3:37">
      <c r="C28615" s="3"/>
      <c r="D28615" s="3"/>
      <c r="E28615" s="4"/>
      <c r="V28615" s="4"/>
      <c r="X28615" s="4"/>
    </row>
    <row r="28616" spans="3:37">
      <c r="C28616" s="3"/>
      <c r="D28616" s="3"/>
      <c r="E28616" s="4"/>
      <c r="V28616" s="4"/>
      <c r="X28616" s="4"/>
    </row>
    <row r="28617" spans="3:37">
      <c r="C28617" s="3"/>
      <c r="D28617" s="3"/>
      <c r="E28617" s="4"/>
      <c r="V28617" s="4"/>
      <c r="X28617" s="4"/>
    </row>
    <row r="28618" spans="3:37">
      <c r="C28618" s="3"/>
      <c r="D28618" s="3"/>
      <c r="E28618" s="4"/>
      <c r="V28618" s="4"/>
      <c r="X28618" s="4"/>
    </row>
    <row r="28619" spans="3:37">
      <c r="C28619" s="3"/>
      <c r="D28619" s="3"/>
      <c r="E28619" s="4"/>
      <c r="V28619" s="4"/>
      <c r="X28619" s="4"/>
    </row>
    <row r="28620" spans="3:37">
      <c r="C28620" s="3"/>
      <c r="D28620" s="3"/>
      <c r="E28620" s="4"/>
      <c r="V28620" s="4"/>
      <c r="X28620" s="4"/>
    </row>
    <row r="28621" spans="3:37">
      <c r="C28621" s="3"/>
      <c r="D28621" s="3"/>
      <c r="E28621" s="4"/>
      <c r="V28621" s="4"/>
      <c r="X28621" s="4"/>
    </row>
    <row r="28622" spans="3:37">
      <c r="C28622" s="3"/>
      <c r="D28622" s="3"/>
      <c r="E28622" s="4"/>
      <c r="V28622" s="4"/>
      <c r="X28622" s="4"/>
    </row>
    <row r="28623" spans="3:37">
      <c r="C28623" s="3"/>
      <c r="D28623" s="3"/>
      <c r="E28623" s="4"/>
      <c r="AK28623" s="3"/>
    </row>
    <row r="28624" spans="3:37">
      <c r="C28624" s="3"/>
      <c r="D28624" s="3"/>
      <c r="E28624" s="4"/>
      <c r="AK28624" s="3"/>
    </row>
    <row r="28625" spans="3:37">
      <c r="C28625" s="3"/>
      <c r="D28625" s="3"/>
      <c r="E28625" s="4"/>
      <c r="AK28625" s="3"/>
    </row>
    <row r="28626" spans="3:37">
      <c r="C28626" s="3"/>
      <c r="D28626" s="3"/>
      <c r="E28626" s="4"/>
      <c r="AK28626" s="3"/>
    </row>
    <row r="28627" spans="3:37">
      <c r="C28627" s="3"/>
      <c r="D28627" s="3"/>
      <c r="E28627" s="4"/>
      <c r="AK28627" s="3"/>
    </row>
    <row r="28628" spans="3:37">
      <c r="C28628" s="3"/>
      <c r="D28628" s="3"/>
      <c r="E28628" s="4"/>
      <c r="AK28628" s="3"/>
    </row>
    <row r="28629" spans="3:37">
      <c r="C28629" s="3"/>
      <c r="D28629" s="3"/>
      <c r="E28629" s="4"/>
      <c r="V28629" s="4"/>
      <c r="X28629" s="4"/>
    </row>
    <row r="28630" spans="3:37">
      <c r="C28630" s="3"/>
      <c r="D28630" s="3"/>
      <c r="E28630" s="4"/>
      <c r="V28630" s="4"/>
      <c r="X28630" s="4"/>
    </row>
    <row r="28631" spans="3:37">
      <c r="C28631" s="3"/>
      <c r="D28631" s="3"/>
      <c r="E28631" s="4"/>
      <c r="V28631" s="4"/>
      <c r="X28631" s="4"/>
    </row>
    <row r="28632" spans="3:37">
      <c r="C28632" s="3"/>
      <c r="D28632" s="3"/>
      <c r="E28632" s="4"/>
      <c r="V28632" s="4"/>
      <c r="X28632" s="4"/>
    </row>
    <row r="28633" spans="3:37">
      <c r="C28633" s="3"/>
      <c r="D28633" s="3"/>
      <c r="E28633" s="4"/>
      <c r="AK28633" s="3"/>
    </row>
    <row r="28634" spans="3:37">
      <c r="C28634" s="3"/>
      <c r="D28634" s="3"/>
      <c r="E28634" s="4"/>
      <c r="AK28634" s="3"/>
    </row>
    <row r="28635" spans="3:37">
      <c r="C28635" s="3"/>
      <c r="D28635" s="3"/>
      <c r="E28635" s="4"/>
      <c r="AK28635" s="3"/>
    </row>
    <row r="28636" spans="3:37">
      <c r="C28636" s="3"/>
      <c r="D28636" s="3"/>
      <c r="E28636" s="4"/>
      <c r="AK28636" s="3"/>
    </row>
    <row r="28637" spans="3:37">
      <c r="C28637" s="3"/>
      <c r="D28637" s="3"/>
      <c r="E28637" s="4"/>
      <c r="V28637" s="4"/>
      <c r="X28637" s="4"/>
      <c r="AK28637" s="3"/>
    </row>
    <row r="28638" spans="3:37">
      <c r="C28638" s="3"/>
      <c r="D28638" s="3"/>
      <c r="E28638" s="4"/>
      <c r="V28638" s="4"/>
      <c r="X28638" s="4"/>
      <c r="AK28638" s="3"/>
    </row>
    <row r="28639" spans="3:37">
      <c r="C28639" s="3"/>
      <c r="D28639" s="3"/>
      <c r="E28639" s="4"/>
      <c r="V28639" s="4"/>
      <c r="X28639" s="4"/>
      <c r="AK28639" s="3"/>
    </row>
    <row r="28640" spans="3:37">
      <c r="C28640" s="3"/>
      <c r="D28640" s="3"/>
      <c r="E28640" s="4"/>
      <c r="V28640" s="4"/>
      <c r="X28640" s="4"/>
      <c r="AK28640" s="3"/>
    </row>
    <row r="28641" spans="3:37">
      <c r="C28641" s="3"/>
      <c r="D28641" s="3"/>
      <c r="E28641" s="4"/>
      <c r="V28641" s="4"/>
      <c r="X28641" s="4"/>
      <c r="AK28641" s="3"/>
    </row>
    <row r="28642" spans="3:37">
      <c r="C28642" s="3"/>
      <c r="D28642" s="3"/>
      <c r="E28642" s="4"/>
      <c r="V28642" s="4"/>
      <c r="X28642" s="4"/>
      <c r="AK28642" s="3"/>
    </row>
    <row r="28643" spans="3:37">
      <c r="C28643" s="3"/>
      <c r="D28643" s="3"/>
      <c r="E28643" s="4"/>
      <c r="V28643" s="4"/>
      <c r="X28643" s="4"/>
      <c r="AK28643" s="3"/>
    </row>
    <row r="28644" spans="3:37">
      <c r="C28644" s="3"/>
      <c r="D28644" s="3"/>
      <c r="E28644" s="4"/>
      <c r="V28644" s="4"/>
      <c r="X28644" s="4"/>
      <c r="AK28644" s="3"/>
    </row>
    <row r="28645" spans="3:37">
      <c r="C28645" s="3"/>
      <c r="D28645" s="3"/>
      <c r="E28645" s="4"/>
      <c r="V28645" s="4"/>
      <c r="X28645" s="4"/>
      <c r="AK28645" s="3"/>
    </row>
    <row r="28646" spans="3:37">
      <c r="C28646" s="3"/>
      <c r="D28646" s="3"/>
      <c r="E28646" s="4"/>
      <c r="V28646" s="4"/>
      <c r="X28646" s="4"/>
      <c r="AK28646" s="3"/>
    </row>
    <row r="28647" spans="3:37">
      <c r="C28647" s="3"/>
      <c r="D28647" s="3"/>
      <c r="E28647" s="4"/>
      <c r="V28647" s="4"/>
      <c r="X28647" s="4"/>
      <c r="AK28647" s="3"/>
    </row>
    <row r="28648" spans="3:37">
      <c r="C28648" s="3"/>
      <c r="D28648" s="3"/>
      <c r="E28648" s="4"/>
      <c r="V28648" s="4"/>
      <c r="X28648" s="4"/>
    </row>
    <row r="28649" spans="3:37">
      <c r="C28649" s="3"/>
      <c r="D28649" s="3"/>
      <c r="E28649" s="4"/>
      <c r="V28649" s="4"/>
      <c r="X28649" s="4"/>
    </row>
    <row r="28650" spans="3:37">
      <c r="C28650" s="3"/>
      <c r="D28650" s="3"/>
      <c r="E28650" s="4"/>
      <c r="V28650" s="4"/>
      <c r="X28650" s="4"/>
    </row>
    <row r="28651" spans="3:37">
      <c r="C28651" s="3"/>
      <c r="D28651" s="3"/>
      <c r="E28651" s="4"/>
      <c r="V28651" s="4"/>
      <c r="X28651" s="4"/>
    </row>
    <row r="28652" spans="3:37">
      <c r="C28652" s="3"/>
      <c r="D28652" s="3"/>
      <c r="E28652" s="4"/>
      <c r="V28652" s="4"/>
      <c r="X28652" s="4"/>
    </row>
    <row r="28653" spans="3:37">
      <c r="C28653" s="3"/>
      <c r="D28653" s="3"/>
      <c r="E28653" s="4"/>
      <c r="V28653" s="4"/>
      <c r="X28653" s="4"/>
    </row>
    <row r="28654" spans="3:37">
      <c r="C28654" s="3"/>
      <c r="D28654" s="3"/>
      <c r="E28654" s="4"/>
      <c r="V28654" s="4"/>
      <c r="X28654" s="4"/>
      <c r="AK28654" s="3"/>
    </row>
    <row r="28655" spans="3:37">
      <c r="C28655" s="3"/>
      <c r="D28655" s="3"/>
      <c r="E28655" s="4"/>
    </row>
    <row r="28656" spans="3:37">
      <c r="C28656" s="3"/>
      <c r="D28656" s="3"/>
      <c r="E28656" s="4"/>
    </row>
    <row r="28657" spans="3:24">
      <c r="C28657" s="3"/>
      <c r="D28657" s="3"/>
      <c r="E28657" s="4"/>
    </row>
    <row r="28658" spans="3:24">
      <c r="C28658" s="3"/>
      <c r="D28658" s="3"/>
      <c r="E28658" s="4"/>
    </row>
    <row r="28659" spans="3:24">
      <c r="C28659" s="3"/>
      <c r="D28659" s="3"/>
      <c r="E28659" s="4"/>
      <c r="V28659" s="4"/>
      <c r="X28659" s="4"/>
    </row>
    <row r="28660" spans="3:24">
      <c r="C28660" s="3"/>
      <c r="D28660" s="3"/>
      <c r="E28660" s="4"/>
      <c r="V28660" s="4"/>
      <c r="X28660" s="4"/>
    </row>
    <row r="28661" spans="3:24">
      <c r="C28661" s="3"/>
      <c r="D28661" s="3"/>
      <c r="E28661" s="4"/>
      <c r="V28661" s="4"/>
      <c r="X28661" s="4"/>
    </row>
    <row r="28662" spans="3:24">
      <c r="C28662" s="3"/>
      <c r="D28662" s="3"/>
      <c r="E28662" s="4"/>
      <c r="V28662" s="4"/>
      <c r="X28662" s="4"/>
    </row>
    <row r="28663" spans="3:24">
      <c r="C28663" s="3"/>
      <c r="D28663" s="3"/>
      <c r="E28663" s="4"/>
      <c r="V28663" s="4"/>
      <c r="X28663" s="4"/>
    </row>
    <row r="28664" spans="3:24">
      <c r="C28664" s="3"/>
      <c r="D28664" s="3"/>
      <c r="E28664" s="4"/>
      <c r="V28664" s="4"/>
      <c r="X28664" s="4"/>
    </row>
    <row r="28665" spans="3:24">
      <c r="C28665" s="3"/>
      <c r="D28665" s="3"/>
      <c r="E28665" s="4"/>
      <c r="V28665" s="4"/>
      <c r="X28665" s="4"/>
    </row>
    <row r="28666" spans="3:24">
      <c r="C28666" s="3"/>
      <c r="D28666" s="3"/>
      <c r="E28666" s="4"/>
      <c r="V28666" s="4"/>
      <c r="X28666" s="4"/>
    </row>
    <row r="28667" spans="3:24">
      <c r="C28667" s="3"/>
      <c r="D28667" s="3"/>
      <c r="E28667" s="4"/>
      <c r="V28667" s="4"/>
      <c r="X28667" s="4"/>
    </row>
    <row r="28668" spans="3:24">
      <c r="C28668" s="3"/>
      <c r="D28668" s="3"/>
      <c r="E28668" s="4"/>
      <c r="V28668" s="4"/>
      <c r="X28668" s="4"/>
    </row>
    <row r="28669" spans="3:24">
      <c r="C28669" s="3"/>
      <c r="D28669" s="3"/>
      <c r="E28669" s="4"/>
      <c r="V28669" s="4"/>
      <c r="X28669" s="4"/>
    </row>
    <row r="28670" spans="3:24">
      <c r="C28670" s="3"/>
      <c r="D28670" s="3"/>
      <c r="E28670" s="4"/>
      <c r="V28670" s="4"/>
      <c r="X28670" s="4"/>
    </row>
    <row r="28671" spans="3:24">
      <c r="C28671" s="3"/>
      <c r="D28671" s="3"/>
      <c r="E28671" s="4"/>
      <c r="V28671" s="4"/>
      <c r="X28671" s="4"/>
    </row>
    <row r="28672" spans="3:24">
      <c r="C28672" s="3"/>
      <c r="D28672" s="3"/>
      <c r="E28672" s="4"/>
      <c r="V28672" s="4"/>
      <c r="X28672" s="4"/>
    </row>
    <row r="28673" spans="3:37">
      <c r="C28673" s="3"/>
      <c r="D28673" s="3"/>
      <c r="E28673" s="4"/>
      <c r="V28673" s="4"/>
      <c r="X28673" s="4"/>
    </row>
    <row r="28674" spans="3:37">
      <c r="C28674" s="3"/>
      <c r="D28674" s="3"/>
      <c r="E28674" s="4"/>
      <c r="V28674" s="4"/>
      <c r="X28674" s="4"/>
      <c r="AK28674" s="3"/>
    </row>
    <row r="28675" spans="3:37">
      <c r="C28675" s="3"/>
      <c r="D28675" s="3"/>
      <c r="E28675" s="4"/>
      <c r="V28675" s="4"/>
      <c r="X28675" s="4"/>
    </row>
    <row r="28676" spans="3:37">
      <c r="C28676" s="3"/>
      <c r="D28676" s="3"/>
      <c r="E28676" s="4"/>
      <c r="V28676" s="4"/>
      <c r="X28676" s="4"/>
    </row>
    <row r="28677" spans="3:37">
      <c r="C28677" s="3"/>
      <c r="D28677" s="3"/>
      <c r="E28677" s="4"/>
      <c r="V28677" s="4"/>
      <c r="X28677" s="4"/>
    </row>
    <row r="28678" spans="3:37">
      <c r="C28678" s="3"/>
      <c r="D28678" s="3"/>
      <c r="E28678" s="4"/>
      <c r="V28678" s="4"/>
      <c r="X28678" s="4"/>
    </row>
    <row r="28679" spans="3:37">
      <c r="C28679" s="3"/>
      <c r="D28679" s="3"/>
      <c r="E28679" s="4"/>
      <c r="V28679" s="4"/>
      <c r="X28679" s="4"/>
    </row>
    <row r="28680" spans="3:37">
      <c r="C28680" s="3"/>
      <c r="D28680" s="3"/>
      <c r="E28680" s="4"/>
      <c r="V28680" s="4"/>
      <c r="X28680" s="4"/>
    </row>
    <row r="28681" spans="3:37">
      <c r="C28681" s="3"/>
      <c r="D28681" s="3"/>
      <c r="E28681" s="4"/>
      <c r="V28681" s="4"/>
      <c r="X28681" s="4"/>
    </row>
    <row r="28682" spans="3:37">
      <c r="C28682" s="3"/>
      <c r="D28682" s="3"/>
      <c r="E28682" s="4"/>
      <c r="V28682" s="4"/>
      <c r="X28682" s="4"/>
    </row>
    <row r="28683" spans="3:37">
      <c r="C28683" s="3"/>
      <c r="D28683" s="3"/>
      <c r="E28683" s="4"/>
      <c r="V28683" s="4"/>
      <c r="X28683" s="4"/>
    </row>
    <row r="28684" spans="3:37">
      <c r="C28684" s="3"/>
      <c r="D28684" s="3"/>
      <c r="E28684" s="4"/>
      <c r="V28684" s="4"/>
      <c r="X28684" s="4"/>
    </row>
    <row r="28685" spans="3:37">
      <c r="C28685" s="3"/>
      <c r="D28685" s="3"/>
      <c r="E28685" s="4"/>
      <c r="V28685" s="4"/>
      <c r="X28685" s="4"/>
    </row>
    <row r="28686" spans="3:37">
      <c r="C28686" s="3"/>
      <c r="D28686" s="3"/>
      <c r="E28686" s="4"/>
      <c r="V28686" s="4"/>
      <c r="X28686" s="4"/>
      <c r="AK28686" s="3"/>
    </row>
    <row r="28687" spans="3:37">
      <c r="C28687" s="3"/>
      <c r="D28687" s="3"/>
      <c r="E28687" s="4"/>
      <c r="V28687" s="4"/>
      <c r="X28687" s="4"/>
      <c r="AK28687" s="3"/>
    </row>
    <row r="28688" spans="3:37">
      <c r="C28688" s="3"/>
      <c r="D28688" s="3"/>
      <c r="E28688" s="4"/>
      <c r="V28688" s="4"/>
      <c r="X28688" s="4"/>
      <c r="AK28688" s="3"/>
    </row>
    <row r="28689" spans="3:37">
      <c r="C28689" s="3"/>
      <c r="D28689" s="3"/>
      <c r="E28689" s="4"/>
      <c r="V28689" s="4"/>
      <c r="X28689" s="4"/>
      <c r="AK28689" s="3"/>
    </row>
    <row r="28690" spans="3:37">
      <c r="C28690" s="3"/>
      <c r="D28690" s="3"/>
      <c r="E28690" s="4"/>
      <c r="V28690" s="4"/>
      <c r="X28690" s="4"/>
      <c r="AK28690" s="3"/>
    </row>
    <row r="28691" spans="3:37">
      <c r="C28691" s="3"/>
      <c r="D28691" s="3"/>
      <c r="E28691" s="4"/>
      <c r="V28691" s="4"/>
      <c r="X28691" s="4"/>
    </row>
    <row r="28692" spans="3:37">
      <c r="C28692" s="3"/>
      <c r="D28692" s="3"/>
      <c r="E28692" s="4"/>
      <c r="V28692" s="4"/>
      <c r="X28692" s="4"/>
    </row>
    <row r="28693" spans="3:37">
      <c r="C28693" s="3"/>
      <c r="D28693" s="3"/>
      <c r="E28693" s="4"/>
      <c r="V28693" s="4"/>
      <c r="X28693" s="4"/>
    </row>
    <row r="28694" spans="3:37">
      <c r="C28694" s="3"/>
      <c r="D28694" s="3"/>
      <c r="E28694" s="4"/>
      <c r="V28694" s="4"/>
      <c r="X28694" s="4"/>
    </row>
    <row r="28695" spans="3:37">
      <c r="C28695" s="3"/>
      <c r="D28695" s="3"/>
      <c r="E28695" s="4"/>
      <c r="V28695" s="4"/>
      <c r="X28695" s="4"/>
    </row>
    <row r="28696" spans="3:37">
      <c r="C28696" s="3"/>
      <c r="D28696" s="3"/>
      <c r="E28696" s="4"/>
      <c r="V28696" s="4"/>
      <c r="X28696" s="4"/>
    </row>
    <row r="28697" spans="3:37">
      <c r="C28697" s="3"/>
      <c r="D28697" s="3"/>
      <c r="E28697" s="4"/>
      <c r="V28697" s="4"/>
      <c r="X28697" s="4"/>
    </row>
    <row r="28698" spans="3:37">
      <c r="C28698" s="3"/>
      <c r="D28698" s="3"/>
      <c r="E28698" s="4"/>
      <c r="V28698" s="4"/>
      <c r="X28698" s="4"/>
    </row>
    <row r="28699" spans="3:37">
      <c r="C28699" s="3"/>
      <c r="D28699" s="3"/>
      <c r="E28699" s="4"/>
      <c r="V28699" s="4"/>
      <c r="X28699" s="4"/>
    </row>
    <row r="28700" spans="3:37">
      <c r="C28700" s="3"/>
      <c r="D28700" s="3"/>
      <c r="E28700" s="4"/>
      <c r="V28700" s="4"/>
      <c r="X28700" s="4"/>
    </row>
    <row r="28701" spans="3:37">
      <c r="C28701" s="3"/>
      <c r="D28701" s="3"/>
      <c r="E28701" s="4"/>
      <c r="V28701" s="4"/>
      <c r="X28701" s="4"/>
    </row>
    <row r="28702" spans="3:37">
      <c r="C28702" s="3"/>
      <c r="D28702" s="3"/>
      <c r="E28702" s="4"/>
      <c r="V28702" s="4"/>
      <c r="X28702" s="4"/>
    </row>
    <row r="28703" spans="3:37">
      <c r="C28703" s="3"/>
      <c r="D28703" s="3"/>
      <c r="E28703" s="4"/>
      <c r="V28703" s="4"/>
      <c r="X28703" s="4"/>
    </row>
    <row r="28704" spans="3:37">
      <c r="C28704" s="3"/>
      <c r="D28704" s="3"/>
      <c r="E28704" s="4"/>
      <c r="V28704" s="4"/>
      <c r="X28704" s="4"/>
    </row>
    <row r="28705" spans="3:24">
      <c r="C28705" s="3"/>
      <c r="D28705" s="3"/>
      <c r="E28705" s="4"/>
      <c r="V28705" s="4"/>
      <c r="X28705" s="4"/>
    </row>
    <row r="28706" spans="3:24">
      <c r="C28706" s="3"/>
      <c r="D28706" s="3"/>
      <c r="E28706" s="4"/>
      <c r="V28706" s="4"/>
      <c r="X28706" s="4"/>
    </row>
    <row r="28707" spans="3:24">
      <c r="C28707" s="3"/>
      <c r="D28707" s="3"/>
      <c r="E28707" s="4"/>
      <c r="V28707" s="4"/>
      <c r="X28707" s="4"/>
    </row>
    <row r="28708" spans="3:24">
      <c r="C28708" s="3"/>
      <c r="D28708" s="3"/>
      <c r="E28708" s="4"/>
      <c r="V28708" s="4"/>
      <c r="X28708" s="4"/>
    </row>
    <row r="28709" spans="3:24">
      <c r="C28709" s="3"/>
      <c r="D28709" s="3"/>
      <c r="E28709" s="4"/>
      <c r="V28709" s="4"/>
      <c r="X28709" s="4"/>
    </row>
    <row r="28710" spans="3:24">
      <c r="C28710" s="3"/>
      <c r="D28710" s="3"/>
      <c r="E28710" s="4"/>
      <c r="V28710" s="4"/>
      <c r="X28710" s="4"/>
    </row>
    <row r="28711" spans="3:24">
      <c r="C28711" s="3"/>
      <c r="D28711" s="3"/>
      <c r="E28711" s="4"/>
      <c r="V28711" s="4"/>
      <c r="X28711" s="4"/>
    </row>
    <row r="28712" spans="3:24">
      <c r="C28712" s="3"/>
      <c r="D28712" s="3"/>
      <c r="E28712" s="4"/>
      <c r="V28712" s="4"/>
      <c r="X28712" s="4"/>
    </row>
    <row r="28713" spans="3:24">
      <c r="C28713" s="3"/>
      <c r="D28713" s="3"/>
      <c r="E28713" s="4"/>
      <c r="V28713" s="4"/>
      <c r="X28713" s="4"/>
    </row>
    <row r="28714" spans="3:24">
      <c r="C28714" s="3"/>
      <c r="D28714" s="3"/>
      <c r="E28714" s="4"/>
      <c r="V28714" s="4"/>
      <c r="X28714" s="4"/>
    </row>
    <row r="28715" spans="3:24">
      <c r="C28715" s="3"/>
      <c r="D28715" s="3"/>
      <c r="E28715" s="4"/>
      <c r="V28715" s="4"/>
      <c r="X28715" s="4"/>
    </row>
    <row r="28716" spans="3:24">
      <c r="C28716" s="3"/>
      <c r="D28716" s="3"/>
      <c r="E28716" s="4"/>
      <c r="V28716" s="4"/>
      <c r="X28716" s="4"/>
    </row>
    <row r="28717" spans="3:24">
      <c r="C28717" s="3"/>
      <c r="D28717" s="3"/>
      <c r="E28717" s="4"/>
      <c r="V28717" s="4"/>
      <c r="X28717" s="4"/>
    </row>
    <row r="28718" spans="3:24">
      <c r="C28718" s="3"/>
      <c r="D28718" s="3"/>
      <c r="E28718" s="4"/>
      <c r="V28718" s="4"/>
      <c r="X28718" s="4"/>
    </row>
    <row r="28719" spans="3:24">
      <c r="C28719" s="3"/>
      <c r="D28719" s="3"/>
      <c r="E28719" s="4"/>
      <c r="V28719" s="4"/>
      <c r="X28719" s="4"/>
    </row>
    <row r="28720" spans="3:24">
      <c r="C28720" s="3"/>
      <c r="D28720" s="3"/>
      <c r="E28720" s="4"/>
      <c r="V28720" s="4"/>
      <c r="X28720" s="4"/>
    </row>
    <row r="28721" spans="3:37">
      <c r="C28721" s="3"/>
      <c r="D28721" s="3"/>
      <c r="E28721" s="4"/>
      <c r="V28721" s="4"/>
      <c r="X28721" s="4"/>
      <c r="AK28721" s="3"/>
    </row>
    <row r="28722" spans="3:37">
      <c r="C28722" s="3"/>
      <c r="D28722" s="3"/>
      <c r="E28722" s="4"/>
      <c r="V28722" s="4"/>
      <c r="X28722" s="4"/>
      <c r="AK28722" s="3"/>
    </row>
    <row r="28723" spans="3:37">
      <c r="C28723" s="3"/>
      <c r="D28723" s="3"/>
      <c r="E28723" s="4"/>
      <c r="V28723" s="4"/>
      <c r="X28723" s="4"/>
      <c r="AK28723" s="3"/>
    </row>
    <row r="28724" spans="3:37">
      <c r="C28724" s="3"/>
      <c r="D28724" s="3"/>
      <c r="E28724" s="4"/>
      <c r="V28724" s="4"/>
      <c r="X28724" s="4"/>
      <c r="AK28724" s="3"/>
    </row>
    <row r="28725" spans="3:37">
      <c r="C28725" s="3"/>
      <c r="D28725" s="3"/>
      <c r="E28725" s="4"/>
      <c r="V28725" s="4"/>
      <c r="X28725" s="4"/>
      <c r="AK28725" s="3"/>
    </row>
    <row r="28726" spans="3:37">
      <c r="C28726" s="3"/>
      <c r="D28726" s="3"/>
      <c r="E28726" s="4"/>
      <c r="V28726" s="4"/>
      <c r="X28726" s="4"/>
    </row>
    <row r="28727" spans="3:37">
      <c r="C28727" s="3"/>
      <c r="D28727" s="3"/>
      <c r="E28727" s="4"/>
      <c r="V28727" s="4"/>
      <c r="X28727" s="4"/>
    </row>
    <row r="28728" spans="3:37">
      <c r="C28728" s="3"/>
      <c r="D28728" s="3"/>
      <c r="E28728" s="4"/>
      <c r="V28728" s="4"/>
      <c r="X28728" s="4"/>
    </row>
    <row r="28729" spans="3:37">
      <c r="C28729" s="3"/>
      <c r="D28729" s="3"/>
      <c r="E28729" s="4"/>
      <c r="V28729" s="4"/>
      <c r="X28729" s="4"/>
    </row>
    <row r="28730" spans="3:37">
      <c r="C28730" s="3"/>
      <c r="D28730" s="3"/>
      <c r="E28730" s="4"/>
    </row>
    <row r="28731" spans="3:37">
      <c r="C28731" s="3"/>
      <c r="D28731" s="3"/>
      <c r="E28731" s="4"/>
      <c r="V28731" s="4"/>
      <c r="X28731" s="4"/>
    </row>
    <row r="28732" spans="3:37">
      <c r="C28732" s="3"/>
      <c r="D28732" s="3"/>
      <c r="E28732" s="4"/>
      <c r="V28732" s="4"/>
      <c r="X28732" s="4"/>
    </row>
    <row r="28733" spans="3:37">
      <c r="C28733" s="3"/>
      <c r="D28733" s="3"/>
      <c r="E28733" s="4"/>
      <c r="V28733" s="4"/>
      <c r="X28733" s="4"/>
    </row>
    <row r="28734" spans="3:37">
      <c r="C28734" s="3"/>
      <c r="D28734" s="3"/>
      <c r="E28734" s="4"/>
      <c r="V28734" s="4"/>
      <c r="X28734" s="4"/>
    </row>
    <row r="28735" spans="3:37">
      <c r="C28735" s="3"/>
      <c r="D28735" s="3"/>
      <c r="E28735" s="4"/>
      <c r="V28735" s="4"/>
      <c r="X28735" s="4"/>
    </row>
    <row r="28736" spans="3:37">
      <c r="C28736" s="3"/>
      <c r="D28736" s="3"/>
      <c r="E28736" s="4"/>
      <c r="V28736" s="4"/>
      <c r="X28736" s="4"/>
    </row>
    <row r="28737" spans="3:24">
      <c r="C28737" s="3"/>
      <c r="D28737" s="3"/>
      <c r="E28737" s="4"/>
      <c r="V28737" s="4"/>
      <c r="X28737" s="4"/>
    </row>
    <row r="28738" spans="3:24">
      <c r="C28738" s="3"/>
      <c r="D28738" s="3"/>
      <c r="E28738" s="4"/>
      <c r="V28738" s="4"/>
      <c r="X28738" s="4"/>
    </row>
    <row r="28739" spans="3:24">
      <c r="C28739" s="3"/>
      <c r="D28739" s="3"/>
      <c r="E28739" s="4"/>
      <c r="V28739" s="4"/>
      <c r="X28739" s="4"/>
    </row>
    <row r="28740" spans="3:24">
      <c r="C28740" s="3"/>
      <c r="D28740" s="3"/>
      <c r="E28740" s="4"/>
    </row>
    <row r="28741" spans="3:24">
      <c r="C28741" s="3"/>
      <c r="D28741" s="3"/>
      <c r="E28741" s="4"/>
    </row>
    <row r="28742" spans="3:24">
      <c r="C28742" s="3"/>
      <c r="D28742" s="3"/>
      <c r="E28742" s="4"/>
      <c r="V28742" s="4"/>
      <c r="X28742" s="4"/>
    </row>
    <row r="28743" spans="3:24">
      <c r="C28743" s="3"/>
      <c r="D28743" s="3"/>
      <c r="E28743" s="4"/>
      <c r="V28743" s="4"/>
      <c r="X28743" s="4"/>
    </row>
    <row r="28744" spans="3:24">
      <c r="C28744" s="3"/>
      <c r="D28744" s="3"/>
      <c r="E28744" s="4"/>
      <c r="V28744" s="4"/>
      <c r="X28744" s="4"/>
    </row>
    <row r="28745" spans="3:24">
      <c r="C28745" s="3"/>
      <c r="D28745" s="3"/>
      <c r="E28745" s="4"/>
      <c r="V28745" s="4"/>
      <c r="X28745" s="4"/>
    </row>
    <row r="28746" spans="3:24">
      <c r="C28746" s="3"/>
      <c r="D28746" s="3"/>
      <c r="E28746" s="4"/>
      <c r="V28746" s="4"/>
      <c r="X28746" s="4"/>
    </row>
    <row r="28747" spans="3:24">
      <c r="C28747" s="3"/>
      <c r="D28747" s="3"/>
      <c r="E28747" s="4"/>
      <c r="V28747" s="4"/>
      <c r="X28747" s="4"/>
    </row>
    <row r="28748" spans="3:24">
      <c r="C28748" s="3"/>
      <c r="D28748" s="3"/>
      <c r="E28748" s="4"/>
      <c r="V28748" s="4"/>
      <c r="X28748" s="4"/>
    </row>
    <row r="28749" spans="3:24">
      <c r="C28749" s="3"/>
      <c r="D28749" s="3"/>
      <c r="E28749" s="4"/>
      <c r="V28749" s="4"/>
      <c r="X28749" s="4"/>
    </row>
    <row r="28750" spans="3:24">
      <c r="C28750" s="3"/>
      <c r="D28750" s="3"/>
      <c r="E28750" s="4"/>
      <c r="V28750" s="4"/>
      <c r="X28750" s="4"/>
    </row>
    <row r="28751" spans="3:24">
      <c r="C28751" s="3"/>
      <c r="D28751" s="3"/>
      <c r="E28751" s="4"/>
      <c r="V28751" s="4"/>
      <c r="X28751" s="4"/>
    </row>
    <row r="28752" spans="3:24">
      <c r="C28752" s="3"/>
      <c r="D28752" s="3"/>
      <c r="E28752" s="4"/>
      <c r="V28752" s="4"/>
      <c r="X28752" s="4"/>
    </row>
    <row r="28753" spans="3:37">
      <c r="C28753" s="3"/>
      <c r="D28753" s="3"/>
      <c r="E28753" s="4"/>
    </row>
    <row r="28754" spans="3:37">
      <c r="C28754" s="3"/>
      <c r="D28754" s="3"/>
      <c r="E28754" s="4"/>
      <c r="V28754" s="4"/>
      <c r="X28754" s="4"/>
      <c r="AK28754" s="3"/>
    </row>
    <row r="28755" spans="3:37">
      <c r="C28755" s="3"/>
      <c r="D28755" s="3"/>
      <c r="E28755" s="4"/>
      <c r="V28755" s="4"/>
      <c r="X28755" s="4"/>
      <c r="AK28755" s="3"/>
    </row>
    <row r="28756" spans="3:37">
      <c r="C28756" s="3"/>
      <c r="D28756" s="3"/>
      <c r="E28756" s="4"/>
      <c r="V28756" s="4"/>
      <c r="X28756" s="4"/>
      <c r="AK28756" s="3"/>
    </row>
    <row r="28757" spans="3:37">
      <c r="C28757" s="3"/>
      <c r="D28757" s="3"/>
      <c r="E28757" s="4"/>
      <c r="V28757" s="4"/>
      <c r="X28757" s="4"/>
      <c r="AK28757" s="3"/>
    </row>
    <row r="28758" spans="3:37">
      <c r="C28758" s="3"/>
      <c r="D28758" s="3"/>
      <c r="E28758" s="4"/>
    </row>
    <row r="28759" spans="3:37">
      <c r="C28759" s="3"/>
      <c r="D28759" s="3"/>
      <c r="E28759" s="4"/>
      <c r="V28759" s="4"/>
      <c r="X28759" s="4"/>
      <c r="AK28759" s="3"/>
    </row>
    <row r="28760" spans="3:37">
      <c r="C28760" s="3"/>
      <c r="D28760" s="3"/>
      <c r="E28760" s="4"/>
      <c r="V28760" s="4"/>
      <c r="X28760" s="4"/>
      <c r="AK28760" s="3"/>
    </row>
    <row r="28761" spans="3:37">
      <c r="C28761" s="3"/>
      <c r="D28761" s="3"/>
      <c r="E28761" s="4"/>
      <c r="V28761" s="4"/>
      <c r="X28761" s="4"/>
    </row>
    <row r="28762" spans="3:37">
      <c r="C28762" s="3"/>
      <c r="D28762" s="3"/>
      <c r="E28762" s="4"/>
      <c r="V28762" s="4"/>
      <c r="X28762" s="4"/>
    </row>
    <row r="28763" spans="3:37">
      <c r="C28763" s="3"/>
      <c r="D28763" s="3"/>
      <c r="E28763" s="4"/>
      <c r="V28763" s="4"/>
      <c r="X28763" s="4"/>
    </row>
    <row r="28764" spans="3:37">
      <c r="C28764" s="3"/>
      <c r="D28764" s="3"/>
      <c r="E28764" s="4"/>
      <c r="V28764" s="4"/>
      <c r="X28764" s="4"/>
    </row>
    <row r="28765" spans="3:37">
      <c r="C28765" s="3"/>
      <c r="D28765" s="3"/>
      <c r="E28765" s="4"/>
      <c r="V28765" s="4"/>
      <c r="X28765" s="4"/>
    </row>
    <row r="28766" spans="3:37">
      <c r="C28766" s="3"/>
      <c r="D28766" s="3"/>
      <c r="E28766" s="4"/>
      <c r="V28766" s="4"/>
      <c r="X28766" s="4"/>
    </row>
    <row r="28767" spans="3:37">
      <c r="C28767" s="3"/>
      <c r="D28767" s="3"/>
      <c r="E28767" s="4"/>
      <c r="V28767" s="4"/>
      <c r="X28767" s="4"/>
      <c r="AK28767" s="3"/>
    </row>
    <row r="28768" spans="3:37">
      <c r="C28768" s="3"/>
      <c r="D28768" s="3"/>
      <c r="E28768" s="4"/>
      <c r="AK28768" s="3"/>
    </row>
    <row r="28769" spans="3:37">
      <c r="C28769" s="3"/>
      <c r="D28769" s="3"/>
      <c r="E28769" s="4"/>
      <c r="AK28769" s="3"/>
    </row>
    <row r="28770" spans="3:37">
      <c r="C28770" s="3"/>
      <c r="D28770" s="3"/>
      <c r="E28770" s="4"/>
      <c r="AK28770" s="3"/>
    </row>
    <row r="28771" spans="3:37">
      <c r="C28771" s="3"/>
      <c r="D28771" s="3"/>
      <c r="E28771" s="4"/>
      <c r="AK28771" s="3"/>
    </row>
    <row r="28772" spans="3:37">
      <c r="C28772" s="3"/>
      <c r="D28772" s="3"/>
      <c r="E28772" s="4"/>
      <c r="AK28772" s="3"/>
    </row>
    <row r="28773" spans="3:37">
      <c r="C28773" s="3"/>
      <c r="D28773" s="3"/>
      <c r="E28773" s="4"/>
      <c r="AK28773" s="3"/>
    </row>
    <row r="28774" spans="3:37">
      <c r="C28774" s="3"/>
      <c r="D28774" s="3"/>
      <c r="E28774" s="4"/>
      <c r="AK28774" s="3"/>
    </row>
    <row r="28775" spans="3:37">
      <c r="C28775" s="3"/>
      <c r="D28775" s="3"/>
      <c r="E28775" s="4"/>
      <c r="AK28775" s="3"/>
    </row>
    <row r="28776" spans="3:37">
      <c r="C28776" s="3"/>
      <c r="D28776" s="3"/>
      <c r="E28776" s="4"/>
      <c r="AK28776" s="3"/>
    </row>
    <row r="28777" spans="3:37">
      <c r="C28777" s="3"/>
      <c r="D28777" s="3"/>
      <c r="E28777" s="4"/>
      <c r="AK28777" s="3"/>
    </row>
    <row r="28778" spans="3:37">
      <c r="C28778" s="3"/>
      <c r="D28778" s="3"/>
      <c r="E28778" s="4"/>
      <c r="AK28778" s="3"/>
    </row>
    <row r="28779" spans="3:37">
      <c r="C28779" s="3"/>
      <c r="D28779" s="3"/>
      <c r="E28779" s="4"/>
      <c r="AK28779" s="3"/>
    </row>
    <row r="28780" spans="3:37">
      <c r="C28780" s="3"/>
      <c r="D28780" s="3"/>
      <c r="E28780" s="4"/>
      <c r="AK28780" s="3"/>
    </row>
    <row r="28781" spans="3:37">
      <c r="C28781" s="3"/>
      <c r="D28781" s="3"/>
      <c r="E28781" s="4"/>
      <c r="AK28781" s="3"/>
    </row>
    <row r="28782" spans="3:37">
      <c r="C28782" s="3"/>
      <c r="D28782" s="3"/>
      <c r="E28782" s="4"/>
      <c r="AK28782" s="3"/>
    </row>
    <row r="28783" spans="3:37">
      <c r="C28783" s="3"/>
      <c r="D28783" s="3"/>
      <c r="E28783" s="4"/>
      <c r="AK28783" s="3"/>
    </row>
    <row r="28784" spans="3:37">
      <c r="C28784" s="3"/>
      <c r="D28784" s="3"/>
      <c r="E28784" s="4"/>
      <c r="AK28784" s="3"/>
    </row>
    <row r="28785" spans="3:37">
      <c r="C28785" s="3"/>
      <c r="D28785" s="3"/>
      <c r="E28785" s="4"/>
      <c r="AK28785" s="3"/>
    </row>
    <row r="28786" spans="3:37">
      <c r="C28786" s="3"/>
      <c r="D28786" s="3"/>
      <c r="E28786" s="4"/>
      <c r="AK28786" s="3"/>
    </row>
    <row r="28787" spans="3:37">
      <c r="C28787" s="3"/>
      <c r="D28787" s="3"/>
      <c r="E28787" s="4"/>
      <c r="AK28787" s="3"/>
    </row>
    <row r="28788" spans="3:37">
      <c r="C28788" s="3"/>
      <c r="D28788" s="3"/>
      <c r="E28788" s="4"/>
      <c r="AK28788" s="3"/>
    </row>
    <row r="28789" spans="3:37">
      <c r="C28789" s="3"/>
      <c r="D28789" s="3"/>
      <c r="E28789" s="4"/>
      <c r="AK28789" s="3"/>
    </row>
    <row r="28790" spans="3:37">
      <c r="C28790" s="3"/>
      <c r="D28790" s="3"/>
      <c r="E28790" s="4"/>
      <c r="AK28790" s="3"/>
    </row>
    <row r="28791" spans="3:37">
      <c r="C28791" s="3"/>
      <c r="D28791" s="3"/>
      <c r="E28791" s="4"/>
      <c r="AK28791" s="3"/>
    </row>
    <row r="28792" spans="3:37">
      <c r="C28792" s="3"/>
      <c r="D28792" s="3"/>
      <c r="E28792" s="4"/>
      <c r="AK28792" s="3"/>
    </row>
    <row r="28793" spans="3:37">
      <c r="C28793" s="3"/>
      <c r="D28793" s="3"/>
      <c r="E28793" s="4"/>
      <c r="AK28793" s="3"/>
    </row>
    <row r="28794" spans="3:37">
      <c r="C28794" s="3"/>
      <c r="D28794" s="3"/>
      <c r="E28794" s="4"/>
      <c r="AK28794" s="3"/>
    </row>
    <row r="28795" spans="3:37">
      <c r="C28795" s="3"/>
      <c r="D28795" s="3"/>
      <c r="E28795" s="4"/>
      <c r="AK28795" s="3"/>
    </row>
    <row r="28796" spans="3:37">
      <c r="C28796" s="3"/>
      <c r="D28796" s="3"/>
      <c r="E28796" s="4"/>
      <c r="AK28796" s="3"/>
    </row>
    <row r="28797" spans="3:37">
      <c r="C28797" s="3"/>
      <c r="D28797" s="3"/>
      <c r="E28797" s="4"/>
      <c r="AK28797" s="3"/>
    </row>
    <row r="28798" spans="3:37">
      <c r="C28798" s="3"/>
      <c r="D28798" s="3"/>
      <c r="E28798" s="4"/>
      <c r="AK28798" s="3"/>
    </row>
    <row r="28799" spans="3:37">
      <c r="C28799" s="3"/>
      <c r="D28799" s="3"/>
      <c r="E28799" s="4"/>
      <c r="AK28799" s="3"/>
    </row>
    <row r="28800" spans="3:37">
      <c r="C28800" s="3"/>
      <c r="D28800" s="3"/>
      <c r="E28800" s="4"/>
      <c r="AK28800" s="3"/>
    </row>
    <row r="28801" spans="3:37">
      <c r="C28801" s="3"/>
      <c r="D28801" s="3"/>
      <c r="E28801" s="4"/>
      <c r="AK28801" s="3"/>
    </row>
    <row r="28802" spans="3:37">
      <c r="C28802" s="3"/>
      <c r="D28802" s="3"/>
      <c r="E28802" s="4"/>
      <c r="AK28802" s="3"/>
    </row>
    <row r="28803" spans="3:37">
      <c r="C28803" s="3"/>
      <c r="D28803" s="3"/>
      <c r="E28803" s="4"/>
      <c r="AK28803" s="3"/>
    </row>
    <row r="28804" spans="3:37">
      <c r="C28804" s="3"/>
      <c r="D28804" s="3"/>
      <c r="E28804" s="4"/>
      <c r="AK28804" s="3"/>
    </row>
    <row r="28805" spans="3:37">
      <c r="C28805" s="3"/>
      <c r="D28805" s="3"/>
      <c r="E28805" s="4"/>
      <c r="AK28805" s="3"/>
    </row>
    <row r="28806" spans="3:37">
      <c r="C28806" s="3"/>
      <c r="D28806" s="3"/>
      <c r="E28806" s="4"/>
      <c r="AK28806" s="3"/>
    </row>
    <row r="28807" spans="3:37">
      <c r="C28807" s="3"/>
      <c r="D28807" s="3"/>
      <c r="E28807" s="4"/>
      <c r="AK28807" s="3"/>
    </row>
    <row r="28808" spans="3:37">
      <c r="C28808" s="3"/>
      <c r="D28808" s="3"/>
      <c r="E28808" s="4"/>
      <c r="AK28808" s="3"/>
    </row>
    <row r="28809" spans="3:37">
      <c r="C28809" s="3"/>
      <c r="D28809" s="3"/>
      <c r="E28809" s="4"/>
      <c r="AK28809" s="3"/>
    </row>
    <row r="28810" spans="3:37">
      <c r="C28810" s="3"/>
      <c r="D28810" s="3"/>
      <c r="E28810" s="4"/>
      <c r="AK28810" s="3"/>
    </row>
    <row r="28811" spans="3:37">
      <c r="C28811" s="3"/>
      <c r="D28811" s="3"/>
      <c r="E28811" s="4"/>
      <c r="AK28811" s="3"/>
    </row>
    <row r="28812" spans="3:37">
      <c r="C28812" s="3"/>
      <c r="D28812" s="3"/>
      <c r="E28812" s="4"/>
      <c r="V28812" s="4"/>
      <c r="X28812" s="4"/>
    </row>
    <row r="28813" spans="3:37">
      <c r="C28813" s="3"/>
      <c r="D28813" s="3"/>
      <c r="E28813" s="4"/>
      <c r="V28813" s="4"/>
      <c r="X28813" s="4"/>
    </row>
    <row r="28814" spans="3:37">
      <c r="C28814" s="3"/>
      <c r="D28814" s="3"/>
      <c r="E28814" s="4"/>
      <c r="V28814" s="4"/>
      <c r="X28814" s="4"/>
    </row>
    <row r="28815" spans="3:37">
      <c r="C28815" s="3"/>
      <c r="D28815" s="3"/>
      <c r="E28815" s="4"/>
      <c r="V28815" s="4"/>
      <c r="X28815" s="4"/>
    </row>
    <row r="28816" spans="3:37">
      <c r="C28816" s="3"/>
      <c r="D28816" s="3"/>
      <c r="E28816" s="4"/>
      <c r="V28816" s="4"/>
      <c r="X28816" s="4"/>
    </row>
    <row r="28817" spans="3:24">
      <c r="C28817" s="3"/>
      <c r="D28817" s="3"/>
      <c r="E28817" s="4"/>
      <c r="V28817" s="4"/>
      <c r="X28817" s="4"/>
    </row>
    <row r="28818" spans="3:24">
      <c r="C28818" s="3"/>
      <c r="D28818" s="3"/>
      <c r="E28818" s="4"/>
      <c r="V28818" s="4"/>
      <c r="X28818" s="4"/>
    </row>
    <row r="28819" spans="3:24">
      <c r="C28819" s="3"/>
      <c r="D28819" s="3"/>
      <c r="E28819" s="4"/>
      <c r="V28819" s="4"/>
      <c r="X28819" s="4"/>
    </row>
    <row r="28820" spans="3:24">
      <c r="C28820" s="3"/>
      <c r="D28820" s="3"/>
      <c r="E28820" s="4"/>
      <c r="V28820" s="4"/>
      <c r="X28820" s="4"/>
    </row>
    <row r="28821" spans="3:24">
      <c r="C28821" s="3"/>
      <c r="D28821" s="3"/>
      <c r="E28821" s="4"/>
      <c r="V28821" s="4"/>
      <c r="X28821" s="4"/>
    </row>
    <row r="28822" spans="3:24">
      <c r="C28822" s="3"/>
      <c r="D28822" s="3"/>
      <c r="E28822" s="4"/>
      <c r="V28822" s="4"/>
      <c r="X28822" s="4"/>
    </row>
    <row r="28823" spans="3:24">
      <c r="C28823" s="3"/>
      <c r="D28823" s="3"/>
      <c r="E28823" s="4"/>
      <c r="V28823" s="4"/>
      <c r="X28823" s="4"/>
    </row>
    <row r="28824" spans="3:24">
      <c r="C28824" s="3"/>
      <c r="D28824" s="3"/>
      <c r="E28824" s="4"/>
      <c r="V28824" s="4"/>
      <c r="X28824" s="4"/>
    </row>
    <row r="28825" spans="3:24">
      <c r="C28825" s="3"/>
      <c r="D28825" s="3"/>
      <c r="E28825" s="4"/>
      <c r="V28825" s="4"/>
      <c r="X28825" s="4"/>
    </row>
    <row r="28826" spans="3:24">
      <c r="C28826" s="3"/>
      <c r="D28826" s="3"/>
      <c r="E28826" s="4"/>
      <c r="V28826" s="4"/>
      <c r="X28826" s="4"/>
    </row>
    <row r="28827" spans="3:24">
      <c r="C28827" s="3"/>
      <c r="D28827" s="3"/>
      <c r="E28827" s="4"/>
      <c r="V28827" s="4"/>
      <c r="X28827" s="4"/>
    </row>
    <row r="28828" spans="3:24">
      <c r="C28828" s="3"/>
      <c r="D28828" s="3"/>
      <c r="E28828" s="4"/>
      <c r="V28828" s="4"/>
      <c r="X28828" s="4"/>
    </row>
    <row r="28829" spans="3:24">
      <c r="C28829" s="3"/>
      <c r="D28829" s="3"/>
      <c r="E28829" s="4"/>
      <c r="V28829" s="4"/>
      <c r="X28829" s="4"/>
    </row>
    <row r="28830" spans="3:24">
      <c r="C28830" s="3"/>
      <c r="D28830" s="3"/>
      <c r="E28830" s="4"/>
      <c r="V28830" s="4"/>
      <c r="X28830" s="4"/>
    </row>
    <row r="28831" spans="3:24">
      <c r="C28831" s="3"/>
      <c r="D28831" s="3"/>
      <c r="E28831" s="4"/>
      <c r="V28831" s="4"/>
      <c r="X28831" s="4"/>
    </row>
    <row r="28832" spans="3:24">
      <c r="C28832" s="3"/>
      <c r="D28832" s="3"/>
      <c r="E28832" s="4"/>
      <c r="V28832" s="4"/>
      <c r="X28832" s="4"/>
    </row>
    <row r="28833" spans="3:24">
      <c r="C28833" s="3"/>
      <c r="D28833" s="3"/>
      <c r="E28833" s="4"/>
      <c r="V28833" s="4"/>
      <c r="X28833" s="4"/>
    </row>
    <row r="28834" spans="3:24">
      <c r="C28834" s="3"/>
      <c r="D28834" s="3"/>
      <c r="E28834" s="4"/>
      <c r="V28834" s="4"/>
      <c r="X28834" s="4"/>
    </row>
    <row r="28835" spans="3:24">
      <c r="C28835" s="3"/>
      <c r="D28835" s="3"/>
      <c r="E28835" s="4"/>
      <c r="V28835" s="4"/>
      <c r="X28835" s="4"/>
    </row>
    <row r="28836" spans="3:24">
      <c r="C28836" s="3"/>
      <c r="D28836" s="3"/>
      <c r="E28836" s="4"/>
      <c r="V28836" s="4"/>
      <c r="X28836" s="4"/>
    </row>
    <row r="28837" spans="3:24">
      <c r="C28837" s="3"/>
      <c r="D28837" s="3"/>
      <c r="E28837" s="4"/>
      <c r="V28837" s="4"/>
      <c r="X28837" s="4"/>
    </row>
    <row r="28838" spans="3:24">
      <c r="C28838" s="3"/>
      <c r="D28838" s="3"/>
      <c r="E28838" s="4"/>
      <c r="V28838" s="4"/>
      <c r="X28838" s="4"/>
    </row>
    <row r="28839" spans="3:24">
      <c r="C28839" s="3"/>
      <c r="D28839" s="3"/>
      <c r="E28839" s="4"/>
      <c r="V28839" s="4"/>
      <c r="X28839" s="4"/>
    </row>
    <row r="28840" spans="3:24">
      <c r="C28840" s="3"/>
      <c r="D28840" s="3"/>
      <c r="E28840" s="4"/>
      <c r="V28840" s="4"/>
      <c r="X28840" s="4"/>
    </row>
    <row r="28841" spans="3:24">
      <c r="C28841" s="3"/>
      <c r="D28841" s="3"/>
      <c r="E28841" s="4"/>
      <c r="V28841" s="4"/>
      <c r="X28841" s="4"/>
    </row>
    <row r="28842" spans="3:24">
      <c r="C28842" s="3"/>
      <c r="D28842" s="3"/>
      <c r="E28842" s="4"/>
      <c r="V28842" s="4"/>
      <c r="X28842" s="4"/>
    </row>
    <row r="28843" spans="3:24">
      <c r="C28843" s="3"/>
      <c r="D28843" s="3"/>
      <c r="E28843" s="4"/>
      <c r="V28843" s="4"/>
      <c r="X28843" s="4"/>
    </row>
    <row r="28844" spans="3:24">
      <c r="C28844" s="3"/>
      <c r="D28844" s="3"/>
      <c r="E28844" s="4"/>
      <c r="V28844" s="4"/>
      <c r="X28844" s="4"/>
    </row>
    <row r="28845" spans="3:24">
      <c r="C28845" s="3"/>
      <c r="D28845" s="3"/>
      <c r="E28845" s="4"/>
      <c r="V28845" s="4"/>
      <c r="X28845" s="4"/>
    </row>
    <row r="28846" spans="3:24">
      <c r="C28846" s="3"/>
      <c r="D28846" s="3"/>
      <c r="E28846" s="4"/>
      <c r="V28846" s="4"/>
      <c r="X28846" s="4"/>
    </row>
    <row r="28847" spans="3:24">
      <c r="C28847" s="3"/>
      <c r="D28847" s="3"/>
      <c r="E28847" s="4"/>
      <c r="V28847" s="4"/>
      <c r="X28847" s="4"/>
    </row>
    <row r="28848" spans="3:24">
      <c r="C28848" s="3"/>
      <c r="D28848" s="3"/>
      <c r="E28848" s="4"/>
      <c r="V28848" s="4"/>
      <c r="X28848" s="4"/>
    </row>
    <row r="28849" spans="3:37">
      <c r="C28849" s="3"/>
      <c r="D28849" s="3"/>
      <c r="E28849" s="4"/>
      <c r="V28849" s="4"/>
      <c r="X28849" s="4"/>
    </row>
    <row r="28850" spans="3:37">
      <c r="C28850" s="3"/>
      <c r="D28850" s="3"/>
      <c r="E28850" s="4"/>
    </row>
    <row r="28851" spans="3:37">
      <c r="C28851" s="3"/>
      <c r="D28851" s="3"/>
      <c r="E28851" s="4"/>
      <c r="AK28851" s="3"/>
    </row>
    <row r="28852" spans="3:37">
      <c r="C28852" s="3"/>
      <c r="D28852" s="3"/>
      <c r="E28852" s="4"/>
      <c r="AK28852" s="3"/>
    </row>
    <row r="28853" spans="3:37">
      <c r="C28853" s="3"/>
      <c r="D28853" s="3"/>
      <c r="E28853" s="4"/>
      <c r="V28853" s="4"/>
      <c r="X28853" s="4"/>
    </row>
    <row r="28854" spans="3:37">
      <c r="C28854" s="3"/>
      <c r="D28854" s="3"/>
      <c r="E28854" s="4"/>
      <c r="V28854" s="4"/>
      <c r="X28854" s="4"/>
    </row>
    <row r="28855" spans="3:37">
      <c r="C28855" s="3"/>
      <c r="D28855" s="3"/>
      <c r="E28855" s="4"/>
      <c r="V28855" s="4"/>
      <c r="X28855" s="4"/>
    </row>
    <row r="28856" spans="3:37">
      <c r="C28856" s="3"/>
      <c r="D28856" s="3"/>
      <c r="E28856" s="4"/>
    </row>
    <row r="28857" spans="3:37">
      <c r="C28857" s="3"/>
      <c r="D28857" s="3"/>
      <c r="E28857" s="4"/>
    </row>
    <row r="28858" spans="3:37">
      <c r="C28858" s="3"/>
      <c r="D28858" s="3"/>
      <c r="E28858" s="4"/>
    </row>
    <row r="28859" spans="3:37">
      <c r="C28859" s="3"/>
      <c r="D28859" s="3"/>
      <c r="E28859" s="4"/>
      <c r="V28859" s="4"/>
      <c r="X28859" s="4"/>
    </row>
    <row r="28860" spans="3:37">
      <c r="C28860" s="3"/>
      <c r="D28860" s="3"/>
      <c r="E28860" s="4"/>
      <c r="V28860" s="4"/>
      <c r="X28860" s="4"/>
    </row>
    <row r="28861" spans="3:37">
      <c r="C28861" s="3"/>
      <c r="D28861" s="3"/>
      <c r="E28861" s="4"/>
      <c r="V28861" s="4"/>
      <c r="X28861" s="4"/>
      <c r="AK28861" s="3"/>
    </row>
    <row r="28862" spans="3:37">
      <c r="C28862" s="3"/>
      <c r="D28862" s="3"/>
      <c r="E28862" s="4"/>
      <c r="V28862" s="4"/>
      <c r="X28862" s="4"/>
      <c r="AK28862" s="3"/>
    </row>
    <row r="28863" spans="3:37">
      <c r="C28863" s="3"/>
      <c r="D28863" s="3"/>
      <c r="E28863" s="4"/>
      <c r="V28863" s="4"/>
      <c r="X28863" s="4"/>
      <c r="AK28863" s="3"/>
    </row>
    <row r="28864" spans="3:37">
      <c r="C28864" s="3"/>
      <c r="D28864" s="3"/>
      <c r="E28864" s="4"/>
    </row>
    <row r="28865" spans="3:37">
      <c r="C28865" s="3"/>
      <c r="D28865" s="3"/>
      <c r="E28865" s="4"/>
    </row>
    <row r="28866" spans="3:37">
      <c r="C28866" s="3"/>
      <c r="D28866" s="3"/>
      <c r="E28866" s="4"/>
      <c r="V28866" s="4"/>
      <c r="X28866" s="4"/>
    </row>
    <row r="28867" spans="3:37">
      <c r="C28867" s="3"/>
      <c r="D28867" s="3"/>
      <c r="E28867" s="4"/>
      <c r="V28867" s="4"/>
      <c r="X28867" s="4"/>
    </row>
    <row r="28868" spans="3:37">
      <c r="C28868" s="3"/>
      <c r="D28868" s="3"/>
      <c r="E28868" s="4"/>
      <c r="V28868" s="4"/>
      <c r="X28868" s="4"/>
    </row>
    <row r="28869" spans="3:37">
      <c r="C28869" s="3"/>
      <c r="D28869" s="3"/>
      <c r="E28869" s="4"/>
      <c r="V28869" s="4"/>
      <c r="X28869" s="4"/>
    </row>
    <row r="28870" spans="3:37">
      <c r="C28870" s="3"/>
      <c r="D28870" s="3"/>
      <c r="E28870" s="4"/>
      <c r="V28870" s="4"/>
      <c r="X28870" s="4"/>
    </row>
    <row r="28871" spans="3:37">
      <c r="C28871" s="3"/>
      <c r="D28871" s="3"/>
      <c r="E28871" s="4"/>
      <c r="V28871" s="4"/>
      <c r="X28871" s="4"/>
    </row>
    <row r="28872" spans="3:37">
      <c r="C28872" s="3"/>
      <c r="D28872" s="3"/>
      <c r="E28872" s="4"/>
      <c r="V28872" s="4"/>
      <c r="X28872" s="4"/>
    </row>
    <row r="28873" spans="3:37">
      <c r="C28873" s="3"/>
      <c r="D28873" s="3"/>
      <c r="E28873" s="4"/>
      <c r="V28873" s="4"/>
      <c r="X28873" s="4"/>
    </row>
    <row r="28874" spans="3:37">
      <c r="C28874" s="3"/>
      <c r="D28874" s="3"/>
      <c r="E28874" s="4"/>
      <c r="V28874" s="4"/>
      <c r="X28874" s="4"/>
      <c r="AK28874" s="3"/>
    </row>
    <row r="28875" spans="3:37">
      <c r="C28875" s="3"/>
      <c r="D28875" s="3"/>
      <c r="E28875" s="4"/>
      <c r="V28875" s="4"/>
      <c r="X28875" s="4"/>
      <c r="AK28875" s="3"/>
    </row>
    <row r="28876" spans="3:37">
      <c r="C28876" s="3"/>
      <c r="D28876" s="3"/>
      <c r="E28876" s="4"/>
      <c r="V28876" s="4"/>
      <c r="X28876" s="4"/>
      <c r="AK28876" s="3"/>
    </row>
    <row r="28877" spans="3:37">
      <c r="C28877" s="3"/>
      <c r="D28877" s="3"/>
      <c r="E28877" s="4"/>
      <c r="V28877" s="4"/>
      <c r="X28877" s="4"/>
      <c r="AK28877" s="3"/>
    </row>
    <row r="28878" spans="3:37">
      <c r="C28878" s="3"/>
      <c r="D28878" s="3"/>
      <c r="E28878" s="4"/>
      <c r="V28878" s="4"/>
      <c r="X28878" s="4"/>
    </row>
    <row r="28879" spans="3:37">
      <c r="C28879" s="3"/>
      <c r="D28879" s="3"/>
      <c r="E28879" s="4"/>
      <c r="V28879" s="4"/>
      <c r="X28879" s="4"/>
    </row>
    <row r="28880" spans="3:37">
      <c r="C28880" s="3"/>
      <c r="D28880" s="3"/>
      <c r="E28880" s="4"/>
      <c r="V28880" s="4"/>
      <c r="X28880" s="4"/>
    </row>
    <row r="28881" spans="3:37">
      <c r="C28881" s="3"/>
      <c r="D28881" s="3"/>
      <c r="E28881" s="4"/>
      <c r="V28881" s="4"/>
      <c r="X28881" s="4"/>
    </row>
    <row r="28882" spans="3:37">
      <c r="C28882" s="3"/>
      <c r="D28882" s="3"/>
      <c r="E28882" s="4"/>
      <c r="V28882" s="4"/>
      <c r="X28882" s="4"/>
    </row>
    <row r="28883" spans="3:37">
      <c r="C28883" s="3"/>
      <c r="D28883" s="3"/>
      <c r="E28883" s="4"/>
      <c r="V28883" s="4"/>
      <c r="X28883" s="4"/>
    </row>
    <row r="28884" spans="3:37">
      <c r="C28884" s="3"/>
      <c r="D28884" s="3"/>
      <c r="E28884" s="4"/>
      <c r="V28884" s="4"/>
      <c r="X28884" s="4"/>
    </row>
    <row r="28885" spans="3:37">
      <c r="C28885" s="3"/>
      <c r="D28885" s="3"/>
      <c r="E28885" s="4"/>
      <c r="V28885" s="4"/>
      <c r="X28885" s="4"/>
    </row>
    <row r="28886" spans="3:37">
      <c r="C28886" s="3"/>
      <c r="D28886" s="3"/>
      <c r="E28886" s="4"/>
      <c r="V28886" s="4"/>
      <c r="X28886" s="4"/>
    </row>
    <row r="28887" spans="3:37">
      <c r="C28887" s="3"/>
      <c r="D28887" s="3"/>
      <c r="E28887" s="4"/>
    </row>
    <row r="28888" spans="3:37">
      <c r="C28888" s="3"/>
      <c r="D28888" s="3"/>
      <c r="E28888" s="4"/>
      <c r="V28888" s="4"/>
      <c r="X28888" s="4"/>
      <c r="AK28888" s="3"/>
    </row>
    <row r="28889" spans="3:37">
      <c r="C28889" s="3"/>
      <c r="D28889" s="3"/>
      <c r="E28889" s="4"/>
      <c r="V28889" s="4"/>
      <c r="X28889" s="4"/>
      <c r="AK28889" s="3"/>
    </row>
    <row r="28890" spans="3:37">
      <c r="C28890" s="3"/>
      <c r="D28890" s="3"/>
      <c r="E28890" s="4"/>
      <c r="V28890" s="4"/>
      <c r="X28890" s="4"/>
      <c r="AK28890" s="3"/>
    </row>
    <row r="28891" spans="3:37">
      <c r="C28891" s="3"/>
      <c r="D28891" s="3"/>
      <c r="E28891" s="4"/>
      <c r="V28891" s="4"/>
      <c r="X28891" s="4"/>
      <c r="AK28891" s="3"/>
    </row>
    <row r="28892" spans="3:37">
      <c r="C28892" s="3"/>
      <c r="D28892" s="3"/>
      <c r="E28892" s="4"/>
      <c r="V28892" s="4"/>
      <c r="X28892" s="4"/>
      <c r="AK28892" s="3"/>
    </row>
    <row r="28893" spans="3:37">
      <c r="C28893" s="3"/>
      <c r="D28893" s="3"/>
      <c r="E28893" s="4"/>
      <c r="V28893" s="4"/>
      <c r="X28893" s="4"/>
    </row>
    <row r="28894" spans="3:37">
      <c r="C28894" s="3"/>
      <c r="D28894" s="3"/>
      <c r="E28894" s="4"/>
      <c r="V28894" s="4"/>
      <c r="X28894" s="4"/>
    </row>
    <row r="28895" spans="3:37">
      <c r="C28895" s="3"/>
      <c r="D28895" s="3"/>
      <c r="E28895" s="4"/>
      <c r="V28895" s="4"/>
      <c r="X28895" s="4"/>
    </row>
    <row r="28896" spans="3:37">
      <c r="C28896" s="3"/>
      <c r="D28896" s="3"/>
      <c r="E28896" s="4"/>
      <c r="V28896" s="4"/>
      <c r="X28896" s="4"/>
    </row>
    <row r="28897" spans="3:37">
      <c r="C28897" s="3"/>
      <c r="D28897" s="3"/>
      <c r="E28897" s="4"/>
      <c r="V28897" s="4"/>
      <c r="X28897" s="4"/>
    </row>
    <row r="28898" spans="3:37">
      <c r="C28898" s="3"/>
      <c r="D28898" s="3"/>
      <c r="E28898" s="4"/>
      <c r="V28898" s="4"/>
      <c r="X28898" s="4"/>
    </row>
    <row r="28899" spans="3:37">
      <c r="C28899" s="3"/>
      <c r="D28899" s="3"/>
      <c r="E28899" s="4"/>
      <c r="AK28899" s="3"/>
    </row>
    <row r="28900" spans="3:37">
      <c r="C28900" s="3"/>
      <c r="D28900" s="3"/>
      <c r="E28900" s="4"/>
      <c r="AK28900" s="3"/>
    </row>
    <row r="28901" spans="3:37">
      <c r="C28901" s="3"/>
      <c r="D28901" s="3"/>
      <c r="E28901" s="4"/>
      <c r="AK28901" s="3"/>
    </row>
    <row r="28902" spans="3:37">
      <c r="C28902" s="3"/>
      <c r="D28902" s="3"/>
      <c r="E28902" s="4"/>
      <c r="AK28902" s="3"/>
    </row>
    <row r="28903" spans="3:37">
      <c r="C28903" s="3"/>
      <c r="D28903" s="3"/>
      <c r="E28903" s="4"/>
      <c r="AK28903" s="3"/>
    </row>
    <row r="28904" spans="3:37">
      <c r="C28904" s="3"/>
      <c r="D28904" s="3"/>
      <c r="E28904" s="4"/>
      <c r="AK28904" s="3"/>
    </row>
    <row r="28905" spans="3:37">
      <c r="C28905" s="3"/>
      <c r="D28905" s="3"/>
      <c r="E28905" s="4"/>
      <c r="AK28905" s="3"/>
    </row>
    <row r="28906" spans="3:37">
      <c r="C28906" s="3"/>
      <c r="D28906" s="3"/>
      <c r="E28906" s="4"/>
      <c r="AK28906" s="3"/>
    </row>
    <row r="28907" spans="3:37">
      <c r="C28907" s="3"/>
      <c r="D28907" s="3"/>
      <c r="E28907" s="4"/>
      <c r="AK28907" s="3"/>
    </row>
    <row r="28908" spans="3:37">
      <c r="C28908" s="3"/>
      <c r="D28908" s="3"/>
      <c r="E28908" s="4"/>
      <c r="AK28908" s="3"/>
    </row>
    <row r="28909" spans="3:37">
      <c r="C28909" s="3"/>
      <c r="D28909" s="3"/>
      <c r="E28909" s="4"/>
      <c r="AK28909" s="3"/>
    </row>
    <row r="28910" spans="3:37">
      <c r="C28910" s="3"/>
      <c r="D28910" s="3"/>
      <c r="E28910" s="4"/>
      <c r="AK28910" s="3"/>
    </row>
    <row r="28911" spans="3:37">
      <c r="C28911" s="3"/>
      <c r="D28911" s="3"/>
      <c r="E28911" s="4"/>
      <c r="AK28911" s="3"/>
    </row>
    <row r="28912" spans="3:37">
      <c r="C28912" s="3"/>
      <c r="D28912" s="3"/>
      <c r="E28912" s="4"/>
      <c r="AK28912" s="3"/>
    </row>
    <row r="28913" spans="3:37">
      <c r="C28913" s="3"/>
      <c r="D28913" s="3"/>
      <c r="E28913" s="4"/>
      <c r="AK28913" s="3"/>
    </row>
    <row r="28914" spans="3:37">
      <c r="C28914" s="3"/>
      <c r="D28914" s="3"/>
      <c r="E28914" s="4"/>
      <c r="AK28914" s="3"/>
    </row>
    <row r="28915" spans="3:37">
      <c r="C28915" s="3"/>
      <c r="D28915" s="3"/>
      <c r="E28915" s="4"/>
      <c r="AK28915" s="3"/>
    </row>
    <row r="28916" spans="3:37">
      <c r="C28916" s="3"/>
      <c r="D28916" s="3"/>
      <c r="E28916" s="4"/>
      <c r="AK28916" s="3"/>
    </row>
    <row r="28917" spans="3:37">
      <c r="C28917" s="3"/>
      <c r="D28917" s="3"/>
      <c r="E28917" s="4"/>
      <c r="AK28917" s="3"/>
    </row>
    <row r="28918" spans="3:37">
      <c r="C28918" s="3"/>
      <c r="D28918" s="3"/>
      <c r="E28918" s="4"/>
      <c r="AK28918" s="3"/>
    </row>
    <row r="28919" spans="3:37">
      <c r="C28919" s="3"/>
      <c r="D28919" s="3"/>
      <c r="E28919" s="4"/>
      <c r="AK28919" s="3"/>
    </row>
    <row r="28920" spans="3:37">
      <c r="C28920" s="3"/>
      <c r="D28920" s="3"/>
      <c r="E28920" s="4"/>
      <c r="AK28920" s="3"/>
    </row>
    <row r="28921" spans="3:37">
      <c r="C28921" s="3"/>
      <c r="D28921" s="3"/>
      <c r="E28921" s="4"/>
      <c r="AK28921" s="3"/>
    </row>
    <row r="28922" spans="3:37">
      <c r="C28922" s="3"/>
      <c r="D28922" s="3"/>
      <c r="E28922" s="4"/>
      <c r="AK28922" s="3"/>
    </row>
    <row r="28923" spans="3:37">
      <c r="C28923" s="3"/>
      <c r="D28923" s="3"/>
      <c r="E28923" s="4"/>
      <c r="AK28923" s="3"/>
    </row>
    <row r="28924" spans="3:37">
      <c r="C28924" s="3"/>
      <c r="D28924" s="3"/>
      <c r="E28924" s="4"/>
      <c r="AK28924" s="3"/>
    </row>
    <row r="28925" spans="3:37">
      <c r="C28925" s="3"/>
      <c r="D28925" s="3"/>
      <c r="E28925" s="4"/>
      <c r="AK28925" s="3"/>
    </row>
    <row r="28926" spans="3:37">
      <c r="C28926" s="3"/>
      <c r="D28926" s="3"/>
      <c r="E28926" s="4"/>
      <c r="AK28926" s="3"/>
    </row>
    <row r="28927" spans="3:37">
      <c r="C28927" s="3"/>
      <c r="D28927" s="3"/>
      <c r="E28927" s="4"/>
      <c r="AK28927" s="3"/>
    </row>
    <row r="28928" spans="3:37">
      <c r="C28928" s="3"/>
      <c r="D28928" s="3"/>
      <c r="E28928" s="4"/>
      <c r="AK28928" s="3"/>
    </row>
    <row r="28929" spans="3:37">
      <c r="C28929" s="3"/>
      <c r="D28929" s="3"/>
      <c r="E28929" s="4"/>
      <c r="AK28929" s="3"/>
    </row>
    <row r="28930" spans="3:37">
      <c r="C28930" s="3"/>
      <c r="D28930" s="3"/>
      <c r="E28930" s="4"/>
      <c r="AK28930" s="3"/>
    </row>
    <row r="28931" spans="3:37">
      <c r="C28931" s="3"/>
      <c r="D28931" s="3"/>
      <c r="E28931" s="4"/>
      <c r="AK28931" s="3"/>
    </row>
    <row r="28932" spans="3:37">
      <c r="C28932" s="3"/>
      <c r="D28932" s="3"/>
      <c r="E28932" s="4"/>
      <c r="AK28932" s="3"/>
    </row>
    <row r="28933" spans="3:37">
      <c r="C28933" s="3"/>
      <c r="D28933" s="3"/>
      <c r="E28933" s="4"/>
      <c r="AK28933" s="3"/>
    </row>
    <row r="28934" spans="3:37">
      <c r="C28934" s="3"/>
      <c r="D28934" s="3"/>
      <c r="E28934" s="4"/>
      <c r="AK28934" s="3"/>
    </row>
    <row r="28935" spans="3:37">
      <c r="C28935" s="3"/>
      <c r="D28935" s="3"/>
      <c r="E28935" s="4"/>
      <c r="AK28935" s="3"/>
    </row>
    <row r="28936" spans="3:37">
      <c r="C28936" s="3"/>
      <c r="D28936" s="3"/>
      <c r="E28936" s="4"/>
      <c r="AK28936" s="3"/>
    </row>
    <row r="28937" spans="3:37">
      <c r="C28937" s="3"/>
      <c r="D28937" s="3"/>
      <c r="E28937" s="4"/>
      <c r="AK28937" s="3"/>
    </row>
    <row r="28938" spans="3:37">
      <c r="C28938" s="3"/>
      <c r="D28938" s="3"/>
      <c r="E28938" s="4"/>
      <c r="AK28938" s="3"/>
    </row>
    <row r="28939" spans="3:37">
      <c r="C28939" s="3"/>
      <c r="D28939" s="3"/>
      <c r="E28939" s="4"/>
      <c r="AK28939" s="3"/>
    </row>
    <row r="28940" spans="3:37">
      <c r="C28940" s="3"/>
      <c r="D28940" s="3"/>
      <c r="E28940" s="4"/>
      <c r="AK28940" s="3"/>
    </row>
    <row r="28941" spans="3:37">
      <c r="C28941" s="3"/>
      <c r="D28941" s="3"/>
      <c r="E28941" s="4"/>
      <c r="AK28941" s="3"/>
    </row>
    <row r="28942" spans="3:37">
      <c r="C28942" s="3"/>
      <c r="D28942" s="3"/>
      <c r="E28942" s="4"/>
      <c r="AK28942" s="3"/>
    </row>
    <row r="28943" spans="3:37">
      <c r="C28943" s="3"/>
      <c r="D28943" s="3"/>
      <c r="E28943" s="4"/>
      <c r="AK28943" s="3"/>
    </row>
    <row r="28944" spans="3:37">
      <c r="C28944" s="3"/>
      <c r="D28944" s="3"/>
      <c r="E28944" s="4"/>
      <c r="AK28944" s="3"/>
    </row>
    <row r="28945" spans="3:37">
      <c r="C28945" s="3"/>
      <c r="D28945" s="3"/>
      <c r="E28945" s="4"/>
      <c r="AK28945" s="3"/>
    </row>
    <row r="28946" spans="3:37">
      <c r="C28946" s="3"/>
      <c r="D28946" s="3"/>
      <c r="E28946" s="4"/>
      <c r="AK28946" s="3"/>
    </row>
    <row r="28947" spans="3:37">
      <c r="C28947" s="3"/>
      <c r="D28947" s="3"/>
      <c r="E28947" s="4"/>
      <c r="AK28947" s="3"/>
    </row>
    <row r="28948" spans="3:37">
      <c r="C28948" s="3"/>
      <c r="D28948" s="3"/>
      <c r="E28948" s="4"/>
      <c r="AK28948" s="3"/>
    </row>
    <row r="28949" spans="3:37">
      <c r="C28949" s="3"/>
      <c r="D28949" s="3"/>
      <c r="E28949" s="4"/>
      <c r="AK28949" s="3"/>
    </row>
    <row r="28950" spans="3:37">
      <c r="C28950" s="3"/>
      <c r="D28950" s="3"/>
      <c r="E28950" s="4"/>
      <c r="AK28950" s="3"/>
    </row>
    <row r="28951" spans="3:37">
      <c r="C28951" s="3"/>
      <c r="D28951" s="3"/>
      <c r="E28951" s="4"/>
      <c r="AK28951" s="3"/>
    </row>
    <row r="28952" spans="3:37">
      <c r="C28952" s="3"/>
      <c r="D28952" s="3"/>
      <c r="E28952" s="4"/>
      <c r="AK28952" s="3"/>
    </row>
    <row r="28953" spans="3:37">
      <c r="C28953" s="3"/>
      <c r="D28953" s="3"/>
      <c r="E28953" s="4"/>
      <c r="AK28953" s="3"/>
    </row>
    <row r="28954" spans="3:37">
      <c r="C28954" s="3"/>
      <c r="D28954" s="3"/>
      <c r="E28954" s="4"/>
      <c r="AK28954" s="3"/>
    </row>
    <row r="28955" spans="3:37">
      <c r="C28955" s="3"/>
      <c r="D28955" s="3"/>
      <c r="E28955" s="4"/>
      <c r="AK28955" s="3"/>
    </row>
    <row r="28956" spans="3:37">
      <c r="C28956" s="3"/>
      <c r="D28956" s="3"/>
      <c r="E28956" s="4"/>
      <c r="AK28956" s="3"/>
    </row>
    <row r="28957" spans="3:37">
      <c r="C28957" s="3"/>
      <c r="D28957" s="3"/>
      <c r="E28957" s="4"/>
      <c r="AK28957" s="3"/>
    </row>
    <row r="28958" spans="3:37">
      <c r="C28958" s="3"/>
      <c r="D28958" s="3"/>
      <c r="E28958" s="4"/>
      <c r="AK28958" s="3"/>
    </row>
    <row r="28959" spans="3:37">
      <c r="C28959" s="3"/>
      <c r="D28959" s="3"/>
      <c r="E28959" s="4"/>
      <c r="AK28959" s="3"/>
    </row>
    <row r="28960" spans="3:37">
      <c r="C28960" s="3"/>
      <c r="D28960" s="3"/>
      <c r="E28960" s="4"/>
      <c r="AK28960" s="3"/>
    </row>
    <row r="28961" spans="3:37">
      <c r="C28961" s="3"/>
      <c r="D28961" s="3"/>
      <c r="E28961" s="4"/>
      <c r="AK28961" s="3"/>
    </row>
    <row r="28962" spans="3:37">
      <c r="C28962" s="3"/>
      <c r="D28962" s="3"/>
      <c r="E28962" s="4"/>
      <c r="AK28962" s="3"/>
    </row>
    <row r="28963" spans="3:37">
      <c r="C28963" s="3"/>
      <c r="D28963" s="3"/>
      <c r="E28963" s="4"/>
      <c r="AK28963" s="3"/>
    </row>
    <row r="28964" spans="3:37">
      <c r="C28964" s="3"/>
      <c r="D28964" s="3"/>
      <c r="E28964" s="4"/>
      <c r="AK28964" s="3"/>
    </row>
    <row r="28965" spans="3:37">
      <c r="C28965" s="3"/>
      <c r="D28965" s="3"/>
      <c r="E28965" s="4"/>
      <c r="AK28965" s="3"/>
    </row>
    <row r="28966" spans="3:37">
      <c r="C28966" s="3"/>
      <c r="D28966" s="3"/>
      <c r="E28966" s="4"/>
      <c r="AK28966" s="3"/>
    </row>
    <row r="28967" spans="3:37">
      <c r="C28967" s="3"/>
      <c r="D28967" s="3"/>
      <c r="E28967" s="4"/>
      <c r="AK28967" s="3"/>
    </row>
    <row r="28968" spans="3:37">
      <c r="C28968" s="3"/>
      <c r="D28968" s="3"/>
      <c r="E28968" s="4"/>
      <c r="AK28968" s="3"/>
    </row>
    <row r="28969" spans="3:37">
      <c r="C28969" s="3"/>
      <c r="D28969" s="3"/>
      <c r="E28969" s="4"/>
      <c r="AK28969" s="3"/>
    </row>
    <row r="28970" spans="3:37">
      <c r="C28970" s="3"/>
      <c r="D28970" s="3"/>
      <c r="E28970" s="4"/>
      <c r="AK28970" s="3"/>
    </row>
    <row r="28971" spans="3:37">
      <c r="C28971" s="3"/>
      <c r="D28971" s="3"/>
      <c r="E28971" s="4"/>
      <c r="AK28971" s="3"/>
    </row>
    <row r="28972" spans="3:37">
      <c r="C28972" s="3"/>
      <c r="D28972" s="3"/>
      <c r="E28972" s="4"/>
      <c r="AK28972" s="3"/>
    </row>
    <row r="28973" spans="3:37">
      <c r="C28973" s="3"/>
      <c r="D28973" s="3"/>
      <c r="E28973" s="4"/>
      <c r="AK28973" s="3"/>
    </row>
    <row r="28974" spans="3:37">
      <c r="C28974" s="3"/>
      <c r="D28974" s="3"/>
      <c r="E28974" s="4"/>
      <c r="AK28974" s="3"/>
    </row>
    <row r="28975" spans="3:37">
      <c r="C28975" s="3"/>
      <c r="D28975" s="3"/>
      <c r="E28975" s="4"/>
      <c r="AK28975" s="3"/>
    </row>
    <row r="28976" spans="3:37">
      <c r="C28976" s="3"/>
      <c r="D28976" s="3"/>
      <c r="E28976" s="4"/>
      <c r="AK28976" s="3"/>
    </row>
    <row r="28977" spans="3:37">
      <c r="C28977" s="3"/>
      <c r="D28977" s="3"/>
      <c r="E28977" s="4"/>
      <c r="AK28977" s="3"/>
    </row>
    <row r="28978" spans="3:37">
      <c r="C28978" s="3"/>
      <c r="D28978" s="3"/>
      <c r="E28978" s="4"/>
      <c r="AK28978" s="3"/>
    </row>
    <row r="28979" spans="3:37">
      <c r="C28979" s="3"/>
      <c r="D28979" s="3"/>
      <c r="E28979" s="4"/>
      <c r="AK28979" s="3"/>
    </row>
    <row r="28980" spans="3:37">
      <c r="C28980" s="3"/>
      <c r="D28980" s="3"/>
      <c r="E28980" s="4"/>
      <c r="AK28980" s="3"/>
    </row>
    <row r="28981" spans="3:37">
      <c r="C28981" s="3"/>
      <c r="D28981" s="3"/>
      <c r="E28981" s="4"/>
      <c r="AK28981" s="3"/>
    </row>
    <row r="28982" spans="3:37">
      <c r="C28982" s="3"/>
      <c r="D28982" s="3"/>
      <c r="E28982" s="4"/>
      <c r="AK28982" s="3"/>
    </row>
    <row r="28983" spans="3:37">
      <c r="C28983" s="3"/>
      <c r="D28983" s="3"/>
      <c r="E28983" s="4"/>
      <c r="AK28983" s="3"/>
    </row>
    <row r="28984" spans="3:37">
      <c r="C28984" s="3"/>
      <c r="D28984" s="3"/>
      <c r="E28984" s="4"/>
      <c r="AK28984" s="3"/>
    </row>
    <row r="28985" spans="3:37">
      <c r="C28985" s="3"/>
      <c r="D28985" s="3"/>
      <c r="E28985" s="4"/>
      <c r="AK28985" s="3"/>
    </row>
    <row r="28986" spans="3:37">
      <c r="C28986" s="3"/>
      <c r="D28986" s="3"/>
      <c r="E28986" s="4"/>
      <c r="AK28986" s="3"/>
    </row>
    <row r="28987" spans="3:37">
      <c r="C28987" s="3"/>
      <c r="D28987" s="3"/>
      <c r="E28987" s="4"/>
      <c r="AK28987" s="3"/>
    </row>
    <row r="28988" spans="3:37">
      <c r="C28988" s="3"/>
      <c r="D28988" s="3"/>
      <c r="E28988" s="4"/>
      <c r="AK28988" s="3"/>
    </row>
    <row r="28989" spans="3:37">
      <c r="C28989" s="3"/>
      <c r="D28989" s="3"/>
      <c r="E28989" s="4"/>
      <c r="AK28989" s="3"/>
    </row>
    <row r="28990" spans="3:37">
      <c r="C28990" s="3"/>
      <c r="D28990" s="3"/>
      <c r="E28990" s="4"/>
      <c r="AK28990" s="3"/>
    </row>
    <row r="28991" spans="3:37">
      <c r="C28991" s="3"/>
      <c r="D28991" s="3"/>
      <c r="E28991" s="4"/>
      <c r="AK28991" s="3"/>
    </row>
    <row r="28992" spans="3:37">
      <c r="C28992" s="3"/>
      <c r="D28992" s="3"/>
      <c r="E28992" s="4"/>
      <c r="AK28992" s="3"/>
    </row>
    <row r="28993" spans="3:37">
      <c r="C28993" s="3"/>
      <c r="D28993" s="3"/>
      <c r="E28993" s="4"/>
      <c r="AK28993" s="3"/>
    </row>
    <row r="28994" spans="3:37">
      <c r="C28994" s="3"/>
      <c r="D28994" s="3"/>
      <c r="E28994" s="4"/>
      <c r="AK28994" s="3"/>
    </row>
    <row r="28995" spans="3:37">
      <c r="C28995" s="3"/>
      <c r="D28995" s="3"/>
      <c r="E28995" s="4"/>
      <c r="AK28995" s="3"/>
    </row>
    <row r="28996" spans="3:37">
      <c r="C28996" s="3"/>
      <c r="D28996" s="3"/>
      <c r="E28996" s="4"/>
      <c r="AK28996" s="3"/>
    </row>
    <row r="28997" spans="3:37">
      <c r="C28997" s="3"/>
      <c r="D28997" s="3"/>
      <c r="E28997" s="4"/>
      <c r="AK28997" s="3"/>
    </row>
    <row r="28998" spans="3:37">
      <c r="C28998" s="3"/>
      <c r="D28998" s="3"/>
      <c r="E28998" s="4"/>
      <c r="AK28998" s="3"/>
    </row>
    <row r="28999" spans="3:37">
      <c r="C28999" s="3"/>
      <c r="D28999" s="3"/>
      <c r="E28999" s="4"/>
      <c r="AK28999" s="3"/>
    </row>
    <row r="29000" spans="3:37">
      <c r="C29000" s="3"/>
      <c r="D29000" s="3"/>
      <c r="E29000" s="4"/>
      <c r="AK29000" s="3"/>
    </row>
    <row r="29001" spans="3:37">
      <c r="C29001" s="3"/>
      <c r="D29001" s="3"/>
      <c r="E29001" s="4"/>
      <c r="AK29001" s="3"/>
    </row>
    <row r="29002" spans="3:37">
      <c r="C29002" s="3"/>
      <c r="D29002" s="3"/>
      <c r="E29002" s="4"/>
      <c r="AK29002" s="3"/>
    </row>
    <row r="29003" spans="3:37">
      <c r="C29003" s="3"/>
      <c r="D29003" s="3"/>
      <c r="E29003" s="4"/>
      <c r="AK29003" s="3"/>
    </row>
    <row r="29004" spans="3:37">
      <c r="C29004" s="3"/>
      <c r="D29004" s="3"/>
      <c r="E29004" s="4"/>
      <c r="AK29004" s="3"/>
    </row>
    <row r="29005" spans="3:37">
      <c r="C29005" s="3"/>
      <c r="D29005" s="3"/>
      <c r="E29005" s="4"/>
      <c r="AK29005" s="3"/>
    </row>
    <row r="29006" spans="3:37">
      <c r="C29006" s="3"/>
      <c r="D29006" s="3"/>
      <c r="E29006" s="4"/>
      <c r="AK29006" s="3"/>
    </row>
    <row r="29007" spans="3:37">
      <c r="C29007" s="3"/>
      <c r="D29007" s="3"/>
      <c r="E29007" s="4"/>
      <c r="AK29007" s="3"/>
    </row>
    <row r="29008" spans="3:37">
      <c r="C29008" s="3"/>
      <c r="D29008" s="3"/>
      <c r="E29008" s="4"/>
      <c r="AK29008" s="3"/>
    </row>
    <row r="29009" spans="3:37">
      <c r="C29009" s="3"/>
      <c r="D29009" s="3"/>
      <c r="E29009" s="4"/>
      <c r="AK29009" s="3"/>
    </row>
    <row r="29010" spans="3:37">
      <c r="C29010" s="3"/>
      <c r="D29010" s="3"/>
      <c r="E29010" s="4"/>
      <c r="AK29010" s="3"/>
    </row>
    <row r="29011" spans="3:37">
      <c r="C29011" s="3"/>
      <c r="D29011" s="3"/>
      <c r="E29011" s="4"/>
      <c r="AK29011" s="3"/>
    </row>
    <row r="29012" spans="3:37">
      <c r="C29012" s="3"/>
      <c r="D29012" s="3"/>
      <c r="E29012" s="4"/>
      <c r="AK29012" s="3"/>
    </row>
    <row r="29013" spans="3:37">
      <c r="C29013" s="3"/>
      <c r="D29013" s="3"/>
      <c r="E29013" s="4"/>
      <c r="AK29013" s="3"/>
    </row>
    <row r="29014" spans="3:37">
      <c r="C29014" s="3"/>
      <c r="D29014" s="3"/>
      <c r="E29014" s="4"/>
      <c r="AK29014" s="3"/>
    </row>
    <row r="29015" spans="3:37">
      <c r="C29015" s="3"/>
      <c r="D29015" s="3"/>
      <c r="E29015" s="4"/>
      <c r="V29015" s="4"/>
      <c r="X29015" s="4"/>
    </row>
    <row r="29016" spans="3:37">
      <c r="C29016" s="3"/>
      <c r="D29016" s="3"/>
      <c r="E29016" s="4"/>
      <c r="V29016" s="4"/>
      <c r="X29016" s="4"/>
    </row>
    <row r="29017" spans="3:37">
      <c r="C29017" s="3"/>
      <c r="D29017" s="3"/>
      <c r="E29017" s="4"/>
      <c r="V29017" s="4"/>
      <c r="X29017" s="4"/>
    </row>
    <row r="29018" spans="3:37">
      <c r="C29018" s="3"/>
      <c r="D29018" s="3"/>
      <c r="E29018" s="4"/>
      <c r="V29018" s="4"/>
      <c r="X29018" s="4"/>
      <c r="AK29018" s="3"/>
    </row>
    <row r="29019" spans="3:37">
      <c r="C29019" s="3"/>
      <c r="D29019" s="3"/>
      <c r="E29019" s="4"/>
      <c r="V29019" s="4"/>
      <c r="X29019" s="4"/>
      <c r="AK29019" s="3"/>
    </row>
    <row r="29020" spans="3:37">
      <c r="C29020" s="3"/>
      <c r="D29020" s="3"/>
      <c r="E29020" s="4"/>
      <c r="V29020" s="4"/>
      <c r="X29020" s="4"/>
      <c r="AK29020" s="3"/>
    </row>
    <row r="29021" spans="3:37">
      <c r="C29021" s="3"/>
      <c r="D29021" s="3"/>
      <c r="E29021" s="4"/>
      <c r="V29021" s="4"/>
      <c r="X29021" s="4"/>
      <c r="AK29021" s="3"/>
    </row>
    <row r="29022" spans="3:37">
      <c r="C29022" s="3"/>
      <c r="D29022" s="3"/>
      <c r="E29022" s="4"/>
    </row>
    <row r="29023" spans="3:37">
      <c r="C29023" s="3"/>
      <c r="D29023" s="3"/>
      <c r="E29023" s="4"/>
      <c r="V29023" s="4"/>
      <c r="X29023" s="4"/>
    </row>
    <row r="29024" spans="3:37">
      <c r="C29024" s="3"/>
      <c r="D29024" s="3"/>
      <c r="E29024" s="4"/>
      <c r="V29024" s="4"/>
      <c r="X29024" s="4"/>
    </row>
    <row r="29025" spans="3:37">
      <c r="C29025" s="3"/>
      <c r="D29025" s="3"/>
      <c r="E29025" s="4"/>
      <c r="V29025" s="4"/>
      <c r="X29025" s="4"/>
    </row>
    <row r="29026" spans="3:37">
      <c r="C29026" s="3"/>
      <c r="D29026" s="3"/>
      <c r="E29026" s="4"/>
      <c r="V29026" s="4"/>
      <c r="X29026" s="4"/>
    </row>
    <row r="29027" spans="3:37">
      <c r="C29027" s="3"/>
      <c r="D29027" s="3"/>
      <c r="E29027" s="4"/>
      <c r="V29027" s="4"/>
      <c r="X29027" s="4"/>
      <c r="AK29027" s="3"/>
    </row>
    <row r="29028" spans="3:37">
      <c r="C29028" s="3"/>
      <c r="D29028" s="3"/>
      <c r="E29028" s="4"/>
      <c r="V29028" s="4"/>
      <c r="X29028" s="4"/>
      <c r="AK29028" s="3"/>
    </row>
    <row r="29029" spans="3:37">
      <c r="C29029" s="3"/>
      <c r="D29029" s="3"/>
      <c r="E29029" s="4"/>
      <c r="V29029" s="4"/>
      <c r="X29029" s="4"/>
      <c r="AK29029" s="3"/>
    </row>
    <row r="29030" spans="3:37">
      <c r="C29030" s="3"/>
      <c r="D29030" s="3"/>
      <c r="E29030" s="4"/>
      <c r="V29030" s="4"/>
      <c r="X29030" s="4"/>
      <c r="AK29030" s="3"/>
    </row>
    <row r="29031" spans="3:37">
      <c r="C29031" s="3"/>
      <c r="D29031" s="3"/>
      <c r="E29031" s="4"/>
      <c r="V29031" s="4"/>
      <c r="X29031" s="4"/>
      <c r="AK29031" s="3"/>
    </row>
    <row r="29032" spans="3:37">
      <c r="C29032" s="3"/>
      <c r="D29032" s="3"/>
      <c r="E29032" s="4"/>
      <c r="V29032" s="4"/>
      <c r="X29032" s="4"/>
    </row>
    <row r="29033" spans="3:37">
      <c r="C29033" s="3"/>
      <c r="D29033" s="3"/>
      <c r="E29033" s="4"/>
      <c r="V29033" s="4"/>
      <c r="X29033" s="4"/>
    </row>
    <row r="29034" spans="3:37">
      <c r="C29034" s="3"/>
      <c r="D29034" s="3"/>
      <c r="E29034" s="4"/>
      <c r="V29034" s="4"/>
      <c r="X29034" s="4"/>
    </row>
    <row r="29035" spans="3:37">
      <c r="C29035" s="3"/>
      <c r="D29035" s="3"/>
      <c r="E29035" s="4"/>
      <c r="V29035" s="4"/>
      <c r="X29035" s="4"/>
    </row>
    <row r="29036" spans="3:37">
      <c r="C29036" s="3"/>
      <c r="D29036" s="3"/>
      <c r="E29036" s="4"/>
      <c r="V29036" s="4"/>
      <c r="X29036" s="4"/>
    </row>
    <row r="29037" spans="3:37">
      <c r="C29037" s="3"/>
      <c r="D29037" s="3"/>
      <c r="E29037" s="4"/>
      <c r="V29037" s="4"/>
      <c r="X29037" s="4"/>
    </row>
    <row r="29038" spans="3:37">
      <c r="C29038" s="3"/>
      <c r="D29038" s="3"/>
      <c r="E29038" s="4"/>
      <c r="V29038" s="4"/>
      <c r="X29038" s="4"/>
    </row>
    <row r="29039" spans="3:37">
      <c r="C29039" s="3"/>
      <c r="D29039" s="3"/>
      <c r="E29039" s="4"/>
    </row>
    <row r="29040" spans="3:37">
      <c r="C29040" s="3"/>
      <c r="D29040" s="3"/>
      <c r="E29040" s="4"/>
    </row>
    <row r="29041" spans="3:37">
      <c r="C29041" s="3"/>
      <c r="D29041" s="3"/>
      <c r="E29041" s="4"/>
      <c r="V29041" s="4"/>
      <c r="X29041" s="4"/>
    </row>
    <row r="29042" spans="3:37">
      <c r="C29042" s="3"/>
      <c r="D29042" s="3"/>
      <c r="E29042" s="4"/>
      <c r="V29042" s="4"/>
      <c r="X29042" s="4"/>
    </row>
    <row r="29043" spans="3:37">
      <c r="C29043" s="3"/>
      <c r="D29043" s="3"/>
      <c r="E29043" s="4"/>
      <c r="V29043" s="4"/>
      <c r="X29043" s="4"/>
    </row>
    <row r="29044" spans="3:37">
      <c r="C29044" s="3"/>
      <c r="D29044" s="3"/>
      <c r="E29044" s="4"/>
    </row>
    <row r="29045" spans="3:37">
      <c r="C29045" s="3"/>
      <c r="D29045" s="3"/>
      <c r="E29045" s="4"/>
      <c r="V29045" s="4"/>
      <c r="X29045" s="4"/>
    </row>
    <row r="29046" spans="3:37">
      <c r="C29046" s="3"/>
      <c r="D29046" s="3"/>
      <c r="E29046" s="4"/>
      <c r="V29046" s="4"/>
      <c r="X29046" s="4"/>
    </row>
    <row r="29047" spans="3:37">
      <c r="C29047" s="3"/>
      <c r="D29047" s="3"/>
      <c r="E29047" s="4"/>
      <c r="V29047" s="4"/>
      <c r="X29047" s="4"/>
    </row>
    <row r="29048" spans="3:37">
      <c r="C29048" s="3"/>
      <c r="D29048" s="3"/>
      <c r="E29048" s="4"/>
      <c r="V29048" s="4"/>
      <c r="X29048" s="4"/>
    </row>
    <row r="29049" spans="3:37">
      <c r="C29049" s="3"/>
      <c r="D29049" s="3"/>
      <c r="E29049" s="4"/>
      <c r="V29049" s="4"/>
      <c r="X29049" s="4"/>
    </row>
    <row r="29050" spans="3:37">
      <c r="C29050" s="3"/>
      <c r="D29050" s="3"/>
      <c r="E29050" s="4"/>
      <c r="AK29050" s="3"/>
    </row>
    <row r="29051" spans="3:37">
      <c r="C29051" s="3"/>
      <c r="D29051" s="3"/>
      <c r="E29051" s="4"/>
      <c r="AK29051" s="3"/>
    </row>
    <row r="29052" spans="3:37">
      <c r="C29052" s="3"/>
      <c r="D29052" s="3"/>
      <c r="E29052" s="4"/>
      <c r="AK29052" s="3"/>
    </row>
    <row r="29053" spans="3:37">
      <c r="C29053" s="3"/>
      <c r="D29053" s="3"/>
      <c r="E29053" s="4"/>
      <c r="AK29053" s="3"/>
    </row>
    <row r="29054" spans="3:37">
      <c r="C29054" s="3"/>
      <c r="D29054" s="3"/>
      <c r="E29054" s="4"/>
      <c r="V29054" s="4"/>
      <c r="X29054" s="4"/>
      <c r="AK29054" s="3"/>
    </row>
    <row r="29055" spans="3:37">
      <c r="C29055" s="3"/>
      <c r="D29055" s="3"/>
      <c r="E29055" s="4"/>
      <c r="V29055" s="4"/>
      <c r="X29055" s="4"/>
      <c r="AK29055" s="3"/>
    </row>
    <row r="29056" spans="3:37">
      <c r="C29056" s="3"/>
      <c r="D29056" s="3"/>
      <c r="E29056" s="4"/>
      <c r="V29056" s="4"/>
      <c r="X29056" s="4"/>
    </row>
    <row r="29057" spans="3:37">
      <c r="C29057" s="3"/>
      <c r="D29057" s="3"/>
      <c r="E29057" s="4"/>
      <c r="V29057" s="4"/>
      <c r="X29057" s="4"/>
    </row>
    <row r="29058" spans="3:37">
      <c r="C29058" s="3"/>
      <c r="D29058" s="3"/>
      <c r="E29058" s="4"/>
      <c r="V29058" s="4"/>
      <c r="X29058" s="4"/>
    </row>
    <row r="29059" spans="3:37">
      <c r="C29059" s="3"/>
      <c r="D29059" s="3"/>
      <c r="E29059" s="4"/>
      <c r="V29059" s="4"/>
      <c r="X29059" s="4"/>
    </row>
    <row r="29060" spans="3:37">
      <c r="C29060" s="3"/>
      <c r="D29060" s="3"/>
      <c r="E29060" s="4"/>
      <c r="V29060" s="4"/>
      <c r="X29060" s="4"/>
    </row>
    <row r="29061" spans="3:37">
      <c r="C29061" s="3"/>
      <c r="D29061" s="3"/>
      <c r="E29061" s="4"/>
      <c r="V29061" s="4"/>
      <c r="X29061" s="4"/>
    </row>
    <row r="29062" spans="3:37">
      <c r="C29062" s="3"/>
      <c r="D29062" s="3"/>
      <c r="E29062" s="4"/>
      <c r="V29062" s="4"/>
      <c r="X29062" s="4"/>
    </row>
    <row r="29063" spans="3:37">
      <c r="C29063" s="3"/>
      <c r="D29063" s="3"/>
      <c r="E29063" s="4"/>
      <c r="V29063" s="4"/>
      <c r="X29063" s="4"/>
    </row>
    <row r="29064" spans="3:37">
      <c r="C29064" s="3"/>
      <c r="D29064" s="3"/>
      <c r="E29064" s="4"/>
      <c r="V29064" s="4"/>
      <c r="X29064" s="4"/>
    </row>
    <row r="29065" spans="3:37">
      <c r="C29065" s="3"/>
      <c r="D29065" s="3"/>
      <c r="E29065" s="4"/>
      <c r="V29065" s="4"/>
      <c r="X29065" s="4"/>
    </row>
    <row r="29066" spans="3:37">
      <c r="C29066" s="3"/>
      <c r="D29066" s="3"/>
      <c r="E29066" s="4"/>
      <c r="V29066" s="4"/>
      <c r="X29066" s="4"/>
    </row>
    <row r="29067" spans="3:37">
      <c r="C29067" s="3"/>
      <c r="D29067" s="3"/>
      <c r="E29067" s="4"/>
      <c r="V29067" s="4"/>
      <c r="X29067" s="4"/>
    </row>
    <row r="29068" spans="3:37">
      <c r="C29068" s="3"/>
      <c r="D29068" s="3"/>
      <c r="E29068" s="4"/>
      <c r="AK29068" s="3"/>
    </row>
    <row r="29069" spans="3:37">
      <c r="C29069" s="3"/>
      <c r="D29069" s="3"/>
      <c r="E29069" s="4"/>
      <c r="AK29069" s="3"/>
    </row>
    <row r="29070" spans="3:37">
      <c r="C29070" s="3"/>
      <c r="D29070" s="3"/>
      <c r="E29070" s="4"/>
      <c r="AK29070" s="3"/>
    </row>
    <row r="29071" spans="3:37">
      <c r="C29071" s="3"/>
      <c r="D29071" s="3"/>
      <c r="E29071" s="4"/>
      <c r="AK29071" s="3"/>
    </row>
    <row r="29072" spans="3:37">
      <c r="C29072" s="3"/>
      <c r="D29072" s="3"/>
      <c r="E29072" s="4"/>
      <c r="AK29072" s="3"/>
    </row>
    <row r="29073" spans="3:37">
      <c r="C29073" s="3"/>
      <c r="D29073" s="3"/>
      <c r="E29073" s="4"/>
      <c r="AK29073" s="3"/>
    </row>
    <row r="29074" spans="3:37">
      <c r="C29074" s="3"/>
      <c r="D29074" s="3"/>
      <c r="E29074" s="4"/>
      <c r="AK29074" s="3"/>
    </row>
    <row r="29075" spans="3:37">
      <c r="C29075" s="3"/>
      <c r="D29075" s="3"/>
      <c r="E29075" s="4"/>
      <c r="AK29075" s="3"/>
    </row>
    <row r="29076" spans="3:37">
      <c r="C29076" s="3"/>
      <c r="D29076" s="3"/>
      <c r="E29076" s="4"/>
      <c r="V29076" s="4"/>
      <c r="X29076" s="4"/>
    </row>
    <row r="29077" spans="3:37">
      <c r="C29077" s="3"/>
      <c r="D29077" s="3"/>
      <c r="E29077" s="4"/>
      <c r="V29077" s="4"/>
      <c r="X29077" s="4"/>
    </row>
    <row r="29078" spans="3:37">
      <c r="C29078" s="3"/>
      <c r="D29078" s="3"/>
      <c r="E29078" s="4"/>
      <c r="V29078" s="4"/>
      <c r="X29078" s="4"/>
    </row>
    <row r="29079" spans="3:37">
      <c r="C29079" s="3"/>
      <c r="D29079" s="3"/>
      <c r="E29079" s="4"/>
      <c r="V29079" s="4"/>
      <c r="X29079" s="4"/>
    </row>
    <row r="29080" spans="3:37">
      <c r="C29080" s="3"/>
      <c r="D29080" s="3"/>
      <c r="E29080" s="4"/>
      <c r="V29080" s="4"/>
      <c r="X29080" s="4"/>
    </row>
    <row r="29081" spans="3:37">
      <c r="C29081" s="3"/>
      <c r="D29081" s="3"/>
      <c r="E29081" s="4"/>
      <c r="V29081" s="4"/>
      <c r="X29081" s="4"/>
    </row>
    <row r="29082" spans="3:37">
      <c r="C29082" s="3"/>
      <c r="D29082" s="3"/>
      <c r="E29082" s="4"/>
      <c r="V29082" s="4"/>
      <c r="X29082" s="4"/>
    </row>
    <row r="29083" spans="3:37">
      <c r="C29083" s="3"/>
      <c r="D29083" s="3"/>
      <c r="E29083" s="4"/>
      <c r="V29083" s="4"/>
      <c r="X29083" s="4"/>
    </row>
    <row r="29084" spans="3:37">
      <c r="C29084" s="3"/>
      <c r="D29084" s="3"/>
      <c r="E29084" s="4"/>
      <c r="V29084" s="4"/>
      <c r="X29084" s="4"/>
    </row>
    <row r="29085" spans="3:37">
      <c r="C29085" s="3"/>
      <c r="D29085" s="3"/>
      <c r="E29085" s="4"/>
      <c r="AK29085" s="3"/>
    </row>
    <row r="29086" spans="3:37">
      <c r="C29086" s="3"/>
      <c r="D29086" s="3"/>
      <c r="E29086" s="4"/>
      <c r="AK29086" s="3"/>
    </row>
    <row r="29087" spans="3:37">
      <c r="C29087" s="3"/>
      <c r="D29087" s="3"/>
      <c r="E29087" s="4"/>
      <c r="AK29087" s="3"/>
    </row>
    <row r="29088" spans="3:37">
      <c r="C29088" s="3"/>
      <c r="D29088" s="3"/>
      <c r="E29088" s="4"/>
      <c r="AK29088" s="3"/>
    </row>
    <row r="29089" spans="3:24">
      <c r="C29089" s="3"/>
      <c r="D29089" s="3"/>
      <c r="E29089" s="4"/>
      <c r="V29089" s="4"/>
      <c r="X29089" s="4"/>
    </row>
    <row r="29090" spans="3:24">
      <c r="C29090" s="3"/>
      <c r="D29090" s="3"/>
      <c r="E29090" s="4"/>
      <c r="V29090" s="4"/>
      <c r="X29090" s="4"/>
    </row>
    <row r="29091" spans="3:24">
      <c r="C29091" s="3"/>
      <c r="D29091" s="3"/>
      <c r="E29091" s="4"/>
      <c r="V29091" s="4"/>
      <c r="X29091" s="4"/>
    </row>
    <row r="29092" spans="3:24">
      <c r="C29092" s="3"/>
      <c r="D29092" s="3"/>
      <c r="E29092" s="4"/>
      <c r="V29092" s="4"/>
      <c r="X29092" s="4"/>
    </row>
    <row r="29093" spans="3:24">
      <c r="C29093" s="3"/>
      <c r="D29093" s="3"/>
      <c r="E29093" s="4"/>
      <c r="V29093" s="4"/>
      <c r="X29093" s="4"/>
    </row>
    <row r="29094" spans="3:24">
      <c r="C29094" s="3"/>
      <c r="D29094" s="3"/>
      <c r="E29094" s="4"/>
      <c r="V29094" s="4"/>
      <c r="X29094" s="4"/>
    </row>
    <row r="29095" spans="3:24">
      <c r="C29095" s="3"/>
      <c r="D29095" s="3"/>
      <c r="E29095" s="4"/>
      <c r="V29095" s="4"/>
      <c r="X29095" s="4"/>
    </row>
    <row r="29096" spans="3:24">
      <c r="C29096" s="3"/>
      <c r="D29096" s="3"/>
      <c r="E29096" s="4"/>
      <c r="V29096" s="4"/>
      <c r="X29096" s="4"/>
    </row>
    <row r="29097" spans="3:24">
      <c r="C29097" s="3"/>
      <c r="D29097" s="3"/>
      <c r="E29097" s="4"/>
      <c r="V29097" s="4"/>
      <c r="X29097" s="4"/>
    </row>
    <row r="29098" spans="3:24">
      <c r="C29098" s="3"/>
      <c r="D29098" s="3"/>
      <c r="E29098" s="4"/>
      <c r="V29098" s="4"/>
      <c r="X29098" s="4"/>
    </row>
    <row r="29099" spans="3:24">
      <c r="C29099" s="3"/>
      <c r="D29099" s="3"/>
      <c r="E29099" s="4"/>
      <c r="V29099" s="4"/>
      <c r="X29099" s="4"/>
    </row>
    <row r="29100" spans="3:24">
      <c r="C29100" s="3"/>
      <c r="D29100" s="3"/>
      <c r="E29100" s="4"/>
      <c r="V29100" s="4"/>
      <c r="X29100" s="4"/>
    </row>
    <row r="29101" spans="3:24">
      <c r="C29101" s="3"/>
      <c r="D29101" s="3"/>
      <c r="E29101" s="4"/>
      <c r="V29101" s="4"/>
      <c r="X29101" s="4"/>
    </row>
    <row r="29102" spans="3:24">
      <c r="C29102" s="3"/>
      <c r="D29102" s="3"/>
      <c r="E29102" s="4"/>
      <c r="V29102" s="4"/>
      <c r="X29102" s="4"/>
    </row>
    <row r="29103" spans="3:24">
      <c r="C29103" s="3"/>
      <c r="D29103" s="3"/>
      <c r="E29103" s="4"/>
      <c r="V29103" s="4"/>
      <c r="X29103" s="4"/>
    </row>
    <row r="29104" spans="3:24">
      <c r="C29104" s="3"/>
      <c r="D29104" s="3"/>
      <c r="E29104" s="4"/>
      <c r="V29104" s="4"/>
      <c r="X29104" s="4"/>
    </row>
    <row r="29105" spans="3:37">
      <c r="C29105" s="3"/>
      <c r="D29105" s="3"/>
      <c r="E29105" s="4"/>
      <c r="V29105" s="4"/>
      <c r="X29105" s="4"/>
    </row>
    <row r="29106" spans="3:37">
      <c r="C29106" s="3"/>
      <c r="D29106" s="3"/>
      <c r="E29106" s="4"/>
      <c r="V29106" s="4"/>
      <c r="X29106" s="4"/>
    </row>
    <row r="29107" spans="3:37">
      <c r="C29107" s="3"/>
      <c r="D29107" s="3"/>
      <c r="E29107" s="4"/>
      <c r="V29107" s="4"/>
      <c r="X29107" s="4"/>
    </row>
    <row r="29108" spans="3:37">
      <c r="C29108" s="3"/>
      <c r="D29108" s="3"/>
      <c r="E29108" s="4"/>
      <c r="V29108" s="4"/>
      <c r="X29108" s="4"/>
    </row>
    <row r="29109" spans="3:37">
      <c r="C29109" s="3"/>
      <c r="D29109" s="3"/>
      <c r="E29109" s="4"/>
      <c r="V29109" s="4"/>
      <c r="X29109" s="4"/>
    </row>
    <row r="29110" spans="3:37">
      <c r="C29110" s="3"/>
      <c r="D29110" s="3"/>
      <c r="E29110" s="4"/>
      <c r="V29110" s="4"/>
      <c r="X29110" s="4"/>
    </row>
    <row r="29111" spans="3:37">
      <c r="C29111" s="3"/>
      <c r="D29111" s="3"/>
      <c r="E29111" s="4"/>
      <c r="V29111" s="4"/>
      <c r="X29111" s="4"/>
      <c r="AK29111" s="3"/>
    </row>
    <row r="29112" spans="3:37">
      <c r="C29112" s="3"/>
      <c r="D29112" s="3"/>
      <c r="E29112" s="4"/>
      <c r="V29112" s="4"/>
      <c r="X29112" s="4"/>
    </row>
    <row r="29113" spans="3:37">
      <c r="C29113" s="3"/>
      <c r="D29113" s="3"/>
      <c r="E29113" s="4"/>
      <c r="V29113" s="4"/>
      <c r="X29113" s="4"/>
    </row>
    <row r="29114" spans="3:37">
      <c r="C29114" s="3"/>
      <c r="D29114" s="3"/>
      <c r="E29114" s="4"/>
      <c r="V29114" s="4"/>
      <c r="X29114" s="4"/>
    </row>
    <row r="29115" spans="3:37">
      <c r="C29115" s="3"/>
      <c r="D29115" s="3"/>
      <c r="E29115" s="4"/>
      <c r="AK29115" s="3"/>
    </row>
    <row r="29116" spans="3:37">
      <c r="C29116" s="3"/>
      <c r="D29116" s="3"/>
      <c r="E29116" s="4"/>
      <c r="AK29116" s="3"/>
    </row>
    <row r="29117" spans="3:37">
      <c r="C29117" s="3"/>
      <c r="D29117" s="3"/>
      <c r="E29117" s="4"/>
      <c r="AK29117" s="3"/>
    </row>
    <row r="29118" spans="3:37">
      <c r="C29118" s="3"/>
      <c r="D29118" s="3"/>
      <c r="E29118" s="4"/>
      <c r="AK29118" s="3"/>
    </row>
    <row r="29119" spans="3:37">
      <c r="C29119" s="3"/>
      <c r="D29119" s="3"/>
      <c r="E29119" s="4"/>
      <c r="AK29119" s="3"/>
    </row>
    <row r="29120" spans="3:37">
      <c r="C29120" s="3"/>
      <c r="D29120" s="3"/>
      <c r="E29120" s="4"/>
      <c r="V29120" s="4"/>
      <c r="X29120" s="4"/>
    </row>
    <row r="29121" spans="3:37">
      <c r="C29121" s="3"/>
      <c r="D29121" s="3"/>
      <c r="E29121" s="4"/>
      <c r="V29121" s="4"/>
      <c r="X29121" s="4"/>
    </row>
    <row r="29122" spans="3:37">
      <c r="C29122" s="3"/>
      <c r="D29122" s="3"/>
      <c r="E29122" s="4"/>
      <c r="V29122" s="4"/>
      <c r="X29122" s="4"/>
    </row>
    <row r="29123" spans="3:37">
      <c r="C29123" s="3"/>
      <c r="D29123" s="3"/>
      <c r="E29123" s="4"/>
      <c r="V29123" s="4"/>
      <c r="X29123" s="4"/>
    </row>
    <row r="29124" spans="3:37">
      <c r="C29124" s="3"/>
      <c r="D29124" s="3"/>
      <c r="E29124" s="4"/>
      <c r="V29124" s="4"/>
      <c r="X29124" s="4"/>
    </row>
    <row r="29125" spans="3:37">
      <c r="C29125" s="3"/>
      <c r="D29125" s="3"/>
      <c r="E29125" s="4"/>
      <c r="V29125" s="4"/>
      <c r="X29125" s="4"/>
    </row>
    <row r="29126" spans="3:37">
      <c r="C29126" s="3"/>
      <c r="D29126" s="3"/>
      <c r="E29126" s="4"/>
      <c r="V29126" s="4"/>
      <c r="X29126" s="4"/>
    </row>
    <row r="29127" spans="3:37">
      <c r="C29127" s="3"/>
      <c r="D29127" s="3"/>
      <c r="E29127" s="4"/>
      <c r="V29127" s="4"/>
      <c r="X29127" s="4"/>
    </row>
    <row r="29128" spans="3:37">
      <c r="C29128" s="3"/>
      <c r="D29128" s="3"/>
      <c r="E29128" s="4"/>
      <c r="V29128" s="4"/>
      <c r="X29128" s="4"/>
    </row>
    <row r="29129" spans="3:37">
      <c r="C29129" s="3"/>
      <c r="D29129" s="3"/>
      <c r="E29129" s="4"/>
      <c r="V29129" s="4"/>
      <c r="X29129" s="4"/>
    </row>
    <row r="29130" spans="3:37">
      <c r="C29130" s="3"/>
      <c r="D29130" s="3"/>
      <c r="E29130" s="4"/>
      <c r="V29130" s="4"/>
      <c r="X29130" s="4"/>
    </row>
    <row r="29131" spans="3:37">
      <c r="C29131" s="3"/>
      <c r="D29131" s="3"/>
      <c r="E29131" s="4"/>
      <c r="V29131" s="4"/>
      <c r="X29131" s="4"/>
    </row>
    <row r="29132" spans="3:37">
      <c r="C29132" s="3"/>
      <c r="D29132" s="3"/>
      <c r="E29132" s="4"/>
      <c r="V29132" s="4"/>
      <c r="X29132" s="4"/>
    </row>
    <row r="29133" spans="3:37">
      <c r="C29133" s="3"/>
      <c r="D29133" s="3"/>
      <c r="E29133" s="4"/>
      <c r="V29133" s="4"/>
      <c r="X29133" s="4"/>
    </row>
    <row r="29134" spans="3:37">
      <c r="C29134" s="3"/>
      <c r="D29134" s="3"/>
      <c r="E29134" s="4"/>
      <c r="V29134" s="4"/>
      <c r="X29134" s="4"/>
    </row>
    <row r="29135" spans="3:37">
      <c r="C29135" s="3"/>
      <c r="D29135" s="3"/>
      <c r="E29135" s="4"/>
      <c r="V29135" s="4"/>
      <c r="X29135" s="4"/>
    </row>
    <row r="29136" spans="3:37">
      <c r="C29136" s="3"/>
      <c r="D29136" s="3"/>
      <c r="E29136" s="4"/>
      <c r="AK29136" s="3"/>
    </row>
    <row r="29137" spans="3:37">
      <c r="C29137" s="3"/>
      <c r="D29137" s="3"/>
      <c r="E29137" s="4"/>
      <c r="AK29137" s="3"/>
    </row>
    <row r="29138" spans="3:37">
      <c r="C29138" s="3"/>
      <c r="D29138" s="3"/>
      <c r="E29138" s="4"/>
      <c r="AK29138" s="3"/>
    </row>
    <row r="29139" spans="3:37">
      <c r="C29139" s="3"/>
      <c r="D29139" s="3"/>
      <c r="E29139" s="4"/>
      <c r="AK29139" s="3"/>
    </row>
    <row r="29140" spans="3:37">
      <c r="C29140" s="3"/>
      <c r="D29140" s="3"/>
      <c r="E29140" s="4"/>
      <c r="V29140" s="4"/>
      <c r="X29140" s="4"/>
    </row>
    <row r="29141" spans="3:37">
      <c r="C29141" s="3"/>
      <c r="D29141" s="3"/>
      <c r="E29141" s="4"/>
      <c r="V29141" s="4"/>
      <c r="X29141" s="4"/>
    </row>
    <row r="29142" spans="3:37">
      <c r="C29142" s="3"/>
      <c r="D29142" s="3"/>
      <c r="E29142" s="4"/>
      <c r="V29142" s="4"/>
      <c r="X29142" s="4"/>
    </row>
    <row r="29143" spans="3:37">
      <c r="C29143" s="3"/>
      <c r="D29143" s="3"/>
      <c r="E29143" s="4"/>
      <c r="V29143" s="4"/>
      <c r="X29143" s="4"/>
    </row>
    <row r="29144" spans="3:37">
      <c r="C29144" s="3"/>
      <c r="D29144" s="3"/>
      <c r="E29144" s="4"/>
      <c r="V29144" s="4"/>
      <c r="X29144" s="4"/>
    </row>
    <row r="29145" spans="3:37">
      <c r="C29145" s="3"/>
      <c r="D29145" s="3"/>
      <c r="E29145" s="4"/>
      <c r="V29145" s="4"/>
      <c r="X29145" s="4"/>
    </row>
    <row r="29146" spans="3:37">
      <c r="C29146" s="3"/>
      <c r="D29146" s="3"/>
      <c r="E29146" s="4"/>
      <c r="V29146" s="4"/>
      <c r="X29146" s="4"/>
    </row>
    <row r="29147" spans="3:37">
      <c r="C29147" s="3"/>
      <c r="D29147" s="3"/>
      <c r="E29147" s="4"/>
      <c r="V29147" s="4"/>
      <c r="X29147" s="4"/>
      <c r="AK29147" s="3"/>
    </row>
    <row r="29148" spans="3:37">
      <c r="C29148" s="3"/>
      <c r="D29148" s="3"/>
      <c r="E29148" s="4"/>
      <c r="V29148" s="4"/>
      <c r="X29148" s="4"/>
      <c r="AK29148" s="3"/>
    </row>
    <row r="29149" spans="3:37">
      <c r="C29149" s="3"/>
      <c r="D29149" s="3"/>
      <c r="E29149" s="4"/>
      <c r="V29149" s="4"/>
      <c r="X29149" s="4"/>
      <c r="AK29149" s="3"/>
    </row>
    <row r="29150" spans="3:37">
      <c r="C29150" s="3"/>
      <c r="D29150" s="3"/>
      <c r="E29150" s="4"/>
      <c r="V29150" s="4"/>
      <c r="X29150" s="4"/>
    </row>
    <row r="29151" spans="3:37">
      <c r="C29151" s="3"/>
      <c r="D29151" s="3"/>
      <c r="E29151" s="4"/>
      <c r="V29151" s="4"/>
      <c r="X29151" s="4"/>
      <c r="AK29151" s="3"/>
    </row>
    <row r="29152" spans="3:37">
      <c r="C29152" s="3"/>
      <c r="D29152" s="3"/>
      <c r="E29152" s="4"/>
      <c r="V29152" s="4"/>
      <c r="X29152" s="4"/>
    </row>
    <row r="29153" spans="3:37">
      <c r="C29153" s="3"/>
      <c r="D29153" s="3"/>
      <c r="E29153" s="4"/>
      <c r="AK29153" s="3"/>
    </row>
    <row r="29154" spans="3:37">
      <c r="C29154" s="3"/>
      <c r="D29154" s="3"/>
      <c r="E29154" s="4"/>
      <c r="AK29154" s="3"/>
    </row>
    <row r="29155" spans="3:37">
      <c r="C29155" s="3"/>
      <c r="D29155" s="3"/>
      <c r="E29155" s="4"/>
      <c r="V29155" s="4"/>
      <c r="X29155" s="4"/>
    </row>
    <row r="29156" spans="3:37">
      <c r="C29156" s="3"/>
      <c r="D29156" s="3"/>
      <c r="E29156" s="4"/>
      <c r="V29156" s="4"/>
      <c r="X29156" s="4"/>
    </row>
    <row r="29157" spans="3:37">
      <c r="C29157" s="3"/>
      <c r="D29157" s="3"/>
      <c r="E29157" s="4"/>
      <c r="V29157" s="4"/>
      <c r="X29157" s="4"/>
    </row>
    <row r="29158" spans="3:37">
      <c r="C29158" s="3"/>
      <c r="D29158" s="3"/>
      <c r="E29158" s="4"/>
      <c r="V29158" s="4"/>
      <c r="X29158" s="4"/>
    </row>
    <row r="29159" spans="3:37">
      <c r="C29159" s="3"/>
      <c r="D29159" s="3"/>
      <c r="E29159" s="4"/>
      <c r="V29159" s="4"/>
      <c r="X29159" s="4"/>
    </row>
    <row r="29160" spans="3:37">
      <c r="C29160" s="3"/>
      <c r="D29160" s="3"/>
      <c r="E29160" s="4"/>
      <c r="V29160" s="4"/>
      <c r="X29160" s="4"/>
    </row>
    <row r="29161" spans="3:37">
      <c r="C29161" s="3"/>
      <c r="D29161" s="3"/>
      <c r="E29161" s="4"/>
      <c r="V29161" s="4"/>
      <c r="X29161" s="4"/>
    </row>
    <row r="29162" spans="3:37">
      <c r="C29162" s="3"/>
      <c r="D29162" s="3"/>
      <c r="E29162" s="4"/>
      <c r="V29162" s="4"/>
      <c r="X29162" s="4"/>
    </row>
    <row r="29163" spans="3:37">
      <c r="C29163" s="3"/>
      <c r="D29163" s="3"/>
      <c r="E29163" s="4"/>
      <c r="V29163" s="4"/>
      <c r="X29163" s="4"/>
    </row>
    <row r="29164" spans="3:37">
      <c r="C29164" s="3"/>
      <c r="D29164" s="3"/>
      <c r="E29164" s="4"/>
      <c r="V29164" s="4"/>
      <c r="X29164" s="4"/>
    </row>
    <row r="29165" spans="3:37">
      <c r="C29165" s="3"/>
      <c r="D29165" s="3"/>
      <c r="E29165" s="4"/>
      <c r="V29165" s="4"/>
      <c r="X29165" s="4"/>
    </row>
    <row r="29166" spans="3:37">
      <c r="C29166" s="3"/>
      <c r="D29166" s="3"/>
      <c r="E29166" s="4"/>
      <c r="V29166" s="4"/>
      <c r="X29166" s="4"/>
    </row>
    <row r="29167" spans="3:37">
      <c r="C29167" s="3"/>
      <c r="D29167" s="3"/>
      <c r="E29167" s="4"/>
      <c r="V29167" s="4"/>
      <c r="X29167" s="4"/>
    </row>
    <row r="29168" spans="3:37">
      <c r="C29168" s="3"/>
      <c r="D29168" s="3"/>
      <c r="E29168" s="4"/>
      <c r="V29168" s="4"/>
      <c r="X29168" s="4"/>
    </row>
    <row r="29169" spans="3:24">
      <c r="C29169" s="3"/>
      <c r="D29169" s="3"/>
      <c r="E29169" s="4"/>
      <c r="V29169" s="4"/>
      <c r="X29169" s="4"/>
    </row>
    <row r="29170" spans="3:24">
      <c r="C29170" s="3"/>
      <c r="D29170" s="3"/>
      <c r="E29170" s="4"/>
      <c r="V29170" s="4"/>
      <c r="X29170" s="4"/>
    </row>
    <row r="29171" spans="3:24">
      <c r="C29171" s="3"/>
      <c r="D29171" s="3"/>
      <c r="E29171" s="4"/>
      <c r="V29171" s="4"/>
      <c r="X29171" s="4"/>
    </row>
    <row r="29172" spans="3:24">
      <c r="C29172" s="3"/>
      <c r="D29172" s="3"/>
      <c r="E29172" s="4"/>
    </row>
    <row r="29173" spans="3:24">
      <c r="C29173" s="3"/>
      <c r="D29173" s="3"/>
      <c r="E29173" s="4"/>
      <c r="V29173" s="4"/>
      <c r="X29173" s="4"/>
    </row>
    <row r="29174" spans="3:24">
      <c r="C29174" s="3"/>
      <c r="D29174" s="3"/>
      <c r="E29174" s="4"/>
      <c r="V29174" s="4"/>
      <c r="X29174" s="4"/>
    </row>
    <row r="29175" spans="3:24">
      <c r="C29175" s="3"/>
      <c r="D29175" s="3"/>
      <c r="E29175" s="4"/>
      <c r="V29175" s="4"/>
      <c r="X29175" s="4"/>
    </row>
    <row r="29176" spans="3:24">
      <c r="C29176" s="3"/>
      <c r="D29176" s="3"/>
      <c r="E29176" s="4"/>
      <c r="V29176" s="4"/>
      <c r="X29176" s="4"/>
    </row>
    <row r="29177" spans="3:24">
      <c r="C29177" s="3"/>
      <c r="D29177" s="3"/>
      <c r="E29177" s="4"/>
    </row>
    <row r="29178" spans="3:24">
      <c r="C29178" s="3"/>
      <c r="D29178" s="3"/>
      <c r="E29178" s="4"/>
      <c r="V29178" s="4"/>
      <c r="X29178" s="4"/>
    </row>
    <row r="29179" spans="3:24">
      <c r="C29179" s="3"/>
      <c r="D29179" s="3"/>
      <c r="E29179" s="4"/>
      <c r="V29179" s="4"/>
      <c r="X29179" s="4"/>
    </row>
    <row r="29180" spans="3:24">
      <c r="C29180" s="3"/>
      <c r="D29180" s="3"/>
      <c r="E29180" s="4"/>
      <c r="V29180" s="4"/>
      <c r="X29180" s="4"/>
    </row>
    <row r="29181" spans="3:24">
      <c r="C29181" s="3"/>
      <c r="D29181" s="3"/>
      <c r="E29181" s="4"/>
      <c r="V29181" s="4"/>
      <c r="X29181" s="4"/>
    </row>
    <row r="29182" spans="3:24">
      <c r="C29182" s="3"/>
      <c r="D29182" s="3"/>
      <c r="E29182" s="4"/>
      <c r="V29182" s="4"/>
      <c r="X29182" s="4"/>
    </row>
    <row r="29183" spans="3:24">
      <c r="C29183" s="3"/>
      <c r="D29183" s="3"/>
      <c r="E29183" s="4"/>
      <c r="V29183" s="4"/>
      <c r="X29183" s="4"/>
    </row>
    <row r="29184" spans="3:24">
      <c r="C29184" s="3"/>
      <c r="D29184" s="3"/>
      <c r="E29184" s="4"/>
      <c r="V29184" s="4"/>
      <c r="X29184" s="4"/>
    </row>
    <row r="29185" spans="3:37">
      <c r="C29185" s="3"/>
      <c r="D29185" s="3"/>
      <c r="E29185" s="4"/>
      <c r="V29185" s="4"/>
      <c r="X29185" s="4"/>
      <c r="AK29185" s="3"/>
    </row>
    <row r="29186" spans="3:37">
      <c r="C29186" s="3"/>
      <c r="D29186" s="3"/>
      <c r="E29186" s="4"/>
      <c r="V29186" s="4"/>
      <c r="X29186" s="4"/>
      <c r="AK29186" s="3"/>
    </row>
    <row r="29187" spans="3:37">
      <c r="C29187" s="3"/>
      <c r="D29187" s="3"/>
      <c r="E29187" s="4"/>
      <c r="V29187" s="4"/>
      <c r="X29187" s="4"/>
      <c r="AK29187" s="3"/>
    </row>
    <row r="29188" spans="3:37">
      <c r="C29188" s="3"/>
      <c r="D29188" s="3"/>
      <c r="E29188" s="4"/>
      <c r="AK29188" s="3"/>
    </row>
    <row r="29189" spans="3:37">
      <c r="C29189" s="3"/>
      <c r="D29189" s="3"/>
      <c r="E29189" s="4"/>
      <c r="AK29189" s="3"/>
    </row>
    <row r="29190" spans="3:37">
      <c r="C29190" s="3"/>
      <c r="D29190" s="3"/>
      <c r="E29190" s="4"/>
      <c r="V29190" s="4"/>
      <c r="X29190" s="4"/>
    </row>
    <row r="29191" spans="3:37">
      <c r="C29191" s="3"/>
      <c r="D29191" s="3"/>
      <c r="E29191" s="4"/>
      <c r="V29191" s="4"/>
      <c r="X29191" s="4"/>
    </row>
    <row r="29192" spans="3:37">
      <c r="C29192" s="3"/>
      <c r="D29192" s="3"/>
      <c r="E29192" s="4"/>
      <c r="V29192" s="4"/>
      <c r="X29192" s="4"/>
    </row>
    <row r="29193" spans="3:37">
      <c r="C29193" s="3"/>
      <c r="D29193" s="3"/>
      <c r="E29193" s="4"/>
      <c r="V29193" s="4"/>
      <c r="X29193" s="4"/>
    </row>
    <row r="29194" spans="3:37">
      <c r="C29194" s="3"/>
      <c r="D29194" s="3"/>
      <c r="E29194" s="4"/>
      <c r="V29194" s="4"/>
      <c r="X29194" s="4"/>
    </row>
    <row r="29195" spans="3:37">
      <c r="C29195" s="3"/>
      <c r="D29195" s="3"/>
      <c r="E29195" s="4"/>
      <c r="V29195" s="4"/>
      <c r="X29195" s="4"/>
      <c r="AK29195" s="3"/>
    </row>
    <row r="29196" spans="3:37">
      <c r="C29196" s="3"/>
      <c r="D29196" s="3"/>
      <c r="E29196" s="4"/>
      <c r="V29196" s="4"/>
      <c r="X29196" s="4"/>
      <c r="AK29196" s="3"/>
    </row>
    <row r="29197" spans="3:37">
      <c r="C29197" s="3"/>
      <c r="D29197" s="3"/>
      <c r="E29197" s="4"/>
      <c r="V29197" s="4"/>
      <c r="X29197" s="4"/>
      <c r="AK29197" s="3"/>
    </row>
    <row r="29198" spans="3:37">
      <c r="C29198" s="3"/>
      <c r="D29198" s="3"/>
      <c r="E29198" s="4"/>
      <c r="V29198" s="4"/>
      <c r="X29198" s="4"/>
    </row>
    <row r="29199" spans="3:37">
      <c r="C29199" s="3"/>
      <c r="D29199" s="3"/>
      <c r="E29199" s="4"/>
      <c r="V29199" s="4"/>
      <c r="X29199" s="4"/>
    </row>
    <row r="29200" spans="3:37">
      <c r="C29200" s="3"/>
      <c r="D29200" s="3"/>
      <c r="E29200" s="4"/>
      <c r="V29200" s="4"/>
      <c r="X29200" s="4"/>
    </row>
    <row r="29201" spans="3:24">
      <c r="C29201" s="3"/>
      <c r="D29201" s="3"/>
      <c r="E29201" s="4"/>
      <c r="V29201" s="4"/>
      <c r="X29201" s="4"/>
    </row>
    <row r="29202" spans="3:24">
      <c r="C29202" s="3"/>
      <c r="D29202" s="3"/>
      <c r="E29202" s="4"/>
      <c r="V29202" s="4"/>
      <c r="X29202" s="4"/>
    </row>
    <row r="29203" spans="3:24">
      <c r="C29203" s="3"/>
      <c r="D29203" s="3"/>
      <c r="E29203" s="4"/>
      <c r="V29203" s="4"/>
      <c r="X29203" s="4"/>
    </row>
    <row r="29204" spans="3:24">
      <c r="C29204" s="3"/>
      <c r="D29204" s="3"/>
      <c r="E29204" s="4"/>
      <c r="V29204" s="4"/>
      <c r="X29204" s="4"/>
    </row>
    <row r="29205" spans="3:24">
      <c r="C29205" s="3"/>
      <c r="D29205" s="3"/>
      <c r="E29205" s="4"/>
      <c r="V29205" s="4"/>
      <c r="X29205" s="4"/>
    </row>
    <row r="29206" spans="3:24">
      <c r="C29206" s="3"/>
      <c r="D29206" s="3"/>
      <c r="E29206" s="4"/>
      <c r="V29206" s="4"/>
      <c r="X29206" s="4"/>
    </row>
    <row r="29207" spans="3:24">
      <c r="C29207" s="3"/>
      <c r="D29207" s="3"/>
      <c r="E29207" s="4"/>
      <c r="V29207" s="4"/>
      <c r="X29207" s="4"/>
    </row>
    <row r="29208" spans="3:24">
      <c r="C29208" s="3"/>
      <c r="D29208" s="3"/>
      <c r="E29208" s="4"/>
      <c r="V29208" s="4"/>
      <c r="X29208" s="4"/>
    </row>
    <row r="29209" spans="3:24">
      <c r="C29209" s="3"/>
      <c r="D29209" s="3"/>
      <c r="E29209" s="4"/>
      <c r="V29209" s="4"/>
      <c r="X29209" s="4"/>
    </row>
    <row r="29210" spans="3:24">
      <c r="C29210" s="3"/>
      <c r="D29210" s="3"/>
      <c r="E29210" s="4"/>
      <c r="V29210" s="4"/>
      <c r="X29210" s="4"/>
    </row>
    <row r="29211" spans="3:24">
      <c r="C29211" s="3"/>
      <c r="D29211" s="3"/>
      <c r="E29211" s="4"/>
      <c r="V29211" s="4"/>
      <c r="X29211" s="4"/>
    </row>
    <row r="29212" spans="3:24">
      <c r="C29212" s="3"/>
      <c r="D29212" s="3"/>
      <c r="E29212" s="4"/>
      <c r="V29212" s="4"/>
      <c r="X29212" s="4"/>
    </row>
    <row r="29213" spans="3:24">
      <c r="C29213" s="3"/>
      <c r="D29213" s="3"/>
      <c r="E29213" s="4"/>
      <c r="V29213" s="4"/>
      <c r="X29213" s="4"/>
    </row>
    <row r="29214" spans="3:24">
      <c r="C29214" s="3"/>
      <c r="D29214" s="3"/>
      <c r="E29214" s="4"/>
      <c r="V29214" s="4"/>
      <c r="X29214" s="4"/>
    </row>
    <row r="29215" spans="3:24">
      <c r="C29215" s="3"/>
      <c r="D29215" s="3"/>
      <c r="E29215" s="4"/>
      <c r="V29215" s="4"/>
      <c r="X29215" s="4"/>
    </row>
    <row r="29216" spans="3:24">
      <c r="C29216" s="3"/>
      <c r="D29216" s="3"/>
      <c r="E29216" s="4"/>
      <c r="V29216" s="4"/>
      <c r="X29216" s="4"/>
    </row>
    <row r="29217" spans="3:37">
      <c r="C29217" s="3"/>
      <c r="D29217" s="3"/>
      <c r="E29217" s="4"/>
      <c r="AK29217" s="3"/>
    </row>
    <row r="29218" spans="3:37">
      <c r="C29218" s="3"/>
      <c r="D29218" s="3"/>
      <c r="E29218" s="4"/>
      <c r="AK29218" s="3"/>
    </row>
    <row r="29219" spans="3:37">
      <c r="C29219" s="3"/>
      <c r="D29219" s="3"/>
      <c r="E29219" s="4"/>
    </row>
    <row r="29220" spans="3:37">
      <c r="C29220" s="3"/>
      <c r="D29220" s="3"/>
      <c r="E29220" s="4"/>
      <c r="V29220" s="4"/>
      <c r="AK29220" s="3"/>
    </row>
    <row r="29221" spans="3:37">
      <c r="C29221" s="3"/>
      <c r="D29221" s="3"/>
      <c r="E29221" s="4"/>
      <c r="V29221" s="4"/>
      <c r="AK29221" s="3"/>
    </row>
    <row r="29222" spans="3:37">
      <c r="C29222" s="3"/>
      <c r="D29222" s="3"/>
      <c r="E29222" s="4"/>
      <c r="V29222" s="4"/>
      <c r="X29222" s="4"/>
    </row>
    <row r="29223" spans="3:37">
      <c r="C29223" s="3"/>
      <c r="D29223" s="3"/>
      <c r="E29223" s="4"/>
      <c r="V29223" s="4"/>
      <c r="X29223" s="4"/>
    </row>
    <row r="29224" spans="3:37">
      <c r="C29224" s="3"/>
      <c r="D29224" s="3"/>
      <c r="E29224" s="4"/>
      <c r="V29224" s="4"/>
      <c r="X29224" s="4"/>
    </row>
    <row r="29225" spans="3:37">
      <c r="C29225" s="3"/>
      <c r="D29225" s="3"/>
      <c r="E29225" s="4"/>
      <c r="V29225" s="4"/>
      <c r="X29225" s="4"/>
      <c r="AK29225" s="3"/>
    </row>
    <row r="29226" spans="3:37">
      <c r="C29226" s="3"/>
      <c r="D29226" s="3"/>
      <c r="E29226" s="4"/>
      <c r="V29226" s="4"/>
      <c r="X29226" s="4"/>
      <c r="AK29226" s="3"/>
    </row>
    <row r="29227" spans="3:37">
      <c r="C29227" s="3"/>
      <c r="D29227" s="3"/>
      <c r="E29227" s="4"/>
      <c r="V29227" s="4"/>
      <c r="X29227" s="4"/>
      <c r="AK29227" s="3"/>
    </row>
    <row r="29228" spans="3:37">
      <c r="C29228" s="3"/>
      <c r="D29228" s="3"/>
      <c r="E29228" s="4"/>
      <c r="V29228" s="4"/>
      <c r="X29228" s="4"/>
      <c r="AK29228" s="3"/>
    </row>
    <row r="29229" spans="3:37">
      <c r="C29229" s="3"/>
      <c r="D29229" s="3"/>
      <c r="E29229" s="4"/>
      <c r="V29229" s="4"/>
      <c r="X29229" s="4"/>
    </row>
    <row r="29230" spans="3:37">
      <c r="C29230" s="3"/>
      <c r="D29230" s="3"/>
      <c r="E29230" s="4"/>
      <c r="V29230" s="4"/>
      <c r="X29230" s="4"/>
    </row>
    <row r="29231" spans="3:37">
      <c r="C29231" s="3"/>
      <c r="D29231" s="3"/>
      <c r="E29231" s="4"/>
      <c r="V29231" s="4"/>
      <c r="X29231" s="4"/>
    </row>
    <row r="29232" spans="3:37">
      <c r="C29232" s="3"/>
      <c r="D29232" s="3"/>
      <c r="E29232" s="4"/>
      <c r="V29232" s="4"/>
      <c r="X29232" s="4"/>
    </row>
    <row r="29233" spans="3:24">
      <c r="C29233" s="3"/>
      <c r="D29233" s="3"/>
      <c r="E29233" s="4"/>
      <c r="V29233" s="4"/>
      <c r="X29233" s="4"/>
    </row>
    <row r="29234" spans="3:24">
      <c r="C29234" s="3"/>
      <c r="D29234" s="3"/>
      <c r="E29234" s="4"/>
      <c r="V29234" s="4"/>
      <c r="X29234" s="4"/>
    </row>
    <row r="29235" spans="3:24">
      <c r="C29235" s="3"/>
      <c r="D29235" s="3"/>
      <c r="E29235" s="4"/>
      <c r="V29235" s="4"/>
      <c r="X29235" s="4"/>
    </row>
    <row r="29236" spans="3:24">
      <c r="C29236" s="3"/>
      <c r="D29236" s="3"/>
      <c r="E29236" s="4"/>
      <c r="V29236" s="4"/>
      <c r="X29236" s="4"/>
    </row>
    <row r="29237" spans="3:24">
      <c r="C29237" s="3"/>
      <c r="D29237" s="3"/>
      <c r="E29237" s="4"/>
      <c r="V29237" s="4"/>
      <c r="X29237" s="4"/>
    </row>
    <row r="29238" spans="3:24">
      <c r="C29238" s="3"/>
      <c r="D29238" s="3"/>
      <c r="E29238" s="4"/>
      <c r="V29238" s="4"/>
      <c r="X29238" s="4"/>
    </row>
    <row r="29239" spans="3:24">
      <c r="C29239" s="3"/>
      <c r="D29239" s="3"/>
      <c r="E29239" s="4"/>
      <c r="V29239" s="4"/>
      <c r="X29239" s="4"/>
    </row>
    <row r="29240" spans="3:24">
      <c r="C29240" s="3"/>
      <c r="D29240" s="3"/>
      <c r="E29240" s="4"/>
      <c r="V29240" s="4"/>
      <c r="X29240" s="4"/>
    </row>
    <row r="29241" spans="3:24">
      <c r="C29241" s="3"/>
      <c r="D29241" s="3"/>
      <c r="E29241" s="4"/>
      <c r="V29241" s="4"/>
      <c r="X29241" s="4"/>
    </row>
    <row r="29242" spans="3:24">
      <c r="C29242" s="3"/>
      <c r="D29242" s="3"/>
      <c r="E29242" s="4"/>
      <c r="V29242" s="4"/>
      <c r="X29242" s="4"/>
    </row>
    <row r="29243" spans="3:24">
      <c r="C29243" s="3"/>
      <c r="D29243" s="3"/>
      <c r="E29243" s="4"/>
      <c r="V29243" s="4"/>
      <c r="X29243" s="4"/>
    </row>
    <row r="29244" spans="3:24">
      <c r="C29244" s="3"/>
      <c r="D29244" s="3"/>
      <c r="E29244" s="4"/>
      <c r="V29244" s="4"/>
      <c r="X29244" s="4"/>
    </row>
    <row r="29245" spans="3:24">
      <c r="C29245" s="3"/>
      <c r="D29245" s="3"/>
      <c r="E29245" s="4"/>
      <c r="V29245" s="4"/>
      <c r="X29245" s="4"/>
    </row>
    <row r="29246" spans="3:24">
      <c r="C29246" s="3"/>
      <c r="D29246" s="3"/>
      <c r="E29246" s="4"/>
      <c r="V29246" s="4"/>
      <c r="X29246" s="4"/>
    </row>
    <row r="29247" spans="3:24">
      <c r="C29247" s="3"/>
      <c r="D29247" s="3"/>
      <c r="E29247" s="4"/>
      <c r="V29247" s="4"/>
      <c r="X29247" s="4"/>
    </row>
    <row r="29248" spans="3:24">
      <c r="C29248" s="3"/>
      <c r="D29248" s="3"/>
      <c r="E29248" s="4"/>
      <c r="V29248" s="4"/>
      <c r="X29248" s="4"/>
    </row>
    <row r="29249" spans="3:37">
      <c r="C29249" s="3"/>
      <c r="D29249" s="3"/>
      <c r="E29249" s="4"/>
      <c r="V29249" s="4"/>
      <c r="X29249" s="4"/>
    </row>
    <row r="29250" spans="3:37">
      <c r="C29250" s="3"/>
      <c r="D29250" s="3"/>
      <c r="E29250" s="4"/>
      <c r="V29250" s="4"/>
      <c r="X29250" s="4"/>
    </row>
    <row r="29251" spans="3:37">
      <c r="C29251" s="3"/>
      <c r="D29251" s="3"/>
      <c r="E29251" s="4"/>
      <c r="V29251" s="4"/>
      <c r="X29251" s="4"/>
    </row>
    <row r="29252" spans="3:37">
      <c r="C29252" s="3"/>
      <c r="D29252" s="3"/>
      <c r="E29252" s="4"/>
      <c r="V29252" s="4"/>
      <c r="X29252" s="4"/>
      <c r="AK29252" s="3"/>
    </row>
    <row r="29253" spans="3:37">
      <c r="C29253" s="3"/>
      <c r="D29253" s="3"/>
      <c r="E29253" s="4"/>
      <c r="V29253" s="4"/>
      <c r="X29253" s="4"/>
    </row>
    <row r="29254" spans="3:37">
      <c r="C29254" s="3"/>
      <c r="D29254" s="3"/>
      <c r="E29254" s="4"/>
      <c r="V29254" s="4"/>
      <c r="X29254" s="4"/>
    </row>
    <row r="29255" spans="3:37">
      <c r="C29255" s="3"/>
      <c r="D29255" s="3"/>
      <c r="E29255" s="4"/>
      <c r="V29255" s="4"/>
      <c r="X29255" s="4"/>
    </row>
    <row r="29256" spans="3:37">
      <c r="C29256" s="3"/>
      <c r="D29256" s="3"/>
      <c r="E29256" s="4"/>
      <c r="V29256" s="4"/>
      <c r="X29256" s="4"/>
    </row>
    <row r="29257" spans="3:37">
      <c r="C29257" s="3"/>
      <c r="D29257" s="3"/>
      <c r="E29257" s="4"/>
      <c r="V29257" s="4"/>
      <c r="X29257" s="4"/>
      <c r="AK29257" s="3"/>
    </row>
    <row r="29258" spans="3:37">
      <c r="C29258" s="3"/>
      <c r="D29258" s="3"/>
      <c r="E29258" s="4"/>
      <c r="V29258" s="4"/>
      <c r="X29258" s="4"/>
      <c r="AK29258" s="3"/>
    </row>
    <row r="29259" spans="3:37">
      <c r="C29259" s="3"/>
      <c r="D29259" s="3"/>
      <c r="E29259" s="4"/>
      <c r="V29259" s="4"/>
      <c r="X29259" s="4"/>
      <c r="AK29259" s="3"/>
    </row>
    <row r="29260" spans="3:37">
      <c r="C29260" s="3"/>
      <c r="D29260" s="3"/>
      <c r="E29260" s="4"/>
    </row>
    <row r="29261" spans="3:37">
      <c r="C29261" s="3"/>
      <c r="D29261" s="3"/>
      <c r="E29261" s="4"/>
      <c r="V29261" s="4"/>
      <c r="X29261" s="4"/>
    </row>
    <row r="29262" spans="3:37">
      <c r="C29262" s="3"/>
      <c r="D29262" s="3"/>
      <c r="E29262" s="4"/>
      <c r="V29262" s="4"/>
      <c r="X29262" s="4"/>
    </row>
    <row r="29263" spans="3:37">
      <c r="C29263" s="3"/>
      <c r="D29263" s="3"/>
      <c r="E29263" s="4"/>
      <c r="V29263" s="4"/>
      <c r="X29263" s="4"/>
    </row>
    <row r="29264" spans="3:37">
      <c r="C29264" s="3"/>
      <c r="D29264" s="3"/>
      <c r="E29264" s="4"/>
      <c r="V29264" s="4"/>
      <c r="X29264" s="4"/>
    </row>
    <row r="29265" spans="3:37">
      <c r="C29265" s="3"/>
      <c r="D29265" s="3"/>
      <c r="E29265" s="4"/>
      <c r="V29265" s="4"/>
      <c r="X29265" s="4"/>
    </row>
    <row r="29266" spans="3:37">
      <c r="C29266" s="3"/>
      <c r="D29266" s="3"/>
      <c r="E29266" s="4"/>
      <c r="AK29266" s="3"/>
    </row>
    <row r="29267" spans="3:37">
      <c r="C29267" s="3"/>
      <c r="D29267" s="3"/>
      <c r="E29267" s="4"/>
      <c r="AK29267" s="3"/>
    </row>
    <row r="29268" spans="3:37">
      <c r="C29268" s="3"/>
      <c r="D29268" s="3"/>
      <c r="E29268" s="4"/>
      <c r="AK29268" s="3"/>
    </row>
    <row r="29269" spans="3:37">
      <c r="C29269" s="3"/>
      <c r="D29269" s="3"/>
      <c r="E29269" s="4"/>
      <c r="AK29269" s="3"/>
    </row>
    <row r="29270" spans="3:37">
      <c r="C29270" s="3"/>
      <c r="D29270" s="3"/>
      <c r="E29270" s="4"/>
      <c r="AK29270" s="3"/>
    </row>
    <row r="29271" spans="3:37">
      <c r="C29271" s="3"/>
      <c r="D29271" s="3"/>
      <c r="E29271" s="4"/>
      <c r="AK29271" s="3"/>
    </row>
    <row r="29272" spans="3:37">
      <c r="C29272" s="3"/>
      <c r="D29272" s="3"/>
      <c r="E29272" s="4"/>
      <c r="AK29272" s="3"/>
    </row>
    <row r="29273" spans="3:37">
      <c r="C29273" s="3"/>
      <c r="D29273" s="3"/>
      <c r="E29273" s="4"/>
      <c r="AK29273" s="3"/>
    </row>
    <row r="29274" spans="3:37">
      <c r="C29274" s="3"/>
      <c r="D29274" s="3"/>
      <c r="E29274" s="4"/>
      <c r="AK29274" s="3"/>
    </row>
    <row r="29275" spans="3:37">
      <c r="C29275" s="3"/>
      <c r="D29275" s="3"/>
      <c r="E29275" s="4"/>
      <c r="AK29275" s="3"/>
    </row>
    <row r="29276" spans="3:37">
      <c r="C29276" s="3"/>
      <c r="D29276" s="3"/>
      <c r="E29276" s="4"/>
      <c r="AK29276" s="3"/>
    </row>
    <row r="29277" spans="3:37">
      <c r="C29277" s="3"/>
      <c r="D29277" s="3"/>
      <c r="E29277" s="4"/>
      <c r="AK29277" s="3"/>
    </row>
    <row r="29278" spans="3:37">
      <c r="C29278" s="3"/>
      <c r="D29278" s="3"/>
      <c r="E29278" s="4"/>
      <c r="AK29278" s="3"/>
    </row>
    <row r="29279" spans="3:37">
      <c r="C29279" s="3"/>
      <c r="D29279" s="3"/>
      <c r="E29279" s="4"/>
      <c r="AK29279" s="3"/>
    </row>
    <row r="29280" spans="3:37">
      <c r="C29280" s="3"/>
      <c r="D29280" s="3"/>
      <c r="E29280" s="4"/>
      <c r="AK29280" s="3"/>
    </row>
    <row r="29281" spans="3:37">
      <c r="C29281" s="3"/>
      <c r="D29281" s="3"/>
      <c r="E29281" s="4"/>
      <c r="AK29281" s="3"/>
    </row>
    <row r="29282" spans="3:37">
      <c r="C29282" s="3"/>
      <c r="D29282" s="3"/>
      <c r="E29282" s="4"/>
      <c r="AK29282" s="3"/>
    </row>
    <row r="29283" spans="3:37">
      <c r="C29283" s="3"/>
      <c r="D29283" s="3"/>
      <c r="E29283" s="4"/>
      <c r="AK29283" s="3"/>
    </row>
    <row r="29284" spans="3:37">
      <c r="C29284" s="3"/>
      <c r="D29284" s="3"/>
      <c r="E29284" s="4"/>
      <c r="AK29284" s="3"/>
    </row>
    <row r="29285" spans="3:37">
      <c r="C29285" s="3"/>
      <c r="D29285" s="3"/>
      <c r="E29285" s="4"/>
      <c r="AK29285" s="3"/>
    </row>
    <row r="29286" spans="3:37">
      <c r="C29286" s="3"/>
      <c r="D29286" s="3"/>
      <c r="E29286" s="4"/>
      <c r="AK29286" s="3"/>
    </row>
    <row r="29287" spans="3:37">
      <c r="C29287" s="3"/>
      <c r="D29287" s="3"/>
      <c r="E29287" s="4"/>
      <c r="AK29287" s="3"/>
    </row>
    <row r="29288" spans="3:37">
      <c r="C29288" s="3"/>
      <c r="D29288" s="3"/>
      <c r="E29288" s="4"/>
      <c r="AK29288" s="3"/>
    </row>
    <row r="29289" spans="3:37">
      <c r="C29289" s="3"/>
      <c r="D29289" s="3"/>
      <c r="E29289" s="4"/>
      <c r="AK29289" s="3"/>
    </row>
    <row r="29290" spans="3:37">
      <c r="C29290" s="3"/>
      <c r="D29290" s="3"/>
      <c r="E29290" s="4"/>
      <c r="AK29290" s="3"/>
    </row>
    <row r="29291" spans="3:37">
      <c r="C29291" s="3"/>
      <c r="D29291" s="3"/>
      <c r="E29291" s="4"/>
      <c r="AK29291" s="3"/>
    </row>
    <row r="29292" spans="3:37">
      <c r="C29292" s="3"/>
      <c r="D29292" s="3"/>
      <c r="E29292" s="4"/>
      <c r="AK29292" s="3"/>
    </row>
    <row r="29293" spans="3:37">
      <c r="C29293" s="3"/>
      <c r="D29293" s="3"/>
      <c r="E29293" s="4"/>
      <c r="AK29293" s="3"/>
    </row>
    <row r="29294" spans="3:37">
      <c r="C29294" s="3"/>
      <c r="D29294" s="3"/>
      <c r="E29294" s="4"/>
      <c r="AK29294" s="3"/>
    </row>
    <row r="29295" spans="3:37">
      <c r="C29295" s="3"/>
      <c r="D29295" s="3"/>
      <c r="E29295" s="4"/>
      <c r="AK29295" s="3"/>
    </row>
    <row r="29296" spans="3:37">
      <c r="C29296" s="3"/>
      <c r="D29296" s="3"/>
      <c r="E29296" s="4"/>
      <c r="V29296" s="4"/>
      <c r="X29296" s="4"/>
    </row>
    <row r="29297" spans="3:24">
      <c r="C29297" s="3"/>
      <c r="D29297" s="3"/>
      <c r="E29297" s="4"/>
      <c r="V29297" s="4"/>
      <c r="X29297" s="4"/>
    </row>
    <row r="29298" spans="3:24">
      <c r="C29298" s="3"/>
      <c r="D29298" s="3"/>
      <c r="E29298" s="4"/>
      <c r="V29298" s="4"/>
      <c r="X29298" s="4"/>
    </row>
    <row r="29299" spans="3:24">
      <c r="C29299" s="3"/>
      <c r="D29299" s="3"/>
      <c r="E29299" s="4"/>
      <c r="V29299" s="4"/>
      <c r="X29299" s="4"/>
    </row>
    <row r="29300" spans="3:24">
      <c r="C29300" s="3"/>
      <c r="D29300" s="3"/>
      <c r="E29300" s="4"/>
      <c r="V29300" s="4"/>
      <c r="X29300" s="4"/>
    </row>
    <row r="29301" spans="3:24">
      <c r="C29301" s="3"/>
      <c r="D29301" s="3"/>
      <c r="E29301" s="4"/>
      <c r="V29301" s="4"/>
      <c r="X29301" s="4"/>
    </row>
    <row r="29302" spans="3:24">
      <c r="C29302" s="3"/>
      <c r="D29302" s="3"/>
      <c r="E29302" s="4"/>
      <c r="V29302" s="4"/>
      <c r="X29302" s="4"/>
    </row>
    <row r="29303" spans="3:24">
      <c r="C29303" s="3"/>
      <c r="D29303" s="3"/>
      <c r="E29303" s="4"/>
      <c r="V29303" s="4"/>
      <c r="X29303" s="4"/>
    </row>
    <row r="29304" spans="3:24">
      <c r="C29304" s="3"/>
      <c r="D29304" s="3"/>
      <c r="E29304" s="4"/>
      <c r="V29304" s="4"/>
      <c r="X29304" s="4"/>
    </row>
    <row r="29305" spans="3:24">
      <c r="C29305" s="3"/>
      <c r="D29305" s="3"/>
      <c r="E29305" s="4"/>
      <c r="V29305" s="4"/>
      <c r="X29305" s="4"/>
    </row>
    <row r="29306" spans="3:24">
      <c r="C29306" s="3"/>
      <c r="D29306" s="3"/>
      <c r="E29306" s="4"/>
      <c r="V29306" s="4"/>
      <c r="X29306" s="4"/>
    </row>
    <row r="29307" spans="3:24">
      <c r="C29307" s="3"/>
      <c r="D29307" s="3"/>
      <c r="E29307" s="4"/>
      <c r="V29307" s="4"/>
      <c r="X29307" s="4"/>
    </row>
    <row r="29308" spans="3:24">
      <c r="C29308" s="3"/>
      <c r="D29308" s="3"/>
      <c r="E29308" s="4"/>
    </row>
    <row r="29309" spans="3:24">
      <c r="C29309" s="3"/>
      <c r="D29309" s="3"/>
      <c r="E29309" s="4"/>
      <c r="V29309" s="4"/>
      <c r="X29309" s="4"/>
    </row>
    <row r="29310" spans="3:24">
      <c r="C29310" s="3"/>
      <c r="D29310" s="3"/>
      <c r="E29310" s="4"/>
      <c r="V29310" s="4"/>
      <c r="X29310" s="4"/>
    </row>
    <row r="29311" spans="3:24">
      <c r="C29311" s="3"/>
      <c r="D29311" s="3"/>
      <c r="E29311" s="4"/>
      <c r="V29311" s="4"/>
      <c r="X29311" s="4"/>
    </row>
    <row r="29312" spans="3:24">
      <c r="C29312" s="3"/>
      <c r="D29312" s="3"/>
      <c r="E29312" s="4"/>
      <c r="V29312" s="4"/>
      <c r="X29312" s="4"/>
    </row>
    <row r="29313" spans="3:37">
      <c r="C29313" s="3"/>
      <c r="D29313" s="3"/>
      <c r="E29313" s="4"/>
      <c r="V29313" s="4"/>
      <c r="X29313" s="4"/>
    </row>
    <row r="29314" spans="3:37">
      <c r="C29314" s="3"/>
      <c r="D29314" s="3"/>
      <c r="E29314" s="4"/>
      <c r="V29314" s="4"/>
      <c r="X29314" s="4"/>
    </row>
    <row r="29315" spans="3:37">
      <c r="C29315" s="3"/>
      <c r="D29315" s="3"/>
      <c r="E29315" s="4"/>
      <c r="V29315" s="4"/>
      <c r="X29315" s="4"/>
    </row>
    <row r="29316" spans="3:37">
      <c r="C29316" s="3"/>
      <c r="D29316" s="3"/>
      <c r="E29316" s="4"/>
      <c r="V29316" s="4"/>
      <c r="X29316" s="4"/>
    </row>
    <row r="29317" spans="3:37">
      <c r="C29317" s="3"/>
      <c r="D29317" s="3"/>
      <c r="E29317" s="4"/>
      <c r="V29317" s="4"/>
      <c r="X29317" s="4"/>
    </row>
    <row r="29318" spans="3:37">
      <c r="C29318" s="3"/>
      <c r="D29318" s="3"/>
      <c r="E29318" s="4"/>
      <c r="V29318" s="4"/>
      <c r="X29318" s="4"/>
    </row>
    <row r="29319" spans="3:37">
      <c r="C29319" s="3"/>
      <c r="D29319" s="3"/>
      <c r="E29319" s="4"/>
      <c r="V29319" s="4"/>
      <c r="X29319" s="4"/>
    </row>
    <row r="29320" spans="3:37">
      <c r="C29320" s="3"/>
      <c r="D29320" s="3"/>
      <c r="E29320" s="4"/>
      <c r="V29320" s="4"/>
      <c r="X29320" s="4"/>
    </row>
    <row r="29321" spans="3:37">
      <c r="C29321" s="3"/>
      <c r="D29321" s="3"/>
      <c r="E29321" s="4"/>
    </row>
    <row r="29322" spans="3:37">
      <c r="C29322" s="3"/>
      <c r="D29322" s="3"/>
      <c r="E29322" s="4"/>
      <c r="V29322" s="4"/>
      <c r="X29322" s="4"/>
    </row>
    <row r="29323" spans="3:37">
      <c r="C29323" s="3"/>
      <c r="D29323" s="3"/>
      <c r="E29323" s="4"/>
      <c r="V29323" s="4"/>
      <c r="X29323" s="4"/>
    </row>
    <row r="29324" spans="3:37">
      <c r="C29324" s="3"/>
      <c r="D29324" s="3"/>
      <c r="E29324" s="4"/>
      <c r="V29324" s="4"/>
      <c r="X29324" s="4"/>
    </row>
    <row r="29325" spans="3:37">
      <c r="C29325" s="3"/>
      <c r="D29325" s="3"/>
      <c r="E29325" s="4"/>
      <c r="V29325" s="4"/>
      <c r="X29325" s="4"/>
    </row>
    <row r="29326" spans="3:37">
      <c r="C29326" s="3"/>
      <c r="D29326" s="3"/>
      <c r="E29326" s="4"/>
      <c r="V29326" s="4"/>
      <c r="X29326" s="4"/>
    </row>
    <row r="29327" spans="3:37">
      <c r="C29327" s="3"/>
      <c r="D29327" s="3"/>
      <c r="E29327" s="4"/>
      <c r="V29327" s="4"/>
      <c r="X29327" s="4"/>
      <c r="AK29327" s="3"/>
    </row>
    <row r="29328" spans="3:37">
      <c r="C29328" s="3"/>
      <c r="D29328" s="3"/>
      <c r="E29328" s="4"/>
      <c r="V29328" s="4"/>
      <c r="X29328" s="4"/>
      <c r="AK29328" s="3"/>
    </row>
    <row r="29329" spans="3:37">
      <c r="C29329" s="3"/>
      <c r="D29329" s="3"/>
      <c r="E29329" s="4"/>
      <c r="V29329" s="4"/>
      <c r="X29329" s="4"/>
      <c r="AK29329" s="3"/>
    </row>
    <row r="29330" spans="3:37">
      <c r="C29330" s="3"/>
      <c r="D29330" s="3"/>
      <c r="E29330" s="4"/>
      <c r="V29330" s="4"/>
      <c r="X29330" s="4"/>
    </row>
    <row r="29331" spans="3:37">
      <c r="C29331" s="3"/>
      <c r="D29331" s="3"/>
      <c r="E29331" s="4"/>
      <c r="V29331" s="4"/>
      <c r="X29331" s="4"/>
    </row>
    <row r="29332" spans="3:37">
      <c r="C29332" s="3"/>
      <c r="D29332" s="3"/>
      <c r="E29332" s="4"/>
      <c r="V29332" s="4"/>
      <c r="X29332" s="4"/>
    </row>
    <row r="29333" spans="3:37">
      <c r="C29333" s="3"/>
      <c r="D29333" s="3"/>
      <c r="E29333" s="4"/>
      <c r="V29333" s="4"/>
      <c r="X29333" s="4"/>
    </row>
    <row r="29334" spans="3:37">
      <c r="C29334" s="3"/>
      <c r="D29334" s="3"/>
      <c r="E29334" s="4"/>
      <c r="V29334" s="4"/>
      <c r="X29334" s="4"/>
    </row>
    <row r="29335" spans="3:37">
      <c r="C29335" s="3"/>
      <c r="D29335" s="3"/>
      <c r="E29335" s="4"/>
      <c r="V29335" s="4"/>
      <c r="X29335" s="4"/>
    </row>
    <row r="29336" spans="3:37">
      <c r="C29336" s="3"/>
      <c r="D29336" s="3"/>
      <c r="E29336" s="4"/>
      <c r="V29336" s="4"/>
      <c r="X29336" s="4"/>
    </row>
    <row r="29337" spans="3:37">
      <c r="C29337" s="3"/>
      <c r="D29337" s="3"/>
      <c r="E29337" s="4"/>
      <c r="AK29337" s="3"/>
    </row>
    <row r="29338" spans="3:37">
      <c r="C29338" s="3"/>
      <c r="D29338" s="3"/>
      <c r="E29338" s="4"/>
      <c r="AK29338" s="3"/>
    </row>
    <row r="29339" spans="3:37">
      <c r="C29339" s="3"/>
      <c r="D29339" s="3"/>
      <c r="E29339" s="4"/>
      <c r="AK29339" s="3"/>
    </row>
    <row r="29340" spans="3:37">
      <c r="C29340" s="3"/>
      <c r="D29340" s="3"/>
      <c r="E29340" s="4"/>
      <c r="AK29340" s="3"/>
    </row>
    <row r="29341" spans="3:37">
      <c r="C29341" s="3"/>
      <c r="D29341" s="3"/>
      <c r="E29341" s="4"/>
      <c r="V29341" s="4"/>
      <c r="X29341" s="4"/>
    </row>
    <row r="29342" spans="3:37">
      <c r="C29342" s="3"/>
      <c r="D29342" s="3"/>
      <c r="E29342" s="4"/>
      <c r="V29342" s="4"/>
      <c r="X29342" s="4"/>
    </row>
    <row r="29343" spans="3:37">
      <c r="C29343" s="3"/>
      <c r="D29343" s="3"/>
      <c r="E29343" s="4"/>
      <c r="V29343" s="4"/>
      <c r="X29343" s="4"/>
    </row>
    <row r="29344" spans="3:37">
      <c r="C29344" s="3"/>
      <c r="D29344" s="3"/>
      <c r="E29344" s="4"/>
      <c r="V29344" s="4"/>
      <c r="X29344" s="4"/>
    </row>
    <row r="29345" spans="3:37">
      <c r="C29345" s="3"/>
      <c r="D29345" s="3"/>
      <c r="E29345" s="4"/>
      <c r="V29345" s="4"/>
      <c r="X29345" s="4"/>
    </row>
    <row r="29346" spans="3:37">
      <c r="C29346" s="3"/>
      <c r="D29346" s="3"/>
      <c r="E29346" s="4"/>
      <c r="V29346" s="4"/>
      <c r="X29346" s="4"/>
      <c r="AK29346" s="3"/>
    </row>
    <row r="29347" spans="3:37">
      <c r="C29347" s="3"/>
      <c r="D29347" s="3"/>
      <c r="E29347" s="4"/>
      <c r="V29347" s="4"/>
      <c r="X29347" s="4"/>
      <c r="AK29347" s="3"/>
    </row>
    <row r="29348" spans="3:37">
      <c r="C29348" s="3"/>
      <c r="D29348" s="3"/>
      <c r="E29348" s="4"/>
      <c r="V29348" s="4"/>
      <c r="X29348" s="4"/>
    </row>
    <row r="29349" spans="3:37">
      <c r="C29349" s="3"/>
      <c r="D29349" s="3"/>
      <c r="E29349" s="4"/>
      <c r="V29349" s="4"/>
      <c r="X29349" s="4"/>
    </row>
    <row r="29350" spans="3:37">
      <c r="C29350" s="3"/>
      <c r="D29350" s="3"/>
      <c r="E29350" s="4"/>
      <c r="V29350" s="4"/>
      <c r="X29350" s="4"/>
    </row>
    <row r="29351" spans="3:37">
      <c r="C29351" s="3"/>
      <c r="D29351" s="3"/>
      <c r="E29351" s="4"/>
      <c r="V29351" s="4"/>
      <c r="X29351" s="4"/>
    </row>
    <row r="29352" spans="3:37">
      <c r="C29352" s="3"/>
      <c r="D29352" s="3"/>
      <c r="E29352" s="4"/>
      <c r="V29352" s="4"/>
      <c r="X29352" s="4"/>
    </row>
    <row r="29353" spans="3:37">
      <c r="C29353" s="3"/>
      <c r="D29353" s="3"/>
      <c r="E29353" s="4"/>
    </row>
    <row r="29354" spans="3:37">
      <c r="C29354" s="3"/>
      <c r="D29354" s="3"/>
      <c r="E29354" s="4"/>
      <c r="V29354" s="4"/>
      <c r="X29354" s="4"/>
      <c r="AK29354" s="3"/>
    </row>
    <row r="29355" spans="3:37">
      <c r="C29355" s="3"/>
      <c r="D29355" s="3"/>
      <c r="E29355" s="4"/>
      <c r="V29355" s="4"/>
      <c r="X29355" s="4"/>
      <c r="AK29355" s="3"/>
    </row>
    <row r="29356" spans="3:37">
      <c r="C29356" s="3"/>
      <c r="D29356" s="3"/>
      <c r="E29356" s="4"/>
      <c r="V29356" s="4"/>
      <c r="X29356" s="4"/>
      <c r="AK29356" s="3"/>
    </row>
    <row r="29357" spans="3:37">
      <c r="C29357" s="3"/>
      <c r="D29357" s="3"/>
      <c r="E29357" s="4"/>
      <c r="V29357" s="4"/>
      <c r="X29357" s="4"/>
      <c r="AK29357" s="3"/>
    </row>
    <row r="29358" spans="3:37">
      <c r="C29358" s="3"/>
      <c r="D29358" s="3"/>
      <c r="E29358" s="4"/>
      <c r="V29358" s="4"/>
      <c r="X29358" s="4"/>
      <c r="AK29358" s="3"/>
    </row>
    <row r="29359" spans="3:37">
      <c r="C29359" s="3"/>
      <c r="D29359" s="3"/>
      <c r="E29359" s="4"/>
      <c r="V29359" s="4"/>
      <c r="X29359" s="4"/>
    </row>
    <row r="29360" spans="3:37">
      <c r="C29360" s="3"/>
      <c r="D29360" s="3"/>
      <c r="E29360" s="4"/>
      <c r="V29360" s="4"/>
      <c r="X29360" s="4"/>
    </row>
    <row r="29361" spans="3:24">
      <c r="C29361" s="3"/>
      <c r="D29361" s="3"/>
      <c r="E29361" s="4"/>
      <c r="V29361" s="4"/>
      <c r="X29361" s="4"/>
    </row>
    <row r="29362" spans="3:24">
      <c r="C29362" s="3"/>
      <c r="D29362" s="3"/>
      <c r="E29362" s="4"/>
      <c r="V29362" s="4"/>
      <c r="X29362" s="4"/>
    </row>
    <row r="29363" spans="3:24">
      <c r="C29363" s="3"/>
      <c r="D29363" s="3"/>
      <c r="E29363" s="4"/>
      <c r="V29363" s="4"/>
      <c r="X29363" s="4"/>
    </row>
    <row r="29364" spans="3:24">
      <c r="C29364" s="3"/>
      <c r="D29364" s="3"/>
      <c r="E29364" s="4"/>
      <c r="V29364" s="4"/>
      <c r="X29364" s="4"/>
    </row>
    <row r="29365" spans="3:24">
      <c r="C29365" s="3"/>
      <c r="D29365" s="3"/>
      <c r="E29365" s="4"/>
      <c r="V29365" s="4"/>
      <c r="X29365" s="4"/>
    </row>
    <row r="29366" spans="3:24">
      <c r="C29366" s="3"/>
      <c r="D29366" s="3"/>
      <c r="E29366" s="4"/>
      <c r="V29366" s="4"/>
      <c r="X29366" s="4"/>
    </row>
    <row r="29367" spans="3:24">
      <c r="C29367" s="3"/>
      <c r="D29367" s="3"/>
      <c r="E29367" s="4"/>
      <c r="V29367" s="4"/>
      <c r="X29367" s="4"/>
    </row>
    <row r="29368" spans="3:24">
      <c r="C29368" s="3"/>
      <c r="D29368" s="3"/>
      <c r="E29368" s="4"/>
      <c r="V29368" s="4"/>
      <c r="X29368" s="4"/>
    </row>
    <row r="29369" spans="3:24">
      <c r="C29369" s="3"/>
      <c r="D29369" s="3"/>
      <c r="E29369" s="4"/>
      <c r="V29369" s="4"/>
      <c r="X29369" s="4"/>
    </row>
    <row r="29370" spans="3:24">
      <c r="C29370" s="3"/>
      <c r="D29370" s="3"/>
      <c r="E29370" s="4"/>
      <c r="V29370" s="4"/>
      <c r="X29370" s="4"/>
    </row>
    <row r="29371" spans="3:24">
      <c r="C29371" s="3"/>
      <c r="D29371" s="3"/>
      <c r="E29371" s="4"/>
      <c r="V29371" s="4"/>
      <c r="X29371" s="4"/>
    </row>
    <row r="29372" spans="3:24">
      <c r="C29372" s="3"/>
      <c r="D29372" s="3"/>
      <c r="E29372" s="4"/>
      <c r="V29372" s="4"/>
      <c r="X29372" s="4"/>
    </row>
    <row r="29373" spans="3:24">
      <c r="C29373" s="3"/>
      <c r="D29373" s="3"/>
      <c r="E29373" s="4"/>
      <c r="V29373" s="4"/>
      <c r="X29373" s="4"/>
    </row>
    <row r="29374" spans="3:24">
      <c r="C29374" s="3"/>
      <c r="D29374" s="3"/>
      <c r="E29374" s="4"/>
      <c r="V29374" s="4"/>
      <c r="X29374" s="4"/>
    </row>
    <row r="29375" spans="3:24">
      <c r="C29375" s="3"/>
      <c r="D29375" s="3"/>
      <c r="E29375" s="4"/>
      <c r="V29375" s="4"/>
      <c r="X29375" s="4"/>
    </row>
    <row r="29376" spans="3:24">
      <c r="C29376" s="3"/>
      <c r="D29376" s="3"/>
      <c r="E29376" s="4"/>
      <c r="V29376" s="4"/>
      <c r="X29376" s="4"/>
    </row>
    <row r="29377" spans="3:37">
      <c r="C29377" s="3"/>
      <c r="D29377" s="3"/>
      <c r="E29377" s="4"/>
      <c r="V29377" s="4"/>
      <c r="X29377" s="4"/>
    </row>
    <row r="29378" spans="3:37">
      <c r="C29378" s="3"/>
      <c r="D29378" s="3"/>
      <c r="E29378" s="4"/>
      <c r="V29378" s="4"/>
      <c r="X29378" s="4"/>
    </row>
    <row r="29379" spans="3:37">
      <c r="C29379" s="3"/>
      <c r="D29379" s="3"/>
      <c r="E29379" s="4"/>
      <c r="V29379" s="4"/>
      <c r="X29379" s="4"/>
    </row>
    <row r="29380" spans="3:37">
      <c r="C29380" s="3"/>
      <c r="D29380" s="3"/>
      <c r="E29380" s="4"/>
      <c r="V29380" s="4"/>
      <c r="X29380" s="4"/>
    </row>
    <row r="29381" spans="3:37">
      <c r="C29381" s="3"/>
      <c r="D29381" s="3"/>
      <c r="E29381" s="4"/>
      <c r="V29381" s="4"/>
      <c r="X29381" s="4"/>
      <c r="AK29381" s="3"/>
    </row>
    <row r="29382" spans="3:37">
      <c r="C29382" s="3"/>
      <c r="D29382" s="3"/>
      <c r="E29382" s="4"/>
      <c r="V29382" s="4"/>
      <c r="X29382" s="4"/>
      <c r="AK29382" s="3"/>
    </row>
    <row r="29383" spans="3:37">
      <c r="C29383" s="3"/>
      <c r="D29383" s="3"/>
      <c r="E29383" s="4"/>
      <c r="V29383" s="4"/>
      <c r="X29383" s="4"/>
      <c r="AK29383" s="3"/>
    </row>
    <row r="29384" spans="3:37">
      <c r="C29384" s="3"/>
      <c r="D29384" s="3"/>
      <c r="E29384" s="4"/>
      <c r="V29384" s="4"/>
      <c r="X29384" s="4"/>
      <c r="AK29384" s="3"/>
    </row>
    <row r="29385" spans="3:37">
      <c r="C29385" s="3"/>
      <c r="D29385" s="3"/>
      <c r="E29385" s="4"/>
      <c r="V29385" s="4"/>
      <c r="X29385" s="4"/>
      <c r="AK29385" s="3"/>
    </row>
    <row r="29386" spans="3:37">
      <c r="C29386" s="3"/>
      <c r="D29386" s="3"/>
      <c r="E29386" s="4"/>
      <c r="V29386" s="4"/>
      <c r="X29386" s="4"/>
    </row>
    <row r="29387" spans="3:37">
      <c r="C29387" s="3"/>
      <c r="D29387" s="3"/>
      <c r="E29387" s="4"/>
      <c r="V29387" s="4"/>
      <c r="X29387" s="4"/>
    </row>
    <row r="29388" spans="3:37">
      <c r="C29388" s="3"/>
      <c r="D29388" s="3"/>
      <c r="E29388" s="4"/>
      <c r="V29388" s="4"/>
      <c r="X29388" s="4"/>
    </row>
    <row r="29389" spans="3:37">
      <c r="C29389" s="3"/>
      <c r="D29389" s="3"/>
      <c r="E29389" s="4"/>
      <c r="V29389" s="4"/>
      <c r="X29389" s="4"/>
    </row>
    <row r="29390" spans="3:37">
      <c r="C29390" s="3"/>
      <c r="D29390" s="3"/>
      <c r="E29390" s="4"/>
      <c r="V29390" s="4"/>
      <c r="X29390" s="4"/>
    </row>
    <row r="29391" spans="3:37">
      <c r="C29391" s="3"/>
      <c r="D29391" s="3"/>
      <c r="E29391" s="4"/>
      <c r="V29391" s="4"/>
      <c r="X29391" s="4"/>
    </row>
    <row r="29392" spans="3:37">
      <c r="C29392" s="3"/>
      <c r="D29392" s="3"/>
      <c r="E29392" s="4"/>
      <c r="V29392" s="4"/>
      <c r="X29392" s="4"/>
    </row>
    <row r="29393" spans="3:24">
      <c r="C29393" s="3"/>
      <c r="D29393" s="3"/>
      <c r="E29393" s="4"/>
      <c r="V29393" s="4"/>
      <c r="X29393" s="4"/>
    </row>
    <row r="29394" spans="3:24">
      <c r="C29394" s="3"/>
      <c r="D29394" s="3"/>
      <c r="E29394" s="4"/>
      <c r="V29394" s="4"/>
      <c r="X29394" s="4"/>
    </row>
    <row r="29395" spans="3:24">
      <c r="C29395" s="3"/>
      <c r="D29395" s="3"/>
      <c r="E29395" s="4"/>
      <c r="V29395" s="4"/>
      <c r="X29395" s="4"/>
    </row>
    <row r="29396" spans="3:24">
      <c r="C29396" s="3"/>
      <c r="D29396" s="3"/>
      <c r="E29396" s="4"/>
      <c r="V29396" s="4"/>
      <c r="X29396" s="4"/>
    </row>
    <row r="29397" spans="3:24">
      <c r="C29397" s="3"/>
      <c r="D29397" s="3"/>
      <c r="E29397" s="4"/>
      <c r="V29397" s="4"/>
      <c r="X29397" s="4"/>
    </row>
    <row r="29398" spans="3:24">
      <c r="C29398" s="3"/>
      <c r="D29398" s="3"/>
      <c r="E29398" s="4"/>
    </row>
    <row r="29399" spans="3:24">
      <c r="C29399" s="3"/>
      <c r="D29399" s="3"/>
      <c r="E29399" s="4"/>
      <c r="V29399" s="4"/>
      <c r="X29399" s="4"/>
    </row>
    <row r="29400" spans="3:24">
      <c r="C29400" s="3"/>
      <c r="D29400" s="3"/>
      <c r="E29400" s="4"/>
      <c r="V29400" s="4"/>
      <c r="X29400" s="4"/>
    </row>
    <row r="29401" spans="3:24">
      <c r="C29401" s="3"/>
      <c r="D29401" s="3"/>
      <c r="E29401" s="4"/>
      <c r="V29401" s="4"/>
      <c r="X29401" s="4"/>
    </row>
    <row r="29402" spans="3:24">
      <c r="C29402" s="3"/>
      <c r="D29402" s="3"/>
      <c r="E29402" s="4"/>
      <c r="V29402" s="4"/>
      <c r="X29402" s="4"/>
    </row>
    <row r="29403" spans="3:24">
      <c r="C29403" s="3"/>
      <c r="D29403" s="3"/>
      <c r="E29403" s="4"/>
      <c r="V29403" s="4"/>
      <c r="X29403" s="4"/>
    </row>
    <row r="29404" spans="3:24">
      <c r="C29404" s="3"/>
      <c r="D29404" s="3"/>
      <c r="E29404" s="4"/>
      <c r="V29404" s="4"/>
      <c r="X29404" s="4"/>
    </row>
    <row r="29405" spans="3:24">
      <c r="C29405" s="3"/>
      <c r="D29405" s="3"/>
      <c r="E29405" s="4"/>
      <c r="V29405" s="4"/>
      <c r="X29405" s="4"/>
    </row>
    <row r="29406" spans="3:24">
      <c r="C29406" s="3"/>
      <c r="D29406" s="3"/>
      <c r="E29406" s="4"/>
      <c r="V29406" s="4"/>
      <c r="X29406" s="4"/>
    </row>
    <row r="29407" spans="3:24">
      <c r="C29407" s="3"/>
      <c r="D29407" s="3"/>
      <c r="E29407" s="4"/>
      <c r="V29407" s="4"/>
      <c r="X29407" s="4"/>
    </row>
    <row r="29408" spans="3:24">
      <c r="C29408" s="3"/>
      <c r="D29408" s="3"/>
      <c r="E29408" s="4"/>
      <c r="V29408" s="4"/>
      <c r="X29408" s="4"/>
    </row>
    <row r="29409" spans="3:37">
      <c r="C29409" s="3"/>
      <c r="D29409" s="3"/>
      <c r="E29409" s="4"/>
      <c r="V29409" s="4"/>
      <c r="X29409" s="4"/>
    </row>
    <row r="29410" spans="3:37">
      <c r="C29410" s="3"/>
      <c r="D29410" s="3"/>
      <c r="E29410" s="4"/>
      <c r="V29410" s="4"/>
      <c r="X29410" s="4"/>
    </row>
    <row r="29411" spans="3:37">
      <c r="C29411" s="3"/>
      <c r="D29411" s="3"/>
      <c r="E29411" s="4"/>
      <c r="V29411" s="4"/>
      <c r="X29411" s="4"/>
      <c r="AK29411" s="3"/>
    </row>
    <row r="29412" spans="3:37">
      <c r="C29412" s="3"/>
      <c r="D29412" s="3"/>
      <c r="E29412" s="4"/>
      <c r="V29412" s="4"/>
      <c r="X29412" s="4"/>
      <c r="AK29412" s="3"/>
    </row>
    <row r="29413" spans="3:37">
      <c r="C29413" s="3"/>
      <c r="D29413" s="3"/>
      <c r="E29413" s="4"/>
      <c r="V29413" s="4"/>
      <c r="X29413" s="4"/>
      <c r="AK29413" s="3"/>
    </row>
    <row r="29414" spans="3:37">
      <c r="C29414" s="3"/>
      <c r="D29414" s="3"/>
      <c r="E29414" s="4"/>
      <c r="V29414" s="4"/>
      <c r="X29414" s="4"/>
      <c r="AK29414" s="3"/>
    </row>
    <row r="29415" spans="3:37">
      <c r="C29415" s="3"/>
      <c r="D29415" s="3"/>
      <c r="E29415" s="4"/>
      <c r="V29415" s="4"/>
      <c r="X29415" s="4"/>
    </row>
    <row r="29416" spans="3:37">
      <c r="C29416" s="3"/>
      <c r="D29416" s="3"/>
      <c r="E29416" s="4"/>
      <c r="V29416" s="4"/>
      <c r="X29416" s="4"/>
    </row>
    <row r="29417" spans="3:37">
      <c r="C29417" s="3"/>
      <c r="D29417" s="3"/>
      <c r="E29417" s="4"/>
      <c r="V29417" s="4"/>
      <c r="X29417" s="4"/>
    </row>
    <row r="29418" spans="3:37">
      <c r="C29418" s="3"/>
      <c r="D29418" s="3"/>
      <c r="E29418" s="4"/>
      <c r="V29418" s="4"/>
      <c r="X29418" s="4"/>
      <c r="AK29418" s="3"/>
    </row>
    <row r="29419" spans="3:37">
      <c r="C29419" s="3"/>
      <c r="D29419" s="3"/>
      <c r="E29419" s="4"/>
      <c r="V29419" s="4"/>
      <c r="X29419" s="4"/>
      <c r="AK29419" s="3"/>
    </row>
    <row r="29420" spans="3:37">
      <c r="C29420" s="3"/>
      <c r="D29420" s="3"/>
      <c r="E29420" s="4"/>
      <c r="V29420" s="4"/>
      <c r="X29420" s="4"/>
    </row>
    <row r="29421" spans="3:37">
      <c r="C29421" s="3"/>
      <c r="D29421" s="3"/>
      <c r="E29421" s="4"/>
      <c r="V29421" s="4"/>
      <c r="X29421" s="4"/>
    </row>
    <row r="29422" spans="3:37">
      <c r="C29422" s="3"/>
      <c r="D29422" s="3"/>
      <c r="E29422" s="4"/>
      <c r="V29422" s="4"/>
      <c r="X29422" s="4"/>
    </row>
    <row r="29423" spans="3:37">
      <c r="C29423" s="3"/>
      <c r="D29423" s="3"/>
      <c r="E29423" s="4"/>
      <c r="V29423" s="4"/>
      <c r="X29423" s="4"/>
    </row>
    <row r="29424" spans="3:37">
      <c r="C29424" s="3"/>
      <c r="D29424" s="3"/>
      <c r="E29424" s="4"/>
      <c r="V29424" s="4"/>
      <c r="X29424" s="4"/>
    </row>
    <row r="29425" spans="3:37">
      <c r="C29425" s="3"/>
      <c r="D29425" s="3"/>
      <c r="E29425" s="4"/>
      <c r="V29425" s="4"/>
      <c r="X29425" s="4"/>
    </row>
    <row r="29426" spans="3:37">
      <c r="C29426" s="3"/>
      <c r="D29426" s="3"/>
      <c r="E29426" s="4"/>
      <c r="V29426" s="4"/>
      <c r="X29426" s="4"/>
    </row>
    <row r="29427" spans="3:37">
      <c r="C29427" s="3"/>
      <c r="D29427" s="3"/>
      <c r="E29427" s="4"/>
      <c r="V29427" s="4"/>
      <c r="X29427" s="4"/>
    </row>
    <row r="29428" spans="3:37">
      <c r="C29428" s="3"/>
      <c r="D29428" s="3"/>
      <c r="E29428" s="4"/>
      <c r="V29428" s="4"/>
      <c r="X29428" s="4"/>
      <c r="AK29428" s="3"/>
    </row>
    <row r="29429" spans="3:37">
      <c r="C29429" s="3"/>
      <c r="D29429" s="3"/>
      <c r="E29429" s="4"/>
      <c r="V29429" s="4"/>
      <c r="X29429" s="4"/>
      <c r="AK29429" s="3"/>
    </row>
    <row r="29430" spans="3:37">
      <c r="C29430" s="3"/>
      <c r="D29430" s="3"/>
      <c r="E29430" s="4"/>
      <c r="V29430" s="4"/>
      <c r="X29430" s="4"/>
      <c r="AK29430" s="3"/>
    </row>
    <row r="29431" spans="3:37">
      <c r="C29431" s="3"/>
      <c r="D29431" s="3"/>
      <c r="E29431" s="4"/>
      <c r="V29431" s="4"/>
      <c r="X29431" s="4"/>
      <c r="AK29431" s="3"/>
    </row>
    <row r="29432" spans="3:37">
      <c r="C29432" s="3"/>
      <c r="D29432" s="3"/>
      <c r="E29432" s="4"/>
      <c r="V29432" s="4"/>
      <c r="X29432" s="4"/>
      <c r="AK29432" s="3"/>
    </row>
    <row r="29433" spans="3:37">
      <c r="C29433" s="3"/>
      <c r="D29433" s="3"/>
      <c r="E29433" s="4"/>
      <c r="V29433" s="4"/>
      <c r="X29433" s="4"/>
    </row>
    <row r="29434" spans="3:37">
      <c r="C29434" s="3"/>
      <c r="D29434" s="3"/>
      <c r="E29434" s="4"/>
      <c r="V29434" s="4"/>
      <c r="X29434" s="4"/>
    </row>
    <row r="29435" spans="3:37">
      <c r="C29435" s="3"/>
      <c r="D29435" s="3"/>
      <c r="E29435" s="4"/>
      <c r="V29435" s="4"/>
      <c r="X29435" s="4"/>
    </row>
    <row r="29436" spans="3:37">
      <c r="C29436" s="3"/>
      <c r="D29436" s="3"/>
      <c r="E29436" s="4"/>
      <c r="V29436" s="4"/>
      <c r="X29436" s="4"/>
    </row>
    <row r="29437" spans="3:37">
      <c r="C29437" s="3"/>
      <c r="D29437" s="3"/>
      <c r="E29437" s="4"/>
      <c r="V29437" s="4"/>
      <c r="X29437" s="4"/>
    </row>
    <row r="29438" spans="3:37">
      <c r="C29438" s="3"/>
      <c r="D29438" s="3"/>
      <c r="E29438" s="4"/>
      <c r="V29438" s="4"/>
      <c r="X29438" s="4"/>
    </row>
    <row r="29439" spans="3:37">
      <c r="C29439" s="3"/>
      <c r="D29439" s="3"/>
      <c r="E29439" s="4"/>
      <c r="V29439" s="4"/>
      <c r="X29439" s="4"/>
    </row>
    <row r="29440" spans="3:37">
      <c r="C29440" s="3"/>
      <c r="D29440" s="3"/>
      <c r="E29440" s="4"/>
      <c r="V29440" s="4"/>
      <c r="X29440" s="4"/>
    </row>
    <row r="29441" spans="3:37">
      <c r="C29441" s="3"/>
      <c r="D29441" s="3"/>
      <c r="E29441" s="4"/>
      <c r="V29441" s="4"/>
      <c r="X29441" s="4"/>
    </row>
    <row r="29442" spans="3:37">
      <c r="C29442" s="3"/>
      <c r="D29442" s="3"/>
      <c r="E29442" s="4"/>
      <c r="V29442" s="4"/>
      <c r="X29442" s="4"/>
    </row>
    <row r="29443" spans="3:37">
      <c r="C29443" s="3"/>
      <c r="D29443" s="3"/>
      <c r="E29443" s="4"/>
      <c r="V29443" s="4"/>
      <c r="X29443" s="4"/>
      <c r="AK29443" s="3"/>
    </row>
    <row r="29444" spans="3:37">
      <c r="C29444" s="3"/>
      <c r="D29444" s="3"/>
      <c r="E29444" s="4"/>
      <c r="V29444" s="4"/>
      <c r="X29444" s="4"/>
      <c r="AK29444" s="3"/>
    </row>
    <row r="29445" spans="3:37">
      <c r="C29445" s="3"/>
      <c r="D29445" s="3"/>
      <c r="E29445" s="4"/>
      <c r="V29445" s="4"/>
      <c r="X29445" s="4"/>
      <c r="AK29445" s="3"/>
    </row>
    <row r="29446" spans="3:37">
      <c r="C29446" s="3"/>
      <c r="D29446" s="3"/>
      <c r="E29446" s="4"/>
      <c r="V29446" s="4"/>
      <c r="X29446" s="4"/>
      <c r="AK29446" s="3"/>
    </row>
    <row r="29447" spans="3:37">
      <c r="C29447" s="3"/>
      <c r="D29447" s="3"/>
      <c r="E29447" s="4"/>
      <c r="V29447" s="4"/>
      <c r="X29447" s="4"/>
    </row>
    <row r="29448" spans="3:37">
      <c r="C29448" s="3"/>
      <c r="D29448" s="3"/>
      <c r="E29448" s="4"/>
      <c r="V29448" s="4"/>
      <c r="X29448" s="4"/>
    </row>
    <row r="29449" spans="3:37">
      <c r="C29449" s="3"/>
      <c r="D29449" s="3"/>
      <c r="E29449" s="4"/>
      <c r="V29449" s="4"/>
      <c r="X29449" s="4"/>
    </row>
    <row r="29450" spans="3:37">
      <c r="C29450" s="3"/>
      <c r="D29450" s="3"/>
      <c r="E29450" s="4"/>
      <c r="AK29450" s="3"/>
    </row>
    <row r="29451" spans="3:37">
      <c r="C29451" s="3"/>
      <c r="D29451" s="3"/>
      <c r="E29451" s="4"/>
      <c r="AK29451" s="3"/>
    </row>
    <row r="29452" spans="3:37">
      <c r="C29452" s="3"/>
      <c r="D29452" s="3"/>
      <c r="E29452" s="4"/>
      <c r="AK29452" s="3"/>
    </row>
    <row r="29453" spans="3:37">
      <c r="C29453" s="3"/>
      <c r="D29453" s="3"/>
      <c r="E29453" s="4"/>
      <c r="AK29453" s="3"/>
    </row>
    <row r="29454" spans="3:37">
      <c r="C29454" s="3"/>
      <c r="D29454" s="3"/>
      <c r="E29454" s="4"/>
      <c r="AK29454" s="3"/>
    </row>
    <row r="29455" spans="3:37">
      <c r="C29455" s="3"/>
      <c r="D29455" s="3"/>
      <c r="E29455" s="4"/>
      <c r="AK29455" s="3"/>
    </row>
    <row r="29456" spans="3:37">
      <c r="C29456" s="3"/>
      <c r="D29456" s="3"/>
      <c r="E29456" s="4"/>
      <c r="AK29456" s="3"/>
    </row>
    <row r="29457" spans="3:37">
      <c r="C29457" s="3"/>
      <c r="D29457" s="3"/>
      <c r="E29457" s="4"/>
      <c r="AK29457" s="3"/>
    </row>
    <row r="29458" spans="3:37">
      <c r="C29458" s="3"/>
      <c r="D29458" s="3"/>
      <c r="E29458" s="4"/>
      <c r="AK29458" s="3"/>
    </row>
    <row r="29459" spans="3:37">
      <c r="C29459" s="3"/>
      <c r="D29459" s="3"/>
      <c r="E29459" s="4"/>
      <c r="AK29459" s="3"/>
    </row>
    <row r="29460" spans="3:37">
      <c r="C29460" s="3"/>
      <c r="D29460" s="3"/>
      <c r="E29460" s="4"/>
      <c r="AK29460" s="3"/>
    </row>
    <row r="29461" spans="3:37">
      <c r="C29461" s="3"/>
      <c r="D29461" s="3"/>
      <c r="E29461" s="4"/>
      <c r="AK29461" s="3"/>
    </row>
    <row r="29462" spans="3:37">
      <c r="C29462" s="3"/>
      <c r="D29462" s="3"/>
      <c r="E29462" s="4"/>
      <c r="AK29462" s="3"/>
    </row>
    <row r="29463" spans="3:37">
      <c r="C29463" s="3"/>
      <c r="D29463" s="3"/>
      <c r="E29463" s="4"/>
      <c r="AK29463" s="3"/>
    </row>
    <row r="29464" spans="3:37">
      <c r="C29464" s="3"/>
      <c r="D29464" s="3"/>
      <c r="E29464" s="4"/>
      <c r="AK29464" s="3"/>
    </row>
    <row r="29465" spans="3:37">
      <c r="C29465" s="3"/>
      <c r="D29465" s="3"/>
      <c r="E29465" s="4"/>
      <c r="AK29465" s="3"/>
    </row>
    <row r="29466" spans="3:37">
      <c r="C29466" s="3"/>
      <c r="D29466" s="3"/>
      <c r="E29466" s="4"/>
      <c r="AK29466" s="3"/>
    </row>
    <row r="29467" spans="3:37">
      <c r="C29467" s="3"/>
      <c r="D29467" s="3"/>
      <c r="E29467" s="4"/>
      <c r="AK29467" s="3"/>
    </row>
    <row r="29468" spans="3:37">
      <c r="C29468" s="3"/>
      <c r="D29468" s="3"/>
      <c r="E29468" s="4"/>
      <c r="AK29468" s="3"/>
    </row>
    <row r="29469" spans="3:37">
      <c r="C29469" s="3"/>
      <c r="D29469" s="3"/>
      <c r="E29469" s="4"/>
      <c r="AK29469" s="3"/>
    </row>
    <row r="29470" spans="3:37">
      <c r="C29470" s="3"/>
      <c r="D29470" s="3"/>
      <c r="E29470" s="4"/>
      <c r="V29470" s="4"/>
      <c r="X29470" s="4"/>
    </row>
    <row r="29471" spans="3:37">
      <c r="C29471" s="3"/>
      <c r="D29471" s="3"/>
      <c r="E29471" s="4"/>
      <c r="V29471" s="4"/>
      <c r="X29471" s="4"/>
    </row>
    <row r="29472" spans="3:37">
      <c r="C29472" s="3"/>
      <c r="D29472" s="3"/>
      <c r="E29472" s="4"/>
      <c r="V29472" s="4"/>
      <c r="X29472" s="4"/>
    </row>
    <row r="29473" spans="3:37">
      <c r="C29473" s="3"/>
      <c r="D29473" s="3"/>
      <c r="E29473" s="4"/>
      <c r="V29473" s="4"/>
      <c r="X29473" s="4"/>
    </row>
    <row r="29474" spans="3:37">
      <c r="C29474" s="3"/>
      <c r="D29474" s="3"/>
      <c r="E29474" s="4"/>
      <c r="AK29474" s="3"/>
    </row>
    <row r="29475" spans="3:37">
      <c r="C29475" s="3"/>
      <c r="D29475" s="3"/>
      <c r="E29475" s="4"/>
      <c r="AK29475" s="3"/>
    </row>
    <row r="29476" spans="3:37">
      <c r="C29476" s="3"/>
      <c r="D29476" s="3"/>
      <c r="E29476" s="4"/>
      <c r="AK29476" s="3"/>
    </row>
    <row r="29477" spans="3:37">
      <c r="C29477" s="3"/>
      <c r="D29477" s="3"/>
      <c r="E29477" s="4"/>
      <c r="AK29477" s="3"/>
    </row>
    <row r="29478" spans="3:37">
      <c r="C29478" s="3"/>
      <c r="D29478" s="3"/>
      <c r="E29478" s="4"/>
    </row>
    <row r="29479" spans="3:37">
      <c r="C29479" s="3"/>
      <c r="D29479" s="3"/>
      <c r="E29479" s="4"/>
    </row>
    <row r="29480" spans="3:37">
      <c r="C29480" s="3"/>
      <c r="D29480" s="3"/>
      <c r="E29480" s="4"/>
    </row>
    <row r="29481" spans="3:37">
      <c r="C29481" s="3"/>
      <c r="D29481" s="3"/>
      <c r="E29481" s="4"/>
    </row>
    <row r="29482" spans="3:37">
      <c r="C29482" s="3"/>
      <c r="D29482" s="3"/>
      <c r="E29482" s="4"/>
    </row>
    <row r="29483" spans="3:37">
      <c r="C29483" s="3"/>
      <c r="D29483" s="3"/>
      <c r="E29483" s="4"/>
    </row>
    <row r="29484" spans="3:37">
      <c r="C29484" s="3"/>
      <c r="D29484" s="3"/>
      <c r="E29484" s="4"/>
    </row>
    <row r="29485" spans="3:37">
      <c r="C29485" s="3"/>
      <c r="D29485" s="3"/>
      <c r="E29485" s="4"/>
    </row>
    <row r="29486" spans="3:37">
      <c r="C29486" s="3"/>
      <c r="D29486" s="3"/>
      <c r="E29486" s="4"/>
    </row>
    <row r="29487" spans="3:37">
      <c r="C29487" s="3"/>
      <c r="D29487" s="3"/>
      <c r="E29487" s="4"/>
    </row>
    <row r="29488" spans="3:37">
      <c r="C29488" s="3"/>
      <c r="D29488" s="3"/>
      <c r="E29488" s="4"/>
    </row>
    <row r="29489" spans="3:24">
      <c r="C29489" s="3"/>
      <c r="D29489" s="3"/>
      <c r="E29489" s="4"/>
    </row>
    <row r="29490" spans="3:24">
      <c r="C29490" s="3"/>
      <c r="D29490" s="3"/>
      <c r="E29490" s="4"/>
    </row>
    <row r="29491" spans="3:24">
      <c r="C29491" s="3"/>
      <c r="D29491" s="3"/>
      <c r="E29491" s="4"/>
    </row>
    <row r="29492" spans="3:24">
      <c r="C29492" s="3"/>
      <c r="D29492" s="3"/>
      <c r="E29492" s="4"/>
      <c r="V29492" s="4"/>
      <c r="X29492" s="4"/>
    </row>
    <row r="29493" spans="3:24">
      <c r="C29493" s="3"/>
      <c r="D29493" s="3"/>
      <c r="E29493" s="4"/>
      <c r="V29493" s="4"/>
      <c r="X29493" s="4"/>
    </row>
    <row r="29494" spans="3:24">
      <c r="C29494" s="3"/>
      <c r="D29494" s="3"/>
      <c r="E29494" s="4"/>
      <c r="V29494" s="4"/>
      <c r="X29494" s="4"/>
    </row>
    <row r="29495" spans="3:24">
      <c r="C29495" s="3"/>
      <c r="D29495" s="3"/>
      <c r="E29495" s="4"/>
      <c r="V29495" s="4"/>
      <c r="X29495" s="4"/>
    </row>
    <row r="29496" spans="3:24">
      <c r="C29496" s="3"/>
      <c r="D29496" s="3"/>
      <c r="E29496" s="4"/>
      <c r="V29496" s="4"/>
      <c r="X29496" s="4"/>
    </row>
    <row r="29497" spans="3:24">
      <c r="C29497" s="3"/>
      <c r="D29497" s="3"/>
      <c r="E29497" s="4"/>
      <c r="V29497" s="4"/>
      <c r="X29497" s="4"/>
    </row>
    <row r="29498" spans="3:24">
      <c r="C29498" s="3"/>
      <c r="D29498" s="3"/>
      <c r="E29498" s="4"/>
      <c r="V29498" s="4"/>
      <c r="X29498" s="4"/>
    </row>
    <row r="29499" spans="3:24">
      <c r="C29499" s="3"/>
      <c r="D29499" s="3"/>
      <c r="E29499" s="4"/>
      <c r="V29499" s="4"/>
      <c r="X29499" s="4"/>
    </row>
    <row r="29500" spans="3:24">
      <c r="C29500" s="3"/>
      <c r="D29500" s="3"/>
      <c r="E29500" s="4"/>
      <c r="V29500" s="4"/>
      <c r="X29500" s="4"/>
    </row>
    <row r="29501" spans="3:24">
      <c r="C29501" s="3"/>
      <c r="D29501" s="3"/>
      <c r="E29501" s="4"/>
      <c r="V29501" s="4"/>
      <c r="X29501" s="4"/>
    </row>
    <row r="29502" spans="3:24">
      <c r="C29502" s="3"/>
      <c r="D29502" s="3"/>
      <c r="E29502" s="4"/>
      <c r="V29502" s="4"/>
      <c r="X29502" s="4"/>
    </row>
    <row r="29503" spans="3:24">
      <c r="C29503" s="3"/>
      <c r="D29503" s="3"/>
      <c r="E29503" s="4"/>
      <c r="V29503" s="4"/>
      <c r="X29503" s="4"/>
    </row>
    <row r="29504" spans="3:24">
      <c r="C29504" s="3"/>
      <c r="D29504" s="3"/>
      <c r="E29504" s="4"/>
      <c r="V29504" s="4"/>
      <c r="X29504" s="4"/>
    </row>
    <row r="29505" spans="3:37">
      <c r="C29505" s="3"/>
      <c r="D29505" s="3"/>
      <c r="E29505" s="4"/>
      <c r="V29505" s="4"/>
      <c r="X29505" s="4"/>
    </row>
    <row r="29506" spans="3:37">
      <c r="C29506" s="3"/>
      <c r="D29506" s="3"/>
      <c r="E29506" s="4"/>
      <c r="V29506" s="4"/>
      <c r="X29506" s="4"/>
    </row>
    <row r="29507" spans="3:37">
      <c r="C29507" s="3"/>
      <c r="D29507" s="3"/>
      <c r="E29507" s="4"/>
    </row>
    <row r="29508" spans="3:37">
      <c r="C29508" s="3"/>
      <c r="D29508" s="3"/>
      <c r="E29508" s="4"/>
      <c r="V29508" s="4"/>
      <c r="X29508" s="4"/>
      <c r="AK29508" s="3"/>
    </row>
    <row r="29509" spans="3:37">
      <c r="C29509" s="3"/>
      <c r="D29509" s="3"/>
      <c r="E29509" s="4"/>
      <c r="V29509" s="4"/>
      <c r="X29509" s="4"/>
      <c r="AK29509" s="3"/>
    </row>
    <row r="29510" spans="3:37">
      <c r="C29510" s="3"/>
      <c r="D29510" s="3"/>
      <c r="E29510" s="4"/>
      <c r="V29510" s="4"/>
      <c r="X29510" s="4"/>
      <c r="AK29510" s="3"/>
    </row>
    <row r="29511" spans="3:37">
      <c r="C29511" s="3"/>
      <c r="D29511" s="3"/>
      <c r="E29511" s="4"/>
      <c r="V29511" s="4"/>
      <c r="X29511" s="4"/>
    </row>
    <row r="29512" spans="3:37">
      <c r="C29512" s="3"/>
      <c r="D29512" s="3"/>
      <c r="E29512" s="4"/>
      <c r="V29512" s="4"/>
      <c r="X29512" s="4"/>
    </row>
    <row r="29513" spans="3:37">
      <c r="C29513" s="3"/>
      <c r="D29513" s="3"/>
      <c r="E29513" s="4"/>
      <c r="V29513" s="4"/>
      <c r="X29513" s="4"/>
    </row>
    <row r="29514" spans="3:37">
      <c r="C29514" s="3"/>
      <c r="D29514" s="3"/>
      <c r="E29514" s="4"/>
      <c r="V29514" s="4"/>
      <c r="X29514" s="4"/>
    </row>
    <row r="29515" spans="3:37">
      <c r="C29515" s="3"/>
      <c r="D29515" s="3"/>
      <c r="E29515" s="4"/>
      <c r="V29515" s="4"/>
      <c r="X29515" s="4"/>
    </row>
    <row r="29516" spans="3:37">
      <c r="C29516" s="3"/>
      <c r="D29516" s="3"/>
      <c r="E29516" s="4"/>
      <c r="V29516" s="4"/>
      <c r="X29516" s="4"/>
    </row>
    <row r="29517" spans="3:37">
      <c r="C29517" s="3"/>
      <c r="D29517" s="3"/>
      <c r="E29517" s="4"/>
      <c r="V29517" s="4"/>
      <c r="X29517" s="4"/>
    </row>
    <row r="29518" spans="3:37">
      <c r="C29518" s="3"/>
      <c r="D29518" s="3"/>
      <c r="E29518" s="4"/>
      <c r="V29518" s="4"/>
      <c r="X29518" s="4"/>
    </row>
    <row r="29519" spans="3:37">
      <c r="C29519" s="3"/>
      <c r="D29519" s="3"/>
      <c r="E29519" s="4"/>
      <c r="V29519" s="4"/>
      <c r="X29519" s="4"/>
    </row>
    <row r="29520" spans="3:37">
      <c r="C29520" s="3"/>
      <c r="D29520" s="3"/>
      <c r="E29520" s="4"/>
      <c r="V29520" s="4"/>
      <c r="X29520" s="4"/>
      <c r="AK29520" s="3"/>
    </row>
    <row r="29521" spans="3:37">
      <c r="C29521" s="3"/>
      <c r="D29521" s="3"/>
      <c r="E29521" s="4"/>
      <c r="V29521" s="4"/>
      <c r="X29521" s="4"/>
      <c r="AK29521" s="3"/>
    </row>
    <row r="29522" spans="3:37">
      <c r="C29522" s="3"/>
      <c r="D29522" s="3"/>
      <c r="E29522" s="4"/>
      <c r="V29522" s="4"/>
      <c r="X29522" s="4"/>
      <c r="AK29522" s="3"/>
    </row>
    <row r="29523" spans="3:37">
      <c r="C29523" s="3"/>
      <c r="D29523" s="3"/>
      <c r="E29523" s="4"/>
      <c r="V29523" s="4"/>
      <c r="X29523" s="4"/>
    </row>
    <row r="29524" spans="3:37">
      <c r="C29524" s="3"/>
      <c r="D29524" s="3"/>
      <c r="E29524" s="4"/>
      <c r="V29524" s="4"/>
      <c r="X29524" s="4"/>
    </row>
    <row r="29525" spans="3:37">
      <c r="C29525" s="3"/>
      <c r="D29525" s="3"/>
      <c r="E29525" s="4"/>
      <c r="V29525" s="4"/>
      <c r="X29525" s="4"/>
    </row>
    <row r="29526" spans="3:37">
      <c r="C29526" s="3"/>
      <c r="D29526" s="3"/>
      <c r="E29526" s="4"/>
      <c r="V29526" s="4"/>
      <c r="X29526" s="4"/>
      <c r="AK29526" s="3"/>
    </row>
    <row r="29527" spans="3:37">
      <c r="C29527" s="3"/>
      <c r="D29527" s="3"/>
      <c r="E29527" s="4"/>
      <c r="V29527" s="4"/>
      <c r="X29527" s="4"/>
      <c r="AK29527" s="3"/>
    </row>
    <row r="29528" spans="3:37">
      <c r="C29528" s="3"/>
      <c r="D29528" s="3"/>
      <c r="E29528" s="4"/>
      <c r="V29528" s="4"/>
      <c r="X29528" s="4"/>
      <c r="AK29528" s="3"/>
    </row>
    <row r="29529" spans="3:37">
      <c r="C29529" s="3"/>
      <c r="D29529" s="3"/>
      <c r="E29529" s="4"/>
      <c r="V29529" s="4"/>
    </row>
    <row r="29530" spans="3:37">
      <c r="C29530" s="3"/>
      <c r="D29530" s="3"/>
      <c r="E29530" s="4"/>
      <c r="AK29530" s="3"/>
    </row>
    <row r="29531" spans="3:37">
      <c r="C29531" s="3"/>
      <c r="D29531" s="3"/>
      <c r="E29531" s="4"/>
    </row>
    <row r="29532" spans="3:37">
      <c r="C29532" s="3"/>
      <c r="D29532" s="3"/>
      <c r="E29532" s="4"/>
      <c r="AK29532" s="3"/>
    </row>
    <row r="29533" spans="3:37">
      <c r="C29533" s="3"/>
      <c r="D29533" s="3"/>
      <c r="E29533" s="4"/>
    </row>
    <row r="29534" spans="3:37">
      <c r="C29534" s="3"/>
      <c r="D29534" s="3"/>
      <c r="E29534" s="4"/>
    </row>
    <row r="29535" spans="3:37">
      <c r="C29535" s="3"/>
      <c r="D29535" s="3"/>
      <c r="E29535" s="4"/>
    </row>
    <row r="29536" spans="3:37">
      <c r="C29536" s="3"/>
      <c r="D29536" s="3"/>
      <c r="E29536" s="4"/>
    </row>
    <row r="29537" spans="3:37">
      <c r="C29537" s="3"/>
      <c r="D29537" s="3"/>
      <c r="E29537" s="4"/>
    </row>
    <row r="29538" spans="3:37">
      <c r="C29538" s="3"/>
      <c r="D29538" s="3"/>
      <c r="E29538" s="4"/>
      <c r="V29538" s="4"/>
      <c r="X29538" s="4"/>
      <c r="AK29538" s="3"/>
    </row>
    <row r="29539" spans="3:37">
      <c r="C29539" s="3"/>
      <c r="D29539" s="3"/>
      <c r="E29539" s="4"/>
      <c r="V29539" s="4"/>
      <c r="X29539" s="4"/>
      <c r="AK29539" s="3"/>
    </row>
    <row r="29540" spans="3:37">
      <c r="C29540" s="3"/>
      <c r="D29540" s="3"/>
      <c r="E29540" s="4"/>
      <c r="V29540" s="4"/>
      <c r="X29540" s="4"/>
      <c r="AK29540" s="3"/>
    </row>
    <row r="29541" spans="3:37">
      <c r="C29541" s="3"/>
      <c r="D29541" s="3"/>
      <c r="E29541" s="4"/>
      <c r="V29541" s="4"/>
      <c r="X29541" s="4"/>
    </row>
    <row r="29542" spans="3:37">
      <c r="C29542" s="3"/>
      <c r="D29542" s="3"/>
      <c r="E29542" s="4"/>
      <c r="V29542" s="4"/>
      <c r="X29542" s="4"/>
    </row>
    <row r="29543" spans="3:37">
      <c r="C29543" s="3"/>
      <c r="D29543" s="3"/>
      <c r="E29543" s="4"/>
      <c r="V29543" s="4"/>
      <c r="X29543" s="4"/>
    </row>
    <row r="29544" spans="3:37">
      <c r="C29544" s="3"/>
      <c r="D29544" s="3"/>
      <c r="E29544" s="4"/>
      <c r="V29544" s="4"/>
      <c r="X29544" s="4"/>
    </row>
    <row r="29545" spans="3:37">
      <c r="C29545" s="3"/>
      <c r="D29545" s="3"/>
      <c r="E29545" s="4"/>
      <c r="V29545" s="4"/>
      <c r="X29545" s="4"/>
    </row>
    <row r="29546" spans="3:37">
      <c r="C29546" s="3"/>
      <c r="D29546" s="3"/>
      <c r="E29546" s="4"/>
      <c r="V29546" s="4"/>
      <c r="X29546" s="4"/>
    </row>
    <row r="29547" spans="3:37">
      <c r="C29547" s="3"/>
      <c r="D29547" s="3"/>
      <c r="E29547" s="4"/>
      <c r="V29547" s="4"/>
      <c r="X29547" s="4"/>
      <c r="AK29547" s="3"/>
    </row>
    <row r="29548" spans="3:37">
      <c r="C29548" s="3"/>
      <c r="D29548" s="3"/>
      <c r="E29548" s="4"/>
      <c r="V29548" s="4"/>
      <c r="X29548" s="4"/>
      <c r="AK29548" s="3"/>
    </row>
    <row r="29549" spans="3:37">
      <c r="C29549" s="3"/>
      <c r="D29549" s="3"/>
      <c r="E29549" s="4"/>
    </row>
    <row r="29550" spans="3:37">
      <c r="C29550" s="3"/>
      <c r="D29550" s="3"/>
      <c r="E29550" s="4"/>
      <c r="V29550" s="4"/>
      <c r="X29550" s="4"/>
      <c r="AK29550" s="3"/>
    </row>
    <row r="29551" spans="3:37">
      <c r="C29551" s="3"/>
      <c r="D29551" s="3"/>
      <c r="E29551" s="4"/>
      <c r="V29551" s="4"/>
      <c r="X29551" s="4"/>
      <c r="AK29551" s="3"/>
    </row>
    <row r="29552" spans="3:37">
      <c r="C29552" s="3"/>
      <c r="D29552" s="3"/>
      <c r="E29552" s="4"/>
      <c r="V29552" s="4"/>
      <c r="X29552" s="4"/>
      <c r="AK29552" s="3"/>
    </row>
    <row r="29553" spans="3:37">
      <c r="C29553" s="3"/>
      <c r="D29553" s="3"/>
      <c r="E29553" s="4"/>
      <c r="V29553" s="4"/>
      <c r="X29553" s="4"/>
    </row>
    <row r="29554" spans="3:37">
      <c r="C29554" s="3"/>
      <c r="D29554" s="3"/>
      <c r="E29554" s="4"/>
      <c r="V29554" s="4"/>
      <c r="X29554" s="4"/>
    </row>
    <row r="29555" spans="3:37">
      <c r="C29555" s="3"/>
      <c r="D29555" s="3"/>
      <c r="E29555" s="4"/>
      <c r="V29555" s="4"/>
      <c r="X29555" s="4"/>
    </row>
    <row r="29556" spans="3:37">
      <c r="C29556" s="3"/>
      <c r="D29556" s="3"/>
      <c r="E29556" s="4"/>
      <c r="V29556" s="4"/>
      <c r="X29556" s="4"/>
    </row>
    <row r="29557" spans="3:37">
      <c r="C29557" s="3"/>
      <c r="D29557" s="3"/>
      <c r="E29557" s="4"/>
      <c r="V29557" s="4"/>
      <c r="X29557" s="4"/>
    </row>
    <row r="29558" spans="3:37">
      <c r="C29558" s="3"/>
      <c r="D29558" s="3"/>
      <c r="E29558" s="4"/>
      <c r="V29558" s="4"/>
      <c r="X29558" s="4"/>
    </row>
    <row r="29559" spans="3:37">
      <c r="C29559" s="3"/>
      <c r="D29559" s="3"/>
      <c r="E29559" s="4"/>
      <c r="V29559" s="4"/>
      <c r="X29559" s="4"/>
    </row>
    <row r="29560" spans="3:37">
      <c r="C29560" s="3"/>
      <c r="D29560" s="3"/>
      <c r="E29560" s="4"/>
      <c r="V29560" s="4"/>
      <c r="X29560" s="4"/>
    </row>
    <row r="29561" spans="3:37">
      <c r="C29561" s="3"/>
      <c r="D29561" s="3"/>
      <c r="E29561" s="4"/>
      <c r="V29561" s="4"/>
      <c r="X29561" s="4"/>
    </row>
    <row r="29562" spans="3:37">
      <c r="C29562" s="3"/>
      <c r="D29562" s="3"/>
      <c r="E29562" s="4"/>
      <c r="V29562" s="4"/>
      <c r="X29562" s="4"/>
    </row>
    <row r="29563" spans="3:37">
      <c r="C29563" s="3"/>
      <c r="D29563" s="3"/>
      <c r="E29563" s="4"/>
      <c r="V29563" s="4"/>
      <c r="X29563" s="4"/>
      <c r="AK29563" s="3"/>
    </row>
    <row r="29564" spans="3:37">
      <c r="C29564" s="3"/>
      <c r="D29564" s="3"/>
      <c r="E29564" s="4"/>
      <c r="V29564" s="4"/>
      <c r="X29564" s="4"/>
    </row>
    <row r="29565" spans="3:37">
      <c r="C29565" s="3"/>
      <c r="D29565" s="3"/>
      <c r="E29565" s="4"/>
      <c r="V29565" s="4"/>
      <c r="X29565" s="4"/>
    </row>
    <row r="29566" spans="3:37">
      <c r="C29566" s="3"/>
      <c r="D29566" s="3"/>
      <c r="E29566" s="4"/>
      <c r="V29566" s="4"/>
      <c r="X29566" s="4"/>
    </row>
    <row r="29567" spans="3:37">
      <c r="C29567" s="3"/>
      <c r="D29567" s="3"/>
      <c r="E29567" s="4"/>
      <c r="V29567" s="4"/>
      <c r="X29567" s="4"/>
    </row>
    <row r="29568" spans="3:37">
      <c r="C29568" s="3"/>
      <c r="D29568" s="3"/>
      <c r="E29568" s="4"/>
      <c r="V29568" s="4"/>
      <c r="X29568" s="4"/>
    </row>
    <row r="29569" spans="3:24">
      <c r="C29569" s="3"/>
      <c r="D29569" s="3"/>
      <c r="E29569" s="4"/>
      <c r="V29569" s="4"/>
      <c r="X29569" s="4"/>
    </row>
    <row r="29570" spans="3:24">
      <c r="C29570" s="3"/>
      <c r="D29570" s="3"/>
      <c r="E29570" s="4"/>
      <c r="V29570" s="4"/>
      <c r="X29570" s="4"/>
    </row>
    <row r="29571" spans="3:24">
      <c r="C29571" s="3"/>
      <c r="D29571" s="3"/>
      <c r="E29571" s="4"/>
      <c r="V29571" s="4"/>
      <c r="X29571" s="4"/>
    </row>
    <row r="29572" spans="3:24">
      <c r="C29572" s="3"/>
      <c r="D29572" s="3"/>
      <c r="E29572" s="4"/>
      <c r="V29572" s="4"/>
      <c r="X29572" s="4"/>
    </row>
    <row r="29573" spans="3:24">
      <c r="C29573" s="3"/>
      <c r="D29573" s="3"/>
      <c r="E29573" s="4"/>
      <c r="V29573" s="4"/>
      <c r="X29573" s="4"/>
    </row>
    <row r="29574" spans="3:24">
      <c r="C29574" s="3"/>
      <c r="D29574" s="3"/>
      <c r="E29574" s="4"/>
      <c r="V29574" s="4"/>
      <c r="X29574" s="4"/>
    </row>
    <row r="29575" spans="3:24">
      <c r="C29575" s="3"/>
      <c r="D29575" s="3"/>
      <c r="E29575" s="4"/>
      <c r="V29575" s="4"/>
      <c r="X29575" s="4"/>
    </row>
    <row r="29576" spans="3:24">
      <c r="C29576" s="3"/>
      <c r="D29576" s="3"/>
      <c r="E29576" s="4"/>
      <c r="V29576" s="4"/>
      <c r="X29576" s="4"/>
    </row>
    <row r="29577" spans="3:24">
      <c r="C29577" s="3"/>
      <c r="D29577" s="3"/>
      <c r="E29577" s="4"/>
      <c r="V29577" s="4"/>
      <c r="X29577" s="4"/>
    </row>
    <row r="29578" spans="3:24">
      <c r="C29578" s="3"/>
      <c r="D29578" s="3"/>
      <c r="E29578" s="4"/>
      <c r="V29578" s="4"/>
      <c r="X29578" s="4"/>
    </row>
    <row r="29579" spans="3:24">
      <c r="C29579" s="3"/>
      <c r="D29579" s="3"/>
      <c r="E29579" s="4"/>
      <c r="V29579" s="4"/>
      <c r="X29579" s="4"/>
    </row>
    <row r="29580" spans="3:24">
      <c r="C29580" s="3"/>
      <c r="D29580" s="3"/>
      <c r="E29580" s="4"/>
      <c r="V29580" s="4"/>
      <c r="X29580" s="4"/>
    </row>
    <row r="29581" spans="3:24">
      <c r="C29581" s="3"/>
      <c r="D29581" s="3"/>
      <c r="E29581" s="4"/>
      <c r="V29581" s="4"/>
      <c r="X29581" s="4"/>
    </row>
    <row r="29582" spans="3:24">
      <c r="C29582" s="3"/>
      <c r="D29582" s="3"/>
      <c r="E29582" s="4"/>
      <c r="V29582" s="4"/>
      <c r="X29582" s="4"/>
    </row>
    <row r="29583" spans="3:24">
      <c r="C29583" s="3"/>
      <c r="D29583" s="3"/>
      <c r="E29583" s="4"/>
      <c r="V29583" s="4"/>
      <c r="X29583" s="4"/>
    </row>
    <row r="29584" spans="3:24">
      <c r="C29584" s="3"/>
      <c r="D29584" s="3"/>
      <c r="E29584" s="4"/>
      <c r="V29584" s="4"/>
      <c r="X29584" s="4"/>
    </row>
    <row r="29585" spans="3:37">
      <c r="C29585" s="3"/>
      <c r="D29585" s="3"/>
      <c r="E29585" s="4"/>
      <c r="V29585" s="4"/>
      <c r="X29585" s="4"/>
    </row>
    <row r="29586" spans="3:37">
      <c r="C29586" s="3"/>
      <c r="D29586" s="3"/>
      <c r="E29586" s="4"/>
      <c r="V29586" s="4"/>
      <c r="X29586" s="4"/>
    </row>
    <row r="29587" spans="3:37">
      <c r="C29587" s="3"/>
      <c r="D29587" s="3"/>
      <c r="E29587" s="4"/>
      <c r="V29587" s="4"/>
      <c r="X29587" s="4"/>
    </row>
    <row r="29588" spans="3:37">
      <c r="C29588" s="3"/>
      <c r="D29588" s="3"/>
      <c r="E29588" s="4"/>
      <c r="V29588" s="4"/>
      <c r="X29588" s="4"/>
    </row>
    <row r="29589" spans="3:37">
      <c r="C29589" s="3"/>
      <c r="D29589" s="3"/>
      <c r="E29589" s="4"/>
      <c r="V29589" s="4"/>
      <c r="X29589" s="4"/>
    </row>
    <row r="29590" spans="3:37">
      <c r="C29590" s="3"/>
      <c r="D29590" s="3"/>
      <c r="E29590" s="4"/>
      <c r="V29590" s="4"/>
      <c r="X29590" s="4"/>
    </row>
    <row r="29591" spans="3:37">
      <c r="C29591" s="3"/>
      <c r="D29591" s="3"/>
      <c r="E29591" s="4"/>
      <c r="V29591" s="4"/>
      <c r="X29591" s="4"/>
    </row>
    <row r="29592" spans="3:37">
      <c r="C29592" s="3"/>
      <c r="D29592" s="3"/>
      <c r="E29592" s="4"/>
      <c r="AK29592" s="3"/>
    </row>
    <row r="29593" spans="3:37">
      <c r="C29593" s="3"/>
      <c r="D29593" s="3"/>
      <c r="E29593" s="4"/>
      <c r="AK29593" s="3"/>
    </row>
    <row r="29594" spans="3:37">
      <c r="C29594" s="3"/>
      <c r="D29594" s="3"/>
      <c r="E29594" s="4"/>
      <c r="AK29594" s="3"/>
    </row>
    <row r="29595" spans="3:37">
      <c r="C29595" s="3"/>
      <c r="D29595" s="3"/>
      <c r="E29595" s="4"/>
      <c r="AK29595" s="3"/>
    </row>
    <row r="29596" spans="3:37">
      <c r="C29596" s="3"/>
      <c r="D29596" s="3"/>
      <c r="E29596" s="4"/>
      <c r="V29596" s="4"/>
      <c r="X29596" s="4"/>
    </row>
    <row r="29597" spans="3:37">
      <c r="C29597" s="3"/>
      <c r="D29597" s="3"/>
      <c r="E29597" s="4"/>
      <c r="V29597" s="4"/>
      <c r="X29597" s="4"/>
    </row>
    <row r="29598" spans="3:37">
      <c r="C29598" s="3"/>
      <c r="D29598" s="3"/>
      <c r="E29598" s="4"/>
      <c r="V29598" s="4"/>
      <c r="X29598" s="4"/>
    </row>
    <row r="29599" spans="3:37">
      <c r="C29599" s="3"/>
      <c r="D29599" s="3"/>
      <c r="E29599" s="4"/>
      <c r="V29599" s="4"/>
      <c r="X29599" s="4"/>
    </row>
    <row r="29600" spans="3:37">
      <c r="C29600" s="3"/>
      <c r="D29600" s="3"/>
      <c r="E29600" s="4"/>
      <c r="V29600" s="4"/>
      <c r="X29600" s="4"/>
    </row>
    <row r="29601" spans="3:37">
      <c r="C29601" s="3"/>
      <c r="D29601" s="3"/>
      <c r="E29601" s="4"/>
      <c r="V29601" s="4"/>
      <c r="X29601" s="4"/>
    </row>
    <row r="29602" spans="3:37">
      <c r="C29602" s="3"/>
      <c r="D29602" s="3"/>
      <c r="E29602" s="4"/>
      <c r="V29602" s="4"/>
      <c r="X29602" s="4"/>
      <c r="AK29602" s="3"/>
    </row>
    <row r="29603" spans="3:37">
      <c r="C29603" s="3"/>
      <c r="D29603" s="3"/>
      <c r="E29603" s="4"/>
      <c r="V29603" s="4"/>
      <c r="X29603" s="4"/>
    </row>
    <row r="29604" spans="3:37">
      <c r="C29604" s="3"/>
      <c r="D29604" s="3"/>
      <c r="E29604" s="4"/>
      <c r="V29604" s="4"/>
      <c r="X29604" s="4"/>
    </row>
    <row r="29605" spans="3:37">
      <c r="C29605" s="3"/>
      <c r="D29605" s="3"/>
      <c r="E29605" s="4"/>
      <c r="V29605" s="4"/>
      <c r="X29605" s="4"/>
    </row>
    <row r="29606" spans="3:37">
      <c r="C29606" s="3"/>
      <c r="D29606" s="3"/>
      <c r="E29606" s="4"/>
      <c r="V29606" s="4"/>
      <c r="X29606" s="4"/>
    </row>
    <row r="29607" spans="3:37">
      <c r="C29607" s="3"/>
      <c r="D29607" s="3"/>
      <c r="E29607" s="4"/>
      <c r="V29607" s="4"/>
      <c r="X29607" s="4"/>
      <c r="AK29607" s="3"/>
    </row>
    <row r="29608" spans="3:37">
      <c r="C29608" s="3"/>
      <c r="D29608" s="3"/>
      <c r="E29608" s="4"/>
      <c r="V29608" s="4"/>
      <c r="X29608" s="4"/>
      <c r="AK29608" s="3"/>
    </row>
    <row r="29609" spans="3:37">
      <c r="C29609" s="3"/>
      <c r="D29609" s="3"/>
      <c r="E29609" s="4"/>
      <c r="V29609" s="4"/>
      <c r="X29609" s="4"/>
      <c r="AK29609" s="3"/>
    </row>
    <row r="29610" spans="3:37">
      <c r="C29610" s="3"/>
      <c r="D29610" s="3"/>
      <c r="E29610" s="4"/>
      <c r="V29610" s="4"/>
      <c r="X29610" s="4"/>
    </row>
    <row r="29611" spans="3:37">
      <c r="C29611" s="3"/>
      <c r="D29611" s="3"/>
      <c r="E29611" s="4"/>
      <c r="V29611" s="4"/>
      <c r="X29611" s="4"/>
    </row>
    <row r="29612" spans="3:37">
      <c r="C29612" s="3"/>
      <c r="D29612" s="3"/>
      <c r="E29612" s="4"/>
      <c r="V29612" s="4"/>
      <c r="X29612" s="4"/>
    </row>
    <row r="29613" spans="3:37">
      <c r="C29613" s="3"/>
      <c r="D29613" s="3"/>
      <c r="E29613" s="4"/>
      <c r="V29613" s="4"/>
      <c r="X29613" s="4"/>
    </row>
    <row r="29614" spans="3:37">
      <c r="C29614" s="3"/>
      <c r="D29614" s="3"/>
      <c r="E29614" s="4"/>
      <c r="V29614" s="4"/>
      <c r="X29614" s="4"/>
      <c r="AK29614" s="3"/>
    </row>
    <row r="29615" spans="3:37">
      <c r="C29615" s="3"/>
      <c r="D29615" s="3"/>
      <c r="E29615" s="4"/>
      <c r="V29615" s="4"/>
      <c r="X29615" s="4"/>
      <c r="AK29615" s="3"/>
    </row>
    <row r="29616" spans="3:37">
      <c r="C29616" s="3"/>
      <c r="D29616" s="3"/>
      <c r="E29616" s="4"/>
      <c r="V29616" s="4"/>
      <c r="X29616" s="4"/>
      <c r="AK29616" s="3"/>
    </row>
    <row r="29617" spans="3:37">
      <c r="C29617" s="3"/>
      <c r="D29617" s="3"/>
      <c r="E29617" s="4"/>
      <c r="V29617" s="4"/>
      <c r="X29617" s="4"/>
      <c r="AK29617" s="3"/>
    </row>
    <row r="29618" spans="3:37">
      <c r="C29618" s="3"/>
      <c r="D29618" s="3"/>
      <c r="E29618" s="4"/>
      <c r="AK29618" s="3"/>
    </row>
    <row r="29619" spans="3:37">
      <c r="C29619" s="3"/>
      <c r="D29619" s="3"/>
      <c r="E29619" s="4"/>
      <c r="AK29619" s="3"/>
    </row>
    <row r="29620" spans="3:37">
      <c r="C29620" s="3"/>
      <c r="D29620" s="3"/>
      <c r="E29620" s="4"/>
      <c r="AK29620" s="3"/>
    </row>
    <row r="29621" spans="3:37">
      <c r="C29621" s="3"/>
      <c r="D29621" s="3"/>
      <c r="E29621" s="4"/>
      <c r="AK29621" s="3"/>
    </row>
    <row r="29622" spans="3:37">
      <c r="C29622" s="3"/>
      <c r="D29622" s="3"/>
      <c r="E29622" s="4"/>
      <c r="AK29622" s="3"/>
    </row>
    <row r="29623" spans="3:37">
      <c r="C29623" s="3"/>
      <c r="D29623" s="3"/>
      <c r="E29623" s="4"/>
      <c r="AK29623" s="3"/>
    </row>
    <row r="29624" spans="3:37">
      <c r="C29624" s="3"/>
      <c r="D29624" s="3"/>
      <c r="E29624" s="4"/>
      <c r="AK29624" s="3"/>
    </row>
    <row r="29625" spans="3:37">
      <c r="C29625" s="3"/>
      <c r="D29625" s="3"/>
      <c r="E29625" s="4"/>
      <c r="AK29625" s="3"/>
    </row>
    <row r="29626" spans="3:37">
      <c r="C29626" s="3"/>
      <c r="D29626" s="3"/>
      <c r="E29626" s="4"/>
      <c r="V29626" s="4"/>
      <c r="X29626" s="4"/>
    </row>
    <row r="29627" spans="3:37">
      <c r="C29627" s="3"/>
      <c r="D29627" s="3"/>
      <c r="E29627" s="4"/>
      <c r="V29627" s="4"/>
      <c r="X29627" s="4"/>
    </row>
    <row r="29628" spans="3:37">
      <c r="C29628" s="3"/>
      <c r="D29628" s="3"/>
      <c r="E29628" s="4"/>
      <c r="V29628" s="4"/>
      <c r="X29628" s="4"/>
    </row>
    <row r="29629" spans="3:37">
      <c r="C29629" s="3"/>
      <c r="D29629" s="3"/>
      <c r="E29629" s="4"/>
      <c r="V29629" s="4"/>
      <c r="X29629" s="4"/>
    </row>
    <row r="29630" spans="3:37">
      <c r="C29630" s="3"/>
      <c r="D29630" s="3"/>
      <c r="E29630" s="4"/>
      <c r="V29630" s="4"/>
      <c r="X29630" s="4"/>
    </row>
    <row r="29631" spans="3:37">
      <c r="C29631" s="3"/>
      <c r="D29631" s="3"/>
      <c r="E29631" s="4"/>
      <c r="V29631" s="4"/>
      <c r="X29631" s="4"/>
    </row>
    <row r="29632" spans="3:37">
      <c r="C29632" s="3"/>
      <c r="D29632" s="3"/>
      <c r="E29632" s="4"/>
      <c r="V29632" s="4"/>
      <c r="X29632" s="4"/>
    </row>
    <row r="29633" spans="3:37">
      <c r="C29633" s="3"/>
      <c r="D29633" s="3"/>
      <c r="E29633" s="4"/>
      <c r="V29633" s="4"/>
      <c r="X29633" s="4"/>
    </row>
    <row r="29634" spans="3:37">
      <c r="C29634" s="3"/>
      <c r="D29634" s="3"/>
      <c r="E29634" s="4"/>
      <c r="V29634" s="4"/>
      <c r="X29634" s="4"/>
    </row>
    <row r="29635" spans="3:37">
      <c r="C29635" s="3"/>
      <c r="D29635" s="3"/>
      <c r="E29635" s="4"/>
      <c r="V29635" s="4"/>
      <c r="X29635" s="4"/>
    </row>
    <row r="29636" spans="3:37">
      <c r="C29636" s="3"/>
      <c r="D29636" s="3"/>
      <c r="E29636" s="4"/>
      <c r="V29636" s="4"/>
      <c r="X29636" s="4"/>
    </row>
    <row r="29637" spans="3:37">
      <c r="C29637" s="3"/>
      <c r="D29637" s="3"/>
      <c r="E29637" s="4"/>
      <c r="V29637" s="4"/>
      <c r="X29637" s="4"/>
    </row>
    <row r="29638" spans="3:37">
      <c r="C29638" s="3"/>
      <c r="D29638" s="3"/>
      <c r="E29638" s="4"/>
      <c r="V29638" s="4"/>
      <c r="X29638" s="4"/>
    </row>
    <row r="29639" spans="3:37">
      <c r="C29639" s="3"/>
      <c r="D29639" s="3"/>
      <c r="E29639" s="4"/>
      <c r="V29639" s="4"/>
      <c r="X29639" s="4"/>
    </row>
    <row r="29640" spans="3:37">
      <c r="C29640" s="3"/>
      <c r="D29640" s="3"/>
      <c r="E29640" s="4"/>
      <c r="V29640" s="4"/>
      <c r="X29640" s="4"/>
    </row>
    <row r="29641" spans="3:37">
      <c r="C29641" s="3"/>
      <c r="D29641" s="3"/>
      <c r="E29641" s="4"/>
      <c r="V29641" s="4"/>
      <c r="X29641" s="4"/>
    </row>
    <row r="29642" spans="3:37">
      <c r="C29642" s="3"/>
      <c r="D29642" s="3"/>
      <c r="E29642" s="4"/>
      <c r="V29642" s="4"/>
      <c r="X29642" s="4"/>
    </row>
    <row r="29643" spans="3:37">
      <c r="C29643" s="3"/>
      <c r="D29643" s="3"/>
      <c r="E29643" s="4"/>
      <c r="V29643" s="4"/>
      <c r="X29643" s="4"/>
    </row>
    <row r="29644" spans="3:37">
      <c r="C29644" s="3"/>
      <c r="D29644" s="3"/>
      <c r="E29644" s="4"/>
      <c r="V29644" s="4"/>
      <c r="X29644" s="4"/>
    </row>
    <row r="29645" spans="3:37">
      <c r="C29645" s="3"/>
      <c r="D29645" s="3"/>
      <c r="E29645" s="4"/>
      <c r="V29645" s="4"/>
      <c r="X29645" s="4"/>
    </row>
    <row r="29646" spans="3:37">
      <c r="C29646" s="3"/>
      <c r="D29646" s="3"/>
      <c r="E29646" s="4"/>
      <c r="V29646" s="4"/>
      <c r="X29646" s="4"/>
    </row>
    <row r="29647" spans="3:37">
      <c r="C29647" s="3"/>
      <c r="D29647" s="3"/>
      <c r="E29647" s="4"/>
      <c r="V29647" s="4"/>
      <c r="X29647" s="4"/>
      <c r="AK29647" s="3"/>
    </row>
    <row r="29648" spans="3:37">
      <c r="C29648" s="3"/>
      <c r="D29648" s="3"/>
      <c r="E29648" s="4"/>
    </row>
    <row r="29649" spans="3:37">
      <c r="C29649" s="3"/>
      <c r="D29649" s="3"/>
      <c r="E29649" s="4"/>
    </row>
    <row r="29650" spans="3:37">
      <c r="C29650" s="3"/>
      <c r="D29650" s="3"/>
      <c r="E29650" s="4"/>
      <c r="V29650" s="4"/>
      <c r="X29650" s="4"/>
    </row>
    <row r="29651" spans="3:37">
      <c r="C29651" s="3"/>
      <c r="D29651" s="3"/>
      <c r="E29651" s="4"/>
      <c r="V29651" s="4"/>
      <c r="X29651" s="4"/>
    </row>
    <row r="29652" spans="3:37">
      <c r="C29652" s="3"/>
      <c r="D29652" s="3"/>
      <c r="E29652" s="4"/>
      <c r="V29652" s="4"/>
      <c r="X29652" s="4"/>
    </row>
    <row r="29653" spans="3:37">
      <c r="C29653" s="3"/>
      <c r="D29653" s="3"/>
      <c r="E29653" s="4"/>
      <c r="V29653" s="4"/>
      <c r="X29653" s="4"/>
    </row>
    <row r="29654" spans="3:37">
      <c r="C29654" s="3"/>
      <c r="D29654" s="3"/>
      <c r="E29654" s="4"/>
      <c r="V29654" s="4"/>
      <c r="X29654" s="4"/>
    </row>
    <row r="29655" spans="3:37">
      <c r="C29655" s="3"/>
      <c r="D29655" s="3"/>
      <c r="E29655" s="4"/>
      <c r="V29655" s="4"/>
      <c r="X29655" s="4"/>
    </row>
    <row r="29656" spans="3:37">
      <c r="C29656" s="3"/>
      <c r="D29656" s="3"/>
      <c r="E29656" s="4"/>
      <c r="V29656" s="4"/>
      <c r="X29656" s="4"/>
    </row>
    <row r="29657" spans="3:37">
      <c r="C29657" s="3"/>
      <c r="D29657" s="3"/>
      <c r="E29657" s="4"/>
      <c r="V29657" s="4"/>
      <c r="X29657" s="4"/>
    </row>
    <row r="29658" spans="3:37">
      <c r="C29658" s="3"/>
      <c r="D29658" s="3"/>
      <c r="E29658" s="4"/>
      <c r="V29658" s="4"/>
      <c r="X29658" s="4"/>
    </row>
    <row r="29659" spans="3:37">
      <c r="C29659" s="3"/>
      <c r="D29659" s="3"/>
      <c r="E29659" s="4"/>
      <c r="V29659" s="4"/>
      <c r="X29659" s="4"/>
    </row>
    <row r="29660" spans="3:37">
      <c r="C29660" s="3"/>
      <c r="D29660" s="3"/>
      <c r="E29660" s="4"/>
      <c r="V29660" s="4"/>
      <c r="X29660" s="4"/>
    </row>
    <row r="29661" spans="3:37">
      <c r="C29661" s="3"/>
      <c r="D29661" s="3"/>
      <c r="E29661" s="4"/>
      <c r="V29661" s="4"/>
      <c r="X29661" s="4"/>
    </row>
    <row r="29662" spans="3:37">
      <c r="C29662" s="3"/>
      <c r="D29662" s="3"/>
      <c r="E29662" s="4"/>
      <c r="V29662" s="4"/>
      <c r="X29662" s="4"/>
    </row>
    <row r="29663" spans="3:37">
      <c r="C29663" s="3"/>
      <c r="D29663" s="3"/>
      <c r="E29663" s="4"/>
      <c r="V29663" s="4"/>
      <c r="X29663" s="4"/>
      <c r="AK29663" s="3"/>
    </row>
    <row r="29664" spans="3:37">
      <c r="C29664" s="3"/>
      <c r="D29664" s="3"/>
      <c r="E29664" s="4"/>
      <c r="V29664" s="4"/>
      <c r="X29664" s="4"/>
      <c r="AK29664" s="3"/>
    </row>
    <row r="29665" spans="3:37">
      <c r="C29665" s="3"/>
      <c r="D29665" s="3"/>
      <c r="E29665" s="4"/>
      <c r="V29665" s="4"/>
      <c r="X29665" s="4"/>
      <c r="AK29665" s="3"/>
    </row>
    <row r="29666" spans="3:37">
      <c r="C29666" s="3"/>
      <c r="D29666" s="3"/>
      <c r="E29666" s="4"/>
      <c r="V29666" s="4"/>
      <c r="X29666" s="4"/>
      <c r="AK29666" s="3"/>
    </row>
    <row r="29667" spans="3:37">
      <c r="C29667" s="3"/>
      <c r="D29667" s="3"/>
      <c r="E29667" s="4"/>
      <c r="V29667" s="4"/>
      <c r="X29667" s="4"/>
    </row>
    <row r="29668" spans="3:37">
      <c r="C29668" s="3"/>
      <c r="D29668" s="3"/>
      <c r="E29668" s="4"/>
      <c r="V29668" s="4"/>
      <c r="X29668" s="4"/>
    </row>
    <row r="29669" spans="3:37">
      <c r="C29669" s="3"/>
      <c r="D29669" s="3"/>
      <c r="E29669" s="4"/>
      <c r="V29669" s="4"/>
      <c r="X29669" s="4"/>
    </row>
    <row r="29670" spans="3:37">
      <c r="C29670" s="3"/>
      <c r="D29670" s="3"/>
      <c r="E29670" s="4"/>
      <c r="AK29670" s="3"/>
    </row>
    <row r="29671" spans="3:37">
      <c r="C29671" s="3"/>
      <c r="D29671" s="3"/>
      <c r="E29671" s="4"/>
      <c r="AK29671" s="3"/>
    </row>
    <row r="29672" spans="3:37">
      <c r="C29672" s="3"/>
      <c r="D29672" s="3"/>
      <c r="E29672" s="4"/>
      <c r="AK29672" s="3"/>
    </row>
    <row r="29673" spans="3:37">
      <c r="C29673" s="3"/>
      <c r="D29673" s="3"/>
      <c r="E29673" s="4"/>
      <c r="AK29673" s="3"/>
    </row>
    <row r="29674" spans="3:37">
      <c r="C29674" s="3"/>
      <c r="D29674" s="3"/>
      <c r="E29674" s="4"/>
      <c r="AK29674" s="3"/>
    </row>
    <row r="29675" spans="3:37">
      <c r="C29675" s="3"/>
      <c r="D29675" s="3"/>
      <c r="E29675" s="4"/>
      <c r="AK29675" s="3"/>
    </row>
    <row r="29676" spans="3:37">
      <c r="C29676" s="3"/>
      <c r="D29676" s="3"/>
      <c r="E29676" s="4"/>
      <c r="AK29676" s="3"/>
    </row>
    <row r="29677" spans="3:37">
      <c r="C29677" s="3"/>
      <c r="D29677" s="3"/>
      <c r="E29677" s="4"/>
      <c r="AK29677" s="3"/>
    </row>
    <row r="29678" spans="3:37">
      <c r="C29678" s="3"/>
      <c r="D29678" s="3"/>
      <c r="E29678" s="4"/>
      <c r="AK29678" s="3"/>
    </row>
    <row r="29679" spans="3:37">
      <c r="C29679" s="3"/>
      <c r="D29679" s="3"/>
      <c r="E29679" s="4"/>
      <c r="AK29679" s="3"/>
    </row>
    <row r="29680" spans="3:37">
      <c r="C29680" s="3"/>
      <c r="D29680" s="3"/>
      <c r="E29680" s="4"/>
      <c r="V29680" s="4"/>
      <c r="X29680" s="4"/>
      <c r="AK29680" s="3"/>
    </row>
    <row r="29681" spans="3:37">
      <c r="C29681" s="3"/>
      <c r="D29681" s="3"/>
      <c r="E29681" s="4"/>
      <c r="V29681" s="4"/>
      <c r="X29681" s="4"/>
      <c r="AK29681" s="3"/>
    </row>
    <row r="29682" spans="3:37">
      <c r="C29682" s="3"/>
      <c r="D29682" s="3"/>
      <c r="E29682" s="4"/>
      <c r="V29682" s="4"/>
      <c r="X29682" s="4"/>
      <c r="AK29682" s="3"/>
    </row>
    <row r="29683" spans="3:37">
      <c r="C29683" s="3"/>
      <c r="D29683" s="3"/>
      <c r="E29683" s="4"/>
      <c r="V29683" s="4"/>
      <c r="X29683" s="4"/>
      <c r="AK29683" s="3"/>
    </row>
    <row r="29684" spans="3:37">
      <c r="C29684" s="3"/>
      <c r="D29684" s="3"/>
      <c r="E29684" s="4"/>
      <c r="V29684" s="4"/>
      <c r="X29684" s="4"/>
      <c r="AK29684" s="3"/>
    </row>
    <row r="29685" spans="3:37">
      <c r="C29685" s="3"/>
      <c r="D29685" s="3"/>
      <c r="E29685" s="4"/>
      <c r="V29685" s="4"/>
      <c r="X29685" s="4"/>
      <c r="AK29685" s="3"/>
    </row>
    <row r="29686" spans="3:37">
      <c r="C29686" s="3"/>
      <c r="D29686" s="3"/>
      <c r="E29686" s="4"/>
      <c r="V29686" s="4"/>
      <c r="X29686" s="4"/>
      <c r="AK29686" s="3"/>
    </row>
    <row r="29687" spans="3:37">
      <c r="C29687" s="3"/>
      <c r="D29687" s="3"/>
      <c r="E29687" s="4"/>
      <c r="V29687" s="4"/>
      <c r="X29687" s="4"/>
      <c r="AK29687" s="3"/>
    </row>
    <row r="29688" spans="3:37">
      <c r="C29688" s="3"/>
      <c r="D29688" s="3"/>
      <c r="E29688" s="4"/>
      <c r="V29688" s="4"/>
      <c r="X29688" s="4"/>
    </row>
    <row r="29689" spans="3:37">
      <c r="C29689" s="3"/>
      <c r="D29689" s="3"/>
      <c r="E29689" s="4"/>
      <c r="V29689" s="4"/>
      <c r="X29689" s="4"/>
    </row>
    <row r="29690" spans="3:37">
      <c r="C29690" s="3"/>
      <c r="D29690" s="3"/>
      <c r="E29690" s="4"/>
      <c r="V29690" s="4"/>
      <c r="X29690" s="4"/>
      <c r="AK29690" s="3"/>
    </row>
    <row r="29691" spans="3:37">
      <c r="C29691" s="3"/>
      <c r="D29691" s="3"/>
      <c r="E29691" s="4"/>
      <c r="V29691" s="4"/>
      <c r="X29691" s="4"/>
      <c r="AK29691" s="3"/>
    </row>
    <row r="29692" spans="3:37">
      <c r="C29692" s="3"/>
      <c r="D29692" s="3"/>
      <c r="E29692" s="4"/>
      <c r="V29692" s="4"/>
      <c r="X29692" s="4"/>
      <c r="AK29692" s="3"/>
    </row>
    <row r="29693" spans="3:37">
      <c r="C29693" s="3"/>
      <c r="D29693" s="3"/>
      <c r="E29693" s="4"/>
      <c r="V29693" s="4"/>
      <c r="X29693" s="4"/>
      <c r="AK29693" s="3"/>
    </row>
    <row r="29694" spans="3:37">
      <c r="C29694" s="3"/>
      <c r="D29694" s="3"/>
      <c r="E29694" s="4"/>
      <c r="V29694" s="4"/>
      <c r="X29694" s="4"/>
      <c r="AK29694" s="3"/>
    </row>
    <row r="29695" spans="3:37">
      <c r="C29695" s="3"/>
      <c r="D29695" s="3"/>
      <c r="E29695" s="4"/>
      <c r="V29695" s="4"/>
      <c r="X29695" s="4"/>
      <c r="AK29695" s="3"/>
    </row>
    <row r="29696" spans="3:37">
      <c r="C29696" s="3"/>
      <c r="D29696" s="3"/>
      <c r="E29696" s="4"/>
      <c r="V29696" s="4"/>
      <c r="X29696" s="4"/>
    </row>
    <row r="29697" spans="3:37">
      <c r="C29697" s="3"/>
      <c r="D29697" s="3"/>
      <c r="E29697" s="4"/>
      <c r="V29697" s="4"/>
      <c r="X29697" s="4"/>
    </row>
    <row r="29698" spans="3:37">
      <c r="C29698" s="3"/>
      <c r="D29698" s="3"/>
      <c r="E29698" s="4"/>
      <c r="V29698" s="4"/>
      <c r="X29698" s="4"/>
    </row>
    <row r="29699" spans="3:37">
      <c r="C29699" s="3"/>
      <c r="D29699" s="3"/>
      <c r="E29699" s="4"/>
      <c r="V29699" s="4"/>
      <c r="X29699" s="4"/>
    </row>
    <row r="29700" spans="3:37">
      <c r="C29700" s="3"/>
      <c r="D29700" s="3"/>
      <c r="E29700" s="4"/>
      <c r="V29700" s="4"/>
      <c r="X29700" s="4"/>
      <c r="AK29700" s="3"/>
    </row>
    <row r="29701" spans="3:37">
      <c r="C29701" s="3"/>
      <c r="D29701" s="3"/>
      <c r="E29701" s="4"/>
      <c r="V29701" s="4"/>
      <c r="X29701" s="4"/>
      <c r="AK29701" s="3"/>
    </row>
    <row r="29702" spans="3:37">
      <c r="C29702" s="3"/>
      <c r="D29702" s="3"/>
      <c r="E29702" s="4"/>
      <c r="V29702" s="4"/>
      <c r="X29702" s="4"/>
      <c r="AK29702" s="3"/>
    </row>
    <row r="29703" spans="3:37">
      <c r="C29703" s="3"/>
      <c r="D29703" s="3"/>
      <c r="E29703" s="4"/>
      <c r="AK29703" s="3"/>
    </row>
    <row r="29704" spans="3:37">
      <c r="C29704" s="3"/>
      <c r="D29704" s="3"/>
      <c r="E29704" s="4"/>
      <c r="AK29704" s="3"/>
    </row>
    <row r="29705" spans="3:37">
      <c r="C29705" s="3"/>
      <c r="D29705" s="3"/>
      <c r="E29705" s="4"/>
      <c r="V29705" s="4"/>
      <c r="X29705" s="4"/>
    </row>
    <row r="29706" spans="3:37">
      <c r="C29706" s="3"/>
      <c r="D29706" s="3"/>
      <c r="E29706" s="4"/>
      <c r="V29706" s="4"/>
      <c r="X29706" s="4"/>
    </row>
    <row r="29707" spans="3:37">
      <c r="C29707" s="3"/>
      <c r="D29707" s="3"/>
      <c r="E29707" s="4"/>
      <c r="V29707" s="4"/>
      <c r="X29707" s="4"/>
    </row>
    <row r="29708" spans="3:37">
      <c r="C29708" s="3"/>
      <c r="D29708" s="3"/>
      <c r="E29708" s="4"/>
      <c r="V29708" s="4"/>
      <c r="X29708" s="4"/>
    </row>
    <row r="29709" spans="3:37">
      <c r="C29709" s="3"/>
      <c r="D29709" s="3"/>
      <c r="E29709" s="4"/>
    </row>
    <row r="29710" spans="3:37">
      <c r="C29710" s="3"/>
      <c r="D29710" s="3"/>
      <c r="E29710" s="4"/>
      <c r="V29710" s="4"/>
      <c r="X29710" s="4"/>
      <c r="AK29710" s="3"/>
    </row>
    <row r="29711" spans="3:37">
      <c r="C29711" s="3"/>
      <c r="D29711" s="3"/>
      <c r="E29711" s="4"/>
      <c r="V29711" s="4"/>
      <c r="X29711" s="4"/>
      <c r="AK29711" s="3"/>
    </row>
    <row r="29712" spans="3:37">
      <c r="C29712" s="3"/>
      <c r="D29712" s="3"/>
      <c r="E29712" s="4"/>
      <c r="V29712" s="4"/>
      <c r="X29712" s="4"/>
    </row>
    <row r="29713" spans="3:37">
      <c r="C29713" s="3"/>
      <c r="D29713" s="3"/>
      <c r="E29713" s="4"/>
      <c r="V29713" s="4"/>
      <c r="X29713" s="4"/>
    </row>
    <row r="29714" spans="3:37">
      <c r="C29714" s="3"/>
      <c r="D29714" s="3"/>
      <c r="E29714" s="4"/>
      <c r="V29714" s="4"/>
      <c r="X29714" s="4"/>
    </row>
    <row r="29715" spans="3:37">
      <c r="C29715" s="3"/>
      <c r="D29715" s="3"/>
      <c r="E29715" s="4"/>
      <c r="V29715" s="4"/>
      <c r="X29715" s="4"/>
    </row>
    <row r="29716" spans="3:37">
      <c r="C29716" s="3"/>
      <c r="D29716" s="3"/>
      <c r="E29716" s="4"/>
      <c r="V29716" s="4"/>
      <c r="X29716" s="4"/>
    </row>
    <row r="29717" spans="3:37">
      <c r="C29717" s="3"/>
      <c r="D29717" s="3"/>
      <c r="E29717" s="4"/>
      <c r="AK29717" s="3"/>
    </row>
    <row r="29718" spans="3:37">
      <c r="C29718" s="3"/>
      <c r="D29718" s="3"/>
      <c r="E29718" s="4"/>
      <c r="AK29718" s="3"/>
    </row>
    <row r="29719" spans="3:37">
      <c r="C29719" s="3"/>
      <c r="D29719" s="3"/>
      <c r="E29719" s="4"/>
    </row>
    <row r="29720" spans="3:37">
      <c r="C29720" s="3"/>
      <c r="D29720" s="3"/>
      <c r="E29720" s="4"/>
      <c r="V29720" s="4"/>
      <c r="X29720" s="4"/>
      <c r="AK29720" s="3"/>
    </row>
    <row r="29721" spans="3:37">
      <c r="C29721" s="3"/>
      <c r="D29721" s="3"/>
      <c r="E29721" s="4"/>
      <c r="V29721" s="4"/>
      <c r="X29721" s="4"/>
      <c r="AK29721" s="3"/>
    </row>
    <row r="29722" spans="3:37">
      <c r="C29722" s="3"/>
      <c r="D29722" s="3"/>
      <c r="E29722" s="4"/>
      <c r="V29722" s="4"/>
      <c r="X29722" s="4"/>
    </row>
    <row r="29723" spans="3:37">
      <c r="C29723" s="3"/>
      <c r="D29723" s="3"/>
      <c r="E29723" s="4"/>
      <c r="V29723" s="4"/>
      <c r="X29723" s="4"/>
    </row>
    <row r="29724" spans="3:37">
      <c r="C29724" s="3"/>
      <c r="D29724" s="3"/>
      <c r="E29724" s="4"/>
      <c r="V29724" s="4"/>
      <c r="X29724" s="4"/>
    </row>
    <row r="29725" spans="3:37">
      <c r="C29725" s="3"/>
      <c r="D29725" s="3"/>
      <c r="E29725" s="4"/>
      <c r="V29725" s="4"/>
      <c r="X29725" s="4"/>
    </row>
    <row r="29726" spans="3:37">
      <c r="C29726" s="3"/>
      <c r="D29726" s="3"/>
      <c r="E29726" s="4"/>
      <c r="V29726" s="4"/>
      <c r="X29726" s="4"/>
    </row>
    <row r="29727" spans="3:37">
      <c r="C29727" s="3"/>
      <c r="D29727" s="3"/>
      <c r="E29727" s="4"/>
      <c r="V29727" s="4"/>
      <c r="X29727" s="4"/>
    </row>
    <row r="29728" spans="3:37">
      <c r="C29728" s="3"/>
      <c r="D29728" s="3"/>
      <c r="E29728" s="4"/>
      <c r="V29728" s="4"/>
      <c r="X29728" s="4"/>
    </row>
    <row r="29729" spans="3:37">
      <c r="C29729" s="3"/>
      <c r="D29729" s="3"/>
      <c r="E29729" s="4"/>
      <c r="V29729" s="4"/>
      <c r="X29729" s="4"/>
    </row>
    <row r="29730" spans="3:37">
      <c r="C29730" s="3"/>
      <c r="D29730" s="3"/>
      <c r="E29730" s="4"/>
      <c r="V29730" s="4"/>
      <c r="X29730" s="4"/>
    </row>
    <row r="29731" spans="3:37">
      <c r="C29731" s="3"/>
      <c r="D29731" s="3"/>
      <c r="E29731" s="4"/>
      <c r="V29731" s="4"/>
      <c r="X29731" s="4"/>
    </row>
    <row r="29732" spans="3:37">
      <c r="C29732" s="3"/>
      <c r="D29732" s="3"/>
      <c r="E29732" s="4"/>
      <c r="V29732" s="4"/>
      <c r="X29732" s="4"/>
    </row>
    <row r="29733" spans="3:37">
      <c r="C29733" s="3"/>
      <c r="D29733" s="3"/>
      <c r="E29733" s="4"/>
      <c r="V29733" s="4"/>
      <c r="X29733" s="4"/>
    </row>
    <row r="29734" spans="3:37">
      <c r="C29734" s="3"/>
      <c r="D29734" s="3"/>
      <c r="E29734" s="4"/>
      <c r="V29734" s="4"/>
      <c r="X29734" s="4"/>
    </row>
    <row r="29735" spans="3:37">
      <c r="C29735" s="3"/>
      <c r="D29735" s="3"/>
      <c r="E29735" s="4"/>
      <c r="V29735" s="4"/>
      <c r="X29735" s="4"/>
    </row>
    <row r="29736" spans="3:37">
      <c r="C29736" s="3"/>
      <c r="D29736" s="3"/>
      <c r="E29736" s="4"/>
      <c r="V29736" s="4"/>
      <c r="X29736" s="4"/>
    </row>
    <row r="29737" spans="3:37">
      <c r="C29737" s="3"/>
      <c r="D29737" s="3"/>
      <c r="E29737" s="4"/>
      <c r="V29737" s="4"/>
      <c r="X29737" s="4"/>
    </row>
    <row r="29738" spans="3:37">
      <c r="C29738" s="3"/>
      <c r="D29738" s="3"/>
      <c r="E29738" s="4"/>
      <c r="V29738" s="4"/>
      <c r="X29738" s="4"/>
      <c r="AK29738" s="3"/>
    </row>
    <row r="29739" spans="3:37">
      <c r="C29739" s="3"/>
      <c r="D29739" s="3"/>
      <c r="E29739" s="4"/>
      <c r="V29739" s="4"/>
      <c r="X29739" s="4"/>
      <c r="AK29739" s="3"/>
    </row>
    <row r="29740" spans="3:37">
      <c r="C29740" s="3"/>
      <c r="D29740" s="3"/>
      <c r="E29740" s="4"/>
      <c r="V29740" s="4"/>
      <c r="X29740" s="4"/>
      <c r="AK29740" s="3"/>
    </row>
    <row r="29741" spans="3:37">
      <c r="C29741" s="3"/>
      <c r="D29741" s="3"/>
      <c r="E29741" s="4"/>
      <c r="V29741" s="4"/>
      <c r="X29741" s="4"/>
      <c r="AK29741" s="3"/>
    </row>
    <row r="29742" spans="3:37">
      <c r="C29742" s="3"/>
      <c r="D29742" s="3"/>
      <c r="E29742" s="4"/>
      <c r="V29742" s="4"/>
      <c r="X29742" s="4"/>
      <c r="AK29742" s="3"/>
    </row>
    <row r="29743" spans="3:37">
      <c r="C29743" s="3"/>
      <c r="D29743" s="3"/>
      <c r="E29743" s="4"/>
      <c r="V29743" s="4"/>
      <c r="X29743" s="4"/>
      <c r="AK29743" s="3"/>
    </row>
    <row r="29744" spans="3:37">
      <c r="C29744" s="3"/>
      <c r="D29744" s="3"/>
      <c r="E29744" s="4"/>
      <c r="V29744" s="4"/>
      <c r="X29744" s="4"/>
      <c r="AK29744" s="3"/>
    </row>
    <row r="29745" spans="3:37">
      <c r="C29745" s="3"/>
      <c r="D29745" s="3"/>
      <c r="E29745" s="4"/>
      <c r="V29745" s="4"/>
      <c r="X29745" s="4"/>
      <c r="AK29745" s="3"/>
    </row>
    <row r="29746" spans="3:37">
      <c r="C29746" s="3"/>
      <c r="D29746" s="3"/>
      <c r="E29746" s="4"/>
      <c r="V29746" s="4"/>
      <c r="X29746" s="4"/>
      <c r="AK29746" s="3"/>
    </row>
    <row r="29747" spans="3:37">
      <c r="C29747" s="3"/>
      <c r="D29747" s="3"/>
      <c r="E29747" s="4"/>
      <c r="V29747" s="4"/>
      <c r="X29747" s="4"/>
      <c r="AK29747" s="3"/>
    </row>
    <row r="29748" spans="3:37">
      <c r="C29748" s="3"/>
      <c r="D29748" s="3"/>
      <c r="E29748" s="4"/>
      <c r="V29748" s="4"/>
      <c r="X29748" s="4"/>
      <c r="AK29748" s="3"/>
    </row>
    <row r="29749" spans="3:37">
      <c r="C29749" s="3"/>
      <c r="D29749" s="3"/>
      <c r="E29749" s="4"/>
      <c r="V29749" s="4"/>
      <c r="X29749" s="4"/>
      <c r="AK29749" s="3"/>
    </row>
    <row r="29750" spans="3:37">
      <c r="C29750" s="3"/>
      <c r="D29750" s="3"/>
      <c r="E29750" s="4"/>
      <c r="V29750" s="4"/>
      <c r="X29750" s="4"/>
      <c r="AK29750" s="3"/>
    </row>
    <row r="29751" spans="3:37">
      <c r="C29751" s="3"/>
      <c r="D29751" s="3"/>
      <c r="E29751" s="4"/>
      <c r="V29751" s="4"/>
      <c r="X29751" s="4"/>
      <c r="AK29751" s="3"/>
    </row>
    <row r="29752" spans="3:37">
      <c r="C29752" s="3"/>
      <c r="D29752" s="3"/>
      <c r="E29752" s="4"/>
      <c r="V29752" s="4"/>
      <c r="X29752" s="4"/>
    </row>
    <row r="29753" spans="3:37">
      <c r="C29753" s="3"/>
      <c r="D29753" s="3"/>
      <c r="E29753" s="4"/>
      <c r="V29753" s="4"/>
      <c r="X29753" s="4"/>
    </row>
    <row r="29754" spans="3:37">
      <c r="C29754" s="3"/>
      <c r="D29754" s="3"/>
      <c r="E29754" s="4"/>
      <c r="V29754" s="4"/>
      <c r="X29754" s="4"/>
    </row>
    <row r="29755" spans="3:37">
      <c r="C29755" s="3"/>
      <c r="D29755" s="3"/>
      <c r="E29755" s="4"/>
      <c r="V29755" s="4"/>
      <c r="X29755" s="4"/>
    </row>
    <row r="29756" spans="3:37">
      <c r="C29756" s="3"/>
      <c r="D29756" s="3"/>
      <c r="E29756" s="4"/>
      <c r="V29756" s="4"/>
      <c r="X29756" s="4"/>
    </row>
    <row r="29757" spans="3:37">
      <c r="C29757" s="3"/>
      <c r="D29757" s="3"/>
      <c r="E29757" s="4"/>
      <c r="V29757" s="4"/>
      <c r="X29757" s="4"/>
    </row>
    <row r="29758" spans="3:37">
      <c r="C29758" s="3"/>
      <c r="D29758" s="3"/>
      <c r="E29758" s="4"/>
      <c r="V29758" s="4"/>
      <c r="X29758" s="4"/>
    </row>
    <row r="29759" spans="3:37">
      <c r="C29759" s="3"/>
      <c r="D29759" s="3"/>
      <c r="E29759" s="4"/>
      <c r="V29759" s="4"/>
      <c r="X29759" s="4"/>
    </row>
    <row r="29760" spans="3:37">
      <c r="C29760" s="3"/>
      <c r="D29760" s="3"/>
      <c r="E29760" s="4"/>
      <c r="V29760" s="4"/>
      <c r="X29760" s="4"/>
      <c r="AK29760" s="3"/>
    </row>
    <row r="29761" spans="3:37">
      <c r="C29761" s="3"/>
      <c r="D29761" s="3"/>
      <c r="E29761" s="4"/>
      <c r="V29761" s="4"/>
      <c r="X29761" s="4"/>
      <c r="AK29761" s="3"/>
    </row>
    <row r="29762" spans="3:37">
      <c r="C29762" s="3"/>
      <c r="D29762" s="3"/>
      <c r="E29762" s="4"/>
      <c r="V29762" s="4"/>
      <c r="X29762" s="4"/>
      <c r="AK29762" s="3"/>
    </row>
    <row r="29763" spans="3:37">
      <c r="C29763" s="3"/>
      <c r="D29763" s="3"/>
      <c r="E29763" s="4"/>
      <c r="V29763" s="4"/>
      <c r="X29763" s="4"/>
      <c r="AK29763" s="3"/>
    </row>
    <row r="29764" spans="3:37">
      <c r="C29764" s="3"/>
      <c r="D29764" s="3"/>
      <c r="E29764" s="4"/>
      <c r="AK29764" s="3"/>
    </row>
    <row r="29765" spans="3:37">
      <c r="C29765" s="3"/>
      <c r="D29765" s="3"/>
      <c r="E29765" s="4"/>
      <c r="AK29765" s="3"/>
    </row>
    <row r="29766" spans="3:37">
      <c r="C29766" s="3"/>
      <c r="D29766" s="3"/>
      <c r="E29766" s="4"/>
      <c r="V29766" s="4"/>
      <c r="X29766" s="4"/>
    </row>
    <row r="29767" spans="3:37">
      <c r="C29767" s="3"/>
      <c r="D29767" s="3"/>
      <c r="E29767" s="4"/>
      <c r="V29767" s="4"/>
      <c r="X29767" s="4"/>
    </row>
    <row r="29768" spans="3:37">
      <c r="C29768" s="3"/>
      <c r="D29768" s="3"/>
      <c r="E29768" s="4"/>
      <c r="V29768" s="4"/>
      <c r="X29768" s="4"/>
    </row>
    <row r="29769" spans="3:37">
      <c r="C29769" s="3"/>
      <c r="D29769" s="3"/>
      <c r="E29769" s="4"/>
      <c r="V29769" s="4"/>
      <c r="X29769" s="4"/>
    </row>
    <row r="29770" spans="3:37">
      <c r="C29770" s="3"/>
      <c r="D29770" s="3"/>
      <c r="E29770" s="4"/>
      <c r="V29770" s="4"/>
      <c r="X29770" s="4"/>
    </row>
    <row r="29771" spans="3:37">
      <c r="C29771" s="3"/>
      <c r="D29771" s="3"/>
      <c r="E29771" s="4"/>
      <c r="V29771" s="4"/>
      <c r="X29771" s="4"/>
    </row>
    <row r="29772" spans="3:37">
      <c r="C29772" s="3"/>
      <c r="D29772" s="3"/>
      <c r="E29772" s="4"/>
      <c r="AK29772" s="3"/>
    </row>
    <row r="29773" spans="3:37">
      <c r="C29773" s="3"/>
      <c r="D29773" s="3"/>
      <c r="E29773" s="4"/>
      <c r="AK29773" s="3"/>
    </row>
    <row r="29774" spans="3:37">
      <c r="C29774" s="3"/>
      <c r="D29774" s="3"/>
      <c r="E29774" s="4"/>
      <c r="V29774" s="4"/>
      <c r="X29774" s="4"/>
    </row>
    <row r="29775" spans="3:37">
      <c r="C29775" s="3"/>
      <c r="D29775" s="3"/>
      <c r="E29775" s="4"/>
      <c r="V29775" s="4"/>
      <c r="X29775" s="4"/>
    </row>
    <row r="29776" spans="3:37">
      <c r="C29776" s="3"/>
      <c r="D29776" s="3"/>
      <c r="E29776" s="4"/>
      <c r="V29776" s="4"/>
      <c r="X29776" s="4"/>
    </row>
    <row r="29777" spans="3:37">
      <c r="C29777" s="3"/>
      <c r="D29777" s="3"/>
      <c r="E29777" s="4"/>
      <c r="V29777" s="4"/>
      <c r="X29777" s="4"/>
    </row>
    <row r="29778" spans="3:37">
      <c r="C29778" s="3"/>
      <c r="D29778" s="3"/>
      <c r="E29778" s="4"/>
      <c r="V29778" s="4"/>
      <c r="X29778" s="4"/>
    </row>
    <row r="29779" spans="3:37">
      <c r="C29779" s="3"/>
      <c r="D29779" s="3"/>
      <c r="E29779" s="4"/>
      <c r="V29779" s="4"/>
      <c r="X29779" s="4"/>
    </row>
    <row r="29780" spans="3:37">
      <c r="C29780" s="3"/>
      <c r="D29780" s="3"/>
      <c r="E29780" s="4"/>
      <c r="AK29780" s="3"/>
    </row>
    <row r="29781" spans="3:37">
      <c r="C29781" s="3"/>
      <c r="D29781" s="3"/>
      <c r="E29781" s="4"/>
      <c r="AK29781" s="3"/>
    </row>
    <row r="29782" spans="3:37">
      <c r="C29782" s="3"/>
      <c r="D29782" s="3"/>
      <c r="E29782" s="4"/>
      <c r="AK29782" s="3"/>
    </row>
    <row r="29783" spans="3:37">
      <c r="C29783" s="3"/>
      <c r="D29783" s="3"/>
      <c r="E29783" s="4"/>
      <c r="AK29783" s="3"/>
    </row>
    <row r="29784" spans="3:37">
      <c r="C29784" s="3"/>
      <c r="D29784" s="3"/>
      <c r="E29784" s="4"/>
      <c r="V29784" s="4"/>
      <c r="X29784" s="4"/>
      <c r="AK29784" s="3"/>
    </row>
    <row r="29785" spans="3:37">
      <c r="C29785" s="3"/>
      <c r="D29785" s="3"/>
      <c r="E29785" s="4"/>
      <c r="V29785" s="4"/>
      <c r="X29785" s="4"/>
      <c r="AK29785" s="3"/>
    </row>
    <row r="29786" spans="3:37">
      <c r="C29786" s="3"/>
      <c r="D29786" s="3"/>
      <c r="E29786" s="4"/>
      <c r="V29786" s="4"/>
      <c r="X29786" s="4"/>
      <c r="AK29786" s="3"/>
    </row>
    <row r="29787" spans="3:37">
      <c r="C29787" s="3"/>
      <c r="D29787" s="3"/>
      <c r="E29787" s="4"/>
      <c r="V29787" s="4"/>
      <c r="X29787" s="4"/>
      <c r="AK29787" s="3"/>
    </row>
    <row r="29788" spans="3:37">
      <c r="C29788" s="3"/>
      <c r="D29788" s="3"/>
      <c r="E29788" s="4"/>
      <c r="V29788" s="4"/>
      <c r="X29788" s="4"/>
      <c r="AK29788" s="3"/>
    </row>
    <row r="29789" spans="3:37">
      <c r="C29789" s="3"/>
      <c r="D29789" s="3"/>
      <c r="E29789" s="4"/>
      <c r="V29789" s="4"/>
      <c r="X29789" s="4"/>
      <c r="AK29789" s="3"/>
    </row>
    <row r="29790" spans="3:37">
      <c r="C29790" s="3"/>
      <c r="D29790" s="3"/>
      <c r="E29790" s="4"/>
      <c r="V29790" s="4"/>
      <c r="X29790" s="4"/>
    </row>
    <row r="29791" spans="3:37">
      <c r="C29791" s="3"/>
      <c r="D29791" s="3"/>
      <c r="E29791" s="4"/>
      <c r="V29791" s="4"/>
      <c r="X29791" s="4"/>
    </row>
    <row r="29792" spans="3:37">
      <c r="C29792" s="3"/>
      <c r="D29792" s="3"/>
      <c r="E29792" s="4"/>
      <c r="V29792" s="4"/>
      <c r="X29792" s="4"/>
    </row>
    <row r="29793" spans="3:37">
      <c r="C29793" s="3"/>
      <c r="D29793" s="3"/>
      <c r="E29793" s="4"/>
      <c r="V29793" s="4"/>
      <c r="X29793" s="4"/>
    </row>
    <row r="29794" spans="3:37">
      <c r="C29794" s="3"/>
      <c r="D29794" s="3"/>
      <c r="E29794" s="4"/>
      <c r="V29794" s="4"/>
      <c r="X29794" s="4"/>
    </row>
    <row r="29795" spans="3:37">
      <c r="C29795" s="3"/>
      <c r="D29795" s="3"/>
      <c r="E29795" s="4"/>
      <c r="V29795" s="4"/>
      <c r="X29795" s="4"/>
    </row>
    <row r="29796" spans="3:37">
      <c r="C29796" s="3"/>
      <c r="D29796" s="3"/>
      <c r="E29796" s="4"/>
      <c r="V29796" s="4"/>
      <c r="X29796" s="4"/>
    </row>
    <row r="29797" spans="3:37">
      <c r="C29797" s="3"/>
      <c r="D29797" s="3"/>
      <c r="E29797" s="4"/>
      <c r="V29797" s="4"/>
      <c r="X29797" s="4"/>
    </row>
    <row r="29798" spans="3:37">
      <c r="C29798" s="3"/>
      <c r="D29798" s="3"/>
      <c r="E29798" s="4"/>
      <c r="V29798" s="4"/>
      <c r="X29798" s="4"/>
      <c r="AK29798" s="3"/>
    </row>
    <row r="29799" spans="3:37">
      <c r="C29799" s="3"/>
      <c r="D29799" s="3"/>
      <c r="E29799" s="4"/>
      <c r="V29799" s="4"/>
      <c r="X29799" s="4"/>
      <c r="AK29799" s="3"/>
    </row>
    <row r="29800" spans="3:37">
      <c r="C29800" s="3"/>
      <c r="D29800" s="3"/>
      <c r="E29800" s="4"/>
      <c r="V29800" s="4"/>
      <c r="X29800" s="4"/>
      <c r="AK29800" s="3"/>
    </row>
    <row r="29801" spans="3:37">
      <c r="C29801" s="3"/>
      <c r="D29801" s="3"/>
      <c r="E29801" s="4"/>
      <c r="V29801" s="4"/>
      <c r="X29801" s="4"/>
      <c r="AK29801" s="3"/>
    </row>
    <row r="29802" spans="3:37">
      <c r="C29802" s="3"/>
      <c r="D29802" s="3"/>
      <c r="E29802" s="4"/>
      <c r="V29802" s="4"/>
      <c r="X29802" s="4"/>
      <c r="AK29802" s="3"/>
    </row>
    <row r="29803" spans="3:37">
      <c r="C29803" s="3"/>
      <c r="D29803" s="3"/>
      <c r="E29803" s="4"/>
      <c r="AK29803" s="3"/>
    </row>
    <row r="29804" spans="3:37">
      <c r="C29804" s="3"/>
      <c r="D29804" s="3"/>
      <c r="E29804" s="4"/>
      <c r="AK29804" s="3"/>
    </row>
    <row r="29805" spans="3:37">
      <c r="C29805" s="3"/>
      <c r="D29805" s="3"/>
      <c r="E29805" s="4"/>
      <c r="AK29805" s="3"/>
    </row>
    <row r="29806" spans="3:37">
      <c r="C29806" s="3"/>
      <c r="D29806" s="3"/>
      <c r="E29806" s="4"/>
      <c r="AK29806" s="3"/>
    </row>
    <row r="29807" spans="3:37">
      <c r="C29807" s="3"/>
      <c r="D29807" s="3"/>
      <c r="E29807" s="4"/>
      <c r="V29807" s="4"/>
      <c r="X29807" s="4"/>
      <c r="AK29807" s="3"/>
    </row>
    <row r="29808" spans="3:37">
      <c r="C29808" s="3"/>
      <c r="D29808" s="3"/>
      <c r="E29808" s="4"/>
      <c r="V29808" s="4"/>
      <c r="X29808" s="4"/>
      <c r="AK29808" s="3"/>
    </row>
    <row r="29809" spans="3:37">
      <c r="C29809" s="3"/>
      <c r="D29809" s="3"/>
      <c r="E29809" s="4"/>
      <c r="V29809" s="4"/>
      <c r="X29809" s="4"/>
      <c r="AK29809" s="3"/>
    </row>
    <row r="29810" spans="3:37">
      <c r="C29810" s="3"/>
      <c r="D29810" s="3"/>
      <c r="E29810" s="4"/>
      <c r="V29810" s="4"/>
      <c r="X29810" s="4"/>
      <c r="AK29810" s="3"/>
    </row>
    <row r="29811" spans="3:37">
      <c r="C29811" s="3"/>
      <c r="D29811" s="3"/>
      <c r="E29811" s="4"/>
      <c r="V29811" s="4"/>
      <c r="X29811" s="4"/>
    </row>
    <row r="29812" spans="3:37">
      <c r="C29812" s="3"/>
      <c r="D29812" s="3"/>
      <c r="E29812" s="4"/>
      <c r="V29812" s="4"/>
      <c r="X29812" s="4"/>
    </row>
    <row r="29813" spans="3:37">
      <c r="C29813" s="3"/>
      <c r="D29813" s="3"/>
      <c r="E29813" s="4"/>
      <c r="V29813" s="4"/>
      <c r="X29813" s="4"/>
    </row>
    <row r="29814" spans="3:37">
      <c r="C29814" s="3"/>
      <c r="D29814" s="3"/>
      <c r="E29814" s="4"/>
      <c r="V29814" s="4"/>
      <c r="X29814" s="4"/>
    </row>
    <row r="29815" spans="3:37">
      <c r="C29815" s="3"/>
      <c r="D29815" s="3"/>
      <c r="E29815" s="4"/>
      <c r="V29815" s="4"/>
      <c r="X29815" s="4"/>
    </row>
    <row r="29816" spans="3:37">
      <c r="C29816" s="3"/>
      <c r="D29816" s="3"/>
      <c r="E29816" s="4"/>
      <c r="AK29816" s="3"/>
    </row>
    <row r="29817" spans="3:37">
      <c r="C29817" s="3"/>
      <c r="D29817" s="3"/>
      <c r="E29817" s="4"/>
      <c r="AK29817" s="3"/>
    </row>
    <row r="29818" spans="3:37">
      <c r="C29818" s="3"/>
      <c r="D29818" s="3"/>
      <c r="E29818" s="4"/>
      <c r="V29818" s="4"/>
      <c r="X29818" s="4"/>
    </row>
    <row r="29819" spans="3:37">
      <c r="C29819" s="3"/>
      <c r="D29819" s="3"/>
      <c r="E29819" s="4"/>
      <c r="V29819" s="4"/>
      <c r="X29819" s="4"/>
    </row>
    <row r="29820" spans="3:37">
      <c r="C29820" s="3"/>
      <c r="D29820" s="3"/>
      <c r="E29820" s="4"/>
      <c r="V29820" s="4"/>
      <c r="X29820" s="4"/>
    </row>
    <row r="29821" spans="3:37">
      <c r="C29821" s="3"/>
      <c r="D29821" s="3"/>
      <c r="E29821" s="4"/>
      <c r="V29821" s="4"/>
      <c r="X29821" s="4"/>
    </row>
    <row r="29822" spans="3:37">
      <c r="C29822" s="3"/>
      <c r="D29822" s="3"/>
      <c r="E29822" s="4"/>
      <c r="V29822" s="4"/>
      <c r="X29822" s="4"/>
    </row>
    <row r="29823" spans="3:37">
      <c r="C29823" s="3"/>
      <c r="D29823" s="3"/>
      <c r="E29823" s="4"/>
      <c r="V29823" s="4"/>
      <c r="X29823" s="4"/>
    </row>
    <row r="29824" spans="3:37">
      <c r="C29824" s="3"/>
      <c r="D29824" s="3"/>
      <c r="E29824" s="4"/>
      <c r="V29824" s="4"/>
      <c r="X29824" s="4"/>
    </row>
    <row r="29825" spans="3:37">
      <c r="C29825" s="3"/>
      <c r="D29825" s="3"/>
      <c r="E29825" s="4"/>
      <c r="V29825" s="4"/>
      <c r="X29825" s="4"/>
    </row>
    <row r="29826" spans="3:37">
      <c r="C29826" s="3"/>
      <c r="D29826" s="3"/>
      <c r="E29826" s="4"/>
      <c r="V29826" s="4"/>
      <c r="X29826" s="4"/>
      <c r="AK29826" s="3"/>
    </row>
    <row r="29827" spans="3:37">
      <c r="C29827" s="3"/>
      <c r="D29827" s="3"/>
      <c r="E29827" s="4"/>
      <c r="V29827" s="4"/>
      <c r="X29827" s="4"/>
      <c r="AK29827" s="3"/>
    </row>
    <row r="29828" spans="3:37">
      <c r="C29828" s="3"/>
      <c r="D29828" s="3"/>
      <c r="E29828" s="4"/>
      <c r="V29828" s="4"/>
      <c r="X29828" s="4"/>
      <c r="AK29828" s="3"/>
    </row>
    <row r="29829" spans="3:37">
      <c r="C29829" s="3"/>
      <c r="D29829" s="3"/>
      <c r="E29829" s="4"/>
      <c r="V29829" s="4"/>
      <c r="X29829" s="4"/>
      <c r="AK29829" s="3"/>
    </row>
    <row r="29830" spans="3:37">
      <c r="C29830" s="3"/>
      <c r="D29830" s="3"/>
      <c r="E29830" s="4"/>
      <c r="V29830" s="4"/>
      <c r="X29830" s="4"/>
      <c r="AK29830" s="3"/>
    </row>
    <row r="29831" spans="3:37">
      <c r="C29831" s="3"/>
      <c r="D29831" s="3"/>
      <c r="E29831" s="4"/>
      <c r="V29831" s="4"/>
      <c r="X29831" s="4"/>
      <c r="AK29831" s="3"/>
    </row>
    <row r="29832" spans="3:37">
      <c r="C29832" s="3"/>
      <c r="D29832" s="3"/>
      <c r="E29832" s="4"/>
      <c r="V29832" s="4"/>
      <c r="X29832" s="4"/>
    </row>
    <row r="29833" spans="3:37">
      <c r="C29833" s="3"/>
      <c r="D29833" s="3"/>
      <c r="E29833" s="4"/>
      <c r="V29833" s="4"/>
      <c r="X29833" s="4"/>
    </row>
    <row r="29834" spans="3:37">
      <c r="C29834" s="3"/>
      <c r="D29834" s="3"/>
      <c r="E29834" s="4"/>
      <c r="V29834" s="4"/>
      <c r="X29834" s="4"/>
    </row>
    <row r="29835" spans="3:37">
      <c r="C29835" s="3"/>
      <c r="D29835" s="3"/>
      <c r="E29835" s="4"/>
      <c r="V29835" s="4"/>
      <c r="X29835" s="4"/>
    </row>
    <row r="29836" spans="3:37">
      <c r="C29836" s="3"/>
      <c r="D29836" s="3"/>
      <c r="E29836" s="4"/>
      <c r="V29836" s="4"/>
      <c r="X29836" s="4"/>
    </row>
    <row r="29837" spans="3:37">
      <c r="C29837" s="3"/>
      <c r="D29837" s="3"/>
      <c r="E29837" s="4"/>
      <c r="V29837" s="4"/>
      <c r="X29837" s="4"/>
    </row>
    <row r="29838" spans="3:37">
      <c r="C29838" s="3"/>
      <c r="D29838" s="3"/>
      <c r="E29838" s="4"/>
      <c r="V29838" s="4"/>
      <c r="X29838" s="4"/>
    </row>
    <row r="29839" spans="3:37">
      <c r="C29839" s="3"/>
      <c r="D29839" s="3"/>
      <c r="E29839" s="4"/>
      <c r="V29839" s="4"/>
      <c r="X29839" s="4"/>
    </row>
    <row r="29840" spans="3:37">
      <c r="C29840" s="3"/>
      <c r="D29840" s="3"/>
      <c r="E29840" s="4"/>
      <c r="V29840" s="4"/>
      <c r="X29840" s="4"/>
    </row>
    <row r="29841" spans="3:37">
      <c r="C29841" s="3"/>
      <c r="D29841" s="3"/>
      <c r="E29841" s="4"/>
      <c r="V29841" s="4"/>
      <c r="X29841" s="4"/>
    </row>
    <row r="29842" spans="3:37">
      <c r="C29842" s="3"/>
      <c r="D29842" s="3"/>
      <c r="E29842" s="4"/>
      <c r="V29842" s="4"/>
      <c r="X29842" s="4"/>
      <c r="AK29842" s="3"/>
    </row>
    <row r="29843" spans="3:37">
      <c r="C29843" s="3"/>
      <c r="D29843" s="3"/>
      <c r="E29843" s="4"/>
      <c r="V29843" s="4"/>
      <c r="X29843" s="4"/>
      <c r="AK29843" s="3"/>
    </row>
    <row r="29844" spans="3:37">
      <c r="C29844" s="3"/>
      <c r="D29844" s="3"/>
      <c r="E29844" s="4"/>
      <c r="V29844" s="4"/>
      <c r="X29844" s="4"/>
      <c r="AK29844" s="3"/>
    </row>
    <row r="29845" spans="3:37">
      <c r="C29845" s="3"/>
      <c r="D29845" s="3"/>
      <c r="E29845" s="4"/>
      <c r="V29845" s="4"/>
      <c r="X29845" s="4"/>
    </row>
    <row r="29846" spans="3:37">
      <c r="C29846" s="3"/>
      <c r="D29846" s="3"/>
      <c r="E29846" s="4"/>
      <c r="V29846" s="4"/>
      <c r="X29846" s="4"/>
    </row>
    <row r="29847" spans="3:37">
      <c r="C29847" s="3"/>
      <c r="D29847" s="3"/>
      <c r="E29847" s="4"/>
      <c r="V29847" s="4"/>
      <c r="X29847" s="4"/>
    </row>
    <row r="29848" spans="3:37">
      <c r="C29848" s="3"/>
      <c r="D29848" s="3"/>
      <c r="E29848" s="4"/>
      <c r="V29848" s="4"/>
      <c r="X29848" s="4"/>
    </row>
    <row r="29849" spans="3:37">
      <c r="C29849" s="3"/>
      <c r="D29849" s="3"/>
      <c r="E29849" s="4"/>
      <c r="V29849" s="4"/>
      <c r="X29849" s="4"/>
    </row>
    <row r="29850" spans="3:37">
      <c r="C29850" s="3"/>
      <c r="D29850" s="3"/>
      <c r="E29850" s="4"/>
      <c r="V29850" s="4"/>
      <c r="X29850" s="4"/>
    </row>
    <row r="29851" spans="3:37">
      <c r="C29851" s="3"/>
      <c r="D29851" s="3"/>
      <c r="E29851" s="4"/>
      <c r="V29851" s="4"/>
      <c r="X29851" s="4"/>
    </row>
    <row r="29852" spans="3:37">
      <c r="C29852" s="3"/>
      <c r="D29852" s="3"/>
      <c r="E29852" s="4"/>
      <c r="V29852" s="4"/>
      <c r="X29852" s="4"/>
    </row>
    <row r="29853" spans="3:37">
      <c r="C29853" s="3"/>
      <c r="D29853" s="3"/>
      <c r="E29853" s="4"/>
      <c r="V29853" s="4"/>
      <c r="X29853" s="4"/>
    </row>
    <row r="29854" spans="3:37">
      <c r="C29854" s="3"/>
      <c r="D29854" s="3"/>
      <c r="E29854" s="4"/>
      <c r="V29854" s="4"/>
      <c r="X29854" s="4"/>
    </row>
    <row r="29855" spans="3:37">
      <c r="C29855" s="3"/>
      <c r="D29855" s="3"/>
      <c r="E29855" s="4"/>
      <c r="V29855" s="4"/>
      <c r="X29855" s="4"/>
    </row>
    <row r="29856" spans="3:37">
      <c r="C29856" s="3"/>
      <c r="D29856" s="3"/>
      <c r="E29856" s="4"/>
      <c r="V29856" s="4"/>
      <c r="X29856" s="4"/>
    </row>
    <row r="29857" spans="3:37">
      <c r="C29857" s="3"/>
      <c r="D29857" s="3"/>
      <c r="E29857" s="4"/>
      <c r="V29857" s="4"/>
      <c r="X29857" s="4"/>
    </row>
    <row r="29858" spans="3:37">
      <c r="C29858" s="3"/>
      <c r="D29858" s="3"/>
      <c r="E29858" s="4"/>
      <c r="V29858" s="4"/>
      <c r="X29858" s="4"/>
    </row>
    <row r="29859" spans="3:37">
      <c r="C29859" s="3"/>
      <c r="D29859" s="3"/>
      <c r="E29859" s="4"/>
      <c r="V29859" s="4"/>
      <c r="X29859" s="4"/>
    </row>
    <row r="29860" spans="3:37">
      <c r="C29860" s="3"/>
      <c r="D29860" s="3"/>
      <c r="E29860" s="4"/>
      <c r="V29860" s="4"/>
      <c r="X29860" s="4"/>
    </row>
    <row r="29861" spans="3:37">
      <c r="C29861" s="3"/>
      <c r="D29861" s="3"/>
      <c r="E29861" s="4"/>
      <c r="V29861" s="4"/>
      <c r="X29861" s="4"/>
    </row>
    <row r="29862" spans="3:37">
      <c r="C29862" s="3"/>
      <c r="D29862" s="3"/>
      <c r="E29862" s="4"/>
      <c r="V29862" s="4"/>
      <c r="X29862" s="4"/>
    </row>
    <row r="29863" spans="3:37">
      <c r="C29863" s="3"/>
      <c r="D29863" s="3"/>
      <c r="E29863" s="4"/>
      <c r="V29863" s="4"/>
      <c r="X29863" s="4"/>
    </row>
    <row r="29864" spans="3:37">
      <c r="C29864" s="3"/>
      <c r="D29864" s="3"/>
      <c r="E29864" s="4"/>
      <c r="V29864" s="4"/>
      <c r="X29864" s="4"/>
      <c r="AK29864" s="3"/>
    </row>
    <row r="29865" spans="3:37">
      <c r="C29865" s="3"/>
      <c r="D29865" s="3"/>
      <c r="E29865" s="4"/>
      <c r="V29865" s="4"/>
      <c r="X29865" s="4"/>
      <c r="AK29865" s="3"/>
    </row>
    <row r="29866" spans="3:37">
      <c r="C29866" s="3"/>
      <c r="D29866" s="3"/>
      <c r="E29866" s="4"/>
      <c r="V29866" s="4"/>
      <c r="X29866" s="4"/>
      <c r="AK29866" s="3"/>
    </row>
    <row r="29867" spans="3:37">
      <c r="C29867" s="3"/>
      <c r="D29867" s="3"/>
      <c r="E29867" s="4"/>
      <c r="V29867" s="4"/>
      <c r="X29867" s="4"/>
      <c r="AK29867" s="3"/>
    </row>
    <row r="29868" spans="3:37">
      <c r="C29868" s="3"/>
      <c r="D29868" s="3"/>
      <c r="E29868" s="4"/>
      <c r="V29868" s="4"/>
      <c r="X29868" s="4"/>
      <c r="AK29868" s="3"/>
    </row>
    <row r="29869" spans="3:37">
      <c r="C29869" s="3"/>
      <c r="D29869" s="3"/>
      <c r="E29869" s="4"/>
      <c r="V29869" s="4"/>
      <c r="X29869" s="4"/>
      <c r="AK29869" s="3"/>
    </row>
    <row r="29870" spans="3:37">
      <c r="C29870" s="3"/>
      <c r="D29870" s="3"/>
      <c r="E29870" s="4"/>
      <c r="V29870" s="4"/>
      <c r="X29870" s="4"/>
      <c r="AK29870" s="3"/>
    </row>
    <row r="29871" spans="3:37">
      <c r="C29871" s="3"/>
      <c r="D29871" s="3"/>
      <c r="E29871" s="4"/>
      <c r="V29871" s="4"/>
      <c r="X29871" s="4"/>
      <c r="AK29871" s="3"/>
    </row>
    <row r="29872" spans="3:37">
      <c r="C29872" s="3"/>
      <c r="D29872" s="3"/>
      <c r="E29872" s="4"/>
      <c r="V29872" s="4"/>
      <c r="X29872" s="4"/>
      <c r="AK29872" s="3"/>
    </row>
    <row r="29873" spans="3:37">
      <c r="C29873" s="3"/>
      <c r="D29873" s="3"/>
      <c r="E29873" s="4"/>
      <c r="V29873" s="4"/>
      <c r="X29873" s="4"/>
      <c r="AK29873" s="3"/>
    </row>
    <row r="29874" spans="3:37">
      <c r="C29874" s="3"/>
      <c r="D29874" s="3"/>
      <c r="E29874" s="4"/>
      <c r="V29874" s="4"/>
      <c r="X29874" s="4"/>
      <c r="AK29874" s="3"/>
    </row>
    <row r="29875" spans="3:37">
      <c r="C29875" s="3"/>
      <c r="D29875" s="3"/>
      <c r="E29875" s="4"/>
      <c r="V29875" s="4"/>
      <c r="X29875" s="4"/>
      <c r="AK29875" s="3"/>
    </row>
    <row r="29876" spans="3:37">
      <c r="C29876" s="3"/>
      <c r="D29876" s="3"/>
      <c r="E29876" s="4"/>
      <c r="V29876" s="4"/>
      <c r="X29876" s="4"/>
      <c r="AK29876" s="3"/>
    </row>
    <row r="29877" spans="3:37">
      <c r="C29877" s="3"/>
      <c r="D29877" s="3"/>
      <c r="E29877" s="4"/>
      <c r="V29877" s="4"/>
      <c r="X29877" s="4"/>
      <c r="AK29877" s="3"/>
    </row>
    <row r="29878" spans="3:37">
      <c r="C29878" s="3"/>
      <c r="D29878" s="3"/>
      <c r="E29878" s="4"/>
      <c r="V29878" s="4"/>
      <c r="X29878" s="4"/>
    </row>
    <row r="29879" spans="3:37">
      <c r="C29879" s="3"/>
      <c r="D29879" s="3"/>
      <c r="E29879" s="4"/>
      <c r="V29879" s="4"/>
      <c r="X29879" s="4"/>
    </row>
    <row r="29880" spans="3:37">
      <c r="C29880" s="3"/>
      <c r="D29880" s="3"/>
      <c r="E29880" s="4"/>
      <c r="V29880" s="4"/>
      <c r="X29880" s="4"/>
    </row>
    <row r="29881" spans="3:37">
      <c r="C29881" s="3"/>
      <c r="D29881" s="3"/>
      <c r="E29881" s="4"/>
      <c r="V29881" s="4"/>
      <c r="X29881" s="4"/>
    </row>
    <row r="29882" spans="3:37">
      <c r="C29882" s="3"/>
      <c r="D29882" s="3"/>
      <c r="E29882" s="4"/>
      <c r="AK29882" s="3"/>
    </row>
    <row r="29883" spans="3:37">
      <c r="C29883" s="3"/>
      <c r="D29883" s="3"/>
      <c r="E29883" s="4"/>
      <c r="AK29883" s="3"/>
    </row>
    <row r="29884" spans="3:37">
      <c r="C29884" s="3"/>
      <c r="D29884" s="3"/>
      <c r="E29884" s="4"/>
      <c r="AK29884" s="3"/>
    </row>
    <row r="29885" spans="3:37">
      <c r="C29885" s="3"/>
      <c r="D29885" s="3"/>
      <c r="E29885" s="4"/>
      <c r="AK29885" s="3"/>
    </row>
    <row r="29886" spans="3:37">
      <c r="C29886" s="3"/>
      <c r="D29886" s="3"/>
      <c r="E29886" s="4"/>
      <c r="V29886" s="4"/>
      <c r="X29886" s="4"/>
      <c r="AK29886" s="3"/>
    </row>
    <row r="29887" spans="3:37">
      <c r="C29887" s="3"/>
      <c r="D29887" s="3"/>
      <c r="E29887" s="4"/>
      <c r="V29887" s="4"/>
      <c r="X29887" s="4"/>
      <c r="AK29887" s="3"/>
    </row>
    <row r="29888" spans="3:37">
      <c r="C29888" s="3"/>
      <c r="D29888" s="3"/>
      <c r="E29888" s="4"/>
      <c r="V29888" s="4"/>
      <c r="X29888" s="4"/>
      <c r="AK29888" s="3"/>
    </row>
    <row r="29889" spans="3:37">
      <c r="C29889" s="3"/>
      <c r="D29889" s="3"/>
      <c r="E29889" s="4"/>
      <c r="V29889" s="4"/>
      <c r="X29889" s="4"/>
      <c r="AK29889" s="3"/>
    </row>
    <row r="29890" spans="3:37">
      <c r="C29890" s="3"/>
      <c r="D29890" s="3"/>
      <c r="E29890" s="4"/>
      <c r="V29890" s="4"/>
      <c r="X29890" s="4"/>
      <c r="AK29890" s="3"/>
    </row>
    <row r="29891" spans="3:37">
      <c r="C29891" s="3"/>
      <c r="D29891" s="3"/>
      <c r="E29891" s="4"/>
    </row>
    <row r="29892" spans="3:37">
      <c r="C29892" s="3"/>
      <c r="D29892" s="3"/>
      <c r="E29892" s="4"/>
      <c r="V29892" s="4"/>
      <c r="X29892" s="4"/>
      <c r="AK29892" s="3"/>
    </row>
    <row r="29893" spans="3:37">
      <c r="C29893" s="3"/>
      <c r="D29893" s="3"/>
      <c r="E29893" s="4"/>
      <c r="V29893" s="4"/>
      <c r="X29893" s="4"/>
      <c r="AK29893" s="3"/>
    </row>
    <row r="29894" spans="3:37">
      <c r="C29894" s="3"/>
      <c r="D29894" s="3"/>
      <c r="E29894" s="4"/>
      <c r="V29894" s="4"/>
      <c r="X29894" s="4"/>
      <c r="AK29894" s="3"/>
    </row>
    <row r="29895" spans="3:37">
      <c r="C29895" s="3"/>
      <c r="D29895" s="3"/>
      <c r="E29895" s="4"/>
      <c r="V29895" s="4"/>
      <c r="X29895" s="4"/>
      <c r="AK29895" s="3"/>
    </row>
    <row r="29896" spans="3:37">
      <c r="C29896" s="3"/>
      <c r="D29896" s="3"/>
      <c r="E29896" s="4"/>
      <c r="V29896" s="4"/>
      <c r="X29896" s="4"/>
      <c r="AK29896" s="3"/>
    </row>
    <row r="29897" spans="3:37">
      <c r="C29897" s="3"/>
      <c r="D29897" s="3"/>
      <c r="E29897" s="4"/>
    </row>
    <row r="29898" spans="3:37">
      <c r="C29898" s="3"/>
      <c r="D29898" s="3"/>
      <c r="E29898" s="4"/>
    </row>
    <row r="29899" spans="3:37">
      <c r="C29899" s="3"/>
      <c r="D29899" s="3"/>
      <c r="E29899" s="4"/>
      <c r="V29899" s="4"/>
      <c r="X29899" s="4"/>
      <c r="AK29899" s="3"/>
    </row>
    <row r="29900" spans="3:37">
      <c r="C29900" s="3"/>
      <c r="D29900" s="3"/>
      <c r="E29900" s="4"/>
      <c r="V29900" s="4"/>
      <c r="X29900" s="4"/>
      <c r="AK29900" s="3"/>
    </row>
    <row r="29901" spans="3:37">
      <c r="C29901" s="3"/>
      <c r="D29901" s="3"/>
      <c r="E29901" s="4"/>
      <c r="V29901" s="4"/>
      <c r="X29901" s="4"/>
      <c r="AK29901" s="3"/>
    </row>
    <row r="29902" spans="3:37">
      <c r="C29902" s="3"/>
      <c r="D29902" s="3"/>
      <c r="E29902" s="4"/>
      <c r="V29902" s="4"/>
      <c r="X29902" s="4"/>
      <c r="AK29902" s="3"/>
    </row>
    <row r="29903" spans="3:37">
      <c r="C29903" s="3"/>
      <c r="D29903" s="3"/>
      <c r="E29903" s="4"/>
      <c r="V29903" s="4"/>
      <c r="X29903" s="4"/>
    </row>
    <row r="29904" spans="3:37">
      <c r="C29904" s="3"/>
      <c r="D29904" s="3"/>
      <c r="E29904" s="4"/>
      <c r="V29904" s="4"/>
      <c r="X29904" s="4"/>
    </row>
    <row r="29905" spans="3:37">
      <c r="C29905" s="3"/>
      <c r="D29905" s="3"/>
      <c r="E29905" s="4"/>
    </row>
    <row r="29906" spans="3:37">
      <c r="C29906" s="3"/>
      <c r="D29906" s="3"/>
      <c r="E29906" s="4"/>
      <c r="V29906" s="4"/>
      <c r="X29906" s="4"/>
    </row>
    <row r="29907" spans="3:37">
      <c r="C29907" s="3"/>
      <c r="D29907" s="3"/>
      <c r="E29907" s="4"/>
      <c r="V29907" s="4"/>
      <c r="X29907" s="4"/>
    </row>
    <row r="29908" spans="3:37">
      <c r="C29908" s="3"/>
      <c r="D29908" s="3"/>
      <c r="E29908" s="4"/>
      <c r="V29908" s="4"/>
      <c r="X29908" s="4"/>
    </row>
    <row r="29909" spans="3:37">
      <c r="C29909" s="3"/>
      <c r="D29909" s="3"/>
      <c r="E29909" s="4"/>
      <c r="V29909" s="4"/>
      <c r="X29909" s="4"/>
    </row>
    <row r="29910" spans="3:37">
      <c r="C29910" s="3"/>
      <c r="D29910" s="3"/>
      <c r="E29910" s="4"/>
      <c r="V29910" s="4"/>
      <c r="X29910" s="4"/>
    </row>
    <row r="29911" spans="3:37">
      <c r="C29911" s="3"/>
      <c r="D29911" s="3"/>
      <c r="E29911" s="4"/>
      <c r="V29911" s="4"/>
      <c r="X29911" s="4"/>
      <c r="AK29911" s="3"/>
    </row>
    <row r="29912" spans="3:37">
      <c r="C29912" s="3"/>
      <c r="D29912" s="3"/>
      <c r="E29912" s="4"/>
      <c r="V29912" s="4"/>
      <c r="X29912" s="4"/>
      <c r="AK29912" s="3"/>
    </row>
    <row r="29913" spans="3:37">
      <c r="C29913" s="3"/>
      <c r="D29913" s="3"/>
      <c r="E29913" s="4"/>
      <c r="V29913" s="4"/>
      <c r="X29913" s="4"/>
    </row>
    <row r="29914" spans="3:37">
      <c r="C29914" s="3"/>
      <c r="D29914" s="3"/>
      <c r="E29914" s="4"/>
      <c r="V29914" s="4"/>
      <c r="X29914" s="4"/>
    </row>
    <row r="29915" spans="3:37">
      <c r="C29915" s="3"/>
      <c r="D29915" s="3"/>
      <c r="E29915" s="4"/>
      <c r="V29915" s="4"/>
      <c r="X29915" s="4"/>
    </row>
    <row r="29916" spans="3:37">
      <c r="C29916" s="3"/>
      <c r="D29916" s="3"/>
      <c r="E29916" s="4"/>
      <c r="V29916" s="4"/>
      <c r="X29916" s="4"/>
    </row>
    <row r="29917" spans="3:37">
      <c r="C29917" s="3"/>
      <c r="D29917" s="3"/>
      <c r="E29917" s="4"/>
      <c r="V29917" s="4"/>
      <c r="X29917" s="4"/>
    </row>
    <row r="29918" spans="3:37">
      <c r="C29918" s="3"/>
      <c r="D29918" s="3"/>
      <c r="E29918" s="4"/>
      <c r="V29918" s="4"/>
      <c r="X29918" s="4"/>
    </row>
    <row r="29919" spans="3:37">
      <c r="C29919" s="3"/>
      <c r="D29919" s="3"/>
      <c r="E29919" s="4"/>
      <c r="V29919" s="4"/>
      <c r="X29919" s="4"/>
    </row>
    <row r="29920" spans="3:37">
      <c r="C29920" s="3"/>
      <c r="D29920" s="3"/>
      <c r="E29920" s="4"/>
    </row>
    <row r="29921" spans="3:37">
      <c r="C29921" s="3"/>
      <c r="D29921" s="3"/>
      <c r="E29921" s="4"/>
      <c r="AK29921" s="3"/>
    </row>
    <row r="29922" spans="3:37">
      <c r="C29922" s="3"/>
      <c r="D29922" s="3"/>
      <c r="E29922" s="4"/>
      <c r="AK29922" s="3"/>
    </row>
    <row r="29923" spans="3:37">
      <c r="C29923" s="3"/>
      <c r="D29923" s="3"/>
      <c r="E29923" s="4"/>
      <c r="AK29923" s="3"/>
    </row>
    <row r="29924" spans="3:37">
      <c r="C29924" s="3"/>
      <c r="D29924" s="3"/>
      <c r="E29924" s="4"/>
      <c r="AK29924" s="3"/>
    </row>
    <row r="29925" spans="3:37">
      <c r="C29925" s="3"/>
      <c r="D29925" s="3"/>
      <c r="E29925" s="4"/>
      <c r="V29925" s="4"/>
      <c r="X29925" s="4"/>
    </row>
    <row r="29926" spans="3:37">
      <c r="C29926" s="3"/>
      <c r="D29926" s="3"/>
      <c r="E29926" s="4"/>
    </row>
    <row r="29927" spans="3:37">
      <c r="C29927" s="3"/>
      <c r="D29927" s="3"/>
      <c r="E29927" s="4"/>
    </row>
    <row r="29928" spans="3:37">
      <c r="C29928" s="3"/>
      <c r="D29928" s="3"/>
      <c r="E29928" s="4"/>
      <c r="V29928" s="4"/>
      <c r="X29928" s="4"/>
      <c r="AK29928" s="3"/>
    </row>
    <row r="29929" spans="3:37">
      <c r="C29929" s="3"/>
      <c r="D29929" s="3"/>
      <c r="E29929" s="4"/>
      <c r="V29929" s="4"/>
      <c r="X29929" s="4"/>
      <c r="AK29929" s="3"/>
    </row>
    <row r="29930" spans="3:37">
      <c r="C29930" s="3"/>
      <c r="D29930" s="3"/>
      <c r="E29930" s="4"/>
      <c r="V29930" s="4"/>
      <c r="X29930" s="4"/>
      <c r="AK29930" s="3"/>
    </row>
    <row r="29931" spans="3:37">
      <c r="C29931" s="3"/>
      <c r="D29931" s="3"/>
      <c r="E29931" s="4"/>
      <c r="V29931" s="4"/>
      <c r="X29931" s="4"/>
      <c r="AK29931" s="3"/>
    </row>
    <row r="29932" spans="3:37">
      <c r="C29932" s="3"/>
      <c r="D29932" s="3"/>
      <c r="E29932" s="4"/>
      <c r="V29932" s="4"/>
      <c r="X29932" s="4"/>
      <c r="AK29932" s="3"/>
    </row>
    <row r="29933" spans="3:37">
      <c r="C29933" s="3"/>
      <c r="D29933" s="3"/>
      <c r="E29933" s="4"/>
      <c r="V29933" s="4"/>
      <c r="X29933" s="4"/>
      <c r="AK29933" s="3"/>
    </row>
    <row r="29934" spans="3:37">
      <c r="C29934" s="3"/>
      <c r="D29934" s="3"/>
      <c r="E29934" s="4"/>
      <c r="V29934" s="4"/>
      <c r="X29934" s="4"/>
      <c r="AK29934" s="3"/>
    </row>
    <row r="29935" spans="3:37">
      <c r="C29935" s="3"/>
      <c r="D29935" s="3"/>
      <c r="E29935" s="4"/>
      <c r="V29935" s="4"/>
      <c r="X29935" s="4"/>
      <c r="AK29935" s="3"/>
    </row>
    <row r="29936" spans="3:37">
      <c r="C29936" s="3"/>
      <c r="D29936" s="3"/>
      <c r="E29936" s="4"/>
      <c r="V29936" s="4"/>
      <c r="X29936" s="4"/>
    </row>
    <row r="29937" spans="3:24">
      <c r="C29937" s="3"/>
      <c r="D29937" s="3"/>
      <c r="E29937" s="4"/>
      <c r="V29937" s="4"/>
      <c r="X29937" s="4"/>
    </row>
    <row r="29938" spans="3:24">
      <c r="C29938" s="3"/>
      <c r="D29938" s="3"/>
      <c r="E29938" s="4"/>
      <c r="V29938" s="4"/>
      <c r="X29938" s="4"/>
    </row>
    <row r="29939" spans="3:24">
      <c r="C29939" s="3"/>
      <c r="D29939" s="3"/>
      <c r="E29939" s="4"/>
      <c r="V29939" s="4"/>
      <c r="X29939" s="4"/>
    </row>
    <row r="29940" spans="3:24">
      <c r="C29940" s="3"/>
      <c r="D29940" s="3"/>
      <c r="E29940" s="4"/>
      <c r="V29940" s="4"/>
      <c r="X29940" s="4"/>
    </row>
    <row r="29941" spans="3:24">
      <c r="C29941" s="3"/>
      <c r="D29941" s="3"/>
      <c r="E29941" s="4"/>
      <c r="V29941" s="4"/>
      <c r="X29941" s="4"/>
    </row>
    <row r="29942" spans="3:24">
      <c r="C29942" s="3"/>
      <c r="D29942" s="3"/>
      <c r="E29942" s="4"/>
      <c r="V29942" s="4"/>
      <c r="X29942" s="4"/>
    </row>
    <row r="29943" spans="3:24">
      <c r="C29943" s="3"/>
      <c r="D29943" s="3"/>
      <c r="E29943" s="4"/>
      <c r="V29943" s="4"/>
      <c r="X29943" s="4"/>
    </row>
    <row r="29944" spans="3:24">
      <c r="C29944" s="3"/>
      <c r="D29944" s="3"/>
      <c r="E29944" s="4"/>
      <c r="V29944" s="4"/>
      <c r="X29944" s="4"/>
    </row>
    <row r="29945" spans="3:24">
      <c r="C29945" s="3"/>
      <c r="D29945" s="3"/>
      <c r="E29945" s="4"/>
      <c r="V29945" s="4"/>
      <c r="X29945" s="4"/>
    </row>
    <row r="29946" spans="3:24">
      <c r="C29946" s="3"/>
      <c r="D29946" s="3"/>
      <c r="E29946" s="4"/>
      <c r="V29946" s="4"/>
      <c r="X29946" s="4"/>
    </row>
    <row r="29947" spans="3:24">
      <c r="C29947" s="3"/>
      <c r="D29947" s="3"/>
      <c r="E29947" s="4"/>
      <c r="V29947" s="4"/>
      <c r="X29947" s="4"/>
    </row>
    <row r="29948" spans="3:24">
      <c r="C29948" s="3"/>
      <c r="D29948" s="3"/>
      <c r="E29948" s="4"/>
      <c r="V29948" s="4"/>
      <c r="X29948" s="4"/>
    </row>
    <row r="29949" spans="3:24">
      <c r="C29949" s="3"/>
      <c r="D29949" s="3"/>
      <c r="E29949" s="4"/>
      <c r="V29949" s="4"/>
      <c r="X29949" s="4"/>
    </row>
    <row r="29950" spans="3:24">
      <c r="C29950" s="3"/>
      <c r="D29950" s="3"/>
      <c r="E29950" s="4"/>
      <c r="V29950" s="4"/>
      <c r="X29950" s="4"/>
    </row>
    <row r="29951" spans="3:24">
      <c r="C29951" s="3"/>
      <c r="D29951" s="3"/>
      <c r="E29951" s="4"/>
      <c r="V29951" s="4"/>
      <c r="X29951" s="4"/>
    </row>
    <row r="29952" spans="3:24">
      <c r="C29952" s="3"/>
      <c r="D29952" s="3"/>
      <c r="E29952" s="4"/>
      <c r="V29952" s="4"/>
      <c r="X29952" s="4"/>
    </row>
    <row r="29953" spans="3:37">
      <c r="C29953" s="3"/>
      <c r="D29953" s="3"/>
      <c r="E29953" s="4"/>
      <c r="V29953" s="4"/>
      <c r="X29953" s="4"/>
    </row>
    <row r="29954" spans="3:37">
      <c r="C29954" s="3"/>
      <c r="D29954" s="3"/>
      <c r="E29954" s="4"/>
      <c r="V29954" s="4"/>
      <c r="X29954" s="4"/>
    </row>
    <row r="29955" spans="3:37">
      <c r="C29955" s="3"/>
      <c r="D29955" s="3"/>
      <c r="E29955" s="4"/>
      <c r="V29955" s="4"/>
      <c r="X29955" s="4"/>
    </row>
    <row r="29956" spans="3:37">
      <c r="C29956" s="3"/>
      <c r="D29956" s="3"/>
      <c r="E29956" s="4"/>
      <c r="V29956" s="4"/>
      <c r="X29956" s="4"/>
    </row>
    <row r="29957" spans="3:37">
      <c r="C29957" s="3"/>
      <c r="D29957" s="3"/>
      <c r="E29957" s="4"/>
      <c r="V29957" s="4"/>
      <c r="X29957" s="4"/>
      <c r="AK29957" s="3"/>
    </row>
    <row r="29958" spans="3:37">
      <c r="C29958" s="3"/>
      <c r="D29958" s="3"/>
      <c r="E29958" s="4"/>
      <c r="V29958" s="4"/>
      <c r="X29958" s="4"/>
      <c r="AK29958" s="3"/>
    </row>
    <row r="29959" spans="3:37">
      <c r="C29959" s="3"/>
      <c r="D29959" s="3"/>
      <c r="E29959" s="4"/>
      <c r="V29959" s="4"/>
      <c r="X29959" s="4"/>
      <c r="AK29959" s="3"/>
    </row>
    <row r="29960" spans="3:37">
      <c r="C29960" s="3"/>
      <c r="D29960" s="3"/>
      <c r="E29960" s="4"/>
      <c r="V29960" s="4"/>
      <c r="X29960" s="4"/>
      <c r="AK29960" s="3"/>
    </row>
    <row r="29961" spans="3:37">
      <c r="C29961" s="3"/>
      <c r="D29961" s="3"/>
      <c r="E29961" s="4"/>
      <c r="V29961" s="4"/>
      <c r="X29961" s="4"/>
      <c r="AK29961" s="3"/>
    </row>
    <row r="29962" spans="3:37">
      <c r="C29962" s="3"/>
      <c r="D29962" s="3"/>
      <c r="E29962" s="4"/>
      <c r="AK29962" s="3"/>
    </row>
    <row r="29963" spans="3:37">
      <c r="C29963" s="3"/>
      <c r="D29963" s="3"/>
      <c r="E29963" s="4"/>
      <c r="AK29963" s="3"/>
    </row>
    <row r="29964" spans="3:37">
      <c r="C29964" s="3"/>
      <c r="D29964" s="3"/>
      <c r="E29964" s="4"/>
      <c r="AK29964" s="3"/>
    </row>
    <row r="29965" spans="3:37">
      <c r="C29965" s="3"/>
      <c r="D29965" s="3"/>
      <c r="E29965" s="4"/>
      <c r="AK29965" s="3"/>
    </row>
    <row r="29966" spans="3:37">
      <c r="C29966" s="3"/>
      <c r="D29966" s="3"/>
      <c r="E29966" s="4"/>
      <c r="AK29966" s="3"/>
    </row>
    <row r="29967" spans="3:37">
      <c r="C29967" s="3"/>
      <c r="D29967" s="3"/>
      <c r="E29967" s="4"/>
      <c r="AK29967" s="3"/>
    </row>
    <row r="29968" spans="3:37">
      <c r="C29968" s="3"/>
      <c r="D29968" s="3"/>
      <c r="E29968" s="4"/>
      <c r="AK29968" s="3"/>
    </row>
    <row r="29969" spans="3:37">
      <c r="C29969" s="3"/>
      <c r="D29969" s="3"/>
      <c r="E29969" s="4"/>
      <c r="AK29969" s="3"/>
    </row>
    <row r="29970" spans="3:37">
      <c r="C29970" s="3"/>
      <c r="D29970" s="3"/>
      <c r="E29970" s="4"/>
      <c r="AK29970" s="3"/>
    </row>
    <row r="29971" spans="3:37">
      <c r="C29971" s="3"/>
      <c r="D29971" s="3"/>
      <c r="E29971" s="4"/>
      <c r="AK29971" s="3"/>
    </row>
    <row r="29972" spans="3:37">
      <c r="C29972" s="3"/>
      <c r="D29972" s="3"/>
      <c r="E29972" s="4"/>
      <c r="AK29972" s="3"/>
    </row>
    <row r="29973" spans="3:37">
      <c r="C29973" s="3"/>
      <c r="D29973" s="3"/>
      <c r="E29973" s="4"/>
      <c r="AK29973" s="3"/>
    </row>
    <row r="29974" spans="3:37">
      <c r="C29974" s="3"/>
      <c r="D29974" s="3"/>
      <c r="E29974" s="4"/>
      <c r="AK29974" s="3"/>
    </row>
    <row r="29975" spans="3:37">
      <c r="C29975" s="3"/>
      <c r="D29975" s="3"/>
      <c r="E29975" s="4"/>
      <c r="AK29975" s="3"/>
    </row>
    <row r="29976" spans="3:37">
      <c r="C29976" s="3"/>
      <c r="D29976" s="3"/>
      <c r="E29976" s="4"/>
    </row>
    <row r="29977" spans="3:37">
      <c r="C29977" s="3"/>
      <c r="D29977" s="3"/>
      <c r="E29977" s="4"/>
      <c r="V29977" s="4"/>
      <c r="AK29977" s="3"/>
    </row>
    <row r="29978" spans="3:37">
      <c r="C29978" s="3"/>
      <c r="D29978" s="3"/>
      <c r="E29978" s="4"/>
      <c r="V29978" s="4"/>
      <c r="AK29978" s="3"/>
    </row>
    <row r="29979" spans="3:37">
      <c r="C29979" s="3"/>
      <c r="D29979" s="3"/>
      <c r="E29979" s="4"/>
      <c r="V29979" s="4"/>
      <c r="X29979" s="4"/>
    </row>
    <row r="29980" spans="3:37">
      <c r="C29980" s="3"/>
      <c r="D29980" s="3"/>
      <c r="E29980" s="4"/>
      <c r="V29980" s="4"/>
      <c r="X29980" s="4"/>
    </row>
    <row r="29981" spans="3:37">
      <c r="C29981" s="3"/>
      <c r="D29981" s="3"/>
      <c r="E29981" s="4"/>
      <c r="V29981" s="4"/>
      <c r="X29981" s="4"/>
    </row>
    <row r="29982" spans="3:37">
      <c r="C29982" s="3"/>
      <c r="D29982" s="3"/>
      <c r="E29982" s="4"/>
      <c r="AK29982" s="3"/>
    </row>
    <row r="29983" spans="3:37">
      <c r="C29983" s="3"/>
      <c r="D29983" s="3"/>
      <c r="E29983" s="4"/>
      <c r="AK29983" s="3"/>
    </row>
    <row r="29984" spans="3:37">
      <c r="C29984" s="3"/>
      <c r="D29984" s="3"/>
      <c r="E29984" s="4"/>
      <c r="AK29984" s="3"/>
    </row>
    <row r="29985" spans="3:37">
      <c r="C29985" s="3"/>
      <c r="D29985" s="3"/>
      <c r="E29985" s="4"/>
      <c r="AK29985" s="3"/>
    </row>
    <row r="29986" spans="3:37">
      <c r="C29986" s="3"/>
      <c r="D29986" s="3"/>
      <c r="E29986" s="4"/>
    </row>
    <row r="29987" spans="3:37">
      <c r="C29987" s="3"/>
      <c r="D29987" s="3"/>
      <c r="E29987" s="4"/>
    </row>
    <row r="29988" spans="3:37">
      <c r="C29988" s="3"/>
      <c r="D29988" s="3"/>
      <c r="E29988" s="4"/>
      <c r="V29988" s="4"/>
      <c r="X29988" s="4"/>
    </row>
    <row r="29989" spans="3:37">
      <c r="C29989" s="3"/>
      <c r="D29989" s="3"/>
      <c r="E29989" s="4"/>
      <c r="V29989" s="4"/>
      <c r="X29989" s="4"/>
    </row>
    <row r="29990" spans="3:37">
      <c r="C29990" s="3"/>
      <c r="D29990" s="3"/>
      <c r="E29990" s="4"/>
      <c r="V29990" s="4"/>
      <c r="X29990" s="4"/>
    </row>
    <row r="29991" spans="3:37">
      <c r="C29991" s="3"/>
      <c r="D29991" s="3"/>
      <c r="E29991" s="4"/>
      <c r="V29991" s="4"/>
      <c r="X29991" s="4"/>
    </row>
    <row r="29992" spans="3:37">
      <c r="C29992" s="3"/>
      <c r="D29992" s="3"/>
      <c r="E29992" s="4"/>
      <c r="V29992" s="4"/>
      <c r="X29992" s="4"/>
      <c r="AK29992" s="3"/>
    </row>
    <row r="29993" spans="3:37">
      <c r="C29993" s="3"/>
      <c r="D29993" s="3"/>
      <c r="E29993" s="4"/>
      <c r="V29993" s="4"/>
      <c r="X29993" s="4"/>
      <c r="AK29993" s="3"/>
    </row>
    <row r="29994" spans="3:37">
      <c r="C29994" s="3"/>
      <c r="D29994" s="3"/>
      <c r="E29994" s="4"/>
      <c r="V29994" s="4"/>
      <c r="X29994" s="4"/>
      <c r="AK29994" s="3"/>
    </row>
    <row r="29995" spans="3:37">
      <c r="C29995" s="3"/>
      <c r="D29995" s="3"/>
      <c r="E29995" s="4"/>
      <c r="V29995" s="4"/>
      <c r="X29995" s="4"/>
      <c r="AK29995" s="3"/>
    </row>
    <row r="29996" spans="3:37">
      <c r="C29996" s="3"/>
      <c r="D29996" s="3"/>
      <c r="E29996" s="4"/>
    </row>
    <row r="29997" spans="3:37">
      <c r="C29997" s="3"/>
      <c r="D29997" s="3"/>
      <c r="E29997" s="4"/>
      <c r="V29997" s="4"/>
      <c r="X29997" s="4"/>
    </row>
    <row r="29998" spans="3:37">
      <c r="C29998" s="3"/>
      <c r="D29998" s="3"/>
      <c r="E29998" s="4"/>
      <c r="V29998" s="4"/>
      <c r="X29998" s="4"/>
    </row>
    <row r="29999" spans="3:37">
      <c r="C29999" s="3"/>
      <c r="D29999" s="3"/>
      <c r="E29999" s="4"/>
      <c r="V29999" s="4"/>
      <c r="X29999" s="4"/>
    </row>
    <row r="30000" spans="3:37">
      <c r="C30000" s="3"/>
      <c r="D30000" s="3"/>
      <c r="E30000" s="4"/>
      <c r="V30000" s="4"/>
      <c r="X30000" s="4"/>
    </row>
    <row r="30001" spans="3:37">
      <c r="C30001" s="3"/>
      <c r="D30001" s="3"/>
      <c r="E30001" s="4"/>
      <c r="V30001" s="4"/>
      <c r="X30001" s="4"/>
    </row>
    <row r="30002" spans="3:37">
      <c r="C30002" s="3"/>
      <c r="D30002" s="3"/>
      <c r="E30002" s="4"/>
      <c r="V30002" s="4"/>
      <c r="X30002" s="4"/>
    </row>
    <row r="30003" spans="3:37">
      <c r="C30003" s="3"/>
      <c r="D30003" s="3"/>
      <c r="E30003" s="4"/>
      <c r="V30003" s="4"/>
      <c r="X30003" s="4"/>
    </row>
    <row r="30004" spans="3:37">
      <c r="C30004" s="3"/>
      <c r="D30004" s="3"/>
      <c r="E30004" s="4"/>
      <c r="V30004" s="4"/>
      <c r="X30004" s="4"/>
    </row>
    <row r="30005" spans="3:37">
      <c r="C30005" s="3"/>
      <c r="D30005" s="3"/>
      <c r="E30005" s="4"/>
      <c r="V30005" s="4"/>
      <c r="X30005" s="4"/>
    </row>
    <row r="30006" spans="3:37">
      <c r="C30006" s="3"/>
      <c r="D30006" s="3"/>
      <c r="E30006" s="4"/>
      <c r="V30006" s="4"/>
      <c r="X30006" s="4"/>
      <c r="AK30006" s="3"/>
    </row>
    <row r="30007" spans="3:37">
      <c r="C30007" s="3"/>
      <c r="D30007" s="3"/>
      <c r="E30007" s="4"/>
      <c r="V30007" s="4"/>
      <c r="X30007" s="4"/>
      <c r="AK30007" s="3"/>
    </row>
    <row r="30008" spans="3:37">
      <c r="C30008" s="3"/>
      <c r="D30008" s="3"/>
      <c r="E30008" s="4"/>
      <c r="V30008" s="4"/>
      <c r="X30008" s="4"/>
      <c r="AK30008" s="3"/>
    </row>
    <row r="30009" spans="3:37">
      <c r="C30009" s="3"/>
      <c r="D30009" s="3"/>
      <c r="E30009" s="4"/>
      <c r="V30009" s="4"/>
      <c r="X30009" s="4"/>
      <c r="AK30009" s="3"/>
    </row>
    <row r="30010" spans="3:37">
      <c r="C30010" s="3"/>
      <c r="D30010" s="3"/>
      <c r="E30010" s="4"/>
      <c r="V30010" s="4"/>
      <c r="X30010" s="4"/>
      <c r="AK30010" s="3"/>
    </row>
    <row r="30011" spans="3:37">
      <c r="C30011" s="3"/>
      <c r="D30011" s="3"/>
      <c r="E30011" s="4"/>
      <c r="AK30011" s="3"/>
    </row>
    <row r="30012" spans="3:37">
      <c r="C30012" s="3"/>
      <c r="D30012" s="3"/>
      <c r="E30012" s="4"/>
      <c r="AK30012" s="3"/>
    </row>
    <row r="30013" spans="3:37">
      <c r="C30013" s="3"/>
      <c r="D30013" s="3"/>
      <c r="E30013" s="4"/>
      <c r="V30013" s="4"/>
      <c r="X30013" s="4"/>
      <c r="AK30013" s="3"/>
    </row>
    <row r="30014" spans="3:37">
      <c r="C30014" s="3"/>
      <c r="D30014" s="3"/>
      <c r="E30014" s="4"/>
      <c r="V30014" s="4"/>
      <c r="X30014" s="4"/>
      <c r="AK30014" s="3"/>
    </row>
    <row r="30015" spans="3:37">
      <c r="C30015" s="3"/>
      <c r="D30015" s="3"/>
      <c r="E30015" s="4"/>
      <c r="V30015" s="4"/>
      <c r="X30015" s="4"/>
      <c r="AK30015" s="3"/>
    </row>
    <row r="30016" spans="3:37">
      <c r="C30016" s="3"/>
      <c r="D30016" s="3"/>
      <c r="E30016" s="4"/>
      <c r="V30016" s="4"/>
      <c r="X30016" s="4"/>
      <c r="AK30016" s="3"/>
    </row>
    <row r="30017" spans="3:37">
      <c r="C30017" s="3"/>
      <c r="D30017" s="3"/>
      <c r="E30017" s="4"/>
      <c r="V30017" s="4"/>
      <c r="X30017" s="4"/>
    </row>
    <row r="30018" spans="3:37">
      <c r="C30018" s="3"/>
      <c r="D30018" s="3"/>
      <c r="E30018" s="4"/>
      <c r="V30018" s="4"/>
      <c r="X30018" s="4"/>
    </row>
    <row r="30019" spans="3:37">
      <c r="C30019" s="3"/>
      <c r="D30019" s="3"/>
      <c r="E30019" s="4"/>
      <c r="V30019" s="4"/>
      <c r="X30019" s="4"/>
    </row>
    <row r="30020" spans="3:37">
      <c r="C30020" s="3"/>
      <c r="D30020" s="3"/>
      <c r="E30020" s="4"/>
      <c r="V30020" s="4"/>
      <c r="X30020" s="4"/>
    </row>
    <row r="30021" spans="3:37">
      <c r="C30021" s="3"/>
      <c r="D30021" s="3"/>
      <c r="E30021" s="4"/>
      <c r="V30021" s="4"/>
      <c r="X30021" s="4"/>
    </row>
    <row r="30022" spans="3:37">
      <c r="C30022" s="3"/>
      <c r="D30022" s="3"/>
      <c r="E30022" s="4"/>
      <c r="V30022" s="4"/>
      <c r="X30022" s="4"/>
    </row>
    <row r="30023" spans="3:37">
      <c r="C30023" s="3"/>
      <c r="D30023" s="3"/>
      <c r="E30023" s="4"/>
      <c r="V30023" s="4"/>
      <c r="X30023" s="4"/>
    </row>
    <row r="30024" spans="3:37">
      <c r="C30024" s="3"/>
      <c r="D30024" s="3"/>
      <c r="E30024" s="4"/>
      <c r="AK30024" s="3"/>
    </row>
    <row r="30025" spans="3:37">
      <c r="C30025" s="3"/>
      <c r="D30025" s="3"/>
      <c r="E30025" s="4"/>
      <c r="AK30025" s="3"/>
    </row>
    <row r="30026" spans="3:37">
      <c r="C30026" s="3"/>
      <c r="D30026" s="3"/>
      <c r="E30026" s="4"/>
    </row>
    <row r="30027" spans="3:37">
      <c r="C30027" s="3"/>
      <c r="D30027" s="3"/>
      <c r="E30027" s="4"/>
      <c r="V30027" s="4"/>
      <c r="X30027" s="4"/>
    </row>
    <row r="30028" spans="3:37">
      <c r="C30028" s="3"/>
      <c r="D30028" s="3"/>
      <c r="E30028" s="4"/>
      <c r="V30028" s="4"/>
      <c r="X30028" s="4"/>
    </row>
    <row r="30029" spans="3:37">
      <c r="C30029" s="3"/>
      <c r="D30029" s="3"/>
      <c r="E30029" s="4"/>
      <c r="V30029" s="4"/>
      <c r="X30029" s="4"/>
    </row>
    <row r="30030" spans="3:37">
      <c r="C30030" s="3"/>
      <c r="D30030" s="3"/>
      <c r="E30030" s="4"/>
      <c r="V30030" s="4"/>
      <c r="X30030" s="4"/>
    </row>
    <row r="30031" spans="3:37">
      <c r="C30031" s="3"/>
      <c r="D30031" s="3"/>
      <c r="E30031" s="4"/>
      <c r="V30031" s="4"/>
      <c r="X30031" s="4"/>
    </row>
    <row r="30032" spans="3:37">
      <c r="C30032" s="3"/>
      <c r="D30032" s="3"/>
      <c r="E30032" s="4"/>
      <c r="V30032" s="4"/>
      <c r="X30032" s="4"/>
    </row>
    <row r="30033" spans="3:37">
      <c r="C30033" s="3"/>
      <c r="D30033" s="3"/>
      <c r="E30033" s="4"/>
      <c r="V30033" s="4"/>
      <c r="X30033" s="4"/>
    </row>
    <row r="30034" spans="3:37">
      <c r="C30034" s="3"/>
      <c r="D30034" s="3"/>
      <c r="E30034" s="4"/>
      <c r="V30034" s="4"/>
      <c r="X30034" s="4"/>
    </row>
    <row r="30035" spans="3:37">
      <c r="C30035" s="3"/>
      <c r="D30035" s="3"/>
      <c r="E30035" s="4"/>
      <c r="V30035" s="4"/>
      <c r="X30035" s="4"/>
    </row>
    <row r="30036" spans="3:37">
      <c r="C30036" s="3"/>
      <c r="D30036" s="3"/>
      <c r="E30036" s="4"/>
    </row>
    <row r="30037" spans="3:37">
      <c r="C30037" s="3"/>
      <c r="D30037" s="3"/>
      <c r="E30037" s="4"/>
      <c r="V30037" s="4"/>
      <c r="X30037" s="4"/>
      <c r="AK30037" s="3"/>
    </row>
    <row r="30038" spans="3:37">
      <c r="C30038" s="3"/>
      <c r="D30038" s="3"/>
      <c r="E30038" s="4"/>
      <c r="V30038" s="4"/>
      <c r="X30038" s="4"/>
      <c r="AK30038" s="3"/>
    </row>
    <row r="30039" spans="3:37">
      <c r="C30039" s="3"/>
      <c r="D30039" s="3"/>
      <c r="E30039" s="4"/>
      <c r="V30039" s="4"/>
      <c r="X30039" s="4"/>
      <c r="AK30039" s="3"/>
    </row>
    <row r="30040" spans="3:37">
      <c r="C30040" s="3"/>
      <c r="D30040" s="3"/>
      <c r="E30040" s="4"/>
      <c r="V30040" s="4"/>
      <c r="X30040" s="4"/>
    </row>
    <row r="30041" spans="3:37">
      <c r="C30041" s="3"/>
      <c r="D30041" s="3"/>
      <c r="E30041" s="4"/>
      <c r="V30041" s="4"/>
      <c r="X30041" s="4"/>
    </row>
    <row r="30042" spans="3:37">
      <c r="C30042" s="3"/>
      <c r="D30042" s="3"/>
      <c r="E30042" s="4"/>
      <c r="V30042" s="4"/>
      <c r="X30042" s="4"/>
    </row>
    <row r="30043" spans="3:37">
      <c r="C30043" s="3"/>
      <c r="D30043" s="3"/>
      <c r="E30043" s="4"/>
      <c r="V30043" s="4"/>
      <c r="X30043" s="4"/>
    </row>
    <row r="30044" spans="3:37">
      <c r="C30044" s="3"/>
      <c r="D30044" s="3"/>
      <c r="E30044" s="4"/>
      <c r="V30044" s="4"/>
      <c r="X30044" s="4"/>
    </row>
    <row r="30045" spans="3:37">
      <c r="C30045" s="3"/>
      <c r="D30045" s="3"/>
      <c r="E30045" s="4"/>
      <c r="V30045" s="4"/>
      <c r="X30045" s="4"/>
    </row>
    <row r="30046" spans="3:37">
      <c r="C30046" s="3"/>
      <c r="D30046" s="3"/>
      <c r="E30046" s="4"/>
      <c r="V30046" s="4"/>
      <c r="X30046" s="4"/>
    </row>
    <row r="30047" spans="3:37">
      <c r="C30047" s="3"/>
      <c r="D30047" s="3"/>
      <c r="E30047" s="4"/>
      <c r="V30047" s="4"/>
      <c r="X30047" s="4"/>
    </row>
    <row r="30048" spans="3:37">
      <c r="C30048" s="3"/>
      <c r="D30048" s="3"/>
      <c r="E30048" s="4"/>
      <c r="V30048" s="4"/>
      <c r="X30048" s="4"/>
    </row>
    <row r="30049" spans="3:24">
      <c r="C30049" s="3"/>
      <c r="D30049" s="3"/>
      <c r="E30049" s="4"/>
      <c r="V30049" s="4"/>
      <c r="X30049" s="4"/>
    </row>
    <row r="30050" spans="3:24">
      <c r="C30050" s="3"/>
      <c r="D30050" s="3"/>
      <c r="E30050" s="4"/>
      <c r="V30050" s="4"/>
      <c r="X30050" s="4"/>
    </row>
    <row r="30051" spans="3:24">
      <c r="C30051" s="3"/>
      <c r="D30051" s="3"/>
      <c r="E30051" s="4"/>
      <c r="V30051" s="4"/>
      <c r="X30051" s="4"/>
    </row>
    <row r="30052" spans="3:24">
      <c r="C30052" s="3"/>
      <c r="D30052" s="3"/>
      <c r="E30052" s="4"/>
      <c r="V30052" s="4"/>
      <c r="X30052" s="4"/>
    </row>
    <row r="30053" spans="3:24">
      <c r="C30053" s="3"/>
      <c r="D30053" s="3"/>
      <c r="E30053" s="4"/>
      <c r="V30053" s="4"/>
      <c r="X30053" s="4"/>
    </row>
    <row r="30054" spans="3:24">
      <c r="C30054" s="3"/>
      <c r="D30054" s="3"/>
      <c r="E30054" s="4"/>
      <c r="V30054" s="4"/>
      <c r="X30054" s="4"/>
    </row>
    <row r="30055" spans="3:24">
      <c r="C30055" s="3"/>
      <c r="D30055" s="3"/>
      <c r="E30055" s="4"/>
      <c r="V30055" s="4"/>
      <c r="X30055" s="4"/>
    </row>
    <row r="30056" spans="3:24">
      <c r="C30056" s="3"/>
      <c r="D30056" s="3"/>
      <c r="E30056" s="4"/>
      <c r="V30056" s="4"/>
      <c r="X30056" s="4"/>
    </row>
    <row r="30057" spans="3:24">
      <c r="C30057" s="3"/>
      <c r="D30057" s="3"/>
      <c r="E30057" s="4"/>
      <c r="V30057" s="4"/>
      <c r="X30057" s="4"/>
    </row>
    <row r="30058" spans="3:24">
      <c r="C30058" s="3"/>
      <c r="D30058" s="3"/>
      <c r="E30058" s="4"/>
      <c r="V30058" s="4"/>
      <c r="X30058" s="4"/>
    </row>
    <row r="30059" spans="3:24">
      <c r="C30059" s="3"/>
      <c r="D30059" s="3"/>
      <c r="E30059" s="4"/>
      <c r="V30059" s="4"/>
      <c r="X30059" s="4"/>
    </row>
    <row r="30060" spans="3:24">
      <c r="C30060" s="3"/>
      <c r="D30060" s="3"/>
      <c r="E30060" s="4"/>
      <c r="V30060" s="4"/>
      <c r="X30060" s="4"/>
    </row>
    <row r="30061" spans="3:24">
      <c r="C30061" s="3"/>
      <c r="D30061" s="3"/>
      <c r="E30061" s="4"/>
      <c r="V30061" s="4"/>
      <c r="X30061" s="4"/>
    </row>
    <row r="30062" spans="3:24">
      <c r="C30062" s="3"/>
      <c r="D30062" s="3"/>
      <c r="E30062" s="4"/>
      <c r="V30062" s="4"/>
      <c r="X30062" s="4"/>
    </row>
    <row r="30063" spans="3:24">
      <c r="C30063" s="3"/>
      <c r="D30063" s="3"/>
      <c r="E30063" s="4"/>
      <c r="V30063" s="4"/>
      <c r="X30063" s="4"/>
    </row>
    <row r="30064" spans="3:24">
      <c r="C30064" s="3"/>
      <c r="D30064" s="3"/>
      <c r="E30064" s="4"/>
      <c r="V30064" s="4"/>
      <c r="X30064" s="4"/>
    </row>
    <row r="30065" spans="3:37">
      <c r="C30065" s="3"/>
      <c r="D30065" s="3"/>
      <c r="E30065" s="4"/>
      <c r="AK30065" s="3"/>
    </row>
    <row r="30066" spans="3:37">
      <c r="C30066" s="3"/>
      <c r="D30066" s="3"/>
      <c r="E30066" s="4"/>
    </row>
    <row r="30067" spans="3:37">
      <c r="C30067" s="3"/>
      <c r="D30067" s="3"/>
      <c r="E30067" s="4"/>
      <c r="AK30067" s="3"/>
    </row>
    <row r="30068" spans="3:37">
      <c r="C30068" s="3"/>
      <c r="D30068" s="3"/>
      <c r="E30068" s="4"/>
      <c r="AK30068" s="3"/>
    </row>
    <row r="30069" spans="3:37">
      <c r="C30069" s="3"/>
      <c r="D30069" s="3"/>
      <c r="E30069" s="4"/>
      <c r="AK30069" s="3"/>
    </row>
    <row r="30070" spans="3:37">
      <c r="C30070" s="3"/>
      <c r="D30070" s="3"/>
      <c r="E30070" s="4"/>
      <c r="AK30070" s="3"/>
    </row>
    <row r="30071" spans="3:37">
      <c r="C30071" s="3"/>
      <c r="D30071" s="3"/>
      <c r="E30071" s="4"/>
      <c r="AK30071" s="3"/>
    </row>
    <row r="30072" spans="3:37">
      <c r="C30072" s="3"/>
      <c r="D30072" s="3"/>
      <c r="E30072" s="4"/>
      <c r="AK30072" s="3"/>
    </row>
    <row r="30073" spans="3:37">
      <c r="C30073" s="3"/>
      <c r="D30073" s="3"/>
      <c r="E30073" s="4"/>
      <c r="AK30073" s="3"/>
    </row>
    <row r="30074" spans="3:37">
      <c r="C30074" s="3"/>
      <c r="D30074" s="3"/>
      <c r="E30074" s="4"/>
      <c r="AK30074" s="3"/>
    </row>
    <row r="30075" spans="3:37">
      <c r="C30075" s="3"/>
      <c r="D30075" s="3"/>
      <c r="E30075" s="4"/>
      <c r="AK30075" s="3"/>
    </row>
    <row r="30076" spans="3:37">
      <c r="C30076" s="3"/>
      <c r="D30076" s="3"/>
      <c r="E30076" s="4"/>
    </row>
    <row r="30077" spans="3:37">
      <c r="C30077" s="3"/>
      <c r="D30077" s="3"/>
      <c r="E30077" s="4"/>
      <c r="AK30077" s="3"/>
    </row>
    <row r="30078" spans="3:37">
      <c r="C30078" s="3"/>
      <c r="D30078" s="3"/>
      <c r="E30078" s="4"/>
    </row>
    <row r="30079" spans="3:37">
      <c r="C30079" s="3"/>
      <c r="D30079" s="3"/>
      <c r="E30079" s="4"/>
      <c r="AK30079" s="3"/>
    </row>
    <row r="30080" spans="3:37">
      <c r="C30080" s="3"/>
      <c r="D30080" s="3"/>
      <c r="E30080" s="4"/>
      <c r="AK30080" s="3"/>
    </row>
    <row r="30081" spans="3:37">
      <c r="C30081" s="3"/>
      <c r="D30081" s="3"/>
      <c r="E30081" s="4"/>
      <c r="AK30081" s="3"/>
    </row>
    <row r="30082" spans="3:37">
      <c r="C30082" s="3"/>
      <c r="D30082" s="3"/>
      <c r="E30082" s="4"/>
      <c r="AK30082" s="3"/>
    </row>
    <row r="30083" spans="3:37">
      <c r="C30083" s="3"/>
      <c r="D30083" s="3"/>
      <c r="E30083" s="4"/>
      <c r="AK30083" s="3"/>
    </row>
    <row r="30084" spans="3:37">
      <c r="C30084" s="3"/>
      <c r="D30084" s="3"/>
      <c r="E30084" s="4"/>
      <c r="AK30084" s="3"/>
    </row>
    <row r="30085" spans="3:37">
      <c r="C30085" s="3"/>
      <c r="D30085" s="3"/>
      <c r="E30085" s="4"/>
      <c r="AK30085" s="3"/>
    </row>
    <row r="30086" spans="3:37">
      <c r="C30086" s="3"/>
      <c r="D30086" s="3"/>
      <c r="E30086" s="4"/>
      <c r="AK30086" s="3"/>
    </row>
    <row r="30087" spans="3:37">
      <c r="C30087" s="3"/>
      <c r="D30087" s="3"/>
      <c r="E30087" s="4"/>
      <c r="AK30087" s="3"/>
    </row>
    <row r="30088" spans="3:37">
      <c r="C30088" s="3"/>
      <c r="D30088" s="3"/>
      <c r="E30088" s="4"/>
      <c r="AK30088" s="3"/>
    </row>
    <row r="30089" spans="3:37">
      <c r="C30089" s="3"/>
      <c r="D30089" s="3"/>
      <c r="E30089" s="4"/>
      <c r="AK30089" s="3"/>
    </row>
    <row r="30090" spans="3:37">
      <c r="C30090" s="3"/>
      <c r="D30090" s="3"/>
      <c r="E30090" s="4"/>
      <c r="AK30090" s="3"/>
    </row>
    <row r="30091" spans="3:37">
      <c r="C30091" s="3"/>
      <c r="D30091" s="3"/>
      <c r="E30091" s="4"/>
      <c r="V30091" s="4"/>
      <c r="X30091" s="4"/>
      <c r="AK30091" s="3"/>
    </row>
    <row r="30092" spans="3:37">
      <c r="C30092" s="3"/>
      <c r="D30092" s="3"/>
      <c r="E30092" s="4"/>
      <c r="V30092" s="4"/>
      <c r="X30092" s="4"/>
      <c r="AK30092" s="3"/>
    </row>
    <row r="30093" spans="3:37">
      <c r="C30093" s="3"/>
      <c r="D30093" s="3"/>
      <c r="E30093" s="4"/>
      <c r="V30093" s="4"/>
      <c r="X30093" s="4"/>
    </row>
    <row r="30094" spans="3:37">
      <c r="C30094" s="3"/>
      <c r="D30094" s="3"/>
      <c r="E30094" s="4"/>
      <c r="V30094" s="4"/>
      <c r="X30094" s="4"/>
    </row>
    <row r="30095" spans="3:37">
      <c r="C30095" s="3"/>
      <c r="D30095" s="3"/>
      <c r="E30095" s="4"/>
      <c r="V30095" s="4"/>
      <c r="X30095" s="4"/>
    </row>
    <row r="30096" spans="3:37">
      <c r="C30096" s="3"/>
      <c r="D30096" s="3"/>
      <c r="E30096" s="4"/>
      <c r="V30096" s="4"/>
      <c r="X30096" s="4"/>
    </row>
    <row r="30097" spans="3:37">
      <c r="C30097" s="3"/>
      <c r="D30097" s="3"/>
      <c r="E30097" s="4"/>
      <c r="V30097" s="4"/>
      <c r="X30097" s="4"/>
    </row>
    <row r="30098" spans="3:37">
      <c r="C30098" s="3"/>
      <c r="D30098" s="3"/>
      <c r="E30098" s="4"/>
      <c r="V30098" s="4"/>
      <c r="X30098" s="4"/>
    </row>
    <row r="30099" spans="3:37">
      <c r="C30099" s="3"/>
      <c r="D30099" s="3"/>
      <c r="E30099" s="4"/>
      <c r="V30099" s="4"/>
      <c r="X30099" s="4"/>
    </row>
    <row r="30100" spans="3:37">
      <c r="C30100" s="3"/>
      <c r="D30100" s="3"/>
      <c r="E30100" s="4"/>
      <c r="V30100" s="4"/>
      <c r="X30100" s="4"/>
    </row>
    <row r="30101" spans="3:37">
      <c r="C30101" s="3"/>
      <c r="D30101" s="3"/>
      <c r="E30101" s="4"/>
      <c r="V30101" s="4"/>
      <c r="X30101" s="4"/>
    </row>
    <row r="30102" spans="3:37">
      <c r="C30102" s="3"/>
      <c r="D30102" s="3"/>
      <c r="E30102" s="4"/>
      <c r="V30102" s="4"/>
      <c r="X30102" s="4"/>
    </row>
    <row r="30103" spans="3:37">
      <c r="C30103" s="3"/>
      <c r="D30103" s="3"/>
      <c r="E30103" s="4"/>
      <c r="V30103" s="4"/>
      <c r="X30103" s="4"/>
    </row>
    <row r="30104" spans="3:37">
      <c r="C30104" s="3"/>
      <c r="D30104" s="3"/>
      <c r="E30104" s="4"/>
      <c r="V30104" s="4"/>
      <c r="X30104" s="4"/>
      <c r="AK30104" s="3"/>
    </row>
    <row r="30105" spans="3:37">
      <c r="C30105" s="3"/>
      <c r="D30105" s="3"/>
      <c r="E30105" s="4"/>
      <c r="V30105" s="4"/>
      <c r="X30105" s="4"/>
    </row>
    <row r="30106" spans="3:37">
      <c r="C30106" s="3"/>
      <c r="D30106" s="3"/>
      <c r="E30106" s="4"/>
      <c r="V30106" s="4"/>
      <c r="X30106" s="4"/>
    </row>
    <row r="30107" spans="3:37">
      <c r="C30107" s="3"/>
      <c r="D30107" s="3"/>
      <c r="E30107" s="4"/>
      <c r="V30107" s="4"/>
      <c r="X30107" s="4"/>
    </row>
    <row r="30108" spans="3:37">
      <c r="C30108" s="3"/>
      <c r="D30108" s="3"/>
      <c r="E30108" s="4"/>
      <c r="V30108" s="4"/>
      <c r="X30108" s="4"/>
      <c r="AK30108" s="3"/>
    </row>
    <row r="30109" spans="3:37">
      <c r="C30109" s="3"/>
      <c r="D30109" s="3"/>
      <c r="E30109" s="4"/>
      <c r="V30109" s="4"/>
      <c r="X30109" s="4"/>
      <c r="AK30109" s="3"/>
    </row>
    <row r="30110" spans="3:37">
      <c r="C30110" s="3"/>
      <c r="D30110" s="3"/>
      <c r="E30110" s="4"/>
      <c r="V30110" s="4"/>
      <c r="X30110" s="4"/>
      <c r="AK30110" s="3"/>
    </row>
    <row r="30111" spans="3:37">
      <c r="C30111" s="3"/>
      <c r="D30111" s="3"/>
      <c r="E30111" s="4"/>
      <c r="V30111" s="4"/>
      <c r="X30111" s="4"/>
      <c r="AK30111" s="3"/>
    </row>
    <row r="30112" spans="3:37">
      <c r="C30112" s="3"/>
      <c r="D30112" s="3"/>
      <c r="E30112" s="4"/>
      <c r="V30112" s="4"/>
      <c r="X30112" s="4"/>
      <c r="AK30112" s="3"/>
    </row>
    <row r="30113" spans="3:37">
      <c r="C30113" s="3"/>
      <c r="D30113" s="3"/>
      <c r="E30113" s="4"/>
      <c r="V30113" s="4"/>
      <c r="X30113" s="4"/>
    </row>
    <row r="30114" spans="3:37">
      <c r="C30114" s="3"/>
      <c r="D30114" s="3"/>
      <c r="E30114" s="4"/>
      <c r="V30114" s="4"/>
      <c r="X30114" s="4"/>
    </row>
    <row r="30115" spans="3:37">
      <c r="C30115" s="3"/>
      <c r="D30115" s="3"/>
      <c r="E30115" s="4"/>
      <c r="V30115" s="4"/>
      <c r="X30115" s="4"/>
    </row>
    <row r="30116" spans="3:37">
      <c r="C30116" s="3"/>
      <c r="D30116" s="3"/>
      <c r="E30116" s="4"/>
      <c r="V30116" s="4"/>
      <c r="X30116" s="4"/>
    </row>
    <row r="30117" spans="3:37">
      <c r="C30117" s="3"/>
      <c r="D30117" s="3"/>
      <c r="E30117" s="4"/>
      <c r="V30117" s="4"/>
      <c r="X30117" s="4"/>
    </row>
    <row r="30118" spans="3:37">
      <c r="C30118" s="3"/>
      <c r="D30118" s="3"/>
      <c r="E30118" s="4"/>
      <c r="V30118" s="4"/>
      <c r="X30118" s="4"/>
    </row>
    <row r="30119" spans="3:37">
      <c r="C30119" s="3"/>
      <c r="D30119" s="3"/>
      <c r="E30119" s="4"/>
      <c r="V30119" s="4"/>
      <c r="X30119" s="4"/>
    </row>
    <row r="30120" spans="3:37">
      <c r="C30120" s="3"/>
      <c r="D30120" s="3"/>
      <c r="E30120" s="4"/>
      <c r="V30120" s="4"/>
      <c r="X30120" s="4"/>
    </row>
    <row r="30121" spans="3:37">
      <c r="C30121" s="3"/>
      <c r="D30121" s="3"/>
      <c r="E30121" s="4"/>
      <c r="AK30121" s="3"/>
    </row>
    <row r="30122" spans="3:37">
      <c r="C30122" s="3"/>
      <c r="D30122" s="3"/>
      <c r="E30122" s="4"/>
      <c r="AK30122" s="3"/>
    </row>
    <row r="30123" spans="3:37">
      <c r="C30123" s="3"/>
      <c r="D30123" s="3"/>
      <c r="E30123" s="4"/>
      <c r="AK30123" s="3"/>
    </row>
    <row r="30124" spans="3:37">
      <c r="C30124" s="3"/>
      <c r="D30124" s="3"/>
      <c r="E30124" s="4"/>
      <c r="AK30124" s="3"/>
    </row>
    <row r="30125" spans="3:37">
      <c r="C30125" s="3"/>
      <c r="D30125" s="3"/>
      <c r="E30125" s="4"/>
      <c r="AK30125" s="3"/>
    </row>
    <row r="30126" spans="3:37">
      <c r="C30126" s="3"/>
      <c r="D30126" s="3"/>
      <c r="E30126" s="4"/>
      <c r="AK30126" s="3"/>
    </row>
    <row r="30127" spans="3:37">
      <c r="C30127" s="3"/>
      <c r="D30127" s="3"/>
      <c r="E30127" s="4"/>
      <c r="V30127" s="4"/>
      <c r="X30127" s="4"/>
    </row>
    <row r="30128" spans="3:37">
      <c r="C30128" s="3"/>
      <c r="D30128" s="3"/>
      <c r="E30128" s="4"/>
      <c r="V30128" s="4"/>
      <c r="X30128" s="4"/>
    </row>
    <row r="30129" spans="3:37">
      <c r="C30129" s="3"/>
      <c r="D30129" s="3"/>
      <c r="E30129" s="4"/>
      <c r="V30129" s="4"/>
      <c r="X30129" s="4"/>
    </row>
    <row r="30130" spans="3:37">
      <c r="C30130" s="3"/>
      <c r="D30130" s="3"/>
      <c r="E30130" s="4"/>
      <c r="V30130" s="4"/>
      <c r="X30130" s="4"/>
    </row>
    <row r="30131" spans="3:37">
      <c r="C30131" s="3"/>
      <c r="D30131" s="3"/>
      <c r="E30131" s="4"/>
      <c r="V30131" s="4"/>
      <c r="X30131" s="4"/>
    </row>
    <row r="30132" spans="3:37">
      <c r="C30132" s="3"/>
      <c r="D30132" s="3"/>
      <c r="E30132" s="4"/>
      <c r="V30132" s="4"/>
      <c r="X30132" s="4"/>
    </row>
    <row r="30133" spans="3:37">
      <c r="C30133" s="3"/>
      <c r="D30133" s="3"/>
      <c r="E30133" s="4"/>
      <c r="V30133" s="4"/>
      <c r="X30133" s="4"/>
    </row>
    <row r="30134" spans="3:37">
      <c r="C30134" s="3"/>
      <c r="D30134" s="3"/>
      <c r="E30134" s="4"/>
      <c r="V30134" s="4"/>
      <c r="X30134" s="4"/>
    </row>
    <row r="30135" spans="3:37">
      <c r="C30135" s="3"/>
      <c r="D30135" s="3"/>
      <c r="E30135" s="4"/>
      <c r="V30135" s="4"/>
      <c r="X30135" s="4"/>
    </row>
    <row r="30136" spans="3:37">
      <c r="C30136" s="3"/>
      <c r="D30136" s="3"/>
      <c r="E30136" s="4"/>
      <c r="V30136" s="4"/>
      <c r="X30136" s="4"/>
    </row>
    <row r="30137" spans="3:37">
      <c r="C30137" s="3"/>
      <c r="D30137" s="3"/>
      <c r="E30137" s="4"/>
      <c r="V30137" s="4"/>
      <c r="X30137" s="4"/>
    </row>
    <row r="30138" spans="3:37">
      <c r="C30138" s="3"/>
      <c r="D30138" s="3"/>
      <c r="E30138" s="4"/>
      <c r="V30138" s="4"/>
      <c r="X30138" s="4"/>
    </row>
    <row r="30139" spans="3:37">
      <c r="C30139" s="3"/>
      <c r="D30139" s="3"/>
      <c r="E30139" s="4"/>
      <c r="V30139" s="4"/>
      <c r="X30139" s="4"/>
    </row>
    <row r="30140" spans="3:37">
      <c r="C30140" s="3"/>
      <c r="D30140" s="3"/>
      <c r="E30140" s="4"/>
      <c r="V30140" s="4"/>
      <c r="X30140" s="4"/>
    </row>
    <row r="30141" spans="3:37">
      <c r="C30141" s="3"/>
      <c r="D30141" s="3"/>
      <c r="E30141" s="4"/>
      <c r="V30141" s="4"/>
      <c r="X30141" s="4"/>
    </row>
    <row r="30142" spans="3:37">
      <c r="C30142" s="3"/>
      <c r="D30142" s="3"/>
      <c r="E30142" s="4"/>
      <c r="V30142" s="4"/>
      <c r="X30142" s="4"/>
      <c r="AK30142" s="3"/>
    </row>
    <row r="30143" spans="3:37">
      <c r="C30143" s="3"/>
      <c r="D30143" s="3"/>
      <c r="E30143" s="4"/>
      <c r="V30143" s="4"/>
      <c r="X30143" s="4"/>
      <c r="AK30143" s="3"/>
    </row>
    <row r="30144" spans="3:37">
      <c r="C30144" s="3"/>
      <c r="D30144" s="3"/>
      <c r="E30144" s="4"/>
      <c r="V30144" s="4"/>
      <c r="X30144" s="4"/>
      <c r="AK30144" s="3"/>
    </row>
    <row r="30145" spans="3:37">
      <c r="C30145" s="3"/>
      <c r="D30145" s="3"/>
      <c r="E30145" s="4"/>
      <c r="V30145" s="4"/>
      <c r="X30145" s="4"/>
      <c r="AK30145" s="3"/>
    </row>
    <row r="30146" spans="3:37">
      <c r="C30146" s="3"/>
      <c r="D30146" s="3"/>
      <c r="E30146" s="4"/>
      <c r="AK30146" s="3"/>
    </row>
    <row r="30147" spans="3:37">
      <c r="C30147" s="3"/>
      <c r="D30147" s="3"/>
      <c r="E30147" s="4"/>
      <c r="AK30147" s="3"/>
    </row>
    <row r="30148" spans="3:37">
      <c r="C30148" s="3"/>
      <c r="D30148" s="3"/>
      <c r="E30148" s="4"/>
      <c r="AK30148" s="3"/>
    </row>
    <row r="30149" spans="3:37">
      <c r="C30149" s="3"/>
      <c r="D30149" s="3"/>
      <c r="E30149" s="4"/>
      <c r="AK30149" s="3"/>
    </row>
    <row r="30150" spans="3:37">
      <c r="C30150" s="3"/>
      <c r="D30150" s="3"/>
      <c r="E30150" s="4"/>
      <c r="AK30150" s="3"/>
    </row>
    <row r="30151" spans="3:37">
      <c r="C30151" s="3"/>
      <c r="D30151" s="3"/>
      <c r="E30151" s="4"/>
      <c r="AK30151" s="3"/>
    </row>
    <row r="30152" spans="3:37">
      <c r="C30152" s="3"/>
      <c r="D30152" s="3"/>
      <c r="E30152" s="4"/>
      <c r="V30152" s="4"/>
      <c r="X30152" s="4"/>
      <c r="AK30152" s="3"/>
    </row>
    <row r="30153" spans="3:37">
      <c r="C30153" s="3"/>
      <c r="D30153" s="3"/>
      <c r="E30153" s="4"/>
      <c r="V30153" s="4"/>
      <c r="X30153" s="4"/>
      <c r="AK30153" s="3"/>
    </row>
    <row r="30154" spans="3:37">
      <c r="C30154" s="3"/>
      <c r="D30154" s="3"/>
      <c r="E30154" s="4"/>
      <c r="V30154" s="4"/>
      <c r="X30154" s="4"/>
      <c r="AK30154" s="3"/>
    </row>
    <row r="30155" spans="3:37">
      <c r="C30155" s="3"/>
      <c r="D30155" s="3"/>
      <c r="E30155" s="4"/>
      <c r="V30155" s="4"/>
      <c r="X30155" s="4"/>
      <c r="AK30155" s="3"/>
    </row>
    <row r="30156" spans="3:37">
      <c r="C30156" s="3"/>
      <c r="D30156" s="3"/>
      <c r="E30156" s="4"/>
      <c r="V30156" s="4"/>
      <c r="X30156" s="4"/>
      <c r="AK30156" s="3"/>
    </row>
    <row r="30157" spans="3:37">
      <c r="C30157" s="3"/>
      <c r="D30157" s="3"/>
      <c r="E30157" s="4"/>
      <c r="V30157" s="4"/>
      <c r="X30157" s="4"/>
      <c r="AK30157" s="3"/>
    </row>
    <row r="30158" spans="3:37">
      <c r="C30158" s="3"/>
      <c r="D30158" s="3"/>
      <c r="E30158" s="4"/>
      <c r="V30158" s="4"/>
      <c r="X30158" s="4"/>
      <c r="AK30158" s="3"/>
    </row>
    <row r="30159" spans="3:37">
      <c r="C30159" s="3"/>
      <c r="D30159" s="3"/>
      <c r="E30159" s="4"/>
      <c r="V30159" s="4"/>
      <c r="X30159" s="4"/>
      <c r="AK30159" s="3"/>
    </row>
    <row r="30160" spans="3:37">
      <c r="C30160" s="3"/>
      <c r="D30160" s="3"/>
      <c r="E30160" s="4"/>
    </row>
    <row r="30161" spans="3:37">
      <c r="C30161" s="3"/>
      <c r="D30161" s="3"/>
      <c r="E30161" s="4"/>
    </row>
    <row r="30162" spans="3:37">
      <c r="C30162" s="3"/>
      <c r="D30162" s="3"/>
      <c r="E30162" s="4"/>
      <c r="AK30162" s="3"/>
    </row>
    <row r="30163" spans="3:37">
      <c r="C30163" s="3"/>
      <c r="D30163" s="3"/>
      <c r="E30163" s="4"/>
      <c r="AK30163" s="3"/>
    </row>
    <row r="30164" spans="3:37">
      <c r="C30164" s="3"/>
      <c r="D30164" s="3"/>
      <c r="E30164" s="4"/>
      <c r="AK30164" s="3"/>
    </row>
    <row r="30165" spans="3:37">
      <c r="C30165" s="3"/>
      <c r="D30165" s="3"/>
      <c r="E30165" s="4"/>
      <c r="AK30165" s="3"/>
    </row>
    <row r="30166" spans="3:37">
      <c r="C30166" s="3"/>
      <c r="D30166" s="3"/>
      <c r="E30166" s="4"/>
      <c r="V30166" s="4"/>
      <c r="X30166" s="4"/>
      <c r="AK30166" s="3"/>
    </row>
    <row r="30167" spans="3:37">
      <c r="C30167" s="3"/>
      <c r="D30167" s="3"/>
      <c r="E30167" s="4"/>
      <c r="V30167" s="4"/>
      <c r="X30167" s="4"/>
    </row>
    <row r="30168" spans="3:37">
      <c r="C30168" s="3"/>
      <c r="D30168" s="3"/>
      <c r="E30168" s="4"/>
      <c r="V30168" s="4"/>
      <c r="X30168" s="4"/>
    </row>
    <row r="30169" spans="3:37">
      <c r="C30169" s="3"/>
      <c r="D30169" s="3"/>
      <c r="E30169" s="4"/>
      <c r="V30169" s="4"/>
      <c r="X30169" s="4"/>
    </row>
    <row r="30170" spans="3:37">
      <c r="C30170" s="3"/>
      <c r="D30170" s="3"/>
      <c r="E30170" s="4"/>
      <c r="V30170" s="4"/>
      <c r="X30170" s="4"/>
    </row>
    <row r="30171" spans="3:37">
      <c r="C30171" s="3"/>
      <c r="D30171" s="3"/>
      <c r="E30171" s="4"/>
      <c r="V30171" s="4"/>
      <c r="X30171" s="4"/>
    </row>
    <row r="30172" spans="3:37">
      <c r="C30172" s="3"/>
      <c r="D30172" s="3"/>
      <c r="E30172" s="4"/>
      <c r="V30172" s="4"/>
      <c r="X30172" s="4"/>
    </row>
    <row r="30173" spans="3:37">
      <c r="C30173" s="3"/>
      <c r="D30173" s="3"/>
      <c r="E30173" s="4"/>
      <c r="V30173" s="4"/>
      <c r="X30173" s="4"/>
    </row>
    <row r="30174" spans="3:37">
      <c r="C30174" s="3"/>
      <c r="D30174" s="3"/>
      <c r="E30174" s="4"/>
      <c r="V30174" s="4"/>
      <c r="X30174" s="4"/>
    </row>
    <row r="30175" spans="3:37">
      <c r="C30175" s="3"/>
      <c r="D30175" s="3"/>
      <c r="E30175" s="4"/>
      <c r="V30175" s="4"/>
      <c r="X30175" s="4"/>
    </row>
    <row r="30176" spans="3:37">
      <c r="C30176" s="3"/>
      <c r="D30176" s="3"/>
      <c r="E30176" s="4"/>
      <c r="V30176" s="4"/>
      <c r="X30176" s="4"/>
    </row>
    <row r="30177" spans="3:37">
      <c r="C30177" s="3"/>
      <c r="D30177" s="3"/>
      <c r="E30177" s="4"/>
      <c r="V30177" s="4"/>
      <c r="X30177" s="4"/>
    </row>
    <row r="30178" spans="3:37">
      <c r="C30178" s="3"/>
      <c r="D30178" s="3"/>
      <c r="E30178" s="4"/>
      <c r="V30178" s="4"/>
      <c r="X30178" s="4"/>
    </row>
    <row r="30179" spans="3:37">
      <c r="C30179" s="3"/>
      <c r="D30179" s="3"/>
      <c r="E30179" s="4"/>
      <c r="V30179" s="4"/>
      <c r="X30179" s="4"/>
    </row>
    <row r="30180" spans="3:37">
      <c r="C30180" s="3"/>
      <c r="D30180" s="3"/>
      <c r="E30180" s="4"/>
      <c r="V30180" s="4"/>
      <c r="X30180" s="4"/>
    </row>
    <row r="30181" spans="3:37">
      <c r="C30181" s="3"/>
      <c r="D30181" s="3"/>
      <c r="E30181" s="4"/>
    </row>
    <row r="30182" spans="3:37">
      <c r="C30182" s="3"/>
      <c r="D30182" s="3"/>
      <c r="E30182" s="4"/>
      <c r="V30182" s="4"/>
      <c r="X30182" s="4"/>
    </row>
    <row r="30183" spans="3:37">
      <c r="C30183" s="3"/>
      <c r="D30183" s="3"/>
      <c r="E30183" s="4"/>
      <c r="V30183" s="4"/>
      <c r="X30183" s="4"/>
    </row>
    <row r="30184" spans="3:37">
      <c r="C30184" s="3"/>
      <c r="D30184" s="3"/>
      <c r="E30184" s="4"/>
      <c r="V30184" s="4"/>
      <c r="X30184" s="4"/>
    </row>
    <row r="30185" spans="3:37">
      <c r="C30185" s="3"/>
      <c r="D30185" s="3"/>
      <c r="E30185" s="4"/>
      <c r="AK30185" s="3"/>
    </row>
    <row r="30186" spans="3:37">
      <c r="C30186" s="3"/>
      <c r="D30186" s="3"/>
      <c r="E30186" s="4"/>
      <c r="AK30186" s="3"/>
    </row>
    <row r="30187" spans="3:37">
      <c r="C30187" s="3"/>
      <c r="D30187" s="3"/>
      <c r="E30187" s="4"/>
      <c r="AK30187" s="3"/>
    </row>
    <row r="30188" spans="3:37">
      <c r="C30188" s="3"/>
      <c r="D30188" s="3"/>
      <c r="E30188" s="4"/>
      <c r="AK30188" s="3"/>
    </row>
    <row r="30189" spans="3:37">
      <c r="C30189" s="3"/>
      <c r="D30189" s="3"/>
      <c r="E30189" s="4"/>
      <c r="V30189" s="4"/>
      <c r="X30189" s="4"/>
    </row>
    <row r="30190" spans="3:37">
      <c r="C30190" s="3"/>
      <c r="D30190" s="3"/>
      <c r="E30190" s="4"/>
      <c r="V30190" s="4"/>
      <c r="X30190" s="4"/>
    </row>
    <row r="30191" spans="3:37">
      <c r="C30191" s="3"/>
      <c r="D30191" s="3"/>
      <c r="E30191" s="4"/>
      <c r="V30191" s="4"/>
      <c r="X30191" s="4"/>
    </row>
    <row r="30192" spans="3:37">
      <c r="C30192" s="3"/>
      <c r="D30192" s="3"/>
      <c r="E30192" s="4"/>
      <c r="V30192" s="4"/>
      <c r="X30192" s="4"/>
    </row>
    <row r="30193" spans="3:37">
      <c r="C30193" s="3"/>
      <c r="D30193" s="3"/>
      <c r="E30193" s="4"/>
      <c r="V30193" s="4"/>
      <c r="X30193" s="4"/>
      <c r="AK30193" s="3"/>
    </row>
    <row r="30194" spans="3:37">
      <c r="C30194" s="3"/>
      <c r="D30194" s="3"/>
      <c r="E30194" s="4"/>
      <c r="V30194" s="4"/>
      <c r="X30194" s="4"/>
      <c r="AK30194" s="3"/>
    </row>
    <row r="30195" spans="3:37">
      <c r="C30195" s="3"/>
      <c r="D30195" s="3"/>
      <c r="E30195" s="4"/>
      <c r="V30195" s="4"/>
      <c r="X30195" s="4"/>
      <c r="AK30195" s="3"/>
    </row>
    <row r="30196" spans="3:37">
      <c r="C30196" s="3"/>
      <c r="D30196" s="3"/>
      <c r="E30196" s="4"/>
      <c r="V30196" s="4"/>
      <c r="X30196" s="4"/>
      <c r="AK30196" s="3"/>
    </row>
    <row r="30197" spans="3:37">
      <c r="C30197" s="3"/>
      <c r="D30197" s="3"/>
      <c r="E30197" s="4"/>
      <c r="V30197" s="4"/>
      <c r="X30197" s="4"/>
    </row>
    <row r="30198" spans="3:37">
      <c r="C30198" s="3"/>
      <c r="D30198" s="3"/>
      <c r="E30198" s="4"/>
      <c r="V30198" s="4"/>
      <c r="X30198" s="4"/>
    </row>
    <row r="30199" spans="3:37">
      <c r="C30199" s="3"/>
      <c r="D30199" s="3"/>
      <c r="E30199" s="4"/>
      <c r="V30199" s="4"/>
      <c r="X30199" s="4"/>
    </row>
    <row r="30200" spans="3:37">
      <c r="C30200" s="3"/>
      <c r="D30200" s="3"/>
      <c r="E30200" s="4"/>
      <c r="V30200" s="4"/>
      <c r="X30200" s="4"/>
    </row>
    <row r="30201" spans="3:37">
      <c r="C30201" s="3"/>
      <c r="D30201" s="3"/>
      <c r="E30201" s="4"/>
      <c r="V30201" s="4"/>
      <c r="X30201" s="4"/>
    </row>
    <row r="30202" spans="3:37">
      <c r="C30202" s="3"/>
      <c r="D30202" s="3"/>
      <c r="E30202" s="4"/>
      <c r="V30202" s="4"/>
      <c r="X30202" s="4"/>
    </row>
    <row r="30203" spans="3:37">
      <c r="C30203" s="3"/>
      <c r="D30203" s="3"/>
      <c r="E30203" s="4"/>
      <c r="V30203" s="4"/>
      <c r="X30203" s="4"/>
    </row>
    <row r="30204" spans="3:37">
      <c r="C30204" s="3"/>
      <c r="D30204" s="3"/>
      <c r="E30204" s="4"/>
      <c r="V30204" s="4"/>
      <c r="X30204" s="4"/>
    </row>
    <row r="30205" spans="3:37">
      <c r="C30205" s="3"/>
      <c r="D30205" s="3"/>
      <c r="E30205" s="4"/>
      <c r="AK30205" s="3"/>
    </row>
    <row r="30206" spans="3:37">
      <c r="C30206" s="3"/>
      <c r="D30206" s="3"/>
      <c r="E30206" s="4"/>
      <c r="AK30206" s="3"/>
    </row>
    <row r="30207" spans="3:37">
      <c r="C30207" s="3"/>
      <c r="D30207" s="3"/>
      <c r="E30207" s="4"/>
      <c r="AK30207" s="3"/>
    </row>
    <row r="30208" spans="3:37">
      <c r="C30208" s="3"/>
      <c r="D30208" s="3"/>
      <c r="E30208" s="4"/>
      <c r="AK30208" s="3"/>
    </row>
    <row r="30209" spans="3:37">
      <c r="C30209" s="3"/>
      <c r="D30209" s="3"/>
      <c r="E30209" s="4"/>
      <c r="AK30209" s="3"/>
    </row>
    <row r="30210" spans="3:37">
      <c r="C30210" s="3"/>
      <c r="D30210" s="3"/>
      <c r="E30210" s="4"/>
      <c r="AK30210" s="3"/>
    </row>
    <row r="30211" spans="3:37">
      <c r="C30211" s="3"/>
      <c r="D30211" s="3"/>
      <c r="E30211" s="4"/>
      <c r="AK30211" s="3"/>
    </row>
    <row r="30212" spans="3:37">
      <c r="C30212" s="3"/>
      <c r="D30212" s="3"/>
      <c r="E30212" s="4"/>
      <c r="AK30212" s="3"/>
    </row>
    <row r="30213" spans="3:37">
      <c r="C30213" s="3"/>
      <c r="D30213" s="3"/>
      <c r="E30213" s="4"/>
      <c r="V30213" s="4"/>
      <c r="X30213" s="4"/>
    </row>
    <row r="30214" spans="3:37">
      <c r="C30214" s="3"/>
      <c r="D30214" s="3"/>
      <c r="E30214" s="4"/>
      <c r="V30214" s="4"/>
      <c r="X30214" s="4"/>
    </row>
    <row r="30215" spans="3:37">
      <c r="C30215" s="3"/>
      <c r="D30215" s="3"/>
      <c r="E30215" s="4"/>
      <c r="V30215" s="4"/>
      <c r="X30215" s="4"/>
    </row>
    <row r="30216" spans="3:37">
      <c r="C30216" s="3"/>
      <c r="D30216" s="3"/>
      <c r="E30216" s="4"/>
      <c r="V30216" s="4"/>
      <c r="X30216" s="4"/>
    </row>
    <row r="30217" spans="3:37">
      <c r="C30217" s="3"/>
      <c r="D30217" s="3"/>
      <c r="E30217" s="4"/>
      <c r="AK30217" s="3"/>
    </row>
    <row r="30218" spans="3:37">
      <c r="C30218" s="3"/>
      <c r="D30218" s="3"/>
      <c r="E30218" s="4"/>
    </row>
    <row r="30219" spans="3:37">
      <c r="C30219" s="3"/>
      <c r="D30219" s="3"/>
      <c r="E30219" s="4"/>
    </row>
    <row r="30220" spans="3:37">
      <c r="C30220" s="3"/>
      <c r="D30220" s="3"/>
      <c r="E30220" s="4"/>
      <c r="V30220" s="4"/>
      <c r="X30220" s="4"/>
    </row>
    <row r="30221" spans="3:37">
      <c r="C30221" s="3"/>
      <c r="D30221" s="3"/>
      <c r="E30221" s="4"/>
      <c r="V30221" s="4"/>
      <c r="X30221" s="4"/>
    </row>
    <row r="30222" spans="3:37">
      <c r="C30222" s="3"/>
      <c r="D30222" s="3"/>
      <c r="E30222" s="4"/>
      <c r="V30222" s="4"/>
      <c r="X30222" s="4"/>
    </row>
    <row r="30223" spans="3:37">
      <c r="C30223" s="3"/>
      <c r="D30223" s="3"/>
      <c r="E30223" s="4"/>
      <c r="V30223" s="4"/>
      <c r="X30223" s="4"/>
    </row>
    <row r="30224" spans="3:37">
      <c r="C30224" s="3"/>
      <c r="D30224" s="3"/>
      <c r="E30224" s="4"/>
      <c r="V30224" s="4"/>
      <c r="X30224" s="4"/>
    </row>
    <row r="30225" spans="3:37">
      <c r="C30225" s="3"/>
      <c r="D30225" s="3"/>
      <c r="E30225" s="4"/>
      <c r="AK30225" s="3"/>
    </row>
    <row r="30226" spans="3:37">
      <c r="C30226" s="3"/>
      <c r="D30226" s="3"/>
      <c r="E30226" s="4"/>
      <c r="AK30226" s="3"/>
    </row>
    <row r="30227" spans="3:37">
      <c r="C30227" s="3"/>
      <c r="D30227" s="3"/>
      <c r="E30227" s="4"/>
      <c r="AK30227" s="3"/>
    </row>
    <row r="30228" spans="3:37">
      <c r="C30228" s="3"/>
      <c r="D30228" s="3"/>
      <c r="E30228" s="4"/>
      <c r="AK30228" s="3"/>
    </row>
    <row r="30229" spans="3:37">
      <c r="C30229" s="3"/>
      <c r="D30229" s="3"/>
      <c r="E30229" s="4"/>
      <c r="AK30229" s="3"/>
    </row>
    <row r="30230" spans="3:37">
      <c r="C30230" s="3"/>
      <c r="D30230" s="3"/>
      <c r="E30230" s="4"/>
      <c r="AK30230" s="3"/>
    </row>
    <row r="30231" spans="3:37">
      <c r="C30231" s="3"/>
      <c r="D30231" s="3"/>
      <c r="E30231" s="4"/>
      <c r="AK30231" s="3"/>
    </row>
    <row r="30232" spans="3:37">
      <c r="C30232" s="3"/>
      <c r="D30232" s="3"/>
      <c r="E30232" s="4"/>
      <c r="AK30232" s="3"/>
    </row>
    <row r="30233" spans="3:37">
      <c r="C30233" s="3"/>
      <c r="D30233" s="3"/>
      <c r="E30233" s="4"/>
      <c r="AK30233" s="3"/>
    </row>
    <row r="30234" spans="3:37">
      <c r="C30234" s="3"/>
      <c r="D30234" s="3"/>
      <c r="E30234" s="4"/>
      <c r="AK30234" s="3"/>
    </row>
    <row r="30235" spans="3:37">
      <c r="C30235" s="3"/>
      <c r="D30235" s="3"/>
      <c r="E30235" s="4"/>
      <c r="AK30235" s="3"/>
    </row>
    <row r="30236" spans="3:37">
      <c r="C30236" s="3"/>
      <c r="D30236" s="3"/>
      <c r="E30236" s="4"/>
      <c r="AK30236" s="3"/>
    </row>
    <row r="30237" spans="3:37">
      <c r="C30237" s="3"/>
      <c r="D30237" s="3"/>
      <c r="E30237" s="4"/>
      <c r="AK30237" s="3"/>
    </row>
    <row r="30238" spans="3:37">
      <c r="C30238" s="3"/>
      <c r="D30238" s="3"/>
      <c r="E30238" s="4"/>
      <c r="AK30238" s="3"/>
    </row>
    <row r="30239" spans="3:37">
      <c r="C30239" s="3"/>
      <c r="D30239" s="3"/>
      <c r="E30239" s="4"/>
      <c r="AK30239" s="3"/>
    </row>
    <row r="30240" spans="3:37">
      <c r="C30240" s="3"/>
      <c r="D30240" s="3"/>
      <c r="E30240" s="4"/>
      <c r="AK30240" s="3"/>
    </row>
    <row r="30241" spans="3:37">
      <c r="C30241" s="3"/>
      <c r="D30241" s="3"/>
      <c r="E30241" s="4"/>
      <c r="AK30241" s="3"/>
    </row>
    <row r="30242" spans="3:37">
      <c r="C30242" s="3"/>
      <c r="D30242" s="3"/>
      <c r="E30242" s="4"/>
      <c r="AK30242" s="3"/>
    </row>
    <row r="30243" spans="3:37">
      <c r="C30243" s="3"/>
      <c r="D30243" s="3"/>
      <c r="E30243" s="4"/>
      <c r="AK30243" s="3"/>
    </row>
    <row r="30244" spans="3:37">
      <c r="C30244" s="3"/>
      <c r="D30244" s="3"/>
      <c r="E30244" s="4"/>
      <c r="AK30244" s="3"/>
    </row>
    <row r="30245" spans="3:37">
      <c r="C30245" s="3"/>
      <c r="D30245" s="3"/>
      <c r="E30245" s="4"/>
      <c r="AK30245" s="3"/>
    </row>
    <row r="30246" spans="3:37">
      <c r="C30246" s="3"/>
      <c r="D30246" s="3"/>
      <c r="E30246" s="4"/>
      <c r="AK30246" s="3"/>
    </row>
    <row r="30247" spans="3:37">
      <c r="C30247" s="3"/>
      <c r="D30247" s="3"/>
      <c r="E30247" s="4"/>
      <c r="AK30247" s="3"/>
    </row>
    <row r="30248" spans="3:37">
      <c r="C30248" s="3"/>
      <c r="D30248" s="3"/>
      <c r="E30248" s="4"/>
      <c r="AK30248" s="3"/>
    </row>
    <row r="30249" spans="3:37">
      <c r="C30249" s="3"/>
      <c r="D30249" s="3"/>
      <c r="E30249" s="4"/>
      <c r="AK30249" s="3"/>
    </row>
    <row r="30250" spans="3:37">
      <c r="C30250" s="3"/>
      <c r="D30250" s="3"/>
      <c r="E30250" s="4"/>
      <c r="AK30250" s="3"/>
    </row>
    <row r="30251" spans="3:37">
      <c r="C30251" s="3"/>
      <c r="D30251" s="3"/>
      <c r="E30251" s="4"/>
      <c r="AK30251" s="3"/>
    </row>
    <row r="30252" spans="3:37">
      <c r="C30252" s="3"/>
      <c r="D30252" s="3"/>
      <c r="E30252" s="4"/>
      <c r="AK30252" s="3"/>
    </row>
    <row r="30253" spans="3:37">
      <c r="C30253" s="3"/>
      <c r="D30253" s="3"/>
      <c r="E30253" s="4"/>
      <c r="AK30253" s="3"/>
    </row>
    <row r="30254" spans="3:37">
      <c r="C30254" s="3"/>
      <c r="D30254" s="3"/>
      <c r="E30254" s="4"/>
      <c r="AK30254" s="3"/>
    </row>
    <row r="30255" spans="3:37">
      <c r="C30255" s="3"/>
      <c r="D30255" s="3"/>
      <c r="E30255" s="4"/>
      <c r="AK30255" s="3"/>
    </row>
    <row r="30256" spans="3:37">
      <c r="C30256" s="3"/>
      <c r="D30256" s="3"/>
      <c r="E30256" s="4"/>
      <c r="AK30256" s="3"/>
    </row>
    <row r="30257" spans="3:37">
      <c r="C30257" s="3"/>
      <c r="D30257" s="3"/>
      <c r="E30257" s="4"/>
      <c r="AK30257" s="3"/>
    </row>
    <row r="30258" spans="3:37">
      <c r="C30258" s="3"/>
      <c r="D30258" s="3"/>
      <c r="E30258" s="4"/>
      <c r="AK30258" s="3"/>
    </row>
    <row r="30259" spans="3:37">
      <c r="C30259" s="3"/>
      <c r="D30259" s="3"/>
      <c r="E30259" s="4"/>
      <c r="V30259" s="4"/>
      <c r="X30259" s="4"/>
    </row>
    <row r="30260" spans="3:37">
      <c r="C30260" s="3"/>
      <c r="D30260" s="3"/>
      <c r="E30260" s="4"/>
      <c r="V30260" s="4"/>
      <c r="X30260" s="4"/>
    </row>
    <row r="30261" spans="3:37">
      <c r="C30261" s="3"/>
      <c r="D30261" s="3"/>
      <c r="E30261" s="4"/>
      <c r="V30261" s="4"/>
      <c r="X30261" s="4"/>
    </row>
    <row r="30262" spans="3:37">
      <c r="C30262" s="3"/>
      <c r="D30262" s="3"/>
      <c r="E30262" s="4"/>
      <c r="V30262" s="4"/>
      <c r="X30262" s="4"/>
    </row>
    <row r="30263" spans="3:37">
      <c r="C30263" s="3"/>
      <c r="D30263" s="3"/>
      <c r="E30263" s="4"/>
      <c r="V30263" s="4"/>
      <c r="X30263" s="4"/>
    </row>
    <row r="30264" spans="3:37">
      <c r="C30264" s="3"/>
      <c r="D30264" s="3"/>
      <c r="E30264" s="4"/>
      <c r="V30264" s="4"/>
      <c r="X30264" s="4"/>
    </row>
    <row r="30265" spans="3:37">
      <c r="C30265" s="3"/>
      <c r="D30265" s="3"/>
      <c r="E30265" s="4"/>
      <c r="V30265" s="4"/>
      <c r="X30265" s="4"/>
    </row>
    <row r="30266" spans="3:37">
      <c r="C30266" s="3"/>
      <c r="D30266" s="3"/>
      <c r="E30266" s="4"/>
      <c r="V30266" s="4"/>
      <c r="X30266" s="4"/>
    </row>
    <row r="30267" spans="3:37">
      <c r="C30267" s="3"/>
      <c r="D30267" s="3"/>
      <c r="E30267" s="4"/>
      <c r="V30267" s="4"/>
      <c r="X30267" s="4"/>
    </row>
    <row r="30268" spans="3:37">
      <c r="C30268" s="3"/>
      <c r="D30268" s="3"/>
      <c r="E30268" s="4"/>
      <c r="V30268" s="4"/>
      <c r="X30268" s="4"/>
    </row>
    <row r="30269" spans="3:37">
      <c r="C30269" s="3"/>
      <c r="D30269" s="3"/>
      <c r="E30269" s="4"/>
      <c r="V30269" s="4"/>
      <c r="X30269" s="4"/>
    </row>
    <row r="30270" spans="3:37">
      <c r="C30270" s="3"/>
      <c r="D30270" s="3"/>
      <c r="E30270" s="4"/>
      <c r="V30270" s="4"/>
      <c r="X30270" s="4"/>
    </row>
    <row r="30271" spans="3:37">
      <c r="C30271" s="3"/>
      <c r="D30271" s="3"/>
      <c r="E30271" s="4"/>
      <c r="V30271" s="4"/>
      <c r="X30271" s="4"/>
    </row>
    <row r="30272" spans="3:37">
      <c r="C30272" s="3"/>
      <c r="D30272" s="3"/>
      <c r="E30272" s="4"/>
      <c r="V30272" s="4"/>
      <c r="X30272" s="4"/>
    </row>
    <row r="30273" spans="3:37">
      <c r="C30273" s="3"/>
      <c r="D30273" s="3"/>
      <c r="E30273" s="4"/>
      <c r="V30273" s="4"/>
      <c r="X30273" s="4"/>
    </row>
    <row r="30274" spans="3:37">
      <c r="C30274" s="3"/>
      <c r="D30274" s="3"/>
      <c r="E30274" s="4"/>
      <c r="V30274" s="4"/>
      <c r="X30274" s="4"/>
    </row>
    <row r="30275" spans="3:37">
      <c r="C30275" s="3"/>
      <c r="D30275" s="3"/>
      <c r="E30275" s="4"/>
      <c r="V30275" s="4"/>
      <c r="X30275" s="4"/>
    </row>
    <row r="30276" spans="3:37">
      <c r="C30276" s="3"/>
      <c r="D30276" s="3"/>
      <c r="E30276" s="4"/>
      <c r="V30276" s="4"/>
      <c r="X30276" s="4"/>
    </row>
    <row r="30277" spans="3:37">
      <c r="C30277" s="3"/>
      <c r="D30277" s="3"/>
      <c r="E30277" s="4"/>
      <c r="V30277" s="4"/>
      <c r="X30277" s="4"/>
    </row>
    <row r="30278" spans="3:37">
      <c r="C30278" s="3"/>
      <c r="D30278" s="3"/>
      <c r="E30278" s="4"/>
      <c r="V30278" s="4"/>
      <c r="X30278" s="4"/>
    </row>
    <row r="30279" spans="3:37">
      <c r="C30279" s="3"/>
      <c r="D30279" s="3"/>
      <c r="E30279" s="4"/>
      <c r="V30279" s="4"/>
      <c r="X30279" s="4"/>
    </row>
    <row r="30280" spans="3:37">
      <c r="C30280" s="3"/>
      <c r="D30280" s="3"/>
      <c r="E30280" s="4"/>
      <c r="V30280" s="4"/>
      <c r="X30280" s="4"/>
    </row>
    <row r="30281" spans="3:37">
      <c r="C30281" s="3"/>
      <c r="D30281" s="3"/>
      <c r="E30281" s="4"/>
      <c r="V30281" s="4"/>
      <c r="X30281" s="4"/>
    </row>
    <row r="30282" spans="3:37">
      <c r="C30282" s="3"/>
      <c r="D30282" s="3"/>
      <c r="E30282" s="4"/>
      <c r="V30282" s="4"/>
      <c r="X30282" s="4"/>
    </row>
    <row r="30283" spans="3:37">
      <c r="C30283" s="3"/>
      <c r="D30283" s="3"/>
      <c r="E30283" s="4"/>
      <c r="V30283" s="4"/>
      <c r="X30283" s="4"/>
      <c r="AK30283" s="3"/>
    </row>
    <row r="30284" spans="3:37">
      <c r="C30284" s="3"/>
      <c r="D30284" s="3"/>
      <c r="E30284" s="4"/>
      <c r="V30284" s="4"/>
      <c r="X30284" s="4"/>
      <c r="AK30284" s="3"/>
    </row>
    <row r="30285" spans="3:37">
      <c r="C30285" s="3"/>
      <c r="D30285" s="3"/>
      <c r="E30285" s="4"/>
      <c r="V30285" s="4"/>
      <c r="X30285" s="4"/>
      <c r="AK30285" s="3"/>
    </row>
    <row r="30286" spans="3:37">
      <c r="C30286" s="3"/>
      <c r="D30286" s="3"/>
      <c r="E30286" s="4"/>
      <c r="V30286" s="4"/>
      <c r="X30286" s="4"/>
      <c r="AK30286" s="3"/>
    </row>
    <row r="30287" spans="3:37">
      <c r="C30287" s="3"/>
      <c r="D30287" s="3"/>
      <c r="E30287" s="4"/>
      <c r="V30287" s="4"/>
      <c r="X30287" s="4"/>
      <c r="AK30287" s="3"/>
    </row>
    <row r="30288" spans="3:37">
      <c r="C30288" s="3"/>
      <c r="D30288" s="3"/>
      <c r="E30288" s="4"/>
      <c r="V30288" s="4"/>
      <c r="X30288" s="4"/>
      <c r="AK30288" s="3"/>
    </row>
    <row r="30289" spans="3:37">
      <c r="C30289" s="3"/>
      <c r="D30289" s="3"/>
      <c r="E30289" s="4"/>
      <c r="V30289" s="4"/>
      <c r="X30289" s="4"/>
      <c r="AK30289" s="3"/>
    </row>
    <row r="30290" spans="3:37">
      <c r="C30290" s="3"/>
      <c r="D30290" s="3"/>
      <c r="E30290" s="4"/>
      <c r="V30290" s="4"/>
      <c r="X30290" s="4"/>
    </row>
    <row r="30291" spans="3:37">
      <c r="C30291" s="3"/>
      <c r="D30291" s="3"/>
      <c r="E30291" s="4"/>
      <c r="V30291" s="4"/>
      <c r="X30291" s="4"/>
    </row>
    <row r="30292" spans="3:37">
      <c r="C30292" s="3"/>
      <c r="D30292" s="3"/>
      <c r="E30292" s="4"/>
      <c r="V30292" s="4"/>
      <c r="X30292" s="4"/>
    </row>
    <row r="30293" spans="3:37">
      <c r="C30293" s="3"/>
      <c r="D30293" s="3"/>
      <c r="E30293" s="4"/>
      <c r="V30293" s="4"/>
      <c r="X30293" s="4"/>
    </row>
    <row r="30294" spans="3:37">
      <c r="C30294" s="3"/>
      <c r="D30294" s="3"/>
      <c r="E30294" s="4"/>
      <c r="V30294" s="4"/>
      <c r="X30294" s="4"/>
    </row>
    <row r="30295" spans="3:37">
      <c r="C30295" s="3"/>
      <c r="D30295" s="3"/>
      <c r="E30295" s="4"/>
      <c r="V30295" s="4"/>
      <c r="X30295" s="4"/>
    </row>
    <row r="30296" spans="3:37">
      <c r="C30296" s="3"/>
      <c r="D30296" s="3"/>
      <c r="E30296" s="4"/>
      <c r="V30296" s="4"/>
      <c r="X30296" s="4"/>
      <c r="AK30296" s="3"/>
    </row>
    <row r="30297" spans="3:37">
      <c r="C30297" s="3"/>
      <c r="D30297" s="3"/>
      <c r="E30297" s="4"/>
      <c r="V30297" s="4"/>
      <c r="X30297" s="4"/>
      <c r="AK30297" s="3"/>
    </row>
    <row r="30298" spans="3:37">
      <c r="C30298" s="3"/>
      <c r="D30298" s="3"/>
      <c r="E30298" s="4"/>
      <c r="V30298" s="4"/>
      <c r="X30298" s="4"/>
      <c r="AK30298" s="3"/>
    </row>
    <row r="30299" spans="3:37">
      <c r="C30299" s="3"/>
      <c r="D30299" s="3"/>
      <c r="E30299" s="4"/>
      <c r="V30299" s="4"/>
      <c r="X30299" s="4"/>
      <c r="AK30299" s="3"/>
    </row>
    <row r="30300" spans="3:37">
      <c r="C30300" s="3"/>
      <c r="D30300" s="3"/>
      <c r="E30300" s="4"/>
      <c r="V30300" s="4"/>
      <c r="X30300" s="4"/>
      <c r="AK30300" s="3"/>
    </row>
    <row r="30301" spans="3:37">
      <c r="C30301" s="3"/>
      <c r="D30301" s="3"/>
      <c r="E30301" s="4"/>
      <c r="AK30301" s="3"/>
    </row>
    <row r="30302" spans="3:37">
      <c r="C30302" s="3"/>
      <c r="D30302" s="3"/>
      <c r="E30302" s="4"/>
      <c r="AK30302" s="3"/>
    </row>
    <row r="30303" spans="3:37">
      <c r="C30303" s="3"/>
      <c r="D30303" s="3"/>
      <c r="E30303" s="4"/>
      <c r="V30303" s="4"/>
      <c r="X30303" s="4"/>
    </row>
    <row r="30304" spans="3:37">
      <c r="C30304" s="3"/>
      <c r="D30304" s="3"/>
      <c r="E30304" s="4"/>
      <c r="V30304" s="4"/>
      <c r="X30304" s="4"/>
    </row>
    <row r="30305" spans="3:37">
      <c r="C30305" s="3"/>
      <c r="D30305" s="3"/>
      <c r="E30305" s="4"/>
      <c r="V30305" s="4"/>
      <c r="X30305" s="4"/>
    </row>
    <row r="30306" spans="3:37">
      <c r="C30306" s="3"/>
      <c r="D30306" s="3"/>
      <c r="E30306" s="4"/>
      <c r="V30306" s="4"/>
      <c r="X30306" s="4"/>
    </row>
    <row r="30307" spans="3:37">
      <c r="C30307" s="3"/>
      <c r="D30307" s="3"/>
      <c r="E30307" s="4"/>
    </row>
    <row r="30308" spans="3:37">
      <c r="C30308" s="3"/>
      <c r="D30308" s="3"/>
      <c r="E30308" s="4"/>
      <c r="V30308" s="4"/>
      <c r="X30308" s="4"/>
    </row>
    <row r="30309" spans="3:37">
      <c r="C30309" s="3"/>
      <c r="D30309" s="3"/>
      <c r="E30309" s="4"/>
      <c r="V30309" s="4"/>
      <c r="X30309" s="4"/>
    </row>
    <row r="30310" spans="3:37">
      <c r="C30310" s="3"/>
      <c r="D30310" s="3"/>
      <c r="E30310" s="4"/>
      <c r="V30310" s="4"/>
      <c r="X30310" s="4"/>
    </row>
    <row r="30311" spans="3:37">
      <c r="C30311" s="3"/>
      <c r="D30311" s="3"/>
      <c r="E30311" s="4"/>
      <c r="V30311" s="4"/>
      <c r="X30311" s="4"/>
    </row>
    <row r="30312" spans="3:37">
      <c r="C30312" s="3"/>
      <c r="D30312" s="3"/>
      <c r="E30312" s="4"/>
      <c r="V30312" s="4"/>
      <c r="X30312" s="4"/>
    </row>
    <row r="30313" spans="3:37">
      <c r="C30313" s="3"/>
      <c r="D30313" s="3"/>
      <c r="E30313" s="4"/>
      <c r="V30313" s="4"/>
      <c r="X30313" s="4"/>
    </row>
    <row r="30314" spans="3:37">
      <c r="C30314" s="3"/>
      <c r="D30314" s="3"/>
      <c r="E30314" s="4"/>
      <c r="V30314" s="4"/>
      <c r="X30314" s="4"/>
    </row>
    <row r="30315" spans="3:37">
      <c r="C30315" s="3"/>
      <c r="D30315" s="3"/>
      <c r="E30315" s="4"/>
      <c r="V30315" s="4"/>
      <c r="X30315" s="4"/>
    </row>
    <row r="30316" spans="3:37">
      <c r="C30316" s="3"/>
      <c r="D30316" s="3"/>
      <c r="E30316" s="4"/>
      <c r="V30316" s="4"/>
      <c r="X30316" s="4"/>
    </row>
    <row r="30317" spans="3:37">
      <c r="C30317" s="3"/>
      <c r="D30317" s="3"/>
      <c r="E30317" s="4"/>
      <c r="V30317" s="4"/>
      <c r="X30317" s="4"/>
    </row>
    <row r="30318" spans="3:37">
      <c r="C30318" s="3"/>
      <c r="D30318" s="3"/>
      <c r="E30318" s="4"/>
      <c r="AK30318" s="3"/>
    </row>
    <row r="30319" spans="3:37">
      <c r="C30319" s="3"/>
      <c r="D30319" s="3"/>
      <c r="E30319" s="4"/>
      <c r="AK30319" s="3"/>
    </row>
    <row r="30320" spans="3:37">
      <c r="C30320" s="3"/>
      <c r="D30320" s="3"/>
      <c r="E30320" s="4"/>
      <c r="AK30320" s="3"/>
    </row>
    <row r="30321" spans="3:37">
      <c r="C30321" s="3"/>
      <c r="D30321" s="3"/>
      <c r="E30321" s="4"/>
      <c r="AK30321" s="3"/>
    </row>
    <row r="30322" spans="3:37">
      <c r="C30322" s="3"/>
      <c r="D30322" s="3"/>
      <c r="E30322" s="4"/>
      <c r="AK30322" s="3"/>
    </row>
    <row r="30323" spans="3:37">
      <c r="C30323" s="3"/>
      <c r="D30323" s="3"/>
      <c r="E30323" s="4"/>
      <c r="AK30323" s="3"/>
    </row>
    <row r="30324" spans="3:37">
      <c r="C30324" s="3"/>
      <c r="D30324" s="3"/>
      <c r="E30324" s="4"/>
      <c r="AK30324" s="3"/>
    </row>
    <row r="30325" spans="3:37">
      <c r="C30325" s="3"/>
      <c r="D30325" s="3"/>
      <c r="E30325" s="4"/>
      <c r="AK30325" s="3"/>
    </row>
    <row r="30326" spans="3:37">
      <c r="C30326" s="3"/>
      <c r="D30326" s="3"/>
      <c r="E30326" s="4"/>
      <c r="AK30326" s="3"/>
    </row>
    <row r="30327" spans="3:37">
      <c r="C30327" s="3"/>
      <c r="D30327" s="3"/>
      <c r="E30327" s="4"/>
      <c r="AK30327" s="3"/>
    </row>
    <row r="30328" spans="3:37">
      <c r="C30328" s="3"/>
      <c r="D30328" s="3"/>
      <c r="E30328" s="4"/>
      <c r="AK30328" s="3"/>
    </row>
    <row r="30329" spans="3:37">
      <c r="C30329" s="3"/>
      <c r="D30329" s="3"/>
      <c r="E30329" s="4"/>
      <c r="AK30329" s="3"/>
    </row>
    <row r="30330" spans="3:37">
      <c r="C30330" s="3"/>
      <c r="D30330" s="3"/>
      <c r="E30330" s="4"/>
      <c r="AK30330" s="3"/>
    </row>
    <row r="30331" spans="3:37">
      <c r="C30331" s="3"/>
      <c r="D30331" s="3"/>
      <c r="E30331" s="4"/>
      <c r="AK30331" s="3"/>
    </row>
    <row r="30332" spans="3:37">
      <c r="C30332" s="3"/>
      <c r="D30332" s="3"/>
      <c r="E30332" s="4"/>
      <c r="AK30332" s="3"/>
    </row>
    <row r="30333" spans="3:37">
      <c r="C30333" s="3"/>
      <c r="D30333" s="3"/>
      <c r="E30333" s="4"/>
      <c r="AK30333" s="3"/>
    </row>
    <row r="30334" spans="3:37">
      <c r="C30334" s="3"/>
      <c r="D30334" s="3"/>
      <c r="E30334" s="4"/>
      <c r="AK30334" s="3"/>
    </row>
    <row r="30335" spans="3:37">
      <c r="C30335" s="3"/>
      <c r="D30335" s="3"/>
      <c r="E30335" s="4"/>
      <c r="AK30335" s="3"/>
    </row>
    <row r="30336" spans="3:37">
      <c r="C30336" s="3"/>
      <c r="D30336" s="3"/>
      <c r="E30336" s="4"/>
      <c r="V30336" s="4"/>
      <c r="X30336" s="4"/>
      <c r="AK30336" s="3"/>
    </row>
    <row r="30337" spans="3:37">
      <c r="C30337" s="3"/>
      <c r="D30337" s="3"/>
      <c r="E30337" s="4"/>
      <c r="V30337" s="4"/>
      <c r="X30337" s="4"/>
      <c r="AK30337" s="3"/>
    </row>
    <row r="30338" spans="3:37">
      <c r="C30338" s="3"/>
      <c r="D30338" s="3"/>
      <c r="E30338" s="4"/>
      <c r="V30338" s="4"/>
      <c r="X30338" s="4"/>
      <c r="AK30338" s="3"/>
    </row>
    <row r="30339" spans="3:37">
      <c r="C30339" s="3"/>
      <c r="D30339" s="3"/>
      <c r="E30339" s="4"/>
      <c r="V30339" s="4"/>
      <c r="X30339" s="4"/>
      <c r="AK30339" s="3"/>
    </row>
    <row r="30340" spans="3:37">
      <c r="C30340" s="3"/>
      <c r="D30340" s="3"/>
      <c r="E30340" s="4"/>
      <c r="V30340" s="4"/>
      <c r="X30340" s="4"/>
      <c r="AK30340" s="3"/>
    </row>
    <row r="30341" spans="3:37">
      <c r="C30341" s="3"/>
      <c r="D30341" s="3"/>
      <c r="E30341" s="4"/>
      <c r="V30341" s="4"/>
      <c r="X30341" s="4"/>
      <c r="AK30341" s="3"/>
    </row>
    <row r="30342" spans="3:37">
      <c r="C30342" s="3"/>
      <c r="D30342" s="3"/>
      <c r="E30342" s="4"/>
      <c r="V30342" s="4"/>
      <c r="X30342" s="4"/>
      <c r="AK30342" s="3"/>
    </row>
    <row r="30343" spans="3:37">
      <c r="C30343" s="3"/>
      <c r="D30343" s="3"/>
      <c r="E30343" s="4"/>
      <c r="V30343" s="4"/>
      <c r="X30343" s="4"/>
    </row>
    <row r="30344" spans="3:37">
      <c r="C30344" s="3"/>
      <c r="D30344" s="3"/>
      <c r="E30344" s="4"/>
      <c r="V30344" s="4"/>
      <c r="X30344" s="4"/>
    </row>
    <row r="30345" spans="3:37">
      <c r="C30345" s="3"/>
      <c r="D30345" s="3"/>
      <c r="E30345" s="4"/>
      <c r="V30345" s="4"/>
      <c r="X30345" s="4"/>
    </row>
    <row r="30346" spans="3:37">
      <c r="C30346" s="3"/>
      <c r="D30346" s="3"/>
      <c r="E30346" s="4"/>
      <c r="V30346" s="4"/>
      <c r="X30346" s="4"/>
    </row>
    <row r="30347" spans="3:37">
      <c r="C30347" s="3"/>
      <c r="D30347" s="3"/>
      <c r="E30347" s="4"/>
      <c r="V30347" s="4"/>
      <c r="X30347" s="4"/>
    </row>
    <row r="30348" spans="3:37">
      <c r="C30348" s="3"/>
      <c r="D30348" s="3"/>
      <c r="E30348" s="4"/>
      <c r="V30348" s="4"/>
      <c r="X30348" s="4"/>
    </row>
    <row r="30349" spans="3:37">
      <c r="C30349" s="3"/>
      <c r="D30349" s="3"/>
      <c r="E30349" s="4"/>
      <c r="V30349" s="4"/>
      <c r="X30349" s="4"/>
    </row>
    <row r="30350" spans="3:37">
      <c r="C30350" s="3"/>
      <c r="D30350" s="3"/>
      <c r="E30350" s="4"/>
      <c r="V30350" s="4"/>
      <c r="X30350" s="4"/>
    </row>
    <row r="30351" spans="3:37">
      <c r="C30351" s="3"/>
      <c r="D30351" s="3"/>
      <c r="E30351" s="4"/>
      <c r="V30351" s="4"/>
      <c r="X30351" s="4"/>
    </row>
    <row r="30352" spans="3:37">
      <c r="C30352" s="3"/>
      <c r="D30352" s="3"/>
      <c r="E30352" s="4"/>
      <c r="V30352" s="4"/>
      <c r="X30352" s="4"/>
      <c r="AK30352" s="3"/>
    </row>
    <row r="30353" spans="3:37">
      <c r="C30353" s="3"/>
      <c r="D30353" s="3"/>
      <c r="E30353" s="4"/>
      <c r="V30353" s="4"/>
      <c r="X30353" s="4"/>
      <c r="AK30353" s="3"/>
    </row>
    <row r="30354" spans="3:37">
      <c r="C30354" s="3"/>
      <c r="D30354" s="3"/>
      <c r="E30354" s="4"/>
      <c r="V30354" s="4"/>
      <c r="X30354" s="4"/>
      <c r="AK30354" s="3"/>
    </row>
    <row r="30355" spans="3:37">
      <c r="C30355" s="3"/>
      <c r="D30355" s="3"/>
      <c r="E30355" s="4"/>
      <c r="V30355" s="4"/>
      <c r="X30355" s="4"/>
      <c r="AK30355" s="3"/>
    </row>
    <row r="30356" spans="3:37">
      <c r="C30356" s="3"/>
      <c r="D30356" s="3"/>
      <c r="E30356" s="4"/>
      <c r="AK30356" s="3"/>
    </row>
    <row r="30357" spans="3:37">
      <c r="C30357" s="3"/>
      <c r="D30357" s="3"/>
      <c r="E30357" s="4"/>
      <c r="AK30357" s="3"/>
    </row>
    <row r="30358" spans="3:37">
      <c r="C30358" s="3"/>
      <c r="D30358" s="3"/>
      <c r="E30358" s="4"/>
      <c r="V30358" s="4"/>
      <c r="X30358" s="4"/>
    </row>
    <row r="30359" spans="3:37">
      <c r="C30359" s="3"/>
      <c r="D30359" s="3"/>
      <c r="E30359" s="4"/>
      <c r="V30359" s="4"/>
      <c r="X30359" s="4"/>
    </row>
    <row r="30360" spans="3:37">
      <c r="C30360" s="3"/>
      <c r="D30360" s="3"/>
      <c r="E30360" s="4"/>
      <c r="V30360" s="4"/>
      <c r="X30360" s="4"/>
    </row>
    <row r="30361" spans="3:37">
      <c r="C30361" s="3"/>
      <c r="D30361" s="3"/>
      <c r="E30361" s="4"/>
    </row>
    <row r="30362" spans="3:37">
      <c r="C30362" s="3"/>
      <c r="D30362" s="3"/>
      <c r="E30362" s="4"/>
      <c r="AK30362" s="3"/>
    </row>
    <row r="30363" spans="3:37">
      <c r="C30363" s="3"/>
      <c r="D30363" s="3"/>
      <c r="E30363" s="4"/>
      <c r="AK30363" s="3"/>
    </row>
    <row r="30364" spans="3:37">
      <c r="C30364" s="3"/>
      <c r="D30364" s="3"/>
      <c r="E30364" s="4"/>
      <c r="V30364" s="4"/>
      <c r="X30364" s="4"/>
    </row>
    <row r="30365" spans="3:37">
      <c r="C30365" s="3"/>
      <c r="D30365" s="3"/>
      <c r="E30365" s="4"/>
      <c r="V30365" s="4"/>
      <c r="X30365" s="4"/>
    </row>
    <row r="30366" spans="3:37">
      <c r="C30366" s="3"/>
      <c r="D30366" s="3"/>
      <c r="E30366" s="4"/>
      <c r="V30366" s="4"/>
      <c r="X30366" s="4"/>
    </row>
    <row r="30367" spans="3:37">
      <c r="C30367" s="3"/>
      <c r="D30367" s="3"/>
      <c r="E30367" s="4"/>
      <c r="V30367" s="4"/>
      <c r="X30367" s="4"/>
    </row>
    <row r="30368" spans="3:37">
      <c r="C30368" s="3"/>
      <c r="D30368" s="3"/>
      <c r="E30368" s="4"/>
      <c r="V30368" s="4"/>
      <c r="X30368" s="4"/>
    </row>
    <row r="30369" spans="3:37">
      <c r="C30369" s="3"/>
      <c r="D30369" s="3"/>
      <c r="E30369" s="4"/>
      <c r="V30369" s="4"/>
      <c r="X30369" s="4"/>
    </row>
    <row r="30370" spans="3:37">
      <c r="C30370" s="3"/>
      <c r="D30370" s="3"/>
      <c r="E30370" s="4"/>
      <c r="V30370" s="4"/>
      <c r="X30370" s="4"/>
    </row>
    <row r="30371" spans="3:37">
      <c r="C30371" s="3"/>
      <c r="D30371" s="3"/>
      <c r="E30371" s="4"/>
      <c r="V30371" s="4"/>
      <c r="X30371" s="4"/>
    </row>
    <row r="30372" spans="3:37">
      <c r="C30372" s="3"/>
      <c r="D30372" s="3"/>
      <c r="E30372" s="4"/>
      <c r="V30372" s="4"/>
      <c r="X30372" s="4"/>
    </row>
    <row r="30373" spans="3:37">
      <c r="C30373" s="3"/>
      <c r="D30373" s="3"/>
      <c r="E30373" s="4"/>
      <c r="V30373" s="4"/>
      <c r="X30373" s="4"/>
      <c r="AK30373" s="3"/>
    </row>
    <row r="30374" spans="3:37">
      <c r="C30374" s="3"/>
      <c r="D30374" s="3"/>
      <c r="E30374" s="4"/>
      <c r="V30374" s="4"/>
      <c r="X30374" s="4"/>
      <c r="AK30374" s="3"/>
    </row>
    <row r="30375" spans="3:37">
      <c r="C30375" s="3"/>
      <c r="D30375" s="3"/>
      <c r="E30375" s="4"/>
      <c r="V30375" s="4"/>
      <c r="X30375" s="4"/>
      <c r="AK30375" s="3"/>
    </row>
    <row r="30376" spans="3:37">
      <c r="C30376" s="3"/>
      <c r="D30376" s="3"/>
      <c r="E30376" s="4"/>
      <c r="V30376" s="4"/>
      <c r="X30376" s="4"/>
      <c r="AK30376" s="3"/>
    </row>
    <row r="30377" spans="3:37">
      <c r="C30377" s="3"/>
      <c r="D30377" s="3"/>
      <c r="E30377" s="4"/>
      <c r="V30377" s="4"/>
      <c r="X30377" s="4"/>
      <c r="AK30377" s="3"/>
    </row>
    <row r="30378" spans="3:37">
      <c r="C30378" s="3"/>
      <c r="D30378" s="3"/>
      <c r="E30378" s="4"/>
    </row>
    <row r="30379" spans="3:37">
      <c r="C30379" s="3"/>
      <c r="D30379" s="3"/>
      <c r="E30379" s="4"/>
      <c r="AK30379" s="3"/>
    </row>
    <row r="30380" spans="3:37">
      <c r="C30380" s="3"/>
      <c r="D30380" s="3"/>
      <c r="E30380" s="4"/>
    </row>
    <row r="30381" spans="3:37">
      <c r="C30381" s="3"/>
      <c r="D30381" s="3"/>
      <c r="E30381" s="4"/>
      <c r="V30381" s="4"/>
      <c r="X30381" s="4"/>
    </row>
    <row r="30382" spans="3:37">
      <c r="C30382" s="3"/>
      <c r="D30382" s="3"/>
      <c r="E30382" s="4"/>
      <c r="V30382" s="4"/>
      <c r="X30382" s="4"/>
    </row>
    <row r="30383" spans="3:37">
      <c r="C30383" s="3"/>
      <c r="D30383" s="3"/>
      <c r="E30383" s="4"/>
      <c r="V30383" s="4"/>
      <c r="X30383" s="4"/>
    </row>
    <row r="30384" spans="3:37">
      <c r="C30384" s="3"/>
      <c r="D30384" s="3"/>
      <c r="E30384" s="4"/>
      <c r="AK30384" s="3"/>
    </row>
    <row r="30385" spans="3:37">
      <c r="C30385" s="3"/>
      <c r="D30385" s="3"/>
      <c r="E30385" s="4"/>
      <c r="AK30385" s="3"/>
    </row>
    <row r="30386" spans="3:37">
      <c r="C30386" s="3"/>
      <c r="D30386" s="3"/>
      <c r="E30386" s="4"/>
    </row>
    <row r="30387" spans="3:37">
      <c r="C30387" s="3"/>
      <c r="D30387" s="3"/>
      <c r="E30387" s="4"/>
      <c r="AK30387" s="3"/>
    </row>
    <row r="30388" spans="3:37">
      <c r="C30388" s="3"/>
      <c r="D30388" s="3"/>
      <c r="E30388" s="4"/>
      <c r="AK30388" s="3"/>
    </row>
    <row r="30389" spans="3:37">
      <c r="C30389" s="3"/>
      <c r="D30389" s="3"/>
      <c r="E30389" s="4"/>
      <c r="AK30389" s="3"/>
    </row>
    <row r="30390" spans="3:37">
      <c r="C30390" s="3"/>
      <c r="D30390" s="3"/>
      <c r="E30390" s="4"/>
      <c r="AK30390" s="3"/>
    </row>
    <row r="30391" spans="3:37">
      <c r="C30391" s="3"/>
      <c r="D30391" s="3"/>
      <c r="E30391" s="4"/>
      <c r="AK30391" s="3"/>
    </row>
    <row r="30392" spans="3:37">
      <c r="C30392" s="3"/>
      <c r="D30392" s="3"/>
      <c r="E30392" s="4"/>
      <c r="AK30392" s="3"/>
    </row>
    <row r="30393" spans="3:37">
      <c r="C30393" s="3"/>
      <c r="D30393" s="3"/>
      <c r="E30393" s="4"/>
      <c r="AK30393" s="3"/>
    </row>
    <row r="30394" spans="3:37">
      <c r="C30394" s="3"/>
      <c r="D30394" s="3"/>
      <c r="E30394" s="4"/>
      <c r="AK30394" s="3"/>
    </row>
    <row r="30395" spans="3:37">
      <c r="C30395" s="3"/>
      <c r="D30395" s="3"/>
      <c r="E30395" s="4"/>
      <c r="AK30395" s="3"/>
    </row>
    <row r="30396" spans="3:37">
      <c r="C30396" s="3"/>
      <c r="D30396" s="3"/>
      <c r="E30396" s="4"/>
      <c r="AK30396" s="3"/>
    </row>
    <row r="30397" spans="3:37">
      <c r="C30397" s="3"/>
      <c r="D30397" s="3"/>
      <c r="E30397" s="4"/>
      <c r="AK30397" s="3"/>
    </row>
    <row r="30398" spans="3:37">
      <c r="C30398" s="3"/>
      <c r="D30398" s="3"/>
      <c r="E30398" s="4"/>
      <c r="AK30398" s="3"/>
    </row>
    <row r="30399" spans="3:37">
      <c r="C30399" s="3"/>
      <c r="D30399" s="3"/>
      <c r="E30399" s="4"/>
      <c r="AK30399" s="3"/>
    </row>
    <row r="30400" spans="3:37">
      <c r="C30400" s="3"/>
      <c r="D30400" s="3"/>
      <c r="E30400" s="4"/>
      <c r="AK30400" s="3"/>
    </row>
    <row r="30401" spans="3:37">
      <c r="C30401" s="3"/>
      <c r="D30401" s="3"/>
      <c r="E30401" s="4"/>
      <c r="AK30401" s="3"/>
    </row>
    <row r="30402" spans="3:37">
      <c r="C30402" s="3"/>
      <c r="D30402" s="3"/>
      <c r="E30402" s="4"/>
      <c r="AK30402" s="3"/>
    </row>
    <row r="30403" spans="3:37">
      <c r="C30403" s="3"/>
      <c r="D30403" s="3"/>
      <c r="E30403" s="4"/>
      <c r="AK30403" s="3"/>
    </row>
    <row r="30404" spans="3:37">
      <c r="C30404" s="3"/>
      <c r="D30404" s="3"/>
      <c r="E30404" s="4"/>
    </row>
    <row r="30405" spans="3:37">
      <c r="C30405" s="3"/>
      <c r="D30405" s="3"/>
      <c r="E30405" s="4"/>
      <c r="AK30405" s="3"/>
    </row>
    <row r="30406" spans="3:37">
      <c r="C30406" s="3"/>
      <c r="D30406" s="3"/>
      <c r="E30406" s="4"/>
      <c r="AK30406" s="3"/>
    </row>
    <row r="30407" spans="3:37">
      <c r="C30407" s="3"/>
      <c r="D30407" s="3"/>
      <c r="E30407" s="4"/>
      <c r="AK30407" s="3"/>
    </row>
    <row r="30408" spans="3:37">
      <c r="C30408" s="3"/>
      <c r="D30408" s="3"/>
      <c r="E30408" s="4"/>
      <c r="AK30408" s="3"/>
    </row>
    <row r="30409" spans="3:37">
      <c r="C30409" s="3"/>
      <c r="D30409" s="3"/>
      <c r="E30409" s="4"/>
      <c r="AK30409" s="3"/>
    </row>
    <row r="30410" spans="3:37">
      <c r="C30410" s="3"/>
      <c r="D30410" s="3"/>
      <c r="E30410" s="4"/>
      <c r="AK30410" s="3"/>
    </row>
    <row r="30411" spans="3:37">
      <c r="C30411" s="3"/>
      <c r="D30411" s="3"/>
      <c r="E30411" s="4"/>
      <c r="AK30411" s="3"/>
    </row>
    <row r="30412" spans="3:37">
      <c r="C30412" s="3"/>
      <c r="D30412" s="3"/>
      <c r="E30412" s="4"/>
      <c r="AK30412" s="3"/>
    </row>
    <row r="30413" spans="3:37">
      <c r="C30413" s="3"/>
      <c r="D30413" s="3"/>
      <c r="E30413" s="4"/>
      <c r="AK30413" s="3"/>
    </row>
    <row r="30414" spans="3:37">
      <c r="C30414" s="3"/>
      <c r="D30414" s="3"/>
      <c r="E30414" s="4"/>
      <c r="AK30414" s="3"/>
    </row>
    <row r="30415" spans="3:37">
      <c r="C30415" s="3"/>
      <c r="D30415" s="3"/>
      <c r="E30415" s="4"/>
      <c r="AK30415" s="3"/>
    </row>
    <row r="30416" spans="3:37">
      <c r="C30416" s="3"/>
      <c r="D30416" s="3"/>
      <c r="E30416" s="4"/>
      <c r="AK30416" s="3"/>
    </row>
    <row r="30417" spans="3:37">
      <c r="C30417" s="3"/>
      <c r="D30417" s="3"/>
      <c r="E30417" s="4"/>
      <c r="AK30417" s="3"/>
    </row>
    <row r="30418" spans="3:37">
      <c r="C30418" s="3"/>
      <c r="D30418" s="3"/>
      <c r="E30418" s="4"/>
      <c r="AK30418" s="3"/>
    </row>
    <row r="30419" spans="3:37">
      <c r="C30419" s="3"/>
      <c r="D30419" s="3"/>
      <c r="E30419" s="4"/>
      <c r="V30419" s="4"/>
      <c r="X30419" s="4"/>
    </row>
    <row r="30420" spans="3:37">
      <c r="C30420" s="3"/>
      <c r="D30420" s="3"/>
      <c r="E30420" s="4"/>
      <c r="V30420" s="4"/>
      <c r="X30420" s="4"/>
    </row>
    <row r="30421" spans="3:37">
      <c r="C30421" s="3"/>
      <c r="D30421" s="3"/>
      <c r="E30421" s="4"/>
      <c r="V30421" s="4"/>
      <c r="X30421" s="4"/>
    </row>
    <row r="30422" spans="3:37">
      <c r="C30422" s="3"/>
      <c r="D30422" s="3"/>
      <c r="E30422" s="4"/>
      <c r="V30422" s="4"/>
      <c r="X30422" s="4"/>
    </row>
    <row r="30423" spans="3:37">
      <c r="C30423" s="3"/>
      <c r="D30423" s="3"/>
      <c r="E30423" s="4"/>
      <c r="V30423" s="4"/>
      <c r="X30423" s="4"/>
    </row>
    <row r="30424" spans="3:37">
      <c r="C30424" s="3"/>
      <c r="D30424" s="3"/>
      <c r="E30424" s="4"/>
      <c r="V30424" s="4"/>
      <c r="X30424" s="4"/>
    </row>
    <row r="30425" spans="3:37">
      <c r="C30425" s="3"/>
      <c r="D30425" s="3"/>
      <c r="E30425" s="4"/>
      <c r="V30425" s="4"/>
      <c r="X30425" s="4"/>
    </row>
    <row r="30426" spans="3:37">
      <c r="C30426" s="3"/>
      <c r="D30426" s="3"/>
      <c r="E30426" s="4"/>
      <c r="V30426" s="4"/>
      <c r="X30426" s="4"/>
    </row>
    <row r="30427" spans="3:37">
      <c r="C30427" s="3"/>
      <c r="D30427" s="3"/>
      <c r="E30427" s="4"/>
      <c r="V30427" s="4"/>
      <c r="X30427" s="4"/>
    </row>
    <row r="30428" spans="3:37">
      <c r="C30428" s="3"/>
      <c r="D30428" s="3"/>
      <c r="E30428" s="4"/>
      <c r="V30428" s="4"/>
      <c r="X30428" s="4"/>
    </row>
    <row r="30429" spans="3:37">
      <c r="C30429" s="3"/>
      <c r="D30429" s="3"/>
      <c r="E30429" s="4"/>
      <c r="V30429" s="4"/>
      <c r="X30429" s="4"/>
    </row>
    <row r="30430" spans="3:37">
      <c r="C30430" s="3"/>
      <c r="D30430" s="3"/>
      <c r="E30430" s="4"/>
      <c r="V30430" s="4"/>
      <c r="X30430" s="4"/>
    </row>
    <row r="30431" spans="3:37">
      <c r="C30431" s="3"/>
      <c r="D30431" s="3"/>
      <c r="E30431" s="4"/>
      <c r="V30431" s="4"/>
      <c r="X30431" s="4"/>
    </row>
    <row r="30432" spans="3:37">
      <c r="C30432" s="3"/>
      <c r="D30432" s="3"/>
      <c r="E30432" s="4"/>
      <c r="V30432" s="4"/>
      <c r="X30432" s="4"/>
    </row>
    <row r="30433" spans="3:24">
      <c r="C30433" s="3"/>
      <c r="D30433" s="3"/>
      <c r="E30433" s="4"/>
      <c r="V30433" s="4"/>
      <c r="X30433" s="4"/>
    </row>
    <row r="30434" spans="3:24">
      <c r="C30434" s="3"/>
      <c r="D30434" s="3"/>
      <c r="E30434" s="4"/>
      <c r="V30434" s="4"/>
      <c r="X30434" s="4"/>
    </row>
    <row r="30435" spans="3:24">
      <c r="C30435" s="3"/>
      <c r="D30435" s="3"/>
      <c r="E30435" s="4"/>
      <c r="V30435" s="4"/>
      <c r="X30435" s="4"/>
    </row>
    <row r="30436" spans="3:24">
      <c r="C30436" s="3"/>
      <c r="D30436" s="3"/>
      <c r="E30436" s="4"/>
      <c r="V30436" s="4"/>
      <c r="X30436" s="4"/>
    </row>
    <row r="30437" spans="3:24">
      <c r="C30437" s="3"/>
      <c r="D30437" s="3"/>
      <c r="E30437" s="4"/>
      <c r="V30437" s="4"/>
      <c r="X30437" s="4"/>
    </row>
    <row r="30438" spans="3:24">
      <c r="C30438" s="3"/>
      <c r="D30438" s="3"/>
      <c r="E30438" s="4"/>
      <c r="V30438" s="4"/>
      <c r="X30438" s="4"/>
    </row>
    <row r="30439" spans="3:24">
      <c r="C30439" s="3"/>
      <c r="D30439" s="3"/>
      <c r="E30439" s="4"/>
      <c r="V30439" s="4"/>
      <c r="X30439" s="4"/>
    </row>
    <row r="30440" spans="3:24">
      <c r="C30440" s="3"/>
      <c r="D30440" s="3"/>
      <c r="E30440" s="4"/>
      <c r="V30440" s="4"/>
      <c r="X30440" s="4"/>
    </row>
    <row r="30441" spans="3:24">
      <c r="C30441" s="3"/>
      <c r="D30441" s="3"/>
      <c r="E30441" s="4"/>
      <c r="V30441" s="4"/>
      <c r="X30441" s="4"/>
    </row>
    <row r="30442" spans="3:24">
      <c r="C30442" s="3"/>
      <c r="D30442" s="3"/>
      <c r="E30442" s="4"/>
      <c r="V30442" s="4"/>
      <c r="X30442" s="4"/>
    </row>
    <row r="30443" spans="3:24">
      <c r="C30443" s="3"/>
      <c r="D30443" s="3"/>
      <c r="E30443" s="4"/>
      <c r="V30443" s="4"/>
      <c r="X30443" s="4"/>
    </row>
    <row r="30444" spans="3:24">
      <c r="C30444" s="3"/>
      <c r="D30444" s="3"/>
      <c r="E30444" s="4"/>
      <c r="V30444" s="4"/>
      <c r="X30444" s="4"/>
    </row>
    <row r="30445" spans="3:24">
      <c r="C30445" s="3"/>
      <c r="D30445" s="3"/>
      <c r="E30445" s="4"/>
      <c r="V30445" s="4"/>
      <c r="X30445" s="4"/>
    </row>
    <row r="30446" spans="3:24">
      <c r="C30446" s="3"/>
      <c r="D30446" s="3"/>
      <c r="E30446" s="4"/>
      <c r="V30446" s="4"/>
      <c r="X30446" s="4"/>
    </row>
    <row r="30447" spans="3:24">
      <c r="C30447" s="3"/>
      <c r="D30447" s="3"/>
      <c r="E30447" s="4"/>
      <c r="V30447" s="4"/>
      <c r="X30447" s="4"/>
    </row>
    <row r="30448" spans="3:24">
      <c r="C30448" s="3"/>
      <c r="D30448" s="3"/>
      <c r="E30448" s="4"/>
      <c r="V30448" s="4"/>
      <c r="X30448" s="4"/>
    </row>
    <row r="30449" spans="3:37">
      <c r="C30449" s="3"/>
      <c r="D30449" s="3"/>
      <c r="E30449" s="4"/>
      <c r="V30449" s="4"/>
      <c r="X30449" s="4"/>
    </row>
    <row r="30450" spans="3:37">
      <c r="C30450" s="3"/>
      <c r="D30450" s="3"/>
      <c r="E30450" s="4"/>
      <c r="V30450" s="4"/>
      <c r="X30450" s="4"/>
    </row>
    <row r="30451" spans="3:37">
      <c r="C30451" s="3"/>
      <c r="D30451" s="3"/>
      <c r="E30451" s="4"/>
      <c r="V30451" s="4"/>
      <c r="X30451" s="4"/>
    </row>
    <row r="30452" spans="3:37">
      <c r="C30452" s="3"/>
      <c r="D30452" s="3"/>
      <c r="E30452" s="4"/>
      <c r="V30452" s="4"/>
      <c r="X30452" s="4"/>
    </row>
    <row r="30453" spans="3:37">
      <c r="C30453" s="3"/>
      <c r="D30453" s="3"/>
      <c r="E30453" s="4"/>
      <c r="V30453" s="4"/>
      <c r="X30453" s="4"/>
    </row>
    <row r="30454" spans="3:37">
      <c r="C30454" s="3"/>
      <c r="D30454" s="3"/>
      <c r="E30454" s="4"/>
      <c r="V30454" s="4"/>
      <c r="X30454" s="4"/>
    </row>
    <row r="30455" spans="3:37">
      <c r="C30455" s="3"/>
      <c r="D30455" s="3"/>
      <c r="E30455" s="4"/>
      <c r="V30455" s="4"/>
      <c r="X30455" s="4"/>
    </row>
    <row r="30456" spans="3:37">
      <c r="C30456" s="3"/>
      <c r="D30456" s="3"/>
      <c r="E30456" s="4"/>
      <c r="V30456" s="4"/>
      <c r="X30456" s="4"/>
    </row>
    <row r="30457" spans="3:37">
      <c r="C30457" s="3"/>
      <c r="D30457" s="3"/>
      <c r="E30457" s="4"/>
      <c r="V30457" s="4"/>
      <c r="X30457" s="4"/>
    </row>
    <row r="30458" spans="3:37">
      <c r="C30458" s="3"/>
      <c r="D30458" s="3"/>
      <c r="E30458" s="4"/>
      <c r="V30458" s="4"/>
      <c r="X30458" s="4"/>
    </row>
    <row r="30459" spans="3:37">
      <c r="C30459" s="3"/>
      <c r="D30459" s="3"/>
      <c r="E30459" s="4"/>
      <c r="V30459" s="4"/>
      <c r="X30459" s="4"/>
    </row>
    <row r="30460" spans="3:37">
      <c r="C30460" s="3"/>
      <c r="D30460" s="3"/>
      <c r="E30460" s="4"/>
      <c r="V30460" s="4"/>
      <c r="X30460" s="4"/>
    </row>
    <row r="30461" spans="3:37">
      <c r="C30461" s="3"/>
      <c r="D30461" s="3"/>
      <c r="E30461" s="4"/>
      <c r="V30461" s="4"/>
      <c r="X30461" s="4"/>
    </row>
    <row r="30462" spans="3:37">
      <c r="C30462" s="3"/>
      <c r="D30462" s="3"/>
      <c r="E30462" s="4"/>
      <c r="V30462" s="4"/>
      <c r="X30462" s="4"/>
    </row>
    <row r="30463" spans="3:37">
      <c r="C30463" s="3"/>
      <c r="D30463" s="3"/>
      <c r="E30463" s="4"/>
      <c r="V30463" s="4"/>
      <c r="X30463" s="4"/>
    </row>
    <row r="30464" spans="3:37">
      <c r="C30464" s="3"/>
      <c r="D30464" s="3"/>
      <c r="E30464" s="4"/>
      <c r="V30464" s="4"/>
      <c r="X30464" s="4"/>
      <c r="AK30464" s="3"/>
    </row>
    <row r="30465" spans="3:37">
      <c r="C30465" s="3"/>
      <c r="D30465" s="3"/>
      <c r="E30465" s="4"/>
      <c r="V30465" s="4"/>
      <c r="X30465" s="4"/>
      <c r="AK30465" s="3"/>
    </row>
    <row r="30466" spans="3:37">
      <c r="C30466" s="3"/>
      <c r="D30466" s="3"/>
      <c r="E30466" s="4"/>
      <c r="V30466" s="4"/>
      <c r="X30466" s="4"/>
      <c r="AK30466" s="3"/>
    </row>
    <row r="30467" spans="3:37">
      <c r="C30467" s="3"/>
      <c r="D30467" s="3"/>
      <c r="E30467" s="4"/>
      <c r="V30467" s="4"/>
      <c r="X30467" s="4"/>
    </row>
    <row r="30468" spans="3:37">
      <c r="C30468" s="3"/>
      <c r="D30468" s="3"/>
      <c r="E30468" s="4"/>
      <c r="V30468" s="4"/>
      <c r="X30468" s="4"/>
    </row>
    <row r="30469" spans="3:37">
      <c r="C30469" s="3"/>
      <c r="D30469" s="3"/>
      <c r="E30469" s="4"/>
      <c r="V30469" s="4"/>
      <c r="X30469" s="4"/>
    </row>
    <row r="30470" spans="3:37">
      <c r="C30470" s="3"/>
      <c r="D30470" s="3"/>
      <c r="E30470" s="4"/>
      <c r="V30470" s="4"/>
      <c r="X30470" s="4"/>
    </row>
    <row r="30471" spans="3:37">
      <c r="C30471" s="3"/>
      <c r="D30471" s="3"/>
      <c r="E30471" s="4"/>
      <c r="V30471" s="4"/>
      <c r="X30471" s="4"/>
    </row>
    <row r="30472" spans="3:37">
      <c r="C30472" s="3"/>
      <c r="D30472" s="3"/>
      <c r="E30472" s="4"/>
      <c r="V30472" s="4"/>
      <c r="X30472" s="4"/>
      <c r="AK30472" s="3"/>
    </row>
    <row r="30473" spans="3:37">
      <c r="C30473" s="3"/>
      <c r="D30473" s="3"/>
      <c r="E30473" s="4"/>
      <c r="V30473" s="4"/>
      <c r="X30473" s="4"/>
      <c r="AK30473" s="3"/>
    </row>
    <row r="30474" spans="3:37">
      <c r="C30474" s="3"/>
      <c r="D30474" s="3"/>
      <c r="E30474" s="4"/>
      <c r="V30474" s="4"/>
      <c r="X30474" s="4"/>
      <c r="AK30474" s="3"/>
    </row>
    <row r="30475" spans="3:37">
      <c r="C30475" s="3"/>
      <c r="D30475" s="3"/>
      <c r="E30475" s="4"/>
      <c r="V30475" s="4"/>
      <c r="X30475" s="4"/>
      <c r="AK30475" s="3"/>
    </row>
    <row r="30476" spans="3:37">
      <c r="C30476" s="3"/>
      <c r="D30476" s="3"/>
      <c r="E30476" s="4"/>
      <c r="V30476" s="4"/>
      <c r="X30476" s="4"/>
      <c r="AK30476" s="3"/>
    </row>
    <row r="30477" spans="3:37">
      <c r="C30477" s="3"/>
      <c r="D30477" s="3"/>
      <c r="E30477" s="4"/>
      <c r="V30477" s="4"/>
    </row>
    <row r="30478" spans="3:37">
      <c r="C30478" s="3"/>
      <c r="D30478" s="3"/>
      <c r="E30478" s="4"/>
      <c r="V30478" s="4"/>
      <c r="X30478" s="4"/>
    </row>
    <row r="30479" spans="3:37">
      <c r="C30479" s="3"/>
      <c r="D30479" s="3"/>
      <c r="E30479" s="4"/>
      <c r="V30479" s="4"/>
      <c r="X30479" s="4"/>
    </row>
    <row r="30480" spans="3:37">
      <c r="C30480" s="3"/>
      <c r="D30480" s="3"/>
      <c r="E30480" s="4"/>
      <c r="V30480" s="4"/>
      <c r="X30480" s="4"/>
    </row>
    <row r="30481" spans="3:37">
      <c r="C30481" s="3"/>
      <c r="D30481" s="3"/>
      <c r="E30481" s="4"/>
      <c r="V30481" s="4"/>
      <c r="X30481" s="4"/>
    </row>
    <row r="30482" spans="3:37">
      <c r="C30482" s="3"/>
      <c r="D30482" s="3"/>
      <c r="E30482" s="4"/>
      <c r="V30482" s="4"/>
      <c r="X30482" s="4"/>
    </row>
    <row r="30483" spans="3:37">
      <c r="C30483" s="3"/>
      <c r="D30483" s="3"/>
      <c r="E30483" s="4"/>
      <c r="V30483" s="4"/>
      <c r="X30483" s="4"/>
    </row>
    <row r="30484" spans="3:37">
      <c r="C30484" s="3"/>
      <c r="D30484" s="3"/>
      <c r="E30484" s="4"/>
      <c r="V30484" s="4"/>
      <c r="X30484" s="4"/>
    </row>
    <row r="30485" spans="3:37">
      <c r="C30485" s="3"/>
      <c r="D30485" s="3"/>
      <c r="E30485" s="4"/>
      <c r="V30485" s="4"/>
      <c r="X30485" s="4"/>
    </row>
    <row r="30486" spans="3:37">
      <c r="C30486" s="3"/>
      <c r="D30486" s="3"/>
      <c r="E30486" s="4"/>
      <c r="V30486" s="4"/>
      <c r="X30486" s="4"/>
    </row>
    <row r="30487" spans="3:37">
      <c r="C30487" s="3"/>
      <c r="D30487" s="3"/>
      <c r="E30487" s="4"/>
      <c r="V30487" s="4"/>
      <c r="X30487" s="4"/>
    </row>
    <row r="30488" spans="3:37">
      <c r="C30488" s="3"/>
      <c r="D30488" s="3"/>
      <c r="E30488" s="4"/>
      <c r="V30488" s="4"/>
      <c r="X30488" s="4"/>
    </row>
    <row r="30489" spans="3:37">
      <c r="C30489" s="3"/>
      <c r="D30489" s="3"/>
      <c r="E30489" s="4"/>
      <c r="V30489" s="4"/>
      <c r="X30489" s="4"/>
    </row>
    <row r="30490" spans="3:37">
      <c r="C30490" s="3"/>
      <c r="D30490" s="3"/>
      <c r="E30490" s="4"/>
      <c r="V30490" s="4"/>
      <c r="X30490" s="4"/>
    </row>
    <row r="30491" spans="3:37">
      <c r="C30491" s="3"/>
      <c r="D30491" s="3"/>
      <c r="E30491" s="4"/>
      <c r="V30491" s="4"/>
      <c r="X30491" s="4"/>
    </row>
    <row r="30492" spans="3:37">
      <c r="C30492" s="3"/>
      <c r="D30492" s="3"/>
      <c r="E30492" s="4"/>
      <c r="AK30492" s="3"/>
    </row>
    <row r="30493" spans="3:37">
      <c r="C30493" s="3"/>
      <c r="D30493" s="3"/>
      <c r="E30493" s="4"/>
      <c r="AK30493" s="3"/>
    </row>
    <row r="30494" spans="3:37">
      <c r="C30494" s="3"/>
      <c r="D30494" s="3"/>
      <c r="E30494" s="4"/>
      <c r="AK30494" s="3"/>
    </row>
    <row r="30495" spans="3:37">
      <c r="C30495" s="3"/>
      <c r="D30495" s="3"/>
      <c r="E30495" s="4"/>
      <c r="AK30495" s="3"/>
    </row>
    <row r="30496" spans="3:37">
      <c r="C30496" s="3"/>
      <c r="D30496" s="3"/>
      <c r="E30496" s="4"/>
      <c r="V30496" s="4"/>
      <c r="X30496" s="4"/>
    </row>
    <row r="30497" spans="3:37">
      <c r="C30497" s="3"/>
      <c r="D30497" s="3"/>
      <c r="E30497" s="4"/>
      <c r="V30497" s="4"/>
      <c r="X30497" s="4"/>
    </row>
    <row r="30498" spans="3:37">
      <c r="C30498" s="3"/>
      <c r="D30498" s="3"/>
      <c r="E30498" s="4"/>
      <c r="V30498" s="4"/>
      <c r="X30498" s="4"/>
    </row>
    <row r="30499" spans="3:37">
      <c r="C30499" s="3"/>
      <c r="D30499" s="3"/>
      <c r="E30499" s="4"/>
      <c r="V30499" s="4"/>
      <c r="X30499" s="4"/>
    </row>
    <row r="30500" spans="3:37">
      <c r="C30500" s="3"/>
      <c r="D30500" s="3"/>
      <c r="E30500" s="4"/>
      <c r="V30500" s="4"/>
      <c r="X30500" s="4"/>
    </row>
    <row r="30501" spans="3:37">
      <c r="C30501" s="3"/>
      <c r="D30501" s="3"/>
      <c r="E30501" s="4"/>
      <c r="V30501" s="4"/>
      <c r="X30501" s="4"/>
      <c r="AK30501" s="3"/>
    </row>
    <row r="30502" spans="3:37">
      <c r="C30502" s="3"/>
      <c r="D30502" s="3"/>
      <c r="E30502" s="4"/>
      <c r="V30502" s="4"/>
      <c r="X30502" s="4"/>
      <c r="AK30502" s="3"/>
    </row>
    <row r="30503" spans="3:37">
      <c r="C30503" s="3"/>
      <c r="D30503" s="3"/>
      <c r="E30503" s="4"/>
      <c r="V30503" s="4"/>
      <c r="X30503" s="4"/>
      <c r="AK30503" s="3"/>
    </row>
    <row r="30504" spans="3:37">
      <c r="C30504" s="3"/>
      <c r="D30504" s="3"/>
      <c r="E30504" s="4"/>
      <c r="V30504" s="4"/>
      <c r="X30504" s="4"/>
      <c r="AK30504" s="3"/>
    </row>
    <row r="30505" spans="3:37">
      <c r="C30505" s="3"/>
      <c r="D30505" s="3"/>
      <c r="E30505" s="4"/>
      <c r="V30505" s="4"/>
      <c r="X30505" s="4"/>
      <c r="AK30505" s="3"/>
    </row>
    <row r="30506" spans="3:37">
      <c r="C30506" s="3"/>
      <c r="D30506" s="3"/>
      <c r="E30506" s="4"/>
      <c r="V30506" s="4"/>
      <c r="X30506" s="4"/>
      <c r="AK30506" s="3"/>
    </row>
    <row r="30507" spans="3:37">
      <c r="C30507" s="3"/>
      <c r="D30507" s="3"/>
      <c r="E30507" s="4"/>
      <c r="V30507" s="4"/>
      <c r="X30507" s="4"/>
    </row>
    <row r="30508" spans="3:37">
      <c r="C30508" s="3"/>
      <c r="D30508" s="3"/>
      <c r="E30508" s="4"/>
      <c r="V30508" s="4"/>
      <c r="X30508" s="4"/>
    </row>
    <row r="30509" spans="3:37">
      <c r="C30509" s="3"/>
      <c r="D30509" s="3"/>
      <c r="E30509" s="4"/>
      <c r="V30509" s="4"/>
      <c r="X30509" s="4"/>
    </row>
    <row r="30510" spans="3:37">
      <c r="C30510" s="3"/>
      <c r="D30510" s="3"/>
      <c r="E30510" s="4"/>
      <c r="V30510" s="4"/>
      <c r="X30510" s="4"/>
    </row>
    <row r="30511" spans="3:37">
      <c r="C30511" s="3"/>
      <c r="D30511" s="3"/>
      <c r="E30511" s="4"/>
      <c r="V30511" s="4"/>
      <c r="X30511" s="4"/>
    </row>
    <row r="30512" spans="3:37">
      <c r="C30512" s="3"/>
      <c r="D30512" s="3"/>
      <c r="E30512" s="4"/>
      <c r="V30512" s="4"/>
      <c r="X30512" s="4"/>
    </row>
    <row r="30513" spans="3:37">
      <c r="C30513" s="3"/>
      <c r="D30513" s="3"/>
      <c r="E30513" s="4"/>
      <c r="V30513" s="4"/>
      <c r="X30513" s="4"/>
    </row>
    <row r="30514" spans="3:37">
      <c r="C30514" s="3"/>
      <c r="D30514" s="3"/>
      <c r="E30514" s="4"/>
      <c r="V30514" s="4"/>
      <c r="X30514" s="4"/>
    </row>
    <row r="30515" spans="3:37">
      <c r="C30515" s="3"/>
      <c r="D30515" s="3"/>
      <c r="E30515" s="4"/>
      <c r="V30515" s="4"/>
      <c r="X30515" s="4"/>
    </row>
    <row r="30516" spans="3:37">
      <c r="C30516" s="3"/>
      <c r="D30516" s="3"/>
      <c r="E30516" s="4"/>
      <c r="V30516" s="4"/>
      <c r="X30516" s="4"/>
    </row>
    <row r="30517" spans="3:37">
      <c r="C30517" s="3"/>
      <c r="D30517" s="3"/>
      <c r="E30517" s="4"/>
      <c r="V30517" s="4"/>
      <c r="X30517" s="4"/>
    </row>
    <row r="30518" spans="3:37">
      <c r="C30518" s="3"/>
      <c r="D30518" s="3"/>
      <c r="E30518" s="4"/>
      <c r="V30518" s="4"/>
      <c r="X30518" s="4"/>
    </row>
    <row r="30519" spans="3:37">
      <c r="C30519" s="3"/>
      <c r="D30519" s="3"/>
      <c r="E30519" s="4"/>
      <c r="V30519" s="4"/>
      <c r="X30519" s="4"/>
    </row>
    <row r="30520" spans="3:37">
      <c r="C30520" s="3"/>
      <c r="D30520" s="3"/>
      <c r="E30520" s="4"/>
      <c r="V30520" s="4"/>
      <c r="X30520" s="4"/>
      <c r="AK30520" s="3"/>
    </row>
    <row r="30521" spans="3:37">
      <c r="C30521" s="3"/>
      <c r="D30521" s="3"/>
      <c r="E30521" s="4"/>
      <c r="V30521" s="4"/>
      <c r="X30521" s="4"/>
      <c r="AK30521" s="3"/>
    </row>
    <row r="30522" spans="3:37">
      <c r="C30522" s="3"/>
      <c r="D30522" s="3"/>
      <c r="E30522" s="4"/>
      <c r="V30522" s="4"/>
      <c r="X30522" s="4"/>
      <c r="AK30522" s="3"/>
    </row>
    <row r="30523" spans="3:37">
      <c r="C30523" s="3"/>
      <c r="D30523" s="3"/>
      <c r="E30523" s="4"/>
      <c r="V30523" s="4"/>
      <c r="X30523" s="4"/>
      <c r="AK30523" s="3"/>
    </row>
    <row r="30524" spans="3:37">
      <c r="C30524" s="3"/>
      <c r="D30524" s="3"/>
      <c r="E30524" s="4"/>
      <c r="V30524" s="4"/>
      <c r="X30524" s="4"/>
      <c r="AK30524" s="3"/>
    </row>
    <row r="30525" spans="3:37">
      <c r="C30525" s="3"/>
      <c r="D30525" s="3"/>
      <c r="E30525" s="4"/>
      <c r="V30525" s="4"/>
      <c r="X30525" s="4"/>
    </row>
    <row r="30526" spans="3:37">
      <c r="C30526" s="3"/>
      <c r="D30526" s="3"/>
      <c r="E30526" s="4"/>
      <c r="V30526" s="4"/>
      <c r="X30526" s="4"/>
    </row>
    <row r="30527" spans="3:37">
      <c r="C30527" s="3"/>
      <c r="D30527" s="3"/>
      <c r="E30527" s="4"/>
      <c r="V30527" s="4"/>
      <c r="X30527" s="4"/>
      <c r="AK30527" s="3"/>
    </row>
    <row r="30528" spans="3:37">
      <c r="C30528" s="3"/>
      <c r="D30528" s="3"/>
      <c r="E30528" s="4"/>
      <c r="V30528" s="4"/>
      <c r="X30528" s="4"/>
      <c r="AK30528" s="3"/>
    </row>
    <row r="30529" spans="3:37">
      <c r="C30529" s="3"/>
      <c r="D30529" s="3"/>
      <c r="E30529" s="4"/>
      <c r="V30529" s="4"/>
      <c r="X30529" s="4"/>
      <c r="AK30529" s="3"/>
    </row>
    <row r="30530" spans="3:37">
      <c r="C30530" s="3"/>
      <c r="D30530" s="3"/>
      <c r="E30530" s="4"/>
      <c r="V30530" s="4"/>
      <c r="X30530" s="4"/>
      <c r="AK30530" s="3"/>
    </row>
    <row r="30531" spans="3:37">
      <c r="C30531" s="3"/>
      <c r="D30531" s="3"/>
      <c r="E30531" s="4"/>
      <c r="V30531" s="4"/>
      <c r="X30531" s="4"/>
      <c r="AK30531" s="3"/>
    </row>
    <row r="30532" spans="3:37">
      <c r="C30532" s="3"/>
      <c r="D30532" s="3"/>
      <c r="E30532" s="4"/>
      <c r="V30532" s="4"/>
      <c r="X30532" s="4"/>
      <c r="AK30532" s="3"/>
    </row>
    <row r="30533" spans="3:37">
      <c r="C30533" s="3"/>
      <c r="D30533" s="3"/>
      <c r="E30533" s="4"/>
      <c r="V30533" s="4"/>
      <c r="X30533" s="4"/>
      <c r="AK30533" s="3"/>
    </row>
    <row r="30534" spans="3:37">
      <c r="C30534" s="3"/>
      <c r="D30534" s="3"/>
      <c r="E30534" s="4"/>
      <c r="AK30534" s="3"/>
    </row>
    <row r="30535" spans="3:37">
      <c r="C30535" s="3"/>
      <c r="D30535" s="3"/>
      <c r="E30535" s="4"/>
    </row>
    <row r="30536" spans="3:37">
      <c r="C30536" s="3"/>
      <c r="D30536" s="3"/>
      <c r="E30536" s="4"/>
      <c r="AK30536" s="3"/>
    </row>
    <row r="30537" spans="3:37">
      <c r="C30537" s="3"/>
      <c r="D30537" s="3"/>
      <c r="E30537" s="4"/>
    </row>
    <row r="30538" spans="3:37">
      <c r="C30538" s="3"/>
      <c r="D30538" s="3"/>
      <c r="E30538" s="4"/>
      <c r="AK30538" s="3"/>
    </row>
    <row r="30539" spans="3:37">
      <c r="C30539" s="3"/>
      <c r="D30539" s="3"/>
      <c r="E30539" s="4"/>
    </row>
    <row r="30540" spans="3:37">
      <c r="C30540" s="3"/>
      <c r="D30540" s="3"/>
      <c r="E30540" s="4"/>
      <c r="AK30540" s="3"/>
    </row>
    <row r="30541" spans="3:37">
      <c r="C30541" s="3"/>
      <c r="D30541" s="3"/>
      <c r="E30541" s="4"/>
      <c r="AK30541" s="3"/>
    </row>
    <row r="30542" spans="3:37">
      <c r="C30542" s="3"/>
      <c r="D30542" s="3"/>
      <c r="E30542" s="4"/>
      <c r="AK30542" s="3"/>
    </row>
    <row r="30543" spans="3:37">
      <c r="C30543" s="3"/>
      <c r="D30543" s="3"/>
      <c r="E30543" s="4"/>
      <c r="AK30543" s="3"/>
    </row>
    <row r="30544" spans="3:37">
      <c r="C30544" s="3"/>
      <c r="D30544" s="3"/>
      <c r="E30544" s="4"/>
      <c r="V30544" s="4"/>
      <c r="X30544" s="4"/>
    </row>
    <row r="30545" spans="3:37">
      <c r="C30545" s="3"/>
      <c r="D30545" s="3"/>
      <c r="E30545" s="4"/>
      <c r="V30545" s="4"/>
      <c r="X30545" s="4"/>
    </row>
    <row r="30546" spans="3:37">
      <c r="C30546" s="3"/>
      <c r="D30546" s="3"/>
      <c r="E30546" s="4"/>
      <c r="V30546" s="4"/>
      <c r="X30546" s="4"/>
    </row>
    <row r="30547" spans="3:37">
      <c r="C30547" s="3"/>
      <c r="D30547" s="3"/>
      <c r="E30547" s="4"/>
      <c r="V30547" s="4"/>
      <c r="X30547" s="4"/>
    </row>
    <row r="30548" spans="3:37">
      <c r="C30548" s="3"/>
      <c r="D30548" s="3"/>
      <c r="E30548" s="4"/>
      <c r="V30548" s="4"/>
      <c r="X30548" s="4"/>
    </row>
    <row r="30549" spans="3:37">
      <c r="C30549" s="3"/>
      <c r="D30549" s="3"/>
      <c r="E30549" s="4"/>
      <c r="V30549" s="4"/>
      <c r="X30549" s="4"/>
    </row>
    <row r="30550" spans="3:37">
      <c r="C30550" s="3"/>
      <c r="D30550" s="3"/>
      <c r="E30550" s="4"/>
      <c r="V30550" s="4"/>
      <c r="X30550" s="4"/>
    </row>
    <row r="30551" spans="3:37">
      <c r="C30551" s="3"/>
      <c r="D30551" s="3"/>
      <c r="E30551" s="4"/>
      <c r="V30551" s="4"/>
      <c r="X30551" s="4"/>
    </row>
    <row r="30552" spans="3:37">
      <c r="C30552" s="3"/>
      <c r="D30552" s="3"/>
      <c r="E30552" s="4"/>
      <c r="V30552" s="4"/>
      <c r="X30552" s="4"/>
    </row>
    <row r="30553" spans="3:37">
      <c r="C30553" s="3"/>
      <c r="D30553" s="3"/>
      <c r="E30553" s="4"/>
      <c r="V30553" s="4"/>
      <c r="X30553" s="4"/>
    </row>
    <row r="30554" spans="3:37">
      <c r="C30554" s="3"/>
      <c r="D30554" s="3"/>
      <c r="E30554" s="4"/>
      <c r="V30554" s="4"/>
      <c r="X30554" s="4"/>
      <c r="AK30554" s="3"/>
    </row>
    <row r="30555" spans="3:37">
      <c r="C30555" s="3"/>
      <c r="D30555" s="3"/>
      <c r="E30555" s="4"/>
      <c r="V30555" s="4"/>
      <c r="X30555" s="4"/>
      <c r="AK30555" s="3"/>
    </row>
    <row r="30556" spans="3:37">
      <c r="C30556" s="3"/>
      <c r="D30556" s="3"/>
      <c r="E30556" s="4"/>
      <c r="V30556" s="4"/>
      <c r="X30556" s="4"/>
      <c r="AK30556" s="3"/>
    </row>
    <row r="30557" spans="3:37">
      <c r="C30557" s="3"/>
      <c r="D30557" s="3"/>
      <c r="E30557" s="4"/>
      <c r="V30557" s="4"/>
      <c r="X30557" s="4"/>
    </row>
    <row r="30558" spans="3:37">
      <c r="C30558" s="3"/>
      <c r="D30558" s="3"/>
      <c r="E30558" s="4"/>
      <c r="V30558" s="4"/>
      <c r="X30558" s="4"/>
    </row>
    <row r="30559" spans="3:37">
      <c r="C30559" s="3"/>
      <c r="D30559" s="3"/>
      <c r="E30559" s="4"/>
      <c r="V30559" s="4"/>
      <c r="X30559" s="4"/>
    </row>
    <row r="30560" spans="3:37">
      <c r="C30560" s="3"/>
      <c r="D30560" s="3"/>
      <c r="E30560" s="4"/>
      <c r="V30560" s="4"/>
      <c r="X30560" s="4"/>
    </row>
    <row r="30561" spans="3:37">
      <c r="C30561" s="3"/>
      <c r="D30561" s="3"/>
      <c r="E30561" s="4"/>
      <c r="V30561" s="4"/>
      <c r="X30561" s="4"/>
    </row>
    <row r="30562" spans="3:37">
      <c r="C30562" s="3"/>
      <c r="D30562" s="3"/>
      <c r="E30562" s="4"/>
      <c r="V30562" s="4"/>
      <c r="X30562" s="4"/>
    </row>
    <row r="30563" spans="3:37">
      <c r="C30563" s="3"/>
      <c r="D30563" s="3"/>
      <c r="E30563" s="4"/>
      <c r="V30563" s="4"/>
      <c r="X30563" s="4"/>
    </row>
    <row r="30564" spans="3:37">
      <c r="C30564" s="3"/>
      <c r="D30564" s="3"/>
      <c r="E30564" s="4"/>
      <c r="V30564" s="4"/>
      <c r="X30564" s="4"/>
    </row>
    <row r="30565" spans="3:37">
      <c r="C30565" s="3"/>
      <c r="D30565" s="3"/>
      <c r="E30565" s="4"/>
      <c r="V30565" s="4"/>
      <c r="X30565" s="4"/>
    </row>
    <row r="30566" spans="3:37">
      <c r="C30566" s="3"/>
      <c r="D30566" s="3"/>
      <c r="E30566" s="4"/>
      <c r="V30566" s="4"/>
      <c r="X30566" s="4"/>
    </row>
    <row r="30567" spans="3:37">
      <c r="C30567" s="3"/>
      <c r="D30567" s="3"/>
      <c r="E30567" s="4"/>
      <c r="V30567" s="4"/>
      <c r="X30567" s="4"/>
    </row>
    <row r="30568" spans="3:37">
      <c r="C30568" s="3"/>
      <c r="D30568" s="3"/>
      <c r="E30568" s="4"/>
      <c r="V30568" s="4"/>
      <c r="X30568" s="4"/>
    </row>
    <row r="30569" spans="3:37">
      <c r="C30569" s="3"/>
      <c r="D30569" s="3"/>
      <c r="E30569" s="4"/>
      <c r="V30569" s="4"/>
      <c r="X30569" s="4"/>
    </row>
    <row r="30570" spans="3:37">
      <c r="C30570" s="3"/>
      <c r="D30570" s="3"/>
      <c r="E30570" s="4"/>
      <c r="V30570" s="4"/>
      <c r="X30570" s="4"/>
      <c r="AK30570" s="3"/>
    </row>
    <row r="30571" spans="3:37">
      <c r="C30571" s="3"/>
      <c r="D30571" s="3"/>
      <c r="E30571" s="4"/>
    </row>
    <row r="30572" spans="3:37">
      <c r="C30572" s="3"/>
      <c r="D30572" s="3"/>
      <c r="E30572" s="4"/>
    </row>
    <row r="30573" spans="3:37">
      <c r="C30573" s="3"/>
      <c r="D30573" s="3"/>
      <c r="E30573" s="4"/>
      <c r="V30573" s="4"/>
      <c r="X30573" s="4"/>
      <c r="AK30573" s="3"/>
    </row>
    <row r="30574" spans="3:37">
      <c r="C30574" s="3"/>
      <c r="D30574" s="3"/>
      <c r="E30574" s="4"/>
      <c r="V30574" s="4"/>
      <c r="X30574" s="4"/>
      <c r="AK30574" s="3"/>
    </row>
    <row r="30575" spans="3:37">
      <c r="C30575" s="3"/>
      <c r="D30575" s="3"/>
      <c r="E30575" s="4"/>
      <c r="V30575" s="4"/>
      <c r="X30575" s="4"/>
      <c r="AK30575" s="3"/>
    </row>
    <row r="30576" spans="3:37">
      <c r="C30576" s="3"/>
      <c r="D30576" s="3"/>
      <c r="E30576" s="4"/>
      <c r="V30576" s="4"/>
      <c r="X30576" s="4"/>
    </row>
    <row r="30577" spans="3:24">
      <c r="C30577" s="3"/>
      <c r="D30577" s="3"/>
      <c r="E30577" s="4"/>
      <c r="V30577" s="4"/>
      <c r="X30577" s="4"/>
    </row>
    <row r="30578" spans="3:24">
      <c r="C30578" s="3"/>
      <c r="D30578" s="3"/>
      <c r="E30578" s="4"/>
      <c r="V30578" s="4"/>
      <c r="X30578" s="4"/>
    </row>
    <row r="30579" spans="3:24">
      <c r="C30579" s="3"/>
      <c r="D30579" s="3"/>
      <c r="E30579" s="4"/>
      <c r="V30579" s="4"/>
      <c r="X30579" s="4"/>
    </row>
    <row r="30580" spans="3:24">
      <c r="C30580" s="3"/>
      <c r="D30580" s="3"/>
      <c r="E30580" s="4"/>
      <c r="V30580" s="4"/>
      <c r="X30580" s="4"/>
    </row>
    <row r="30581" spans="3:24">
      <c r="C30581" s="3"/>
      <c r="D30581" s="3"/>
      <c r="E30581" s="4"/>
      <c r="V30581" s="4"/>
      <c r="X30581" s="4"/>
    </row>
    <row r="30582" spans="3:24">
      <c r="C30582" s="3"/>
      <c r="D30582" s="3"/>
      <c r="E30582" s="4"/>
      <c r="V30582" s="4"/>
      <c r="X30582" s="4"/>
    </row>
    <row r="30583" spans="3:24">
      <c r="C30583" s="3"/>
      <c r="D30583" s="3"/>
      <c r="E30583" s="4"/>
      <c r="V30583" s="4"/>
      <c r="X30583" s="4"/>
    </row>
    <row r="30584" spans="3:24">
      <c r="C30584" s="3"/>
      <c r="D30584" s="3"/>
      <c r="E30584" s="4"/>
      <c r="V30584" s="4"/>
      <c r="X30584" s="4"/>
    </row>
    <row r="30585" spans="3:24">
      <c r="C30585" s="3"/>
      <c r="D30585" s="3"/>
      <c r="E30585" s="4"/>
      <c r="V30585" s="4"/>
      <c r="X30585" s="4"/>
    </row>
    <row r="30586" spans="3:24">
      <c r="C30586" s="3"/>
      <c r="D30586" s="3"/>
      <c r="E30586" s="4"/>
      <c r="V30586" s="4"/>
      <c r="X30586" s="4"/>
    </row>
    <row r="30587" spans="3:24">
      <c r="C30587" s="3"/>
      <c r="D30587" s="3"/>
      <c r="E30587" s="4"/>
      <c r="V30587" s="4"/>
      <c r="X30587" s="4"/>
    </row>
    <row r="30588" spans="3:24">
      <c r="C30588" s="3"/>
      <c r="D30588" s="3"/>
      <c r="E30588" s="4"/>
      <c r="V30588" s="4"/>
      <c r="X30588" s="4"/>
    </row>
    <row r="30589" spans="3:24">
      <c r="C30589" s="3"/>
      <c r="D30589" s="3"/>
      <c r="E30589" s="4"/>
      <c r="V30589" s="4"/>
      <c r="X30589" s="4"/>
    </row>
    <row r="30590" spans="3:24">
      <c r="C30590" s="3"/>
      <c r="D30590" s="3"/>
      <c r="E30590" s="4"/>
      <c r="V30590" s="4"/>
      <c r="X30590" s="4"/>
    </row>
    <row r="30591" spans="3:24">
      <c r="C30591" s="3"/>
      <c r="D30591" s="3"/>
      <c r="E30591" s="4"/>
      <c r="V30591" s="4"/>
      <c r="X30591" s="4"/>
    </row>
    <row r="30592" spans="3:24">
      <c r="C30592" s="3"/>
      <c r="D30592" s="3"/>
      <c r="E30592" s="4"/>
      <c r="V30592" s="4"/>
      <c r="X30592" s="4"/>
    </row>
    <row r="30593" spans="3:37">
      <c r="C30593" s="3"/>
      <c r="D30593" s="3"/>
      <c r="E30593" s="4"/>
      <c r="V30593" s="4"/>
      <c r="X30593" s="4"/>
    </row>
    <row r="30594" spans="3:37">
      <c r="C30594" s="3"/>
      <c r="D30594" s="3"/>
      <c r="E30594" s="4"/>
      <c r="V30594" s="4"/>
      <c r="X30594" s="4"/>
    </row>
    <row r="30595" spans="3:37">
      <c r="C30595" s="3"/>
      <c r="D30595" s="3"/>
      <c r="E30595" s="4"/>
      <c r="V30595" s="4"/>
      <c r="X30595" s="4"/>
    </row>
    <row r="30596" spans="3:37">
      <c r="C30596" s="3"/>
      <c r="D30596" s="3"/>
      <c r="E30596" s="4"/>
      <c r="V30596" s="4"/>
      <c r="X30596" s="4"/>
    </row>
    <row r="30597" spans="3:37">
      <c r="C30597" s="3"/>
      <c r="D30597" s="3"/>
      <c r="E30597" s="4"/>
      <c r="V30597" s="4"/>
      <c r="X30597" s="4"/>
    </row>
    <row r="30598" spans="3:37">
      <c r="C30598" s="3"/>
      <c r="D30598" s="3"/>
      <c r="E30598" s="4"/>
      <c r="V30598" s="4"/>
      <c r="X30598" s="4"/>
    </row>
    <row r="30599" spans="3:37">
      <c r="C30599" s="3"/>
      <c r="D30599" s="3"/>
      <c r="E30599" s="4"/>
      <c r="V30599" s="4"/>
      <c r="X30599" s="4"/>
    </row>
    <row r="30600" spans="3:37">
      <c r="C30600" s="3"/>
      <c r="D30600" s="3"/>
      <c r="E30600" s="4"/>
      <c r="V30600" s="4"/>
      <c r="X30600" s="4"/>
    </row>
    <row r="30601" spans="3:37">
      <c r="C30601" s="3"/>
      <c r="D30601" s="3"/>
      <c r="E30601" s="4"/>
    </row>
    <row r="30602" spans="3:37">
      <c r="C30602" s="3"/>
      <c r="D30602" s="3"/>
      <c r="E30602" s="4"/>
      <c r="V30602" s="4"/>
      <c r="X30602" s="4"/>
    </row>
    <row r="30603" spans="3:37">
      <c r="C30603" s="3"/>
      <c r="D30603" s="3"/>
      <c r="E30603" s="4"/>
      <c r="V30603" s="4"/>
      <c r="X30603" s="4"/>
    </row>
    <row r="30604" spans="3:37">
      <c r="C30604" s="3"/>
      <c r="D30604" s="3"/>
      <c r="E30604" s="4"/>
      <c r="V30604" s="4"/>
      <c r="X30604" s="4"/>
    </row>
    <row r="30605" spans="3:37">
      <c r="C30605" s="3"/>
      <c r="D30605" s="3"/>
      <c r="E30605" s="4"/>
      <c r="V30605" s="4"/>
      <c r="X30605" s="4"/>
    </row>
    <row r="30606" spans="3:37">
      <c r="C30606" s="3"/>
      <c r="D30606" s="3"/>
      <c r="E30606" s="4"/>
      <c r="V30606" s="4"/>
      <c r="X30606" s="4"/>
    </row>
    <row r="30607" spans="3:37">
      <c r="C30607" s="3"/>
      <c r="D30607" s="3"/>
      <c r="E30607" s="4"/>
      <c r="V30607" s="4"/>
      <c r="X30607" s="4"/>
      <c r="AK30607" s="3"/>
    </row>
    <row r="30608" spans="3:37">
      <c r="C30608" s="3"/>
      <c r="D30608" s="3"/>
      <c r="E30608" s="4"/>
      <c r="V30608" s="4"/>
      <c r="X30608" s="4"/>
      <c r="AK30608" s="3"/>
    </row>
    <row r="30609" spans="3:37">
      <c r="C30609" s="3"/>
      <c r="D30609" s="3"/>
      <c r="E30609" s="4"/>
      <c r="V30609" s="4"/>
      <c r="X30609" s="4"/>
      <c r="AK30609" s="3"/>
    </row>
    <row r="30610" spans="3:37">
      <c r="C30610" s="3"/>
      <c r="D30610" s="3"/>
      <c r="E30610" s="4"/>
      <c r="V30610" s="4"/>
      <c r="X30610" s="4"/>
      <c r="AK30610" s="3"/>
    </row>
    <row r="30611" spans="3:37">
      <c r="C30611" s="3"/>
      <c r="D30611" s="3"/>
      <c r="E30611" s="4"/>
      <c r="V30611" s="4"/>
      <c r="X30611" s="4"/>
    </row>
    <row r="30612" spans="3:37">
      <c r="C30612" s="3"/>
      <c r="D30612" s="3"/>
      <c r="E30612" s="4"/>
      <c r="V30612" s="4"/>
      <c r="X30612" s="4"/>
    </row>
    <row r="30613" spans="3:37">
      <c r="C30613" s="3"/>
      <c r="D30613" s="3"/>
      <c r="E30613" s="4"/>
      <c r="V30613" s="4"/>
      <c r="X30613" s="4"/>
    </row>
    <row r="30614" spans="3:37">
      <c r="C30614" s="3"/>
      <c r="D30614" s="3"/>
      <c r="E30614" s="4"/>
      <c r="V30614" s="4"/>
      <c r="X30614" s="4"/>
    </row>
    <row r="30615" spans="3:37">
      <c r="C30615" s="3"/>
      <c r="D30615" s="3"/>
      <c r="E30615" s="4"/>
      <c r="V30615" s="4"/>
      <c r="X30615" s="4"/>
    </row>
    <row r="30616" spans="3:37">
      <c r="C30616" s="3"/>
      <c r="D30616" s="3"/>
      <c r="E30616" s="4"/>
      <c r="V30616" s="4"/>
      <c r="X30616" s="4"/>
    </row>
    <row r="30617" spans="3:37">
      <c r="C30617" s="3"/>
      <c r="D30617" s="3"/>
      <c r="E30617" s="4"/>
      <c r="V30617" s="4"/>
      <c r="X30617" s="4"/>
    </row>
    <row r="30618" spans="3:37">
      <c r="C30618" s="3"/>
      <c r="D30618" s="3"/>
      <c r="E30618" s="4"/>
      <c r="V30618" s="4"/>
      <c r="X30618" s="4"/>
    </row>
    <row r="30619" spans="3:37">
      <c r="C30619" s="3"/>
      <c r="D30619" s="3"/>
      <c r="E30619" s="4"/>
      <c r="V30619" s="4"/>
      <c r="X30619" s="4"/>
    </row>
    <row r="30620" spans="3:37">
      <c r="C30620" s="3"/>
      <c r="D30620" s="3"/>
      <c r="E30620" s="4"/>
      <c r="V30620" s="4"/>
      <c r="X30620" s="4"/>
    </row>
    <row r="30621" spans="3:37">
      <c r="C30621" s="3"/>
      <c r="D30621" s="3"/>
      <c r="E30621" s="4"/>
      <c r="V30621" s="4"/>
      <c r="X30621" s="4"/>
    </row>
    <row r="30622" spans="3:37">
      <c r="C30622" s="3"/>
      <c r="D30622" s="3"/>
      <c r="E30622" s="4"/>
      <c r="V30622" s="4"/>
      <c r="X30622" s="4"/>
    </row>
    <row r="30623" spans="3:37">
      <c r="C30623" s="3"/>
      <c r="D30623" s="3"/>
      <c r="E30623" s="4"/>
      <c r="V30623" s="4"/>
      <c r="X30623" s="4"/>
    </row>
    <row r="30624" spans="3:37">
      <c r="C30624" s="3"/>
      <c r="D30624" s="3"/>
      <c r="E30624" s="4"/>
      <c r="V30624" s="4"/>
      <c r="X30624" s="4"/>
    </row>
    <row r="30625" spans="3:24">
      <c r="C30625" s="3"/>
      <c r="D30625" s="3"/>
      <c r="E30625" s="4"/>
      <c r="V30625" s="4"/>
      <c r="X30625" s="4"/>
    </row>
    <row r="30626" spans="3:24">
      <c r="C30626" s="3"/>
      <c r="D30626" s="3"/>
      <c r="E30626" s="4"/>
    </row>
    <row r="30627" spans="3:24">
      <c r="C30627" s="3"/>
      <c r="D30627" s="3"/>
      <c r="E30627" s="4"/>
    </row>
    <row r="30628" spans="3:24">
      <c r="C30628" s="3"/>
      <c r="D30628" s="3"/>
      <c r="E30628" s="4"/>
      <c r="V30628" s="4"/>
      <c r="X30628" s="4"/>
    </row>
    <row r="30629" spans="3:24">
      <c r="C30629" s="3"/>
      <c r="D30629" s="3"/>
      <c r="E30629" s="4"/>
      <c r="V30629" s="4"/>
      <c r="X30629" s="4"/>
    </row>
    <row r="30630" spans="3:24">
      <c r="C30630" s="3"/>
      <c r="D30630" s="3"/>
      <c r="E30630" s="4"/>
      <c r="V30630" s="4"/>
      <c r="X30630" s="4"/>
    </row>
    <row r="30631" spans="3:24">
      <c r="C30631" s="3"/>
      <c r="D30631" s="3"/>
      <c r="E30631" s="4"/>
      <c r="V30631" s="4"/>
      <c r="X30631" s="4"/>
    </row>
    <row r="30632" spans="3:24">
      <c r="C30632" s="3"/>
      <c r="D30632" s="3"/>
      <c r="E30632" s="4"/>
      <c r="V30632" s="4"/>
      <c r="X30632" s="4"/>
    </row>
    <row r="30633" spans="3:24">
      <c r="C30633" s="3"/>
      <c r="D30633" s="3"/>
      <c r="E30633" s="4"/>
      <c r="V30633" s="4"/>
      <c r="X30633" s="4"/>
    </row>
    <row r="30634" spans="3:24">
      <c r="C30634" s="3"/>
      <c r="D30634" s="3"/>
      <c r="E30634" s="4"/>
      <c r="V30634" s="4"/>
      <c r="X30634" s="4"/>
    </row>
    <row r="30635" spans="3:24">
      <c r="C30635" s="3"/>
      <c r="D30635" s="3"/>
      <c r="E30635" s="4"/>
      <c r="V30635" s="4"/>
      <c r="X30635" s="4"/>
    </row>
    <row r="30636" spans="3:24">
      <c r="C30636" s="3"/>
      <c r="D30636" s="3"/>
      <c r="E30636" s="4"/>
      <c r="V30636" s="4"/>
      <c r="X30636" s="4"/>
    </row>
    <row r="30637" spans="3:24">
      <c r="C30637" s="3"/>
      <c r="D30637" s="3"/>
      <c r="E30637" s="4"/>
      <c r="V30637" s="4"/>
      <c r="X30637" s="4"/>
    </row>
    <row r="30638" spans="3:24">
      <c r="C30638" s="3"/>
      <c r="D30638" s="3"/>
      <c r="E30638" s="4"/>
      <c r="V30638" s="4"/>
      <c r="X30638" s="4"/>
    </row>
    <row r="30639" spans="3:24">
      <c r="C30639" s="3"/>
      <c r="D30639" s="3"/>
      <c r="E30639" s="4"/>
      <c r="V30639" s="4"/>
      <c r="X30639" s="4"/>
    </row>
    <row r="30640" spans="3:24">
      <c r="C30640" s="3"/>
      <c r="D30640" s="3"/>
      <c r="E30640" s="4"/>
      <c r="V30640" s="4"/>
      <c r="X30640" s="4"/>
    </row>
    <row r="30641" spans="3:24">
      <c r="C30641" s="3"/>
      <c r="D30641" s="3"/>
      <c r="E30641" s="4"/>
      <c r="V30641" s="4"/>
      <c r="X30641" s="4"/>
    </row>
    <row r="30642" spans="3:24">
      <c r="C30642" s="3"/>
      <c r="D30642" s="3"/>
      <c r="E30642" s="4"/>
      <c r="V30642" s="4"/>
      <c r="X30642" s="4"/>
    </row>
    <row r="30643" spans="3:24">
      <c r="C30643" s="3"/>
      <c r="D30643" s="3"/>
      <c r="E30643" s="4"/>
      <c r="V30643" s="4"/>
      <c r="X30643" s="4"/>
    </row>
    <row r="30644" spans="3:24">
      <c r="C30644" s="3"/>
      <c r="D30644" s="3"/>
      <c r="E30644" s="4"/>
      <c r="V30644" s="4"/>
      <c r="X30644" s="4"/>
    </row>
    <row r="30645" spans="3:24">
      <c r="C30645" s="3"/>
      <c r="D30645" s="3"/>
      <c r="E30645" s="4"/>
      <c r="V30645" s="4"/>
      <c r="X30645" s="4"/>
    </row>
    <row r="30646" spans="3:24">
      <c r="C30646" s="3"/>
      <c r="D30646" s="3"/>
      <c r="E30646" s="4"/>
      <c r="V30646" s="4"/>
      <c r="X30646" s="4"/>
    </row>
    <row r="30647" spans="3:24">
      <c r="C30647" s="3"/>
      <c r="D30647" s="3"/>
      <c r="E30647" s="4"/>
      <c r="V30647" s="4"/>
      <c r="X30647" s="4"/>
    </row>
    <row r="30648" spans="3:24">
      <c r="C30648" s="3"/>
      <c r="D30648" s="3"/>
      <c r="E30648" s="4"/>
      <c r="V30648" s="4"/>
      <c r="X30648" s="4"/>
    </row>
    <row r="30649" spans="3:24">
      <c r="C30649" s="3"/>
      <c r="D30649" s="3"/>
      <c r="E30649" s="4"/>
      <c r="V30649" s="4"/>
      <c r="X30649" s="4"/>
    </row>
    <row r="30650" spans="3:24">
      <c r="C30650" s="3"/>
      <c r="D30650" s="3"/>
      <c r="E30650" s="4"/>
      <c r="V30650" s="4"/>
      <c r="X30650" s="4"/>
    </row>
    <row r="30651" spans="3:24">
      <c r="C30651" s="3"/>
      <c r="D30651" s="3"/>
      <c r="E30651" s="4"/>
      <c r="V30651" s="4"/>
      <c r="X30651" s="4"/>
    </row>
    <row r="30652" spans="3:24">
      <c r="C30652" s="3"/>
      <c r="D30652" s="3"/>
      <c r="E30652" s="4"/>
      <c r="V30652" s="4"/>
      <c r="X30652" s="4"/>
    </row>
    <row r="30653" spans="3:24">
      <c r="C30653" s="3"/>
      <c r="D30653" s="3"/>
      <c r="E30653" s="4"/>
      <c r="V30653" s="4"/>
      <c r="X30653" s="4"/>
    </row>
    <row r="30654" spans="3:24">
      <c r="C30654" s="3"/>
      <c r="D30654" s="3"/>
      <c r="E30654" s="4"/>
      <c r="V30654" s="4"/>
      <c r="X30654" s="4"/>
    </row>
    <row r="30655" spans="3:24">
      <c r="C30655" s="3"/>
      <c r="D30655" s="3"/>
      <c r="E30655" s="4"/>
      <c r="V30655" s="4"/>
      <c r="X30655" s="4"/>
    </row>
    <row r="30656" spans="3:24">
      <c r="C30656" s="3"/>
      <c r="D30656" s="3"/>
      <c r="E30656" s="4"/>
      <c r="V30656" s="4"/>
      <c r="X30656" s="4"/>
    </row>
    <row r="30657" spans="3:37">
      <c r="C30657" s="3"/>
      <c r="D30657" s="3"/>
      <c r="E30657" s="4"/>
      <c r="V30657" s="4"/>
      <c r="X30657" s="4"/>
    </row>
    <row r="30658" spans="3:37">
      <c r="C30658" s="3"/>
      <c r="D30658" s="3"/>
      <c r="E30658" s="4"/>
      <c r="V30658" s="4"/>
      <c r="X30658" s="4"/>
    </row>
    <row r="30659" spans="3:37">
      <c r="C30659" s="3"/>
      <c r="D30659" s="3"/>
      <c r="E30659" s="4"/>
      <c r="V30659" s="4"/>
      <c r="X30659" s="4"/>
    </row>
    <row r="30660" spans="3:37">
      <c r="C30660" s="3"/>
      <c r="D30660" s="3"/>
      <c r="E30660" s="4"/>
      <c r="V30660" s="4"/>
      <c r="X30660" s="4"/>
    </row>
    <row r="30661" spans="3:37">
      <c r="C30661" s="3"/>
      <c r="D30661" s="3"/>
      <c r="E30661" s="4"/>
      <c r="V30661" s="4"/>
      <c r="X30661" s="4"/>
    </row>
    <row r="30662" spans="3:37">
      <c r="C30662" s="3"/>
      <c r="D30662" s="3"/>
      <c r="E30662" s="4"/>
      <c r="V30662" s="4"/>
      <c r="X30662" s="4"/>
    </row>
    <row r="30663" spans="3:37">
      <c r="C30663" s="3"/>
      <c r="D30663" s="3"/>
      <c r="E30663" s="4"/>
      <c r="V30663" s="4"/>
      <c r="X30663" s="4"/>
    </row>
    <row r="30664" spans="3:37">
      <c r="C30664" s="3"/>
      <c r="D30664" s="3"/>
      <c r="E30664" s="4"/>
      <c r="V30664" s="4"/>
      <c r="X30664" s="4"/>
    </row>
    <row r="30665" spans="3:37">
      <c r="C30665" s="3"/>
      <c r="D30665" s="3"/>
      <c r="E30665" s="4"/>
      <c r="V30665" s="4"/>
      <c r="X30665" s="4"/>
    </row>
    <row r="30666" spans="3:37">
      <c r="C30666" s="3"/>
      <c r="D30666" s="3"/>
      <c r="E30666" s="4"/>
      <c r="V30666" s="4"/>
      <c r="X30666" s="4"/>
      <c r="AK30666" s="3"/>
    </row>
    <row r="30667" spans="3:37">
      <c r="C30667" s="3"/>
      <c r="D30667" s="3"/>
      <c r="E30667" s="4"/>
      <c r="V30667" s="4"/>
      <c r="X30667" s="4"/>
      <c r="AK30667" s="3"/>
    </row>
    <row r="30668" spans="3:37">
      <c r="C30668" s="3"/>
      <c r="D30668" s="3"/>
      <c r="E30668" s="4"/>
      <c r="V30668" s="4"/>
      <c r="X30668" s="4"/>
      <c r="AK30668" s="3"/>
    </row>
    <row r="30669" spans="3:37">
      <c r="C30669" s="3"/>
      <c r="D30669" s="3"/>
      <c r="E30669" s="4"/>
      <c r="V30669" s="4"/>
      <c r="X30669" s="4"/>
      <c r="AK30669" s="3"/>
    </row>
    <row r="30670" spans="3:37">
      <c r="C30670" s="3"/>
      <c r="D30670" s="3"/>
      <c r="E30670" s="4"/>
      <c r="V30670" s="4"/>
      <c r="X30670" s="4"/>
    </row>
    <row r="30671" spans="3:37">
      <c r="C30671" s="3"/>
      <c r="D30671" s="3"/>
      <c r="E30671" s="4"/>
      <c r="V30671" s="4"/>
      <c r="X30671" s="4"/>
    </row>
    <row r="30672" spans="3:37">
      <c r="C30672" s="3"/>
      <c r="D30672" s="3"/>
      <c r="E30672" s="4"/>
      <c r="V30672" s="4"/>
      <c r="X30672" s="4"/>
    </row>
    <row r="30673" spans="3:37">
      <c r="C30673" s="3"/>
      <c r="D30673" s="3"/>
      <c r="E30673" s="4"/>
      <c r="V30673" s="4"/>
      <c r="X30673" s="4"/>
    </row>
    <row r="30674" spans="3:37">
      <c r="C30674" s="3"/>
      <c r="D30674" s="3"/>
      <c r="E30674" s="4"/>
      <c r="V30674" s="4"/>
      <c r="X30674" s="4"/>
    </row>
    <row r="30675" spans="3:37">
      <c r="C30675" s="3"/>
      <c r="D30675" s="3"/>
      <c r="E30675" s="4"/>
      <c r="V30675" s="4"/>
      <c r="X30675" s="4"/>
    </row>
    <row r="30676" spans="3:37">
      <c r="C30676" s="3"/>
      <c r="D30676" s="3"/>
      <c r="E30676" s="4"/>
      <c r="V30676" s="4"/>
      <c r="X30676" s="4"/>
    </row>
    <row r="30677" spans="3:37">
      <c r="C30677" s="3"/>
      <c r="D30677" s="3"/>
      <c r="E30677" s="4"/>
      <c r="V30677" s="4"/>
      <c r="X30677" s="4"/>
    </row>
    <row r="30678" spans="3:37">
      <c r="C30678" s="3"/>
      <c r="D30678" s="3"/>
      <c r="E30678" s="4"/>
      <c r="V30678" s="4"/>
      <c r="X30678" s="4"/>
    </row>
    <row r="30679" spans="3:37">
      <c r="C30679" s="3"/>
      <c r="D30679" s="3"/>
      <c r="E30679" s="4"/>
      <c r="V30679" s="4"/>
      <c r="X30679" s="4"/>
    </row>
    <row r="30680" spans="3:37">
      <c r="C30680" s="3"/>
      <c r="D30680" s="3"/>
      <c r="E30680" s="4"/>
      <c r="V30680" s="4"/>
      <c r="X30680" s="4"/>
    </row>
    <row r="30681" spans="3:37">
      <c r="C30681" s="3"/>
      <c r="D30681" s="3"/>
      <c r="E30681" s="4"/>
      <c r="V30681" s="4"/>
      <c r="X30681" s="4"/>
    </row>
    <row r="30682" spans="3:37">
      <c r="C30682" s="3"/>
      <c r="D30682" s="3"/>
      <c r="E30682" s="4"/>
      <c r="V30682" s="4"/>
      <c r="X30682" s="4"/>
    </row>
    <row r="30683" spans="3:37">
      <c r="C30683" s="3"/>
      <c r="D30683" s="3"/>
      <c r="E30683" s="4"/>
      <c r="V30683" s="4"/>
      <c r="X30683" s="4"/>
    </row>
    <row r="30684" spans="3:37">
      <c r="C30684" s="3"/>
      <c r="D30684" s="3"/>
      <c r="E30684" s="4"/>
      <c r="V30684" s="4"/>
      <c r="X30684" s="4"/>
    </row>
    <row r="30685" spans="3:37">
      <c r="C30685" s="3"/>
      <c r="D30685" s="3"/>
      <c r="E30685" s="4"/>
      <c r="V30685" s="4"/>
      <c r="X30685" s="4"/>
    </row>
    <row r="30686" spans="3:37">
      <c r="C30686" s="3"/>
      <c r="D30686" s="3"/>
      <c r="E30686" s="4"/>
      <c r="AK30686" s="3"/>
    </row>
    <row r="30687" spans="3:37">
      <c r="C30687" s="3"/>
      <c r="D30687" s="3"/>
      <c r="E30687" s="4"/>
      <c r="AK30687" s="3"/>
    </row>
    <row r="30688" spans="3:37">
      <c r="C30688" s="3"/>
      <c r="D30688" s="3"/>
      <c r="E30688" s="4"/>
      <c r="V30688" s="4"/>
      <c r="X30688" s="4"/>
    </row>
    <row r="30689" spans="3:37">
      <c r="C30689" s="3"/>
      <c r="D30689" s="3"/>
      <c r="E30689" s="4"/>
      <c r="V30689" s="4"/>
      <c r="X30689" s="4"/>
    </row>
    <row r="30690" spans="3:37">
      <c r="C30690" s="3"/>
      <c r="D30690" s="3"/>
      <c r="E30690" s="4"/>
      <c r="V30690" s="4"/>
      <c r="X30690" s="4"/>
    </row>
    <row r="30691" spans="3:37">
      <c r="C30691" s="3"/>
      <c r="D30691" s="3"/>
      <c r="E30691" s="4"/>
      <c r="V30691" s="4"/>
      <c r="X30691" s="4"/>
    </row>
    <row r="30692" spans="3:37">
      <c r="C30692" s="3"/>
      <c r="D30692" s="3"/>
      <c r="E30692" s="4"/>
      <c r="V30692" s="4"/>
      <c r="X30692" s="4"/>
    </row>
    <row r="30693" spans="3:37">
      <c r="C30693" s="3"/>
      <c r="D30693" s="3"/>
      <c r="E30693" s="4"/>
      <c r="V30693" s="4"/>
      <c r="X30693" s="4"/>
    </row>
    <row r="30694" spans="3:37">
      <c r="C30694" s="3"/>
      <c r="D30694" s="3"/>
      <c r="E30694" s="4"/>
      <c r="V30694" s="4"/>
      <c r="X30694" s="4"/>
    </row>
    <row r="30695" spans="3:37">
      <c r="C30695" s="3"/>
      <c r="D30695" s="3"/>
      <c r="E30695" s="4"/>
      <c r="V30695" s="4"/>
      <c r="X30695" s="4"/>
    </row>
    <row r="30696" spans="3:37">
      <c r="C30696" s="3"/>
      <c r="D30696" s="3"/>
      <c r="E30696" s="4"/>
      <c r="V30696" s="4"/>
      <c r="X30696" s="4"/>
    </row>
    <row r="30697" spans="3:37">
      <c r="C30697" s="3"/>
      <c r="D30697" s="3"/>
      <c r="E30697" s="4"/>
      <c r="V30697" s="4"/>
      <c r="X30697" s="4"/>
    </row>
    <row r="30698" spans="3:37">
      <c r="C30698" s="3"/>
      <c r="D30698" s="3"/>
      <c r="E30698" s="4"/>
      <c r="AK30698" s="3"/>
    </row>
    <row r="30699" spans="3:37">
      <c r="C30699" s="3"/>
      <c r="D30699" s="3"/>
      <c r="E30699" s="4"/>
      <c r="AK30699" s="3"/>
    </row>
    <row r="30700" spans="3:37">
      <c r="C30700" s="3"/>
      <c r="D30700" s="3"/>
      <c r="E30700" s="4"/>
      <c r="V30700" s="4"/>
      <c r="X30700" s="4"/>
      <c r="AK30700" s="3"/>
    </row>
    <row r="30701" spans="3:37">
      <c r="C30701" s="3"/>
      <c r="D30701" s="3"/>
      <c r="E30701" s="4"/>
      <c r="V30701" s="4"/>
      <c r="X30701" s="4"/>
      <c r="AK30701" s="3"/>
    </row>
    <row r="30702" spans="3:37">
      <c r="C30702" s="3"/>
      <c r="D30702" s="3"/>
      <c r="E30702" s="4"/>
      <c r="V30702" s="4"/>
      <c r="X30702" s="4"/>
      <c r="AK30702" s="3"/>
    </row>
    <row r="30703" spans="3:37">
      <c r="C30703" s="3"/>
      <c r="D30703" s="3"/>
      <c r="E30703" s="4"/>
      <c r="V30703" s="4"/>
      <c r="X30703" s="4"/>
      <c r="AK30703" s="3"/>
    </row>
    <row r="30704" spans="3:37">
      <c r="C30704" s="3"/>
      <c r="D30704" s="3"/>
      <c r="E30704" s="4"/>
      <c r="AK30704" s="3"/>
    </row>
    <row r="30705" spans="3:37">
      <c r="C30705" s="3"/>
      <c r="D30705" s="3"/>
      <c r="E30705" s="4"/>
      <c r="AK30705" s="3"/>
    </row>
    <row r="30706" spans="3:37">
      <c r="C30706" s="3"/>
      <c r="D30706" s="3"/>
      <c r="E30706" s="4"/>
      <c r="AK30706" s="3"/>
    </row>
    <row r="30707" spans="3:37">
      <c r="C30707" s="3"/>
      <c r="D30707" s="3"/>
      <c r="E30707" s="4"/>
      <c r="V30707" s="4"/>
      <c r="X30707" s="4"/>
      <c r="AK30707" s="3"/>
    </row>
    <row r="30708" spans="3:37">
      <c r="C30708" s="3"/>
      <c r="D30708" s="3"/>
      <c r="E30708" s="4"/>
      <c r="V30708" s="4"/>
      <c r="X30708" s="4"/>
      <c r="AK30708" s="3"/>
    </row>
    <row r="30709" spans="3:37">
      <c r="C30709" s="3"/>
      <c r="D30709" s="3"/>
      <c r="E30709" s="4"/>
      <c r="V30709" s="4"/>
      <c r="X30709" s="4"/>
    </row>
    <row r="30710" spans="3:37">
      <c r="C30710" s="3"/>
      <c r="D30710" s="3"/>
      <c r="E30710" s="4"/>
      <c r="V30710" s="4"/>
      <c r="X30710" s="4"/>
    </row>
    <row r="30711" spans="3:37">
      <c r="C30711" s="3"/>
      <c r="D30711" s="3"/>
      <c r="E30711" s="4"/>
      <c r="V30711" s="4"/>
      <c r="X30711" s="4"/>
    </row>
    <row r="30712" spans="3:37">
      <c r="C30712" s="3"/>
      <c r="D30712" s="3"/>
      <c r="E30712" s="4"/>
      <c r="V30712" s="4"/>
      <c r="X30712" s="4"/>
    </row>
    <row r="30713" spans="3:37">
      <c r="C30713" s="3"/>
      <c r="D30713" s="3"/>
      <c r="E30713" s="4"/>
      <c r="V30713" s="4"/>
      <c r="X30713" s="4"/>
    </row>
    <row r="30714" spans="3:37">
      <c r="C30714" s="3"/>
      <c r="D30714" s="3"/>
      <c r="E30714" s="4"/>
      <c r="V30714" s="4"/>
      <c r="X30714" s="4"/>
    </row>
    <row r="30715" spans="3:37">
      <c r="C30715" s="3"/>
      <c r="D30715" s="3"/>
      <c r="E30715" s="4"/>
      <c r="V30715" s="4"/>
      <c r="X30715" s="4"/>
    </row>
    <row r="30716" spans="3:37">
      <c r="C30716" s="3"/>
      <c r="D30716" s="3"/>
      <c r="E30716" s="4"/>
      <c r="V30716" s="4"/>
      <c r="X30716" s="4"/>
    </row>
    <row r="30717" spans="3:37">
      <c r="C30717" s="3"/>
      <c r="D30717" s="3"/>
      <c r="E30717" s="4"/>
      <c r="V30717" s="4"/>
      <c r="X30717" s="4"/>
    </row>
    <row r="30718" spans="3:37">
      <c r="C30718" s="3"/>
      <c r="D30718" s="3"/>
      <c r="E30718" s="4"/>
      <c r="V30718" s="4"/>
      <c r="X30718" s="4"/>
    </row>
    <row r="30719" spans="3:37">
      <c r="C30719" s="3"/>
      <c r="D30719" s="3"/>
      <c r="E30719" s="4"/>
      <c r="V30719" s="4"/>
      <c r="X30719" s="4"/>
    </row>
    <row r="30720" spans="3:37">
      <c r="C30720" s="3"/>
      <c r="D30720" s="3"/>
      <c r="E30720" s="4"/>
      <c r="V30720" s="4"/>
      <c r="X30720" s="4"/>
    </row>
    <row r="30721" spans="3:37">
      <c r="C30721" s="3"/>
      <c r="D30721" s="3"/>
      <c r="E30721" s="4"/>
      <c r="V30721" s="4"/>
      <c r="X30721" s="4"/>
    </row>
    <row r="30722" spans="3:37">
      <c r="C30722" s="3"/>
      <c r="D30722" s="3"/>
      <c r="E30722" s="4"/>
      <c r="V30722" s="4"/>
      <c r="X30722" s="4"/>
    </row>
    <row r="30723" spans="3:37">
      <c r="C30723" s="3"/>
      <c r="D30723" s="3"/>
      <c r="E30723" s="4"/>
      <c r="V30723" s="4"/>
      <c r="X30723" s="4"/>
    </row>
    <row r="30724" spans="3:37">
      <c r="C30724" s="3"/>
      <c r="D30724" s="3"/>
      <c r="E30724" s="4"/>
      <c r="V30724" s="4"/>
      <c r="X30724" s="4"/>
    </row>
    <row r="30725" spans="3:37">
      <c r="C30725" s="3"/>
      <c r="D30725" s="3"/>
      <c r="E30725" s="4"/>
      <c r="V30725" s="4"/>
      <c r="X30725" s="4"/>
    </row>
    <row r="30726" spans="3:37">
      <c r="C30726" s="3"/>
      <c r="D30726" s="3"/>
      <c r="E30726" s="4"/>
      <c r="V30726" s="4"/>
      <c r="X30726" s="4"/>
    </row>
    <row r="30727" spans="3:37">
      <c r="C30727" s="3"/>
      <c r="D30727" s="3"/>
      <c r="E30727" s="4"/>
      <c r="V30727" s="4"/>
      <c r="X30727" s="4"/>
    </row>
    <row r="30728" spans="3:37">
      <c r="C30728" s="3"/>
      <c r="D30728" s="3"/>
      <c r="E30728" s="4"/>
      <c r="V30728" s="4"/>
      <c r="X30728" s="4"/>
    </row>
    <row r="30729" spans="3:37">
      <c r="C30729" s="3"/>
      <c r="D30729" s="3"/>
      <c r="E30729" s="4"/>
      <c r="V30729" s="4"/>
      <c r="X30729" s="4"/>
    </row>
    <row r="30730" spans="3:37">
      <c r="C30730" s="3"/>
      <c r="D30730" s="3"/>
      <c r="E30730" s="4"/>
      <c r="V30730" s="4"/>
      <c r="X30730" s="4"/>
    </row>
    <row r="30731" spans="3:37">
      <c r="C30731" s="3"/>
      <c r="D30731" s="3"/>
      <c r="E30731" s="4"/>
      <c r="V30731" s="4"/>
      <c r="X30731" s="4"/>
    </row>
    <row r="30732" spans="3:37">
      <c r="C30732" s="3"/>
      <c r="D30732" s="3"/>
      <c r="E30732" s="4"/>
      <c r="V30732" s="4"/>
      <c r="X30732" s="4"/>
    </row>
    <row r="30733" spans="3:37">
      <c r="C30733" s="3"/>
      <c r="D30733" s="3"/>
      <c r="E30733" s="4"/>
      <c r="V30733" s="4"/>
      <c r="X30733" s="4"/>
    </row>
    <row r="30734" spans="3:37">
      <c r="C30734" s="3"/>
      <c r="D30734" s="3"/>
      <c r="E30734" s="4"/>
      <c r="V30734" s="4"/>
      <c r="X30734" s="4"/>
      <c r="AK30734" s="3"/>
    </row>
    <row r="30735" spans="3:37">
      <c r="C30735" s="3"/>
      <c r="D30735" s="3"/>
      <c r="E30735" s="4"/>
      <c r="V30735" s="4"/>
      <c r="X30735" s="4"/>
      <c r="AK30735" s="3"/>
    </row>
    <row r="30736" spans="3:37">
      <c r="C30736" s="3"/>
      <c r="D30736" s="3"/>
      <c r="E30736" s="4"/>
      <c r="V30736" s="4"/>
      <c r="X30736" s="4"/>
      <c r="AK30736" s="3"/>
    </row>
    <row r="30737" spans="3:37">
      <c r="C30737" s="3"/>
      <c r="D30737" s="3"/>
      <c r="E30737" s="4"/>
      <c r="V30737" s="4"/>
      <c r="X30737" s="4"/>
      <c r="AK30737" s="3"/>
    </row>
    <row r="30738" spans="3:37">
      <c r="C30738" s="3"/>
      <c r="D30738" s="3"/>
      <c r="E30738" s="4"/>
      <c r="V30738" s="4"/>
      <c r="X30738" s="4"/>
    </row>
    <row r="30739" spans="3:37">
      <c r="C30739" s="3"/>
      <c r="D30739" s="3"/>
      <c r="E30739" s="4"/>
      <c r="V30739" s="4"/>
      <c r="X30739" s="4"/>
    </row>
    <row r="30740" spans="3:37">
      <c r="C30740" s="3"/>
      <c r="D30740" s="3"/>
      <c r="E30740" s="4"/>
      <c r="V30740" s="4"/>
      <c r="X30740" s="4"/>
    </row>
    <row r="30741" spans="3:37">
      <c r="C30741" s="3"/>
      <c r="D30741" s="3"/>
      <c r="E30741" s="4"/>
      <c r="V30741" s="4"/>
      <c r="X30741" s="4"/>
    </row>
    <row r="30742" spans="3:37">
      <c r="C30742" s="3"/>
      <c r="D30742" s="3"/>
      <c r="E30742" s="4"/>
      <c r="V30742" s="4"/>
      <c r="X30742" s="4"/>
    </row>
    <row r="30743" spans="3:37">
      <c r="C30743" s="3"/>
      <c r="D30743" s="3"/>
      <c r="E30743" s="4"/>
      <c r="V30743" s="4"/>
      <c r="X30743" s="4"/>
    </row>
    <row r="30744" spans="3:37">
      <c r="C30744" s="3"/>
      <c r="D30744" s="3"/>
      <c r="E30744" s="4"/>
      <c r="V30744" s="4"/>
      <c r="X30744" s="4"/>
    </row>
    <row r="30745" spans="3:37">
      <c r="C30745" s="3"/>
      <c r="D30745" s="3"/>
      <c r="E30745" s="4"/>
      <c r="V30745" s="4"/>
      <c r="X30745" s="4"/>
    </row>
    <row r="30746" spans="3:37">
      <c r="C30746" s="3"/>
      <c r="D30746" s="3"/>
      <c r="E30746" s="4"/>
      <c r="V30746" s="4"/>
      <c r="X30746" s="4"/>
    </row>
    <row r="30747" spans="3:37">
      <c r="C30747" s="3"/>
      <c r="D30747" s="3"/>
      <c r="E30747" s="4"/>
      <c r="V30747" s="4"/>
      <c r="X30747" s="4"/>
    </row>
    <row r="30748" spans="3:37">
      <c r="C30748" s="3"/>
      <c r="D30748" s="3"/>
      <c r="E30748" s="4"/>
      <c r="V30748" s="4"/>
      <c r="X30748" s="4"/>
    </row>
    <row r="30749" spans="3:37">
      <c r="C30749" s="3"/>
      <c r="D30749" s="3"/>
      <c r="E30749" s="4"/>
      <c r="V30749" s="4"/>
      <c r="X30749" s="4"/>
    </row>
    <row r="30750" spans="3:37">
      <c r="C30750" s="3"/>
      <c r="D30750" s="3"/>
      <c r="E30750" s="4"/>
      <c r="V30750" s="4"/>
      <c r="X30750" s="4"/>
      <c r="AK30750" s="3"/>
    </row>
    <row r="30751" spans="3:37">
      <c r="C30751" s="3"/>
      <c r="D30751" s="3"/>
      <c r="E30751" s="4"/>
      <c r="V30751" s="4"/>
      <c r="X30751" s="4"/>
      <c r="AK30751" s="3"/>
    </row>
    <row r="30752" spans="3:37">
      <c r="C30752" s="3"/>
      <c r="D30752" s="3"/>
      <c r="E30752" s="4"/>
      <c r="V30752" s="4"/>
      <c r="X30752" s="4"/>
      <c r="AK30752" s="3"/>
    </row>
    <row r="30753" spans="3:37">
      <c r="C30753" s="3"/>
      <c r="D30753" s="3"/>
      <c r="E30753" s="4"/>
      <c r="V30753" s="4"/>
      <c r="X30753" s="4"/>
      <c r="AK30753" s="3"/>
    </row>
    <row r="30754" spans="3:37">
      <c r="C30754" s="3"/>
      <c r="D30754" s="3"/>
      <c r="E30754" s="4"/>
      <c r="V30754" s="4"/>
      <c r="X30754" s="4"/>
      <c r="AK30754" s="3"/>
    </row>
    <row r="30755" spans="3:37">
      <c r="C30755" s="3"/>
      <c r="D30755" s="3"/>
      <c r="E30755" s="4"/>
      <c r="V30755" s="4"/>
      <c r="X30755" s="4"/>
      <c r="AK30755" s="3"/>
    </row>
    <row r="30756" spans="3:37">
      <c r="C30756" s="3"/>
      <c r="D30756" s="3"/>
      <c r="E30756" s="4"/>
      <c r="V30756" s="4"/>
      <c r="X30756" s="4"/>
    </row>
    <row r="30757" spans="3:37">
      <c r="C30757" s="3"/>
      <c r="D30757" s="3"/>
      <c r="E30757" s="4"/>
      <c r="V30757" s="4"/>
      <c r="X30757" s="4"/>
    </row>
    <row r="30758" spans="3:37">
      <c r="C30758" s="3"/>
      <c r="D30758" s="3"/>
      <c r="E30758" s="4"/>
      <c r="V30758" s="4"/>
      <c r="X30758" s="4"/>
    </row>
    <row r="30759" spans="3:37">
      <c r="C30759" s="3"/>
      <c r="D30759" s="3"/>
      <c r="E30759" s="4"/>
      <c r="V30759" s="4"/>
      <c r="X30759" s="4"/>
    </row>
    <row r="30760" spans="3:37">
      <c r="C30760" s="3"/>
      <c r="D30760" s="3"/>
      <c r="E30760" s="4"/>
      <c r="V30760" s="4"/>
      <c r="X30760" s="4"/>
    </row>
    <row r="30761" spans="3:37">
      <c r="C30761" s="3"/>
      <c r="D30761" s="3"/>
      <c r="E30761" s="4"/>
      <c r="V30761" s="4"/>
      <c r="X30761" s="4"/>
    </row>
    <row r="30762" spans="3:37">
      <c r="C30762" s="3"/>
      <c r="D30762" s="3"/>
      <c r="E30762" s="4"/>
      <c r="V30762" s="4"/>
      <c r="X30762" s="4"/>
      <c r="AK30762" s="3"/>
    </row>
    <row r="30763" spans="3:37">
      <c r="C30763" s="3"/>
      <c r="D30763" s="3"/>
      <c r="E30763" s="4"/>
      <c r="V30763" s="4"/>
      <c r="X30763" s="4"/>
      <c r="AK30763" s="3"/>
    </row>
    <row r="30764" spans="3:37">
      <c r="C30764" s="3"/>
      <c r="D30764" s="3"/>
      <c r="E30764" s="4"/>
      <c r="V30764" s="4"/>
      <c r="X30764" s="4"/>
      <c r="AK30764" s="3"/>
    </row>
    <row r="30765" spans="3:37">
      <c r="C30765" s="3"/>
      <c r="D30765" s="3"/>
      <c r="E30765" s="4"/>
      <c r="V30765" s="4"/>
      <c r="X30765" s="4"/>
      <c r="AK30765" s="3"/>
    </row>
    <row r="30766" spans="3:37">
      <c r="C30766" s="3"/>
      <c r="D30766" s="3"/>
      <c r="E30766" s="4"/>
      <c r="V30766" s="4"/>
      <c r="X30766" s="4"/>
      <c r="AK30766" s="3"/>
    </row>
    <row r="30767" spans="3:37">
      <c r="C30767" s="3"/>
      <c r="D30767" s="3"/>
      <c r="E30767" s="4"/>
      <c r="V30767" s="4"/>
      <c r="X30767" s="4"/>
    </row>
    <row r="30768" spans="3:37">
      <c r="C30768" s="3"/>
      <c r="D30768" s="3"/>
      <c r="E30768" s="4"/>
      <c r="V30768" s="4"/>
      <c r="X30768" s="4"/>
    </row>
    <row r="30769" spans="3:24">
      <c r="C30769" s="3"/>
      <c r="D30769" s="3"/>
      <c r="E30769" s="4"/>
      <c r="V30769" s="4"/>
      <c r="X30769" s="4"/>
    </row>
    <row r="30770" spans="3:24">
      <c r="C30770" s="3"/>
      <c r="D30770" s="3"/>
      <c r="E30770" s="4"/>
      <c r="V30770" s="4"/>
      <c r="X30770" s="4"/>
    </row>
    <row r="30771" spans="3:24">
      <c r="C30771" s="3"/>
      <c r="D30771" s="3"/>
      <c r="E30771" s="4"/>
      <c r="V30771" s="4"/>
      <c r="X30771" s="4"/>
    </row>
    <row r="30772" spans="3:24">
      <c r="C30772" s="3"/>
      <c r="D30772" s="3"/>
      <c r="E30772" s="4"/>
      <c r="V30772" s="4"/>
      <c r="X30772" s="4"/>
    </row>
    <row r="30773" spans="3:24">
      <c r="C30773" s="3"/>
      <c r="D30773" s="3"/>
      <c r="E30773" s="4"/>
      <c r="V30773" s="4"/>
      <c r="X30773" s="4"/>
    </row>
    <row r="30774" spans="3:24">
      <c r="C30774" s="3"/>
      <c r="D30774" s="3"/>
      <c r="E30774" s="4"/>
      <c r="V30774" s="4"/>
      <c r="X30774" s="4"/>
    </row>
    <row r="30775" spans="3:24">
      <c r="C30775" s="3"/>
      <c r="D30775" s="3"/>
      <c r="E30775" s="4"/>
      <c r="V30775" s="4"/>
      <c r="X30775" s="4"/>
    </row>
    <row r="30776" spans="3:24">
      <c r="C30776" s="3"/>
      <c r="D30776" s="3"/>
      <c r="E30776" s="4"/>
      <c r="V30776" s="4"/>
      <c r="X30776" s="4"/>
    </row>
    <row r="30777" spans="3:24">
      <c r="C30777" s="3"/>
      <c r="D30777" s="3"/>
      <c r="E30777" s="4"/>
      <c r="V30777" s="4"/>
      <c r="X30777" s="4"/>
    </row>
    <row r="30778" spans="3:24">
      <c r="C30778" s="3"/>
      <c r="D30778" s="3"/>
      <c r="E30778" s="4"/>
      <c r="V30778" s="4"/>
      <c r="X30778" s="4"/>
    </row>
    <row r="30779" spans="3:24">
      <c r="C30779" s="3"/>
      <c r="D30779" s="3"/>
      <c r="E30779" s="4"/>
      <c r="V30779" s="4"/>
      <c r="X30779" s="4"/>
    </row>
    <row r="30780" spans="3:24">
      <c r="C30780" s="3"/>
      <c r="D30780" s="3"/>
      <c r="E30780" s="4"/>
      <c r="V30780" s="4"/>
      <c r="X30780" s="4"/>
    </row>
    <row r="30781" spans="3:24">
      <c r="C30781" s="3"/>
      <c r="D30781" s="3"/>
      <c r="E30781" s="4"/>
      <c r="V30781" s="4"/>
      <c r="X30781" s="4"/>
    </row>
    <row r="30782" spans="3:24">
      <c r="C30782" s="3"/>
      <c r="D30782" s="3"/>
      <c r="E30782" s="4"/>
      <c r="V30782" s="4"/>
      <c r="X30782" s="4"/>
    </row>
    <row r="30783" spans="3:24">
      <c r="C30783" s="3"/>
      <c r="D30783" s="3"/>
      <c r="E30783" s="4"/>
      <c r="V30783" s="4"/>
      <c r="X30783" s="4"/>
    </row>
    <row r="30784" spans="3:24">
      <c r="C30784" s="3"/>
      <c r="D30784" s="3"/>
      <c r="E30784" s="4"/>
      <c r="V30784" s="4"/>
      <c r="X30784" s="4"/>
    </row>
    <row r="30785" spans="3:37">
      <c r="C30785" s="3"/>
      <c r="D30785" s="3"/>
      <c r="E30785" s="4"/>
      <c r="V30785" s="4"/>
      <c r="X30785" s="4"/>
    </row>
    <row r="30786" spans="3:37">
      <c r="C30786" s="3"/>
      <c r="D30786" s="3"/>
      <c r="E30786" s="4"/>
      <c r="V30786" s="4"/>
      <c r="X30786" s="4"/>
    </row>
    <row r="30787" spans="3:37">
      <c r="C30787" s="3"/>
      <c r="D30787" s="3"/>
      <c r="E30787" s="4"/>
      <c r="V30787" s="4"/>
      <c r="X30787" s="4"/>
    </row>
    <row r="30788" spans="3:37">
      <c r="C30788" s="3"/>
      <c r="D30788" s="3"/>
      <c r="E30788" s="4"/>
      <c r="V30788" s="4"/>
      <c r="X30788" s="4"/>
    </row>
    <row r="30789" spans="3:37">
      <c r="C30789" s="3"/>
      <c r="D30789" s="3"/>
      <c r="E30789" s="4"/>
      <c r="V30789" s="4"/>
      <c r="X30789" s="4"/>
    </row>
    <row r="30790" spans="3:37">
      <c r="C30790" s="3"/>
      <c r="D30790" s="3"/>
      <c r="E30790" s="4"/>
      <c r="V30790" s="4"/>
      <c r="X30790" s="4"/>
    </row>
    <row r="30791" spans="3:37">
      <c r="C30791" s="3"/>
      <c r="D30791" s="3"/>
      <c r="E30791" s="4"/>
      <c r="V30791" s="4"/>
      <c r="X30791" s="4"/>
    </row>
    <row r="30792" spans="3:37">
      <c r="C30792" s="3"/>
      <c r="D30792" s="3"/>
      <c r="E30792" s="4"/>
      <c r="V30792" s="4"/>
      <c r="X30792" s="4"/>
    </row>
    <row r="30793" spans="3:37">
      <c r="C30793" s="3"/>
      <c r="D30793" s="3"/>
      <c r="E30793" s="4"/>
      <c r="AK30793" s="3"/>
    </row>
    <row r="30794" spans="3:37">
      <c r="C30794" s="3"/>
      <c r="D30794" s="3"/>
      <c r="E30794" s="4"/>
      <c r="AK30794" s="3"/>
    </row>
    <row r="30795" spans="3:37">
      <c r="C30795" s="3"/>
      <c r="D30795" s="3"/>
      <c r="E30795" s="4"/>
      <c r="V30795" s="4"/>
      <c r="X30795" s="4"/>
    </row>
    <row r="30796" spans="3:37">
      <c r="C30796" s="3"/>
      <c r="D30796" s="3"/>
      <c r="E30796" s="4"/>
      <c r="V30796" s="4"/>
      <c r="X30796" s="4"/>
    </row>
    <row r="30797" spans="3:37">
      <c r="C30797" s="3"/>
      <c r="D30797" s="3"/>
      <c r="E30797" s="4"/>
      <c r="V30797" s="4"/>
      <c r="X30797" s="4"/>
    </row>
    <row r="30798" spans="3:37">
      <c r="C30798" s="3"/>
      <c r="D30798" s="3"/>
      <c r="E30798" s="4"/>
    </row>
    <row r="30799" spans="3:37">
      <c r="C30799" s="3"/>
      <c r="D30799" s="3"/>
      <c r="E30799" s="4"/>
      <c r="AK30799" s="3"/>
    </row>
    <row r="30800" spans="3:37">
      <c r="C30800" s="3"/>
      <c r="D30800" s="3"/>
      <c r="E30800" s="4"/>
    </row>
    <row r="30801" spans="3:37">
      <c r="C30801" s="3"/>
      <c r="D30801" s="3"/>
      <c r="E30801" s="4"/>
      <c r="AK30801" s="3"/>
    </row>
    <row r="30802" spans="3:37">
      <c r="C30802" s="3"/>
      <c r="D30802" s="3"/>
      <c r="E30802" s="4"/>
    </row>
    <row r="30803" spans="3:37">
      <c r="C30803" s="3"/>
      <c r="D30803" s="3"/>
      <c r="E30803" s="4"/>
      <c r="AK30803" s="3"/>
    </row>
    <row r="30804" spans="3:37">
      <c r="C30804" s="3"/>
      <c r="D30804" s="3"/>
      <c r="E30804" s="4"/>
    </row>
    <row r="30805" spans="3:37">
      <c r="C30805" s="3"/>
      <c r="D30805" s="3"/>
      <c r="E30805" s="4"/>
    </row>
    <row r="30806" spans="3:37">
      <c r="C30806" s="3"/>
      <c r="D30806" s="3"/>
      <c r="E30806" s="4"/>
    </row>
    <row r="30807" spans="3:37">
      <c r="C30807" s="3"/>
      <c r="D30807" s="3"/>
      <c r="E30807" s="4"/>
      <c r="V30807" s="4"/>
      <c r="X30807" s="4"/>
    </row>
    <row r="30808" spans="3:37">
      <c r="C30808" s="3"/>
      <c r="D30808" s="3"/>
      <c r="E30808" s="4"/>
      <c r="V30808" s="4"/>
      <c r="X30808" s="4"/>
    </row>
    <row r="30809" spans="3:37">
      <c r="C30809" s="3"/>
      <c r="D30809" s="3"/>
      <c r="E30809" s="4"/>
      <c r="V30809" s="4"/>
      <c r="X30809" s="4"/>
    </row>
    <row r="30810" spans="3:37">
      <c r="C30810" s="3"/>
      <c r="D30810" s="3"/>
      <c r="E30810" s="4"/>
      <c r="V30810" s="4"/>
      <c r="X30810" s="4"/>
    </row>
    <row r="30811" spans="3:37">
      <c r="C30811" s="3"/>
      <c r="D30811" s="3"/>
      <c r="E30811" s="4"/>
      <c r="V30811" s="4"/>
      <c r="X30811" s="4"/>
    </row>
    <row r="30812" spans="3:37">
      <c r="C30812" s="3"/>
      <c r="D30812" s="3"/>
      <c r="E30812" s="4"/>
      <c r="V30812" s="4"/>
      <c r="X30812" s="4"/>
    </row>
    <row r="30813" spans="3:37">
      <c r="C30813" s="3"/>
      <c r="D30813" s="3"/>
      <c r="E30813" s="4"/>
      <c r="V30813" s="4"/>
      <c r="X30813" s="4"/>
    </row>
    <row r="30814" spans="3:37">
      <c r="C30814" s="3"/>
      <c r="D30814" s="3"/>
      <c r="E30814" s="4"/>
      <c r="V30814" s="4"/>
      <c r="X30814" s="4"/>
    </row>
    <row r="30815" spans="3:37">
      <c r="C30815" s="3"/>
      <c r="D30815" s="3"/>
      <c r="E30815" s="4"/>
      <c r="V30815" s="4"/>
      <c r="X30815" s="4"/>
    </row>
    <row r="30816" spans="3:37">
      <c r="C30816" s="3"/>
      <c r="D30816" s="3"/>
      <c r="E30816" s="4"/>
      <c r="V30816" s="4"/>
      <c r="X30816" s="4"/>
    </row>
    <row r="30817" spans="3:37">
      <c r="C30817" s="3"/>
      <c r="D30817" s="3"/>
      <c r="E30817" s="4"/>
      <c r="V30817" s="4"/>
      <c r="X30817" s="4"/>
    </row>
    <row r="30818" spans="3:37">
      <c r="C30818" s="3"/>
      <c r="D30818" s="3"/>
      <c r="E30818" s="4"/>
      <c r="V30818" s="4"/>
      <c r="X30818" s="4"/>
    </row>
    <row r="30819" spans="3:37">
      <c r="C30819" s="3"/>
      <c r="D30819" s="3"/>
      <c r="E30819" s="4"/>
      <c r="V30819" s="4"/>
      <c r="X30819" s="4"/>
    </row>
    <row r="30820" spans="3:37">
      <c r="C30820" s="3"/>
      <c r="D30820" s="3"/>
      <c r="E30820" s="4"/>
    </row>
    <row r="30821" spans="3:37">
      <c r="C30821" s="3"/>
      <c r="D30821" s="3"/>
      <c r="E30821" s="4"/>
      <c r="V30821" s="4"/>
      <c r="X30821" s="4"/>
      <c r="AK30821" s="3"/>
    </row>
    <row r="30822" spans="3:37">
      <c r="C30822" s="3"/>
      <c r="D30822" s="3"/>
      <c r="E30822" s="4"/>
      <c r="V30822" s="4"/>
      <c r="X30822" s="4"/>
      <c r="AK30822" s="3"/>
    </row>
    <row r="30823" spans="3:37">
      <c r="C30823" s="3"/>
      <c r="D30823" s="3"/>
      <c r="E30823" s="4"/>
      <c r="V30823" s="4"/>
      <c r="X30823" s="4"/>
      <c r="AK30823" s="3"/>
    </row>
    <row r="30824" spans="3:37">
      <c r="C30824" s="3"/>
      <c r="D30824" s="3"/>
      <c r="E30824" s="4"/>
      <c r="AK30824" s="3"/>
    </row>
    <row r="30825" spans="3:37">
      <c r="C30825" s="3"/>
      <c r="D30825" s="3"/>
      <c r="E30825" s="4"/>
      <c r="AK30825" s="3"/>
    </row>
    <row r="30826" spans="3:37">
      <c r="C30826" s="3"/>
      <c r="D30826" s="3"/>
      <c r="E30826" s="4"/>
      <c r="AK30826" s="3"/>
    </row>
    <row r="30827" spans="3:37">
      <c r="C30827" s="3"/>
      <c r="D30827" s="3"/>
      <c r="E30827" s="4"/>
      <c r="AK30827" s="3"/>
    </row>
    <row r="30828" spans="3:37">
      <c r="C30828" s="3"/>
      <c r="D30828" s="3"/>
      <c r="E30828" s="4"/>
      <c r="AK30828" s="3"/>
    </row>
    <row r="30829" spans="3:37">
      <c r="C30829" s="3"/>
      <c r="D30829" s="3"/>
      <c r="E30829" s="4"/>
      <c r="AK30829" s="3"/>
    </row>
    <row r="30830" spans="3:37">
      <c r="C30830" s="3"/>
      <c r="D30830" s="3"/>
      <c r="E30830" s="4"/>
      <c r="AK30830" s="3"/>
    </row>
    <row r="30831" spans="3:37">
      <c r="C30831" s="3"/>
      <c r="D30831" s="3"/>
      <c r="E30831" s="4"/>
      <c r="AK30831" s="3"/>
    </row>
    <row r="30832" spans="3:37">
      <c r="C30832" s="3"/>
      <c r="D30832" s="3"/>
      <c r="E30832" s="4"/>
      <c r="AK30832" s="3"/>
    </row>
    <row r="30833" spans="3:37">
      <c r="C30833" s="3"/>
      <c r="D30833" s="3"/>
      <c r="E30833" s="4"/>
      <c r="AK30833" s="3"/>
    </row>
    <row r="30834" spans="3:37">
      <c r="C30834" s="3"/>
      <c r="D30834" s="3"/>
      <c r="E30834" s="4"/>
      <c r="AK30834" s="3"/>
    </row>
    <row r="30835" spans="3:37">
      <c r="C30835" s="3"/>
      <c r="D30835" s="3"/>
      <c r="E30835" s="4"/>
      <c r="AK30835" s="3"/>
    </row>
    <row r="30836" spans="3:37">
      <c r="C30836" s="3"/>
      <c r="D30836" s="3"/>
      <c r="E30836" s="4"/>
      <c r="AK30836" s="3"/>
    </row>
    <row r="30837" spans="3:37">
      <c r="C30837" s="3"/>
      <c r="D30837" s="3"/>
      <c r="E30837" s="4"/>
      <c r="AK30837" s="3"/>
    </row>
    <row r="30838" spans="3:37">
      <c r="C30838" s="3"/>
      <c r="D30838" s="3"/>
      <c r="E30838" s="4"/>
      <c r="AK30838" s="3"/>
    </row>
    <row r="30839" spans="3:37">
      <c r="C30839" s="3"/>
      <c r="D30839" s="3"/>
      <c r="E30839" s="4"/>
      <c r="AK30839" s="3"/>
    </row>
    <row r="30840" spans="3:37">
      <c r="C30840" s="3"/>
      <c r="D30840" s="3"/>
      <c r="E30840" s="4"/>
      <c r="AK30840" s="3"/>
    </row>
    <row r="30841" spans="3:37">
      <c r="C30841" s="3"/>
      <c r="D30841" s="3"/>
      <c r="E30841" s="4"/>
      <c r="AK30841" s="3"/>
    </row>
    <row r="30842" spans="3:37">
      <c r="C30842" s="3"/>
      <c r="D30842" s="3"/>
      <c r="E30842" s="4"/>
      <c r="AK30842" s="3"/>
    </row>
    <row r="30843" spans="3:37">
      <c r="C30843" s="3"/>
      <c r="D30843" s="3"/>
      <c r="E30843" s="4"/>
      <c r="AK30843" s="3"/>
    </row>
    <row r="30844" spans="3:37">
      <c r="C30844" s="3"/>
      <c r="D30844" s="3"/>
      <c r="E30844" s="4"/>
      <c r="AK30844" s="3"/>
    </row>
    <row r="30845" spans="3:37">
      <c r="C30845" s="3"/>
      <c r="D30845" s="3"/>
      <c r="E30845" s="4"/>
      <c r="AK30845" s="3"/>
    </row>
    <row r="30846" spans="3:37">
      <c r="C30846" s="3"/>
      <c r="D30846" s="3"/>
      <c r="E30846" s="4"/>
      <c r="AK30846" s="3"/>
    </row>
    <row r="30847" spans="3:37">
      <c r="C30847" s="3"/>
      <c r="D30847" s="3"/>
      <c r="E30847" s="4"/>
      <c r="AK30847" s="3"/>
    </row>
    <row r="30848" spans="3:37">
      <c r="C30848" s="3"/>
      <c r="D30848" s="3"/>
      <c r="E30848" s="4"/>
      <c r="AK30848" s="3"/>
    </row>
    <row r="30849" spans="3:37">
      <c r="C30849" s="3"/>
      <c r="D30849" s="3"/>
      <c r="E30849" s="4"/>
      <c r="AK30849" s="3"/>
    </row>
    <row r="30850" spans="3:37">
      <c r="C30850" s="3"/>
      <c r="D30850" s="3"/>
      <c r="E30850" s="4"/>
      <c r="AK30850" s="3"/>
    </row>
    <row r="30851" spans="3:37">
      <c r="C30851" s="3"/>
      <c r="D30851" s="3"/>
      <c r="E30851" s="4"/>
      <c r="AK30851" s="3"/>
    </row>
    <row r="30852" spans="3:37">
      <c r="C30852" s="3"/>
      <c r="D30852" s="3"/>
      <c r="E30852" s="4"/>
      <c r="AK30852" s="3"/>
    </row>
    <row r="30853" spans="3:37">
      <c r="C30853" s="3"/>
      <c r="D30853" s="3"/>
      <c r="E30853" s="4"/>
      <c r="AK30853" s="3"/>
    </row>
    <row r="30854" spans="3:37">
      <c r="C30854" s="3"/>
      <c r="D30854" s="3"/>
      <c r="E30854" s="4"/>
      <c r="AK30854" s="3"/>
    </row>
    <row r="30855" spans="3:37">
      <c r="C30855" s="3"/>
      <c r="D30855" s="3"/>
      <c r="E30855" s="4"/>
      <c r="AK30855" s="3"/>
    </row>
    <row r="30856" spans="3:37">
      <c r="C30856" s="3"/>
      <c r="D30856" s="3"/>
      <c r="E30856" s="4"/>
      <c r="V30856" s="4"/>
      <c r="X30856" s="4"/>
    </row>
    <row r="30857" spans="3:37">
      <c r="C30857" s="3"/>
      <c r="D30857" s="3"/>
      <c r="E30857" s="4"/>
      <c r="V30857" s="4"/>
      <c r="X30857" s="4"/>
    </row>
    <row r="30858" spans="3:37">
      <c r="C30858" s="3"/>
      <c r="D30858" s="3"/>
      <c r="E30858" s="4"/>
      <c r="V30858" s="4"/>
      <c r="X30858" s="4"/>
    </row>
    <row r="30859" spans="3:37">
      <c r="C30859" s="3"/>
      <c r="D30859" s="3"/>
      <c r="E30859" s="4"/>
      <c r="V30859" s="4"/>
      <c r="X30859" s="4"/>
    </row>
    <row r="30860" spans="3:37">
      <c r="C30860" s="3"/>
      <c r="D30860" s="3"/>
      <c r="E30860" s="4"/>
      <c r="V30860" s="4"/>
      <c r="X30860" s="4"/>
    </row>
    <row r="30861" spans="3:37">
      <c r="C30861" s="3"/>
      <c r="D30861" s="3"/>
      <c r="E30861" s="4"/>
      <c r="V30861" s="4"/>
      <c r="X30861" s="4"/>
    </row>
    <row r="30862" spans="3:37">
      <c r="C30862" s="3"/>
      <c r="D30862" s="3"/>
      <c r="E30862" s="4"/>
      <c r="V30862" s="4"/>
      <c r="X30862" s="4"/>
    </row>
    <row r="30863" spans="3:37">
      <c r="C30863" s="3"/>
      <c r="D30863" s="3"/>
      <c r="E30863" s="4"/>
      <c r="V30863" s="4"/>
      <c r="X30863" s="4"/>
    </row>
    <row r="30864" spans="3:37">
      <c r="C30864" s="3"/>
      <c r="D30864" s="3"/>
      <c r="E30864" s="4"/>
      <c r="V30864" s="4"/>
      <c r="X30864" s="4"/>
      <c r="AK30864" s="3"/>
    </row>
    <row r="30865" spans="3:37">
      <c r="C30865" s="3"/>
      <c r="D30865" s="3"/>
      <c r="E30865" s="4"/>
      <c r="V30865" s="4"/>
      <c r="X30865" s="4"/>
      <c r="AK30865" s="3"/>
    </row>
    <row r="30866" spans="3:37">
      <c r="C30866" s="3"/>
      <c r="D30866" s="3"/>
      <c r="E30866" s="4"/>
      <c r="V30866" s="4"/>
      <c r="X30866" s="4"/>
      <c r="AK30866" s="3"/>
    </row>
    <row r="30867" spans="3:37">
      <c r="C30867" s="3"/>
      <c r="D30867" s="3"/>
      <c r="E30867" s="4"/>
      <c r="V30867" s="4"/>
      <c r="X30867" s="4"/>
      <c r="AK30867" s="3"/>
    </row>
    <row r="30868" spans="3:37">
      <c r="C30868" s="3"/>
      <c r="D30868" s="3"/>
      <c r="E30868" s="4"/>
      <c r="V30868" s="4"/>
      <c r="X30868" s="4"/>
    </row>
    <row r="30869" spans="3:37">
      <c r="C30869" s="3"/>
      <c r="D30869" s="3"/>
      <c r="E30869" s="4"/>
      <c r="V30869" s="4"/>
      <c r="X30869" s="4"/>
    </row>
    <row r="30870" spans="3:37">
      <c r="C30870" s="3"/>
      <c r="D30870" s="3"/>
      <c r="E30870" s="4"/>
      <c r="V30870" s="4"/>
      <c r="X30870" s="4"/>
    </row>
    <row r="30871" spans="3:37">
      <c r="C30871" s="3"/>
      <c r="D30871" s="3"/>
      <c r="E30871" s="4"/>
      <c r="V30871" s="4"/>
      <c r="X30871" s="4"/>
    </row>
    <row r="30872" spans="3:37">
      <c r="C30872" s="3"/>
      <c r="D30872" s="3"/>
      <c r="E30872" s="4"/>
      <c r="V30872" s="4"/>
      <c r="X30872" s="4"/>
    </row>
    <row r="30873" spans="3:37">
      <c r="C30873" s="3"/>
      <c r="D30873" s="3"/>
      <c r="E30873" s="4"/>
      <c r="V30873" s="4"/>
      <c r="X30873" s="4"/>
    </row>
    <row r="30874" spans="3:37">
      <c r="C30874" s="3"/>
      <c r="D30874" s="3"/>
      <c r="E30874" s="4"/>
      <c r="V30874" s="4"/>
      <c r="X30874" s="4"/>
    </row>
    <row r="30875" spans="3:37">
      <c r="C30875" s="3"/>
      <c r="D30875" s="3"/>
      <c r="E30875" s="4"/>
      <c r="AK30875" s="3"/>
    </row>
    <row r="30876" spans="3:37">
      <c r="C30876" s="3"/>
      <c r="D30876" s="3"/>
      <c r="E30876" s="4"/>
      <c r="AK30876" s="3"/>
    </row>
    <row r="30877" spans="3:37">
      <c r="C30877" s="3"/>
      <c r="D30877" s="3"/>
      <c r="E30877" s="4"/>
      <c r="V30877" s="4"/>
      <c r="X30877" s="4"/>
    </row>
    <row r="30878" spans="3:37">
      <c r="C30878" s="3"/>
      <c r="D30878" s="3"/>
      <c r="E30878" s="4"/>
      <c r="V30878" s="4"/>
      <c r="X30878" s="4"/>
    </row>
    <row r="30879" spans="3:37">
      <c r="C30879" s="3"/>
      <c r="D30879" s="3"/>
      <c r="E30879" s="4"/>
      <c r="V30879" s="4"/>
      <c r="X30879" s="4"/>
    </row>
    <row r="30880" spans="3:37">
      <c r="C30880" s="3"/>
      <c r="D30880" s="3"/>
      <c r="E30880" s="4"/>
      <c r="V30880" s="4"/>
      <c r="X30880" s="4"/>
    </row>
    <row r="30881" spans="3:37">
      <c r="C30881" s="3"/>
      <c r="D30881" s="3"/>
      <c r="E30881" s="4"/>
    </row>
    <row r="30882" spans="3:37">
      <c r="C30882" s="3"/>
      <c r="D30882" s="3"/>
      <c r="E30882" s="4"/>
      <c r="V30882" s="4"/>
      <c r="X30882" s="4"/>
    </row>
    <row r="30883" spans="3:37">
      <c r="C30883" s="3"/>
      <c r="D30883" s="3"/>
      <c r="E30883" s="4"/>
      <c r="V30883" s="4"/>
      <c r="X30883" s="4"/>
    </row>
    <row r="30884" spans="3:37">
      <c r="C30884" s="3"/>
      <c r="D30884" s="3"/>
      <c r="E30884" s="4"/>
    </row>
    <row r="30885" spans="3:37">
      <c r="C30885" s="3"/>
      <c r="D30885" s="3"/>
      <c r="E30885" s="4"/>
      <c r="AK30885" s="3"/>
    </row>
    <row r="30886" spans="3:37">
      <c r="C30886" s="3"/>
      <c r="D30886" s="3"/>
      <c r="E30886" s="4"/>
      <c r="AK30886" s="3"/>
    </row>
    <row r="30887" spans="3:37">
      <c r="C30887" s="3"/>
      <c r="D30887" s="3"/>
      <c r="E30887" s="4"/>
      <c r="AK30887" s="3"/>
    </row>
    <row r="30888" spans="3:37">
      <c r="C30888" s="3"/>
      <c r="D30888" s="3"/>
      <c r="E30888" s="4"/>
      <c r="AK30888" s="3"/>
    </row>
    <row r="30889" spans="3:37">
      <c r="C30889" s="3"/>
      <c r="D30889" s="3"/>
      <c r="E30889" s="4"/>
      <c r="V30889" s="4"/>
      <c r="X30889" s="4"/>
      <c r="AK30889" s="3"/>
    </row>
    <row r="30890" spans="3:37">
      <c r="C30890" s="3"/>
      <c r="D30890" s="3"/>
      <c r="E30890" s="4"/>
      <c r="V30890" s="4"/>
      <c r="X30890" s="4"/>
      <c r="AK30890" s="3"/>
    </row>
    <row r="30891" spans="3:37">
      <c r="C30891" s="3"/>
      <c r="D30891" s="3"/>
      <c r="E30891" s="4"/>
      <c r="V30891" s="4"/>
      <c r="X30891" s="4"/>
      <c r="AK30891" s="3"/>
    </row>
    <row r="30892" spans="3:37">
      <c r="C30892" s="3"/>
      <c r="D30892" s="3"/>
      <c r="E30892" s="4"/>
      <c r="V30892" s="4"/>
      <c r="X30892" s="4"/>
      <c r="AK30892" s="3"/>
    </row>
    <row r="30893" spans="3:37">
      <c r="C30893" s="3"/>
      <c r="D30893" s="3"/>
      <c r="E30893" s="4"/>
    </row>
    <row r="30894" spans="3:37">
      <c r="C30894" s="3"/>
      <c r="D30894" s="3"/>
      <c r="E30894" s="4"/>
      <c r="AK30894" s="3"/>
    </row>
    <row r="30895" spans="3:37">
      <c r="C30895" s="3"/>
      <c r="D30895" s="3"/>
      <c r="E30895" s="4"/>
      <c r="AK30895" s="3"/>
    </row>
    <row r="30896" spans="3:37">
      <c r="C30896" s="3"/>
      <c r="D30896" s="3"/>
      <c r="E30896" s="4"/>
      <c r="V30896" s="4"/>
      <c r="X30896" s="4"/>
    </row>
    <row r="30897" spans="3:24">
      <c r="C30897" s="3"/>
      <c r="D30897" s="3"/>
      <c r="E30897" s="4"/>
      <c r="V30897" s="4"/>
      <c r="X30897" s="4"/>
    </row>
    <row r="30898" spans="3:24">
      <c r="C30898" s="3"/>
      <c r="D30898" s="3"/>
      <c r="E30898" s="4"/>
      <c r="V30898" s="4"/>
      <c r="X30898" s="4"/>
    </row>
    <row r="30899" spans="3:24">
      <c r="C30899" s="3"/>
      <c r="D30899" s="3"/>
      <c r="E30899" s="4"/>
      <c r="V30899" s="4"/>
      <c r="X30899" s="4"/>
    </row>
    <row r="30900" spans="3:24">
      <c r="C30900" s="3"/>
      <c r="D30900" s="3"/>
      <c r="E30900" s="4"/>
      <c r="V30900" s="4"/>
      <c r="X30900" s="4"/>
    </row>
    <row r="30901" spans="3:24">
      <c r="C30901" s="3"/>
      <c r="D30901" s="3"/>
      <c r="E30901" s="4"/>
      <c r="V30901" s="4"/>
      <c r="X30901" s="4"/>
    </row>
    <row r="30902" spans="3:24">
      <c r="C30902" s="3"/>
      <c r="D30902" s="3"/>
      <c r="E30902" s="4"/>
      <c r="V30902" s="4"/>
      <c r="X30902" s="4"/>
    </row>
    <row r="30903" spans="3:24">
      <c r="C30903" s="3"/>
      <c r="D30903" s="3"/>
      <c r="E30903" s="4"/>
      <c r="V30903" s="4"/>
      <c r="X30903" s="4"/>
    </row>
    <row r="30904" spans="3:24">
      <c r="C30904" s="3"/>
      <c r="D30904" s="3"/>
      <c r="E30904" s="4"/>
      <c r="V30904" s="4"/>
      <c r="X30904" s="4"/>
    </row>
    <row r="30905" spans="3:24">
      <c r="C30905" s="3"/>
      <c r="D30905" s="3"/>
      <c r="E30905" s="4"/>
      <c r="V30905" s="4"/>
      <c r="X30905" s="4"/>
    </row>
    <row r="30906" spans="3:24">
      <c r="C30906" s="3"/>
      <c r="D30906" s="3"/>
      <c r="E30906" s="4"/>
      <c r="V30906" s="4"/>
      <c r="X30906" s="4"/>
    </row>
    <row r="30907" spans="3:24">
      <c r="C30907" s="3"/>
      <c r="D30907" s="3"/>
      <c r="E30907" s="4"/>
      <c r="V30907" s="4"/>
      <c r="X30907" s="4"/>
    </row>
    <row r="30908" spans="3:24">
      <c r="C30908" s="3"/>
      <c r="D30908" s="3"/>
      <c r="E30908" s="4"/>
      <c r="V30908" s="4"/>
      <c r="X30908" s="4"/>
    </row>
    <row r="30909" spans="3:24">
      <c r="C30909" s="3"/>
      <c r="D30909" s="3"/>
      <c r="E30909" s="4"/>
      <c r="V30909" s="4"/>
      <c r="X30909" s="4"/>
    </row>
    <row r="30910" spans="3:24">
      <c r="C30910" s="3"/>
      <c r="D30910" s="3"/>
      <c r="E30910" s="4"/>
      <c r="V30910" s="4"/>
      <c r="X30910" s="4"/>
    </row>
    <row r="30911" spans="3:24">
      <c r="C30911" s="3"/>
      <c r="D30911" s="3"/>
      <c r="E30911" s="4"/>
      <c r="V30911" s="4"/>
      <c r="X30911" s="4"/>
    </row>
    <row r="30912" spans="3:24">
      <c r="C30912" s="3"/>
      <c r="D30912" s="3"/>
      <c r="E30912" s="4"/>
      <c r="V30912" s="4"/>
      <c r="X30912" s="4"/>
    </row>
    <row r="30913" spans="3:37">
      <c r="C30913" s="3"/>
      <c r="D30913" s="3"/>
      <c r="E30913" s="4"/>
      <c r="V30913" s="4"/>
      <c r="X30913" s="4"/>
      <c r="AK30913" s="3"/>
    </row>
    <row r="30914" spans="3:37">
      <c r="C30914" s="3"/>
      <c r="D30914" s="3"/>
      <c r="E30914" s="4"/>
      <c r="V30914" s="4"/>
      <c r="X30914" s="4"/>
      <c r="AK30914" s="3"/>
    </row>
    <row r="30915" spans="3:37">
      <c r="C30915" s="3"/>
      <c r="D30915" s="3"/>
      <c r="E30915" s="4"/>
      <c r="V30915" s="4"/>
      <c r="X30915" s="4"/>
      <c r="AK30915" s="3"/>
    </row>
    <row r="30916" spans="3:37">
      <c r="C30916" s="3"/>
      <c r="D30916" s="3"/>
      <c r="E30916" s="4"/>
      <c r="V30916" s="4"/>
      <c r="X30916" s="4"/>
      <c r="AK30916" s="3"/>
    </row>
    <row r="30917" spans="3:37">
      <c r="C30917" s="3"/>
      <c r="D30917" s="3"/>
      <c r="E30917" s="4"/>
      <c r="V30917" s="4"/>
      <c r="X30917" s="4"/>
    </row>
    <row r="30918" spans="3:37">
      <c r="C30918" s="3"/>
      <c r="D30918" s="3"/>
      <c r="E30918" s="4"/>
      <c r="V30918" s="4"/>
      <c r="X30918" s="4"/>
    </row>
    <row r="30919" spans="3:37">
      <c r="C30919" s="3"/>
      <c r="D30919" s="3"/>
      <c r="E30919" s="4"/>
      <c r="V30919" s="4"/>
      <c r="X30919" s="4"/>
    </row>
    <row r="30920" spans="3:37">
      <c r="C30920" s="3"/>
      <c r="D30920" s="3"/>
      <c r="E30920" s="4"/>
      <c r="V30920" s="4"/>
      <c r="X30920" s="4"/>
    </row>
    <row r="30921" spans="3:37">
      <c r="C30921" s="3"/>
      <c r="D30921" s="3"/>
      <c r="E30921" s="4"/>
      <c r="V30921" s="4"/>
      <c r="X30921" s="4"/>
    </row>
    <row r="30922" spans="3:37">
      <c r="C30922" s="3"/>
      <c r="D30922" s="3"/>
      <c r="E30922" s="4"/>
      <c r="V30922" s="4"/>
      <c r="X30922" s="4"/>
    </row>
    <row r="30923" spans="3:37">
      <c r="C30923" s="3"/>
      <c r="D30923" s="3"/>
      <c r="E30923" s="4"/>
      <c r="V30923" s="4"/>
      <c r="X30923" s="4"/>
    </row>
    <row r="30924" spans="3:37">
      <c r="C30924" s="3"/>
      <c r="D30924" s="3"/>
      <c r="E30924" s="4"/>
      <c r="V30924" s="4"/>
      <c r="X30924" s="4"/>
    </row>
    <row r="30925" spans="3:37">
      <c r="C30925" s="3"/>
      <c r="D30925" s="3"/>
      <c r="E30925" s="4"/>
      <c r="AK30925" s="3"/>
    </row>
    <row r="30926" spans="3:37">
      <c r="C30926" s="3"/>
      <c r="D30926" s="3"/>
      <c r="E30926" s="4"/>
      <c r="AK30926" s="3"/>
    </row>
    <row r="30927" spans="3:37">
      <c r="C30927" s="3"/>
      <c r="D30927" s="3"/>
      <c r="E30927" s="4"/>
      <c r="V30927" s="4"/>
      <c r="X30927" s="4"/>
    </row>
    <row r="30928" spans="3:37">
      <c r="C30928" s="3"/>
      <c r="D30928" s="3"/>
      <c r="E30928" s="4"/>
      <c r="V30928" s="4"/>
      <c r="X30928" s="4"/>
    </row>
    <row r="30929" spans="3:37">
      <c r="C30929" s="3"/>
      <c r="D30929" s="3"/>
      <c r="E30929" s="4"/>
      <c r="V30929" s="4"/>
      <c r="X30929" s="4"/>
    </row>
    <row r="30930" spans="3:37">
      <c r="C30930" s="3"/>
      <c r="D30930" s="3"/>
      <c r="E30930" s="4"/>
      <c r="V30930" s="4"/>
      <c r="X30930" s="4"/>
    </row>
    <row r="30931" spans="3:37">
      <c r="C30931" s="3"/>
      <c r="D30931" s="3"/>
      <c r="E30931" s="4"/>
      <c r="V30931" s="4"/>
      <c r="X30931" s="4"/>
    </row>
    <row r="30932" spans="3:37">
      <c r="C30932" s="3"/>
      <c r="D30932" s="3"/>
      <c r="E30932" s="4"/>
      <c r="V30932" s="4"/>
      <c r="X30932" s="4"/>
    </row>
    <row r="30933" spans="3:37">
      <c r="C30933" s="3"/>
      <c r="D30933" s="3"/>
      <c r="E30933" s="4"/>
      <c r="V30933" s="4"/>
      <c r="X30933" s="4"/>
    </row>
    <row r="30934" spans="3:37">
      <c r="C30934" s="3"/>
      <c r="D30934" s="3"/>
      <c r="E30934" s="4"/>
      <c r="V30934" s="4"/>
      <c r="X30934" s="4"/>
    </row>
    <row r="30935" spans="3:37">
      <c r="C30935" s="3"/>
      <c r="D30935" s="3"/>
      <c r="E30935" s="4"/>
      <c r="V30935" s="4"/>
      <c r="X30935" s="4"/>
    </row>
    <row r="30936" spans="3:37">
      <c r="C30936" s="3"/>
      <c r="D30936" s="3"/>
      <c r="E30936" s="4"/>
      <c r="V30936" s="4"/>
      <c r="X30936" s="4"/>
    </row>
    <row r="30937" spans="3:37">
      <c r="C30937" s="3"/>
      <c r="D30937" s="3"/>
      <c r="E30937" s="4"/>
      <c r="V30937" s="4"/>
      <c r="X30937" s="4"/>
    </row>
    <row r="30938" spans="3:37">
      <c r="C30938" s="3"/>
      <c r="D30938" s="3"/>
      <c r="E30938" s="4"/>
      <c r="V30938" s="4"/>
      <c r="X30938" s="4"/>
    </row>
    <row r="30939" spans="3:37">
      <c r="C30939" s="3"/>
      <c r="D30939" s="3"/>
      <c r="E30939" s="4"/>
      <c r="V30939" s="4"/>
      <c r="X30939" s="4"/>
    </row>
    <row r="30940" spans="3:37">
      <c r="C30940" s="3"/>
      <c r="D30940" s="3"/>
      <c r="E30940" s="4"/>
      <c r="V30940" s="4"/>
      <c r="X30940" s="4"/>
      <c r="AK30940" s="3"/>
    </row>
    <row r="30941" spans="3:37">
      <c r="C30941" s="3"/>
      <c r="D30941" s="3"/>
      <c r="E30941" s="4"/>
      <c r="V30941" s="4"/>
      <c r="X30941" s="4"/>
      <c r="AK30941" s="3"/>
    </row>
    <row r="30942" spans="3:37">
      <c r="C30942" s="3"/>
      <c r="D30942" s="3"/>
      <c r="E30942" s="4"/>
      <c r="V30942" s="4"/>
      <c r="X30942" s="4"/>
      <c r="AK30942" s="3"/>
    </row>
    <row r="30943" spans="3:37">
      <c r="C30943" s="3"/>
      <c r="D30943" s="3"/>
      <c r="E30943" s="4"/>
      <c r="V30943" s="4"/>
      <c r="X30943" s="4"/>
    </row>
    <row r="30944" spans="3:37">
      <c r="C30944" s="3"/>
      <c r="D30944" s="3"/>
      <c r="E30944" s="4"/>
      <c r="V30944" s="4"/>
      <c r="X30944" s="4"/>
    </row>
    <row r="30945" spans="3:37">
      <c r="C30945" s="3"/>
      <c r="D30945" s="3"/>
      <c r="E30945" s="4"/>
      <c r="V30945" s="4"/>
      <c r="X30945" s="4"/>
    </row>
    <row r="30946" spans="3:37">
      <c r="C30946" s="3"/>
      <c r="D30946" s="3"/>
      <c r="E30946" s="4"/>
      <c r="V30946" s="4"/>
      <c r="X30946" s="4"/>
    </row>
    <row r="30947" spans="3:37">
      <c r="C30947" s="3"/>
      <c r="D30947" s="3"/>
      <c r="E30947" s="4"/>
      <c r="V30947" s="4"/>
      <c r="X30947" s="4"/>
    </row>
    <row r="30948" spans="3:37">
      <c r="C30948" s="3"/>
      <c r="D30948" s="3"/>
      <c r="E30948" s="4"/>
      <c r="V30948" s="4"/>
      <c r="X30948" s="4"/>
    </row>
    <row r="30949" spans="3:37">
      <c r="C30949" s="3"/>
      <c r="D30949" s="3"/>
      <c r="E30949" s="4"/>
      <c r="V30949" s="4"/>
      <c r="X30949" s="4"/>
    </row>
    <row r="30950" spans="3:37">
      <c r="C30950" s="3"/>
      <c r="D30950" s="3"/>
      <c r="E30950" s="4"/>
      <c r="V30950" s="4"/>
      <c r="X30950" s="4"/>
    </row>
    <row r="30951" spans="3:37">
      <c r="C30951" s="3"/>
      <c r="D30951" s="3"/>
      <c r="E30951" s="4"/>
      <c r="V30951" s="4"/>
      <c r="X30951" s="4"/>
    </row>
    <row r="30952" spans="3:37">
      <c r="C30952" s="3"/>
      <c r="D30952" s="3"/>
      <c r="E30952" s="4"/>
      <c r="V30952" s="4"/>
      <c r="X30952" s="4"/>
    </row>
    <row r="30953" spans="3:37">
      <c r="C30953" s="3"/>
      <c r="D30953" s="3"/>
      <c r="E30953" s="4"/>
      <c r="V30953" s="4"/>
      <c r="X30953" s="4"/>
    </row>
    <row r="30954" spans="3:37">
      <c r="C30954" s="3"/>
      <c r="D30954" s="3"/>
      <c r="E30954" s="4"/>
      <c r="V30954" s="4"/>
      <c r="X30954" s="4"/>
    </row>
    <row r="30955" spans="3:37">
      <c r="C30955" s="3"/>
      <c r="D30955" s="3"/>
      <c r="E30955" s="4"/>
      <c r="V30955" s="4"/>
      <c r="X30955" s="4"/>
    </row>
    <row r="30956" spans="3:37">
      <c r="C30956" s="3"/>
      <c r="D30956" s="3"/>
      <c r="E30956" s="4"/>
      <c r="V30956" s="4"/>
      <c r="X30956" s="4"/>
    </row>
    <row r="30957" spans="3:37">
      <c r="C30957" s="3"/>
      <c r="D30957" s="3"/>
      <c r="E30957" s="4"/>
      <c r="AK30957" s="3"/>
    </row>
    <row r="30958" spans="3:37">
      <c r="C30958" s="3"/>
      <c r="D30958" s="3"/>
      <c r="E30958" s="4"/>
      <c r="AK30958" s="3"/>
    </row>
    <row r="30959" spans="3:37">
      <c r="C30959" s="3"/>
      <c r="D30959" s="3"/>
      <c r="E30959" s="4"/>
      <c r="V30959" s="4"/>
      <c r="X30959" s="4"/>
    </row>
    <row r="30960" spans="3:37">
      <c r="C30960" s="3"/>
      <c r="D30960" s="3"/>
      <c r="E30960" s="4"/>
      <c r="V30960" s="4"/>
      <c r="X30960" s="4"/>
    </row>
    <row r="30961" spans="3:37">
      <c r="C30961" s="3"/>
      <c r="D30961" s="3"/>
      <c r="E30961" s="4"/>
      <c r="V30961" s="4"/>
      <c r="X30961" s="4"/>
    </row>
    <row r="30962" spans="3:37">
      <c r="C30962" s="3"/>
      <c r="D30962" s="3"/>
      <c r="E30962" s="4"/>
      <c r="V30962" s="4"/>
      <c r="X30962" s="4"/>
      <c r="AK30962" s="3"/>
    </row>
    <row r="30963" spans="3:37">
      <c r="C30963" s="3"/>
      <c r="D30963" s="3"/>
      <c r="E30963" s="4"/>
      <c r="V30963" s="4"/>
      <c r="X30963" s="4"/>
      <c r="AK30963" s="3"/>
    </row>
    <row r="30964" spans="3:37">
      <c r="C30964" s="3"/>
      <c r="D30964" s="3"/>
      <c r="E30964" s="4"/>
      <c r="V30964" s="4"/>
      <c r="X30964" s="4"/>
      <c r="AK30964" s="3"/>
    </row>
    <row r="30965" spans="3:37">
      <c r="C30965" s="3"/>
      <c r="D30965" s="3"/>
      <c r="E30965" s="4"/>
      <c r="V30965" s="4"/>
      <c r="X30965" s="4"/>
      <c r="AK30965" s="3"/>
    </row>
    <row r="30966" spans="3:37">
      <c r="C30966" s="3"/>
      <c r="D30966" s="3"/>
      <c r="E30966" s="4"/>
      <c r="V30966" s="4"/>
      <c r="X30966" s="4"/>
    </row>
    <row r="30967" spans="3:37">
      <c r="C30967" s="3"/>
      <c r="D30967" s="3"/>
      <c r="E30967" s="4"/>
      <c r="V30967" s="4"/>
      <c r="X30967" s="4"/>
    </row>
    <row r="30968" spans="3:37">
      <c r="C30968" s="3"/>
      <c r="D30968" s="3"/>
      <c r="E30968" s="4"/>
      <c r="V30968" s="4"/>
      <c r="X30968" s="4"/>
    </row>
    <row r="30969" spans="3:37">
      <c r="C30969" s="3"/>
      <c r="D30969" s="3"/>
      <c r="E30969" s="4"/>
      <c r="V30969" s="4"/>
      <c r="X30969" s="4"/>
    </row>
    <row r="30970" spans="3:37">
      <c r="C30970" s="3"/>
      <c r="D30970" s="3"/>
      <c r="E30970" s="4"/>
      <c r="V30970" s="4"/>
      <c r="X30970" s="4"/>
    </row>
    <row r="30971" spans="3:37">
      <c r="C30971" s="3"/>
      <c r="D30971" s="3"/>
      <c r="E30971" s="4"/>
      <c r="V30971" s="4"/>
      <c r="X30971" s="4"/>
    </row>
    <row r="30972" spans="3:37">
      <c r="C30972" s="3"/>
      <c r="D30972" s="3"/>
      <c r="E30972" s="4"/>
      <c r="V30972" s="4"/>
      <c r="X30972" s="4"/>
    </row>
    <row r="30973" spans="3:37">
      <c r="C30973" s="3"/>
      <c r="D30973" s="3"/>
      <c r="E30973" s="4"/>
      <c r="V30973" s="4"/>
      <c r="X30973" s="4"/>
    </row>
    <row r="30974" spans="3:37">
      <c r="C30974" s="3"/>
      <c r="D30974" s="3"/>
      <c r="E30974" s="4"/>
      <c r="V30974" s="4"/>
      <c r="X30974" s="4"/>
    </row>
    <row r="30975" spans="3:37">
      <c r="C30975" s="3"/>
      <c r="D30975" s="3"/>
      <c r="E30975" s="4"/>
      <c r="V30975" s="4"/>
      <c r="X30975" s="4"/>
    </row>
    <row r="30976" spans="3:37">
      <c r="C30976" s="3"/>
      <c r="D30976" s="3"/>
      <c r="E30976" s="4"/>
      <c r="V30976" s="4"/>
      <c r="X30976" s="4"/>
    </row>
    <row r="30977" spans="3:24">
      <c r="C30977" s="3"/>
      <c r="D30977" s="3"/>
      <c r="E30977" s="4"/>
      <c r="V30977" s="4"/>
      <c r="X30977" s="4"/>
    </row>
    <row r="30978" spans="3:24">
      <c r="C30978" s="3"/>
      <c r="D30978" s="3"/>
      <c r="E30978" s="4"/>
      <c r="V30978" s="4"/>
      <c r="X30978" s="4"/>
    </row>
    <row r="30979" spans="3:24">
      <c r="C30979" s="3"/>
      <c r="D30979" s="3"/>
      <c r="E30979" s="4"/>
      <c r="V30979" s="4"/>
      <c r="X30979" s="4"/>
    </row>
    <row r="30980" spans="3:24">
      <c r="C30980" s="3"/>
      <c r="D30980" s="3"/>
      <c r="E30980" s="4"/>
      <c r="V30980" s="4"/>
      <c r="X30980" s="4"/>
    </row>
    <row r="30981" spans="3:24">
      <c r="C30981" s="3"/>
      <c r="D30981" s="3"/>
      <c r="E30981" s="4"/>
      <c r="V30981" s="4"/>
      <c r="X30981" s="4"/>
    </row>
    <row r="30982" spans="3:24">
      <c r="C30982" s="3"/>
      <c r="D30982" s="3"/>
      <c r="E30982" s="4"/>
      <c r="V30982" s="4"/>
      <c r="X30982" s="4"/>
    </row>
    <row r="30983" spans="3:24">
      <c r="C30983" s="3"/>
      <c r="D30983" s="3"/>
      <c r="E30983" s="4"/>
      <c r="V30983" s="4"/>
      <c r="X30983" s="4"/>
    </row>
    <row r="30984" spans="3:24">
      <c r="C30984" s="3"/>
      <c r="D30984" s="3"/>
      <c r="E30984" s="4"/>
      <c r="V30984" s="4"/>
      <c r="X30984" s="4"/>
    </row>
    <row r="30985" spans="3:24">
      <c r="C30985" s="3"/>
      <c r="D30985" s="3"/>
      <c r="E30985" s="4"/>
      <c r="V30985" s="4"/>
      <c r="X30985" s="4"/>
    </row>
    <row r="30986" spans="3:24">
      <c r="C30986" s="3"/>
      <c r="D30986" s="3"/>
      <c r="E30986" s="4"/>
      <c r="V30986" s="4"/>
      <c r="X30986" s="4"/>
    </row>
    <row r="30987" spans="3:24">
      <c r="C30987" s="3"/>
      <c r="D30987" s="3"/>
      <c r="E30987" s="4"/>
      <c r="V30987" s="4"/>
      <c r="X30987" s="4"/>
    </row>
    <row r="30988" spans="3:24">
      <c r="C30988" s="3"/>
      <c r="D30988" s="3"/>
      <c r="E30988" s="4"/>
      <c r="V30988" s="4"/>
      <c r="X30988" s="4"/>
    </row>
    <row r="30989" spans="3:24">
      <c r="C30989" s="3"/>
      <c r="D30989" s="3"/>
      <c r="E30989" s="4"/>
      <c r="V30989" s="4"/>
      <c r="X30989" s="4"/>
    </row>
    <row r="30990" spans="3:24">
      <c r="C30990" s="3"/>
      <c r="D30990" s="3"/>
      <c r="E30990" s="4"/>
      <c r="V30990" s="4"/>
      <c r="X30990" s="4"/>
    </row>
    <row r="30991" spans="3:24">
      <c r="C30991" s="3"/>
      <c r="D30991" s="3"/>
      <c r="E30991" s="4"/>
      <c r="V30991" s="4"/>
      <c r="X30991" s="4"/>
    </row>
    <row r="30992" spans="3:24">
      <c r="C30992" s="3"/>
      <c r="D30992" s="3"/>
      <c r="E30992" s="4"/>
      <c r="V30992" s="4"/>
      <c r="X30992" s="4"/>
    </row>
    <row r="30993" spans="3:37">
      <c r="C30993" s="3"/>
      <c r="D30993" s="3"/>
      <c r="E30993" s="4"/>
    </row>
    <row r="30994" spans="3:37">
      <c r="C30994" s="3"/>
      <c r="D30994" s="3"/>
      <c r="E30994" s="4"/>
      <c r="V30994" s="4"/>
      <c r="X30994" s="4"/>
    </row>
    <row r="30995" spans="3:37">
      <c r="C30995" s="3"/>
      <c r="D30995" s="3"/>
      <c r="E30995" s="4"/>
      <c r="V30995" s="4"/>
      <c r="X30995" s="4"/>
    </row>
    <row r="30996" spans="3:37">
      <c r="C30996" s="3"/>
      <c r="D30996" s="3"/>
      <c r="E30996" s="4"/>
      <c r="V30996" s="4"/>
      <c r="X30996" s="4"/>
    </row>
    <row r="30997" spans="3:37">
      <c r="C30997" s="3"/>
      <c r="D30997" s="3"/>
      <c r="E30997" s="4"/>
      <c r="V30997" s="4"/>
      <c r="X30997" s="4"/>
    </row>
    <row r="30998" spans="3:37">
      <c r="C30998" s="3"/>
      <c r="D30998" s="3"/>
      <c r="E30998" s="4"/>
      <c r="V30998" s="4"/>
      <c r="X30998" s="4"/>
    </row>
    <row r="30999" spans="3:37">
      <c r="C30999" s="3"/>
      <c r="D30999" s="3"/>
      <c r="E30999" s="4"/>
      <c r="V30999" s="4"/>
      <c r="X30999" s="4"/>
    </row>
    <row r="31000" spans="3:37">
      <c r="C31000" s="3"/>
      <c r="D31000" s="3"/>
      <c r="E31000" s="4"/>
      <c r="V31000" s="4"/>
      <c r="X31000" s="4"/>
    </row>
    <row r="31001" spans="3:37">
      <c r="C31001" s="3"/>
      <c r="D31001" s="3"/>
      <c r="E31001" s="4"/>
      <c r="V31001" s="4"/>
      <c r="X31001" s="4"/>
    </row>
    <row r="31002" spans="3:37">
      <c r="C31002" s="3"/>
      <c r="D31002" s="3"/>
      <c r="E31002" s="4"/>
      <c r="V31002" s="4"/>
      <c r="X31002" s="4"/>
      <c r="AK31002" s="3"/>
    </row>
    <row r="31003" spans="3:37">
      <c r="C31003" s="3"/>
      <c r="D31003" s="3"/>
      <c r="E31003" s="4"/>
      <c r="V31003" s="4"/>
      <c r="X31003" s="4"/>
      <c r="AK31003" s="3"/>
    </row>
    <row r="31004" spans="3:37">
      <c r="C31004" s="3"/>
      <c r="D31004" s="3"/>
      <c r="E31004" s="4"/>
      <c r="V31004" s="4"/>
      <c r="X31004" s="4"/>
    </row>
    <row r="31005" spans="3:37">
      <c r="C31005" s="3"/>
      <c r="D31005" s="3"/>
      <c r="E31005" s="4"/>
      <c r="V31005" s="4"/>
      <c r="X31005" s="4"/>
    </row>
    <row r="31006" spans="3:37">
      <c r="C31006" s="3"/>
      <c r="D31006" s="3"/>
      <c r="E31006" s="4"/>
      <c r="V31006" s="4"/>
      <c r="X31006" s="4"/>
    </row>
    <row r="31007" spans="3:37">
      <c r="C31007" s="3"/>
      <c r="D31007" s="3"/>
      <c r="E31007" s="4"/>
      <c r="V31007" s="4"/>
      <c r="X31007" s="4"/>
    </row>
    <row r="31008" spans="3:37">
      <c r="C31008" s="3"/>
      <c r="D31008" s="3"/>
      <c r="E31008" s="4"/>
      <c r="V31008" s="4"/>
      <c r="X31008" s="4"/>
      <c r="AK31008" s="3"/>
    </row>
    <row r="31009" spans="3:37">
      <c r="C31009" s="3"/>
      <c r="D31009" s="3"/>
      <c r="E31009" s="4"/>
      <c r="V31009" s="4"/>
      <c r="X31009" s="4"/>
      <c r="AK31009" s="3"/>
    </row>
    <row r="31010" spans="3:37">
      <c r="C31010" s="3"/>
      <c r="D31010" s="3"/>
      <c r="E31010" s="4"/>
      <c r="V31010" s="4"/>
      <c r="X31010" s="4"/>
      <c r="AK31010" s="3"/>
    </row>
    <row r="31011" spans="3:37">
      <c r="C31011" s="3"/>
      <c r="D31011" s="3"/>
      <c r="E31011" s="4"/>
      <c r="V31011" s="4"/>
      <c r="X31011" s="4"/>
    </row>
    <row r="31012" spans="3:37">
      <c r="C31012" s="3"/>
      <c r="D31012" s="3"/>
      <c r="E31012" s="4"/>
      <c r="V31012" s="4"/>
      <c r="X31012" s="4"/>
    </row>
    <row r="31013" spans="3:37">
      <c r="C31013" s="3"/>
      <c r="D31013" s="3"/>
      <c r="E31013" s="4"/>
      <c r="V31013" s="4"/>
      <c r="X31013" s="4"/>
    </row>
    <row r="31014" spans="3:37">
      <c r="C31014" s="3"/>
      <c r="D31014" s="3"/>
      <c r="E31014" s="4"/>
      <c r="V31014" s="4"/>
      <c r="X31014" s="4"/>
    </row>
    <row r="31015" spans="3:37">
      <c r="C31015" s="3"/>
      <c r="D31015" s="3"/>
      <c r="E31015" s="4"/>
      <c r="AK31015" s="3"/>
    </row>
    <row r="31016" spans="3:37">
      <c r="C31016" s="3"/>
      <c r="D31016" s="3"/>
      <c r="E31016" s="4"/>
      <c r="AK31016" s="3"/>
    </row>
    <row r="31017" spans="3:37">
      <c r="C31017" s="3"/>
      <c r="D31017" s="3"/>
      <c r="E31017" s="4"/>
      <c r="AK31017" s="3"/>
    </row>
    <row r="31018" spans="3:37">
      <c r="C31018" s="3"/>
      <c r="D31018" s="3"/>
      <c r="E31018" s="4"/>
      <c r="AK31018" s="3"/>
    </row>
    <row r="31019" spans="3:37">
      <c r="C31019" s="3"/>
      <c r="D31019" s="3"/>
      <c r="E31019" s="4"/>
      <c r="V31019" s="4"/>
      <c r="X31019" s="4"/>
      <c r="AK31019" s="3"/>
    </row>
    <row r="31020" spans="3:37">
      <c r="C31020" s="3"/>
      <c r="D31020" s="3"/>
      <c r="E31020" s="4"/>
      <c r="V31020" s="4"/>
      <c r="X31020" s="4"/>
      <c r="AK31020" s="3"/>
    </row>
    <row r="31021" spans="3:37">
      <c r="C31021" s="3"/>
      <c r="D31021" s="3"/>
      <c r="E31021" s="4"/>
      <c r="V31021" s="4"/>
      <c r="X31021" s="4"/>
      <c r="AK31021" s="3"/>
    </row>
    <row r="31022" spans="3:37">
      <c r="C31022" s="3"/>
      <c r="D31022" s="3"/>
      <c r="E31022" s="4"/>
      <c r="V31022" s="4"/>
      <c r="X31022" s="4"/>
      <c r="AK31022" s="3"/>
    </row>
    <row r="31023" spans="3:37">
      <c r="C31023" s="3"/>
      <c r="D31023" s="3"/>
      <c r="E31023" s="4"/>
      <c r="V31023" s="4"/>
      <c r="X31023" s="4"/>
      <c r="AK31023" s="3"/>
    </row>
    <row r="31024" spans="3:37">
      <c r="C31024" s="3"/>
      <c r="D31024" s="3"/>
      <c r="E31024" s="4"/>
    </row>
    <row r="31025" spans="3:37">
      <c r="C31025" s="3"/>
      <c r="D31025" s="3"/>
      <c r="E31025" s="4"/>
    </row>
    <row r="31026" spans="3:37">
      <c r="C31026" s="3"/>
      <c r="D31026" s="3"/>
      <c r="E31026" s="4"/>
      <c r="V31026" s="4"/>
      <c r="X31026" s="4"/>
    </row>
    <row r="31027" spans="3:37">
      <c r="C31027" s="3"/>
      <c r="D31027" s="3"/>
      <c r="E31027" s="4"/>
      <c r="V31027" s="4"/>
      <c r="X31027" s="4"/>
    </row>
    <row r="31028" spans="3:37">
      <c r="C31028" s="3"/>
      <c r="D31028" s="3"/>
      <c r="E31028" s="4"/>
      <c r="V31028" s="4"/>
      <c r="X31028" s="4"/>
    </row>
    <row r="31029" spans="3:37">
      <c r="C31029" s="3"/>
      <c r="D31029" s="3"/>
      <c r="E31029" s="4"/>
      <c r="V31029" s="4"/>
      <c r="X31029" s="4"/>
    </row>
    <row r="31030" spans="3:37">
      <c r="C31030" s="3"/>
      <c r="D31030" s="3"/>
      <c r="E31030" s="4"/>
      <c r="V31030" s="4"/>
      <c r="X31030" s="4"/>
    </row>
    <row r="31031" spans="3:37">
      <c r="C31031" s="3"/>
      <c r="D31031" s="3"/>
      <c r="E31031" s="4"/>
      <c r="V31031" s="4"/>
      <c r="X31031" s="4"/>
    </row>
    <row r="31032" spans="3:37">
      <c r="C31032" s="3"/>
      <c r="D31032" s="3"/>
      <c r="E31032" s="4"/>
      <c r="V31032" s="4"/>
      <c r="X31032" s="4"/>
    </row>
    <row r="31033" spans="3:37">
      <c r="C31033" s="3"/>
      <c r="D31033" s="3"/>
      <c r="E31033" s="4"/>
      <c r="V31033" s="4"/>
      <c r="X31033" s="4"/>
    </row>
    <row r="31034" spans="3:37">
      <c r="C31034" s="3"/>
      <c r="D31034" s="3"/>
      <c r="E31034" s="4"/>
      <c r="V31034" s="4"/>
      <c r="X31034" s="4"/>
    </row>
    <row r="31035" spans="3:37">
      <c r="C31035" s="3"/>
      <c r="D31035" s="3"/>
      <c r="E31035" s="4"/>
      <c r="V31035" s="4"/>
      <c r="X31035" s="4"/>
    </row>
    <row r="31036" spans="3:37">
      <c r="C31036" s="3"/>
      <c r="D31036" s="3"/>
      <c r="E31036" s="4"/>
      <c r="V31036" s="4"/>
      <c r="X31036" s="4"/>
    </row>
    <row r="31037" spans="3:37">
      <c r="C31037" s="3"/>
      <c r="D31037" s="3"/>
      <c r="E31037" s="4"/>
      <c r="V31037" s="4"/>
      <c r="X31037" s="4"/>
    </row>
    <row r="31038" spans="3:37">
      <c r="C31038" s="3"/>
      <c r="D31038" s="3"/>
      <c r="E31038" s="4"/>
      <c r="V31038" s="4"/>
      <c r="X31038" s="4"/>
    </row>
    <row r="31039" spans="3:37">
      <c r="C31039" s="3"/>
      <c r="D31039" s="3"/>
      <c r="E31039" s="4"/>
      <c r="AK31039" s="3"/>
    </row>
    <row r="31040" spans="3:37">
      <c r="C31040" s="3"/>
      <c r="D31040" s="3"/>
      <c r="E31040" s="4"/>
      <c r="AK31040" s="3"/>
    </row>
    <row r="31041" spans="3:37">
      <c r="C31041" s="3"/>
      <c r="D31041" s="3"/>
      <c r="E31041" s="4"/>
      <c r="V31041" s="4"/>
      <c r="X31041" s="4"/>
    </row>
    <row r="31042" spans="3:37">
      <c r="C31042" s="3"/>
      <c r="D31042" s="3"/>
      <c r="E31042" s="4"/>
      <c r="V31042" s="4"/>
      <c r="X31042" s="4"/>
    </row>
    <row r="31043" spans="3:37">
      <c r="C31043" s="3"/>
      <c r="D31043" s="3"/>
      <c r="E31043" s="4"/>
      <c r="V31043" s="4"/>
      <c r="X31043" s="4"/>
    </row>
    <row r="31044" spans="3:37">
      <c r="C31044" s="3"/>
      <c r="D31044" s="3"/>
      <c r="E31044" s="4"/>
      <c r="V31044" s="4"/>
      <c r="X31044" s="4"/>
    </row>
    <row r="31045" spans="3:37">
      <c r="C31045" s="3"/>
      <c r="D31045" s="3"/>
      <c r="E31045" s="4"/>
      <c r="V31045" s="4"/>
      <c r="X31045" s="4"/>
    </row>
    <row r="31046" spans="3:37">
      <c r="C31046" s="3"/>
      <c r="D31046" s="3"/>
      <c r="E31046" s="4"/>
      <c r="V31046" s="4"/>
      <c r="X31046" s="4"/>
    </row>
    <row r="31047" spans="3:37">
      <c r="C31047" s="3"/>
      <c r="D31047" s="3"/>
      <c r="E31047" s="4"/>
      <c r="V31047" s="4"/>
      <c r="X31047" s="4"/>
      <c r="AK31047" s="3"/>
    </row>
    <row r="31048" spans="3:37">
      <c r="C31048" s="3"/>
      <c r="D31048" s="3"/>
      <c r="E31048" s="4"/>
      <c r="V31048" s="4"/>
      <c r="X31048" s="4"/>
      <c r="AK31048" s="3"/>
    </row>
    <row r="31049" spans="3:37">
      <c r="C31049" s="3"/>
      <c r="D31049" s="3"/>
      <c r="E31049" s="4"/>
      <c r="V31049" s="4"/>
      <c r="X31049" s="4"/>
      <c r="AK31049" s="3"/>
    </row>
    <row r="31050" spans="3:37">
      <c r="C31050" s="3"/>
      <c r="D31050" s="3"/>
      <c r="E31050" s="4"/>
      <c r="V31050" s="4"/>
      <c r="X31050" s="4"/>
      <c r="AK31050" s="3"/>
    </row>
    <row r="31051" spans="3:37">
      <c r="C31051" s="3"/>
      <c r="D31051" s="3"/>
      <c r="E31051" s="4"/>
      <c r="V31051" s="4"/>
      <c r="X31051" s="4"/>
      <c r="AK31051" s="3"/>
    </row>
    <row r="31052" spans="3:37">
      <c r="C31052" s="3"/>
      <c r="D31052" s="3"/>
      <c r="E31052" s="4"/>
      <c r="V31052" s="4"/>
      <c r="X31052" s="4"/>
      <c r="AK31052" s="3"/>
    </row>
    <row r="31053" spans="3:37">
      <c r="C31053" s="3"/>
      <c r="D31053" s="3"/>
      <c r="E31053" s="4"/>
      <c r="V31053" s="4"/>
      <c r="X31053" s="4"/>
      <c r="AK31053" s="3"/>
    </row>
    <row r="31054" spans="3:37">
      <c r="C31054" s="3"/>
      <c r="D31054" s="3"/>
      <c r="E31054" s="4"/>
      <c r="V31054" s="4"/>
      <c r="X31054" s="4"/>
      <c r="AK31054" s="3"/>
    </row>
    <row r="31055" spans="3:37">
      <c r="C31055" s="3"/>
      <c r="D31055" s="3"/>
      <c r="E31055" s="4"/>
      <c r="V31055" s="4"/>
      <c r="X31055" s="4"/>
      <c r="AK31055" s="3"/>
    </row>
    <row r="31056" spans="3:37">
      <c r="C31056" s="3"/>
      <c r="D31056" s="3"/>
      <c r="E31056" s="4"/>
      <c r="V31056" s="4"/>
      <c r="X31056" s="4"/>
      <c r="AK31056" s="3"/>
    </row>
    <row r="31057" spans="3:37">
      <c r="C31057" s="3"/>
      <c r="D31057" s="3"/>
      <c r="E31057" s="4"/>
      <c r="V31057" s="4"/>
      <c r="X31057" s="4"/>
    </row>
    <row r="31058" spans="3:37">
      <c r="C31058" s="3"/>
      <c r="D31058" s="3"/>
      <c r="E31058" s="4"/>
      <c r="V31058" s="4"/>
      <c r="X31058" s="4"/>
    </row>
    <row r="31059" spans="3:37">
      <c r="C31059" s="3"/>
      <c r="D31059" s="3"/>
      <c r="E31059" s="4"/>
      <c r="V31059" s="4"/>
      <c r="X31059" s="4"/>
    </row>
    <row r="31060" spans="3:37">
      <c r="C31060" s="3"/>
      <c r="D31060" s="3"/>
      <c r="E31060" s="4"/>
      <c r="AK31060" s="3"/>
    </row>
    <row r="31061" spans="3:37">
      <c r="C31061" s="3"/>
      <c r="D31061" s="3"/>
      <c r="E31061" s="4"/>
      <c r="AK31061" s="3"/>
    </row>
    <row r="31062" spans="3:37">
      <c r="C31062" s="3"/>
      <c r="D31062" s="3"/>
      <c r="E31062" s="4"/>
      <c r="V31062" s="4"/>
      <c r="X31062" s="4"/>
    </row>
    <row r="31063" spans="3:37">
      <c r="C31063" s="3"/>
      <c r="D31063" s="3"/>
      <c r="E31063" s="4"/>
      <c r="V31063" s="4"/>
      <c r="X31063" s="4"/>
    </row>
    <row r="31064" spans="3:37">
      <c r="C31064" s="3"/>
      <c r="D31064" s="3"/>
      <c r="E31064" s="4"/>
      <c r="V31064" s="4"/>
      <c r="X31064" s="4"/>
    </row>
    <row r="31065" spans="3:37">
      <c r="C31065" s="3"/>
      <c r="D31065" s="3"/>
      <c r="E31065" s="4"/>
      <c r="V31065" s="4"/>
      <c r="X31065" s="4"/>
    </row>
    <row r="31066" spans="3:37">
      <c r="C31066" s="3"/>
      <c r="D31066" s="3"/>
      <c r="E31066" s="4"/>
      <c r="V31066" s="4"/>
      <c r="X31066" s="4"/>
    </row>
    <row r="31067" spans="3:37">
      <c r="C31067" s="3"/>
      <c r="D31067" s="3"/>
      <c r="E31067" s="4"/>
      <c r="V31067" s="4"/>
      <c r="X31067" s="4"/>
    </row>
    <row r="31068" spans="3:37">
      <c r="C31068" s="3"/>
      <c r="D31068" s="3"/>
      <c r="E31068" s="4"/>
      <c r="V31068" s="4"/>
      <c r="X31068" s="4"/>
    </row>
    <row r="31069" spans="3:37">
      <c r="C31069" s="3"/>
      <c r="D31069" s="3"/>
      <c r="E31069" s="4"/>
      <c r="V31069" s="4"/>
      <c r="X31069" s="4"/>
    </row>
    <row r="31070" spans="3:37">
      <c r="C31070" s="3"/>
      <c r="D31070" s="3"/>
      <c r="E31070" s="4"/>
    </row>
    <row r="31071" spans="3:37">
      <c r="C31071" s="3"/>
      <c r="D31071" s="3"/>
      <c r="E31071" s="4"/>
      <c r="AK31071" s="3"/>
    </row>
    <row r="31072" spans="3:37">
      <c r="C31072" s="3"/>
      <c r="D31072" s="3"/>
      <c r="E31072" s="4"/>
      <c r="AK31072" s="3"/>
    </row>
    <row r="31073" spans="3:37">
      <c r="C31073" s="3"/>
      <c r="D31073" s="3"/>
      <c r="E31073" s="4"/>
      <c r="AK31073" s="3"/>
    </row>
    <row r="31074" spans="3:37">
      <c r="C31074" s="3"/>
      <c r="D31074" s="3"/>
      <c r="E31074" s="4"/>
      <c r="AK31074" s="3"/>
    </row>
    <row r="31075" spans="3:37">
      <c r="C31075" s="3"/>
      <c r="D31075" s="3"/>
      <c r="E31075" s="4"/>
      <c r="V31075" s="4"/>
      <c r="X31075" s="4"/>
    </row>
    <row r="31076" spans="3:37">
      <c r="C31076" s="3"/>
      <c r="D31076" s="3"/>
      <c r="E31076" s="4"/>
      <c r="V31076" s="4"/>
      <c r="X31076" s="4"/>
    </row>
    <row r="31077" spans="3:37">
      <c r="C31077" s="3"/>
      <c r="D31077" s="3"/>
      <c r="E31077" s="4"/>
      <c r="V31077" s="4"/>
      <c r="X31077" s="4"/>
    </row>
    <row r="31078" spans="3:37">
      <c r="C31078" s="3"/>
      <c r="D31078" s="3"/>
      <c r="E31078" s="4"/>
      <c r="V31078" s="4"/>
      <c r="X31078" s="4"/>
    </row>
    <row r="31079" spans="3:37">
      <c r="C31079" s="3"/>
      <c r="D31079" s="3"/>
      <c r="E31079" s="4"/>
      <c r="V31079" s="4"/>
      <c r="X31079" s="4"/>
    </row>
    <row r="31080" spans="3:37">
      <c r="C31080" s="3"/>
      <c r="D31080" s="3"/>
      <c r="E31080" s="4"/>
      <c r="V31080" s="4"/>
      <c r="X31080" s="4"/>
    </row>
    <row r="31081" spans="3:37">
      <c r="C31081" s="3"/>
      <c r="D31081" s="3"/>
      <c r="E31081" s="4"/>
      <c r="V31081" s="4"/>
      <c r="X31081" s="4"/>
    </row>
    <row r="31082" spans="3:37">
      <c r="C31082" s="3"/>
      <c r="D31082" s="3"/>
      <c r="E31082" s="4"/>
      <c r="V31082" s="4"/>
      <c r="X31082" s="4"/>
    </row>
    <row r="31083" spans="3:37">
      <c r="C31083" s="3"/>
      <c r="D31083" s="3"/>
      <c r="E31083" s="4"/>
      <c r="V31083" s="4"/>
      <c r="X31083" s="4"/>
    </row>
    <row r="31084" spans="3:37">
      <c r="C31084" s="3"/>
      <c r="D31084" s="3"/>
      <c r="E31084" s="4"/>
      <c r="V31084" s="4"/>
      <c r="X31084" s="4"/>
    </row>
    <row r="31085" spans="3:37">
      <c r="C31085" s="3"/>
      <c r="D31085" s="3"/>
      <c r="E31085" s="4"/>
      <c r="V31085" s="4"/>
      <c r="X31085" s="4"/>
    </row>
    <row r="31086" spans="3:37">
      <c r="C31086" s="3"/>
      <c r="D31086" s="3"/>
      <c r="E31086" s="4"/>
      <c r="V31086" s="4"/>
      <c r="X31086" s="4"/>
    </row>
    <row r="31087" spans="3:37">
      <c r="C31087" s="3"/>
      <c r="D31087" s="3"/>
      <c r="E31087" s="4"/>
      <c r="V31087" s="4"/>
      <c r="X31087" s="4"/>
    </row>
    <row r="31088" spans="3:37">
      <c r="C31088" s="3"/>
      <c r="D31088" s="3"/>
      <c r="E31088" s="4"/>
      <c r="V31088" s="4"/>
      <c r="X31088" s="4"/>
    </row>
    <row r="31089" spans="3:37">
      <c r="C31089" s="3"/>
      <c r="D31089" s="3"/>
      <c r="E31089" s="4"/>
    </row>
    <row r="31090" spans="3:37">
      <c r="C31090" s="3"/>
      <c r="D31090" s="3"/>
      <c r="E31090" s="4"/>
      <c r="V31090" s="4"/>
      <c r="X31090" s="4"/>
    </row>
    <row r="31091" spans="3:37">
      <c r="C31091" s="3"/>
      <c r="D31091" s="3"/>
      <c r="E31091" s="4"/>
      <c r="V31091" s="4"/>
      <c r="X31091" s="4"/>
    </row>
    <row r="31092" spans="3:37">
      <c r="C31092" s="3"/>
      <c r="D31092" s="3"/>
      <c r="E31092" s="4"/>
      <c r="V31092" s="4"/>
      <c r="X31092" s="4"/>
    </row>
    <row r="31093" spans="3:37">
      <c r="C31093" s="3"/>
      <c r="D31093" s="3"/>
      <c r="E31093" s="4"/>
      <c r="V31093" s="4"/>
      <c r="X31093" s="4"/>
    </row>
    <row r="31094" spans="3:37">
      <c r="C31094" s="3"/>
      <c r="D31094" s="3"/>
      <c r="E31094" s="4"/>
      <c r="V31094" s="4"/>
      <c r="X31094" s="4"/>
    </row>
    <row r="31095" spans="3:37">
      <c r="C31095" s="3"/>
      <c r="D31095" s="3"/>
      <c r="E31095" s="4"/>
      <c r="V31095" s="4"/>
      <c r="X31095" s="4"/>
      <c r="AK31095" s="3"/>
    </row>
    <row r="31096" spans="3:37">
      <c r="C31096" s="3"/>
      <c r="D31096" s="3"/>
      <c r="E31096" s="4"/>
      <c r="V31096" s="4"/>
      <c r="X31096" s="4"/>
      <c r="AK31096" s="3"/>
    </row>
    <row r="31097" spans="3:37">
      <c r="C31097" s="3"/>
      <c r="D31097" s="3"/>
      <c r="E31097" s="4"/>
      <c r="V31097" s="4"/>
      <c r="X31097" s="4"/>
      <c r="AK31097" s="3"/>
    </row>
    <row r="31098" spans="3:37">
      <c r="C31098" s="3"/>
      <c r="D31098" s="3"/>
      <c r="E31098" s="4"/>
      <c r="V31098" s="4"/>
      <c r="X31098" s="4"/>
      <c r="AK31098" s="3"/>
    </row>
    <row r="31099" spans="3:37">
      <c r="C31099" s="3"/>
      <c r="D31099" s="3"/>
      <c r="E31099" s="4"/>
      <c r="V31099" s="4"/>
      <c r="X31099" s="4"/>
      <c r="AK31099" s="3"/>
    </row>
    <row r="31100" spans="3:37">
      <c r="C31100" s="3"/>
      <c r="D31100" s="3"/>
      <c r="E31100" s="4"/>
      <c r="V31100" s="4"/>
      <c r="X31100" s="4"/>
      <c r="AK31100" s="3"/>
    </row>
    <row r="31101" spans="3:37">
      <c r="C31101" s="3"/>
      <c r="D31101" s="3"/>
      <c r="E31101" s="4"/>
      <c r="V31101" s="4"/>
      <c r="X31101" s="4"/>
    </row>
    <row r="31102" spans="3:37">
      <c r="C31102" s="3"/>
      <c r="D31102" s="3"/>
      <c r="E31102" s="4"/>
      <c r="V31102" s="4"/>
      <c r="X31102" s="4"/>
    </row>
    <row r="31103" spans="3:37">
      <c r="C31103" s="3"/>
      <c r="D31103" s="3"/>
      <c r="E31103" s="4"/>
      <c r="V31103" s="4"/>
      <c r="X31103" s="4"/>
    </row>
    <row r="31104" spans="3:37">
      <c r="C31104" s="3"/>
      <c r="D31104" s="3"/>
      <c r="E31104" s="4"/>
      <c r="V31104" s="4"/>
      <c r="X31104" s="4"/>
    </row>
    <row r="31105" spans="3:37">
      <c r="C31105" s="3"/>
      <c r="D31105" s="3"/>
      <c r="E31105" s="4"/>
      <c r="V31105" s="4"/>
      <c r="X31105" s="4"/>
    </row>
    <row r="31106" spans="3:37">
      <c r="C31106" s="3"/>
      <c r="D31106" s="3"/>
      <c r="E31106" s="4"/>
      <c r="V31106" s="4"/>
      <c r="X31106" s="4"/>
    </row>
    <row r="31107" spans="3:37">
      <c r="C31107" s="3"/>
      <c r="D31107" s="3"/>
      <c r="E31107" s="4"/>
      <c r="V31107" s="4"/>
      <c r="X31107" s="4"/>
      <c r="AK31107" s="3"/>
    </row>
    <row r="31108" spans="3:37">
      <c r="C31108" s="3"/>
      <c r="D31108" s="3"/>
      <c r="E31108" s="4"/>
      <c r="V31108" s="4"/>
      <c r="X31108" s="4"/>
      <c r="AK31108" s="3"/>
    </row>
    <row r="31109" spans="3:37">
      <c r="C31109" s="3"/>
      <c r="D31109" s="3"/>
      <c r="E31109" s="4"/>
      <c r="V31109" s="4"/>
      <c r="X31109" s="4"/>
      <c r="AK31109" s="3"/>
    </row>
    <row r="31110" spans="3:37">
      <c r="C31110" s="3"/>
      <c r="D31110" s="3"/>
      <c r="E31110" s="4"/>
      <c r="V31110" s="4"/>
      <c r="X31110" s="4"/>
      <c r="AK31110" s="3"/>
    </row>
    <row r="31111" spans="3:37">
      <c r="C31111" s="3"/>
      <c r="D31111" s="3"/>
      <c r="E31111" s="4"/>
      <c r="V31111" s="4"/>
      <c r="X31111" s="4"/>
      <c r="AK31111" s="3"/>
    </row>
    <row r="31112" spans="3:37">
      <c r="C31112" s="3"/>
      <c r="D31112" s="3"/>
      <c r="E31112" s="4"/>
      <c r="V31112" s="4"/>
      <c r="X31112" s="4"/>
      <c r="AK31112" s="3"/>
    </row>
    <row r="31113" spans="3:37">
      <c r="C31113" s="3"/>
      <c r="D31113" s="3"/>
      <c r="E31113" s="4"/>
      <c r="V31113" s="4"/>
      <c r="X31113" s="4"/>
      <c r="AK31113" s="3"/>
    </row>
    <row r="31114" spans="3:37">
      <c r="C31114" s="3"/>
      <c r="D31114" s="3"/>
      <c r="E31114" s="4"/>
      <c r="V31114" s="4"/>
      <c r="X31114" s="4"/>
      <c r="AK31114" s="3"/>
    </row>
    <row r="31115" spans="3:37">
      <c r="C31115" s="3"/>
      <c r="D31115" s="3"/>
      <c r="E31115" s="4"/>
      <c r="V31115" s="4"/>
      <c r="X31115" s="4"/>
      <c r="AK31115" s="3"/>
    </row>
    <row r="31116" spans="3:37">
      <c r="C31116" s="3"/>
      <c r="D31116" s="3"/>
      <c r="E31116" s="4"/>
      <c r="V31116" s="4"/>
      <c r="X31116" s="4"/>
      <c r="AK31116" s="3"/>
    </row>
    <row r="31117" spans="3:37">
      <c r="C31117" s="3"/>
      <c r="D31117" s="3"/>
      <c r="E31117" s="4"/>
      <c r="V31117" s="4"/>
      <c r="X31117" s="4"/>
      <c r="AK31117" s="3"/>
    </row>
    <row r="31118" spans="3:37">
      <c r="C31118" s="3"/>
      <c r="D31118" s="3"/>
      <c r="E31118" s="4"/>
      <c r="V31118" s="4"/>
      <c r="X31118" s="4"/>
    </row>
    <row r="31119" spans="3:37">
      <c r="C31119" s="3"/>
      <c r="D31119" s="3"/>
      <c r="E31119" s="4"/>
      <c r="V31119" s="4"/>
      <c r="X31119" s="4"/>
    </row>
    <row r="31120" spans="3:37">
      <c r="C31120" s="3"/>
      <c r="D31120" s="3"/>
      <c r="E31120" s="4"/>
      <c r="V31120" s="4"/>
      <c r="X31120" s="4"/>
    </row>
    <row r="31121" spans="3:37">
      <c r="C31121" s="3"/>
      <c r="D31121" s="3"/>
      <c r="E31121" s="4"/>
      <c r="V31121" s="4"/>
      <c r="X31121" s="4"/>
    </row>
    <row r="31122" spans="3:37">
      <c r="C31122" s="3"/>
      <c r="D31122" s="3"/>
      <c r="E31122" s="4"/>
      <c r="V31122" s="4"/>
      <c r="X31122" s="4"/>
    </row>
    <row r="31123" spans="3:37">
      <c r="C31123" s="3"/>
      <c r="D31123" s="3"/>
      <c r="E31123" s="4"/>
      <c r="V31123" s="4"/>
      <c r="X31123" s="4"/>
    </row>
    <row r="31124" spans="3:37">
      <c r="C31124" s="3"/>
      <c r="D31124" s="3"/>
      <c r="E31124" s="4"/>
      <c r="V31124" s="4"/>
      <c r="X31124" s="4"/>
    </row>
    <row r="31125" spans="3:37">
      <c r="C31125" s="3"/>
      <c r="D31125" s="3"/>
      <c r="E31125" s="4"/>
      <c r="V31125" s="4"/>
      <c r="X31125" s="4"/>
    </row>
    <row r="31126" spans="3:37">
      <c r="C31126" s="3"/>
      <c r="D31126" s="3"/>
      <c r="E31126" s="4"/>
      <c r="V31126" s="4"/>
      <c r="X31126" s="4"/>
      <c r="AK31126" s="3"/>
    </row>
    <row r="31127" spans="3:37">
      <c r="C31127" s="3"/>
      <c r="D31127" s="3"/>
      <c r="E31127" s="4"/>
      <c r="V31127" s="4"/>
      <c r="X31127" s="4"/>
      <c r="AK31127" s="3"/>
    </row>
    <row r="31128" spans="3:37">
      <c r="C31128" s="3"/>
      <c r="D31128" s="3"/>
      <c r="E31128" s="4"/>
      <c r="V31128" s="4"/>
    </row>
    <row r="31129" spans="3:37">
      <c r="C31129" s="3"/>
      <c r="D31129" s="3"/>
      <c r="E31129" s="4"/>
      <c r="AK31129" s="3"/>
    </row>
    <row r="31130" spans="3:37">
      <c r="C31130" s="3"/>
      <c r="D31130" s="3"/>
      <c r="E31130" s="4"/>
    </row>
    <row r="31131" spans="3:37">
      <c r="C31131" s="3"/>
      <c r="D31131" s="3"/>
      <c r="E31131" s="4"/>
      <c r="AK31131" s="3"/>
    </row>
    <row r="31132" spans="3:37">
      <c r="C31132" s="3"/>
      <c r="D31132" s="3"/>
      <c r="E31132" s="4"/>
      <c r="AK31132" s="3"/>
    </row>
    <row r="31133" spans="3:37">
      <c r="C31133" s="3"/>
      <c r="D31133" s="3"/>
      <c r="E31133" s="4"/>
      <c r="V31133" s="4"/>
      <c r="X31133" s="4"/>
    </row>
    <row r="31134" spans="3:37">
      <c r="C31134" s="3"/>
      <c r="D31134" s="3"/>
      <c r="E31134" s="4"/>
      <c r="V31134" s="4"/>
      <c r="X31134" s="4"/>
    </row>
    <row r="31135" spans="3:37">
      <c r="C31135" s="3"/>
      <c r="D31135" s="3"/>
      <c r="E31135" s="4"/>
      <c r="V31135" s="4"/>
      <c r="X31135" s="4"/>
    </row>
    <row r="31136" spans="3:37">
      <c r="C31136" s="3"/>
      <c r="D31136" s="3"/>
      <c r="E31136" s="4"/>
      <c r="V31136" s="4"/>
      <c r="X31136" s="4"/>
    </row>
    <row r="31137" spans="3:37">
      <c r="C31137" s="3"/>
      <c r="D31137" s="3"/>
      <c r="E31137" s="4"/>
      <c r="V31137" s="4"/>
      <c r="X31137" s="4"/>
    </row>
    <row r="31138" spans="3:37">
      <c r="C31138" s="3"/>
      <c r="D31138" s="3"/>
      <c r="E31138" s="4"/>
      <c r="V31138" s="4"/>
      <c r="X31138" s="4"/>
    </row>
    <row r="31139" spans="3:37">
      <c r="C31139" s="3"/>
      <c r="D31139" s="3"/>
      <c r="E31139" s="4"/>
      <c r="V31139" s="4"/>
      <c r="X31139" s="4"/>
    </row>
    <row r="31140" spans="3:37">
      <c r="C31140" s="3"/>
      <c r="D31140" s="3"/>
      <c r="E31140" s="4"/>
      <c r="V31140" s="4"/>
      <c r="X31140" s="4"/>
    </row>
    <row r="31141" spans="3:37">
      <c r="C31141" s="3"/>
      <c r="D31141" s="3"/>
      <c r="E31141" s="4"/>
      <c r="V31141" s="4"/>
      <c r="X31141" s="4"/>
    </row>
    <row r="31142" spans="3:37">
      <c r="C31142" s="3"/>
      <c r="D31142" s="3"/>
      <c r="E31142" s="4"/>
      <c r="V31142" s="4"/>
      <c r="X31142" s="4"/>
      <c r="AK31142" s="3"/>
    </row>
    <row r="31143" spans="3:37">
      <c r="C31143" s="3"/>
      <c r="D31143" s="3"/>
      <c r="E31143" s="4"/>
      <c r="V31143" s="4"/>
      <c r="X31143" s="4"/>
      <c r="AK31143" s="3"/>
    </row>
    <row r="31144" spans="3:37">
      <c r="C31144" s="3"/>
      <c r="D31144" s="3"/>
      <c r="E31144" s="4"/>
      <c r="V31144" s="4"/>
      <c r="X31144" s="4"/>
    </row>
    <row r="31145" spans="3:37">
      <c r="C31145" s="3"/>
      <c r="D31145" s="3"/>
      <c r="E31145" s="4"/>
      <c r="V31145" s="4"/>
      <c r="X31145" s="4"/>
    </row>
    <row r="31146" spans="3:37">
      <c r="C31146" s="3"/>
      <c r="D31146" s="3"/>
      <c r="E31146" s="4"/>
      <c r="V31146" s="4"/>
      <c r="X31146" s="4"/>
    </row>
    <row r="31147" spans="3:37">
      <c r="C31147" s="3"/>
      <c r="D31147" s="3"/>
      <c r="E31147" s="4"/>
      <c r="V31147" s="4"/>
      <c r="X31147" s="4"/>
    </row>
    <row r="31148" spans="3:37">
      <c r="C31148" s="3"/>
      <c r="D31148" s="3"/>
      <c r="E31148" s="4"/>
      <c r="V31148" s="4"/>
      <c r="X31148" s="4"/>
    </row>
    <row r="31149" spans="3:37">
      <c r="C31149" s="3"/>
      <c r="D31149" s="3"/>
      <c r="E31149" s="4"/>
      <c r="V31149" s="4"/>
      <c r="X31149" s="4"/>
    </row>
    <row r="31150" spans="3:37">
      <c r="C31150" s="3"/>
      <c r="D31150" s="3"/>
      <c r="E31150" s="4"/>
      <c r="V31150" s="4"/>
      <c r="X31150" s="4"/>
    </row>
    <row r="31151" spans="3:37">
      <c r="C31151" s="3"/>
      <c r="D31151" s="3"/>
      <c r="E31151" s="4"/>
      <c r="V31151" s="4"/>
      <c r="X31151" s="4"/>
    </row>
    <row r="31152" spans="3:37">
      <c r="C31152" s="3"/>
      <c r="D31152" s="3"/>
      <c r="E31152" s="4"/>
      <c r="V31152" s="4"/>
      <c r="X31152" s="4"/>
    </row>
    <row r="31153" spans="3:37">
      <c r="C31153" s="3"/>
      <c r="D31153" s="3"/>
      <c r="E31153" s="4"/>
      <c r="V31153" s="4"/>
      <c r="X31153" s="4"/>
    </row>
    <row r="31154" spans="3:37">
      <c r="C31154" s="3"/>
      <c r="D31154" s="3"/>
      <c r="E31154" s="4"/>
      <c r="V31154" s="4"/>
      <c r="X31154" s="4"/>
    </row>
    <row r="31155" spans="3:37">
      <c r="C31155" s="3"/>
      <c r="D31155" s="3"/>
      <c r="E31155" s="4"/>
      <c r="V31155" s="4"/>
      <c r="X31155" s="4"/>
      <c r="AK31155" s="3"/>
    </row>
    <row r="31156" spans="3:37">
      <c r="C31156" s="3"/>
      <c r="D31156" s="3"/>
      <c r="E31156" s="4"/>
      <c r="V31156" s="4"/>
      <c r="X31156" s="4"/>
      <c r="AK31156" s="3"/>
    </row>
    <row r="31157" spans="3:37">
      <c r="C31157" s="3"/>
      <c r="D31157" s="3"/>
      <c r="E31157" s="4"/>
      <c r="V31157" s="4"/>
      <c r="X31157" s="4"/>
      <c r="AK31157" s="3"/>
    </row>
    <row r="31158" spans="3:37">
      <c r="C31158" s="3"/>
      <c r="D31158" s="3"/>
      <c r="E31158" s="4"/>
      <c r="V31158" s="4"/>
      <c r="X31158" s="4"/>
      <c r="AK31158" s="3"/>
    </row>
    <row r="31159" spans="3:37">
      <c r="C31159" s="3"/>
      <c r="D31159" s="3"/>
      <c r="E31159" s="4"/>
      <c r="V31159" s="4"/>
      <c r="X31159" s="4"/>
      <c r="AK31159" s="3"/>
    </row>
    <row r="31160" spans="3:37">
      <c r="C31160" s="3"/>
      <c r="D31160" s="3"/>
      <c r="E31160" s="4"/>
      <c r="V31160" s="4"/>
      <c r="X31160" s="4"/>
      <c r="AK31160" s="3"/>
    </row>
    <row r="31161" spans="3:37">
      <c r="C31161" s="3"/>
      <c r="D31161" s="3"/>
      <c r="E31161" s="4"/>
      <c r="V31161" s="4"/>
      <c r="X31161" s="4"/>
      <c r="AK31161" s="3"/>
    </row>
    <row r="31162" spans="3:37">
      <c r="C31162" s="3"/>
      <c r="D31162" s="3"/>
      <c r="E31162" s="4"/>
      <c r="AK31162" s="3"/>
    </row>
    <row r="31163" spans="3:37">
      <c r="C31163" s="3"/>
      <c r="D31163" s="3"/>
      <c r="E31163" s="4"/>
      <c r="AK31163" s="3"/>
    </row>
    <row r="31164" spans="3:37">
      <c r="C31164" s="3"/>
      <c r="D31164" s="3"/>
      <c r="E31164" s="4"/>
      <c r="AK31164" s="3"/>
    </row>
    <row r="31165" spans="3:37">
      <c r="C31165" s="3"/>
      <c r="D31165" s="3"/>
      <c r="E31165" s="4"/>
      <c r="AK31165" s="3"/>
    </row>
    <row r="31166" spans="3:37">
      <c r="C31166" s="3"/>
      <c r="D31166" s="3"/>
      <c r="E31166" s="4"/>
      <c r="AK31166" s="3"/>
    </row>
    <row r="31167" spans="3:37">
      <c r="C31167" s="3"/>
      <c r="D31167" s="3"/>
      <c r="E31167" s="4"/>
      <c r="AK31167" s="3"/>
    </row>
    <row r="31168" spans="3:37">
      <c r="C31168" s="3"/>
      <c r="D31168" s="3"/>
      <c r="E31168" s="4"/>
      <c r="V31168" s="4"/>
      <c r="X31168" s="4"/>
    </row>
    <row r="31169" spans="3:37">
      <c r="C31169" s="3"/>
      <c r="D31169" s="3"/>
      <c r="E31169" s="4"/>
      <c r="V31169" s="4"/>
      <c r="X31169" s="4"/>
    </row>
    <row r="31170" spans="3:37">
      <c r="C31170" s="3"/>
      <c r="D31170" s="3"/>
      <c r="E31170" s="4"/>
      <c r="V31170" s="4"/>
      <c r="X31170" s="4"/>
    </row>
    <row r="31171" spans="3:37">
      <c r="C31171" s="3"/>
      <c r="D31171" s="3"/>
      <c r="E31171" s="4"/>
      <c r="V31171" s="4"/>
      <c r="X31171" s="4"/>
    </row>
    <row r="31172" spans="3:37">
      <c r="C31172" s="3"/>
      <c r="D31172" s="3"/>
      <c r="E31172" s="4"/>
      <c r="V31172" s="4"/>
      <c r="X31172" s="4"/>
    </row>
    <row r="31173" spans="3:37">
      <c r="C31173" s="3"/>
      <c r="D31173" s="3"/>
      <c r="E31173" s="4"/>
      <c r="V31173" s="4"/>
      <c r="X31173" s="4"/>
    </row>
    <row r="31174" spans="3:37">
      <c r="C31174" s="3"/>
      <c r="D31174" s="3"/>
      <c r="E31174" s="4"/>
      <c r="V31174" s="4"/>
      <c r="X31174" s="4"/>
    </row>
    <row r="31175" spans="3:37">
      <c r="C31175" s="3"/>
      <c r="D31175" s="3"/>
      <c r="E31175" s="4"/>
      <c r="V31175" s="4"/>
      <c r="X31175" s="4"/>
    </row>
    <row r="31176" spans="3:37">
      <c r="C31176" s="3"/>
      <c r="D31176" s="3"/>
      <c r="E31176" s="4"/>
      <c r="V31176" s="4"/>
      <c r="X31176" s="4"/>
    </row>
    <row r="31177" spans="3:37">
      <c r="C31177" s="3"/>
      <c r="D31177" s="3"/>
      <c r="E31177" s="4"/>
      <c r="V31177" s="4"/>
      <c r="X31177" s="4"/>
    </row>
    <row r="31178" spans="3:37">
      <c r="C31178" s="3"/>
      <c r="D31178" s="3"/>
      <c r="E31178" s="4"/>
      <c r="V31178" s="4"/>
      <c r="X31178" s="4"/>
    </row>
    <row r="31179" spans="3:37">
      <c r="C31179" s="3"/>
      <c r="D31179" s="3"/>
      <c r="E31179" s="4"/>
      <c r="V31179" s="4"/>
      <c r="X31179" s="4"/>
    </row>
    <row r="31180" spans="3:37">
      <c r="C31180" s="3"/>
      <c r="D31180" s="3"/>
      <c r="E31180" s="4"/>
      <c r="AK31180" s="3"/>
    </row>
    <row r="31181" spans="3:37">
      <c r="C31181" s="3"/>
      <c r="D31181" s="3"/>
      <c r="E31181" s="4"/>
      <c r="AK31181" s="3"/>
    </row>
    <row r="31182" spans="3:37">
      <c r="C31182" s="3"/>
      <c r="D31182" s="3"/>
      <c r="E31182" s="4"/>
      <c r="V31182" s="4"/>
      <c r="X31182" s="4"/>
    </row>
    <row r="31183" spans="3:37">
      <c r="C31183" s="3"/>
      <c r="D31183" s="3"/>
      <c r="E31183" s="4"/>
      <c r="V31183" s="4"/>
      <c r="X31183" s="4"/>
    </row>
    <row r="31184" spans="3:37">
      <c r="C31184" s="3"/>
      <c r="D31184" s="3"/>
      <c r="E31184" s="4"/>
      <c r="V31184" s="4"/>
      <c r="X31184" s="4"/>
    </row>
    <row r="31185" spans="3:37">
      <c r="C31185" s="3"/>
      <c r="D31185" s="3"/>
      <c r="E31185" s="4"/>
      <c r="V31185" s="4"/>
      <c r="X31185" s="4"/>
    </row>
    <row r="31186" spans="3:37">
      <c r="C31186" s="3"/>
      <c r="D31186" s="3"/>
      <c r="E31186" s="4"/>
      <c r="AK31186" s="3"/>
    </row>
    <row r="31187" spans="3:37">
      <c r="C31187" s="3"/>
      <c r="D31187" s="3"/>
      <c r="E31187" s="4"/>
      <c r="AK31187" s="3"/>
    </row>
    <row r="31188" spans="3:37">
      <c r="C31188" s="3"/>
      <c r="D31188" s="3"/>
      <c r="E31188" s="4"/>
      <c r="AK31188" s="3"/>
    </row>
    <row r="31189" spans="3:37">
      <c r="C31189" s="3"/>
      <c r="D31189" s="3"/>
      <c r="E31189" s="4"/>
      <c r="AK31189" s="3"/>
    </row>
    <row r="31190" spans="3:37">
      <c r="C31190" s="3"/>
      <c r="D31190" s="3"/>
      <c r="E31190" s="4"/>
      <c r="V31190" s="4"/>
      <c r="X31190" s="4"/>
      <c r="AK31190" s="3"/>
    </row>
    <row r="31191" spans="3:37">
      <c r="C31191" s="3"/>
      <c r="D31191" s="3"/>
      <c r="E31191" s="4"/>
      <c r="V31191" s="4"/>
      <c r="X31191" s="4"/>
      <c r="AK31191" s="3"/>
    </row>
    <row r="31192" spans="3:37">
      <c r="C31192" s="3"/>
      <c r="D31192" s="3"/>
      <c r="E31192" s="4"/>
      <c r="V31192" s="4"/>
      <c r="X31192" s="4"/>
      <c r="AK31192" s="3"/>
    </row>
    <row r="31193" spans="3:37">
      <c r="C31193" s="3"/>
      <c r="D31193" s="3"/>
      <c r="E31193" s="4"/>
      <c r="V31193" s="4"/>
      <c r="X31193" s="4"/>
      <c r="AK31193" s="3"/>
    </row>
    <row r="31194" spans="3:37">
      <c r="C31194" s="3"/>
      <c r="D31194" s="3"/>
      <c r="E31194" s="4"/>
      <c r="V31194" s="4"/>
      <c r="X31194" s="4"/>
    </row>
    <row r="31195" spans="3:37">
      <c r="C31195" s="3"/>
      <c r="D31195" s="3"/>
      <c r="E31195" s="4"/>
      <c r="V31195" s="4"/>
      <c r="X31195" s="4"/>
    </row>
    <row r="31196" spans="3:37">
      <c r="C31196" s="3"/>
      <c r="D31196" s="3"/>
      <c r="E31196" s="4"/>
      <c r="V31196" s="4"/>
      <c r="X31196" s="4"/>
      <c r="AK31196" s="3"/>
    </row>
    <row r="31197" spans="3:37">
      <c r="C31197" s="3"/>
      <c r="D31197" s="3"/>
      <c r="E31197" s="4"/>
      <c r="V31197" s="4"/>
      <c r="X31197" s="4"/>
      <c r="AK31197" s="3"/>
    </row>
    <row r="31198" spans="3:37">
      <c r="C31198" s="3"/>
      <c r="D31198" s="3"/>
      <c r="E31198" s="4"/>
      <c r="V31198" s="4"/>
      <c r="X31198" s="4"/>
      <c r="AK31198" s="3"/>
    </row>
    <row r="31199" spans="3:37">
      <c r="C31199" s="3"/>
      <c r="D31199" s="3"/>
      <c r="E31199" s="4"/>
      <c r="V31199" s="4"/>
      <c r="X31199" s="4"/>
      <c r="AK31199" s="3"/>
    </row>
    <row r="31200" spans="3:37">
      <c r="C31200" s="3"/>
      <c r="D31200" s="3"/>
      <c r="E31200" s="4"/>
      <c r="V31200" s="4"/>
      <c r="X31200" s="4"/>
      <c r="AK31200" s="3"/>
    </row>
    <row r="31201" spans="3:37">
      <c r="C31201" s="3"/>
      <c r="D31201" s="3"/>
      <c r="E31201" s="4"/>
      <c r="V31201" s="4"/>
      <c r="X31201" s="4"/>
    </row>
    <row r="31202" spans="3:37">
      <c r="C31202" s="3"/>
      <c r="D31202" s="3"/>
      <c r="E31202" s="4"/>
    </row>
    <row r="31203" spans="3:37">
      <c r="C31203" s="3"/>
      <c r="D31203" s="3"/>
      <c r="E31203" s="4"/>
      <c r="V31203" s="4"/>
      <c r="X31203" s="4"/>
    </row>
    <row r="31204" spans="3:37">
      <c r="C31204" s="3"/>
      <c r="D31204" s="3"/>
      <c r="E31204" s="4"/>
      <c r="V31204" s="4"/>
      <c r="X31204" s="4"/>
    </row>
    <row r="31205" spans="3:37">
      <c r="C31205" s="3"/>
      <c r="D31205" s="3"/>
      <c r="E31205" s="4"/>
      <c r="V31205" s="4"/>
      <c r="X31205" s="4"/>
    </row>
    <row r="31206" spans="3:37">
      <c r="C31206" s="3"/>
      <c r="D31206" s="3"/>
      <c r="E31206" s="4"/>
      <c r="V31206" s="4"/>
      <c r="X31206" s="4"/>
      <c r="AK31206" s="3"/>
    </row>
    <row r="31207" spans="3:37">
      <c r="C31207" s="3"/>
      <c r="D31207" s="3"/>
      <c r="E31207" s="4"/>
      <c r="V31207" s="4"/>
      <c r="X31207" s="4"/>
      <c r="AK31207" s="3"/>
    </row>
    <row r="31208" spans="3:37">
      <c r="C31208" s="3"/>
      <c r="D31208" s="3"/>
      <c r="E31208" s="4"/>
      <c r="V31208" s="4"/>
      <c r="X31208" s="4"/>
      <c r="AK31208" s="3"/>
    </row>
    <row r="31209" spans="3:37">
      <c r="C31209" s="3"/>
      <c r="D31209" s="3"/>
      <c r="E31209" s="4"/>
      <c r="V31209" s="4"/>
      <c r="X31209" s="4"/>
    </row>
    <row r="31210" spans="3:37">
      <c r="C31210" s="3"/>
      <c r="D31210" s="3"/>
      <c r="E31210" s="4"/>
      <c r="V31210" s="4"/>
      <c r="X31210" s="4"/>
    </row>
    <row r="31211" spans="3:37">
      <c r="C31211" s="3"/>
      <c r="D31211" s="3"/>
      <c r="E31211" s="4"/>
      <c r="V31211" s="4"/>
      <c r="X31211" s="4"/>
    </row>
    <row r="31212" spans="3:37">
      <c r="C31212" s="3"/>
      <c r="D31212" s="3"/>
      <c r="E31212" s="4"/>
      <c r="V31212" s="4"/>
      <c r="X31212" s="4"/>
      <c r="AK31212" s="3"/>
    </row>
    <row r="31213" spans="3:37">
      <c r="C31213" s="3"/>
      <c r="D31213" s="3"/>
      <c r="E31213" s="4"/>
      <c r="V31213" s="4"/>
      <c r="X31213" s="4"/>
      <c r="AK31213" s="3"/>
    </row>
    <row r="31214" spans="3:37">
      <c r="C31214" s="3"/>
      <c r="D31214" s="3"/>
      <c r="E31214" s="4"/>
      <c r="V31214" s="4"/>
      <c r="X31214" s="4"/>
      <c r="AK31214" s="3"/>
    </row>
    <row r="31215" spans="3:37">
      <c r="C31215" s="3"/>
      <c r="D31215" s="3"/>
      <c r="E31215" s="4"/>
    </row>
    <row r="31216" spans="3:37">
      <c r="C31216" s="3"/>
      <c r="D31216" s="3"/>
      <c r="E31216" s="4"/>
      <c r="AK31216" s="3"/>
    </row>
    <row r="31217" spans="3:37">
      <c r="C31217" s="3"/>
      <c r="D31217" s="3"/>
      <c r="E31217" s="4"/>
      <c r="AK31217" s="3"/>
    </row>
    <row r="31218" spans="3:37">
      <c r="C31218" s="3"/>
      <c r="D31218" s="3"/>
      <c r="E31218" s="4"/>
      <c r="AK31218" s="3"/>
    </row>
    <row r="31219" spans="3:37">
      <c r="C31219" s="3"/>
      <c r="D31219" s="3"/>
      <c r="E31219" s="4"/>
      <c r="AK31219" s="3"/>
    </row>
    <row r="31220" spans="3:37">
      <c r="C31220" s="3"/>
      <c r="D31220" s="3"/>
      <c r="E31220" s="4"/>
      <c r="AK31220" s="3"/>
    </row>
    <row r="31221" spans="3:37">
      <c r="C31221" s="3"/>
      <c r="D31221" s="3"/>
      <c r="E31221" s="4"/>
      <c r="AK31221" s="3"/>
    </row>
    <row r="31222" spans="3:37">
      <c r="C31222" s="3"/>
      <c r="D31222" s="3"/>
      <c r="E31222" s="4"/>
      <c r="AK31222" s="3"/>
    </row>
    <row r="31223" spans="3:37">
      <c r="C31223" s="3"/>
      <c r="D31223" s="3"/>
      <c r="E31223" s="4"/>
      <c r="AK31223" s="3"/>
    </row>
    <row r="31224" spans="3:37">
      <c r="C31224" s="3"/>
      <c r="D31224" s="3"/>
      <c r="E31224" s="4"/>
      <c r="AK31224" s="3"/>
    </row>
    <row r="31225" spans="3:37">
      <c r="C31225" s="3"/>
      <c r="D31225" s="3"/>
      <c r="E31225" s="4"/>
      <c r="V31225" s="4"/>
      <c r="X31225" s="4"/>
    </row>
    <row r="31226" spans="3:37">
      <c r="C31226" s="3"/>
      <c r="D31226" s="3"/>
      <c r="E31226" s="4"/>
      <c r="V31226" s="4"/>
      <c r="X31226" s="4"/>
    </row>
    <row r="31227" spans="3:37">
      <c r="C31227" s="3"/>
      <c r="D31227" s="3"/>
      <c r="E31227" s="4"/>
      <c r="V31227" s="4"/>
      <c r="X31227" s="4"/>
    </row>
    <row r="31228" spans="3:37">
      <c r="C31228" s="3"/>
      <c r="D31228" s="3"/>
      <c r="E31228" s="4"/>
      <c r="V31228" s="4"/>
      <c r="X31228" s="4"/>
    </row>
    <row r="31229" spans="3:37">
      <c r="C31229" s="3"/>
      <c r="D31229" s="3"/>
      <c r="E31229" s="4"/>
      <c r="V31229" s="4"/>
      <c r="X31229" s="4"/>
    </row>
    <row r="31230" spans="3:37">
      <c r="C31230" s="3"/>
      <c r="D31230" s="3"/>
      <c r="E31230" s="4"/>
      <c r="V31230" s="4"/>
      <c r="X31230" s="4"/>
    </row>
    <row r="31231" spans="3:37">
      <c r="C31231" s="3"/>
      <c r="D31231" s="3"/>
      <c r="E31231" s="4"/>
      <c r="V31231" s="4"/>
      <c r="X31231" s="4"/>
    </row>
    <row r="31232" spans="3:37">
      <c r="C31232" s="3"/>
      <c r="D31232" s="3"/>
      <c r="E31232" s="4"/>
      <c r="V31232" s="4"/>
      <c r="X31232" s="4"/>
    </row>
    <row r="31233" spans="3:37">
      <c r="C31233" s="3"/>
      <c r="D31233" s="3"/>
      <c r="E31233" s="4"/>
      <c r="V31233" s="4"/>
      <c r="X31233" s="4"/>
    </row>
    <row r="31234" spans="3:37">
      <c r="C31234" s="3"/>
      <c r="D31234" s="3"/>
      <c r="E31234" s="4"/>
      <c r="AK31234" s="3"/>
    </row>
    <row r="31235" spans="3:37">
      <c r="C31235" s="3"/>
      <c r="D31235" s="3"/>
      <c r="E31235" s="4"/>
    </row>
    <row r="31236" spans="3:37">
      <c r="C31236" s="3"/>
      <c r="D31236" s="3"/>
      <c r="E31236" s="4"/>
      <c r="AK31236" s="3"/>
    </row>
    <row r="31237" spans="3:37">
      <c r="C31237" s="3"/>
      <c r="D31237" s="3"/>
      <c r="E31237" s="4"/>
      <c r="AK31237" s="3"/>
    </row>
    <row r="31238" spans="3:37">
      <c r="C31238" s="3"/>
      <c r="D31238" s="3"/>
      <c r="E31238" s="4"/>
      <c r="AK31238" s="3"/>
    </row>
    <row r="31239" spans="3:37">
      <c r="C31239" s="3"/>
      <c r="D31239" s="3"/>
      <c r="E31239" s="4"/>
      <c r="AK31239" s="3"/>
    </row>
    <row r="31240" spans="3:37">
      <c r="C31240" s="3"/>
      <c r="D31240" s="3"/>
      <c r="E31240" s="4"/>
      <c r="AK31240" s="3"/>
    </row>
    <row r="31241" spans="3:37">
      <c r="C31241" s="3"/>
      <c r="D31241" s="3"/>
      <c r="E31241" s="4"/>
      <c r="AK31241" s="3"/>
    </row>
    <row r="31242" spans="3:37">
      <c r="C31242" s="3"/>
      <c r="D31242" s="3"/>
      <c r="E31242" s="4"/>
      <c r="AK31242" s="3"/>
    </row>
    <row r="31243" spans="3:37">
      <c r="C31243" s="3"/>
      <c r="D31243" s="3"/>
      <c r="E31243" s="4"/>
      <c r="AK31243" s="3"/>
    </row>
    <row r="31244" spans="3:37">
      <c r="C31244" s="3"/>
      <c r="D31244" s="3"/>
      <c r="E31244" s="4"/>
      <c r="AK31244" s="3"/>
    </row>
    <row r="31245" spans="3:37">
      <c r="C31245" s="3"/>
      <c r="D31245" s="3"/>
      <c r="E31245" s="4"/>
      <c r="AK31245" s="3"/>
    </row>
    <row r="31246" spans="3:37">
      <c r="C31246" s="3"/>
      <c r="D31246" s="3"/>
      <c r="E31246" s="4"/>
      <c r="AK31246" s="3"/>
    </row>
    <row r="31247" spans="3:37">
      <c r="C31247" s="3"/>
      <c r="D31247" s="3"/>
      <c r="E31247" s="4"/>
      <c r="AK31247" s="3"/>
    </row>
    <row r="31248" spans="3:37">
      <c r="C31248" s="3"/>
      <c r="D31248" s="3"/>
      <c r="E31248" s="4"/>
      <c r="AK31248" s="3"/>
    </row>
    <row r="31249" spans="3:37">
      <c r="C31249" s="3"/>
      <c r="D31249" s="3"/>
      <c r="E31249" s="4"/>
      <c r="AK31249" s="3"/>
    </row>
    <row r="31250" spans="3:37">
      <c r="C31250" s="3"/>
      <c r="D31250" s="3"/>
      <c r="E31250" s="4"/>
      <c r="AK31250" s="3"/>
    </row>
    <row r="31251" spans="3:37">
      <c r="C31251" s="3"/>
      <c r="D31251" s="3"/>
      <c r="E31251" s="4"/>
    </row>
    <row r="31252" spans="3:37">
      <c r="C31252" s="3"/>
      <c r="D31252" s="3"/>
      <c r="E31252" s="4"/>
      <c r="AK31252" s="3"/>
    </row>
    <row r="31253" spans="3:37">
      <c r="C31253" s="3"/>
      <c r="D31253" s="3"/>
      <c r="E31253" s="4"/>
      <c r="AK31253" s="3"/>
    </row>
    <row r="31254" spans="3:37">
      <c r="C31254" s="3"/>
      <c r="D31254" s="3"/>
      <c r="E31254" s="4"/>
      <c r="AK31254" s="3"/>
    </row>
    <row r="31255" spans="3:37">
      <c r="C31255" s="3"/>
      <c r="D31255" s="3"/>
      <c r="E31255" s="4"/>
      <c r="AK31255" s="3"/>
    </row>
    <row r="31256" spans="3:37">
      <c r="C31256" s="3"/>
      <c r="D31256" s="3"/>
      <c r="E31256" s="4"/>
      <c r="AK31256" s="3"/>
    </row>
    <row r="31257" spans="3:37">
      <c r="C31257" s="3"/>
      <c r="D31257" s="3"/>
      <c r="E31257" s="4"/>
      <c r="AK31257" s="3"/>
    </row>
    <row r="31258" spans="3:37">
      <c r="C31258" s="3"/>
      <c r="D31258" s="3"/>
      <c r="E31258" s="4"/>
      <c r="AK31258" s="3"/>
    </row>
    <row r="31259" spans="3:37">
      <c r="C31259" s="3"/>
      <c r="D31259" s="3"/>
      <c r="E31259" s="4"/>
      <c r="AK31259" s="3"/>
    </row>
    <row r="31260" spans="3:37">
      <c r="C31260" s="3"/>
      <c r="D31260" s="3"/>
      <c r="E31260" s="4"/>
      <c r="AK31260" s="3"/>
    </row>
    <row r="31261" spans="3:37">
      <c r="C31261" s="3"/>
      <c r="D31261" s="3"/>
      <c r="E31261" s="4"/>
      <c r="AK31261" s="3"/>
    </row>
    <row r="31262" spans="3:37">
      <c r="C31262" s="3"/>
      <c r="D31262" s="3"/>
      <c r="E31262" s="4"/>
      <c r="AK31262" s="3"/>
    </row>
    <row r="31263" spans="3:37">
      <c r="C31263" s="3"/>
      <c r="D31263" s="3"/>
      <c r="E31263" s="4"/>
      <c r="AK31263" s="3"/>
    </row>
    <row r="31264" spans="3:37">
      <c r="C31264" s="3"/>
      <c r="D31264" s="3"/>
      <c r="E31264" s="4"/>
      <c r="AK31264" s="3"/>
    </row>
    <row r="31265" spans="3:37">
      <c r="C31265" s="3"/>
      <c r="D31265" s="3"/>
      <c r="E31265" s="4"/>
      <c r="AK31265" s="3"/>
    </row>
    <row r="31266" spans="3:37">
      <c r="C31266" s="3"/>
      <c r="D31266" s="3"/>
      <c r="E31266" s="4"/>
      <c r="V31266" s="4"/>
      <c r="X31266" s="4"/>
    </row>
    <row r="31267" spans="3:37">
      <c r="C31267" s="3"/>
      <c r="D31267" s="3"/>
      <c r="E31267" s="4"/>
      <c r="V31267" s="4"/>
      <c r="X31267" s="4"/>
    </row>
    <row r="31268" spans="3:37">
      <c r="C31268" s="3"/>
      <c r="D31268" s="3"/>
      <c r="E31268" s="4"/>
      <c r="V31268" s="4"/>
      <c r="X31268" s="4"/>
    </row>
    <row r="31269" spans="3:37">
      <c r="C31269" s="3"/>
      <c r="D31269" s="3"/>
      <c r="E31269" s="4"/>
      <c r="V31269" s="4"/>
      <c r="X31269" s="4"/>
    </row>
    <row r="31270" spans="3:37">
      <c r="C31270" s="3"/>
      <c r="D31270" s="3"/>
      <c r="E31270" s="4"/>
      <c r="V31270" s="4"/>
      <c r="X31270" s="4"/>
    </row>
    <row r="31271" spans="3:37">
      <c r="C31271" s="3"/>
      <c r="D31271" s="3"/>
      <c r="E31271" s="4"/>
      <c r="V31271" s="4"/>
      <c r="X31271" s="4"/>
    </row>
    <row r="31272" spans="3:37">
      <c r="C31272" s="3"/>
      <c r="D31272" s="3"/>
      <c r="E31272" s="4"/>
      <c r="V31272" s="4"/>
      <c r="X31272" s="4"/>
    </row>
    <row r="31273" spans="3:37">
      <c r="C31273" s="3"/>
      <c r="D31273" s="3"/>
      <c r="E31273" s="4"/>
      <c r="V31273" s="4"/>
      <c r="X31273" s="4"/>
      <c r="AK31273" s="3"/>
    </row>
    <row r="31274" spans="3:37">
      <c r="C31274" s="3"/>
      <c r="D31274" s="3"/>
      <c r="E31274" s="4"/>
      <c r="V31274" s="4"/>
      <c r="X31274" s="4"/>
      <c r="AK31274" s="3"/>
    </row>
    <row r="31275" spans="3:37">
      <c r="C31275" s="3"/>
      <c r="D31275" s="3"/>
      <c r="E31275" s="4"/>
      <c r="V31275" s="4"/>
      <c r="X31275" s="4"/>
      <c r="AK31275" s="3"/>
    </row>
    <row r="31276" spans="3:37">
      <c r="C31276" s="3"/>
      <c r="D31276" s="3"/>
      <c r="E31276" s="4"/>
      <c r="V31276" s="4"/>
      <c r="X31276" s="4"/>
      <c r="AK31276" s="3"/>
    </row>
    <row r="31277" spans="3:37">
      <c r="C31277" s="3"/>
      <c r="D31277" s="3"/>
      <c r="E31277" s="4"/>
      <c r="V31277" s="4"/>
      <c r="X31277" s="4"/>
    </row>
    <row r="31278" spans="3:37">
      <c r="C31278" s="3"/>
      <c r="D31278" s="3"/>
      <c r="E31278" s="4"/>
      <c r="V31278" s="4"/>
      <c r="X31278" s="4"/>
    </row>
    <row r="31279" spans="3:37">
      <c r="C31279" s="3"/>
      <c r="D31279" s="3"/>
      <c r="E31279" s="4"/>
      <c r="V31279" s="4"/>
      <c r="X31279" s="4"/>
    </row>
    <row r="31280" spans="3:37">
      <c r="C31280" s="3"/>
      <c r="D31280" s="3"/>
      <c r="E31280" s="4"/>
      <c r="V31280" s="4"/>
      <c r="X31280" s="4"/>
    </row>
    <row r="31281" spans="3:37">
      <c r="C31281" s="3"/>
      <c r="D31281" s="3"/>
      <c r="E31281" s="4"/>
    </row>
    <row r="31282" spans="3:37">
      <c r="C31282" s="3"/>
      <c r="D31282" s="3"/>
      <c r="E31282" s="4"/>
      <c r="V31282" s="4"/>
      <c r="X31282" s="4"/>
    </row>
    <row r="31283" spans="3:37">
      <c r="C31283" s="3"/>
      <c r="D31283" s="3"/>
      <c r="E31283" s="4"/>
      <c r="V31283" s="4"/>
      <c r="X31283" s="4"/>
    </row>
    <row r="31284" spans="3:37">
      <c r="C31284" s="3"/>
      <c r="D31284" s="3"/>
      <c r="E31284" s="4"/>
      <c r="V31284" s="4"/>
      <c r="X31284" s="4"/>
    </row>
    <row r="31285" spans="3:37">
      <c r="C31285" s="3"/>
      <c r="D31285" s="3"/>
      <c r="E31285" s="4"/>
      <c r="V31285" s="4"/>
      <c r="X31285" s="4"/>
    </row>
    <row r="31286" spans="3:37">
      <c r="C31286" s="3"/>
      <c r="D31286" s="3"/>
      <c r="E31286" s="4"/>
      <c r="V31286" s="4"/>
      <c r="X31286" s="4"/>
    </row>
    <row r="31287" spans="3:37">
      <c r="C31287" s="3"/>
      <c r="D31287" s="3"/>
      <c r="E31287" s="4"/>
      <c r="V31287" s="4"/>
      <c r="X31287" s="4"/>
    </row>
    <row r="31288" spans="3:37">
      <c r="C31288" s="3"/>
      <c r="D31288" s="3"/>
      <c r="E31288" s="4"/>
      <c r="V31288" s="4"/>
      <c r="X31288" s="4"/>
    </row>
    <row r="31289" spans="3:37">
      <c r="C31289" s="3"/>
      <c r="D31289" s="3"/>
      <c r="E31289" s="4"/>
      <c r="V31289" s="4"/>
      <c r="X31289" s="4"/>
    </row>
    <row r="31290" spans="3:37">
      <c r="C31290" s="3"/>
      <c r="D31290" s="3"/>
      <c r="E31290" s="4"/>
      <c r="AK31290" s="3"/>
    </row>
    <row r="31291" spans="3:37">
      <c r="C31291" s="3"/>
      <c r="D31291" s="3"/>
      <c r="E31291" s="4"/>
      <c r="AK31291" s="3"/>
    </row>
    <row r="31292" spans="3:37">
      <c r="C31292" s="3"/>
      <c r="D31292" s="3"/>
      <c r="E31292" s="4"/>
    </row>
    <row r="31293" spans="3:37">
      <c r="C31293" s="3"/>
      <c r="D31293" s="3"/>
      <c r="E31293" s="4"/>
    </row>
    <row r="31294" spans="3:37">
      <c r="C31294" s="3"/>
      <c r="D31294" s="3"/>
      <c r="E31294" s="4"/>
      <c r="V31294" s="4"/>
      <c r="X31294" s="4"/>
    </row>
    <row r="31295" spans="3:37">
      <c r="C31295" s="3"/>
      <c r="D31295" s="3"/>
      <c r="E31295" s="4"/>
      <c r="V31295" s="4"/>
      <c r="X31295" s="4"/>
    </row>
    <row r="31296" spans="3:37">
      <c r="C31296" s="3"/>
      <c r="D31296" s="3"/>
      <c r="E31296" s="4"/>
      <c r="V31296" s="4"/>
      <c r="X31296" s="4"/>
    </row>
    <row r="31297" spans="3:37">
      <c r="C31297" s="3"/>
      <c r="D31297" s="3"/>
      <c r="E31297" s="4"/>
      <c r="V31297" s="4"/>
      <c r="X31297" s="4"/>
    </row>
    <row r="31298" spans="3:37">
      <c r="C31298" s="3"/>
      <c r="D31298" s="3"/>
      <c r="E31298" s="4"/>
      <c r="V31298" s="4"/>
      <c r="X31298" s="4"/>
      <c r="AK31298" s="3"/>
    </row>
    <row r="31299" spans="3:37">
      <c r="C31299" s="3"/>
      <c r="D31299" s="3"/>
      <c r="E31299" s="4"/>
      <c r="V31299" s="4"/>
      <c r="X31299" s="4"/>
      <c r="AK31299" s="3"/>
    </row>
    <row r="31300" spans="3:37">
      <c r="C31300" s="3"/>
      <c r="D31300" s="3"/>
      <c r="E31300" s="4"/>
      <c r="V31300" s="4"/>
      <c r="X31300" s="4"/>
      <c r="AK31300" s="3"/>
    </row>
    <row r="31301" spans="3:37">
      <c r="C31301" s="3"/>
      <c r="D31301" s="3"/>
      <c r="E31301" s="4"/>
      <c r="V31301" s="4"/>
      <c r="X31301" s="4"/>
    </row>
    <row r="31302" spans="3:37">
      <c r="C31302" s="3"/>
      <c r="D31302" s="3"/>
      <c r="E31302" s="4"/>
      <c r="V31302" s="4"/>
      <c r="X31302" s="4"/>
    </row>
    <row r="31303" spans="3:37">
      <c r="C31303" s="3"/>
      <c r="D31303" s="3"/>
      <c r="E31303" s="4"/>
      <c r="V31303" s="4"/>
      <c r="X31303" s="4"/>
    </row>
    <row r="31304" spans="3:37">
      <c r="C31304" s="3"/>
      <c r="D31304" s="3"/>
      <c r="E31304" s="4"/>
      <c r="V31304" s="4"/>
      <c r="X31304" s="4"/>
    </row>
    <row r="31305" spans="3:37">
      <c r="C31305" s="3"/>
      <c r="D31305" s="3"/>
      <c r="E31305" s="4"/>
      <c r="AK31305" s="3"/>
    </row>
    <row r="31306" spans="3:37">
      <c r="C31306" s="3"/>
      <c r="D31306" s="3"/>
      <c r="E31306" s="4"/>
      <c r="AK31306" s="3"/>
    </row>
    <row r="31307" spans="3:37">
      <c r="C31307" s="3"/>
      <c r="D31307" s="3"/>
      <c r="E31307" s="4"/>
      <c r="AK31307" s="3"/>
    </row>
    <row r="31308" spans="3:37">
      <c r="C31308" s="3"/>
      <c r="D31308" s="3"/>
      <c r="E31308" s="4"/>
      <c r="AK31308" s="3"/>
    </row>
    <row r="31309" spans="3:37">
      <c r="C31309" s="3"/>
      <c r="D31309" s="3"/>
      <c r="E31309" s="4"/>
      <c r="V31309" s="4"/>
      <c r="X31309" s="4"/>
      <c r="AK31309" s="3"/>
    </row>
    <row r="31310" spans="3:37">
      <c r="C31310" s="3"/>
      <c r="D31310" s="3"/>
      <c r="E31310" s="4"/>
      <c r="V31310" s="4"/>
      <c r="X31310" s="4"/>
      <c r="AK31310" s="3"/>
    </row>
    <row r="31311" spans="3:37">
      <c r="C31311" s="3"/>
      <c r="D31311" s="3"/>
      <c r="E31311" s="4"/>
      <c r="V31311" s="4"/>
      <c r="X31311" s="4"/>
      <c r="AK31311" s="3"/>
    </row>
    <row r="31312" spans="3:37">
      <c r="C31312" s="3"/>
      <c r="D31312" s="3"/>
      <c r="E31312" s="4"/>
      <c r="V31312" s="4"/>
      <c r="X31312" s="4"/>
      <c r="AK31312" s="3"/>
    </row>
    <row r="31313" spans="3:37">
      <c r="C31313" s="3"/>
      <c r="D31313" s="3"/>
      <c r="E31313" s="4"/>
      <c r="V31313" s="4"/>
      <c r="X31313" s="4"/>
      <c r="AK31313" s="3"/>
    </row>
    <row r="31314" spans="3:37">
      <c r="C31314" s="3"/>
      <c r="D31314" s="3"/>
      <c r="E31314" s="4"/>
      <c r="V31314" s="4"/>
      <c r="X31314" s="4"/>
    </row>
    <row r="31315" spans="3:37">
      <c r="C31315" s="3"/>
      <c r="D31315" s="3"/>
      <c r="E31315" s="4"/>
      <c r="V31315" s="4"/>
      <c r="X31315" s="4"/>
    </row>
    <row r="31316" spans="3:37">
      <c r="C31316" s="3"/>
      <c r="D31316" s="3"/>
      <c r="E31316" s="4"/>
      <c r="V31316" s="4"/>
      <c r="X31316" s="4"/>
    </row>
    <row r="31317" spans="3:37">
      <c r="C31317" s="3"/>
      <c r="D31317" s="3"/>
      <c r="E31317" s="4"/>
      <c r="V31317" s="4"/>
      <c r="X31317" s="4"/>
    </row>
    <row r="31318" spans="3:37">
      <c r="C31318" s="3"/>
      <c r="D31318" s="3"/>
      <c r="E31318" s="4"/>
      <c r="V31318" s="4"/>
      <c r="X31318" s="4"/>
    </row>
    <row r="31319" spans="3:37">
      <c r="C31319" s="3"/>
      <c r="D31319" s="3"/>
      <c r="E31319" s="4"/>
      <c r="V31319" s="4"/>
      <c r="X31319" s="4"/>
    </row>
    <row r="31320" spans="3:37">
      <c r="C31320" s="3"/>
      <c r="D31320" s="3"/>
      <c r="E31320" s="4"/>
      <c r="V31320" s="4"/>
      <c r="X31320" s="4"/>
    </row>
    <row r="31321" spans="3:37">
      <c r="C31321" s="3"/>
      <c r="D31321" s="3"/>
      <c r="E31321" s="4"/>
      <c r="V31321" s="4"/>
      <c r="X31321" s="4"/>
    </row>
    <row r="31322" spans="3:37">
      <c r="C31322" s="3"/>
      <c r="D31322" s="3"/>
      <c r="E31322" s="4"/>
      <c r="V31322" s="4"/>
      <c r="X31322" s="4"/>
    </row>
    <row r="31323" spans="3:37">
      <c r="C31323" s="3"/>
      <c r="D31323" s="3"/>
      <c r="E31323" s="4"/>
      <c r="V31323" s="4"/>
      <c r="X31323" s="4"/>
    </row>
    <row r="31324" spans="3:37">
      <c r="C31324" s="3"/>
      <c r="D31324" s="3"/>
      <c r="E31324" s="4"/>
      <c r="V31324" s="4"/>
      <c r="X31324" s="4"/>
    </row>
    <row r="31325" spans="3:37">
      <c r="C31325" s="3"/>
      <c r="D31325" s="3"/>
      <c r="E31325" s="4"/>
      <c r="V31325" s="4"/>
      <c r="X31325" s="4"/>
    </row>
    <row r="31326" spans="3:37">
      <c r="C31326" s="3"/>
      <c r="D31326" s="3"/>
      <c r="E31326" s="4"/>
      <c r="V31326" s="4"/>
      <c r="X31326" s="4"/>
    </row>
    <row r="31327" spans="3:37">
      <c r="C31327" s="3"/>
      <c r="D31327" s="3"/>
      <c r="E31327" s="4"/>
      <c r="V31327" s="4"/>
      <c r="X31327" s="4"/>
    </row>
    <row r="31328" spans="3:37">
      <c r="C31328" s="3"/>
      <c r="D31328" s="3"/>
      <c r="E31328" s="4"/>
      <c r="AK31328" s="3"/>
    </row>
    <row r="31329" spans="3:37">
      <c r="C31329" s="3"/>
      <c r="D31329" s="3"/>
      <c r="E31329" s="4"/>
      <c r="AK31329" s="3"/>
    </row>
    <row r="31330" spans="3:37">
      <c r="C31330" s="3"/>
      <c r="D31330" s="3"/>
      <c r="E31330" s="4"/>
      <c r="AK31330" s="3"/>
    </row>
    <row r="31331" spans="3:37">
      <c r="C31331" s="3"/>
      <c r="D31331" s="3"/>
      <c r="E31331" s="4"/>
      <c r="AK31331" s="3"/>
    </row>
    <row r="31332" spans="3:37">
      <c r="C31332" s="3"/>
      <c r="D31332" s="3"/>
      <c r="E31332" s="4"/>
      <c r="AK31332" s="3"/>
    </row>
    <row r="31333" spans="3:37">
      <c r="C31333" s="3"/>
      <c r="D31333" s="3"/>
      <c r="E31333" s="4"/>
      <c r="AK31333" s="3"/>
    </row>
    <row r="31334" spans="3:37">
      <c r="C31334" s="3"/>
      <c r="D31334" s="3"/>
      <c r="E31334" s="4"/>
      <c r="AK31334" s="3"/>
    </row>
    <row r="31335" spans="3:37">
      <c r="C31335" s="3"/>
      <c r="D31335" s="3"/>
      <c r="E31335" s="4"/>
      <c r="AK31335" s="3"/>
    </row>
    <row r="31336" spans="3:37">
      <c r="C31336" s="3"/>
      <c r="D31336" s="3"/>
      <c r="E31336" s="4"/>
      <c r="AK31336" s="3"/>
    </row>
    <row r="31337" spans="3:37">
      <c r="C31337" s="3"/>
      <c r="D31337" s="3"/>
      <c r="E31337" s="4"/>
      <c r="AK31337" s="3"/>
    </row>
    <row r="31338" spans="3:37">
      <c r="C31338" s="3"/>
      <c r="D31338" s="3"/>
      <c r="E31338" s="4"/>
      <c r="AK31338" s="3"/>
    </row>
    <row r="31339" spans="3:37">
      <c r="C31339" s="3"/>
      <c r="D31339" s="3"/>
      <c r="E31339" s="4"/>
      <c r="AK31339" s="3"/>
    </row>
    <row r="31340" spans="3:37">
      <c r="C31340" s="3"/>
      <c r="D31340" s="3"/>
      <c r="E31340" s="4"/>
      <c r="AK31340" s="3"/>
    </row>
    <row r="31341" spans="3:37">
      <c r="C31341" s="3"/>
      <c r="D31341" s="3"/>
      <c r="E31341" s="4"/>
      <c r="AK31341" s="3"/>
    </row>
    <row r="31342" spans="3:37">
      <c r="C31342" s="3"/>
      <c r="D31342" s="3"/>
      <c r="E31342" s="4"/>
      <c r="AK31342" s="3"/>
    </row>
    <row r="31343" spans="3:37">
      <c r="C31343" s="3"/>
      <c r="D31343" s="3"/>
      <c r="E31343" s="4"/>
      <c r="V31343" s="4"/>
      <c r="X31343" s="4"/>
      <c r="AK31343" s="3"/>
    </row>
    <row r="31344" spans="3:37">
      <c r="C31344" s="3"/>
      <c r="D31344" s="3"/>
      <c r="E31344" s="4"/>
      <c r="V31344" s="4"/>
      <c r="X31344" s="4"/>
      <c r="AK31344" s="3"/>
    </row>
    <row r="31345" spans="3:37">
      <c r="C31345" s="3"/>
      <c r="D31345" s="3"/>
      <c r="E31345" s="4"/>
      <c r="V31345" s="4"/>
      <c r="X31345" s="4"/>
      <c r="AK31345" s="3"/>
    </row>
    <row r="31346" spans="3:37">
      <c r="C31346" s="3"/>
      <c r="D31346" s="3"/>
      <c r="E31346" s="4"/>
      <c r="V31346" s="4"/>
      <c r="X31346" s="4"/>
      <c r="AK31346" s="3"/>
    </row>
    <row r="31347" spans="3:37">
      <c r="C31347" s="3"/>
      <c r="D31347" s="3"/>
      <c r="E31347" s="4"/>
      <c r="V31347" s="4"/>
      <c r="X31347" s="4"/>
    </row>
    <row r="31348" spans="3:37">
      <c r="C31348" s="3"/>
      <c r="D31348" s="3"/>
      <c r="E31348" s="4"/>
      <c r="V31348" s="4"/>
      <c r="X31348" s="4"/>
      <c r="AK31348" s="3"/>
    </row>
    <row r="31349" spans="3:37">
      <c r="C31349" s="3"/>
      <c r="D31349" s="3"/>
      <c r="E31349" s="4"/>
      <c r="V31349" s="4"/>
      <c r="X31349" s="4"/>
      <c r="AK31349" s="3"/>
    </row>
    <row r="31350" spans="3:37">
      <c r="C31350" s="3"/>
      <c r="D31350" s="3"/>
      <c r="E31350" s="4"/>
      <c r="V31350" s="4"/>
      <c r="X31350" s="4"/>
      <c r="AK31350" s="3"/>
    </row>
    <row r="31351" spans="3:37">
      <c r="C31351" s="3"/>
      <c r="D31351" s="3"/>
      <c r="E31351" s="4"/>
      <c r="V31351" s="4"/>
      <c r="X31351" s="4"/>
      <c r="AK31351" s="3"/>
    </row>
    <row r="31352" spans="3:37">
      <c r="C31352" s="3"/>
      <c r="D31352" s="3"/>
      <c r="E31352" s="4"/>
      <c r="V31352" s="4"/>
      <c r="X31352" s="4"/>
    </row>
    <row r="31353" spans="3:37">
      <c r="C31353" s="3"/>
      <c r="D31353" s="3"/>
      <c r="E31353" s="4"/>
      <c r="V31353" s="4"/>
      <c r="X31353" s="4"/>
    </row>
    <row r="31354" spans="3:37">
      <c r="C31354" s="3"/>
      <c r="D31354" s="3"/>
      <c r="E31354" s="4"/>
      <c r="V31354" s="4"/>
      <c r="X31354" s="4"/>
    </row>
    <row r="31355" spans="3:37">
      <c r="C31355" s="3"/>
      <c r="D31355" s="3"/>
      <c r="E31355" s="4"/>
      <c r="V31355" s="4"/>
      <c r="X31355" s="4"/>
    </row>
    <row r="31356" spans="3:37">
      <c r="C31356" s="3"/>
      <c r="D31356" s="3"/>
      <c r="E31356" s="4"/>
      <c r="V31356" s="4"/>
      <c r="X31356" s="4"/>
    </row>
    <row r="31357" spans="3:37">
      <c r="C31357" s="3"/>
      <c r="D31357" s="3"/>
      <c r="E31357" s="4"/>
      <c r="V31357" s="4"/>
      <c r="X31357" s="4"/>
    </row>
    <row r="31358" spans="3:37">
      <c r="C31358" s="3"/>
      <c r="D31358" s="3"/>
      <c r="E31358" s="4"/>
      <c r="V31358" s="4"/>
      <c r="X31358" s="4"/>
    </row>
    <row r="31359" spans="3:37">
      <c r="C31359" s="3"/>
      <c r="D31359" s="3"/>
      <c r="E31359" s="4"/>
      <c r="V31359" s="4"/>
      <c r="X31359" s="4"/>
    </row>
    <row r="31360" spans="3:37">
      <c r="C31360" s="3"/>
      <c r="D31360" s="3"/>
      <c r="E31360" s="4"/>
      <c r="V31360" s="4"/>
      <c r="X31360" s="4"/>
    </row>
    <row r="31361" spans="3:37">
      <c r="C31361" s="3"/>
      <c r="D31361" s="3"/>
      <c r="E31361" s="4"/>
      <c r="V31361" s="4"/>
      <c r="X31361" s="4"/>
    </row>
    <row r="31362" spans="3:37">
      <c r="C31362" s="3"/>
      <c r="D31362" s="3"/>
      <c r="E31362" s="4"/>
      <c r="V31362" s="4"/>
      <c r="X31362" s="4"/>
    </row>
    <row r="31363" spans="3:37">
      <c r="C31363" s="3"/>
      <c r="D31363" s="3"/>
      <c r="E31363" s="4"/>
    </row>
    <row r="31364" spans="3:37">
      <c r="C31364" s="3"/>
      <c r="D31364" s="3"/>
      <c r="E31364" s="4"/>
      <c r="V31364" s="4"/>
      <c r="X31364" s="4"/>
    </row>
    <row r="31365" spans="3:37">
      <c r="C31365" s="3"/>
      <c r="D31365" s="3"/>
      <c r="E31365" s="4"/>
      <c r="V31365" s="4"/>
      <c r="X31365" s="4"/>
    </row>
    <row r="31366" spans="3:37">
      <c r="C31366" s="3"/>
      <c r="D31366" s="3"/>
      <c r="E31366" s="4"/>
      <c r="V31366" s="4"/>
      <c r="X31366" s="4"/>
    </row>
    <row r="31367" spans="3:37">
      <c r="C31367" s="3"/>
      <c r="D31367" s="3"/>
      <c r="E31367" s="4"/>
      <c r="V31367" s="4"/>
      <c r="X31367" s="4"/>
    </row>
    <row r="31368" spans="3:37">
      <c r="C31368" s="3"/>
      <c r="D31368" s="3"/>
      <c r="E31368" s="4"/>
      <c r="V31368" s="4"/>
      <c r="X31368" s="4"/>
    </row>
    <row r="31369" spans="3:37">
      <c r="C31369" s="3"/>
      <c r="D31369" s="3"/>
      <c r="E31369" s="4"/>
      <c r="V31369" s="4"/>
      <c r="X31369" s="4"/>
    </row>
    <row r="31370" spans="3:37">
      <c r="C31370" s="3"/>
      <c r="D31370" s="3"/>
      <c r="E31370" s="4"/>
      <c r="V31370" s="4"/>
      <c r="X31370" s="4"/>
    </row>
    <row r="31371" spans="3:37">
      <c r="C31371" s="3"/>
      <c r="D31371" s="3"/>
      <c r="E31371" s="4"/>
      <c r="V31371" s="4"/>
      <c r="X31371" s="4"/>
    </row>
    <row r="31372" spans="3:37">
      <c r="C31372" s="3"/>
      <c r="D31372" s="3"/>
      <c r="E31372" s="4"/>
      <c r="AK31372" s="3"/>
    </row>
    <row r="31373" spans="3:37">
      <c r="C31373" s="3"/>
      <c r="D31373" s="3"/>
      <c r="E31373" s="4"/>
      <c r="AK31373" s="3"/>
    </row>
    <row r="31374" spans="3:37">
      <c r="C31374" s="3"/>
      <c r="D31374" s="3"/>
      <c r="E31374" s="4"/>
      <c r="AK31374" s="3"/>
    </row>
    <row r="31375" spans="3:37">
      <c r="C31375" s="3"/>
      <c r="D31375" s="3"/>
      <c r="E31375" s="4"/>
      <c r="AK31375" s="3"/>
    </row>
    <row r="31376" spans="3:37">
      <c r="C31376" s="3"/>
      <c r="D31376" s="3"/>
      <c r="E31376" s="4"/>
      <c r="AK31376" s="3"/>
    </row>
    <row r="31377" spans="3:37">
      <c r="C31377" s="3"/>
      <c r="D31377" s="3"/>
      <c r="E31377" s="4"/>
      <c r="AK31377" s="3"/>
    </row>
    <row r="31378" spans="3:37">
      <c r="C31378" s="3"/>
      <c r="D31378" s="3"/>
      <c r="E31378" s="4"/>
      <c r="V31378" s="4"/>
      <c r="X31378" s="4"/>
      <c r="AK31378" s="3"/>
    </row>
    <row r="31379" spans="3:37">
      <c r="C31379" s="3"/>
      <c r="D31379" s="3"/>
      <c r="E31379" s="4"/>
      <c r="V31379" s="4"/>
      <c r="X31379" s="4"/>
      <c r="AK31379" s="3"/>
    </row>
    <row r="31380" spans="3:37">
      <c r="C31380" s="3"/>
      <c r="D31380" s="3"/>
      <c r="E31380" s="4"/>
      <c r="V31380" s="4"/>
      <c r="X31380" s="4"/>
      <c r="AK31380" s="3"/>
    </row>
    <row r="31381" spans="3:37">
      <c r="C31381" s="3"/>
      <c r="D31381" s="3"/>
      <c r="E31381" s="4"/>
      <c r="V31381" s="4"/>
      <c r="X31381" s="4"/>
      <c r="AK31381" s="3"/>
    </row>
    <row r="31382" spans="3:37">
      <c r="C31382" s="3"/>
      <c r="D31382" s="3"/>
      <c r="E31382" s="4"/>
      <c r="V31382" s="4"/>
      <c r="X31382" s="4"/>
      <c r="AK31382" s="3"/>
    </row>
    <row r="31383" spans="3:37">
      <c r="C31383" s="3"/>
      <c r="D31383" s="3"/>
      <c r="E31383" s="4"/>
      <c r="V31383" s="4"/>
      <c r="X31383" s="4"/>
      <c r="AK31383" s="3"/>
    </row>
    <row r="31384" spans="3:37">
      <c r="C31384" s="3"/>
      <c r="D31384" s="3"/>
      <c r="E31384" s="4"/>
      <c r="V31384" s="4"/>
      <c r="X31384" s="4"/>
      <c r="AK31384" s="3"/>
    </row>
    <row r="31385" spans="3:37">
      <c r="C31385" s="3"/>
      <c r="D31385" s="3"/>
      <c r="E31385" s="4"/>
      <c r="V31385" s="4"/>
      <c r="X31385" s="4"/>
      <c r="AK31385" s="3"/>
    </row>
    <row r="31386" spans="3:37">
      <c r="C31386" s="3"/>
      <c r="D31386" s="3"/>
      <c r="E31386" s="4"/>
      <c r="V31386" s="4"/>
      <c r="X31386" s="4"/>
      <c r="AK31386" s="3"/>
    </row>
    <row r="31387" spans="3:37">
      <c r="C31387" s="3"/>
      <c r="D31387" s="3"/>
      <c r="E31387" s="4"/>
      <c r="V31387" s="4"/>
      <c r="X31387" s="4"/>
    </row>
    <row r="31388" spans="3:37">
      <c r="C31388" s="3"/>
      <c r="D31388" s="3"/>
      <c r="E31388" s="4"/>
      <c r="V31388" s="4"/>
      <c r="X31388" s="4"/>
    </row>
    <row r="31389" spans="3:37">
      <c r="C31389" s="3"/>
      <c r="D31389" s="3"/>
      <c r="E31389" s="4"/>
      <c r="V31389" s="4"/>
      <c r="X31389" s="4"/>
    </row>
    <row r="31390" spans="3:37">
      <c r="C31390" s="3"/>
      <c r="D31390" s="3"/>
      <c r="E31390" s="4"/>
      <c r="V31390" s="4"/>
      <c r="X31390" s="4"/>
    </row>
    <row r="31391" spans="3:37">
      <c r="C31391" s="3"/>
      <c r="D31391" s="3"/>
      <c r="E31391" s="4"/>
      <c r="V31391" s="4"/>
      <c r="X31391" s="4"/>
    </row>
    <row r="31392" spans="3:37">
      <c r="C31392" s="3"/>
      <c r="D31392" s="3"/>
      <c r="E31392" s="4"/>
      <c r="V31392" s="4"/>
      <c r="X31392" s="4"/>
    </row>
    <row r="31393" spans="3:37">
      <c r="C31393" s="3"/>
      <c r="D31393" s="3"/>
      <c r="E31393" s="4"/>
      <c r="V31393" s="4"/>
      <c r="X31393" s="4"/>
    </row>
    <row r="31394" spans="3:37">
      <c r="C31394" s="3"/>
      <c r="D31394" s="3"/>
      <c r="E31394" s="4"/>
      <c r="V31394" s="4"/>
      <c r="X31394" s="4"/>
    </row>
    <row r="31395" spans="3:37">
      <c r="C31395" s="3"/>
      <c r="D31395" s="3"/>
      <c r="E31395" s="4"/>
      <c r="V31395" s="4"/>
      <c r="X31395" s="4"/>
    </row>
    <row r="31396" spans="3:37">
      <c r="C31396" s="3"/>
      <c r="D31396" s="3"/>
      <c r="E31396" s="4"/>
      <c r="V31396" s="4"/>
      <c r="X31396" s="4"/>
    </row>
    <row r="31397" spans="3:37">
      <c r="C31397" s="3"/>
      <c r="D31397" s="3"/>
      <c r="E31397" s="4"/>
      <c r="V31397" s="4"/>
      <c r="X31397" s="4"/>
    </row>
    <row r="31398" spans="3:37">
      <c r="C31398" s="3"/>
      <c r="D31398" s="3"/>
      <c r="E31398" s="4"/>
      <c r="V31398" s="4"/>
      <c r="X31398" s="4"/>
    </row>
    <row r="31399" spans="3:37">
      <c r="C31399" s="3"/>
      <c r="D31399" s="3"/>
      <c r="E31399" s="4"/>
      <c r="V31399" s="4"/>
      <c r="X31399" s="4"/>
    </row>
    <row r="31400" spans="3:37">
      <c r="C31400" s="3"/>
      <c r="D31400" s="3"/>
      <c r="E31400" s="4"/>
      <c r="V31400" s="4"/>
      <c r="X31400" s="4"/>
      <c r="AK31400" s="3"/>
    </row>
    <row r="31401" spans="3:37">
      <c r="C31401" s="3"/>
      <c r="D31401" s="3"/>
      <c r="E31401" s="4"/>
      <c r="V31401" s="4"/>
      <c r="X31401" s="4"/>
      <c r="AK31401" s="3"/>
    </row>
    <row r="31402" spans="3:37">
      <c r="C31402" s="3"/>
      <c r="D31402" s="3"/>
      <c r="E31402" s="4"/>
      <c r="V31402" s="4"/>
      <c r="X31402" s="4"/>
    </row>
    <row r="31403" spans="3:37">
      <c r="C31403" s="3"/>
      <c r="D31403" s="3"/>
      <c r="E31403" s="4"/>
      <c r="V31403" s="4"/>
      <c r="X31403" s="4"/>
    </row>
    <row r="31404" spans="3:37">
      <c r="C31404" s="3"/>
      <c r="D31404" s="3"/>
      <c r="E31404" s="4"/>
      <c r="V31404" s="4"/>
      <c r="X31404" s="4"/>
    </row>
    <row r="31405" spans="3:37">
      <c r="C31405" s="3"/>
      <c r="D31405" s="3"/>
      <c r="E31405" s="4"/>
      <c r="V31405" s="4"/>
      <c r="X31405" s="4"/>
    </row>
    <row r="31406" spans="3:37">
      <c r="C31406" s="3"/>
      <c r="D31406" s="3"/>
      <c r="E31406" s="4"/>
      <c r="V31406" s="4"/>
      <c r="X31406" s="4"/>
    </row>
    <row r="31407" spans="3:37">
      <c r="C31407" s="3"/>
      <c r="D31407" s="3"/>
      <c r="E31407" s="4"/>
      <c r="V31407" s="4"/>
      <c r="X31407" s="4"/>
    </row>
    <row r="31408" spans="3:37">
      <c r="C31408" s="3"/>
      <c r="D31408" s="3"/>
      <c r="E31408" s="4"/>
      <c r="V31408" s="4"/>
      <c r="X31408" s="4"/>
    </row>
    <row r="31409" spans="3:37">
      <c r="C31409" s="3"/>
      <c r="D31409" s="3"/>
      <c r="E31409" s="4"/>
      <c r="V31409" s="4"/>
      <c r="X31409" s="4"/>
    </row>
    <row r="31410" spans="3:37">
      <c r="C31410" s="3"/>
      <c r="D31410" s="3"/>
      <c r="E31410" s="4"/>
      <c r="V31410" s="4"/>
      <c r="X31410" s="4"/>
    </row>
    <row r="31411" spans="3:37">
      <c r="C31411" s="3"/>
      <c r="D31411" s="3"/>
      <c r="E31411" s="4"/>
      <c r="V31411" s="4"/>
      <c r="X31411" s="4"/>
    </row>
    <row r="31412" spans="3:37">
      <c r="C31412" s="3"/>
      <c r="D31412" s="3"/>
      <c r="E31412" s="4"/>
      <c r="V31412" s="4"/>
      <c r="X31412" s="4"/>
    </row>
    <row r="31413" spans="3:37">
      <c r="C31413" s="3"/>
      <c r="D31413" s="3"/>
      <c r="E31413" s="4"/>
      <c r="V31413" s="4"/>
      <c r="X31413" s="4"/>
    </row>
    <row r="31414" spans="3:37">
      <c r="C31414" s="3"/>
      <c r="D31414" s="3"/>
      <c r="E31414" s="4"/>
      <c r="V31414" s="4"/>
      <c r="X31414" s="4"/>
    </row>
    <row r="31415" spans="3:37">
      <c r="C31415" s="3"/>
      <c r="D31415" s="3"/>
      <c r="E31415" s="4"/>
      <c r="V31415" s="4"/>
      <c r="X31415" s="4"/>
    </row>
    <row r="31416" spans="3:37">
      <c r="C31416" s="3"/>
      <c r="D31416" s="3"/>
      <c r="E31416" s="4"/>
      <c r="V31416" s="4"/>
      <c r="X31416" s="4"/>
      <c r="AK31416" s="3"/>
    </row>
    <row r="31417" spans="3:37">
      <c r="C31417" s="3"/>
      <c r="D31417" s="3"/>
      <c r="E31417" s="4"/>
      <c r="V31417" s="4"/>
      <c r="X31417" s="4"/>
      <c r="AK31417" s="3"/>
    </row>
    <row r="31418" spans="3:37">
      <c r="C31418" s="3"/>
      <c r="D31418" s="3"/>
      <c r="E31418" s="4"/>
      <c r="V31418" s="4"/>
      <c r="X31418" s="4"/>
      <c r="AK31418" s="3"/>
    </row>
    <row r="31419" spans="3:37">
      <c r="C31419" s="3"/>
      <c r="D31419" s="3"/>
      <c r="E31419" s="4"/>
      <c r="V31419" s="4"/>
      <c r="X31419" s="4"/>
      <c r="AK31419" s="3"/>
    </row>
    <row r="31420" spans="3:37">
      <c r="C31420" s="3"/>
      <c r="D31420" s="3"/>
      <c r="E31420" s="4"/>
      <c r="V31420" s="4"/>
      <c r="X31420" s="4"/>
      <c r="AK31420" s="3"/>
    </row>
    <row r="31421" spans="3:37">
      <c r="C31421" s="3"/>
      <c r="D31421" s="3"/>
      <c r="E31421" s="4"/>
      <c r="V31421" s="4"/>
      <c r="X31421" s="4"/>
    </row>
    <row r="31422" spans="3:37">
      <c r="C31422" s="3"/>
      <c r="D31422" s="3"/>
      <c r="E31422" s="4"/>
      <c r="V31422" s="4"/>
      <c r="X31422" s="4"/>
    </row>
    <row r="31423" spans="3:37">
      <c r="C31423" s="3"/>
      <c r="D31423" s="3"/>
      <c r="E31423" s="4"/>
      <c r="V31423" s="4"/>
      <c r="X31423" s="4"/>
    </row>
    <row r="31424" spans="3:37">
      <c r="C31424" s="3"/>
      <c r="D31424" s="3"/>
      <c r="E31424" s="4"/>
      <c r="V31424" s="4"/>
      <c r="X31424" s="4"/>
    </row>
    <row r="31425" spans="3:24">
      <c r="C31425" s="3"/>
      <c r="D31425" s="3"/>
      <c r="E31425" s="4"/>
      <c r="V31425" s="4"/>
      <c r="X31425" s="4"/>
    </row>
    <row r="31426" spans="3:24">
      <c r="C31426" s="3"/>
      <c r="D31426" s="3"/>
      <c r="E31426" s="4"/>
      <c r="V31426" s="4"/>
      <c r="X31426" s="4"/>
    </row>
    <row r="31427" spans="3:24">
      <c r="C31427" s="3"/>
      <c r="D31427" s="3"/>
      <c r="E31427" s="4"/>
      <c r="V31427" s="4"/>
      <c r="X31427" s="4"/>
    </row>
    <row r="31428" spans="3:24">
      <c r="C31428" s="3"/>
      <c r="D31428" s="3"/>
      <c r="E31428" s="4"/>
      <c r="V31428" s="4"/>
      <c r="X31428" s="4"/>
    </row>
    <row r="31429" spans="3:24">
      <c r="C31429" s="3"/>
      <c r="D31429" s="3"/>
      <c r="E31429" s="4"/>
      <c r="V31429" s="4"/>
      <c r="X31429" s="4"/>
    </row>
    <row r="31430" spans="3:24">
      <c r="C31430" s="3"/>
      <c r="D31430" s="3"/>
      <c r="E31430" s="4"/>
      <c r="V31430" s="4"/>
      <c r="X31430" s="4"/>
    </row>
    <row r="31431" spans="3:24">
      <c r="C31431" s="3"/>
      <c r="D31431" s="3"/>
      <c r="E31431" s="4"/>
      <c r="V31431" s="4"/>
      <c r="X31431" s="4"/>
    </row>
    <row r="31432" spans="3:24">
      <c r="C31432" s="3"/>
      <c r="D31432" s="3"/>
      <c r="E31432" s="4"/>
    </row>
    <row r="31433" spans="3:24">
      <c r="C31433" s="3"/>
      <c r="D31433" s="3"/>
      <c r="E31433" s="4"/>
    </row>
    <row r="31434" spans="3:24">
      <c r="C31434" s="3"/>
      <c r="D31434" s="3"/>
      <c r="E31434" s="4"/>
      <c r="V31434" s="4"/>
      <c r="X31434" s="4"/>
    </row>
    <row r="31435" spans="3:24">
      <c r="C31435" s="3"/>
      <c r="D31435" s="3"/>
      <c r="E31435" s="4"/>
      <c r="V31435" s="4"/>
      <c r="X31435" s="4"/>
    </row>
    <row r="31436" spans="3:24">
      <c r="C31436" s="3"/>
      <c r="D31436" s="3"/>
      <c r="E31436" s="4"/>
      <c r="V31436" s="4"/>
      <c r="X31436" s="4"/>
    </row>
    <row r="31437" spans="3:24">
      <c r="C31437" s="3"/>
      <c r="D31437" s="3"/>
      <c r="E31437" s="4"/>
      <c r="V31437" s="4"/>
      <c r="X31437" s="4"/>
    </row>
    <row r="31438" spans="3:24">
      <c r="C31438" s="3"/>
      <c r="D31438" s="3"/>
      <c r="E31438" s="4"/>
    </row>
    <row r="31439" spans="3:24">
      <c r="C31439" s="3"/>
      <c r="D31439" s="3"/>
      <c r="E31439" s="4"/>
      <c r="V31439" s="4"/>
      <c r="X31439" s="4"/>
    </row>
    <row r="31440" spans="3:24">
      <c r="C31440" s="3"/>
      <c r="D31440" s="3"/>
      <c r="E31440" s="4"/>
      <c r="V31440" s="4"/>
      <c r="X31440" s="4"/>
    </row>
    <row r="31441" spans="3:37">
      <c r="C31441" s="3"/>
      <c r="D31441" s="3"/>
      <c r="E31441" s="4"/>
      <c r="V31441" s="4"/>
      <c r="X31441" s="4"/>
    </row>
    <row r="31442" spans="3:37">
      <c r="C31442" s="3"/>
      <c r="D31442" s="3"/>
      <c r="E31442" s="4"/>
    </row>
    <row r="31443" spans="3:37">
      <c r="C31443" s="3"/>
      <c r="D31443" s="3"/>
      <c r="E31443" s="4"/>
      <c r="V31443" s="4"/>
      <c r="X31443" s="4"/>
      <c r="AK31443" s="3"/>
    </row>
    <row r="31444" spans="3:37">
      <c r="C31444" s="3"/>
      <c r="D31444" s="3"/>
      <c r="E31444" s="4"/>
      <c r="V31444" s="4"/>
      <c r="X31444" s="4"/>
    </row>
    <row r="31445" spans="3:37">
      <c r="C31445" s="3"/>
      <c r="D31445" s="3"/>
      <c r="E31445" s="4"/>
      <c r="V31445" s="4"/>
      <c r="X31445" s="4"/>
      <c r="AK31445" s="3"/>
    </row>
    <row r="31446" spans="3:37">
      <c r="C31446" s="3"/>
      <c r="D31446" s="3"/>
      <c r="E31446" s="4"/>
      <c r="V31446" s="4"/>
      <c r="X31446" s="4"/>
      <c r="AK31446" s="3"/>
    </row>
    <row r="31447" spans="3:37">
      <c r="C31447" s="3"/>
      <c r="D31447" s="3"/>
      <c r="E31447" s="4"/>
      <c r="V31447" s="4"/>
      <c r="X31447" s="4"/>
      <c r="AK31447" s="3"/>
    </row>
    <row r="31448" spans="3:37">
      <c r="C31448" s="3"/>
      <c r="D31448" s="3"/>
      <c r="E31448" s="4"/>
      <c r="V31448" s="4"/>
      <c r="X31448" s="4"/>
      <c r="AK31448" s="3"/>
    </row>
    <row r="31449" spans="3:37">
      <c r="C31449" s="3"/>
      <c r="D31449" s="3"/>
      <c r="E31449" s="4"/>
      <c r="V31449" s="4"/>
      <c r="X31449" s="4"/>
      <c r="AK31449" s="3"/>
    </row>
    <row r="31450" spans="3:37">
      <c r="C31450" s="3"/>
      <c r="D31450" s="3"/>
      <c r="E31450" s="4"/>
      <c r="V31450" s="4"/>
      <c r="X31450" s="4"/>
    </row>
    <row r="31451" spans="3:37">
      <c r="C31451" s="3"/>
      <c r="D31451" s="3"/>
      <c r="E31451" s="4"/>
      <c r="V31451" s="4"/>
      <c r="X31451" s="4"/>
    </row>
    <row r="31452" spans="3:37">
      <c r="C31452" s="3"/>
      <c r="D31452" s="3"/>
      <c r="E31452" s="4"/>
      <c r="V31452" s="4"/>
      <c r="X31452" s="4"/>
    </row>
    <row r="31453" spans="3:37">
      <c r="C31453" s="3"/>
      <c r="D31453" s="3"/>
      <c r="E31453" s="4"/>
      <c r="V31453" s="4"/>
      <c r="X31453" s="4"/>
    </row>
    <row r="31454" spans="3:37">
      <c r="C31454" s="3"/>
      <c r="D31454" s="3"/>
      <c r="E31454" s="4"/>
      <c r="V31454" s="4"/>
      <c r="X31454" s="4"/>
    </row>
    <row r="31455" spans="3:37">
      <c r="C31455" s="3"/>
      <c r="D31455" s="3"/>
      <c r="E31455" s="4"/>
      <c r="V31455" s="4"/>
      <c r="X31455" s="4"/>
    </row>
    <row r="31456" spans="3:37">
      <c r="C31456" s="3"/>
      <c r="D31456" s="3"/>
      <c r="E31456" s="4"/>
      <c r="V31456" s="4"/>
      <c r="X31456" s="4"/>
    </row>
    <row r="31457" spans="3:37">
      <c r="C31457" s="3"/>
      <c r="D31457" s="3"/>
      <c r="E31457" s="4"/>
      <c r="V31457" s="4"/>
      <c r="X31457" s="4"/>
      <c r="AK31457" s="3"/>
    </row>
    <row r="31458" spans="3:37">
      <c r="C31458" s="3"/>
      <c r="D31458" s="3"/>
      <c r="E31458" s="4"/>
      <c r="V31458" s="4"/>
      <c r="X31458" s="4"/>
      <c r="AK31458" s="3"/>
    </row>
    <row r="31459" spans="3:37">
      <c r="C31459" s="3"/>
      <c r="D31459" s="3"/>
      <c r="E31459" s="4"/>
    </row>
    <row r="31460" spans="3:37">
      <c r="C31460" s="3"/>
      <c r="D31460" s="3"/>
      <c r="E31460" s="4"/>
    </row>
    <row r="31461" spans="3:37">
      <c r="C31461" s="3"/>
      <c r="D31461" s="3"/>
      <c r="E31461" s="4"/>
    </row>
    <row r="31462" spans="3:37">
      <c r="C31462" s="3"/>
      <c r="D31462" s="3"/>
      <c r="E31462" s="4"/>
    </row>
    <row r="31463" spans="3:37">
      <c r="C31463" s="3"/>
      <c r="D31463" s="3"/>
      <c r="E31463" s="4"/>
    </row>
    <row r="31464" spans="3:37">
      <c r="C31464" s="3"/>
      <c r="D31464" s="3"/>
      <c r="E31464" s="4"/>
    </row>
    <row r="31465" spans="3:37">
      <c r="C31465" s="3"/>
      <c r="D31465" s="3"/>
      <c r="E31465" s="4"/>
      <c r="AK31465" s="3"/>
    </row>
    <row r="31466" spans="3:37">
      <c r="C31466" s="3"/>
      <c r="D31466" s="3"/>
      <c r="E31466" s="4"/>
      <c r="AK31466" s="3"/>
    </row>
    <row r="31467" spans="3:37">
      <c r="C31467" s="3"/>
      <c r="D31467" s="3"/>
      <c r="E31467" s="4"/>
      <c r="AK31467" s="3"/>
    </row>
    <row r="31468" spans="3:37">
      <c r="C31468" s="3"/>
      <c r="D31468" s="3"/>
      <c r="E31468" s="4"/>
      <c r="AK31468" s="3"/>
    </row>
    <row r="31469" spans="3:37">
      <c r="C31469" s="3"/>
      <c r="D31469" s="3"/>
      <c r="E31469" s="4"/>
      <c r="V31469" s="4"/>
      <c r="X31469" s="4"/>
      <c r="AK31469" s="3"/>
    </row>
    <row r="31470" spans="3:37">
      <c r="C31470" s="3"/>
      <c r="D31470" s="3"/>
      <c r="E31470" s="4"/>
      <c r="V31470" s="4"/>
      <c r="X31470" s="4"/>
      <c r="AK31470" s="3"/>
    </row>
    <row r="31471" spans="3:37">
      <c r="C31471" s="3"/>
      <c r="D31471" s="3"/>
      <c r="E31471" s="4"/>
      <c r="V31471" s="4"/>
      <c r="X31471" s="4"/>
      <c r="AK31471" s="3"/>
    </row>
    <row r="31472" spans="3:37">
      <c r="C31472" s="3"/>
      <c r="D31472" s="3"/>
      <c r="E31472" s="4"/>
      <c r="V31472" s="4"/>
      <c r="X31472" s="4"/>
      <c r="AK31472" s="3"/>
    </row>
    <row r="31473" spans="3:37">
      <c r="C31473" s="3"/>
      <c r="D31473" s="3"/>
      <c r="E31473" s="4"/>
      <c r="V31473" s="4"/>
      <c r="X31473" s="4"/>
      <c r="AK31473" s="3"/>
    </row>
    <row r="31474" spans="3:37">
      <c r="C31474" s="3"/>
      <c r="D31474" s="3"/>
      <c r="E31474" s="4"/>
    </row>
    <row r="31475" spans="3:37">
      <c r="C31475" s="3"/>
      <c r="D31475" s="3"/>
      <c r="E31475" s="4"/>
    </row>
    <row r="31476" spans="3:37">
      <c r="C31476" s="3"/>
      <c r="D31476" s="3"/>
      <c r="E31476" s="4"/>
      <c r="V31476" s="4"/>
      <c r="X31476" s="4"/>
      <c r="AK31476" s="3"/>
    </row>
    <row r="31477" spans="3:37">
      <c r="C31477" s="3"/>
      <c r="D31477" s="3"/>
      <c r="E31477" s="4"/>
      <c r="V31477" s="4"/>
      <c r="X31477" s="4"/>
      <c r="AK31477" s="3"/>
    </row>
    <row r="31478" spans="3:37">
      <c r="C31478" s="3"/>
      <c r="D31478" s="3"/>
      <c r="E31478" s="4"/>
      <c r="V31478" s="4"/>
      <c r="X31478" s="4"/>
      <c r="AK31478" s="3"/>
    </row>
    <row r="31479" spans="3:37">
      <c r="C31479" s="3"/>
      <c r="D31479" s="3"/>
      <c r="E31479" s="4"/>
      <c r="V31479" s="4"/>
      <c r="X31479" s="4"/>
    </row>
    <row r="31480" spans="3:37">
      <c r="C31480" s="3"/>
      <c r="D31480" s="3"/>
      <c r="E31480" s="4"/>
      <c r="V31480" s="4"/>
      <c r="X31480" s="4"/>
    </row>
    <row r="31481" spans="3:37">
      <c r="C31481" s="3"/>
      <c r="D31481" s="3"/>
      <c r="E31481" s="4"/>
      <c r="V31481" s="4"/>
      <c r="X31481" s="4"/>
    </row>
    <row r="31482" spans="3:37">
      <c r="C31482" s="3"/>
      <c r="D31482" s="3"/>
      <c r="E31482" s="4"/>
      <c r="V31482" s="4"/>
      <c r="X31482" s="4"/>
    </row>
    <row r="31483" spans="3:37">
      <c r="C31483" s="3"/>
      <c r="D31483" s="3"/>
      <c r="E31483" s="4"/>
      <c r="V31483" s="4"/>
      <c r="X31483" s="4"/>
    </row>
    <row r="31484" spans="3:37">
      <c r="C31484" s="3"/>
      <c r="D31484" s="3"/>
      <c r="E31484" s="4"/>
      <c r="V31484" s="4"/>
      <c r="X31484" s="4"/>
    </row>
    <row r="31485" spans="3:37">
      <c r="C31485" s="3"/>
      <c r="D31485" s="3"/>
      <c r="E31485" s="4"/>
    </row>
    <row r="31486" spans="3:37">
      <c r="C31486" s="3"/>
      <c r="D31486" s="3"/>
      <c r="E31486" s="4"/>
      <c r="AK31486" s="3"/>
    </row>
    <row r="31487" spans="3:37">
      <c r="C31487" s="3"/>
      <c r="D31487" s="3"/>
      <c r="E31487" s="4"/>
      <c r="AK31487" s="3"/>
    </row>
    <row r="31488" spans="3:37">
      <c r="C31488" s="3"/>
      <c r="D31488" s="3"/>
      <c r="E31488" s="4"/>
    </row>
    <row r="31489" spans="3:37">
      <c r="C31489" s="3"/>
      <c r="D31489" s="3"/>
      <c r="E31489" s="4"/>
      <c r="V31489" s="4"/>
      <c r="X31489" s="4"/>
    </row>
    <row r="31490" spans="3:37">
      <c r="C31490" s="3"/>
      <c r="D31490" s="3"/>
      <c r="E31490" s="4"/>
      <c r="V31490" s="4"/>
      <c r="X31490" s="4"/>
    </row>
    <row r="31491" spans="3:37">
      <c r="C31491" s="3"/>
      <c r="D31491" s="3"/>
      <c r="E31491" s="4"/>
      <c r="V31491" s="4"/>
      <c r="X31491" s="4"/>
    </row>
    <row r="31492" spans="3:37">
      <c r="C31492" s="3"/>
      <c r="D31492" s="3"/>
      <c r="E31492" s="4"/>
      <c r="V31492" s="4"/>
      <c r="X31492" s="4"/>
    </row>
    <row r="31493" spans="3:37">
      <c r="C31493" s="3"/>
      <c r="D31493" s="3"/>
      <c r="E31493" s="4"/>
      <c r="V31493" s="4"/>
      <c r="X31493" s="4"/>
      <c r="AK31493" s="3"/>
    </row>
    <row r="31494" spans="3:37">
      <c r="C31494" s="3"/>
      <c r="D31494" s="3"/>
      <c r="E31494" s="4"/>
      <c r="V31494" s="4"/>
      <c r="X31494" s="4"/>
      <c r="AK31494" s="3"/>
    </row>
    <row r="31495" spans="3:37">
      <c r="C31495" s="3"/>
      <c r="D31495" s="3"/>
      <c r="E31495" s="4"/>
      <c r="V31495" s="4"/>
      <c r="X31495" s="4"/>
      <c r="AK31495" s="3"/>
    </row>
    <row r="31496" spans="3:37">
      <c r="C31496" s="3"/>
      <c r="D31496" s="3"/>
      <c r="E31496" s="4"/>
      <c r="V31496" s="4"/>
      <c r="X31496" s="4"/>
      <c r="AK31496" s="3"/>
    </row>
    <row r="31497" spans="3:37">
      <c r="C31497" s="3"/>
      <c r="D31497" s="3"/>
      <c r="E31497" s="4"/>
      <c r="V31497" s="4"/>
      <c r="X31497" s="4"/>
      <c r="AK31497" s="3"/>
    </row>
    <row r="31498" spans="3:37">
      <c r="C31498" s="3"/>
      <c r="D31498" s="3"/>
      <c r="E31498" s="4"/>
      <c r="V31498" s="4"/>
      <c r="X31498" s="4"/>
      <c r="AK31498" s="3"/>
    </row>
    <row r="31499" spans="3:37">
      <c r="C31499" s="3"/>
      <c r="D31499" s="3"/>
      <c r="E31499" s="4"/>
      <c r="V31499" s="4"/>
      <c r="X31499" s="4"/>
      <c r="AK31499" s="3"/>
    </row>
    <row r="31500" spans="3:37">
      <c r="C31500" s="3"/>
      <c r="D31500" s="3"/>
      <c r="E31500" s="4"/>
      <c r="V31500" s="4"/>
      <c r="X31500" s="4"/>
    </row>
    <row r="31501" spans="3:37">
      <c r="C31501" s="3"/>
      <c r="D31501" s="3"/>
      <c r="E31501" s="4"/>
      <c r="V31501" s="4"/>
      <c r="X31501" s="4"/>
    </row>
    <row r="31502" spans="3:37">
      <c r="C31502" s="3"/>
      <c r="D31502" s="3"/>
      <c r="E31502" s="4"/>
      <c r="V31502" s="4"/>
      <c r="X31502" s="4"/>
    </row>
    <row r="31503" spans="3:37">
      <c r="C31503" s="3"/>
      <c r="D31503" s="3"/>
      <c r="E31503" s="4"/>
      <c r="V31503" s="4"/>
      <c r="X31503" s="4"/>
    </row>
    <row r="31504" spans="3:37">
      <c r="C31504" s="3"/>
      <c r="D31504" s="3"/>
      <c r="E31504" s="4"/>
      <c r="V31504" s="4"/>
      <c r="X31504" s="4"/>
    </row>
    <row r="31505" spans="3:37">
      <c r="C31505" s="3"/>
      <c r="D31505" s="3"/>
      <c r="E31505" s="4"/>
    </row>
    <row r="31506" spans="3:37">
      <c r="C31506" s="3"/>
      <c r="D31506" s="3"/>
      <c r="E31506" s="4"/>
      <c r="V31506" s="4"/>
      <c r="X31506" s="4"/>
      <c r="AK31506" s="3"/>
    </row>
    <row r="31507" spans="3:37">
      <c r="C31507" s="3"/>
      <c r="D31507" s="3"/>
      <c r="E31507" s="4"/>
      <c r="V31507" s="4"/>
      <c r="X31507" s="4"/>
      <c r="AK31507" s="3"/>
    </row>
    <row r="31508" spans="3:37">
      <c r="C31508" s="3"/>
      <c r="D31508" s="3"/>
      <c r="E31508" s="4"/>
      <c r="V31508" s="4"/>
      <c r="X31508" s="4"/>
      <c r="AK31508" s="3"/>
    </row>
    <row r="31509" spans="3:37">
      <c r="C31509" s="3"/>
      <c r="D31509" s="3"/>
      <c r="E31509" s="4"/>
      <c r="V31509" s="4"/>
      <c r="X31509" s="4"/>
      <c r="AK31509" s="3"/>
    </row>
    <row r="31510" spans="3:37">
      <c r="C31510" s="3"/>
      <c r="D31510" s="3"/>
      <c r="E31510" s="4"/>
      <c r="AK31510" s="3"/>
    </row>
    <row r="31511" spans="3:37">
      <c r="C31511" s="3"/>
      <c r="D31511" s="3"/>
      <c r="E31511" s="4"/>
      <c r="AK31511" s="3"/>
    </row>
    <row r="31512" spans="3:37">
      <c r="C31512" s="3"/>
      <c r="D31512" s="3"/>
      <c r="E31512" s="4"/>
      <c r="AK31512" s="3"/>
    </row>
    <row r="31513" spans="3:37">
      <c r="C31513" s="3"/>
      <c r="D31513" s="3"/>
      <c r="E31513" s="4"/>
      <c r="AK31513" s="3"/>
    </row>
    <row r="31514" spans="3:37">
      <c r="C31514" s="3"/>
      <c r="D31514" s="3"/>
      <c r="E31514" s="4"/>
      <c r="AK31514" s="3"/>
    </row>
    <row r="31515" spans="3:37">
      <c r="C31515" s="3"/>
      <c r="D31515" s="3"/>
      <c r="E31515" s="4"/>
    </row>
    <row r="31516" spans="3:37">
      <c r="C31516" s="3"/>
      <c r="D31516" s="3"/>
      <c r="E31516" s="4"/>
      <c r="V31516" s="4"/>
      <c r="X31516" s="4"/>
      <c r="AK31516" s="3"/>
    </row>
    <row r="31517" spans="3:37">
      <c r="C31517" s="3"/>
      <c r="D31517" s="3"/>
      <c r="E31517" s="4"/>
      <c r="V31517" s="4"/>
      <c r="X31517" s="4"/>
      <c r="AK31517" s="3"/>
    </row>
    <row r="31518" spans="3:37">
      <c r="C31518" s="3"/>
      <c r="D31518" s="3"/>
      <c r="E31518" s="4"/>
      <c r="V31518" s="4"/>
      <c r="X31518" s="4"/>
      <c r="AK31518" s="3"/>
    </row>
    <row r="31519" spans="3:37">
      <c r="C31519" s="3"/>
      <c r="D31519" s="3"/>
      <c r="E31519" s="4"/>
      <c r="V31519" s="4"/>
      <c r="X31519" s="4"/>
      <c r="AK31519" s="3"/>
    </row>
    <row r="31520" spans="3:37">
      <c r="C31520" s="3"/>
      <c r="D31520" s="3"/>
      <c r="E31520" s="4"/>
      <c r="V31520" s="4"/>
      <c r="X31520" s="4"/>
    </row>
    <row r="31521" spans="3:37">
      <c r="C31521" s="3"/>
      <c r="D31521" s="3"/>
      <c r="E31521" s="4"/>
      <c r="V31521" s="4"/>
      <c r="X31521" s="4"/>
    </row>
    <row r="31522" spans="3:37">
      <c r="C31522" s="3"/>
      <c r="D31522" s="3"/>
      <c r="E31522" s="4"/>
      <c r="AK31522" s="3"/>
    </row>
    <row r="31523" spans="3:37">
      <c r="C31523" s="3"/>
      <c r="D31523" s="3"/>
      <c r="E31523" s="4"/>
    </row>
    <row r="31524" spans="3:37">
      <c r="C31524" s="3"/>
      <c r="D31524" s="3"/>
      <c r="E31524" s="4"/>
      <c r="AK31524" s="3"/>
    </row>
    <row r="31525" spans="3:37">
      <c r="C31525" s="3"/>
      <c r="D31525" s="3"/>
      <c r="E31525" s="4"/>
      <c r="AK31525" s="3"/>
    </row>
    <row r="31526" spans="3:37">
      <c r="C31526" s="3"/>
      <c r="D31526" s="3"/>
      <c r="E31526" s="4"/>
      <c r="AK31526" s="3"/>
    </row>
    <row r="31527" spans="3:37">
      <c r="C31527" s="3"/>
      <c r="D31527" s="3"/>
      <c r="E31527" s="4"/>
      <c r="AK31527" s="3"/>
    </row>
    <row r="31528" spans="3:37">
      <c r="C31528" s="3"/>
      <c r="D31528" s="3"/>
      <c r="E31528" s="4"/>
      <c r="AK31528" s="3"/>
    </row>
    <row r="31529" spans="3:37">
      <c r="C31529" s="3"/>
      <c r="D31529" s="3"/>
      <c r="E31529" s="4"/>
      <c r="AK31529" s="3"/>
    </row>
    <row r="31530" spans="3:37">
      <c r="C31530" s="3"/>
      <c r="D31530" s="3"/>
      <c r="E31530" s="4"/>
      <c r="AK31530" s="3"/>
    </row>
    <row r="31531" spans="3:37">
      <c r="C31531" s="3"/>
      <c r="D31531" s="3"/>
      <c r="E31531" s="4"/>
      <c r="AK31531" s="3"/>
    </row>
    <row r="31532" spans="3:37">
      <c r="C31532" s="3"/>
      <c r="D31532" s="3"/>
      <c r="E31532" s="4"/>
      <c r="V31532" s="4"/>
      <c r="X31532" s="4"/>
    </row>
    <row r="31533" spans="3:37">
      <c r="C31533" s="3"/>
      <c r="D31533" s="3"/>
      <c r="E31533" s="4"/>
      <c r="V31533" s="4"/>
      <c r="X31533" s="4"/>
    </row>
    <row r="31534" spans="3:37">
      <c r="C31534" s="3"/>
      <c r="D31534" s="3"/>
      <c r="E31534" s="4"/>
      <c r="V31534" s="4"/>
      <c r="X31534" s="4"/>
    </row>
    <row r="31535" spans="3:37">
      <c r="C31535" s="3"/>
      <c r="D31535" s="3"/>
      <c r="E31535" s="4"/>
      <c r="V31535" s="4"/>
      <c r="X31535" s="4"/>
      <c r="AK31535" s="3"/>
    </row>
    <row r="31536" spans="3:37">
      <c r="C31536" s="3"/>
      <c r="D31536" s="3"/>
      <c r="E31536" s="4"/>
      <c r="V31536" s="4"/>
      <c r="X31536" s="4"/>
      <c r="AK31536" s="3"/>
    </row>
    <row r="31537" spans="3:37">
      <c r="C31537" s="3"/>
      <c r="D31537" s="3"/>
      <c r="E31537" s="4"/>
      <c r="V31537" s="4"/>
      <c r="X31537" s="4"/>
      <c r="AK31537" s="3"/>
    </row>
    <row r="31538" spans="3:37">
      <c r="C31538" s="3"/>
      <c r="D31538" s="3"/>
      <c r="E31538" s="4"/>
      <c r="V31538" s="4"/>
      <c r="X31538" s="4"/>
    </row>
    <row r="31539" spans="3:37">
      <c r="C31539" s="3"/>
      <c r="D31539" s="3"/>
      <c r="E31539" s="4"/>
      <c r="V31539" s="4"/>
      <c r="X31539" s="4"/>
    </row>
    <row r="31540" spans="3:37">
      <c r="C31540" s="3"/>
      <c r="D31540" s="3"/>
      <c r="E31540" s="4"/>
      <c r="V31540" s="4"/>
      <c r="X31540" s="4"/>
    </row>
    <row r="31541" spans="3:37">
      <c r="C31541" s="3"/>
      <c r="D31541" s="3"/>
      <c r="E31541" s="4"/>
      <c r="V31541" s="4"/>
      <c r="X31541" s="4"/>
    </row>
    <row r="31542" spans="3:37">
      <c r="C31542" s="3"/>
      <c r="D31542" s="3"/>
      <c r="E31542" s="4"/>
      <c r="V31542" s="4"/>
      <c r="X31542" s="4"/>
    </row>
    <row r="31543" spans="3:37">
      <c r="C31543" s="3"/>
      <c r="D31543" s="3"/>
      <c r="E31543" s="4"/>
      <c r="V31543" s="4"/>
      <c r="X31543" s="4"/>
    </row>
    <row r="31544" spans="3:37">
      <c r="C31544" s="3"/>
      <c r="D31544" s="3"/>
      <c r="E31544" s="4"/>
      <c r="V31544" s="4"/>
      <c r="X31544" s="4"/>
    </row>
    <row r="31545" spans="3:37">
      <c r="C31545" s="3"/>
      <c r="D31545" s="3"/>
      <c r="E31545" s="4"/>
      <c r="AK31545" s="3"/>
    </row>
    <row r="31546" spans="3:37">
      <c r="C31546" s="3"/>
      <c r="D31546" s="3"/>
      <c r="E31546" s="4"/>
      <c r="AK31546" s="3"/>
    </row>
    <row r="31547" spans="3:37">
      <c r="C31547" s="3"/>
      <c r="D31547" s="3"/>
      <c r="E31547" s="4"/>
      <c r="V31547" s="4"/>
      <c r="X31547" s="4"/>
    </row>
    <row r="31548" spans="3:37">
      <c r="C31548" s="3"/>
      <c r="D31548" s="3"/>
      <c r="E31548" s="4"/>
      <c r="V31548" s="4"/>
      <c r="X31548" s="4"/>
    </row>
    <row r="31549" spans="3:37">
      <c r="C31549" s="3"/>
      <c r="D31549" s="3"/>
      <c r="E31549" s="4"/>
      <c r="V31549" s="4"/>
      <c r="X31549" s="4"/>
    </row>
    <row r="31550" spans="3:37">
      <c r="C31550" s="3"/>
      <c r="D31550" s="3"/>
      <c r="E31550" s="4"/>
      <c r="V31550" s="4"/>
      <c r="X31550" s="4"/>
    </row>
    <row r="31551" spans="3:37">
      <c r="C31551" s="3"/>
      <c r="D31551" s="3"/>
      <c r="E31551" s="4"/>
      <c r="V31551" s="4"/>
      <c r="X31551" s="4"/>
    </row>
    <row r="31552" spans="3:37">
      <c r="C31552" s="3"/>
      <c r="D31552" s="3"/>
      <c r="E31552" s="4"/>
      <c r="V31552" s="4"/>
      <c r="X31552" s="4"/>
    </row>
    <row r="31553" spans="3:37">
      <c r="C31553" s="3"/>
      <c r="D31553" s="3"/>
      <c r="E31553" s="4"/>
      <c r="V31553" s="4"/>
      <c r="X31553" s="4"/>
    </row>
    <row r="31554" spans="3:37">
      <c r="C31554" s="3"/>
      <c r="D31554" s="3"/>
      <c r="E31554" s="4"/>
    </row>
    <row r="31555" spans="3:37">
      <c r="C31555" s="3"/>
      <c r="D31555" s="3"/>
      <c r="E31555" s="4"/>
      <c r="V31555" s="4"/>
      <c r="X31555" s="4"/>
    </row>
    <row r="31556" spans="3:37">
      <c r="C31556" s="3"/>
      <c r="D31556" s="3"/>
      <c r="E31556" s="4"/>
      <c r="V31556" s="4"/>
      <c r="X31556" s="4"/>
    </row>
    <row r="31557" spans="3:37">
      <c r="C31557" s="3"/>
      <c r="D31557" s="3"/>
      <c r="E31557" s="4"/>
      <c r="V31557" s="4"/>
      <c r="X31557" s="4"/>
    </row>
    <row r="31558" spans="3:37">
      <c r="C31558" s="3"/>
      <c r="D31558" s="3"/>
      <c r="E31558" s="4"/>
      <c r="AK31558" s="3"/>
    </row>
    <row r="31559" spans="3:37">
      <c r="C31559" s="3"/>
      <c r="D31559" s="3"/>
      <c r="E31559" s="4"/>
      <c r="AK31559" s="3"/>
    </row>
    <row r="31560" spans="3:37">
      <c r="C31560" s="3"/>
      <c r="D31560" s="3"/>
      <c r="E31560" s="4"/>
      <c r="V31560" s="4"/>
      <c r="X31560" s="4"/>
      <c r="AK31560" s="3"/>
    </row>
    <row r="31561" spans="3:37">
      <c r="C31561" s="3"/>
      <c r="D31561" s="3"/>
      <c r="E31561" s="4"/>
      <c r="V31561" s="4"/>
      <c r="X31561" s="4"/>
      <c r="AK31561" s="3"/>
    </row>
    <row r="31562" spans="3:37">
      <c r="C31562" s="3"/>
      <c r="D31562" s="3"/>
      <c r="E31562" s="4"/>
      <c r="V31562" s="4"/>
      <c r="X31562" s="4"/>
      <c r="AK31562" s="3"/>
    </row>
    <row r="31563" spans="3:37">
      <c r="C31563" s="3"/>
      <c r="D31563" s="3"/>
      <c r="E31563" s="4"/>
      <c r="V31563" s="4"/>
      <c r="X31563" s="4"/>
      <c r="AK31563" s="3"/>
    </row>
    <row r="31564" spans="3:37">
      <c r="C31564" s="3"/>
      <c r="D31564" s="3"/>
      <c r="E31564" s="4"/>
      <c r="V31564" s="4"/>
      <c r="X31564" s="4"/>
      <c r="AK31564" s="3"/>
    </row>
    <row r="31565" spans="3:37">
      <c r="C31565" s="3"/>
      <c r="D31565" s="3"/>
      <c r="E31565" s="4"/>
      <c r="V31565" s="4"/>
      <c r="X31565" s="4"/>
      <c r="AK31565" s="3"/>
    </row>
    <row r="31566" spans="3:37">
      <c r="C31566" s="3"/>
      <c r="D31566" s="3"/>
      <c r="E31566" s="4"/>
      <c r="V31566" s="4"/>
      <c r="X31566" s="4"/>
      <c r="AK31566" s="3"/>
    </row>
    <row r="31567" spans="3:37">
      <c r="C31567" s="3"/>
      <c r="D31567" s="3"/>
      <c r="E31567" s="4"/>
      <c r="V31567" s="4"/>
      <c r="X31567" s="4"/>
      <c r="AK31567" s="3"/>
    </row>
    <row r="31568" spans="3:37">
      <c r="C31568" s="3"/>
      <c r="D31568" s="3"/>
      <c r="E31568" s="4"/>
      <c r="V31568" s="4"/>
      <c r="X31568" s="4"/>
      <c r="AK31568" s="3"/>
    </row>
    <row r="31569" spans="3:37">
      <c r="C31569" s="3"/>
      <c r="D31569" s="3"/>
      <c r="E31569" s="4"/>
      <c r="AK31569" s="3"/>
    </row>
    <row r="31570" spans="3:37">
      <c r="C31570" s="3"/>
      <c r="D31570" s="3"/>
      <c r="E31570" s="4"/>
      <c r="AK31570" s="3"/>
    </row>
    <row r="31571" spans="3:37">
      <c r="C31571" s="3"/>
      <c r="D31571" s="3"/>
      <c r="E31571" s="4"/>
      <c r="AK31571" s="3"/>
    </row>
    <row r="31572" spans="3:37">
      <c r="C31572" s="3"/>
      <c r="D31572" s="3"/>
      <c r="E31572" s="4"/>
      <c r="AK31572" s="3"/>
    </row>
    <row r="31573" spans="3:37">
      <c r="C31573" s="3"/>
      <c r="D31573" s="3"/>
      <c r="E31573" s="4"/>
      <c r="V31573" s="4"/>
      <c r="X31573" s="4"/>
    </row>
    <row r="31574" spans="3:37">
      <c r="C31574" s="3"/>
      <c r="D31574" s="3"/>
      <c r="E31574" s="4"/>
      <c r="V31574" s="4"/>
      <c r="X31574" s="4"/>
    </row>
    <row r="31575" spans="3:37">
      <c r="C31575" s="3"/>
      <c r="D31575" s="3"/>
      <c r="E31575" s="4"/>
      <c r="V31575" s="4"/>
      <c r="X31575" s="4"/>
    </row>
    <row r="31576" spans="3:37">
      <c r="C31576" s="3"/>
      <c r="D31576" s="3"/>
      <c r="E31576" s="4"/>
      <c r="V31576" s="4"/>
      <c r="X31576" s="4"/>
      <c r="AK31576" s="3"/>
    </row>
    <row r="31577" spans="3:37">
      <c r="C31577" s="3"/>
      <c r="D31577" s="3"/>
      <c r="E31577" s="4"/>
      <c r="V31577" s="4"/>
      <c r="X31577" s="4"/>
    </row>
    <row r="31578" spans="3:37">
      <c r="C31578" s="3"/>
      <c r="D31578" s="3"/>
      <c r="E31578" s="4"/>
      <c r="V31578" s="4"/>
      <c r="X31578" s="4"/>
    </row>
    <row r="31579" spans="3:37">
      <c r="C31579" s="3"/>
      <c r="D31579" s="3"/>
      <c r="E31579" s="4"/>
      <c r="V31579" s="4"/>
      <c r="X31579" s="4"/>
    </row>
    <row r="31580" spans="3:37">
      <c r="C31580" s="3"/>
      <c r="D31580" s="3"/>
      <c r="E31580" s="4"/>
      <c r="V31580" s="4"/>
      <c r="X31580" s="4"/>
    </row>
    <row r="31581" spans="3:37">
      <c r="C31581" s="3"/>
      <c r="D31581" s="3"/>
      <c r="E31581" s="4"/>
      <c r="V31581" s="4"/>
      <c r="X31581" s="4"/>
    </row>
    <row r="31582" spans="3:37">
      <c r="C31582" s="3"/>
      <c r="D31582" s="3"/>
      <c r="E31582" s="4"/>
      <c r="V31582" s="4"/>
      <c r="X31582" s="4"/>
      <c r="AK31582" s="3"/>
    </row>
    <row r="31583" spans="3:37">
      <c r="C31583" s="3"/>
      <c r="D31583" s="3"/>
      <c r="E31583" s="4"/>
      <c r="V31583" s="4"/>
      <c r="X31583" s="4"/>
      <c r="AK31583" s="3"/>
    </row>
    <row r="31584" spans="3:37">
      <c r="C31584" s="3"/>
      <c r="D31584" s="3"/>
      <c r="E31584" s="4"/>
      <c r="V31584" s="4"/>
      <c r="X31584" s="4"/>
      <c r="AK31584" s="3"/>
    </row>
    <row r="31585" spans="3:37">
      <c r="C31585" s="3"/>
      <c r="D31585" s="3"/>
      <c r="E31585" s="4"/>
      <c r="V31585" s="4"/>
      <c r="X31585" s="4"/>
      <c r="AK31585" s="3"/>
    </row>
    <row r="31586" spans="3:37">
      <c r="C31586" s="3"/>
      <c r="D31586" s="3"/>
      <c r="E31586" s="4"/>
      <c r="V31586" s="4"/>
      <c r="X31586" s="4"/>
      <c r="AK31586" s="3"/>
    </row>
    <row r="31587" spans="3:37">
      <c r="C31587" s="3"/>
      <c r="D31587" s="3"/>
      <c r="E31587" s="4"/>
      <c r="AK31587" s="3"/>
    </row>
    <row r="31588" spans="3:37">
      <c r="C31588" s="3"/>
      <c r="D31588" s="3"/>
      <c r="E31588" s="4"/>
    </row>
    <row r="31589" spans="3:37">
      <c r="C31589" s="3"/>
      <c r="D31589" s="3"/>
      <c r="E31589" s="4"/>
      <c r="AK31589" s="3"/>
    </row>
    <row r="31590" spans="3:37">
      <c r="C31590" s="3"/>
      <c r="D31590" s="3"/>
      <c r="E31590" s="4"/>
      <c r="AK31590" s="3"/>
    </row>
    <row r="31591" spans="3:37">
      <c r="C31591" s="3"/>
      <c r="D31591" s="3"/>
      <c r="E31591" s="4"/>
      <c r="AK31591" s="3"/>
    </row>
    <row r="31592" spans="3:37">
      <c r="C31592" s="3"/>
      <c r="D31592" s="3"/>
      <c r="E31592" s="4"/>
      <c r="AK31592" s="3"/>
    </row>
    <row r="31593" spans="3:37">
      <c r="C31593" s="3"/>
      <c r="D31593" s="3"/>
      <c r="E31593" s="4"/>
      <c r="AK31593" s="3"/>
    </row>
    <row r="31594" spans="3:37">
      <c r="C31594" s="3"/>
      <c r="D31594" s="3"/>
      <c r="E31594" s="4"/>
      <c r="AK31594" s="3"/>
    </row>
    <row r="31595" spans="3:37">
      <c r="C31595" s="3"/>
      <c r="D31595" s="3"/>
      <c r="E31595" s="4"/>
      <c r="AK31595" s="3"/>
    </row>
    <row r="31596" spans="3:37">
      <c r="C31596" s="3"/>
      <c r="D31596" s="3"/>
      <c r="E31596" s="4"/>
      <c r="AK31596" s="3"/>
    </row>
    <row r="31597" spans="3:37">
      <c r="C31597" s="3"/>
      <c r="D31597" s="3"/>
      <c r="E31597" s="4"/>
      <c r="AK31597" s="3"/>
    </row>
    <row r="31598" spans="3:37">
      <c r="C31598" s="3"/>
      <c r="D31598" s="3"/>
      <c r="E31598" s="4"/>
      <c r="AK31598" s="3"/>
    </row>
    <row r="31599" spans="3:37">
      <c r="C31599" s="3"/>
      <c r="D31599" s="3"/>
      <c r="E31599" s="4"/>
      <c r="AK31599" s="3"/>
    </row>
    <row r="31600" spans="3:37">
      <c r="C31600" s="3"/>
      <c r="D31600" s="3"/>
      <c r="E31600" s="4"/>
      <c r="AK31600" s="3"/>
    </row>
    <row r="31601" spans="3:37">
      <c r="C31601" s="3"/>
      <c r="D31601" s="3"/>
      <c r="E31601" s="4"/>
      <c r="AK31601" s="3"/>
    </row>
    <row r="31602" spans="3:37">
      <c r="C31602" s="3"/>
      <c r="D31602" s="3"/>
      <c r="E31602" s="4"/>
      <c r="AK31602" s="3"/>
    </row>
    <row r="31603" spans="3:37">
      <c r="C31603" s="3"/>
      <c r="D31603" s="3"/>
      <c r="E31603" s="4"/>
      <c r="AK31603" s="3"/>
    </row>
    <row r="31604" spans="3:37">
      <c r="C31604" s="3"/>
      <c r="D31604" s="3"/>
      <c r="E31604" s="4"/>
      <c r="AK31604" s="3"/>
    </row>
    <row r="31605" spans="3:37">
      <c r="C31605" s="3"/>
      <c r="D31605" s="3"/>
      <c r="E31605" s="4"/>
      <c r="AK31605" s="3"/>
    </row>
    <row r="31606" spans="3:37">
      <c r="C31606" s="3"/>
      <c r="D31606" s="3"/>
      <c r="E31606" s="4"/>
      <c r="AK31606" s="3"/>
    </row>
    <row r="31607" spans="3:37">
      <c r="C31607" s="3"/>
      <c r="D31607" s="3"/>
      <c r="E31607" s="4"/>
      <c r="AK31607" s="3"/>
    </row>
    <row r="31608" spans="3:37">
      <c r="C31608" s="3"/>
      <c r="D31608" s="3"/>
      <c r="E31608" s="4"/>
      <c r="AK31608" s="3"/>
    </row>
    <row r="31609" spans="3:37">
      <c r="C31609" s="3"/>
      <c r="D31609" s="3"/>
      <c r="E31609" s="4"/>
      <c r="AK31609" s="3"/>
    </row>
    <row r="31610" spans="3:37">
      <c r="C31610" s="3"/>
      <c r="D31610" s="3"/>
      <c r="E31610" s="4"/>
    </row>
    <row r="31611" spans="3:37">
      <c r="C31611" s="3"/>
      <c r="D31611" s="3"/>
      <c r="E31611" s="4"/>
      <c r="AK31611" s="3"/>
    </row>
    <row r="31612" spans="3:37">
      <c r="C31612" s="3"/>
      <c r="D31612" s="3"/>
      <c r="E31612" s="4"/>
      <c r="AK31612" s="3"/>
    </row>
    <row r="31613" spans="3:37">
      <c r="C31613" s="3"/>
      <c r="D31613" s="3"/>
      <c r="E31613" s="4"/>
      <c r="AK31613" s="3"/>
    </row>
    <row r="31614" spans="3:37">
      <c r="C31614" s="3"/>
      <c r="D31614" s="3"/>
      <c r="E31614" s="4"/>
      <c r="AK31614" s="3"/>
    </row>
    <row r="31615" spans="3:37">
      <c r="C31615" s="3"/>
      <c r="D31615" s="3"/>
      <c r="E31615" s="4"/>
      <c r="AK31615" s="3"/>
    </row>
    <row r="31616" spans="3:37">
      <c r="C31616" s="3"/>
      <c r="D31616" s="3"/>
      <c r="E31616" s="4"/>
      <c r="AK31616" s="3"/>
    </row>
    <row r="31617" spans="3:37">
      <c r="C31617" s="3"/>
      <c r="D31617" s="3"/>
      <c r="E31617" s="4"/>
      <c r="AK31617" s="3"/>
    </row>
    <row r="31618" spans="3:37">
      <c r="C31618" s="3"/>
      <c r="D31618" s="3"/>
      <c r="E31618" s="4"/>
      <c r="AK31618" s="3"/>
    </row>
    <row r="31619" spans="3:37">
      <c r="C31619" s="3"/>
      <c r="D31619" s="3"/>
      <c r="E31619" s="4"/>
      <c r="AK31619" s="3"/>
    </row>
    <row r="31620" spans="3:37">
      <c r="C31620" s="3"/>
      <c r="D31620" s="3"/>
      <c r="E31620" s="4"/>
      <c r="AK31620" s="3"/>
    </row>
    <row r="31621" spans="3:37">
      <c r="C31621" s="3"/>
      <c r="D31621" s="3"/>
      <c r="E31621" s="4"/>
      <c r="AK31621" s="3"/>
    </row>
    <row r="31622" spans="3:37">
      <c r="C31622" s="3"/>
      <c r="D31622" s="3"/>
      <c r="E31622" s="4"/>
      <c r="AK31622" s="3"/>
    </row>
    <row r="31623" spans="3:37">
      <c r="C31623" s="3"/>
      <c r="D31623" s="3"/>
      <c r="E31623" s="4"/>
      <c r="AK31623" s="3"/>
    </row>
    <row r="31624" spans="3:37">
      <c r="C31624" s="3"/>
      <c r="D31624" s="3"/>
      <c r="E31624" s="4"/>
      <c r="AK31624" s="3"/>
    </row>
    <row r="31625" spans="3:37">
      <c r="C31625" s="3"/>
      <c r="D31625" s="3"/>
      <c r="E31625" s="4"/>
      <c r="AK31625" s="3"/>
    </row>
    <row r="31626" spans="3:37">
      <c r="C31626" s="3"/>
      <c r="D31626" s="3"/>
      <c r="E31626" s="4"/>
      <c r="AK31626" s="3"/>
    </row>
    <row r="31627" spans="3:37">
      <c r="C31627" s="3"/>
      <c r="D31627" s="3"/>
      <c r="E31627" s="4"/>
      <c r="AK31627" s="3"/>
    </row>
    <row r="31628" spans="3:37">
      <c r="C31628" s="3"/>
      <c r="D31628" s="3"/>
      <c r="E31628" s="4"/>
      <c r="AK31628" s="3"/>
    </row>
    <row r="31629" spans="3:37">
      <c r="C31629" s="3"/>
      <c r="D31629" s="3"/>
      <c r="E31629" s="4"/>
      <c r="AK31629" s="3"/>
    </row>
    <row r="31630" spans="3:37">
      <c r="C31630" s="3"/>
      <c r="D31630" s="3"/>
      <c r="E31630" s="4"/>
      <c r="AK31630" s="3"/>
    </row>
    <row r="31631" spans="3:37">
      <c r="C31631" s="3"/>
      <c r="D31631" s="3"/>
      <c r="E31631" s="4"/>
      <c r="AK31631" s="3"/>
    </row>
    <row r="31632" spans="3:37">
      <c r="C31632" s="3"/>
      <c r="D31632" s="3"/>
      <c r="E31632" s="4"/>
    </row>
    <row r="31633" spans="3:37">
      <c r="C31633" s="3"/>
      <c r="D31633" s="3"/>
      <c r="E31633" s="4"/>
      <c r="AK31633" s="3"/>
    </row>
    <row r="31634" spans="3:37">
      <c r="C31634" s="3"/>
      <c r="D31634" s="3"/>
      <c r="E31634" s="4"/>
      <c r="AK31634" s="3"/>
    </row>
    <row r="31635" spans="3:37">
      <c r="C31635" s="3"/>
      <c r="D31635" s="3"/>
      <c r="E31635" s="4"/>
      <c r="AK31635" s="3"/>
    </row>
    <row r="31636" spans="3:37">
      <c r="C31636" s="3"/>
      <c r="D31636" s="3"/>
      <c r="E31636" s="4"/>
      <c r="AK31636" s="3"/>
    </row>
    <row r="31637" spans="3:37">
      <c r="C31637" s="3"/>
      <c r="D31637" s="3"/>
      <c r="E31637" s="4"/>
      <c r="AK31637" s="3"/>
    </row>
    <row r="31638" spans="3:37">
      <c r="C31638" s="3"/>
      <c r="D31638" s="3"/>
      <c r="E31638" s="4"/>
      <c r="AK31638" s="3"/>
    </row>
    <row r="31639" spans="3:37">
      <c r="C31639" s="3"/>
      <c r="D31639" s="3"/>
      <c r="E31639" s="4"/>
      <c r="AK31639" s="3"/>
    </row>
    <row r="31640" spans="3:37">
      <c r="C31640" s="3"/>
      <c r="D31640" s="3"/>
      <c r="E31640" s="4"/>
      <c r="AK31640" s="3"/>
    </row>
    <row r="31641" spans="3:37">
      <c r="C31641" s="3"/>
      <c r="D31641" s="3"/>
      <c r="E31641" s="4"/>
      <c r="AK31641" s="3"/>
    </row>
    <row r="31642" spans="3:37">
      <c r="C31642" s="3"/>
      <c r="D31642" s="3"/>
      <c r="E31642" s="4"/>
      <c r="AK31642" s="3"/>
    </row>
    <row r="31643" spans="3:37">
      <c r="C31643" s="3"/>
      <c r="D31643" s="3"/>
      <c r="E31643" s="4"/>
      <c r="AK31643" s="3"/>
    </row>
    <row r="31644" spans="3:37">
      <c r="C31644" s="3"/>
      <c r="D31644" s="3"/>
      <c r="E31644" s="4"/>
      <c r="AK31644" s="3"/>
    </row>
    <row r="31645" spans="3:37">
      <c r="C31645" s="3"/>
      <c r="D31645" s="3"/>
      <c r="E31645" s="4"/>
      <c r="AK31645" s="3"/>
    </row>
    <row r="31646" spans="3:37">
      <c r="C31646" s="3"/>
      <c r="D31646" s="3"/>
      <c r="E31646" s="4"/>
      <c r="AK31646" s="3"/>
    </row>
    <row r="31647" spans="3:37">
      <c r="C31647" s="3"/>
      <c r="D31647" s="3"/>
      <c r="E31647" s="4"/>
      <c r="AK31647" s="3"/>
    </row>
    <row r="31648" spans="3:37">
      <c r="C31648" s="3"/>
      <c r="D31648" s="3"/>
      <c r="E31648" s="4"/>
      <c r="AK31648" s="3"/>
    </row>
    <row r="31649" spans="3:37">
      <c r="C31649" s="3"/>
      <c r="D31649" s="3"/>
      <c r="E31649" s="4"/>
      <c r="AK31649" s="3"/>
    </row>
    <row r="31650" spans="3:37">
      <c r="C31650" s="3"/>
      <c r="D31650" s="3"/>
      <c r="E31650" s="4"/>
      <c r="AK31650" s="3"/>
    </row>
    <row r="31651" spans="3:37">
      <c r="C31651" s="3"/>
      <c r="D31651" s="3"/>
      <c r="E31651" s="4"/>
      <c r="AK31651" s="3"/>
    </row>
    <row r="31652" spans="3:37">
      <c r="C31652" s="3"/>
      <c r="D31652" s="3"/>
      <c r="E31652" s="4"/>
      <c r="AK31652" s="3"/>
    </row>
    <row r="31653" spans="3:37">
      <c r="C31653" s="3"/>
      <c r="D31653" s="3"/>
      <c r="E31653" s="4"/>
      <c r="AK31653" s="3"/>
    </row>
    <row r="31654" spans="3:37">
      <c r="C31654" s="3"/>
      <c r="D31654" s="3"/>
      <c r="E31654" s="4"/>
    </row>
    <row r="31655" spans="3:37">
      <c r="C31655" s="3"/>
      <c r="D31655" s="3"/>
      <c r="E31655" s="4"/>
      <c r="AK31655" s="3"/>
    </row>
    <row r="31656" spans="3:37">
      <c r="C31656" s="3"/>
      <c r="D31656" s="3"/>
      <c r="E31656" s="4"/>
      <c r="AK31656" s="3"/>
    </row>
    <row r="31657" spans="3:37">
      <c r="C31657" s="3"/>
      <c r="D31657" s="3"/>
      <c r="E31657" s="4"/>
      <c r="AK31657" s="3"/>
    </row>
    <row r="31658" spans="3:37">
      <c r="C31658" s="3"/>
      <c r="D31658" s="3"/>
      <c r="E31658" s="4"/>
      <c r="AK31658" s="3"/>
    </row>
    <row r="31659" spans="3:37">
      <c r="C31659" s="3"/>
      <c r="D31659" s="3"/>
      <c r="E31659" s="4"/>
      <c r="AK31659" s="3"/>
    </row>
    <row r="31660" spans="3:37">
      <c r="C31660" s="3"/>
      <c r="D31660" s="3"/>
      <c r="E31660" s="4"/>
      <c r="AK31660" s="3"/>
    </row>
    <row r="31661" spans="3:37">
      <c r="C31661" s="3"/>
      <c r="D31661" s="3"/>
      <c r="E31661" s="4"/>
      <c r="AK31661" s="3"/>
    </row>
    <row r="31662" spans="3:37">
      <c r="C31662" s="3"/>
      <c r="D31662" s="3"/>
      <c r="E31662" s="4"/>
      <c r="AK31662" s="3"/>
    </row>
    <row r="31663" spans="3:37">
      <c r="C31663" s="3"/>
      <c r="D31663" s="3"/>
      <c r="E31663" s="4"/>
      <c r="AK31663" s="3"/>
    </row>
    <row r="31664" spans="3:37">
      <c r="C31664" s="3"/>
      <c r="D31664" s="3"/>
      <c r="E31664" s="4"/>
      <c r="AK31664" s="3"/>
    </row>
    <row r="31665" spans="3:37">
      <c r="C31665" s="3"/>
      <c r="D31665" s="3"/>
      <c r="E31665" s="4"/>
      <c r="AK31665" s="3"/>
    </row>
    <row r="31666" spans="3:37">
      <c r="C31666" s="3"/>
      <c r="D31666" s="3"/>
      <c r="E31666" s="4"/>
      <c r="AK31666" s="3"/>
    </row>
    <row r="31667" spans="3:37">
      <c r="C31667" s="3"/>
      <c r="D31667" s="3"/>
      <c r="E31667" s="4"/>
      <c r="AK31667" s="3"/>
    </row>
    <row r="31668" spans="3:37">
      <c r="C31668" s="3"/>
      <c r="D31668" s="3"/>
      <c r="E31668" s="4"/>
      <c r="AK31668" s="3"/>
    </row>
    <row r="31669" spans="3:37">
      <c r="C31669" s="3"/>
      <c r="D31669" s="3"/>
      <c r="E31669" s="4"/>
      <c r="AK31669" s="3"/>
    </row>
    <row r="31670" spans="3:37">
      <c r="C31670" s="3"/>
      <c r="D31670" s="3"/>
      <c r="E31670" s="4"/>
      <c r="AK31670" s="3"/>
    </row>
    <row r="31671" spans="3:37">
      <c r="C31671" s="3"/>
      <c r="D31671" s="3"/>
      <c r="E31671" s="4"/>
      <c r="AK31671" s="3"/>
    </row>
    <row r="31672" spans="3:37">
      <c r="C31672" s="3"/>
      <c r="D31672" s="3"/>
      <c r="E31672" s="4"/>
      <c r="AK31672" s="3"/>
    </row>
    <row r="31673" spans="3:37">
      <c r="C31673" s="3"/>
      <c r="D31673" s="3"/>
      <c r="E31673" s="4"/>
      <c r="AK31673" s="3"/>
    </row>
    <row r="31674" spans="3:37">
      <c r="C31674" s="3"/>
      <c r="D31674" s="3"/>
      <c r="E31674" s="4"/>
      <c r="AK31674" s="3"/>
    </row>
    <row r="31675" spans="3:37">
      <c r="C31675" s="3"/>
      <c r="D31675" s="3"/>
      <c r="E31675" s="4"/>
      <c r="AK31675" s="3"/>
    </row>
    <row r="31676" spans="3:37">
      <c r="C31676" s="3"/>
      <c r="D31676" s="3"/>
      <c r="E31676" s="4"/>
    </row>
    <row r="31677" spans="3:37">
      <c r="C31677" s="3"/>
      <c r="D31677" s="3"/>
      <c r="E31677" s="4"/>
      <c r="AK31677" s="3"/>
    </row>
    <row r="31678" spans="3:37">
      <c r="C31678" s="3"/>
      <c r="D31678" s="3"/>
      <c r="E31678" s="4"/>
      <c r="AK31678" s="3"/>
    </row>
    <row r="31679" spans="3:37">
      <c r="C31679" s="3"/>
      <c r="D31679" s="3"/>
      <c r="E31679" s="4"/>
      <c r="AK31679" s="3"/>
    </row>
    <row r="31680" spans="3:37">
      <c r="C31680" s="3"/>
      <c r="D31680" s="3"/>
      <c r="E31680" s="4"/>
      <c r="AK31680" s="3"/>
    </row>
    <row r="31681" spans="3:37">
      <c r="C31681" s="3"/>
      <c r="D31681" s="3"/>
      <c r="E31681" s="4"/>
      <c r="AK31681" s="3"/>
    </row>
    <row r="31682" spans="3:37">
      <c r="C31682" s="3"/>
      <c r="D31682" s="3"/>
      <c r="E31682" s="4"/>
      <c r="AK31682" s="3"/>
    </row>
    <row r="31683" spans="3:37">
      <c r="C31683" s="3"/>
      <c r="D31683" s="3"/>
      <c r="E31683" s="4"/>
      <c r="AK31683" s="3"/>
    </row>
    <row r="31684" spans="3:37">
      <c r="C31684" s="3"/>
      <c r="D31684" s="3"/>
      <c r="E31684" s="4"/>
      <c r="AK31684" s="3"/>
    </row>
    <row r="31685" spans="3:37">
      <c r="C31685" s="3"/>
      <c r="D31685" s="3"/>
      <c r="E31685" s="4"/>
      <c r="AK31685" s="3"/>
    </row>
    <row r="31686" spans="3:37">
      <c r="C31686" s="3"/>
      <c r="D31686" s="3"/>
      <c r="E31686" s="4"/>
      <c r="AK31686" s="3"/>
    </row>
    <row r="31687" spans="3:37">
      <c r="C31687" s="3"/>
      <c r="D31687" s="3"/>
      <c r="E31687" s="4"/>
      <c r="AK31687" s="3"/>
    </row>
    <row r="31688" spans="3:37">
      <c r="C31688" s="3"/>
      <c r="D31688" s="3"/>
      <c r="E31688" s="4"/>
      <c r="AK31688" s="3"/>
    </row>
    <row r="31689" spans="3:37">
      <c r="C31689" s="3"/>
      <c r="D31689" s="3"/>
      <c r="E31689" s="4"/>
      <c r="AK31689" s="3"/>
    </row>
    <row r="31690" spans="3:37">
      <c r="C31690" s="3"/>
      <c r="D31690" s="3"/>
      <c r="E31690" s="4"/>
      <c r="AK31690" s="3"/>
    </row>
    <row r="31691" spans="3:37">
      <c r="C31691" s="3"/>
      <c r="D31691" s="3"/>
      <c r="E31691" s="4"/>
      <c r="AK31691" s="3"/>
    </row>
    <row r="31692" spans="3:37">
      <c r="C31692" s="3"/>
      <c r="D31692" s="3"/>
      <c r="E31692" s="4"/>
      <c r="AK31692" s="3"/>
    </row>
    <row r="31693" spans="3:37">
      <c r="C31693" s="3"/>
      <c r="D31693" s="3"/>
      <c r="E31693" s="4"/>
      <c r="AK31693" s="3"/>
    </row>
    <row r="31694" spans="3:37">
      <c r="C31694" s="3"/>
      <c r="D31694" s="3"/>
      <c r="E31694" s="4"/>
      <c r="AK31694" s="3"/>
    </row>
    <row r="31695" spans="3:37">
      <c r="C31695" s="3"/>
      <c r="D31695" s="3"/>
      <c r="E31695" s="4"/>
      <c r="AK31695" s="3"/>
    </row>
    <row r="31696" spans="3:37">
      <c r="C31696" s="3"/>
      <c r="D31696" s="3"/>
      <c r="E31696" s="4"/>
      <c r="AK31696" s="3"/>
    </row>
    <row r="31697" spans="3:37">
      <c r="C31697" s="3"/>
      <c r="D31697" s="3"/>
      <c r="E31697" s="4"/>
      <c r="AK31697" s="3"/>
    </row>
    <row r="31698" spans="3:37">
      <c r="C31698" s="3"/>
      <c r="D31698" s="3"/>
      <c r="E31698" s="4"/>
    </row>
    <row r="31699" spans="3:37">
      <c r="C31699" s="3"/>
      <c r="D31699" s="3"/>
      <c r="E31699" s="4"/>
      <c r="AK31699" s="3"/>
    </row>
    <row r="31700" spans="3:37">
      <c r="C31700" s="3"/>
      <c r="D31700" s="3"/>
      <c r="E31700" s="4"/>
      <c r="AK31700" s="3"/>
    </row>
    <row r="31701" spans="3:37">
      <c r="C31701" s="3"/>
      <c r="D31701" s="3"/>
      <c r="E31701" s="4"/>
      <c r="AK31701" s="3"/>
    </row>
    <row r="31702" spans="3:37">
      <c r="C31702" s="3"/>
      <c r="D31702" s="3"/>
      <c r="E31702" s="4"/>
      <c r="AK31702" s="3"/>
    </row>
    <row r="31703" spans="3:37">
      <c r="C31703" s="3"/>
      <c r="D31703" s="3"/>
      <c r="E31703" s="4"/>
      <c r="AK31703" s="3"/>
    </row>
    <row r="31704" spans="3:37">
      <c r="C31704" s="3"/>
      <c r="D31704" s="3"/>
      <c r="E31704" s="4"/>
      <c r="AK31704" s="3"/>
    </row>
    <row r="31705" spans="3:37">
      <c r="C31705" s="3"/>
      <c r="D31705" s="3"/>
      <c r="E31705" s="4"/>
      <c r="AK31705" s="3"/>
    </row>
    <row r="31706" spans="3:37">
      <c r="C31706" s="3"/>
      <c r="D31706" s="3"/>
      <c r="E31706" s="4"/>
      <c r="AK31706" s="3"/>
    </row>
    <row r="31707" spans="3:37">
      <c r="C31707" s="3"/>
      <c r="D31707" s="3"/>
      <c r="E31707" s="4"/>
      <c r="AK31707" s="3"/>
    </row>
    <row r="31708" spans="3:37">
      <c r="C31708" s="3"/>
      <c r="D31708" s="3"/>
      <c r="E31708" s="4"/>
      <c r="AK31708" s="3"/>
    </row>
    <row r="31709" spans="3:37">
      <c r="C31709" s="3"/>
      <c r="D31709" s="3"/>
      <c r="E31709" s="4"/>
      <c r="AK31709" s="3"/>
    </row>
    <row r="31710" spans="3:37">
      <c r="C31710" s="3"/>
      <c r="D31710" s="3"/>
      <c r="E31710" s="4"/>
      <c r="AK31710" s="3"/>
    </row>
    <row r="31711" spans="3:37">
      <c r="C31711" s="3"/>
      <c r="D31711" s="3"/>
      <c r="E31711" s="4"/>
      <c r="AK31711" s="3"/>
    </row>
    <row r="31712" spans="3:37">
      <c r="C31712" s="3"/>
      <c r="D31712" s="3"/>
      <c r="E31712" s="4"/>
      <c r="AK31712" s="3"/>
    </row>
    <row r="31713" spans="3:37">
      <c r="C31713" s="3"/>
      <c r="D31713" s="3"/>
      <c r="E31713" s="4"/>
      <c r="AK31713" s="3"/>
    </row>
    <row r="31714" spans="3:37">
      <c r="C31714" s="3"/>
      <c r="D31714" s="3"/>
      <c r="E31714" s="4"/>
      <c r="AK31714" s="3"/>
    </row>
    <row r="31715" spans="3:37">
      <c r="C31715" s="3"/>
      <c r="D31715" s="3"/>
      <c r="E31715" s="4"/>
      <c r="AK31715" s="3"/>
    </row>
    <row r="31716" spans="3:37">
      <c r="C31716" s="3"/>
      <c r="D31716" s="3"/>
      <c r="E31716" s="4"/>
      <c r="AK31716" s="3"/>
    </row>
    <row r="31717" spans="3:37">
      <c r="C31717" s="3"/>
      <c r="D31717" s="3"/>
      <c r="E31717" s="4"/>
      <c r="AK31717" s="3"/>
    </row>
    <row r="31718" spans="3:37">
      <c r="C31718" s="3"/>
      <c r="D31718" s="3"/>
      <c r="E31718" s="4"/>
      <c r="AK31718" s="3"/>
    </row>
    <row r="31719" spans="3:37">
      <c r="C31719" s="3"/>
      <c r="D31719" s="3"/>
      <c r="E31719" s="4"/>
      <c r="AK31719" s="3"/>
    </row>
    <row r="31720" spans="3:37">
      <c r="C31720" s="3"/>
      <c r="D31720" s="3"/>
      <c r="E31720" s="4"/>
    </row>
    <row r="31721" spans="3:37">
      <c r="C31721" s="3"/>
      <c r="D31721" s="3"/>
      <c r="E31721" s="4"/>
      <c r="AK31721" s="3"/>
    </row>
    <row r="31722" spans="3:37">
      <c r="C31722" s="3"/>
      <c r="D31722" s="3"/>
      <c r="E31722" s="4"/>
      <c r="AK31722" s="3"/>
    </row>
    <row r="31723" spans="3:37">
      <c r="C31723" s="3"/>
      <c r="D31723" s="3"/>
      <c r="E31723" s="4"/>
      <c r="AK31723" s="3"/>
    </row>
    <row r="31724" spans="3:37">
      <c r="C31724" s="3"/>
      <c r="D31724" s="3"/>
      <c r="E31724" s="4"/>
      <c r="AK31724" s="3"/>
    </row>
    <row r="31725" spans="3:37">
      <c r="C31725" s="3"/>
      <c r="D31725" s="3"/>
      <c r="E31725" s="4"/>
      <c r="AK31725" s="3"/>
    </row>
    <row r="31726" spans="3:37">
      <c r="C31726" s="3"/>
      <c r="D31726" s="3"/>
      <c r="E31726" s="4"/>
      <c r="AK31726" s="3"/>
    </row>
    <row r="31727" spans="3:37">
      <c r="C31727" s="3"/>
      <c r="D31727" s="3"/>
      <c r="E31727" s="4"/>
      <c r="AK31727" s="3"/>
    </row>
    <row r="31728" spans="3:37">
      <c r="C31728" s="3"/>
      <c r="D31728" s="3"/>
      <c r="E31728" s="4"/>
      <c r="AK31728" s="3"/>
    </row>
    <row r="31729" spans="3:37">
      <c r="C31729" s="3"/>
      <c r="D31729" s="3"/>
      <c r="E31729" s="4"/>
      <c r="AK31729" s="3"/>
    </row>
    <row r="31730" spans="3:37">
      <c r="C31730" s="3"/>
      <c r="D31730" s="3"/>
      <c r="E31730" s="4"/>
      <c r="AK31730" s="3"/>
    </row>
    <row r="31731" spans="3:37">
      <c r="C31731" s="3"/>
      <c r="D31731" s="3"/>
      <c r="E31731" s="4"/>
      <c r="AK31731" s="3"/>
    </row>
    <row r="31732" spans="3:37">
      <c r="C31732" s="3"/>
      <c r="D31732" s="3"/>
      <c r="E31732" s="4"/>
      <c r="AK31732" s="3"/>
    </row>
    <row r="31733" spans="3:37">
      <c r="C31733" s="3"/>
      <c r="D31733" s="3"/>
      <c r="E31733" s="4"/>
      <c r="AK31733" s="3"/>
    </row>
    <row r="31734" spans="3:37">
      <c r="C31734" s="3"/>
      <c r="D31734" s="3"/>
      <c r="E31734" s="4"/>
      <c r="AK31734" s="3"/>
    </row>
    <row r="31735" spans="3:37">
      <c r="C31735" s="3"/>
      <c r="D31735" s="3"/>
      <c r="E31735" s="4"/>
      <c r="AK31735" s="3"/>
    </row>
    <row r="31736" spans="3:37">
      <c r="C31736" s="3"/>
      <c r="D31736" s="3"/>
      <c r="E31736" s="4"/>
      <c r="AK31736" s="3"/>
    </row>
    <row r="31737" spans="3:37">
      <c r="C31737" s="3"/>
      <c r="D31737" s="3"/>
      <c r="E31737" s="4"/>
      <c r="AK31737" s="3"/>
    </row>
    <row r="31738" spans="3:37">
      <c r="C31738" s="3"/>
      <c r="D31738" s="3"/>
      <c r="E31738" s="4"/>
      <c r="AK31738" s="3"/>
    </row>
    <row r="31739" spans="3:37">
      <c r="C31739" s="3"/>
      <c r="D31739" s="3"/>
      <c r="E31739" s="4"/>
      <c r="AK31739" s="3"/>
    </row>
    <row r="31740" spans="3:37">
      <c r="C31740" s="3"/>
      <c r="D31740" s="3"/>
      <c r="E31740" s="4"/>
      <c r="AK31740" s="3"/>
    </row>
    <row r="31741" spans="3:37">
      <c r="C31741" s="3"/>
      <c r="D31741" s="3"/>
      <c r="E31741" s="4"/>
      <c r="AK31741" s="3"/>
    </row>
    <row r="31742" spans="3:37">
      <c r="C31742" s="3"/>
      <c r="D31742" s="3"/>
      <c r="E31742" s="4"/>
    </row>
    <row r="31743" spans="3:37">
      <c r="C31743" s="3"/>
      <c r="D31743" s="3"/>
      <c r="E31743" s="4"/>
      <c r="AK31743" s="3"/>
    </row>
    <row r="31744" spans="3:37">
      <c r="C31744" s="3"/>
      <c r="D31744" s="3"/>
      <c r="E31744" s="4"/>
      <c r="AK31744" s="3"/>
    </row>
    <row r="31745" spans="3:37">
      <c r="C31745" s="3"/>
      <c r="D31745" s="3"/>
      <c r="E31745" s="4"/>
      <c r="AK31745" s="3"/>
    </row>
    <row r="31746" spans="3:37">
      <c r="C31746" s="3"/>
      <c r="D31746" s="3"/>
      <c r="E31746" s="4"/>
      <c r="AK31746" s="3"/>
    </row>
    <row r="31747" spans="3:37">
      <c r="C31747" s="3"/>
      <c r="D31747" s="3"/>
      <c r="E31747" s="4"/>
      <c r="AK31747" s="3"/>
    </row>
    <row r="31748" spans="3:37">
      <c r="C31748" s="3"/>
      <c r="D31748" s="3"/>
      <c r="E31748" s="4"/>
      <c r="AK31748" s="3"/>
    </row>
    <row r="31749" spans="3:37">
      <c r="C31749" s="3"/>
      <c r="D31749" s="3"/>
      <c r="E31749" s="4"/>
      <c r="AK31749" s="3"/>
    </row>
    <row r="31750" spans="3:37">
      <c r="C31750" s="3"/>
      <c r="D31750" s="3"/>
      <c r="E31750" s="4"/>
      <c r="AK31750" s="3"/>
    </row>
    <row r="31751" spans="3:37">
      <c r="C31751" s="3"/>
      <c r="D31751" s="3"/>
      <c r="E31751" s="4"/>
      <c r="V31751" s="4"/>
      <c r="X31751" s="4"/>
    </row>
    <row r="31752" spans="3:37">
      <c r="C31752" s="3"/>
      <c r="D31752" s="3"/>
      <c r="E31752" s="4"/>
      <c r="V31752" s="4"/>
      <c r="X31752" s="4"/>
    </row>
    <row r="31753" spans="3:37">
      <c r="C31753" s="3"/>
      <c r="D31753" s="3"/>
      <c r="E31753" s="4"/>
      <c r="V31753" s="4"/>
      <c r="X31753" s="4"/>
    </row>
    <row r="31754" spans="3:37">
      <c r="C31754" s="3"/>
      <c r="D31754" s="3"/>
      <c r="E31754" s="4"/>
      <c r="V31754" s="4"/>
      <c r="X31754" s="4"/>
    </row>
    <row r="31755" spans="3:37">
      <c r="C31755" s="3"/>
      <c r="D31755" s="3"/>
      <c r="E31755" s="4"/>
      <c r="V31755" s="4"/>
      <c r="X31755" s="4"/>
    </row>
    <row r="31756" spans="3:37">
      <c r="C31756" s="3"/>
      <c r="D31756" s="3"/>
      <c r="E31756" s="4"/>
      <c r="V31756" s="4"/>
      <c r="X31756" s="4"/>
    </row>
    <row r="31757" spans="3:37">
      <c r="C31757" s="3"/>
      <c r="D31757" s="3"/>
      <c r="E31757" s="4"/>
      <c r="V31757" s="4"/>
      <c r="X31757" s="4"/>
    </row>
    <row r="31758" spans="3:37">
      <c r="C31758" s="3"/>
      <c r="D31758" s="3"/>
      <c r="E31758" s="4"/>
      <c r="V31758" s="4"/>
      <c r="X31758" s="4"/>
    </row>
    <row r="31759" spans="3:37">
      <c r="C31759" s="3"/>
      <c r="D31759" s="3"/>
      <c r="E31759" s="4"/>
      <c r="AK31759" s="3"/>
    </row>
    <row r="31760" spans="3:37">
      <c r="C31760" s="3"/>
      <c r="D31760" s="3"/>
      <c r="E31760" s="4"/>
      <c r="AK31760" s="3"/>
    </row>
    <row r="31761" spans="3:24">
      <c r="C31761" s="3"/>
      <c r="D31761" s="3"/>
      <c r="E31761" s="4"/>
      <c r="V31761" s="4"/>
      <c r="X31761" s="4"/>
    </row>
    <row r="31762" spans="3:24">
      <c r="C31762" s="3"/>
      <c r="D31762" s="3"/>
      <c r="E31762" s="4"/>
      <c r="V31762" s="4"/>
      <c r="X31762" s="4"/>
    </row>
    <row r="31763" spans="3:24">
      <c r="C31763" s="3"/>
      <c r="D31763" s="3"/>
      <c r="E31763" s="4"/>
      <c r="V31763" s="4"/>
      <c r="X31763" s="4"/>
    </row>
    <row r="31764" spans="3:24">
      <c r="C31764" s="3"/>
      <c r="D31764" s="3"/>
      <c r="E31764" s="4"/>
      <c r="V31764" s="4"/>
      <c r="X31764" s="4"/>
    </row>
    <row r="31765" spans="3:24">
      <c r="C31765" s="3"/>
      <c r="D31765" s="3"/>
      <c r="E31765" s="4"/>
      <c r="V31765" s="4"/>
      <c r="X31765" s="4"/>
    </row>
    <row r="31766" spans="3:24">
      <c r="C31766" s="3"/>
      <c r="D31766" s="3"/>
      <c r="E31766" s="4"/>
    </row>
    <row r="31767" spans="3:24">
      <c r="C31767" s="3"/>
      <c r="D31767" s="3"/>
      <c r="E31767" s="4"/>
    </row>
    <row r="31768" spans="3:24">
      <c r="C31768" s="3"/>
      <c r="D31768" s="3"/>
      <c r="E31768" s="4"/>
    </row>
    <row r="31769" spans="3:24">
      <c r="C31769" s="3"/>
      <c r="D31769" s="3"/>
      <c r="E31769" s="4"/>
    </row>
    <row r="31770" spans="3:24">
      <c r="C31770" s="3"/>
      <c r="D31770" s="3"/>
      <c r="E31770" s="4"/>
      <c r="V31770" s="4"/>
      <c r="X31770" s="4"/>
    </row>
    <row r="31771" spans="3:24">
      <c r="C31771" s="3"/>
      <c r="D31771" s="3"/>
      <c r="E31771" s="4"/>
      <c r="V31771" s="4"/>
      <c r="X31771" s="4"/>
    </row>
    <row r="31772" spans="3:24">
      <c r="C31772" s="3"/>
      <c r="D31772" s="3"/>
      <c r="E31772" s="4"/>
      <c r="V31772" s="4"/>
      <c r="X31772" s="4"/>
    </row>
    <row r="31773" spans="3:24">
      <c r="C31773" s="3"/>
      <c r="D31773" s="3"/>
      <c r="E31773" s="4"/>
      <c r="V31773" s="4"/>
      <c r="X31773" s="4"/>
    </row>
    <row r="31774" spans="3:24">
      <c r="C31774" s="3"/>
      <c r="D31774" s="3"/>
      <c r="E31774" s="4"/>
      <c r="V31774" s="4"/>
      <c r="X31774" s="4"/>
    </row>
    <row r="31775" spans="3:24">
      <c r="C31775" s="3"/>
      <c r="D31775" s="3"/>
      <c r="E31775" s="4"/>
      <c r="V31775" s="4"/>
      <c r="X31775" s="4"/>
    </row>
    <row r="31776" spans="3:24">
      <c r="C31776" s="3"/>
      <c r="D31776" s="3"/>
      <c r="E31776" s="4"/>
      <c r="V31776" s="4"/>
      <c r="X31776" s="4"/>
    </row>
    <row r="31777" spans="3:37">
      <c r="C31777" s="3"/>
      <c r="D31777" s="3"/>
      <c r="E31777" s="4"/>
      <c r="V31777" s="4"/>
      <c r="X31777" s="4"/>
    </row>
    <row r="31778" spans="3:37">
      <c r="C31778" s="3"/>
      <c r="D31778" s="3"/>
      <c r="E31778" s="4"/>
      <c r="V31778" s="4"/>
      <c r="X31778" s="4"/>
    </row>
    <row r="31779" spans="3:37">
      <c r="C31779" s="3"/>
      <c r="D31779" s="3"/>
      <c r="E31779" s="4"/>
      <c r="V31779" s="4"/>
      <c r="X31779" s="4"/>
    </row>
    <row r="31780" spans="3:37">
      <c r="C31780" s="3"/>
      <c r="D31780" s="3"/>
      <c r="E31780" s="4"/>
      <c r="V31780" s="4"/>
      <c r="X31780" s="4"/>
    </row>
    <row r="31781" spans="3:37">
      <c r="C31781" s="3"/>
      <c r="D31781" s="3"/>
      <c r="E31781" s="4"/>
      <c r="V31781" s="4"/>
      <c r="X31781" s="4"/>
    </row>
    <row r="31782" spans="3:37">
      <c r="C31782" s="3"/>
      <c r="D31782" s="3"/>
      <c r="E31782" s="4"/>
      <c r="V31782" s="4"/>
      <c r="X31782" s="4"/>
    </row>
    <row r="31783" spans="3:37">
      <c r="C31783" s="3"/>
      <c r="D31783" s="3"/>
      <c r="E31783" s="4"/>
      <c r="V31783" s="4"/>
      <c r="X31783" s="4"/>
    </row>
    <row r="31784" spans="3:37">
      <c r="C31784" s="3"/>
      <c r="D31784" s="3"/>
      <c r="E31784" s="4"/>
      <c r="V31784" s="4"/>
      <c r="X31784" s="4"/>
    </row>
    <row r="31785" spans="3:37">
      <c r="C31785" s="3"/>
      <c r="D31785" s="3"/>
      <c r="E31785" s="4"/>
    </row>
    <row r="31786" spans="3:37">
      <c r="C31786" s="3"/>
      <c r="D31786" s="3"/>
      <c r="E31786" s="4"/>
      <c r="AK31786" s="3"/>
    </row>
    <row r="31787" spans="3:37">
      <c r="C31787" s="3"/>
      <c r="D31787" s="3"/>
      <c r="E31787" s="4"/>
      <c r="AK31787" s="3"/>
    </row>
    <row r="31788" spans="3:37">
      <c r="C31788" s="3"/>
      <c r="D31788" s="3"/>
      <c r="E31788" s="4"/>
      <c r="V31788" s="4"/>
      <c r="X31788" s="4"/>
      <c r="AK31788" s="3"/>
    </row>
    <row r="31789" spans="3:37">
      <c r="C31789" s="3"/>
      <c r="D31789" s="3"/>
      <c r="E31789" s="4"/>
      <c r="V31789" s="4"/>
      <c r="X31789" s="4"/>
      <c r="AK31789" s="3"/>
    </row>
    <row r="31790" spans="3:37">
      <c r="C31790" s="3"/>
      <c r="D31790" s="3"/>
      <c r="E31790" s="4"/>
      <c r="V31790" s="4"/>
      <c r="X31790" s="4"/>
      <c r="AK31790" s="3"/>
    </row>
    <row r="31791" spans="3:37">
      <c r="C31791" s="3"/>
      <c r="D31791" s="3"/>
      <c r="E31791" s="4"/>
      <c r="V31791" s="4"/>
      <c r="X31791" s="4"/>
    </row>
    <row r="31792" spans="3:37">
      <c r="C31792" s="3"/>
      <c r="D31792" s="3"/>
      <c r="E31792" s="4"/>
      <c r="V31792" s="4"/>
      <c r="X31792" s="4"/>
    </row>
    <row r="31793" spans="3:37">
      <c r="C31793" s="3"/>
      <c r="D31793" s="3"/>
      <c r="E31793" s="4"/>
      <c r="V31793" s="4"/>
      <c r="X31793" s="4"/>
    </row>
    <row r="31794" spans="3:37">
      <c r="C31794" s="3"/>
      <c r="D31794" s="3"/>
      <c r="E31794" s="4"/>
      <c r="V31794" s="4"/>
      <c r="X31794" s="4"/>
    </row>
    <row r="31795" spans="3:37">
      <c r="C31795" s="3"/>
      <c r="D31795" s="3"/>
      <c r="E31795" s="4"/>
      <c r="V31795" s="4"/>
      <c r="X31795" s="4"/>
      <c r="AK31795" s="3"/>
    </row>
    <row r="31796" spans="3:37">
      <c r="C31796" s="3"/>
      <c r="D31796" s="3"/>
      <c r="E31796" s="4"/>
      <c r="V31796" s="4"/>
      <c r="X31796" s="4"/>
      <c r="AK31796" s="3"/>
    </row>
    <row r="31797" spans="3:37">
      <c r="C31797" s="3"/>
      <c r="D31797" s="3"/>
      <c r="E31797" s="4"/>
      <c r="V31797" s="4"/>
      <c r="X31797" s="4"/>
      <c r="AK31797" s="3"/>
    </row>
    <row r="31798" spans="3:37">
      <c r="C31798" s="3"/>
      <c r="D31798" s="3"/>
      <c r="E31798" s="4"/>
      <c r="V31798" s="4"/>
      <c r="X31798" s="4"/>
      <c r="AK31798" s="3"/>
    </row>
    <row r="31799" spans="3:37">
      <c r="C31799" s="3"/>
      <c r="D31799" s="3"/>
      <c r="E31799" s="4"/>
      <c r="V31799" s="4"/>
      <c r="X31799" s="4"/>
      <c r="AK31799" s="3"/>
    </row>
    <row r="31800" spans="3:37">
      <c r="C31800" s="3"/>
      <c r="D31800" s="3"/>
      <c r="E31800" s="4"/>
      <c r="AK31800" s="3"/>
    </row>
    <row r="31801" spans="3:37">
      <c r="C31801" s="3"/>
      <c r="D31801" s="3"/>
      <c r="E31801" s="4"/>
      <c r="AK31801" s="3"/>
    </row>
    <row r="31802" spans="3:37">
      <c r="C31802" s="3"/>
      <c r="D31802" s="3"/>
      <c r="E31802" s="4"/>
      <c r="V31802" s="4"/>
      <c r="X31802" s="4"/>
    </row>
    <row r="31803" spans="3:37">
      <c r="C31803" s="3"/>
      <c r="D31803" s="3"/>
      <c r="E31803" s="4"/>
      <c r="V31803" s="4"/>
      <c r="X31803" s="4"/>
    </row>
    <row r="31804" spans="3:37">
      <c r="C31804" s="3"/>
      <c r="D31804" s="3"/>
      <c r="E31804" s="4"/>
      <c r="V31804" s="4"/>
      <c r="X31804" s="4"/>
    </row>
    <row r="31805" spans="3:37">
      <c r="C31805" s="3"/>
      <c r="D31805" s="3"/>
      <c r="E31805" s="4"/>
      <c r="V31805" s="4"/>
      <c r="X31805" s="4"/>
    </row>
    <row r="31806" spans="3:37">
      <c r="C31806" s="3"/>
      <c r="D31806" s="3"/>
      <c r="E31806" s="4"/>
      <c r="V31806" s="4"/>
      <c r="X31806" s="4"/>
    </row>
    <row r="31807" spans="3:37">
      <c r="C31807" s="3"/>
      <c r="D31807" s="3"/>
      <c r="E31807" s="4"/>
      <c r="V31807" s="4"/>
      <c r="X31807" s="4"/>
    </row>
    <row r="31808" spans="3:37">
      <c r="C31808" s="3"/>
      <c r="D31808" s="3"/>
      <c r="E31808" s="4"/>
      <c r="V31808" s="4"/>
      <c r="X31808" s="4"/>
    </row>
    <row r="31809" spans="3:37">
      <c r="C31809" s="3"/>
      <c r="D31809" s="3"/>
      <c r="E31809" s="4"/>
      <c r="V31809" s="4"/>
      <c r="X31809" s="4"/>
    </row>
    <row r="31810" spans="3:37">
      <c r="C31810" s="3"/>
      <c r="D31810" s="3"/>
      <c r="E31810" s="4"/>
      <c r="V31810" s="4"/>
      <c r="X31810" s="4"/>
    </row>
    <row r="31811" spans="3:37">
      <c r="C31811" s="3"/>
      <c r="D31811" s="3"/>
      <c r="E31811" s="4"/>
      <c r="V31811" s="4"/>
      <c r="X31811" s="4"/>
    </row>
    <row r="31812" spans="3:37">
      <c r="C31812" s="3"/>
      <c r="D31812" s="3"/>
      <c r="E31812" s="4"/>
      <c r="V31812" s="4"/>
      <c r="X31812" s="4"/>
    </row>
    <row r="31813" spans="3:37">
      <c r="C31813" s="3"/>
      <c r="D31813" s="3"/>
      <c r="E31813" s="4"/>
      <c r="V31813" s="4"/>
      <c r="X31813" s="4"/>
    </row>
    <row r="31814" spans="3:37">
      <c r="C31814" s="3"/>
      <c r="D31814" s="3"/>
      <c r="E31814" s="4"/>
      <c r="V31814" s="4"/>
      <c r="X31814" s="4"/>
    </row>
    <row r="31815" spans="3:37">
      <c r="C31815" s="3"/>
      <c r="D31815" s="3"/>
      <c r="E31815" s="4"/>
      <c r="V31815" s="4"/>
      <c r="X31815" s="4"/>
      <c r="AK31815" s="3"/>
    </row>
    <row r="31816" spans="3:37">
      <c r="C31816" s="3"/>
      <c r="D31816" s="3"/>
      <c r="E31816" s="4"/>
      <c r="V31816" s="4"/>
      <c r="X31816" s="4"/>
      <c r="AK31816" s="3"/>
    </row>
    <row r="31817" spans="3:37">
      <c r="C31817" s="3"/>
      <c r="D31817" s="3"/>
      <c r="E31817" s="4"/>
      <c r="V31817" s="4"/>
      <c r="X31817" s="4"/>
      <c r="AK31817" s="3"/>
    </row>
    <row r="31818" spans="3:37">
      <c r="C31818" s="3"/>
      <c r="D31818" s="3"/>
      <c r="E31818" s="4"/>
      <c r="V31818" s="4"/>
      <c r="X31818" s="4"/>
      <c r="AK31818" s="3"/>
    </row>
    <row r="31819" spans="3:37">
      <c r="C31819" s="3"/>
      <c r="D31819" s="3"/>
      <c r="E31819" s="4"/>
      <c r="V31819" s="4"/>
      <c r="X31819" s="4"/>
      <c r="AK31819" s="3"/>
    </row>
    <row r="31820" spans="3:37">
      <c r="C31820" s="3"/>
      <c r="D31820" s="3"/>
      <c r="E31820" s="4"/>
      <c r="V31820" s="4"/>
      <c r="X31820" s="4"/>
    </row>
    <row r="31821" spans="3:37">
      <c r="C31821" s="3"/>
      <c r="D31821" s="3"/>
      <c r="E31821" s="4"/>
      <c r="V31821" s="4"/>
      <c r="X31821" s="4"/>
      <c r="AK31821" s="3"/>
    </row>
    <row r="31822" spans="3:37">
      <c r="C31822" s="3"/>
      <c r="D31822" s="3"/>
      <c r="E31822" s="4"/>
      <c r="V31822" s="4"/>
      <c r="X31822" s="4"/>
      <c r="AK31822" s="3"/>
    </row>
    <row r="31823" spans="3:37">
      <c r="C31823" s="3"/>
      <c r="D31823" s="3"/>
      <c r="E31823" s="4"/>
      <c r="V31823" s="4"/>
      <c r="X31823" s="4"/>
      <c r="AK31823" s="3"/>
    </row>
    <row r="31824" spans="3:37">
      <c r="C31824" s="3"/>
      <c r="D31824" s="3"/>
      <c r="E31824" s="4"/>
      <c r="V31824" s="4"/>
      <c r="X31824" s="4"/>
      <c r="AK31824" s="3"/>
    </row>
    <row r="31825" spans="3:37">
      <c r="C31825" s="3"/>
      <c r="D31825" s="3"/>
      <c r="E31825" s="4"/>
      <c r="V31825" s="4"/>
      <c r="X31825" s="4"/>
      <c r="AK31825" s="3"/>
    </row>
    <row r="31826" spans="3:37">
      <c r="C31826" s="3"/>
      <c r="D31826" s="3"/>
      <c r="E31826" s="4"/>
      <c r="V31826" s="4"/>
      <c r="X31826" s="4"/>
      <c r="AK31826" s="3"/>
    </row>
    <row r="31827" spans="3:37">
      <c r="C31827" s="3"/>
      <c r="D31827" s="3"/>
      <c r="E31827" s="4"/>
      <c r="V31827" s="4"/>
      <c r="X31827" s="4"/>
    </row>
    <row r="31828" spans="3:37">
      <c r="C31828" s="3"/>
      <c r="D31828" s="3"/>
      <c r="E31828" s="4"/>
      <c r="V31828" s="4"/>
      <c r="X31828" s="4"/>
    </row>
    <row r="31829" spans="3:37">
      <c r="C31829" s="3"/>
      <c r="D31829" s="3"/>
      <c r="E31829" s="4"/>
      <c r="V31829" s="4"/>
      <c r="X31829" s="4"/>
    </row>
    <row r="31830" spans="3:37">
      <c r="C31830" s="3"/>
      <c r="D31830" s="3"/>
      <c r="E31830" s="4"/>
      <c r="V31830" s="4"/>
      <c r="X31830" s="4"/>
    </row>
    <row r="31831" spans="3:37">
      <c r="C31831" s="3"/>
      <c r="D31831" s="3"/>
      <c r="E31831" s="4"/>
    </row>
    <row r="31832" spans="3:37">
      <c r="C31832" s="3"/>
      <c r="D31832" s="3"/>
      <c r="E31832" s="4"/>
      <c r="V31832" s="4"/>
      <c r="X31832" s="4"/>
      <c r="AK31832" s="3"/>
    </row>
    <row r="31833" spans="3:37">
      <c r="C31833" s="3"/>
      <c r="D31833" s="3"/>
      <c r="E31833" s="4"/>
      <c r="V31833" s="4"/>
      <c r="X31833" s="4"/>
      <c r="AK31833" s="3"/>
    </row>
    <row r="31834" spans="3:37">
      <c r="C31834" s="3"/>
      <c r="D31834" s="3"/>
      <c r="E31834" s="4"/>
      <c r="V31834" s="4"/>
      <c r="X31834" s="4"/>
      <c r="AK31834" s="3"/>
    </row>
    <row r="31835" spans="3:37">
      <c r="C31835" s="3"/>
      <c r="D31835" s="3"/>
      <c r="E31835" s="4"/>
      <c r="AK31835" s="3"/>
    </row>
    <row r="31836" spans="3:37">
      <c r="C31836" s="3"/>
      <c r="D31836" s="3"/>
      <c r="E31836" s="4"/>
      <c r="AK31836" s="3"/>
    </row>
    <row r="31837" spans="3:37">
      <c r="C31837" s="3"/>
      <c r="D31837" s="3"/>
      <c r="E31837" s="4"/>
      <c r="AK31837" s="3"/>
    </row>
    <row r="31838" spans="3:37">
      <c r="C31838" s="3"/>
      <c r="D31838" s="3"/>
      <c r="E31838" s="4"/>
      <c r="AK31838" s="3"/>
    </row>
    <row r="31839" spans="3:37">
      <c r="C31839" s="3"/>
      <c r="D31839" s="3"/>
      <c r="E31839" s="4"/>
      <c r="AK31839" s="3"/>
    </row>
    <row r="31840" spans="3:37">
      <c r="C31840" s="3"/>
      <c r="D31840" s="3"/>
      <c r="E31840" s="4"/>
      <c r="AK31840" s="3"/>
    </row>
    <row r="31841" spans="3:37">
      <c r="C31841" s="3"/>
      <c r="D31841" s="3"/>
      <c r="E31841" s="4"/>
      <c r="AK31841" s="3"/>
    </row>
    <row r="31842" spans="3:37">
      <c r="C31842" s="3"/>
      <c r="D31842" s="3"/>
      <c r="E31842" s="4"/>
      <c r="AK31842" s="3"/>
    </row>
    <row r="31843" spans="3:37">
      <c r="C31843" s="3"/>
      <c r="D31843" s="3"/>
      <c r="E31843" s="4"/>
      <c r="AK31843" s="3"/>
    </row>
    <row r="31844" spans="3:37">
      <c r="C31844" s="3"/>
      <c r="D31844" s="3"/>
      <c r="E31844" s="4"/>
      <c r="AK31844" s="3"/>
    </row>
    <row r="31845" spans="3:37">
      <c r="C31845" s="3"/>
      <c r="D31845" s="3"/>
      <c r="E31845" s="4"/>
      <c r="AK31845" s="3"/>
    </row>
    <row r="31846" spans="3:37">
      <c r="C31846" s="3"/>
      <c r="D31846" s="3"/>
      <c r="E31846" s="4"/>
      <c r="AK31846" s="3"/>
    </row>
    <row r="31847" spans="3:37">
      <c r="C31847" s="3"/>
      <c r="D31847" s="3"/>
      <c r="E31847" s="4"/>
      <c r="AK31847" s="3"/>
    </row>
    <row r="31848" spans="3:37">
      <c r="C31848" s="3"/>
      <c r="D31848" s="3"/>
      <c r="E31848" s="4"/>
      <c r="AK31848" s="3"/>
    </row>
    <row r="31849" spans="3:37">
      <c r="C31849" s="3"/>
      <c r="D31849" s="3"/>
      <c r="E31849" s="4"/>
      <c r="AK31849" s="3"/>
    </row>
    <row r="31850" spans="3:37">
      <c r="C31850" s="3"/>
      <c r="D31850" s="3"/>
      <c r="E31850" s="4"/>
      <c r="AK31850" s="3"/>
    </row>
    <row r="31851" spans="3:37">
      <c r="C31851" s="3"/>
      <c r="D31851" s="3"/>
      <c r="E31851" s="4"/>
      <c r="AK31851" s="3"/>
    </row>
    <row r="31852" spans="3:37">
      <c r="C31852" s="3"/>
      <c r="D31852" s="3"/>
      <c r="E31852" s="4"/>
      <c r="AK31852" s="3"/>
    </row>
    <row r="31853" spans="3:37">
      <c r="C31853" s="3"/>
      <c r="D31853" s="3"/>
      <c r="E31853" s="4"/>
      <c r="AK31853" s="3"/>
    </row>
    <row r="31854" spans="3:37">
      <c r="C31854" s="3"/>
      <c r="D31854" s="3"/>
      <c r="E31854" s="4"/>
      <c r="AK31854" s="3"/>
    </row>
    <row r="31855" spans="3:37">
      <c r="C31855" s="3"/>
      <c r="D31855" s="3"/>
      <c r="E31855" s="4"/>
      <c r="AK31855" s="3"/>
    </row>
    <row r="31856" spans="3:37">
      <c r="C31856" s="3"/>
      <c r="D31856" s="3"/>
      <c r="E31856" s="4"/>
      <c r="AK31856" s="3"/>
    </row>
    <row r="31857" spans="3:37">
      <c r="C31857" s="3"/>
      <c r="D31857" s="3"/>
      <c r="E31857" s="4"/>
      <c r="AK31857" s="3"/>
    </row>
    <row r="31858" spans="3:37">
      <c r="C31858" s="3"/>
      <c r="D31858" s="3"/>
      <c r="E31858" s="4"/>
      <c r="AK31858" s="3"/>
    </row>
    <row r="31859" spans="3:37">
      <c r="C31859" s="3"/>
      <c r="D31859" s="3"/>
      <c r="E31859" s="4"/>
      <c r="AK31859" s="3"/>
    </row>
    <row r="31860" spans="3:37">
      <c r="C31860" s="3"/>
      <c r="D31860" s="3"/>
      <c r="E31860" s="4"/>
      <c r="AK31860" s="3"/>
    </row>
    <row r="31861" spans="3:37">
      <c r="C31861" s="3"/>
      <c r="D31861" s="3"/>
      <c r="E31861" s="4"/>
      <c r="AK31861" s="3"/>
    </row>
    <row r="31862" spans="3:37">
      <c r="C31862" s="3"/>
      <c r="D31862" s="3"/>
      <c r="E31862" s="4"/>
      <c r="AK31862" s="3"/>
    </row>
    <row r="31863" spans="3:37">
      <c r="C31863" s="3"/>
      <c r="D31863" s="3"/>
      <c r="E31863" s="4"/>
      <c r="AK31863" s="3"/>
    </row>
    <row r="31864" spans="3:37">
      <c r="C31864" s="3"/>
      <c r="D31864" s="3"/>
      <c r="E31864" s="4"/>
      <c r="AK31864" s="3"/>
    </row>
    <row r="31865" spans="3:37">
      <c r="C31865" s="3"/>
      <c r="D31865" s="3"/>
      <c r="E31865" s="4"/>
      <c r="AK31865" s="3"/>
    </row>
    <row r="31866" spans="3:37">
      <c r="C31866" s="3"/>
      <c r="D31866" s="3"/>
      <c r="E31866" s="4"/>
      <c r="AK31866" s="3"/>
    </row>
    <row r="31867" spans="3:37">
      <c r="C31867" s="3"/>
      <c r="D31867" s="3"/>
      <c r="E31867" s="4"/>
      <c r="V31867" s="4"/>
      <c r="X31867" s="4"/>
    </row>
    <row r="31868" spans="3:37">
      <c r="C31868" s="3"/>
      <c r="D31868" s="3"/>
      <c r="E31868" s="4"/>
      <c r="V31868" s="4"/>
      <c r="X31868" s="4"/>
    </row>
    <row r="31869" spans="3:37">
      <c r="C31869" s="3"/>
      <c r="D31869" s="3"/>
      <c r="E31869" s="4"/>
      <c r="V31869" s="4"/>
      <c r="X31869" s="4"/>
    </row>
    <row r="31870" spans="3:37">
      <c r="C31870" s="3"/>
      <c r="D31870" s="3"/>
      <c r="E31870" s="4"/>
      <c r="V31870" s="4"/>
      <c r="X31870" s="4"/>
    </row>
    <row r="31871" spans="3:37">
      <c r="C31871" s="3"/>
      <c r="D31871" s="3"/>
      <c r="E31871" s="4"/>
      <c r="V31871" s="4"/>
      <c r="X31871" s="4"/>
    </row>
    <row r="31872" spans="3:37">
      <c r="C31872" s="3"/>
      <c r="D31872" s="3"/>
      <c r="E31872" s="4"/>
      <c r="V31872" s="4"/>
      <c r="X31872" s="4"/>
    </row>
    <row r="31873" spans="3:37">
      <c r="C31873" s="3"/>
      <c r="D31873" s="3"/>
      <c r="E31873" s="4"/>
      <c r="V31873" s="4"/>
      <c r="X31873" s="4"/>
    </row>
    <row r="31874" spans="3:37">
      <c r="C31874" s="3"/>
      <c r="D31874" s="3"/>
      <c r="E31874" s="4"/>
      <c r="V31874" s="4"/>
      <c r="X31874" s="4"/>
    </row>
    <row r="31875" spans="3:37">
      <c r="C31875" s="3"/>
      <c r="D31875" s="3"/>
      <c r="E31875" s="4"/>
      <c r="V31875" s="4"/>
      <c r="X31875" s="4"/>
    </row>
    <row r="31876" spans="3:37">
      <c r="C31876" s="3"/>
      <c r="D31876" s="3"/>
      <c r="E31876" s="4"/>
      <c r="V31876" s="4"/>
      <c r="X31876" s="4"/>
    </row>
    <row r="31877" spans="3:37">
      <c r="C31877" s="3"/>
      <c r="D31877" s="3"/>
      <c r="E31877" s="4"/>
      <c r="V31877" s="4"/>
      <c r="X31877" s="4"/>
      <c r="AK31877" s="3"/>
    </row>
    <row r="31878" spans="3:37">
      <c r="C31878" s="3"/>
      <c r="D31878" s="3"/>
      <c r="E31878" s="4"/>
      <c r="V31878" s="4"/>
      <c r="X31878" s="4"/>
      <c r="AK31878" s="3"/>
    </row>
    <row r="31879" spans="3:37">
      <c r="C31879" s="3"/>
      <c r="D31879" s="3"/>
      <c r="E31879" s="4"/>
      <c r="V31879" s="4"/>
      <c r="X31879" s="4"/>
      <c r="AK31879" s="3"/>
    </row>
    <row r="31880" spans="3:37">
      <c r="C31880" s="3"/>
      <c r="D31880" s="3"/>
      <c r="E31880" s="4"/>
      <c r="V31880" s="4"/>
      <c r="X31880" s="4"/>
      <c r="AK31880" s="3"/>
    </row>
    <row r="31881" spans="3:37">
      <c r="C31881" s="3"/>
      <c r="D31881" s="3"/>
      <c r="E31881" s="4"/>
      <c r="AK31881" s="3"/>
    </row>
    <row r="31882" spans="3:37">
      <c r="C31882" s="3"/>
      <c r="D31882" s="3"/>
      <c r="E31882" s="4"/>
      <c r="AK31882" s="3"/>
    </row>
    <row r="31883" spans="3:37">
      <c r="C31883" s="3"/>
      <c r="D31883" s="3"/>
      <c r="E31883" s="4"/>
      <c r="AK31883" s="3"/>
    </row>
    <row r="31884" spans="3:37">
      <c r="C31884" s="3"/>
      <c r="D31884" s="3"/>
      <c r="E31884" s="4"/>
      <c r="AK31884" s="3"/>
    </row>
    <row r="31885" spans="3:37">
      <c r="C31885" s="3"/>
      <c r="D31885" s="3"/>
      <c r="E31885" s="4"/>
      <c r="V31885" s="4"/>
      <c r="X31885" s="4"/>
    </row>
    <row r="31886" spans="3:37">
      <c r="C31886" s="3"/>
      <c r="D31886" s="3"/>
      <c r="E31886" s="4"/>
      <c r="V31886" s="4"/>
      <c r="X31886" s="4"/>
    </row>
    <row r="31887" spans="3:37">
      <c r="C31887" s="3"/>
      <c r="D31887" s="3"/>
      <c r="E31887" s="4"/>
      <c r="V31887" s="4"/>
      <c r="X31887" s="4"/>
    </row>
    <row r="31888" spans="3:37">
      <c r="C31888" s="3"/>
      <c r="D31888" s="3"/>
      <c r="E31888" s="4"/>
    </row>
    <row r="31889" spans="3:37">
      <c r="C31889" s="3"/>
      <c r="D31889" s="3"/>
      <c r="E31889" s="4"/>
    </row>
    <row r="31890" spans="3:37">
      <c r="C31890" s="3"/>
      <c r="D31890" s="3"/>
      <c r="E31890" s="4"/>
    </row>
    <row r="31891" spans="3:37">
      <c r="C31891" s="3"/>
      <c r="D31891" s="3"/>
      <c r="E31891" s="4"/>
      <c r="V31891" s="4"/>
      <c r="X31891" s="4"/>
    </row>
    <row r="31892" spans="3:37">
      <c r="C31892" s="3"/>
      <c r="D31892" s="3"/>
      <c r="E31892" s="4"/>
      <c r="V31892" s="4"/>
      <c r="X31892" s="4"/>
    </row>
    <row r="31893" spans="3:37">
      <c r="C31893" s="3"/>
      <c r="D31893" s="3"/>
      <c r="E31893" s="4"/>
      <c r="V31893" s="4"/>
      <c r="X31893" s="4"/>
    </row>
    <row r="31894" spans="3:37">
      <c r="C31894" s="3"/>
      <c r="D31894" s="3"/>
      <c r="E31894" s="4"/>
      <c r="V31894" s="4"/>
      <c r="X31894" s="4"/>
      <c r="AK31894" s="3"/>
    </row>
    <row r="31895" spans="3:37">
      <c r="C31895" s="3"/>
      <c r="D31895" s="3"/>
      <c r="E31895" s="4"/>
      <c r="V31895" s="4"/>
      <c r="X31895" s="4"/>
    </row>
    <row r="31896" spans="3:37">
      <c r="C31896" s="3"/>
      <c r="D31896" s="3"/>
      <c r="E31896" s="4"/>
      <c r="V31896" s="4"/>
      <c r="X31896" s="4"/>
      <c r="AK31896" s="3"/>
    </row>
    <row r="31897" spans="3:37">
      <c r="C31897" s="3"/>
      <c r="D31897" s="3"/>
      <c r="E31897" s="4"/>
      <c r="AK31897" s="3"/>
    </row>
    <row r="31898" spans="3:37">
      <c r="C31898" s="3"/>
      <c r="D31898" s="3"/>
      <c r="E31898" s="4"/>
      <c r="AK31898" s="3"/>
    </row>
    <row r="31899" spans="3:37">
      <c r="C31899" s="3"/>
      <c r="D31899" s="3"/>
      <c r="E31899" s="4"/>
      <c r="AK31899" s="3"/>
    </row>
    <row r="31900" spans="3:37">
      <c r="C31900" s="3"/>
      <c r="D31900" s="3"/>
      <c r="E31900" s="4"/>
      <c r="V31900" s="4"/>
      <c r="X31900" s="4"/>
      <c r="AK31900" s="3"/>
    </row>
    <row r="31901" spans="3:37">
      <c r="C31901" s="3"/>
      <c r="D31901" s="3"/>
      <c r="E31901" s="4"/>
      <c r="V31901" s="4"/>
      <c r="X31901" s="4"/>
      <c r="AK31901" s="3"/>
    </row>
    <row r="31902" spans="3:37">
      <c r="C31902" s="3"/>
      <c r="D31902" s="3"/>
      <c r="E31902" s="4"/>
      <c r="V31902" s="4"/>
      <c r="X31902" s="4"/>
      <c r="AK31902" s="3"/>
    </row>
    <row r="31903" spans="3:37">
      <c r="C31903" s="3"/>
      <c r="D31903" s="3"/>
      <c r="E31903" s="4"/>
      <c r="V31903" s="4"/>
      <c r="X31903" s="4"/>
      <c r="AK31903" s="3"/>
    </row>
    <row r="31904" spans="3:37">
      <c r="C31904" s="3"/>
      <c r="D31904" s="3"/>
      <c r="E31904" s="4"/>
      <c r="V31904" s="4"/>
      <c r="X31904" s="4"/>
      <c r="AK31904" s="3"/>
    </row>
    <row r="31905" spans="3:37">
      <c r="C31905" s="3"/>
      <c r="D31905" s="3"/>
      <c r="E31905" s="4"/>
      <c r="AK31905" s="3"/>
    </row>
    <row r="31906" spans="3:37">
      <c r="C31906" s="3"/>
      <c r="D31906" s="3"/>
      <c r="E31906" s="4"/>
      <c r="AK31906" s="3"/>
    </row>
    <row r="31907" spans="3:37">
      <c r="C31907" s="3"/>
      <c r="D31907" s="3"/>
      <c r="E31907" s="4"/>
      <c r="AK31907" s="3"/>
    </row>
    <row r="31908" spans="3:37">
      <c r="C31908" s="3"/>
      <c r="D31908" s="3"/>
      <c r="E31908" s="4"/>
      <c r="AK31908" s="3"/>
    </row>
    <row r="31909" spans="3:37">
      <c r="C31909" s="3"/>
      <c r="D31909" s="3"/>
      <c r="E31909" s="4"/>
      <c r="AK31909" s="3"/>
    </row>
    <row r="31910" spans="3:37">
      <c r="C31910" s="3"/>
      <c r="D31910" s="3"/>
      <c r="E31910" s="4"/>
      <c r="AK31910" s="3"/>
    </row>
    <row r="31911" spans="3:37">
      <c r="C31911" s="3"/>
      <c r="D31911" s="3"/>
      <c r="E31911" s="4"/>
      <c r="AK31911" s="3"/>
    </row>
    <row r="31912" spans="3:37">
      <c r="C31912" s="3"/>
      <c r="D31912" s="3"/>
      <c r="E31912" s="4"/>
      <c r="AK31912" s="3"/>
    </row>
    <row r="31913" spans="3:37">
      <c r="C31913" s="3"/>
      <c r="D31913" s="3"/>
      <c r="E31913" s="4"/>
      <c r="AK31913" s="3"/>
    </row>
    <row r="31914" spans="3:37">
      <c r="C31914" s="3"/>
      <c r="D31914" s="3"/>
      <c r="E31914" s="4"/>
      <c r="AK31914" s="3"/>
    </row>
    <row r="31915" spans="3:37">
      <c r="C31915" s="3"/>
      <c r="D31915" s="3"/>
      <c r="E31915" s="4"/>
      <c r="AK31915" s="3"/>
    </row>
    <row r="31916" spans="3:37">
      <c r="C31916" s="3"/>
      <c r="D31916" s="3"/>
      <c r="E31916" s="4"/>
      <c r="AK31916" s="3"/>
    </row>
    <row r="31917" spans="3:37">
      <c r="C31917" s="3"/>
      <c r="D31917" s="3"/>
      <c r="E31917" s="4"/>
      <c r="AK31917" s="3"/>
    </row>
    <row r="31918" spans="3:37">
      <c r="C31918" s="3"/>
      <c r="D31918" s="3"/>
      <c r="E31918" s="4"/>
      <c r="AK31918" s="3"/>
    </row>
    <row r="31919" spans="3:37">
      <c r="C31919" s="3"/>
      <c r="D31919" s="3"/>
      <c r="E31919" s="4"/>
      <c r="AK31919" s="3"/>
    </row>
    <row r="31920" spans="3:37">
      <c r="C31920" s="3"/>
      <c r="D31920" s="3"/>
      <c r="E31920" s="4"/>
      <c r="AK31920" s="3"/>
    </row>
    <row r="31921" spans="3:37">
      <c r="C31921" s="3"/>
      <c r="D31921" s="3"/>
      <c r="E31921" s="4"/>
      <c r="AK31921" s="3"/>
    </row>
    <row r="31922" spans="3:37">
      <c r="C31922" s="3"/>
      <c r="D31922" s="3"/>
      <c r="E31922" s="4"/>
      <c r="AK31922" s="3"/>
    </row>
    <row r="31923" spans="3:37">
      <c r="C31923" s="3"/>
      <c r="D31923" s="3"/>
      <c r="E31923" s="4"/>
      <c r="AK31923" s="3"/>
    </row>
    <row r="31924" spans="3:37">
      <c r="C31924" s="3"/>
      <c r="D31924" s="3"/>
      <c r="E31924" s="4"/>
      <c r="AK31924" s="3"/>
    </row>
    <row r="31925" spans="3:37">
      <c r="C31925" s="3"/>
      <c r="D31925" s="3"/>
      <c r="E31925" s="4"/>
      <c r="AK31925" s="3"/>
    </row>
    <row r="31926" spans="3:37">
      <c r="C31926" s="3"/>
      <c r="D31926" s="3"/>
      <c r="E31926" s="4"/>
      <c r="AK31926" s="3"/>
    </row>
    <row r="31927" spans="3:37">
      <c r="C31927" s="3"/>
      <c r="D31927" s="3"/>
      <c r="E31927" s="4"/>
      <c r="AK31927" s="3"/>
    </row>
    <row r="31928" spans="3:37">
      <c r="C31928" s="3"/>
      <c r="D31928" s="3"/>
      <c r="E31928" s="4"/>
      <c r="AK31928" s="3"/>
    </row>
    <row r="31929" spans="3:37">
      <c r="C31929" s="3"/>
      <c r="D31929" s="3"/>
      <c r="E31929" s="4"/>
      <c r="AK31929" s="3"/>
    </row>
    <row r="31930" spans="3:37">
      <c r="C31930" s="3"/>
      <c r="D31930" s="3"/>
      <c r="E31930" s="4"/>
      <c r="AK31930" s="3"/>
    </row>
    <row r="31931" spans="3:37">
      <c r="C31931" s="3"/>
      <c r="D31931" s="3"/>
      <c r="E31931" s="4"/>
      <c r="AK31931" s="3"/>
    </row>
    <row r="31932" spans="3:37">
      <c r="C31932" s="3"/>
      <c r="D31932" s="3"/>
      <c r="E31932" s="4"/>
      <c r="AK31932" s="3"/>
    </row>
    <row r="31933" spans="3:37">
      <c r="C31933" s="3"/>
      <c r="D31933" s="3"/>
      <c r="E31933" s="4"/>
      <c r="AK31933" s="3"/>
    </row>
    <row r="31934" spans="3:37">
      <c r="C31934" s="3"/>
      <c r="D31934" s="3"/>
      <c r="E31934" s="4"/>
      <c r="AK31934" s="3"/>
    </row>
    <row r="31935" spans="3:37">
      <c r="C31935" s="3"/>
      <c r="D31935" s="3"/>
      <c r="E31935" s="4"/>
      <c r="AK31935" s="3"/>
    </row>
    <row r="31936" spans="3:37">
      <c r="C31936" s="3"/>
      <c r="D31936" s="3"/>
      <c r="E31936" s="4"/>
      <c r="AK31936" s="3"/>
    </row>
    <row r="31937" spans="3:37">
      <c r="C31937" s="3"/>
      <c r="D31937" s="3"/>
      <c r="E31937" s="4"/>
      <c r="AK31937" s="3"/>
    </row>
    <row r="31938" spans="3:37">
      <c r="C31938" s="3"/>
      <c r="D31938" s="3"/>
      <c r="E31938" s="4"/>
      <c r="AK31938" s="3"/>
    </row>
    <row r="31939" spans="3:37">
      <c r="C31939" s="3"/>
      <c r="D31939" s="3"/>
      <c r="E31939" s="4"/>
      <c r="AK31939" s="3"/>
    </row>
    <row r="31940" spans="3:37">
      <c r="C31940" s="3"/>
      <c r="D31940" s="3"/>
      <c r="E31940" s="4"/>
      <c r="AK31940" s="3"/>
    </row>
    <row r="31941" spans="3:37">
      <c r="C31941" s="3"/>
      <c r="D31941" s="3"/>
      <c r="E31941" s="4"/>
      <c r="AK31941" s="3"/>
    </row>
    <row r="31942" spans="3:37">
      <c r="C31942" s="3"/>
      <c r="D31942" s="3"/>
      <c r="E31942" s="4"/>
      <c r="AK31942" s="3"/>
    </row>
    <row r="31943" spans="3:37">
      <c r="C31943" s="3"/>
      <c r="D31943" s="3"/>
      <c r="E31943" s="4"/>
      <c r="AK31943" s="3"/>
    </row>
    <row r="31944" spans="3:37">
      <c r="C31944" s="3"/>
      <c r="D31944" s="3"/>
      <c r="E31944" s="4"/>
      <c r="AK31944" s="3"/>
    </row>
    <row r="31945" spans="3:37">
      <c r="C31945" s="3"/>
      <c r="D31945" s="3"/>
      <c r="E31945" s="4"/>
      <c r="AK31945" s="3"/>
    </row>
    <row r="31946" spans="3:37">
      <c r="C31946" s="3"/>
      <c r="D31946" s="3"/>
      <c r="E31946" s="4"/>
      <c r="AK31946" s="3"/>
    </row>
    <row r="31947" spans="3:37">
      <c r="C31947" s="3"/>
      <c r="D31947" s="3"/>
      <c r="E31947" s="4"/>
      <c r="AK31947" s="3"/>
    </row>
    <row r="31948" spans="3:37">
      <c r="C31948" s="3"/>
      <c r="D31948" s="3"/>
      <c r="E31948" s="4"/>
      <c r="AK31948" s="3"/>
    </row>
    <row r="31949" spans="3:37">
      <c r="C31949" s="3"/>
      <c r="D31949" s="3"/>
      <c r="E31949" s="4"/>
      <c r="AK31949" s="3"/>
    </row>
    <row r="31950" spans="3:37">
      <c r="C31950" s="3"/>
      <c r="D31950" s="3"/>
      <c r="E31950" s="4"/>
      <c r="AK31950" s="3"/>
    </row>
    <row r="31951" spans="3:37">
      <c r="C31951" s="3"/>
      <c r="D31951" s="3"/>
      <c r="E31951" s="4"/>
      <c r="AK31951" s="3"/>
    </row>
    <row r="31952" spans="3:37">
      <c r="C31952" s="3"/>
      <c r="D31952" s="3"/>
      <c r="E31952" s="4"/>
      <c r="AK31952" s="3"/>
    </row>
    <row r="31953" spans="3:37">
      <c r="C31953" s="3"/>
      <c r="D31953" s="3"/>
      <c r="E31953" s="4"/>
      <c r="AK31953" s="3"/>
    </row>
    <row r="31954" spans="3:37">
      <c r="C31954" s="3"/>
      <c r="D31954" s="3"/>
      <c r="E31954" s="4"/>
      <c r="AK31954" s="3"/>
    </row>
    <row r="31955" spans="3:37">
      <c r="C31955" s="3"/>
      <c r="D31955" s="3"/>
      <c r="E31955" s="4"/>
      <c r="AK31955" s="3"/>
    </row>
    <row r="31956" spans="3:37">
      <c r="C31956" s="3"/>
      <c r="D31956" s="3"/>
      <c r="E31956" s="4"/>
      <c r="AK31956" s="3"/>
    </row>
    <row r="31957" spans="3:37">
      <c r="C31957" s="3"/>
      <c r="D31957" s="3"/>
      <c r="E31957" s="4"/>
      <c r="AK31957" s="3"/>
    </row>
    <row r="31958" spans="3:37">
      <c r="C31958" s="3"/>
      <c r="D31958" s="3"/>
      <c r="E31958" s="4"/>
      <c r="AK31958" s="3"/>
    </row>
    <row r="31959" spans="3:37">
      <c r="C31959" s="3"/>
      <c r="D31959" s="3"/>
      <c r="E31959" s="4"/>
      <c r="AK31959" s="3"/>
    </row>
    <row r="31960" spans="3:37">
      <c r="C31960" s="3"/>
      <c r="D31960" s="3"/>
      <c r="E31960" s="4"/>
      <c r="AK31960" s="3"/>
    </row>
    <row r="31961" spans="3:37">
      <c r="C31961" s="3"/>
      <c r="D31961" s="3"/>
      <c r="E31961" s="4"/>
      <c r="AK31961" s="3"/>
    </row>
    <row r="31962" spans="3:37">
      <c r="C31962" s="3"/>
      <c r="D31962" s="3"/>
      <c r="E31962" s="4"/>
      <c r="AK31962" s="3"/>
    </row>
    <row r="31963" spans="3:37">
      <c r="C31963" s="3"/>
      <c r="D31963" s="3"/>
      <c r="E31963" s="4"/>
      <c r="AK31963" s="3"/>
    </row>
    <row r="31964" spans="3:37">
      <c r="C31964" s="3"/>
      <c r="D31964" s="3"/>
      <c r="E31964" s="4"/>
      <c r="AK31964" s="3"/>
    </row>
    <row r="31965" spans="3:37">
      <c r="C31965" s="3"/>
      <c r="D31965" s="3"/>
      <c r="E31965" s="4"/>
      <c r="AK31965" s="3"/>
    </row>
    <row r="31966" spans="3:37">
      <c r="C31966" s="3"/>
      <c r="D31966" s="3"/>
      <c r="E31966" s="4"/>
      <c r="AK31966" s="3"/>
    </row>
    <row r="31967" spans="3:37">
      <c r="C31967" s="3"/>
      <c r="D31967" s="3"/>
      <c r="E31967" s="4"/>
      <c r="AK31967" s="3"/>
    </row>
    <row r="31968" spans="3:37">
      <c r="C31968" s="3"/>
      <c r="D31968" s="3"/>
      <c r="E31968" s="4"/>
      <c r="AK31968" s="3"/>
    </row>
    <row r="31969" spans="3:37">
      <c r="C31969" s="3"/>
      <c r="D31969" s="3"/>
      <c r="E31969" s="4"/>
      <c r="AK31969" s="3"/>
    </row>
    <row r="31970" spans="3:37">
      <c r="C31970" s="3"/>
      <c r="D31970" s="3"/>
      <c r="E31970" s="4"/>
      <c r="AK31970" s="3"/>
    </row>
    <row r="31971" spans="3:37">
      <c r="C31971" s="3"/>
      <c r="D31971" s="3"/>
      <c r="E31971" s="4"/>
      <c r="AK31971" s="3"/>
    </row>
    <row r="31972" spans="3:37">
      <c r="C31972" s="3"/>
      <c r="D31972" s="3"/>
      <c r="E31972" s="4"/>
      <c r="AK31972" s="3"/>
    </row>
    <row r="31973" spans="3:37">
      <c r="C31973" s="3"/>
      <c r="D31973" s="3"/>
      <c r="E31973" s="4"/>
      <c r="AK31973" s="3"/>
    </row>
    <row r="31974" spans="3:37">
      <c r="C31974" s="3"/>
      <c r="D31974" s="3"/>
      <c r="E31974" s="4"/>
      <c r="AK31974" s="3"/>
    </row>
    <row r="31975" spans="3:37">
      <c r="C31975" s="3"/>
      <c r="D31975" s="3"/>
      <c r="E31975" s="4"/>
      <c r="AK31975" s="3"/>
    </row>
    <row r="31976" spans="3:37">
      <c r="C31976" s="3"/>
      <c r="D31976" s="3"/>
      <c r="E31976" s="4"/>
      <c r="AK31976" s="3"/>
    </row>
    <row r="31977" spans="3:37">
      <c r="C31977" s="3"/>
      <c r="D31977" s="3"/>
      <c r="E31977" s="4"/>
      <c r="AK31977" s="3"/>
    </row>
    <row r="31978" spans="3:37">
      <c r="C31978" s="3"/>
      <c r="D31978" s="3"/>
      <c r="E31978" s="4"/>
      <c r="AK31978" s="3"/>
    </row>
    <row r="31979" spans="3:37">
      <c r="C31979" s="3"/>
      <c r="D31979" s="3"/>
      <c r="E31979" s="4"/>
      <c r="AK31979" s="3"/>
    </row>
    <row r="31980" spans="3:37">
      <c r="C31980" s="3"/>
      <c r="D31980" s="3"/>
      <c r="E31980" s="4"/>
      <c r="AK31980" s="3"/>
    </row>
    <row r="31981" spans="3:37">
      <c r="C31981" s="3"/>
      <c r="D31981" s="3"/>
      <c r="E31981" s="4"/>
      <c r="AK31981" s="3"/>
    </row>
    <row r="31982" spans="3:37">
      <c r="C31982" s="3"/>
      <c r="D31982" s="3"/>
      <c r="E31982" s="4"/>
      <c r="AK31982" s="3"/>
    </row>
    <row r="31983" spans="3:37">
      <c r="C31983" s="3"/>
      <c r="D31983" s="3"/>
      <c r="E31983" s="4"/>
      <c r="AK31983" s="3"/>
    </row>
    <row r="31984" spans="3:37">
      <c r="C31984" s="3"/>
      <c r="D31984" s="3"/>
      <c r="E31984" s="4"/>
      <c r="AK31984" s="3"/>
    </row>
    <row r="31985" spans="3:37">
      <c r="C31985" s="3"/>
      <c r="D31985" s="3"/>
      <c r="E31985" s="4"/>
      <c r="AK31985" s="3"/>
    </row>
    <row r="31986" spans="3:37">
      <c r="C31986" s="3"/>
      <c r="D31986" s="3"/>
      <c r="E31986" s="4"/>
      <c r="AK31986" s="3"/>
    </row>
    <row r="31987" spans="3:37">
      <c r="C31987" s="3"/>
      <c r="D31987" s="3"/>
      <c r="E31987" s="4"/>
      <c r="AK31987" s="3"/>
    </row>
    <row r="31988" spans="3:37">
      <c r="C31988" s="3"/>
      <c r="D31988" s="3"/>
      <c r="E31988" s="4"/>
      <c r="AK31988" s="3"/>
    </row>
    <row r="31989" spans="3:37">
      <c r="C31989" s="3"/>
      <c r="D31989" s="3"/>
      <c r="E31989" s="4"/>
      <c r="AK31989" s="3"/>
    </row>
    <row r="31990" spans="3:37">
      <c r="C31990" s="3"/>
      <c r="D31990" s="3"/>
      <c r="E31990" s="4"/>
      <c r="AK31990" s="3"/>
    </row>
    <row r="31991" spans="3:37">
      <c r="C31991" s="3"/>
      <c r="D31991" s="3"/>
      <c r="E31991" s="4"/>
      <c r="AK31991" s="3"/>
    </row>
    <row r="31992" spans="3:37">
      <c r="C31992" s="3"/>
      <c r="D31992" s="3"/>
      <c r="E31992" s="4"/>
      <c r="AK31992" s="3"/>
    </row>
    <row r="31993" spans="3:37">
      <c r="C31993" s="3"/>
      <c r="D31993" s="3"/>
      <c r="E31993" s="4"/>
      <c r="AK31993" s="3"/>
    </row>
    <row r="31994" spans="3:37">
      <c r="C31994" s="3"/>
      <c r="D31994" s="3"/>
      <c r="E31994" s="4"/>
      <c r="AK31994" s="3"/>
    </row>
    <row r="31995" spans="3:37">
      <c r="C31995" s="3"/>
      <c r="D31995" s="3"/>
      <c r="E31995" s="4"/>
    </row>
    <row r="31996" spans="3:37">
      <c r="C31996" s="3"/>
      <c r="D31996" s="3"/>
      <c r="E31996" s="4"/>
      <c r="V31996" s="4"/>
      <c r="X31996" s="4"/>
      <c r="AK31996" s="3"/>
    </row>
    <row r="31997" spans="3:37">
      <c r="C31997" s="3"/>
      <c r="D31997" s="3"/>
      <c r="E31997" s="4"/>
      <c r="V31997" s="4"/>
      <c r="X31997" s="4"/>
      <c r="AK31997" s="3"/>
    </row>
    <row r="31998" spans="3:37">
      <c r="C31998" s="3"/>
      <c r="D31998" s="3"/>
      <c r="E31998" s="4"/>
      <c r="V31998" s="4"/>
      <c r="X31998" s="4"/>
      <c r="AK31998" s="3"/>
    </row>
    <row r="31999" spans="3:37">
      <c r="C31999" s="3"/>
      <c r="D31999" s="3"/>
      <c r="E31999" s="4"/>
      <c r="V31999" s="4"/>
      <c r="X31999" s="4"/>
    </row>
    <row r="32000" spans="3:37">
      <c r="C32000" s="3"/>
      <c r="D32000" s="3"/>
      <c r="E32000" s="4"/>
      <c r="V32000" s="4"/>
      <c r="X32000" s="4"/>
    </row>
    <row r="32001" spans="3:37">
      <c r="C32001" s="3"/>
      <c r="D32001" s="3"/>
      <c r="E32001" s="4"/>
      <c r="V32001" s="4"/>
      <c r="X32001" s="4"/>
    </row>
    <row r="32002" spans="3:37">
      <c r="C32002" s="3"/>
      <c r="D32002" s="3"/>
      <c r="E32002" s="4"/>
      <c r="V32002" s="4"/>
      <c r="X32002" s="4"/>
      <c r="AK32002" s="3"/>
    </row>
    <row r="32003" spans="3:37">
      <c r="C32003" s="3"/>
      <c r="D32003" s="3"/>
      <c r="E32003" s="4"/>
      <c r="V32003" s="4"/>
      <c r="X32003" s="4"/>
      <c r="AK32003" s="3"/>
    </row>
    <row r="32004" spans="3:37">
      <c r="C32004" s="3"/>
      <c r="D32004" s="3"/>
      <c r="E32004" s="4"/>
      <c r="V32004" s="4"/>
      <c r="X32004" s="4"/>
      <c r="AK32004" s="3"/>
    </row>
    <row r="32005" spans="3:37">
      <c r="C32005" s="3"/>
      <c r="D32005" s="3"/>
      <c r="E32005" s="4"/>
      <c r="V32005" s="4"/>
      <c r="X32005" s="4"/>
      <c r="AK32005" s="3"/>
    </row>
    <row r="32006" spans="3:37">
      <c r="C32006" s="3"/>
      <c r="D32006" s="3"/>
      <c r="E32006" s="4"/>
      <c r="V32006" s="4"/>
      <c r="X32006" s="4"/>
      <c r="AK32006" s="3"/>
    </row>
    <row r="32007" spans="3:37">
      <c r="C32007" s="3"/>
      <c r="D32007" s="3"/>
      <c r="E32007" s="4"/>
      <c r="V32007" s="4"/>
      <c r="X32007" s="4"/>
      <c r="AK32007" s="3"/>
    </row>
    <row r="32008" spans="3:37">
      <c r="C32008" s="3"/>
      <c r="D32008" s="3"/>
      <c r="E32008" s="4"/>
      <c r="V32008" s="4"/>
      <c r="X32008" s="4"/>
      <c r="AK32008" s="3"/>
    </row>
    <row r="32009" spans="3:37">
      <c r="C32009" s="3"/>
      <c r="D32009" s="3"/>
      <c r="E32009" s="4"/>
      <c r="V32009" s="4"/>
      <c r="X32009" s="4"/>
      <c r="AK32009" s="3"/>
    </row>
    <row r="32010" spans="3:37">
      <c r="C32010" s="3"/>
      <c r="D32010" s="3"/>
      <c r="E32010" s="4"/>
      <c r="V32010" s="4"/>
      <c r="X32010" s="4"/>
      <c r="AK32010" s="3"/>
    </row>
    <row r="32011" spans="3:37">
      <c r="C32011" s="3"/>
      <c r="D32011" s="3"/>
      <c r="E32011" s="4"/>
      <c r="V32011" s="4"/>
      <c r="X32011" s="4"/>
      <c r="AK32011" s="3"/>
    </row>
    <row r="32012" spans="3:37">
      <c r="C32012" s="3"/>
      <c r="D32012" s="3"/>
      <c r="E32012" s="4"/>
      <c r="V32012" s="4"/>
      <c r="X32012" s="4"/>
      <c r="AK32012" s="3"/>
    </row>
    <row r="32013" spans="3:37">
      <c r="C32013" s="3"/>
      <c r="D32013" s="3"/>
      <c r="E32013" s="4"/>
      <c r="V32013" s="4"/>
      <c r="X32013" s="4"/>
    </row>
    <row r="32014" spans="3:37">
      <c r="C32014" s="3"/>
      <c r="D32014" s="3"/>
      <c r="E32014" s="4"/>
      <c r="V32014" s="4"/>
      <c r="X32014" s="4"/>
    </row>
    <row r="32015" spans="3:37">
      <c r="C32015" s="3"/>
      <c r="D32015" s="3"/>
      <c r="E32015" s="4"/>
      <c r="V32015" s="4"/>
      <c r="X32015" s="4"/>
    </row>
    <row r="32016" spans="3:37">
      <c r="C32016" s="3"/>
      <c r="D32016" s="3"/>
      <c r="E32016" s="4"/>
      <c r="V32016" s="4"/>
      <c r="X32016" s="4"/>
    </row>
    <row r="32017" spans="3:37">
      <c r="C32017" s="3"/>
      <c r="D32017" s="3"/>
      <c r="E32017" s="4"/>
      <c r="V32017" s="4"/>
      <c r="X32017" s="4"/>
    </row>
    <row r="32018" spans="3:37">
      <c r="C32018" s="3"/>
      <c r="D32018" s="3"/>
      <c r="E32018" s="4"/>
      <c r="V32018" s="4"/>
      <c r="X32018" s="4"/>
    </row>
    <row r="32019" spans="3:37">
      <c r="C32019" s="3"/>
      <c r="D32019" s="3"/>
      <c r="E32019" s="4"/>
      <c r="V32019" s="4"/>
      <c r="X32019" s="4"/>
    </row>
    <row r="32020" spans="3:37">
      <c r="C32020" s="3"/>
      <c r="D32020" s="3"/>
      <c r="E32020" s="4"/>
      <c r="AK32020" s="3"/>
    </row>
    <row r="32021" spans="3:37">
      <c r="C32021" s="3"/>
      <c r="D32021" s="3"/>
      <c r="E32021" s="4"/>
      <c r="AK32021" s="3"/>
    </row>
    <row r="32022" spans="3:37">
      <c r="C32022" s="3"/>
      <c r="D32022" s="3"/>
      <c r="E32022" s="4"/>
      <c r="AK32022" s="3"/>
    </row>
    <row r="32023" spans="3:37">
      <c r="C32023" s="3"/>
      <c r="D32023" s="3"/>
      <c r="E32023" s="4"/>
      <c r="AK32023" s="3"/>
    </row>
    <row r="32024" spans="3:37">
      <c r="C32024" s="3"/>
      <c r="D32024" s="3"/>
      <c r="E32024" s="4"/>
      <c r="V32024" s="4"/>
      <c r="X32024" s="4"/>
    </row>
    <row r="32025" spans="3:37">
      <c r="C32025" s="3"/>
      <c r="D32025" s="3"/>
      <c r="E32025" s="4"/>
      <c r="V32025" s="4"/>
      <c r="X32025" s="4"/>
    </row>
    <row r="32026" spans="3:37">
      <c r="C32026" s="3"/>
      <c r="D32026" s="3"/>
      <c r="E32026" s="4"/>
      <c r="V32026" s="4"/>
      <c r="X32026" s="4"/>
    </row>
    <row r="32027" spans="3:37">
      <c r="C32027" s="3"/>
      <c r="D32027" s="3"/>
      <c r="E32027" s="4"/>
      <c r="V32027" s="4"/>
      <c r="X32027" s="4"/>
    </row>
    <row r="32028" spans="3:37">
      <c r="C32028" s="3"/>
      <c r="D32028" s="3"/>
      <c r="E32028" s="4"/>
      <c r="V32028" s="4"/>
      <c r="X32028" s="4"/>
    </row>
    <row r="32029" spans="3:37">
      <c r="C32029" s="3"/>
      <c r="D32029" s="3"/>
      <c r="E32029" s="4"/>
      <c r="V32029" s="4"/>
      <c r="X32029" s="4"/>
    </row>
    <row r="32030" spans="3:37">
      <c r="C32030" s="3"/>
      <c r="D32030" s="3"/>
      <c r="E32030" s="4"/>
      <c r="V32030" s="4"/>
      <c r="X32030" s="4"/>
      <c r="AK32030" s="3"/>
    </row>
    <row r="32031" spans="3:37">
      <c r="C32031" s="3"/>
      <c r="D32031" s="3"/>
      <c r="E32031" s="4"/>
      <c r="V32031" s="4"/>
      <c r="X32031" s="4"/>
      <c r="AK32031" s="3"/>
    </row>
    <row r="32032" spans="3:37">
      <c r="C32032" s="3"/>
      <c r="D32032" s="3"/>
      <c r="E32032" s="4"/>
      <c r="V32032" s="4"/>
      <c r="X32032" s="4"/>
      <c r="AK32032" s="3"/>
    </row>
    <row r="32033" spans="3:37">
      <c r="C32033" s="3"/>
      <c r="D32033" s="3"/>
      <c r="E32033" s="4"/>
      <c r="V32033" s="4"/>
      <c r="X32033" s="4"/>
      <c r="AK32033" s="3"/>
    </row>
    <row r="32034" spans="3:37">
      <c r="C32034" s="3"/>
      <c r="D32034" s="3"/>
      <c r="E32034" s="4"/>
      <c r="V32034" s="4"/>
      <c r="X32034" s="4"/>
    </row>
    <row r="32035" spans="3:37">
      <c r="C32035" s="3"/>
      <c r="D32035" s="3"/>
      <c r="E32035" s="4"/>
      <c r="V32035" s="4"/>
      <c r="X32035" s="4"/>
    </row>
    <row r="32036" spans="3:37">
      <c r="C32036" s="3"/>
      <c r="D32036" s="3"/>
      <c r="E32036" s="4"/>
      <c r="V32036" s="4"/>
      <c r="X32036" s="4"/>
    </row>
    <row r="32037" spans="3:37">
      <c r="C32037" s="3"/>
      <c r="D32037" s="3"/>
      <c r="E32037" s="4"/>
      <c r="V32037" s="4"/>
      <c r="X32037" s="4"/>
    </row>
    <row r="32038" spans="3:37">
      <c r="C32038" s="3"/>
      <c r="D32038" s="3"/>
      <c r="E32038" s="4"/>
      <c r="V32038" s="4"/>
      <c r="X32038" s="4"/>
    </row>
    <row r="32039" spans="3:37">
      <c r="C32039" s="3"/>
      <c r="D32039" s="3"/>
      <c r="E32039" s="4"/>
      <c r="V32039" s="4"/>
      <c r="X32039" s="4"/>
    </row>
    <row r="32040" spans="3:37">
      <c r="C32040" s="3"/>
      <c r="D32040" s="3"/>
      <c r="E32040" s="4"/>
      <c r="V32040" s="4"/>
      <c r="X32040" s="4"/>
    </row>
    <row r="32041" spans="3:37">
      <c r="C32041" s="3"/>
      <c r="D32041" s="3"/>
      <c r="E32041" s="4"/>
      <c r="V32041" s="4"/>
      <c r="X32041" s="4"/>
    </row>
    <row r="32042" spans="3:37">
      <c r="C32042" s="3"/>
      <c r="D32042" s="3"/>
      <c r="E32042" s="4"/>
      <c r="V32042" s="4"/>
      <c r="X32042" s="4"/>
    </row>
    <row r="32043" spans="3:37">
      <c r="C32043" s="3"/>
      <c r="D32043" s="3"/>
      <c r="E32043" s="4"/>
      <c r="V32043" s="4"/>
      <c r="X32043" s="4"/>
    </row>
    <row r="32044" spans="3:37">
      <c r="C32044" s="3"/>
      <c r="D32044" s="3"/>
      <c r="E32044" s="4"/>
      <c r="V32044" s="4"/>
      <c r="X32044" s="4"/>
    </row>
    <row r="32045" spans="3:37">
      <c r="C32045" s="3"/>
      <c r="D32045" s="3"/>
      <c r="E32045" s="4"/>
      <c r="V32045" s="4"/>
      <c r="X32045" s="4"/>
    </row>
    <row r="32046" spans="3:37">
      <c r="C32046" s="3"/>
      <c r="D32046" s="3"/>
      <c r="E32046" s="4"/>
      <c r="V32046" s="4"/>
      <c r="X32046" s="4"/>
    </row>
    <row r="32047" spans="3:37">
      <c r="C32047" s="3"/>
      <c r="D32047" s="3"/>
      <c r="E32047" s="4"/>
    </row>
    <row r="32048" spans="3:37">
      <c r="C32048" s="3"/>
      <c r="D32048" s="3"/>
      <c r="E32048" s="4"/>
      <c r="V32048" s="4"/>
      <c r="X32048" s="4"/>
    </row>
    <row r="32049" spans="3:37">
      <c r="C32049" s="3"/>
      <c r="D32049" s="3"/>
      <c r="E32049" s="4"/>
      <c r="V32049" s="4"/>
      <c r="X32049" s="4"/>
    </row>
    <row r="32050" spans="3:37">
      <c r="C32050" s="3"/>
      <c r="D32050" s="3"/>
      <c r="E32050" s="4"/>
      <c r="V32050" s="4"/>
      <c r="X32050" s="4"/>
    </row>
    <row r="32051" spans="3:37">
      <c r="C32051" s="3"/>
      <c r="D32051" s="3"/>
      <c r="E32051" s="4"/>
      <c r="V32051" s="4"/>
      <c r="X32051" s="4"/>
    </row>
    <row r="32052" spans="3:37">
      <c r="C32052" s="3"/>
      <c r="D32052" s="3"/>
      <c r="E32052" s="4"/>
      <c r="AK32052" s="3"/>
    </row>
    <row r="32053" spans="3:37">
      <c r="C32053" s="3"/>
      <c r="D32053" s="3"/>
      <c r="E32053" s="4"/>
      <c r="AK32053" s="3"/>
    </row>
    <row r="32054" spans="3:37">
      <c r="C32054" s="3"/>
      <c r="D32054" s="3"/>
      <c r="E32054" s="4"/>
      <c r="AK32054" s="3"/>
    </row>
    <row r="32055" spans="3:37">
      <c r="C32055" s="3"/>
      <c r="D32055" s="3"/>
      <c r="E32055" s="4"/>
      <c r="AK32055" s="3"/>
    </row>
    <row r="32056" spans="3:37">
      <c r="C32056" s="3"/>
      <c r="D32056" s="3"/>
      <c r="E32056" s="4"/>
      <c r="V32056" s="4"/>
      <c r="X32056" s="4"/>
    </row>
    <row r="32057" spans="3:37">
      <c r="C32057" s="3"/>
      <c r="D32057" s="3"/>
      <c r="E32057" s="4"/>
      <c r="V32057" s="4"/>
      <c r="X32057" s="4"/>
    </row>
    <row r="32058" spans="3:37">
      <c r="C32058" s="3"/>
      <c r="D32058" s="3"/>
      <c r="E32058" s="4"/>
      <c r="V32058" s="4"/>
      <c r="X32058" s="4"/>
    </row>
    <row r="32059" spans="3:37">
      <c r="C32059" s="3"/>
      <c r="D32059" s="3"/>
      <c r="E32059" s="4"/>
      <c r="V32059" s="4"/>
      <c r="X32059" s="4"/>
    </row>
    <row r="32060" spans="3:37">
      <c r="C32060" s="3"/>
      <c r="D32060" s="3"/>
      <c r="E32060" s="4"/>
      <c r="V32060" s="4"/>
      <c r="X32060" s="4"/>
    </row>
    <row r="32061" spans="3:37">
      <c r="C32061" s="3"/>
      <c r="D32061" s="3"/>
      <c r="E32061" s="4"/>
    </row>
    <row r="32062" spans="3:37">
      <c r="C32062" s="3"/>
      <c r="D32062" s="3"/>
      <c r="E32062" s="4"/>
      <c r="V32062" s="4"/>
      <c r="X32062" s="4"/>
    </row>
    <row r="32063" spans="3:37">
      <c r="C32063" s="3"/>
      <c r="D32063" s="3"/>
      <c r="E32063" s="4"/>
      <c r="V32063" s="4"/>
      <c r="X32063" s="4"/>
    </row>
    <row r="32064" spans="3:37">
      <c r="C32064" s="3"/>
      <c r="D32064" s="3"/>
      <c r="E32064" s="4"/>
      <c r="V32064" s="4"/>
      <c r="X32064" s="4"/>
    </row>
    <row r="32065" spans="3:37">
      <c r="C32065" s="3"/>
      <c r="D32065" s="3"/>
      <c r="E32065" s="4"/>
      <c r="V32065" s="4"/>
      <c r="X32065" s="4"/>
    </row>
    <row r="32066" spans="3:37">
      <c r="C32066" s="3"/>
      <c r="D32066" s="3"/>
      <c r="E32066" s="4"/>
      <c r="AK32066" s="3"/>
    </row>
    <row r="32067" spans="3:37">
      <c r="C32067" s="3"/>
      <c r="D32067" s="3"/>
      <c r="E32067" s="4"/>
      <c r="AK32067" s="3"/>
    </row>
    <row r="32068" spans="3:37">
      <c r="C32068" s="3"/>
      <c r="D32068" s="3"/>
      <c r="E32068" s="4"/>
      <c r="AK32068" s="3"/>
    </row>
    <row r="32069" spans="3:37">
      <c r="C32069" s="3"/>
      <c r="D32069" s="3"/>
      <c r="E32069" s="4"/>
      <c r="AK32069" s="3"/>
    </row>
    <row r="32070" spans="3:37">
      <c r="C32070" s="3"/>
      <c r="D32070" s="3"/>
      <c r="E32070" s="4"/>
      <c r="AK32070" s="3"/>
    </row>
    <row r="32071" spans="3:37">
      <c r="C32071" s="3"/>
      <c r="D32071" s="3"/>
      <c r="E32071" s="4"/>
      <c r="AK32071" s="3"/>
    </row>
    <row r="32072" spans="3:37">
      <c r="C32072" s="3"/>
      <c r="D32072" s="3"/>
      <c r="E32072" s="4"/>
      <c r="AK32072" s="3"/>
    </row>
    <row r="32073" spans="3:37">
      <c r="C32073" s="3"/>
      <c r="D32073" s="3"/>
      <c r="E32073" s="4"/>
      <c r="AK32073" s="3"/>
    </row>
    <row r="32074" spans="3:37">
      <c r="C32074" s="3"/>
      <c r="D32074" s="3"/>
      <c r="E32074" s="4"/>
      <c r="AK32074" s="3"/>
    </row>
    <row r="32075" spans="3:37">
      <c r="C32075" s="3"/>
      <c r="D32075" s="3"/>
      <c r="E32075" s="4"/>
      <c r="AK32075" s="3"/>
    </row>
    <row r="32076" spans="3:37">
      <c r="C32076" s="3"/>
      <c r="D32076" s="3"/>
      <c r="E32076" s="4"/>
      <c r="AK32076" s="3"/>
    </row>
    <row r="32077" spans="3:37">
      <c r="C32077" s="3"/>
      <c r="D32077" s="3"/>
      <c r="E32077" s="4"/>
      <c r="AK32077" s="3"/>
    </row>
    <row r="32078" spans="3:37">
      <c r="C32078" s="3"/>
      <c r="D32078" s="3"/>
      <c r="E32078" s="4"/>
      <c r="AK32078" s="3"/>
    </row>
    <row r="32079" spans="3:37">
      <c r="C32079" s="3"/>
      <c r="D32079" s="3"/>
      <c r="E32079" s="4"/>
      <c r="AK32079" s="3"/>
    </row>
    <row r="32080" spans="3:37">
      <c r="C32080" s="3"/>
      <c r="D32080" s="3"/>
      <c r="E32080" s="4"/>
      <c r="AK32080" s="3"/>
    </row>
    <row r="32081" spans="3:37">
      <c r="C32081" s="3"/>
      <c r="D32081" s="3"/>
      <c r="E32081" s="4"/>
      <c r="AK32081" s="3"/>
    </row>
    <row r="32082" spans="3:37">
      <c r="C32082" s="3"/>
      <c r="D32082" s="3"/>
      <c r="E32082" s="4"/>
      <c r="AK32082" s="3"/>
    </row>
    <row r="32083" spans="3:37">
      <c r="C32083" s="3"/>
      <c r="D32083" s="3"/>
      <c r="E32083" s="4"/>
      <c r="AK32083" s="3"/>
    </row>
    <row r="32084" spans="3:37">
      <c r="C32084" s="3"/>
      <c r="D32084" s="3"/>
      <c r="E32084" s="4"/>
      <c r="AK32084" s="3"/>
    </row>
    <row r="32085" spans="3:37">
      <c r="C32085" s="3"/>
      <c r="D32085" s="3"/>
      <c r="E32085" s="4"/>
      <c r="AK32085" s="3"/>
    </row>
    <row r="32086" spans="3:37">
      <c r="C32086" s="3"/>
      <c r="D32086" s="3"/>
      <c r="E32086" s="4"/>
      <c r="AK32086" s="3"/>
    </row>
    <row r="32087" spans="3:37">
      <c r="C32087" s="3"/>
      <c r="D32087" s="3"/>
      <c r="E32087" s="4"/>
      <c r="AK32087" s="3"/>
    </row>
    <row r="32088" spans="3:37">
      <c r="C32088" s="3"/>
      <c r="D32088" s="3"/>
      <c r="E32088" s="4"/>
      <c r="AK32088" s="3"/>
    </row>
    <row r="32089" spans="3:37">
      <c r="C32089" s="3"/>
      <c r="D32089" s="3"/>
      <c r="E32089" s="4"/>
      <c r="AK32089" s="3"/>
    </row>
    <row r="32090" spans="3:37">
      <c r="C32090" s="3"/>
      <c r="D32090" s="3"/>
      <c r="E32090" s="4"/>
      <c r="AK32090" s="3"/>
    </row>
    <row r="32091" spans="3:37">
      <c r="C32091" s="3"/>
      <c r="D32091" s="3"/>
      <c r="E32091" s="4"/>
      <c r="AK32091" s="3"/>
    </row>
    <row r="32092" spans="3:37">
      <c r="C32092" s="3"/>
      <c r="D32092" s="3"/>
      <c r="E32092" s="4"/>
      <c r="V32092" s="4"/>
      <c r="X32092" s="4"/>
    </row>
    <row r="32093" spans="3:37">
      <c r="C32093" s="3"/>
      <c r="D32093" s="3"/>
      <c r="E32093" s="4"/>
      <c r="V32093" s="4"/>
      <c r="X32093" s="4"/>
    </row>
    <row r="32094" spans="3:37">
      <c r="C32094" s="3"/>
      <c r="D32094" s="3"/>
      <c r="E32094" s="4"/>
      <c r="V32094" s="4"/>
      <c r="X32094" s="4"/>
    </row>
    <row r="32095" spans="3:37">
      <c r="C32095" s="3"/>
      <c r="D32095" s="3"/>
      <c r="E32095" s="4"/>
      <c r="V32095" s="4"/>
      <c r="X32095" s="4"/>
    </row>
    <row r="32096" spans="3:37">
      <c r="C32096" s="3"/>
      <c r="D32096" s="3"/>
      <c r="E32096" s="4"/>
      <c r="V32096" s="4"/>
      <c r="X32096" s="4"/>
    </row>
    <row r="32097" spans="3:37">
      <c r="C32097" s="3"/>
      <c r="D32097" s="3"/>
      <c r="E32097" s="4"/>
      <c r="V32097" s="4"/>
      <c r="X32097" s="4"/>
    </row>
    <row r="32098" spans="3:37">
      <c r="C32098" s="3"/>
      <c r="D32098" s="3"/>
      <c r="E32098" s="4"/>
      <c r="V32098" s="4"/>
      <c r="X32098" s="4"/>
    </row>
    <row r="32099" spans="3:37">
      <c r="C32099" s="3"/>
      <c r="D32099" s="3"/>
      <c r="E32099" s="4"/>
      <c r="AK32099" s="3"/>
    </row>
    <row r="32100" spans="3:37">
      <c r="C32100" s="3"/>
      <c r="D32100" s="3"/>
      <c r="E32100" s="4"/>
      <c r="AK32100" s="3"/>
    </row>
    <row r="32101" spans="3:37">
      <c r="C32101" s="3"/>
      <c r="D32101" s="3"/>
      <c r="E32101" s="4"/>
      <c r="V32101" s="4"/>
      <c r="X32101" s="4"/>
    </row>
    <row r="32102" spans="3:37">
      <c r="C32102" s="3"/>
      <c r="D32102" s="3"/>
      <c r="E32102" s="4"/>
      <c r="V32102" s="4"/>
      <c r="X32102" s="4"/>
    </row>
    <row r="32103" spans="3:37">
      <c r="C32103" s="3"/>
      <c r="D32103" s="3"/>
      <c r="E32103" s="4"/>
      <c r="V32103" s="4"/>
      <c r="X32103" s="4"/>
    </row>
    <row r="32104" spans="3:37">
      <c r="C32104" s="3"/>
      <c r="D32104" s="3"/>
      <c r="E32104" s="4"/>
      <c r="V32104" s="4"/>
      <c r="X32104" s="4"/>
    </row>
    <row r="32105" spans="3:37">
      <c r="C32105" s="3"/>
      <c r="D32105" s="3"/>
      <c r="E32105" s="4"/>
      <c r="V32105" s="4"/>
      <c r="X32105" s="4"/>
    </row>
    <row r="32106" spans="3:37">
      <c r="C32106" s="3"/>
      <c r="D32106" s="3"/>
      <c r="E32106" s="4"/>
      <c r="V32106" s="4"/>
      <c r="X32106" s="4"/>
    </row>
    <row r="32107" spans="3:37">
      <c r="C32107" s="3"/>
      <c r="D32107" s="3"/>
      <c r="E32107" s="4"/>
      <c r="V32107" s="4"/>
      <c r="X32107" s="4"/>
    </row>
    <row r="32108" spans="3:37">
      <c r="C32108" s="3"/>
      <c r="D32108" s="3"/>
      <c r="E32108" s="4"/>
      <c r="V32108" s="4"/>
      <c r="X32108" s="4"/>
    </row>
    <row r="32109" spans="3:37">
      <c r="C32109" s="3"/>
      <c r="D32109" s="3"/>
      <c r="E32109" s="4"/>
      <c r="V32109" s="4"/>
      <c r="X32109" s="4"/>
    </row>
    <row r="32110" spans="3:37">
      <c r="C32110" s="3"/>
      <c r="D32110" s="3"/>
      <c r="E32110" s="4"/>
      <c r="V32110" s="4"/>
      <c r="X32110" s="4"/>
    </row>
    <row r="32111" spans="3:37">
      <c r="C32111" s="3"/>
      <c r="D32111" s="3"/>
      <c r="E32111" s="4"/>
      <c r="V32111" s="4"/>
      <c r="X32111" s="4"/>
      <c r="AK32111" s="3"/>
    </row>
    <row r="32112" spans="3:37">
      <c r="C32112" s="3"/>
      <c r="D32112" s="3"/>
      <c r="E32112" s="4"/>
      <c r="V32112" s="4"/>
      <c r="X32112" s="4"/>
      <c r="AK32112" s="3"/>
    </row>
    <row r="32113" spans="3:37">
      <c r="C32113" s="3"/>
      <c r="D32113" s="3"/>
      <c r="E32113" s="4"/>
      <c r="V32113" s="4"/>
      <c r="X32113" s="4"/>
      <c r="AK32113" s="3"/>
    </row>
    <row r="32114" spans="3:37">
      <c r="C32114" s="3"/>
      <c r="D32114" s="3"/>
      <c r="E32114" s="4"/>
      <c r="V32114" s="4"/>
      <c r="X32114" s="4"/>
      <c r="AK32114" s="3"/>
    </row>
    <row r="32115" spans="3:37">
      <c r="C32115" s="3"/>
      <c r="D32115" s="3"/>
      <c r="E32115" s="4"/>
      <c r="V32115" s="4"/>
      <c r="X32115" s="4"/>
      <c r="AK32115" s="3"/>
    </row>
    <row r="32116" spans="3:37">
      <c r="C32116" s="3"/>
      <c r="D32116" s="3"/>
      <c r="E32116" s="4"/>
      <c r="AK32116" s="3"/>
    </row>
    <row r="32117" spans="3:37">
      <c r="C32117" s="3"/>
      <c r="D32117" s="3"/>
      <c r="E32117" s="4"/>
      <c r="AK32117" s="3"/>
    </row>
    <row r="32118" spans="3:37">
      <c r="C32118" s="3"/>
      <c r="D32118" s="3"/>
      <c r="E32118" s="4"/>
      <c r="AK32118" s="3"/>
    </row>
    <row r="32119" spans="3:37">
      <c r="C32119" s="3"/>
      <c r="D32119" s="3"/>
      <c r="E32119" s="4"/>
      <c r="AK32119" s="3"/>
    </row>
    <row r="32120" spans="3:37">
      <c r="C32120" s="3"/>
      <c r="D32120" s="3"/>
      <c r="E32120" s="4"/>
      <c r="AK32120" s="3"/>
    </row>
    <row r="32121" spans="3:37">
      <c r="C32121" s="3"/>
      <c r="D32121" s="3"/>
      <c r="E32121" s="4"/>
      <c r="AK32121" s="3"/>
    </row>
    <row r="32122" spans="3:37">
      <c r="C32122" s="3"/>
      <c r="D32122" s="3"/>
      <c r="E32122" s="4"/>
      <c r="AK32122" s="3"/>
    </row>
    <row r="32123" spans="3:37">
      <c r="C32123" s="3"/>
      <c r="D32123" s="3"/>
      <c r="E32123" s="4"/>
      <c r="AK32123" s="3"/>
    </row>
    <row r="32124" spans="3:37">
      <c r="C32124" s="3"/>
      <c r="D32124" s="3"/>
      <c r="E32124" s="4"/>
      <c r="AK32124" s="3"/>
    </row>
    <row r="32125" spans="3:37">
      <c r="C32125" s="3"/>
      <c r="D32125" s="3"/>
      <c r="E32125" s="4"/>
      <c r="AK32125" s="3"/>
    </row>
    <row r="32126" spans="3:37">
      <c r="C32126" s="3"/>
      <c r="D32126" s="3"/>
      <c r="E32126" s="4"/>
      <c r="AK32126" s="3"/>
    </row>
    <row r="32127" spans="3:37">
      <c r="C32127" s="3"/>
      <c r="D32127" s="3"/>
      <c r="E32127" s="4"/>
      <c r="AK32127" s="3"/>
    </row>
    <row r="32128" spans="3:37">
      <c r="C32128" s="3"/>
      <c r="D32128" s="3"/>
      <c r="E32128" s="4"/>
      <c r="AK32128" s="3"/>
    </row>
    <row r="32129" spans="3:37">
      <c r="C32129" s="3"/>
      <c r="D32129" s="3"/>
      <c r="E32129" s="4"/>
      <c r="AK32129" s="3"/>
    </row>
    <row r="32130" spans="3:37">
      <c r="C32130" s="3"/>
      <c r="D32130" s="3"/>
      <c r="E32130" s="4"/>
      <c r="AK32130" s="3"/>
    </row>
    <row r="32131" spans="3:37">
      <c r="C32131" s="3"/>
      <c r="D32131" s="3"/>
      <c r="E32131" s="4"/>
      <c r="AK32131" s="3"/>
    </row>
    <row r="32132" spans="3:37">
      <c r="C32132" s="3"/>
      <c r="D32132" s="3"/>
      <c r="E32132" s="4"/>
      <c r="AK32132" s="3"/>
    </row>
    <row r="32133" spans="3:37">
      <c r="C32133" s="3"/>
      <c r="D32133" s="3"/>
      <c r="E32133" s="4"/>
      <c r="AK32133" s="3"/>
    </row>
    <row r="32134" spans="3:37">
      <c r="C32134" s="3"/>
      <c r="D32134" s="3"/>
      <c r="E32134" s="4"/>
      <c r="AK32134" s="3"/>
    </row>
    <row r="32135" spans="3:37">
      <c r="C32135" s="3"/>
      <c r="D32135" s="3"/>
      <c r="E32135" s="4"/>
      <c r="AK32135" s="3"/>
    </row>
    <row r="32136" spans="3:37">
      <c r="C32136" s="3"/>
      <c r="D32136" s="3"/>
      <c r="E32136" s="4"/>
      <c r="AK32136" s="3"/>
    </row>
    <row r="32137" spans="3:37">
      <c r="C32137" s="3"/>
      <c r="D32137" s="3"/>
      <c r="E32137" s="4"/>
      <c r="AK32137" s="3"/>
    </row>
    <row r="32138" spans="3:37">
      <c r="C32138" s="3"/>
      <c r="D32138" s="3"/>
      <c r="E32138" s="4"/>
      <c r="AK32138" s="3"/>
    </row>
    <row r="32139" spans="3:37">
      <c r="C32139" s="3"/>
      <c r="D32139" s="3"/>
      <c r="E32139" s="4"/>
      <c r="AK32139" s="3"/>
    </row>
    <row r="32140" spans="3:37">
      <c r="C32140" s="3"/>
      <c r="D32140" s="3"/>
      <c r="E32140" s="4"/>
      <c r="AK32140" s="3"/>
    </row>
    <row r="32141" spans="3:37">
      <c r="C32141" s="3"/>
      <c r="D32141" s="3"/>
      <c r="E32141" s="4"/>
      <c r="AK32141" s="3"/>
    </row>
    <row r="32142" spans="3:37">
      <c r="C32142" s="3"/>
      <c r="D32142" s="3"/>
      <c r="E32142" s="4"/>
      <c r="V32142" s="4"/>
      <c r="X32142" s="4"/>
    </row>
    <row r="32143" spans="3:37">
      <c r="C32143" s="3"/>
      <c r="D32143" s="3"/>
      <c r="E32143" s="4"/>
      <c r="V32143" s="4"/>
      <c r="X32143" s="4"/>
    </row>
    <row r="32144" spans="3:37">
      <c r="C32144" s="3"/>
      <c r="D32144" s="3"/>
      <c r="E32144" s="4"/>
      <c r="V32144" s="4"/>
      <c r="X32144" s="4"/>
    </row>
    <row r="32145" spans="3:37">
      <c r="C32145" s="3"/>
      <c r="D32145" s="3"/>
      <c r="E32145" s="4"/>
      <c r="V32145" s="4"/>
      <c r="X32145" s="4"/>
      <c r="AK32145" s="3"/>
    </row>
    <row r="32146" spans="3:37">
      <c r="C32146" s="3"/>
      <c r="D32146" s="3"/>
      <c r="E32146" s="4"/>
      <c r="V32146" s="4"/>
      <c r="X32146" s="4"/>
      <c r="AK32146" s="3"/>
    </row>
    <row r="32147" spans="3:37">
      <c r="C32147" s="3"/>
      <c r="D32147" s="3"/>
      <c r="E32147" s="4"/>
      <c r="V32147" s="4"/>
      <c r="X32147" s="4"/>
      <c r="AK32147" s="3"/>
    </row>
    <row r="32148" spans="3:37">
      <c r="C32148" s="3"/>
      <c r="D32148" s="3"/>
      <c r="E32148" s="4"/>
      <c r="V32148" s="4"/>
      <c r="X32148" s="4"/>
      <c r="AK32148" s="3"/>
    </row>
    <row r="32149" spans="3:37">
      <c r="C32149" s="3"/>
      <c r="D32149" s="3"/>
      <c r="E32149" s="4"/>
      <c r="V32149" s="4"/>
      <c r="X32149" s="4"/>
    </row>
    <row r="32150" spans="3:37">
      <c r="C32150" s="3"/>
      <c r="D32150" s="3"/>
      <c r="E32150" s="4"/>
      <c r="V32150" s="4"/>
      <c r="X32150" s="4"/>
    </row>
    <row r="32151" spans="3:37">
      <c r="C32151" s="3"/>
      <c r="D32151" s="3"/>
      <c r="E32151" s="4"/>
      <c r="V32151" s="4"/>
      <c r="X32151" s="4"/>
    </row>
    <row r="32152" spans="3:37">
      <c r="C32152" s="3"/>
      <c r="D32152" s="3"/>
      <c r="E32152" s="4"/>
    </row>
    <row r="32153" spans="3:37">
      <c r="C32153" s="3"/>
      <c r="D32153" s="3"/>
      <c r="E32153" s="4"/>
      <c r="V32153" s="4"/>
      <c r="X32153" s="4"/>
      <c r="AK32153" s="3"/>
    </row>
    <row r="32154" spans="3:37">
      <c r="C32154" s="3"/>
      <c r="D32154" s="3"/>
      <c r="E32154" s="4"/>
      <c r="V32154" s="4"/>
      <c r="X32154" s="4"/>
      <c r="AK32154" s="3"/>
    </row>
    <row r="32155" spans="3:37">
      <c r="C32155" s="3"/>
      <c r="D32155" s="3"/>
      <c r="E32155" s="4"/>
      <c r="V32155" s="4"/>
      <c r="X32155" s="4"/>
      <c r="AK32155" s="3"/>
    </row>
    <row r="32156" spans="3:37">
      <c r="C32156" s="3"/>
      <c r="D32156" s="3"/>
      <c r="E32156" s="4"/>
      <c r="V32156" s="4"/>
      <c r="X32156" s="4"/>
      <c r="AK32156" s="3"/>
    </row>
    <row r="32157" spans="3:37">
      <c r="C32157" s="3"/>
      <c r="D32157" s="3"/>
      <c r="E32157" s="4"/>
      <c r="V32157" s="4"/>
      <c r="X32157" s="4"/>
    </row>
    <row r="32158" spans="3:37">
      <c r="C32158" s="3"/>
      <c r="D32158" s="3"/>
      <c r="E32158" s="4"/>
      <c r="V32158" s="4"/>
      <c r="X32158" s="4"/>
    </row>
    <row r="32159" spans="3:37">
      <c r="C32159" s="3"/>
      <c r="D32159" s="3"/>
      <c r="E32159" s="4"/>
      <c r="V32159" s="4"/>
      <c r="X32159" s="4"/>
    </row>
    <row r="32160" spans="3:37">
      <c r="C32160" s="3"/>
      <c r="D32160" s="3"/>
      <c r="E32160" s="4"/>
      <c r="V32160" s="4"/>
      <c r="X32160" s="4"/>
    </row>
    <row r="32161" spans="3:37">
      <c r="C32161" s="3"/>
      <c r="D32161" s="3"/>
      <c r="E32161" s="4"/>
      <c r="V32161" s="4"/>
      <c r="X32161" s="4"/>
    </row>
    <row r="32162" spans="3:37">
      <c r="C32162" s="3"/>
      <c r="D32162" s="3"/>
      <c r="E32162" s="4"/>
      <c r="V32162" s="4"/>
      <c r="X32162" s="4"/>
    </row>
    <row r="32163" spans="3:37">
      <c r="C32163" s="3"/>
      <c r="D32163" s="3"/>
      <c r="E32163" s="4"/>
      <c r="V32163" s="4"/>
      <c r="X32163" s="4"/>
    </row>
    <row r="32164" spans="3:37">
      <c r="C32164" s="3"/>
      <c r="D32164" s="3"/>
      <c r="E32164" s="4"/>
      <c r="V32164" s="4"/>
      <c r="X32164" s="4"/>
    </row>
    <row r="32165" spans="3:37">
      <c r="C32165" s="3"/>
      <c r="D32165" s="3"/>
      <c r="E32165" s="4"/>
      <c r="V32165" s="4"/>
      <c r="X32165" s="4"/>
    </row>
    <row r="32166" spans="3:37">
      <c r="C32166" s="3"/>
      <c r="D32166" s="3"/>
      <c r="E32166" s="4"/>
      <c r="V32166" s="4"/>
      <c r="X32166" s="4"/>
    </row>
    <row r="32167" spans="3:37">
      <c r="C32167" s="3"/>
      <c r="D32167" s="3"/>
      <c r="E32167" s="4"/>
      <c r="V32167" s="4"/>
      <c r="X32167" s="4"/>
    </row>
    <row r="32168" spans="3:37">
      <c r="C32168" s="3"/>
      <c r="D32168" s="3"/>
      <c r="E32168" s="4"/>
      <c r="V32168" s="4"/>
      <c r="X32168" s="4"/>
    </row>
    <row r="32169" spans="3:37">
      <c r="C32169" s="3"/>
      <c r="D32169" s="3"/>
      <c r="E32169" s="4"/>
      <c r="V32169" s="4"/>
      <c r="X32169" s="4"/>
    </row>
    <row r="32170" spans="3:37">
      <c r="C32170" s="3"/>
      <c r="D32170" s="3"/>
      <c r="E32170" s="4"/>
      <c r="AK32170" s="3"/>
    </row>
    <row r="32171" spans="3:37">
      <c r="C32171" s="3"/>
      <c r="D32171" s="3"/>
      <c r="E32171" s="4"/>
      <c r="AK32171" s="3"/>
    </row>
    <row r="32172" spans="3:37">
      <c r="C32172" s="3"/>
      <c r="D32172" s="3"/>
      <c r="E32172" s="4"/>
      <c r="V32172" s="4"/>
      <c r="X32172" s="4"/>
    </row>
    <row r="32173" spans="3:37">
      <c r="C32173" s="3"/>
      <c r="D32173" s="3"/>
      <c r="E32173" s="4"/>
      <c r="V32173" s="4"/>
      <c r="X32173" s="4"/>
    </row>
    <row r="32174" spans="3:37">
      <c r="C32174" s="3"/>
      <c r="D32174" s="3"/>
      <c r="E32174" s="4"/>
      <c r="V32174" s="4"/>
      <c r="X32174" s="4"/>
    </row>
    <row r="32175" spans="3:37">
      <c r="C32175" s="3"/>
      <c r="D32175" s="3"/>
      <c r="E32175" s="4"/>
      <c r="V32175" s="4"/>
      <c r="X32175" s="4"/>
    </row>
    <row r="32176" spans="3:37">
      <c r="C32176" s="3"/>
      <c r="D32176" s="3"/>
      <c r="E32176" s="4"/>
    </row>
    <row r="32177" spans="3:37">
      <c r="C32177" s="3"/>
      <c r="D32177" s="3"/>
      <c r="E32177" s="4"/>
      <c r="V32177" s="4"/>
      <c r="X32177" s="4"/>
    </row>
    <row r="32178" spans="3:37">
      <c r="C32178" s="3"/>
      <c r="D32178" s="3"/>
      <c r="E32178" s="4"/>
      <c r="V32178" s="4"/>
      <c r="X32178" s="4"/>
    </row>
    <row r="32179" spans="3:37">
      <c r="C32179" s="3"/>
      <c r="D32179" s="3"/>
      <c r="E32179" s="4"/>
      <c r="V32179" s="4"/>
      <c r="X32179" s="4"/>
    </row>
    <row r="32180" spans="3:37">
      <c r="C32180" s="3"/>
      <c r="D32180" s="3"/>
      <c r="E32180" s="4"/>
      <c r="V32180" s="4"/>
      <c r="X32180" s="4"/>
    </row>
    <row r="32181" spans="3:37">
      <c r="C32181" s="3"/>
      <c r="D32181" s="3"/>
      <c r="E32181" s="4"/>
      <c r="V32181" s="4"/>
      <c r="X32181" s="4"/>
    </row>
    <row r="32182" spans="3:37">
      <c r="C32182" s="3"/>
      <c r="D32182" s="3"/>
      <c r="E32182" s="4"/>
      <c r="V32182" s="4"/>
      <c r="X32182" s="4"/>
    </row>
    <row r="32183" spans="3:37">
      <c r="C32183" s="3"/>
      <c r="D32183" s="3"/>
      <c r="E32183" s="4"/>
      <c r="V32183" s="4"/>
      <c r="X32183" s="4"/>
    </row>
    <row r="32184" spans="3:37">
      <c r="C32184" s="3"/>
      <c r="D32184" s="3"/>
      <c r="E32184" s="4"/>
    </row>
    <row r="32185" spans="3:37">
      <c r="C32185" s="3"/>
      <c r="D32185" s="3"/>
      <c r="E32185" s="4"/>
      <c r="V32185" s="4"/>
      <c r="X32185" s="4"/>
      <c r="AK32185" s="3"/>
    </row>
    <row r="32186" spans="3:37">
      <c r="C32186" s="3"/>
      <c r="D32186" s="3"/>
      <c r="E32186" s="4"/>
      <c r="V32186" s="4"/>
      <c r="X32186" s="4"/>
      <c r="AK32186" s="3"/>
    </row>
    <row r="32187" spans="3:37">
      <c r="C32187" s="3"/>
      <c r="D32187" s="3"/>
      <c r="E32187" s="4"/>
      <c r="V32187" s="4"/>
      <c r="X32187" s="4"/>
      <c r="AK32187" s="3"/>
    </row>
    <row r="32188" spans="3:37">
      <c r="C32188" s="3"/>
      <c r="D32188" s="3"/>
      <c r="E32188" s="4"/>
      <c r="V32188" s="4"/>
      <c r="X32188" s="4"/>
    </row>
    <row r="32189" spans="3:37">
      <c r="C32189" s="3"/>
      <c r="D32189" s="3"/>
      <c r="E32189" s="4"/>
      <c r="V32189" s="4"/>
      <c r="X32189" s="4"/>
    </row>
    <row r="32190" spans="3:37">
      <c r="C32190" s="3"/>
      <c r="D32190" s="3"/>
      <c r="E32190" s="4"/>
      <c r="V32190" s="4"/>
      <c r="X32190" s="4"/>
    </row>
    <row r="32191" spans="3:37">
      <c r="C32191" s="3"/>
      <c r="D32191" s="3"/>
      <c r="E32191" s="4"/>
      <c r="V32191" s="4"/>
      <c r="X32191" s="4"/>
    </row>
    <row r="32192" spans="3:37">
      <c r="C32192" s="3"/>
      <c r="D32192" s="3"/>
      <c r="E32192" s="4"/>
      <c r="V32192" s="4"/>
      <c r="X32192" s="4"/>
    </row>
    <row r="32193" spans="3:37">
      <c r="C32193" s="3"/>
      <c r="D32193" s="3"/>
      <c r="E32193" s="4"/>
    </row>
    <row r="32194" spans="3:37">
      <c r="C32194" s="3"/>
      <c r="D32194" s="3"/>
      <c r="E32194" s="4"/>
      <c r="V32194" s="4"/>
      <c r="X32194" s="4"/>
      <c r="AK32194" s="3"/>
    </row>
    <row r="32195" spans="3:37">
      <c r="C32195" s="3"/>
      <c r="D32195" s="3"/>
      <c r="E32195" s="4"/>
      <c r="V32195" s="4"/>
      <c r="X32195" s="4"/>
      <c r="AK32195" s="3"/>
    </row>
    <row r="32196" spans="3:37">
      <c r="C32196" s="3"/>
      <c r="D32196" s="3"/>
      <c r="E32196" s="4"/>
      <c r="V32196" s="4"/>
      <c r="X32196" s="4"/>
      <c r="AK32196" s="3"/>
    </row>
    <row r="32197" spans="3:37">
      <c r="C32197" s="3"/>
      <c r="D32197" s="3"/>
      <c r="E32197" s="4"/>
      <c r="V32197" s="4"/>
      <c r="X32197" s="4"/>
      <c r="AK32197" s="3"/>
    </row>
    <row r="32198" spans="3:37">
      <c r="C32198" s="3"/>
      <c r="D32198" s="3"/>
      <c r="E32198" s="4"/>
      <c r="V32198" s="4"/>
      <c r="X32198" s="4"/>
      <c r="AK32198" s="3"/>
    </row>
    <row r="32199" spans="3:37">
      <c r="C32199" s="3"/>
      <c r="D32199" s="3"/>
      <c r="E32199" s="4"/>
      <c r="V32199" s="4"/>
      <c r="X32199" s="4"/>
      <c r="AK32199" s="3"/>
    </row>
    <row r="32200" spans="3:37">
      <c r="C32200" s="3"/>
      <c r="D32200" s="3"/>
      <c r="E32200" s="4"/>
      <c r="V32200" s="4"/>
      <c r="X32200" s="4"/>
    </row>
    <row r="32201" spans="3:37">
      <c r="C32201" s="3"/>
      <c r="D32201" s="3"/>
      <c r="E32201" s="4"/>
      <c r="V32201" s="4"/>
      <c r="X32201" s="4"/>
    </row>
    <row r="32202" spans="3:37">
      <c r="C32202" s="3"/>
      <c r="D32202" s="3"/>
      <c r="E32202" s="4"/>
      <c r="V32202" s="4"/>
      <c r="X32202" s="4"/>
    </row>
    <row r="32203" spans="3:37">
      <c r="C32203" s="3"/>
      <c r="D32203" s="3"/>
      <c r="E32203" s="4"/>
      <c r="V32203" s="4"/>
      <c r="X32203" s="4"/>
    </row>
    <row r="32204" spans="3:37">
      <c r="C32204" s="3"/>
      <c r="D32204" s="3"/>
      <c r="E32204" s="4"/>
      <c r="V32204" s="4"/>
      <c r="X32204" s="4"/>
    </row>
    <row r="32205" spans="3:37">
      <c r="C32205" s="3"/>
      <c r="D32205" s="3"/>
      <c r="E32205" s="4"/>
      <c r="V32205" s="4"/>
      <c r="X32205" s="4"/>
    </row>
    <row r="32206" spans="3:37">
      <c r="C32206" s="3"/>
      <c r="D32206" s="3"/>
      <c r="E32206" s="4"/>
      <c r="V32206" s="4"/>
      <c r="X32206" s="4"/>
    </row>
    <row r="32207" spans="3:37">
      <c r="C32207" s="3"/>
      <c r="D32207" s="3"/>
      <c r="E32207" s="4"/>
      <c r="V32207" s="4"/>
      <c r="X32207" s="4"/>
      <c r="AK32207" s="3"/>
    </row>
    <row r="32208" spans="3:37">
      <c r="C32208" s="3"/>
      <c r="D32208" s="3"/>
      <c r="E32208" s="4"/>
      <c r="V32208" s="4"/>
      <c r="X32208" s="4"/>
      <c r="AK32208" s="3"/>
    </row>
    <row r="32209" spans="3:37">
      <c r="C32209" s="3"/>
      <c r="D32209" s="3"/>
      <c r="E32209" s="4"/>
      <c r="V32209" s="4"/>
      <c r="X32209" s="4"/>
    </row>
    <row r="32210" spans="3:37">
      <c r="C32210" s="3"/>
      <c r="D32210" s="3"/>
      <c r="E32210" s="4"/>
      <c r="V32210" s="4"/>
      <c r="X32210" s="4"/>
    </row>
    <row r="32211" spans="3:37">
      <c r="C32211" s="3"/>
      <c r="D32211" s="3"/>
      <c r="E32211" s="4"/>
      <c r="V32211" s="4"/>
      <c r="X32211" s="4"/>
    </row>
    <row r="32212" spans="3:37">
      <c r="C32212" s="3"/>
      <c r="D32212" s="3"/>
      <c r="E32212" s="4"/>
      <c r="V32212" s="4"/>
      <c r="X32212" s="4"/>
      <c r="AK32212" s="3"/>
    </row>
    <row r="32213" spans="3:37">
      <c r="C32213" s="3"/>
      <c r="D32213" s="3"/>
      <c r="E32213" s="4"/>
      <c r="V32213" s="4"/>
      <c r="X32213" s="4"/>
      <c r="AK32213" s="3"/>
    </row>
    <row r="32214" spans="3:37">
      <c r="C32214" s="3"/>
      <c r="D32214" s="3"/>
      <c r="E32214" s="4"/>
      <c r="V32214" s="4"/>
      <c r="X32214" s="4"/>
      <c r="AK32214" s="3"/>
    </row>
    <row r="32215" spans="3:37">
      <c r="C32215" s="3"/>
      <c r="D32215" s="3"/>
      <c r="E32215" s="4"/>
      <c r="V32215" s="4"/>
      <c r="X32215" s="4"/>
    </row>
    <row r="32216" spans="3:37">
      <c r="C32216" s="3"/>
      <c r="D32216" s="3"/>
      <c r="E32216" s="4"/>
      <c r="V32216" s="4"/>
      <c r="X32216" s="4"/>
      <c r="AK32216" s="3"/>
    </row>
    <row r="32217" spans="3:37">
      <c r="C32217" s="3"/>
      <c r="D32217" s="3"/>
      <c r="E32217" s="4"/>
      <c r="V32217" s="4"/>
      <c r="X32217" s="4"/>
      <c r="AK32217" s="3"/>
    </row>
    <row r="32218" spans="3:37">
      <c r="C32218" s="3"/>
      <c r="D32218" s="3"/>
      <c r="E32218" s="4"/>
      <c r="V32218" s="4"/>
      <c r="X32218" s="4"/>
      <c r="AK32218" s="3"/>
    </row>
    <row r="32219" spans="3:37">
      <c r="C32219" s="3"/>
      <c r="D32219" s="3"/>
      <c r="E32219" s="4"/>
      <c r="V32219" s="4"/>
      <c r="X32219" s="4"/>
      <c r="AK32219" s="3"/>
    </row>
    <row r="32220" spans="3:37">
      <c r="C32220" s="3"/>
      <c r="D32220" s="3"/>
      <c r="E32220" s="4"/>
      <c r="V32220" s="4"/>
      <c r="X32220" s="4"/>
      <c r="AK32220" s="3"/>
    </row>
    <row r="32221" spans="3:37">
      <c r="C32221" s="3"/>
      <c r="D32221" s="3"/>
      <c r="E32221" s="4"/>
      <c r="V32221" s="4"/>
      <c r="X32221" s="4"/>
      <c r="AK32221" s="3"/>
    </row>
    <row r="32222" spans="3:37">
      <c r="C32222" s="3"/>
      <c r="D32222" s="3"/>
      <c r="E32222" s="4"/>
      <c r="V32222" s="4"/>
      <c r="X32222" s="4"/>
      <c r="AK32222" s="3"/>
    </row>
    <row r="32223" spans="3:37">
      <c r="C32223" s="3"/>
      <c r="D32223" s="3"/>
      <c r="E32223" s="4"/>
      <c r="V32223" s="4"/>
      <c r="X32223" s="4"/>
    </row>
    <row r="32224" spans="3:37">
      <c r="C32224" s="3"/>
      <c r="D32224" s="3"/>
      <c r="E32224" s="4"/>
      <c r="V32224" s="4"/>
      <c r="X32224" s="4"/>
    </row>
    <row r="32225" spans="3:37">
      <c r="C32225" s="3"/>
      <c r="D32225" s="3"/>
      <c r="E32225" s="4"/>
      <c r="V32225" s="4"/>
      <c r="X32225" s="4"/>
    </row>
    <row r="32226" spans="3:37">
      <c r="C32226" s="3"/>
      <c r="D32226" s="3"/>
      <c r="E32226" s="4"/>
      <c r="V32226" s="4"/>
      <c r="X32226" s="4"/>
    </row>
    <row r="32227" spans="3:37">
      <c r="C32227" s="3"/>
      <c r="D32227" s="3"/>
      <c r="E32227" s="4"/>
      <c r="V32227" s="4"/>
      <c r="X32227" s="4"/>
    </row>
    <row r="32228" spans="3:37">
      <c r="C32228" s="3"/>
      <c r="D32228" s="3"/>
      <c r="E32228" s="4"/>
      <c r="V32228" s="4"/>
      <c r="X32228" s="4"/>
    </row>
    <row r="32229" spans="3:37">
      <c r="C32229" s="3"/>
      <c r="D32229" s="3"/>
      <c r="E32229" s="4"/>
      <c r="V32229" s="4"/>
      <c r="X32229" s="4"/>
    </row>
    <row r="32230" spans="3:37">
      <c r="C32230" s="3"/>
      <c r="D32230" s="3"/>
      <c r="E32230" s="4"/>
      <c r="V32230" s="4"/>
      <c r="X32230" s="4"/>
    </row>
    <row r="32231" spans="3:37">
      <c r="C32231" s="3"/>
      <c r="D32231" s="3"/>
      <c r="E32231" s="4"/>
      <c r="V32231" s="4"/>
      <c r="X32231" s="4"/>
    </row>
    <row r="32232" spans="3:37">
      <c r="C32232" s="3"/>
      <c r="D32232" s="3"/>
      <c r="E32232" s="4"/>
      <c r="V32232" s="4"/>
      <c r="X32232" s="4"/>
    </row>
    <row r="32233" spans="3:37">
      <c r="C32233" s="3"/>
      <c r="D32233" s="3"/>
      <c r="E32233" s="4"/>
      <c r="V32233" s="4"/>
      <c r="X32233" s="4"/>
      <c r="AK32233" s="3"/>
    </row>
    <row r="32234" spans="3:37">
      <c r="C32234" s="3"/>
      <c r="D32234" s="3"/>
      <c r="E32234" s="4"/>
      <c r="V32234" s="4"/>
      <c r="X32234" s="4"/>
      <c r="AK32234" s="3"/>
    </row>
    <row r="32235" spans="3:37">
      <c r="C32235" s="3"/>
      <c r="D32235" s="3"/>
      <c r="E32235" s="4"/>
      <c r="V32235" s="4"/>
      <c r="X32235" s="4"/>
      <c r="AK32235" s="3"/>
    </row>
    <row r="32236" spans="3:37">
      <c r="C32236" s="3"/>
      <c r="D32236" s="3"/>
      <c r="E32236" s="4"/>
      <c r="V32236" s="4"/>
      <c r="X32236" s="4"/>
      <c r="AK32236" s="3"/>
    </row>
    <row r="32237" spans="3:37">
      <c r="C32237" s="3"/>
      <c r="D32237" s="3"/>
      <c r="E32237" s="4"/>
      <c r="V32237" s="4"/>
      <c r="X32237" s="4"/>
      <c r="AK32237" s="3"/>
    </row>
    <row r="32238" spans="3:37">
      <c r="C32238" s="3"/>
      <c r="D32238" s="3"/>
      <c r="E32238" s="4"/>
      <c r="V32238" s="4"/>
      <c r="X32238" s="4"/>
      <c r="AK32238" s="3"/>
    </row>
    <row r="32239" spans="3:37">
      <c r="C32239" s="3"/>
      <c r="D32239" s="3"/>
      <c r="E32239" s="4"/>
      <c r="V32239" s="4"/>
      <c r="X32239" s="4"/>
      <c r="AK32239" s="3"/>
    </row>
    <row r="32240" spans="3:37">
      <c r="C32240" s="3"/>
      <c r="D32240" s="3"/>
      <c r="E32240" s="4"/>
      <c r="V32240" s="4"/>
      <c r="X32240" s="4"/>
      <c r="AK32240" s="3"/>
    </row>
    <row r="32241" spans="3:24">
      <c r="C32241" s="3"/>
      <c r="D32241" s="3"/>
      <c r="E32241" s="4"/>
      <c r="V32241" s="4"/>
      <c r="X32241" s="4"/>
    </row>
    <row r="32242" spans="3:24">
      <c r="C32242" s="3"/>
      <c r="D32242" s="3"/>
      <c r="E32242" s="4"/>
      <c r="V32242" s="4"/>
      <c r="X32242" s="4"/>
    </row>
    <row r="32243" spans="3:24">
      <c r="C32243" s="3"/>
      <c r="D32243" s="3"/>
      <c r="E32243" s="4"/>
      <c r="V32243" s="4"/>
      <c r="X32243" s="4"/>
    </row>
    <row r="32244" spans="3:24">
      <c r="C32244" s="3"/>
      <c r="D32244" s="3"/>
      <c r="E32244" s="4"/>
      <c r="V32244" s="4"/>
      <c r="X32244" s="4"/>
    </row>
    <row r="32245" spans="3:24">
      <c r="C32245" s="3"/>
      <c r="D32245" s="3"/>
      <c r="E32245" s="4"/>
      <c r="V32245" s="4"/>
      <c r="X32245" s="4"/>
    </row>
    <row r="32246" spans="3:24">
      <c r="C32246" s="3"/>
      <c r="D32246" s="3"/>
      <c r="E32246" s="4"/>
      <c r="V32246" s="4"/>
      <c r="X32246" s="4"/>
    </row>
    <row r="32247" spans="3:24">
      <c r="C32247" s="3"/>
      <c r="D32247" s="3"/>
      <c r="E32247" s="4"/>
      <c r="V32247" s="4"/>
      <c r="X32247" s="4"/>
    </row>
    <row r="32248" spans="3:24">
      <c r="C32248" s="3"/>
      <c r="D32248" s="3"/>
      <c r="E32248" s="4"/>
      <c r="V32248" s="4"/>
      <c r="X32248" s="4"/>
    </row>
    <row r="32249" spans="3:24">
      <c r="C32249" s="3"/>
      <c r="D32249" s="3"/>
      <c r="E32249" s="4"/>
      <c r="V32249" s="4"/>
      <c r="X32249" s="4"/>
    </row>
    <row r="32250" spans="3:24">
      <c r="C32250" s="3"/>
      <c r="D32250" s="3"/>
      <c r="E32250" s="4"/>
      <c r="V32250" s="4"/>
      <c r="X32250" s="4"/>
    </row>
    <row r="32251" spans="3:24">
      <c r="C32251" s="3"/>
      <c r="D32251" s="3"/>
      <c r="E32251" s="4"/>
      <c r="V32251" s="4"/>
      <c r="X32251" s="4"/>
    </row>
    <row r="32252" spans="3:24">
      <c r="C32252" s="3"/>
      <c r="D32252" s="3"/>
      <c r="E32252" s="4"/>
      <c r="V32252" s="4"/>
      <c r="X32252" s="4"/>
    </row>
    <row r="32253" spans="3:24">
      <c r="C32253" s="3"/>
      <c r="D32253" s="3"/>
      <c r="E32253" s="4"/>
      <c r="V32253" s="4"/>
      <c r="X32253" s="4"/>
    </row>
    <row r="32254" spans="3:24">
      <c r="C32254" s="3"/>
      <c r="D32254" s="3"/>
      <c r="E32254" s="4"/>
      <c r="V32254" s="4"/>
      <c r="X32254" s="4"/>
    </row>
    <row r="32255" spans="3:24">
      <c r="C32255" s="3"/>
      <c r="D32255" s="3"/>
      <c r="E32255" s="4"/>
      <c r="V32255" s="4"/>
      <c r="X32255" s="4"/>
    </row>
    <row r="32256" spans="3:24">
      <c r="C32256" s="3"/>
      <c r="D32256" s="3"/>
      <c r="E32256" s="4"/>
      <c r="V32256" s="4"/>
      <c r="X32256" s="4"/>
    </row>
    <row r="32257" spans="3:37">
      <c r="C32257" s="3"/>
      <c r="D32257" s="3"/>
      <c r="E32257" s="4"/>
      <c r="V32257" s="4"/>
      <c r="X32257" s="4"/>
    </row>
    <row r="32258" spans="3:37">
      <c r="C32258" s="3"/>
      <c r="D32258" s="3"/>
      <c r="E32258" s="4"/>
      <c r="V32258" s="4"/>
      <c r="X32258" s="4"/>
    </row>
    <row r="32259" spans="3:37">
      <c r="C32259" s="3"/>
      <c r="D32259" s="3"/>
      <c r="E32259" s="4"/>
      <c r="AK32259" s="3"/>
    </row>
    <row r="32260" spans="3:37">
      <c r="C32260" s="3"/>
      <c r="D32260" s="3"/>
      <c r="E32260" s="4"/>
      <c r="AK32260" s="3"/>
    </row>
    <row r="32261" spans="3:37">
      <c r="C32261" s="3"/>
      <c r="D32261" s="3"/>
      <c r="E32261" s="4"/>
      <c r="AK32261" s="3"/>
    </row>
    <row r="32262" spans="3:37">
      <c r="C32262" s="3"/>
      <c r="D32262" s="3"/>
      <c r="E32262" s="4"/>
      <c r="AK32262" s="3"/>
    </row>
    <row r="32263" spans="3:37">
      <c r="C32263" s="3"/>
      <c r="D32263" s="3"/>
      <c r="E32263" s="4"/>
      <c r="AK32263" s="3"/>
    </row>
    <row r="32264" spans="3:37">
      <c r="C32264" s="3"/>
      <c r="D32264" s="3"/>
      <c r="E32264" s="4"/>
      <c r="AK32264" s="3"/>
    </row>
    <row r="32265" spans="3:37">
      <c r="C32265" s="3"/>
      <c r="D32265" s="3"/>
      <c r="E32265" s="4"/>
      <c r="AK32265" s="3"/>
    </row>
    <row r="32266" spans="3:37">
      <c r="C32266" s="3"/>
      <c r="D32266" s="3"/>
      <c r="E32266" s="4"/>
      <c r="AK32266" s="3"/>
    </row>
    <row r="32267" spans="3:37">
      <c r="C32267" s="3"/>
      <c r="D32267" s="3"/>
      <c r="E32267" s="4"/>
      <c r="AK32267" s="3"/>
    </row>
    <row r="32268" spans="3:37">
      <c r="C32268" s="3"/>
      <c r="D32268" s="3"/>
      <c r="E32268" s="4"/>
      <c r="AK32268" s="3"/>
    </row>
    <row r="32269" spans="3:37">
      <c r="C32269" s="3"/>
      <c r="D32269" s="3"/>
      <c r="E32269" s="4"/>
      <c r="AK32269" s="3"/>
    </row>
    <row r="32270" spans="3:37">
      <c r="C32270" s="3"/>
      <c r="D32270" s="3"/>
      <c r="E32270" s="4"/>
      <c r="AK32270" s="3"/>
    </row>
    <row r="32271" spans="3:37">
      <c r="C32271" s="3"/>
      <c r="D32271" s="3"/>
      <c r="E32271" s="4"/>
      <c r="AK32271" s="3"/>
    </row>
    <row r="32272" spans="3:37">
      <c r="C32272" s="3"/>
      <c r="D32272" s="3"/>
      <c r="E32272" s="4"/>
      <c r="AK32272" s="3"/>
    </row>
    <row r="32273" spans="3:37">
      <c r="C32273" s="3"/>
      <c r="D32273" s="3"/>
      <c r="E32273" s="4"/>
      <c r="AK32273" s="3"/>
    </row>
    <row r="32274" spans="3:37">
      <c r="C32274" s="3"/>
      <c r="D32274" s="3"/>
      <c r="E32274" s="4"/>
      <c r="AK32274" s="3"/>
    </row>
    <row r="32275" spans="3:37">
      <c r="C32275" s="3"/>
      <c r="D32275" s="3"/>
      <c r="E32275" s="4"/>
      <c r="AK32275" s="3"/>
    </row>
    <row r="32276" spans="3:37">
      <c r="C32276" s="3"/>
      <c r="D32276" s="3"/>
      <c r="E32276" s="4"/>
      <c r="AK32276" s="3"/>
    </row>
    <row r="32277" spans="3:37">
      <c r="C32277" s="3"/>
      <c r="D32277" s="3"/>
      <c r="E32277" s="4"/>
      <c r="AK32277" s="3"/>
    </row>
    <row r="32278" spans="3:37">
      <c r="C32278" s="3"/>
      <c r="D32278" s="3"/>
      <c r="E32278" s="4"/>
      <c r="AK32278" s="3"/>
    </row>
    <row r="32279" spans="3:37">
      <c r="C32279" s="3"/>
      <c r="D32279" s="3"/>
      <c r="E32279" s="4"/>
      <c r="AK32279" s="3"/>
    </row>
    <row r="32280" spans="3:37">
      <c r="C32280" s="3"/>
      <c r="D32280" s="3"/>
      <c r="E32280" s="4"/>
      <c r="AK32280" s="3"/>
    </row>
    <row r="32281" spans="3:37">
      <c r="C32281" s="3"/>
      <c r="D32281" s="3"/>
      <c r="E32281" s="4"/>
      <c r="AK32281" s="3"/>
    </row>
    <row r="32282" spans="3:37">
      <c r="C32282" s="3"/>
      <c r="D32282" s="3"/>
      <c r="E32282" s="4"/>
      <c r="AK32282" s="3"/>
    </row>
    <row r="32283" spans="3:37">
      <c r="C32283" s="3"/>
      <c r="D32283" s="3"/>
      <c r="E32283" s="4"/>
      <c r="AK32283" s="3"/>
    </row>
    <row r="32284" spans="3:37">
      <c r="C32284" s="3"/>
      <c r="D32284" s="3"/>
      <c r="E32284" s="4"/>
      <c r="AK32284" s="3"/>
    </row>
    <row r="32285" spans="3:37">
      <c r="C32285" s="3"/>
      <c r="D32285" s="3"/>
      <c r="E32285" s="4"/>
      <c r="AK32285" s="3"/>
    </row>
    <row r="32286" spans="3:37">
      <c r="C32286" s="3"/>
      <c r="D32286" s="3"/>
      <c r="E32286" s="4"/>
      <c r="AK32286" s="3"/>
    </row>
    <row r="32287" spans="3:37">
      <c r="C32287" s="3"/>
      <c r="D32287" s="3"/>
      <c r="E32287" s="4"/>
      <c r="AK32287" s="3"/>
    </row>
    <row r="32288" spans="3:37">
      <c r="C32288" s="3"/>
      <c r="D32288" s="3"/>
      <c r="E32288" s="4"/>
      <c r="AK32288" s="3"/>
    </row>
    <row r="32289" spans="3:37">
      <c r="C32289" s="3"/>
      <c r="D32289" s="3"/>
      <c r="E32289" s="4"/>
      <c r="AK32289" s="3"/>
    </row>
    <row r="32290" spans="3:37">
      <c r="C32290" s="3"/>
      <c r="D32290" s="3"/>
      <c r="E32290" s="4"/>
      <c r="AK32290" s="3"/>
    </row>
    <row r="32291" spans="3:37">
      <c r="C32291" s="3"/>
      <c r="D32291" s="3"/>
      <c r="E32291" s="4"/>
      <c r="AK32291" s="3"/>
    </row>
    <row r="32292" spans="3:37">
      <c r="C32292" s="3"/>
      <c r="D32292" s="3"/>
      <c r="E32292" s="4"/>
      <c r="AK32292" s="3"/>
    </row>
    <row r="32293" spans="3:37">
      <c r="C32293" s="3"/>
      <c r="D32293" s="3"/>
      <c r="E32293" s="4"/>
      <c r="AK32293" s="3"/>
    </row>
    <row r="32294" spans="3:37">
      <c r="C32294" s="3"/>
      <c r="D32294" s="3"/>
      <c r="E32294" s="4"/>
      <c r="AK32294" s="3"/>
    </row>
    <row r="32295" spans="3:37">
      <c r="C32295" s="3"/>
      <c r="D32295" s="3"/>
      <c r="E32295" s="4"/>
      <c r="AK32295" s="3"/>
    </row>
    <row r="32296" spans="3:37">
      <c r="C32296" s="3"/>
      <c r="D32296" s="3"/>
      <c r="E32296" s="4"/>
      <c r="AK32296" s="3"/>
    </row>
    <row r="32297" spans="3:37">
      <c r="C32297" s="3"/>
      <c r="D32297" s="3"/>
      <c r="E32297" s="4"/>
      <c r="AK32297" s="3"/>
    </row>
    <row r="32298" spans="3:37">
      <c r="C32298" s="3"/>
      <c r="D32298" s="3"/>
      <c r="E32298" s="4"/>
      <c r="AK32298" s="3"/>
    </row>
    <row r="32299" spans="3:37">
      <c r="C32299" s="3"/>
      <c r="D32299" s="3"/>
      <c r="E32299" s="4"/>
      <c r="AK32299" s="3"/>
    </row>
    <row r="32300" spans="3:37">
      <c r="C32300" s="3"/>
      <c r="D32300" s="3"/>
      <c r="E32300" s="4"/>
      <c r="AK32300" s="3"/>
    </row>
    <row r="32301" spans="3:37">
      <c r="C32301" s="3"/>
      <c r="D32301" s="3"/>
      <c r="E32301" s="4"/>
      <c r="AK32301" s="3"/>
    </row>
    <row r="32302" spans="3:37">
      <c r="C32302" s="3"/>
      <c r="D32302" s="3"/>
      <c r="E32302" s="4"/>
      <c r="AK32302" s="3"/>
    </row>
    <row r="32303" spans="3:37">
      <c r="C32303" s="3"/>
      <c r="D32303" s="3"/>
      <c r="E32303" s="4"/>
      <c r="V32303" s="4"/>
      <c r="X32303" s="4"/>
    </row>
    <row r="32304" spans="3:37">
      <c r="C32304" s="3"/>
      <c r="D32304" s="3"/>
      <c r="E32304" s="4"/>
      <c r="V32304" s="4"/>
      <c r="X32304" s="4"/>
    </row>
    <row r="32305" spans="3:24">
      <c r="C32305" s="3"/>
      <c r="D32305" s="3"/>
      <c r="E32305" s="4"/>
      <c r="V32305" s="4"/>
      <c r="X32305" s="4"/>
    </row>
    <row r="32306" spans="3:24">
      <c r="C32306" s="3"/>
      <c r="D32306" s="3"/>
      <c r="E32306" s="4"/>
      <c r="V32306" s="4"/>
      <c r="X32306" s="4"/>
    </row>
    <row r="32307" spans="3:24">
      <c r="C32307" s="3"/>
      <c r="D32307" s="3"/>
      <c r="E32307" s="4"/>
      <c r="V32307" s="4"/>
      <c r="X32307" s="4"/>
    </row>
    <row r="32308" spans="3:24">
      <c r="C32308" s="3"/>
      <c r="D32308" s="3"/>
      <c r="E32308" s="4"/>
      <c r="V32308" s="4"/>
      <c r="X32308" s="4"/>
    </row>
    <row r="32309" spans="3:24">
      <c r="C32309" s="3"/>
      <c r="D32309" s="3"/>
      <c r="E32309" s="4"/>
      <c r="V32309" s="4"/>
      <c r="X32309" s="4"/>
    </row>
    <row r="32310" spans="3:24">
      <c r="C32310" s="3"/>
      <c r="D32310" s="3"/>
      <c r="E32310" s="4"/>
      <c r="V32310" s="4"/>
      <c r="X32310" s="4"/>
    </row>
    <row r="32311" spans="3:24">
      <c r="C32311" s="3"/>
      <c r="D32311" s="3"/>
      <c r="E32311" s="4"/>
      <c r="V32311" s="4"/>
      <c r="X32311" s="4"/>
    </row>
    <row r="32312" spans="3:24">
      <c r="C32312" s="3"/>
      <c r="D32312" s="3"/>
      <c r="E32312" s="4"/>
      <c r="V32312" s="4"/>
      <c r="X32312" s="4"/>
    </row>
    <row r="32313" spans="3:24">
      <c r="C32313" s="3"/>
      <c r="D32313" s="3"/>
      <c r="E32313" s="4"/>
      <c r="V32313" s="4"/>
      <c r="X32313" s="4"/>
    </row>
    <row r="32314" spans="3:24">
      <c r="C32314" s="3"/>
      <c r="D32314" s="3"/>
      <c r="E32314" s="4"/>
      <c r="V32314" s="4"/>
      <c r="X32314" s="4"/>
    </row>
    <row r="32315" spans="3:24">
      <c r="C32315" s="3"/>
      <c r="D32315" s="3"/>
      <c r="E32315" s="4"/>
      <c r="V32315" s="4"/>
      <c r="X32315" s="4"/>
    </row>
    <row r="32316" spans="3:24">
      <c r="C32316" s="3"/>
      <c r="D32316" s="3"/>
      <c r="E32316" s="4"/>
      <c r="V32316" s="4"/>
      <c r="X32316" s="4"/>
    </row>
    <row r="32317" spans="3:24">
      <c r="C32317" s="3"/>
      <c r="D32317" s="3"/>
      <c r="E32317" s="4"/>
      <c r="V32317" s="4"/>
      <c r="X32317" s="4"/>
    </row>
    <row r="32318" spans="3:24">
      <c r="C32318" s="3"/>
      <c r="D32318" s="3"/>
      <c r="E32318" s="4"/>
      <c r="V32318" s="4"/>
      <c r="X32318" s="4"/>
    </row>
    <row r="32319" spans="3:24">
      <c r="C32319" s="3"/>
      <c r="D32319" s="3"/>
      <c r="E32319" s="4"/>
      <c r="V32319" s="4"/>
      <c r="X32319" s="4"/>
    </row>
    <row r="32320" spans="3:24">
      <c r="C32320" s="3"/>
      <c r="D32320" s="3"/>
      <c r="E32320" s="4"/>
      <c r="V32320" s="4"/>
      <c r="X32320" s="4"/>
    </row>
    <row r="32321" spans="3:37">
      <c r="C32321" s="3"/>
      <c r="D32321" s="3"/>
      <c r="E32321" s="4"/>
      <c r="V32321" s="4"/>
      <c r="X32321" s="4"/>
    </row>
    <row r="32322" spans="3:37">
      <c r="C32322" s="3"/>
      <c r="D32322" s="3"/>
      <c r="E32322" s="4"/>
      <c r="V32322" s="4"/>
      <c r="X32322" s="4"/>
    </row>
    <row r="32323" spans="3:37">
      <c r="C32323" s="3"/>
      <c r="D32323" s="3"/>
      <c r="E32323" s="4"/>
      <c r="V32323" s="4"/>
      <c r="X32323" s="4"/>
    </row>
    <row r="32324" spans="3:37">
      <c r="C32324" s="3"/>
      <c r="D32324" s="3"/>
      <c r="E32324" s="4"/>
      <c r="V32324" s="4"/>
      <c r="X32324" s="4"/>
    </row>
    <row r="32325" spans="3:37">
      <c r="C32325" s="3"/>
      <c r="D32325" s="3"/>
      <c r="E32325" s="4"/>
      <c r="AK32325" s="3"/>
    </row>
    <row r="32326" spans="3:37">
      <c r="C32326" s="3"/>
      <c r="D32326" s="3"/>
      <c r="E32326" s="4"/>
    </row>
    <row r="32327" spans="3:37">
      <c r="C32327" s="3"/>
      <c r="D32327" s="3"/>
      <c r="E32327" s="4"/>
      <c r="AK32327" s="3"/>
    </row>
    <row r="32328" spans="3:37">
      <c r="C32328" s="3"/>
      <c r="D32328" s="3"/>
      <c r="E32328" s="4"/>
      <c r="AK32328" s="3"/>
    </row>
    <row r="32329" spans="3:37">
      <c r="C32329" s="3"/>
      <c r="D32329" s="3"/>
      <c r="E32329" s="4"/>
      <c r="AK32329" s="3"/>
    </row>
    <row r="32330" spans="3:37">
      <c r="C32330" s="3"/>
      <c r="D32330" s="3"/>
      <c r="E32330" s="4"/>
      <c r="AK32330" s="3"/>
    </row>
    <row r="32331" spans="3:37">
      <c r="C32331" s="3"/>
      <c r="D32331" s="3"/>
      <c r="E32331" s="4"/>
      <c r="AK32331" s="3"/>
    </row>
    <row r="32332" spans="3:37">
      <c r="C32332" s="3"/>
      <c r="D32332" s="3"/>
      <c r="E32332" s="4"/>
      <c r="AK32332" s="3"/>
    </row>
    <row r="32333" spans="3:37">
      <c r="C32333" s="3"/>
      <c r="D32333" s="3"/>
      <c r="E32333" s="4"/>
      <c r="V32333" s="4"/>
      <c r="X32333" s="4"/>
      <c r="AK32333" s="3"/>
    </row>
    <row r="32334" spans="3:37">
      <c r="C32334" s="3"/>
      <c r="D32334" s="3"/>
      <c r="E32334" s="4"/>
      <c r="V32334" s="4"/>
      <c r="X32334" s="4"/>
      <c r="AK32334" s="3"/>
    </row>
    <row r="32335" spans="3:37">
      <c r="C32335" s="3"/>
      <c r="D32335" s="3"/>
      <c r="E32335" s="4"/>
      <c r="V32335" s="4"/>
      <c r="X32335" s="4"/>
    </row>
    <row r="32336" spans="3:37">
      <c r="C32336" s="3"/>
      <c r="D32336" s="3"/>
      <c r="E32336" s="4"/>
      <c r="V32336" s="4"/>
      <c r="X32336" s="4"/>
    </row>
    <row r="32337" spans="3:37">
      <c r="C32337" s="3"/>
      <c r="D32337" s="3"/>
      <c r="E32337" s="4"/>
      <c r="V32337" s="4"/>
      <c r="X32337" s="4"/>
    </row>
    <row r="32338" spans="3:37">
      <c r="C32338" s="3"/>
      <c r="D32338" s="3"/>
      <c r="E32338" s="4"/>
      <c r="V32338" s="4"/>
      <c r="X32338" s="4"/>
    </row>
    <row r="32339" spans="3:37">
      <c r="C32339" s="3"/>
      <c r="D32339" s="3"/>
      <c r="E32339" s="4"/>
      <c r="V32339" s="4"/>
      <c r="X32339" s="4"/>
    </row>
    <row r="32340" spans="3:37">
      <c r="C32340" s="3"/>
      <c r="D32340" s="3"/>
      <c r="E32340" s="4"/>
      <c r="V32340" s="4"/>
      <c r="X32340" s="4"/>
    </row>
    <row r="32341" spans="3:37">
      <c r="C32341" s="3"/>
      <c r="D32341" s="3"/>
      <c r="E32341" s="4"/>
      <c r="V32341" s="4"/>
      <c r="X32341" s="4"/>
    </row>
    <row r="32342" spans="3:37">
      <c r="C32342" s="3"/>
      <c r="D32342" s="3"/>
      <c r="E32342" s="4"/>
      <c r="V32342" s="4"/>
      <c r="X32342" s="4"/>
    </row>
    <row r="32343" spans="3:37">
      <c r="C32343" s="3"/>
      <c r="D32343" s="3"/>
      <c r="E32343" s="4"/>
      <c r="AK32343" s="3"/>
    </row>
    <row r="32344" spans="3:37">
      <c r="C32344" s="3"/>
      <c r="D32344" s="3"/>
      <c r="E32344" s="4"/>
      <c r="AK32344" s="3"/>
    </row>
    <row r="32345" spans="3:37">
      <c r="C32345" s="3"/>
      <c r="D32345" s="3"/>
      <c r="E32345" s="4"/>
    </row>
    <row r="32346" spans="3:37">
      <c r="C32346" s="3"/>
      <c r="D32346" s="3"/>
      <c r="E32346" s="4"/>
      <c r="AK32346" s="3"/>
    </row>
    <row r="32347" spans="3:37">
      <c r="C32347" s="3"/>
      <c r="D32347" s="3"/>
      <c r="E32347" s="4"/>
      <c r="AK32347" s="3"/>
    </row>
    <row r="32348" spans="3:37">
      <c r="C32348" s="3"/>
      <c r="D32348" s="3"/>
      <c r="E32348" s="4"/>
      <c r="V32348" s="4"/>
      <c r="X32348" s="4"/>
    </row>
    <row r="32349" spans="3:37">
      <c r="C32349" s="3"/>
      <c r="D32349" s="3"/>
      <c r="E32349" s="4"/>
      <c r="V32349" s="4"/>
      <c r="X32349" s="4"/>
    </row>
    <row r="32350" spans="3:37">
      <c r="C32350" s="3"/>
      <c r="D32350" s="3"/>
      <c r="E32350" s="4"/>
      <c r="V32350" s="4"/>
      <c r="X32350" s="4"/>
    </row>
    <row r="32351" spans="3:37">
      <c r="C32351" s="3"/>
      <c r="D32351" s="3"/>
      <c r="E32351" s="4"/>
      <c r="V32351" s="4"/>
      <c r="X32351" s="4"/>
      <c r="AK32351" s="3"/>
    </row>
    <row r="32352" spans="3:37">
      <c r="C32352" s="3"/>
      <c r="D32352" s="3"/>
      <c r="E32352" s="4"/>
      <c r="V32352" s="4"/>
      <c r="X32352" s="4"/>
      <c r="AK32352" s="3"/>
    </row>
    <row r="32353" spans="3:24">
      <c r="C32353" s="3"/>
      <c r="D32353" s="3"/>
      <c r="E32353" s="4"/>
      <c r="V32353" s="4"/>
      <c r="X32353" s="4"/>
    </row>
    <row r="32354" spans="3:24">
      <c r="C32354" s="3"/>
      <c r="D32354" s="3"/>
      <c r="E32354" s="4"/>
      <c r="V32354" s="4"/>
      <c r="X32354" s="4"/>
    </row>
    <row r="32355" spans="3:24">
      <c r="C32355" s="3"/>
      <c r="D32355" s="3"/>
      <c r="E32355" s="4"/>
      <c r="V32355" s="4"/>
      <c r="X32355" s="4"/>
    </row>
    <row r="32356" spans="3:24">
      <c r="C32356" s="3"/>
      <c r="D32356" s="3"/>
      <c r="E32356" s="4"/>
      <c r="V32356" s="4"/>
      <c r="X32356" s="4"/>
    </row>
    <row r="32357" spans="3:24">
      <c r="C32357" s="3"/>
      <c r="D32357" s="3"/>
      <c r="E32357" s="4"/>
      <c r="V32357" s="4"/>
      <c r="X32357" s="4"/>
    </row>
    <row r="32358" spans="3:24">
      <c r="C32358" s="3"/>
      <c r="D32358" s="3"/>
      <c r="E32358" s="4"/>
      <c r="V32358" s="4"/>
      <c r="X32358" s="4"/>
    </row>
    <row r="32359" spans="3:24">
      <c r="C32359" s="3"/>
      <c r="D32359" s="3"/>
      <c r="E32359" s="4"/>
      <c r="V32359" s="4"/>
      <c r="X32359" s="4"/>
    </row>
    <row r="32360" spans="3:24">
      <c r="C32360" s="3"/>
      <c r="D32360" s="3"/>
      <c r="E32360" s="4"/>
      <c r="V32360" s="4"/>
      <c r="X32360" s="4"/>
    </row>
    <row r="32361" spans="3:24">
      <c r="C32361" s="3"/>
      <c r="D32361" s="3"/>
      <c r="E32361" s="4"/>
      <c r="V32361" s="4"/>
      <c r="X32361" s="4"/>
    </row>
    <row r="32362" spans="3:24">
      <c r="C32362" s="3"/>
      <c r="D32362" s="3"/>
      <c r="E32362" s="4"/>
    </row>
    <row r="32363" spans="3:24">
      <c r="C32363" s="3"/>
      <c r="D32363" s="3"/>
      <c r="E32363" s="4"/>
      <c r="V32363" s="4"/>
      <c r="X32363" s="4"/>
    </row>
    <row r="32364" spans="3:24">
      <c r="C32364" s="3"/>
      <c r="D32364" s="3"/>
      <c r="E32364" s="4"/>
      <c r="V32364" s="4"/>
      <c r="X32364" s="4"/>
    </row>
    <row r="32365" spans="3:24">
      <c r="C32365" s="3"/>
      <c r="D32365" s="3"/>
      <c r="E32365" s="4"/>
      <c r="V32365" s="4"/>
      <c r="X32365" s="4"/>
    </row>
    <row r="32366" spans="3:24">
      <c r="C32366" s="3"/>
      <c r="D32366" s="3"/>
      <c r="E32366" s="4"/>
      <c r="V32366" s="4"/>
      <c r="X32366" s="4"/>
    </row>
    <row r="32367" spans="3:24">
      <c r="C32367" s="3"/>
      <c r="D32367" s="3"/>
      <c r="E32367" s="4"/>
      <c r="V32367" s="4"/>
      <c r="X32367" s="4"/>
    </row>
    <row r="32368" spans="3:24">
      <c r="C32368" s="3"/>
      <c r="D32368" s="3"/>
      <c r="E32368" s="4"/>
      <c r="V32368" s="4"/>
      <c r="X32368" s="4"/>
    </row>
    <row r="32369" spans="3:37">
      <c r="C32369" s="3"/>
      <c r="D32369" s="3"/>
      <c r="E32369" s="4"/>
      <c r="V32369" s="4"/>
      <c r="X32369" s="4"/>
    </row>
    <row r="32370" spans="3:37">
      <c r="C32370" s="3"/>
      <c r="D32370" s="3"/>
      <c r="E32370" s="4"/>
      <c r="V32370" s="4"/>
      <c r="X32370" s="4"/>
    </row>
    <row r="32371" spans="3:37">
      <c r="C32371" s="3"/>
      <c r="D32371" s="3"/>
      <c r="E32371" s="4"/>
      <c r="V32371" s="4"/>
      <c r="X32371" s="4"/>
    </row>
    <row r="32372" spans="3:37">
      <c r="C32372" s="3"/>
      <c r="D32372" s="3"/>
      <c r="E32372" s="4"/>
      <c r="V32372" s="4"/>
      <c r="X32372" s="4"/>
    </row>
    <row r="32373" spans="3:37">
      <c r="C32373" s="3"/>
      <c r="D32373" s="3"/>
      <c r="E32373" s="4"/>
      <c r="V32373" s="4"/>
      <c r="X32373" s="4"/>
    </row>
    <row r="32374" spans="3:37">
      <c r="C32374" s="3"/>
      <c r="D32374" s="3"/>
      <c r="E32374" s="4"/>
      <c r="AK32374" s="3"/>
    </row>
    <row r="32375" spans="3:37">
      <c r="C32375" s="3"/>
      <c r="D32375" s="3"/>
      <c r="E32375" s="4"/>
      <c r="AK32375" s="3"/>
    </row>
    <row r="32376" spans="3:37">
      <c r="C32376" s="3"/>
      <c r="D32376" s="3"/>
      <c r="E32376" s="4"/>
      <c r="V32376" s="4"/>
      <c r="X32376" s="4"/>
    </row>
    <row r="32377" spans="3:37">
      <c r="C32377" s="3"/>
      <c r="D32377" s="3"/>
      <c r="E32377" s="4"/>
      <c r="V32377" s="4"/>
      <c r="X32377" s="4"/>
    </row>
    <row r="32378" spans="3:37">
      <c r="C32378" s="3"/>
      <c r="D32378" s="3"/>
      <c r="E32378" s="4"/>
      <c r="V32378" s="4"/>
      <c r="X32378" s="4"/>
    </row>
    <row r="32379" spans="3:37">
      <c r="C32379" s="3"/>
      <c r="D32379" s="3"/>
      <c r="E32379" s="4"/>
      <c r="V32379" s="4"/>
      <c r="X32379" s="4"/>
    </row>
    <row r="32380" spans="3:37">
      <c r="C32380" s="3"/>
      <c r="D32380" s="3"/>
      <c r="E32380" s="4"/>
      <c r="V32380" s="4"/>
      <c r="X32380" s="4"/>
    </row>
    <row r="32381" spans="3:37">
      <c r="C32381" s="3"/>
      <c r="D32381" s="3"/>
      <c r="E32381" s="4"/>
      <c r="V32381" s="4"/>
      <c r="X32381" s="4"/>
    </row>
    <row r="32382" spans="3:37">
      <c r="C32382" s="3"/>
      <c r="D32382" s="3"/>
      <c r="E32382" s="4"/>
      <c r="V32382" s="4"/>
      <c r="X32382" s="4"/>
    </row>
    <row r="32383" spans="3:37">
      <c r="C32383" s="3"/>
      <c r="D32383" s="3"/>
      <c r="E32383" s="4"/>
      <c r="V32383" s="4"/>
      <c r="X32383" s="4"/>
    </row>
    <row r="32384" spans="3:37">
      <c r="C32384" s="3"/>
      <c r="D32384" s="3"/>
      <c r="E32384" s="4"/>
      <c r="V32384" s="4"/>
      <c r="X32384" s="4"/>
    </row>
    <row r="32385" spans="3:24">
      <c r="C32385" s="3"/>
      <c r="D32385" s="3"/>
      <c r="E32385" s="4"/>
      <c r="V32385" s="4"/>
      <c r="X32385" s="4"/>
    </row>
    <row r="32386" spans="3:24">
      <c r="C32386" s="3"/>
      <c r="D32386" s="3"/>
      <c r="E32386" s="4"/>
      <c r="V32386" s="4"/>
      <c r="X32386" s="4"/>
    </row>
    <row r="32387" spans="3:24">
      <c r="C32387" s="3"/>
      <c r="D32387" s="3"/>
      <c r="E32387" s="4"/>
      <c r="V32387" s="4"/>
      <c r="X32387" s="4"/>
    </row>
    <row r="32388" spans="3:24">
      <c r="C32388" s="3"/>
      <c r="D32388" s="3"/>
      <c r="E32388" s="4"/>
      <c r="V32388" s="4"/>
      <c r="X32388" s="4"/>
    </row>
    <row r="32389" spans="3:24">
      <c r="C32389" s="3"/>
      <c r="D32389" s="3"/>
      <c r="E32389" s="4"/>
      <c r="V32389" s="4"/>
      <c r="X32389" s="4"/>
    </row>
    <row r="32390" spans="3:24">
      <c r="C32390" s="3"/>
      <c r="D32390" s="3"/>
      <c r="E32390" s="4"/>
      <c r="V32390" s="4"/>
      <c r="X32390" s="4"/>
    </row>
    <row r="32391" spans="3:24">
      <c r="C32391" s="3"/>
      <c r="D32391" s="3"/>
      <c r="E32391" s="4"/>
      <c r="V32391" s="4"/>
      <c r="X32391" s="4"/>
    </row>
    <row r="32392" spans="3:24">
      <c r="C32392" s="3"/>
      <c r="D32392" s="3"/>
      <c r="E32392" s="4"/>
      <c r="V32392" s="4"/>
      <c r="X32392" s="4"/>
    </row>
    <row r="32393" spans="3:24">
      <c r="C32393" s="3"/>
      <c r="D32393" s="3"/>
      <c r="E32393" s="4"/>
      <c r="V32393" s="4"/>
      <c r="X32393" s="4"/>
    </row>
    <row r="32394" spans="3:24">
      <c r="C32394" s="3"/>
      <c r="D32394" s="3"/>
      <c r="E32394" s="4"/>
      <c r="V32394" s="4"/>
      <c r="X32394" s="4"/>
    </row>
    <row r="32395" spans="3:24">
      <c r="C32395" s="3"/>
      <c r="D32395" s="3"/>
      <c r="E32395" s="4"/>
      <c r="V32395" s="4"/>
      <c r="X32395" s="4"/>
    </row>
    <row r="32396" spans="3:24">
      <c r="C32396" s="3"/>
      <c r="D32396" s="3"/>
      <c r="E32396" s="4"/>
      <c r="V32396" s="4"/>
      <c r="X32396" s="4"/>
    </row>
    <row r="32397" spans="3:24">
      <c r="C32397" s="3"/>
      <c r="D32397" s="3"/>
      <c r="E32397" s="4"/>
      <c r="V32397" s="4"/>
      <c r="X32397" s="4"/>
    </row>
    <row r="32398" spans="3:24">
      <c r="C32398" s="3"/>
      <c r="D32398" s="3"/>
      <c r="E32398" s="4"/>
      <c r="V32398" s="4"/>
      <c r="X32398" s="4"/>
    </row>
    <row r="32399" spans="3:24">
      <c r="C32399" s="3"/>
      <c r="D32399" s="3"/>
      <c r="E32399" s="4"/>
      <c r="V32399" s="4"/>
      <c r="X32399" s="4"/>
    </row>
    <row r="32400" spans="3:24">
      <c r="C32400" s="3"/>
      <c r="D32400" s="3"/>
      <c r="E32400" s="4"/>
      <c r="V32400" s="4"/>
      <c r="X32400" s="4"/>
    </row>
    <row r="32401" spans="3:24">
      <c r="C32401" s="3"/>
      <c r="D32401" s="3"/>
      <c r="E32401" s="4"/>
    </row>
    <row r="32402" spans="3:24">
      <c r="C32402" s="3"/>
      <c r="D32402" s="3"/>
      <c r="E32402" s="4"/>
      <c r="V32402" s="4"/>
      <c r="X32402" s="4"/>
    </row>
    <row r="32403" spans="3:24">
      <c r="C32403" s="3"/>
      <c r="D32403" s="3"/>
      <c r="E32403" s="4"/>
      <c r="V32403" s="4"/>
      <c r="X32403" s="4"/>
    </row>
    <row r="32404" spans="3:24">
      <c r="C32404" s="3"/>
      <c r="D32404" s="3"/>
      <c r="E32404" s="4"/>
    </row>
    <row r="32405" spans="3:24">
      <c r="C32405" s="3"/>
      <c r="D32405" s="3"/>
      <c r="E32405" s="4"/>
      <c r="V32405" s="4"/>
      <c r="X32405" s="4"/>
    </row>
    <row r="32406" spans="3:24">
      <c r="C32406" s="3"/>
      <c r="D32406" s="3"/>
      <c r="E32406" s="4"/>
      <c r="V32406" s="4"/>
      <c r="X32406" s="4"/>
    </row>
    <row r="32407" spans="3:24">
      <c r="C32407" s="3"/>
      <c r="D32407" s="3"/>
      <c r="E32407" s="4"/>
      <c r="V32407" s="4"/>
      <c r="X32407" s="4"/>
    </row>
    <row r="32408" spans="3:24">
      <c r="C32408" s="3"/>
      <c r="D32408" s="3"/>
      <c r="E32408" s="4"/>
      <c r="V32408" s="4"/>
      <c r="X32408" s="4"/>
    </row>
    <row r="32409" spans="3:24">
      <c r="C32409" s="3"/>
      <c r="D32409" s="3"/>
      <c r="E32409" s="4"/>
      <c r="V32409" s="4"/>
      <c r="X32409" s="4"/>
    </row>
    <row r="32410" spans="3:24">
      <c r="C32410" s="3"/>
      <c r="D32410" s="3"/>
      <c r="E32410" s="4"/>
      <c r="V32410" s="4"/>
      <c r="X32410" s="4"/>
    </row>
    <row r="32411" spans="3:24">
      <c r="C32411" s="3"/>
      <c r="D32411" s="3"/>
      <c r="E32411" s="4"/>
      <c r="V32411" s="4"/>
      <c r="X32411" s="4"/>
    </row>
    <row r="32412" spans="3:24">
      <c r="C32412" s="3"/>
      <c r="D32412" s="3"/>
      <c r="E32412" s="4"/>
      <c r="V32412" s="4"/>
      <c r="X32412" s="4"/>
    </row>
    <row r="32413" spans="3:24">
      <c r="C32413" s="3"/>
      <c r="D32413" s="3"/>
      <c r="E32413" s="4"/>
      <c r="V32413" s="4"/>
      <c r="X32413" s="4"/>
    </row>
    <row r="32414" spans="3:24">
      <c r="C32414" s="3"/>
      <c r="D32414" s="3"/>
      <c r="E32414" s="4"/>
      <c r="V32414" s="4"/>
      <c r="X32414" s="4"/>
    </row>
    <row r="32415" spans="3:24">
      <c r="C32415" s="3"/>
      <c r="D32415" s="3"/>
      <c r="E32415" s="4"/>
      <c r="V32415" s="4"/>
      <c r="X32415" s="4"/>
    </row>
    <row r="32416" spans="3:24">
      <c r="C32416" s="3"/>
      <c r="D32416" s="3"/>
      <c r="E32416" s="4"/>
      <c r="V32416" s="4"/>
      <c r="X32416" s="4"/>
    </row>
    <row r="32417" spans="3:24">
      <c r="C32417" s="3"/>
      <c r="D32417" s="3"/>
      <c r="E32417" s="4"/>
      <c r="V32417" s="4"/>
      <c r="X32417" s="4"/>
    </row>
    <row r="32418" spans="3:24">
      <c r="C32418" s="3"/>
      <c r="D32418" s="3"/>
      <c r="E32418" s="4"/>
      <c r="V32418" s="4"/>
      <c r="X32418" s="4"/>
    </row>
    <row r="32419" spans="3:24">
      <c r="C32419" s="3"/>
      <c r="D32419" s="3"/>
      <c r="E32419" s="4"/>
      <c r="V32419" s="4"/>
      <c r="X32419" s="4"/>
    </row>
    <row r="32420" spans="3:24">
      <c r="C32420" s="3"/>
      <c r="D32420" s="3"/>
      <c r="E32420" s="4"/>
      <c r="V32420" s="4"/>
      <c r="X32420" s="4"/>
    </row>
    <row r="32421" spans="3:24">
      <c r="C32421" s="3"/>
      <c r="D32421" s="3"/>
      <c r="E32421" s="4"/>
      <c r="V32421" s="4"/>
      <c r="X32421" s="4"/>
    </row>
    <row r="32422" spans="3:24">
      <c r="C32422" s="3"/>
      <c r="D32422" s="3"/>
      <c r="E32422" s="4"/>
      <c r="V32422" s="4"/>
      <c r="X32422" s="4"/>
    </row>
    <row r="32423" spans="3:24">
      <c r="C32423" s="3"/>
      <c r="D32423" s="3"/>
      <c r="E32423" s="4"/>
      <c r="V32423" s="4"/>
      <c r="X32423" s="4"/>
    </row>
    <row r="32424" spans="3:24">
      <c r="C32424" s="3"/>
      <c r="D32424" s="3"/>
      <c r="E32424" s="4"/>
      <c r="V32424" s="4"/>
      <c r="X32424" s="4"/>
    </row>
    <row r="32425" spans="3:24">
      <c r="C32425" s="3"/>
      <c r="D32425" s="3"/>
      <c r="E32425" s="4"/>
      <c r="V32425" s="4"/>
      <c r="X32425" s="4"/>
    </row>
    <row r="32426" spans="3:24">
      <c r="C32426" s="3"/>
      <c r="D32426" s="3"/>
      <c r="E32426" s="4"/>
      <c r="V32426" s="4"/>
      <c r="X32426" s="4"/>
    </row>
    <row r="32427" spans="3:24">
      <c r="C32427" s="3"/>
      <c r="D32427" s="3"/>
      <c r="E32427" s="4"/>
      <c r="V32427" s="4"/>
      <c r="X32427" s="4"/>
    </row>
    <row r="32428" spans="3:24">
      <c r="C32428" s="3"/>
      <c r="D32428" s="3"/>
      <c r="E32428" s="4"/>
      <c r="V32428" s="4"/>
      <c r="X32428" s="4"/>
    </row>
    <row r="32429" spans="3:24">
      <c r="C32429" s="3"/>
      <c r="D32429" s="3"/>
      <c r="E32429" s="4"/>
      <c r="V32429" s="4"/>
      <c r="X32429" s="4"/>
    </row>
    <row r="32430" spans="3:24">
      <c r="C32430" s="3"/>
      <c r="D32430" s="3"/>
      <c r="E32430" s="4"/>
      <c r="V32430" s="4"/>
      <c r="X32430" s="4"/>
    </row>
    <row r="32431" spans="3:24">
      <c r="C32431" s="3"/>
      <c r="D32431" s="3"/>
      <c r="E32431" s="4"/>
      <c r="V32431" s="4"/>
      <c r="X32431" s="4"/>
    </row>
    <row r="32432" spans="3:24">
      <c r="C32432" s="3"/>
      <c r="D32432" s="3"/>
      <c r="E32432" s="4"/>
      <c r="V32432" s="4"/>
      <c r="X32432" s="4"/>
    </row>
    <row r="32433" spans="3:37">
      <c r="C32433" s="3"/>
      <c r="D32433" s="3"/>
      <c r="E32433" s="4"/>
      <c r="V32433" s="4"/>
      <c r="X32433" s="4"/>
    </row>
    <row r="32434" spans="3:37">
      <c r="C32434" s="3"/>
      <c r="D32434" s="3"/>
      <c r="E32434" s="4"/>
      <c r="V32434" s="4"/>
      <c r="X32434" s="4"/>
    </row>
    <row r="32435" spans="3:37">
      <c r="C32435" s="3"/>
      <c r="D32435" s="3"/>
      <c r="E32435" s="4"/>
      <c r="V32435" s="4"/>
      <c r="X32435" s="4"/>
    </row>
    <row r="32436" spans="3:37">
      <c r="C32436" s="3"/>
      <c r="D32436" s="3"/>
      <c r="E32436" s="4"/>
      <c r="V32436" s="4"/>
      <c r="X32436" s="4"/>
    </row>
    <row r="32437" spans="3:37">
      <c r="C32437" s="3"/>
      <c r="D32437" s="3"/>
      <c r="E32437" s="4"/>
    </row>
    <row r="32438" spans="3:37">
      <c r="C32438" s="3"/>
      <c r="D32438" s="3"/>
      <c r="E32438" s="4"/>
      <c r="V32438" s="4"/>
      <c r="X32438" s="4"/>
    </row>
    <row r="32439" spans="3:37">
      <c r="C32439" s="3"/>
      <c r="D32439" s="3"/>
      <c r="E32439" s="4"/>
      <c r="V32439" s="4"/>
      <c r="X32439" s="4"/>
    </row>
    <row r="32440" spans="3:37">
      <c r="C32440" s="3"/>
      <c r="D32440" s="3"/>
      <c r="E32440" s="4"/>
      <c r="V32440" s="4"/>
      <c r="X32440" s="4"/>
    </row>
    <row r="32441" spans="3:37">
      <c r="C32441" s="3"/>
      <c r="D32441" s="3"/>
      <c r="E32441" s="4"/>
      <c r="V32441" s="4"/>
      <c r="X32441" s="4"/>
    </row>
    <row r="32442" spans="3:37">
      <c r="C32442" s="3"/>
      <c r="D32442" s="3"/>
      <c r="E32442" s="4"/>
      <c r="V32442" s="4"/>
      <c r="X32442" s="4"/>
    </row>
    <row r="32443" spans="3:37">
      <c r="C32443" s="3"/>
      <c r="D32443" s="3"/>
      <c r="E32443" s="4"/>
      <c r="V32443" s="4"/>
      <c r="X32443" s="4"/>
    </row>
    <row r="32444" spans="3:37">
      <c r="C32444" s="3"/>
      <c r="D32444" s="3"/>
      <c r="E32444" s="4"/>
      <c r="V32444" s="4"/>
      <c r="X32444" s="4"/>
    </row>
    <row r="32445" spans="3:37">
      <c r="C32445" s="3"/>
      <c r="D32445" s="3"/>
      <c r="E32445" s="4"/>
      <c r="AK32445" s="3"/>
    </row>
    <row r="32446" spans="3:37">
      <c r="C32446" s="3"/>
      <c r="D32446" s="3"/>
      <c r="E32446" s="4"/>
    </row>
    <row r="32447" spans="3:37">
      <c r="C32447" s="3"/>
      <c r="D32447" s="3"/>
      <c r="E32447" s="4"/>
      <c r="V32447" s="4"/>
      <c r="X32447" s="4"/>
    </row>
    <row r="32448" spans="3:37">
      <c r="C32448" s="3"/>
      <c r="D32448" s="3"/>
      <c r="E32448" s="4"/>
      <c r="V32448" s="4"/>
      <c r="X32448" s="4"/>
    </row>
    <row r="32449" spans="3:37">
      <c r="C32449" s="3"/>
      <c r="D32449" s="3"/>
      <c r="E32449" s="4"/>
      <c r="V32449" s="4"/>
      <c r="X32449" s="4"/>
    </row>
    <row r="32450" spans="3:37">
      <c r="C32450" s="3"/>
      <c r="D32450" s="3"/>
      <c r="E32450" s="4"/>
      <c r="V32450" s="4"/>
      <c r="X32450" s="4"/>
    </row>
    <row r="32451" spans="3:37">
      <c r="C32451" s="3"/>
      <c r="D32451" s="3"/>
      <c r="E32451" s="4"/>
      <c r="V32451" s="4"/>
      <c r="X32451" s="4"/>
    </row>
    <row r="32452" spans="3:37">
      <c r="C32452" s="3"/>
      <c r="D32452" s="3"/>
      <c r="E32452" s="4"/>
      <c r="V32452" s="4"/>
      <c r="X32452" s="4"/>
    </row>
    <row r="32453" spans="3:37">
      <c r="C32453" s="3"/>
      <c r="D32453" s="3"/>
      <c r="E32453" s="4"/>
      <c r="V32453" s="4"/>
      <c r="X32453" s="4"/>
    </row>
    <row r="32454" spans="3:37">
      <c r="C32454" s="3"/>
      <c r="D32454" s="3"/>
      <c r="E32454" s="4"/>
      <c r="V32454" s="4"/>
      <c r="X32454" s="4"/>
    </row>
    <row r="32455" spans="3:37">
      <c r="C32455" s="3"/>
      <c r="D32455" s="3"/>
      <c r="E32455" s="4"/>
      <c r="V32455" s="4"/>
      <c r="X32455" s="4"/>
    </row>
    <row r="32456" spans="3:37">
      <c r="C32456" s="3"/>
      <c r="D32456" s="3"/>
      <c r="E32456" s="4"/>
      <c r="V32456" s="4"/>
      <c r="X32456" s="4"/>
    </row>
    <row r="32457" spans="3:37">
      <c r="C32457" s="3"/>
      <c r="D32457" s="3"/>
      <c r="E32457" s="4"/>
      <c r="V32457" s="4"/>
      <c r="X32457" s="4"/>
      <c r="AK32457" s="3"/>
    </row>
    <row r="32458" spans="3:37">
      <c r="C32458" s="3"/>
      <c r="D32458" s="3"/>
      <c r="E32458" s="4"/>
      <c r="V32458" s="4"/>
      <c r="X32458" s="4"/>
      <c r="AK32458" s="3"/>
    </row>
    <row r="32459" spans="3:37">
      <c r="C32459" s="3"/>
      <c r="D32459" s="3"/>
      <c r="E32459" s="4"/>
      <c r="AK32459" s="3"/>
    </row>
    <row r="32460" spans="3:37">
      <c r="C32460" s="3"/>
      <c r="D32460" s="3"/>
      <c r="E32460" s="4"/>
      <c r="AK32460" s="3"/>
    </row>
    <row r="32461" spans="3:37">
      <c r="C32461" s="3"/>
      <c r="D32461" s="3"/>
      <c r="E32461" s="4"/>
      <c r="V32461" s="4"/>
      <c r="X32461" s="4"/>
    </row>
    <row r="32462" spans="3:37">
      <c r="C32462" s="3"/>
      <c r="D32462" s="3"/>
      <c r="E32462" s="4"/>
      <c r="V32462" s="4"/>
      <c r="X32462" s="4"/>
    </row>
    <row r="32463" spans="3:37">
      <c r="C32463" s="3"/>
      <c r="D32463" s="3"/>
      <c r="E32463" s="4"/>
      <c r="V32463" s="4"/>
      <c r="X32463" s="4"/>
    </row>
    <row r="32464" spans="3:37">
      <c r="C32464" s="3"/>
      <c r="D32464" s="3"/>
      <c r="E32464" s="4"/>
      <c r="V32464" s="4"/>
      <c r="X32464" s="4"/>
      <c r="AK32464" s="3"/>
    </row>
    <row r="32465" spans="3:37">
      <c r="C32465" s="3"/>
      <c r="D32465" s="3"/>
      <c r="E32465" s="4"/>
      <c r="V32465" s="4"/>
      <c r="X32465" s="4"/>
      <c r="AK32465" s="3"/>
    </row>
    <row r="32466" spans="3:37">
      <c r="C32466" s="3"/>
      <c r="D32466" s="3"/>
      <c r="E32466" s="4"/>
      <c r="V32466" s="4"/>
      <c r="X32466" s="4"/>
      <c r="AK32466" s="3"/>
    </row>
    <row r="32467" spans="3:37">
      <c r="C32467" s="3"/>
      <c r="D32467" s="3"/>
      <c r="E32467" s="4"/>
      <c r="V32467" s="4"/>
      <c r="X32467" s="4"/>
      <c r="AK32467" s="3"/>
    </row>
    <row r="32468" spans="3:37">
      <c r="C32468" s="3"/>
      <c r="D32468" s="3"/>
      <c r="E32468" s="4"/>
      <c r="V32468" s="4"/>
      <c r="X32468" s="4"/>
    </row>
    <row r="32469" spans="3:37">
      <c r="C32469" s="3"/>
      <c r="D32469" s="3"/>
      <c r="E32469" s="4"/>
      <c r="V32469" s="4"/>
      <c r="X32469" s="4"/>
    </row>
    <row r="32470" spans="3:37">
      <c r="C32470" s="3"/>
      <c r="D32470" s="3"/>
      <c r="E32470" s="4"/>
      <c r="V32470" s="4"/>
      <c r="X32470" s="4"/>
    </row>
    <row r="32471" spans="3:37">
      <c r="C32471" s="3"/>
      <c r="D32471" s="3"/>
      <c r="E32471" s="4"/>
      <c r="V32471" s="4"/>
      <c r="X32471" s="4"/>
    </row>
    <row r="32472" spans="3:37">
      <c r="C32472" s="3"/>
      <c r="D32472" s="3"/>
      <c r="E32472" s="4"/>
      <c r="V32472" s="4"/>
      <c r="X32472" s="4"/>
    </row>
    <row r="32473" spans="3:37">
      <c r="C32473" s="3"/>
      <c r="D32473" s="3"/>
      <c r="E32473" s="4"/>
      <c r="V32473" s="4"/>
      <c r="X32473" s="4"/>
      <c r="AK32473" s="3"/>
    </row>
    <row r="32474" spans="3:37">
      <c r="C32474" s="3"/>
      <c r="D32474" s="3"/>
      <c r="E32474" s="4"/>
      <c r="V32474" s="4"/>
      <c r="X32474" s="4"/>
      <c r="AK32474" s="3"/>
    </row>
    <row r="32475" spans="3:37">
      <c r="C32475" s="3"/>
      <c r="D32475" s="3"/>
      <c r="E32475" s="4"/>
      <c r="V32475" s="4"/>
      <c r="X32475" s="4"/>
      <c r="AK32475" s="3"/>
    </row>
    <row r="32476" spans="3:37">
      <c r="C32476" s="3"/>
      <c r="D32476" s="3"/>
      <c r="E32476" s="4"/>
      <c r="V32476" s="4"/>
      <c r="X32476" s="4"/>
    </row>
    <row r="32477" spans="3:37">
      <c r="C32477" s="3"/>
      <c r="D32477" s="3"/>
      <c r="E32477" s="4"/>
      <c r="V32477" s="4"/>
      <c r="X32477" s="4"/>
    </row>
    <row r="32478" spans="3:37">
      <c r="C32478" s="3"/>
      <c r="D32478" s="3"/>
      <c r="E32478" s="4"/>
      <c r="V32478" s="4"/>
      <c r="X32478" s="4"/>
    </row>
    <row r="32479" spans="3:37">
      <c r="C32479" s="3"/>
      <c r="D32479" s="3"/>
      <c r="E32479" s="4"/>
      <c r="V32479" s="4"/>
      <c r="X32479" s="4"/>
    </row>
    <row r="32480" spans="3:37">
      <c r="C32480" s="3"/>
      <c r="D32480" s="3"/>
      <c r="E32480" s="4"/>
      <c r="V32480" s="4"/>
      <c r="X32480" s="4"/>
    </row>
    <row r="32481" spans="3:37">
      <c r="C32481" s="3"/>
      <c r="D32481" s="3"/>
      <c r="E32481" s="4"/>
      <c r="V32481" s="4"/>
      <c r="X32481" s="4"/>
    </row>
    <row r="32482" spans="3:37">
      <c r="C32482" s="3"/>
      <c r="D32482" s="3"/>
      <c r="E32482" s="4"/>
      <c r="V32482" s="4"/>
      <c r="X32482" s="4"/>
    </row>
    <row r="32483" spans="3:37">
      <c r="C32483" s="3"/>
      <c r="D32483" s="3"/>
      <c r="E32483" s="4"/>
      <c r="V32483" s="4"/>
      <c r="X32483" s="4"/>
    </row>
    <row r="32484" spans="3:37">
      <c r="C32484" s="3"/>
      <c r="D32484" s="3"/>
      <c r="E32484" s="4"/>
      <c r="V32484" s="4"/>
      <c r="X32484" s="4"/>
      <c r="AK32484" s="3"/>
    </row>
    <row r="32485" spans="3:37">
      <c r="C32485" s="3"/>
      <c r="D32485" s="3"/>
      <c r="E32485" s="4"/>
      <c r="V32485" s="4"/>
      <c r="X32485" s="4"/>
      <c r="AK32485" s="3"/>
    </row>
    <row r="32486" spans="3:37">
      <c r="C32486" s="3"/>
      <c r="D32486" s="3"/>
      <c r="E32486" s="4"/>
      <c r="V32486" s="4"/>
      <c r="X32486" s="4"/>
      <c r="AK32486" s="3"/>
    </row>
    <row r="32487" spans="3:37">
      <c r="C32487" s="3"/>
      <c r="D32487" s="3"/>
      <c r="E32487" s="4"/>
      <c r="V32487" s="4"/>
      <c r="X32487" s="4"/>
      <c r="AK32487" s="3"/>
    </row>
    <row r="32488" spans="3:37">
      <c r="C32488" s="3"/>
      <c r="D32488" s="3"/>
      <c r="E32488" s="4"/>
      <c r="V32488" s="4"/>
      <c r="X32488" s="4"/>
      <c r="AK32488" s="3"/>
    </row>
    <row r="32489" spans="3:37">
      <c r="C32489" s="3"/>
      <c r="D32489" s="3"/>
      <c r="E32489" s="4"/>
      <c r="V32489" s="4"/>
      <c r="X32489" s="4"/>
      <c r="AK32489" s="3"/>
    </row>
    <row r="32490" spans="3:37">
      <c r="C32490" s="3"/>
      <c r="D32490" s="3"/>
      <c r="E32490" s="4"/>
      <c r="AK32490" s="3"/>
    </row>
    <row r="32491" spans="3:37">
      <c r="C32491" s="3"/>
      <c r="D32491" s="3"/>
      <c r="E32491" s="4"/>
      <c r="AK32491" s="3"/>
    </row>
    <row r="32492" spans="3:37">
      <c r="C32492" s="3"/>
      <c r="D32492" s="3"/>
      <c r="E32492" s="4"/>
      <c r="V32492" s="4"/>
      <c r="X32492" s="4"/>
      <c r="AK32492" s="3"/>
    </row>
    <row r="32493" spans="3:37">
      <c r="C32493" s="3"/>
      <c r="D32493" s="3"/>
      <c r="E32493" s="4"/>
      <c r="V32493" s="4"/>
      <c r="X32493" s="4"/>
      <c r="AK32493" s="3"/>
    </row>
    <row r="32494" spans="3:37">
      <c r="C32494" s="3"/>
      <c r="D32494" s="3"/>
      <c r="E32494" s="4"/>
      <c r="V32494" s="4"/>
      <c r="X32494" s="4"/>
      <c r="AK32494" s="3"/>
    </row>
    <row r="32495" spans="3:37">
      <c r="C32495" s="3"/>
      <c r="D32495" s="3"/>
      <c r="E32495" s="4"/>
      <c r="V32495" s="4"/>
      <c r="X32495" s="4"/>
    </row>
    <row r="32496" spans="3:37">
      <c r="C32496" s="3"/>
      <c r="D32496" s="3"/>
      <c r="E32496" s="4"/>
      <c r="V32496" s="4"/>
      <c r="X32496" s="4"/>
    </row>
    <row r="32497" spans="3:37">
      <c r="C32497" s="3"/>
      <c r="D32497" s="3"/>
      <c r="E32497" s="4"/>
      <c r="V32497" s="4"/>
      <c r="X32497" s="4"/>
    </row>
    <row r="32498" spans="3:37">
      <c r="C32498" s="3"/>
      <c r="D32498" s="3"/>
      <c r="E32498" s="4"/>
      <c r="V32498" s="4"/>
      <c r="X32498" s="4"/>
    </row>
    <row r="32499" spans="3:37">
      <c r="C32499" s="3"/>
      <c r="D32499" s="3"/>
      <c r="E32499" s="4"/>
      <c r="V32499" s="4"/>
      <c r="X32499" s="4"/>
    </row>
    <row r="32500" spans="3:37">
      <c r="C32500" s="3"/>
      <c r="D32500" s="3"/>
      <c r="E32500" s="4"/>
      <c r="V32500" s="4"/>
      <c r="X32500" s="4"/>
    </row>
    <row r="32501" spans="3:37">
      <c r="C32501" s="3"/>
      <c r="D32501" s="3"/>
      <c r="E32501" s="4"/>
      <c r="V32501" s="4"/>
      <c r="X32501" s="4"/>
    </row>
    <row r="32502" spans="3:37">
      <c r="C32502" s="3"/>
      <c r="D32502" s="3"/>
      <c r="E32502" s="4"/>
      <c r="V32502" s="4"/>
      <c r="X32502" s="4"/>
    </row>
    <row r="32503" spans="3:37">
      <c r="C32503" s="3"/>
      <c r="D32503" s="3"/>
      <c r="E32503" s="4"/>
      <c r="V32503" s="4"/>
      <c r="X32503" s="4"/>
    </row>
    <row r="32504" spans="3:37">
      <c r="C32504" s="3"/>
      <c r="D32504" s="3"/>
      <c r="E32504" s="4"/>
      <c r="V32504" s="4"/>
      <c r="X32504" s="4"/>
    </row>
    <row r="32505" spans="3:37">
      <c r="C32505" s="3"/>
      <c r="D32505" s="3"/>
      <c r="E32505" s="4"/>
      <c r="V32505" s="4"/>
      <c r="X32505" s="4"/>
    </row>
    <row r="32506" spans="3:37">
      <c r="C32506" s="3"/>
      <c r="D32506" s="3"/>
      <c r="E32506" s="4"/>
      <c r="V32506" s="4"/>
      <c r="X32506" s="4"/>
    </row>
    <row r="32507" spans="3:37">
      <c r="C32507" s="3"/>
      <c r="D32507" s="3"/>
      <c r="E32507" s="4"/>
      <c r="V32507" s="4"/>
      <c r="X32507" s="4"/>
    </row>
    <row r="32508" spans="3:37">
      <c r="C32508" s="3"/>
      <c r="D32508" s="3"/>
      <c r="E32508" s="4"/>
      <c r="V32508" s="4"/>
      <c r="X32508" s="4"/>
    </row>
    <row r="32509" spans="3:37">
      <c r="C32509" s="3"/>
      <c r="D32509" s="3"/>
      <c r="E32509" s="4"/>
      <c r="V32509" s="4"/>
      <c r="X32509" s="4"/>
    </row>
    <row r="32510" spans="3:37">
      <c r="C32510" s="3"/>
      <c r="D32510" s="3"/>
      <c r="E32510" s="4"/>
      <c r="V32510" s="4"/>
      <c r="X32510" s="4"/>
      <c r="AK32510" s="3"/>
    </row>
    <row r="32511" spans="3:37">
      <c r="C32511" s="3"/>
      <c r="D32511" s="3"/>
      <c r="E32511" s="4"/>
      <c r="AK32511" s="3"/>
    </row>
    <row r="32512" spans="3:37">
      <c r="C32512" s="3"/>
      <c r="D32512" s="3"/>
      <c r="E32512" s="4"/>
      <c r="AK32512" s="3"/>
    </row>
    <row r="32513" spans="3:37">
      <c r="C32513" s="3"/>
      <c r="D32513" s="3"/>
      <c r="E32513" s="4"/>
      <c r="AK32513" s="3"/>
    </row>
    <row r="32514" spans="3:37">
      <c r="C32514" s="3"/>
      <c r="D32514" s="3"/>
      <c r="E32514" s="4"/>
      <c r="AK32514" s="3"/>
    </row>
    <row r="32515" spans="3:37">
      <c r="C32515" s="3"/>
      <c r="D32515" s="3"/>
      <c r="E32515" s="4"/>
      <c r="V32515" s="4"/>
      <c r="X32515" s="4"/>
    </row>
    <row r="32516" spans="3:37">
      <c r="C32516" s="3"/>
      <c r="D32516" s="3"/>
      <c r="E32516" s="4"/>
      <c r="V32516" s="4"/>
      <c r="X32516" s="4"/>
    </row>
    <row r="32517" spans="3:37">
      <c r="C32517" s="3"/>
      <c r="D32517" s="3"/>
      <c r="E32517" s="4"/>
      <c r="V32517" s="4"/>
      <c r="X32517" s="4"/>
    </row>
    <row r="32518" spans="3:37">
      <c r="C32518" s="3"/>
      <c r="D32518" s="3"/>
      <c r="E32518" s="4"/>
      <c r="V32518" s="4"/>
      <c r="X32518" s="4"/>
    </row>
    <row r="32519" spans="3:37">
      <c r="C32519" s="3"/>
      <c r="D32519" s="3"/>
      <c r="E32519" s="4"/>
      <c r="V32519" s="4"/>
      <c r="X32519" s="4"/>
    </row>
    <row r="32520" spans="3:37">
      <c r="C32520" s="3"/>
      <c r="D32520" s="3"/>
      <c r="E32520" s="4"/>
      <c r="V32520" s="4"/>
      <c r="X32520" s="4"/>
    </row>
    <row r="32521" spans="3:37">
      <c r="C32521" s="3"/>
      <c r="D32521" s="3"/>
      <c r="E32521" s="4"/>
      <c r="V32521" s="4"/>
      <c r="X32521" s="4"/>
    </row>
    <row r="32522" spans="3:37">
      <c r="C32522" s="3"/>
      <c r="D32522" s="3"/>
      <c r="E32522" s="4"/>
    </row>
    <row r="32523" spans="3:37">
      <c r="C32523" s="3"/>
      <c r="D32523" s="3"/>
      <c r="E32523" s="4"/>
      <c r="V32523" s="4"/>
      <c r="X32523" s="4"/>
    </row>
    <row r="32524" spans="3:37">
      <c r="C32524" s="3"/>
      <c r="D32524" s="3"/>
      <c r="E32524" s="4"/>
      <c r="V32524" s="4"/>
      <c r="X32524" s="4"/>
    </row>
    <row r="32525" spans="3:37">
      <c r="C32525" s="3"/>
      <c r="D32525" s="3"/>
      <c r="E32525" s="4"/>
      <c r="V32525" s="4"/>
      <c r="X32525" s="4"/>
    </row>
    <row r="32526" spans="3:37">
      <c r="C32526" s="3"/>
      <c r="D32526" s="3"/>
      <c r="E32526" s="4"/>
      <c r="V32526" s="4"/>
      <c r="X32526" s="4"/>
    </row>
    <row r="32527" spans="3:37">
      <c r="C32527" s="3"/>
      <c r="D32527" s="3"/>
      <c r="E32527" s="4"/>
      <c r="V32527" s="4"/>
      <c r="X32527" s="4"/>
    </row>
    <row r="32528" spans="3:37">
      <c r="C32528" s="3"/>
      <c r="D32528" s="3"/>
      <c r="E32528" s="4"/>
    </row>
    <row r="32529" spans="3:37">
      <c r="C32529" s="3"/>
      <c r="D32529" s="3"/>
      <c r="E32529" s="4"/>
      <c r="V32529" s="4"/>
      <c r="X32529" s="4"/>
    </row>
    <row r="32530" spans="3:37">
      <c r="C32530" s="3"/>
      <c r="D32530" s="3"/>
      <c r="E32530" s="4"/>
      <c r="V32530" s="4"/>
      <c r="X32530" s="4"/>
    </row>
    <row r="32531" spans="3:37">
      <c r="C32531" s="3"/>
      <c r="D32531" s="3"/>
      <c r="E32531" s="4"/>
      <c r="V32531" s="4"/>
      <c r="X32531" s="4"/>
    </row>
    <row r="32532" spans="3:37">
      <c r="C32532" s="3"/>
      <c r="D32532" s="3"/>
      <c r="E32532" s="4"/>
      <c r="V32532" s="4"/>
      <c r="X32532" s="4"/>
    </row>
    <row r="32533" spans="3:37">
      <c r="C32533" s="3"/>
      <c r="D32533" s="3"/>
      <c r="E32533" s="4"/>
      <c r="V32533" s="4"/>
      <c r="X32533" s="4"/>
    </row>
    <row r="32534" spans="3:37">
      <c r="C32534" s="3"/>
      <c r="D32534" s="3"/>
      <c r="E32534" s="4"/>
      <c r="V32534" s="4"/>
      <c r="X32534" s="4"/>
    </row>
    <row r="32535" spans="3:37">
      <c r="C32535" s="3"/>
      <c r="D32535" s="3"/>
      <c r="E32535" s="4"/>
      <c r="V32535" s="4"/>
      <c r="X32535" s="4"/>
    </row>
    <row r="32536" spans="3:37">
      <c r="C32536" s="3"/>
      <c r="D32536" s="3"/>
      <c r="E32536" s="4"/>
      <c r="V32536" s="4"/>
      <c r="X32536" s="4"/>
    </row>
    <row r="32537" spans="3:37">
      <c r="C32537" s="3"/>
      <c r="D32537" s="3"/>
      <c r="E32537" s="4"/>
      <c r="V32537" s="4"/>
      <c r="X32537" s="4"/>
    </row>
    <row r="32538" spans="3:37">
      <c r="C32538" s="3"/>
      <c r="D32538" s="3"/>
      <c r="E32538" s="4"/>
      <c r="AK32538" s="3"/>
    </row>
    <row r="32539" spans="3:37">
      <c r="C32539" s="3"/>
      <c r="D32539" s="3"/>
      <c r="E32539" s="4"/>
      <c r="AK32539" s="3"/>
    </row>
    <row r="32540" spans="3:37">
      <c r="C32540" s="3"/>
      <c r="D32540" s="3"/>
      <c r="E32540" s="4"/>
      <c r="V32540" s="4"/>
      <c r="X32540" s="4"/>
    </row>
    <row r="32541" spans="3:37">
      <c r="C32541" s="3"/>
      <c r="D32541" s="3"/>
      <c r="E32541" s="4"/>
      <c r="V32541" s="4"/>
      <c r="X32541" s="4"/>
    </row>
    <row r="32542" spans="3:37">
      <c r="C32542" s="3"/>
      <c r="D32542" s="3"/>
      <c r="E32542" s="4"/>
      <c r="V32542" s="4"/>
      <c r="X32542" s="4"/>
    </row>
    <row r="32543" spans="3:37">
      <c r="C32543" s="3"/>
      <c r="D32543" s="3"/>
      <c r="E32543" s="4"/>
      <c r="V32543" s="4"/>
      <c r="X32543" s="4"/>
    </row>
    <row r="32544" spans="3:37">
      <c r="C32544" s="3"/>
      <c r="D32544" s="3"/>
      <c r="E32544" s="4"/>
      <c r="V32544" s="4"/>
      <c r="X32544" s="4"/>
    </row>
    <row r="32545" spans="3:37">
      <c r="C32545" s="3"/>
      <c r="D32545" s="3"/>
      <c r="E32545" s="4"/>
    </row>
    <row r="32546" spans="3:37">
      <c r="C32546" s="3"/>
      <c r="D32546" s="3"/>
      <c r="E32546" s="4"/>
    </row>
    <row r="32547" spans="3:37">
      <c r="C32547" s="3"/>
      <c r="D32547" s="3"/>
      <c r="E32547" s="4"/>
    </row>
    <row r="32548" spans="3:37">
      <c r="C32548" s="3"/>
      <c r="D32548" s="3"/>
      <c r="E32548" s="4"/>
      <c r="AK32548" s="3"/>
    </row>
    <row r="32549" spans="3:37">
      <c r="C32549" s="3"/>
      <c r="D32549" s="3"/>
      <c r="E32549" s="4"/>
      <c r="AK32549" s="3"/>
    </row>
    <row r="32550" spans="3:37">
      <c r="C32550" s="3"/>
      <c r="D32550" s="3"/>
      <c r="E32550" s="4"/>
      <c r="V32550" s="4"/>
      <c r="X32550" s="4"/>
      <c r="AK32550" s="3"/>
    </row>
    <row r="32551" spans="3:37">
      <c r="C32551" s="3"/>
      <c r="D32551" s="3"/>
      <c r="E32551" s="4"/>
      <c r="V32551" s="4"/>
      <c r="X32551" s="4"/>
      <c r="AK32551" s="3"/>
    </row>
    <row r="32552" spans="3:37">
      <c r="C32552" s="3"/>
      <c r="D32552" s="3"/>
      <c r="E32552" s="4"/>
      <c r="V32552" s="4"/>
      <c r="X32552" s="4"/>
      <c r="AK32552" s="3"/>
    </row>
    <row r="32553" spans="3:37">
      <c r="C32553" s="3"/>
      <c r="D32553" s="3"/>
      <c r="E32553" s="4"/>
      <c r="V32553" s="4"/>
      <c r="X32553" s="4"/>
    </row>
    <row r="32554" spans="3:37">
      <c r="C32554" s="3"/>
      <c r="D32554" s="3"/>
      <c r="E32554" s="4"/>
      <c r="V32554" s="4"/>
      <c r="X32554" s="4"/>
    </row>
    <row r="32555" spans="3:37">
      <c r="C32555" s="3"/>
      <c r="D32555" s="3"/>
      <c r="E32555" s="4"/>
      <c r="V32555" s="4"/>
      <c r="X32555" s="4"/>
    </row>
    <row r="32556" spans="3:37">
      <c r="C32556" s="3"/>
      <c r="D32556" s="3"/>
      <c r="E32556" s="4"/>
      <c r="V32556" s="4"/>
      <c r="X32556" s="4"/>
    </row>
    <row r="32557" spans="3:37">
      <c r="C32557" s="3"/>
      <c r="D32557" s="3"/>
      <c r="E32557" s="4"/>
      <c r="V32557" s="4"/>
      <c r="X32557" s="4"/>
    </row>
    <row r="32558" spans="3:37">
      <c r="C32558" s="3"/>
      <c r="D32558" s="3"/>
      <c r="E32558" s="4"/>
      <c r="V32558" s="4"/>
      <c r="X32558" s="4"/>
      <c r="AK32558" s="3"/>
    </row>
    <row r="32559" spans="3:37">
      <c r="C32559" s="3"/>
      <c r="D32559" s="3"/>
      <c r="E32559" s="4"/>
      <c r="V32559" s="4"/>
      <c r="X32559" s="4"/>
      <c r="AK32559" s="3"/>
    </row>
    <row r="32560" spans="3:37">
      <c r="C32560" s="3"/>
      <c r="D32560" s="3"/>
      <c r="E32560" s="4"/>
      <c r="AK32560" s="3"/>
    </row>
    <row r="32561" spans="3:37">
      <c r="C32561" s="3"/>
      <c r="D32561" s="3"/>
      <c r="E32561" s="4"/>
      <c r="AK32561" s="3"/>
    </row>
    <row r="32562" spans="3:37">
      <c r="C32562" s="3"/>
      <c r="D32562" s="3"/>
      <c r="E32562" s="4"/>
      <c r="V32562" s="4"/>
      <c r="X32562" s="4"/>
      <c r="AK32562" s="3"/>
    </row>
    <row r="32563" spans="3:37">
      <c r="C32563" s="3"/>
      <c r="D32563" s="3"/>
      <c r="E32563" s="4"/>
      <c r="V32563" s="4"/>
      <c r="X32563" s="4"/>
      <c r="AK32563" s="3"/>
    </row>
    <row r="32564" spans="3:37">
      <c r="C32564" s="3"/>
      <c r="D32564" s="3"/>
      <c r="E32564" s="4"/>
      <c r="V32564" s="4"/>
      <c r="X32564" s="4"/>
      <c r="AK32564" s="3"/>
    </row>
    <row r="32565" spans="3:37">
      <c r="C32565" s="3"/>
      <c r="D32565" s="3"/>
      <c r="E32565" s="4"/>
      <c r="V32565" s="4"/>
      <c r="X32565" s="4"/>
      <c r="AK32565" s="3"/>
    </row>
    <row r="32566" spans="3:37">
      <c r="C32566" s="3"/>
      <c r="D32566" s="3"/>
      <c r="E32566" s="4"/>
      <c r="V32566" s="4"/>
      <c r="X32566" s="4"/>
      <c r="AK32566" s="3"/>
    </row>
    <row r="32567" spans="3:37">
      <c r="C32567" s="3"/>
      <c r="D32567" s="3"/>
      <c r="E32567" s="4"/>
      <c r="V32567" s="4"/>
      <c r="X32567" s="4"/>
      <c r="AK32567" s="3"/>
    </row>
    <row r="32568" spans="3:37">
      <c r="C32568" s="3"/>
      <c r="D32568" s="3"/>
      <c r="E32568" s="4"/>
      <c r="V32568" s="4"/>
      <c r="X32568" s="4"/>
      <c r="AK32568" s="3"/>
    </row>
    <row r="32569" spans="3:37">
      <c r="C32569" s="3"/>
      <c r="D32569" s="3"/>
      <c r="E32569" s="4"/>
      <c r="V32569" s="4"/>
      <c r="X32569" s="4"/>
      <c r="AK32569" s="3"/>
    </row>
    <row r="32570" spans="3:37">
      <c r="C32570" s="3"/>
      <c r="D32570" s="3"/>
      <c r="E32570" s="4"/>
      <c r="V32570" s="4"/>
      <c r="X32570" s="4"/>
      <c r="AK32570" s="3"/>
    </row>
    <row r="32571" spans="3:37">
      <c r="C32571" s="3"/>
      <c r="D32571" s="3"/>
      <c r="E32571" s="4"/>
      <c r="V32571" s="4"/>
      <c r="X32571" s="4"/>
    </row>
    <row r="32572" spans="3:37">
      <c r="C32572" s="3"/>
      <c r="D32572" s="3"/>
      <c r="E32572" s="4"/>
      <c r="V32572" s="4"/>
      <c r="X32572" s="4"/>
    </row>
    <row r="32573" spans="3:37">
      <c r="C32573" s="3"/>
      <c r="D32573" s="3"/>
      <c r="E32573" s="4"/>
      <c r="V32573" s="4"/>
      <c r="X32573" s="4"/>
    </row>
    <row r="32574" spans="3:37">
      <c r="C32574" s="3"/>
      <c r="D32574" s="3"/>
      <c r="E32574" s="4"/>
    </row>
    <row r="32575" spans="3:37">
      <c r="C32575" s="3"/>
      <c r="D32575" s="3"/>
      <c r="E32575" s="4"/>
      <c r="V32575" s="4"/>
      <c r="X32575" s="4"/>
    </row>
    <row r="32576" spans="3:37">
      <c r="C32576" s="3"/>
      <c r="D32576" s="3"/>
      <c r="E32576" s="4"/>
      <c r="V32576" s="4"/>
      <c r="X32576" s="4"/>
    </row>
    <row r="32577" spans="3:37">
      <c r="C32577" s="3"/>
      <c r="D32577" s="3"/>
      <c r="E32577" s="4"/>
      <c r="V32577" s="4"/>
      <c r="X32577" s="4"/>
    </row>
    <row r="32578" spans="3:37">
      <c r="C32578" s="3"/>
      <c r="D32578" s="3"/>
      <c r="E32578" s="4"/>
      <c r="V32578" s="4"/>
      <c r="X32578" s="4"/>
    </row>
    <row r="32579" spans="3:37">
      <c r="C32579" s="3"/>
      <c r="D32579" s="3"/>
      <c r="E32579" s="4"/>
      <c r="V32579" s="4"/>
      <c r="X32579" s="4"/>
    </row>
    <row r="32580" spans="3:37">
      <c r="C32580" s="3"/>
      <c r="D32580" s="3"/>
      <c r="E32580" s="4"/>
      <c r="V32580" s="4"/>
      <c r="X32580" s="4"/>
    </row>
    <row r="32581" spans="3:37">
      <c r="C32581" s="3"/>
      <c r="D32581" s="3"/>
      <c r="E32581" s="4"/>
      <c r="V32581" s="4"/>
      <c r="X32581" s="4"/>
    </row>
    <row r="32582" spans="3:37">
      <c r="C32582" s="3"/>
      <c r="D32582" s="3"/>
      <c r="E32582" s="4"/>
      <c r="V32582" s="4"/>
      <c r="X32582" s="4"/>
    </row>
    <row r="32583" spans="3:37">
      <c r="C32583" s="3"/>
      <c r="D32583" s="3"/>
      <c r="E32583" s="4"/>
      <c r="V32583" s="4"/>
      <c r="X32583" s="4"/>
    </row>
    <row r="32584" spans="3:37">
      <c r="C32584" s="3"/>
      <c r="D32584" s="3"/>
      <c r="E32584" s="4"/>
      <c r="V32584" s="4"/>
      <c r="X32584" s="4"/>
    </row>
    <row r="32585" spans="3:37">
      <c r="C32585" s="3"/>
      <c r="D32585" s="3"/>
      <c r="E32585" s="4"/>
      <c r="V32585" s="4"/>
      <c r="X32585" s="4"/>
    </row>
    <row r="32586" spans="3:37">
      <c r="C32586" s="3"/>
      <c r="D32586" s="3"/>
      <c r="E32586" s="4"/>
      <c r="V32586" s="4"/>
      <c r="X32586" s="4"/>
    </row>
    <row r="32587" spans="3:37">
      <c r="C32587" s="3"/>
      <c r="D32587" s="3"/>
      <c r="E32587" s="4"/>
      <c r="V32587" s="4"/>
      <c r="X32587" s="4"/>
      <c r="AK32587" s="3"/>
    </row>
    <row r="32588" spans="3:37">
      <c r="C32588" s="3"/>
      <c r="D32588" s="3"/>
      <c r="E32588" s="4"/>
      <c r="V32588" s="4"/>
      <c r="X32588" s="4"/>
      <c r="AK32588" s="3"/>
    </row>
    <row r="32589" spans="3:37">
      <c r="C32589" s="3"/>
      <c r="D32589" s="3"/>
      <c r="E32589" s="4"/>
      <c r="V32589" s="4"/>
      <c r="X32589" s="4"/>
      <c r="AK32589" s="3"/>
    </row>
    <row r="32590" spans="3:37">
      <c r="C32590" s="3"/>
      <c r="D32590" s="3"/>
      <c r="E32590" s="4"/>
      <c r="V32590" s="4"/>
      <c r="X32590" s="4"/>
    </row>
    <row r="32591" spans="3:37">
      <c r="C32591" s="3"/>
      <c r="D32591" s="3"/>
      <c r="E32591" s="4"/>
      <c r="V32591" s="4"/>
      <c r="X32591" s="4"/>
    </row>
    <row r="32592" spans="3:37">
      <c r="C32592" s="3"/>
      <c r="D32592" s="3"/>
      <c r="E32592" s="4"/>
      <c r="V32592" s="4"/>
      <c r="X32592" s="4"/>
    </row>
    <row r="32593" spans="3:37">
      <c r="C32593" s="3"/>
      <c r="D32593" s="3"/>
      <c r="E32593" s="4"/>
      <c r="V32593" s="4"/>
      <c r="X32593" s="4"/>
    </row>
    <row r="32594" spans="3:37">
      <c r="C32594" s="3"/>
      <c r="D32594" s="3"/>
      <c r="E32594" s="4"/>
      <c r="V32594" s="4"/>
      <c r="X32594" s="4"/>
    </row>
    <row r="32595" spans="3:37">
      <c r="C32595" s="3"/>
      <c r="D32595" s="3"/>
      <c r="E32595" s="4"/>
      <c r="V32595" s="4"/>
      <c r="X32595" s="4"/>
      <c r="AK32595" s="3"/>
    </row>
    <row r="32596" spans="3:37">
      <c r="C32596" s="3"/>
      <c r="D32596" s="3"/>
      <c r="E32596" s="4"/>
      <c r="V32596" s="4"/>
      <c r="X32596" s="4"/>
      <c r="AK32596" s="3"/>
    </row>
    <row r="32597" spans="3:37">
      <c r="C32597" s="3"/>
      <c r="D32597" s="3"/>
      <c r="E32597" s="4"/>
      <c r="V32597" s="4"/>
      <c r="X32597" s="4"/>
      <c r="AK32597" s="3"/>
    </row>
    <row r="32598" spans="3:37">
      <c r="C32598" s="3"/>
      <c r="D32598" s="3"/>
      <c r="E32598" s="4"/>
      <c r="V32598" s="4"/>
      <c r="X32598" s="4"/>
    </row>
    <row r="32599" spans="3:37">
      <c r="C32599" s="3"/>
      <c r="D32599" s="3"/>
      <c r="E32599" s="4"/>
      <c r="V32599" s="4"/>
      <c r="X32599" s="4"/>
    </row>
    <row r="32600" spans="3:37">
      <c r="C32600" s="3"/>
      <c r="D32600" s="3"/>
      <c r="E32600" s="4"/>
      <c r="V32600" s="4"/>
      <c r="X32600" s="4"/>
    </row>
    <row r="32601" spans="3:37">
      <c r="C32601" s="3"/>
      <c r="D32601" s="3"/>
      <c r="E32601" s="4"/>
      <c r="V32601" s="4"/>
      <c r="X32601" s="4"/>
    </row>
    <row r="32602" spans="3:37">
      <c r="C32602" s="3"/>
      <c r="D32602" s="3"/>
      <c r="E32602" s="4"/>
      <c r="V32602" s="4"/>
      <c r="X32602" s="4"/>
      <c r="AK32602" s="3"/>
    </row>
    <row r="32603" spans="3:37">
      <c r="C32603" s="3"/>
      <c r="D32603" s="3"/>
      <c r="E32603" s="4"/>
      <c r="V32603" s="4"/>
      <c r="X32603" s="4"/>
      <c r="AK32603" s="3"/>
    </row>
    <row r="32604" spans="3:37">
      <c r="C32604" s="3"/>
      <c r="D32604" s="3"/>
      <c r="E32604" s="4"/>
      <c r="V32604" s="4"/>
      <c r="X32604" s="4"/>
      <c r="AK32604" s="3"/>
    </row>
    <row r="32605" spans="3:37">
      <c r="C32605" s="3"/>
      <c r="D32605" s="3"/>
      <c r="E32605" s="4"/>
      <c r="V32605" s="4"/>
      <c r="X32605" s="4"/>
    </row>
    <row r="32606" spans="3:37">
      <c r="C32606" s="3"/>
      <c r="D32606" s="3"/>
      <c r="E32606" s="4"/>
      <c r="V32606" s="4"/>
      <c r="X32606" s="4"/>
    </row>
    <row r="32607" spans="3:37">
      <c r="C32607" s="3"/>
      <c r="D32607" s="3"/>
      <c r="E32607" s="4"/>
      <c r="V32607" s="4"/>
      <c r="X32607" s="4"/>
    </row>
    <row r="32608" spans="3:37">
      <c r="C32608" s="3"/>
      <c r="D32608" s="3"/>
      <c r="E32608" s="4"/>
      <c r="V32608" s="4"/>
      <c r="X32608" s="4"/>
    </row>
    <row r="32609" spans="3:37">
      <c r="C32609" s="3"/>
      <c r="D32609" s="3"/>
      <c r="E32609" s="4"/>
      <c r="V32609" s="4"/>
      <c r="X32609" s="4"/>
    </row>
    <row r="32610" spans="3:37">
      <c r="C32610" s="3"/>
      <c r="D32610" s="3"/>
      <c r="E32610" s="4"/>
      <c r="V32610" s="4"/>
      <c r="X32610" s="4"/>
      <c r="AK32610" s="3"/>
    </row>
    <row r="32611" spans="3:37">
      <c r="C32611" s="3"/>
      <c r="D32611" s="3"/>
      <c r="E32611" s="4"/>
      <c r="V32611" s="4"/>
      <c r="X32611" s="4"/>
      <c r="AK32611" s="3"/>
    </row>
    <row r="32612" spans="3:37">
      <c r="C32612" s="3"/>
      <c r="D32612" s="3"/>
      <c r="E32612" s="4"/>
      <c r="V32612" s="4"/>
      <c r="X32612" s="4"/>
      <c r="AK32612" s="3"/>
    </row>
    <row r="32613" spans="3:37">
      <c r="C32613" s="3"/>
      <c r="D32613" s="3"/>
      <c r="E32613" s="4"/>
      <c r="V32613" s="4"/>
      <c r="X32613" s="4"/>
    </row>
    <row r="32614" spans="3:37">
      <c r="C32614" s="3"/>
      <c r="D32614" s="3"/>
      <c r="E32614" s="4"/>
      <c r="V32614" s="4"/>
      <c r="X32614" s="4"/>
    </row>
    <row r="32615" spans="3:37">
      <c r="C32615" s="3"/>
      <c r="D32615" s="3"/>
      <c r="E32615" s="4"/>
      <c r="V32615" s="4"/>
      <c r="X32615" s="4"/>
    </row>
    <row r="32616" spans="3:37">
      <c r="C32616" s="3"/>
      <c r="D32616" s="3"/>
      <c r="E32616" s="4"/>
      <c r="V32616" s="4"/>
      <c r="X32616" s="4"/>
    </row>
    <row r="32617" spans="3:37">
      <c r="C32617" s="3"/>
      <c r="D32617" s="3"/>
      <c r="E32617" s="4"/>
      <c r="V32617" s="4"/>
      <c r="X32617" s="4"/>
    </row>
    <row r="32618" spans="3:37">
      <c r="C32618" s="3"/>
      <c r="D32618" s="3"/>
      <c r="E32618" s="4"/>
      <c r="V32618" s="4"/>
      <c r="X32618" s="4"/>
    </row>
    <row r="32619" spans="3:37">
      <c r="C32619" s="3"/>
      <c r="D32619" s="3"/>
      <c r="E32619" s="4"/>
      <c r="V32619" s="4"/>
      <c r="X32619" s="4"/>
    </row>
    <row r="32620" spans="3:37">
      <c r="C32620" s="3"/>
      <c r="D32620" s="3"/>
      <c r="E32620" s="4"/>
      <c r="V32620" s="4"/>
      <c r="X32620" s="4"/>
    </row>
    <row r="32621" spans="3:37">
      <c r="C32621" s="3"/>
      <c r="D32621" s="3"/>
      <c r="E32621" s="4"/>
      <c r="V32621" s="4"/>
      <c r="X32621" s="4"/>
    </row>
    <row r="32622" spans="3:37">
      <c r="C32622" s="3"/>
      <c r="D32622" s="3"/>
      <c r="E32622" s="4"/>
      <c r="V32622" s="4"/>
      <c r="X32622" s="4"/>
    </row>
    <row r="32623" spans="3:37">
      <c r="C32623" s="3"/>
      <c r="D32623" s="3"/>
      <c r="E32623" s="4"/>
      <c r="V32623" s="4"/>
      <c r="X32623" s="4"/>
    </row>
    <row r="32624" spans="3:37">
      <c r="C32624" s="3"/>
      <c r="D32624" s="3"/>
      <c r="E32624" s="4"/>
      <c r="AK32624" s="3"/>
    </row>
    <row r="32625" spans="3:37">
      <c r="C32625" s="3"/>
      <c r="D32625" s="3"/>
      <c r="E32625" s="4"/>
      <c r="AK32625" s="3"/>
    </row>
    <row r="32626" spans="3:37">
      <c r="C32626" s="3"/>
      <c r="D32626" s="3"/>
      <c r="E32626" s="4"/>
      <c r="AK32626" s="3"/>
    </row>
    <row r="32627" spans="3:37">
      <c r="C32627" s="3"/>
      <c r="D32627" s="3"/>
      <c r="E32627" s="4"/>
      <c r="AK32627" s="3"/>
    </row>
    <row r="32628" spans="3:37">
      <c r="C32628" s="3"/>
      <c r="D32628" s="3"/>
      <c r="E32628" s="4"/>
      <c r="V32628" s="4"/>
      <c r="X32628" s="4"/>
      <c r="AK32628" s="3"/>
    </row>
    <row r="32629" spans="3:37">
      <c r="C32629" s="3"/>
      <c r="D32629" s="3"/>
      <c r="E32629" s="4"/>
      <c r="V32629" s="4"/>
      <c r="X32629" s="4"/>
      <c r="AK32629" s="3"/>
    </row>
    <row r="32630" spans="3:37">
      <c r="C32630" s="3"/>
      <c r="D32630" s="3"/>
      <c r="E32630" s="4"/>
      <c r="V32630" s="4"/>
      <c r="X32630" s="4"/>
      <c r="AK32630" s="3"/>
    </row>
    <row r="32631" spans="3:37">
      <c r="C32631" s="3"/>
      <c r="D32631" s="3"/>
      <c r="E32631" s="4"/>
      <c r="V32631" s="4"/>
      <c r="X32631" s="4"/>
      <c r="AK32631" s="3"/>
    </row>
    <row r="32632" spans="3:37">
      <c r="C32632" s="3"/>
      <c r="D32632" s="3"/>
      <c r="E32632" s="4"/>
      <c r="V32632" s="4"/>
      <c r="X32632" s="4"/>
    </row>
    <row r="32633" spans="3:37">
      <c r="C32633" s="3"/>
      <c r="D32633" s="3"/>
      <c r="E32633" s="4"/>
      <c r="V32633" s="4"/>
      <c r="X32633" s="4"/>
    </row>
    <row r="32634" spans="3:37">
      <c r="C32634" s="3"/>
      <c r="D32634" s="3"/>
      <c r="E32634" s="4"/>
      <c r="V32634" s="4"/>
      <c r="X32634" s="4"/>
    </row>
    <row r="32635" spans="3:37">
      <c r="C32635" s="3"/>
      <c r="D32635" s="3"/>
      <c r="E32635" s="4"/>
      <c r="V32635" s="4"/>
      <c r="X32635" s="4"/>
    </row>
    <row r="32636" spans="3:37">
      <c r="C32636" s="3"/>
      <c r="D32636" s="3"/>
      <c r="E32636" s="4"/>
      <c r="V32636" s="4"/>
      <c r="X32636" s="4"/>
    </row>
    <row r="32637" spans="3:37">
      <c r="C32637" s="3"/>
      <c r="D32637" s="3"/>
      <c r="E32637" s="4"/>
      <c r="V32637" s="4"/>
    </row>
    <row r="32638" spans="3:37">
      <c r="C32638" s="3"/>
      <c r="D32638" s="3"/>
      <c r="E32638" s="4"/>
      <c r="V32638" s="4"/>
      <c r="X32638" s="4"/>
    </row>
    <row r="32639" spans="3:37">
      <c r="C32639" s="3"/>
      <c r="D32639" s="3"/>
      <c r="E32639" s="4"/>
      <c r="V32639" s="4"/>
      <c r="X32639" s="4"/>
    </row>
    <row r="32640" spans="3:37">
      <c r="C32640" s="3"/>
      <c r="D32640" s="3"/>
      <c r="E32640" s="4"/>
      <c r="V32640" s="4"/>
      <c r="X32640" s="4"/>
    </row>
    <row r="32641" spans="3:37">
      <c r="C32641" s="3"/>
      <c r="D32641" s="3"/>
      <c r="E32641" s="4"/>
      <c r="V32641" s="4"/>
      <c r="X32641" s="4"/>
    </row>
    <row r="32642" spans="3:37">
      <c r="C32642" s="3"/>
      <c r="D32642" s="3"/>
      <c r="E32642" s="4"/>
      <c r="V32642" s="4"/>
      <c r="X32642" s="4"/>
    </row>
    <row r="32643" spans="3:37">
      <c r="C32643" s="3"/>
      <c r="D32643" s="3"/>
      <c r="E32643" s="4"/>
      <c r="V32643" s="4"/>
      <c r="X32643" s="4"/>
    </row>
    <row r="32644" spans="3:37">
      <c r="C32644" s="3"/>
      <c r="D32644" s="3"/>
      <c r="E32644" s="4"/>
      <c r="V32644" s="4"/>
      <c r="X32644" s="4"/>
    </row>
    <row r="32645" spans="3:37">
      <c r="C32645" s="3"/>
      <c r="D32645" s="3"/>
      <c r="E32645" s="4"/>
      <c r="V32645" s="4"/>
      <c r="X32645" s="4"/>
    </row>
    <row r="32646" spans="3:37">
      <c r="C32646" s="3"/>
      <c r="D32646" s="3"/>
      <c r="E32646" s="4"/>
      <c r="V32646" s="4"/>
      <c r="X32646" s="4"/>
      <c r="AK32646" s="3"/>
    </row>
    <row r="32647" spans="3:37">
      <c r="C32647" s="3"/>
      <c r="D32647" s="3"/>
      <c r="E32647" s="4"/>
      <c r="V32647" s="4"/>
      <c r="X32647" s="4"/>
    </row>
    <row r="32648" spans="3:37">
      <c r="C32648" s="3"/>
      <c r="D32648" s="3"/>
      <c r="E32648" s="4"/>
      <c r="V32648" s="4"/>
      <c r="X32648" s="4"/>
    </row>
    <row r="32649" spans="3:37">
      <c r="C32649" s="3"/>
      <c r="D32649" s="3"/>
      <c r="E32649" s="4"/>
      <c r="AK32649" s="3"/>
    </row>
    <row r="32650" spans="3:37">
      <c r="C32650" s="3"/>
      <c r="D32650" s="3"/>
      <c r="E32650" s="4"/>
      <c r="AK32650" s="3"/>
    </row>
    <row r="32651" spans="3:37">
      <c r="C32651" s="3"/>
      <c r="D32651" s="3"/>
      <c r="E32651" s="4"/>
      <c r="AK32651" s="3"/>
    </row>
    <row r="32652" spans="3:37">
      <c r="C32652" s="3"/>
      <c r="D32652" s="3"/>
      <c r="E32652" s="4"/>
      <c r="AK32652" s="3"/>
    </row>
    <row r="32653" spans="3:37">
      <c r="C32653" s="3"/>
      <c r="D32653" s="3"/>
      <c r="E32653" s="4"/>
      <c r="AK32653" s="3"/>
    </row>
    <row r="32654" spans="3:37">
      <c r="C32654" s="3"/>
      <c r="D32654" s="3"/>
      <c r="E32654" s="4"/>
      <c r="AK32654" s="3"/>
    </row>
    <row r="32655" spans="3:37">
      <c r="C32655" s="3"/>
      <c r="D32655" s="3"/>
      <c r="E32655" s="4"/>
      <c r="AK32655" s="3"/>
    </row>
    <row r="32656" spans="3:37">
      <c r="C32656" s="3"/>
      <c r="D32656" s="3"/>
      <c r="E32656" s="4"/>
      <c r="AK32656" s="3"/>
    </row>
    <row r="32657" spans="3:37">
      <c r="C32657" s="3"/>
      <c r="D32657" s="3"/>
      <c r="E32657" s="4"/>
      <c r="AK32657" s="3"/>
    </row>
    <row r="32658" spans="3:37">
      <c r="C32658" s="3"/>
      <c r="D32658" s="3"/>
      <c r="E32658" s="4"/>
      <c r="AK32658" s="3"/>
    </row>
    <row r="32659" spans="3:37">
      <c r="C32659" s="3"/>
      <c r="D32659" s="3"/>
      <c r="E32659" s="4"/>
      <c r="AK32659" s="3"/>
    </row>
    <row r="32660" spans="3:37">
      <c r="C32660" s="3"/>
      <c r="D32660" s="3"/>
      <c r="E32660" s="4"/>
      <c r="AK32660" s="3"/>
    </row>
    <row r="32661" spans="3:37">
      <c r="C32661" s="3"/>
      <c r="D32661" s="3"/>
      <c r="E32661" s="4"/>
      <c r="AK32661" s="3"/>
    </row>
    <row r="32662" spans="3:37">
      <c r="C32662" s="3"/>
      <c r="D32662" s="3"/>
      <c r="E32662" s="4"/>
      <c r="AK32662" s="3"/>
    </row>
    <row r="32663" spans="3:37">
      <c r="C32663" s="3"/>
      <c r="D32663" s="3"/>
      <c r="E32663" s="4"/>
      <c r="AK32663" s="3"/>
    </row>
    <row r="32664" spans="3:37">
      <c r="C32664" s="3"/>
      <c r="D32664" s="3"/>
      <c r="E32664" s="4"/>
      <c r="AK32664" s="3"/>
    </row>
    <row r="32665" spans="3:37">
      <c r="C32665" s="3"/>
      <c r="D32665" s="3"/>
      <c r="E32665" s="4"/>
      <c r="AK32665" s="3"/>
    </row>
    <row r="32666" spans="3:37">
      <c r="C32666" s="3"/>
      <c r="D32666" s="3"/>
      <c r="E32666" s="4"/>
      <c r="AK32666" s="3"/>
    </row>
    <row r="32667" spans="3:37">
      <c r="C32667" s="3"/>
      <c r="D32667" s="3"/>
      <c r="E32667" s="4"/>
      <c r="AK32667" s="3"/>
    </row>
    <row r="32668" spans="3:37">
      <c r="C32668" s="3"/>
      <c r="D32668" s="3"/>
      <c r="E32668" s="4"/>
      <c r="AK32668" s="3"/>
    </row>
    <row r="32669" spans="3:37">
      <c r="C32669" s="3"/>
      <c r="D32669" s="3"/>
      <c r="E32669" s="4"/>
      <c r="AK32669" s="3"/>
    </row>
    <row r="32670" spans="3:37">
      <c r="C32670" s="3"/>
      <c r="D32670" s="3"/>
      <c r="E32670" s="4"/>
      <c r="AK32670" s="3"/>
    </row>
    <row r="32671" spans="3:37">
      <c r="C32671" s="3"/>
      <c r="D32671" s="3"/>
      <c r="E32671" s="4"/>
      <c r="AK32671" s="3"/>
    </row>
    <row r="32672" spans="3:37">
      <c r="C32672" s="3"/>
      <c r="D32672" s="3"/>
      <c r="E32672" s="4"/>
      <c r="AK32672" s="3"/>
    </row>
    <row r="32673" spans="3:37">
      <c r="C32673" s="3"/>
      <c r="D32673" s="3"/>
      <c r="E32673" s="4"/>
      <c r="AK32673" s="3"/>
    </row>
    <row r="32674" spans="3:37">
      <c r="C32674" s="3"/>
      <c r="D32674" s="3"/>
      <c r="E32674" s="4"/>
      <c r="AK32674" s="3"/>
    </row>
    <row r="32675" spans="3:37">
      <c r="C32675" s="3"/>
      <c r="D32675" s="3"/>
      <c r="E32675" s="4"/>
      <c r="AK32675" s="3"/>
    </row>
    <row r="32676" spans="3:37">
      <c r="C32676" s="3"/>
      <c r="D32676" s="3"/>
      <c r="E32676" s="4"/>
      <c r="AK32676" s="3"/>
    </row>
    <row r="32677" spans="3:37">
      <c r="C32677" s="3"/>
      <c r="D32677" s="3"/>
      <c r="E32677" s="4"/>
      <c r="AK32677" s="3"/>
    </row>
    <row r="32678" spans="3:37">
      <c r="C32678" s="3"/>
      <c r="D32678" s="3"/>
      <c r="E32678" s="4"/>
      <c r="AK32678" s="3"/>
    </row>
    <row r="32679" spans="3:37">
      <c r="C32679" s="3"/>
      <c r="D32679" s="3"/>
      <c r="E32679" s="4"/>
      <c r="AK32679" s="3"/>
    </row>
    <row r="32680" spans="3:37">
      <c r="C32680" s="3"/>
      <c r="D32680" s="3"/>
      <c r="E32680" s="4"/>
      <c r="AK32680" s="3"/>
    </row>
    <row r="32681" spans="3:37">
      <c r="C32681" s="3"/>
      <c r="D32681" s="3"/>
      <c r="E32681" s="4"/>
      <c r="AK32681" s="3"/>
    </row>
    <row r="32682" spans="3:37">
      <c r="C32682" s="3"/>
      <c r="D32682" s="3"/>
      <c r="E32682" s="4"/>
      <c r="AK32682" s="3"/>
    </row>
    <row r="32683" spans="3:37">
      <c r="C32683" s="3"/>
      <c r="D32683" s="3"/>
      <c r="E32683" s="4"/>
      <c r="AK32683" s="3"/>
    </row>
    <row r="32684" spans="3:37">
      <c r="C32684" s="3"/>
      <c r="D32684" s="3"/>
      <c r="E32684" s="4"/>
      <c r="AK32684" s="3"/>
    </row>
    <row r="32685" spans="3:37">
      <c r="C32685" s="3"/>
      <c r="D32685" s="3"/>
      <c r="E32685" s="4"/>
      <c r="AK32685" s="3"/>
    </row>
    <row r="32686" spans="3:37">
      <c r="C32686" s="3"/>
      <c r="D32686" s="3"/>
      <c r="E32686" s="4"/>
      <c r="AK32686" s="3"/>
    </row>
    <row r="32687" spans="3:37">
      <c r="C32687" s="3"/>
      <c r="D32687" s="3"/>
      <c r="E32687" s="4"/>
      <c r="V32687" s="4"/>
      <c r="X32687" s="4"/>
      <c r="AK32687" s="3"/>
    </row>
    <row r="32688" spans="3:37">
      <c r="C32688" s="3"/>
      <c r="D32688" s="3"/>
      <c r="E32688" s="4"/>
      <c r="V32688" s="4"/>
      <c r="X32688" s="4"/>
      <c r="AK32688" s="3"/>
    </row>
    <row r="32689" spans="3:37">
      <c r="C32689" s="3"/>
      <c r="D32689" s="3"/>
      <c r="E32689" s="4"/>
      <c r="V32689" s="4"/>
      <c r="X32689" s="4"/>
    </row>
    <row r="32690" spans="3:37">
      <c r="C32690" s="3"/>
      <c r="D32690" s="3"/>
      <c r="E32690" s="4"/>
      <c r="V32690" s="4"/>
      <c r="X32690" s="4"/>
    </row>
    <row r="32691" spans="3:37">
      <c r="C32691" s="3"/>
      <c r="D32691" s="3"/>
      <c r="E32691" s="4"/>
      <c r="V32691" s="4"/>
      <c r="X32691" s="4"/>
    </row>
    <row r="32692" spans="3:37">
      <c r="C32692" s="3"/>
      <c r="D32692" s="3"/>
      <c r="E32692" s="4"/>
      <c r="V32692" s="4"/>
      <c r="X32692" s="4"/>
    </row>
    <row r="32693" spans="3:37">
      <c r="C32693" s="3"/>
      <c r="D32693" s="3"/>
      <c r="E32693" s="4"/>
      <c r="V32693" s="4"/>
      <c r="X32693" s="4"/>
    </row>
    <row r="32694" spans="3:37">
      <c r="C32694" s="3"/>
      <c r="D32694" s="3"/>
      <c r="E32694" s="4"/>
      <c r="V32694" s="4"/>
      <c r="X32694" s="4"/>
    </row>
    <row r="32695" spans="3:37">
      <c r="C32695" s="3"/>
      <c r="D32695" s="3"/>
      <c r="E32695" s="4"/>
      <c r="V32695" s="4"/>
      <c r="X32695" s="4"/>
    </row>
    <row r="32696" spans="3:37">
      <c r="C32696" s="3"/>
      <c r="D32696" s="3"/>
      <c r="E32696" s="4"/>
      <c r="V32696" s="4"/>
      <c r="X32696" s="4"/>
    </row>
    <row r="32697" spans="3:37">
      <c r="C32697" s="3"/>
      <c r="D32697" s="3"/>
      <c r="E32697" s="4"/>
      <c r="V32697" s="4"/>
      <c r="X32697" s="4"/>
    </row>
    <row r="32698" spans="3:37">
      <c r="C32698" s="3"/>
      <c r="D32698" s="3"/>
      <c r="E32698" s="4"/>
      <c r="V32698" s="4"/>
      <c r="X32698" s="4"/>
    </row>
    <row r="32699" spans="3:37">
      <c r="C32699" s="3"/>
      <c r="D32699" s="3"/>
      <c r="E32699" s="4"/>
      <c r="V32699" s="4"/>
      <c r="X32699" s="4"/>
    </row>
    <row r="32700" spans="3:37">
      <c r="C32700" s="3"/>
      <c r="D32700" s="3"/>
      <c r="E32700" s="4"/>
      <c r="V32700" s="4"/>
      <c r="X32700" s="4"/>
      <c r="AK32700" s="3"/>
    </row>
    <row r="32701" spans="3:37">
      <c r="C32701" s="3"/>
      <c r="D32701" s="3"/>
      <c r="E32701" s="4"/>
      <c r="V32701" s="4"/>
      <c r="X32701" s="4"/>
      <c r="AK32701" s="3"/>
    </row>
    <row r="32702" spans="3:37">
      <c r="C32702" s="3"/>
      <c r="D32702" s="3"/>
      <c r="E32702" s="4"/>
      <c r="V32702" s="4"/>
      <c r="X32702" s="4"/>
      <c r="AK32702" s="3"/>
    </row>
    <row r="32703" spans="3:37">
      <c r="C32703" s="3"/>
      <c r="D32703" s="3"/>
      <c r="E32703" s="4"/>
      <c r="V32703" s="4"/>
      <c r="X32703" s="4"/>
    </row>
    <row r="32704" spans="3:37">
      <c r="C32704" s="3"/>
      <c r="D32704" s="3"/>
      <c r="E32704" s="4"/>
      <c r="V32704" s="4"/>
      <c r="X32704" s="4"/>
    </row>
    <row r="32705" spans="3:24">
      <c r="C32705" s="3"/>
      <c r="D32705" s="3"/>
      <c r="E32705" s="4"/>
      <c r="V32705" s="4"/>
      <c r="X32705" s="4"/>
    </row>
    <row r="32706" spans="3:24">
      <c r="C32706" s="3"/>
      <c r="D32706" s="3"/>
      <c r="E32706" s="4"/>
      <c r="V32706" s="4"/>
      <c r="X32706" s="4"/>
    </row>
    <row r="32707" spans="3:24">
      <c r="C32707" s="3"/>
      <c r="D32707" s="3"/>
      <c r="E32707" s="4"/>
      <c r="V32707" s="4"/>
      <c r="X32707" s="4"/>
    </row>
    <row r="32708" spans="3:24">
      <c r="C32708" s="3"/>
      <c r="D32708" s="3"/>
      <c r="E32708" s="4"/>
      <c r="V32708" s="4"/>
      <c r="X32708" s="4"/>
    </row>
    <row r="32709" spans="3:24">
      <c r="C32709" s="3"/>
      <c r="D32709" s="3"/>
      <c r="E32709" s="4"/>
      <c r="V32709" s="4"/>
      <c r="X32709" s="4"/>
    </row>
    <row r="32710" spans="3:24">
      <c r="C32710" s="3"/>
      <c r="D32710" s="3"/>
      <c r="E32710" s="4"/>
      <c r="V32710" s="4"/>
      <c r="X32710" s="4"/>
    </row>
    <row r="32711" spans="3:24">
      <c r="C32711" s="3"/>
      <c r="D32711" s="3"/>
      <c r="E32711" s="4"/>
      <c r="V32711" s="4"/>
      <c r="X32711" s="4"/>
    </row>
    <row r="32712" spans="3:24">
      <c r="C32712" s="3"/>
      <c r="D32712" s="3"/>
      <c r="E32712" s="4"/>
      <c r="V32712" s="4"/>
      <c r="X32712" s="4"/>
    </row>
    <row r="32713" spans="3:24">
      <c r="C32713" s="3"/>
      <c r="D32713" s="3"/>
      <c r="E32713" s="4"/>
      <c r="V32713" s="4"/>
      <c r="X32713" s="4"/>
    </row>
    <row r="32714" spans="3:24">
      <c r="C32714" s="3"/>
      <c r="D32714" s="3"/>
      <c r="E32714" s="4"/>
      <c r="V32714" s="4"/>
      <c r="X32714" s="4"/>
    </row>
    <row r="32715" spans="3:24">
      <c r="C32715" s="3"/>
      <c r="D32715" s="3"/>
      <c r="E32715" s="4"/>
      <c r="V32715" s="4"/>
      <c r="X32715" s="4"/>
    </row>
    <row r="32716" spans="3:24">
      <c r="C32716" s="3"/>
      <c r="D32716" s="3"/>
      <c r="E32716" s="4"/>
      <c r="V32716" s="4"/>
      <c r="X32716" s="4"/>
    </row>
    <row r="32717" spans="3:24">
      <c r="C32717" s="3"/>
      <c r="D32717" s="3"/>
      <c r="E32717" s="4"/>
      <c r="V32717" s="4"/>
      <c r="X32717" s="4"/>
    </row>
    <row r="32718" spans="3:24">
      <c r="C32718" s="3"/>
      <c r="D32718" s="3"/>
      <c r="E32718" s="4"/>
      <c r="V32718" s="4"/>
      <c r="X32718" s="4"/>
    </row>
    <row r="32719" spans="3:24">
      <c r="C32719" s="3"/>
      <c r="D32719" s="3"/>
      <c r="E32719" s="4"/>
      <c r="V32719" s="4"/>
      <c r="X32719" s="4"/>
    </row>
    <row r="32720" spans="3:24">
      <c r="C32720" s="3"/>
      <c r="D32720" s="3"/>
      <c r="E32720" s="4"/>
      <c r="V32720" s="4"/>
      <c r="X32720" s="4"/>
    </row>
    <row r="32721" spans="3:37">
      <c r="C32721" s="3"/>
      <c r="D32721" s="3"/>
      <c r="E32721" s="4"/>
      <c r="V32721" s="4"/>
      <c r="X32721" s="4"/>
    </row>
    <row r="32722" spans="3:37">
      <c r="C32722" s="3"/>
      <c r="D32722" s="3"/>
      <c r="E32722" s="4"/>
      <c r="V32722" s="4"/>
      <c r="X32722" s="4"/>
    </row>
    <row r="32723" spans="3:37">
      <c r="C32723" s="3"/>
      <c r="D32723" s="3"/>
      <c r="E32723" s="4"/>
      <c r="V32723" s="4"/>
      <c r="X32723" s="4"/>
    </row>
    <row r="32724" spans="3:37">
      <c r="C32724" s="3"/>
      <c r="D32724" s="3"/>
      <c r="E32724" s="4"/>
      <c r="V32724" s="4"/>
      <c r="X32724" s="4"/>
    </row>
    <row r="32725" spans="3:37">
      <c r="C32725" s="3"/>
      <c r="D32725" s="3"/>
      <c r="E32725" s="4"/>
      <c r="V32725" s="4"/>
      <c r="X32725" s="4"/>
    </row>
    <row r="32726" spans="3:37">
      <c r="C32726" s="3"/>
      <c r="D32726" s="3"/>
      <c r="E32726" s="4"/>
      <c r="V32726" s="4"/>
      <c r="X32726" s="4"/>
    </row>
    <row r="32727" spans="3:37">
      <c r="C32727" s="3"/>
      <c r="D32727" s="3"/>
      <c r="E32727" s="4"/>
      <c r="V32727" s="4"/>
      <c r="X32727" s="4"/>
    </row>
    <row r="32728" spans="3:37">
      <c r="C32728" s="3"/>
      <c r="D32728" s="3"/>
      <c r="E32728" s="4"/>
      <c r="V32728" s="4"/>
      <c r="X32728" s="4"/>
    </row>
    <row r="32729" spans="3:37">
      <c r="C32729" s="3"/>
      <c r="D32729" s="3"/>
      <c r="E32729" s="4"/>
      <c r="V32729" s="4"/>
      <c r="X32729" s="4"/>
    </row>
    <row r="32730" spans="3:37">
      <c r="C32730" s="3"/>
      <c r="D32730" s="3"/>
      <c r="E32730" s="4"/>
      <c r="V32730" s="4"/>
      <c r="X32730" s="4"/>
    </row>
    <row r="32731" spans="3:37">
      <c r="C32731" s="3"/>
      <c r="D32731" s="3"/>
      <c r="E32731" s="4"/>
      <c r="V32731" s="4"/>
      <c r="X32731" s="4"/>
    </row>
    <row r="32732" spans="3:37">
      <c r="C32732" s="3"/>
      <c r="D32732" s="3"/>
      <c r="E32732" s="4"/>
      <c r="V32732" s="4"/>
      <c r="X32732" s="4"/>
    </row>
    <row r="32733" spans="3:37">
      <c r="C32733" s="3"/>
      <c r="D32733" s="3"/>
      <c r="E32733" s="4"/>
      <c r="V32733" s="4"/>
      <c r="X32733" s="4"/>
    </row>
    <row r="32734" spans="3:37">
      <c r="C32734" s="3"/>
      <c r="D32734" s="3"/>
      <c r="E32734" s="4"/>
      <c r="V32734" s="4"/>
      <c r="X32734" s="4"/>
    </row>
    <row r="32735" spans="3:37">
      <c r="C32735" s="3"/>
      <c r="D32735" s="3"/>
      <c r="E32735" s="4"/>
      <c r="V32735" s="4"/>
      <c r="X32735" s="4"/>
    </row>
    <row r="32736" spans="3:37">
      <c r="C32736" s="3"/>
      <c r="D32736" s="3"/>
      <c r="E32736" s="4"/>
      <c r="V32736" s="4"/>
      <c r="X32736" s="4"/>
      <c r="AK32736" s="3"/>
    </row>
    <row r="32737" spans="3:37">
      <c r="C32737" s="3"/>
      <c r="D32737" s="3"/>
      <c r="E32737" s="4"/>
      <c r="V32737" s="4"/>
      <c r="X32737" s="4"/>
      <c r="AK32737" s="3"/>
    </row>
    <row r="32738" spans="3:37">
      <c r="C32738" s="3"/>
      <c r="D32738" s="3"/>
      <c r="E32738" s="4"/>
      <c r="V32738" s="4"/>
      <c r="X32738" s="4"/>
    </row>
    <row r="32739" spans="3:37">
      <c r="C32739" s="3"/>
      <c r="D32739" s="3"/>
      <c r="E32739" s="4"/>
      <c r="V32739" s="4"/>
      <c r="X32739" s="4"/>
    </row>
    <row r="32740" spans="3:37">
      <c r="C32740" s="3"/>
      <c r="D32740" s="3"/>
      <c r="E32740" s="4"/>
      <c r="V32740" s="4"/>
      <c r="X32740" s="4"/>
    </row>
    <row r="32741" spans="3:37">
      <c r="C32741" s="3"/>
      <c r="D32741" s="3"/>
      <c r="E32741" s="4"/>
      <c r="V32741" s="4"/>
      <c r="X32741" s="4"/>
    </row>
    <row r="32742" spans="3:37">
      <c r="C32742" s="3"/>
      <c r="D32742" s="3"/>
      <c r="E32742" s="4"/>
      <c r="V32742" s="4"/>
      <c r="X32742" s="4"/>
    </row>
    <row r="32743" spans="3:37">
      <c r="C32743" s="3"/>
      <c r="D32743" s="3"/>
      <c r="E32743" s="4"/>
      <c r="V32743" s="4"/>
      <c r="X32743" s="4"/>
    </row>
    <row r="32744" spans="3:37">
      <c r="C32744" s="3"/>
      <c r="D32744" s="3"/>
      <c r="E32744" s="4"/>
      <c r="V32744" s="4"/>
      <c r="X32744" s="4"/>
    </row>
    <row r="32745" spans="3:37">
      <c r="C32745" s="3"/>
      <c r="D32745" s="3"/>
      <c r="E32745" s="4"/>
      <c r="V32745" s="4"/>
      <c r="X32745" s="4"/>
    </row>
    <row r="32746" spans="3:37">
      <c r="C32746" s="3"/>
      <c r="D32746" s="3"/>
      <c r="E32746" s="4"/>
      <c r="V32746" s="4"/>
      <c r="X32746" s="4"/>
    </row>
    <row r="32747" spans="3:37">
      <c r="C32747" s="3"/>
      <c r="D32747" s="3"/>
      <c r="E32747" s="4"/>
      <c r="V32747" s="4"/>
      <c r="X32747" s="4"/>
    </row>
    <row r="32748" spans="3:37">
      <c r="C32748" s="3"/>
      <c r="D32748" s="3"/>
      <c r="E32748" s="4"/>
      <c r="V32748" s="4"/>
      <c r="X32748" s="4"/>
    </row>
    <row r="32749" spans="3:37">
      <c r="C32749" s="3"/>
      <c r="D32749" s="3"/>
      <c r="E32749" s="4"/>
      <c r="V32749" s="4"/>
      <c r="X32749" s="4"/>
    </row>
    <row r="32750" spans="3:37">
      <c r="C32750" s="3"/>
      <c r="D32750" s="3"/>
      <c r="E32750" s="4"/>
      <c r="V32750" s="4"/>
      <c r="X32750" s="4"/>
    </row>
    <row r="32751" spans="3:37">
      <c r="C32751" s="3"/>
      <c r="D32751" s="3"/>
      <c r="E32751" s="4"/>
      <c r="V32751" s="4"/>
      <c r="X32751" s="4"/>
    </row>
    <row r="32752" spans="3:37">
      <c r="C32752" s="3"/>
      <c r="D32752" s="3"/>
      <c r="E32752" s="4"/>
      <c r="V32752" s="4"/>
      <c r="X32752" s="4"/>
      <c r="AK32752" s="3"/>
    </row>
    <row r="32753" spans="3:37">
      <c r="C32753" s="3"/>
      <c r="D32753" s="3"/>
      <c r="E32753" s="4"/>
      <c r="V32753" s="4"/>
      <c r="X32753" s="4"/>
      <c r="AK32753" s="3"/>
    </row>
    <row r="32754" spans="3:37">
      <c r="C32754" s="3"/>
      <c r="D32754" s="3"/>
      <c r="E32754" s="4"/>
      <c r="V32754" s="4"/>
      <c r="X32754" s="4"/>
      <c r="AK32754" s="3"/>
    </row>
    <row r="32755" spans="3:37">
      <c r="C32755" s="3"/>
      <c r="D32755" s="3"/>
      <c r="E32755" s="4"/>
      <c r="V32755" s="4"/>
      <c r="X32755" s="4"/>
    </row>
    <row r="32756" spans="3:37">
      <c r="C32756" s="3"/>
      <c r="D32756" s="3"/>
      <c r="E32756" s="4"/>
      <c r="V32756" s="4"/>
      <c r="X32756" s="4"/>
    </row>
    <row r="32757" spans="3:37">
      <c r="C32757" s="3"/>
      <c r="D32757" s="3"/>
      <c r="E32757" s="4"/>
      <c r="V32757" s="4"/>
      <c r="X32757" s="4"/>
    </row>
    <row r="32758" spans="3:37">
      <c r="C32758" s="3"/>
      <c r="D32758" s="3"/>
      <c r="E32758" s="4"/>
      <c r="V32758" s="4"/>
      <c r="X32758" s="4"/>
    </row>
    <row r="32759" spans="3:37">
      <c r="C32759" s="3"/>
      <c r="D32759" s="3"/>
      <c r="E32759" s="4"/>
      <c r="AK32759" s="3"/>
    </row>
    <row r="32760" spans="3:37">
      <c r="C32760" s="3"/>
      <c r="D32760" s="3"/>
      <c r="E32760" s="4"/>
      <c r="AK32760" s="3"/>
    </row>
    <row r="32761" spans="3:37">
      <c r="C32761" s="3"/>
      <c r="D32761" s="3"/>
      <c r="E32761" s="4"/>
      <c r="AK32761" s="3"/>
    </row>
    <row r="32762" spans="3:37">
      <c r="C32762" s="3"/>
      <c r="D32762" s="3"/>
      <c r="E32762" s="4"/>
      <c r="AK32762" s="3"/>
    </row>
    <row r="32763" spans="3:37">
      <c r="C32763" s="3"/>
      <c r="D32763" s="3"/>
      <c r="E32763" s="4"/>
      <c r="AK32763" s="3"/>
    </row>
    <row r="32764" spans="3:37">
      <c r="C32764" s="3"/>
      <c r="D32764" s="3"/>
      <c r="E32764" s="4"/>
      <c r="AK32764" s="3"/>
    </row>
    <row r="32765" spans="3:37">
      <c r="C32765" s="3"/>
      <c r="D32765" s="3"/>
      <c r="E32765" s="4"/>
      <c r="V32765" s="4"/>
      <c r="X32765" s="4"/>
      <c r="AK32765" s="3"/>
    </row>
    <row r="32766" spans="3:37">
      <c r="C32766" s="3"/>
      <c r="D32766" s="3"/>
      <c r="E32766" s="4"/>
      <c r="V32766" s="4"/>
      <c r="X32766" s="4"/>
      <c r="AK32766" s="3"/>
    </row>
    <row r="32767" spans="3:37">
      <c r="C32767" s="3"/>
      <c r="D32767" s="3"/>
      <c r="E32767" s="4"/>
      <c r="V32767" s="4"/>
      <c r="X32767" s="4"/>
      <c r="AK32767" s="3"/>
    </row>
    <row r="32768" spans="3:37">
      <c r="C32768" s="3"/>
      <c r="D32768" s="3"/>
      <c r="E32768" s="4"/>
      <c r="V32768" s="4"/>
      <c r="X32768" s="4"/>
    </row>
    <row r="32769" spans="3:24">
      <c r="C32769" s="3"/>
      <c r="D32769" s="3"/>
      <c r="E32769" s="4"/>
      <c r="V32769" s="4"/>
      <c r="X32769" s="4"/>
    </row>
    <row r="32770" spans="3:24">
      <c r="C32770" s="3"/>
      <c r="D32770" s="3"/>
      <c r="E32770" s="4"/>
      <c r="V32770" s="4"/>
      <c r="X32770" s="4"/>
    </row>
    <row r="32771" spans="3:24">
      <c r="C32771" s="3"/>
      <c r="D32771" s="3"/>
      <c r="E32771" s="4"/>
      <c r="V32771" s="4"/>
      <c r="X32771" s="4"/>
    </row>
    <row r="32772" spans="3:24">
      <c r="C32772" s="3"/>
      <c r="D32772" s="3"/>
      <c r="E32772" s="4"/>
      <c r="V32772" s="4"/>
      <c r="X32772" s="4"/>
    </row>
    <row r="32773" spans="3:24">
      <c r="C32773" s="3"/>
      <c r="D32773" s="3"/>
      <c r="E32773" s="4"/>
      <c r="V32773" s="4"/>
      <c r="X32773" s="4"/>
    </row>
    <row r="32774" spans="3:24">
      <c r="C32774" s="3"/>
      <c r="D32774" s="3"/>
      <c r="E32774" s="4"/>
      <c r="V32774" s="4"/>
      <c r="X32774" s="4"/>
    </row>
    <row r="32775" spans="3:24">
      <c r="C32775" s="3"/>
      <c r="D32775" s="3"/>
      <c r="E32775" s="4"/>
      <c r="V32775" s="4"/>
      <c r="X32775" s="4"/>
    </row>
    <row r="32776" spans="3:24">
      <c r="C32776" s="3"/>
      <c r="D32776" s="3"/>
      <c r="E32776" s="4"/>
      <c r="V32776" s="4"/>
      <c r="X32776" s="4"/>
    </row>
    <row r="32777" spans="3:24">
      <c r="C32777" s="3"/>
      <c r="D32777" s="3"/>
      <c r="E32777" s="4"/>
      <c r="V32777" s="4"/>
      <c r="X32777" s="4"/>
    </row>
    <row r="32778" spans="3:24">
      <c r="C32778" s="3"/>
      <c r="D32778" s="3"/>
      <c r="E32778" s="4"/>
      <c r="V32778" s="4"/>
      <c r="X32778" s="4"/>
    </row>
    <row r="32779" spans="3:24">
      <c r="C32779" s="3"/>
      <c r="D32779" s="3"/>
      <c r="E32779" s="4"/>
      <c r="V32779" s="4"/>
      <c r="X32779" s="4"/>
    </row>
    <row r="32780" spans="3:24">
      <c r="C32780" s="3"/>
      <c r="D32780" s="3"/>
      <c r="E32780" s="4"/>
      <c r="V32780" s="4"/>
      <c r="X32780" s="4"/>
    </row>
    <row r="32781" spans="3:24">
      <c r="C32781" s="3"/>
      <c r="D32781" s="3"/>
      <c r="E32781" s="4"/>
      <c r="V32781" s="4"/>
      <c r="X32781" s="4"/>
    </row>
    <row r="32782" spans="3:24">
      <c r="C32782" s="3"/>
      <c r="D32782" s="3"/>
      <c r="E32782" s="4"/>
      <c r="V32782" s="4"/>
      <c r="X32782" s="4"/>
    </row>
    <row r="32783" spans="3:24">
      <c r="C32783" s="3"/>
      <c r="D32783" s="3"/>
      <c r="E32783" s="4"/>
      <c r="V32783" s="4"/>
      <c r="X32783" s="4"/>
    </row>
    <row r="32784" spans="3:24">
      <c r="C32784" s="3"/>
      <c r="D32784" s="3"/>
      <c r="E32784" s="4"/>
      <c r="V32784" s="4"/>
      <c r="X32784" s="4"/>
    </row>
    <row r="32785" spans="3:37">
      <c r="C32785" s="3"/>
      <c r="D32785" s="3"/>
      <c r="E32785" s="4"/>
    </row>
    <row r="32786" spans="3:37">
      <c r="C32786" s="3"/>
      <c r="D32786" s="3"/>
      <c r="E32786" s="4"/>
      <c r="V32786" s="4"/>
      <c r="X32786" s="4"/>
      <c r="AK32786" s="3"/>
    </row>
    <row r="32787" spans="3:37">
      <c r="C32787" s="3"/>
      <c r="D32787" s="3"/>
      <c r="E32787" s="4"/>
      <c r="V32787" s="4"/>
      <c r="X32787" s="4"/>
      <c r="AK32787" s="3"/>
    </row>
    <row r="32788" spans="3:37">
      <c r="C32788" s="3"/>
      <c r="D32788" s="3"/>
      <c r="E32788" s="4"/>
      <c r="V32788" s="4"/>
      <c r="X32788" s="4"/>
      <c r="AK32788" s="3"/>
    </row>
    <row r="32789" spans="3:37">
      <c r="C32789" s="3"/>
      <c r="D32789" s="3"/>
      <c r="E32789" s="4"/>
      <c r="V32789" s="4"/>
      <c r="X32789" s="4"/>
      <c r="AK32789" s="3"/>
    </row>
    <row r="32790" spans="3:37">
      <c r="C32790" s="3"/>
      <c r="D32790" s="3"/>
      <c r="E32790" s="4"/>
      <c r="V32790" s="4"/>
      <c r="X32790" s="4"/>
    </row>
    <row r="32791" spans="3:37">
      <c r="C32791" s="3"/>
      <c r="D32791" s="3"/>
      <c r="E32791" s="4"/>
      <c r="V32791" s="4"/>
      <c r="X32791" s="4"/>
    </row>
    <row r="32792" spans="3:37">
      <c r="C32792" s="3"/>
      <c r="D32792" s="3"/>
      <c r="E32792" s="4"/>
      <c r="V32792" s="4"/>
      <c r="X32792" s="4"/>
    </row>
    <row r="32793" spans="3:37">
      <c r="C32793" s="3"/>
      <c r="D32793" s="3"/>
      <c r="E32793" s="4"/>
      <c r="AK32793" s="3"/>
    </row>
    <row r="32794" spans="3:37">
      <c r="C32794" s="3"/>
      <c r="D32794" s="3"/>
      <c r="E32794" s="4"/>
      <c r="AK32794" s="3"/>
    </row>
    <row r="32795" spans="3:37">
      <c r="C32795" s="3"/>
      <c r="D32795" s="3"/>
      <c r="E32795" s="4"/>
      <c r="AK32795" s="3"/>
    </row>
    <row r="32796" spans="3:37">
      <c r="C32796" s="3"/>
      <c r="D32796" s="3"/>
      <c r="E32796" s="4"/>
      <c r="AK32796" s="3"/>
    </row>
    <row r="32797" spans="3:37">
      <c r="C32797" s="3"/>
      <c r="D32797" s="3"/>
      <c r="E32797" s="4"/>
      <c r="AK32797" s="3"/>
    </row>
    <row r="32798" spans="3:37">
      <c r="C32798" s="3"/>
      <c r="D32798" s="3"/>
      <c r="E32798" s="4"/>
    </row>
    <row r="32799" spans="3:37">
      <c r="C32799" s="3"/>
      <c r="D32799" s="3"/>
      <c r="E32799" s="4"/>
      <c r="AK32799" s="3"/>
    </row>
    <row r="32800" spans="3:37">
      <c r="C32800" s="3"/>
      <c r="D32800" s="3"/>
      <c r="E32800" s="4"/>
      <c r="AK32800" s="3"/>
    </row>
    <row r="32801" spans="3:37">
      <c r="C32801" s="3"/>
      <c r="D32801" s="3"/>
      <c r="E32801" s="4"/>
      <c r="AK32801" s="3"/>
    </row>
    <row r="32802" spans="3:37">
      <c r="C32802" s="3"/>
      <c r="D32802" s="3"/>
      <c r="E32802" s="4"/>
      <c r="AK32802" s="3"/>
    </row>
    <row r="32803" spans="3:37">
      <c r="C32803" s="3"/>
      <c r="D32803" s="3"/>
      <c r="E32803" s="4"/>
      <c r="AK32803" s="3"/>
    </row>
    <row r="32804" spans="3:37">
      <c r="C32804" s="3"/>
      <c r="D32804" s="3"/>
      <c r="E32804" s="4"/>
      <c r="AK32804" s="3"/>
    </row>
    <row r="32805" spans="3:37">
      <c r="C32805" s="3"/>
      <c r="D32805" s="3"/>
      <c r="E32805" s="4"/>
      <c r="AK32805" s="3"/>
    </row>
    <row r="32806" spans="3:37">
      <c r="C32806" s="3"/>
      <c r="D32806" s="3"/>
      <c r="E32806" s="4"/>
      <c r="AK32806" s="3"/>
    </row>
    <row r="32807" spans="3:37">
      <c r="C32807" s="3"/>
      <c r="D32807" s="3"/>
      <c r="E32807" s="4"/>
      <c r="AK32807" s="3"/>
    </row>
    <row r="32808" spans="3:37">
      <c r="C32808" s="3"/>
      <c r="D32808" s="3"/>
      <c r="E32808" s="4"/>
      <c r="AK32808" s="3"/>
    </row>
    <row r="32809" spans="3:37">
      <c r="C32809" s="3"/>
      <c r="D32809" s="3"/>
      <c r="E32809" s="4"/>
      <c r="AK32809" s="3"/>
    </row>
    <row r="32810" spans="3:37">
      <c r="C32810" s="3"/>
      <c r="D32810" s="3"/>
      <c r="E32810" s="4"/>
    </row>
    <row r="32811" spans="3:37">
      <c r="C32811" s="3"/>
      <c r="D32811" s="3"/>
      <c r="E32811" s="4"/>
      <c r="AK32811" s="3"/>
    </row>
    <row r="32812" spans="3:37">
      <c r="C32812" s="3"/>
      <c r="D32812" s="3"/>
      <c r="E32812" s="4"/>
    </row>
    <row r="32813" spans="3:37">
      <c r="C32813" s="3"/>
      <c r="D32813" s="3"/>
      <c r="E32813" s="4"/>
      <c r="AK32813" s="3"/>
    </row>
    <row r="32814" spans="3:37">
      <c r="C32814" s="3"/>
      <c r="D32814" s="3"/>
      <c r="E32814" s="4"/>
    </row>
    <row r="32815" spans="3:37">
      <c r="C32815" s="3"/>
      <c r="D32815" s="3"/>
      <c r="E32815" s="4"/>
      <c r="AK32815" s="3"/>
    </row>
    <row r="32816" spans="3:37">
      <c r="C32816" s="3"/>
      <c r="D32816" s="3"/>
      <c r="E32816" s="4"/>
    </row>
    <row r="32817" spans="3:37">
      <c r="C32817" s="3"/>
      <c r="D32817" s="3"/>
      <c r="E32817" s="4"/>
      <c r="AK32817" s="3"/>
    </row>
    <row r="32818" spans="3:37">
      <c r="C32818" s="3"/>
      <c r="D32818" s="3"/>
      <c r="E32818" s="4"/>
    </row>
    <row r="32819" spans="3:37">
      <c r="C32819" s="3"/>
      <c r="D32819" s="3"/>
      <c r="E32819" s="4"/>
      <c r="AK32819" s="3"/>
    </row>
    <row r="32820" spans="3:37">
      <c r="C32820" s="3"/>
      <c r="D32820" s="3"/>
      <c r="E32820" s="4"/>
    </row>
    <row r="32821" spans="3:37">
      <c r="C32821" s="3"/>
      <c r="D32821" s="3"/>
      <c r="E32821" s="4"/>
      <c r="AK32821" s="3"/>
    </row>
    <row r="32822" spans="3:37">
      <c r="C32822" s="3"/>
      <c r="D32822" s="3"/>
      <c r="E32822" s="4"/>
      <c r="AK32822" s="3"/>
    </row>
    <row r="32823" spans="3:37">
      <c r="C32823" s="3"/>
      <c r="D32823" s="3"/>
      <c r="E32823" s="4"/>
      <c r="AK32823" s="3"/>
    </row>
    <row r="32824" spans="3:37">
      <c r="C32824" s="3"/>
      <c r="D32824" s="3"/>
      <c r="E32824" s="4"/>
      <c r="AK32824" s="3"/>
    </row>
    <row r="32825" spans="3:37">
      <c r="C32825" s="3"/>
      <c r="D32825" s="3"/>
      <c r="E32825" s="4"/>
      <c r="V32825" s="4"/>
      <c r="X32825" s="4"/>
      <c r="AK32825" s="3"/>
    </row>
    <row r="32826" spans="3:37">
      <c r="C32826" s="3"/>
      <c r="D32826" s="3"/>
      <c r="E32826" s="4"/>
      <c r="V32826" s="4"/>
      <c r="X32826" s="4"/>
      <c r="AK32826" s="3"/>
    </row>
    <row r="32827" spans="3:37">
      <c r="C32827" s="3"/>
      <c r="D32827" s="3"/>
      <c r="E32827" s="4"/>
      <c r="V32827" s="4"/>
      <c r="X32827" s="4"/>
      <c r="AK32827" s="3"/>
    </row>
    <row r="32828" spans="3:37">
      <c r="C32828" s="3"/>
      <c r="D32828" s="3"/>
      <c r="E32828" s="4"/>
      <c r="V32828" s="4"/>
      <c r="X32828" s="4"/>
      <c r="AK32828" s="3"/>
    </row>
    <row r="32829" spans="3:37">
      <c r="C32829" s="3"/>
      <c r="D32829" s="3"/>
      <c r="E32829" s="4"/>
      <c r="V32829" s="4"/>
      <c r="X32829" s="4"/>
      <c r="AK32829" s="3"/>
    </row>
    <row r="32830" spans="3:37">
      <c r="C32830" s="3"/>
      <c r="D32830" s="3"/>
      <c r="E32830" s="4"/>
      <c r="V32830" s="4"/>
      <c r="X32830" s="4"/>
      <c r="AK32830" s="3"/>
    </row>
    <row r="32831" spans="3:37">
      <c r="C32831" s="3"/>
      <c r="D32831" s="3"/>
      <c r="E32831" s="4"/>
      <c r="V32831" s="4"/>
      <c r="X32831" s="4"/>
      <c r="AK32831" s="3"/>
    </row>
    <row r="32832" spans="3:37">
      <c r="C32832" s="3"/>
      <c r="D32832" s="3"/>
      <c r="E32832" s="4"/>
      <c r="V32832" s="4"/>
      <c r="X32832" s="4"/>
      <c r="AK32832" s="3"/>
    </row>
    <row r="32833" spans="3:37">
      <c r="C32833" s="3"/>
      <c r="D32833" s="3"/>
      <c r="E32833" s="4"/>
      <c r="V32833" s="4"/>
      <c r="X32833" s="4"/>
    </row>
    <row r="32834" spans="3:37">
      <c r="C32834" s="3"/>
      <c r="D32834" s="3"/>
      <c r="E32834" s="4"/>
      <c r="V32834" s="4"/>
      <c r="X32834" s="4"/>
    </row>
    <row r="32835" spans="3:37">
      <c r="C32835" s="3"/>
      <c r="D32835" s="3"/>
      <c r="E32835" s="4"/>
      <c r="V32835" s="4"/>
      <c r="X32835" s="4"/>
    </row>
    <row r="32836" spans="3:37">
      <c r="C32836" s="3"/>
      <c r="D32836" s="3"/>
      <c r="E32836" s="4"/>
      <c r="V32836" s="4"/>
      <c r="X32836" s="4"/>
    </row>
    <row r="32837" spans="3:37">
      <c r="C32837" s="3"/>
      <c r="D32837" s="3"/>
      <c r="E32837" s="4"/>
      <c r="V32837" s="4"/>
      <c r="X32837" s="4"/>
    </row>
    <row r="32838" spans="3:37">
      <c r="C32838" s="3"/>
      <c r="D32838" s="3"/>
      <c r="E32838" s="4"/>
      <c r="V32838" s="4"/>
      <c r="X32838" s="4"/>
    </row>
    <row r="32839" spans="3:37">
      <c r="C32839" s="3"/>
      <c r="D32839" s="3"/>
      <c r="E32839" s="4"/>
      <c r="V32839" s="4"/>
      <c r="X32839" s="4"/>
    </row>
    <row r="32840" spans="3:37">
      <c r="C32840" s="3"/>
      <c r="D32840" s="3"/>
      <c r="E32840" s="4"/>
      <c r="V32840" s="4"/>
      <c r="X32840" s="4"/>
      <c r="AK32840" s="3"/>
    </row>
    <row r="32841" spans="3:37">
      <c r="C32841" s="3"/>
      <c r="D32841" s="3"/>
      <c r="E32841" s="4"/>
      <c r="V32841" s="4"/>
      <c r="X32841" s="4"/>
      <c r="AK32841" s="3"/>
    </row>
    <row r="32842" spans="3:37">
      <c r="C32842" s="3"/>
      <c r="D32842" s="3"/>
      <c r="E32842" s="4"/>
      <c r="V32842" s="4"/>
      <c r="X32842" s="4"/>
      <c r="AK32842" s="3"/>
    </row>
    <row r="32843" spans="3:37">
      <c r="C32843" s="3"/>
      <c r="D32843" s="3"/>
      <c r="E32843" s="4"/>
      <c r="V32843" s="4"/>
      <c r="X32843" s="4"/>
    </row>
    <row r="32844" spans="3:37">
      <c r="C32844" s="3"/>
      <c r="D32844" s="3"/>
      <c r="E32844" s="4"/>
      <c r="V32844" s="4"/>
      <c r="X32844" s="4"/>
    </row>
    <row r="32845" spans="3:37">
      <c r="C32845" s="3"/>
      <c r="D32845" s="3"/>
      <c r="E32845" s="4"/>
      <c r="V32845" s="4"/>
      <c r="X32845" s="4"/>
    </row>
    <row r="32846" spans="3:37">
      <c r="C32846" s="3"/>
      <c r="D32846" s="3"/>
      <c r="E32846" s="4"/>
      <c r="V32846" s="4"/>
      <c r="X32846" s="4"/>
    </row>
    <row r="32847" spans="3:37">
      <c r="C32847" s="3"/>
      <c r="D32847" s="3"/>
      <c r="E32847" s="4"/>
      <c r="V32847" s="4"/>
      <c r="X32847" s="4"/>
    </row>
    <row r="32848" spans="3:37">
      <c r="C32848" s="3"/>
      <c r="D32848" s="3"/>
      <c r="E32848" s="4"/>
      <c r="V32848" s="4"/>
      <c r="X32848" s="4"/>
    </row>
    <row r="32849" spans="3:37">
      <c r="C32849" s="3"/>
      <c r="D32849" s="3"/>
      <c r="E32849" s="4"/>
      <c r="V32849" s="4"/>
      <c r="X32849" s="4"/>
    </row>
    <row r="32850" spans="3:37">
      <c r="C32850" s="3"/>
      <c r="D32850" s="3"/>
      <c r="E32850" s="4"/>
      <c r="V32850" s="4"/>
      <c r="X32850" s="4"/>
    </row>
    <row r="32851" spans="3:37">
      <c r="C32851" s="3"/>
      <c r="D32851" s="3"/>
      <c r="E32851" s="4"/>
      <c r="V32851" s="4"/>
      <c r="X32851" s="4"/>
    </row>
    <row r="32852" spans="3:37">
      <c r="C32852" s="3"/>
      <c r="D32852" s="3"/>
      <c r="E32852" s="4"/>
      <c r="AK32852" s="3"/>
    </row>
    <row r="32853" spans="3:37">
      <c r="C32853" s="3"/>
      <c r="D32853" s="3"/>
      <c r="E32853" s="4"/>
      <c r="AK32853" s="3"/>
    </row>
    <row r="32854" spans="3:37">
      <c r="C32854" s="3"/>
      <c r="D32854" s="3"/>
      <c r="E32854" s="4"/>
      <c r="AK32854" s="3"/>
    </row>
    <row r="32855" spans="3:37">
      <c r="C32855" s="3"/>
      <c r="D32855" s="3"/>
      <c r="E32855" s="4"/>
      <c r="AK32855" s="3"/>
    </row>
    <row r="32856" spans="3:37">
      <c r="C32856" s="3"/>
      <c r="D32856" s="3"/>
      <c r="E32856" s="4"/>
      <c r="AK32856" s="3"/>
    </row>
    <row r="32857" spans="3:37">
      <c r="C32857" s="3"/>
      <c r="D32857" s="3"/>
      <c r="E32857" s="4"/>
      <c r="AK32857" s="3"/>
    </row>
    <row r="32858" spans="3:37">
      <c r="C32858" s="3"/>
      <c r="D32858" s="3"/>
      <c r="E32858" s="4"/>
      <c r="AK32858" s="3"/>
    </row>
    <row r="32859" spans="3:37">
      <c r="C32859" s="3"/>
      <c r="D32859" s="3"/>
      <c r="E32859" s="4"/>
      <c r="AK32859" s="3"/>
    </row>
    <row r="32860" spans="3:37">
      <c r="C32860" s="3"/>
      <c r="D32860" s="3"/>
      <c r="E32860" s="4"/>
      <c r="AK32860" s="3"/>
    </row>
    <row r="32861" spans="3:37">
      <c r="C32861" s="3"/>
      <c r="D32861" s="3"/>
      <c r="E32861" s="4"/>
      <c r="AK32861" s="3"/>
    </row>
    <row r="32862" spans="3:37">
      <c r="C32862" s="3"/>
      <c r="D32862" s="3"/>
      <c r="E32862" s="4"/>
      <c r="AK32862" s="3"/>
    </row>
    <row r="32863" spans="3:37">
      <c r="C32863" s="3"/>
      <c r="D32863" s="3"/>
      <c r="E32863" s="4"/>
      <c r="AK32863" s="3"/>
    </row>
    <row r="32864" spans="3:37">
      <c r="C32864" s="3"/>
      <c r="D32864" s="3"/>
      <c r="E32864" s="4"/>
      <c r="AK32864" s="3"/>
    </row>
    <row r="32865" spans="3:37">
      <c r="C32865" s="3"/>
      <c r="D32865" s="3"/>
      <c r="E32865" s="4"/>
      <c r="AK32865" s="3"/>
    </row>
    <row r="32866" spans="3:37">
      <c r="C32866" s="3"/>
      <c r="D32866" s="3"/>
      <c r="E32866" s="4"/>
      <c r="AK32866" s="3"/>
    </row>
    <row r="32867" spans="3:37">
      <c r="C32867" s="3"/>
      <c r="D32867" s="3"/>
      <c r="E32867" s="4"/>
      <c r="AK32867" s="3"/>
    </row>
    <row r="32868" spans="3:37">
      <c r="C32868" s="3"/>
      <c r="D32868" s="3"/>
      <c r="E32868" s="4"/>
      <c r="AK32868" s="3"/>
    </row>
    <row r="32869" spans="3:37">
      <c r="C32869" s="3"/>
      <c r="D32869" s="3"/>
      <c r="E32869" s="4"/>
      <c r="AK32869" s="3"/>
    </row>
    <row r="32870" spans="3:37">
      <c r="C32870" s="3"/>
      <c r="D32870" s="3"/>
      <c r="E32870" s="4"/>
      <c r="AK32870" s="3"/>
    </row>
    <row r="32871" spans="3:37">
      <c r="C32871" s="3"/>
      <c r="D32871" s="3"/>
      <c r="E32871" s="4"/>
      <c r="AK32871" s="3"/>
    </row>
    <row r="32872" spans="3:37">
      <c r="C32872" s="3"/>
      <c r="D32872" s="3"/>
      <c r="E32872" s="4"/>
      <c r="AK32872" s="3"/>
    </row>
    <row r="32873" spans="3:37">
      <c r="C32873" s="3"/>
      <c r="D32873" s="3"/>
      <c r="E32873" s="4"/>
      <c r="AK32873" s="3"/>
    </row>
    <row r="32874" spans="3:37">
      <c r="C32874" s="3"/>
      <c r="D32874" s="3"/>
      <c r="E32874" s="4"/>
      <c r="AK32874" s="3"/>
    </row>
    <row r="32875" spans="3:37">
      <c r="C32875" s="3"/>
      <c r="D32875" s="3"/>
      <c r="E32875" s="4"/>
      <c r="AK32875" s="3"/>
    </row>
    <row r="32876" spans="3:37">
      <c r="C32876" s="3"/>
      <c r="D32876" s="3"/>
      <c r="E32876" s="4"/>
      <c r="AK32876" s="3"/>
    </row>
    <row r="32877" spans="3:37">
      <c r="C32877" s="3"/>
      <c r="D32877" s="3"/>
      <c r="E32877" s="4"/>
      <c r="AK32877" s="3"/>
    </row>
    <row r="32878" spans="3:37">
      <c r="C32878" s="3"/>
      <c r="D32878" s="3"/>
      <c r="E32878" s="4"/>
      <c r="AK32878" s="3"/>
    </row>
    <row r="32879" spans="3:37">
      <c r="C32879" s="3"/>
      <c r="D32879" s="3"/>
      <c r="E32879" s="4"/>
      <c r="AK32879" s="3"/>
    </row>
    <row r="32880" spans="3:37">
      <c r="C32880" s="3"/>
      <c r="D32880" s="3"/>
      <c r="E32880" s="4"/>
      <c r="AK32880" s="3"/>
    </row>
    <row r="32881" spans="3:37">
      <c r="C32881" s="3"/>
      <c r="D32881" s="3"/>
      <c r="E32881" s="4"/>
      <c r="AK32881" s="3"/>
    </row>
    <row r="32882" spans="3:37">
      <c r="C32882" s="3"/>
      <c r="D32882" s="3"/>
      <c r="E32882" s="4"/>
      <c r="AK32882" s="3"/>
    </row>
    <row r="32883" spans="3:37">
      <c r="C32883" s="3"/>
      <c r="D32883" s="3"/>
      <c r="E32883" s="4"/>
      <c r="AK32883" s="3"/>
    </row>
    <row r="32884" spans="3:37">
      <c r="C32884" s="3"/>
      <c r="D32884" s="3"/>
      <c r="E32884" s="4"/>
      <c r="AK32884" s="3"/>
    </row>
    <row r="32885" spans="3:37">
      <c r="C32885" s="3"/>
      <c r="D32885" s="3"/>
      <c r="E32885" s="4"/>
      <c r="AK32885" s="3"/>
    </row>
    <row r="32886" spans="3:37">
      <c r="C32886" s="3"/>
      <c r="D32886" s="3"/>
      <c r="E32886" s="4"/>
      <c r="AK32886" s="3"/>
    </row>
    <row r="32887" spans="3:37">
      <c r="C32887" s="3"/>
      <c r="D32887" s="3"/>
      <c r="E32887" s="4"/>
      <c r="AK32887" s="3"/>
    </row>
    <row r="32888" spans="3:37">
      <c r="C32888" s="3"/>
      <c r="D32888" s="3"/>
      <c r="E32888" s="4"/>
      <c r="AK32888" s="3"/>
    </row>
    <row r="32889" spans="3:37">
      <c r="C32889" s="3"/>
      <c r="D32889" s="3"/>
      <c r="E32889" s="4"/>
      <c r="AK32889" s="3"/>
    </row>
    <row r="32890" spans="3:37">
      <c r="C32890" s="3"/>
      <c r="D32890" s="3"/>
      <c r="E32890" s="4"/>
      <c r="V32890" s="4"/>
      <c r="X32890" s="4"/>
      <c r="AK32890" s="3"/>
    </row>
    <row r="32891" spans="3:37">
      <c r="C32891" s="3"/>
      <c r="D32891" s="3"/>
      <c r="E32891" s="4"/>
      <c r="V32891" s="4"/>
      <c r="X32891" s="4"/>
      <c r="AK32891" s="3"/>
    </row>
    <row r="32892" spans="3:37">
      <c r="C32892" s="3"/>
      <c r="D32892" s="3"/>
      <c r="E32892" s="4"/>
      <c r="V32892" s="4"/>
      <c r="X32892" s="4"/>
      <c r="AK32892" s="3"/>
    </row>
    <row r="32893" spans="3:37">
      <c r="C32893" s="3"/>
      <c r="D32893" s="3"/>
      <c r="E32893" s="4"/>
      <c r="V32893" s="4"/>
      <c r="X32893" s="4"/>
      <c r="AK32893" s="3"/>
    </row>
    <row r="32894" spans="3:37">
      <c r="C32894" s="3"/>
      <c r="D32894" s="3"/>
      <c r="E32894" s="4"/>
      <c r="V32894" s="4"/>
      <c r="X32894" s="4"/>
      <c r="AK32894" s="3"/>
    </row>
    <row r="32895" spans="3:37">
      <c r="C32895" s="3"/>
      <c r="D32895" s="3"/>
      <c r="E32895" s="4"/>
    </row>
    <row r="32896" spans="3:37">
      <c r="C32896" s="3"/>
      <c r="D32896" s="3"/>
      <c r="E32896" s="4"/>
      <c r="V32896" s="4"/>
      <c r="X32896" s="4"/>
    </row>
    <row r="32897" spans="3:37">
      <c r="C32897" s="3"/>
      <c r="D32897" s="3"/>
      <c r="E32897" s="4"/>
      <c r="V32897" s="4"/>
      <c r="X32897" s="4"/>
    </row>
    <row r="32898" spans="3:37">
      <c r="C32898" s="3"/>
      <c r="D32898" s="3"/>
      <c r="E32898" s="4"/>
      <c r="V32898" s="4"/>
      <c r="X32898" s="4"/>
    </row>
    <row r="32899" spans="3:37">
      <c r="C32899" s="3"/>
      <c r="D32899" s="3"/>
      <c r="E32899" s="4"/>
      <c r="V32899" s="4"/>
      <c r="X32899" s="4"/>
    </row>
    <row r="32900" spans="3:37">
      <c r="C32900" s="3"/>
      <c r="D32900" s="3"/>
      <c r="E32900" s="4"/>
      <c r="V32900" s="4"/>
      <c r="X32900" s="4"/>
    </row>
    <row r="32901" spans="3:37">
      <c r="C32901" s="3"/>
      <c r="D32901" s="3"/>
      <c r="E32901" s="4"/>
      <c r="V32901" s="4"/>
      <c r="X32901" s="4"/>
    </row>
    <row r="32902" spans="3:37">
      <c r="C32902" s="3"/>
      <c r="D32902" s="3"/>
      <c r="E32902" s="4"/>
      <c r="V32902" s="4"/>
      <c r="X32902" s="4"/>
    </row>
    <row r="32903" spans="3:37">
      <c r="C32903" s="3"/>
      <c r="D32903" s="3"/>
      <c r="E32903" s="4"/>
      <c r="AK32903" s="3"/>
    </row>
    <row r="32904" spans="3:37">
      <c r="C32904" s="3"/>
      <c r="D32904" s="3"/>
      <c r="E32904" s="4"/>
      <c r="AK32904" s="3"/>
    </row>
    <row r="32905" spans="3:37">
      <c r="C32905" s="3"/>
      <c r="D32905" s="3"/>
      <c r="E32905" s="4"/>
      <c r="V32905" s="4"/>
      <c r="X32905" s="4"/>
      <c r="AK32905" s="3"/>
    </row>
    <row r="32906" spans="3:37">
      <c r="C32906" s="3"/>
      <c r="D32906" s="3"/>
      <c r="E32906" s="4"/>
      <c r="V32906" s="4"/>
      <c r="X32906" s="4"/>
      <c r="AK32906" s="3"/>
    </row>
    <row r="32907" spans="3:37">
      <c r="C32907" s="3"/>
      <c r="D32907" s="3"/>
      <c r="E32907" s="4"/>
      <c r="V32907" s="4"/>
      <c r="X32907" s="4"/>
      <c r="AK32907" s="3"/>
    </row>
    <row r="32908" spans="3:37">
      <c r="C32908" s="3"/>
      <c r="D32908" s="3"/>
      <c r="E32908" s="4"/>
      <c r="V32908" s="4"/>
      <c r="X32908" s="4"/>
      <c r="AK32908" s="3"/>
    </row>
    <row r="32909" spans="3:37">
      <c r="C32909" s="3"/>
      <c r="D32909" s="3"/>
      <c r="E32909" s="4"/>
      <c r="V32909" s="4"/>
      <c r="X32909" s="4"/>
    </row>
    <row r="32910" spans="3:37">
      <c r="C32910" s="3"/>
      <c r="D32910" s="3"/>
      <c r="E32910" s="4"/>
      <c r="V32910" s="4"/>
      <c r="X32910" s="4"/>
    </row>
    <row r="32911" spans="3:37">
      <c r="C32911" s="3"/>
      <c r="D32911" s="3"/>
      <c r="E32911" s="4"/>
      <c r="V32911" s="4"/>
      <c r="X32911" s="4"/>
    </row>
    <row r="32912" spans="3:37">
      <c r="C32912" s="3"/>
      <c r="D32912" s="3"/>
      <c r="E32912" s="4"/>
      <c r="V32912" s="4"/>
      <c r="X32912" s="4"/>
    </row>
    <row r="32913" spans="3:37">
      <c r="C32913" s="3"/>
      <c r="D32913" s="3"/>
      <c r="E32913" s="4"/>
      <c r="V32913" s="4"/>
      <c r="X32913" s="4"/>
    </row>
    <row r="32914" spans="3:37">
      <c r="C32914" s="3"/>
      <c r="D32914" s="3"/>
      <c r="E32914" s="4"/>
      <c r="V32914" s="4"/>
      <c r="X32914" s="4"/>
      <c r="AK32914" s="3"/>
    </row>
    <row r="32915" spans="3:37">
      <c r="C32915" s="3"/>
      <c r="D32915" s="3"/>
      <c r="E32915" s="4"/>
      <c r="V32915" s="4"/>
      <c r="X32915" s="4"/>
      <c r="AK32915" s="3"/>
    </row>
    <row r="32916" spans="3:37">
      <c r="C32916" s="3"/>
      <c r="D32916" s="3"/>
      <c r="E32916" s="4"/>
      <c r="V32916" s="4"/>
      <c r="X32916" s="4"/>
    </row>
    <row r="32917" spans="3:37">
      <c r="C32917" s="3"/>
      <c r="D32917" s="3"/>
      <c r="E32917" s="4"/>
      <c r="V32917" s="4"/>
      <c r="X32917" s="4"/>
    </row>
    <row r="32918" spans="3:37">
      <c r="C32918" s="3"/>
      <c r="D32918" s="3"/>
      <c r="E32918" s="4"/>
      <c r="V32918" s="4"/>
      <c r="X32918" s="4"/>
    </row>
    <row r="32919" spans="3:37">
      <c r="C32919" s="3"/>
      <c r="D32919" s="3"/>
      <c r="E32919" s="4"/>
      <c r="V32919" s="4"/>
      <c r="X32919" s="4"/>
    </row>
    <row r="32920" spans="3:37">
      <c r="C32920" s="3"/>
      <c r="D32920" s="3"/>
      <c r="E32920" s="4"/>
      <c r="V32920" s="4"/>
      <c r="X32920" s="4"/>
    </row>
    <row r="32921" spans="3:37">
      <c r="C32921" s="3"/>
      <c r="D32921" s="3"/>
      <c r="E32921" s="4"/>
      <c r="V32921" s="4"/>
      <c r="X32921" s="4"/>
    </row>
    <row r="32922" spans="3:37">
      <c r="C32922" s="3"/>
      <c r="D32922" s="3"/>
      <c r="E32922" s="4"/>
      <c r="V32922" s="4"/>
      <c r="X32922" s="4"/>
    </row>
    <row r="32923" spans="3:37">
      <c r="C32923" s="3"/>
      <c r="D32923" s="3"/>
      <c r="E32923" s="4"/>
      <c r="AK32923" s="3"/>
    </row>
    <row r="32924" spans="3:37">
      <c r="C32924" s="3"/>
      <c r="D32924" s="3"/>
      <c r="E32924" s="4"/>
      <c r="AK32924" s="3"/>
    </row>
    <row r="32925" spans="3:37">
      <c r="C32925" s="3"/>
      <c r="D32925" s="3"/>
      <c r="E32925" s="4"/>
    </row>
    <row r="32926" spans="3:37">
      <c r="C32926" s="3"/>
      <c r="D32926" s="3"/>
      <c r="E32926" s="4"/>
      <c r="AK32926" s="3"/>
    </row>
    <row r="32927" spans="3:37">
      <c r="C32927" s="3"/>
      <c r="D32927" s="3"/>
      <c r="E32927" s="4"/>
      <c r="AK32927" s="3"/>
    </row>
    <row r="32928" spans="3:37">
      <c r="C32928" s="3"/>
      <c r="D32928" s="3"/>
      <c r="E32928" s="4"/>
      <c r="AK32928" s="3"/>
    </row>
    <row r="32929" spans="3:37">
      <c r="C32929" s="3"/>
      <c r="D32929" s="3"/>
      <c r="E32929" s="4"/>
      <c r="AK32929" s="3"/>
    </row>
    <row r="32930" spans="3:37">
      <c r="C32930" s="3"/>
      <c r="D32930" s="3"/>
      <c r="E32930" s="4"/>
      <c r="AK32930" s="3"/>
    </row>
    <row r="32931" spans="3:37">
      <c r="C32931" s="3"/>
      <c r="D32931" s="3"/>
      <c r="E32931" s="4"/>
      <c r="AK32931" s="3"/>
    </row>
    <row r="32932" spans="3:37">
      <c r="C32932" s="3"/>
      <c r="D32932" s="3"/>
      <c r="E32932" s="4"/>
      <c r="V32932" s="4"/>
      <c r="X32932" s="4"/>
    </row>
    <row r="32933" spans="3:37">
      <c r="C32933" s="3"/>
      <c r="D32933" s="3"/>
      <c r="E32933" s="4"/>
      <c r="V32933" s="4"/>
      <c r="X32933" s="4"/>
    </row>
    <row r="32934" spans="3:37">
      <c r="C32934" s="3"/>
      <c r="D32934" s="3"/>
      <c r="E32934" s="4"/>
      <c r="V32934" s="4"/>
      <c r="X32934" s="4"/>
    </row>
    <row r="32935" spans="3:37">
      <c r="C32935" s="3"/>
      <c r="D32935" s="3"/>
      <c r="E32935" s="4"/>
      <c r="V32935" s="4"/>
      <c r="X32935" s="4"/>
    </row>
    <row r="32936" spans="3:37">
      <c r="C32936" s="3"/>
      <c r="D32936" s="3"/>
      <c r="E32936" s="4"/>
      <c r="V32936" s="4"/>
      <c r="X32936" s="4"/>
    </row>
    <row r="32937" spans="3:37">
      <c r="C32937" s="3"/>
      <c r="D32937" s="3"/>
      <c r="E32937" s="4"/>
      <c r="V32937" s="4"/>
      <c r="X32937" s="4"/>
    </row>
    <row r="32938" spans="3:37">
      <c r="C32938" s="3"/>
      <c r="D32938" s="3"/>
      <c r="E32938" s="4"/>
      <c r="V32938" s="4"/>
      <c r="X32938" s="4"/>
    </row>
    <row r="32939" spans="3:37">
      <c r="C32939" s="3"/>
      <c r="D32939" s="3"/>
      <c r="E32939" s="4"/>
      <c r="V32939" s="4"/>
      <c r="X32939" s="4"/>
    </row>
    <row r="32940" spans="3:37">
      <c r="C32940" s="3"/>
      <c r="D32940" s="3"/>
      <c r="E32940" s="4"/>
      <c r="AK32940" s="3"/>
    </row>
    <row r="32941" spans="3:37">
      <c r="C32941" s="3"/>
      <c r="D32941" s="3"/>
      <c r="E32941" s="4"/>
      <c r="AK32941" s="3"/>
    </row>
    <row r="32942" spans="3:37">
      <c r="C32942" s="3"/>
      <c r="D32942" s="3"/>
      <c r="E32942" s="4"/>
      <c r="AK32942" s="3"/>
    </row>
    <row r="32943" spans="3:37">
      <c r="C32943" s="3"/>
      <c r="D32943" s="3"/>
      <c r="E32943" s="4"/>
      <c r="AK32943" s="3"/>
    </row>
    <row r="32944" spans="3:37">
      <c r="C32944" s="3"/>
      <c r="D32944" s="3"/>
      <c r="E32944" s="4"/>
      <c r="AK32944" s="3"/>
    </row>
    <row r="32945" spans="3:37">
      <c r="C32945" s="3"/>
      <c r="D32945" s="3"/>
      <c r="E32945" s="4"/>
      <c r="AK32945" s="3"/>
    </row>
    <row r="32946" spans="3:37">
      <c r="C32946" s="3"/>
      <c r="D32946" s="3"/>
      <c r="E32946" s="4"/>
      <c r="AK32946" s="3"/>
    </row>
    <row r="32947" spans="3:37">
      <c r="C32947" s="3"/>
      <c r="D32947" s="3"/>
      <c r="E32947" s="4"/>
      <c r="AK32947" s="3"/>
    </row>
    <row r="32948" spans="3:37">
      <c r="C32948" s="3"/>
      <c r="D32948" s="3"/>
      <c r="E32948" s="4"/>
      <c r="AK32948" s="3"/>
    </row>
    <row r="32949" spans="3:37">
      <c r="C32949" s="3"/>
      <c r="D32949" s="3"/>
      <c r="E32949" s="4"/>
      <c r="AK32949" s="3"/>
    </row>
    <row r="32950" spans="3:37">
      <c r="C32950" s="3"/>
      <c r="D32950" s="3"/>
      <c r="E32950" s="4"/>
      <c r="AK32950" s="3"/>
    </row>
    <row r="32951" spans="3:37">
      <c r="C32951" s="3"/>
      <c r="D32951" s="3"/>
      <c r="E32951" s="4"/>
      <c r="AK32951" s="3"/>
    </row>
    <row r="32952" spans="3:37">
      <c r="C32952" s="3"/>
      <c r="D32952" s="3"/>
      <c r="E32952" s="4"/>
      <c r="AK32952" s="3"/>
    </row>
    <row r="32953" spans="3:37">
      <c r="C32953" s="3"/>
      <c r="D32953" s="3"/>
      <c r="E32953" s="4"/>
      <c r="AK32953" s="3"/>
    </row>
    <row r="32954" spans="3:37">
      <c r="C32954" s="3"/>
      <c r="D32954" s="3"/>
      <c r="E32954" s="4"/>
      <c r="AK32954" s="3"/>
    </row>
    <row r="32955" spans="3:37">
      <c r="C32955" s="3"/>
      <c r="D32955" s="3"/>
      <c r="E32955" s="4"/>
      <c r="AK32955" s="3"/>
    </row>
    <row r="32956" spans="3:37">
      <c r="C32956" s="3"/>
      <c r="D32956" s="3"/>
      <c r="E32956" s="4"/>
      <c r="AK32956" s="3"/>
    </row>
    <row r="32957" spans="3:37">
      <c r="C32957" s="3"/>
      <c r="D32957" s="3"/>
      <c r="E32957" s="4"/>
      <c r="AK32957" s="3"/>
    </row>
    <row r="32958" spans="3:37">
      <c r="C32958" s="3"/>
      <c r="D32958" s="3"/>
      <c r="E32958" s="4"/>
    </row>
    <row r="32959" spans="3:37">
      <c r="C32959" s="3"/>
      <c r="D32959" s="3"/>
      <c r="E32959" s="4"/>
      <c r="V32959" s="4"/>
      <c r="X32959" s="4"/>
    </row>
    <row r="32960" spans="3:37">
      <c r="C32960" s="3"/>
      <c r="D32960" s="3"/>
      <c r="E32960" s="4"/>
      <c r="V32960" s="4"/>
      <c r="X32960" s="4"/>
    </row>
    <row r="32961" spans="3:24">
      <c r="C32961" s="3"/>
      <c r="D32961" s="3"/>
      <c r="E32961" s="4"/>
      <c r="V32961" s="4"/>
      <c r="X32961" s="4"/>
    </row>
    <row r="32962" spans="3:24">
      <c r="C32962" s="3"/>
      <c r="D32962" s="3"/>
      <c r="E32962" s="4"/>
      <c r="V32962" s="4"/>
      <c r="X32962" s="4"/>
    </row>
    <row r="32963" spans="3:24">
      <c r="C32963" s="3"/>
      <c r="D32963" s="3"/>
      <c r="E32963" s="4"/>
      <c r="V32963" s="4"/>
      <c r="X32963" s="4"/>
    </row>
    <row r="32964" spans="3:24">
      <c r="C32964" s="3"/>
      <c r="D32964" s="3"/>
      <c r="E32964" s="4"/>
      <c r="V32964" s="4"/>
      <c r="X32964" s="4"/>
    </row>
    <row r="32965" spans="3:24">
      <c r="C32965" s="3"/>
      <c r="D32965" s="3"/>
      <c r="E32965" s="4"/>
      <c r="V32965" s="4"/>
      <c r="X32965" s="4"/>
    </row>
    <row r="32966" spans="3:24">
      <c r="C32966" s="3"/>
      <c r="D32966" s="3"/>
      <c r="E32966" s="4"/>
      <c r="V32966" s="4"/>
      <c r="X32966" s="4"/>
    </row>
    <row r="32967" spans="3:24">
      <c r="C32967" s="3"/>
      <c r="D32967" s="3"/>
      <c r="E32967" s="4"/>
      <c r="V32967" s="4"/>
      <c r="X32967" s="4"/>
    </row>
    <row r="32968" spans="3:24">
      <c r="C32968" s="3"/>
      <c r="D32968" s="3"/>
      <c r="E32968" s="4"/>
      <c r="V32968" s="4"/>
      <c r="X32968" s="4"/>
    </row>
    <row r="32969" spans="3:24">
      <c r="C32969" s="3"/>
      <c r="D32969" s="3"/>
      <c r="E32969" s="4"/>
      <c r="V32969" s="4"/>
      <c r="X32969" s="4"/>
    </row>
    <row r="32970" spans="3:24">
      <c r="C32970" s="3"/>
      <c r="D32970" s="3"/>
      <c r="E32970" s="4"/>
      <c r="V32970" s="4"/>
      <c r="X32970" s="4"/>
    </row>
    <row r="32971" spans="3:24">
      <c r="C32971" s="3"/>
      <c r="D32971" s="3"/>
      <c r="E32971" s="4"/>
      <c r="V32971" s="4"/>
      <c r="X32971" s="4"/>
    </row>
    <row r="32972" spans="3:24">
      <c r="C32972" s="3"/>
      <c r="D32972" s="3"/>
      <c r="E32972" s="4"/>
      <c r="V32972" s="4"/>
      <c r="X32972" s="4"/>
    </row>
    <row r="32973" spans="3:24">
      <c r="C32973" s="3"/>
      <c r="D32973" s="3"/>
      <c r="E32973" s="4"/>
      <c r="V32973" s="4"/>
      <c r="X32973" s="4"/>
    </row>
    <row r="32974" spans="3:24">
      <c r="C32974" s="3"/>
      <c r="D32974" s="3"/>
      <c r="E32974" s="4"/>
      <c r="V32974" s="4"/>
      <c r="X32974" s="4"/>
    </row>
    <row r="32975" spans="3:24">
      <c r="C32975" s="3"/>
      <c r="D32975" s="3"/>
      <c r="E32975" s="4"/>
      <c r="V32975" s="4"/>
      <c r="X32975" s="4"/>
    </row>
    <row r="32976" spans="3:24">
      <c r="C32976" s="3"/>
      <c r="D32976" s="3"/>
      <c r="E32976" s="4"/>
      <c r="V32976" s="4"/>
      <c r="X32976" s="4"/>
    </row>
    <row r="32977" spans="3:37">
      <c r="C32977" s="3"/>
      <c r="D32977" s="3"/>
      <c r="E32977" s="4"/>
      <c r="V32977" s="4"/>
      <c r="X32977" s="4"/>
    </row>
    <row r="32978" spans="3:37">
      <c r="C32978" s="3"/>
      <c r="D32978" s="3"/>
      <c r="E32978" s="4"/>
      <c r="V32978" s="4"/>
      <c r="X32978" s="4"/>
    </row>
    <row r="32979" spans="3:37">
      <c r="C32979" s="3"/>
      <c r="D32979" s="3"/>
      <c r="E32979" s="4"/>
      <c r="V32979" s="4"/>
      <c r="X32979" s="4"/>
    </row>
    <row r="32980" spans="3:37">
      <c r="C32980" s="3"/>
      <c r="D32980" s="3"/>
      <c r="E32980" s="4"/>
      <c r="V32980" s="4"/>
      <c r="X32980" s="4"/>
    </row>
    <row r="32981" spans="3:37">
      <c r="C32981" s="3"/>
      <c r="D32981" s="3"/>
      <c r="E32981" s="4"/>
      <c r="V32981" s="4"/>
      <c r="X32981" s="4"/>
    </row>
    <row r="32982" spans="3:37">
      <c r="C32982" s="3"/>
      <c r="D32982" s="3"/>
      <c r="E32982" s="4"/>
      <c r="V32982" s="4"/>
      <c r="X32982" s="4"/>
    </row>
    <row r="32983" spans="3:37">
      <c r="C32983" s="3"/>
      <c r="D32983" s="3"/>
      <c r="E32983" s="4"/>
      <c r="V32983" s="4"/>
      <c r="X32983" s="4"/>
    </row>
    <row r="32984" spans="3:37">
      <c r="C32984" s="3"/>
      <c r="D32984" s="3"/>
      <c r="E32984" s="4"/>
      <c r="V32984" s="4"/>
      <c r="X32984" s="4"/>
    </row>
    <row r="32985" spans="3:37">
      <c r="C32985" s="3"/>
      <c r="D32985" s="3"/>
      <c r="E32985" s="4"/>
      <c r="V32985" s="4"/>
      <c r="X32985" s="4"/>
    </row>
    <row r="32986" spans="3:37">
      <c r="C32986" s="3"/>
      <c r="D32986" s="3"/>
      <c r="E32986" s="4"/>
      <c r="V32986" s="4"/>
      <c r="X32986" s="4"/>
    </row>
    <row r="32987" spans="3:37">
      <c r="C32987" s="3"/>
      <c r="D32987" s="3"/>
      <c r="E32987" s="4"/>
      <c r="V32987" s="4"/>
      <c r="X32987" s="4"/>
    </row>
    <row r="32988" spans="3:37">
      <c r="C32988" s="3"/>
      <c r="D32988" s="3"/>
      <c r="E32988" s="4"/>
    </row>
    <row r="32989" spans="3:37">
      <c r="C32989" s="3"/>
      <c r="D32989" s="3"/>
      <c r="E32989" s="4"/>
      <c r="V32989" s="4"/>
      <c r="X32989" s="4"/>
    </row>
    <row r="32990" spans="3:37">
      <c r="C32990" s="3"/>
      <c r="D32990" s="3"/>
      <c r="E32990" s="4"/>
      <c r="V32990" s="4"/>
      <c r="X32990" s="4"/>
    </row>
    <row r="32991" spans="3:37">
      <c r="C32991" s="3"/>
      <c r="D32991" s="3"/>
      <c r="E32991" s="4"/>
      <c r="V32991" s="4"/>
      <c r="X32991" s="4"/>
    </row>
    <row r="32992" spans="3:37">
      <c r="C32992" s="3"/>
      <c r="D32992" s="3"/>
      <c r="E32992" s="4"/>
      <c r="V32992" s="4"/>
      <c r="X32992" s="4"/>
      <c r="AK32992" s="3"/>
    </row>
    <row r="32993" spans="3:37">
      <c r="C32993" s="3"/>
      <c r="D32993" s="3"/>
      <c r="E32993" s="4"/>
      <c r="V32993" s="4"/>
      <c r="X32993" s="4"/>
    </row>
    <row r="32994" spans="3:37">
      <c r="C32994" s="3"/>
      <c r="D32994" s="3"/>
      <c r="E32994" s="4"/>
      <c r="V32994" s="4"/>
      <c r="X32994" s="4"/>
      <c r="AK32994" s="3"/>
    </row>
    <row r="32995" spans="3:37">
      <c r="C32995" s="3"/>
      <c r="D32995" s="3"/>
      <c r="E32995" s="4"/>
      <c r="V32995" s="4"/>
      <c r="X32995" s="4"/>
      <c r="AK32995" s="3"/>
    </row>
    <row r="32996" spans="3:37">
      <c r="C32996" s="3"/>
      <c r="D32996" s="3"/>
      <c r="E32996" s="4"/>
      <c r="V32996" s="4"/>
      <c r="X32996" s="4"/>
      <c r="AK32996" s="3"/>
    </row>
    <row r="32997" spans="3:37">
      <c r="C32997" s="3"/>
      <c r="D32997" s="3"/>
      <c r="E32997" s="4"/>
      <c r="V32997" s="4"/>
      <c r="X32997" s="4"/>
      <c r="AK32997" s="3"/>
    </row>
    <row r="32998" spans="3:37">
      <c r="C32998" s="3"/>
      <c r="D32998" s="3"/>
      <c r="E32998" s="4"/>
      <c r="V32998" s="4"/>
      <c r="X32998" s="4"/>
    </row>
    <row r="32999" spans="3:37">
      <c r="C32999" s="3"/>
      <c r="D32999" s="3"/>
      <c r="E32999" s="4"/>
      <c r="V32999" s="4"/>
      <c r="X32999" s="4"/>
    </row>
    <row r="33000" spans="3:37">
      <c r="C33000" s="3"/>
      <c r="D33000" s="3"/>
      <c r="E33000" s="4"/>
      <c r="V33000" s="4"/>
      <c r="X33000" s="4"/>
    </row>
    <row r="33001" spans="3:37">
      <c r="C33001" s="3"/>
      <c r="D33001" s="3"/>
      <c r="E33001" s="4"/>
      <c r="V33001" s="4"/>
      <c r="X33001" s="4"/>
    </row>
    <row r="33002" spans="3:37">
      <c r="C33002" s="3"/>
      <c r="D33002" s="3"/>
      <c r="E33002" s="4"/>
      <c r="V33002" s="4"/>
      <c r="X33002" s="4"/>
    </row>
    <row r="33003" spans="3:37">
      <c r="C33003" s="3"/>
      <c r="D33003" s="3"/>
      <c r="E33003" s="4"/>
      <c r="V33003" s="4"/>
      <c r="X33003" s="4"/>
    </row>
    <row r="33004" spans="3:37">
      <c r="C33004" s="3"/>
      <c r="D33004" s="3"/>
      <c r="E33004" s="4"/>
      <c r="V33004" s="4"/>
      <c r="X33004" s="4"/>
    </row>
    <row r="33005" spans="3:37">
      <c r="C33005" s="3"/>
      <c r="D33005" s="3"/>
      <c r="E33005" s="4"/>
      <c r="V33005" s="4"/>
      <c r="X33005" s="4"/>
    </row>
    <row r="33006" spans="3:37">
      <c r="C33006" s="3"/>
      <c r="D33006" s="3"/>
      <c r="E33006" s="4"/>
      <c r="AK33006" s="3"/>
    </row>
    <row r="33007" spans="3:37">
      <c r="C33007" s="3"/>
      <c r="D33007" s="3"/>
      <c r="E33007" s="4"/>
      <c r="AK33007" s="3"/>
    </row>
    <row r="33008" spans="3:37">
      <c r="C33008" s="3"/>
      <c r="D33008" s="3"/>
      <c r="E33008" s="4"/>
      <c r="V33008" s="4"/>
      <c r="X33008" s="4"/>
      <c r="AK33008" s="3"/>
    </row>
    <row r="33009" spans="3:37">
      <c r="C33009" s="3"/>
      <c r="D33009" s="3"/>
      <c r="E33009" s="4"/>
      <c r="V33009" s="4"/>
      <c r="X33009" s="4"/>
      <c r="AK33009" s="3"/>
    </row>
    <row r="33010" spans="3:37">
      <c r="C33010" s="3"/>
      <c r="D33010" s="3"/>
      <c r="E33010" s="4"/>
      <c r="V33010" s="4"/>
      <c r="X33010" s="4"/>
      <c r="AK33010" s="3"/>
    </row>
    <row r="33011" spans="3:37">
      <c r="C33011" s="3"/>
      <c r="D33011" s="3"/>
      <c r="E33011" s="4"/>
      <c r="V33011" s="4"/>
      <c r="X33011" s="4"/>
      <c r="AK33011" s="3"/>
    </row>
    <row r="33012" spans="3:37">
      <c r="C33012" s="3"/>
      <c r="D33012" s="3"/>
      <c r="E33012" s="4"/>
      <c r="V33012" s="4"/>
      <c r="X33012" s="4"/>
      <c r="AK33012" s="3"/>
    </row>
    <row r="33013" spans="3:37">
      <c r="C33013" s="3"/>
      <c r="D33013" s="3"/>
      <c r="E33013" s="4"/>
      <c r="V33013" s="4"/>
      <c r="X33013" s="4"/>
      <c r="AK33013" s="3"/>
    </row>
    <row r="33014" spans="3:37">
      <c r="C33014" s="3"/>
      <c r="D33014" s="3"/>
      <c r="E33014" s="4"/>
      <c r="V33014" s="4"/>
      <c r="X33014" s="4"/>
      <c r="AK33014" s="3"/>
    </row>
    <row r="33015" spans="3:37">
      <c r="C33015" s="3"/>
      <c r="D33015" s="3"/>
      <c r="E33015" s="4"/>
      <c r="V33015" s="4"/>
      <c r="X33015" s="4"/>
    </row>
    <row r="33016" spans="3:37">
      <c r="C33016" s="3"/>
      <c r="D33016" s="3"/>
      <c r="E33016" s="4"/>
      <c r="V33016" s="4"/>
      <c r="X33016" s="4"/>
    </row>
    <row r="33017" spans="3:37">
      <c r="C33017" s="3"/>
      <c r="D33017" s="3"/>
      <c r="E33017" s="4"/>
      <c r="V33017" s="4"/>
      <c r="X33017" s="4"/>
    </row>
    <row r="33018" spans="3:37">
      <c r="C33018" s="3"/>
      <c r="D33018" s="3"/>
      <c r="E33018" s="4"/>
      <c r="V33018" s="4"/>
      <c r="X33018" s="4"/>
    </row>
    <row r="33019" spans="3:37">
      <c r="C33019" s="3"/>
      <c r="D33019" s="3"/>
      <c r="E33019" s="4"/>
      <c r="V33019" s="4"/>
      <c r="X33019" s="4"/>
    </row>
    <row r="33020" spans="3:37">
      <c r="C33020" s="3"/>
      <c r="D33020" s="3"/>
      <c r="E33020" s="4"/>
      <c r="V33020" s="4"/>
      <c r="X33020" s="4"/>
      <c r="AK33020" s="3"/>
    </row>
    <row r="33021" spans="3:37">
      <c r="C33021" s="3"/>
      <c r="D33021" s="3"/>
      <c r="E33021" s="4"/>
      <c r="V33021" s="4"/>
      <c r="X33021" s="4"/>
      <c r="AK33021" s="3"/>
    </row>
    <row r="33022" spans="3:37">
      <c r="C33022" s="3"/>
      <c r="D33022" s="3"/>
      <c r="E33022" s="4"/>
      <c r="V33022" s="4"/>
      <c r="X33022" s="4"/>
    </row>
    <row r="33023" spans="3:37">
      <c r="C33023" s="3"/>
      <c r="D33023" s="3"/>
      <c r="E33023" s="4"/>
      <c r="V33023" s="4"/>
      <c r="X33023" s="4"/>
    </row>
    <row r="33024" spans="3:37">
      <c r="C33024" s="3"/>
      <c r="D33024" s="3"/>
      <c r="E33024" s="4"/>
      <c r="V33024" s="4"/>
      <c r="X33024" s="4"/>
    </row>
    <row r="33025" spans="3:37">
      <c r="C33025" s="3"/>
      <c r="D33025" s="3"/>
      <c r="E33025" s="4"/>
      <c r="V33025" s="4"/>
      <c r="X33025" s="4"/>
    </row>
    <row r="33026" spans="3:37">
      <c r="C33026" s="3"/>
      <c r="D33026" s="3"/>
      <c r="E33026" s="4"/>
      <c r="V33026" s="4"/>
      <c r="X33026" s="4"/>
    </row>
    <row r="33027" spans="3:37">
      <c r="C33027" s="3"/>
      <c r="D33027" s="3"/>
      <c r="E33027" s="4"/>
    </row>
    <row r="33028" spans="3:37">
      <c r="C33028" s="3"/>
      <c r="D33028" s="3"/>
      <c r="E33028" s="4"/>
      <c r="V33028" s="4"/>
      <c r="X33028" s="4"/>
      <c r="AK33028" s="3"/>
    </row>
    <row r="33029" spans="3:37">
      <c r="C33029" s="3"/>
      <c r="D33029" s="3"/>
      <c r="E33029" s="4"/>
      <c r="V33029" s="4"/>
      <c r="X33029" s="4"/>
      <c r="AK33029" s="3"/>
    </row>
    <row r="33030" spans="3:37">
      <c r="C33030" s="3"/>
      <c r="D33030" s="3"/>
      <c r="E33030" s="4"/>
      <c r="V33030" s="4"/>
      <c r="X33030" s="4"/>
      <c r="AK33030" s="3"/>
    </row>
    <row r="33031" spans="3:37">
      <c r="C33031" s="3"/>
      <c r="D33031" s="3"/>
      <c r="E33031" s="4"/>
      <c r="V33031" s="4"/>
      <c r="X33031" s="4"/>
      <c r="AK33031" s="3"/>
    </row>
    <row r="33032" spans="3:37">
      <c r="C33032" s="3"/>
      <c r="D33032" s="3"/>
      <c r="E33032" s="4"/>
      <c r="V33032" s="4"/>
      <c r="X33032" s="4"/>
      <c r="AK33032" s="3"/>
    </row>
    <row r="33033" spans="3:37">
      <c r="C33033" s="3"/>
      <c r="D33033" s="3"/>
      <c r="E33033" s="4"/>
      <c r="V33033" s="4"/>
      <c r="X33033" s="4"/>
      <c r="AK33033" s="3"/>
    </row>
    <row r="33034" spans="3:37">
      <c r="C33034" s="3"/>
      <c r="D33034" s="3"/>
      <c r="E33034" s="4"/>
      <c r="V33034" s="4"/>
      <c r="X33034" s="4"/>
      <c r="AK33034" s="3"/>
    </row>
    <row r="33035" spans="3:37">
      <c r="C33035" s="3"/>
      <c r="D33035" s="3"/>
      <c r="E33035" s="4"/>
      <c r="V33035" s="4"/>
      <c r="X33035" s="4"/>
    </row>
    <row r="33036" spans="3:37">
      <c r="C33036" s="3"/>
      <c r="D33036" s="3"/>
      <c r="E33036" s="4"/>
      <c r="V33036" s="4"/>
      <c r="X33036" s="4"/>
    </row>
    <row r="33037" spans="3:37">
      <c r="C33037" s="3"/>
      <c r="D33037" s="3"/>
      <c r="E33037" s="4"/>
      <c r="V33037" s="4"/>
      <c r="X33037" s="4"/>
    </row>
    <row r="33038" spans="3:37">
      <c r="C33038" s="3"/>
      <c r="D33038" s="3"/>
      <c r="E33038" s="4"/>
      <c r="V33038" s="4"/>
      <c r="X33038" s="4"/>
    </row>
    <row r="33039" spans="3:37">
      <c r="C33039" s="3"/>
      <c r="D33039" s="3"/>
      <c r="E33039" s="4"/>
      <c r="V33039" s="4"/>
      <c r="X33039" s="4"/>
      <c r="AK33039" s="3"/>
    </row>
    <row r="33040" spans="3:37">
      <c r="C33040" s="3"/>
      <c r="D33040" s="3"/>
      <c r="E33040" s="4"/>
      <c r="V33040" s="4"/>
      <c r="X33040" s="4"/>
      <c r="AK33040" s="3"/>
    </row>
    <row r="33041" spans="3:37">
      <c r="C33041" s="3"/>
      <c r="D33041" s="3"/>
      <c r="E33041" s="4"/>
      <c r="V33041" s="4"/>
      <c r="X33041" s="4"/>
      <c r="AK33041" s="3"/>
    </row>
    <row r="33042" spans="3:37">
      <c r="C33042" s="3"/>
      <c r="D33042" s="3"/>
      <c r="E33042" s="4"/>
    </row>
    <row r="33043" spans="3:37">
      <c r="C33043" s="3"/>
      <c r="D33043" s="3"/>
      <c r="E33043" s="4"/>
      <c r="AK33043" s="3"/>
    </row>
    <row r="33044" spans="3:37">
      <c r="C33044" s="3"/>
      <c r="D33044" s="3"/>
      <c r="E33044" s="4"/>
      <c r="AK33044" s="3"/>
    </row>
    <row r="33045" spans="3:37">
      <c r="C33045" s="3"/>
      <c r="D33045" s="3"/>
      <c r="E33045" s="4"/>
      <c r="AK33045" s="3"/>
    </row>
    <row r="33046" spans="3:37">
      <c r="C33046" s="3"/>
      <c r="D33046" s="3"/>
      <c r="E33046" s="4"/>
      <c r="AK33046" s="3"/>
    </row>
    <row r="33047" spans="3:37">
      <c r="C33047" s="3"/>
      <c r="D33047" s="3"/>
      <c r="E33047" s="4"/>
      <c r="V33047" s="4"/>
      <c r="X33047" s="4"/>
    </row>
    <row r="33048" spans="3:37">
      <c r="C33048" s="3"/>
      <c r="D33048" s="3"/>
      <c r="E33048" s="4"/>
      <c r="V33048" s="4"/>
      <c r="X33048" s="4"/>
    </row>
    <row r="33049" spans="3:37">
      <c r="C33049" s="3"/>
      <c r="D33049" s="3"/>
      <c r="E33049" s="4"/>
      <c r="V33049" s="4"/>
      <c r="X33049" s="4"/>
    </row>
    <row r="33050" spans="3:37">
      <c r="C33050" s="3"/>
      <c r="D33050" s="3"/>
      <c r="E33050" s="4"/>
      <c r="V33050" s="4"/>
      <c r="X33050" s="4"/>
    </row>
    <row r="33051" spans="3:37">
      <c r="C33051" s="3"/>
      <c r="D33051" s="3"/>
      <c r="E33051" s="4"/>
      <c r="V33051" s="4"/>
      <c r="X33051" s="4"/>
    </row>
    <row r="33052" spans="3:37">
      <c r="C33052" s="3"/>
      <c r="D33052" s="3"/>
      <c r="E33052" s="4"/>
      <c r="V33052" s="4"/>
      <c r="X33052" s="4"/>
    </row>
    <row r="33053" spans="3:37">
      <c r="C33053" s="3"/>
      <c r="D33053" s="3"/>
      <c r="E33053" s="4"/>
      <c r="V33053" s="4"/>
      <c r="X33053" s="4"/>
    </row>
    <row r="33054" spans="3:37">
      <c r="C33054" s="3"/>
      <c r="D33054" s="3"/>
      <c r="E33054" s="4"/>
      <c r="V33054" s="4"/>
      <c r="X33054" s="4"/>
    </row>
    <row r="33055" spans="3:37">
      <c r="C33055" s="3"/>
      <c r="D33055" s="3"/>
      <c r="E33055" s="4"/>
      <c r="V33055" s="4"/>
      <c r="X33055" s="4"/>
    </row>
    <row r="33056" spans="3:37">
      <c r="C33056" s="3"/>
      <c r="D33056" s="3"/>
      <c r="E33056" s="4"/>
      <c r="AK33056" s="3"/>
    </row>
    <row r="33057" spans="3:37">
      <c r="C33057" s="3"/>
      <c r="D33057" s="3"/>
      <c r="E33057" s="4"/>
      <c r="AK33057" s="3"/>
    </row>
    <row r="33058" spans="3:37">
      <c r="C33058" s="3"/>
      <c r="D33058" s="3"/>
      <c r="E33058" s="4"/>
      <c r="AK33058" s="3"/>
    </row>
    <row r="33059" spans="3:37">
      <c r="C33059" s="3"/>
      <c r="D33059" s="3"/>
      <c r="E33059" s="4"/>
      <c r="AK33059" s="3"/>
    </row>
    <row r="33060" spans="3:37">
      <c r="C33060" s="3"/>
      <c r="D33060" s="3"/>
      <c r="E33060" s="4"/>
      <c r="AK33060" s="3"/>
    </row>
    <row r="33061" spans="3:37">
      <c r="C33061" s="3"/>
      <c r="D33061" s="3"/>
      <c r="E33061" s="4"/>
      <c r="AK33061" s="3"/>
    </row>
    <row r="33062" spans="3:37">
      <c r="C33062" s="3"/>
      <c r="D33062" s="3"/>
      <c r="E33062" s="4"/>
      <c r="AK33062" s="3"/>
    </row>
    <row r="33063" spans="3:37">
      <c r="C33063" s="3"/>
      <c r="D33063" s="3"/>
      <c r="E33063" s="4"/>
      <c r="AK33063" s="3"/>
    </row>
    <row r="33064" spans="3:37">
      <c r="C33064" s="3"/>
      <c r="D33064" s="3"/>
      <c r="E33064" s="4"/>
      <c r="AK33064" s="3"/>
    </row>
    <row r="33065" spans="3:37">
      <c r="C33065" s="3"/>
      <c r="D33065" s="3"/>
      <c r="E33065" s="4"/>
      <c r="AK33065" s="3"/>
    </row>
    <row r="33066" spans="3:37">
      <c r="C33066" s="3"/>
      <c r="D33066" s="3"/>
      <c r="E33066" s="4"/>
      <c r="V33066" s="4"/>
      <c r="X33066" s="4"/>
    </row>
    <row r="33067" spans="3:37">
      <c r="C33067" s="3"/>
      <c r="D33067" s="3"/>
      <c r="E33067" s="4"/>
      <c r="V33067" s="4"/>
      <c r="X33067" s="4"/>
    </row>
    <row r="33068" spans="3:37">
      <c r="C33068" s="3"/>
      <c r="D33068" s="3"/>
      <c r="E33068" s="4"/>
      <c r="V33068" s="4"/>
      <c r="X33068" s="4"/>
    </row>
    <row r="33069" spans="3:37">
      <c r="C33069" s="3"/>
      <c r="D33069" s="3"/>
      <c r="E33069" s="4"/>
      <c r="V33069" s="4"/>
      <c r="X33069" s="4"/>
    </row>
    <row r="33070" spans="3:37">
      <c r="C33070" s="3"/>
      <c r="D33070" s="3"/>
      <c r="E33070" s="4"/>
      <c r="V33070" s="4"/>
      <c r="X33070" s="4"/>
    </row>
    <row r="33071" spans="3:37">
      <c r="C33071" s="3"/>
      <c r="D33071" s="3"/>
      <c r="E33071" s="4"/>
      <c r="V33071" s="4"/>
      <c r="X33071" s="4"/>
      <c r="AK33071" s="3"/>
    </row>
    <row r="33072" spans="3:37">
      <c r="C33072" s="3"/>
      <c r="D33072" s="3"/>
      <c r="E33072" s="4"/>
      <c r="V33072" s="4"/>
      <c r="X33072" s="4"/>
      <c r="AK33072" s="3"/>
    </row>
    <row r="33073" spans="3:37">
      <c r="C33073" s="3"/>
      <c r="D33073" s="3"/>
      <c r="E33073" s="4"/>
      <c r="V33073" s="4"/>
      <c r="X33073" s="4"/>
      <c r="AK33073" s="3"/>
    </row>
    <row r="33074" spans="3:37">
      <c r="C33074" s="3"/>
      <c r="D33074" s="3"/>
      <c r="E33074" s="4"/>
      <c r="V33074" s="4"/>
      <c r="X33074" s="4"/>
      <c r="AK33074" s="3"/>
    </row>
    <row r="33075" spans="3:37">
      <c r="C33075" s="3"/>
      <c r="D33075" s="3"/>
      <c r="E33075" s="4"/>
      <c r="V33075" s="4"/>
      <c r="X33075" s="4"/>
    </row>
    <row r="33076" spans="3:37">
      <c r="C33076" s="3"/>
      <c r="D33076" s="3"/>
      <c r="E33076" s="4"/>
      <c r="V33076" s="4"/>
      <c r="X33076" s="4"/>
    </row>
    <row r="33077" spans="3:37">
      <c r="C33077" s="3"/>
      <c r="D33077" s="3"/>
      <c r="E33077" s="4"/>
      <c r="V33077" s="4"/>
      <c r="X33077" s="4"/>
    </row>
    <row r="33078" spans="3:37">
      <c r="C33078" s="3"/>
      <c r="D33078" s="3"/>
      <c r="E33078" s="4"/>
      <c r="V33078" s="4"/>
      <c r="X33078" s="4"/>
    </row>
    <row r="33079" spans="3:37">
      <c r="C33079" s="3"/>
      <c r="D33079" s="3"/>
      <c r="E33079" s="4"/>
      <c r="V33079" s="4"/>
      <c r="X33079" s="4"/>
    </row>
    <row r="33080" spans="3:37">
      <c r="C33080" s="3"/>
      <c r="D33080" s="3"/>
      <c r="E33080" s="4"/>
      <c r="V33080" s="4"/>
      <c r="X33080" s="4"/>
    </row>
    <row r="33081" spans="3:37">
      <c r="C33081" s="3"/>
      <c r="D33081" s="3"/>
      <c r="E33081" s="4"/>
      <c r="V33081" s="4"/>
      <c r="X33081" s="4"/>
    </row>
    <row r="33082" spans="3:37">
      <c r="C33082" s="3"/>
      <c r="D33082" s="3"/>
      <c r="E33082" s="4"/>
      <c r="V33082" s="4"/>
      <c r="X33082" s="4"/>
    </row>
    <row r="33083" spans="3:37">
      <c r="C33083" s="3"/>
      <c r="D33083" s="3"/>
      <c r="E33083" s="4"/>
      <c r="V33083" s="4"/>
      <c r="X33083" s="4"/>
    </row>
    <row r="33084" spans="3:37">
      <c r="C33084" s="3"/>
      <c r="D33084" s="3"/>
      <c r="E33084" s="4"/>
      <c r="V33084" s="4"/>
      <c r="X33084" s="4"/>
    </row>
    <row r="33085" spans="3:37">
      <c r="C33085" s="3"/>
      <c r="D33085" s="3"/>
      <c r="E33085" s="4"/>
      <c r="V33085" s="4"/>
      <c r="X33085" s="4"/>
    </row>
    <row r="33086" spans="3:37">
      <c r="C33086" s="3"/>
      <c r="D33086" s="3"/>
      <c r="E33086" s="4"/>
      <c r="V33086" s="4"/>
      <c r="X33086" s="4"/>
    </row>
    <row r="33087" spans="3:37">
      <c r="C33087" s="3"/>
      <c r="D33087" s="3"/>
      <c r="E33087" s="4"/>
      <c r="V33087" s="4"/>
      <c r="X33087" s="4"/>
    </row>
    <row r="33088" spans="3:37">
      <c r="C33088" s="3"/>
      <c r="D33088" s="3"/>
      <c r="E33088" s="4"/>
      <c r="V33088" s="4"/>
      <c r="X33088" s="4"/>
    </row>
    <row r="33089" spans="3:37">
      <c r="C33089" s="3"/>
      <c r="D33089" s="3"/>
      <c r="E33089" s="4"/>
      <c r="V33089" s="4"/>
      <c r="X33089" s="4"/>
    </row>
    <row r="33090" spans="3:37">
      <c r="C33090" s="3"/>
      <c r="D33090" s="3"/>
      <c r="E33090" s="4"/>
      <c r="V33090" s="4"/>
      <c r="X33090" s="4"/>
    </row>
    <row r="33091" spans="3:37">
      <c r="C33091" s="3"/>
      <c r="D33091" s="3"/>
      <c r="E33091" s="4"/>
      <c r="V33091" s="4"/>
      <c r="X33091" s="4"/>
    </row>
    <row r="33092" spans="3:37">
      <c r="C33092" s="3"/>
      <c r="D33092" s="3"/>
      <c r="E33092" s="4"/>
      <c r="V33092" s="4"/>
      <c r="X33092" s="4"/>
    </row>
    <row r="33093" spans="3:37">
      <c r="C33093" s="3"/>
      <c r="D33093" s="3"/>
      <c r="E33093" s="4"/>
      <c r="V33093" s="4"/>
      <c r="X33093" s="4"/>
    </row>
    <row r="33094" spans="3:37">
      <c r="C33094" s="3"/>
      <c r="D33094" s="3"/>
      <c r="E33094" s="4"/>
      <c r="V33094" s="4"/>
      <c r="X33094" s="4"/>
    </row>
    <row r="33095" spans="3:37">
      <c r="C33095" s="3"/>
      <c r="D33095" s="3"/>
      <c r="E33095" s="4"/>
      <c r="V33095" s="4"/>
      <c r="X33095" s="4"/>
    </row>
    <row r="33096" spans="3:37">
      <c r="C33096" s="3"/>
      <c r="D33096" s="3"/>
      <c r="E33096" s="4"/>
      <c r="V33096" s="4"/>
      <c r="X33096" s="4"/>
    </row>
    <row r="33097" spans="3:37">
      <c r="C33097" s="3"/>
      <c r="D33097" s="3"/>
      <c r="E33097" s="4"/>
      <c r="V33097" s="4"/>
      <c r="X33097" s="4"/>
    </row>
    <row r="33098" spans="3:37">
      <c r="C33098" s="3"/>
      <c r="D33098" s="3"/>
      <c r="E33098" s="4"/>
      <c r="V33098" s="4"/>
      <c r="X33098" s="4"/>
    </row>
    <row r="33099" spans="3:37">
      <c r="C33099" s="3"/>
      <c r="D33099" s="3"/>
      <c r="E33099" s="4"/>
      <c r="V33099" s="4"/>
      <c r="X33099" s="4"/>
    </row>
    <row r="33100" spans="3:37">
      <c r="C33100" s="3"/>
      <c r="D33100" s="3"/>
      <c r="E33100" s="4"/>
      <c r="V33100" s="4"/>
      <c r="X33100" s="4"/>
    </row>
    <row r="33101" spans="3:37">
      <c r="C33101" s="3"/>
      <c r="D33101" s="3"/>
      <c r="E33101" s="4"/>
      <c r="V33101" s="4"/>
      <c r="X33101" s="4"/>
    </row>
    <row r="33102" spans="3:37">
      <c r="C33102" s="3"/>
      <c r="D33102" s="3"/>
      <c r="E33102" s="4"/>
      <c r="V33102" s="4"/>
      <c r="X33102" s="4"/>
    </row>
    <row r="33103" spans="3:37">
      <c r="C33103" s="3"/>
      <c r="D33103" s="3"/>
      <c r="E33103" s="4"/>
      <c r="V33103" s="4"/>
      <c r="X33103" s="4"/>
    </row>
    <row r="33104" spans="3:37">
      <c r="C33104" s="3"/>
      <c r="D33104" s="3"/>
      <c r="E33104" s="4"/>
      <c r="AK33104" s="3"/>
    </row>
    <row r="33105" spans="3:37">
      <c r="C33105" s="3"/>
      <c r="D33105" s="3"/>
      <c r="E33105" s="4"/>
      <c r="AK33105" s="3"/>
    </row>
    <row r="33106" spans="3:37">
      <c r="C33106" s="3"/>
      <c r="D33106" s="3"/>
      <c r="E33106" s="4"/>
      <c r="V33106" s="4"/>
      <c r="X33106" s="4"/>
    </row>
    <row r="33107" spans="3:37">
      <c r="C33107" s="3"/>
      <c r="D33107" s="3"/>
      <c r="E33107" s="4"/>
      <c r="V33107" s="4"/>
      <c r="X33107" s="4"/>
    </row>
    <row r="33108" spans="3:37">
      <c r="C33108" s="3"/>
      <c r="D33108" s="3"/>
      <c r="E33108" s="4"/>
      <c r="V33108" s="4"/>
      <c r="X33108" s="4"/>
    </row>
    <row r="33109" spans="3:37">
      <c r="C33109" s="3"/>
      <c r="D33109" s="3"/>
      <c r="E33109" s="4"/>
      <c r="V33109" s="4"/>
      <c r="X33109" s="4"/>
    </row>
    <row r="33110" spans="3:37">
      <c r="C33110" s="3"/>
      <c r="D33110" s="3"/>
      <c r="E33110" s="4"/>
      <c r="V33110" s="4"/>
      <c r="X33110" s="4"/>
      <c r="AK33110" s="3"/>
    </row>
    <row r="33111" spans="3:37">
      <c r="C33111" s="3"/>
      <c r="D33111" s="3"/>
      <c r="E33111" s="4"/>
      <c r="V33111" s="4"/>
      <c r="X33111" s="4"/>
      <c r="AK33111" s="3"/>
    </row>
    <row r="33112" spans="3:37">
      <c r="C33112" s="3"/>
      <c r="D33112" s="3"/>
      <c r="E33112" s="4"/>
      <c r="V33112" s="4"/>
      <c r="X33112" s="4"/>
      <c r="AK33112" s="3"/>
    </row>
    <row r="33113" spans="3:37">
      <c r="C33113" s="3"/>
      <c r="D33113" s="3"/>
      <c r="E33113" s="4"/>
      <c r="V33113" s="4"/>
      <c r="X33113" s="4"/>
      <c r="AK33113" s="3"/>
    </row>
    <row r="33114" spans="3:37">
      <c r="C33114" s="3"/>
      <c r="D33114" s="3"/>
      <c r="E33114" s="4"/>
      <c r="V33114" s="4"/>
      <c r="X33114" s="4"/>
    </row>
    <row r="33115" spans="3:37">
      <c r="C33115" s="3"/>
      <c r="D33115" s="3"/>
      <c r="E33115" s="4"/>
      <c r="V33115" s="4"/>
      <c r="X33115" s="4"/>
      <c r="AK33115" s="3"/>
    </row>
    <row r="33116" spans="3:37">
      <c r="C33116" s="3"/>
      <c r="D33116" s="3"/>
      <c r="E33116" s="4"/>
      <c r="V33116" s="4"/>
      <c r="X33116" s="4"/>
      <c r="AK33116" s="3"/>
    </row>
    <row r="33117" spans="3:37">
      <c r="C33117" s="3"/>
      <c r="D33117" s="3"/>
      <c r="E33117" s="4"/>
      <c r="V33117" s="4"/>
      <c r="X33117" s="4"/>
      <c r="AK33117" s="3"/>
    </row>
    <row r="33118" spans="3:37">
      <c r="C33118" s="3"/>
      <c r="D33118" s="3"/>
      <c r="E33118" s="4"/>
      <c r="V33118" s="4"/>
      <c r="X33118" s="4"/>
      <c r="AK33118" s="3"/>
    </row>
    <row r="33119" spans="3:37">
      <c r="C33119" s="3"/>
      <c r="D33119" s="3"/>
      <c r="E33119" s="4"/>
      <c r="V33119" s="4"/>
      <c r="X33119" s="4"/>
    </row>
    <row r="33120" spans="3:37">
      <c r="C33120" s="3"/>
      <c r="D33120" s="3"/>
      <c r="E33120" s="4"/>
      <c r="V33120" s="4"/>
      <c r="X33120" s="4"/>
    </row>
    <row r="33121" spans="3:37">
      <c r="C33121" s="3"/>
      <c r="D33121" s="3"/>
      <c r="E33121" s="4"/>
      <c r="AK33121" s="3"/>
    </row>
    <row r="33122" spans="3:37">
      <c r="C33122" s="3"/>
      <c r="D33122" s="3"/>
      <c r="E33122" s="4"/>
      <c r="AK33122" s="3"/>
    </row>
    <row r="33123" spans="3:37">
      <c r="C33123" s="3"/>
      <c r="D33123" s="3"/>
      <c r="E33123" s="4"/>
      <c r="V33123" s="4"/>
      <c r="X33123" s="4"/>
    </row>
    <row r="33124" spans="3:37">
      <c r="C33124" s="3"/>
      <c r="D33124" s="3"/>
      <c r="E33124" s="4"/>
      <c r="V33124" s="4"/>
      <c r="X33124" s="4"/>
    </row>
    <row r="33125" spans="3:37">
      <c r="C33125" s="3"/>
      <c r="D33125" s="3"/>
      <c r="E33125" s="4"/>
      <c r="V33125" s="4"/>
      <c r="X33125" s="4"/>
    </row>
    <row r="33126" spans="3:37">
      <c r="C33126" s="3"/>
      <c r="D33126" s="3"/>
      <c r="E33126" s="4"/>
      <c r="V33126" s="4"/>
      <c r="X33126" s="4"/>
    </row>
    <row r="33127" spans="3:37">
      <c r="C33127" s="3"/>
      <c r="D33127" s="3"/>
      <c r="E33127" s="4"/>
      <c r="V33127" s="4"/>
      <c r="X33127" s="4"/>
    </row>
    <row r="33128" spans="3:37">
      <c r="C33128" s="3"/>
      <c r="D33128" s="3"/>
      <c r="E33128" s="4"/>
      <c r="V33128" s="4"/>
      <c r="X33128" s="4"/>
      <c r="AK33128" s="3"/>
    </row>
    <row r="33129" spans="3:37">
      <c r="C33129" s="3"/>
      <c r="D33129" s="3"/>
      <c r="E33129" s="4"/>
      <c r="V33129" s="4"/>
      <c r="X33129" s="4"/>
      <c r="AK33129" s="3"/>
    </row>
    <row r="33130" spans="3:37">
      <c r="C33130" s="3"/>
      <c r="D33130" s="3"/>
      <c r="E33130" s="4"/>
      <c r="V33130" s="4"/>
      <c r="X33130" s="4"/>
      <c r="AK33130" s="3"/>
    </row>
    <row r="33131" spans="3:37">
      <c r="C33131" s="3"/>
      <c r="D33131" s="3"/>
      <c r="E33131" s="4"/>
      <c r="V33131" s="4"/>
      <c r="X33131" s="4"/>
      <c r="AK33131" s="3"/>
    </row>
    <row r="33132" spans="3:37">
      <c r="C33132" s="3"/>
      <c r="D33132" s="3"/>
      <c r="E33132" s="4"/>
    </row>
    <row r="33133" spans="3:37">
      <c r="C33133" s="3"/>
      <c r="D33133" s="3"/>
      <c r="E33133" s="4"/>
      <c r="AK33133" s="3"/>
    </row>
    <row r="33134" spans="3:37">
      <c r="C33134" s="3"/>
      <c r="D33134" s="3"/>
      <c r="E33134" s="4"/>
      <c r="AK33134" s="3"/>
    </row>
    <row r="33135" spans="3:37">
      <c r="C33135" s="3"/>
      <c r="D33135" s="3"/>
      <c r="E33135" s="4"/>
      <c r="V33135" s="4"/>
      <c r="X33135" s="4"/>
    </row>
    <row r="33136" spans="3:37">
      <c r="C33136" s="3"/>
      <c r="D33136" s="3"/>
      <c r="E33136" s="4"/>
      <c r="V33136" s="4"/>
      <c r="X33136" s="4"/>
    </row>
    <row r="33137" spans="3:37">
      <c r="C33137" s="3"/>
      <c r="D33137" s="3"/>
      <c r="E33137" s="4"/>
      <c r="V33137" s="4"/>
      <c r="X33137" s="4"/>
    </row>
    <row r="33138" spans="3:37">
      <c r="C33138" s="3"/>
      <c r="D33138" s="3"/>
      <c r="E33138" s="4"/>
      <c r="V33138" s="4"/>
      <c r="X33138" s="4"/>
    </row>
    <row r="33139" spans="3:37">
      <c r="C33139" s="3"/>
      <c r="D33139" s="3"/>
      <c r="E33139" s="4"/>
      <c r="V33139" s="4"/>
      <c r="X33139" s="4"/>
    </row>
    <row r="33140" spans="3:37">
      <c r="C33140" s="3"/>
      <c r="D33140" s="3"/>
      <c r="E33140" s="4"/>
      <c r="V33140" s="4"/>
      <c r="X33140" s="4"/>
    </row>
    <row r="33141" spans="3:37">
      <c r="C33141" s="3"/>
      <c r="D33141" s="3"/>
      <c r="E33141" s="4"/>
      <c r="V33141" s="4"/>
      <c r="X33141" s="4"/>
    </row>
    <row r="33142" spans="3:37">
      <c r="C33142" s="3"/>
      <c r="D33142" s="3"/>
      <c r="E33142" s="4"/>
      <c r="V33142" s="4"/>
      <c r="X33142" s="4"/>
    </row>
    <row r="33143" spans="3:37">
      <c r="C33143" s="3"/>
      <c r="D33143" s="3"/>
      <c r="E33143" s="4"/>
      <c r="V33143" s="4"/>
      <c r="X33143" s="4"/>
    </row>
    <row r="33144" spans="3:37">
      <c r="C33144" s="3"/>
      <c r="D33144" s="3"/>
      <c r="E33144" s="4"/>
      <c r="V33144" s="4"/>
      <c r="X33144" s="4"/>
    </row>
    <row r="33145" spans="3:37">
      <c r="C33145" s="3"/>
      <c r="D33145" s="3"/>
      <c r="E33145" s="4"/>
      <c r="V33145" s="4"/>
      <c r="X33145" s="4"/>
    </row>
    <row r="33146" spans="3:37">
      <c r="C33146" s="3"/>
      <c r="D33146" s="3"/>
      <c r="E33146" s="4"/>
      <c r="V33146" s="4"/>
      <c r="X33146" s="4"/>
    </row>
    <row r="33147" spans="3:37">
      <c r="C33147" s="3"/>
      <c r="D33147" s="3"/>
      <c r="E33147" s="4"/>
      <c r="V33147" s="4"/>
      <c r="X33147" s="4"/>
      <c r="AK33147" s="3"/>
    </row>
    <row r="33148" spans="3:37">
      <c r="C33148" s="3"/>
      <c r="D33148" s="3"/>
      <c r="E33148" s="4"/>
      <c r="V33148" s="4"/>
      <c r="X33148" s="4"/>
      <c r="AK33148" s="3"/>
    </row>
    <row r="33149" spans="3:37">
      <c r="C33149" s="3"/>
      <c r="D33149" s="3"/>
      <c r="E33149" s="4"/>
      <c r="V33149" s="4"/>
      <c r="X33149" s="4"/>
      <c r="AK33149" s="3"/>
    </row>
    <row r="33150" spans="3:37">
      <c r="C33150" s="3"/>
      <c r="D33150" s="3"/>
      <c r="E33150" s="4"/>
      <c r="V33150" s="4"/>
      <c r="X33150" s="4"/>
      <c r="AK33150" s="3"/>
    </row>
    <row r="33151" spans="3:37">
      <c r="C33151" s="3"/>
      <c r="D33151" s="3"/>
      <c r="E33151" s="4"/>
      <c r="V33151" s="4"/>
      <c r="X33151" s="4"/>
      <c r="AK33151" s="3"/>
    </row>
    <row r="33152" spans="3:37">
      <c r="C33152" s="3"/>
      <c r="D33152" s="3"/>
      <c r="E33152" s="4"/>
      <c r="V33152" s="4"/>
      <c r="X33152" s="4"/>
      <c r="AK33152" s="3"/>
    </row>
    <row r="33153" spans="3:37">
      <c r="C33153" s="3"/>
      <c r="D33153" s="3"/>
      <c r="E33153" s="4"/>
      <c r="V33153" s="4"/>
      <c r="X33153" s="4"/>
      <c r="AK33153" s="3"/>
    </row>
    <row r="33154" spans="3:37">
      <c r="C33154" s="3"/>
      <c r="D33154" s="3"/>
      <c r="E33154" s="4"/>
      <c r="V33154" s="4"/>
      <c r="X33154" s="4"/>
      <c r="AK33154" s="3"/>
    </row>
    <row r="33155" spans="3:37">
      <c r="C33155" s="3"/>
      <c r="D33155" s="3"/>
      <c r="E33155" s="4"/>
      <c r="V33155" s="4"/>
      <c r="X33155" s="4"/>
      <c r="AK33155" s="3"/>
    </row>
    <row r="33156" spans="3:37">
      <c r="C33156" s="3"/>
      <c r="D33156" s="3"/>
      <c r="E33156" s="4"/>
      <c r="V33156" s="4"/>
      <c r="X33156" s="4"/>
      <c r="AK33156" s="3"/>
    </row>
    <row r="33157" spans="3:37">
      <c r="C33157" s="3"/>
      <c r="D33157" s="3"/>
      <c r="E33157" s="4"/>
      <c r="V33157" s="4"/>
      <c r="X33157" s="4"/>
      <c r="AK33157" s="3"/>
    </row>
    <row r="33158" spans="3:37">
      <c r="C33158" s="3"/>
      <c r="D33158" s="3"/>
      <c r="E33158" s="4"/>
      <c r="V33158" s="4"/>
      <c r="X33158" s="4"/>
    </row>
    <row r="33159" spans="3:37">
      <c r="C33159" s="3"/>
      <c r="D33159" s="3"/>
      <c r="E33159" s="4"/>
      <c r="V33159" s="4"/>
      <c r="X33159" s="4"/>
    </row>
    <row r="33160" spans="3:37">
      <c r="C33160" s="3"/>
      <c r="D33160" s="3"/>
      <c r="E33160" s="4"/>
      <c r="V33160" s="4"/>
      <c r="X33160" s="4"/>
    </row>
    <row r="33161" spans="3:37">
      <c r="C33161" s="3"/>
      <c r="D33161" s="3"/>
      <c r="E33161" s="4"/>
      <c r="V33161" s="4"/>
      <c r="X33161" s="4"/>
    </row>
    <row r="33162" spans="3:37">
      <c r="C33162" s="3"/>
      <c r="D33162" s="3"/>
      <c r="E33162" s="4"/>
      <c r="V33162" s="4"/>
      <c r="X33162" s="4"/>
    </row>
    <row r="33163" spans="3:37">
      <c r="C33163" s="3"/>
      <c r="D33163" s="3"/>
      <c r="E33163" s="4"/>
      <c r="V33163" s="4"/>
      <c r="X33163" s="4"/>
    </row>
    <row r="33164" spans="3:37">
      <c r="C33164" s="3"/>
      <c r="D33164" s="3"/>
      <c r="E33164" s="4"/>
      <c r="V33164" s="4"/>
      <c r="X33164" s="4"/>
    </row>
    <row r="33165" spans="3:37">
      <c r="C33165" s="3"/>
      <c r="D33165" s="3"/>
      <c r="E33165" s="4"/>
      <c r="V33165" s="4"/>
      <c r="X33165" s="4"/>
    </row>
    <row r="33166" spans="3:37">
      <c r="C33166" s="3"/>
      <c r="D33166" s="3"/>
      <c r="E33166" s="4"/>
      <c r="V33166" s="4"/>
      <c r="X33166" s="4"/>
    </row>
    <row r="33167" spans="3:37">
      <c r="C33167" s="3"/>
      <c r="D33167" s="3"/>
      <c r="E33167" s="4"/>
      <c r="V33167" s="4"/>
      <c r="X33167" s="4"/>
    </row>
    <row r="33168" spans="3:37">
      <c r="C33168" s="3"/>
      <c r="D33168" s="3"/>
      <c r="E33168" s="4"/>
      <c r="V33168" s="4"/>
      <c r="X33168" s="4"/>
    </row>
    <row r="33169" spans="3:37">
      <c r="C33169" s="3"/>
      <c r="D33169" s="3"/>
      <c r="E33169" s="4"/>
      <c r="V33169" s="4"/>
      <c r="X33169" s="4"/>
    </row>
    <row r="33170" spans="3:37">
      <c r="C33170" s="3"/>
      <c r="D33170" s="3"/>
      <c r="E33170" s="4"/>
      <c r="V33170" s="4"/>
      <c r="X33170" s="4"/>
    </row>
    <row r="33171" spans="3:37">
      <c r="C33171" s="3"/>
      <c r="D33171" s="3"/>
      <c r="E33171" s="4"/>
      <c r="V33171" s="4"/>
      <c r="X33171" s="4"/>
    </row>
    <row r="33172" spans="3:37">
      <c r="C33172" s="3"/>
      <c r="D33172" s="3"/>
      <c r="E33172" s="4"/>
      <c r="V33172" s="4"/>
      <c r="X33172" s="4"/>
    </row>
    <row r="33173" spans="3:37">
      <c r="C33173" s="3"/>
      <c r="D33173" s="3"/>
      <c r="E33173" s="4"/>
      <c r="V33173" s="4"/>
      <c r="X33173" s="4"/>
    </row>
    <row r="33174" spans="3:37">
      <c r="C33174" s="3"/>
      <c r="D33174" s="3"/>
      <c r="E33174" s="4"/>
      <c r="V33174" s="4"/>
      <c r="X33174" s="4"/>
    </row>
    <row r="33175" spans="3:37">
      <c r="C33175" s="3"/>
      <c r="D33175" s="3"/>
      <c r="E33175" s="4"/>
      <c r="V33175" s="4"/>
      <c r="X33175" s="4"/>
      <c r="AK33175" s="3"/>
    </row>
    <row r="33176" spans="3:37">
      <c r="C33176" s="3"/>
      <c r="D33176" s="3"/>
      <c r="E33176" s="4"/>
      <c r="V33176" s="4"/>
      <c r="X33176" s="4"/>
      <c r="AK33176" s="3"/>
    </row>
    <row r="33177" spans="3:37">
      <c r="C33177" s="3"/>
      <c r="D33177" s="3"/>
      <c r="E33177" s="4"/>
      <c r="V33177" s="4"/>
      <c r="X33177" s="4"/>
      <c r="AK33177" s="3"/>
    </row>
    <row r="33178" spans="3:37">
      <c r="C33178" s="3"/>
      <c r="D33178" s="3"/>
      <c r="E33178" s="4"/>
      <c r="V33178" s="4"/>
      <c r="X33178" s="4"/>
      <c r="AK33178" s="3"/>
    </row>
    <row r="33179" spans="3:37">
      <c r="C33179" s="3"/>
      <c r="D33179" s="3"/>
      <c r="E33179" s="4"/>
      <c r="V33179" s="4"/>
      <c r="X33179" s="4"/>
      <c r="AK33179" s="3"/>
    </row>
    <row r="33180" spans="3:37">
      <c r="C33180" s="3"/>
      <c r="D33180" s="3"/>
      <c r="E33180" s="4"/>
      <c r="V33180" s="4"/>
      <c r="X33180" s="4"/>
    </row>
    <row r="33181" spans="3:37">
      <c r="C33181" s="3"/>
      <c r="D33181" s="3"/>
      <c r="E33181" s="4"/>
      <c r="V33181" s="4"/>
      <c r="X33181" s="4"/>
    </row>
    <row r="33182" spans="3:37">
      <c r="C33182" s="3"/>
      <c r="D33182" s="3"/>
      <c r="E33182" s="4"/>
      <c r="V33182" s="4"/>
      <c r="X33182" s="4"/>
    </row>
    <row r="33183" spans="3:37">
      <c r="C33183" s="3"/>
      <c r="D33183" s="3"/>
      <c r="E33183" s="4"/>
      <c r="V33183" s="4"/>
      <c r="X33183" s="4"/>
    </row>
    <row r="33184" spans="3:37">
      <c r="C33184" s="3"/>
      <c r="D33184" s="3"/>
      <c r="E33184" s="4"/>
      <c r="V33184" s="4"/>
      <c r="X33184" s="4"/>
    </row>
    <row r="33185" spans="3:37">
      <c r="C33185" s="3"/>
      <c r="D33185" s="3"/>
      <c r="E33185" s="4"/>
      <c r="V33185" s="4"/>
      <c r="X33185" s="4"/>
    </row>
    <row r="33186" spans="3:37">
      <c r="C33186" s="3"/>
      <c r="D33186" s="3"/>
      <c r="E33186" s="4"/>
      <c r="V33186" s="4"/>
      <c r="X33186" s="4"/>
    </row>
    <row r="33187" spans="3:37">
      <c r="C33187" s="3"/>
      <c r="D33187" s="3"/>
      <c r="E33187" s="4"/>
      <c r="V33187" s="4"/>
      <c r="X33187" s="4"/>
    </row>
    <row r="33188" spans="3:37">
      <c r="C33188" s="3"/>
      <c r="D33188" s="3"/>
      <c r="E33188" s="4"/>
      <c r="V33188" s="4"/>
      <c r="X33188" s="4"/>
    </row>
    <row r="33189" spans="3:37">
      <c r="C33189" s="3"/>
      <c r="D33189" s="3"/>
      <c r="E33189" s="4"/>
      <c r="V33189" s="4"/>
      <c r="X33189" s="4"/>
      <c r="AK33189" s="3"/>
    </row>
    <row r="33190" spans="3:37">
      <c r="C33190" s="3"/>
      <c r="D33190" s="3"/>
      <c r="E33190" s="4"/>
      <c r="V33190" s="4"/>
      <c r="X33190" s="4"/>
      <c r="AK33190" s="3"/>
    </row>
    <row r="33191" spans="3:37">
      <c r="C33191" s="3"/>
      <c r="D33191" s="3"/>
      <c r="E33191" s="4"/>
      <c r="V33191" s="4"/>
      <c r="X33191" s="4"/>
    </row>
    <row r="33192" spans="3:37">
      <c r="C33192" s="3"/>
      <c r="D33192" s="3"/>
      <c r="E33192" s="4"/>
      <c r="V33192" s="4"/>
      <c r="X33192" s="4"/>
    </row>
    <row r="33193" spans="3:37">
      <c r="C33193" s="3"/>
      <c r="D33193" s="3"/>
      <c r="E33193" s="4"/>
      <c r="V33193" s="4"/>
      <c r="X33193" s="4"/>
    </row>
    <row r="33194" spans="3:37">
      <c r="C33194" s="3"/>
      <c r="D33194" s="3"/>
      <c r="E33194" s="4"/>
      <c r="V33194" s="4"/>
      <c r="X33194" s="4"/>
    </row>
    <row r="33195" spans="3:37">
      <c r="C33195" s="3"/>
      <c r="D33195" s="3"/>
      <c r="E33195" s="4"/>
      <c r="V33195" s="4"/>
      <c r="X33195" s="4"/>
    </row>
    <row r="33196" spans="3:37">
      <c r="C33196" s="3"/>
      <c r="D33196" s="3"/>
      <c r="E33196" s="4"/>
      <c r="V33196" s="4"/>
      <c r="X33196" s="4"/>
    </row>
    <row r="33197" spans="3:37">
      <c r="C33197" s="3"/>
      <c r="D33197" s="3"/>
      <c r="E33197" s="4"/>
    </row>
    <row r="33198" spans="3:37">
      <c r="C33198" s="3"/>
      <c r="D33198" s="3"/>
      <c r="E33198" s="4"/>
      <c r="V33198" s="4"/>
      <c r="X33198" s="4"/>
    </row>
    <row r="33199" spans="3:37">
      <c r="C33199" s="3"/>
      <c r="D33199" s="3"/>
      <c r="E33199" s="4"/>
      <c r="V33199" s="4"/>
      <c r="X33199" s="4"/>
    </row>
    <row r="33200" spans="3:37">
      <c r="C33200" s="3"/>
      <c r="D33200" s="3"/>
      <c r="E33200" s="4"/>
      <c r="V33200" s="4"/>
      <c r="X33200" s="4"/>
    </row>
    <row r="33201" spans="3:24">
      <c r="C33201" s="3"/>
      <c r="D33201" s="3"/>
      <c r="E33201" s="4"/>
      <c r="V33201" s="4"/>
      <c r="X33201" s="4"/>
    </row>
    <row r="33202" spans="3:24">
      <c r="C33202" s="3"/>
      <c r="D33202" s="3"/>
      <c r="E33202" s="4"/>
      <c r="V33202" s="4"/>
      <c r="X33202" s="4"/>
    </row>
    <row r="33203" spans="3:24">
      <c r="C33203" s="3"/>
      <c r="D33203" s="3"/>
      <c r="E33203" s="4"/>
      <c r="V33203" s="4"/>
      <c r="X33203" s="4"/>
    </row>
    <row r="33204" spans="3:24">
      <c r="C33204" s="3"/>
      <c r="D33204" s="3"/>
      <c r="E33204" s="4"/>
      <c r="V33204" s="4"/>
      <c r="X33204" s="4"/>
    </row>
    <row r="33205" spans="3:24">
      <c r="C33205" s="3"/>
      <c r="D33205" s="3"/>
      <c r="E33205" s="4"/>
      <c r="V33205" s="4"/>
      <c r="X33205" s="4"/>
    </row>
    <row r="33206" spans="3:24">
      <c r="C33206" s="3"/>
      <c r="D33206" s="3"/>
      <c r="E33206" s="4"/>
      <c r="V33206" s="4"/>
      <c r="X33206" s="4"/>
    </row>
    <row r="33207" spans="3:24">
      <c r="C33207" s="3"/>
      <c r="D33207" s="3"/>
      <c r="E33207" s="4"/>
      <c r="V33207" s="4"/>
      <c r="X33207" s="4"/>
    </row>
    <row r="33208" spans="3:24">
      <c r="C33208" s="3"/>
      <c r="D33208" s="3"/>
      <c r="E33208" s="4"/>
      <c r="V33208" s="4"/>
      <c r="X33208" s="4"/>
    </row>
    <row r="33209" spans="3:24">
      <c r="C33209" s="3"/>
      <c r="D33209" s="3"/>
      <c r="E33209" s="4"/>
      <c r="V33209" s="4"/>
      <c r="X33209" s="4"/>
    </row>
    <row r="33210" spans="3:24">
      <c r="C33210" s="3"/>
      <c r="D33210" s="3"/>
      <c r="E33210" s="4"/>
      <c r="V33210" s="4"/>
      <c r="X33210" s="4"/>
    </row>
    <row r="33211" spans="3:24">
      <c r="C33211" s="3"/>
      <c r="D33211" s="3"/>
      <c r="E33211" s="4"/>
      <c r="V33211" s="4"/>
      <c r="X33211" s="4"/>
    </row>
    <row r="33212" spans="3:24">
      <c r="C33212" s="3"/>
      <c r="D33212" s="3"/>
      <c r="E33212" s="4"/>
      <c r="V33212" s="4"/>
      <c r="X33212" s="4"/>
    </row>
    <row r="33213" spans="3:24">
      <c r="C33213" s="3"/>
      <c r="D33213" s="3"/>
      <c r="E33213" s="4"/>
      <c r="V33213" s="4"/>
      <c r="X33213" s="4"/>
    </row>
    <row r="33214" spans="3:24">
      <c r="C33214" s="3"/>
      <c r="D33214" s="3"/>
      <c r="E33214" s="4"/>
      <c r="V33214" s="4"/>
      <c r="X33214" s="4"/>
    </row>
    <row r="33215" spans="3:24">
      <c r="C33215" s="3"/>
      <c r="D33215" s="3"/>
      <c r="E33215" s="4"/>
      <c r="V33215" s="4"/>
      <c r="X33215" s="4"/>
    </row>
    <row r="33216" spans="3:24">
      <c r="C33216" s="3"/>
      <c r="D33216" s="3"/>
      <c r="E33216" s="4"/>
      <c r="V33216" s="4"/>
      <c r="X33216" s="4"/>
    </row>
    <row r="33217" spans="3:37">
      <c r="C33217" s="3"/>
      <c r="D33217" s="3"/>
      <c r="E33217" s="4"/>
      <c r="V33217" s="4"/>
      <c r="X33217" s="4"/>
    </row>
    <row r="33218" spans="3:37">
      <c r="C33218" s="3"/>
      <c r="D33218" s="3"/>
      <c r="E33218" s="4"/>
      <c r="V33218" s="4"/>
      <c r="X33218" s="4"/>
      <c r="AK33218" s="3"/>
    </row>
    <row r="33219" spans="3:37">
      <c r="C33219" s="3"/>
      <c r="D33219" s="3"/>
      <c r="E33219" s="4"/>
      <c r="V33219" s="4"/>
      <c r="X33219" s="4"/>
      <c r="AK33219" s="3"/>
    </row>
    <row r="33220" spans="3:37">
      <c r="C33220" s="3"/>
      <c r="D33220" s="3"/>
      <c r="E33220" s="4"/>
      <c r="V33220" s="4"/>
      <c r="X33220" s="4"/>
      <c r="AK33220" s="3"/>
    </row>
    <row r="33221" spans="3:37">
      <c r="C33221" s="3"/>
      <c r="D33221" s="3"/>
      <c r="E33221" s="4"/>
      <c r="V33221" s="4"/>
      <c r="X33221" s="4"/>
      <c r="AK33221" s="3"/>
    </row>
    <row r="33222" spans="3:37">
      <c r="C33222" s="3"/>
      <c r="D33222" s="3"/>
      <c r="E33222" s="4"/>
      <c r="V33222" s="4"/>
      <c r="X33222" s="4"/>
      <c r="AK33222" s="3"/>
    </row>
    <row r="33223" spans="3:37">
      <c r="C33223" s="3"/>
      <c r="D33223" s="3"/>
      <c r="E33223" s="4"/>
      <c r="V33223" s="4"/>
      <c r="X33223" s="4"/>
      <c r="AK33223" s="3"/>
    </row>
    <row r="33224" spans="3:37">
      <c r="C33224" s="3"/>
      <c r="D33224" s="3"/>
      <c r="E33224" s="4"/>
      <c r="V33224" s="4"/>
      <c r="X33224" s="4"/>
      <c r="AK33224" s="3"/>
    </row>
    <row r="33225" spans="3:37">
      <c r="C33225" s="3"/>
      <c r="D33225" s="3"/>
      <c r="E33225" s="4"/>
      <c r="V33225" s="4"/>
      <c r="X33225" s="4"/>
      <c r="AK33225" s="3"/>
    </row>
    <row r="33226" spans="3:37">
      <c r="C33226" s="3"/>
      <c r="D33226" s="3"/>
      <c r="E33226" s="4"/>
      <c r="V33226" s="4"/>
      <c r="X33226" s="4"/>
    </row>
    <row r="33227" spans="3:37">
      <c r="C33227" s="3"/>
      <c r="D33227" s="3"/>
      <c r="E33227" s="4"/>
      <c r="V33227" s="4"/>
      <c r="X33227" s="4"/>
    </row>
    <row r="33228" spans="3:37">
      <c r="C33228" s="3"/>
      <c r="D33228" s="3"/>
      <c r="E33228" s="4"/>
      <c r="V33228" s="4"/>
      <c r="X33228" s="4"/>
    </row>
    <row r="33229" spans="3:37">
      <c r="C33229" s="3"/>
      <c r="D33229" s="3"/>
      <c r="E33229" s="4"/>
      <c r="V33229" s="4"/>
      <c r="X33229" s="4"/>
    </row>
    <row r="33230" spans="3:37">
      <c r="C33230" s="3"/>
      <c r="D33230" s="3"/>
      <c r="E33230" s="4"/>
      <c r="V33230" s="4"/>
      <c r="X33230" s="4"/>
    </row>
    <row r="33231" spans="3:37">
      <c r="C33231" s="3"/>
      <c r="D33231" s="3"/>
      <c r="E33231" s="4"/>
      <c r="V33231" s="4"/>
      <c r="X33231" s="4"/>
    </row>
    <row r="33232" spans="3:37">
      <c r="C33232" s="3"/>
      <c r="D33232" s="3"/>
      <c r="E33232" s="4"/>
      <c r="V33232" s="4"/>
      <c r="X33232" s="4"/>
    </row>
    <row r="33233" spans="3:37">
      <c r="C33233" s="3"/>
      <c r="D33233" s="3"/>
      <c r="E33233" s="4"/>
      <c r="V33233" s="4"/>
      <c r="X33233" s="4"/>
      <c r="AK33233" s="3"/>
    </row>
    <row r="33234" spans="3:37">
      <c r="C33234" s="3"/>
      <c r="D33234" s="3"/>
      <c r="E33234" s="4"/>
      <c r="V33234" s="4"/>
      <c r="X33234" s="4"/>
      <c r="AK33234" s="3"/>
    </row>
    <row r="33235" spans="3:37">
      <c r="C33235" s="3"/>
      <c r="D33235" s="3"/>
      <c r="E33235" s="4"/>
      <c r="V33235" s="4"/>
      <c r="X33235" s="4"/>
      <c r="AK33235" s="3"/>
    </row>
    <row r="33236" spans="3:37">
      <c r="C33236" s="3"/>
      <c r="D33236" s="3"/>
      <c r="E33236" s="4"/>
      <c r="V33236" s="4"/>
      <c r="X33236" s="4"/>
      <c r="AK33236" s="3"/>
    </row>
    <row r="33237" spans="3:37">
      <c r="C33237" s="3"/>
      <c r="D33237" s="3"/>
      <c r="E33237" s="4"/>
      <c r="V33237" s="4"/>
      <c r="X33237" s="4"/>
      <c r="AK33237" s="3"/>
    </row>
    <row r="33238" spans="3:37">
      <c r="C33238" s="3"/>
      <c r="D33238" s="3"/>
      <c r="E33238" s="4"/>
    </row>
    <row r="33239" spans="3:37">
      <c r="C33239" s="3"/>
      <c r="D33239" s="3"/>
      <c r="E33239" s="4"/>
    </row>
    <row r="33240" spans="3:37">
      <c r="C33240" s="3"/>
      <c r="D33240" s="3"/>
      <c r="E33240" s="4"/>
      <c r="V33240" s="4"/>
      <c r="X33240" s="4"/>
    </row>
    <row r="33241" spans="3:37">
      <c r="C33241" s="3"/>
      <c r="D33241" s="3"/>
      <c r="E33241" s="4"/>
      <c r="V33241" s="4"/>
      <c r="X33241" s="4"/>
    </row>
    <row r="33242" spans="3:37">
      <c r="C33242" s="3"/>
      <c r="D33242" s="3"/>
      <c r="E33242" s="4"/>
      <c r="V33242" s="4"/>
      <c r="X33242" s="4"/>
    </row>
    <row r="33243" spans="3:37">
      <c r="C33243" s="3"/>
      <c r="D33243" s="3"/>
      <c r="E33243" s="4"/>
      <c r="V33243" s="4"/>
      <c r="X33243" s="4"/>
    </row>
    <row r="33244" spans="3:37">
      <c r="C33244" s="3"/>
      <c r="D33244" s="3"/>
      <c r="E33244" s="4"/>
      <c r="V33244" s="4"/>
      <c r="X33244" s="4"/>
    </row>
    <row r="33245" spans="3:37">
      <c r="C33245" s="3"/>
      <c r="D33245" s="3"/>
      <c r="E33245" s="4"/>
      <c r="V33245" s="4"/>
      <c r="X33245" s="4"/>
    </row>
    <row r="33246" spans="3:37">
      <c r="C33246" s="3"/>
      <c r="D33246" s="3"/>
      <c r="E33246" s="4"/>
      <c r="V33246" s="4"/>
      <c r="X33246" s="4"/>
    </row>
    <row r="33247" spans="3:37">
      <c r="C33247" s="3"/>
      <c r="D33247" s="3"/>
      <c r="E33247" s="4"/>
      <c r="V33247" s="4"/>
      <c r="X33247" s="4"/>
    </row>
    <row r="33248" spans="3:37">
      <c r="C33248" s="3"/>
      <c r="D33248" s="3"/>
      <c r="E33248" s="4"/>
      <c r="V33248" s="4"/>
      <c r="X33248" s="4"/>
    </row>
    <row r="33249" spans="3:37">
      <c r="C33249" s="3"/>
      <c r="D33249" s="3"/>
      <c r="E33249" s="4"/>
      <c r="V33249" s="4"/>
      <c r="X33249" s="4"/>
    </row>
    <row r="33250" spans="3:37">
      <c r="C33250" s="3"/>
      <c r="D33250" s="3"/>
      <c r="E33250" s="4"/>
      <c r="V33250" s="4"/>
      <c r="X33250" s="4"/>
    </row>
    <row r="33251" spans="3:37">
      <c r="C33251" s="3"/>
      <c r="D33251" s="3"/>
      <c r="E33251" s="4"/>
      <c r="V33251" s="4"/>
      <c r="X33251" s="4"/>
    </row>
    <row r="33252" spans="3:37">
      <c r="C33252" s="3"/>
      <c r="D33252" s="3"/>
      <c r="E33252" s="4"/>
      <c r="V33252" s="4"/>
      <c r="X33252" s="4"/>
    </row>
    <row r="33253" spans="3:37">
      <c r="C33253" s="3"/>
      <c r="D33253" s="3"/>
      <c r="E33253" s="4"/>
      <c r="V33253" s="4"/>
      <c r="X33253" s="4"/>
      <c r="AK33253" s="3"/>
    </row>
    <row r="33254" spans="3:37">
      <c r="C33254" s="3"/>
      <c r="D33254" s="3"/>
      <c r="E33254" s="4"/>
      <c r="V33254" s="4"/>
      <c r="X33254" s="4"/>
      <c r="AK33254" s="3"/>
    </row>
    <row r="33255" spans="3:37">
      <c r="C33255" s="3"/>
      <c r="D33255" s="3"/>
      <c r="E33255" s="4"/>
      <c r="V33255" s="4"/>
      <c r="X33255" s="4"/>
      <c r="AK33255" s="3"/>
    </row>
    <row r="33256" spans="3:37">
      <c r="C33256" s="3"/>
      <c r="D33256" s="3"/>
      <c r="E33256" s="4"/>
      <c r="V33256" s="4"/>
      <c r="X33256" s="4"/>
      <c r="AK33256" s="3"/>
    </row>
    <row r="33257" spans="3:37">
      <c r="C33257" s="3"/>
      <c r="D33257" s="3"/>
      <c r="E33257" s="4"/>
      <c r="V33257" s="4"/>
      <c r="X33257" s="4"/>
    </row>
    <row r="33258" spans="3:37">
      <c r="C33258" s="3"/>
      <c r="D33258" s="3"/>
      <c r="E33258" s="4"/>
      <c r="V33258" s="4"/>
      <c r="X33258" s="4"/>
    </row>
    <row r="33259" spans="3:37">
      <c r="C33259" s="3"/>
      <c r="D33259" s="3"/>
      <c r="E33259" s="4"/>
      <c r="V33259" s="4"/>
      <c r="X33259" s="4"/>
    </row>
    <row r="33260" spans="3:37">
      <c r="C33260" s="3"/>
      <c r="D33260" s="3"/>
      <c r="E33260" s="4"/>
      <c r="V33260" s="4"/>
      <c r="X33260" s="4"/>
    </row>
    <row r="33261" spans="3:37">
      <c r="C33261" s="3"/>
      <c r="D33261" s="3"/>
      <c r="E33261" s="4"/>
      <c r="V33261" s="4"/>
      <c r="X33261" s="4"/>
    </row>
    <row r="33262" spans="3:37">
      <c r="C33262" s="3"/>
      <c r="D33262" s="3"/>
      <c r="E33262" s="4"/>
      <c r="V33262" s="4"/>
      <c r="X33262" s="4"/>
    </row>
    <row r="33263" spans="3:37">
      <c r="C33263" s="3"/>
      <c r="D33263" s="3"/>
      <c r="E33263" s="4"/>
      <c r="V33263" s="4"/>
      <c r="X33263" s="4"/>
    </row>
    <row r="33264" spans="3:37">
      <c r="C33264" s="3"/>
      <c r="D33264" s="3"/>
      <c r="E33264" s="4"/>
      <c r="V33264" s="4"/>
      <c r="X33264" s="4"/>
    </row>
    <row r="33265" spans="3:37">
      <c r="C33265" s="3"/>
      <c r="D33265" s="3"/>
      <c r="E33265" s="4"/>
      <c r="V33265" s="4"/>
      <c r="X33265" s="4"/>
    </row>
    <row r="33266" spans="3:37">
      <c r="C33266" s="3"/>
      <c r="D33266" s="3"/>
      <c r="E33266" s="4"/>
      <c r="V33266" s="4"/>
      <c r="X33266" s="4"/>
    </row>
    <row r="33267" spans="3:37">
      <c r="C33267" s="3"/>
      <c r="D33267" s="3"/>
      <c r="E33267" s="4"/>
      <c r="V33267" s="4"/>
      <c r="X33267" s="4"/>
    </row>
    <row r="33268" spans="3:37">
      <c r="C33268" s="3"/>
      <c r="D33268" s="3"/>
      <c r="E33268" s="4"/>
      <c r="V33268" s="4"/>
      <c r="X33268" s="4"/>
      <c r="AK33268" s="3"/>
    </row>
    <row r="33269" spans="3:37">
      <c r="C33269" s="3"/>
      <c r="D33269" s="3"/>
      <c r="E33269" s="4"/>
      <c r="V33269" s="4"/>
      <c r="X33269" s="4"/>
      <c r="AK33269" s="3"/>
    </row>
    <row r="33270" spans="3:37">
      <c r="C33270" s="3"/>
      <c r="D33270" s="3"/>
      <c r="E33270" s="4"/>
      <c r="V33270" s="4"/>
      <c r="X33270" s="4"/>
      <c r="AK33270" s="3"/>
    </row>
    <row r="33271" spans="3:37">
      <c r="C33271" s="3"/>
      <c r="D33271" s="3"/>
      <c r="E33271" s="4"/>
    </row>
    <row r="33272" spans="3:37">
      <c r="C33272" s="3"/>
      <c r="D33272" s="3"/>
      <c r="E33272" s="4"/>
      <c r="V33272" s="4"/>
      <c r="X33272" s="4"/>
    </row>
    <row r="33273" spans="3:37">
      <c r="C33273" s="3"/>
      <c r="D33273" s="3"/>
      <c r="E33273" s="4"/>
      <c r="V33273" s="4"/>
      <c r="X33273" s="4"/>
    </row>
    <row r="33274" spans="3:37">
      <c r="C33274" s="3"/>
      <c r="D33274" s="3"/>
      <c r="E33274" s="4"/>
      <c r="V33274" s="4"/>
      <c r="X33274" s="4"/>
    </row>
    <row r="33275" spans="3:37">
      <c r="C33275" s="3"/>
      <c r="D33275" s="3"/>
      <c r="E33275" s="4"/>
      <c r="V33275" s="4"/>
      <c r="X33275" s="4"/>
    </row>
    <row r="33276" spans="3:37">
      <c r="C33276" s="3"/>
      <c r="D33276" s="3"/>
      <c r="E33276" s="4"/>
      <c r="V33276" s="4"/>
      <c r="X33276" s="4"/>
    </row>
    <row r="33277" spans="3:37">
      <c r="C33277" s="3"/>
      <c r="D33277" s="3"/>
      <c r="E33277" s="4"/>
      <c r="V33277" s="4"/>
      <c r="X33277" s="4"/>
    </row>
    <row r="33278" spans="3:37">
      <c r="C33278" s="3"/>
      <c r="D33278" s="3"/>
      <c r="E33278" s="4"/>
      <c r="V33278" s="4"/>
      <c r="X33278" s="4"/>
    </row>
    <row r="33279" spans="3:37">
      <c r="C33279" s="3"/>
      <c r="D33279" s="3"/>
      <c r="E33279" s="4"/>
      <c r="V33279" s="4"/>
      <c r="X33279" s="4"/>
    </row>
    <row r="33280" spans="3:37">
      <c r="C33280" s="3"/>
      <c r="D33280" s="3"/>
      <c r="E33280" s="4"/>
      <c r="V33280" s="4"/>
      <c r="X33280" s="4"/>
    </row>
    <row r="33281" spans="3:37">
      <c r="C33281" s="3"/>
      <c r="D33281" s="3"/>
      <c r="E33281" s="4"/>
      <c r="V33281" s="4"/>
      <c r="X33281" s="4"/>
      <c r="AK33281" s="3"/>
    </row>
    <row r="33282" spans="3:37">
      <c r="C33282" s="3"/>
      <c r="D33282" s="3"/>
      <c r="E33282" s="4"/>
      <c r="V33282" s="4"/>
      <c r="X33282" s="4"/>
      <c r="AK33282" s="3"/>
    </row>
    <row r="33283" spans="3:37">
      <c r="C33283" s="3"/>
      <c r="D33283" s="3"/>
      <c r="E33283" s="4"/>
      <c r="V33283" s="4"/>
      <c r="X33283" s="4"/>
      <c r="AK33283" s="3"/>
    </row>
    <row r="33284" spans="3:37">
      <c r="C33284" s="3"/>
      <c r="D33284" s="3"/>
      <c r="E33284" s="4"/>
      <c r="AK33284" s="3"/>
    </row>
    <row r="33285" spans="3:37">
      <c r="C33285" s="3"/>
      <c r="D33285" s="3"/>
      <c r="E33285" s="4"/>
    </row>
    <row r="33286" spans="3:37">
      <c r="C33286" s="3"/>
      <c r="D33286" s="3"/>
      <c r="E33286" s="4"/>
      <c r="AK33286" s="3"/>
    </row>
    <row r="33287" spans="3:37">
      <c r="C33287" s="3"/>
      <c r="D33287" s="3"/>
      <c r="E33287" s="4"/>
      <c r="AK33287" s="3"/>
    </row>
    <row r="33288" spans="3:37">
      <c r="C33288" s="3"/>
      <c r="D33288" s="3"/>
      <c r="E33288" s="4"/>
      <c r="AK33288" s="3"/>
    </row>
    <row r="33289" spans="3:37">
      <c r="C33289" s="3"/>
      <c r="D33289" s="3"/>
      <c r="E33289" s="4"/>
      <c r="AK33289" s="3"/>
    </row>
    <row r="33290" spans="3:37">
      <c r="C33290" s="3"/>
      <c r="D33290" s="3"/>
      <c r="E33290" s="4"/>
      <c r="AK33290" s="3"/>
    </row>
    <row r="33291" spans="3:37">
      <c r="C33291" s="3"/>
      <c r="D33291" s="3"/>
      <c r="E33291" s="4"/>
      <c r="AK33291" s="3"/>
    </row>
    <row r="33292" spans="3:37">
      <c r="C33292" s="3"/>
      <c r="D33292" s="3"/>
      <c r="E33292" s="4"/>
      <c r="AK33292" s="3"/>
    </row>
    <row r="33293" spans="3:37">
      <c r="C33293" s="3"/>
      <c r="D33293" s="3"/>
      <c r="E33293" s="4"/>
      <c r="AK33293" s="3"/>
    </row>
    <row r="33294" spans="3:37">
      <c r="C33294" s="3"/>
      <c r="D33294" s="3"/>
      <c r="E33294" s="4"/>
      <c r="AK33294" s="3"/>
    </row>
    <row r="33295" spans="3:37">
      <c r="C33295" s="3"/>
      <c r="D33295" s="3"/>
      <c r="E33295" s="4"/>
      <c r="AK33295" s="3"/>
    </row>
    <row r="33296" spans="3:37">
      <c r="C33296" s="3"/>
      <c r="D33296" s="3"/>
      <c r="E33296" s="4"/>
      <c r="AK33296" s="3"/>
    </row>
    <row r="33297" spans="3:37">
      <c r="C33297" s="3"/>
      <c r="D33297" s="3"/>
      <c r="E33297" s="4"/>
      <c r="AK33297" s="3"/>
    </row>
    <row r="33298" spans="3:37">
      <c r="C33298" s="3"/>
      <c r="D33298" s="3"/>
      <c r="E33298" s="4"/>
      <c r="AK33298" s="3"/>
    </row>
    <row r="33299" spans="3:37">
      <c r="C33299" s="3"/>
      <c r="D33299" s="3"/>
      <c r="E33299" s="4"/>
      <c r="AK33299" s="3"/>
    </row>
    <row r="33300" spans="3:37">
      <c r="C33300" s="3"/>
      <c r="D33300" s="3"/>
      <c r="E33300" s="4"/>
      <c r="AK33300" s="3"/>
    </row>
    <row r="33301" spans="3:37">
      <c r="C33301" s="3"/>
      <c r="D33301" s="3"/>
      <c r="E33301" s="4"/>
      <c r="AK33301" s="3"/>
    </row>
    <row r="33302" spans="3:37">
      <c r="C33302" s="3"/>
      <c r="D33302" s="3"/>
      <c r="E33302" s="4"/>
      <c r="AK33302" s="3"/>
    </row>
    <row r="33303" spans="3:37">
      <c r="C33303" s="3"/>
      <c r="D33303" s="3"/>
      <c r="E33303" s="4"/>
      <c r="AK33303" s="3"/>
    </row>
    <row r="33304" spans="3:37">
      <c r="C33304" s="3"/>
      <c r="D33304" s="3"/>
      <c r="E33304" s="4"/>
      <c r="AK33304" s="3"/>
    </row>
    <row r="33305" spans="3:37">
      <c r="C33305" s="3"/>
      <c r="D33305" s="3"/>
      <c r="E33305" s="4"/>
      <c r="AK33305" s="3"/>
    </row>
    <row r="33306" spans="3:37">
      <c r="C33306" s="3"/>
      <c r="D33306" s="3"/>
      <c r="E33306" s="4"/>
      <c r="AK33306" s="3"/>
    </row>
    <row r="33307" spans="3:37">
      <c r="C33307" s="3"/>
      <c r="D33307" s="3"/>
      <c r="E33307" s="4"/>
      <c r="AK33307" s="3"/>
    </row>
    <row r="33308" spans="3:37">
      <c r="C33308" s="3"/>
      <c r="D33308" s="3"/>
      <c r="E33308" s="4"/>
      <c r="AK33308" s="3"/>
    </row>
    <row r="33309" spans="3:37">
      <c r="C33309" s="3"/>
      <c r="D33309" s="3"/>
      <c r="E33309" s="4"/>
      <c r="AK33309" s="3"/>
    </row>
    <row r="33310" spans="3:37">
      <c r="C33310" s="3"/>
      <c r="D33310" s="3"/>
      <c r="E33310" s="4"/>
      <c r="AK33310" s="3"/>
    </row>
    <row r="33311" spans="3:37">
      <c r="C33311" s="3"/>
      <c r="D33311" s="3"/>
      <c r="E33311" s="4"/>
      <c r="AK33311" s="3"/>
    </row>
    <row r="33312" spans="3:37">
      <c r="C33312" s="3"/>
      <c r="D33312" s="3"/>
      <c r="E33312" s="4"/>
      <c r="AK33312" s="3"/>
    </row>
    <row r="33313" spans="3:37">
      <c r="C33313" s="3"/>
      <c r="D33313" s="3"/>
      <c r="E33313" s="4"/>
      <c r="AK33313" s="3"/>
    </row>
    <row r="33314" spans="3:37">
      <c r="C33314" s="3"/>
      <c r="D33314" s="3"/>
      <c r="E33314" s="4"/>
      <c r="AK33314" s="3"/>
    </row>
    <row r="33315" spans="3:37">
      <c r="C33315" s="3"/>
      <c r="D33315" s="3"/>
      <c r="E33315" s="4"/>
      <c r="AK33315" s="3"/>
    </row>
    <row r="33316" spans="3:37">
      <c r="C33316" s="3"/>
      <c r="D33316" s="3"/>
      <c r="E33316" s="4"/>
      <c r="AK33316" s="3"/>
    </row>
    <row r="33317" spans="3:37">
      <c r="C33317" s="3"/>
      <c r="D33317" s="3"/>
      <c r="E33317" s="4"/>
      <c r="AK33317" s="3"/>
    </row>
    <row r="33318" spans="3:37">
      <c r="C33318" s="3"/>
      <c r="D33318" s="3"/>
      <c r="E33318" s="4"/>
      <c r="AK33318" s="3"/>
    </row>
    <row r="33319" spans="3:37">
      <c r="C33319" s="3"/>
      <c r="D33319" s="3"/>
      <c r="E33319" s="4"/>
      <c r="AK33319" s="3"/>
    </row>
    <row r="33320" spans="3:37">
      <c r="C33320" s="3"/>
      <c r="D33320" s="3"/>
      <c r="E33320" s="4"/>
      <c r="AK33320" s="3"/>
    </row>
    <row r="33321" spans="3:37">
      <c r="C33321" s="3"/>
      <c r="D33321" s="3"/>
      <c r="E33321" s="4"/>
      <c r="AK33321" s="3"/>
    </row>
    <row r="33322" spans="3:37">
      <c r="C33322" s="3"/>
      <c r="D33322" s="3"/>
      <c r="E33322" s="4"/>
      <c r="AK33322" s="3"/>
    </row>
    <row r="33323" spans="3:37">
      <c r="C33323" s="3"/>
      <c r="D33323" s="3"/>
      <c r="E33323" s="4"/>
      <c r="AK33323" s="3"/>
    </row>
    <row r="33324" spans="3:37">
      <c r="C33324" s="3"/>
      <c r="D33324" s="3"/>
      <c r="E33324" s="4"/>
      <c r="AK33324" s="3"/>
    </row>
    <row r="33325" spans="3:37">
      <c r="C33325" s="3"/>
      <c r="D33325" s="3"/>
      <c r="E33325" s="4"/>
      <c r="AK33325" s="3"/>
    </row>
    <row r="33326" spans="3:37">
      <c r="C33326" s="3"/>
      <c r="D33326" s="3"/>
      <c r="E33326" s="4"/>
      <c r="AK33326" s="3"/>
    </row>
    <row r="33327" spans="3:37">
      <c r="C33327" s="3"/>
      <c r="D33327" s="3"/>
      <c r="E33327" s="4"/>
      <c r="AK33327" s="3"/>
    </row>
    <row r="33328" spans="3:37">
      <c r="C33328" s="3"/>
      <c r="D33328" s="3"/>
      <c r="E33328" s="4"/>
      <c r="AK33328" s="3"/>
    </row>
    <row r="33329" spans="3:37">
      <c r="C33329" s="3"/>
      <c r="D33329" s="3"/>
      <c r="E33329" s="4"/>
      <c r="AK33329" s="3"/>
    </row>
    <row r="33330" spans="3:37">
      <c r="C33330" s="3"/>
      <c r="D33330" s="3"/>
      <c r="E33330" s="4"/>
      <c r="AK33330" s="3"/>
    </row>
    <row r="33331" spans="3:37">
      <c r="C33331" s="3"/>
      <c r="D33331" s="3"/>
      <c r="E33331" s="4"/>
      <c r="AK33331" s="3"/>
    </row>
    <row r="33332" spans="3:37">
      <c r="C33332" s="3"/>
      <c r="D33332" s="3"/>
      <c r="E33332" s="4"/>
      <c r="AK33332" s="3"/>
    </row>
    <row r="33333" spans="3:37">
      <c r="C33333" s="3"/>
      <c r="D33333" s="3"/>
      <c r="E33333" s="4"/>
      <c r="AK33333" s="3"/>
    </row>
    <row r="33334" spans="3:37">
      <c r="C33334" s="3"/>
      <c r="D33334" s="3"/>
      <c r="E33334" s="4"/>
      <c r="AK33334" s="3"/>
    </row>
    <row r="33335" spans="3:37">
      <c r="C33335" s="3"/>
      <c r="D33335" s="3"/>
      <c r="E33335" s="4"/>
      <c r="AK33335" s="3"/>
    </row>
    <row r="33336" spans="3:37">
      <c r="C33336" s="3"/>
      <c r="D33336" s="3"/>
      <c r="E33336" s="4"/>
      <c r="AK33336" s="3"/>
    </row>
    <row r="33337" spans="3:37">
      <c r="C33337" s="3"/>
      <c r="D33337" s="3"/>
      <c r="E33337" s="4"/>
      <c r="AK33337" s="3"/>
    </row>
    <row r="33338" spans="3:37">
      <c r="C33338" s="3"/>
      <c r="D33338" s="3"/>
      <c r="E33338" s="4"/>
      <c r="AK33338" s="3"/>
    </row>
    <row r="33339" spans="3:37">
      <c r="C33339" s="3"/>
      <c r="D33339" s="3"/>
      <c r="E33339" s="4"/>
      <c r="AK33339" s="3"/>
    </row>
    <row r="33340" spans="3:37">
      <c r="C33340" s="3"/>
      <c r="D33340" s="3"/>
      <c r="E33340" s="4"/>
      <c r="AK33340" s="3"/>
    </row>
    <row r="33341" spans="3:37">
      <c r="C33341" s="3"/>
      <c r="D33341" s="3"/>
      <c r="E33341" s="4"/>
      <c r="AK33341" s="3"/>
    </row>
    <row r="33342" spans="3:37">
      <c r="C33342" s="3"/>
      <c r="D33342" s="3"/>
      <c r="E33342" s="4"/>
      <c r="AK33342" s="3"/>
    </row>
    <row r="33343" spans="3:37">
      <c r="C33343" s="3"/>
      <c r="D33343" s="3"/>
      <c r="E33343" s="4"/>
      <c r="AK33343" s="3"/>
    </row>
    <row r="33344" spans="3:37">
      <c r="C33344" s="3"/>
      <c r="D33344" s="3"/>
      <c r="E33344" s="4"/>
      <c r="AK33344" s="3"/>
    </row>
    <row r="33345" spans="3:37">
      <c r="C33345" s="3"/>
      <c r="D33345" s="3"/>
      <c r="E33345" s="4"/>
      <c r="AK33345" s="3"/>
    </row>
    <row r="33346" spans="3:37">
      <c r="C33346" s="3"/>
      <c r="D33346" s="3"/>
      <c r="E33346" s="4"/>
      <c r="AK33346" s="3"/>
    </row>
    <row r="33347" spans="3:37">
      <c r="C33347" s="3"/>
      <c r="D33347" s="3"/>
      <c r="E33347" s="4"/>
      <c r="AK33347" s="3"/>
    </row>
    <row r="33348" spans="3:37">
      <c r="C33348" s="3"/>
      <c r="D33348" s="3"/>
      <c r="E33348" s="4"/>
      <c r="AK33348" s="3"/>
    </row>
    <row r="33349" spans="3:37">
      <c r="C33349" s="3"/>
      <c r="D33349" s="3"/>
      <c r="E33349" s="4"/>
      <c r="AK33349" s="3"/>
    </row>
    <row r="33350" spans="3:37">
      <c r="C33350" s="3"/>
      <c r="D33350" s="3"/>
      <c r="E33350" s="4"/>
      <c r="AK33350" s="3"/>
    </row>
    <row r="33351" spans="3:37">
      <c r="C33351" s="3"/>
      <c r="D33351" s="3"/>
      <c r="E33351" s="4"/>
      <c r="AK33351" s="3"/>
    </row>
    <row r="33352" spans="3:37">
      <c r="C33352" s="3"/>
      <c r="D33352" s="3"/>
      <c r="E33352" s="4"/>
      <c r="V33352" s="4"/>
      <c r="X33352" s="4"/>
    </row>
    <row r="33353" spans="3:37">
      <c r="C33353" s="3"/>
      <c r="D33353" s="3"/>
      <c r="E33353" s="4"/>
      <c r="V33353" s="4"/>
      <c r="X33353" s="4"/>
    </row>
    <row r="33354" spans="3:37">
      <c r="C33354" s="3"/>
      <c r="D33354" s="3"/>
      <c r="E33354" s="4"/>
      <c r="V33354" s="4"/>
      <c r="X33354" s="4"/>
    </row>
    <row r="33355" spans="3:37">
      <c r="C33355" s="3"/>
      <c r="D33355" s="3"/>
      <c r="E33355" s="4"/>
      <c r="V33355" s="4"/>
      <c r="X33355" s="4"/>
    </row>
    <row r="33356" spans="3:37">
      <c r="C33356" s="3"/>
      <c r="D33356" s="3"/>
      <c r="E33356" s="4"/>
      <c r="V33356" s="4"/>
      <c r="X33356" s="4"/>
    </row>
    <row r="33357" spans="3:37">
      <c r="C33357" s="3"/>
      <c r="D33357" s="3"/>
      <c r="E33357" s="4"/>
      <c r="V33357" s="4"/>
      <c r="X33357" s="4"/>
    </row>
    <row r="33358" spans="3:37">
      <c r="C33358" s="3"/>
      <c r="D33358" s="3"/>
      <c r="E33358" s="4"/>
      <c r="V33358" s="4"/>
      <c r="X33358" s="4"/>
    </row>
    <row r="33359" spans="3:37">
      <c r="C33359" s="3"/>
      <c r="D33359" s="3"/>
      <c r="E33359" s="4"/>
      <c r="V33359" s="4"/>
      <c r="X33359" s="4"/>
    </row>
    <row r="33360" spans="3:37">
      <c r="C33360" s="3"/>
      <c r="D33360" s="3"/>
      <c r="E33360" s="4"/>
      <c r="V33360" s="4"/>
      <c r="X33360" s="4"/>
    </row>
    <row r="33361" spans="3:37">
      <c r="C33361" s="3"/>
      <c r="D33361" s="3"/>
      <c r="E33361" s="4"/>
      <c r="V33361" s="4"/>
      <c r="X33361" s="4"/>
    </row>
    <row r="33362" spans="3:37">
      <c r="C33362" s="3"/>
      <c r="D33362" s="3"/>
      <c r="E33362" s="4"/>
      <c r="V33362" s="4"/>
      <c r="X33362" s="4"/>
    </row>
    <row r="33363" spans="3:37">
      <c r="C33363" s="3"/>
      <c r="D33363" s="3"/>
      <c r="E33363" s="4"/>
      <c r="V33363" s="4"/>
      <c r="X33363" s="4"/>
    </row>
    <row r="33364" spans="3:37">
      <c r="C33364" s="3"/>
      <c r="D33364" s="3"/>
      <c r="E33364" s="4"/>
      <c r="V33364" s="4"/>
      <c r="X33364" s="4"/>
      <c r="AK33364" s="3"/>
    </row>
    <row r="33365" spans="3:37">
      <c r="C33365" s="3"/>
      <c r="D33365" s="3"/>
      <c r="E33365" s="4"/>
      <c r="V33365" s="4"/>
      <c r="X33365" s="4"/>
      <c r="AK33365" s="3"/>
    </row>
    <row r="33366" spans="3:37">
      <c r="C33366" s="3"/>
      <c r="D33366" s="3"/>
      <c r="E33366" s="4"/>
      <c r="V33366" s="4"/>
      <c r="X33366" s="4"/>
      <c r="AK33366" s="3"/>
    </row>
    <row r="33367" spans="3:37">
      <c r="C33367" s="3"/>
      <c r="D33367" s="3"/>
      <c r="E33367" s="4"/>
      <c r="V33367" s="4"/>
      <c r="X33367" s="4"/>
      <c r="AK33367" s="3"/>
    </row>
    <row r="33368" spans="3:37">
      <c r="C33368" s="3"/>
      <c r="D33368" s="3"/>
      <c r="E33368" s="4"/>
      <c r="V33368" s="4"/>
      <c r="X33368" s="4"/>
      <c r="AK33368" s="3"/>
    </row>
    <row r="33369" spans="3:37">
      <c r="C33369" s="3"/>
      <c r="D33369" s="3"/>
      <c r="E33369" s="4"/>
      <c r="V33369" s="4"/>
      <c r="X33369" s="4"/>
    </row>
    <row r="33370" spans="3:37">
      <c r="C33370" s="3"/>
      <c r="D33370" s="3"/>
      <c r="E33370" s="4"/>
      <c r="V33370" s="4"/>
      <c r="X33370" s="4"/>
    </row>
    <row r="33371" spans="3:37">
      <c r="C33371" s="3"/>
      <c r="D33371" s="3"/>
      <c r="E33371" s="4"/>
      <c r="V33371" s="4"/>
      <c r="X33371" s="4"/>
    </row>
    <row r="33372" spans="3:37">
      <c r="C33372" s="3"/>
      <c r="D33372" s="3"/>
      <c r="E33372" s="4"/>
      <c r="V33372" s="4"/>
      <c r="X33372" s="4"/>
    </row>
    <row r="33373" spans="3:37">
      <c r="C33373" s="3"/>
      <c r="D33373" s="3"/>
      <c r="E33373" s="4"/>
      <c r="V33373" s="4"/>
      <c r="X33373" s="4"/>
      <c r="AK33373" s="3"/>
    </row>
    <row r="33374" spans="3:37">
      <c r="C33374" s="3"/>
      <c r="D33374" s="3"/>
      <c r="E33374" s="4"/>
      <c r="V33374" s="4"/>
      <c r="X33374" s="4"/>
      <c r="AK33374" s="3"/>
    </row>
    <row r="33375" spans="3:37">
      <c r="C33375" s="3"/>
      <c r="D33375" s="3"/>
      <c r="E33375" s="4"/>
      <c r="V33375" s="4"/>
      <c r="X33375" s="4"/>
      <c r="AK33375" s="3"/>
    </row>
    <row r="33376" spans="3:37">
      <c r="C33376" s="3"/>
      <c r="D33376" s="3"/>
      <c r="E33376" s="4"/>
      <c r="V33376" s="4"/>
      <c r="X33376" s="4"/>
      <c r="AK33376" s="3"/>
    </row>
    <row r="33377" spans="3:37">
      <c r="C33377" s="3"/>
      <c r="D33377" s="3"/>
      <c r="E33377" s="4"/>
      <c r="V33377" s="4"/>
      <c r="X33377" s="4"/>
      <c r="AK33377" s="3"/>
    </row>
    <row r="33378" spans="3:37">
      <c r="C33378" s="3"/>
      <c r="D33378" s="3"/>
      <c r="E33378" s="4"/>
      <c r="V33378" s="4"/>
      <c r="X33378" s="4"/>
    </row>
    <row r="33379" spans="3:37">
      <c r="C33379" s="3"/>
      <c r="D33379" s="3"/>
      <c r="E33379" s="4"/>
      <c r="V33379" s="4"/>
      <c r="X33379" s="4"/>
    </row>
    <row r="33380" spans="3:37">
      <c r="C33380" s="3"/>
      <c r="D33380" s="3"/>
      <c r="E33380" s="4"/>
      <c r="V33380" s="4"/>
      <c r="X33380" s="4"/>
    </row>
    <row r="33381" spans="3:37">
      <c r="C33381" s="3"/>
      <c r="D33381" s="3"/>
      <c r="E33381" s="4"/>
      <c r="V33381" s="4"/>
      <c r="X33381" s="4"/>
    </row>
    <row r="33382" spans="3:37">
      <c r="C33382" s="3"/>
      <c r="D33382" s="3"/>
      <c r="E33382" s="4"/>
      <c r="V33382" s="4"/>
      <c r="X33382" s="4"/>
    </row>
    <row r="33383" spans="3:37">
      <c r="C33383" s="3"/>
      <c r="D33383" s="3"/>
      <c r="E33383" s="4"/>
      <c r="V33383" s="4"/>
      <c r="X33383" s="4"/>
    </row>
    <row r="33384" spans="3:37">
      <c r="C33384" s="3"/>
      <c r="D33384" s="3"/>
      <c r="E33384" s="4"/>
      <c r="V33384" s="4"/>
      <c r="X33384" s="4"/>
    </row>
    <row r="33385" spans="3:37">
      <c r="C33385" s="3"/>
      <c r="D33385" s="3"/>
      <c r="E33385" s="4"/>
      <c r="V33385" s="4"/>
      <c r="X33385" s="4"/>
    </row>
    <row r="33386" spans="3:37">
      <c r="C33386" s="3"/>
      <c r="D33386" s="3"/>
      <c r="E33386" s="4"/>
      <c r="V33386" s="4"/>
      <c r="X33386" s="4"/>
      <c r="AK33386" s="3"/>
    </row>
    <row r="33387" spans="3:37">
      <c r="C33387" s="3"/>
      <c r="D33387" s="3"/>
      <c r="E33387" s="4"/>
      <c r="V33387" s="4"/>
      <c r="X33387" s="4"/>
      <c r="AK33387" s="3"/>
    </row>
    <row r="33388" spans="3:37">
      <c r="C33388" s="3"/>
      <c r="D33388" s="3"/>
      <c r="E33388" s="4"/>
      <c r="V33388" s="4"/>
      <c r="X33388" s="4"/>
      <c r="AK33388" s="3"/>
    </row>
    <row r="33389" spans="3:37">
      <c r="C33389" s="3"/>
      <c r="D33389" s="3"/>
      <c r="E33389" s="4"/>
      <c r="V33389" s="4"/>
      <c r="X33389" s="4"/>
      <c r="AK33389" s="3"/>
    </row>
    <row r="33390" spans="3:37">
      <c r="C33390" s="3"/>
      <c r="D33390" s="3"/>
      <c r="E33390" s="4"/>
      <c r="V33390" s="4"/>
      <c r="X33390" s="4"/>
    </row>
    <row r="33391" spans="3:37">
      <c r="C33391" s="3"/>
      <c r="D33391" s="3"/>
      <c r="E33391" s="4"/>
      <c r="V33391" s="4"/>
      <c r="X33391" s="4"/>
      <c r="AK33391" s="3"/>
    </row>
    <row r="33392" spans="3:37">
      <c r="C33392" s="3"/>
      <c r="D33392" s="3"/>
      <c r="E33392" s="4"/>
      <c r="V33392" s="4"/>
      <c r="X33392" s="4"/>
      <c r="AK33392" s="3"/>
    </row>
    <row r="33393" spans="3:37">
      <c r="C33393" s="3"/>
      <c r="D33393" s="3"/>
      <c r="E33393" s="4"/>
      <c r="V33393" s="4"/>
      <c r="X33393" s="4"/>
      <c r="AK33393" s="3"/>
    </row>
    <row r="33394" spans="3:37">
      <c r="C33394" s="3"/>
      <c r="D33394" s="3"/>
      <c r="E33394" s="4"/>
      <c r="AK33394" s="3"/>
    </row>
    <row r="33395" spans="3:37">
      <c r="C33395" s="3"/>
      <c r="D33395" s="3"/>
      <c r="E33395" s="4"/>
      <c r="AK33395" s="3"/>
    </row>
    <row r="33396" spans="3:37">
      <c r="C33396" s="3"/>
      <c r="D33396" s="3"/>
      <c r="E33396" s="4"/>
      <c r="V33396" s="4"/>
      <c r="X33396" s="4"/>
      <c r="AK33396" s="3"/>
    </row>
    <row r="33397" spans="3:37">
      <c r="C33397" s="3"/>
      <c r="D33397" s="3"/>
      <c r="E33397" s="4"/>
      <c r="V33397" s="4"/>
      <c r="X33397" s="4"/>
      <c r="AK33397" s="3"/>
    </row>
    <row r="33398" spans="3:37">
      <c r="C33398" s="3"/>
      <c r="D33398" s="3"/>
      <c r="E33398" s="4"/>
    </row>
    <row r="33399" spans="3:37">
      <c r="C33399" s="3"/>
      <c r="D33399" s="3"/>
      <c r="E33399" s="4"/>
    </row>
    <row r="33400" spans="3:37">
      <c r="C33400" s="3"/>
      <c r="D33400" s="3"/>
      <c r="E33400" s="4"/>
      <c r="V33400" s="4"/>
      <c r="X33400" s="4"/>
      <c r="AK33400" s="3"/>
    </row>
    <row r="33401" spans="3:37">
      <c r="C33401" s="3"/>
      <c r="D33401" s="3"/>
      <c r="E33401" s="4"/>
      <c r="V33401" s="4"/>
      <c r="X33401" s="4"/>
      <c r="AK33401" s="3"/>
    </row>
    <row r="33402" spans="3:37">
      <c r="C33402" s="3"/>
      <c r="D33402" s="3"/>
      <c r="E33402" s="4"/>
      <c r="V33402" s="4"/>
      <c r="X33402" s="4"/>
      <c r="AK33402" s="3"/>
    </row>
    <row r="33403" spans="3:37">
      <c r="C33403" s="3"/>
      <c r="D33403" s="3"/>
      <c r="E33403" s="4"/>
      <c r="AK33403" s="3"/>
    </row>
    <row r="33404" spans="3:37">
      <c r="C33404" s="3"/>
      <c r="D33404" s="3"/>
      <c r="E33404" s="4"/>
    </row>
    <row r="33405" spans="3:37">
      <c r="C33405" s="3"/>
      <c r="D33405" s="3"/>
      <c r="E33405" s="4"/>
      <c r="AK33405" s="3"/>
    </row>
    <row r="33406" spans="3:37">
      <c r="C33406" s="3"/>
      <c r="D33406" s="3"/>
      <c r="E33406" s="4"/>
      <c r="AK33406" s="3"/>
    </row>
    <row r="33407" spans="3:37">
      <c r="C33407" s="3"/>
      <c r="D33407" s="3"/>
      <c r="E33407" s="4"/>
      <c r="AK33407" s="3"/>
    </row>
    <row r="33408" spans="3:37">
      <c r="C33408" s="3"/>
      <c r="D33408" s="3"/>
      <c r="E33408" s="4"/>
      <c r="AK33408" s="3"/>
    </row>
    <row r="33409" spans="3:37">
      <c r="C33409" s="3"/>
      <c r="D33409" s="3"/>
      <c r="E33409" s="4"/>
      <c r="AK33409" s="3"/>
    </row>
    <row r="33410" spans="3:37">
      <c r="C33410" s="3"/>
      <c r="D33410" s="3"/>
      <c r="E33410" s="4"/>
      <c r="AK33410" s="3"/>
    </row>
    <row r="33411" spans="3:37">
      <c r="C33411" s="3"/>
      <c r="D33411" s="3"/>
      <c r="E33411" s="4"/>
      <c r="AK33411" s="3"/>
    </row>
    <row r="33412" spans="3:37">
      <c r="C33412" s="3"/>
      <c r="D33412" s="3"/>
      <c r="E33412" s="4"/>
      <c r="AK33412" s="3"/>
    </row>
    <row r="33413" spans="3:37">
      <c r="C33413" s="3"/>
      <c r="D33413" s="3"/>
      <c r="E33413" s="4"/>
      <c r="AK33413" s="3"/>
    </row>
    <row r="33414" spans="3:37">
      <c r="C33414" s="3"/>
      <c r="D33414" s="3"/>
      <c r="E33414" s="4"/>
      <c r="AK33414" s="3"/>
    </row>
    <row r="33415" spans="3:37">
      <c r="C33415" s="3"/>
      <c r="D33415" s="3"/>
      <c r="E33415" s="4"/>
      <c r="AK33415" s="3"/>
    </row>
    <row r="33416" spans="3:37">
      <c r="C33416" s="3"/>
      <c r="D33416" s="3"/>
      <c r="E33416" s="4"/>
      <c r="AK33416" s="3"/>
    </row>
    <row r="33417" spans="3:37">
      <c r="C33417" s="3"/>
      <c r="D33417" s="3"/>
      <c r="E33417" s="4"/>
      <c r="AK33417" s="3"/>
    </row>
    <row r="33418" spans="3:37">
      <c r="C33418" s="3"/>
      <c r="D33418" s="3"/>
      <c r="E33418" s="4"/>
      <c r="AK33418" s="3"/>
    </row>
    <row r="33419" spans="3:37">
      <c r="C33419" s="3"/>
      <c r="D33419" s="3"/>
      <c r="E33419" s="4"/>
      <c r="AK33419" s="3"/>
    </row>
    <row r="33420" spans="3:37">
      <c r="C33420" s="3"/>
      <c r="D33420" s="3"/>
      <c r="E33420" s="4"/>
      <c r="AK33420" s="3"/>
    </row>
    <row r="33421" spans="3:37">
      <c r="C33421" s="3"/>
      <c r="D33421" s="3"/>
      <c r="E33421" s="4"/>
      <c r="AK33421" s="3"/>
    </row>
    <row r="33422" spans="3:37">
      <c r="C33422" s="3"/>
      <c r="D33422" s="3"/>
      <c r="E33422" s="4"/>
      <c r="AK33422" s="3"/>
    </row>
    <row r="33423" spans="3:37">
      <c r="C33423" s="3"/>
      <c r="D33423" s="3"/>
      <c r="E33423" s="4"/>
      <c r="AK33423" s="3"/>
    </row>
    <row r="33424" spans="3:37">
      <c r="C33424" s="3"/>
      <c r="D33424" s="3"/>
      <c r="E33424" s="4"/>
      <c r="AK33424" s="3"/>
    </row>
    <row r="33425" spans="3:37">
      <c r="C33425" s="3"/>
      <c r="D33425" s="3"/>
      <c r="E33425" s="4"/>
      <c r="AK33425" s="3"/>
    </row>
    <row r="33426" spans="3:37">
      <c r="C33426" s="3"/>
      <c r="D33426" s="3"/>
      <c r="E33426" s="4"/>
    </row>
    <row r="33427" spans="3:37">
      <c r="C33427" s="3"/>
      <c r="D33427" s="3"/>
      <c r="E33427" s="4"/>
      <c r="AK33427" s="3"/>
    </row>
    <row r="33428" spans="3:37">
      <c r="C33428" s="3"/>
      <c r="D33428" s="3"/>
      <c r="E33428" s="4"/>
      <c r="AK33428" s="3"/>
    </row>
    <row r="33429" spans="3:37">
      <c r="C33429" s="3"/>
      <c r="D33429" s="3"/>
      <c r="E33429" s="4"/>
      <c r="AK33429" s="3"/>
    </row>
    <row r="33430" spans="3:37">
      <c r="C33430" s="3"/>
      <c r="D33430" s="3"/>
      <c r="E33430" s="4"/>
      <c r="AK33430" s="3"/>
    </row>
    <row r="33431" spans="3:37">
      <c r="C33431" s="3"/>
      <c r="D33431" s="3"/>
      <c r="E33431" s="4"/>
      <c r="AK33431" s="3"/>
    </row>
    <row r="33432" spans="3:37">
      <c r="C33432" s="3"/>
      <c r="D33432" s="3"/>
      <c r="E33432" s="4"/>
      <c r="AK33432" s="3"/>
    </row>
    <row r="33433" spans="3:37">
      <c r="C33433" s="3"/>
      <c r="D33433" s="3"/>
      <c r="E33433" s="4"/>
      <c r="AK33433" s="3"/>
    </row>
    <row r="33434" spans="3:37">
      <c r="C33434" s="3"/>
      <c r="D33434" s="3"/>
      <c r="E33434" s="4"/>
      <c r="AK33434" s="3"/>
    </row>
    <row r="33435" spans="3:37">
      <c r="C33435" s="3"/>
      <c r="D33435" s="3"/>
      <c r="E33435" s="4"/>
      <c r="AK33435" s="3"/>
    </row>
    <row r="33436" spans="3:37">
      <c r="C33436" s="3"/>
      <c r="D33436" s="3"/>
      <c r="E33436" s="4"/>
      <c r="AK33436" s="3"/>
    </row>
    <row r="33437" spans="3:37">
      <c r="C33437" s="3"/>
      <c r="D33437" s="3"/>
      <c r="E33437" s="4"/>
      <c r="AK33437" s="3"/>
    </row>
    <row r="33438" spans="3:37">
      <c r="C33438" s="3"/>
      <c r="D33438" s="3"/>
      <c r="E33438" s="4"/>
      <c r="AK33438" s="3"/>
    </row>
    <row r="33439" spans="3:37">
      <c r="C33439" s="3"/>
      <c r="D33439" s="3"/>
      <c r="E33439" s="4"/>
      <c r="AK33439" s="3"/>
    </row>
    <row r="33440" spans="3:37">
      <c r="C33440" s="3"/>
      <c r="D33440" s="3"/>
      <c r="E33440" s="4"/>
      <c r="AK33440" s="3"/>
    </row>
    <row r="33441" spans="3:37">
      <c r="C33441" s="3"/>
      <c r="D33441" s="3"/>
      <c r="E33441" s="4"/>
      <c r="AK33441" s="3"/>
    </row>
    <row r="33442" spans="3:37">
      <c r="C33442" s="3"/>
      <c r="D33442" s="3"/>
      <c r="E33442" s="4"/>
      <c r="AK33442" s="3"/>
    </row>
    <row r="33443" spans="3:37">
      <c r="C33443" s="3"/>
      <c r="D33443" s="3"/>
      <c r="E33443" s="4"/>
      <c r="AK33443" s="3"/>
    </row>
    <row r="33444" spans="3:37">
      <c r="C33444" s="3"/>
      <c r="D33444" s="3"/>
      <c r="E33444" s="4"/>
      <c r="AK33444" s="3"/>
    </row>
    <row r="33445" spans="3:37">
      <c r="C33445" s="3"/>
      <c r="D33445" s="3"/>
      <c r="E33445" s="4"/>
      <c r="AK33445" s="3"/>
    </row>
    <row r="33446" spans="3:37">
      <c r="C33446" s="3"/>
      <c r="D33446" s="3"/>
      <c r="E33446" s="4"/>
      <c r="AK33446" s="3"/>
    </row>
    <row r="33447" spans="3:37">
      <c r="C33447" s="3"/>
      <c r="D33447" s="3"/>
      <c r="E33447" s="4"/>
      <c r="AK33447" s="3"/>
    </row>
    <row r="33448" spans="3:37">
      <c r="C33448" s="3"/>
      <c r="D33448" s="3"/>
      <c r="E33448" s="4"/>
    </row>
    <row r="33449" spans="3:37">
      <c r="C33449" s="3"/>
      <c r="D33449" s="3"/>
      <c r="E33449" s="4"/>
      <c r="AK33449" s="3"/>
    </row>
    <row r="33450" spans="3:37">
      <c r="C33450" s="3"/>
      <c r="D33450" s="3"/>
      <c r="E33450" s="4"/>
      <c r="AK33450" s="3"/>
    </row>
    <row r="33451" spans="3:37">
      <c r="C33451" s="3"/>
      <c r="D33451" s="3"/>
      <c r="E33451" s="4"/>
      <c r="AK33451" s="3"/>
    </row>
    <row r="33452" spans="3:37">
      <c r="C33452" s="3"/>
      <c r="D33452" s="3"/>
      <c r="E33452" s="4"/>
      <c r="AK33452" s="3"/>
    </row>
    <row r="33453" spans="3:37">
      <c r="C33453" s="3"/>
      <c r="D33453" s="3"/>
      <c r="E33453" s="4"/>
      <c r="AK33453" s="3"/>
    </row>
    <row r="33454" spans="3:37">
      <c r="C33454" s="3"/>
      <c r="D33454" s="3"/>
      <c r="E33454" s="4"/>
      <c r="AK33454" s="3"/>
    </row>
    <row r="33455" spans="3:37">
      <c r="C33455" s="3"/>
      <c r="D33455" s="3"/>
      <c r="E33455" s="4"/>
      <c r="AK33455" s="3"/>
    </row>
    <row r="33456" spans="3:37">
      <c r="C33456" s="3"/>
      <c r="D33456" s="3"/>
      <c r="E33456" s="4"/>
      <c r="AK33456" s="3"/>
    </row>
    <row r="33457" spans="3:37">
      <c r="C33457" s="3"/>
      <c r="D33457" s="3"/>
      <c r="E33457" s="4"/>
      <c r="AK33457" s="3"/>
    </row>
    <row r="33458" spans="3:37">
      <c r="C33458" s="3"/>
      <c r="D33458" s="3"/>
      <c r="E33458" s="4"/>
      <c r="AK33458" s="3"/>
    </row>
    <row r="33459" spans="3:37">
      <c r="C33459" s="3"/>
      <c r="D33459" s="3"/>
      <c r="E33459" s="4"/>
      <c r="AK33459" s="3"/>
    </row>
    <row r="33460" spans="3:37">
      <c r="C33460" s="3"/>
      <c r="D33460" s="3"/>
      <c r="E33460" s="4"/>
      <c r="AK33460" s="3"/>
    </row>
    <row r="33461" spans="3:37">
      <c r="C33461" s="3"/>
      <c r="D33461" s="3"/>
      <c r="E33461" s="4"/>
      <c r="AK33461" s="3"/>
    </row>
    <row r="33462" spans="3:37">
      <c r="C33462" s="3"/>
      <c r="D33462" s="3"/>
      <c r="E33462" s="4"/>
      <c r="AK33462" s="3"/>
    </row>
    <row r="33463" spans="3:37">
      <c r="C33463" s="3"/>
      <c r="D33463" s="3"/>
      <c r="E33463" s="4"/>
      <c r="AK33463" s="3"/>
    </row>
    <row r="33464" spans="3:37">
      <c r="C33464" s="3"/>
      <c r="D33464" s="3"/>
      <c r="E33464" s="4"/>
      <c r="AK33464" s="3"/>
    </row>
    <row r="33465" spans="3:37">
      <c r="C33465" s="3"/>
      <c r="D33465" s="3"/>
      <c r="E33465" s="4"/>
      <c r="AK33465" s="3"/>
    </row>
    <row r="33466" spans="3:37">
      <c r="C33466" s="3"/>
      <c r="D33466" s="3"/>
      <c r="E33466" s="4"/>
      <c r="AK33466" s="3"/>
    </row>
    <row r="33467" spans="3:37">
      <c r="C33467" s="3"/>
      <c r="D33467" s="3"/>
      <c r="E33467" s="4"/>
      <c r="AK33467" s="3"/>
    </row>
    <row r="33468" spans="3:37">
      <c r="C33468" s="3"/>
      <c r="D33468" s="3"/>
      <c r="E33468" s="4"/>
      <c r="AK33468" s="3"/>
    </row>
    <row r="33469" spans="3:37">
      <c r="C33469" s="3"/>
      <c r="D33469" s="3"/>
      <c r="E33469" s="4"/>
      <c r="AK33469" s="3"/>
    </row>
    <row r="33470" spans="3:37">
      <c r="C33470" s="3"/>
      <c r="D33470" s="3"/>
      <c r="E33470" s="4"/>
      <c r="AK33470" s="3"/>
    </row>
    <row r="33471" spans="3:37">
      <c r="C33471" s="3"/>
      <c r="D33471" s="3"/>
      <c r="E33471" s="4"/>
      <c r="AK33471" s="3"/>
    </row>
    <row r="33472" spans="3:37">
      <c r="C33472" s="3"/>
      <c r="D33472" s="3"/>
      <c r="E33472" s="4"/>
      <c r="AK33472" s="3"/>
    </row>
    <row r="33473" spans="3:37">
      <c r="C33473" s="3"/>
      <c r="D33473" s="3"/>
      <c r="E33473" s="4"/>
      <c r="AK33473" s="3"/>
    </row>
    <row r="33474" spans="3:37">
      <c r="C33474" s="3"/>
      <c r="D33474" s="3"/>
      <c r="E33474" s="4"/>
      <c r="AK33474" s="3"/>
    </row>
    <row r="33475" spans="3:37">
      <c r="C33475" s="3"/>
      <c r="D33475" s="3"/>
      <c r="E33475" s="4"/>
      <c r="AK33475" s="3"/>
    </row>
    <row r="33476" spans="3:37">
      <c r="C33476" s="3"/>
      <c r="D33476" s="3"/>
      <c r="E33476" s="4"/>
      <c r="AK33476" s="3"/>
    </row>
    <row r="33477" spans="3:37">
      <c r="C33477" s="3"/>
      <c r="D33477" s="3"/>
      <c r="E33477" s="4"/>
      <c r="AK33477" s="3"/>
    </row>
    <row r="33478" spans="3:37">
      <c r="C33478" s="3"/>
      <c r="D33478" s="3"/>
      <c r="E33478" s="4"/>
      <c r="AK33478" s="3"/>
    </row>
    <row r="33479" spans="3:37">
      <c r="C33479" s="3"/>
      <c r="D33479" s="3"/>
      <c r="E33479" s="4"/>
      <c r="AK33479" s="3"/>
    </row>
    <row r="33480" spans="3:37">
      <c r="C33480" s="3"/>
      <c r="D33480" s="3"/>
      <c r="E33480" s="4"/>
      <c r="AK33480" s="3"/>
    </row>
    <row r="33481" spans="3:37">
      <c r="C33481" s="3"/>
      <c r="D33481" s="3"/>
      <c r="E33481" s="4"/>
      <c r="AK33481" s="3"/>
    </row>
    <row r="33482" spans="3:37">
      <c r="C33482" s="3"/>
      <c r="D33482" s="3"/>
      <c r="E33482" s="4"/>
      <c r="AK33482" s="3"/>
    </row>
    <row r="33483" spans="3:37">
      <c r="C33483" s="3"/>
      <c r="D33483" s="3"/>
      <c r="E33483" s="4"/>
      <c r="AK33483" s="3"/>
    </row>
    <row r="33484" spans="3:37">
      <c r="C33484" s="3"/>
      <c r="D33484" s="3"/>
      <c r="E33484" s="4"/>
      <c r="AK33484" s="3"/>
    </row>
    <row r="33485" spans="3:37">
      <c r="C33485" s="3"/>
      <c r="D33485" s="3"/>
      <c r="E33485" s="4"/>
      <c r="AK33485" s="3"/>
    </row>
    <row r="33486" spans="3:37">
      <c r="C33486" s="3"/>
      <c r="D33486" s="3"/>
      <c r="E33486" s="4"/>
      <c r="AK33486" s="3"/>
    </row>
    <row r="33487" spans="3:37">
      <c r="C33487" s="3"/>
      <c r="D33487" s="3"/>
      <c r="E33487" s="4"/>
      <c r="AK33487" s="3"/>
    </row>
    <row r="33488" spans="3:37">
      <c r="C33488" s="3"/>
      <c r="D33488" s="3"/>
      <c r="E33488" s="4"/>
      <c r="AK33488" s="3"/>
    </row>
    <row r="33489" spans="3:37">
      <c r="C33489" s="3"/>
      <c r="D33489" s="3"/>
      <c r="E33489" s="4"/>
      <c r="AK33489" s="3"/>
    </row>
    <row r="33490" spans="3:37">
      <c r="C33490" s="3"/>
      <c r="D33490" s="3"/>
      <c r="E33490" s="4"/>
      <c r="AK33490" s="3"/>
    </row>
    <row r="33491" spans="3:37">
      <c r="C33491" s="3"/>
      <c r="D33491" s="3"/>
      <c r="E33491" s="4"/>
      <c r="AK33491" s="3"/>
    </row>
    <row r="33492" spans="3:37">
      <c r="C33492" s="3"/>
      <c r="D33492" s="3"/>
      <c r="E33492" s="4"/>
      <c r="AK33492" s="3"/>
    </row>
    <row r="33493" spans="3:37">
      <c r="C33493" s="3"/>
      <c r="D33493" s="3"/>
      <c r="E33493" s="4"/>
      <c r="AK33493" s="3"/>
    </row>
    <row r="33494" spans="3:37">
      <c r="C33494" s="3"/>
      <c r="D33494" s="3"/>
      <c r="E33494" s="4"/>
      <c r="AK33494" s="3"/>
    </row>
    <row r="33495" spans="3:37">
      <c r="C33495" s="3"/>
      <c r="D33495" s="3"/>
      <c r="E33495" s="4"/>
      <c r="AK33495" s="3"/>
    </row>
    <row r="33496" spans="3:37">
      <c r="C33496" s="3"/>
      <c r="D33496" s="3"/>
      <c r="E33496" s="4"/>
      <c r="AK33496" s="3"/>
    </row>
    <row r="33497" spans="3:37">
      <c r="C33497" s="3"/>
      <c r="D33497" s="3"/>
      <c r="E33497" s="4"/>
      <c r="AK33497" s="3"/>
    </row>
    <row r="33498" spans="3:37">
      <c r="C33498" s="3"/>
      <c r="D33498" s="3"/>
      <c r="E33498" s="4"/>
      <c r="AK33498" s="3"/>
    </row>
    <row r="33499" spans="3:37">
      <c r="C33499" s="3"/>
      <c r="D33499" s="3"/>
      <c r="E33499" s="4"/>
      <c r="AK33499" s="3"/>
    </row>
    <row r="33500" spans="3:37">
      <c r="C33500" s="3"/>
      <c r="D33500" s="3"/>
      <c r="E33500" s="4"/>
      <c r="AK33500" s="3"/>
    </row>
    <row r="33501" spans="3:37">
      <c r="C33501" s="3"/>
      <c r="D33501" s="3"/>
      <c r="E33501" s="4"/>
      <c r="AK33501" s="3"/>
    </row>
    <row r="33502" spans="3:37">
      <c r="C33502" s="3"/>
      <c r="D33502" s="3"/>
      <c r="E33502" s="4"/>
      <c r="AK33502" s="3"/>
    </row>
    <row r="33503" spans="3:37">
      <c r="C33503" s="3"/>
      <c r="D33503" s="3"/>
      <c r="E33503" s="4"/>
      <c r="AK33503" s="3"/>
    </row>
    <row r="33504" spans="3:37">
      <c r="C33504" s="3"/>
      <c r="D33504" s="3"/>
      <c r="E33504" s="4"/>
      <c r="AK33504" s="3"/>
    </row>
    <row r="33505" spans="3:37">
      <c r="C33505" s="3"/>
      <c r="D33505" s="3"/>
      <c r="E33505" s="4"/>
      <c r="AK33505" s="3"/>
    </row>
    <row r="33506" spans="3:37">
      <c r="C33506" s="3"/>
      <c r="D33506" s="3"/>
      <c r="E33506" s="4"/>
      <c r="AK33506" s="3"/>
    </row>
    <row r="33507" spans="3:37">
      <c r="C33507" s="3"/>
      <c r="D33507" s="3"/>
      <c r="E33507" s="4"/>
      <c r="AK33507" s="3"/>
    </row>
    <row r="33508" spans="3:37">
      <c r="C33508" s="3"/>
      <c r="D33508" s="3"/>
      <c r="E33508" s="4"/>
      <c r="AK33508" s="3"/>
    </row>
    <row r="33509" spans="3:37">
      <c r="C33509" s="3"/>
      <c r="D33509" s="3"/>
      <c r="E33509" s="4"/>
      <c r="AK33509" s="3"/>
    </row>
    <row r="33510" spans="3:37">
      <c r="C33510" s="3"/>
      <c r="D33510" s="3"/>
      <c r="E33510" s="4"/>
      <c r="AK33510" s="3"/>
    </row>
    <row r="33511" spans="3:37">
      <c r="C33511" s="3"/>
      <c r="D33511" s="3"/>
      <c r="E33511" s="4"/>
      <c r="AK33511" s="3"/>
    </row>
    <row r="33512" spans="3:37">
      <c r="C33512" s="3"/>
      <c r="D33512" s="3"/>
      <c r="E33512" s="4"/>
      <c r="AK33512" s="3"/>
    </row>
    <row r="33513" spans="3:37">
      <c r="C33513" s="3"/>
      <c r="D33513" s="3"/>
      <c r="E33513" s="4"/>
      <c r="AK33513" s="3"/>
    </row>
    <row r="33514" spans="3:37">
      <c r="C33514" s="3"/>
      <c r="D33514" s="3"/>
      <c r="E33514" s="4"/>
      <c r="AK33514" s="3"/>
    </row>
    <row r="33515" spans="3:37">
      <c r="C33515" s="3"/>
      <c r="D33515" s="3"/>
      <c r="E33515" s="4"/>
      <c r="AK33515" s="3"/>
    </row>
    <row r="33516" spans="3:37">
      <c r="C33516" s="3"/>
      <c r="D33516" s="3"/>
      <c r="E33516" s="4"/>
      <c r="AK33516" s="3"/>
    </row>
    <row r="33517" spans="3:37">
      <c r="C33517" s="3"/>
      <c r="D33517" s="3"/>
      <c r="E33517" s="4"/>
      <c r="V33517" s="4"/>
      <c r="X33517" s="4"/>
      <c r="AK33517" s="3"/>
    </row>
    <row r="33518" spans="3:37">
      <c r="C33518" s="3"/>
      <c r="D33518" s="3"/>
      <c r="E33518" s="4"/>
      <c r="V33518" s="4"/>
      <c r="X33518" s="4"/>
      <c r="AK33518" s="3"/>
    </row>
    <row r="33519" spans="3:37">
      <c r="C33519" s="3"/>
      <c r="D33519" s="3"/>
      <c r="E33519" s="4"/>
      <c r="V33519" s="4"/>
      <c r="X33519" s="4"/>
      <c r="AK33519" s="3"/>
    </row>
    <row r="33520" spans="3:37">
      <c r="C33520" s="3"/>
      <c r="D33520" s="3"/>
      <c r="E33520" s="4"/>
      <c r="V33520" s="4"/>
      <c r="X33520" s="4"/>
      <c r="AK33520" s="3"/>
    </row>
    <row r="33521" spans="3:37">
      <c r="C33521" s="3"/>
      <c r="D33521" s="3"/>
      <c r="E33521" s="4"/>
      <c r="V33521" s="4"/>
      <c r="X33521" s="4"/>
    </row>
    <row r="33522" spans="3:37">
      <c r="C33522" s="3"/>
      <c r="D33522" s="3"/>
      <c r="E33522" s="4"/>
      <c r="V33522" s="4"/>
      <c r="X33522" s="4"/>
    </row>
    <row r="33523" spans="3:37">
      <c r="C33523" s="3"/>
      <c r="D33523" s="3"/>
      <c r="E33523" s="4"/>
      <c r="V33523" s="4"/>
      <c r="X33523" s="4"/>
    </row>
    <row r="33524" spans="3:37">
      <c r="C33524" s="3"/>
      <c r="D33524" s="3"/>
      <c r="E33524" s="4"/>
      <c r="V33524" s="4"/>
      <c r="X33524" s="4"/>
    </row>
    <row r="33525" spans="3:37">
      <c r="C33525" s="3"/>
      <c r="D33525" s="3"/>
      <c r="E33525" s="4"/>
      <c r="V33525" s="4"/>
      <c r="X33525" s="4"/>
      <c r="AK33525" s="3"/>
    </row>
    <row r="33526" spans="3:37">
      <c r="C33526" s="3"/>
      <c r="D33526" s="3"/>
      <c r="E33526" s="4"/>
      <c r="V33526" s="4"/>
      <c r="X33526" s="4"/>
      <c r="AK33526" s="3"/>
    </row>
    <row r="33527" spans="3:37">
      <c r="C33527" s="3"/>
      <c r="D33527" s="3"/>
      <c r="E33527" s="4"/>
      <c r="V33527" s="4"/>
      <c r="X33527" s="4"/>
    </row>
    <row r="33528" spans="3:37">
      <c r="C33528" s="3"/>
      <c r="D33528" s="3"/>
      <c r="E33528" s="4"/>
      <c r="V33528" s="4"/>
      <c r="X33528" s="4"/>
    </row>
    <row r="33529" spans="3:37">
      <c r="C33529" s="3"/>
      <c r="D33529" s="3"/>
      <c r="E33529" s="4"/>
      <c r="AK33529" s="3"/>
    </row>
    <row r="33530" spans="3:37">
      <c r="C33530" s="3"/>
      <c r="D33530" s="3"/>
      <c r="E33530" s="4"/>
      <c r="AK33530" s="3"/>
    </row>
    <row r="33531" spans="3:37">
      <c r="C33531" s="3"/>
      <c r="D33531" s="3"/>
      <c r="E33531" s="4"/>
      <c r="AK33531" s="3"/>
    </row>
    <row r="33532" spans="3:37">
      <c r="C33532" s="3"/>
      <c r="D33532" s="3"/>
      <c r="E33532" s="4"/>
      <c r="AK33532" s="3"/>
    </row>
    <row r="33533" spans="3:37">
      <c r="C33533" s="3"/>
      <c r="D33533" s="3"/>
      <c r="E33533" s="4"/>
      <c r="V33533" s="4"/>
      <c r="X33533" s="4"/>
    </row>
    <row r="33534" spans="3:37">
      <c r="C33534" s="3"/>
      <c r="D33534" s="3"/>
      <c r="E33534" s="4"/>
      <c r="V33534" s="4"/>
      <c r="X33534" s="4"/>
    </row>
    <row r="33535" spans="3:37">
      <c r="C33535" s="3"/>
      <c r="D33535" s="3"/>
      <c r="E33535" s="4"/>
      <c r="V33535" s="4"/>
      <c r="X33535" s="4"/>
    </row>
    <row r="33536" spans="3:37">
      <c r="C33536" s="3"/>
      <c r="D33536" s="3"/>
      <c r="E33536" s="4"/>
      <c r="V33536" s="4"/>
      <c r="X33536" s="4"/>
    </row>
    <row r="33537" spans="3:37">
      <c r="C33537" s="3"/>
      <c r="D33537" s="3"/>
      <c r="E33537" s="4"/>
      <c r="V33537" s="4"/>
      <c r="X33537" s="4"/>
    </row>
    <row r="33538" spans="3:37">
      <c r="C33538" s="3"/>
      <c r="D33538" s="3"/>
      <c r="E33538" s="4"/>
      <c r="V33538" s="4"/>
      <c r="X33538" s="4"/>
    </row>
    <row r="33539" spans="3:37">
      <c r="C33539" s="3"/>
      <c r="D33539" s="3"/>
      <c r="E33539" s="4"/>
      <c r="V33539" s="4"/>
      <c r="X33539" s="4"/>
    </row>
    <row r="33540" spans="3:37">
      <c r="C33540" s="3"/>
      <c r="D33540" s="3"/>
      <c r="E33540" s="4"/>
      <c r="V33540" s="4"/>
      <c r="X33540" s="4"/>
    </row>
    <row r="33541" spans="3:37">
      <c r="C33541" s="3"/>
      <c r="D33541" s="3"/>
      <c r="E33541" s="4"/>
      <c r="V33541" s="4"/>
      <c r="X33541" s="4"/>
    </row>
    <row r="33542" spans="3:37">
      <c r="C33542" s="3"/>
      <c r="D33542" s="3"/>
      <c r="E33542" s="4"/>
      <c r="V33542" s="4"/>
      <c r="X33542" s="4"/>
    </row>
    <row r="33543" spans="3:37">
      <c r="C33543" s="3"/>
      <c r="D33543" s="3"/>
      <c r="E33543" s="4"/>
      <c r="AK33543" s="3"/>
    </row>
    <row r="33544" spans="3:37">
      <c r="C33544" s="3"/>
      <c r="D33544" s="3"/>
      <c r="E33544" s="4"/>
    </row>
    <row r="33545" spans="3:37">
      <c r="C33545" s="3"/>
      <c r="D33545" s="3"/>
      <c r="E33545" s="4"/>
      <c r="AK33545" s="3"/>
    </row>
    <row r="33546" spans="3:37">
      <c r="C33546" s="3"/>
      <c r="D33546" s="3"/>
      <c r="E33546" s="4"/>
    </row>
    <row r="33547" spans="3:37">
      <c r="C33547" s="3"/>
      <c r="D33547" s="3"/>
      <c r="E33547" s="4"/>
      <c r="AK33547" s="3"/>
    </row>
    <row r="33548" spans="3:37">
      <c r="C33548" s="3"/>
      <c r="D33548" s="3"/>
      <c r="E33548" s="4"/>
    </row>
    <row r="33549" spans="3:37">
      <c r="C33549" s="3"/>
      <c r="D33549" s="3"/>
      <c r="E33549" s="4"/>
      <c r="V33549" s="4"/>
      <c r="X33549" s="4"/>
    </row>
    <row r="33550" spans="3:37">
      <c r="C33550" s="3"/>
      <c r="D33550" s="3"/>
      <c r="E33550" s="4"/>
      <c r="V33550" s="4"/>
      <c r="X33550" s="4"/>
    </row>
    <row r="33551" spans="3:37">
      <c r="C33551" s="3"/>
      <c r="D33551" s="3"/>
      <c r="E33551" s="4"/>
      <c r="V33551" s="4"/>
      <c r="X33551" s="4"/>
    </row>
    <row r="33552" spans="3:37">
      <c r="C33552" s="3"/>
      <c r="D33552" s="3"/>
      <c r="E33552" s="4"/>
      <c r="V33552" s="4"/>
      <c r="X33552" s="4"/>
    </row>
    <row r="33553" spans="3:37">
      <c r="C33553" s="3"/>
      <c r="D33553" s="3"/>
      <c r="E33553" s="4"/>
      <c r="V33553" s="4"/>
      <c r="X33553" s="4"/>
    </row>
    <row r="33554" spans="3:37">
      <c r="C33554" s="3"/>
      <c r="D33554" s="3"/>
      <c r="E33554" s="4"/>
      <c r="V33554" s="4"/>
      <c r="X33554" s="4"/>
    </row>
    <row r="33555" spans="3:37">
      <c r="C33555" s="3"/>
      <c r="D33555" s="3"/>
      <c r="E33555" s="4"/>
      <c r="V33555" s="4"/>
      <c r="X33555" s="4"/>
    </row>
    <row r="33556" spans="3:37">
      <c r="C33556" s="3"/>
      <c r="D33556" s="3"/>
      <c r="E33556" s="4"/>
      <c r="V33556" s="4"/>
      <c r="X33556" s="4"/>
      <c r="AK33556" s="3"/>
    </row>
    <row r="33557" spans="3:37">
      <c r="C33557" s="3"/>
      <c r="D33557" s="3"/>
      <c r="E33557" s="4"/>
      <c r="V33557" s="4"/>
      <c r="X33557" s="4"/>
      <c r="AK33557" s="3"/>
    </row>
    <row r="33558" spans="3:37">
      <c r="C33558" s="3"/>
      <c r="D33558" s="3"/>
      <c r="E33558" s="4"/>
      <c r="V33558" s="4"/>
      <c r="X33558" s="4"/>
      <c r="AK33558" s="3"/>
    </row>
    <row r="33559" spans="3:37">
      <c r="C33559" s="3"/>
      <c r="D33559" s="3"/>
      <c r="E33559" s="4"/>
      <c r="AK33559" s="3"/>
    </row>
    <row r="33560" spans="3:37">
      <c r="C33560" s="3"/>
      <c r="D33560" s="3"/>
      <c r="E33560" s="4"/>
      <c r="AK33560" s="3"/>
    </row>
    <row r="33561" spans="3:37">
      <c r="C33561" s="3"/>
      <c r="D33561" s="3"/>
      <c r="E33561" s="4"/>
      <c r="AK33561" s="3"/>
    </row>
    <row r="33562" spans="3:37">
      <c r="C33562" s="3"/>
      <c r="D33562" s="3"/>
      <c r="E33562" s="4"/>
      <c r="AK33562" s="3"/>
    </row>
    <row r="33563" spans="3:37">
      <c r="C33563" s="3"/>
      <c r="D33563" s="3"/>
      <c r="E33563" s="4"/>
      <c r="V33563" s="4"/>
      <c r="X33563" s="4"/>
    </row>
    <row r="33564" spans="3:37">
      <c r="C33564" s="3"/>
      <c r="D33564" s="3"/>
      <c r="E33564" s="4"/>
      <c r="V33564" s="4"/>
      <c r="X33564" s="4"/>
    </row>
    <row r="33565" spans="3:37">
      <c r="C33565" s="3"/>
      <c r="D33565" s="3"/>
      <c r="E33565" s="4"/>
      <c r="V33565" s="4"/>
      <c r="X33565" s="4"/>
    </row>
    <row r="33566" spans="3:37">
      <c r="C33566" s="3"/>
      <c r="D33566" s="3"/>
      <c r="E33566" s="4"/>
      <c r="V33566" s="4"/>
      <c r="X33566" s="4"/>
    </row>
    <row r="33567" spans="3:37">
      <c r="C33567" s="3"/>
      <c r="D33567" s="3"/>
      <c r="E33567" s="4"/>
      <c r="V33567" s="4"/>
      <c r="X33567" s="4"/>
    </row>
    <row r="33568" spans="3:37">
      <c r="C33568" s="3"/>
      <c r="D33568" s="3"/>
      <c r="E33568" s="4"/>
      <c r="AK33568" s="3"/>
    </row>
    <row r="33569" spans="3:37">
      <c r="C33569" s="3"/>
      <c r="D33569" s="3"/>
      <c r="E33569" s="4"/>
    </row>
    <row r="33570" spans="3:37">
      <c r="C33570" s="3"/>
      <c r="D33570" s="3"/>
      <c r="E33570" s="4"/>
    </row>
    <row r="33571" spans="3:37">
      <c r="C33571" s="3"/>
      <c r="D33571" s="3"/>
      <c r="E33571" s="4"/>
    </row>
    <row r="33572" spans="3:37">
      <c r="C33572" s="3"/>
      <c r="D33572" s="3"/>
      <c r="E33572" s="4"/>
    </row>
    <row r="33573" spans="3:37">
      <c r="C33573" s="3"/>
      <c r="D33573" s="3"/>
      <c r="E33573" s="4"/>
      <c r="V33573" s="4"/>
      <c r="X33573" s="4"/>
    </row>
    <row r="33574" spans="3:37">
      <c r="C33574" s="3"/>
      <c r="D33574" s="3"/>
      <c r="E33574" s="4"/>
      <c r="V33574" s="4"/>
      <c r="X33574" s="4"/>
    </row>
    <row r="33575" spans="3:37">
      <c r="C33575" s="3"/>
      <c r="D33575" s="3"/>
      <c r="E33575" s="4"/>
      <c r="V33575" s="4"/>
      <c r="X33575" s="4"/>
    </row>
    <row r="33576" spans="3:37">
      <c r="C33576" s="3"/>
      <c r="D33576" s="3"/>
      <c r="E33576" s="4"/>
      <c r="V33576" s="4"/>
      <c r="X33576" s="4"/>
    </row>
    <row r="33577" spans="3:37">
      <c r="C33577" s="3"/>
      <c r="D33577" s="3"/>
      <c r="E33577" s="4"/>
    </row>
    <row r="33578" spans="3:37">
      <c r="C33578" s="3"/>
      <c r="D33578" s="3"/>
      <c r="E33578" s="4"/>
      <c r="V33578" s="4"/>
      <c r="X33578" s="4"/>
    </row>
    <row r="33579" spans="3:37">
      <c r="C33579" s="3"/>
      <c r="D33579" s="3"/>
      <c r="E33579" s="4"/>
      <c r="V33579" s="4"/>
      <c r="X33579" s="4"/>
    </row>
    <row r="33580" spans="3:37">
      <c r="C33580" s="3"/>
      <c r="D33580" s="3"/>
      <c r="E33580" s="4"/>
      <c r="V33580" s="4"/>
      <c r="X33580" s="4"/>
    </row>
    <row r="33581" spans="3:37">
      <c r="C33581" s="3"/>
      <c r="D33581" s="3"/>
      <c r="E33581" s="4"/>
      <c r="V33581" s="4"/>
      <c r="X33581" s="4"/>
    </row>
    <row r="33582" spans="3:37">
      <c r="C33582" s="3"/>
      <c r="D33582" s="3"/>
      <c r="E33582" s="4"/>
      <c r="V33582" s="4"/>
      <c r="X33582" s="4"/>
    </row>
    <row r="33583" spans="3:37">
      <c r="C33583" s="3"/>
      <c r="D33583" s="3"/>
      <c r="E33583" s="4"/>
      <c r="V33583" s="4"/>
      <c r="X33583" s="4"/>
    </row>
    <row r="33584" spans="3:37">
      <c r="C33584" s="3"/>
      <c r="D33584" s="3"/>
      <c r="E33584" s="4"/>
      <c r="V33584" s="4"/>
      <c r="X33584" s="4"/>
      <c r="AK33584" s="3"/>
    </row>
    <row r="33585" spans="3:37">
      <c r="C33585" s="3"/>
      <c r="D33585" s="3"/>
      <c r="E33585" s="4"/>
      <c r="V33585" s="4"/>
      <c r="X33585" s="4"/>
      <c r="AK33585" s="3"/>
    </row>
    <row r="33586" spans="3:37">
      <c r="C33586" s="3"/>
      <c r="D33586" s="3"/>
      <c r="E33586" s="4"/>
      <c r="V33586" s="4"/>
      <c r="X33586" s="4"/>
      <c r="AK33586" s="3"/>
    </row>
    <row r="33587" spans="3:37">
      <c r="C33587" s="3"/>
      <c r="D33587" s="3"/>
      <c r="E33587" s="4"/>
      <c r="V33587" s="4"/>
      <c r="X33587" s="4"/>
      <c r="AK33587" s="3"/>
    </row>
    <row r="33588" spans="3:37">
      <c r="C33588" s="3"/>
      <c r="D33588" s="3"/>
      <c r="E33588" s="4"/>
      <c r="V33588" s="4"/>
      <c r="X33588" s="4"/>
      <c r="AK33588" s="3"/>
    </row>
    <row r="33589" spans="3:37">
      <c r="C33589" s="3"/>
      <c r="D33589" s="3"/>
      <c r="E33589" s="4"/>
      <c r="V33589" s="4"/>
      <c r="X33589" s="4"/>
      <c r="AK33589" s="3"/>
    </row>
    <row r="33590" spans="3:37">
      <c r="C33590" s="3"/>
      <c r="D33590" s="3"/>
      <c r="E33590" s="4"/>
      <c r="V33590" s="4"/>
      <c r="X33590" s="4"/>
      <c r="AK33590" s="3"/>
    </row>
    <row r="33591" spans="3:37">
      <c r="C33591" s="3"/>
      <c r="D33591" s="3"/>
      <c r="E33591" s="4"/>
      <c r="V33591" s="4"/>
      <c r="X33591" s="4"/>
      <c r="AK33591" s="3"/>
    </row>
    <row r="33592" spans="3:37">
      <c r="C33592" s="3"/>
      <c r="D33592" s="3"/>
      <c r="E33592" s="4"/>
      <c r="V33592" s="4"/>
      <c r="X33592" s="4"/>
      <c r="AK33592" s="3"/>
    </row>
    <row r="33593" spans="3:37">
      <c r="C33593" s="3"/>
      <c r="D33593" s="3"/>
      <c r="E33593" s="4"/>
      <c r="V33593" s="4"/>
      <c r="X33593" s="4"/>
      <c r="AK33593" s="3"/>
    </row>
    <row r="33594" spans="3:37">
      <c r="C33594" s="3"/>
      <c r="D33594" s="3"/>
      <c r="E33594" s="4"/>
      <c r="V33594" s="4"/>
      <c r="X33594" s="4"/>
      <c r="AK33594" s="3"/>
    </row>
    <row r="33595" spans="3:37">
      <c r="C33595" s="3"/>
      <c r="D33595" s="3"/>
      <c r="E33595" s="4"/>
      <c r="V33595" s="4"/>
      <c r="X33595" s="4"/>
    </row>
    <row r="33596" spans="3:37">
      <c r="C33596" s="3"/>
      <c r="D33596" s="3"/>
      <c r="E33596" s="4"/>
      <c r="V33596" s="4"/>
      <c r="X33596" s="4"/>
    </row>
    <row r="33597" spans="3:37">
      <c r="C33597" s="3"/>
      <c r="D33597" s="3"/>
      <c r="E33597" s="4"/>
      <c r="V33597" s="4"/>
      <c r="X33597" s="4"/>
    </row>
    <row r="33598" spans="3:37">
      <c r="C33598" s="3"/>
      <c r="D33598" s="3"/>
      <c r="E33598" s="4"/>
      <c r="V33598" s="4"/>
      <c r="X33598" s="4"/>
    </row>
    <row r="33599" spans="3:37">
      <c r="C33599" s="3"/>
      <c r="D33599" s="3"/>
      <c r="E33599" s="4"/>
      <c r="V33599" s="4"/>
      <c r="X33599" s="4"/>
    </row>
    <row r="33600" spans="3:37">
      <c r="C33600" s="3"/>
      <c r="D33600" s="3"/>
      <c r="E33600" s="4"/>
      <c r="V33600" s="4"/>
      <c r="X33600" s="4"/>
    </row>
    <row r="33601" spans="3:37">
      <c r="C33601" s="3"/>
      <c r="D33601" s="3"/>
      <c r="E33601" s="4"/>
      <c r="AK33601" s="3"/>
    </row>
    <row r="33602" spans="3:37">
      <c r="C33602" s="3"/>
      <c r="D33602" s="3"/>
      <c r="E33602" s="4"/>
      <c r="AK33602" s="3"/>
    </row>
    <row r="33603" spans="3:37">
      <c r="C33603" s="3"/>
      <c r="D33603" s="3"/>
      <c r="E33603" s="4"/>
    </row>
    <row r="33604" spans="3:37">
      <c r="C33604" s="3"/>
      <c r="D33604" s="3"/>
      <c r="E33604" s="4"/>
      <c r="AK33604" s="3"/>
    </row>
    <row r="33605" spans="3:37">
      <c r="C33605" s="3"/>
      <c r="D33605" s="3"/>
      <c r="E33605" s="4"/>
      <c r="AK33605" s="3"/>
    </row>
    <row r="33606" spans="3:37">
      <c r="C33606" s="3"/>
      <c r="D33606" s="3"/>
      <c r="E33606" s="4"/>
      <c r="AK33606" s="3"/>
    </row>
    <row r="33607" spans="3:37">
      <c r="C33607" s="3"/>
      <c r="D33607" s="3"/>
      <c r="E33607" s="4"/>
      <c r="AK33607" s="3"/>
    </row>
    <row r="33608" spans="3:37">
      <c r="C33608" s="3"/>
      <c r="D33608" s="3"/>
      <c r="E33608" s="4"/>
      <c r="AK33608" s="3"/>
    </row>
    <row r="33609" spans="3:37">
      <c r="C33609" s="3"/>
      <c r="D33609" s="3"/>
      <c r="E33609" s="4"/>
      <c r="AK33609" s="3"/>
    </row>
    <row r="33610" spans="3:37">
      <c r="C33610" s="3"/>
      <c r="D33610" s="3"/>
      <c r="E33610" s="4"/>
      <c r="AK33610" s="3"/>
    </row>
    <row r="33611" spans="3:37">
      <c r="C33611" s="3"/>
      <c r="D33611" s="3"/>
      <c r="E33611" s="4"/>
      <c r="AK33611" s="3"/>
    </row>
    <row r="33612" spans="3:37">
      <c r="C33612" s="3"/>
      <c r="D33612" s="3"/>
      <c r="E33612" s="4"/>
      <c r="AK33612" s="3"/>
    </row>
    <row r="33613" spans="3:37">
      <c r="C33613" s="3"/>
      <c r="D33613" s="3"/>
      <c r="E33613" s="4"/>
      <c r="AK33613" s="3"/>
    </row>
    <row r="33614" spans="3:37">
      <c r="C33614" s="3"/>
      <c r="D33614" s="3"/>
      <c r="E33614" s="4"/>
      <c r="AK33614" s="3"/>
    </row>
    <row r="33615" spans="3:37">
      <c r="C33615" s="3"/>
      <c r="D33615" s="3"/>
      <c r="E33615" s="4"/>
      <c r="AK33615" s="3"/>
    </row>
    <row r="33616" spans="3:37">
      <c r="C33616" s="3"/>
      <c r="D33616" s="3"/>
      <c r="E33616" s="4"/>
    </row>
    <row r="33617" spans="3:37">
      <c r="C33617" s="3"/>
      <c r="D33617" s="3"/>
      <c r="E33617" s="4"/>
      <c r="AK33617" s="3"/>
    </row>
    <row r="33618" spans="3:37">
      <c r="C33618" s="3"/>
      <c r="D33618" s="3"/>
      <c r="E33618" s="4"/>
      <c r="AK33618" s="3"/>
    </row>
    <row r="33619" spans="3:37">
      <c r="C33619" s="3"/>
      <c r="D33619" s="3"/>
      <c r="E33619" s="4"/>
      <c r="AK33619" s="3"/>
    </row>
    <row r="33620" spans="3:37">
      <c r="C33620" s="3"/>
      <c r="D33620" s="3"/>
      <c r="E33620" s="4"/>
      <c r="AK33620" s="3"/>
    </row>
    <row r="33621" spans="3:37">
      <c r="C33621" s="3"/>
      <c r="D33621" s="3"/>
      <c r="E33621" s="4"/>
      <c r="AK33621" s="3"/>
    </row>
    <row r="33622" spans="3:37">
      <c r="C33622" s="3"/>
      <c r="D33622" s="3"/>
      <c r="E33622" s="4"/>
      <c r="AK33622" s="3"/>
    </row>
    <row r="33623" spans="3:37">
      <c r="C33623" s="3"/>
      <c r="D33623" s="3"/>
      <c r="E33623" s="4"/>
      <c r="AK33623" s="3"/>
    </row>
    <row r="33624" spans="3:37">
      <c r="C33624" s="3"/>
      <c r="D33624" s="3"/>
      <c r="E33624" s="4"/>
      <c r="AK33624" s="3"/>
    </row>
    <row r="33625" spans="3:37">
      <c r="C33625" s="3"/>
      <c r="D33625" s="3"/>
      <c r="E33625" s="4"/>
      <c r="AK33625" s="3"/>
    </row>
    <row r="33626" spans="3:37">
      <c r="C33626" s="3"/>
      <c r="D33626" s="3"/>
      <c r="E33626" s="4"/>
      <c r="AK33626" s="3"/>
    </row>
    <row r="33627" spans="3:37">
      <c r="C33627" s="3"/>
      <c r="D33627" s="3"/>
      <c r="E33627" s="4"/>
      <c r="AK33627" s="3"/>
    </row>
    <row r="33628" spans="3:37">
      <c r="C33628" s="3"/>
      <c r="D33628" s="3"/>
      <c r="E33628" s="4"/>
      <c r="AK33628" s="3"/>
    </row>
    <row r="33629" spans="3:37">
      <c r="C33629" s="3"/>
      <c r="D33629" s="3"/>
      <c r="E33629" s="4"/>
      <c r="AK33629" s="3"/>
    </row>
    <row r="33630" spans="3:37">
      <c r="C33630" s="3"/>
      <c r="D33630" s="3"/>
      <c r="E33630" s="4"/>
      <c r="AK33630" s="3"/>
    </row>
    <row r="33631" spans="3:37">
      <c r="C33631" s="3"/>
      <c r="D33631" s="3"/>
      <c r="E33631" s="4"/>
      <c r="V33631" s="4"/>
      <c r="X33631" s="4"/>
    </row>
    <row r="33632" spans="3:37">
      <c r="C33632" s="3"/>
      <c r="D33632" s="3"/>
      <c r="E33632" s="4"/>
      <c r="V33632" s="4"/>
      <c r="X33632" s="4"/>
    </row>
    <row r="33633" spans="3:37">
      <c r="C33633" s="3"/>
      <c r="D33633" s="3"/>
      <c r="E33633" s="4"/>
      <c r="V33633" s="4"/>
      <c r="X33633" s="4"/>
    </row>
    <row r="33634" spans="3:37">
      <c r="C33634" s="3"/>
      <c r="D33634" s="3"/>
      <c r="E33634" s="4"/>
      <c r="V33634" s="4"/>
      <c r="X33634" s="4"/>
    </row>
    <row r="33635" spans="3:37">
      <c r="C33635" s="3"/>
      <c r="D33635" s="3"/>
      <c r="E33635" s="4"/>
      <c r="V33635" s="4"/>
      <c r="X33635" s="4"/>
      <c r="AK33635" s="3"/>
    </row>
    <row r="33636" spans="3:37">
      <c r="C33636" s="3"/>
      <c r="D33636" s="3"/>
      <c r="E33636" s="4"/>
      <c r="V33636" s="4"/>
      <c r="X33636" s="4"/>
      <c r="AK33636" s="3"/>
    </row>
    <row r="33637" spans="3:37">
      <c r="C33637" s="3"/>
      <c r="D33637" s="3"/>
      <c r="E33637" s="4"/>
      <c r="V33637" s="4"/>
      <c r="X33637" s="4"/>
      <c r="AK33637" s="3"/>
    </row>
    <row r="33638" spans="3:37">
      <c r="C33638" s="3"/>
      <c r="D33638" s="3"/>
      <c r="E33638" s="4"/>
      <c r="V33638" s="4"/>
      <c r="X33638" s="4"/>
      <c r="AK33638" s="3"/>
    </row>
    <row r="33639" spans="3:37">
      <c r="C33639" s="3"/>
      <c r="D33639" s="3"/>
      <c r="E33639" s="4"/>
    </row>
    <row r="33640" spans="3:37">
      <c r="C33640" s="3"/>
      <c r="D33640" s="3"/>
      <c r="E33640" s="4"/>
      <c r="V33640" s="4"/>
      <c r="X33640" s="4"/>
      <c r="AK33640" s="3"/>
    </row>
    <row r="33641" spans="3:37">
      <c r="C33641" s="3"/>
      <c r="D33641" s="3"/>
      <c r="E33641" s="4"/>
      <c r="V33641" s="4"/>
      <c r="X33641" s="4"/>
      <c r="AK33641" s="3"/>
    </row>
    <row r="33642" spans="3:37">
      <c r="C33642" s="3"/>
      <c r="D33642" s="3"/>
      <c r="E33642" s="4"/>
      <c r="V33642" s="4"/>
      <c r="X33642" s="4"/>
      <c r="AK33642" s="3"/>
    </row>
    <row r="33643" spans="3:37">
      <c r="C33643" s="3"/>
      <c r="D33643" s="3"/>
      <c r="E33643" s="4"/>
      <c r="AK33643" s="3"/>
    </row>
    <row r="33644" spans="3:37">
      <c r="C33644" s="3"/>
      <c r="D33644" s="3"/>
      <c r="E33644" s="4"/>
      <c r="AK33644" s="3"/>
    </row>
    <row r="33645" spans="3:37">
      <c r="C33645" s="3"/>
      <c r="D33645" s="3"/>
      <c r="E33645" s="4"/>
      <c r="AK33645" s="3"/>
    </row>
    <row r="33646" spans="3:37">
      <c r="C33646" s="3"/>
      <c r="D33646" s="3"/>
      <c r="E33646" s="4"/>
      <c r="AK33646" s="3"/>
    </row>
    <row r="33647" spans="3:37">
      <c r="C33647" s="3"/>
      <c r="D33647" s="3"/>
      <c r="E33647" s="4"/>
      <c r="AK33647" s="3"/>
    </row>
    <row r="33648" spans="3:37">
      <c r="C33648" s="3"/>
      <c r="D33648" s="3"/>
      <c r="E33648" s="4"/>
      <c r="AK33648" s="3"/>
    </row>
    <row r="33649" spans="3:37">
      <c r="C33649" s="3"/>
      <c r="D33649" s="3"/>
      <c r="E33649" s="4"/>
      <c r="AK33649" s="3"/>
    </row>
    <row r="33650" spans="3:37">
      <c r="C33650" s="3"/>
      <c r="D33650" s="3"/>
      <c r="E33650" s="4"/>
      <c r="AK33650" s="3"/>
    </row>
    <row r="33651" spans="3:37">
      <c r="C33651" s="3"/>
      <c r="D33651" s="3"/>
      <c r="E33651" s="4"/>
      <c r="AK33651" s="3"/>
    </row>
    <row r="33652" spans="3:37">
      <c r="C33652" s="3"/>
      <c r="D33652" s="3"/>
      <c r="E33652" s="4"/>
      <c r="AK33652" s="3"/>
    </row>
    <row r="33653" spans="3:37">
      <c r="C33653" s="3"/>
      <c r="D33653" s="3"/>
      <c r="E33653" s="4"/>
      <c r="AK33653" s="3"/>
    </row>
    <row r="33654" spans="3:37">
      <c r="C33654" s="3"/>
      <c r="D33654" s="3"/>
      <c r="E33654" s="4"/>
      <c r="AK33654" s="3"/>
    </row>
    <row r="33655" spans="3:37">
      <c r="C33655" s="3"/>
      <c r="D33655" s="3"/>
      <c r="E33655" s="4"/>
      <c r="V33655" s="4"/>
      <c r="X33655" s="4"/>
    </row>
    <row r="33656" spans="3:37">
      <c r="C33656" s="3"/>
      <c r="D33656" s="3"/>
      <c r="E33656" s="4"/>
      <c r="V33656" s="4"/>
      <c r="X33656" s="4"/>
    </row>
    <row r="33657" spans="3:37">
      <c r="C33657" s="3"/>
      <c r="D33657" s="3"/>
      <c r="E33657" s="4"/>
      <c r="V33657" s="4"/>
      <c r="X33657" s="4"/>
    </row>
    <row r="33658" spans="3:37">
      <c r="C33658" s="3"/>
      <c r="D33658" s="3"/>
      <c r="E33658" s="4"/>
      <c r="V33658" s="4"/>
      <c r="X33658" s="4"/>
    </row>
    <row r="33659" spans="3:37">
      <c r="C33659" s="3"/>
      <c r="D33659" s="3"/>
      <c r="E33659" s="4"/>
      <c r="V33659" s="4"/>
      <c r="X33659" s="4"/>
    </row>
    <row r="33660" spans="3:37">
      <c r="C33660" s="3"/>
      <c r="D33660" s="3"/>
      <c r="E33660" s="4"/>
      <c r="V33660" s="4"/>
      <c r="X33660" s="4"/>
    </row>
    <row r="33661" spans="3:37">
      <c r="C33661" s="3"/>
      <c r="D33661" s="3"/>
      <c r="E33661" s="4"/>
      <c r="V33661" s="4"/>
      <c r="X33661" s="4"/>
    </row>
    <row r="33662" spans="3:37">
      <c r="C33662" s="3"/>
      <c r="D33662" s="3"/>
      <c r="E33662" s="4"/>
      <c r="V33662" s="4"/>
      <c r="X33662" s="4"/>
      <c r="AK33662" s="3"/>
    </row>
    <row r="33663" spans="3:37">
      <c r="C33663" s="3"/>
      <c r="D33663" s="3"/>
      <c r="E33663" s="4"/>
      <c r="V33663" s="4"/>
      <c r="X33663" s="4"/>
      <c r="AK33663" s="3"/>
    </row>
    <row r="33664" spans="3:37">
      <c r="C33664" s="3"/>
      <c r="D33664" s="3"/>
      <c r="E33664" s="4"/>
      <c r="V33664" s="4"/>
      <c r="X33664" s="4"/>
      <c r="AK33664" s="3"/>
    </row>
    <row r="33665" spans="3:37">
      <c r="C33665" s="3"/>
      <c r="D33665" s="3"/>
      <c r="E33665" s="4"/>
      <c r="V33665" s="4"/>
      <c r="X33665" s="4"/>
      <c r="AK33665" s="3"/>
    </row>
    <row r="33666" spans="3:37">
      <c r="C33666" s="3"/>
      <c r="D33666" s="3"/>
      <c r="E33666" s="4"/>
      <c r="V33666" s="4"/>
      <c r="X33666" s="4"/>
      <c r="AK33666" s="3"/>
    </row>
    <row r="33667" spans="3:37">
      <c r="C33667" s="3"/>
      <c r="D33667" s="3"/>
      <c r="E33667" s="4"/>
      <c r="AK33667" s="3"/>
    </row>
    <row r="33668" spans="3:37">
      <c r="C33668" s="3"/>
      <c r="D33668" s="3"/>
      <c r="E33668" s="4"/>
      <c r="AK33668" s="3"/>
    </row>
    <row r="33669" spans="3:37">
      <c r="C33669" s="3"/>
      <c r="D33669" s="3"/>
      <c r="E33669" s="4"/>
      <c r="AK33669" s="3"/>
    </row>
    <row r="33670" spans="3:37">
      <c r="C33670" s="3"/>
      <c r="D33670" s="3"/>
      <c r="E33670" s="4"/>
      <c r="AK33670" s="3"/>
    </row>
    <row r="33671" spans="3:37">
      <c r="C33671" s="3"/>
      <c r="D33671" s="3"/>
      <c r="E33671" s="4"/>
      <c r="AK33671" s="3"/>
    </row>
    <row r="33672" spans="3:37">
      <c r="C33672" s="3"/>
      <c r="D33672" s="3"/>
      <c r="E33672" s="4"/>
      <c r="AK33672" s="3"/>
    </row>
    <row r="33673" spans="3:37">
      <c r="C33673" s="3"/>
      <c r="D33673" s="3"/>
      <c r="E33673" s="4"/>
      <c r="AK33673" s="3"/>
    </row>
    <row r="33674" spans="3:37">
      <c r="C33674" s="3"/>
      <c r="D33674" s="3"/>
      <c r="E33674" s="4"/>
      <c r="AK33674" s="3"/>
    </row>
    <row r="33675" spans="3:37">
      <c r="C33675" s="3"/>
      <c r="D33675" s="3"/>
      <c r="E33675" s="4"/>
      <c r="AK33675" s="3"/>
    </row>
    <row r="33676" spans="3:37">
      <c r="C33676" s="3"/>
      <c r="D33676" s="3"/>
      <c r="E33676" s="4"/>
      <c r="AK33676" s="3"/>
    </row>
    <row r="33677" spans="3:37">
      <c r="C33677" s="3"/>
      <c r="D33677" s="3"/>
      <c r="E33677" s="4"/>
      <c r="AK33677" s="3"/>
    </row>
    <row r="33678" spans="3:37">
      <c r="C33678" s="3"/>
      <c r="D33678" s="3"/>
      <c r="E33678" s="4"/>
      <c r="AK33678" s="3"/>
    </row>
    <row r="33679" spans="3:37">
      <c r="C33679" s="3"/>
      <c r="D33679" s="3"/>
      <c r="E33679" s="4"/>
      <c r="AK33679" s="3"/>
    </row>
    <row r="33680" spans="3:37">
      <c r="C33680" s="3"/>
      <c r="D33680" s="3"/>
      <c r="E33680" s="4"/>
      <c r="AK33680" s="3"/>
    </row>
    <row r="33681" spans="3:37">
      <c r="C33681" s="3"/>
      <c r="D33681" s="3"/>
      <c r="E33681" s="4"/>
      <c r="V33681" s="4"/>
      <c r="X33681" s="4"/>
      <c r="AK33681" s="3"/>
    </row>
    <row r="33682" spans="3:37">
      <c r="C33682" s="3"/>
      <c r="D33682" s="3"/>
      <c r="E33682" s="4"/>
      <c r="V33682" s="4"/>
      <c r="X33682" s="4"/>
      <c r="AK33682" s="3"/>
    </row>
    <row r="33683" spans="3:37">
      <c r="C33683" s="3"/>
      <c r="D33683" s="3"/>
      <c r="E33683" s="4"/>
      <c r="V33683" s="4"/>
      <c r="X33683" s="4"/>
    </row>
    <row r="33684" spans="3:37">
      <c r="C33684" s="3"/>
      <c r="D33684" s="3"/>
      <c r="E33684" s="4"/>
      <c r="V33684" s="4"/>
      <c r="X33684" s="4"/>
    </row>
    <row r="33685" spans="3:37">
      <c r="C33685" s="3"/>
      <c r="D33685" s="3"/>
      <c r="E33685" s="4"/>
      <c r="V33685" s="4"/>
      <c r="X33685" s="4"/>
    </row>
    <row r="33686" spans="3:37">
      <c r="C33686" s="3"/>
      <c r="D33686" s="3"/>
      <c r="E33686" s="4"/>
      <c r="V33686" s="4"/>
      <c r="X33686" s="4"/>
      <c r="AK33686" s="3"/>
    </row>
    <row r="33687" spans="3:37">
      <c r="C33687" s="3"/>
      <c r="D33687" s="3"/>
      <c r="E33687" s="4"/>
      <c r="V33687" s="4"/>
      <c r="X33687" s="4"/>
      <c r="AK33687" s="3"/>
    </row>
    <row r="33688" spans="3:37">
      <c r="C33688" s="3"/>
      <c r="D33688" s="3"/>
      <c r="E33688" s="4"/>
      <c r="V33688" s="4"/>
      <c r="X33688" s="4"/>
      <c r="AK33688" s="3"/>
    </row>
    <row r="33689" spans="3:37">
      <c r="C33689" s="3"/>
      <c r="D33689" s="3"/>
      <c r="E33689" s="4"/>
      <c r="V33689" s="4"/>
      <c r="X33689" s="4"/>
      <c r="AK33689" s="3"/>
    </row>
    <row r="33690" spans="3:37">
      <c r="C33690" s="3"/>
      <c r="D33690" s="3"/>
      <c r="E33690" s="4"/>
      <c r="V33690" s="4"/>
      <c r="X33690" s="4"/>
      <c r="AK33690" s="3"/>
    </row>
    <row r="33691" spans="3:37">
      <c r="C33691" s="3"/>
      <c r="D33691" s="3"/>
      <c r="E33691" s="4"/>
      <c r="V33691" s="4"/>
      <c r="X33691" s="4"/>
    </row>
    <row r="33692" spans="3:37">
      <c r="C33692" s="3"/>
      <c r="D33692" s="3"/>
      <c r="E33692" s="4"/>
      <c r="V33692" s="4"/>
      <c r="X33692" s="4"/>
    </row>
    <row r="33693" spans="3:37">
      <c r="C33693" s="3"/>
      <c r="D33693" s="3"/>
      <c r="E33693" s="4"/>
      <c r="V33693" s="4"/>
      <c r="X33693" s="4"/>
    </row>
    <row r="33694" spans="3:37">
      <c r="C33694" s="3"/>
      <c r="D33694" s="3"/>
      <c r="E33694" s="4"/>
      <c r="V33694" s="4"/>
      <c r="X33694" s="4"/>
    </row>
    <row r="33695" spans="3:37">
      <c r="C33695" s="3"/>
      <c r="D33695" s="3"/>
      <c r="E33695" s="4"/>
      <c r="V33695" s="4"/>
      <c r="X33695" s="4"/>
    </row>
    <row r="33696" spans="3:37">
      <c r="C33696" s="3"/>
      <c r="D33696" s="3"/>
      <c r="E33696" s="4"/>
      <c r="V33696" s="4"/>
      <c r="X33696" s="4"/>
    </row>
    <row r="33697" spans="3:37">
      <c r="C33697" s="3"/>
      <c r="D33697" s="3"/>
      <c r="E33697" s="4"/>
      <c r="V33697" s="4"/>
      <c r="X33697" s="4"/>
    </row>
    <row r="33698" spans="3:37">
      <c r="C33698" s="3"/>
      <c r="D33698" s="3"/>
      <c r="E33698" s="4"/>
      <c r="AK33698" s="3"/>
    </row>
    <row r="33699" spans="3:37">
      <c r="C33699" s="3"/>
      <c r="D33699" s="3"/>
      <c r="E33699" s="4"/>
      <c r="AK33699" s="3"/>
    </row>
    <row r="33700" spans="3:37">
      <c r="C33700" s="3"/>
      <c r="D33700" s="3"/>
      <c r="E33700" s="4"/>
      <c r="AK33700" s="3"/>
    </row>
    <row r="33701" spans="3:37">
      <c r="C33701" s="3"/>
      <c r="D33701" s="3"/>
      <c r="E33701" s="4"/>
      <c r="AK33701" s="3"/>
    </row>
    <row r="33702" spans="3:37">
      <c r="C33702" s="3"/>
      <c r="D33702" s="3"/>
      <c r="E33702" s="4"/>
      <c r="AK33702" s="3"/>
    </row>
    <row r="33703" spans="3:37">
      <c r="C33703" s="3"/>
      <c r="D33703" s="3"/>
      <c r="E33703" s="4"/>
      <c r="AK33703" s="3"/>
    </row>
    <row r="33704" spans="3:37">
      <c r="C33704" s="3"/>
      <c r="D33704" s="3"/>
      <c r="E33704" s="4"/>
      <c r="AK33704" s="3"/>
    </row>
    <row r="33705" spans="3:37">
      <c r="C33705" s="3"/>
      <c r="D33705" s="3"/>
      <c r="E33705" s="4"/>
      <c r="AK33705" s="3"/>
    </row>
    <row r="33706" spans="3:37">
      <c r="C33706" s="3"/>
      <c r="D33706" s="3"/>
      <c r="E33706" s="4"/>
      <c r="AK33706" s="3"/>
    </row>
    <row r="33707" spans="3:37">
      <c r="C33707" s="3"/>
      <c r="D33707" s="3"/>
      <c r="E33707" s="4"/>
      <c r="AK33707" s="3"/>
    </row>
    <row r="33708" spans="3:37">
      <c r="C33708" s="3"/>
      <c r="D33708" s="3"/>
      <c r="E33708" s="4"/>
      <c r="AK33708" s="3"/>
    </row>
    <row r="33709" spans="3:37">
      <c r="C33709" s="3"/>
      <c r="D33709" s="3"/>
      <c r="E33709" s="4"/>
      <c r="AK33709" s="3"/>
    </row>
    <row r="33710" spans="3:37">
      <c r="C33710" s="3"/>
      <c r="D33710" s="3"/>
      <c r="E33710" s="4"/>
      <c r="AK33710" s="3"/>
    </row>
    <row r="33711" spans="3:37">
      <c r="C33711" s="3"/>
      <c r="D33711" s="3"/>
      <c r="E33711" s="4"/>
      <c r="AK33711" s="3"/>
    </row>
    <row r="33712" spans="3:37">
      <c r="C33712" s="3"/>
      <c r="D33712" s="3"/>
      <c r="E33712" s="4"/>
      <c r="AK33712" s="3"/>
    </row>
    <row r="33713" spans="3:37">
      <c r="C33713" s="3"/>
      <c r="D33713" s="3"/>
      <c r="E33713" s="4"/>
      <c r="AK33713" s="3"/>
    </row>
    <row r="33714" spans="3:37">
      <c r="C33714" s="3"/>
      <c r="D33714" s="3"/>
      <c r="E33714" s="4"/>
      <c r="AK33714" s="3"/>
    </row>
    <row r="33715" spans="3:37">
      <c r="C33715" s="3"/>
      <c r="D33715" s="3"/>
      <c r="E33715" s="4"/>
      <c r="AK33715" s="3"/>
    </row>
    <row r="33716" spans="3:37">
      <c r="C33716" s="3"/>
      <c r="D33716" s="3"/>
      <c r="E33716" s="4"/>
      <c r="AK33716" s="3"/>
    </row>
    <row r="33717" spans="3:37">
      <c r="C33717" s="3"/>
      <c r="D33717" s="3"/>
      <c r="E33717" s="4"/>
      <c r="AK33717" s="3"/>
    </row>
    <row r="33718" spans="3:37">
      <c r="C33718" s="3"/>
      <c r="D33718" s="3"/>
      <c r="E33718" s="4"/>
      <c r="AK33718" s="3"/>
    </row>
    <row r="33719" spans="3:37">
      <c r="C33719" s="3"/>
      <c r="D33719" s="3"/>
      <c r="E33719" s="4"/>
      <c r="AK33719" s="3"/>
    </row>
    <row r="33720" spans="3:37">
      <c r="C33720" s="3"/>
      <c r="D33720" s="3"/>
      <c r="E33720" s="4"/>
      <c r="AK33720" s="3"/>
    </row>
    <row r="33721" spans="3:37">
      <c r="C33721" s="3"/>
      <c r="D33721" s="3"/>
      <c r="E33721" s="4"/>
      <c r="AK33721" s="3"/>
    </row>
    <row r="33722" spans="3:37">
      <c r="C33722" s="3"/>
      <c r="D33722" s="3"/>
      <c r="E33722" s="4"/>
      <c r="AK33722" s="3"/>
    </row>
    <row r="33723" spans="3:37">
      <c r="C33723" s="3"/>
      <c r="D33723" s="3"/>
      <c r="E33723" s="4"/>
      <c r="AK33723" s="3"/>
    </row>
    <row r="33724" spans="3:37">
      <c r="C33724" s="3"/>
      <c r="D33724" s="3"/>
      <c r="E33724" s="4"/>
      <c r="AK33724" s="3"/>
    </row>
    <row r="33725" spans="3:37">
      <c r="C33725" s="3"/>
      <c r="D33725" s="3"/>
      <c r="E33725" s="4"/>
      <c r="AK33725" s="3"/>
    </row>
    <row r="33726" spans="3:37">
      <c r="C33726" s="3"/>
      <c r="D33726" s="3"/>
      <c r="E33726" s="4"/>
      <c r="AK33726" s="3"/>
    </row>
    <row r="33727" spans="3:37">
      <c r="C33727" s="3"/>
      <c r="D33727" s="3"/>
      <c r="E33727" s="4"/>
      <c r="AK33727" s="3"/>
    </row>
    <row r="33728" spans="3:37">
      <c r="C33728" s="3"/>
      <c r="D33728" s="3"/>
      <c r="E33728" s="4"/>
      <c r="AK33728" s="3"/>
    </row>
    <row r="33729" spans="3:37">
      <c r="C33729" s="3"/>
      <c r="D33729" s="3"/>
      <c r="E33729" s="4"/>
      <c r="AK33729" s="3"/>
    </row>
    <row r="33730" spans="3:37">
      <c r="C33730" s="3"/>
      <c r="D33730" s="3"/>
      <c r="E33730" s="4"/>
      <c r="AK33730" s="3"/>
    </row>
    <row r="33731" spans="3:37">
      <c r="C33731" s="3"/>
      <c r="D33731" s="3"/>
      <c r="E33731" s="4"/>
      <c r="AK33731" s="3"/>
    </row>
    <row r="33732" spans="3:37">
      <c r="C33732" s="3"/>
      <c r="D33732" s="3"/>
      <c r="E33732" s="4"/>
      <c r="AK33732" s="3"/>
    </row>
    <row r="33733" spans="3:37">
      <c r="C33733" s="3"/>
      <c r="D33733" s="3"/>
      <c r="E33733" s="4"/>
      <c r="AK33733" s="3"/>
    </row>
    <row r="33734" spans="3:37">
      <c r="C33734" s="3"/>
      <c r="D33734" s="3"/>
      <c r="E33734" s="4"/>
      <c r="AK33734" s="3"/>
    </row>
    <row r="33735" spans="3:37">
      <c r="C33735" s="3"/>
      <c r="D33735" s="3"/>
      <c r="E33735" s="4"/>
      <c r="AK33735" s="3"/>
    </row>
    <row r="33736" spans="3:37">
      <c r="C33736" s="3"/>
      <c r="D33736" s="3"/>
      <c r="E33736" s="4"/>
      <c r="AK33736" s="3"/>
    </row>
    <row r="33737" spans="3:37">
      <c r="C33737" s="3"/>
      <c r="D33737" s="3"/>
      <c r="E33737" s="4"/>
      <c r="AK33737" s="3"/>
    </row>
    <row r="33738" spans="3:37">
      <c r="C33738" s="3"/>
      <c r="D33738" s="3"/>
      <c r="E33738" s="4"/>
      <c r="AK33738" s="3"/>
    </row>
    <row r="33739" spans="3:37">
      <c r="C33739" s="3"/>
      <c r="D33739" s="3"/>
      <c r="E33739" s="4"/>
      <c r="AK33739" s="3"/>
    </row>
    <row r="33740" spans="3:37">
      <c r="C33740" s="3"/>
      <c r="D33740" s="3"/>
      <c r="E33740" s="4"/>
      <c r="AK33740" s="3"/>
    </row>
    <row r="33741" spans="3:37">
      <c r="C33741" s="3"/>
      <c r="D33741" s="3"/>
      <c r="E33741" s="4"/>
      <c r="AK33741" s="3"/>
    </row>
    <row r="33742" spans="3:37">
      <c r="C33742" s="3"/>
      <c r="D33742" s="3"/>
      <c r="E33742" s="4"/>
      <c r="AK33742" s="3"/>
    </row>
    <row r="33743" spans="3:37">
      <c r="C33743" s="3"/>
      <c r="D33743" s="3"/>
      <c r="E33743" s="4"/>
      <c r="AK33743" s="3"/>
    </row>
    <row r="33744" spans="3:37">
      <c r="C33744" s="3"/>
      <c r="D33744" s="3"/>
      <c r="E33744" s="4"/>
      <c r="V33744" s="4"/>
      <c r="X33744" s="4"/>
    </row>
    <row r="33745" spans="3:37">
      <c r="C33745" s="3"/>
      <c r="D33745" s="3"/>
      <c r="E33745" s="4"/>
      <c r="V33745" s="4"/>
      <c r="X33745" s="4"/>
    </row>
    <row r="33746" spans="3:37">
      <c r="C33746" s="3"/>
      <c r="D33746" s="3"/>
      <c r="E33746" s="4"/>
      <c r="V33746" s="4"/>
      <c r="X33746" s="4"/>
    </row>
    <row r="33747" spans="3:37">
      <c r="C33747" s="3"/>
      <c r="D33747" s="3"/>
      <c r="E33747" s="4"/>
      <c r="V33747" s="4"/>
      <c r="X33747" s="4"/>
    </row>
    <row r="33748" spans="3:37">
      <c r="C33748" s="3"/>
      <c r="D33748" s="3"/>
      <c r="E33748" s="4"/>
      <c r="V33748" s="4"/>
      <c r="X33748" s="4"/>
    </row>
    <row r="33749" spans="3:37">
      <c r="C33749" s="3"/>
      <c r="D33749" s="3"/>
      <c r="E33749" s="4"/>
      <c r="V33749" s="4"/>
      <c r="X33749" s="4"/>
    </row>
    <row r="33750" spans="3:37">
      <c r="C33750" s="3"/>
      <c r="D33750" s="3"/>
      <c r="E33750" s="4"/>
      <c r="V33750" s="4"/>
      <c r="X33750" s="4"/>
    </row>
    <row r="33751" spans="3:37">
      <c r="C33751" s="3"/>
      <c r="D33751" s="3"/>
      <c r="E33751" s="4"/>
      <c r="V33751" s="4"/>
      <c r="X33751" s="4"/>
    </row>
    <row r="33752" spans="3:37">
      <c r="C33752" s="3"/>
      <c r="D33752" s="3"/>
      <c r="E33752" s="4"/>
      <c r="V33752" s="4"/>
      <c r="X33752" s="4"/>
    </row>
    <row r="33753" spans="3:37">
      <c r="C33753" s="3"/>
      <c r="D33753" s="3"/>
      <c r="E33753" s="4"/>
      <c r="AK33753" s="3"/>
    </row>
    <row r="33754" spans="3:37">
      <c r="C33754" s="3"/>
      <c r="D33754" s="3"/>
      <c r="E33754" s="4"/>
      <c r="AK33754" s="3"/>
    </row>
    <row r="33755" spans="3:37">
      <c r="C33755" s="3"/>
      <c r="D33755" s="3"/>
      <c r="E33755" s="4"/>
      <c r="AK33755" s="3"/>
    </row>
    <row r="33756" spans="3:37">
      <c r="C33756" s="3"/>
      <c r="D33756" s="3"/>
      <c r="E33756" s="4"/>
      <c r="AK33756" s="3"/>
    </row>
    <row r="33757" spans="3:37">
      <c r="C33757" s="3"/>
      <c r="D33757" s="3"/>
      <c r="E33757" s="4"/>
      <c r="AK33757" s="3"/>
    </row>
    <row r="33758" spans="3:37">
      <c r="C33758" s="3"/>
      <c r="D33758" s="3"/>
      <c r="E33758" s="4"/>
      <c r="AK33758" s="3"/>
    </row>
    <row r="33759" spans="3:37">
      <c r="C33759" s="3"/>
      <c r="D33759" s="3"/>
      <c r="E33759" s="4"/>
      <c r="AK33759" s="3"/>
    </row>
    <row r="33760" spans="3:37">
      <c r="C33760" s="3"/>
      <c r="D33760" s="3"/>
      <c r="E33760" s="4"/>
    </row>
    <row r="33761" spans="3:37">
      <c r="C33761" s="3"/>
      <c r="D33761" s="3"/>
      <c r="E33761" s="4"/>
      <c r="AK33761" s="3"/>
    </row>
    <row r="33762" spans="3:37">
      <c r="C33762" s="3"/>
      <c r="D33762" s="3"/>
      <c r="E33762" s="4"/>
      <c r="AK33762" s="3"/>
    </row>
    <row r="33763" spans="3:37">
      <c r="C33763" s="3"/>
      <c r="D33763" s="3"/>
      <c r="E33763" s="4"/>
      <c r="AK33763" s="3"/>
    </row>
    <row r="33764" spans="3:37">
      <c r="C33764" s="3"/>
      <c r="D33764" s="3"/>
      <c r="E33764" s="4"/>
      <c r="AK33764" s="3"/>
    </row>
    <row r="33765" spans="3:37">
      <c r="C33765" s="3"/>
      <c r="D33765" s="3"/>
      <c r="E33765" s="4"/>
      <c r="AK33765" s="3"/>
    </row>
    <row r="33766" spans="3:37">
      <c r="C33766" s="3"/>
      <c r="D33766" s="3"/>
      <c r="E33766" s="4"/>
      <c r="AK33766" s="3"/>
    </row>
    <row r="33767" spans="3:37">
      <c r="C33767" s="3"/>
      <c r="D33767" s="3"/>
      <c r="E33767" s="4"/>
      <c r="V33767" s="4"/>
      <c r="X33767" s="4"/>
      <c r="AK33767" s="3"/>
    </row>
    <row r="33768" spans="3:37">
      <c r="C33768" s="3"/>
      <c r="D33768" s="3"/>
      <c r="E33768" s="4"/>
      <c r="V33768" s="4"/>
      <c r="X33768" s="4"/>
      <c r="AK33768" s="3"/>
    </row>
    <row r="33769" spans="3:37">
      <c r="C33769" s="3"/>
      <c r="D33769" s="3"/>
      <c r="E33769" s="4"/>
      <c r="V33769" s="4"/>
      <c r="X33769" s="4"/>
      <c r="AK33769" s="3"/>
    </row>
    <row r="33770" spans="3:37">
      <c r="C33770" s="3"/>
      <c r="D33770" s="3"/>
      <c r="E33770" s="4"/>
      <c r="V33770" s="4"/>
      <c r="X33770" s="4"/>
    </row>
    <row r="33771" spans="3:37">
      <c r="C33771" s="3"/>
      <c r="D33771" s="3"/>
      <c r="E33771" s="4"/>
      <c r="V33771" s="4"/>
      <c r="X33771" s="4"/>
    </row>
    <row r="33772" spans="3:37">
      <c r="C33772" s="3"/>
      <c r="D33772" s="3"/>
      <c r="E33772" s="4"/>
      <c r="V33772" s="4"/>
      <c r="X33772" s="4"/>
      <c r="AK33772" s="3"/>
    </row>
    <row r="33773" spans="3:37">
      <c r="C33773" s="3"/>
      <c r="D33773" s="3"/>
      <c r="E33773" s="4"/>
      <c r="V33773" s="4"/>
      <c r="X33773" s="4"/>
      <c r="AK33773" s="3"/>
    </row>
    <row r="33774" spans="3:37">
      <c r="C33774" s="3"/>
      <c r="D33774" s="3"/>
      <c r="E33774" s="4"/>
      <c r="V33774" s="4"/>
      <c r="X33774" s="4"/>
      <c r="AK33774" s="3"/>
    </row>
    <row r="33775" spans="3:37">
      <c r="C33775" s="3"/>
      <c r="D33775" s="3"/>
      <c r="E33775" s="4"/>
      <c r="V33775" s="4"/>
      <c r="X33775" s="4"/>
      <c r="AK33775" s="3"/>
    </row>
    <row r="33776" spans="3:37">
      <c r="C33776" s="3"/>
      <c r="D33776" s="3"/>
      <c r="E33776" s="4"/>
      <c r="V33776" s="4"/>
      <c r="X33776" s="4"/>
    </row>
    <row r="33777" spans="3:37">
      <c r="C33777" s="3"/>
      <c r="D33777" s="3"/>
      <c r="E33777" s="4"/>
      <c r="V33777" s="4"/>
      <c r="X33777" s="4"/>
    </row>
    <row r="33778" spans="3:37">
      <c r="C33778" s="3"/>
      <c r="D33778" s="3"/>
      <c r="E33778" s="4"/>
      <c r="V33778" s="4"/>
      <c r="X33778" s="4"/>
    </row>
    <row r="33779" spans="3:37">
      <c r="C33779" s="3"/>
      <c r="D33779" s="3"/>
      <c r="E33779" s="4"/>
      <c r="V33779" s="4"/>
      <c r="X33779" s="4"/>
    </row>
    <row r="33780" spans="3:37">
      <c r="C33780" s="3"/>
      <c r="D33780" s="3"/>
      <c r="E33780" s="4"/>
    </row>
    <row r="33781" spans="3:37">
      <c r="C33781" s="3"/>
      <c r="D33781" s="3"/>
      <c r="E33781" s="4"/>
      <c r="V33781" s="4"/>
      <c r="X33781" s="4"/>
      <c r="AK33781" s="3"/>
    </row>
    <row r="33782" spans="3:37">
      <c r="C33782" s="3"/>
      <c r="D33782" s="3"/>
      <c r="E33782" s="4"/>
      <c r="V33782" s="4"/>
      <c r="X33782" s="4"/>
      <c r="AK33782" s="3"/>
    </row>
    <row r="33783" spans="3:37">
      <c r="C33783" s="3"/>
      <c r="D33783" s="3"/>
      <c r="E33783" s="4"/>
      <c r="V33783" s="4"/>
      <c r="X33783" s="4"/>
      <c r="AK33783" s="3"/>
    </row>
    <row r="33784" spans="3:37">
      <c r="C33784" s="3"/>
      <c r="D33784" s="3"/>
      <c r="E33784" s="4"/>
      <c r="V33784" s="4"/>
      <c r="X33784" s="4"/>
      <c r="AK33784" s="3"/>
    </row>
    <row r="33785" spans="3:37">
      <c r="C33785" s="3"/>
      <c r="D33785" s="3"/>
      <c r="E33785" s="4"/>
    </row>
    <row r="33786" spans="3:37">
      <c r="C33786" s="3"/>
      <c r="D33786" s="3"/>
      <c r="E33786" s="4"/>
      <c r="V33786" s="4"/>
      <c r="X33786" s="4"/>
    </row>
    <row r="33787" spans="3:37">
      <c r="C33787" s="3"/>
      <c r="D33787" s="3"/>
      <c r="E33787" s="4"/>
      <c r="V33787" s="4"/>
      <c r="X33787" s="4"/>
    </row>
    <row r="33788" spans="3:37">
      <c r="C33788" s="3"/>
      <c r="D33788" s="3"/>
      <c r="E33788" s="4"/>
      <c r="V33788" s="4"/>
      <c r="X33788" s="4"/>
    </row>
    <row r="33789" spans="3:37">
      <c r="C33789" s="3"/>
      <c r="D33789" s="3"/>
      <c r="E33789" s="4"/>
      <c r="V33789" s="4"/>
      <c r="X33789" s="4"/>
    </row>
    <row r="33790" spans="3:37">
      <c r="C33790" s="3"/>
      <c r="D33790" s="3"/>
      <c r="E33790" s="4"/>
      <c r="V33790" s="4"/>
      <c r="X33790" s="4"/>
      <c r="AK33790" s="3"/>
    </row>
    <row r="33791" spans="3:37">
      <c r="C33791" s="3"/>
      <c r="D33791" s="3"/>
      <c r="E33791" s="4"/>
      <c r="V33791" s="4"/>
      <c r="X33791" s="4"/>
      <c r="AK33791" s="3"/>
    </row>
    <row r="33792" spans="3:37">
      <c r="C33792" s="3"/>
      <c r="D33792" s="3"/>
      <c r="E33792" s="4"/>
      <c r="V33792" s="4"/>
      <c r="X33792" s="4"/>
      <c r="AK33792" s="3"/>
    </row>
    <row r="33793" spans="3:37">
      <c r="C33793" s="3"/>
      <c r="D33793" s="3"/>
      <c r="E33793" s="4"/>
      <c r="V33793" s="4"/>
      <c r="X33793" s="4"/>
      <c r="AK33793" s="3"/>
    </row>
    <row r="33794" spans="3:37">
      <c r="C33794" s="3"/>
      <c r="D33794" s="3"/>
      <c r="E33794" s="4"/>
      <c r="V33794" s="4"/>
      <c r="X33794" s="4"/>
      <c r="AK33794" s="3"/>
    </row>
    <row r="33795" spans="3:37">
      <c r="C33795" s="3"/>
      <c r="D33795" s="3"/>
      <c r="E33795" s="4"/>
      <c r="V33795" s="4"/>
      <c r="X33795" s="4"/>
    </row>
    <row r="33796" spans="3:37">
      <c r="C33796" s="3"/>
      <c r="D33796" s="3"/>
      <c r="E33796" s="4"/>
      <c r="V33796" s="4"/>
      <c r="X33796" s="4"/>
    </row>
    <row r="33797" spans="3:37">
      <c r="C33797" s="3"/>
      <c r="D33797" s="3"/>
      <c r="E33797" s="4"/>
      <c r="V33797" s="4"/>
      <c r="X33797" s="4"/>
    </row>
    <row r="33798" spans="3:37">
      <c r="C33798" s="3"/>
      <c r="D33798" s="3"/>
      <c r="E33798" s="4"/>
      <c r="V33798" s="4"/>
      <c r="X33798" s="4"/>
    </row>
    <row r="33799" spans="3:37">
      <c r="C33799" s="3"/>
      <c r="D33799" s="3"/>
      <c r="E33799" s="4"/>
      <c r="V33799" s="4"/>
      <c r="X33799" s="4"/>
    </row>
    <row r="33800" spans="3:37">
      <c r="C33800" s="3"/>
      <c r="D33800" s="3"/>
      <c r="E33800" s="4"/>
    </row>
    <row r="33801" spans="3:37">
      <c r="C33801" s="3"/>
      <c r="D33801" s="3"/>
      <c r="E33801" s="4"/>
    </row>
    <row r="33802" spans="3:37">
      <c r="C33802" s="3"/>
      <c r="D33802" s="3"/>
      <c r="E33802" s="4"/>
      <c r="V33802" s="4"/>
      <c r="X33802" s="4"/>
    </row>
    <row r="33803" spans="3:37">
      <c r="C33803" s="3"/>
      <c r="D33803" s="3"/>
      <c r="E33803" s="4"/>
      <c r="V33803" s="4"/>
      <c r="X33803" s="4"/>
    </row>
    <row r="33804" spans="3:37">
      <c r="C33804" s="3"/>
      <c r="D33804" s="3"/>
      <c r="E33804" s="4"/>
      <c r="V33804" s="4"/>
      <c r="X33804" s="4"/>
    </row>
    <row r="33805" spans="3:37">
      <c r="C33805" s="3"/>
      <c r="D33805" s="3"/>
      <c r="E33805" s="4"/>
      <c r="V33805" s="4"/>
      <c r="X33805" s="4"/>
    </row>
    <row r="33806" spans="3:37">
      <c r="C33806" s="3"/>
      <c r="D33806" s="3"/>
      <c r="E33806" s="4"/>
      <c r="V33806" s="4"/>
      <c r="X33806" s="4"/>
    </row>
    <row r="33807" spans="3:37">
      <c r="C33807" s="3"/>
      <c r="D33807" s="3"/>
      <c r="E33807" s="4"/>
      <c r="V33807" s="4"/>
      <c r="X33807" s="4"/>
    </row>
    <row r="33808" spans="3:37">
      <c r="C33808" s="3"/>
      <c r="D33808" s="3"/>
      <c r="E33808" s="4"/>
      <c r="V33808" s="4"/>
      <c r="X33808" s="4"/>
    </row>
    <row r="33809" spans="3:24">
      <c r="C33809" s="3"/>
      <c r="D33809" s="3"/>
      <c r="E33809" s="4"/>
      <c r="V33809" s="4"/>
      <c r="X33809" s="4"/>
    </row>
    <row r="33810" spans="3:24">
      <c r="C33810" s="3"/>
      <c r="D33810" s="3"/>
      <c r="E33810" s="4"/>
      <c r="V33810" s="4"/>
      <c r="X33810" s="4"/>
    </row>
    <row r="33811" spans="3:24">
      <c r="C33811" s="3"/>
      <c r="D33811" s="3"/>
      <c r="E33811" s="4"/>
      <c r="V33811" s="4"/>
      <c r="X33811" s="4"/>
    </row>
    <row r="33812" spans="3:24">
      <c r="C33812" s="3"/>
      <c r="D33812" s="3"/>
      <c r="E33812" s="4"/>
      <c r="V33812" s="4"/>
      <c r="X33812" s="4"/>
    </row>
    <row r="33813" spans="3:24">
      <c r="C33813" s="3"/>
      <c r="D33813" s="3"/>
      <c r="E33813" s="4"/>
      <c r="V33813" s="4"/>
      <c r="X33813" s="4"/>
    </row>
    <row r="33814" spans="3:24">
      <c r="C33814" s="3"/>
      <c r="D33814" s="3"/>
      <c r="E33814" s="4"/>
      <c r="V33814" s="4"/>
      <c r="X33814" s="4"/>
    </row>
    <row r="33815" spans="3:24">
      <c r="C33815" s="3"/>
      <c r="D33815" s="3"/>
      <c r="E33815" s="4"/>
      <c r="V33815" s="4"/>
      <c r="X33815" s="4"/>
    </row>
    <row r="33816" spans="3:24">
      <c r="C33816" s="3"/>
      <c r="D33816" s="3"/>
      <c r="E33816" s="4"/>
      <c r="V33816" s="4"/>
      <c r="X33816" s="4"/>
    </row>
    <row r="33817" spans="3:24">
      <c r="C33817" s="3"/>
      <c r="D33817" s="3"/>
      <c r="E33817" s="4"/>
      <c r="V33817" s="4"/>
      <c r="X33817" s="4"/>
    </row>
    <row r="33818" spans="3:24">
      <c r="C33818" s="3"/>
      <c r="D33818" s="3"/>
      <c r="E33818" s="4"/>
      <c r="V33818" s="4"/>
      <c r="X33818" s="4"/>
    </row>
    <row r="33819" spans="3:24">
      <c r="C33819" s="3"/>
      <c r="D33819" s="3"/>
      <c r="E33819" s="4"/>
      <c r="V33819" s="4"/>
      <c r="X33819" s="4"/>
    </row>
    <row r="33820" spans="3:24">
      <c r="C33820" s="3"/>
      <c r="D33820" s="3"/>
      <c r="E33820" s="4"/>
      <c r="V33820" s="4"/>
      <c r="X33820" s="4"/>
    </row>
    <row r="33821" spans="3:24">
      <c r="C33821" s="3"/>
      <c r="D33821" s="3"/>
      <c r="E33821" s="4"/>
      <c r="V33821" s="4"/>
      <c r="X33821" s="4"/>
    </row>
    <row r="33822" spans="3:24">
      <c r="C33822" s="3"/>
      <c r="D33822" s="3"/>
      <c r="E33822" s="4"/>
    </row>
    <row r="33823" spans="3:24">
      <c r="C33823" s="3"/>
      <c r="D33823" s="3"/>
      <c r="E33823" s="4"/>
    </row>
    <row r="33824" spans="3:24">
      <c r="C33824" s="3"/>
      <c r="D33824" s="3"/>
      <c r="E33824" s="4"/>
    </row>
    <row r="33825" spans="3:37">
      <c r="C33825" s="3"/>
      <c r="D33825" s="3"/>
      <c r="E33825" s="4"/>
      <c r="V33825" s="4"/>
      <c r="X33825" s="4"/>
      <c r="AK33825" s="3"/>
    </row>
    <row r="33826" spans="3:37">
      <c r="C33826" s="3"/>
      <c r="D33826" s="3"/>
      <c r="E33826" s="4"/>
      <c r="V33826" s="4"/>
      <c r="X33826" s="4"/>
      <c r="AK33826" s="3"/>
    </row>
    <row r="33827" spans="3:37">
      <c r="C33827" s="3"/>
      <c r="D33827" s="3"/>
      <c r="E33827" s="4"/>
      <c r="V33827" s="4"/>
      <c r="X33827" s="4"/>
    </row>
    <row r="33828" spans="3:37">
      <c r="C33828" s="3"/>
      <c r="D33828" s="3"/>
      <c r="E33828" s="4"/>
      <c r="V33828" s="4"/>
      <c r="X33828" s="4"/>
    </row>
    <row r="33829" spans="3:37">
      <c r="C33829" s="3"/>
      <c r="D33829" s="3"/>
      <c r="E33829" s="4"/>
      <c r="V33829" s="4"/>
      <c r="X33829" s="4"/>
    </row>
    <row r="33830" spans="3:37">
      <c r="C33830" s="3"/>
      <c r="D33830" s="3"/>
      <c r="E33830" s="4"/>
      <c r="V33830" s="4"/>
      <c r="X33830" s="4"/>
    </row>
    <row r="33831" spans="3:37">
      <c r="C33831" s="3"/>
      <c r="D33831" s="3"/>
      <c r="E33831" s="4"/>
      <c r="AK33831" s="3"/>
    </row>
    <row r="33832" spans="3:37">
      <c r="C33832" s="3"/>
      <c r="D33832" s="3"/>
      <c r="E33832" s="4"/>
      <c r="AK33832" s="3"/>
    </row>
    <row r="33833" spans="3:37">
      <c r="C33833" s="3"/>
      <c r="D33833" s="3"/>
      <c r="E33833" s="4"/>
      <c r="V33833" s="4"/>
      <c r="X33833" s="4"/>
      <c r="AK33833" s="3"/>
    </row>
    <row r="33834" spans="3:37">
      <c r="C33834" s="3"/>
      <c r="D33834" s="3"/>
      <c r="E33834" s="4"/>
      <c r="V33834" s="4"/>
      <c r="X33834" s="4"/>
      <c r="AK33834" s="3"/>
    </row>
    <row r="33835" spans="3:37">
      <c r="C33835" s="3"/>
      <c r="D33835" s="3"/>
      <c r="E33835" s="4"/>
      <c r="V33835" s="4"/>
      <c r="X33835" s="4"/>
      <c r="AK33835" s="3"/>
    </row>
    <row r="33836" spans="3:37">
      <c r="C33836" s="3"/>
      <c r="D33836" s="3"/>
      <c r="E33836" s="4"/>
      <c r="V33836" s="4"/>
      <c r="X33836" s="4"/>
      <c r="AK33836" s="3"/>
    </row>
    <row r="33837" spans="3:37">
      <c r="C33837" s="3"/>
      <c r="D33837" s="3"/>
      <c r="E33837" s="4"/>
      <c r="V33837" s="4"/>
      <c r="X33837" s="4"/>
      <c r="AK33837" s="3"/>
    </row>
    <row r="33838" spans="3:37">
      <c r="C33838" s="3"/>
      <c r="D33838" s="3"/>
      <c r="E33838" s="4"/>
    </row>
    <row r="33839" spans="3:37">
      <c r="C33839" s="3"/>
      <c r="D33839" s="3"/>
      <c r="E33839" s="4"/>
      <c r="V33839" s="4"/>
      <c r="X33839" s="4"/>
    </row>
    <row r="33840" spans="3:37">
      <c r="C33840" s="3"/>
      <c r="D33840" s="3"/>
      <c r="E33840" s="4"/>
      <c r="V33840" s="4"/>
      <c r="X33840" s="4"/>
    </row>
    <row r="33841" spans="3:37">
      <c r="C33841" s="3"/>
      <c r="D33841" s="3"/>
      <c r="E33841" s="4"/>
      <c r="V33841" s="4"/>
      <c r="X33841" s="4"/>
    </row>
    <row r="33842" spans="3:37">
      <c r="C33842" s="3"/>
      <c r="D33842" s="3"/>
      <c r="E33842" s="4"/>
      <c r="V33842" s="4"/>
      <c r="X33842" s="4"/>
    </row>
    <row r="33843" spans="3:37">
      <c r="C33843" s="3"/>
      <c r="D33843" s="3"/>
      <c r="E33843" s="4"/>
      <c r="AK33843" s="3"/>
    </row>
    <row r="33844" spans="3:37">
      <c r="C33844" s="3"/>
      <c r="D33844" s="3"/>
      <c r="E33844" s="4"/>
      <c r="AK33844" s="3"/>
    </row>
    <row r="33845" spans="3:37">
      <c r="C33845" s="3"/>
      <c r="D33845" s="3"/>
      <c r="E33845" s="4"/>
      <c r="AK33845" s="3"/>
    </row>
    <row r="33846" spans="3:37">
      <c r="C33846" s="3"/>
      <c r="D33846" s="3"/>
      <c r="E33846" s="4"/>
      <c r="AK33846" s="3"/>
    </row>
    <row r="33847" spans="3:37">
      <c r="C33847" s="3"/>
      <c r="D33847" s="3"/>
      <c r="E33847" s="4"/>
      <c r="AK33847" s="3"/>
    </row>
    <row r="33848" spans="3:37">
      <c r="C33848" s="3"/>
      <c r="D33848" s="3"/>
      <c r="E33848" s="4"/>
      <c r="AK33848" s="3"/>
    </row>
    <row r="33849" spans="3:37">
      <c r="C33849" s="3"/>
      <c r="D33849" s="3"/>
      <c r="E33849" s="4"/>
      <c r="AK33849" s="3"/>
    </row>
    <row r="33850" spans="3:37">
      <c r="C33850" s="3"/>
      <c r="D33850" s="3"/>
      <c r="E33850" s="4"/>
      <c r="AK33850" s="3"/>
    </row>
    <row r="33851" spans="3:37">
      <c r="C33851" s="3"/>
      <c r="D33851" s="3"/>
      <c r="E33851" s="4"/>
      <c r="AK33851" s="3"/>
    </row>
    <row r="33852" spans="3:37">
      <c r="C33852" s="3"/>
      <c r="D33852" s="3"/>
      <c r="E33852" s="4"/>
      <c r="AK33852" s="3"/>
    </row>
    <row r="33853" spans="3:37">
      <c r="C33853" s="3"/>
      <c r="D33853" s="3"/>
      <c r="E33853" s="4"/>
      <c r="AK33853" s="3"/>
    </row>
    <row r="33854" spans="3:37">
      <c r="C33854" s="3"/>
      <c r="D33854" s="3"/>
      <c r="E33854" s="4"/>
      <c r="AK33854" s="3"/>
    </row>
    <row r="33855" spans="3:37">
      <c r="C33855" s="3"/>
      <c r="D33855" s="3"/>
      <c r="E33855" s="4"/>
      <c r="AK33855" s="3"/>
    </row>
    <row r="33856" spans="3:37">
      <c r="C33856" s="3"/>
      <c r="D33856" s="3"/>
      <c r="E33856" s="4"/>
      <c r="AK33856" s="3"/>
    </row>
    <row r="33857" spans="3:37">
      <c r="C33857" s="3"/>
      <c r="D33857" s="3"/>
      <c r="E33857" s="4"/>
      <c r="AK33857" s="3"/>
    </row>
    <row r="33858" spans="3:37">
      <c r="C33858" s="3"/>
      <c r="D33858" s="3"/>
      <c r="E33858" s="4"/>
      <c r="AK33858" s="3"/>
    </row>
    <row r="33859" spans="3:37">
      <c r="C33859" s="3"/>
      <c r="D33859" s="3"/>
      <c r="E33859" s="4"/>
      <c r="AK33859" s="3"/>
    </row>
    <row r="33860" spans="3:37">
      <c r="C33860" s="3"/>
      <c r="D33860" s="3"/>
      <c r="E33860" s="4"/>
      <c r="AK33860" s="3"/>
    </row>
    <row r="33861" spans="3:37">
      <c r="C33861" s="3"/>
      <c r="D33861" s="3"/>
      <c r="E33861" s="4"/>
      <c r="AK33861" s="3"/>
    </row>
    <row r="33862" spans="3:37">
      <c r="C33862" s="3"/>
      <c r="D33862" s="3"/>
      <c r="E33862" s="4"/>
      <c r="AK33862" s="3"/>
    </row>
    <row r="33863" spans="3:37">
      <c r="C33863" s="3"/>
      <c r="D33863" s="3"/>
      <c r="E33863" s="4"/>
      <c r="AK33863" s="3"/>
    </row>
    <row r="33864" spans="3:37">
      <c r="C33864" s="3"/>
      <c r="D33864" s="3"/>
      <c r="E33864" s="4"/>
      <c r="AK33864" s="3"/>
    </row>
    <row r="33865" spans="3:37">
      <c r="C33865" s="3"/>
      <c r="D33865" s="3"/>
      <c r="E33865" s="4"/>
      <c r="AK33865" s="3"/>
    </row>
    <row r="33866" spans="3:37">
      <c r="C33866" s="3"/>
      <c r="D33866" s="3"/>
      <c r="E33866" s="4"/>
      <c r="AK33866" s="3"/>
    </row>
    <row r="33867" spans="3:37">
      <c r="C33867" s="3"/>
      <c r="D33867" s="3"/>
      <c r="E33867" s="4"/>
      <c r="AK33867" s="3"/>
    </row>
    <row r="33868" spans="3:37">
      <c r="C33868" s="3"/>
      <c r="D33868" s="3"/>
      <c r="E33868" s="4"/>
      <c r="AK33868" s="3"/>
    </row>
    <row r="33869" spans="3:37">
      <c r="C33869" s="3"/>
      <c r="D33869" s="3"/>
      <c r="E33869" s="4"/>
      <c r="AK33869" s="3"/>
    </row>
    <row r="33870" spans="3:37">
      <c r="C33870" s="3"/>
      <c r="D33870" s="3"/>
      <c r="E33870" s="4"/>
      <c r="AK33870" s="3"/>
    </row>
    <row r="33871" spans="3:37">
      <c r="C33871" s="3"/>
      <c r="D33871" s="3"/>
      <c r="E33871" s="4"/>
      <c r="AK33871" s="3"/>
    </row>
    <row r="33872" spans="3:37">
      <c r="C33872" s="3"/>
      <c r="D33872" s="3"/>
      <c r="E33872" s="4"/>
      <c r="AK33872" s="3"/>
    </row>
    <row r="33873" spans="3:37">
      <c r="C33873" s="3"/>
      <c r="D33873" s="3"/>
      <c r="E33873" s="4"/>
      <c r="AK33873" s="3"/>
    </row>
    <row r="33874" spans="3:37">
      <c r="C33874" s="3"/>
      <c r="D33874" s="3"/>
      <c r="E33874" s="4"/>
      <c r="AK33874" s="3"/>
    </row>
    <row r="33875" spans="3:37">
      <c r="C33875" s="3"/>
      <c r="D33875" s="3"/>
      <c r="E33875" s="4"/>
      <c r="AK33875" s="3"/>
    </row>
    <row r="33876" spans="3:37">
      <c r="C33876" s="3"/>
      <c r="D33876" s="3"/>
      <c r="E33876" s="4"/>
      <c r="AK33876" s="3"/>
    </row>
    <row r="33877" spans="3:37">
      <c r="C33877" s="3"/>
      <c r="D33877" s="3"/>
      <c r="E33877" s="4"/>
      <c r="AK33877" s="3"/>
    </row>
    <row r="33878" spans="3:37">
      <c r="C33878" s="3"/>
      <c r="D33878" s="3"/>
      <c r="E33878" s="4"/>
      <c r="AK33878" s="3"/>
    </row>
    <row r="33879" spans="3:37">
      <c r="C33879" s="3"/>
      <c r="D33879" s="3"/>
      <c r="E33879" s="4"/>
      <c r="V33879" s="4"/>
      <c r="X33879" s="4"/>
    </row>
    <row r="33880" spans="3:37">
      <c r="C33880" s="3"/>
      <c r="D33880" s="3"/>
      <c r="E33880" s="4"/>
      <c r="V33880" s="4"/>
      <c r="X33880" s="4"/>
    </row>
    <row r="33881" spans="3:37">
      <c r="C33881" s="3"/>
      <c r="D33881" s="3"/>
      <c r="E33881" s="4"/>
      <c r="V33881" s="4"/>
      <c r="X33881" s="4"/>
    </row>
    <row r="33882" spans="3:37">
      <c r="C33882" s="3"/>
      <c r="D33882" s="3"/>
      <c r="E33882" s="4"/>
      <c r="V33882" s="4"/>
      <c r="X33882" s="4"/>
      <c r="AK33882" s="3"/>
    </row>
    <row r="33883" spans="3:37">
      <c r="C33883" s="3"/>
      <c r="D33883" s="3"/>
      <c r="E33883" s="4"/>
      <c r="V33883" s="4"/>
      <c r="X33883" s="4"/>
      <c r="AK33883" s="3"/>
    </row>
    <row r="33884" spans="3:37">
      <c r="C33884" s="3"/>
      <c r="D33884" s="3"/>
      <c r="E33884" s="4"/>
      <c r="V33884" s="4"/>
      <c r="X33884" s="4"/>
      <c r="AK33884" s="3"/>
    </row>
    <row r="33885" spans="3:37">
      <c r="C33885" s="3"/>
      <c r="D33885" s="3"/>
      <c r="E33885" s="4"/>
      <c r="V33885" s="4"/>
      <c r="X33885" s="4"/>
      <c r="AK33885" s="3"/>
    </row>
    <row r="33886" spans="3:37">
      <c r="C33886" s="3"/>
      <c r="D33886" s="3"/>
      <c r="E33886" s="4"/>
      <c r="V33886" s="4"/>
      <c r="X33886" s="4"/>
      <c r="AK33886" s="3"/>
    </row>
    <row r="33887" spans="3:37">
      <c r="C33887" s="3"/>
      <c r="D33887" s="3"/>
      <c r="E33887" s="4"/>
      <c r="V33887" s="4"/>
      <c r="X33887" s="4"/>
      <c r="AK33887" s="3"/>
    </row>
    <row r="33888" spans="3:37">
      <c r="C33888" s="3"/>
      <c r="D33888" s="3"/>
      <c r="E33888" s="4"/>
      <c r="V33888" s="4"/>
      <c r="X33888" s="4"/>
      <c r="AK33888" s="3"/>
    </row>
    <row r="33889" spans="3:37">
      <c r="C33889" s="3"/>
      <c r="D33889" s="3"/>
      <c r="E33889" s="4"/>
      <c r="V33889" s="4"/>
      <c r="X33889" s="4"/>
      <c r="AK33889" s="3"/>
    </row>
    <row r="33890" spans="3:37">
      <c r="C33890" s="3"/>
      <c r="D33890" s="3"/>
      <c r="E33890" s="4"/>
      <c r="V33890" s="4"/>
      <c r="X33890" s="4"/>
      <c r="AK33890" s="3"/>
    </row>
    <row r="33891" spans="3:37">
      <c r="C33891" s="3"/>
      <c r="D33891" s="3"/>
      <c r="E33891" s="4"/>
      <c r="V33891" s="4"/>
      <c r="X33891" s="4"/>
      <c r="AK33891" s="3"/>
    </row>
    <row r="33892" spans="3:37">
      <c r="C33892" s="3"/>
      <c r="D33892" s="3"/>
      <c r="E33892" s="4"/>
      <c r="V33892" s="4"/>
      <c r="X33892" s="4"/>
      <c r="AK33892" s="3"/>
    </row>
    <row r="33893" spans="3:37">
      <c r="C33893" s="3"/>
      <c r="D33893" s="3"/>
      <c r="E33893" s="4"/>
      <c r="V33893" s="4"/>
      <c r="X33893" s="4"/>
    </row>
    <row r="33894" spans="3:37">
      <c r="C33894" s="3"/>
      <c r="D33894" s="3"/>
      <c r="E33894" s="4"/>
      <c r="V33894" s="4"/>
      <c r="X33894" s="4"/>
    </row>
    <row r="33895" spans="3:37">
      <c r="C33895" s="3"/>
      <c r="D33895" s="3"/>
      <c r="E33895" s="4"/>
      <c r="V33895" s="4"/>
      <c r="X33895" s="4"/>
    </row>
    <row r="33896" spans="3:37">
      <c r="C33896" s="3"/>
      <c r="D33896" s="3"/>
      <c r="E33896" s="4"/>
      <c r="V33896" s="4"/>
      <c r="X33896" s="4"/>
    </row>
    <row r="33897" spans="3:37">
      <c r="C33897" s="3"/>
      <c r="D33897" s="3"/>
      <c r="E33897" s="4"/>
      <c r="V33897" s="4"/>
      <c r="X33897" s="4"/>
    </row>
    <row r="33898" spans="3:37">
      <c r="C33898" s="3"/>
      <c r="D33898" s="3"/>
      <c r="E33898" s="4"/>
      <c r="V33898" s="4"/>
      <c r="X33898" s="4"/>
    </row>
    <row r="33899" spans="3:37">
      <c r="C33899" s="3"/>
      <c r="D33899" s="3"/>
      <c r="E33899" s="4"/>
    </row>
    <row r="33900" spans="3:37">
      <c r="C33900" s="3"/>
      <c r="D33900" s="3"/>
      <c r="E33900" s="4"/>
      <c r="AK33900" s="3"/>
    </row>
    <row r="33901" spans="3:37">
      <c r="C33901" s="3"/>
      <c r="D33901" s="3"/>
      <c r="E33901" s="4"/>
      <c r="AK33901" s="3"/>
    </row>
    <row r="33902" spans="3:37">
      <c r="C33902" s="3"/>
      <c r="D33902" s="3"/>
      <c r="E33902" s="4"/>
      <c r="AK33902" s="3"/>
    </row>
    <row r="33903" spans="3:37">
      <c r="C33903" s="3"/>
      <c r="D33903" s="3"/>
      <c r="E33903" s="4"/>
      <c r="AK33903" s="3"/>
    </row>
    <row r="33904" spans="3:37">
      <c r="C33904" s="3"/>
      <c r="D33904" s="3"/>
      <c r="E33904" s="4"/>
      <c r="V33904" s="4"/>
      <c r="X33904" s="4"/>
    </row>
    <row r="33905" spans="3:37">
      <c r="C33905" s="3"/>
      <c r="D33905" s="3"/>
      <c r="E33905" s="4"/>
      <c r="V33905" s="4"/>
      <c r="X33905" s="4"/>
    </row>
    <row r="33906" spans="3:37">
      <c r="C33906" s="3"/>
      <c r="D33906" s="3"/>
      <c r="E33906" s="4"/>
      <c r="V33906" s="4"/>
      <c r="X33906" s="4"/>
    </row>
    <row r="33907" spans="3:37">
      <c r="C33907" s="3"/>
      <c r="D33907" s="3"/>
      <c r="E33907" s="4"/>
      <c r="V33907" s="4"/>
      <c r="X33907" s="4"/>
    </row>
    <row r="33908" spans="3:37">
      <c r="C33908" s="3"/>
      <c r="D33908" s="3"/>
      <c r="E33908" s="4"/>
      <c r="V33908" s="4"/>
      <c r="X33908" s="4"/>
    </row>
    <row r="33909" spans="3:37">
      <c r="C33909" s="3"/>
      <c r="D33909" s="3"/>
      <c r="E33909" s="4"/>
      <c r="V33909" s="4"/>
      <c r="X33909" s="4"/>
    </row>
    <row r="33910" spans="3:37">
      <c r="C33910" s="3"/>
      <c r="D33910" s="3"/>
      <c r="E33910" s="4"/>
      <c r="V33910" s="4"/>
      <c r="X33910" s="4"/>
    </row>
    <row r="33911" spans="3:37">
      <c r="C33911" s="3"/>
      <c r="D33911" s="3"/>
      <c r="E33911" s="4"/>
    </row>
    <row r="33912" spans="3:37">
      <c r="C33912" s="3"/>
      <c r="D33912" s="3"/>
      <c r="E33912" s="4"/>
    </row>
    <row r="33913" spans="3:37">
      <c r="C33913" s="3"/>
      <c r="D33913" s="3"/>
      <c r="E33913" s="4"/>
      <c r="AK33913" s="3"/>
    </row>
    <row r="33914" spans="3:37">
      <c r="C33914" s="3"/>
      <c r="D33914" s="3"/>
      <c r="E33914" s="4"/>
      <c r="AK33914" s="3"/>
    </row>
    <row r="33915" spans="3:37">
      <c r="C33915" s="3"/>
      <c r="D33915" s="3"/>
      <c r="E33915" s="4"/>
      <c r="V33915" s="4"/>
      <c r="X33915" s="4"/>
      <c r="AK33915" s="3"/>
    </row>
    <row r="33916" spans="3:37">
      <c r="C33916" s="3"/>
      <c r="D33916" s="3"/>
      <c r="E33916" s="4"/>
      <c r="V33916" s="4"/>
      <c r="X33916" s="4"/>
      <c r="AK33916" s="3"/>
    </row>
    <row r="33917" spans="3:37">
      <c r="C33917" s="3"/>
      <c r="D33917" s="3"/>
      <c r="E33917" s="4"/>
      <c r="V33917" s="4"/>
      <c r="X33917" s="4"/>
      <c r="AK33917" s="3"/>
    </row>
    <row r="33918" spans="3:37">
      <c r="C33918" s="3"/>
      <c r="D33918" s="3"/>
      <c r="E33918" s="4"/>
      <c r="V33918" s="4"/>
      <c r="X33918" s="4"/>
    </row>
    <row r="33919" spans="3:37">
      <c r="C33919" s="3"/>
      <c r="D33919" s="3"/>
      <c r="E33919" s="4"/>
      <c r="V33919" s="4"/>
      <c r="X33919" s="4"/>
    </row>
    <row r="33920" spans="3:37">
      <c r="C33920" s="3"/>
      <c r="D33920" s="3"/>
      <c r="E33920" s="4"/>
      <c r="V33920" s="4"/>
      <c r="X33920" s="4"/>
      <c r="AK33920" s="3"/>
    </row>
    <row r="33921" spans="3:37">
      <c r="C33921" s="3"/>
      <c r="D33921" s="3"/>
      <c r="E33921" s="4"/>
      <c r="V33921" s="4"/>
      <c r="X33921" s="4"/>
      <c r="AK33921" s="3"/>
    </row>
    <row r="33922" spans="3:37">
      <c r="C33922" s="3"/>
      <c r="D33922" s="3"/>
      <c r="E33922" s="4"/>
      <c r="V33922" s="4"/>
      <c r="X33922" s="4"/>
    </row>
    <row r="33923" spans="3:37">
      <c r="C33923" s="3"/>
      <c r="D33923" s="3"/>
      <c r="E33923" s="4"/>
      <c r="V33923" s="4"/>
      <c r="X33923" s="4"/>
    </row>
    <row r="33924" spans="3:37">
      <c r="C33924" s="3"/>
      <c r="D33924" s="3"/>
      <c r="E33924" s="4"/>
      <c r="V33924" s="4"/>
      <c r="X33924" s="4"/>
    </row>
    <row r="33925" spans="3:37">
      <c r="C33925" s="3"/>
      <c r="D33925" s="3"/>
      <c r="E33925" s="4"/>
      <c r="V33925" s="4"/>
      <c r="X33925" s="4"/>
    </row>
    <row r="33926" spans="3:37">
      <c r="C33926" s="3"/>
      <c r="D33926" s="3"/>
      <c r="E33926" s="4"/>
      <c r="V33926" s="4"/>
      <c r="X33926" s="4"/>
    </row>
    <row r="33927" spans="3:37">
      <c r="C33927" s="3"/>
      <c r="D33927" s="3"/>
      <c r="E33927" s="4"/>
      <c r="V33927" s="4"/>
      <c r="X33927" s="4"/>
    </row>
    <row r="33928" spans="3:37">
      <c r="C33928" s="3"/>
      <c r="D33928" s="3"/>
      <c r="E33928" s="4"/>
      <c r="V33928" s="4"/>
      <c r="X33928" s="4"/>
    </row>
    <row r="33929" spans="3:37">
      <c r="C33929" s="3"/>
      <c r="D33929" s="3"/>
      <c r="E33929" s="4"/>
      <c r="V33929" s="4"/>
      <c r="X33929" s="4"/>
    </row>
    <row r="33930" spans="3:37">
      <c r="C33930" s="3"/>
      <c r="D33930" s="3"/>
      <c r="E33930" s="4"/>
      <c r="V33930" s="4"/>
      <c r="X33930" s="4"/>
      <c r="AK33930" s="3"/>
    </row>
    <row r="33931" spans="3:37">
      <c r="C33931" s="3"/>
      <c r="D33931" s="3"/>
      <c r="E33931" s="4"/>
      <c r="V33931" s="4"/>
      <c r="X33931" s="4"/>
      <c r="AK33931" s="3"/>
    </row>
    <row r="33932" spans="3:37">
      <c r="C33932" s="3"/>
      <c r="D33932" s="3"/>
      <c r="E33932" s="4"/>
      <c r="V33932" s="4"/>
      <c r="X33932" s="4"/>
      <c r="AK33932" s="3"/>
    </row>
    <row r="33933" spans="3:37">
      <c r="C33933" s="3"/>
      <c r="D33933" s="3"/>
      <c r="E33933" s="4"/>
      <c r="V33933" s="4"/>
      <c r="X33933" s="4"/>
    </row>
    <row r="33934" spans="3:37">
      <c r="C33934" s="3"/>
      <c r="D33934" s="3"/>
      <c r="E33934" s="4"/>
      <c r="V33934" s="4"/>
      <c r="X33934" s="4"/>
    </row>
    <row r="33935" spans="3:37">
      <c r="C33935" s="3"/>
      <c r="D33935" s="3"/>
      <c r="E33935" s="4"/>
      <c r="V33935" s="4"/>
      <c r="X33935" s="4"/>
    </row>
    <row r="33936" spans="3:37">
      <c r="C33936" s="3"/>
      <c r="D33936" s="3"/>
      <c r="E33936" s="4"/>
      <c r="V33936" s="4"/>
      <c r="X33936" s="4"/>
    </row>
    <row r="33937" spans="3:37">
      <c r="C33937" s="3"/>
      <c r="D33937" s="3"/>
      <c r="E33937" s="4"/>
      <c r="V33937" s="4"/>
      <c r="X33937" s="4"/>
    </row>
    <row r="33938" spans="3:37">
      <c r="C33938" s="3"/>
      <c r="D33938" s="3"/>
      <c r="E33938" s="4"/>
      <c r="V33938" s="4"/>
      <c r="X33938" s="4"/>
    </row>
    <row r="33939" spans="3:37">
      <c r="C33939" s="3"/>
      <c r="D33939" s="3"/>
      <c r="E33939" s="4"/>
      <c r="V33939" s="4"/>
      <c r="X33939" s="4"/>
      <c r="AK33939" s="3"/>
    </row>
    <row r="33940" spans="3:37">
      <c r="C33940" s="3"/>
      <c r="D33940" s="3"/>
      <c r="E33940" s="4"/>
      <c r="V33940" s="4"/>
      <c r="X33940" s="4"/>
      <c r="AK33940" s="3"/>
    </row>
    <row r="33941" spans="3:37">
      <c r="C33941" s="3"/>
      <c r="D33941" s="3"/>
      <c r="E33941" s="4"/>
      <c r="V33941" s="4"/>
      <c r="X33941" s="4"/>
      <c r="AK33941" s="3"/>
    </row>
    <row r="33942" spans="3:37">
      <c r="C33942" s="3"/>
      <c r="D33942" s="3"/>
      <c r="E33942" s="4"/>
      <c r="V33942" s="4"/>
      <c r="X33942" s="4"/>
      <c r="AK33942" s="3"/>
    </row>
    <row r="33943" spans="3:37">
      <c r="C33943" s="3"/>
      <c r="D33943" s="3"/>
      <c r="E33943" s="4"/>
      <c r="V33943" s="4"/>
      <c r="X33943" s="4"/>
      <c r="AK33943" s="3"/>
    </row>
    <row r="33944" spans="3:37">
      <c r="C33944" s="3"/>
      <c r="D33944" s="3"/>
      <c r="E33944" s="4"/>
    </row>
    <row r="33945" spans="3:37">
      <c r="C33945" s="3"/>
      <c r="D33945" s="3"/>
      <c r="E33945" s="4"/>
      <c r="V33945" s="4"/>
      <c r="X33945" s="4"/>
    </row>
    <row r="33946" spans="3:37">
      <c r="C33946" s="3"/>
      <c r="D33946" s="3"/>
      <c r="E33946" s="4"/>
      <c r="V33946" s="4"/>
      <c r="X33946" s="4"/>
    </row>
    <row r="33947" spans="3:37">
      <c r="C33947" s="3"/>
      <c r="D33947" s="3"/>
      <c r="E33947" s="4"/>
      <c r="V33947" s="4"/>
      <c r="X33947" s="4"/>
    </row>
    <row r="33948" spans="3:37">
      <c r="C33948" s="3"/>
      <c r="D33948" s="3"/>
      <c r="E33948" s="4"/>
      <c r="V33948" s="4"/>
      <c r="X33948" s="4"/>
    </row>
    <row r="33949" spans="3:37">
      <c r="C33949" s="3"/>
      <c r="D33949" s="3"/>
      <c r="E33949" s="4"/>
      <c r="V33949" s="4"/>
      <c r="X33949" s="4"/>
    </row>
    <row r="33950" spans="3:37">
      <c r="C33950" s="3"/>
      <c r="D33950" s="3"/>
      <c r="E33950" s="4"/>
      <c r="V33950" s="4"/>
      <c r="X33950" s="4"/>
    </row>
    <row r="33951" spans="3:37">
      <c r="C33951" s="3"/>
      <c r="D33951" s="3"/>
      <c r="E33951" s="4"/>
      <c r="V33951" s="4"/>
      <c r="X33951" s="4"/>
      <c r="AK33951" s="3"/>
    </row>
    <row r="33952" spans="3:37">
      <c r="C33952" s="3"/>
      <c r="D33952" s="3"/>
      <c r="E33952" s="4"/>
      <c r="V33952" s="4"/>
      <c r="X33952" s="4"/>
      <c r="AK33952" s="3"/>
    </row>
    <row r="33953" spans="3:37">
      <c r="C33953" s="3"/>
      <c r="D33953" s="3"/>
      <c r="E33953" s="4"/>
      <c r="V33953" s="4"/>
      <c r="X33953" s="4"/>
      <c r="AK33953" s="3"/>
    </row>
    <row r="33954" spans="3:37">
      <c r="C33954" s="3"/>
      <c r="D33954" s="3"/>
      <c r="E33954" s="4"/>
      <c r="V33954" s="4"/>
      <c r="X33954" s="4"/>
      <c r="AK33954" s="3"/>
    </row>
    <row r="33955" spans="3:37">
      <c r="C33955" s="3"/>
      <c r="D33955" s="3"/>
      <c r="E33955" s="4"/>
      <c r="V33955" s="4"/>
      <c r="X33955" s="4"/>
      <c r="AK33955" s="3"/>
    </row>
    <row r="33956" spans="3:37">
      <c r="C33956" s="3"/>
      <c r="D33956" s="3"/>
      <c r="E33956" s="4"/>
      <c r="V33956" s="4"/>
      <c r="X33956" s="4"/>
      <c r="AK33956" s="3"/>
    </row>
    <row r="33957" spans="3:37">
      <c r="C33957" s="3"/>
      <c r="D33957" s="3"/>
      <c r="E33957" s="4"/>
      <c r="V33957" s="4"/>
      <c r="X33957" s="4"/>
      <c r="AK33957" s="3"/>
    </row>
    <row r="33958" spans="3:37">
      <c r="C33958" s="3"/>
      <c r="D33958" s="3"/>
      <c r="E33958" s="4"/>
      <c r="V33958" s="4"/>
      <c r="X33958" s="4"/>
      <c r="AK33958" s="3"/>
    </row>
    <row r="33959" spans="3:37">
      <c r="C33959" s="3"/>
      <c r="D33959" s="3"/>
      <c r="E33959" s="4"/>
      <c r="V33959" s="4"/>
      <c r="X33959" s="4"/>
      <c r="AK33959" s="3"/>
    </row>
    <row r="33960" spans="3:37">
      <c r="C33960" s="3"/>
      <c r="D33960" s="3"/>
      <c r="E33960" s="4"/>
      <c r="V33960" s="4"/>
      <c r="X33960" s="4"/>
      <c r="AK33960" s="3"/>
    </row>
    <row r="33961" spans="3:37">
      <c r="C33961" s="3"/>
      <c r="D33961" s="3"/>
      <c r="E33961" s="4"/>
    </row>
    <row r="33962" spans="3:37">
      <c r="C33962" s="3"/>
      <c r="D33962" s="3"/>
      <c r="E33962" s="4"/>
      <c r="V33962" s="4"/>
      <c r="X33962" s="4"/>
      <c r="AK33962" s="3"/>
    </row>
    <row r="33963" spans="3:37">
      <c r="C33963" s="3"/>
      <c r="D33963" s="3"/>
      <c r="E33963" s="4"/>
      <c r="V33963" s="4"/>
      <c r="X33963" s="4"/>
      <c r="AK33963" s="3"/>
    </row>
    <row r="33964" spans="3:37">
      <c r="C33964" s="3"/>
      <c r="D33964" s="3"/>
      <c r="E33964" s="4"/>
      <c r="V33964" s="4"/>
      <c r="X33964" s="4"/>
      <c r="AK33964" s="3"/>
    </row>
    <row r="33965" spans="3:37">
      <c r="C33965" s="3"/>
      <c r="D33965" s="3"/>
      <c r="E33965" s="4"/>
      <c r="V33965" s="4"/>
      <c r="X33965" s="4"/>
      <c r="AK33965" s="3"/>
    </row>
    <row r="33966" spans="3:37">
      <c r="C33966" s="3"/>
      <c r="D33966" s="3"/>
      <c r="E33966" s="4"/>
      <c r="V33966" s="4"/>
      <c r="X33966" s="4"/>
      <c r="AK33966" s="3"/>
    </row>
    <row r="33967" spans="3:37">
      <c r="C33967" s="3"/>
      <c r="D33967" s="3"/>
      <c r="E33967" s="4"/>
      <c r="V33967" s="4"/>
      <c r="X33967" s="4"/>
      <c r="AK33967" s="3"/>
    </row>
    <row r="33968" spans="3:37">
      <c r="C33968" s="3"/>
      <c r="D33968" s="3"/>
      <c r="E33968" s="4"/>
      <c r="V33968" s="4"/>
      <c r="X33968" s="4"/>
      <c r="AK33968" s="3"/>
    </row>
    <row r="33969" spans="3:37">
      <c r="C33969" s="3"/>
      <c r="D33969" s="3"/>
      <c r="E33969" s="4"/>
      <c r="V33969" s="4"/>
      <c r="X33969" s="4"/>
      <c r="AK33969" s="3"/>
    </row>
    <row r="33970" spans="3:37">
      <c r="C33970" s="3"/>
      <c r="D33970" s="3"/>
      <c r="E33970" s="4"/>
      <c r="V33970" s="4"/>
      <c r="X33970" s="4"/>
    </row>
    <row r="33971" spans="3:37">
      <c r="C33971" s="3"/>
      <c r="D33971" s="3"/>
      <c r="E33971" s="4"/>
      <c r="V33971" s="4"/>
      <c r="X33971" s="4"/>
    </row>
    <row r="33972" spans="3:37">
      <c r="C33972" s="3"/>
      <c r="D33972" s="3"/>
      <c r="E33972" s="4"/>
      <c r="V33972" s="4"/>
      <c r="X33972" s="4"/>
    </row>
    <row r="33973" spans="3:37">
      <c r="C33973" s="3"/>
      <c r="D33973" s="3"/>
      <c r="E33973" s="4"/>
      <c r="V33973" s="4"/>
      <c r="X33973" s="4"/>
    </row>
    <row r="33974" spans="3:37">
      <c r="C33974" s="3"/>
      <c r="D33974" s="3"/>
      <c r="E33974" s="4"/>
    </row>
    <row r="33975" spans="3:37">
      <c r="C33975" s="3"/>
      <c r="D33975" s="3"/>
      <c r="E33975" s="4"/>
    </row>
    <row r="33976" spans="3:37">
      <c r="C33976" s="3"/>
      <c r="D33976" s="3"/>
      <c r="E33976" s="4"/>
      <c r="AK33976" s="3"/>
    </row>
    <row r="33977" spans="3:37">
      <c r="C33977" s="3"/>
      <c r="D33977" s="3"/>
      <c r="E33977" s="4"/>
      <c r="AK33977" s="3"/>
    </row>
    <row r="33978" spans="3:37">
      <c r="C33978" s="3"/>
      <c r="D33978" s="3"/>
      <c r="E33978" s="4"/>
      <c r="AK33978" s="3"/>
    </row>
    <row r="33979" spans="3:37">
      <c r="C33979" s="3"/>
      <c r="D33979" s="3"/>
      <c r="E33979" s="4"/>
      <c r="AK33979" s="3"/>
    </row>
    <row r="33980" spans="3:37">
      <c r="C33980" s="3"/>
      <c r="D33980" s="3"/>
      <c r="E33980" s="4"/>
      <c r="V33980" s="4"/>
      <c r="X33980" s="4"/>
      <c r="AK33980" s="3"/>
    </row>
    <row r="33981" spans="3:37">
      <c r="C33981" s="3"/>
      <c r="D33981" s="3"/>
      <c r="E33981" s="4"/>
      <c r="V33981" s="4"/>
      <c r="X33981" s="4"/>
      <c r="AK33981" s="3"/>
    </row>
    <row r="33982" spans="3:37">
      <c r="C33982" s="3"/>
      <c r="D33982" s="3"/>
      <c r="E33982" s="4"/>
      <c r="V33982" s="4"/>
      <c r="X33982" s="4"/>
      <c r="AK33982" s="3"/>
    </row>
    <row r="33983" spans="3:37">
      <c r="C33983" s="3"/>
      <c r="D33983" s="3"/>
      <c r="E33983" s="4"/>
      <c r="V33983" s="4"/>
      <c r="X33983" s="4"/>
      <c r="AK33983" s="3"/>
    </row>
    <row r="33984" spans="3:37">
      <c r="C33984" s="3"/>
      <c r="D33984" s="3"/>
      <c r="E33984" s="4"/>
    </row>
    <row r="33985" spans="3:37">
      <c r="C33985" s="3"/>
      <c r="D33985" s="3"/>
      <c r="E33985" s="4"/>
    </row>
    <row r="33986" spans="3:37">
      <c r="C33986" s="3"/>
      <c r="D33986" s="3"/>
      <c r="E33986" s="4"/>
      <c r="V33986" s="4"/>
      <c r="X33986" s="4"/>
      <c r="AK33986" s="3"/>
    </row>
    <row r="33987" spans="3:37">
      <c r="C33987" s="3"/>
      <c r="D33987" s="3"/>
      <c r="E33987" s="4"/>
      <c r="V33987" s="4"/>
      <c r="X33987" s="4"/>
      <c r="AK33987" s="3"/>
    </row>
    <row r="33988" spans="3:37">
      <c r="C33988" s="3"/>
      <c r="D33988" s="3"/>
      <c r="E33988" s="4"/>
      <c r="V33988" s="4"/>
      <c r="X33988" s="4"/>
      <c r="AK33988" s="3"/>
    </row>
    <row r="33989" spans="3:37">
      <c r="C33989" s="3"/>
      <c r="D33989" s="3"/>
      <c r="E33989" s="4"/>
    </row>
    <row r="33990" spans="3:37">
      <c r="C33990" s="3"/>
      <c r="D33990" s="3"/>
      <c r="E33990" s="4"/>
      <c r="V33990" s="4"/>
      <c r="X33990" s="4"/>
      <c r="AK33990" s="3"/>
    </row>
    <row r="33991" spans="3:37">
      <c r="C33991" s="3"/>
      <c r="D33991" s="3"/>
      <c r="E33991" s="4"/>
      <c r="AK33991" s="3"/>
    </row>
    <row r="33992" spans="3:37">
      <c r="C33992" s="3"/>
      <c r="D33992" s="3"/>
      <c r="E33992" s="4"/>
      <c r="AK33992" s="3"/>
    </row>
    <row r="33993" spans="3:37">
      <c r="C33993" s="3"/>
      <c r="D33993" s="3"/>
      <c r="E33993" s="4"/>
      <c r="AK33993" s="3"/>
    </row>
    <row r="33994" spans="3:37">
      <c r="C33994" s="3"/>
      <c r="D33994" s="3"/>
      <c r="E33994" s="4"/>
      <c r="V33994" s="4"/>
      <c r="X33994" s="4"/>
      <c r="AK33994" s="3"/>
    </row>
    <row r="33995" spans="3:37">
      <c r="C33995" s="3"/>
      <c r="D33995" s="3"/>
      <c r="E33995" s="4"/>
      <c r="V33995" s="4"/>
      <c r="X33995" s="4"/>
      <c r="AK33995" s="3"/>
    </row>
    <row r="33996" spans="3:37">
      <c r="C33996" s="3"/>
      <c r="D33996" s="3"/>
      <c r="E33996" s="4"/>
      <c r="V33996" s="4"/>
      <c r="X33996" s="4"/>
      <c r="AK33996" s="3"/>
    </row>
    <row r="33997" spans="3:37">
      <c r="C33997" s="3"/>
      <c r="D33997" s="3"/>
      <c r="E33997" s="4"/>
      <c r="V33997" s="4"/>
      <c r="X33997" s="4"/>
      <c r="AK33997" s="3"/>
    </row>
    <row r="33998" spans="3:37">
      <c r="C33998" s="3"/>
      <c r="D33998" s="3"/>
      <c r="E33998" s="4"/>
      <c r="V33998" s="4"/>
      <c r="X33998" s="4"/>
      <c r="AK33998" s="3"/>
    </row>
    <row r="33999" spans="3:37">
      <c r="C33999" s="3"/>
      <c r="D33999" s="3"/>
      <c r="E33999" s="4"/>
      <c r="V33999" s="4"/>
      <c r="X33999" s="4"/>
      <c r="AK33999" s="3"/>
    </row>
    <row r="34000" spans="3:37">
      <c r="C34000" s="3"/>
      <c r="D34000" s="3"/>
      <c r="E34000" s="4"/>
      <c r="V34000" s="4"/>
      <c r="X34000" s="4"/>
      <c r="AK34000" s="3"/>
    </row>
    <row r="34001" spans="3:37">
      <c r="C34001" s="3"/>
      <c r="D34001" s="3"/>
      <c r="E34001" s="4"/>
      <c r="V34001" s="4"/>
      <c r="X34001" s="4"/>
      <c r="AK34001" s="3"/>
    </row>
    <row r="34002" spans="3:37">
      <c r="C34002" s="3"/>
      <c r="D34002" s="3"/>
      <c r="E34002" s="4"/>
      <c r="V34002" s="4"/>
      <c r="X34002" s="4"/>
      <c r="AK34002" s="3"/>
    </row>
    <row r="34003" spans="3:37">
      <c r="C34003" s="3"/>
      <c r="D34003" s="3"/>
      <c r="E34003" s="4"/>
      <c r="V34003" s="4"/>
      <c r="X34003" s="4"/>
    </row>
    <row r="34004" spans="3:37">
      <c r="C34004" s="3"/>
      <c r="D34004" s="3"/>
      <c r="E34004" s="4"/>
      <c r="V34004" s="4"/>
      <c r="X34004" s="4"/>
    </row>
    <row r="34005" spans="3:37">
      <c r="C34005" s="3"/>
      <c r="D34005" s="3"/>
      <c r="E34005" s="4"/>
      <c r="AK34005" s="3"/>
    </row>
    <row r="34006" spans="3:37">
      <c r="C34006" s="3"/>
      <c r="D34006" s="3"/>
      <c r="E34006" s="4"/>
      <c r="AK34006" s="3"/>
    </row>
    <row r="34007" spans="3:37">
      <c r="C34007" s="3"/>
      <c r="D34007" s="3"/>
      <c r="E34007" s="4"/>
      <c r="AK34007" s="3"/>
    </row>
    <row r="34008" spans="3:37">
      <c r="C34008" s="3"/>
      <c r="D34008" s="3"/>
      <c r="E34008" s="4"/>
      <c r="AK34008" s="3"/>
    </row>
    <row r="34009" spans="3:37">
      <c r="C34009" s="3"/>
      <c r="D34009" s="3"/>
      <c r="E34009" s="4"/>
      <c r="AK34009" s="3"/>
    </row>
    <row r="34010" spans="3:37">
      <c r="C34010" s="3"/>
      <c r="D34010" s="3"/>
      <c r="E34010" s="4"/>
      <c r="AK34010" s="3"/>
    </row>
    <row r="34011" spans="3:37">
      <c r="C34011" s="3"/>
      <c r="D34011" s="3"/>
      <c r="E34011" s="4"/>
      <c r="V34011" s="4"/>
      <c r="X34011" s="4"/>
      <c r="AK34011" s="3"/>
    </row>
    <row r="34012" spans="3:37">
      <c r="C34012" s="3"/>
      <c r="D34012" s="3"/>
      <c r="E34012" s="4"/>
      <c r="V34012" s="4"/>
      <c r="X34012" s="4"/>
      <c r="AK34012" s="3"/>
    </row>
    <row r="34013" spans="3:37">
      <c r="C34013" s="3"/>
      <c r="D34013" s="3"/>
      <c r="E34013" s="4"/>
      <c r="V34013" s="4"/>
      <c r="X34013" s="4"/>
      <c r="AK34013" s="3"/>
    </row>
    <row r="34014" spans="3:37">
      <c r="C34014" s="3"/>
      <c r="D34014" s="3"/>
      <c r="E34014" s="4"/>
      <c r="V34014" s="4"/>
      <c r="X34014" s="4"/>
      <c r="AK34014" s="3"/>
    </row>
    <row r="34015" spans="3:37">
      <c r="C34015" s="3"/>
      <c r="D34015" s="3"/>
      <c r="E34015" s="4"/>
      <c r="V34015" s="4"/>
      <c r="X34015" s="4"/>
      <c r="AK34015" s="3"/>
    </row>
    <row r="34016" spans="3:37">
      <c r="C34016" s="3"/>
      <c r="D34016" s="3"/>
      <c r="E34016" s="4"/>
      <c r="V34016" s="4"/>
      <c r="X34016" s="4"/>
      <c r="AK34016" s="3"/>
    </row>
    <row r="34017" spans="3:37">
      <c r="C34017" s="3"/>
      <c r="D34017" s="3"/>
      <c r="E34017" s="4"/>
      <c r="V34017" s="4"/>
      <c r="X34017" s="4"/>
      <c r="AK34017" s="3"/>
    </row>
    <row r="34018" spans="3:37">
      <c r="C34018" s="3"/>
      <c r="D34018" s="3"/>
      <c r="E34018" s="4"/>
      <c r="V34018" s="4"/>
      <c r="X34018" s="4"/>
      <c r="AK34018" s="3"/>
    </row>
    <row r="34019" spans="3:37">
      <c r="C34019" s="3"/>
      <c r="D34019" s="3"/>
      <c r="E34019" s="4"/>
      <c r="V34019" s="4"/>
      <c r="X34019" s="4"/>
    </row>
    <row r="34020" spans="3:37">
      <c r="C34020" s="3"/>
      <c r="D34020" s="3"/>
      <c r="E34020" s="4"/>
      <c r="V34020" s="4"/>
      <c r="X34020" s="4"/>
    </row>
    <row r="34021" spans="3:37">
      <c r="C34021" s="3"/>
      <c r="D34021" s="3"/>
      <c r="E34021" s="4"/>
      <c r="V34021" s="4"/>
      <c r="X34021" s="4"/>
    </row>
    <row r="34022" spans="3:37">
      <c r="C34022" s="3"/>
      <c r="D34022" s="3"/>
      <c r="E34022" s="4"/>
      <c r="V34022" s="4"/>
      <c r="X34022" s="4"/>
      <c r="AK34022" s="3"/>
    </row>
    <row r="34023" spans="3:37">
      <c r="C34023" s="3"/>
      <c r="D34023" s="3"/>
      <c r="E34023" s="4"/>
      <c r="V34023" s="4"/>
      <c r="X34023" s="4"/>
      <c r="AK34023" s="3"/>
    </row>
    <row r="34024" spans="3:37">
      <c r="C34024" s="3"/>
      <c r="D34024" s="3"/>
      <c r="E34024" s="4"/>
      <c r="V34024" s="4"/>
      <c r="X34024" s="4"/>
      <c r="AK34024" s="3"/>
    </row>
    <row r="34025" spans="3:37">
      <c r="C34025" s="3"/>
      <c r="D34025" s="3"/>
      <c r="E34025" s="4"/>
      <c r="V34025" s="4"/>
      <c r="X34025" s="4"/>
      <c r="AK34025" s="3"/>
    </row>
    <row r="34026" spans="3:37">
      <c r="C34026" s="3"/>
      <c r="D34026" s="3"/>
      <c r="E34026" s="4"/>
      <c r="AK34026" s="3"/>
    </row>
    <row r="34027" spans="3:37">
      <c r="C34027" s="3"/>
      <c r="D34027" s="3"/>
      <c r="E34027" s="4"/>
      <c r="AK34027" s="3"/>
    </row>
    <row r="34028" spans="3:37">
      <c r="C34028" s="3"/>
      <c r="D34028" s="3"/>
      <c r="E34028" s="4"/>
    </row>
    <row r="34029" spans="3:37">
      <c r="C34029" s="3"/>
      <c r="D34029" s="3"/>
      <c r="E34029" s="4"/>
      <c r="AK34029" s="3"/>
    </row>
    <row r="34030" spans="3:37">
      <c r="C34030" s="3"/>
      <c r="D34030" s="3"/>
      <c r="E34030" s="4"/>
      <c r="AK34030" s="3"/>
    </row>
    <row r="34031" spans="3:37">
      <c r="C34031" s="3"/>
      <c r="D34031" s="3"/>
      <c r="E34031" s="4"/>
      <c r="AK34031" s="3"/>
    </row>
    <row r="34032" spans="3:37">
      <c r="C34032" s="3"/>
      <c r="D34032" s="3"/>
      <c r="E34032" s="4"/>
      <c r="AK34032" s="3"/>
    </row>
    <row r="34033" spans="3:37">
      <c r="C34033" s="3"/>
      <c r="D34033" s="3"/>
      <c r="E34033" s="4"/>
      <c r="AK34033" s="3"/>
    </row>
    <row r="34034" spans="3:37">
      <c r="C34034" s="3"/>
      <c r="D34034" s="3"/>
      <c r="E34034" s="4"/>
      <c r="AK34034" s="3"/>
    </row>
    <row r="34035" spans="3:37">
      <c r="C34035" s="3"/>
      <c r="D34035" s="3"/>
      <c r="E34035" s="4"/>
      <c r="V34035" s="4"/>
      <c r="X34035" s="4"/>
      <c r="AK34035" s="3"/>
    </row>
    <row r="34036" spans="3:37">
      <c r="C34036" s="3"/>
      <c r="D34036" s="3"/>
      <c r="E34036" s="4"/>
      <c r="V34036" s="4"/>
      <c r="X34036" s="4"/>
      <c r="AK34036" s="3"/>
    </row>
    <row r="34037" spans="3:37">
      <c r="C34037" s="3"/>
      <c r="D34037" s="3"/>
      <c r="E34037" s="4"/>
      <c r="V34037" s="4"/>
      <c r="X34037" s="4"/>
      <c r="AK34037" s="3"/>
    </row>
    <row r="34038" spans="3:37">
      <c r="C34038" s="3"/>
      <c r="D34038" s="3"/>
      <c r="E34038" s="4"/>
      <c r="V34038" s="4"/>
      <c r="X34038" s="4"/>
      <c r="AK34038" s="3"/>
    </row>
    <row r="34039" spans="3:37">
      <c r="C34039" s="3"/>
      <c r="D34039" s="3"/>
      <c r="E34039" s="4"/>
      <c r="V34039" s="4"/>
      <c r="X34039" s="4"/>
      <c r="AK34039" s="3"/>
    </row>
    <row r="34040" spans="3:37">
      <c r="C34040" s="3"/>
      <c r="D34040" s="3"/>
      <c r="E34040" s="4"/>
      <c r="V34040" s="4"/>
      <c r="X34040" s="4"/>
      <c r="AK34040" s="3"/>
    </row>
    <row r="34041" spans="3:37">
      <c r="C34041" s="3"/>
      <c r="D34041" s="3"/>
      <c r="E34041" s="4"/>
      <c r="V34041" s="4"/>
      <c r="X34041" s="4"/>
      <c r="AK34041" s="3"/>
    </row>
    <row r="34042" spans="3:37">
      <c r="C34042" s="3"/>
      <c r="D34042" s="3"/>
      <c r="E34042" s="4"/>
      <c r="V34042" s="4"/>
      <c r="X34042" s="4"/>
      <c r="AK34042" s="3"/>
    </row>
    <row r="34043" spans="3:37">
      <c r="C34043" s="3"/>
      <c r="D34043" s="3"/>
      <c r="E34043" s="4"/>
      <c r="V34043" s="4"/>
      <c r="X34043" s="4"/>
      <c r="AK34043" s="3"/>
    </row>
    <row r="34044" spans="3:37">
      <c r="C34044" s="3"/>
      <c r="D34044" s="3"/>
      <c r="E34044" s="4"/>
      <c r="V34044" s="4"/>
      <c r="X34044" s="4"/>
      <c r="AK34044" s="3"/>
    </row>
    <row r="34045" spans="3:37">
      <c r="C34045" s="3"/>
      <c r="D34045" s="3"/>
      <c r="E34045" s="4"/>
    </row>
    <row r="34046" spans="3:37">
      <c r="C34046" s="3"/>
      <c r="D34046" s="3"/>
      <c r="E34046" s="4"/>
      <c r="V34046" s="4"/>
      <c r="X34046" s="4"/>
    </row>
    <row r="34047" spans="3:37">
      <c r="C34047" s="3"/>
      <c r="D34047" s="3"/>
      <c r="E34047" s="4"/>
      <c r="V34047" s="4"/>
      <c r="X34047" s="4"/>
    </row>
    <row r="34048" spans="3:37">
      <c r="C34048" s="3"/>
      <c r="D34048" s="3"/>
      <c r="E34048" s="4"/>
      <c r="V34048" s="4"/>
      <c r="X34048" s="4"/>
    </row>
    <row r="34049" spans="3:37">
      <c r="C34049" s="3"/>
      <c r="D34049" s="3"/>
      <c r="E34049" s="4"/>
      <c r="V34049" s="4"/>
      <c r="X34049" s="4"/>
    </row>
    <row r="34050" spans="3:37">
      <c r="C34050" s="3"/>
      <c r="D34050" s="3"/>
      <c r="E34050" s="4"/>
      <c r="V34050" s="4"/>
      <c r="X34050" s="4"/>
      <c r="AK34050" s="3"/>
    </row>
    <row r="34051" spans="3:37">
      <c r="C34051" s="3"/>
      <c r="D34051" s="3"/>
      <c r="E34051" s="4"/>
      <c r="V34051" s="4"/>
      <c r="X34051" s="4"/>
    </row>
    <row r="34052" spans="3:37">
      <c r="C34052" s="3"/>
      <c r="D34052" s="3"/>
      <c r="E34052" s="4"/>
      <c r="V34052" s="4"/>
      <c r="X34052" s="4"/>
    </row>
    <row r="34053" spans="3:37">
      <c r="C34053" s="3"/>
      <c r="D34053" s="3"/>
      <c r="E34053" s="4"/>
      <c r="V34053" s="4"/>
      <c r="X34053" s="4"/>
    </row>
    <row r="34054" spans="3:37">
      <c r="C34054" s="3"/>
      <c r="D34054" s="3"/>
      <c r="E34054" s="4"/>
      <c r="V34054" s="4"/>
      <c r="X34054" s="4"/>
    </row>
    <row r="34055" spans="3:37">
      <c r="C34055" s="3"/>
      <c r="D34055" s="3"/>
      <c r="E34055" s="4"/>
      <c r="V34055" s="4"/>
      <c r="X34055" s="4"/>
    </row>
    <row r="34056" spans="3:37">
      <c r="C34056" s="3"/>
      <c r="D34056" s="3"/>
      <c r="E34056" s="4"/>
      <c r="V34056" s="4"/>
      <c r="X34056" s="4"/>
    </row>
    <row r="34057" spans="3:37">
      <c r="C34057" s="3"/>
      <c r="D34057" s="3"/>
      <c r="E34057" s="4"/>
      <c r="V34057" s="4"/>
      <c r="X34057" s="4"/>
      <c r="AK34057" s="3"/>
    </row>
    <row r="34058" spans="3:37">
      <c r="C34058" s="3"/>
      <c r="D34058" s="3"/>
      <c r="E34058" s="4"/>
      <c r="V34058" s="4"/>
      <c r="X34058" s="4"/>
      <c r="AK34058" s="3"/>
    </row>
    <row r="34059" spans="3:37">
      <c r="C34059" s="3"/>
      <c r="D34059" s="3"/>
      <c r="E34059" s="4"/>
      <c r="V34059" s="4"/>
      <c r="X34059" s="4"/>
      <c r="AK34059" s="3"/>
    </row>
    <row r="34060" spans="3:37">
      <c r="C34060" s="3"/>
      <c r="D34060" s="3"/>
      <c r="E34060" s="4"/>
      <c r="V34060" s="4"/>
      <c r="X34060" s="4"/>
      <c r="AK34060" s="3"/>
    </row>
    <row r="34061" spans="3:37">
      <c r="C34061" s="3"/>
      <c r="D34061" s="3"/>
      <c r="E34061" s="4"/>
      <c r="V34061" s="4"/>
      <c r="X34061" s="4"/>
      <c r="AK34061" s="3"/>
    </row>
    <row r="34062" spans="3:37">
      <c r="C34062" s="3"/>
      <c r="D34062" s="3"/>
      <c r="E34062" s="4"/>
      <c r="V34062" s="4"/>
      <c r="X34062" s="4"/>
      <c r="AK34062" s="3"/>
    </row>
    <row r="34063" spans="3:37">
      <c r="C34063" s="3"/>
      <c r="D34063" s="3"/>
      <c r="E34063" s="4"/>
      <c r="V34063" s="4"/>
      <c r="X34063" s="4"/>
      <c r="AK34063" s="3"/>
    </row>
    <row r="34064" spans="3:37">
      <c r="C34064" s="3"/>
      <c r="D34064" s="3"/>
      <c r="E34064" s="4"/>
      <c r="V34064" s="4"/>
      <c r="X34064" s="4"/>
    </row>
    <row r="34065" spans="3:37">
      <c r="C34065" s="3"/>
      <c r="D34065" s="3"/>
      <c r="E34065" s="4"/>
      <c r="V34065" s="4"/>
      <c r="X34065" s="4"/>
    </row>
    <row r="34066" spans="3:37">
      <c r="C34066" s="3"/>
      <c r="D34066" s="3"/>
      <c r="E34066" s="4"/>
      <c r="V34066" s="4"/>
      <c r="X34066" s="4"/>
    </row>
    <row r="34067" spans="3:37">
      <c r="C34067" s="3"/>
      <c r="D34067" s="3"/>
      <c r="E34067" s="4"/>
      <c r="V34067" s="4"/>
      <c r="X34067" s="4"/>
      <c r="AK34067" s="3"/>
    </row>
    <row r="34068" spans="3:37">
      <c r="C34068" s="3"/>
      <c r="D34068" s="3"/>
      <c r="E34068" s="4"/>
      <c r="V34068" s="4"/>
      <c r="X34068" s="4"/>
      <c r="AK34068" s="3"/>
    </row>
    <row r="34069" spans="3:37">
      <c r="C34069" s="3"/>
      <c r="D34069" s="3"/>
      <c r="E34069" s="4"/>
      <c r="V34069" s="4"/>
      <c r="X34069" s="4"/>
      <c r="AK34069" s="3"/>
    </row>
    <row r="34070" spans="3:37">
      <c r="C34070" s="3"/>
      <c r="D34070" s="3"/>
      <c r="E34070" s="4"/>
      <c r="AK34070" s="3"/>
    </row>
    <row r="34071" spans="3:37">
      <c r="C34071" s="3"/>
      <c r="D34071" s="3"/>
      <c r="E34071" s="4"/>
      <c r="AK34071" s="3"/>
    </row>
    <row r="34072" spans="3:37">
      <c r="C34072" s="3"/>
      <c r="D34072" s="3"/>
      <c r="E34072" s="4"/>
      <c r="AK34072" s="3"/>
    </row>
    <row r="34073" spans="3:37">
      <c r="C34073" s="3"/>
      <c r="D34073" s="3"/>
      <c r="E34073" s="4"/>
      <c r="AK34073" s="3"/>
    </row>
    <row r="34074" spans="3:37">
      <c r="C34074" s="3"/>
      <c r="D34074" s="3"/>
      <c r="E34074" s="4"/>
      <c r="AK34074" s="3"/>
    </row>
    <row r="34075" spans="3:37">
      <c r="C34075" s="3"/>
      <c r="D34075" s="3"/>
      <c r="E34075" s="4"/>
      <c r="AK34075" s="3"/>
    </row>
    <row r="34076" spans="3:37">
      <c r="C34076" s="3"/>
      <c r="D34076" s="3"/>
      <c r="E34076" s="4"/>
      <c r="V34076" s="4"/>
      <c r="X34076" s="4"/>
      <c r="AK34076" s="3"/>
    </row>
    <row r="34077" spans="3:37">
      <c r="C34077" s="3"/>
      <c r="D34077" s="3"/>
      <c r="E34077" s="4"/>
      <c r="V34077" s="4"/>
      <c r="X34077" s="4"/>
      <c r="AK34077" s="3"/>
    </row>
    <row r="34078" spans="3:37">
      <c r="C34078" s="3"/>
      <c r="D34078" s="3"/>
      <c r="E34078" s="4"/>
      <c r="V34078" s="4"/>
      <c r="X34078" s="4"/>
      <c r="AK34078" s="3"/>
    </row>
    <row r="34079" spans="3:37">
      <c r="C34079" s="3"/>
      <c r="D34079" s="3"/>
      <c r="E34079" s="4"/>
      <c r="V34079" s="4"/>
      <c r="X34079" s="4"/>
      <c r="AK34079" s="3"/>
    </row>
    <row r="34080" spans="3:37">
      <c r="C34080" s="3"/>
      <c r="D34080" s="3"/>
      <c r="E34080" s="4"/>
      <c r="V34080" s="4"/>
      <c r="X34080" s="4"/>
    </row>
    <row r="34081" spans="3:37">
      <c r="C34081" s="3"/>
      <c r="D34081" s="3"/>
      <c r="E34081" s="4"/>
      <c r="V34081" s="4"/>
      <c r="X34081" s="4"/>
    </row>
    <row r="34082" spans="3:37">
      <c r="C34082" s="3"/>
      <c r="D34082" s="3"/>
      <c r="E34082" s="4"/>
      <c r="V34082" s="4"/>
      <c r="X34082" s="4"/>
    </row>
    <row r="34083" spans="3:37">
      <c r="C34083" s="3"/>
      <c r="D34083" s="3"/>
      <c r="E34083" s="4"/>
      <c r="V34083" s="4"/>
      <c r="X34083" s="4"/>
    </row>
    <row r="34084" spans="3:37">
      <c r="C34084" s="3"/>
      <c r="D34084" s="3"/>
      <c r="E34084" s="4"/>
      <c r="V34084" s="4"/>
      <c r="X34084" s="4"/>
    </row>
    <row r="34085" spans="3:37">
      <c r="C34085" s="3"/>
      <c r="D34085" s="3"/>
      <c r="E34085" s="4"/>
      <c r="AK34085" s="3"/>
    </row>
    <row r="34086" spans="3:37">
      <c r="C34086" s="3"/>
      <c r="D34086" s="3"/>
      <c r="E34086" s="4"/>
      <c r="AK34086" s="3"/>
    </row>
    <row r="34087" spans="3:37">
      <c r="C34087" s="3"/>
      <c r="D34087" s="3"/>
      <c r="E34087" s="4"/>
    </row>
    <row r="34088" spans="3:37">
      <c r="C34088" s="3"/>
      <c r="D34088" s="3"/>
      <c r="E34088" s="4"/>
      <c r="AK34088" s="3"/>
    </row>
    <row r="34089" spans="3:37">
      <c r="C34089" s="3"/>
      <c r="D34089" s="3"/>
      <c r="E34089" s="4"/>
      <c r="AK34089" s="3"/>
    </row>
    <row r="34090" spans="3:37">
      <c r="C34090" s="3"/>
      <c r="D34090" s="3"/>
      <c r="E34090" s="4"/>
      <c r="AK34090" s="3"/>
    </row>
    <row r="34091" spans="3:37">
      <c r="C34091" s="3"/>
      <c r="D34091" s="3"/>
      <c r="E34091" s="4"/>
      <c r="AK34091" s="3"/>
    </row>
    <row r="34092" spans="3:37">
      <c r="C34092" s="3"/>
      <c r="D34092" s="3"/>
      <c r="E34092" s="4"/>
      <c r="AK34092" s="3"/>
    </row>
    <row r="34093" spans="3:37">
      <c r="C34093" s="3"/>
      <c r="D34093" s="3"/>
      <c r="E34093" s="4"/>
      <c r="AK34093" s="3"/>
    </row>
    <row r="34094" spans="3:37">
      <c r="C34094" s="3"/>
      <c r="D34094" s="3"/>
      <c r="E34094" s="4"/>
      <c r="AK34094" s="3"/>
    </row>
    <row r="34095" spans="3:37">
      <c r="C34095" s="3"/>
      <c r="D34095" s="3"/>
      <c r="E34095" s="4"/>
      <c r="AK34095" s="3"/>
    </row>
    <row r="34096" spans="3:37">
      <c r="C34096" s="3"/>
      <c r="D34096" s="3"/>
      <c r="E34096" s="4"/>
      <c r="AK34096" s="3"/>
    </row>
    <row r="34097" spans="3:37">
      <c r="C34097" s="3"/>
      <c r="D34097" s="3"/>
      <c r="E34097" s="4"/>
      <c r="AK34097" s="3"/>
    </row>
    <row r="34098" spans="3:37">
      <c r="C34098" s="3"/>
      <c r="D34098" s="3"/>
      <c r="E34098" s="4"/>
      <c r="AK34098" s="3"/>
    </row>
    <row r="34099" spans="3:37">
      <c r="C34099" s="3"/>
      <c r="D34099" s="3"/>
      <c r="E34099" s="4"/>
      <c r="AK34099" s="3"/>
    </row>
    <row r="34100" spans="3:37">
      <c r="C34100" s="3"/>
      <c r="D34100" s="3"/>
      <c r="E34100" s="4"/>
      <c r="AK34100" s="3"/>
    </row>
    <row r="34101" spans="3:37">
      <c r="C34101" s="3"/>
      <c r="D34101" s="3"/>
      <c r="E34101" s="4"/>
      <c r="AK34101" s="3"/>
    </row>
    <row r="34102" spans="3:37">
      <c r="C34102" s="3"/>
      <c r="D34102" s="3"/>
      <c r="E34102" s="4"/>
      <c r="AK34102" s="3"/>
    </row>
    <row r="34103" spans="3:37">
      <c r="C34103" s="3"/>
      <c r="D34103" s="3"/>
      <c r="E34103" s="4"/>
      <c r="AK34103" s="3"/>
    </row>
    <row r="34104" spans="3:37">
      <c r="C34104" s="3"/>
      <c r="D34104" s="3"/>
      <c r="E34104" s="4"/>
      <c r="AK34104" s="3"/>
    </row>
    <row r="34105" spans="3:37">
      <c r="C34105" s="3"/>
      <c r="D34105" s="3"/>
      <c r="E34105" s="4"/>
      <c r="AK34105" s="3"/>
    </row>
    <row r="34106" spans="3:37">
      <c r="C34106" s="3"/>
      <c r="D34106" s="3"/>
      <c r="E34106" s="4"/>
      <c r="AK34106" s="3"/>
    </row>
    <row r="34107" spans="3:37">
      <c r="C34107" s="3"/>
      <c r="D34107" s="3"/>
      <c r="E34107" s="4"/>
      <c r="AK34107" s="3"/>
    </row>
    <row r="34108" spans="3:37">
      <c r="C34108" s="3"/>
      <c r="D34108" s="3"/>
      <c r="E34108" s="4"/>
      <c r="AK34108" s="3"/>
    </row>
    <row r="34109" spans="3:37">
      <c r="C34109" s="3"/>
      <c r="D34109" s="3"/>
      <c r="E34109" s="4"/>
      <c r="AK34109" s="3"/>
    </row>
    <row r="34110" spans="3:37">
      <c r="C34110" s="3"/>
      <c r="D34110" s="3"/>
      <c r="E34110" s="4"/>
      <c r="AK34110" s="3"/>
    </row>
    <row r="34111" spans="3:37">
      <c r="C34111" s="3"/>
      <c r="D34111" s="3"/>
      <c r="E34111" s="4"/>
      <c r="AK34111" s="3"/>
    </row>
    <row r="34112" spans="3:37">
      <c r="C34112" s="3"/>
      <c r="D34112" s="3"/>
      <c r="E34112" s="4"/>
      <c r="AK34112" s="3"/>
    </row>
    <row r="34113" spans="3:37">
      <c r="C34113" s="3"/>
      <c r="D34113" s="3"/>
      <c r="E34113" s="4"/>
      <c r="AK34113" s="3"/>
    </row>
    <row r="34114" spans="3:37">
      <c r="C34114" s="3"/>
      <c r="D34114" s="3"/>
      <c r="E34114" s="4"/>
      <c r="AK34114" s="3"/>
    </row>
    <row r="34115" spans="3:37">
      <c r="C34115" s="3"/>
      <c r="D34115" s="3"/>
      <c r="E34115" s="4"/>
      <c r="AK34115" s="3"/>
    </row>
    <row r="34116" spans="3:37">
      <c r="C34116" s="3"/>
      <c r="D34116" s="3"/>
      <c r="E34116" s="4"/>
      <c r="AK34116" s="3"/>
    </row>
    <row r="34117" spans="3:37">
      <c r="C34117" s="3"/>
      <c r="D34117" s="3"/>
      <c r="E34117" s="4"/>
      <c r="AK34117" s="3"/>
    </row>
    <row r="34118" spans="3:37">
      <c r="C34118" s="3"/>
      <c r="D34118" s="3"/>
      <c r="E34118" s="4"/>
      <c r="AK34118" s="3"/>
    </row>
    <row r="34119" spans="3:37">
      <c r="C34119" s="3"/>
      <c r="D34119" s="3"/>
      <c r="E34119" s="4"/>
      <c r="AK34119" s="3"/>
    </row>
    <row r="34120" spans="3:37">
      <c r="C34120" s="3"/>
      <c r="D34120" s="3"/>
      <c r="E34120" s="4"/>
      <c r="AK34120" s="3"/>
    </row>
    <row r="34121" spans="3:37">
      <c r="C34121" s="3"/>
      <c r="D34121" s="3"/>
      <c r="E34121" s="4"/>
      <c r="AK34121" s="3"/>
    </row>
    <row r="34122" spans="3:37">
      <c r="C34122" s="3"/>
      <c r="D34122" s="3"/>
      <c r="E34122" s="4"/>
      <c r="AK34122" s="3"/>
    </row>
    <row r="34123" spans="3:37">
      <c r="C34123" s="3"/>
      <c r="D34123" s="3"/>
      <c r="E34123" s="4"/>
      <c r="AK34123" s="3"/>
    </row>
    <row r="34124" spans="3:37">
      <c r="C34124" s="3"/>
      <c r="D34124" s="3"/>
      <c r="E34124" s="4"/>
      <c r="V34124" s="4"/>
      <c r="X34124" s="4"/>
    </row>
    <row r="34125" spans="3:37">
      <c r="C34125" s="3"/>
      <c r="D34125" s="3"/>
      <c r="E34125" s="4"/>
      <c r="V34125" s="4"/>
      <c r="X34125" s="4"/>
    </row>
    <row r="34126" spans="3:37">
      <c r="C34126" s="3"/>
      <c r="D34126" s="3"/>
      <c r="E34126" s="4"/>
      <c r="V34126" s="4"/>
      <c r="X34126" s="4"/>
    </row>
    <row r="34127" spans="3:37">
      <c r="C34127" s="3"/>
      <c r="D34127" s="3"/>
      <c r="E34127" s="4"/>
      <c r="V34127" s="4"/>
      <c r="X34127" s="4"/>
    </row>
    <row r="34128" spans="3:37">
      <c r="C34128" s="3"/>
      <c r="D34128" s="3"/>
      <c r="E34128" s="4"/>
      <c r="V34128" s="4"/>
      <c r="X34128" s="4"/>
    </row>
    <row r="34129" spans="3:37">
      <c r="C34129" s="3"/>
      <c r="D34129" s="3"/>
      <c r="E34129" s="4"/>
      <c r="V34129" s="4"/>
      <c r="X34129" s="4"/>
    </row>
    <row r="34130" spans="3:37">
      <c r="C34130" s="3"/>
      <c r="D34130" s="3"/>
      <c r="E34130" s="4"/>
      <c r="V34130" s="4"/>
      <c r="X34130" s="4"/>
    </row>
    <row r="34131" spans="3:37">
      <c r="C34131" s="3"/>
      <c r="D34131" s="3"/>
      <c r="E34131" s="4"/>
      <c r="V34131" s="4"/>
      <c r="X34131" s="4"/>
    </row>
    <row r="34132" spans="3:37">
      <c r="C34132" s="3"/>
      <c r="D34132" s="3"/>
      <c r="E34132" s="4"/>
      <c r="V34132" s="4"/>
      <c r="X34132" s="4"/>
    </row>
    <row r="34133" spans="3:37">
      <c r="C34133" s="3"/>
      <c r="D34133" s="3"/>
      <c r="E34133" s="4"/>
      <c r="V34133" s="4"/>
      <c r="X34133" s="4"/>
    </row>
    <row r="34134" spans="3:37">
      <c r="C34134" s="3"/>
      <c r="D34134" s="3"/>
      <c r="E34134" s="4"/>
      <c r="V34134" s="4"/>
      <c r="X34134" s="4"/>
    </row>
    <row r="34135" spans="3:37">
      <c r="C34135" s="3"/>
      <c r="D34135" s="3"/>
      <c r="E34135" s="4"/>
      <c r="V34135" s="4"/>
      <c r="X34135" s="4"/>
      <c r="AK34135" s="3"/>
    </row>
    <row r="34136" spans="3:37">
      <c r="C34136" s="3"/>
      <c r="D34136" s="3"/>
      <c r="E34136" s="4"/>
      <c r="V34136" s="4"/>
      <c r="X34136" s="4"/>
      <c r="AK34136" s="3"/>
    </row>
    <row r="34137" spans="3:37">
      <c r="C34137" s="3"/>
      <c r="D34137" s="3"/>
      <c r="E34137" s="4"/>
      <c r="V34137" s="4"/>
      <c r="X34137" s="4"/>
      <c r="AK34137" s="3"/>
    </row>
    <row r="34138" spans="3:37">
      <c r="C34138" s="3"/>
      <c r="D34138" s="3"/>
      <c r="E34138" s="4"/>
      <c r="V34138" s="4"/>
      <c r="X34138" s="4"/>
      <c r="AK34138" s="3"/>
    </row>
    <row r="34139" spans="3:37">
      <c r="C34139" s="3"/>
      <c r="D34139" s="3"/>
      <c r="E34139" s="4"/>
      <c r="V34139" s="4"/>
      <c r="X34139" s="4"/>
      <c r="AK34139" s="3"/>
    </row>
    <row r="34140" spans="3:37">
      <c r="C34140" s="3"/>
      <c r="D34140" s="3"/>
      <c r="E34140" s="4"/>
      <c r="V34140" s="4"/>
      <c r="X34140" s="4"/>
      <c r="AK34140" s="3"/>
    </row>
    <row r="34141" spans="3:37">
      <c r="C34141" s="3"/>
      <c r="D34141" s="3"/>
      <c r="E34141" s="4"/>
      <c r="V34141" s="4"/>
      <c r="X34141" s="4"/>
      <c r="AK34141" s="3"/>
    </row>
    <row r="34142" spans="3:37">
      <c r="C34142" s="3"/>
      <c r="D34142" s="3"/>
      <c r="E34142" s="4"/>
    </row>
    <row r="34143" spans="3:37">
      <c r="C34143" s="3"/>
      <c r="D34143" s="3"/>
      <c r="E34143" s="4"/>
      <c r="V34143" s="4"/>
      <c r="X34143" s="4"/>
    </row>
    <row r="34144" spans="3:37">
      <c r="C34144" s="3"/>
      <c r="D34144" s="3"/>
      <c r="E34144" s="4"/>
      <c r="V34144" s="4"/>
      <c r="X34144" s="4"/>
    </row>
    <row r="34145" spans="3:37">
      <c r="C34145" s="3"/>
      <c r="D34145" s="3"/>
      <c r="E34145" s="4"/>
      <c r="V34145" s="4"/>
      <c r="X34145" s="4"/>
    </row>
    <row r="34146" spans="3:37">
      <c r="C34146" s="3"/>
      <c r="D34146" s="3"/>
      <c r="E34146" s="4"/>
      <c r="V34146" s="4"/>
      <c r="X34146" s="4"/>
    </row>
    <row r="34147" spans="3:37">
      <c r="C34147" s="3"/>
      <c r="D34147" s="3"/>
      <c r="E34147" s="4"/>
    </row>
    <row r="34148" spans="3:37">
      <c r="C34148" s="3"/>
      <c r="D34148" s="3"/>
      <c r="E34148" s="4"/>
      <c r="AK34148" s="3"/>
    </row>
    <row r="34149" spans="3:37">
      <c r="C34149" s="3"/>
      <c r="D34149" s="3"/>
      <c r="E34149" s="4"/>
    </row>
    <row r="34150" spans="3:37">
      <c r="C34150" s="3"/>
      <c r="D34150" s="3"/>
      <c r="E34150" s="4"/>
      <c r="AK34150" s="3"/>
    </row>
    <row r="34151" spans="3:37">
      <c r="C34151" s="3"/>
      <c r="D34151" s="3"/>
      <c r="E34151" s="4"/>
      <c r="AK34151" s="3"/>
    </row>
    <row r="34152" spans="3:37">
      <c r="C34152" s="3"/>
      <c r="D34152" s="3"/>
      <c r="E34152" s="4"/>
      <c r="AK34152" s="3"/>
    </row>
    <row r="34153" spans="3:37">
      <c r="C34153" s="3"/>
      <c r="D34153" s="3"/>
      <c r="E34153" s="4"/>
      <c r="AK34153" s="3"/>
    </row>
    <row r="34154" spans="3:37">
      <c r="C34154" s="3"/>
      <c r="D34154" s="3"/>
      <c r="E34154" s="4"/>
      <c r="AK34154" s="3"/>
    </row>
    <row r="34155" spans="3:37">
      <c r="C34155" s="3"/>
      <c r="D34155" s="3"/>
      <c r="E34155" s="4"/>
      <c r="AK34155" s="3"/>
    </row>
    <row r="34156" spans="3:37">
      <c r="C34156" s="3"/>
      <c r="D34156" s="3"/>
      <c r="E34156" s="4"/>
      <c r="AK34156" s="3"/>
    </row>
    <row r="34157" spans="3:37">
      <c r="C34157" s="3"/>
      <c r="D34157" s="3"/>
      <c r="E34157" s="4"/>
      <c r="AK34157" s="3"/>
    </row>
    <row r="34158" spans="3:37">
      <c r="C34158" s="3"/>
      <c r="D34158" s="3"/>
      <c r="E34158" s="4"/>
      <c r="AK34158" s="3"/>
    </row>
    <row r="34159" spans="3:37">
      <c r="C34159" s="3"/>
      <c r="D34159" s="3"/>
      <c r="E34159" s="4"/>
      <c r="AK34159" s="3"/>
    </row>
    <row r="34160" spans="3:37">
      <c r="C34160" s="3"/>
      <c r="D34160" s="3"/>
      <c r="E34160" s="4"/>
      <c r="AK34160" s="3"/>
    </row>
    <row r="34161" spans="3:37">
      <c r="C34161" s="3"/>
      <c r="D34161" s="3"/>
      <c r="E34161" s="4"/>
      <c r="AK34161" s="3"/>
    </row>
    <row r="34162" spans="3:37">
      <c r="C34162" s="3"/>
      <c r="D34162" s="3"/>
      <c r="E34162" s="4"/>
      <c r="AK34162" s="3"/>
    </row>
    <row r="34163" spans="3:37">
      <c r="C34163" s="3"/>
      <c r="D34163" s="3"/>
      <c r="E34163" s="4"/>
      <c r="AK34163" s="3"/>
    </row>
    <row r="34164" spans="3:37">
      <c r="C34164" s="3"/>
      <c r="D34164" s="3"/>
      <c r="E34164" s="4"/>
      <c r="AK34164" s="3"/>
    </row>
    <row r="34165" spans="3:37">
      <c r="C34165" s="3"/>
      <c r="D34165" s="3"/>
      <c r="E34165" s="4"/>
      <c r="AK34165" s="3"/>
    </row>
    <row r="34166" spans="3:37">
      <c r="C34166" s="3"/>
      <c r="D34166" s="3"/>
      <c r="E34166" s="4"/>
      <c r="AK34166" s="3"/>
    </row>
    <row r="34167" spans="3:37">
      <c r="C34167" s="3"/>
      <c r="D34167" s="3"/>
      <c r="E34167" s="4"/>
      <c r="AK34167" s="3"/>
    </row>
    <row r="34168" spans="3:37">
      <c r="C34168" s="3"/>
      <c r="D34168" s="3"/>
      <c r="E34168" s="4"/>
      <c r="AK34168" s="3"/>
    </row>
    <row r="34169" spans="3:37">
      <c r="C34169" s="3"/>
      <c r="D34169" s="3"/>
      <c r="E34169" s="4"/>
      <c r="AK34169" s="3"/>
    </row>
    <row r="34170" spans="3:37">
      <c r="C34170" s="3"/>
      <c r="D34170" s="3"/>
      <c r="E34170" s="4"/>
      <c r="AK34170" s="3"/>
    </row>
    <row r="34171" spans="3:37">
      <c r="C34171" s="3"/>
      <c r="D34171" s="3"/>
      <c r="E34171" s="4"/>
    </row>
    <row r="34172" spans="3:37">
      <c r="C34172" s="3"/>
      <c r="D34172" s="3"/>
      <c r="E34172" s="4"/>
      <c r="AK34172" s="3"/>
    </row>
    <row r="34173" spans="3:37">
      <c r="C34173" s="3"/>
      <c r="D34173" s="3"/>
      <c r="E34173" s="4"/>
      <c r="AK34173" s="3"/>
    </row>
    <row r="34174" spans="3:37">
      <c r="C34174" s="3"/>
      <c r="D34174" s="3"/>
      <c r="E34174" s="4"/>
      <c r="AK34174" s="3"/>
    </row>
    <row r="34175" spans="3:37">
      <c r="C34175" s="3"/>
      <c r="D34175" s="3"/>
      <c r="E34175" s="4"/>
      <c r="AK34175" s="3"/>
    </row>
    <row r="34176" spans="3:37">
      <c r="C34176" s="3"/>
      <c r="D34176" s="3"/>
      <c r="E34176" s="4"/>
      <c r="AK34176" s="3"/>
    </row>
    <row r="34177" spans="3:37">
      <c r="C34177" s="3"/>
      <c r="D34177" s="3"/>
      <c r="E34177" s="4"/>
      <c r="AK34177" s="3"/>
    </row>
    <row r="34178" spans="3:37">
      <c r="C34178" s="3"/>
      <c r="D34178" s="3"/>
      <c r="E34178" s="4"/>
      <c r="AK34178" s="3"/>
    </row>
    <row r="34179" spans="3:37">
      <c r="C34179" s="3"/>
      <c r="D34179" s="3"/>
      <c r="E34179" s="4"/>
      <c r="AK34179" s="3"/>
    </row>
    <row r="34180" spans="3:37">
      <c r="C34180" s="3"/>
      <c r="D34180" s="3"/>
      <c r="E34180" s="4"/>
      <c r="AK34180" s="3"/>
    </row>
    <row r="34181" spans="3:37">
      <c r="C34181" s="3"/>
      <c r="D34181" s="3"/>
      <c r="E34181" s="4"/>
      <c r="AK34181" s="3"/>
    </row>
    <row r="34182" spans="3:37">
      <c r="C34182" s="3"/>
      <c r="D34182" s="3"/>
      <c r="E34182" s="4"/>
      <c r="AK34182" s="3"/>
    </row>
    <row r="34183" spans="3:37">
      <c r="C34183" s="3"/>
      <c r="D34183" s="3"/>
      <c r="E34183" s="4"/>
      <c r="AK34183" s="3"/>
    </row>
    <row r="34184" spans="3:37">
      <c r="C34184" s="3"/>
      <c r="D34184" s="3"/>
      <c r="E34184" s="4"/>
      <c r="AK34184" s="3"/>
    </row>
    <row r="34185" spans="3:37">
      <c r="C34185" s="3"/>
      <c r="D34185" s="3"/>
      <c r="E34185" s="4"/>
      <c r="AK34185" s="3"/>
    </row>
    <row r="34186" spans="3:37">
      <c r="C34186" s="3"/>
      <c r="D34186" s="3"/>
      <c r="E34186" s="4"/>
    </row>
    <row r="34187" spans="3:37">
      <c r="C34187" s="3"/>
      <c r="D34187" s="3"/>
      <c r="E34187" s="4"/>
      <c r="V34187" s="4"/>
      <c r="X34187" s="4"/>
    </row>
    <row r="34188" spans="3:37">
      <c r="C34188" s="3"/>
      <c r="D34188" s="3"/>
      <c r="E34188" s="4"/>
      <c r="V34188" s="4"/>
      <c r="X34188" s="4"/>
    </row>
    <row r="34189" spans="3:37">
      <c r="C34189" s="3"/>
      <c r="D34189" s="3"/>
      <c r="E34189" s="4"/>
      <c r="V34189" s="4"/>
      <c r="X34189" s="4"/>
    </row>
    <row r="34190" spans="3:37">
      <c r="C34190" s="3"/>
      <c r="D34190" s="3"/>
      <c r="E34190" s="4"/>
      <c r="V34190" s="4"/>
      <c r="X34190" s="4"/>
    </row>
    <row r="34191" spans="3:37">
      <c r="C34191" s="3"/>
      <c r="D34191" s="3"/>
      <c r="E34191" s="4"/>
    </row>
    <row r="34192" spans="3:37">
      <c r="C34192" s="3"/>
      <c r="D34192" s="3"/>
      <c r="E34192" s="4"/>
      <c r="AK34192" s="3"/>
    </row>
    <row r="34193" spans="3:37">
      <c r="C34193" s="3"/>
      <c r="D34193" s="3"/>
      <c r="E34193" s="4"/>
      <c r="AK34193" s="3"/>
    </row>
    <row r="34194" spans="3:37">
      <c r="C34194" s="3"/>
      <c r="D34194" s="3"/>
      <c r="E34194" s="4"/>
    </row>
    <row r="34195" spans="3:37">
      <c r="C34195" s="3"/>
      <c r="D34195" s="3"/>
      <c r="E34195" s="4"/>
    </row>
    <row r="34196" spans="3:37">
      <c r="C34196" s="3"/>
      <c r="D34196" s="3"/>
      <c r="E34196" s="4"/>
      <c r="V34196" s="4"/>
      <c r="X34196" s="4"/>
      <c r="AK34196" s="3"/>
    </row>
    <row r="34197" spans="3:37">
      <c r="C34197" s="3"/>
      <c r="D34197" s="3"/>
      <c r="E34197" s="4"/>
      <c r="V34197" s="4"/>
      <c r="X34197" s="4"/>
      <c r="AK34197" s="3"/>
    </row>
    <row r="34198" spans="3:37">
      <c r="C34198" s="3"/>
      <c r="D34198" s="3"/>
      <c r="E34198" s="4"/>
      <c r="V34198" s="4"/>
      <c r="X34198" s="4"/>
      <c r="AK34198" s="3"/>
    </row>
    <row r="34199" spans="3:37">
      <c r="C34199" s="3"/>
      <c r="D34199" s="3"/>
      <c r="E34199" s="4"/>
      <c r="V34199" s="4"/>
      <c r="X34199" s="4"/>
      <c r="AK34199" s="3"/>
    </row>
    <row r="34200" spans="3:37">
      <c r="C34200" s="3"/>
      <c r="D34200" s="3"/>
      <c r="E34200" s="4"/>
      <c r="V34200" s="4"/>
      <c r="X34200" s="4"/>
    </row>
    <row r="34201" spans="3:37">
      <c r="C34201" s="3"/>
      <c r="D34201" s="3"/>
      <c r="E34201" s="4"/>
      <c r="V34201" s="4"/>
      <c r="X34201" s="4"/>
    </row>
    <row r="34202" spans="3:37">
      <c r="C34202" s="3"/>
      <c r="D34202" s="3"/>
      <c r="E34202" s="4"/>
      <c r="V34202" s="4"/>
      <c r="X34202" s="4"/>
    </row>
    <row r="34203" spans="3:37">
      <c r="C34203" s="3"/>
      <c r="D34203" s="3"/>
      <c r="E34203" s="4"/>
      <c r="V34203" s="4"/>
      <c r="X34203" s="4"/>
      <c r="AK34203" s="3"/>
    </row>
    <row r="34204" spans="3:37">
      <c r="C34204" s="3"/>
      <c r="D34204" s="3"/>
      <c r="E34204" s="4"/>
      <c r="V34204" s="4"/>
      <c r="X34204" s="4"/>
    </row>
    <row r="34205" spans="3:37">
      <c r="C34205" s="3"/>
      <c r="D34205" s="3"/>
      <c r="E34205" s="4"/>
      <c r="V34205" s="4"/>
      <c r="X34205" s="4"/>
      <c r="AK34205" s="3"/>
    </row>
    <row r="34206" spans="3:37">
      <c r="C34206" s="3"/>
      <c r="D34206" s="3"/>
      <c r="E34206" s="4"/>
      <c r="V34206" s="4"/>
      <c r="X34206" s="4"/>
      <c r="AK34206" s="3"/>
    </row>
    <row r="34207" spans="3:37">
      <c r="C34207" s="3"/>
      <c r="D34207" s="3"/>
      <c r="E34207" s="4"/>
      <c r="V34207" s="4"/>
      <c r="X34207" s="4"/>
      <c r="AK34207" s="3"/>
    </row>
    <row r="34208" spans="3:37">
      <c r="C34208" s="3"/>
      <c r="D34208" s="3"/>
      <c r="E34208" s="4"/>
      <c r="V34208" s="4"/>
      <c r="X34208" s="4"/>
      <c r="AK34208" s="3"/>
    </row>
    <row r="34209" spans="3:37">
      <c r="C34209" s="3"/>
      <c r="D34209" s="3"/>
      <c r="E34209" s="4"/>
      <c r="V34209" s="4"/>
      <c r="X34209" s="4"/>
      <c r="AK34209" s="3"/>
    </row>
    <row r="34210" spans="3:37">
      <c r="C34210" s="3"/>
      <c r="D34210" s="3"/>
      <c r="E34210" s="4"/>
      <c r="V34210" s="4"/>
      <c r="X34210" s="4"/>
      <c r="AK34210" s="3"/>
    </row>
    <row r="34211" spans="3:37">
      <c r="C34211" s="3"/>
      <c r="D34211" s="3"/>
      <c r="E34211" s="4"/>
      <c r="V34211" s="4"/>
      <c r="X34211" s="4"/>
      <c r="AK34211" s="3"/>
    </row>
    <row r="34212" spans="3:37">
      <c r="C34212" s="3"/>
      <c r="D34212" s="3"/>
      <c r="E34212" s="4"/>
      <c r="V34212" s="4"/>
      <c r="X34212" s="4"/>
      <c r="AK34212" s="3"/>
    </row>
    <row r="34213" spans="3:37">
      <c r="C34213" s="3"/>
      <c r="D34213" s="3"/>
      <c r="E34213" s="4"/>
      <c r="V34213" s="4"/>
      <c r="X34213" s="4"/>
      <c r="AK34213" s="3"/>
    </row>
    <row r="34214" spans="3:37">
      <c r="C34214" s="3"/>
      <c r="D34214" s="3"/>
      <c r="E34214" s="4"/>
      <c r="V34214" s="4"/>
      <c r="X34214" s="4"/>
      <c r="AK34214" s="3"/>
    </row>
    <row r="34215" spans="3:37">
      <c r="C34215" s="3"/>
      <c r="D34215" s="3"/>
      <c r="E34215" s="4"/>
      <c r="V34215" s="4"/>
      <c r="X34215" s="4"/>
      <c r="AK34215" s="3"/>
    </row>
    <row r="34216" spans="3:37">
      <c r="C34216" s="3"/>
      <c r="D34216" s="3"/>
      <c r="E34216" s="4"/>
      <c r="V34216" s="4"/>
      <c r="X34216" s="4"/>
      <c r="AK34216" s="3"/>
    </row>
    <row r="34217" spans="3:37">
      <c r="C34217" s="3"/>
      <c r="D34217" s="3"/>
      <c r="E34217" s="4"/>
    </row>
    <row r="34218" spans="3:37">
      <c r="C34218" s="3"/>
      <c r="D34218" s="3"/>
      <c r="E34218" s="4"/>
      <c r="V34218" s="4"/>
      <c r="X34218" s="4"/>
    </row>
    <row r="34219" spans="3:37">
      <c r="C34219" s="3"/>
      <c r="D34219" s="3"/>
      <c r="E34219" s="4"/>
      <c r="V34219" s="4"/>
      <c r="X34219" s="4"/>
    </row>
    <row r="34220" spans="3:37">
      <c r="C34220" s="3"/>
      <c r="D34220" s="3"/>
      <c r="E34220" s="4"/>
      <c r="V34220" s="4"/>
      <c r="X34220" s="4"/>
    </row>
    <row r="34221" spans="3:37">
      <c r="C34221" s="3"/>
      <c r="D34221" s="3"/>
      <c r="E34221" s="4"/>
      <c r="V34221" s="4"/>
      <c r="X34221" s="4"/>
    </row>
    <row r="34222" spans="3:37">
      <c r="C34222" s="3"/>
      <c r="D34222" s="3"/>
      <c r="E34222" s="4"/>
      <c r="V34222" s="4"/>
      <c r="X34222" s="4"/>
    </row>
    <row r="34223" spans="3:37">
      <c r="C34223" s="3"/>
      <c r="D34223" s="3"/>
      <c r="E34223" s="4"/>
      <c r="V34223" s="4"/>
      <c r="X34223" s="4"/>
    </row>
    <row r="34224" spans="3:37">
      <c r="C34224" s="3"/>
      <c r="D34224" s="3"/>
      <c r="E34224" s="4"/>
      <c r="V34224" s="4"/>
      <c r="X34224" s="4"/>
    </row>
    <row r="34225" spans="3:37">
      <c r="C34225" s="3"/>
      <c r="D34225" s="3"/>
      <c r="E34225" s="4"/>
      <c r="V34225" s="4"/>
      <c r="X34225" s="4"/>
    </row>
    <row r="34226" spans="3:37">
      <c r="C34226" s="3"/>
      <c r="D34226" s="3"/>
      <c r="E34226" s="4"/>
    </row>
    <row r="34227" spans="3:37">
      <c r="C34227" s="3"/>
      <c r="D34227" s="3"/>
      <c r="E34227" s="4"/>
      <c r="AK34227" s="3"/>
    </row>
    <row r="34228" spans="3:37">
      <c r="C34228" s="3"/>
      <c r="D34228" s="3"/>
      <c r="E34228" s="4"/>
    </row>
    <row r="34229" spans="3:37">
      <c r="C34229" s="3"/>
      <c r="D34229" s="3"/>
      <c r="E34229" s="4"/>
      <c r="AK34229" s="3"/>
    </row>
    <row r="34230" spans="3:37">
      <c r="C34230" s="3"/>
      <c r="D34230" s="3"/>
      <c r="E34230" s="4"/>
      <c r="AK34230" s="3"/>
    </row>
    <row r="34231" spans="3:37">
      <c r="C34231" s="3"/>
      <c r="D34231" s="3"/>
      <c r="E34231" s="4"/>
      <c r="V34231" s="4"/>
      <c r="X34231" s="4"/>
    </row>
    <row r="34232" spans="3:37">
      <c r="C34232" s="3"/>
      <c r="D34232" s="3"/>
      <c r="E34232" s="4"/>
      <c r="V34232" s="4"/>
      <c r="X34232" s="4"/>
    </row>
    <row r="34233" spans="3:37">
      <c r="C34233" s="3"/>
      <c r="D34233" s="3"/>
      <c r="E34233" s="4"/>
      <c r="V34233" s="4"/>
      <c r="X34233" s="4"/>
    </row>
    <row r="34234" spans="3:37">
      <c r="C34234" s="3"/>
      <c r="D34234" s="3"/>
      <c r="E34234" s="4"/>
      <c r="V34234" s="4"/>
      <c r="X34234" s="4"/>
    </row>
    <row r="34235" spans="3:37">
      <c r="C34235" s="3"/>
      <c r="D34235" s="3"/>
      <c r="E34235" s="4"/>
      <c r="V34235" s="4"/>
      <c r="X34235" s="4"/>
    </row>
    <row r="34236" spans="3:37">
      <c r="C34236" s="3"/>
      <c r="D34236" s="3"/>
      <c r="E34236" s="4"/>
      <c r="V34236" s="4"/>
      <c r="X34236" s="4"/>
    </row>
    <row r="34237" spans="3:37">
      <c r="C34237" s="3"/>
      <c r="D34237" s="3"/>
      <c r="E34237" s="4"/>
      <c r="V34237" s="4"/>
      <c r="X34237" s="4"/>
    </row>
    <row r="34238" spans="3:37">
      <c r="C34238" s="3"/>
      <c r="D34238" s="3"/>
      <c r="E34238" s="4"/>
      <c r="V34238" s="4"/>
      <c r="X34238" s="4"/>
    </row>
    <row r="34239" spans="3:37">
      <c r="C34239" s="3"/>
      <c r="D34239" s="3"/>
      <c r="E34239" s="4"/>
      <c r="V34239" s="4"/>
      <c r="X34239" s="4"/>
    </row>
    <row r="34240" spans="3:37">
      <c r="C34240" s="3"/>
      <c r="D34240" s="3"/>
      <c r="E34240" s="4"/>
      <c r="AK34240" s="3"/>
    </row>
    <row r="34241" spans="3:37">
      <c r="C34241" s="3"/>
      <c r="D34241" s="3"/>
      <c r="E34241" s="4"/>
      <c r="AK34241" s="3"/>
    </row>
    <row r="34242" spans="3:37">
      <c r="C34242" s="3"/>
      <c r="D34242" s="3"/>
      <c r="E34242" s="4"/>
      <c r="V34242" s="4"/>
      <c r="X34242" s="4"/>
      <c r="AK34242" s="3"/>
    </row>
    <row r="34243" spans="3:37">
      <c r="C34243" s="3"/>
      <c r="D34243" s="3"/>
      <c r="E34243" s="4"/>
      <c r="V34243" s="4"/>
      <c r="X34243" s="4"/>
      <c r="AK34243" s="3"/>
    </row>
    <row r="34244" spans="3:37">
      <c r="C34244" s="3"/>
      <c r="D34244" s="3"/>
      <c r="E34244" s="4"/>
      <c r="V34244" s="4"/>
      <c r="X34244" s="4"/>
      <c r="AK34244" s="3"/>
    </row>
    <row r="34245" spans="3:37">
      <c r="C34245" s="3"/>
      <c r="D34245" s="3"/>
      <c r="E34245" s="4"/>
      <c r="V34245" s="4"/>
      <c r="X34245" s="4"/>
      <c r="AK34245" s="3"/>
    </row>
    <row r="34246" spans="3:37">
      <c r="C34246" s="3"/>
      <c r="D34246" s="3"/>
      <c r="E34246" s="4"/>
      <c r="V34246" s="4"/>
      <c r="X34246" s="4"/>
      <c r="AK34246" s="3"/>
    </row>
    <row r="34247" spans="3:37">
      <c r="C34247" s="3"/>
      <c r="D34247" s="3"/>
      <c r="E34247" s="4"/>
      <c r="V34247" s="4"/>
      <c r="X34247" s="4"/>
      <c r="AK34247" s="3"/>
    </row>
    <row r="34248" spans="3:37">
      <c r="C34248" s="3"/>
      <c r="D34248" s="3"/>
      <c r="E34248" s="4"/>
      <c r="V34248" s="4"/>
      <c r="X34248" s="4"/>
      <c r="AK34248" s="3"/>
    </row>
    <row r="34249" spans="3:37">
      <c r="C34249" s="3"/>
      <c r="D34249" s="3"/>
      <c r="E34249" s="4"/>
      <c r="V34249" s="4"/>
      <c r="X34249" s="4"/>
    </row>
    <row r="34250" spans="3:37">
      <c r="C34250" s="3"/>
      <c r="D34250" s="3"/>
      <c r="E34250" s="4"/>
      <c r="V34250" s="4"/>
      <c r="X34250" s="4"/>
    </row>
    <row r="34251" spans="3:37">
      <c r="C34251" s="3"/>
      <c r="D34251" s="3"/>
      <c r="E34251" s="4"/>
      <c r="V34251" s="4"/>
      <c r="X34251" s="4"/>
    </row>
    <row r="34252" spans="3:37">
      <c r="C34252" s="3"/>
      <c r="D34252" s="3"/>
      <c r="E34252" s="4"/>
      <c r="V34252" s="4"/>
      <c r="X34252" s="4"/>
    </row>
    <row r="34253" spans="3:37">
      <c r="C34253" s="3"/>
      <c r="D34253" s="3"/>
      <c r="E34253" s="4"/>
      <c r="V34253" s="4"/>
      <c r="X34253" s="4"/>
    </row>
    <row r="34254" spans="3:37">
      <c r="C34254" s="3"/>
      <c r="D34254" s="3"/>
      <c r="E34254" s="4"/>
      <c r="V34254" s="4"/>
      <c r="X34254" s="4"/>
    </row>
    <row r="34255" spans="3:37">
      <c r="C34255" s="3"/>
      <c r="D34255" s="3"/>
      <c r="E34255" s="4"/>
      <c r="V34255" s="4"/>
      <c r="X34255" s="4"/>
    </row>
    <row r="34256" spans="3:37">
      <c r="C34256" s="3"/>
      <c r="D34256" s="3"/>
      <c r="E34256" s="4"/>
      <c r="V34256" s="4"/>
      <c r="X34256" s="4"/>
    </row>
    <row r="34257" spans="3:37">
      <c r="C34257" s="3"/>
      <c r="D34257" s="3"/>
      <c r="E34257" s="4"/>
      <c r="V34257" s="4"/>
      <c r="X34257" s="4"/>
    </row>
    <row r="34258" spans="3:37">
      <c r="C34258" s="3"/>
      <c r="D34258" s="3"/>
      <c r="E34258" s="4"/>
      <c r="V34258" s="4"/>
      <c r="X34258" s="4"/>
    </row>
    <row r="34259" spans="3:37">
      <c r="C34259" s="3"/>
      <c r="D34259" s="3"/>
      <c r="E34259" s="4"/>
      <c r="V34259" s="4"/>
      <c r="X34259" s="4"/>
    </row>
    <row r="34260" spans="3:37">
      <c r="C34260" s="3"/>
      <c r="D34260" s="3"/>
      <c r="E34260" s="4"/>
      <c r="V34260" s="4"/>
      <c r="X34260" s="4"/>
    </row>
    <row r="34261" spans="3:37">
      <c r="C34261" s="3"/>
      <c r="D34261" s="3"/>
      <c r="E34261" s="4"/>
      <c r="V34261" s="4"/>
      <c r="X34261" s="4"/>
    </row>
    <row r="34262" spans="3:37">
      <c r="C34262" s="3"/>
      <c r="D34262" s="3"/>
      <c r="E34262" s="4"/>
      <c r="V34262" s="4"/>
      <c r="X34262" s="4"/>
    </row>
    <row r="34263" spans="3:37">
      <c r="C34263" s="3"/>
      <c r="D34263" s="3"/>
      <c r="E34263" s="4"/>
      <c r="V34263" s="4"/>
      <c r="X34263" s="4"/>
      <c r="AK34263" s="3"/>
    </row>
    <row r="34264" spans="3:37">
      <c r="C34264" s="3"/>
      <c r="D34264" s="3"/>
      <c r="E34264" s="4"/>
      <c r="V34264" s="4"/>
      <c r="X34264" s="4"/>
      <c r="AK34264" s="3"/>
    </row>
    <row r="34265" spans="3:37">
      <c r="C34265" s="3"/>
      <c r="D34265" s="3"/>
      <c r="E34265" s="4"/>
      <c r="V34265" s="4"/>
      <c r="X34265" s="4"/>
      <c r="AK34265" s="3"/>
    </row>
    <row r="34266" spans="3:37">
      <c r="C34266" s="3"/>
      <c r="D34266" s="3"/>
      <c r="E34266" s="4"/>
      <c r="V34266" s="4"/>
      <c r="X34266" s="4"/>
      <c r="AK34266" s="3"/>
    </row>
    <row r="34267" spans="3:37">
      <c r="C34267" s="3"/>
      <c r="D34267" s="3"/>
      <c r="E34267" s="4"/>
      <c r="V34267" s="4"/>
      <c r="X34267" s="4"/>
      <c r="AK34267" s="3"/>
    </row>
    <row r="34268" spans="3:37">
      <c r="C34268" s="3"/>
      <c r="D34268" s="3"/>
      <c r="E34268" s="4"/>
      <c r="V34268" s="4"/>
      <c r="X34268" s="4"/>
      <c r="AK34268" s="3"/>
    </row>
    <row r="34269" spans="3:37">
      <c r="C34269" s="3"/>
      <c r="D34269" s="3"/>
      <c r="E34269" s="4"/>
      <c r="AK34269" s="3"/>
    </row>
    <row r="34270" spans="3:37">
      <c r="C34270" s="3"/>
      <c r="D34270" s="3"/>
      <c r="E34270" s="4"/>
    </row>
    <row r="34271" spans="3:37">
      <c r="C34271" s="3"/>
      <c r="D34271" s="3"/>
      <c r="E34271" s="4"/>
      <c r="AK34271" s="3"/>
    </row>
    <row r="34272" spans="3:37">
      <c r="C34272" s="3"/>
      <c r="D34272" s="3"/>
      <c r="E34272" s="4"/>
    </row>
    <row r="34273" spans="3:37">
      <c r="C34273" s="3"/>
      <c r="D34273" s="3"/>
      <c r="E34273" s="4"/>
      <c r="AK34273" s="3"/>
    </row>
    <row r="34274" spans="3:37">
      <c r="C34274" s="3"/>
      <c r="D34274" s="3"/>
      <c r="E34274" s="4"/>
    </row>
    <row r="34275" spans="3:37">
      <c r="C34275" s="3"/>
      <c r="D34275" s="3"/>
      <c r="E34275" s="4"/>
      <c r="AK34275" s="3"/>
    </row>
    <row r="34276" spans="3:37">
      <c r="C34276" s="3"/>
      <c r="D34276" s="3"/>
      <c r="E34276" s="4"/>
    </row>
    <row r="34277" spans="3:37">
      <c r="C34277" s="3"/>
      <c r="D34277" s="3"/>
      <c r="E34277" s="4"/>
      <c r="V34277" s="4"/>
      <c r="X34277" s="4"/>
      <c r="AK34277" s="3"/>
    </row>
    <row r="34278" spans="3:37">
      <c r="C34278" s="3"/>
      <c r="D34278" s="3"/>
      <c r="E34278" s="4"/>
      <c r="V34278" s="4"/>
      <c r="X34278" s="4"/>
    </row>
    <row r="34279" spans="3:37">
      <c r="C34279" s="3"/>
      <c r="D34279" s="3"/>
      <c r="E34279" s="4"/>
      <c r="V34279" s="4"/>
      <c r="X34279" s="4"/>
    </row>
    <row r="34280" spans="3:37">
      <c r="C34280" s="3"/>
      <c r="D34280" s="3"/>
      <c r="E34280" s="4"/>
      <c r="AK34280" s="3"/>
    </row>
    <row r="34281" spans="3:37">
      <c r="C34281" s="3"/>
      <c r="D34281" s="3"/>
      <c r="E34281" s="4"/>
    </row>
    <row r="34282" spans="3:37">
      <c r="C34282" s="3"/>
      <c r="D34282" s="3"/>
      <c r="E34282" s="4"/>
      <c r="AK34282" s="3"/>
    </row>
    <row r="34283" spans="3:37">
      <c r="C34283" s="3"/>
      <c r="D34283" s="3"/>
      <c r="E34283" s="4"/>
      <c r="AK34283" s="3"/>
    </row>
    <row r="34284" spans="3:37">
      <c r="C34284" s="3"/>
      <c r="D34284" s="3"/>
      <c r="E34284" s="4"/>
      <c r="AK34284" s="3"/>
    </row>
    <row r="34285" spans="3:37">
      <c r="C34285" s="3"/>
      <c r="D34285" s="3"/>
      <c r="E34285" s="4"/>
      <c r="AK34285" s="3"/>
    </row>
    <row r="34286" spans="3:37">
      <c r="C34286" s="3"/>
      <c r="D34286" s="3"/>
      <c r="E34286" s="4"/>
      <c r="AK34286" s="3"/>
    </row>
    <row r="34287" spans="3:37">
      <c r="C34287" s="3"/>
      <c r="D34287" s="3"/>
      <c r="E34287" s="4"/>
      <c r="AK34287" s="3"/>
    </row>
    <row r="34288" spans="3:37">
      <c r="C34288" s="3"/>
      <c r="D34288" s="3"/>
      <c r="E34288" s="4"/>
      <c r="AK34288" s="3"/>
    </row>
    <row r="34289" spans="3:37">
      <c r="C34289" s="3"/>
      <c r="D34289" s="3"/>
      <c r="E34289" s="4"/>
      <c r="AK34289" s="3"/>
    </row>
    <row r="34290" spans="3:37">
      <c r="C34290" s="3"/>
      <c r="D34290" s="3"/>
      <c r="E34290" s="4"/>
      <c r="AK34290" s="3"/>
    </row>
    <row r="34291" spans="3:37">
      <c r="C34291" s="3"/>
      <c r="D34291" s="3"/>
      <c r="E34291" s="4"/>
      <c r="AK34291" s="3"/>
    </row>
    <row r="34292" spans="3:37">
      <c r="C34292" s="3"/>
      <c r="D34292" s="3"/>
      <c r="E34292" s="4"/>
      <c r="V34292" s="4"/>
      <c r="X34292" s="4"/>
      <c r="AK34292" s="3"/>
    </row>
    <row r="34293" spans="3:37">
      <c r="C34293" s="3"/>
      <c r="D34293" s="3"/>
      <c r="E34293" s="4"/>
      <c r="V34293" s="4"/>
      <c r="X34293" s="4"/>
      <c r="AK34293" s="3"/>
    </row>
    <row r="34294" spans="3:37">
      <c r="C34294" s="3"/>
      <c r="D34294" s="3"/>
      <c r="E34294" s="4"/>
      <c r="V34294" s="4"/>
      <c r="X34294" s="4"/>
      <c r="AK34294" s="3"/>
    </row>
    <row r="34295" spans="3:37">
      <c r="C34295" s="3"/>
      <c r="D34295" s="3"/>
      <c r="E34295" s="4"/>
      <c r="V34295" s="4"/>
      <c r="X34295" s="4"/>
    </row>
    <row r="34296" spans="3:37">
      <c r="C34296" s="3"/>
      <c r="D34296" s="3"/>
      <c r="E34296" s="4"/>
      <c r="V34296" s="4"/>
      <c r="X34296" s="4"/>
    </row>
    <row r="34297" spans="3:37">
      <c r="C34297" s="3"/>
      <c r="D34297" s="3"/>
      <c r="E34297" s="4"/>
      <c r="V34297" s="4"/>
      <c r="X34297" s="4"/>
      <c r="AK34297" s="3"/>
    </row>
    <row r="34298" spans="3:37">
      <c r="C34298" s="3"/>
      <c r="D34298" s="3"/>
      <c r="E34298" s="4"/>
      <c r="V34298" s="4"/>
      <c r="X34298" s="4"/>
      <c r="AK34298" s="3"/>
    </row>
    <row r="34299" spans="3:37">
      <c r="C34299" s="3"/>
      <c r="D34299" s="3"/>
      <c r="E34299" s="4"/>
      <c r="V34299" s="4"/>
      <c r="X34299" s="4"/>
    </row>
    <row r="34300" spans="3:37">
      <c r="C34300" s="3"/>
      <c r="D34300" s="3"/>
      <c r="E34300" s="4"/>
    </row>
    <row r="34301" spans="3:37">
      <c r="C34301" s="3"/>
      <c r="D34301" s="3"/>
      <c r="E34301" s="4"/>
      <c r="V34301" s="4"/>
      <c r="X34301" s="4"/>
    </row>
    <row r="34302" spans="3:37">
      <c r="C34302" s="3"/>
      <c r="D34302" s="3"/>
      <c r="E34302" s="4"/>
      <c r="V34302" s="4"/>
      <c r="X34302" s="4"/>
    </row>
    <row r="34303" spans="3:37">
      <c r="C34303" s="3"/>
      <c r="D34303" s="3"/>
      <c r="E34303" s="4"/>
      <c r="V34303" s="4"/>
      <c r="X34303" s="4"/>
    </row>
    <row r="34304" spans="3:37">
      <c r="C34304" s="3"/>
      <c r="D34304" s="3"/>
      <c r="E34304" s="4"/>
      <c r="V34304" s="4"/>
      <c r="X34304" s="4"/>
    </row>
    <row r="34305" spans="3:37">
      <c r="C34305" s="3"/>
      <c r="D34305" s="3"/>
      <c r="E34305" s="4"/>
      <c r="V34305" s="4"/>
      <c r="X34305" s="4"/>
    </row>
    <row r="34306" spans="3:37">
      <c r="C34306" s="3"/>
      <c r="D34306" s="3"/>
      <c r="E34306" s="4"/>
      <c r="V34306" s="4"/>
      <c r="X34306" s="4"/>
    </row>
    <row r="34307" spans="3:37">
      <c r="C34307" s="3"/>
      <c r="D34307" s="3"/>
      <c r="E34307" s="4"/>
      <c r="V34307" s="4"/>
      <c r="X34307" s="4"/>
    </row>
    <row r="34308" spans="3:37">
      <c r="C34308" s="3"/>
      <c r="D34308" s="3"/>
      <c r="E34308" s="4"/>
      <c r="V34308" s="4"/>
      <c r="X34308" s="4"/>
    </row>
    <row r="34309" spans="3:37">
      <c r="C34309" s="3"/>
      <c r="D34309" s="3"/>
      <c r="E34309" s="4"/>
    </row>
    <row r="34310" spans="3:37">
      <c r="C34310" s="3"/>
      <c r="D34310" s="3"/>
      <c r="E34310" s="4"/>
      <c r="V34310" s="4"/>
      <c r="X34310" s="4"/>
    </row>
    <row r="34311" spans="3:37">
      <c r="C34311" s="3"/>
      <c r="D34311" s="3"/>
      <c r="E34311" s="4"/>
      <c r="V34311" s="4"/>
      <c r="X34311" s="4"/>
    </row>
    <row r="34312" spans="3:37">
      <c r="C34312" s="3"/>
      <c r="D34312" s="3"/>
      <c r="E34312" s="4"/>
      <c r="V34312" s="4"/>
      <c r="X34312" s="4"/>
    </row>
    <row r="34313" spans="3:37">
      <c r="C34313" s="3"/>
      <c r="D34313" s="3"/>
      <c r="E34313" s="4"/>
      <c r="V34313" s="4"/>
      <c r="X34313" s="4"/>
    </row>
    <row r="34314" spans="3:37">
      <c r="C34314" s="3"/>
      <c r="D34314" s="3"/>
      <c r="E34314" s="4"/>
      <c r="V34314" s="4"/>
      <c r="X34314" s="4"/>
    </row>
    <row r="34315" spans="3:37">
      <c r="C34315" s="3"/>
      <c r="D34315" s="3"/>
      <c r="E34315" s="4"/>
      <c r="V34315" s="4"/>
      <c r="X34315" s="4"/>
    </row>
    <row r="34316" spans="3:37">
      <c r="C34316" s="3"/>
      <c r="D34316" s="3"/>
      <c r="E34316" s="4"/>
      <c r="V34316" s="4"/>
      <c r="X34316" s="4"/>
    </row>
    <row r="34317" spans="3:37">
      <c r="C34317" s="3"/>
      <c r="D34317" s="3"/>
      <c r="E34317" s="4"/>
      <c r="V34317" s="4"/>
      <c r="X34317" s="4"/>
      <c r="AK34317" s="3"/>
    </row>
    <row r="34318" spans="3:37">
      <c r="C34318" s="3"/>
      <c r="D34318" s="3"/>
      <c r="E34318" s="4"/>
      <c r="V34318" s="4"/>
      <c r="X34318" s="4"/>
      <c r="AK34318" s="3"/>
    </row>
    <row r="34319" spans="3:37">
      <c r="C34319" s="3"/>
      <c r="D34319" s="3"/>
      <c r="E34319" s="4"/>
      <c r="V34319" s="4"/>
      <c r="X34319" s="4"/>
      <c r="AK34319" s="3"/>
    </row>
    <row r="34320" spans="3:37">
      <c r="C34320" s="3"/>
      <c r="D34320" s="3"/>
      <c r="E34320" s="4"/>
      <c r="V34320" s="4"/>
      <c r="X34320" s="4"/>
    </row>
    <row r="34321" spans="3:37">
      <c r="C34321" s="3"/>
      <c r="D34321" s="3"/>
      <c r="E34321" s="4"/>
      <c r="V34321" s="4"/>
      <c r="X34321" s="4"/>
    </row>
    <row r="34322" spans="3:37">
      <c r="C34322" s="3"/>
      <c r="D34322" s="3"/>
      <c r="E34322" s="4"/>
      <c r="V34322" s="4"/>
      <c r="X34322" s="4"/>
    </row>
    <row r="34323" spans="3:37">
      <c r="C34323" s="3"/>
      <c r="D34323" s="3"/>
      <c r="E34323" s="4"/>
      <c r="V34323" s="4"/>
      <c r="X34323" s="4"/>
    </row>
    <row r="34324" spans="3:37">
      <c r="C34324" s="3"/>
      <c r="D34324" s="3"/>
      <c r="E34324" s="4"/>
      <c r="V34324" s="4"/>
      <c r="X34324" s="4"/>
    </row>
    <row r="34325" spans="3:37">
      <c r="C34325" s="3"/>
      <c r="D34325" s="3"/>
      <c r="E34325" s="4"/>
      <c r="AK34325" s="3"/>
    </row>
    <row r="34326" spans="3:37">
      <c r="C34326" s="3"/>
      <c r="D34326" s="3"/>
      <c r="E34326" s="4"/>
      <c r="AK34326" s="3"/>
    </row>
    <row r="34327" spans="3:37">
      <c r="C34327" s="3"/>
      <c r="D34327" s="3"/>
      <c r="E34327" s="4"/>
      <c r="V34327" s="4"/>
      <c r="X34327" s="4"/>
    </row>
    <row r="34328" spans="3:37">
      <c r="C34328" s="3"/>
      <c r="D34328" s="3"/>
      <c r="E34328" s="4"/>
      <c r="V34328" s="4"/>
      <c r="X34328" s="4"/>
    </row>
    <row r="34329" spans="3:37">
      <c r="C34329" s="3"/>
      <c r="D34329" s="3"/>
      <c r="E34329" s="4"/>
      <c r="V34329" s="4"/>
      <c r="X34329" s="4"/>
    </row>
    <row r="34330" spans="3:37">
      <c r="C34330" s="3"/>
      <c r="D34330" s="3"/>
      <c r="E34330" s="4"/>
      <c r="V34330" s="4"/>
      <c r="X34330" s="4"/>
    </row>
    <row r="34331" spans="3:37">
      <c r="C34331" s="3"/>
      <c r="D34331" s="3"/>
      <c r="E34331" s="4"/>
      <c r="V34331" s="4"/>
      <c r="X34331" s="4"/>
    </row>
    <row r="34332" spans="3:37">
      <c r="C34332" s="3"/>
      <c r="D34332" s="3"/>
      <c r="E34332" s="4"/>
      <c r="V34332" s="4"/>
      <c r="X34332" s="4"/>
    </row>
    <row r="34333" spans="3:37">
      <c r="C34333" s="3"/>
      <c r="D34333" s="3"/>
      <c r="E34333" s="4"/>
      <c r="V34333" s="4"/>
      <c r="X34333" s="4"/>
    </row>
    <row r="34334" spans="3:37">
      <c r="C34334" s="3"/>
      <c r="D34334" s="3"/>
      <c r="E34334" s="4"/>
      <c r="V34334" s="4"/>
      <c r="X34334" s="4"/>
    </row>
    <row r="34335" spans="3:37">
      <c r="C34335" s="3"/>
      <c r="D34335" s="3"/>
      <c r="E34335" s="4"/>
      <c r="AK34335" s="3"/>
    </row>
    <row r="34336" spans="3:37">
      <c r="C34336" s="3"/>
      <c r="D34336" s="3"/>
      <c r="E34336" s="4"/>
    </row>
    <row r="34337" spans="3:37">
      <c r="C34337" s="3"/>
      <c r="D34337" s="3"/>
      <c r="E34337" s="4"/>
      <c r="AK34337" s="3"/>
    </row>
    <row r="34338" spans="3:37">
      <c r="C34338" s="3"/>
      <c r="D34338" s="3"/>
      <c r="E34338" s="4"/>
      <c r="AK34338" s="3"/>
    </row>
    <row r="34339" spans="3:37">
      <c r="C34339" s="3"/>
      <c r="D34339" s="3"/>
      <c r="E34339" s="4"/>
      <c r="AK34339" s="3"/>
    </row>
    <row r="34340" spans="3:37">
      <c r="C34340" s="3"/>
      <c r="D34340" s="3"/>
      <c r="E34340" s="4"/>
      <c r="AK34340" s="3"/>
    </row>
    <row r="34341" spans="3:37">
      <c r="C34341" s="3"/>
      <c r="D34341" s="3"/>
      <c r="E34341" s="4"/>
      <c r="AK34341" s="3"/>
    </row>
    <row r="34342" spans="3:37">
      <c r="C34342" s="3"/>
      <c r="D34342" s="3"/>
      <c r="E34342" s="4"/>
      <c r="AK34342" s="3"/>
    </row>
    <row r="34343" spans="3:37">
      <c r="C34343" s="3"/>
      <c r="D34343" s="3"/>
      <c r="E34343" s="4"/>
      <c r="AK34343" s="3"/>
    </row>
    <row r="34344" spans="3:37">
      <c r="C34344" s="3"/>
      <c r="D34344" s="3"/>
      <c r="E34344" s="4"/>
      <c r="AK34344" s="3"/>
    </row>
    <row r="34345" spans="3:37">
      <c r="C34345" s="3"/>
      <c r="D34345" s="3"/>
      <c r="E34345" s="4"/>
      <c r="AK34345" s="3"/>
    </row>
    <row r="34346" spans="3:37">
      <c r="C34346" s="3"/>
      <c r="D34346" s="3"/>
      <c r="E34346" s="4"/>
      <c r="AK34346" s="3"/>
    </row>
    <row r="34347" spans="3:37">
      <c r="C34347" s="3"/>
      <c r="D34347" s="3"/>
      <c r="E34347" s="4"/>
      <c r="AK34347" s="3"/>
    </row>
    <row r="34348" spans="3:37">
      <c r="C34348" s="3"/>
      <c r="D34348" s="3"/>
      <c r="E34348" s="4"/>
      <c r="AK34348" s="3"/>
    </row>
    <row r="34349" spans="3:37">
      <c r="C34349" s="3"/>
      <c r="D34349" s="3"/>
      <c r="E34349" s="4"/>
      <c r="AK34349" s="3"/>
    </row>
    <row r="34350" spans="3:37">
      <c r="C34350" s="3"/>
      <c r="D34350" s="3"/>
      <c r="E34350" s="4"/>
      <c r="AK34350" s="3"/>
    </row>
    <row r="34351" spans="3:37">
      <c r="C34351" s="3"/>
      <c r="D34351" s="3"/>
      <c r="E34351" s="4"/>
      <c r="AK34351" s="3"/>
    </row>
    <row r="34352" spans="3:37">
      <c r="C34352" s="3"/>
      <c r="D34352" s="3"/>
      <c r="E34352" s="4"/>
      <c r="AK34352" s="3"/>
    </row>
    <row r="34353" spans="3:37">
      <c r="C34353" s="3"/>
      <c r="D34353" s="3"/>
      <c r="E34353" s="4"/>
      <c r="AK34353" s="3"/>
    </row>
    <row r="34354" spans="3:37">
      <c r="C34354" s="3"/>
      <c r="D34354" s="3"/>
      <c r="E34354" s="4"/>
      <c r="AK34354" s="3"/>
    </row>
    <row r="34355" spans="3:37">
      <c r="C34355" s="3"/>
      <c r="D34355" s="3"/>
      <c r="E34355" s="4"/>
      <c r="AK34355" s="3"/>
    </row>
    <row r="34356" spans="3:37">
      <c r="C34356" s="3"/>
      <c r="D34356" s="3"/>
      <c r="E34356" s="4"/>
      <c r="AK34356" s="3"/>
    </row>
    <row r="34357" spans="3:37">
      <c r="C34357" s="3"/>
      <c r="D34357" s="3"/>
      <c r="E34357" s="4"/>
      <c r="AK34357" s="3"/>
    </row>
    <row r="34358" spans="3:37">
      <c r="C34358" s="3"/>
      <c r="D34358" s="3"/>
      <c r="E34358" s="4"/>
    </row>
    <row r="34359" spans="3:37">
      <c r="C34359" s="3"/>
      <c r="D34359" s="3"/>
      <c r="E34359" s="4"/>
      <c r="AK34359" s="3"/>
    </row>
    <row r="34360" spans="3:37">
      <c r="C34360" s="3"/>
      <c r="D34360" s="3"/>
      <c r="E34360" s="4"/>
      <c r="AK34360" s="3"/>
    </row>
    <row r="34361" spans="3:37">
      <c r="C34361" s="3"/>
      <c r="D34361" s="3"/>
      <c r="E34361" s="4"/>
      <c r="AK34361" s="3"/>
    </row>
    <row r="34362" spans="3:37">
      <c r="C34362" s="3"/>
      <c r="D34362" s="3"/>
      <c r="E34362" s="4"/>
      <c r="AK34362" s="3"/>
    </row>
    <row r="34363" spans="3:37">
      <c r="C34363" s="3"/>
      <c r="D34363" s="3"/>
      <c r="E34363" s="4"/>
      <c r="AK34363" s="3"/>
    </row>
    <row r="34364" spans="3:37">
      <c r="C34364" s="3"/>
      <c r="D34364" s="3"/>
      <c r="E34364" s="4"/>
      <c r="AK34364" s="3"/>
    </row>
    <row r="34365" spans="3:37">
      <c r="C34365" s="3"/>
      <c r="D34365" s="3"/>
      <c r="E34365" s="4"/>
      <c r="AK34365" s="3"/>
    </row>
    <row r="34366" spans="3:37">
      <c r="C34366" s="3"/>
      <c r="D34366" s="3"/>
      <c r="E34366" s="4"/>
      <c r="AK34366" s="3"/>
    </row>
    <row r="34367" spans="3:37">
      <c r="C34367" s="3"/>
      <c r="D34367" s="3"/>
      <c r="E34367" s="4"/>
      <c r="AK34367" s="3"/>
    </row>
    <row r="34368" spans="3:37">
      <c r="C34368" s="3"/>
      <c r="D34368" s="3"/>
      <c r="E34368" s="4"/>
      <c r="AK34368" s="3"/>
    </row>
    <row r="34369" spans="3:37">
      <c r="C34369" s="3"/>
      <c r="D34369" s="3"/>
      <c r="E34369" s="4"/>
      <c r="AK34369" s="3"/>
    </row>
    <row r="34370" spans="3:37">
      <c r="C34370" s="3"/>
      <c r="D34370" s="3"/>
      <c r="E34370" s="4"/>
      <c r="AK34370" s="3"/>
    </row>
    <row r="34371" spans="3:37">
      <c r="C34371" s="3"/>
      <c r="D34371" s="3"/>
      <c r="E34371" s="4"/>
      <c r="AK34371" s="3"/>
    </row>
    <row r="34372" spans="3:37">
      <c r="C34372" s="3"/>
      <c r="D34372" s="3"/>
      <c r="E34372" s="4"/>
      <c r="AK34372" s="3"/>
    </row>
    <row r="34373" spans="3:37">
      <c r="C34373" s="3"/>
      <c r="D34373" s="3"/>
      <c r="E34373" s="4"/>
      <c r="AK34373" s="3"/>
    </row>
    <row r="34374" spans="3:37">
      <c r="C34374" s="3"/>
      <c r="D34374" s="3"/>
      <c r="E34374" s="4"/>
      <c r="AK34374" s="3"/>
    </row>
    <row r="34375" spans="3:37">
      <c r="C34375" s="3"/>
      <c r="D34375" s="3"/>
      <c r="E34375" s="4"/>
      <c r="AK34375" s="3"/>
    </row>
    <row r="34376" spans="3:37">
      <c r="C34376" s="3"/>
      <c r="D34376" s="3"/>
      <c r="E34376" s="4"/>
      <c r="AK34376" s="3"/>
    </row>
    <row r="34377" spans="3:37">
      <c r="C34377" s="3"/>
      <c r="D34377" s="3"/>
      <c r="E34377" s="4"/>
      <c r="AK34377" s="3"/>
    </row>
    <row r="34378" spans="3:37">
      <c r="C34378" s="3"/>
      <c r="D34378" s="3"/>
      <c r="E34378" s="4"/>
      <c r="AK34378" s="3"/>
    </row>
    <row r="34379" spans="3:37">
      <c r="C34379" s="3"/>
      <c r="D34379" s="3"/>
      <c r="E34379" s="4"/>
      <c r="AK34379" s="3"/>
    </row>
    <row r="34380" spans="3:37">
      <c r="C34380" s="3"/>
      <c r="D34380" s="3"/>
      <c r="E34380" s="4"/>
    </row>
    <row r="34381" spans="3:37">
      <c r="C34381" s="3"/>
      <c r="D34381" s="3"/>
      <c r="E34381" s="4"/>
      <c r="AK34381" s="3"/>
    </row>
    <row r="34382" spans="3:37">
      <c r="C34382" s="3"/>
      <c r="D34382" s="3"/>
      <c r="E34382" s="4"/>
      <c r="AK34382" s="3"/>
    </row>
    <row r="34383" spans="3:37">
      <c r="C34383" s="3"/>
      <c r="D34383" s="3"/>
      <c r="E34383" s="4"/>
      <c r="AK34383" s="3"/>
    </row>
    <row r="34384" spans="3:37">
      <c r="C34384" s="3"/>
      <c r="D34384" s="3"/>
      <c r="E34384" s="4"/>
      <c r="AK34384" s="3"/>
    </row>
    <row r="34385" spans="3:37">
      <c r="C34385" s="3"/>
      <c r="D34385" s="3"/>
      <c r="E34385" s="4"/>
      <c r="AK34385" s="3"/>
    </row>
    <row r="34386" spans="3:37">
      <c r="C34386" s="3"/>
      <c r="D34386" s="3"/>
      <c r="E34386" s="4"/>
      <c r="AK34386" s="3"/>
    </row>
    <row r="34387" spans="3:37">
      <c r="C34387" s="3"/>
      <c r="D34387" s="3"/>
      <c r="E34387" s="4"/>
      <c r="AK34387" s="3"/>
    </row>
    <row r="34388" spans="3:37">
      <c r="C34388" s="3"/>
      <c r="D34388" s="3"/>
      <c r="E34388" s="4"/>
      <c r="AK34388" s="3"/>
    </row>
    <row r="34389" spans="3:37">
      <c r="C34389" s="3"/>
      <c r="D34389" s="3"/>
      <c r="E34389" s="4"/>
      <c r="AK34389" s="3"/>
    </row>
    <row r="34390" spans="3:37">
      <c r="C34390" s="3"/>
      <c r="D34390" s="3"/>
      <c r="E34390" s="4"/>
      <c r="AK34390" s="3"/>
    </row>
    <row r="34391" spans="3:37">
      <c r="C34391" s="3"/>
      <c r="D34391" s="3"/>
      <c r="E34391" s="4"/>
      <c r="AK34391" s="3"/>
    </row>
    <row r="34392" spans="3:37">
      <c r="C34392" s="3"/>
      <c r="D34392" s="3"/>
      <c r="E34392" s="4"/>
      <c r="AK34392" s="3"/>
    </row>
    <row r="34393" spans="3:37">
      <c r="C34393" s="3"/>
      <c r="D34393" s="3"/>
      <c r="E34393" s="4"/>
      <c r="AK34393" s="3"/>
    </row>
    <row r="34394" spans="3:37">
      <c r="C34394" s="3"/>
      <c r="D34394" s="3"/>
      <c r="E34394" s="4"/>
      <c r="AK34394" s="3"/>
    </row>
    <row r="34395" spans="3:37">
      <c r="C34395" s="3"/>
      <c r="D34395" s="3"/>
      <c r="E34395" s="4"/>
      <c r="AK34395" s="3"/>
    </row>
    <row r="34396" spans="3:37">
      <c r="C34396" s="3"/>
      <c r="D34396" s="3"/>
      <c r="E34396" s="4"/>
      <c r="AK34396" s="3"/>
    </row>
    <row r="34397" spans="3:37">
      <c r="C34397" s="3"/>
      <c r="D34397" s="3"/>
      <c r="E34397" s="4"/>
      <c r="AK34397" s="3"/>
    </row>
    <row r="34398" spans="3:37">
      <c r="C34398" s="3"/>
      <c r="D34398" s="3"/>
      <c r="E34398" s="4"/>
      <c r="AK34398" s="3"/>
    </row>
    <row r="34399" spans="3:37">
      <c r="C34399" s="3"/>
      <c r="D34399" s="3"/>
      <c r="E34399" s="4"/>
      <c r="AK34399" s="3"/>
    </row>
    <row r="34400" spans="3:37">
      <c r="C34400" s="3"/>
      <c r="D34400" s="3"/>
      <c r="E34400" s="4"/>
    </row>
    <row r="34401" spans="3:37">
      <c r="C34401" s="3"/>
      <c r="D34401" s="3"/>
      <c r="E34401" s="4"/>
      <c r="AK34401" s="3"/>
    </row>
    <row r="34402" spans="3:37">
      <c r="C34402" s="3"/>
      <c r="D34402" s="3"/>
      <c r="E34402" s="4"/>
    </row>
    <row r="34403" spans="3:37">
      <c r="C34403" s="3"/>
      <c r="D34403" s="3"/>
      <c r="E34403" s="4"/>
      <c r="AK34403" s="3"/>
    </row>
    <row r="34404" spans="3:37">
      <c r="C34404" s="3"/>
      <c r="D34404" s="3"/>
      <c r="E34404" s="4"/>
      <c r="AK34404" s="3"/>
    </row>
    <row r="34405" spans="3:37">
      <c r="C34405" s="3"/>
      <c r="D34405" s="3"/>
      <c r="E34405" s="4"/>
      <c r="AK34405" s="3"/>
    </row>
    <row r="34406" spans="3:37">
      <c r="C34406" s="3"/>
      <c r="D34406" s="3"/>
      <c r="E34406" s="4"/>
      <c r="AK34406" s="3"/>
    </row>
    <row r="34407" spans="3:37">
      <c r="C34407" s="3"/>
      <c r="D34407" s="3"/>
      <c r="E34407" s="4"/>
      <c r="AK34407" s="3"/>
    </row>
    <row r="34408" spans="3:37">
      <c r="C34408" s="3"/>
      <c r="D34408" s="3"/>
      <c r="E34408" s="4"/>
      <c r="AK34408" s="3"/>
    </row>
    <row r="34409" spans="3:37">
      <c r="C34409" s="3"/>
      <c r="D34409" s="3"/>
      <c r="E34409" s="4"/>
      <c r="AK34409" s="3"/>
    </row>
    <row r="34410" spans="3:37">
      <c r="C34410" s="3"/>
      <c r="D34410" s="3"/>
      <c r="E34410" s="4"/>
      <c r="AK34410" s="3"/>
    </row>
    <row r="34411" spans="3:37">
      <c r="C34411" s="3"/>
      <c r="D34411" s="3"/>
      <c r="E34411" s="4"/>
    </row>
    <row r="34412" spans="3:37">
      <c r="C34412" s="3"/>
      <c r="D34412" s="3"/>
      <c r="E34412" s="4"/>
    </row>
    <row r="34413" spans="3:37">
      <c r="C34413" s="3"/>
      <c r="D34413" s="3"/>
      <c r="E34413" s="4"/>
      <c r="V34413" s="4"/>
      <c r="X34413" s="4"/>
    </row>
    <row r="34414" spans="3:37">
      <c r="C34414" s="3"/>
      <c r="D34414" s="3"/>
      <c r="E34414" s="4"/>
      <c r="V34414" s="4"/>
      <c r="X34414" s="4"/>
    </row>
    <row r="34415" spans="3:37">
      <c r="C34415" s="3"/>
      <c r="D34415" s="3"/>
      <c r="E34415" s="4"/>
      <c r="V34415" s="4"/>
      <c r="X34415" s="4"/>
    </row>
    <row r="34416" spans="3:37">
      <c r="C34416" s="3"/>
      <c r="D34416" s="3"/>
      <c r="E34416" s="4"/>
      <c r="V34416" s="4"/>
      <c r="X34416" s="4"/>
      <c r="AK34416" s="3"/>
    </row>
    <row r="34417" spans="3:37">
      <c r="C34417" s="3"/>
      <c r="D34417" s="3"/>
      <c r="E34417" s="4"/>
      <c r="V34417" s="4"/>
      <c r="X34417" s="4"/>
      <c r="AK34417" s="3"/>
    </row>
    <row r="34418" spans="3:37">
      <c r="C34418" s="3"/>
      <c r="D34418" s="3"/>
      <c r="E34418" s="4"/>
    </row>
    <row r="34419" spans="3:37">
      <c r="C34419" s="3"/>
      <c r="D34419" s="3"/>
      <c r="E34419" s="4"/>
      <c r="V34419" s="4"/>
      <c r="X34419" s="4"/>
    </row>
    <row r="34420" spans="3:37">
      <c r="C34420" s="3"/>
      <c r="D34420" s="3"/>
      <c r="E34420" s="4"/>
      <c r="V34420" s="4"/>
      <c r="X34420" s="4"/>
    </row>
    <row r="34421" spans="3:37">
      <c r="C34421" s="3"/>
      <c r="D34421" s="3"/>
      <c r="E34421" s="4"/>
    </row>
    <row r="34422" spans="3:37">
      <c r="C34422" s="3"/>
      <c r="D34422" s="3"/>
      <c r="E34422" s="4"/>
      <c r="V34422" s="4"/>
      <c r="X34422" s="4"/>
    </row>
    <row r="34423" spans="3:37">
      <c r="C34423" s="3"/>
      <c r="D34423" s="3"/>
      <c r="E34423" s="4"/>
      <c r="V34423" s="4"/>
      <c r="X34423" s="4"/>
    </row>
    <row r="34424" spans="3:37">
      <c r="C34424" s="3"/>
      <c r="D34424" s="3"/>
      <c r="E34424" s="4"/>
      <c r="AK34424" s="3"/>
    </row>
    <row r="34425" spans="3:37">
      <c r="C34425" s="3"/>
      <c r="D34425" s="3"/>
      <c r="E34425" s="4"/>
      <c r="AK34425" s="3"/>
    </row>
    <row r="34426" spans="3:37">
      <c r="C34426" s="3"/>
      <c r="D34426" s="3"/>
      <c r="E34426" s="4"/>
      <c r="AK34426" s="3"/>
    </row>
    <row r="34427" spans="3:37">
      <c r="C34427" s="3"/>
      <c r="D34427" s="3"/>
      <c r="E34427" s="4"/>
    </row>
    <row r="34428" spans="3:37">
      <c r="C34428" s="3"/>
      <c r="D34428" s="3"/>
      <c r="E34428" s="4"/>
    </row>
    <row r="34429" spans="3:37">
      <c r="C34429" s="3"/>
      <c r="D34429" s="3"/>
      <c r="E34429" s="4"/>
      <c r="V34429" s="4"/>
      <c r="X34429" s="4"/>
    </row>
    <row r="34430" spans="3:37">
      <c r="C34430" s="3"/>
      <c r="D34430" s="3"/>
      <c r="E34430" s="4"/>
      <c r="V34430" s="4"/>
      <c r="X34430" s="4"/>
    </row>
    <row r="34431" spans="3:37">
      <c r="C34431" s="3"/>
      <c r="D34431" s="3"/>
      <c r="E34431" s="4"/>
      <c r="V34431" s="4"/>
      <c r="X34431" s="4"/>
    </row>
    <row r="34432" spans="3:37">
      <c r="C34432" s="3"/>
      <c r="D34432" s="3"/>
      <c r="E34432" s="4"/>
      <c r="V34432" s="4"/>
      <c r="X34432" s="4"/>
    </row>
    <row r="34433" spans="3:37">
      <c r="C34433" s="3"/>
      <c r="D34433" s="3"/>
      <c r="E34433" s="4"/>
      <c r="V34433" s="4"/>
      <c r="X34433" s="4"/>
    </row>
    <row r="34434" spans="3:37">
      <c r="C34434" s="3"/>
      <c r="D34434" s="3"/>
      <c r="E34434" s="4"/>
      <c r="V34434" s="4"/>
      <c r="X34434" s="4"/>
    </row>
    <row r="34435" spans="3:37">
      <c r="C34435" s="3"/>
      <c r="D34435" s="3"/>
      <c r="E34435" s="4"/>
      <c r="V34435" s="4"/>
      <c r="X34435" s="4"/>
    </row>
    <row r="34436" spans="3:37">
      <c r="C34436" s="3"/>
      <c r="D34436" s="3"/>
      <c r="E34436" s="4"/>
      <c r="V34436" s="4"/>
      <c r="X34436" s="4"/>
    </row>
    <row r="34437" spans="3:37">
      <c r="C34437" s="3"/>
      <c r="D34437" s="3"/>
      <c r="E34437" s="4"/>
      <c r="V34437" s="4"/>
      <c r="X34437" s="4"/>
    </row>
    <row r="34438" spans="3:37">
      <c r="C34438" s="3"/>
      <c r="D34438" s="3"/>
      <c r="E34438" s="4"/>
      <c r="V34438" s="4"/>
      <c r="X34438" s="4"/>
      <c r="AK34438" s="3"/>
    </row>
    <row r="34439" spans="3:37">
      <c r="C34439" s="3"/>
      <c r="D34439" s="3"/>
      <c r="E34439" s="4"/>
      <c r="V34439" s="4"/>
      <c r="X34439" s="4"/>
      <c r="AK34439" s="3"/>
    </row>
    <row r="34440" spans="3:37">
      <c r="C34440" s="3"/>
      <c r="D34440" s="3"/>
      <c r="E34440" s="4"/>
      <c r="V34440" s="4"/>
      <c r="X34440" s="4"/>
      <c r="AK34440" s="3"/>
    </row>
    <row r="34441" spans="3:37">
      <c r="C34441" s="3"/>
      <c r="D34441" s="3"/>
      <c r="E34441" s="4"/>
      <c r="V34441" s="4"/>
      <c r="X34441" s="4"/>
      <c r="AK34441" s="3"/>
    </row>
    <row r="34442" spans="3:37">
      <c r="C34442" s="3"/>
      <c r="D34442" s="3"/>
      <c r="E34442" s="4"/>
      <c r="V34442" s="4"/>
      <c r="X34442" s="4"/>
      <c r="AK34442" s="3"/>
    </row>
    <row r="34443" spans="3:37">
      <c r="C34443" s="3"/>
      <c r="D34443" s="3"/>
      <c r="E34443" s="4"/>
      <c r="AK34443" s="3"/>
    </row>
    <row r="34444" spans="3:37">
      <c r="C34444" s="3"/>
      <c r="D34444" s="3"/>
      <c r="E34444" s="4"/>
      <c r="AK34444" s="3"/>
    </row>
    <row r="34445" spans="3:37">
      <c r="C34445" s="3"/>
      <c r="D34445" s="3"/>
      <c r="E34445" s="4"/>
      <c r="AK34445" s="3"/>
    </row>
    <row r="34446" spans="3:37">
      <c r="C34446" s="3"/>
      <c r="D34446" s="3"/>
      <c r="E34446" s="4"/>
      <c r="AK34446" s="3"/>
    </row>
    <row r="34447" spans="3:37">
      <c r="C34447" s="3"/>
      <c r="D34447" s="3"/>
      <c r="E34447" s="4"/>
    </row>
    <row r="34448" spans="3:37">
      <c r="C34448" s="3"/>
      <c r="D34448" s="3"/>
      <c r="E34448" s="4"/>
    </row>
    <row r="34449" spans="3:37">
      <c r="C34449" s="3"/>
      <c r="D34449" s="3"/>
      <c r="E34449" s="4"/>
      <c r="V34449" s="4"/>
      <c r="X34449" s="4"/>
    </row>
    <row r="34450" spans="3:37">
      <c r="C34450" s="3"/>
      <c r="D34450" s="3"/>
      <c r="E34450" s="4"/>
      <c r="V34450" s="4"/>
      <c r="X34450" s="4"/>
    </row>
    <row r="34451" spans="3:37">
      <c r="C34451" s="3"/>
      <c r="D34451" s="3"/>
      <c r="E34451" s="4"/>
      <c r="V34451" s="4"/>
      <c r="X34451" s="4"/>
    </row>
    <row r="34452" spans="3:37">
      <c r="C34452" s="3"/>
      <c r="D34452" s="3"/>
      <c r="E34452" s="4"/>
      <c r="V34452" s="4"/>
      <c r="X34452" s="4"/>
    </row>
    <row r="34453" spans="3:37">
      <c r="C34453" s="3"/>
      <c r="D34453" s="3"/>
      <c r="E34453" s="4"/>
      <c r="V34453" s="4"/>
      <c r="X34453" s="4"/>
    </row>
    <row r="34454" spans="3:37">
      <c r="C34454" s="3"/>
      <c r="D34454" s="3"/>
      <c r="E34454" s="4"/>
      <c r="V34454" s="4"/>
      <c r="X34454" s="4"/>
    </row>
    <row r="34455" spans="3:37">
      <c r="C34455" s="3"/>
      <c r="D34455" s="3"/>
      <c r="E34455" s="4"/>
      <c r="V34455" s="4"/>
      <c r="X34455" s="4"/>
    </row>
    <row r="34456" spans="3:37">
      <c r="C34456" s="3"/>
      <c r="D34456" s="3"/>
      <c r="E34456" s="4"/>
      <c r="V34456" s="4"/>
      <c r="X34456" s="4"/>
      <c r="AK34456" s="3"/>
    </row>
    <row r="34457" spans="3:37">
      <c r="C34457" s="3"/>
      <c r="D34457" s="3"/>
      <c r="E34457" s="4"/>
      <c r="V34457" s="4"/>
      <c r="X34457" s="4"/>
      <c r="AK34457" s="3"/>
    </row>
    <row r="34458" spans="3:37">
      <c r="C34458" s="3"/>
      <c r="D34458" s="3"/>
      <c r="E34458" s="4"/>
      <c r="V34458" s="4"/>
      <c r="X34458" s="4"/>
    </row>
    <row r="34459" spans="3:37">
      <c r="C34459" s="3"/>
      <c r="D34459" s="3"/>
      <c r="E34459" s="4"/>
      <c r="V34459" s="4"/>
      <c r="X34459" s="4"/>
    </row>
    <row r="34460" spans="3:37">
      <c r="C34460" s="3"/>
      <c r="D34460" s="3"/>
      <c r="E34460" s="4"/>
      <c r="V34460" s="4"/>
      <c r="X34460" s="4"/>
    </row>
    <row r="34461" spans="3:37">
      <c r="C34461" s="3"/>
      <c r="D34461" s="3"/>
      <c r="E34461" s="4"/>
    </row>
    <row r="34462" spans="3:37">
      <c r="C34462" s="3"/>
      <c r="D34462" s="3"/>
      <c r="E34462" s="4"/>
      <c r="V34462" s="4"/>
      <c r="X34462" s="4"/>
    </row>
    <row r="34463" spans="3:37">
      <c r="C34463" s="3"/>
      <c r="D34463" s="3"/>
      <c r="E34463" s="4"/>
      <c r="V34463" s="4"/>
      <c r="X34463" s="4"/>
    </row>
    <row r="34464" spans="3:37">
      <c r="C34464" s="3"/>
      <c r="D34464" s="3"/>
      <c r="E34464" s="4"/>
      <c r="V34464" s="4"/>
      <c r="X34464" s="4"/>
    </row>
    <row r="34465" spans="3:37">
      <c r="C34465" s="3"/>
      <c r="D34465" s="3"/>
      <c r="E34465" s="4"/>
      <c r="V34465" s="4"/>
      <c r="X34465" s="4"/>
    </row>
    <row r="34466" spans="3:37">
      <c r="C34466" s="3"/>
      <c r="D34466" s="3"/>
      <c r="E34466" s="4"/>
      <c r="V34466" s="4"/>
      <c r="X34466" s="4"/>
    </row>
    <row r="34467" spans="3:37">
      <c r="C34467" s="3"/>
      <c r="D34467" s="3"/>
      <c r="E34467" s="4"/>
      <c r="V34467" s="4"/>
      <c r="X34467" s="4"/>
    </row>
    <row r="34468" spans="3:37">
      <c r="C34468" s="3"/>
      <c r="D34468" s="3"/>
      <c r="E34468" s="4"/>
      <c r="V34468" s="4"/>
      <c r="X34468" s="4"/>
      <c r="AK34468" s="3"/>
    </row>
    <row r="34469" spans="3:37">
      <c r="C34469" s="3"/>
      <c r="D34469" s="3"/>
      <c r="E34469" s="4"/>
      <c r="V34469" s="4"/>
      <c r="X34469" s="4"/>
      <c r="AK34469" s="3"/>
    </row>
    <row r="34470" spans="3:37">
      <c r="C34470" s="3"/>
      <c r="D34470" s="3"/>
      <c r="E34470" s="4"/>
      <c r="V34470" s="4"/>
      <c r="X34470" s="4"/>
      <c r="AK34470" s="3"/>
    </row>
    <row r="34471" spans="3:37">
      <c r="C34471" s="3"/>
      <c r="D34471" s="3"/>
      <c r="E34471" s="4"/>
      <c r="V34471" s="4"/>
      <c r="X34471" s="4"/>
      <c r="AK34471" s="3"/>
    </row>
    <row r="34472" spans="3:37">
      <c r="C34472" s="3"/>
      <c r="D34472" s="3"/>
      <c r="E34472" s="4"/>
      <c r="V34472" s="4"/>
      <c r="X34472" s="4"/>
      <c r="AK34472" s="3"/>
    </row>
    <row r="34473" spans="3:37">
      <c r="C34473" s="3"/>
      <c r="D34473" s="3"/>
      <c r="E34473" s="4"/>
      <c r="V34473" s="4"/>
      <c r="X34473" s="4"/>
      <c r="AK34473" s="3"/>
    </row>
    <row r="34474" spans="3:37">
      <c r="C34474" s="3"/>
      <c r="D34474" s="3"/>
      <c r="E34474" s="4"/>
      <c r="V34474" s="4"/>
      <c r="X34474" s="4"/>
      <c r="AK34474" s="3"/>
    </row>
    <row r="34475" spans="3:37">
      <c r="C34475" s="3"/>
      <c r="D34475" s="3"/>
      <c r="E34475" s="4"/>
      <c r="V34475" s="4"/>
      <c r="X34475" s="4"/>
    </row>
    <row r="34476" spans="3:37">
      <c r="C34476" s="3"/>
      <c r="D34476" s="3"/>
      <c r="E34476" s="4"/>
      <c r="V34476" s="4"/>
      <c r="X34476" s="4"/>
    </row>
    <row r="34477" spans="3:37">
      <c r="C34477" s="3"/>
      <c r="D34477" s="3"/>
      <c r="E34477" s="4"/>
      <c r="V34477" s="4"/>
      <c r="X34477" s="4"/>
    </row>
    <row r="34478" spans="3:37">
      <c r="C34478" s="3"/>
      <c r="D34478" s="3"/>
      <c r="E34478" s="4"/>
      <c r="V34478" s="4"/>
      <c r="X34478" s="4"/>
    </row>
    <row r="34479" spans="3:37">
      <c r="C34479" s="3"/>
      <c r="D34479" s="3"/>
      <c r="E34479" s="4"/>
      <c r="V34479" s="4"/>
      <c r="X34479" s="4"/>
      <c r="AK34479" s="3"/>
    </row>
    <row r="34480" spans="3:37">
      <c r="C34480" s="3"/>
      <c r="D34480" s="3"/>
      <c r="E34480" s="4"/>
      <c r="V34480" s="4"/>
      <c r="X34480" s="4"/>
      <c r="AK34480" s="3"/>
    </row>
    <row r="34481" spans="3:37">
      <c r="C34481" s="3"/>
      <c r="D34481" s="3"/>
      <c r="E34481" s="4"/>
      <c r="V34481" s="4"/>
      <c r="X34481" s="4"/>
      <c r="AK34481" s="3"/>
    </row>
    <row r="34482" spans="3:37">
      <c r="C34482" s="3"/>
      <c r="D34482" s="3"/>
      <c r="E34482" s="4"/>
      <c r="V34482" s="4"/>
      <c r="X34482" s="4"/>
      <c r="AK34482" s="3"/>
    </row>
    <row r="34483" spans="3:37">
      <c r="C34483" s="3"/>
      <c r="D34483" s="3"/>
      <c r="E34483" s="4"/>
    </row>
    <row r="34484" spans="3:37">
      <c r="C34484" s="3"/>
      <c r="D34484" s="3"/>
      <c r="E34484" s="4"/>
      <c r="V34484" s="4"/>
      <c r="X34484" s="4"/>
    </row>
    <row r="34485" spans="3:37">
      <c r="C34485" s="3"/>
      <c r="D34485" s="3"/>
      <c r="E34485" s="4"/>
      <c r="V34485" s="4"/>
      <c r="X34485" s="4"/>
    </row>
    <row r="34486" spans="3:37">
      <c r="C34486" s="3"/>
      <c r="D34486" s="3"/>
      <c r="E34486" s="4"/>
      <c r="V34486" s="4"/>
      <c r="X34486" s="4"/>
    </row>
    <row r="34487" spans="3:37">
      <c r="C34487" s="3"/>
      <c r="D34487" s="3"/>
      <c r="E34487" s="4"/>
      <c r="V34487" s="4"/>
      <c r="X34487" s="4"/>
    </row>
    <row r="34488" spans="3:37">
      <c r="C34488" s="3"/>
      <c r="D34488" s="3"/>
      <c r="E34488" s="4"/>
      <c r="V34488" s="4"/>
      <c r="X34488" s="4"/>
    </row>
    <row r="34489" spans="3:37">
      <c r="C34489" s="3"/>
      <c r="D34489" s="3"/>
      <c r="E34489" s="4"/>
      <c r="V34489" s="4"/>
      <c r="X34489" s="4"/>
    </row>
    <row r="34490" spans="3:37">
      <c r="C34490" s="3"/>
      <c r="D34490" s="3"/>
      <c r="E34490" s="4"/>
      <c r="V34490" s="4"/>
      <c r="X34490" s="4"/>
    </row>
    <row r="34491" spans="3:37">
      <c r="C34491" s="3"/>
      <c r="D34491" s="3"/>
      <c r="E34491" s="4"/>
      <c r="V34491" s="4"/>
      <c r="X34491" s="4"/>
    </row>
    <row r="34492" spans="3:37">
      <c r="C34492" s="3"/>
      <c r="D34492" s="3"/>
      <c r="E34492" s="4"/>
      <c r="V34492" s="4"/>
      <c r="X34492" s="4"/>
    </row>
    <row r="34493" spans="3:37">
      <c r="C34493" s="3"/>
      <c r="D34493" s="3"/>
      <c r="E34493" s="4"/>
      <c r="V34493" s="4"/>
      <c r="X34493" s="4"/>
    </row>
    <row r="34494" spans="3:37">
      <c r="C34494" s="3"/>
      <c r="D34494" s="3"/>
      <c r="E34494" s="4"/>
      <c r="V34494" s="4"/>
      <c r="X34494" s="4"/>
    </row>
    <row r="34495" spans="3:37">
      <c r="C34495" s="3"/>
      <c r="D34495" s="3"/>
      <c r="E34495" s="4"/>
      <c r="V34495" s="4"/>
      <c r="X34495" s="4"/>
    </row>
    <row r="34496" spans="3:37">
      <c r="C34496" s="3"/>
      <c r="D34496" s="3"/>
      <c r="E34496" s="4"/>
      <c r="V34496" s="4"/>
      <c r="X34496" s="4"/>
    </row>
    <row r="34497" spans="3:24">
      <c r="C34497" s="3"/>
      <c r="D34497" s="3"/>
      <c r="E34497" s="4"/>
      <c r="V34497" s="4"/>
      <c r="X34497" s="4"/>
    </row>
    <row r="34498" spans="3:24">
      <c r="C34498" s="3"/>
      <c r="D34498" s="3"/>
      <c r="E34498" s="4"/>
      <c r="V34498" s="4"/>
      <c r="X34498" s="4"/>
    </row>
    <row r="34499" spans="3:24">
      <c r="C34499" s="3"/>
      <c r="D34499" s="3"/>
      <c r="E34499" s="4"/>
      <c r="V34499" s="4"/>
      <c r="X34499" s="4"/>
    </row>
    <row r="34500" spans="3:24">
      <c r="C34500" s="3"/>
      <c r="D34500" s="3"/>
      <c r="E34500" s="4"/>
      <c r="V34500" s="4"/>
      <c r="X34500" s="4"/>
    </row>
    <row r="34501" spans="3:24">
      <c r="C34501" s="3"/>
      <c r="D34501" s="3"/>
      <c r="E34501" s="4"/>
      <c r="V34501" s="4"/>
      <c r="X34501" s="4"/>
    </row>
    <row r="34502" spans="3:24">
      <c r="C34502" s="3"/>
      <c r="D34502" s="3"/>
      <c r="E34502" s="4"/>
      <c r="V34502" s="4"/>
      <c r="X34502" s="4"/>
    </row>
    <row r="34503" spans="3:24">
      <c r="C34503" s="3"/>
      <c r="D34503" s="3"/>
      <c r="E34503" s="4"/>
      <c r="V34503" s="4"/>
      <c r="X34503" s="4"/>
    </row>
    <row r="34504" spans="3:24">
      <c r="C34504" s="3"/>
      <c r="D34504" s="3"/>
      <c r="E34504" s="4"/>
      <c r="V34504" s="4"/>
      <c r="X34504" s="4"/>
    </row>
    <row r="34505" spans="3:24">
      <c r="C34505" s="3"/>
      <c r="D34505" s="3"/>
      <c r="E34505" s="4"/>
      <c r="V34505" s="4"/>
      <c r="X34505" s="4"/>
    </row>
    <row r="34506" spans="3:24">
      <c r="C34506" s="3"/>
      <c r="D34506" s="3"/>
      <c r="E34506" s="4"/>
      <c r="V34506" s="4"/>
      <c r="X34506" s="4"/>
    </row>
    <row r="34507" spans="3:24">
      <c r="C34507" s="3"/>
      <c r="D34507" s="3"/>
      <c r="E34507" s="4"/>
      <c r="V34507" s="4"/>
      <c r="X34507" s="4"/>
    </row>
    <row r="34508" spans="3:24">
      <c r="C34508" s="3"/>
      <c r="D34508" s="3"/>
      <c r="E34508" s="4"/>
      <c r="V34508" s="4"/>
      <c r="X34508" s="4"/>
    </row>
    <row r="34509" spans="3:24">
      <c r="C34509" s="3"/>
      <c r="D34509" s="3"/>
      <c r="E34509" s="4"/>
      <c r="V34509" s="4"/>
      <c r="X34509" s="4"/>
    </row>
    <row r="34510" spans="3:24">
      <c r="C34510" s="3"/>
      <c r="D34510" s="3"/>
      <c r="E34510" s="4"/>
      <c r="V34510" s="4"/>
      <c r="X34510" s="4"/>
    </row>
    <row r="34511" spans="3:24">
      <c r="C34511" s="3"/>
      <c r="D34511" s="3"/>
      <c r="E34511" s="4"/>
      <c r="V34511" s="4"/>
      <c r="X34511" s="4"/>
    </row>
    <row r="34512" spans="3:24">
      <c r="C34512" s="3"/>
      <c r="D34512" s="3"/>
      <c r="E34512" s="4"/>
      <c r="V34512" s="4"/>
      <c r="X34512" s="4"/>
    </row>
    <row r="34513" spans="3:37">
      <c r="C34513" s="3"/>
      <c r="D34513" s="3"/>
      <c r="E34513" s="4"/>
      <c r="V34513" s="4"/>
      <c r="X34513" s="4"/>
    </row>
    <row r="34514" spans="3:37">
      <c r="C34514" s="3"/>
      <c r="D34514" s="3"/>
      <c r="E34514" s="4"/>
      <c r="V34514" s="4"/>
      <c r="X34514" s="4"/>
    </row>
    <row r="34515" spans="3:37">
      <c r="C34515" s="3"/>
      <c r="D34515" s="3"/>
      <c r="E34515" s="4"/>
      <c r="V34515" s="4"/>
      <c r="X34515" s="4"/>
    </row>
    <row r="34516" spans="3:37">
      <c r="C34516" s="3"/>
      <c r="D34516" s="3"/>
      <c r="E34516" s="4"/>
      <c r="V34516" s="4"/>
      <c r="X34516" s="4"/>
    </row>
    <row r="34517" spans="3:37">
      <c r="C34517" s="3"/>
      <c r="D34517" s="3"/>
      <c r="E34517" s="4"/>
      <c r="V34517" s="4"/>
      <c r="X34517" s="4"/>
    </row>
    <row r="34518" spans="3:37">
      <c r="C34518" s="3"/>
      <c r="D34518" s="3"/>
      <c r="E34518" s="4"/>
      <c r="V34518" s="4"/>
      <c r="X34518" s="4"/>
    </row>
    <row r="34519" spans="3:37">
      <c r="C34519" s="3"/>
      <c r="D34519" s="3"/>
      <c r="E34519" s="4"/>
      <c r="V34519" s="4"/>
      <c r="X34519" s="4"/>
    </row>
    <row r="34520" spans="3:37">
      <c r="C34520" s="3"/>
      <c r="D34520" s="3"/>
      <c r="E34520" s="4"/>
      <c r="V34520" s="4"/>
      <c r="X34520" s="4"/>
    </row>
    <row r="34521" spans="3:37">
      <c r="C34521" s="3"/>
      <c r="D34521" s="3"/>
      <c r="E34521" s="4"/>
      <c r="V34521" s="4"/>
      <c r="X34521" s="4"/>
      <c r="AK34521" s="3"/>
    </row>
    <row r="34522" spans="3:37">
      <c r="C34522" s="3"/>
      <c r="D34522" s="3"/>
      <c r="E34522" s="4"/>
      <c r="V34522" s="4"/>
      <c r="X34522" s="4"/>
      <c r="AK34522" s="3"/>
    </row>
    <row r="34523" spans="3:37">
      <c r="C34523" s="3"/>
      <c r="D34523" s="3"/>
      <c r="E34523" s="4"/>
      <c r="AK34523" s="3"/>
    </row>
    <row r="34524" spans="3:37">
      <c r="C34524" s="3"/>
      <c r="D34524" s="3"/>
      <c r="E34524" s="4"/>
      <c r="AK34524" s="3"/>
    </row>
    <row r="34525" spans="3:37">
      <c r="C34525" s="3"/>
      <c r="D34525" s="3"/>
      <c r="E34525" s="4"/>
      <c r="AK34525" s="3"/>
    </row>
    <row r="34526" spans="3:37">
      <c r="C34526" s="3"/>
      <c r="D34526" s="3"/>
      <c r="E34526" s="4"/>
      <c r="AK34526" s="3"/>
    </row>
    <row r="34527" spans="3:37">
      <c r="C34527" s="3"/>
      <c r="D34527" s="3"/>
      <c r="E34527" s="4"/>
      <c r="AK34527" s="3"/>
    </row>
    <row r="34528" spans="3:37">
      <c r="C34528" s="3"/>
      <c r="D34528" s="3"/>
      <c r="E34528" s="4"/>
      <c r="AK34528" s="3"/>
    </row>
    <row r="34529" spans="3:37">
      <c r="C34529" s="3"/>
      <c r="D34529" s="3"/>
      <c r="E34529" s="4"/>
      <c r="AK34529" s="3"/>
    </row>
    <row r="34530" spans="3:37">
      <c r="C34530" s="3"/>
      <c r="D34530" s="3"/>
      <c r="E34530" s="4"/>
      <c r="AK34530" s="3"/>
    </row>
    <row r="34531" spans="3:37">
      <c r="C34531" s="3"/>
      <c r="D34531" s="3"/>
      <c r="E34531" s="4"/>
    </row>
    <row r="34532" spans="3:37">
      <c r="C34532" s="3"/>
      <c r="D34532" s="3"/>
      <c r="E34532" s="4"/>
      <c r="V34532" s="4"/>
      <c r="X34532" s="4"/>
      <c r="AK34532" s="3"/>
    </row>
    <row r="34533" spans="3:37">
      <c r="C34533" s="3"/>
      <c r="D34533" s="3"/>
      <c r="E34533" s="4"/>
      <c r="V34533" s="4"/>
      <c r="X34533" s="4"/>
      <c r="AK34533" s="3"/>
    </row>
    <row r="34534" spans="3:37">
      <c r="C34534" s="3"/>
      <c r="D34534" s="3"/>
      <c r="E34534" s="4"/>
      <c r="V34534" s="4"/>
      <c r="X34534" s="4"/>
      <c r="AK34534" s="3"/>
    </row>
    <row r="34535" spans="3:37">
      <c r="C34535" s="3"/>
      <c r="D34535" s="3"/>
      <c r="E34535" s="4"/>
      <c r="V34535" s="4"/>
      <c r="X34535" s="4"/>
      <c r="AK34535" s="3"/>
    </row>
    <row r="34536" spans="3:37">
      <c r="C34536" s="3"/>
      <c r="D34536" s="3"/>
      <c r="E34536" s="4"/>
      <c r="AK34536" s="3"/>
    </row>
    <row r="34537" spans="3:37">
      <c r="C34537" s="3"/>
      <c r="D34537" s="3"/>
      <c r="E34537" s="4"/>
      <c r="AK34537" s="3"/>
    </row>
    <row r="34538" spans="3:37">
      <c r="C34538" s="3"/>
      <c r="D34538" s="3"/>
      <c r="E34538" s="4"/>
      <c r="AK34538" s="3"/>
    </row>
    <row r="34539" spans="3:37">
      <c r="C34539" s="3"/>
      <c r="D34539" s="3"/>
      <c r="E34539" s="4"/>
      <c r="AK34539" s="3"/>
    </row>
    <row r="34540" spans="3:37">
      <c r="C34540" s="3"/>
      <c r="D34540" s="3"/>
      <c r="E34540" s="4"/>
      <c r="AK34540" s="3"/>
    </row>
    <row r="34541" spans="3:37">
      <c r="C34541" s="3"/>
      <c r="D34541" s="3"/>
      <c r="E34541" s="4"/>
      <c r="AK34541" s="3"/>
    </row>
    <row r="34542" spans="3:37">
      <c r="C34542" s="3"/>
      <c r="D34542" s="3"/>
      <c r="E34542" s="4"/>
      <c r="AK34542" s="3"/>
    </row>
    <row r="34543" spans="3:37">
      <c r="C34543" s="3"/>
      <c r="D34543" s="3"/>
      <c r="E34543" s="4"/>
      <c r="AK34543" s="3"/>
    </row>
    <row r="34544" spans="3:37">
      <c r="C34544" s="3"/>
      <c r="D34544" s="3"/>
      <c r="E34544" s="4"/>
      <c r="AK34544" s="3"/>
    </row>
    <row r="34545" spans="3:37">
      <c r="C34545" s="3"/>
      <c r="D34545" s="3"/>
      <c r="E34545" s="4"/>
      <c r="AK34545" s="3"/>
    </row>
    <row r="34546" spans="3:37">
      <c r="C34546" s="3"/>
      <c r="D34546" s="3"/>
      <c r="E34546" s="4"/>
      <c r="AK34546" s="3"/>
    </row>
    <row r="34547" spans="3:37">
      <c r="C34547" s="3"/>
      <c r="D34547" s="3"/>
      <c r="E34547" s="4"/>
      <c r="AK34547" s="3"/>
    </row>
    <row r="34548" spans="3:37">
      <c r="C34548" s="3"/>
      <c r="D34548" s="3"/>
      <c r="E34548" s="4"/>
      <c r="AK34548" s="3"/>
    </row>
    <row r="34549" spans="3:37">
      <c r="C34549" s="3"/>
      <c r="D34549" s="3"/>
      <c r="E34549" s="4"/>
      <c r="AK34549" s="3"/>
    </row>
    <row r="34550" spans="3:37">
      <c r="C34550" s="3"/>
      <c r="D34550" s="3"/>
      <c r="E34550" s="4"/>
      <c r="AK34550" s="3"/>
    </row>
    <row r="34551" spans="3:37">
      <c r="C34551" s="3"/>
      <c r="D34551" s="3"/>
      <c r="E34551" s="4"/>
      <c r="AK34551" s="3"/>
    </row>
    <row r="34552" spans="3:37">
      <c r="C34552" s="3"/>
      <c r="D34552" s="3"/>
      <c r="E34552" s="4"/>
      <c r="AK34552" s="3"/>
    </row>
    <row r="34553" spans="3:37">
      <c r="C34553" s="3"/>
      <c r="D34553" s="3"/>
      <c r="E34553" s="4"/>
      <c r="AK34553" s="3"/>
    </row>
    <row r="34554" spans="3:37">
      <c r="C34554" s="3"/>
      <c r="D34554" s="3"/>
      <c r="E34554" s="4"/>
      <c r="AK34554" s="3"/>
    </row>
    <row r="34555" spans="3:37">
      <c r="C34555" s="3"/>
      <c r="D34555" s="3"/>
      <c r="E34555" s="4"/>
      <c r="AK34555" s="3"/>
    </row>
    <row r="34556" spans="3:37">
      <c r="C34556" s="3"/>
      <c r="D34556" s="3"/>
      <c r="E34556" s="4"/>
      <c r="AK34556" s="3"/>
    </row>
    <row r="34557" spans="3:37">
      <c r="C34557" s="3"/>
      <c r="D34557" s="3"/>
      <c r="E34557" s="4"/>
      <c r="AK34557" s="3"/>
    </row>
    <row r="34558" spans="3:37">
      <c r="C34558" s="3"/>
      <c r="D34558" s="3"/>
      <c r="E34558" s="4"/>
      <c r="AK34558" s="3"/>
    </row>
    <row r="34559" spans="3:37">
      <c r="C34559" s="3"/>
      <c r="D34559" s="3"/>
      <c r="E34559" s="4"/>
      <c r="AK34559" s="3"/>
    </row>
    <row r="34560" spans="3:37">
      <c r="C34560" s="3"/>
      <c r="D34560" s="3"/>
      <c r="E34560" s="4"/>
      <c r="AK34560" s="3"/>
    </row>
    <row r="34561" spans="3:37">
      <c r="C34561" s="3"/>
      <c r="D34561" s="3"/>
      <c r="E34561" s="4"/>
      <c r="AK34561" s="3"/>
    </row>
    <row r="34562" spans="3:37">
      <c r="C34562" s="3"/>
      <c r="D34562" s="3"/>
      <c r="E34562" s="4"/>
      <c r="AK34562" s="3"/>
    </row>
    <row r="34563" spans="3:37">
      <c r="C34563" s="3"/>
      <c r="D34563" s="3"/>
      <c r="E34563" s="4"/>
      <c r="AK34563" s="3"/>
    </row>
    <row r="34564" spans="3:37">
      <c r="C34564" s="3"/>
      <c r="D34564" s="3"/>
      <c r="E34564" s="4"/>
      <c r="AK34564" s="3"/>
    </row>
    <row r="34565" spans="3:37">
      <c r="C34565" s="3"/>
      <c r="D34565" s="3"/>
      <c r="E34565" s="4"/>
      <c r="AK34565" s="3"/>
    </row>
    <row r="34566" spans="3:37">
      <c r="C34566" s="3"/>
      <c r="D34566" s="3"/>
      <c r="E34566" s="4"/>
      <c r="AK34566" s="3"/>
    </row>
    <row r="34567" spans="3:37">
      <c r="C34567" s="3"/>
      <c r="D34567" s="3"/>
      <c r="E34567" s="4"/>
      <c r="AK34567" s="3"/>
    </row>
    <row r="34568" spans="3:37">
      <c r="C34568" s="3"/>
      <c r="D34568" s="3"/>
      <c r="E34568" s="4"/>
      <c r="AK34568" s="3"/>
    </row>
    <row r="34569" spans="3:37">
      <c r="C34569" s="3"/>
      <c r="D34569" s="3"/>
      <c r="E34569" s="4"/>
      <c r="AK34569" s="3"/>
    </row>
    <row r="34570" spans="3:37">
      <c r="C34570" s="3"/>
      <c r="D34570" s="3"/>
      <c r="E34570" s="4"/>
      <c r="V34570" s="4"/>
      <c r="X34570" s="4"/>
    </row>
    <row r="34571" spans="3:37">
      <c r="C34571" s="3"/>
      <c r="D34571" s="3"/>
      <c r="E34571" s="4"/>
      <c r="V34571" s="4"/>
      <c r="X34571" s="4"/>
    </row>
    <row r="34572" spans="3:37">
      <c r="C34572" s="3"/>
      <c r="D34572" s="3"/>
      <c r="E34572" s="4"/>
      <c r="V34572" s="4"/>
      <c r="X34572" s="4"/>
    </row>
    <row r="34573" spans="3:37">
      <c r="C34573" s="3"/>
      <c r="D34573" s="3"/>
      <c r="E34573" s="4"/>
      <c r="V34573" s="4"/>
      <c r="X34573" s="4"/>
    </row>
    <row r="34574" spans="3:37">
      <c r="C34574" s="3"/>
      <c r="D34574" s="3"/>
      <c r="E34574" s="4"/>
      <c r="V34574" s="4"/>
      <c r="X34574" s="4"/>
    </row>
    <row r="34575" spans="3:37">
      <c r="C34575" s="3"/>
      <c r="D34575" s="3"/>
      <c r="E34575" s="4"/>
      <c r="V34575" s="4"/>
      <c r="X34575" s="4"/>
    </row>
    <row r="34576" spans="3:37">
      <c r="C34576" s="3"/>
      <c r="D34576" s="3"/>
      <c r="E34576" s="4"/>
      <c r="V34576" s="4"/>
      <c r="X34576" s="4"/>
    </row>
    <row r="34577" spans="3:37">
      <c r="C34577" s="3"/>
      <c r="D34577" s="3"/>
      <c r="E34577" s="4"/>
      <c r="V34577" s="4"/>
      <c r="X34577" s="4"/>
    </row>
    <row r="34578" spans="3:37">
      <c r="C34578" s="3"/>
      <c r="D34578" s="3"/>
      <c r="E34578" s="4"/>
      <c r="V34578" s="4"/>
      <c r="X34578" s="4"/>
    </row>
    <row r="34579" spans="3:37">
      <c r="C34579" s="3"/>
      <c r="D34579" s="3"/>
      <c r="E34579" s="4"/>
      <c r="V34579" s="4"/>
      <c r="X34579" s="4"/>
    </row>
    <row r="34580" spans="3:37">
      <c r="C34580" s="3"/>
      <c r="D34580" s="3"/>
      <c r="E34580" s="4"/>
      <c r="V34580" s="4"/>
      <c r="X34580" s="4"/>
      <c r="AK34580" s="3"/>
    </row>
    <row r="34581" spans="3:37">
      <c r="C34581" s="3"/>
      <c r="D34581" s="3"/>
      <c r="E34581" s="4"/>
      <c r="V34581" s="4"/>
      <c r="X34581" s="4"/>
      <c r="AK34581" s="3"/>
    </row>
    <row r="34582" spans="3:37">
      <c r="C34582" s="3"/>
      <c r="D34582" s="3"/>
      <c r="E34582" s="4"/>
      <c r="V34582" s="4"/>
      <c r="X34582" s="4"/>
      <c r="AK34582" s="3"/>
    </row>
    <row r="34583" spans="3:37">
      <c r="C34583" s="3"/>
      <c r="D34583" s="3"/>
      <c r="E34583" s="4"/>
      <c r="AK34583" s="3"/>
    </row>
    <row r="34584" spans="3:37">
      <c r="C34584" s="3"/>
      <c r="D34584" s="3"/>
      <c r="E34584" s="4"/>
      <c r="AK34584" s="3"/>
    </row>
    <row r="34585" spans="3:37">
      <c r="C34585" s="3"/>
      <c r="D34585" s="3"/>
      <c r="E34585" s="4"/>
      <c r="AK34585" s="3"/>
    </row>
    <row r="34586" spans="3:37">
      <c r="C34586" s="3"/>
      <c r="D34586" s="3"/>
      <c r="E34586" s="4"/>
      <c r="AK34586" s="3"/>
    </row>
    <row r="34587" spans="3:37">
      <c r="C34587" s="3"/>
      <c r="D34587" s="3"/>
      <c r="E34587" s="4"/>
      <c r="AK34587" s="3"/>
    </row>
    <row r="34588" spans="3:37">
      <c r="C34588" s="3"/>
      <c r="D34588" s="3"/>
      <c r="E34588" s="4"/>
      <c r="AK34588" s="3"/>
    </row>
    <row r="34589" spans="3:37">
      <c r="C34589" s="3"/>
      <c r="D34589" s="3"/>
      <c r="E34589" s="4"/>
      <c r="AK34589" s="3"/>
    </row>
    <row r="34590" spans="3:37">
      <c r="C34590" s="3"/>
      <c r="D34590" s="3"/>
      <c r="E34590" s="4"/>
      <c r="AK34590" s="3"/>
    </row>
    <row r="34591" spans="3:37">
      <c r="C34591" s="3"/>
      <c r="D34591" s="3"/>
      <c r="E34591" s="4"/>
      <c r="V34591" s="4"/>
      <c r="X34591" s="4"/>
    </row>
    <row r="34592" spans="3:37">
      <c r="C34592" s="3"/>
      <c r="D34592" s="3"/>
      <c r="E34592" s="4"/>
      <c r="V34592" s="4"/>
      <c r="X34592" s="4"/>
    </row>
    <row r="34593" spans="3:37">
      <c r="C34593" s="3"/>
      <c r="D34593" s="3"/>
      <c r="E34593" s="4"/>
      <c r="V34593" s="4"/>
      <c r="X34593" s="4"/>
    </row>
    <row r="34594" spans="3:37">
      <c r="C34594" s="3"/>
      <c r="D34594" s="3"/>
      <c r="E34594" s="4"/>
      <c r="V34594" s="4"/>
      <c r="X34594" s="4"/>
    </row>
    <row r="34595" spans="3:37">
      <c r="C34595" s="3"/>
      <c r="D34595" s="3"/>
      <c r="E34595" s="4"/>
      <c r="V34595" s="4"/>
      <c r="X34595" s="4"/>
    </row>
    <row r="34596" spans="3:37">
      <c r="C34596" s="3"/>
      <c r="D34596" s="3"/>
      <c r="E34596" s="4"/>
      <c r="V34596" s="4"/>
      <c r="X34596" s="4"/>
      <c r="AK34596" s="3"/>
    </row>
    <row r="34597" spans="3:37">
      <c r="C34597" s="3"/>
      <c r="D34597" s="3"/>
      <c r="E34597" s="4"/>
      <c r="V34597" s="4"/>
      <c r="X34597" s="4"/>
      <c r="AK34597" s="3"/>
    </row>
    <row r="34598" spans="3:37">
      <c r="C34598" s="3"/>
      <c r="D34598" s="3"/>
      <c r="E34598" s="4"/>
      <c r="V34598" s="4"/>
      <c r="X34598" s="4"/>
      <c r="AK34598" s="3"/>
    </row>
    <row r="34599" spans="3:37">
      <c r="C34599" s="3"/>
      <c r="D34599" s="3"/>
      <c r="E34599" s="4"/>
      <c r="V34599" s="4"/>
      <c r="X34599" s="4"/>
      <c r="AK34599" s="3"/>
    </row>
    <row r="34600" spans="3:37">
      <c r="C34600" s="3"/>
      <c r="D34600" s="3"/>
      <c r="E34600" s="4"/>
      <c r="V34600" s="4"/>
      <c r="X34600" s="4"/>
      <c r="AK34600" s="3"/>
    </row>
    <row r="34601" spans="3:37">
      <c r="C34601" s="3"/>
      <c r="D34601" s="3"/>
      <c r="E34601" s="4"/>
      <c r="V34601" s="4"/>
      <c r="X34601" s="4"/>
      <c r="AK34601" s="3"/>
    </row>
    <row r="34602" spans="3:37">
      <c r="C34602" s="3"/>
      <c r="D34602" s="3"/>
      <c r="E34602" s="4"/>
      <c r="V34602" s="4"/>
      <c r="X34602" s="4"/>
      <c r="AK34602" s="3"/>
    </row>
    <row r="34603" spans="3:37">
      <c r="C34603" s="3"/>
      <c r="D34603" s="3"/>
      <c r="E34603" s="4"/>
      <c r="V34603" s="4"/>
      <c r="X34603" s="4"/>
    </row>
    <row r="34604" spans="3:37">
      <c r="C34604" s="3"/>
      <c r="D34604" s="3"/>
      <c r="E34604" s="4"/>
      <c r="V34604" s="4"/>
      <c r="X34604" s="4"/>
      <c r="AK34604" s="3"/>
    </row>
    <row r="34605" spans="3:37">
      <c r="C34605" s="3"/>
      <c r="D34605" s="3"/>
      <c r="E34605" s="4"/>
      <c r="V34605" s="4"/>
      <c r="X34605" s="4"/>
      <c r="AK34605" s="3"/>
    </row>
    <row r="34606" spans="3:37">
      <c r="C34606" s="3"/>
      <c r="D34606" s="3"/>
      <c r="E34606" s="4"/>
      <c r="V34606" s="4"/>
      <c r="X34606" s="4"/>
      <c r="AK34606" s="3"/>
    </row>
    <row r="34607" spans="3:37">
      <c r="C34607" s="3"/>
      <c r="D34607" s="3"/>
      <c r="E34607" s="4"/>
      <c r="V34607" s="4"/>
      <c r="X34607" s="4"/>
      <c r="AK34607" s="3"/>
    </row>
    <row r="34608" spans="3:37">
      <c r="C34608" s="3"/>
      <c r="D34608" s="3"/>
      <c r="E34608" s="4"/>
      <c r="V34608" s="4"/>
      <c r="X34608" s="4"/>
    </row>
    <row r="34609" spans="3:37">
      <c r="C34609" s="3"/>
      <c r="D34609" s="3"/>
      <c r="E34609" s="4"/>
      <c r="V34609" s="4"/>
      <c r="X34609" s="4"/>
    </row>
    <row r="34610" spans="3:37">
      <c r="C34610" s="3"/>
      <c r="D34610" s="3"/>
      <c r="E34610" s="4"/>
      <c r="V34610" s="4"/>
      <c r="X34610" s="4"/>
    </row>
    <row r="34611" spans="3:37">
      <c r="C34611" s="3"/>
      <c r="D34611" s="3"/>
      <c r="E34611" s="4"/>
      <c r="V34611" s="4"/>
      <c r="X34611" s="4"/>
    </row>
    <row r="34612" spans="3:37">
      <c r="C34612" s="3"/>
      <c r="D34612" s="3"/>
      <c r="E34612" s="4"/>
      <c r="V34612" s="4"/>
      <c r="X34612" s="4"/>
    </row>
    <row r="34613" spans="3:37">
      <c r="C34613" s="3"/>
      <c r="D34613" s="3"/>
      <c r="E34613" s="4"/>
      <c r="V34613" s="4"/>
      <c r="X34613" s="4"/>
      <c r="AK34613" s="3"/>
    </row>
    <row r="34614" spans="3:37">
      <c r="C34614" s="3"/>
      <c r="D34614" s="3"/>
      <c r="E34614" s="4"/>
      <c r="V34614" s="4"/>
      <c r="X34614" s="4"/>
      <c r="AK34614" s="3"/>
    </row>
    <row r="34615" spans="3:37">
      <c r="C34615" s="3"/>
      <c r="D34615" s="3"/>
      <c r="E34615" s="4"/>
      <c r="V34615" s="4"/>
      <c r="X34615" s="4"/>
      <c r="AK34615" s="3"/>
    </row>
    <row r="34616" spans="3:37">
      <c r="C34616" s="3"/>
      <c r="D34616" s="3"/>
      <c r="E34616" s="4"/>
      <c r="V34616" s="4"/>
      <c r="X34616" s="4"/>
      <c r="AK34616" s="3"/>
    </row>
    <row r="34617" spans="3:37">
      <c r="C34617" s="3"/>
      <c r="D34617" s="3"/>
      <c r="E34617" s="4"/>
    </row>
    <row r="34618" spans="3:37">
      <c r="C34618" s="3"/>
      <c r="D34618" s="3"/>
      <c r="E34618" s="4"/>
      <c r="V34618" s="4"/>
      <c r="X34618" s="4"/>
      <c r="AK34618" s="3"/>
    </row>
    <row r="34619" spans="3:37">
      <c r="C34619" s="3"/>
      <c r="D34619" s="3"/>
      <c r="E34619" s="4"/>
      <c r="V34619" s="4"/>
      <c r="X34619" s="4"/>
      <c r="AK34619" s="3"/>
    </row>
    <row r="34620" spans="3:37">
      <c r="C34620" s="3"/>
      <c r="D34620" s="3"/>
      <c r="E34620" s="4"/>
      <c r="V34620" s="4"/>
      <c r="X34620" s="4"/>
      <c r="AK34620" s="3"/>
    </row>
    <row r="34621" spans="3:37">
      <c r="C34621" s="3"/>
      <c r="D34621" s="3"/>
      <c r="E34621" s="4"/>
      <c r="V34621" s="4"/>
      <c r="X34621" s="4"/>
      <c r="AK34621" s="3"/>
    </row>
    <row r="34622" spans="3:37">
      <c r="C34622" s="3"/>
      <c r="D34622" s="3"/>
      <c r="E34622" s="4"/>
    </row>
    <row r="34623" spans="3:37">
      <c r="C34623" s="3"/>
      <c r="D34623" s="3"/>
      <c r="E34623" s="4"/>
      <c r="V34623" s="4"/>
      <c r="X34623" s="4"/>
      <c r="AK34623" s="3"/>
    </row>
    <row r="34624" spans="3:37">
      <c r="C34624" s="3"/>
      <c r="D34624" s="3"/>
      <c r="E34624" s="4"/>
      <c r="V34624" s="4"/>
      <c r="X34624" s="4"/>
      <c r="AK34624" s="3"/>
    </row>
    <row r="34625" spans="3:37">
      <c r="C34625" s="3"/>
      <c r="D34625" s="3"/>
      <c r="E34625" s="4"/>
      <c r="V34625" s="4"/>
      <c r="X34625" s="4"/>
      <c r="AK34625" s="3"/>
    </row>
    <row r="34626" spans="3:37">
      <c r="C34626" s="3"/>
      <c r="D34626" s="3"/>
      <c r="E34626" s="4"/>
      <c r="V34626" s="4"/>
      <c r="X34626" s="4"/>
      <c r="AK34626" s="3"/>
    </row>
    <row r="34627" spans="3:37">
      <c r="C34627" s="3"/>
      <c r="D34627" s="3"/>
      <c r="E34627" s="4"/>
      <c r="V34627" s="4"/>
      <c r="X34627" s="4"/>
      <c r="AK34627" s="3"/>
    </row>
    <row r="34628" spans="3:37">
      <c r="C34628" s="3"/>
      <c r="D34628" s="3"/>
      <c r="E34628" s="4"/>
      <c r="V34628" s="4"/>
      <c r="X34628" s="4"/>
      <c r="AK34628" s="3"/>
    </row>
    <row r="34629" spans="3:37">
      <c r="C34629" s="3"/>
      <c r="D34629" s="3"/>
      <c r="E34629" s="4"/>
      <c r="V34629" s="4"/>
      <c r="X34629" s="4"/>
      <c r="AK34629" s="3"/>
    </row>
    <row r="34630" spans="3:37">
      <c r="C34630" s="3"/>
      <c r="D34630" s="3"/>
      <c r="E34630" s="4"/>
      <c r="V34630" s="4"/>
      <c r="X34630" s="4"/>
      <c r="AK34630" s="3"/>
    </row>
    <row r="34631" spans="3:37">
      <c r="C34631" s="3"/>
      <c r="D34631" s="3"/>
      <c r="E34631" s="4"/>
      <c r="V34631" s="4"/>
      <c r="X34631" s="4"/>
      <c r="AK34631" s="3"/>
    </row>
    <row r="34632" spans="3:37">
      <c r="C34632" s="3"/>
      <c r="D34632" s="3"/>
      <c r="E34632" s="4"/>
      <c r="V34632" s="4"/>
      <c r="X34632" s="4"/>
      <c r="AK34632" s="3"/>
    </row>
    <row r="34633" spans="3:37">
      <c r="C34633" s="3"/>
      <c r="D34633" s="3"/>
      <c r="E34633" s="4"/>
      <c r="V34633" s="4"/>
      <c r="X34633" s="4"/>
      <c r="AK34633" s="3"/>
    </row>
    <row r="34634" spans="3:37">
      <c r="C34634" s="3"/>
      <c r="D34634" s="3"/>
      <c r="E34634" s="4"/>
      <c r="V34634" s="4"/>
      <c r="X34634" s="4"/>
      <c r="AK34634" s="3"/>
    </row>
    <row r="34635" spans="3:37">
      <c r="C34635" s="3"/>
      <c r="D34635" s="3"/>
      <c r="E34635" s="4"/>
      <c r="V34635" s="4"/>
      <c r="X34635" s="4"/>
      <c r="AK34635" s="3"/>
    </row>
    <row r="34636" spans="3:37">
      <c r="C34636" s="3"/>
      <c r="D34636" s="3"/>
      <c r="E34636" s="4"/>
      <c r="V34636" s="4"/>
      <c r="X34636" s="4"/>
    </row>
    <row r="34637" spans="3:37">
      <c r="C34637" s="3"/>
      <c r="D34637" s="3"/>
      <c r="E34637" s="4"/>
      <c r="V34637" s="4"/>
      <c r="X34637" s="4"/>
    </row>
    <row r="34638" spans="3:37">
      <c r="C34638" s="3"/>
      <c r="D34638" s="3"/>
      <c r="E34638" s="4"/>
      <c r="V34638" s="4"/>
      <c r="X34638" s="4"/>
    </row>
    <row r="34639" spans="3:37">
      <c r="C34639" s="3"/>
      <c r="D34639" s="3"/>
      <c r="E34639" s="4"/>
      <c r="V34639" s="4"/>
      <c r="X34639" s="4"/>
    </row>
    <row r="34640" spans="3:37">
      <c r="C34640" s="3"/>
      <c r="D34640" s="3"/>
      <c r="E34640" s="4"/>
      <c r="V34640" s="4"/>
      <c r="X34640" s="4"/>
      <c r="AK34640" s="3"/>
    </row>
    <row r="34641" spans="3:37">
      <c r="C34641" s="3"/>
      <c r="D34641" s="3"/>
      <c r="E34641" s="4"/>
      <c r="V34641" s="4"/>
      <c r="X34641" s="4"/>
      <c r="AK34641" s="3"/>
    </row>
    <row r="34642" spans="3:37">
      <c r="C34642" s="3"/>
      <c r="D34642" s="3"/>
      <c r="E34642" s="4"/>
      <c r="V34642" s="4"/>
      <c r="X34642" s="4"/>
      <c r="AK34642" s="3"/>
    </row>
    <row r="34643" spans="3:37">
      <c r="C34643" s="3"/>
      <c r="D34643" s="3"/>
      <c r="E34643" s="4"/>
      <c r="V34643" s="4"/>
      <c r="X34643" s="4"/>
    </row>
    <row r="34644" spans="3:37">
      <c r="C34644" s="3"/>
      <c r="D34644" s="3"/>
      <c r="E34644" s="4"/>
      <c r="V34644" s="4"/>
      <c r="X34644" s="4"/>
    </row>
    <row r="34645" spans="3:37">
      <c r="C34645" s="3"/>
      <c r="D34645" s="3"/>
      <c r="E34645" s="4"/>
      <c r="V34645" s="4"/>
      <c r="X34645" s="4"/>
      <c r="AK34645" s="3"/>
    </row>
    <row r="34646" spans="3:37">
      <c r="C34646" s="3"/>
      <c r="D34646" s="3"/>
      <c r="E34646" s="4"/>
      <c r="V34646" s="4"/>
      <c r="X34646" s="4"/>
      <c r="AK34646" s="3"/>
    </row>
    <row r="34647" spans="3:37">
      <c r="C34647" s="3"/>
      <c r="D34647" s="3"/>
      <c r="E34647" s="4"/>
      <c r="V34647" s="4"/>
      <c r="X34647" s="4"/>
      <c r="AK34647" s="3"/>
    </row>
    <row r="34648" spans="3:37">
      <c r="C34648" s="3"/>
      <c r="D34648" s="3"/>
      <c r="E34648" s="4"/>
      <c r="V34648" s="4"/>
      <c r="X34648" s="4"/>
      <c r="AK34648" s="3"/>
    </row>
    <row r="34649" spans="3:37">
      <c r="C34649" s="3"/>
      <c r="D34649" s="3"/>
      <c r="E34649" s="4"/>
      <c r="V34649" s="4"/>
      <c r="X34649" s="4"/>
    </row>
    <row r="34650" spans="3:37">
      <c r="C34650" s="3"/>
      <c r="D34650" s="3"/>
      <c r="E34650" s="4"/>
      <c r="V34650" s="4"/>
      <c r="X34650" s="4"/>
    </row>
    <row r="34651" spans="3:37">
      <c r="C34651" s="3"/>
      <c r="D34651" s="3"/>
      <c r="E34651" s="4"/>
      <c r="AK34651" s="3"/>
    </row>
    <row r="34652" spans="3:37">
      <c r="C34652" s="3"/>
      <c r="D34652" s="3"/>
      <c r="E34652" s="4"/>
    </row>
    <row r="34653" spans="3:37">
      <c r="C34653" s="3"/>
      <c r="D34653" s="3"/>
      <c r="E34653" s="4"/>
      <c r="V34653" s="4"/>
      <c r="X34653" s="4"/>
    </row>
    <row r="34654" spans="3:37">
      <c r="C34654" s="3"/>
      <c r="D34654" s="3"/>
      <c r="E34654" s="4"/>
      <c r="V34654" s="4"/>
      <c r="X34654" s="4"/>
    </row>
    <row r="34655" spans="3:37">
      <c r="C34655" s="3"/>
      <c r="D34655" s="3"/>
      <c r="E34655" s="4"/>
      <c r="V34655" s="4"/>
      <c r="X34655" s="4"/>
    </row>
    <row r="34656" spans="3:37">
      <c r="C34656" s="3"/>
      <c r="D34656" s="3"/>
      <c r="E34656" s="4"/>
      <c r="V34656" s="4"/>
      <c r="X34656" s="4"/>
    </row>
    <row r="34657" spans="3:37">
      <c r="C34657" s="3"/>
      <c r="D34657" s="3"/>
      <c r="E34657" s="4"/>
      <c r="V34657" s="4"/>
      <c r="X34657" s="4"/>
    </row>
    <row r="34658" spans="3:37">
      <c r="C34658" s="3"/>
      <c r="D34658" s="3"/>
      <c r="E34658" s="4"/>
      <c r="V34658" s="4"/>
      <c r="X34658" s="4"/>
    </row>
    <row r="34659" spans="3:37">
      <c r="C34659" s="3"/>
      <c r="D34659" s="3"/>
      <c r="E34659" s="4"/>
      <c r="V34659" s="4"/>
      <c r="X34659" s="4"/>
    </row>
    <row r="34660" spans="3:37">
      <c r="C34660" s="3"/>
      <c r="D34660" s="3"/>
      <c r="E34660" s="4"/>
      <c r="V34660" s="4"/>
      <c r="X34660" s="4"/>
    </row>
    <row r="34661" spans="3:37">
      <c r="C34661" s="3"/>
      <c r="D34661" s="3"/>
      <c r="E34661" s="4"/>
      <c r="V34661" s="4"/>
      <c r="X34661" s="4"/>
    </row>
    <row r="34662" spans="3:37">
      <c r="C34662" s="3"/>
      <c r="D34662" s="3"/>
      <c r="E34662" s="4"/>
      <c r="V34662" s="4"/>
      <c r="X34662" s="4"/>
    </row>
    <row r="34663" spans="3:37">
      <c r="C34663" s="3"/>
      <c r="D34663" s="3"/>
      <c r="E34663" s="4"/>
      <c r="V34663" s="4"/>
      <c r="X34663" s="4"/>
      <c r="AK34663" s="3"/>
    </row>
    <row r="34664" spans="3:37">
      <c r="C34664" s="3"/>
      <c r="D34664" s="3"/>
      <c r="E34664" s="4"/>
      <c r="V34664" s="4"/>
      <c r="X34664" s="4"/>
      <c r="AK34664" s="3"/>
    </row>
    <row r="34665" spans="3:37">
      <c r="C34665" s="3"/>
      <c r="D34665" s="3"/>
      <c r="E34665" s="4"/>
      <c r="AK34665" s="3"/>
    </row>
    <row r="34666" spans="3:37">
      <c r="C34666" s="3"/>
      <c r="D34666" s="3"/>
      <c r="E34666" s="4"/>
    </row>
    <row r="34667" spans="3:37">
      <c r="C34667" s="3"/>
      <c r="D34667" s="3"/>
      <c r="E34667" s="4"/>
      <c r="AK34667" s="3"/>
    </row>
    <row r="34668" spans="3:37">
      <c r="C34668" s="3"/>
      <c r="D34668" s="3"/>
      <c r="E34668" s="4"/>
      <c r="AK34668" s="3"/>
    </row>
    <row r="34669" spans="3:37">
      <c r="C34669" s="3"/>
      <c r="D34669" s="3"/>
      <c r="E34669" s="4"/>
      <c r="AK34669" s="3"/>
    </row>
    <row r="34670" spans="3:37">
      <c r="C34670" s="3"/>
      <c r="D34670" s="3"/>
      <c r="E34670" s="4"/>
      <c r="AK34670" s="3"/>
    </row>
    <row r="34671" spans="3:37">
      <c r="C34671" s="3"/>
      <c r="D34671" s="3"/>
      <c r="E34671" s="4"/>
      <c r="AK34671" s="3"/>
    </row>
    <row r="34672" spans="3:37">
      <c r="C34672" s="3"/>
      <c r="D34672" s="3"/>
      <c r="E34672" s="4"/>
      <c r="AK34672" s="3"/>
    </row>
    <row r="34673" spans="3:37">
      <c r="C34673" s="3"/>
      <c r="D34673" s="3"/>
      <c r="E34673" s="4"/>
      <c r="AK34673" s="3"/>
    </row>
    <row r="34674" spans="3:37">
      <c r="C34674" s="3"/>
      <c r="D34674" s="3"/>
      <c r="E34674" s="4"/>
      <c r="AK34674" s="3"/>
    </row>
    <row r="34675" spans="3:37">
      <c r="C34675" s="3"/>
      <c r="D34675" s="3"/>
      <c r="E34675" s="4"/>
      <c r="AK34675" s="3"/>
    </row>
    <row r="34676" spans="3:37">
      <c r="C34676" s="3"/>
      <c r="D34676" s="3"/>
      <c r="E34676" s="4"/>
      <c r="AK34676" s="3"/>
    </row>
    <row r="34677" spans="3:37">
      <c r="C34677" s="3"/>
      <c r="D34677" s="3"/>
      <c r="E34677" s="4"/>
      <c r="AK34677" s="3"/>
    </row>
    <row r="34678" spans="3:37">
      <c r="C34678" s="3"/>
      <c r="D34678" s="3"/>
      <c r="E34678" s="4"/>
      <c r="AK34678" s="3"/>
    </row>
    <row r="34679" spans="3:37">
      <c r="C34679" s="3"/>
      <c r="D34679" s="3"/>
      <c r="E34679" s="4"/>
      <c r="AK34679" s="3"/>
    </row>
    <row r="34680" spans="3:37">
      <c r="C34680" s="3"/>
      <c r="D34680" s="3"/>
      <c r="E34680" s="4"/>
      <c r="AK34680" s="3"/>
    </row>
    <row r="34681" spans="3:37">
      <c r="C34681" s="3"/>
      <c r="D34681" s="3"/>
      <c r="E34681" s="4"/>
      <c r="AK34681" s="3"/>
    </row>
    <row r="34682" spans="3:37">
      <c r="C34682" s="3"/>
      <c r="D34682" s="3"/>
      <c r="E34682" s="4"/>
      <c r="AK34682" s="3"/>
    </row>
    <row r="34683" spans="3:37">
      <c r="C34683" s="3"/>
      <c r="D34683" s="3"/>
      <c r="E34683" s="4"/>
      <c r="AK34683" s="3"/>
    </row>
    <row r="34684" spans="3:37">
      <c r="C34684" s="3"/>
      <c r="D34684" s="3"/>
      <c r="E34684" s="4"/>
      <c r="AK34684" s="3"/>
    </row>
    <row r="34685" spans="3:37">
      <c r="C34685" s="3"/>
      <c r="D34685" s="3"/>
      <c r="E34685" s="4"/>
      <c r="AK34685" s="3"/>
    </row>
    <row r="34686" spans="3:37">
      <c r="C34686" s="3"/>
      <c r="D34686" s="3"/>
      <c r="E34686" s="4"/>
      <c r="AK34686" s="3"/>
    </row>
    <row r="34687" spans="3:37">
      <c r="C34687" s="3"/>
      <c r="D34687" s="3"/>
      <c r="E34687" s="4"/>
      <c r="AK34687" s="3"/>
    </row>
    <row r="34688" spans="3:37">
      <c r="C34688" s="3"/>
      <c r="D34688" s="3"/>
      <c r="E34688" s="4"/>
    </row>
    <row r="34689" spans="3:37">
      <c r="C34689" s="3"/>
      <c r="D34689" s="3"/>
      <c r="E34689" s="4"/>
      <c r="AK34689" s="3"/>
    </row>
    <row r="34690" spans="3:37">
      <c r="C34690" s="3"/>
      <c r="D34690" s="3"/>
      <c r="E34690" s="4"/>
      <c r="AK34690" s="3"/>
    </row>
    <row r="34691" spans="3:37">
      <c r="C34691" s="3"/>
      <c r="D34691" s="3"/>
      <c r="E34691" s="4"/>
      <c r="AK34691" s="3"/>
    </row>
    <row r="34692" spans="3:37">
      <c r="C34692" s="3"/>
      <c r="D34692" s="3"/>
      <c r="E34692" s="4"/>
      <c r="AK34692" s="3"/>
    </row>
    <row r="34693" spans="3:37">
      <c r="C34693" s="3"/>
      <c r="D34693" s="3"/>
      <c r="E34693" s="4"/>
      <c r="AK34693" s="3"/>
    </row>
    <row r="34694" spans="3:37">
      <c r="C34694" s="3"/>
      <c r="D34694" s="3"/>
      <c r="E34694" s="4"/>
      <c r="AK34694" s="3"/>
    </row>
    <row r="34695" spans="3:37">
      <c r="C34695" s="3"/>
      <c r="D34695" s="3"/>
      <c r="E34695" s="4"/>
      <c r="AK34695" s="3"/>
    </row>
    <row r="34696" spans="3:37">
      <c r="C34696" s="3"/>
      <c r="D34696" s="3"/>
      <c r="E34696" s="4"/>
      <c r="AK34696" s="3"/>
    </row>
    <row r="34697" spans="3:37">
      <c r="C34697" s="3"/>
      <c r="D34697" s="3"/>
      <c r="E34697" s="4"/>
      <c r="AK34697" s="3"/>
    </row>
    <row r="34698" spans="3:37">
      <c r="C34698" s="3"/>
      <c r="D34698" s="3"/>
      <c r="E34698" s="4"/>
      <c r="AK34698" s="3"/>
    </row>
    <row r="34699" spans="3:37">
      <c r="C34699" s="3"/>
      <c r="D34699" s="3"/>
      <c r="E34699" s="4"/>
      <c r="AK34699" s="3"/>
    </row>
    <row r="34700" spans="3:37">
      <c r="C34700" s="3"/>
      <c r="D34700" s="3"/>
      <c r="E34700" s="4"/>
      <c r="AK34700" s="3"/>
    </row>
    <row r="34701" spans="3:37">
      <c r="C34701" s="3"/>
      <c r="D34701" s="3"/>
      <c r="E34701" s="4"/>
      <c r="AK34701" s="3"/>
    </row>
    <row r="34702" spans="3:37">
      <c r="C34702" s="3"/>
      <c r="D34702" s="3"/>
      <c r="E34702" s="4"/>
      <c r="AK34702" s="3"/>
    </row>
    <row r="34703" spans="3:37">
      <c r="C34703" s="3"/>
      <c r="D34703" s="3"/>
      <c r="E34703" s="4"/>
      <c r="AK34703" s="3"/>
    </row>
    <row r="34704" spans="3:37">
      <c r="C34704" s="3"/>
      <c r="D34704" s="3"/>
      <c r="E34704" s="4"/>
      <c r="AK34704" s="3"/>
    </row>
    <row r="34705" spans="3:37">
      <c r="C34705" s="3"/>
      <c r="D34705" s="3"/>
      <c r="E34705" s="4"/>
      <c r="AK34705" s="3"/>
    </row>
    <row r="34706" spans="3:37">
      <c r="C34706" s="3"/>
      <c r="D34706" s="3"/>
      <c r="E34706" s="4"/>
      <c r="AK34706" s="3"/>
    </row>
    <row r="34707" spans="3:37">
      <c r="C34707" s="3"/>
      <c r="D34707" s="3"/>
      <c r="E34707" s="4"/>
      <c r="AK34707" s="3"/>
    </row>
    <row r="34708" spans="3:37">
      <c r="C34708" s="3"/>
      <c r="D34708" s="3"/>
      <c r="E34708" s="4"/>
    </row>
    <row r="34709" spans="3:37">
      <c r="C34709" s="3"/>
      <c r="D34709" s="3"/>
      <c r="E34709" s="4"/>
      <c r="AK34709" s="3"/>
    </row>
    <row r="34710" spans="3:37">
      <c r="C34710" s="3"/>
      <c r="D34710" s="3"/>
      <c r="E34710" s="4"/>
      <c r="AK34710" s="3"/>
    </row>
    <row r="34711" spans="3:37">
      <c r="C34711" s="3"/>
      <c r="D34711" s="3"/>
      <c r="E34711" s="4"/>
      <c r="AK34711" s="3"/>
    </row>
    <row r="34712" spans="3:37">
      <c r="C34712" s="3"/>
      <c r="D34712" s="3"/>
      <c r="E34712" s="4"/>
      <c r="AK34712" s="3"/>
    </row>
    <row r="34713" spans="3:37">
      <c r="C34713" s="3"/>
      <c r="D34713" s="3"/>
      <c r="E34713" s="4"/>
      <c r="AK34713" s="3"/>
    </row>
    <row r="34714" spans="3:37">
      <c r="C34714" s="3"/>
      <c r="D34714" s="3"/>
      <c r="E34714" s="4"/>
      <c r="AK34714" s="3"/>
    </row>
    <row r="34715" spans="3:37">
      <c r="C34715" s="3"/>
      <c r="D34715" s="3"/>
      <c r="E34715" s="4"/>
      <c r="AK34715" s="3"/>
    </row>
    <row r="34716" spans="3:37">
      <c r="C34716" s="3"/>
      <c r="D34716" s="3"/>
      <c r="E34716" s="4"/>
      <c r="AK34716" s="3"/>
    </row>
    <row r="34717" spans="3:37">
      <c r="C34717" s="3"/>
      <c r="D34717" s="3"/>
      <c r="E34717" s="4"/>
      <c r="AK34717" s="3"/>
    </row>
    <row r="34718" spans="3:37">
      <c r="C34718" s="3"/>
      <c r="D34718" s="3"/>
      <c r="E34718" s="4"/>
      <c r="AK34718" s="3"/>
    </row>
    <row r="34719" spans="3:37">
      <c r="C34719" s="3"/>
      <c r="D34719" s="3"/>
      <c r="E34719" s="4"/>
      <c r="AK34719" s="3"/>
    </row>
    <row r="34720" spans="3:37">
      <c r="C34720" s="3"/>
      <c r="D34720" s="3"/>
      <c r="E34720" s="4"/>
      <c r="AK34720" s="3"/>
    </row>
    <row r="34721" spans="3:37">
      <c r="C34721" s="3"/>
      <c r="D34721" s="3"/>
      <c r="E34721" s="4"/>
      <c r="V34721" s="4"/>
      <c r="X34721" s="4"/>
    </row>
    <row r="34722" spans="3:37">
      <c r="C34722" s="3"/>
      <c r="D34722" s="3"/>
      <c r="E34722" s="4"/>
      <c r="V34722" s="4"/>
      <c r="X34722" s="4"/>
    </row>
    <row r="34723" spans="3:37">
      <c r="C34723" s="3"/>
      <c r="D34723" s="3"/>
      <c r="E34723" s="4"/>
      <c r="V34723" s="4"/>
      <c r="X34723" s="4"/>
    </row>
    <row r="34724" spans="3:37">
      <c r="C34724" s="3"/>
      <c r="D34724" s="3"/>
      <c r="E34724" s="4"/>
      <c r="V34724" s="4"/>
      <c r="X34724" s="4"/>
    </row>
    <row r="34725" spans="3:37">
      <c r="C34725" s="3"/>
      <c r="D34725" s="3"/>
      <c r="E34725" s="4"/>
      <c r="V34725" s="4"/>
      <c r="X34725" s="4"/>
    </row>
    <row r="34726" spans="3:37">
      <c r="C34726" s="3"/>
      <c r="D34726" s="3"/>
      <c r="E34726" s="4"/>
      <c r="V34726" s="4"/>
      <c r="X34726" s="4"/>
    </row>
    <row r="34727" spans="3:37">
      <c r="C34727" s="3"/>
      <c r="D34727" s="3"/>
      <c r="E34727" s="4"/>
      <c r="V34727" s="4"/>
      <c r="X34727" s="4"/>
    </row>
    <row r="34728" spans="3:37">
      <c r="C34728" s="3"/>
      <c r="D34728" s="3"/>
      <c r="E34728" s="4"/>
      <c r="V34728" s="4"/>
      <c r="X34728" s="4"/>
    </row>
    <row r="34729" spans="3:37">
      <c r="C34729" s="3"/>
      <c r="D34729" s="3"/>
      <c r="E34729" s="4"/>
      <c r="V34729" s="4"/>
      <c r="X34729" s="4"/>
      <c r="AK34729" s="3"/>
    </row>
    <row r="34730" spans="3:37">
      <c r="C34730" s="3"/>
      <c r="D34730" s="3"/>
      <c r="E34730" s="4"/>
      <c r="V34730" s="4"/>
      <c r="X34730" s="4"/>
      <c r="AK34730" s="3"/>
    </row>
    <row r="34731" spans="3:37">
      <c r="C34731" s="3"/>
      <c r="D34731" s="3"/>
      <c r="E34731" s="4"/>
      <c r="V34731" s="4"/>
      <c r="X34731" s="4"/>
    </row>
    <row r="34732" spans="3:37">
      <c r="C34732" s="3"/>
      <c r="D34732" s="3"/>
      <c r="E34732" s="4"/>
      <c r="V34732" s="4"/>
      <c r="X34732" s="4"/>
    </row>
    <row r="34733" spans="3:37">
      <c r="C34733" s="3"/>
      <c r="D34733" s="3"/>
      <c r="E34733" s="4"/>
      <c r="V34733" s="4"/>
      <c r="X34733" s="4"/>
    </row>
    <row r="34734" spans="3:37">
      <c r="C34734" s="3"/>
      <c r="D34734" s="3"/>
      <c r="E34734" s="4"/>
      <c r="V34734" s="4"/>
      <c r="X34734" s="4"/>
    </row>
    <row r="34735" spans="3:37">
      <c r="C34735" s="3"/>
      <c r="D34735" s="3"/>
      <c r="E34735" s="4"/>
      <c r="V34735" s="4"/>
      <c r="X34735" s="4"/>
    </row>
    <row r="34736" spans="3:37">
      <c r="C34736" s="3"/>
      <c r="D34736" s="3"/>
      <c r="E34736" s="4"/>
      <c r="V34736" s="4"/>
      <c r="X34736" s="4"/>
    </row>
    <row r="34737" spans="3:37">
      <c r="C34737" s="3"/>
      <c r="D34737" s="3"/>
      <c r="E34737" s="4"/>
      <c r="V34737" s="4"/>
      <c r="X34737" s="4"/>
    </row>
    <row r="34738" spans="3:37">
      <c r="C34738" s="3"/>
      <c r="D34738" s="3"/>
      <c r="E34738" s="4"/>
      <c r="V34738" s="4"/>
      <c r="X34738" s="4"/>
    </row>
    <row r="34739" spans="3:37">
      <c r="C34739" s="3"/>
      <c r="D34739" s="3"/>
      <c r="E34739" s="4"/>
      <c r="V34739" s="4"/>
      <c r="X34739" s="4"/>
    </row>
    <row r="34740" spans="3:37">
      <c r="C34740" s="3"/>
      <c r="D34740" s="3"/>
      <c r="E34740" s="4"/>
      <c r="V34740" s="4"/>
      <c r="X34740" s="4"/>
    </row>
    <row r="34741" spans="3:37">
      <c r="C34741" s="3"/>
      <c r="D34741" s="3"/>
      <c r="E34741" s="4"/>
      <c r="V34741" s="4"/>
      <c r="X34741" s="4"/>
    </row>
    <row r="34742" spans="3:37">
      <c r="C34742" s="3"/>
      <c r="D34742" s="3"/>
      <c r="E34742" s="4"/>
      <c r="V34742" s="4"/>
      <c r="X34742" s="4"/>
    </row>
    <row r="34743" spans="3:37">
      <c r="C34743" s="3"/>
      <c r="D34743" s="3"/>
      <c r="E34743" s="4"/>
      <c r="AK34743" s="3"/>
    </row>
    <row r="34744" spans="3:37">
      <c r="C34744" s="3"/>
      <c r="D34744" s="3"/>
      <c r="E34744" s="4"/>
      <c r="AK34744" s="3"/>
    </row>
    <row r="34745" spans="3:37">
      <c r="C34745" s="3"/>
      <c r="D34745" s="3"/>
      <c r="E34745" s="4"/>
      <c r="AK34745" s="3"/>
    </row>
    <row r="34746" spans="3:37">
      <c r="C34746" s="3"/>
      <c r="D34746" s="3"/>
      <c r="E34746" s="4"/>
      <c r="AK34746" s="3"/>
    </row>
    <row r="34747" spans="3:37">
      <c r="C34747" s="3"/>
      <c r="D34747" s="3"/>
      <c r="E34747" s="4"/>
      <c r="V34747" s="4"/>
      <c r="X34747" s="4"/>
    </row>
    <row r="34748" spans="3:37">
      <c r="C34748" s="3"/>
      <c r="D34748" s="3"/>
      <c r="E34748" s="4"/>
      <c r="V34748" s="4"/>
      <c r="X34748" s="4"/>
    </row>
    <row r="34749" spans="3:37">
      <c r="C34749" s="3"/>
      <c r="D34749" s="3"/>
      <c r="E34749" s="4"/>
      <c r="V34749" s="4"/>
      <c r="X34749" s="4"/>
    </row>
    <row r="34750" spans="3:37">
      <c r="C34750" s="3"/>
      <c r="D34750" s="3"/>
      <c r="E34750" s="4"/>
      <c r="V34750" s="4"/>
      <c r="X34750" s="4"/>
    </row>
    <row r="34751" spans="3:37">
      <c r="C34751" s="3"/>
      <c r="D34751" s="3"/>
      <c r="E34751" s="4"/>
      <c r="V34751" s="4"/>
      <c r="X34751" s="4"/>
    </row>
    <row r="34752" spans="3:37">
      <c r="C34752" s="3"/>
      <c r="D34752" s="3"/>
      <c r="E34752" s="4"/>
      <c r="AK34752" s="3"/>
    </row>
    <row r="34753" spans="3:37">
      <c r="C34753" s="3"/>
      <c r="D34753" s="3"/>
      <c r="E34753" s="4"/>
      <c r="AK34753" s="3"/>
    </row>
    <row r="34754" spans="3:37">
      <c r="C34754" s="3"/>
      <c r="D34754" s="3"/>
      <c r="E34754" s="4"/>
      <c r="AK34754" s="3"/>
    </row>
    <row r="34755" spans="3:37">
      <c r="C34755" s="3"/>
      <c r="D34755" s="3"/>
      <c r="E34755" s="4"/>
    </row>
    <row r="34756" spans="3:37">
      <c r="C34756" s="3"/>
      <c r="D34756" s="3"/>
      <c r="E34756" s="4"/>
      <c r="AK34756" s="3"/>
    </row>
    <row r="34757" spans="3:37">
      <c r="C34757" s="3"/>
      <c r="D34757" s="3"/>
      <c r="E34757" s="4"/>
      <c r="AK34757" s="3"/>
    </row>
    <row r="34758" spans="3:37">
      <c r="C34758" s="3"/>
      <c r="D34758" s="3"/>
      <c r="E34758" s="4"/>
      <c r="AK34758" s="3"/>
    </row>
    <row r="34759" spans="3:37">
      <c r="C34759" s="3"/>
      <c r="D34759" s="3"/>
      <c r="E34759" s="4"/>
      <c r="AK34759" s="3"/>
    </row>
    <row r="34760" spans="3:37">
      <c r="C34760" s="3"/>
      <c r="D34760" s="3"/>
      <c r="E34760" s="4"/>
      <c r="AK34760" s="3"/>
    </row>
    <row r="34761" spans="3:37">
      <c r="C34761" s="3"/>
      <c r="D34761" s="3"/>
      <c r="E34761" s="4"/>
      <c r="AK34761" s="3"/>
    </row>
    <row r="34762" spans="3:37">
      <c r="C34762" s="3"/>
      <c r="D34762" s="3"/>
      <c r="E34762" s="4"/>
      <c r="AK34762" s="3"/>
    </row>
    <row r="34763" spans="3:37">
      <c r="C34763" s="3"/>
      <c r="D34763" s="3"/>
      <c r="E34763" s="4"/>
      <c r="AK34763" s="3"/>
    </row>
    <row r="34764" spans="3:37">
      <c r="C34764" s="3"/>
      <c r="D34764" s="3"/>
      <c r="E34764" s="4"/>
      <c r="AK34764" s="3"/>
    </row>
    <row r="34765" spans="3:37">
      <c r="C34765" s="3"/>
      <c r="D34765" s="3"/>
      <c r="E34765" s="4"/>
      <c r="AK34765" s="3"/>
    </row>
    <row r="34766" spans="3:37">
      <c r="C34766" s="3"/>
      <c r="D34766" s="3"/>
      <c r="E34766" s="4"/>
      <c r="V34766" s="4"/>
      <c r="X34766" s="4"/>
    </row>
    <row r="34767" spans="3:37">
      <c r="C34767" s="3"/>
      <c r="D34767" s="3"/>
      <c r="E34767" s="4"/>
      <c r="V34767" s="4"/>
      <c r="X34767" s="4"/>
    </row>
    <row r="34768" spans="3:37">
      <c r="C34768" s="3"/>
      <c r="D34768" s="3"/>
      <c r="E34768" s="4"/>
      <c r="V34768" s="4"/>
      <c r="X34768" s="4"/>
    </row>
    <row r="34769" spans="3:37">
      <c r="C34769" s="3"/>
      <c r="D34769" s="3"/>
      <c r="E34769" s="4"/>
      <c r="V34769" s="4"/>
      <c r="X34769" s="4"/>
    </row>
    <row r="34770" spans="3:37">
      <c r="C34770" s="3"/>
      <c r="D34770" s="3"/>
      <c r="E34770" s="4"/>
      <c r="V34770" s="4"/>
      <c r="X34770" s="4"/>
    </row>
    <row r="34771" spans="3:37">
      <c r="C34771" s="3"/>
      <c r="D34771" s="3"/>
      <c r="E34771" s="4"/>
      <c r="V34771" s="4"/>
      <c r="X34771" s="4"/>
    </row>
    <row r="34772" spans="3:37">
      <c r="C34772" s="3"/>
      <c r="D34772" s="3"/>
      <c r="E34772" s="4"/>
      <c r="V34772" s="4"/>
      <c r="X34772" s="4"/>
    </row>
    <row r="34773" spans="3:37">
      <c r="C34773" s="3"/>
      <c r="D34773" s="3"/>
      <c r="E34773" s="4"/>
      <c r="V34773" s="4"/>
      <c r="X34773" s="4"/>
    </row>
    <row r="34774" spans="3:37">
      <c r="C34774" s="3"/>
      <c r="D34774" s="3"/>
      <c r="E34774" s="4"/>
      <c r="AK34774" s="3"/>
    </row>
    <row r="34775" spans="3:37">
      <c r="C34775" s="3"/>
      <c r="D34775" s="3"/>
      <c r="E34775" s="4"/>
      <c r="AK34775" s="3"/>
    </row>
    <row r="34776" spans="3:37">
      <c r="C34776" s="3"/>
      <c r="D34776" s="3"/>
      <c r="E34776" s="4"/>
      <c r="AK34776" s="3"/>
    </row>
    <row r="34777" spans="3:37">
      <c r="C34777" s="3"/>
      <c r="D34777" s="3"/>
      <c r="E34777" s="4"/>
      <c r="AK34777" s="3"/>
    </row>
    <row r="34778" spans="3:37">
      <c r="C34778" s="3"/>
      <c r="D34778" s="3"/>
      <c r="E34778" s="4"/>
      <c r="AK34778" s="3"/>
    </row>
    <row r="34779" spans="3:37">
      <c r="C34779" s="3"/>
      <c r="D34779" s="3"/>
      <c r="E34779" s="4"/>
      <c r="AK34779" s="3"/>
    </row>
    <row r="34780" spans="3:37">
      <c r="C34780" s="3"/>
      <c r="D34780" s="3"/>
      <c r="E34780" s="4"/>
      <c r="AK34780" s="3"/>
    </row>
    <row r="34781" spans="3:37">
      <c r="C34781" s="3"/>
      <c r="D34781" s="3"/>
      <c r="E34781" s="4"/>
      <c r="AK34781" s="3"/>
    </row>
    <row r="34782" spans="3:37">
      <c r="C34782" s="3"/>
      <c r="D34782" s="3"/>
      <c r="E34782" s="4"/>
      <c r="AK34782" s="3"/>
    </row>
    <row r="34783" spans="3:37">
      <c r="C34783" s="3"/>
      <c r="D34783" s="3"/>
      <c r="E34783" s="4"/>
      <c r="AK34783" s="3"/>
    </row>
    <row r="34784" spans="3:37">
      <c r="C34784" s="3"/>
      <c r="D34784" s="3"/>
      <c r="E34784" s="4"/>
      <c r="AK34784" s="3"/>
    </row>
    <row r="34785" spans="3:37">
      <c r="C34785" s="3"/>
      <c r="D34785" s="3"/>
      <c r="E34785" s="4"/>
      <c r="AK34785" s="3"/>
    </row>
    <row r="34786" spans="3:37">
      <c r="C34786" s="3"/>
      <c r="D34786" s="3"/>
      <c r="E34786" s="4"/>
      <c r="AK34786" s="3"/>
    </row>
    <row r="34787" spans="3:37">
      <c r="C34787" s="3"/>
      <c r="D34787" s="3"/>
      <c r="E34787" s="4"/>
      <c r="AK34787" s="3"/>
    </row>
    <row r="34788" spans="3:37">
      <c r="C34788" s="3"/>
      <c r="D34788" s="3"/>
      <c r="E34788" s="4"/>
      <c r="AK34788" s="3"/>
    </row>
    <row r="34789" spans="3:37">
      <c r="C34789" s="3"/>
      <c r="D34789" s="3"/>
      <c r="E34789" s="4"/>
      <c r="AK34789" s="3"/>
    </row>
    <row r="34790" spans="3:37">
      <c r="C34790" s="3"/>
      <c r="D34790" s="3"/>
      <c r="E34790" s="4"/>
      <c r="AK34790" s="3"/>
    </row>
    <row r="34791" spans="3:37">
      <c r="C34791" s="3"/>
      <c r="D34791" s="3"/>
      <c r="E34791" s="4"/>
      <c r="AK34791" s="3"/>
    </row>
    <row r="34792" spans="3:37">
      <c r="C34792" s="3"/>
      <c r="D34792" s="3"/>
      <c r="E34792" s="4"/>
      <c r="AK34792" s="3"/>
    </row>
    <row r="34793" spans="3:37">
      <c r="C34793" s="3"/>
      <c r="D34793" s="3"/>
      <c r="E34793" s="4"/>
      <c r="AK34793" s="3"/>
    </row>
    <row r="34794" spans="3:37">
      <c r="C34794" s="3"/>
      <c r="D34794" s="3"/>
      <c r="E34794" s="4"/>
      <c r="AK34794" s="3"/>
    </row>
    <row r="34795" spans="3:37">
      <c r="C34795" s="3"/>
      <c r="D34795" s="3"/>
      <c r="E34795" s="4"/>
      <c r="AK34795" s="3"/>
    </row>
    <row r="34796" spans="3:37">
      <c r="C34796" s="3"/>
      <c r="D34796" s="3"/>
      <c r="E34796" s="4"/>
      <c r="AK34796" s="3"/>
    </row>
    <row r="34797" spans="3:37">
      <c r="C34797" s="3"/>
      <c r="D34797" s="3"/>
      <c r="E34797" s="4"/>
      <c r="AK34797" s="3"/>
    </row>
    <row r="34798" spans="3:37">
      <c r="C34798" s="3"/>
      <c r="D34798" s="3"/>
      <c r="E34798" s="4"/>
      <c r="AK34798" s="3"/>
    </row>
    <row r="34799" spans="3:37">
      <c r="C34799" s="3"/>
      <c r="D34799" s="3"/>
      <c r="E34799" s="4"/>
      <c r="AK34799" s="3"/>
    </row>
    <row r="34800" spans="3:37">
      <c r="C34800" s="3"/>
      <c r="D34800" s="3"/>
      <c r="E34800" s="4"/>
      <c r="AK34800" s="3"/>
    </row>
    <row r="34801" spans="3:37">
      <c r="C34801" s="3"/>
      <c r="D34801" s="3"/>
      <c r="E34801" s="4"/>
      <c r="AK34801" s="3"/>
    </row>
    <row r="34802" spans="3:37">
      <c r="C34802" s="3"/>
      <c r="D34802" s="3"/>
      <c r="E34802" s="4"/>
      <c r="AK34802" s="3"/>
    </row>
    <row r="34803" spans="3:37">
      <c r="C34803" s="3"/>
      <c r="D34803" s="3"/>
      <c r="E34803" s="4"/>
      <c r="AK34803" s="3"/>
    </row>
    <row r="34804" spans="3:37">
      <c r="C34804" s="3"/>
      <c r="D34804" s="3"/>
      <c r="E34804" s="4"/>
      <c r="AK34804" s="3"/>
    </row>
    <row r="34805" spans="3:37">
      <c r="C34805" s="3"/>
      <c r="D34805" s="3"/>
      <c r="E34805" s="4"/>
      <c r="AK34805" s="3"/>
    </row>
    <row r="34806" spans="3:37">
      <c r="C34806" s="3"/>
      <c r="D34806" s="3"/>
      <c r="E34806" s="4"/>
      <c r="AK34806" s="3"/>
    </row>
    <row r="34807" spans="3:37">
      <c r="C34807" s="3"/>
      <c r="D34807" s="3"/>
      <c r="E34807" s="4"/>
      <c r="AK34807" s="3"/>
    </row>
    <row r="34808" spans="3:37">
      <c r="C34808" s="3"/>
      <c r="D34808" s="3"/>
      <c r="E34808" s="4"/>
      <c r="V34808" s="4"/>
      <c r="X34808" s="4"/>
    </row>
    <row r="34809" spans="3:37">
      <c r="C34809" s="3"/>
      <c r="D34809" s="3"/>
      <c r="E34809" s="4"/>
      <c r="V34809" s="4"/>
      <c r="X34809" s="4"/>
    </row>
    <row r="34810" spans="3:37">
      <c r="C34810" s="3"/>
      <c r="D34810" s="3"/>
      <c r="E34810" s="4"/>
      <c r="V34810" s="4"/>
      <c r="X34810" s="4"/>
    </row>
    <row r="34811" spans="3:37">
      <c r="C34811" s="3"/>
      <c r="D34811" s="3"/>
      <c r="E34811" s="4"/>
      <c r="V34811" s="4"/>
      <c r="X34811" s="4"/>
    </row>
    <row r="34812" spans="3:37">
      <c r="C34812" s="3"/>
      <c r="D34812" s="3"/>
      <c r="E34812" s="4"/>
      <c r="V34812" s="4"/>
      <c r="X34812" s="4"/>
    </row>
    <row r="34813" spans="3:37">
      <c r="C34813" s="3"/>
      <c r="D34813" s="3"/>
      <c r="E34813" s="4"/>
      <c r="V34813" s="4"/>
      <c r="X34813" s="4"/>
    </row>
    <row r="34814" spans="3:37">
      <c r="C34814" s="3"/>
      <c r="D34814" s="3"/>
      <c r="E34814" s="4"/>
      <c r="V34814" s="4"/>
      <c r="X34814" s="4"/>
      <c r="AK34814" s="3"/>
    </row>
    <row r="34815" spans="3:37">
      <c r="C34815" s="3"/>
      <c r="D34815" s="3"/>
      <c r="E34815" s="4"/>
      <c r="V34815" s="4"/>
      <c r="X34815" s="4"/>
      <c r="AK34815" s="3"/>
    </row>
    <row r="34816" spans="3:37">
      <c r="C34816" s="3"/>
      <c r="D34816" s="3"/>
      <c r="E34816" s="4"/>
      <c r="V34816" s="4"/>
      <c r="X34816" s="4"/>
      <c r="AK34816" s="3"/>
    </row>
    <row r="34817" spans="3:37">
      <c r="C34817" s="3"/>
      <c r="D34817" s="3"/>
      <c r="E34817" s="4"/>
      <c r="V34817" s="4"/>
      <c r="X34817" s="4"/>
      <c r="AK34817" s="3"/>
    </row>
    <row r="34818" spans="3:37">
      <c r="C34818" s="3"/>
      <c r="D34818" s="3"/>
      <c r="E34818" s="4"/>
      <c r="AK34818" s="3"/>
    </row>
    <row r="34819" spans="3:37">
      <c r="C34819" s="3"/>
      <c r="D34819" s="3"/>
      <c r="E34819" s="4"/>
      <c r="AK34819" s="3"/>
    </row>
    <row r="34820" spans="3:37">
      <c r="C34820" s="3"/>
      <c r="D34820" s="3"/>
      <c r="E34820" s="4"/>
      <c r="AK34820" s="3"/>
    </row>
    <row r="34821" spans="3:37">
      <c r="C34821" s="3"/>
      <c r="D34821" s="3"/>
      <c r="E34821" s="4"/>
      <c r="AK34821" s="3"/>
    </row>
    <row r="34822" spans="3:37">
      <c r="C34822" s="3"/>
      <c r="D34822" s="3"/>
      <c r="E34822" s="4"/>
      <c r="AK34822" s="3"/>
    </row>
    <row r="34823" spans="3:37">
      <c r="C34823" s="3"/>
      <c r="D34823" s="3"/>
      <c r="E34823" s="4"/>
      <c r="AK34823" s="3"/>
    </row>
    <row r="34824" spans="3:37">
      <c r="C34824" s="3"/>
      <c r="D34824" s="3"/>
      <c r="E34824" s="4"/>
      <c r="AK34824" s="3"/>
    </row>
    <row r="34825" spans="3:37">
      <c r="C34825" s="3"/>
      <c r="D34825" s="3"/>
      <c r="E34825" s="4"/>
      <c r="AK34825" s="3"/>
    </row>
    <row r="34826" spans="3:37">
      <c r="C34826" s="3"/>
      <c r="D34826" s="3"/>
      <c r="E34826" s="4"/>
      <c r="AK34826" s="3"/>
    </row>
    <row r="34827" spans="3:37">
      <c r="C34827" s="3"/>
      <c r="D34827" s="3"/>
      <c r="E34827" s="4"/>
      <c r="AK34827" s="3"/>
    </row>
    <row r="34828" spans="3:37">
      <c r="C34828" s="3"/>
      <c r="D34828" s="3"/>
      <c r="E34828" s="4"/>
      <c r="V34828" s="4"/>
      <c r="X34828" s="4"/>
      <c r="AK34828" s="3"/>
    </row>
    <row r="34829" spans="3:37">
      <c r="C34829" s="3"/>
      <c r="D34829" s="3"/>
      <c r="E34829" s="4"/>
      <c r="V34829" s="4"/>
      <c r="X34829" s="4"/>
      <c r="AK34829" s="3"/>
    </row>
    <row r="34830" spans="3:37">
      <c r="C34830" s="3"/>
      <c r="D34830" s="3"/>
      <c r="E34830" s="4"/>
      <c r="V34830" s="4"/>
      <c r="X34830" s="4"/>
      <c r="AK34830" s="3"/>
    </row>
    <row r="34831" spans="3:37">
      <c r="C34831" s="3"/>
      <c r="D34831" s="3"/>
      <c r="E34831" s="4"/>
      <c r="V34831" s="4"/>
      <c r="X34831" s="4"/>
      <c r="AK34831" s="3"/>
    </row>
    <row r="34832" spans="3:37">
      <c r="C34832" s="3"/>
      <c r="D34832" s="3"/>
      <c r="E34832" s="4"/>
      <c r="V34832" s="4"/>
      <c r="X34832" s="4"/>
      <c r="AK34832" s="3"/>
    </row>
    <row r="34833" spans="3:37">
      <c r="C34833" s="3"/>
      <c r="D34833" s="3"/>
      <c r="E34833" s="4"/>
      <c r="V34833" s="4"/>
      <c r="X34833" s="4"/>
      <c r="AK34833" s="3"/>
    </row>
    <row r="34834" spans="3:37">
      <c r="C34834" s="3"/>
      <c r="D34834" s="3"/>
      <c r="E34834" s="4"/>
      <c r="V34834" s="4"/>
      <c r="X34834" s="4"/>
      <c r="AK34834" s="3"/>
    </row>
    <row r="34835" spans="3:37">
      <c r="C34835" s="3"/>
      <c r="D34835" s="3"/>
      <c r="E34835" s="4"/>
      <c r="V34835" s="4"/>
      <c r="X34835" s="4"/>
      <c r="AK34835" s="3"/>
    </row>
    <row r="34836" spans="3:37">
      <c r="C34836" s="3"/>
      <c r="D34836" s="3"/>
      <c r="E34836" s="4"/>
      <c r="V34836" s="4"/>
      <c r="X34836" s="4"/>
      <c r="AK34836" s="3"/>
    </row>
    <row r="34837" spans="3:37">
      <c r="C34837" s="3"/>
      <c r="D34837" s="3"/>
      <c r="E34837" s="4"/>
      <c r="V34837" s="4"/>
      <c r="X34837" s="4"/>
      <c r="AK34837" s="3"/>
    </row>
    <row r="34838" spans="3:37">
      <c r="C34838" s="3"/>
      <c r="D34838" s="3"/>
      <c r="E34838" s="4"/>
      <c r="V34838" s="4"/>
      <c r="X34838" s="4"/>
      <c r="AK34838" s="3"/>
    </row>
    <row r="34839" spans="3:37">
      <c r="C34839" s="3"/>
      <c r="D34839" s="3"/>
      <c r="E34839" s="4"/>
      <c r="V34839" s="4"/>
      <c r="X34839" s="4"/>
      <c r="AK34839" s="3"/>
    </row>
    <row r="34840" spans="3:37">
      <c r="C34840" s="3"/>
      <c r="D34840" s="3"/>
      <c r="E34840" s="4"/>
      <c r="V34840" s="4"/>
      <c r="X34840" s="4"/>
      <c r="AK34840" s="3"/>
    </row>
    <row r="34841" spans="3:37">
      <c r="C34841" s="3"/>
      <c r="D34841" s="3"/>
      <c r="E34841" s="4"/>
      <c r="V34841" s="4"/>
      <c r="X34841" s="4"/>
      <c r="AK34841" s="3"/>
    </row>
    <row r="34842" spans="3:37">
      <c r="C34842" s="3"/>
      <c r="D34842" s="3"/>
      <c r="E34842" s="4"/>
      <c r="AK34842" s="3"/>
    </row>
    <row r="34843" spans="3:37">
      <c r="C34843" s="3"/>
      <c r="D34843" s="3"/>
      <c r="E34843" s="4"/>
      <c r="AK34843" s="3"/>
    </row>
    <row r="34844" spans="3:37">
      <c r="C34844" s="3"/>
      <c r="D34844" s="3"/>
      <c r="E34844" s="4"/>
      <c r="V34844" s="4"/>
      <c r="X34844" s="4"/>
    </row>
    <row r="34845" spans="3:37">
      <c r="C34845" s="3"/>
      <c r="D34845" s="3"/>
      <c r="E34845" s="4"/>
      <c r="V34845" s="4"/>
      <c r="X34845" s="4"/>
    </row>
    <row r="34846" spans="3:37">
      <c r="C34846" s="3"/>
      <c r="D34846" s="3"/>
      <c r="E34846" s="4"/>
      <c r="V34846" s="4"/>
      <c r="X34846" s="4"/>
    </row>
    <row r="34847" spans="3:37">
      <c r="C34847" s="3"/>
      <c r="D34847" s="3"/>
      <c r="E34847" s="4"/>
      <c r="V34847" s="4"/>
      <c r="X34847" s="4"/>
    </row>
    <row r="34848" spans="3:37">
      <c r="C34848" s="3"/>
      <c r="D34848" s="3"/>
      <c r="E34848" s="4"/>
      <c r="V34848" s="4"/>
      <c r="X34848" s="4"/>
    </row>
    <row r="34849" spans="3:37">
      <c r="C34849" s="3"/>
      <c r="D34849" s="3"/>
      <c r="E34849" s="4"/>
      <c r="V34849" s="4"/>
      <c r="X34849" s="4"/>
    </row>
    <row r="34850" spans="3:37">
      <c r="C34850" s="3"/>
      <c r="D34850" s="3"/>
      <c r="E34850" s="4"/>
    </row>
    <row r="34851" spans="3:37">
      <c r="C34851" s="3"/>
      <c r="D34851" s="3"/>
      <c r="E34851" s="4"/>
      <c r="AK34851" s="3"/>
    </row>
    <row r="34852" spans="3:37">
      <c r="C34852" s="3"/>
      <c r="D34852" s="3"/>
      <c r="E34852" s="4"/>
      <c r="AK34852" s="3"/>
    </row>
    <row r="34853" spans="3:37">
      <c r="C34853" s="3"/>
      <c r="D34853" s="3"/>
      <c r="E34853" s="4"/>
      <c r="V34853" s="4"/>
      <c r="X34853" s="4"/>
      <c r="AK34853" s="3"/>
    </row>
    <row r="34854" spans="3:37">
      <c r="C34854" s="3"/>
      <c r="D34854" s="3"/>
      <c r="E34854" s="4"/>
      <c r="V34854" s="4"/>
      <c r="X34854" s="4"/>
      <c r="AK34854" s="3"/>
    </row>
    <row r="34855" spans="3:37">
      <c r="C34855" s="3"/>
      <c r="D34855" s="3"/>
      <c r="E34855" s="4"/>
      <c r="V34855" s="4"/>
      <c r="X34855" s="4"/>
      <c r="AK34855" s="3"/>
    </row>
    <row r="34856" spans="3:37">
      <c r="C34856" s="3"/>
      <c r="D34856" s="3"/>
      <c r="E34856" s="4"/>
      <c r="V34856" s="4"/>
      <c r="X34856" s="4"/>
      <c r="AK34856" s="3"/>
    </row>
    <row r="34857" spans="3:37">
      <c r="C34857" s="3"/>
      <c r="D34857" s="3"/>
      <c r="E34857" s="4"/>
      <c r="V34857" s="4"/>
      <c r="X34857" s="4"/>
    </row>
    <row r="34858" spans="3:37">
      <c r="C34858" s="3"/>
      <c r="D34858" s="3"/>
      <c r="E34858" s="4"/>
      <c r="V34858" s="4"/>
      <c r="X34858" s="4"/>
    </row>
    <row r="34859" spans="3:37">
      <c r="C34859" s="3"/>
      <c r="D34859" s="3"/>
      <c r="E34859" s="4"/>
      <c r="V34859" s="4"/>
      <c r="X34859" s="4"/>
    </row>
    <row r="34860" spans="3:37">
      <c r="C34860" s="3"/>
      <c r="D34860" s="3"/>
      <c r="E34860" s="4"/>
      <c r="V34860" s="4"/>
      <c r="X34860" s="4"/>
    </row>
    <row r="34861" spans="3:37">
      <c r="C34861" s="3"/>
      <c r="D34861" s="3"/>
      <c r="E34861" s="4"/>
      <c r="V34861" s="4"/>
      <c r="X34861" s="4"/>
    </row>
    <row r="34862" spans="3:37">
      <c r="C34862" s="3"/>
      <c r="D34862" s="3"/>
      <c r="E34862" s="4"/>
      <c r="V34862" s="4"/>
      <c r="X34862" s="4"/>
    </row>
    <row r="34863" spans="3:37">
      <c r="C34863" s="3"/>
      <c r="D34863" s="3"/>
      <c r="E34863" s="4"/>
      <c r="V34863" s="4"/>
      <c r="X34863" s="4"/>
    </row>
    <row r="34864" spans="3:37">
      <c r="C34864" s="3"/>
      <c r="D34864" s="3"/>
      <c r="E34864" s="4"/>
      <c r="V34864" s="4"/>
      <c r="X34864" s="4"/>
    </row>
    <row r="34865" spans="3:37">
      <c r="C34865" s="3"/>
      <c r="D34865" s="3"/>
      <c r="E34865" s="4"/>
      <c r="V34865" s="4"/>
      <c r="X34865" s="4"/>
    </row>
    <row r="34866" spans="3:37">
      <c r="C34866" s="3"/>
      <c r="D34866" s="3"/>
      <c r="E34866" s="4"/>
      <c r="V34866" s="4"/>
      <c r="X34866" s="4"/>
    </row>
    <row r="34867" spans="3:37">
      <c r="C34867" s="3"/>
      <c r="D34867" s="3"/>
      <c r="E34867" s="4"/>
      <c r="V34867" s="4"/>
      <c r="X34867" s="4"/>
    </row>
    <row r="34868" spans="3:37">
      <c r="C34868" s="3"/>
      <c r="D34868" s="3"/>
      <c r="E34868" s="4"/>
      <c r="V34868" s="4"/>
      <c r="X34868" s="4"/>
    </row>
    <row r="34869" spans="3:37">
      <c r="C34869" s="3"/>
      <c r="D34869" s="3"/>
      <c r="E34869" s="4"/>
      <c r="V34869" s="4"/>
      <c r="X34869" s="4"/>
    </row>
    <row r="34870" spans="3:37">
      <c r="C34870" s="3"/>
      <c r="D34870" s="3"/>
      <c r="E34870" s="4"/>
      <c r="V34870" s="4"/>
      <c r="X34870" s="4"/>
      <c r="AK34870" s="3"/>
    </row>
    <row r="34871" spans="3:37">
      <c r="C34871" s="3"/>
      <c r="D34871" s="3"/>
      <c r="E34871" s="4"/>
      <c r="V34871" s="4"/>
      <c r="X34871" s="4"/>
      <c r="AK34871" s="3"/>
    </row>
    <row r="34872" spans="3:37">
      <c r="C34872" s="3"/>
      <c r="D34872" s="3"/>
      <c r="E34872" s="4"/>
      <c r="V34872" s="4"/>
      <c r="X34872" s="4"/>
      <c r="AK34872" s="3"/>
    </row>
    <row r="34873" spans="3:37">
      <c r="C34873" s="3"/>
      <c r="D34873" s="3"/>
      <c r="E34873" s="4"/>
      <c r="V34873" s="4"/>
      <c r="X34873" s="4"/>
      <c r="AK34873" s="3"/>
    </row>
    <row r="34874" spans="3:37">
      <c r="C34874" s="3"/>
      <c r="D34874" s="3"/>
      <c r="E34874" s="4"/>
      <c r="V34874" s="4"/>
      <c r="X34874" s="4"/>
      <c r="AK34874" s="3"/>
    </row>
    <row r="34875" spans="3:37">
      <c r="C34875" s="3"/>
      <c r="D34875" s="3"/>
      <c r="E34875" s="4"/>
      <c r="V34875" s="4"/>
      <c r="X34875" s="4"/>
      <c r="AK34875" s="3"/>
    </row>
    <row r="34876" spans="3:37">
      <c r="C34876" s="3"/>
      <c r="D34876" s="3"/>
      <c r="E34876" s="4"/>
      <c r="V34876" s="4"/>
      <c r="X34876" s="4"/>
      <c r="AK34876" s="3"/>
    </row>
    <row r="34877" spans="3:37">
      <c r="C34877" s="3"/>
      <c r="D34877" s="3"/>
      <c r="E34877" s="4"/>
      <c r="V34877" s="4"/>
      <c r="X34877" s="4"/>
      <c r="AK34877" s="3"/>
    </row>
    <row r="34878" spans="3:37">
      <c r="C34878" s="3"/>
      <c r="D34878" s="3"/>
      <c r="E34878" s="4"/>
      <c r="V34878" s="4"/>
      <c r="X34878" s="4"/>
    </row>
    <row r="34879" spans="3:37">
      <c r="C34879" s="3"/>
      <c r="D34879" s="3"/>
      <c r="E34879" s="4"/>
      <c r="V34879" s="4"/>
      <c r="X34879" s="4"/>
    </row>
    <row r="34880" spans="3:37">
      <c r="C34880" s="3"/>
      <c r="D34880" s="3"/>
      <c r="E34880" s="4"/>
      <c r="V34880" s="4"/>
      <c r="X34880" s="4"/>
    </row>
    <row r="34881" spans="3:37">
      <c r="C34881" s="3"/>
      <c r="D34881" s="3"/>
      <c r="E34881" s="4"/>
      <c r="V34881" s="4"/>
      <c r="X34881" s="4"/>
    </row>
    <row r="34882" spans="3:37">
      <c r="C34882" s="3"/>
      <c r="D34882" s="3"/>
      <c r="E34882" s="4"/>
      <c r="V34882" s="4"/>
      <c r="X34882" s="4"/>
    </row>
    <row r="34883" spans="3:37">
      <c r="C34883" s="3"/>
      <c r="D34883" s="3"/>
      <c r="E34883" s="4"/>
      <c r="AK34883" s="3"/>
    </row>
    <row r="34884" spans="3:37">
      <c r="C34884" s="3"/>
      <c r="D34884" s="3"/>
      <c r="E34884" s="4"/>
      <c r="AK34884" s="3"/>
    </row>
    <row r="34885" spans="3:37">
      <c r="C34885" s="3"/>
      <c r="D34885" s="3"/>
      <c r="E34885" s="4"/>
      <c r="AK34885" s="3"/>
    </row>
    <row r="34886" spans="3:37">
      <c r="C34886" s="3"/>
      <c r="D34886" s="3"/>
      <c r="E34886" s="4"/>
      <c r="AK34886" s="3"/>
    </row>
    <row r="34887" spans="3:37">
      <c r="C34887" s="3"/>
      <c r="D34887" s="3"/>
      <c r="E34887" s="4"/>
      <c r="AK34887" s="3"/>
    </row>
    <row r="34888" spans="3:37">
      <c r="C34888" s="3"/>
      <c r="D34888" s="3"/>
      <c r="E34888" s="4"/>
      <c r="AK34888" s="3"/>
    </row>
    <row r="34889" spans="3:37">
      <c r="C34889" s="3"/>
      <c r="D34889" s="3"/>
      <c r="E34889" s="4"/>
      <c r="AK34889" s="3"/>
    </row>
    <row r="34890" spans="3:37">
      <c r="C34890" s="3"/>
      <c r="D34890" s="3"/>
      <c r="E34890" s="4"/>
      <c r="AK34890" s="3"/>
    </row>
    <row r="34891" spans="3:37">
      <c r="C34891" s="3"/>
      <c r="D34891" s="3"/>
      <c r="E34891" s="4"/>
      <c r="AK34891" s="3"/>
    </row>
    <row r="34892" spans="3:37">
      <c r="C34892" s="3"/>
      <c r="D34892" s="3"/>
      <c r="E34892" s="4"/>
      <c r="AK34892" s="3"/>
    </row>
    <row r="34893" spans="3:37">
      <c r="C34893" s="3"/>
      <c r="D34893" s="3"/>
      <c r="E34893" s="4"/>
      <c r="AK34893" s="3"/>
    </row>
    <row r="34894" spans="3:37">
      <c r="C34894" s="3"/>
      <c r="D34894" s="3"/>
      <c r="E34894" s="4"/>
      <c r="AK34894" s="3"/>
    </row>
    <row r="34895" spans="3:37">
      <c r="C34895" s="3"/>
      <c r="D34895" s="3"/>
      <c r="E34895" s="4"/>
      <c r="V34895" s="4"/>
      <c r="X34895" s="4"/>
      <c r="AK34895" s="3"/>
    </row>
    <row r="34896" spans="3:37">
      <c r="C34896" s="3"/>
      <c r="D34896" s="3"/>
      <c r="E34896" s="4"/>
      <c r="V34896" s="4"/>
      <c r="X34896" s="4"/>
      <c r="AK34896" s="3"/>
    </row>
    <row r="34897" spans="3:37">
      <c r="C34897" s="3"/>
      <c r="D34897" s="3"/>
      <c r="E34897" s="4"/>
      <c r="V34897" s="4"/>
      <c r="X34897" s="4"/>
      <c r="AK34897" s="3"/>
    </row>
    <row r="34898" spans="3:37">
      <c r="C34898" s="3"/>
      <c r="D34898" s="3"/>
      <c r="E34898" s="4"/>
      <c r="V34898" s="4"/>
      <c r="X34898" s="4"/>
      <c r="AK34898" s="3"/>
    </row>
    <row r="34899" spans="3:37">
      <c r="C34899" s="3"/>
      <c r="D34899" s="3"/>
      <c r="E34899" s="4"/>
      <c r="V34899" s="4"/>
      <c r="X34899" s="4"/>
    </row>
    <row r="34900" spans="3:37">
      <c r="C34900" s="3"/>
      <c r="D34900" s="3"/>
      <c r="E34900" s="4"/>
      <c r="V34900" s="4"/>
      <c r="X34900" s="4"/>
    </row>
    <row r="34901" spans="3:37">
      <c r="C34901" s="3"/>
      <c r="D34901" s="3"/>
      <c r="E34901" s="4"/>
      <c r="V34901" s="4"/>
      <c r="X34901" s="4"/>
    </row>
    <row r="34902" spans="3:37">
      <c r="C34902" s="3"/>
      <c r="D34902" s="3"/>
      <c r="E34902" s="4"/>
      <c r="V34902" s="4"/>
      <c r="X34902" s="4"/>
    </row>
    <row r="34903" spans="3:37">
      <c r="C34903" s="3"/>
      <c r="D34903" s="3"/>
      <c r="E34903" s="4"/>
      <c r="V34903" s="4"/>
      <c r="X34903" s="4"/>
    </row>
    <row r="34904" spans="3:37">
      <c r="C34904" s="3"/>
      <c r="D34904" s="3"/>
      <c r="E34904" s="4"/>
      <c r="V34904" s="4"/>
      <c r="X34904" s="4"/>
    </row>
    <row r="34905" spans="3:37">
      <c r="C34905" s="3"/>
      <c r="D34905" s="3"/>
      <c r="E34905" s="4"/>
      <c r="V34905" s="4"/>
      <c r="X34905" s="4"/>
    </row>
    <row r="34906" spans="3:37">
      <c r="C34906" s="3"/>
      <c r="D34906" s="3"/>
      <c r="E34906" s="4"/>
      <c r="V34906" s="4"/>
      <c r="X34906" s="4"/>
    </row>
    <row r="34907" spans="3:37">
      <c r="C34907" s="3"/>
      <c r="D34907" s="3"/>
      <c r="E34907" s="4"/>
      <c r="V34907" s="4"/>
      <c r="X34907" s="4"/>
    </row>
    <row r="34908" spans="3:37">
      <c r="C34908" s="3"/>
      <c r="D34908" s="3"/>
      <c r="E34908" s="4"/>
      <c r="V34908" s="4"/>
      <c r="X34908" s="4"/>
    </row>
    <row r="34909" spans="3:37">
      <c r="C34909" s="3"/>
      <c r="D34909" s="3"/>
      <c r="E34909" s="4"/>
    </row>
    <row r="34910" spans="3:37">
      <c r="C34910" s="3"/>
      <c r="D34910" s="3"/>
      <c r="E34910" s="4"/>
    </row>
    <row r="34911" spans="3:37">
      <c r="C34911" s="3"/>
      <c r="D34911" s="3"/>
      <c r="E34911" s="4"/>
      <c r="V34911" s="4"/>
      <c r="X34911" s="4"/>
    </row>
    <row r="34912" spans="3:37">
      <c r="C34912" s="3"/>
      <c r="D34912" s="3"/>
      <c r="E34912" s="4"/>
      <c r="V34912" s="4"/>
      <c r="X34912" s="4"/>
    </row>
    <row r="34913" spans="3:37">
      <c r="C34913" s="3"/>
      <c r="D34913" s="3"/>
      <c r="E34913" s="4"/>
      <c r="V34913" s="4"/>
      <c r="X34913" s="4"/>
    </row>
    <row r="34914" spans="3:37">
      <c r="C34914" s="3"/>
      <c r="D34914" s="3"/>
      <c r="E34914" s="4"/>
      <c r="V34914" s="4"/>
      <c r="X34914" s="4"/>
    </row>
    <row r="34915" spans="3:37">
      <c r="C34915" s="3"/>
      <c r="D34915" s="3"/>
      <c r="E34915" s="4"/>
      <c r="V34915" s="4"/>
      <c r="X34915" s="4"/>
    </row>
    <row r="34916" spans="3:37">
      <c r="C34916" s="3"/>
      <c r="D34916" s="3"/>
      <c r="E34916" s="4"/>
      <c r="V34916" s="4"/>
      <c r="X34916" s="4"/>
    </row>
    <row r="34917" spans="3:37">
      <c r="C34917" s="3"/>
      <c r="D34917" s="3"/>
      <c r="E34917" s="4"/>
      <c r="V34917" s="4"/>
      <c r="X34917" s="4"/>
    </row>
    <row r="34918" spans="3:37">
      <c r="C34918" s="3"/>
      <c r="D34918" s="3"/>
      <c r="E34918" s="4"/>
      <c r="V34918" s="4"/>
      <c r="X34918" s="4"/>
    </row>
    <row r="34919" spans="3:37">
      <c r="C34919" s="3"/>
      <c r="D34919" s="3"/>
      <c r="E34919" s="4"/>
    </row>
    <row r="34920" spans="3:37">
      <c r="C34920" s="3"/>
      <c r="D34920" s="3"/>
      <c r="E34920" s="4"/>
      <c r="V34920" s="4"/>
      <c r="X34920" s="4"/>
    </row>
    <row r="34921" spans="3:37">
      <c r="C34921" s="3"/>
      <c r="D34921" s="3"/>
      <c r="E34921" s="4"/>
      <c r="V34921" s="4"/>
      <c r="X34921" s="4"/>
    </row>
    <row r="34922" spans="3:37">
      <c r="C34922" s="3"/>
      <c r="D34922" s="3"/>
      <c r="E34922" s="4"/>
      <c r="V34922" s="4"/>
      <c r="X34922" s="4"/>
    </row>
    <row r="34923" spans="3:37">
      <c r="C34923" s="3"/>
      <c r="D34923" s="3"/>
      <c r="E34923" s="4"/>
      <c r="AK34923" s="3"/>
    </row>
    <row r="34924" spans="3:37">
      <c r="C34924" s="3"/>
      <c r="D34924" s="3"/>
      <c r="E34924" s="4"/>
      <c r="AK34924" s="3"/>
    </row>
    <row r="34925" spans="3:37">
      <c r="C34925" s="3"/>
      <c r="D34925" s="3"/>
      <c r="E34925" s="4"/>
      <c r="AK34925" s="3"/>
    </row>
    <row r="34926" spans="3:37">
      <c r="C34926" s="3"/>
      <c r="D34926" s="3"/>
      <c r="E34926" s="4"/>
      <c r="AK34926" s="3"/>
    </row>
    <row r="34927" spans="3:37">
      <c r="C34927" s="3"/>
      <c r="D34927" s="3"/>
      <c r="E34927" s="4"/>
      <c r="AK34927" s="3"/>
    </row>
    <row r="34928" spans="3:37">
      <c r="C34928" s="3"/>
      <c r="D34928" s="3"/>
      <c r="E34928" s="4"/>
      <c r="AK34928" s="3"/>
    </row>
    <row r="34929" spans="3:37">
      <c r="C34929" s="3"/>
      <c r="D34929" s="3"/>
      <c r="E34929" s="4"/>
      <c r="AK34929" s="3"/>
    </row>
    <row r="34930" spans="3:37">
      <c r="C34930" s="3"/>
      <c r="D34930" s="3"/>
      <c r="E34930" s="4"/>
      <c r="AK34930" s="3"/>
    </row>
    <row r="34931" spans="3:37">
      <c r="C34931" s="3"/>
      <c r="D34931" s="3"/>
      <c r="E34931" s="4"/>
      <c r="V34931" s="4"/>
      <c r="X34931" s="4"/>
      <c r="AK34931" s="3"/>
    </row>
    <row r="34932" spans="3:37">
      <c r="C34932" s="3"/>
      <c r="D34932" s="3"/>
      <c r="E34932" s="4"/>
      <c r="V34932" s="4"/>
      <c r="X34932" s="4"/>
      <c r="AK34932" s="3"/>
    </row>
    <row r="34933" spans="3:37">
      <c r="C34933" s="3"/>
      <c r="D34933" s="3"/>
      <c r="E34933" s="4"/>
      <c r="V34933" s="4"/>
      <c r="X34933" s="4"/>
      <c r="AK34933" s="3"/>
    </row>
    <row r="34934" spans="3:37">
      <c r="C34934" s="3"/>
      <c r="D34934" s="3"/>
      <c r="E34934" s="4"/>
      <c r="V34934" s="4"/>
      <c r="X34934" s="4"/>
    </row>
    <row r="34935" spans="3:37">
      <c r="C34935" s="3"/>
      <c r="D34935" s="3"/>
      <c r="E34935" s="4"/>
      <c r="V34935" s="4"/>
      <c r="X34935" s="4"/>
    </row>
    <row r="34936" spans="3:37">
      <c r="C34936" s="3"/>
      <c r="D34936" s="3"/>
      <c r="E34936" s="4"/>
      <c r="V34936" s="4"/>
      <c r="X34936" s="4"/>
    </row>
    <row r="34937" spans="3:37">
      <c r="C34937" s="3"/>
      <c r="D34937" s="3"/>
      <c r="E34937" s="4"/>
      <c r="V34937" s="4"/>
      <c r="X34937" s="4"/>
    </row>
    <row r="34938" spans="3:37">
      <c r="C34938" s="3"/>
      <c r="D34938" s="3"/>
      <c r="E34938" s="4"/>
      <c r="V34938" s="4"/>
      <c r="X34938" s="4"/>
    </row>
    <row r="34939" spans="3:37">
      <c r="C34939" s="3"/>
      <c r="D34939" s="3"/>
      <c r="E34939" s="4"/>
      <c r="V34939" s="4"/>
      <c r="X34939" s="4"/>
    </row>
    <row r="34940" spans="3:37">
      <c r="C34940" s="3"/>
      <c r="D34940" s="3"/>
      <c r="E34940" s="4"/>
      <c r="V34940" s="4"/>
      <c r="X34940" s="4"/>
    </row>
    <row r="34941" spans="3:37">
      <c r="C34941" s="3"/>
      <c r="D34941" s="3"/>
      <c r="E34941" s="4"/>
      <c r="V34941" s="4"/>
      <c r="X34941" s="4"/>
    </row>
    <row r="34942" spans="3:37">
      <c r="C34942" s="3"/>
      <c r="D34942" s="3"/>
      <c r="E34942" s="4"/>
      <c r="V34942" s="4"/>
      <c r="X34942" s="4"/>
    </row>
    <row r="34943" spans="3:37">
      <c r="C34943" s="3"/>
      <c r="D34943" s="3"/>
      <c r="E34943" s="4"/>
      <c r="V34943" s="4"/>
      <c r="X34943" s="4"/>
    </row>
    <row r="34944" spans="3:37">
      <c r="C34944" s="3"/>
      <c r="D34944" s="3"/>
      <c r="E34944" s="4"/>
      <c r="V34944" s="4"/>
      <c r="X34944" s="4"/>
    </row>
    <row r="34945" spans="3:37">
      <c r="C34945" s="3"/>
      <c r="D34945" s="3"/>
      <c r="E34945" s="4"/>
      <c r="V34945" s="4"/>
      <c r="X34945" s="4"/>
      <c r="AK34945" s="3"/>
    </row>
    <row r="34946" spans="3:37">
      <c r="C34946" s="3"/>
      <c r="D34946" s="3"/>
      <c r="E34946" s="4"/>
      <c r="V34946" s="4"/>
      <c r="X34946" s="4"/>
      <c r="AK34946" s="3"/>
    </row>
    <row r="34947" spans="3:37">
      <c r="C34947" s="3"/>
      <c r="D34947" s="3"/>
      <c r="E34947" s="4"/>
      <c r="V34947" s="4"/>
      <c r="X34947" s="4"/>
      <c r="AK34947" s="3"/>
    </row>
    <row r="34948" spans="3:37">
      <c r="C34948" s="3"/>
      <c r="D34948" s="3"/>
      <c r="E34948" s="4"/>
      <c r="V34948" s="4"/>
      <c r="X34948" s="4"/>
      <c r="AK34948" s="3"/>
    </row>
    <row r="34949" spans="3:37">
      <c r="C34949" s="3"/>
      <c r="D34949" s="3"/>
      <c r="E34949" s="4"/>
      <c r="V34949" s="4"/>
      <c r="X34949" s="4"/>
      <c r="AK34949" s="3"/>
    </row>
    <row r="34950" spans="3:37">
      <c r="C34950" s="3"/>
      <c r="D34950" s="3"/>
      <c r="E34950" s="4"/>
      <c r="V34950" s="4"/>
      <c r="X34950" s="4"/>
      <c r="AK34950" s="3"/>
    </row>
    <row r="34951" spans="3:37">
      <c r="C34951" s="3"/>
      <c r="D34951" s="3"/>
      <c r="E34951" s="4"/>
      <c r="V34951" s="4"/>
      <c r="X34951" s="4"/>
    </row>
    <row r="34952" spans="3:37">
      <c r="C34952" s="3"/>
      <c r="D34952" s="3"/>
      <c r="E34952" s="4"/>
      <c r="V34952" s="4"/>
      <c r="X34952" s="4"/>
    </row>
    <row r="34953" spans="3:37">
      <c r="C34953" s="3"/>
      <c r="D34953" s="3"/>
      <c r="E34953" s="4"/>
      <c r="V34953" s="4"/>
      <c r="X34953" s="4"/>
    </row>
    <row r="34954" spans="3:37">
      <c r="C34954" s="3"/>
      <c r="D34954" s="3"/>
      <c r="E34954" s="4"/>
      <c r="V34954" s="4"/>
      <c r="X34954" s="4"/>
    </row>
    <row r="34955" spans="3:37">
      <c r="C34955" s="3"/>
      <c r="D34955" s="3"/>
      <c r="E34955" s="4"/>
      <c r="V34955" s="4"/>
      <c r="X34955" s="4"/>
      <c r="AK34955" s="3"/>
    </row>
    <row r="34956" spans="3:37">
      <c r="C34956" s="3"/>
      <c r="D34956" s="3"/>
      <c r="E34956" s="4"/>
      <c r="V34956" s="4"/>
      <c r="X34956" s="4"/>
      <c r="AK34956" s="3"/>
    </row>
    <row r="34957" spans="3:37">
      <c r="C34957" s="3"/>
      <c r="D34957" s="3"/>
      <c r="E34957" s="4"/>
      <c r="V34957" s="4"/>
      <c r="X34957" s="4"/>
      <c r="AK34957" s="3"/>
    </row>
    <row r="34958" spans="3:37">
      <c r="C34958" s="3"/>
      <c r="D34958" s="3"/>
      <c r="E34958" s="4"/>
      <c r="V34958" s="4"/>
      <c r="X34958" s="4"/>
      <c r="AK34958" s="3"/>
    </row>
    <row r="34959" spans="3:37">
      <c r="C34959" s="3"/>
      <c r="D34959" s="3"/>
      <c r="E34959" s="4"/>
      <c r="V34959" s="4"/>
      <c r="X34959" s="4"/>
      <c r="AK34959" s="3"/>
    </row>
    <row r="34960" spans="3:37">
      <c r="C34960" s="3"/>
      <c r="D34960" s="3"/>
      <c r="E34960" s="4"/>
      <c r="V34960" s="4"/>
      <c r="X34960" s="4"/>
    </row>
    <row r="34961" spans="3:37">
      <c r="C34961" s="3"/>
      <c r="D34961" s="3"/>
      <c r="E34961" s="4"/>
      <c r="V34961" s="4"/>
      <c r="X34961" s="4"/>
    </row>
    <row r="34962" spans="3:37">
      <c r="C34962" s="3"/>
      <c r="D34962" s="3"/>
      <c r="E34962" s="4"/>
      <c r="V34962" s="4"/>
      <c r="X34962" s="4"/>
    </row>
    <row r="34963" spans="3:37">
      <c r="C34963" s="3"/>
      <c r="D34963" s="3"/>
      <c r="E34963" s="4"/>
      <c r="V34963" s="4"/>
      <c r="X34963" s="4"/>
      <c r="AK34963" s="3"/>
    </row>
    <row r="34964" spans="3:37">
      <c r="C34964" s="3"/>
      <c r="D34964" s="3"/>
      <c r="E34964" s="4"/>
      <c r="V34964" s="4"/>
      <c r="X34964" s="4"/>
      <c r="AK34964" s="3"/>
    </row>
    <row r="34965" spans="3:37">
      <c r="C34965" s="3"/>
      <c r="D34965" s="3"/>
      <c r="E34965" s="4"/>
      <c r="V34965" s="4"/>
      <c r="X34965" s="4"/>
      <c r="AK34965" s="3"/>
    </row>
    <row r="34966" spans="3:37">
      <c r="C34966" s="3"/>
      <c r="D34966" s="3"/>
      <c r="E34966" s="4"/>
      <c r="V34966" s="4"/>
      <c r="X34966" s="4"/>
      <c r="AK34966" s="3"/>
    </row>
    <row r="34967" spans="3:37">
      <c r="C34967" s="3"/>
      <c r="D34967" s="3"/>
      <c r="E34967" s="4"/>
      <c r="V34967" s="4"/>
      <c r="X34967" s="4"/>
      <c r="AK34967" s="3"/>
    </row>
    <row r="34968" spans="3:37">
      <c r="C34968" s="3"/>
      <c r="D34968" s="3"/>
      <c r="E34968" s="4"/>
      <c r="V34968" s="4"/>
      <c r="X34968" s="4"/>
      <c r="AK34968" s="3"/>
    </row>
    <row r="34969" spans="3:37">
      <c r="C34969" s="3"/>
      <c r="D34969" s="3"/>
      <c r="E34969" s="4"/>
      <c r="V34969" s="4"/>
      <c r="X34969" s="4"/>
      <c r="AK34969" s="3"/>
    </row>
    <row r="34970" spans="3:37">
      <c r="C34970" s="3"/>
      <c r="D34970" s="3"/>
      <c r="E34970" s="4"/>
      <c r="AK34970" s="3"/>
    </row>
    <row r="34971" spans="3:37">
      <c r="C34971" s="3"/>
      <c r="D34971" s="3"/>
      <c r="E34971" s="4"/>
      <c r="AK34971" s="3"/>
    </row>
    <row r="34972" spans="3:37">
      <c r="C34972" s="3"/>
      <c r="D34972" s="3"/>
      <c r="E34972" s="4"/>
      <c r="AK34972" s="3"/>
    </row>
    <row r="34973" spans="3:37">
      <c r="C34973" s="3"/>
      <c r="D34973" s="3"/>
      <c r="E34973" s="4"/>
      <c r="AK34973" s="3"/>
    </row>
    <row r="34974" spans="3:37">
      <c r="C34974" s="3"/>
      <c r="D34974" s="3"/>
      <c r="E34974" s="4"/>
      <c r="AK34974" s="3"/>
    </row>
    <row r="34975" spans="3:37">
      <c r="C34975" s="3"/>
      <c r="D34975" s="3"/>
      <c r="E34975" s="4"/>
      <c r="AK34975" s="3"/>
    </row>
    <row r="34976" spans="3:37">
      <c r="C34976" s="3"/>
      <c r="D34976" s="3"/>
      <c r="E34976" s="4"/>
      <c r="AK34976" s="3"/>
    </row>
    <row r="34977" spans="3:37">
      <c r="C34977" s="3"/>
      <c r="D34977" s="3"/>
      <c r="E34977" s="4"/>
      <c r="AK34977" s="3"/>
    </row>
    <row r="34978" spans="3:37">
      <c r="C34978" s="3"/>
      <c r="D34978" s="3"/>
      <c r="E34978" s="4"/>
      <c r="AK34978" s="3"/>
    </row>
    <row r="34979" spans="3:37">
      <c r="C34979" s="3"/>
      <c r="D34979" s="3"/>
      <c r="E34979" s="4"/>
      <c r="AK34979" s="3"/>
    </row>
    <row r="34980" spans="3:37">
      <c r="C34980" s="3"/>
      <c r="D34980" s="3"/>
      <c r="E34980" s="4"/>
      <c r="AK34980" s="3"/>
    </row>
    <row r="34981" spans="3:37">
      <c r="C34981" s="3"/>
      <c r="D34981" s="3"/>
      <c r="E34981" s="4"/>
      <c r="AK34981" s="3"/>
    </row>
    <row r="34982" spans="3:37">
      <c r="C34982" s="3"/>
      <c r="D34982" s="3"/>
      <c r="E34982" s="4"/>
      <c r="AK34982" s="3"/>
    </row>
    <row r="34983" spans="3:37">
      <c r="C34983" s="3"/>
      <c r="D34983" s="3"/>
      <c r="E34983" s="4"/>
      <c r="AK34983" s="3"/>
    </row>
    <row r="34984" spans="3:37">
      <c r="C34984" s="3"/>
      <c r="D34984" s="3"/>
      <c r="E34984" s="4"/>
      <c r="AK34984" s="3"/>
    </row>
    <row r="34985" spans="3:37">
      <c r="C34985" s="3"/>
      <c r="D34985" s="3"/>
      <c r="E34985" s="4"/>
      <c r="AK34985" s="3"/>
    </row>
    <row r="34986" spans="3:37">
      <c r="C34986" s="3"/>
      <c r="D34986" s="3"/>
      <c r="E34986" s="4"/>
      <c r="AK34986" s="3"/>
    </row>
    <row r="34987" spans="3:37">
      <c r="C34987" s="3"/>
      <c r="D34987" s="3"/>
      <c r="E34987" s="4"/>
      <c r="AK34987" s="3"/>
    </row>
    <row r="34988" spans="3:37">
      <c r="C34988" s="3"/>
      <c r="D34988" s="3"/>
      <c r="E34988" s="4"/>
      <c r="AK34988" s="3"/>
    </row>
    <row r="34989" spans="3:37">
      <c r="C34989" s="3"/>
      <c r="D34989" s="3"/>
      <c r="E34989" s="4"/>
      <c r="AK34989" s="3"/>
    </row>
    <row r="34990" spans="3:37">
      <c r="C34990" s="3"/>
      <c r="D34990" s="3"/>
      <c r="E34990" s="4"/>
      <c r="AK34990" s="3"/>
    </row>
    <row r="34991" spans="3:37">
      <c r="C34991" s="3"/>
      <c r="D34991" s="3"/>
      <c r="E34991" s="4"/>
      <c r="AK34991" s="3"/>
    </row>
    <row r="34992" spans="3:37">
      <c r="C34992" s="3"/>
      <c r="D34992" s="3"/>
      <c r="E34992" s="4"/>
      <c r="AK34992" s="3"/>
    </row>
    <row r="34993" spans="3:37">
      <c r="C34993" s="3"/>
      <c r="D34993" s="3"/>
      <c r="E34993" s="4"/>
      <c r="AK34993" s="3"/>
    </row>
    <row r="34994" spans="3:37">
      <c r="C34994" s="3"/>
      <c r="D34994" s="3"/>
      <c r="E34994" s="4"/>
      <c r="AK34994" s="3"/>
    </row>
    <row r="34995" spans="3:37">
      <c r="C34995" s="3"/>
      <c r="D34995" s="3"/>
      <c r="E34995" s="4"/>
      <c r="AK34995" s="3"/>
    </row>
    <row r="34996" spans="3:37">
      <c r="C34996" s="3"/>
      <c r="D34996" s="3"/>
      <c r="E34996" s="4"/>
      <c r="AK34996" s="3"/>
    </row>
    <row r="34997" spans="3:37">
      <c r="C34997" s="3"/>
      <c r="D34997" s="3"/>
      <c r="E34997" s="4"/>
      <c r="AK34997" s="3"/>
    </row>
    <row r="34998" spans="3:37">
      <c r="C34998" s="3"/>
      <c r="D34998" s="3"/>
      <c r="E34998" s="4"/>
      <c r="AK34998" s="3"/>
    </row>
    <row r="34999" spans="3:37">
      <c r="C34999" s="3"/>
      <c r="D34999" s="3"/>
      <c r="E34999" s="4"/>
      <c r="AK34999" s="3"/>
    </row>
    <row r="35000" spans="3:37">
      <c r="C35000" s="3"/>
      <c r="D35000" s="3"/>
      <c r="E35000" s="4"/>
      <c r="AK35000" s="3"/>
    </row>
    <row r="35001" spans="3:37">
      <c r="C35001" s="3"/>
      <c r="D35001" s="3"/>
      <c r="E35001" s="4"/>
      <c r="AK35001" s="3"/>
    </row>
    <row r="35002" spans="3:37">
      <c r="C35002" s="3"/>
      <c r="D35002" s="3"/>
      <c r="E35002" s="4"/>
      <c r="AK35002" s="3"/>
    </row>
    <row r="35003" spans="3:37">
      <c r="C35003" s="3"/>
      <c r="D35003" s="3"/>
      <c r="E35003" s="4"/>
      <c r="AK35003" s="3"/>
    </row>
    <row r="35004" spans="3:37">
      <c r="C35004" s="3"/>
      <c r="D35004" s="3"/>
      <c r="E35004" s="4"/>
      <c r="AK35004" s="3"/>
    </row>
    <row r="35005" spans="3:37">
      <c r="C35005" s="3"/>
      <c r="D35005" s="3"/>
      <c r="E35005" s="4"/>
      <c r="AK35005" s="3"/>
    </row>
    <row r="35006" spans="3:37">
      <c r="C35006" s="3"/>
      <c r="D35006" s="3"/>
      <c r="E35006" s="4"/>
      <c r="AK35006" s="3"/>
    </row>
    <row r="35007" spans="3:37">
      <c r="C35007" s="3"/>
      <c r="D35007" s="3"/>
      <c r="E35007" s="4"/>
      <c r="AK35007" s="3"/>
    </row>
    <row r="35008" spans="3:37">
      <c r="C35008" s="3"/>
      <c r="D35008" s="3"/>
      <c r="E35008" s="4"/>
      <c r="AK35008" s="3"/>
    </row>
    <row r="35009" spans="3:37">
      <c r="C35009" s="3"/>
      <c r="D35009" s="3"/>
      <c r="E35009" s="4"/>
      <c r="AK35009" s="3"/>
    </row>
    <row r="35010" spans="3:37">
      <c r="C35010" s="3"/>
      <c r="D35010" s="3"/>
      <c r="E35010" s="4"/>
      <c r="AK35010" s="3"/>
    </row>
    <row r="35011" spans="3:37">
      <c r="C35011" s="3"/>
      <c r="D35011" s="3"/>
      <c r="E35011" s="4"/>
      <c r="AK35011" s="3"/>
    </row>
    <row r="35012" spans="3:37">
      <c r="C35012" s="3"/>
      <c r="D35012" s="3"/>
      <c r="E35012" s="4"/>
      <c r="AK35012" s="3"/>
    </row>
    <row r="35013" spans="3:37">
      <c r="C35013" s="3"/>
      <c r="D35013" s="3"/>
      <c r="E35013" s="4"/>
      <c r="AK35013" s="3"/>
    </row>
    <row r="35014" spans="3:37">
      <c r="C35014" s="3"/>
      <c r="D35014" s="3"/>
      <c r="E35014" s="4"/>
      <c r="AK35014" s="3"/>
    </row>
    <row r="35015" spans="3:37">
      <c r="C35015" s="3"/>
      <c r="D35015" s="3"/>
      <c r="E35015" s="4"/>
      <c r="AK35015" s="3"/>
    </row>
    <row r="35016" spans="3:37">
      <c r="C35016" s="3"/>
      <c r="D35016" s="3"/>
      <c r="E35016" s="4"/>
      <c r="AK35016" s="3"/>
    </row>
    <row r="35017" spans="3:37">
      <c r="C35017" s="3"/>
      <c r="D35017" s="3"/>
      <c r="E35017" s="4"/>
      <c r="AK35017" s="3"/>
    </row>
    <row r="35018" spans="3:37">
      <c r="C35018" s="3"/>
      <c r="D35018" s="3"/>
      <c r="E35018" s="4"/>
      <c r="AK35018" s="3"/>
    </row>
    <row r="35019" spans="3:37">
      <c r="C35019" s="3"/>
      <c r="D35019" s="3"/>
      <c r="E35019" s="4"/>
      <c r="AK35019" s="3"/>
    </row>
    <row r="35020" spans="3:37">
      <c r="C35020" s="3"/>
      <c r="D35020" s="3"/>
      <c r="E35020" s="4"/>
      <c r="AK35020" s="3"/>
    </row>
    <row r="35021" spans="3:37">
      <c r="C35021" s="3"/>
      <c r="D35021" s="3"/>
      <c r="E35021" s="4"/>
      <c r="AK35021" s="3"/>
    </row>
    <row r="35022" spans="3:37">
      <c r="C35022" s="3"/>
      <c r="D35022" s="3"/>
      <c r="E35022" s="4"/>
      <c r="AK35022" s="3"/>
    </row>
    <row r="35023" spans="3:37">
      <c r="C35023" s="3"/>
      <c r="D35023" s="3"/>
      <c r="E35023" s="4"/>
      <c r="AK35023" s="3"/>
    </row>
    <row r="35024" spans="3:37">
      <c r="C35024" s="3"/>
      <c r="D35024" s="3"/>
      <c r="E35024" s="4"/>
      <c r="AK35024" s="3"/>
    </row>
    <row r="35025" spans="3:37">
      <c r="C35025" s="3"/>
      <c r="D35025" s="3"/>
      <c r="E35025" s="4"/>
      <c r="AK35025" s="3"/>
    </row>
    <row r="35026" spans="3:37">
      <c r="C35026" s="3"/>
      <c r="D35026" s="3"/>
      <c r="E35026" s="4"/>
      <c r="AK35026" s="3"/>
    </row>
    <row r="35027" spans="3:37">
      <c r="C35027" s="3"/>
      <c r="D35027" s="3"/>
      <c r="E35027" s="4"/>
      <c r="AK35027" s="3"/>
    </row>
    <row r="35028" spans="3:37">
      <c r="C35028" s="3"/>
      <c r="D35028" s="3"/>
      <c r="E35028" s="4"/>
      <c r="AK35028" s="3"/>
    </row>
    <row r="35029" spans="3:37">
      <c r="C35029" s="3"/>
      <c r="D35029" s="3"/>
      <c r="E35029" s="4"/>
      <c r="AK35029" s="3"/>
    </row>
    <row r="35030" spans="3:37">
      <c r="C35030" s="3"/>
      <c r="D35030" s="3"/>
      <c r="E35030" s="4"/>
      <c r="AK35030" s="3"/>
    </row>
    <row r="35031" spans="3:37">
      <c r="C35031" s="3"/>
      <c r="D35031" s="3"/>
      <c r="E35031" s="4"/>
      <c r="AK35031" s="3"/>
    </row>
    <row r="35032" spans="3:37">
      <c r="C35032" s="3"/>
      <c r="D35032" s="3"/>
      <c r="E35032" s="4"/>
      <c r="AK35032" s="3"/>
    </row>
    <row r="35033" spans="3:37">
      <c r="C35033" s="3"/>
      <c r="D35033" s="3"/>
      <c r="E35033" s="4"/>
      <c r="AK35033" s="3"/>
    </row>
    <row r="35034" spans="3:37">
      <c r="C35034" s="3"/>
      <c r="D35034" s="3"/>
      <c r="E35034" s="4"/>
      <c r="AK35034" s="3"/>
    </row>
    <row r="35035" spans="3:37">
      <c r="C35035" s="3"/>
      <c r="D35035" s="3"/>
      <c r="E35035" s="4"/>
      <c r="AK35035" s="3"/>
    </row>
    <row r="35036" spans="3:37">
      <c r="C35036" s="3"/>
      <c r="D35036" s="3"/>
      <c r="E35036" s="4"/>
      <c r="AK35036" s="3"/>
    </row>
    <row r="35037" spans="3:37">
      <c r="C35037" s="3"/>
      <c r="D35037" s="3"/>
      <c r="E35037" s="4"/>
      <c r="AK35037" s="3"/>
    </row>
    <row r="35038" spans="3:37">
      <c r="C35038" s="3"/>
      <c r="D35038" s="3"/>
      <c r="E35038" s="4"/>
      <c r="AK35038" s="3"/>
    </row>
    <row r="35039" spans="3:37">
      <c r="C35039" s="3"/>
      <c r="D35039" s="3"/>
      <c r="E35039" s="4"/>
      <c r="AK35039" s="3"/>
    </row>
    <row r="35040" spans="3:37">
      <c r="C35040" s="3"/>
      <c r="D35040" s="3"/>
      <c r="E35040" s="4"/>
      <c r="AK35040" s="3"/>
    </row>
    <row r="35041" spans="3:37">
      <c r="C35041" s="3"/>
      <c r="D35041" s="3"/>
      <c r="E35041" s="4"/>
      <c r="AK35041" s="3"/>
    </row>
    <row r="35042" spans="3:37">
      <c r="C35042" s="3"/>
      <c r="D35042" s="3"/>
      <c r="E35042" s="4"/>
      <c r="AK35042" s="3"/>
    </row>
    <row r="35043" spans="3:37">
      <c r="C35043" s="3"/>
      <c r="D35043" s="3"/>
      <c r="E35043" s="4"/>
      <c r="AK35043" s="3"/>
    </row>
    <row r="35044" spans="3:37">
      <c r="C35044" s="3"/>
      <c r="D35044" s="3"/>
      <c r="E35044" s="4"/>
      <c r="AK35044" s="3"/>
    </row>
    <row r="35045" spans="3:37">
      <c r="C35045" s="3"/>
      <c r="D35045" s="3"/>
      <c r="E35045" s="4"/>
      <c r="AK35045" s="3"/>
    </row>
    <row r="35046" spans="3:37">
      <c r="C35046" s="3"/>
      <c r="D35046" s="3"/>
      <c r="E35046" s="4"/>
      <c r="AK35046" s="3"/>
    </row>
    <row r="35047" spans="3:37">
      <c r="C35047" s="3"/>
      <c r="D35047" s="3"/>
      <c r="E35047" s="4"/>
      <c r="AK35047" s="3"/>
    </row>
    <row r="35048" spans="3:37">
      <c r="C35048" s="3"/>
      <c r="D35048" s="3"/>
      <c r="E35048" s="4"/>
      <c r="AK35048" s="3"/>
    </row>
    <row r="35049" spans="3:37">
      <c r="C35049" s="3"/>
      <c r="D35049" s="3"/>
      <c r="E35049" s="4"/>
      <c r="AK35049" s="3"/>
    </row>
    <row r="35050" spans="3:37">
      <c r="C35050" s="3"/>
      <c r="D35050" s="3"/>
      <c r="E35050" s="4"/>
      <c r="AK35050" s="3"/>
    </row>
    <row r="35051" spans="3:37">
      <c r="C35051" s="3"/>
      <c r="D35051" s="3"/>
      <c r="E35051" s="4"/>
      <c r="AK35051" s="3"/>
    </row>
    <row r="35052" spans="3:37">
      <c r="C35052" s="3"/>
      <c r="D35052" s="3"/>
      <c r="E35052" s="4"/>
      <c r="V35052" s="4"/>
      <c r="X35052" s="4"/>
    </row>
    <row r="35053" spans="3:37">
      <c r="C35053" s="3"/>
      <c r="D35053" s="3"/>
      <c r="E35053" s="4"/>
      <c r="V35053" s="4"/>
      <c r="X35053" s="4"/>
    </row>
    <row r="35054" spans="3:37">
      <c r="C35054" s="3"/>
      <c r="D35054" s="3"/>
      <c r="E35054" s="4"/>
      <c r="V35054" s="4"/>
      <c r="X35054" s="4"/>
    </row>
    <row r="35055" spans="3:37">
      <c r="C35055" s="3"/>
      <c r="D35055" s="3"/>
      <c r="E35055" s="4"/>
      <c r="V35055" s="4"/>
      <c r="X35055" s="4"/>
    </row>
    <row r="35056" spans="3:37">
      <c r="C35056" s="3"/>
      <c r="D35056" s="3"/>
      <c r="E35056" s="4"/>
      <c r="V35056" s="4"/>
      <c r="X35056" s="4"/>
    </row>
    <row r="35057" spans="3:37">
      <c r="C35057" s="3"/>
      <c r="D35057" s="3"/>
      <c r="E35057" s="4"/>
      <c r="V35057" s="4"/>
      <c r="X35057" s="4"/>
    </row>
    <row r="35058" spans="3:37">
      <c r="C35058" s="3"/>
      <c r="D35058" s="3"/>
      <c r="E35058" s="4"/>
      <c r="V35058" s="4"/>
      <c r="X35058" s="4"/>
    </row>
    <row r="35059" spans="3:37">
      <c r="C35059" s="3"/>
      <c r="D35059" s="3"/>
      <c r="E35059" s="4"/>
      <c r="V35059" s="4"/>
      <c r="X35059" s="4"/>
      <c r="AK35059" s="3"/>
    </row>
    <row r="35060" spans="3:37">
      <c r="C35060" s="3"/>
      <c r="D35060" s="3"/>
      <c r="E35060" s="4"/>
      <c r="V35060" s="4"/>
      <c r="X35060" s="4"/>
      <c r="AK35060" s="3"/>
    </row>
    <row r="35061" spans="3:37">
      <c r="C35061" s="3"/>
      <c r="D35061" s="3"/>
      <c r="E35061" s="4"/>
      <c r="V35061" s="4"/>
      <c r="X35061" s="4"/>
      <c r="AK35061" s="3"/>
    </row>
    <row r="35062" spans="3:37">
      <c r="C35062" s="3"/>
      <c r="D35062" s="3"/>
      <c r="E35062" s="4"/>
      <c r="V35062" s="4"/>
      <c r="X35062" s="4"/>
      <c r="AK35062" s="3"/>
    </row>
    <row r="35063" spans="3:37">
      <c r="C35063" s="3"/>
      <c r="D35063" s="3"/>
      <c r="E35063" s="4"/>
      <c r="V35063" s="4"/>
      <c r="X35063" s="4"/>
      <c r="AK35063" s="3"/>
    </row>
    <row r="35064" spans="3:37">
      <c r="C35064" s="3"/>
      <c r="D35064" s="3"/>
      <c r="E35064" s="4"/>
      <c r="V35064" s="4"/>
      <c r="X35064" s="4"/>
    </row>
    <row r="35065" spans="3:37">
      <c r="C35065" s="3"/>
      <c r="D35065" s="3"/>
      <c r="E35065" s="4"/>
      <c r="V35065" s="4"/>
      <c r="X35065" s="4"/>
    </row>
    <row r="35066" spans="3:37">
      <c r="C35066" s="3"/>
      <c r="D35066" s="3"/>
      <c r="E35066" s="4"/>
      <c r="V35066" s="4"/>
      <c r="X35066" s="4"/>
    </row>
    <row r="35067" spans="3:37">
      <c r="C35067" s="3"/>
      <c r="D35067" s="3"/>
      <c r="E35067" s="4"/>
      <c r="V35067" s="4"/>
      <c r="X35067" s="4"/>
    </row>
    <row r="35068" spans="3:37">
      <c r="C35068" s="3"/>
      <c r="D35068" s="3"/>
      <c r="E35068" s="4"/>
    </row>
    <row r="35069" spans="3:37">
      <c r="C35069" s="3"/>
      <c r="D35069" s="3"/>
      <c r="E35069" s="4"/>
      <c r="AK35069" s="3"/>
    </row>
    <row r="35070" spans="3:37">
      <c r="C35070" s="3"/>
      <c r="D35070" s="3"/>
      <c r="E35070" s="4"/>
      <c r="AK35070" s="3"/>
    </row>
    <row r="35071" spans="3:37">
      <c r="C35071" s="3"/>
      <c r="D35071" s="3"/>
      <c r="E35071" s="4"/>
      <c r="V35071" s="4"/>
      <c r="X35071" s="4"/>
      <c r="AK35071" s="3"/>
    </row>
    <row r="35072" spans="3:37">
      <c r="C35072" s="3"/>
      <c r="D35072" s="3"/>
      <c r="E35072" s="4"/>
      <c r="V35072" s="4"/>
      <c r="X35072" s="4"/>
      <c r="AK35072" s="3"/>
    </row>
    <row r="35073" spans="3:37">
      <c r="C35073" s="3"/>
      <c r="D35073" s="3"/>
      <c r="E35073" s="4"/>
      <c r="V35073" s="4"/>
      <c r="X35073" s="4"/>
      <c r="AK35073" s="3"/>
    </row>
    <row r="35074" spans="3:37">
      <c r="C35074" s="3"/>
      <c r="D35074" s="3"/>
      <c r="E35074" s="4"/>
      <c r="V35074" s="4"/>
      <c r="X35074" s="4"/>
      <c r="AK35074" s="3"/>
    </row>
    <row r="35075" spans="3:37">
      <c r="C35075" s="3"/>
      <c r="D35075" s="3"/>
      <c r="E35075" s="4"/>
      <c r="V35075" s="4"/>
      <c r="X35075" s="4"/>
      <c r="AK35075" s="3"/>
    </row>
    <row r="35076" spans="3:37">
      <c r="C35076" s="3"/>
      <c r="D35076" s="3"/>
      <c r="E35076" s="4"/>
      <c r="V35076" s="4"/>
      <c r="X35076" s="4"/>
      <c r="AK35076" s="3"/>
    </row>
    <row r="35077" spans="3:37">
      <c r="C35077" s="3"/>
      <c r="D35077" s="3"/>
      <c r="E35077" s="4"/>
      <c r="V35077" s="4"/>
      <c r="X35077" s="4"/>
      <c r="AK35077" s="3"/>
    </row>
    <row r="35078" spans="3:37">
      <c r="C35078" s="3"/>
      <c r="D35078" s="3"/>
      <c r="E35078" s="4"/>
      <c r="V35078" s="4"/>
      <c r="X35078" s="4"/>
      <c r="AK35078" s="3"/>
    </row>
    <row r="35079" spans="3:37">
      <c r="C35079" s="3"/>
      <c r="D35079" s="3"/>
      <c r="E35079" s="4"/>
      <c r="V35079" s="4"/>
      <c r="X35079" s="4"/>
      <c r="AK35079" s="3"/>
    </row>
    <row r="35080" spans="3:37">
      <c r="C35080" s="3"/>
      <c r="D35080" s="3"/>
      <c r="E35080" s="4"/>
      <c r="V35080" s="4"/>
      <c r="X35080" s="4"/>
      <c r="AK35080" s="3"/>
    </row>
    <row r="35081" spans="3:37">
      <c r="C35081" s="3"/>
      <c r="D35081" s="3"/>
      <c r="E35081" s="4"/>
      <c r="V35081" s="4"/>
      <c r="X35081" s="4"/>
    </row>
    <row r="35082" spans="3:37">
      <c r="C35082" s="3"/>
      <c r="D35082" s="3"/>
      <c r="E35082" s="4"/>
      <c r="V35082" s="4"/>
      <c r="X35082" s="4"/>
    </row>
    <row r="35083" spans="3:37">
      <c r="C35083" s="3"/>
      <c r="D35083" s="3"/>
      <c r="E35083" s="4"/>
      <c r="V35083" s="4"/>
      <c r="X35083" s="4"/>
    </row>
    <row r="35084" spans="3:37">
      <c r="C35084" s="3"/>
      <c r="D35084" s="3"/>
      <c r="E35084" s="4"/>
      <c r="V35084" s="4"/>
      <c r="X35084" s="4"/>
    </row>
    <row r="35085" spans="3:37">
      <c r="C35085" s="3"/>
      <c r="D35085" s="3"/>
      <c r="E35085" s="4"/>
      <c r="V35085" s="4"/>
      <c r="X35085" s="4"/>
    </row>
    <row r="35086" spans="3:37">
      <c r="C35086" s="3"/>
      <c r="D35086" s="3"/>
      <c r="E35086" s="4"/>
      <c r="V35086" s="4"/>
      <c r="X35086" s="4"/>
      <c r="AK35086" s="3"/>
    </row>
    <row r="35087" spans="3:37">
      <c r="C35087" s="3"/>
      <c r="D35087" s="3"/>
      <c r="E35087" s="4"/>
      <c r="V35087" s="4"/>
      <c r="X35087" s="4"/>
      <c r="AK35087" s="3"/>
    </row>
    <row r="35088" spans="3:37">
      <c r="C35088" s="3"/>
      <c r="D35088" s="3"/>
      <c r="E35088" s="4"/>
      <c r="V35088" s="4"/>
      <c r="X35088" s="4"/>
      <c r="AK35088" s="3"/>
    </row>
    <row r="35089" spans="3:37">
      <c r="C35089" s="3"/>
      <c r="D35089" s="3"/>
      <c r="E35089" s="4"/>
      <c r="V35089" s="4"/>
      <c r="X35089" s="4"/>
      <c r="AK35089" s="3"/>
    </row>
    <row r="35090" spans="3:37">
      <c r="C35090" s="3"/>
      <c r="D35090" s="3"/>
      <c r="E35090" s="4"/>
      <c r="V35090" s="4"/>
      <c r="X35090" s="4"/>
      <c r="AK35090" s="3"/>
    </row>
    <row r="35091" spans="3:37">
      <c r="C35091" s="3"/>
      <c r="D35091" s="3"/>
      <c r="E35091" s="4"/>
    </row>
    <row r="35092" spans="3:37">
      <c r="C35092" s="3"/>
      <c r="D35092" s="3"/>
      <c r="E35092" s="4"/>
      <c r="V35092" s="4"/>
      <c r="X35092" s="4"/>
    </row>
    <row r="35093" spans="3:37">
      <c r="C35093" s="3"/>
      <c r="D35093" s="3"/>
      <c r="E35093" s="4"/>
      <c r="V35093" s="4"/>
      <c r="X35093" s="4"/>
    </row>
    <row r="35094" spans="3:37">
      <c r="C35094" s="3"/>
      <c r="D35094" s="3"/>
      <c r="E35094" s="4"/>
      <c r="V35094" s="4"/>
      <c r="X35094" s="4"/>
    </row>
    <row r="35095" spans="3:37">
      <c r="C35095" s="3"/>
      <c r="D35095" s="3"/>
      <c r="E35095" s="4"/>
      <c r="V35095" s="4"/>
      <c r="X35095" s="4"/>
    </row>
    <row r="35096" spans="3:37">
      <c r="C35096" s="3"/>
      <c r="D35096" s="3"/>
      <c r="E35096" s="4"/>
      <c r="V35096" s="4"/>
      <c r="X35096" s="4"/>
    </row>
    <row r="35097" spans="3:37">
      <c r="C35097" s="3"/>
      <c r="D35097" s="3"/>
      <c r="E35097" s="4"/>
      <c r="V35097" s="4"/>
      <c r="X35097" s="4"/>
    </row>
    <row r="35098" spans="3:37">
      <c r="C35098" s="3"/>
      <c r="D35098" s="3"/>
      <c r="E35098" s="4"/>
      <c r="V35098" s="4"/>
      <c r="X35098" s="4"/>
    </row>
    <row r="35099" spans="3:37">
      <c r="C35099" s="3"/>
      <c r="D35099" s="3"/>
      <c r="E35099" s="4"/>
      <c r="V35099" s="4"/>
      <c r="X35099" s="4"/>
    </row>
    <row r="35100" spans="3:37">
      <c r="C35100" s="3"/>
      <c r="D35100" s="3"/>
      <c r="E35100" s="4"/>
      <c r="V35100" s="4"/>
      <c r="X35100" s="4"/>
      <c r="AK35100" s="3"/>
    </row>
    <row r="35101" spans="3:37">
      <c r="C35101" s="3"/>
      <c r="D35101" s="3"/>
      <c r="E35101" s="4"/>
      <c r="V35101" s="4"/>
      <c r="X35101" s="4"/>
    </row>
    <row r="35102" spans="3:37">
      <c r="C35102" s="3"/>
      <c r="D35102" s="3"/>
      <c r="E35102" s="4"/>
      <c r="V35102" s="4"/>
      <c r="X35102" s="4"/>
    </row>
    <row r="35103" spans="3:37">
      <c r="C35103" s="3"/>
      <c r="D35103" s="3"/>
      <c r="E35103" s="4"/>
      <c r="V35103" s="4"/>
      <c r="X35103" s="4"/>
    </row>
    <row r="35104" spans="3:37">
      <c r="C35104" s="3"/>
      <c r="D35104" s="3"/>
      <c r="E35104" s="4"/>
      <c r="V35104" s="4"/>
      <c r="X35104" s="4"/>
    </row>
    <row r="35105" spans="3:37">
      <c r="C35105" s="3"/>
      <c r="D35105" s="3"/>
      <c r="E35105" s="4"/>
      <c r="V35105" s="4"/>
      <c r="X35105" s="4"/>
    </row>
    <row r="35106" spans="3:37">
      <c r="C35106" s="3"/>
      <c r="D35106" s="3"/>
      <c r="E35106" s="4"/>
      <c r="V35106" s="4"/>
      <c r="X35106" s="4"/>
    </row>
    <row r="35107" spans="3:37">
      <c r="C35107" s="3"/>
      <c r="D35107" s="3"/>
      <c r="E35107" s="4"/>
      <c r="V35107" s="4"/>
      <c r="X35107" s="4"/>
    </row>
    <row r="35108" spans="3:37">
      <c r="C35108" s="3"/>
      <c r="D35108" s="3"/>
      <c r="E35108" s="4"/>
      <c r="V35108" s="4"/>
      <c r="X35108" s="4"/>
    </row>
    <row r="35109" spans="3:37">
      <c r="C35109" s="3"/>
      <c r="D35109" s="3"/>
      <c r="E35109" s="4"/>
      <c r="V35109" s="4"/>
      <c r="X35109" s="4"/>
    </row>
    <row r="35110" spans="3:37">
      <c r="C35110" s="3"/>
      <c r="D35110" s="3"/>
      <c r="E35110" s="4"/>
      <c r="V35110" s="4"/>
      <c r="X35110" s="4"/>
    </row>
    <row r="35111" spans="3:37">
      <c r="C35111" s="3"/>
      <c r="D35111" s="3"/>
      <c r="E35111" s="4"/>
      <c r="V35111" s="4"/>
      <c r="X35111" s="4"/>
    </row>
    <row r="35112" spans="3:37">
      <c r="C35112" s="3"/>
      <c r="D35112" s="3"/>
      <c r="E35112" s="4"/>
      <c r="V35112" s="4"/>
      <c r="X35112" s="4"/>
    </row>
    <row r="35113" spans="3:37">
      <c r="C35113" s="3"/>
      <c r="D35113" s="3"/>
      <c r="E35113" s="4"/>
      <c r="V35113" s="4"/>
      <c r="X35113" s="4"/>
    </row>
    <row r="35114" spans="3:37">
      <c r="C35114" s="3"/>
      <c r="D35114" s="3"/>
      <c r="E35114" s="4"/>
      <c r="V35114" s="4"/>
      <c r="X35114" s="4"/>
    </row>
    <row r="35115" spans="3:37">
      <c r="C35115" s="3"/>
      <c r="D35115" s="3"/>
      <c r="E35115" s="4"/>
      <c r="V35115" s="4"/>
      <c r="X35115" s="4"/>
    </row>
    <row r="35116" spans="3:37">
      <c r="C35116" s="3"/>
      <c r="D35116" s="3"/>
      <c r="E35116" s="4"/>
      <c r="V35116" s="4"/>
      <c r="X35116" s="4"/>
    </row>
    <row r="35117" spans="3:37">
      <c r="C35117" s="3"/>
      <c r="D35117" s="3"/>
      <c r="E35117" s="4"/>
      <c r="V35117" s="4"/>
      <c r="X35117" s="4"/>
      <c r="AK35117" s="3"/>
    </row>
    <row r="35118" spans="3:37">
      <c r="C35118" s="3"/>
      <c r="D35118" s="3"/>
      <c r="E35118" s="4"/>
      <c r="V35118" s="4"/>
      <c r="X35118" s="4"/>
      <c r="AK35118" s="3"/>
    </row>
    <row r="35119" spans="3:37">
      <c r="C35119" s="3"/>
      <c r="D35119" s="3"/>
      <c r="E35119" s="4"/>
      <c r="V35119" s="4"/>
      <c r="X35119" s="4"/>
      <c r="AK35119" s="3"/>
    </row>
    <row r="35120" spans="3:37">
      <c r="C35120" s="3"/>
      <c r="D35120" s="3"/>
      <c r="E35120" s="4"/>
      <c r="V35120" s="4"/>
      <c r="X35120" s="4"/>
      <c r="AK35120" s="3"/>
    </row>
    <row r="35121" spans="3:37">
      <c r="C35121" s="3"/>
      <c r="D35121" s="3"/>
      <c r="E35121" s="4"/>
      <c r="V35121" s="4"/>
      <c r="X35121" s="4"/>
      <c r="AK35121" s="3"/>
    </row>
    <row r="35122" spans="3:37">
      <c r="C35122" s="3"/>
      <c r="D35122" s="3"/>
      <c r="E35122" s="4"/>
      <c r="V35122" s="4"/>
      <c r="X35122" s="4"/>
      <c r="AK35122" s="3"/>
    </row>
    <row r="35123" spans="3:37">
      <c r="C35123" s="3"/>
      <c r="D35123" s="3"/>
      <c r="E35123" s="4"/>
      <c r="V35123" s="4"/>
      <c r="X35123" s="4"/>
      <c r="AK35123" s="3"/>
    </row>
    <row r="35124" spans="3:37">
      <c r="C35124" s="3"/>
      <c r="D35124" s="3"/>
      <c r="E35124" s="4"/>
      <c r="V35124" s="4"/>
      <c r="X35124" s="4"/>
      <c r="AK35124" s="3"/>
    </row>
    <row r="35125" spans="3:37">
      <c r="C35125" s="3"/>
      <c r="D35125" s="3"/>
      <c r="E35125" s="4"/>
      <c r="V35125" s="4"/>
      <c r="X35125" s="4"/>
      <c r="AK35125" s="3"/>
    </row>
    <row r="35126" spans="3:37">
      <c r="C35126" s="3"/>
      <c r="D35126" s="3"/>
      <c r="E35126" s="4"/>
      <c r="V35126" s="4"/>
    </row>
    <row r="35127" spans="3:37">
      <c r="C35127" s="3"/>
      <c r="D35127" s="3"/>
      <c r="E35127" s="4"/>
      <c r="V35127" s="4"/>
    </row>
    <row r="35128" spans="3:37">
      <c r="C35128" s="3"/>
      <c r="D35128" s="3"/>
      <c r="E35128" s="4"/>
      <c r="V35128" s="4"/>
    </row>
    <row r="35129" spans="3:37">
      <c r="C35129" s="3"/>
      <c r="D35129" s="3"/>
      <c r="E35129" s="4"/>
      <c r="V35129" s="4"/>
    </row>
    <row r="35130" spans="3:37">
      <c r="C35130" s="3"/>
      <c r="D35130" s="3"/>
      <c r="E35130" s="4"/>
      <c r="V35130" s="4"/>
    </row>
    <row r="35131" spans="3:37">
      <c r="C35131" s="3"/>
      <c r="D35131" s="3"/>
      <c r="E35131" s="4"/>
      <c r="V35131" s="4"/>
    </row>
    <row r="35132" spans="3:37">
      <c r="C35132" s="3"/>
      <c r="D35132" s="3"/>
      <c r="E35132" s="4"/>
      <c r="V35132" s="4"/>
      <c r="X35132" s="4"/>
    </row>
    <row r="35133" spans="3:37">
      <c r="C35133" s="3"/>
      <c r="D35133" s="3"/>
      <c r="E35133" s="4"/>
      <c r="V35133" s="4"/>
      <c r="X35133" s="4"/>
    </row>
    <row r="35134" spans="3:37">
      <c r="C35134" s="3"/>
      <c r="D35134" s="3"/>
      <c r="E35134" s="4"/>
      <c r="V35134" s="4"/>
      <c r="X35134" s="4"/>
    </row>
    <row r="35135" spans="3:37">
      <c r="C35135" s="3"/>
      <c r="D35135" s="3"/>
      <c r="E35135" s="4"/>
      <c r="V35135" s="4"/>
      <c r="X35135" s="4"/>
    </row>
    <row r="35136" spans="3:37">
      <c r="C35136" s="3"/>
      <c r="D35136" s="3"/>
      <c r="E35136" s="4"/>
      <c r="V35136" s="4"/>
    </row>
    <row r="35137" spans="3:37">
      <c r="C35137" s="3"/>
      <c r="D35137" s="3"/>
      <c r="E35137" s="4"/>
      <c r="V35137" s="4"/>
    </row>
    <row r="35138" spans="3:37">
      <c r="C35138" s="3"/>
      <c r="D35138" s="3"/>
      <c r="E35138" s="4"/>
      <c r="V35138" s="4"/>
      <c r="X35138" s="4"/>
    </row>
    <row r="35139" spans="3:37">
      <c r="C35139" s="3"/>
      <c r="D35139" s="3"/>
      <c r="E35139" s="4"/>
      <c r="V35139" s="4"/>
      <c r="X35139" s="4"/>
    </row>
    <row r="35140" spans="3:37">
      <c r="C35140" s="3"/>
      <c r="D35140" s="3"/>
      <c r="E35140" s="4"/>
      <c r="V35140" s="4"/>
      <c r="X35140" s="4"/>
    </row>
    <row r="35141" spans="3:37">
      <c r="C35141" s="3"/>
      <c r="D35141" s="3"/>
      <c r="E35141" s="4"/>
      <c r="V35141" s="4"/>
      <c r="X35141" s="4"/>
    </row>
    <row r="35142" spans="3:37">
      <c r="C35142" s="3"/>
      <c r="D35142" s="3"/>
      <c r="E35142" s="4"/>
      <c r="V35142" s="4"/>
      <c r="X35142" s="4"/>
    </row>
    <row r="35143" spans="3:37">
      <c r="C35143" s="3"/>
      <c r="D35143" s="3"/>
      <c r="E35143" s="4"/>
      <c r="V35143" s="4"/>
      <c r="X35143" s="4"/>
    </row>
    <row r="35144" spans="3:37">
      <c r="C35144" s="3"/>
      <c r="D35144" s="3"/>
      <c r="E35144" s="4"/>
      <c r="V35144" s="4"/>
      <c r="X35144" s="4"/>
    </row>
    <row r="35145" spans="3:37">
      <c r="C35145" s="3"/>
      <c r="D35145" s="3"/>
      <c r="E35145" s="4"/>
      <c r="V35145" s="4"/>
      <c r="X35145" s="4"/>
    </row>
    <row r="35146" spans="3:37">
      <c r="C35146" s="3"/>
      <c r="D35146" s="3"/>
      <c r="E35146" s="4"/>
      <c r="V35146" s="4"/>
      <c r="X35146" s="4"/>
    </row>
    <row r="35147" spans="3:37">
      <c r="C35147" s="3"/>
      <c r="D35147" s="3"/>
      <c r="E35147" s="4"/>
      <c r="V35147" s="4"/>
      <c r="X35147" s="4"/>
    </row>
    <row r="35148" spans="3:37">
      <c r="C35148" s="3"/>
      <c r="D35148" s="3"/>
      <c r="E35148" s="4"/>
      <c r="V35148" s="4"/>
      <c r="X35148" s="4"/>
    </row>
    <row r="35149" spans="3:37">
      <c r="C35149" s="3"/>
      <c r="D35149" s="3"/>
      <c r="E35149" s="4"/>
      <c r="V35149" s="4"/>
      <c r="X35149" s="4"/>
    </row>
    <row r="35150" spans="3:37">
      <c r="C35150" s="3"/>
      <c r="D35150" s="3"/>
      <c r="E35150" s="4"/>
      <c r="V35150" s="4"/>
      <c r="X35150" s="4"/>
    </row>
    <row r="35151" spans="3:37">
      <c r="C35151" s="3"/>
      <c r="D35151" s="3"/>
      <c r="E35151" s="4"/>
      <c r="V35151" s="4"/>
      <c r="X35151" s="4"/>
    </row>
    <row r="35152" spans="3:37">
      <c r="C35152" s="3"/>
      <c r="D35152" s="3"/>
      <c r="E35152" s="4"/>
      <c r="V35152" s="4"/>
      <c r="X35152" s="4"/>
      <c r="AK35152" s="3"/>
    </row>
    <row r="35153" spans="3:37">
      <c r="C35153" s="3"/>
      <c r="D35153" s="3"/>
      <c r="E35153" s="4"/>
      <c r="V35153" s="4"/>
      <c r="X35153" s="4"/>
      <c r="AK35153" s="3"/>
    </row>
    <row r="35154" spans="3:37">
      <c r="C35154" s="3"/>
      <c r="D35154" s="3"/>
      <c r="E35154" s="4"/>
      <c r="V35154" s="4"/>
      <c r="X35154" s="4"/>
      <c r="AK35154" s="3"/>
    </row>
    <row r="35155" spans="3:37">
      <c r="C35155" s="3"/>
      <c r="D35155" s="3"/>
      <c r="E35155" s="4"/>
    </row>
    <row r="35156" spans="3:37">
      <c r="C35156" s="3"/>
      <c r="D35156" s="3"/>
      <c r="E35156" s="4"/>
      <c r="AK35156" s="3"/>
    </row>
    <row r="35157" spans="3:37">
      <c r="C35157" s="3"/>
      <c r="D35157" s="3"/>
      <c r="E35157" s="4"/>
      <c r="AK35157" s="3"/>
    </row>
    <row r="35158" spans="3:37">
      <c r="C35158" s="3"/>
      <c r="D35158" s="3"/>
      <c r="E35158" s="4"/>
      <c r="V35158" s="4"/>
      <c r="X35158" s="4"/>
    </row>
    <row r="35159" spans="3:37">
      <c r="C35159" s="3"/>
      <c r="D35159" s="3"/>
      <c r="E35159" s="4"/>
      <c r="V35159" s="4"/>
      <c r="X35159" s="4"/>
    </row>
    <row r="35160" spans="3:37">
      <c r="C35160" s="3"/>
      <c r="D35160" s="3"/>
      <c r="E35160" s="4"/>
      <c r="V35160" s="4"/>
      <c r="X35160" s="4"/>
    </row>
    <row r="35161" spans="3:37">
      <c r="C35161" s="3"/>
      <c r="D35161" s="3"/>
      <c r="E35161" s="4"/>
    </row>
    <row r="35162" spans="3:37">
      <c r="C35162" s="3"/>
      <c r="D35162" s="3"/>
      <c r="E35162" s="4"/>
    </row>
    <row r="35163" spans="3:37">
      <c r="C35163" s="3"/>
      <c r="D35163" s="3"/>
      <c r="E35163" s="4"/>
      <c r="V35163" s="4"/>
      <c r="X35163" s="4"/>
      <c r="AK35163" s="3"/>
    </row>
    <row r="35164" spans="3:37">
      <c r="C35164" s="3"/>
      <c r="D35164" s="3"/>
      <c r="E35164" s="4"/>
      <c r="V35164" s="4"/>
      <c r="X35164" s="4"/>
      <c r="AK35164" s="3"/>
    </row>
    <row r="35165" spans="3:37">
      <c r="C35165" s="3"/>
      <c r="D35165" s="3"/>
      <c r="E35165" s="4"/>
      <c r="V35165" s="4"/>
      <c r="X35165" s="4"/>
      <c r="AK35165" s="3"/>
    </row>
    <row r="35166" spans="3:37">
      <c r="C35166" s="3"/>
      <c r="D35166" s="3"/>
      <c r="E35166" s="4"/>
      <c r="V35166" s="4"/>
      <c r="X35166" s="4"/>
    </row>
    <row r="35167" spans="3:37">
      <c r="C35167" s="3"/>
      <c r="D35167" s="3"/>
      <c r="E35167" s="4"/>
      <c r="V35167" s="4"/>
      <c r="X35167" s="4"/>
    </row>
    <row r="35168" spans="3:37">
      <c r="C35168" s="3"/>
      <c r="D35168" s="3"/>
      <c r="E35168" s="4"/>
      <c r="V35168" s="4"/>
      <c r="X35168" s="4"/>
    </row>
    <row r="35169" spans="3:37">
      <c r="C35169" s="3"/>
      <c r="D35169" s="3"/>
      <c r="E35169" s="4"/>
      <c r="V35169" s="4"/>
      <c r="X35169" s="4"/>
    </row>
    <row r="35170" spans="3:37">
      <c r="C35170" s="3"/>
      <c r="D35170" s="3"/>
      <c r="E35170" s="4"/>
      <c r="V35170" s="4"/>
      <c r="X35170" s="4"/>
    </row>
    <row r="35171" spans="3:37">
      <c r="C35171" s="3"/>
      <c r="D35171" s="3"/>
      <c r="E35171" s="4"/>
      <c r="V35171" s="4"/>
      <c r="X35171" s="4"/>
    </row>
    <row r="35172" spans="3:37">
      <c r="C35172" s="3"/>
      <c r="D35172" s="3"/>
      <c r="E35172" s="4"/>
      <c r="V35172" s="4"/>
      <c r="X35172" s="4"/>
    </row>
    <row r="35173" spans="3:37">
      <c r="C35173" s="3"/>
      <c r="D35173" s="3"/>
      <c r="E35173" s="4"/>
      <c r="V35173" s="4"/>
      <c r="X35173" s="4"/>
    </row>
    <row r="35174" spans="3:37">
      <c r="C35174" s="3"/>
      <c r="D35174" s="3"/>
      <c r="E35174" s="4"/>
      <c r="V35174" s="4"/>
      <c r="X35174" s="4"/>
    </row>
    <row r="35175" spans="3:37">
      <c r="C35175" s="3"/>
      <c r="D35175" s="3"/>
      <c r="E35175" s="4"/>
      <c r="V35175" s="4"/>
      <c r="X35175" s="4"/>
    </row>
    <row r="35176" spans="3:37">
      <c r="C35176" s="3"/>
      <c r="D35176" s="3"/>
      <c r="E35176" s="4"/>
      <c r="V35176" s="4"/>
      <c r="X35176" s="4"/>
    </row>
    <row r="35177" spans="3:37">
      <c r="C35177" s="3"/>
      <c r="D35177" s="3"/>
      <c r="E35177" s="4"/>
      <c r="V35177" s="4"/>
      <c r="X35177" s="4"/>
    </row>
    <row r="35178" spans="3:37">
      <c r="C35178" s="3"/>
      <c r="D35178" s="3"/>
      <c r="E35178" s="4"/>
      <c r="V35178" s="4"/>
      <c r="X35178" s="4"/>
    </row>
    <row r="35179" spans="3:37">
      <c r="C35179" s="3"/>
      <c r="D35179" s="3"/>
      <c r="E35179" s="4"/>
      <c r="V35179" s="4"/>
      <c r="X35179" s="4"/>
      <c r="AK35179" s="3"/>
    </row>
    <row r="35180" spans="3:37">
      <c r="C35180" s="3"/>
      <c r="D35180" s="3"/>
      <c r="E35180" s="4"/>
      <c r="V35180" s="4"/>
      <c r="X35180" s="4"/>
      <c r="AK35180" s="3"/>
    </row>
    <row r="35181" spans="3:37">
      <c r="C35181" s="3"/>
      <c r="D35181" s="3"/>
      <c r="E35181" s="4"/>
      <c r="V35181" s="4"/>
      <c r="X35181" s="4"/>
      <c r="AK35181" s="3"/>
    </row>
    <row r="35182" spans="3:37">
      <c r="C35182" s="3"/>
      <c r="D35182" s="3"/>
      <c r="E35182" s="4"/>
      <c r="V35182" s="4"/>
      <c r="X35182" s="4"/>
      <c r="AK35182" s="3"/>
    </row>
    <row r="35183" spans="3:37">
      <c r="C35183" s="3"/>
      <c r="D35183" s="3"/>
      <c r="E35183" s="4"/>
      <c r="V35183" s="4"/>
      <c r="X35183" s="4"/>
      <c r="AK35183" s="3"/>
    </row>
    <row r="35184" spans="3:37">
      <c r="C35184" s="3"/>
      <c r="D35184" s="3"/>
      <c r="E35184" s="4"/>
      <c r="V35184" s="4"/>
      <c r="X35184" s="4"/>
    </row>
    <row r="35185" spans="3:24">
      <c r="C35185" s="3"/>
      <c r="D35185" s="3"/>
      <c r="E35185" s="4"/>
      <c r="V35185" s="4"/>
      <c r="X35185" s="4"/>
    </row>
    <row r="35186" spans="3:24">
      <c r="C35186" s="3"/>
      <c r="D35186" s="3"/>
      <c r="E35186" s="4"/>
      <c r="V35186" s="4"/>
      <c r="X35186" s="4"/>
    </row>
    <row r="35187" spans="3:24">
      <c r="C35187" s="3"/>
      <c r="D35187" s="3"/>
      <c r="E35187" s="4"/>
      <c r="V35187" s="4"/>
      <c r="X35187" s="4"/>
    </row>
    <row r="35188" spans="3:24">
      <c r="C35188" s="3"/>
      <c r="D35188" s="3"/>
      <c r="E35188" s="4"/>
      <c r="V35188" s="4"/>
      <c r="X35188" s="4"/>
    </row>
    <row r="35189" spans="3:24">
      <c r="C35189" s="3"/>
      <c r="D35189" s="3"/>
      <c r="E35189" s="4"/>
      <c r="V35189" s="4"/>
      <c r="X35189" s="4"/>
    </row>
    <row r="35190" spans="3:24">
      <c r="C35190" s="3"/>
      <c r="D35190" s="3"/>
      <c r="E35190" s="4"/>
      <c r="V35190" s="4"/>
      <c r="X35190" s="4"/>
    </row>
    <row r="35191" spans="3:24">
      <c r="C35191" s="3"/>
      <c r="D35191" s="3"/>
      <c r="E35191" s="4"/>
      <c r="V35191" s="4"/>
      <c r="X35191" s="4"/>
    </row>
    <row r="35192" spans="3:24">
      <c r="C35192" s="3"/>
      <c r="D35192" s="3"/>
      <c r="E35192" s="4"/>
      <c r="V35192" s="4"/>
      <c r="X35192" s="4"/>
    </row>
    <row r="35193" spans="3:24">
      <c r="C35193" s="3"/>
      <c r="D35193" s="3"/>
      <c r="E35193" s="4"/>
      <c r="V35193" s="4"/>
      <c r="X35193" s="4"/>
    </row>
    <row r="35194" spans="3:24">
      <c r="C35194" s="3"/>
      <c r="D35194" s="3"/>
      <c r="E35194" s="4"/>
      <c r="V35194" s="4"/>
      <c r="X35194" s="4"/>
    </row>
    <row r="35195" spans="3:24">
      <c r="C35195" s="3"/>
      <c r="D35195" s="3"/>
      <c r="E35195" s="4"/>
      <c r="V35195" s="4"/>
      <c r="X35195" s="4"/>
    </row>
    <row r="35196" spans="3:24">
      <c r="C35196" s="3"/>
      <c r="D35196" s="3"/>
      <c r="E35196" s="4"/>
      <c r="V35196" s="4"/>
      <c r="X35196" s="4"/>
    </row>
    <row r="35197" spans="3:24">
      <c r="C35197" s="3"/>
      <c r="D35197" s="3"/>
      <c r="E35197" s="4"/>
      <c r="V35197" s="4"/>
      <c r="X35197" s="4"/>
    </row>
    <row r="35198" spans="3:24">
      <c r="C35198" s="3"/>
      <c r="D35198" s="3"/>
      <c r="E35198" s="4"/>
    </row>
    <row r="35199" spans="3:24">
      <c r="C35199" s="3"/>
      <c r="D35199" s="3"/>
      <c r="E35199" s="4"/>
      <c r="V35199" s="4"/>
      <c r="X35199" s="4"/>
    </row>
    <row r="35200" spans="3:24">
      <c r="C35200" s="3"/>
      <c r="D35200" s="3"/>
      <c r="E35200" s="4"/>
      <c r="V35200" s="4"/>
      <c r="X35200" s="4"/>
    </row>
    <row r="35201" spans="3:37">
      <c r="C35201" s="3"/>
      <c r="D35201" s="3"/>
      <c r="E35201" s="4"/>
      <c r="V35201" s="4"/>
      <c r="X35201" s="4"/>
    </row>
    <row r="35202" spans="3:37">
      <c r="C35202" s="3"/>
      <c r="D35202" s="3"/>
      <c r="E35202" s="4"/>
      <c r="V35202" s="4"/>
      <c r="X35202" s="4"/>
    </row>
    <row r="35203" spans="3:37">
      <c r="C35203" s="3"/>
      <c r="D35203" s="3"/>
      <c r="E35203" s="4"/>
      <c r="V35203" s="4"/>
      <c r="X35203" s="4"/>
    </row>
    <row r="35204" spans="3:37">
      <c r="C35204" s="3"/>
      <c r="D35204" s="3"/>
      <c r="E35204" s="4"/>
      <c r="V35204" s="4"/>
      <c r="X35204" s="4"/>
      <c r="AK35204" s="3"/>
    </row>
    <row r="35205" spans="3:37">
      <c r="C35205" s="3"/>
      <c r="D35205" s="3"/>
      <c r="E35205" s="4"/>
      <c r="V35205" s="4"/>
      <c r="X35205" s="4"/>
      <c r="AK35205" s="3"/>
    </row>
    <row r="35206" spans="3:37">
      <c r="C35206" s="3"/>
      <c r="D35206" s="3"/>
      <c r="E35206" s="4"/>
      <c r="V35206" s="4"/>
      <c r="X35206" s="4"/>
      <c r="AK35206" s="3"/>
    </row>
    <row r="35207" spans="3:37">
      <c r="C35207" s="3"/>
      <c r="D35207" s="3"/>
      <c r="E35207" s="4"/>
      <c r="V35207" s="4"/>
      <c r="X35207" s="4"/>
      <c r="AK35207" s="3"/>
    </row>
    <row r="35208" spans="3:37">
      <c r="C35208" s="3"/>
      <c r="D35208" s="3"/>
      <c r="E35208" s="4"/>
      <c r="V35208" s="4"/>
      <c r="X35208" s="4"/>
      <c r="AK35208" s="3"/>
    </row>
    <row r="35209" spans="3:37">
      <c r="C35209" s="3"/>
      <c r="D35209" s="3"/>
      <c r="E35209" s="4"/>
      <c r="AK35209" s="3"/>
    </row>
    <row r="35210" spans="3:37">
      <c r="C35210" s="3"/>
      <c r="D35210" s="3"/>
      <c r="E35210" s="4"/>
      <c r="AK35210" s="3"/>
    </row>
    <row r="35211" spans="3:37">
      <c r="C35211" s="3"/>
      <c r="D35211" s="3"/>
      <c r="E35211" s="4"/>
      <c r="V35211" s="4"/>
      <c r="X35211" s="4"/>
    </row>
    <row r="35212" spans="3:37">
      <c r="C35212" s="3"/>
      <c r="D35212" s="3"/>
      <c r="E35212" s="4"/>
      <c r="V35212" s="4"/>
      <c r="X35212" s="4"/>
    </row>
    <row r="35213" spans="3:37">
      <c r="C35213" s="3"/>
      <c r="D35213" s="3"/>
      <c r="E35213" s="4"/>
      <c r="V35213" s="4"/>
      <c r="X35213" s="4"/>
    </row>
    <row r="35214" spans="3:37">
      <c r="C35214" s="3"/>
      <c r="D35214" s="3"/>
      <c r="E35214" s="4"/>
      <c r="AK35214" s="3"/>
    </row>
    <row r="35215" spans="3:37">
      <c r="C35215" s="3"/>
      <c r="D35215" s="3"/>
      <c r="E35215" s="4"/>
    </row>
    <row r="35216" spans="3:37">
      <c r="C35216" s="3"/>
      <c r="D35216" s="3"/>
      <c r="E35216" s="4"/>
      <c r="AK35216" s="3"/>
    </row>
    <row r="35217" spans="3:37">
      <c r="C35217" s="3"/>
      <c r="D35217" s="3"/>
      <c r="E35217" s="4"/>
    </row>
    <row r="35218" spans="3:37">
      <c r="C35218" s="3"/>
      <c r="D35218" s="3"/>
      <c r="E35218" s="4"/>
      <c r="AK35218" s="3"/>
    </row>
    <row r="35219" spans="3:37">
      <c r="C35219" s="3"/>
      <c r="D35219" s="3"/>
      <c r="E35219" s="4"/>
    </row>
    <row r="35220" spans="3:37">
      <c r="C35220" s="3"/>
      <c r="D35220" s="3"/>
      <c r="E35220" s="4"/>
      <c r="V35220" s="4"/>
      <c r="X35220" s="4"/>
    </row>
    <row r="35221" spans="3:37">
      <c r="C35221" s="3"/>
      <c r="D35221" s="3"/>
      <c r="E35221" s="4"/>
      <c r="V35221" s="4"/>
      <c r="X35221" s="4"/>
    </row>
    <row r="35222" spans="3:37">
      <c r="C35222" s="3"/>
      <c r="D35222" s="3"/>
      <c r="E35222" s="4"/>
      <c r="V35222" s="4"/>
      <c r="X35222" s="4"/>
    </row>
    <row r="35223" spans="3:37">
      <c r="C35223" s="3"/>
      <c r="D35223" s="3"/>
      <c r="E35223" s="4"/>
      <c r="V35223" s="4"/>
      <c r="X35223" s="4"/>
    </row>
    <row r="35224" spans="3:37">
      <c r="C35224" s="3"/>
      <c r="D35224" s="3"/>
      <c r="E35224" s="4"/>
      <c r="V35224" s="4"/>
      <c r="X35224" s="4"/>
    </row>
    <row r="35225" spans="3:37">
      <c r="C35225" s="3"/>
      <c r="D35225" s="3"/>
      <c r="E35225" s="4"/>
      <c r="V35225" s="4"/>
      <c r="X35225" s="4"/>
    </row>
    <row r="35226" spans="3:37">
      <c r="C35226" s="3"/>
      <c r="D35226" s="3"/>
      <c r="E35226" s="4"/>
      <c r="V35226" s="4"/>
      <c r="X35226" s="4"/>
    </row>
    <row r="35227" spans="3:37">
      <c r="C35227" s="3"/>
      <c r="D35227" s="3"/>
      <c r="E35227" s="4"/>
      <c r="V35227" s="4"/>
      <c r="X35227" s="4"/>
    </row>
    <row r="35228" spans="3:37">
      <c r="C35228" s="3"/>
      <c r="D35228" s="3"/>
      <c r="E35228" s="4"/>
      <c r="V35228" s="4"/>
      <c r="X35228" s="4"/>
    </row>
    <row r="35229" spans="3:37">
      <c r="C35229" s="3"/>
      <c r="D35229" s="3"/>
      <c r="E35229" s="4"/>
      <c r="V35229" s="4"/>
      <c r="X35229" s="4"/>
    </row>
    <row r="35230" spans="3:37">
      <c r="C35230" s="3"/>
      <c r="D35230" s="3"/>
      <c r="E35230" s="4"/>
      <c r="V35230" s="4"/>
      <c r="X35230" s="4"/>
    </row>
    <row r="35231" spans="3:37">
      <c r="C35231" s="3"/>
      <c r="D35231" s="3"/>
      <c r="E35231" s="4"/>
      <c r="V35231" s="4"/>
      <c r="X35231" s="4"/>
    </row>
    <row r="35232" spans="3:37">
      <c r="C35232" s="3"/>
      <c r="D35232" s="3"/>
      <c r="E35232" s="4"/>
      <c r="V35232" s="4"/>
      <c r="X35232" s="4"/>
    </row>
    <row r="35233" spans="3:24">
      <c r="C35233" s="3"/>
      <c r="D35233" s="3"/>
      <c r="E35233" s="4"/>
      <c r="V35233" s="4"/>
      <c r="X35233" s="4"/>
    </row>
    <row r="35234" spans="3:24">
      <c r="C35234" s="3"/>
      <c r="D35234" s="3"/>
      <c r="E35234" s="4"/>
      <c r="V35234" s="4"/>
      <c r="X35234" s="4"/>
    </row>
    <row r="35235" spans="3:24">
      <c r="C35235" s="3"/>
      <c r="D35235" s="3"/>
      <c r="E35235" s="4"/>
      <c r="V35235" s="4"/>
      <c r="X35235" s="4"/>
    </row>
    <row r="35236" spans="3:24">
      <c r="C35236" s="3"/>
      <c r="D35236" s="3"/>
      <c r="E35236" s="4"/>
      <c r="V35236" s="4"/>
      <c r="X35236" s="4"/>
    </row>
    <row r="35237" spans="3:24">
      <c r="C35237" s="3"/>
      <c r="D35237" s="3"/>
      <c r="E35237" s="4"/>
      <c r="V35237" s="4"/>
      <c r="X35237" s="4"/>
    </row>
    <row r="35238" spans="3:24">
      <c r="C35238" s="3"/>
      <c r="D35238" s="3"/>
      <c r="E35238" s="4"/>
      <c r="V35238" s="4"/>
      <c r="X35238" s="4"/>
    </row>
    <row r="35239" spans="3:24">
      <c r="C35239" s="3"/>
      <c r="D35239" s="3"/>
      <c r="E35239" s="4"/>
      <c r="V35239" s="4"/>
      <c r="X35239" s="4"/>
    </row>
    <row r="35240" spans="3:24">
      <c r="C35240" s="3"/>
      <c r="D35240" s="3"/>
      <c r="E35240" s="4"/>
      <c r="V35240" s="4"/>
      <c r="X35240" s="4"/>
    </row>
    <row r="35241" spans="3:24">
      <c r="C35241" s="3"/>
      <c r="D35241" s="3"/>
      <c r="E35241" s="4"/>
      <c r="V35241" s="4"/>
      <c r="X35241" s="4"/>
    </row>
    <row r="35242" spans="3:24">
      <c r="C35242" s="3"/>
      <c r="D35242" s="3"/>
      <c r="E35242" s="4"/>
      <c r="V35242" s="4"/>
      <c r="X35242" s="4"/>
    </row>
    <row r="35243" spans="3:24">
      <c r="C35243" s="3"/>
      <c r="D35243" s="3"/>
      <c r="E35243" s="4"/>
      <c r="V35243" s="4"/>
      <c r="X35243" s="4"/>
    </row>
    <row r="35244" spans="3:24">
      <c r="C35244" s="3"/>
      <c r="D35244" s="3"/>
      <c r="E35244" s="4"/>
      <c r="V35244" s="4"/>
      <c r="X35244" s="4"/>
    </row>
    <row r="35245" spans="3:24">
      <c r="C35245" s="3"/>
      <c r="D35245" s="3"/>
      <c r="E35245" s="4"/>
      <c r="V35245" s="4"/>
      <c r="X35245" s="4"/>
    </row>
    <row r="35246" spans="3:24">
      <c r="C35246" s="3"/>
      <c r="D35246" s="3"/>
      <c r="E35246" s="4"/>
      <c r="V35246" s="4"/>
      <c r="X35246" s="4"/>
    </row>
    <row r="35247" spans="3:24">
      <c r="C35247" s="3"/>
      <c r="D35247" s="3"/>
      <c r="E35247" s="4"/>
      <c r="V35247" s="4"/>
      <c r="X35247" s="4"/>
    </row>
    <row r="35248" spans="3:24">
      <c r="C35248" s="3"/>
      <c r="D35248" s="3"/>
      <c r="E35248" s="4"/>
      <c r="V35248" s="4"/>
      <c r="X35248" s="4"/>
    </row>
    <row r="35249" spans="3:37">
      <c r="C35249" s="3"/>
      <c r="D35249" s="3"/>
      <c r="E35249" s="4"/>
      <c r="V35249" s="4"/>
      <c r="X35249" s="4"/>
    </row>
    <row r="35250" spans="3:37">
      <c r="C35250" s="3"/>
      <c r="D35250" s="3"/>
      <c r="E35250" s="4"/>
      <c r="V35250" s="4"/>
      <c r="X35250" s="4"/>
    </row>
    <row r="35251" spans="3:37">
      <c r="C35251" s="3"/>
      <c r="D35251" s="3"/>
      <c r="E35251" s="4"/>
      <c r="AK35251" s="3"/>
    </row>
    <row r="35252" spans="3:37">
      <c r="C35252" s="3"/>
      <c r="D35252" s="3"/>
      <c r="E35252" s="4"/>
      <c r="AK35252" s="3"/>
    </row>
    <row r="35253" spans="3:37">
      <c r="C35253" s="3"/>
      <c r="D35253" s="3"/>
      <c r="E35253" s="4"/>
      <c r="V35253" s="4"/>
      <c r="X35253" s="4"/>
    </row>
    <row r="35254" spans="3:37">
      <c r="C35254" s="3"/>
      <c r="D35254" s="3"/>
      <c r="E35254" s="4"/>
      <c r="V35254" s="4"/>
      <c r="X35254" s="4"/>
    </row>
    <row r="35255" spans="3:37">
      <c r="C35255" s="3"/>
      <c r="D35255" s="3"/>
      <c r="E35255" s="4"/>
      <c r="V35255" s="4"/>
      <c r="X35255" s="4"/>
    </row>
    <row r="35256" spans="3:37">
      <c r="C35256" s="3"/>
      <c r="D35256" s="3"/>
      <c r="E35256" s="4"/>
      <c r="V35256" s="4"/>
      <c r="X35256" s="4"/>
      <c r="AK35256" s="3"/>
    </row>
    <row r="35257" spans="3:37">
      <c r="C35257" s="3"/>
      <c r="D35257" s="3"/>
      <c r="E35257" s="4"/>
      <c r="V35257" s="4"/>
      <c r="X35257" s="4"/>
      <c r="AK35257" s="3"/>
    </row>
    <row r="35258" spans="3:37">
      <c r="C35258" s="3"/>
      <c r="D35258" s="3"/>
      <c r="E35258" s="4"/>
      <c r="V35258" s="4"/>
      <c r="X35258" s="4"/>
      <c r="AK35258" s="3"/>
    </row>
    <row r="35259" spans="3:37">
      <c r="C35259" s="3"/>
      <c r="D35259" s="3"/>
      <c r="E35259" s="4"/>
      <c r="V35259" s="4"/>
      <c r="X35259" s="4"/>
    </row>
    <row r="35260" spans="3:37">
      <c r="C35260" s="3"/>
      <c r="D35260" s="3"/>
      <c r="E35260" s="4"/>
      <c r="V35260" s="4"/>
      <c r="X35260" s="4"/>
    </row>
    <row r="35261" spans="3:37">
      <c r="C35261" s="3"/>
      <c r="D35261" s="3"/>
      <c r="E35261" s="4"/>
      <c r="V35261" s="4"/>
      <c r="X35261" s="4"/>
    </row>
    <row r="35262" spans="3:37">
      <c r="C35262" s="3"/>
      <c r="D35262" s="3"/>
      <c r="E35262" s="4"/>
      <c r="V35262" s="4"/>
      <c r="X35262" s="4"/>
      <c r="AK35262" s="3"/>
    </row>
    <row r="35263" spans="3:37">
      <c r="C35263" s="3"/>
      <c r="D35263" s="3"/>
      <c r="E35263" s="4"/>
      <c r="V35263" s="4"/>
      <c r="X35263" s="4"/>
      <c r="AK35263" s="3"/>
    </row>
    <row r="35264" spans="3:37">
      <c r="C35264" s="3"/>
      <c r="D35264" s="3"/>
      <c r="E35264" s="4"/>
      <c r="V35264" s="4"/>
      <c r="X35264" s="4"/>
      <c r="AK35264" s="3"/>
    </row>
    <row r="35265" spans="3:37">
      <c r="C35265" s="3"/>
      <c r="D35265" s="3"/>
      <c r="E35265" s="4"/>
      <c r="V35265" s="4"/>
      <c r="X35265" s="4"/>
      <c r="AK35265" s="3"/>
    </row>
    <row r="35266" spans="3:37">
      <c r="C35266" s="3"/>
      <c r="D35266" s="3"/>
      <c r="E35266" s="4"/>
      <c r="V35266" s="4"/>
      <c r="X35266" s="4"/>
      <c r="AK35266" s="3"/>
    </row>
    <row r="35267" spans="3:37">
      <c r="C35267" s="3"/>
      <c r="D35267" s="3"/>
      <c r="E35267" s="4"/>
      <c r="V35267" s="4"/>
      <c r="X35267" s="4"/>
      <c r="AK35267" s="3"/>
    </row>
    <row r="35268" spans="3:37">
      <c r="C35268" s="3"/>
      <c r="D35268" s="3"/>
      <c r="E35268" s="4"/>
      <c r="AK35268" s="3"/>
    </row>
    <row r="35269" spans="3:37">
      <c r="C35269" s="3"/>
      <c r="D35269" s="3"/>
      <c r="E35269" s="4"/>
      <c r="AK35269" s="3"/>
    </row>
    <row r="35270" spans="3:37">
      <c r="C35270" s="3"/>
      <c r="D35270" s="3"/>
      <c r="E35270" s="4"/>
      <c r="V35270" s="4"/>
      <c r="X35270" s="4"/>
    </row>
    <row r="35271" spans="3:37">
      <c r="C35271" s="3"/>
      <c r="D35271" s="3"/>
      <c r="E35271" s="4"/>
      <c r="V35271" s="4"/>
      <c r="X35271" s="4"/>
    </row>
    <row r="35272" spans="3:37">
      <c r="C35272" s="3"/>
      <c r="D35272" s="3"/>
      <c r="E35272" s="4"/>
      <c r="V35272" s="4"/>
      <c r="X35272" s="4"/>
    </row>
    <row r="35273" spans="3:37">
      <c r="C35273" s="3"/>
      <c r="D35273" s="3"/>
      <c r="E35273" s="4"/>
      <c r="V35273" s="4"/>
      <c r="X35273" s="4"/>
    </row>
    <row r="35274" spans="3:37">
      <c r="C35274" s="3"/>
      <c r="D35274" s="3"/>
      <c r="E35274" s="4"/>
      <c r="V35274" s="4"/>
      <c r="X35274" s="4"/>
    </row>
    <row r="35275" spans="3:37">
      <c r="C35275" s="3"/>
      <c r="D35275" s="3"/>
      <c r="E35275" s="4"/>
      <c r="V35275" s="4"/>
      <c r="X35275" s="4"/>
    </row>
    <row r="35276" spans="3:37">
      <c r="C35276" s="3"/>
      <c r="D35276" s="3"/>
      <c r="E35276" s="4"/>
      <c r="V35276" s="4"/>
      <c r="X35276" s="4"/>
    </row>
    <row r="35277" spans="3:37">
      <c r="C35277" s="3"/>
      <c r="D35277" s="3"/>
      <c r="E35277" s="4"/>
      <c r="V35277" s="4"/>
      <c r="X35277" s="4"/>
    </row>
    <row r="35278" spans="3:37">
      <c r="C35278" s="3"/>
      <c r="D35278" s="3"/>
      <c r="E35278" s="4"/>
      <c r="V35278" s="4"/>
      <c r="X35278" s="4"/>
    </row>
    <row r="35279" spans="3:37">
      <c r="C35279" s="3"/>
      <c r="D35279" s="3"/>
      <c r="E35279" s="4"/>
      <c r="V35279" s="4"/>
      <c r="X35279" s="4"/>
    </row>
    <row r="35280" spans="3:37">
      <c r="C35280" s="3"/>
      <c r="D35280" s="3"/>
      <c r="E35280" s="4"/>
      <c r="V35280" s="4"/>
      <c r="X35280" s="4"/>
    </row>
    <row r="35281" spans="3:37">
      <c r="C35281" s="3"/>
      <c r="D35281" s="3"/>
      <c r="E35281" s="4"/>
      <c r="V35281" s="4"/>
      <c r="X35281" s="4"/>
    </row>
    <row r="35282" spans="3:37">
      <c r="C35282" s="3"/>
      <c r="D35282" s="3"/>
      <c r="E35282" s="4"/>
      <c r="V35282" s="4"/>
      <c r="X35282" s="4"/>
    </row>
    <row r="35283" spans="3:37">
      <c r="C35283" s="3"/>
      <c r="D35283" s="3"/>
      <c r="E35283" s="4"/>
      <c r="V35283" s="4"/>
      <c r="X35283" s="4"/>
    </row>
    <row r="35284" spans="3:37">
      <c r="C35284" s="3"/>
      <c r="D35284" s="3"/>
      <c r="E35284" s="4"/>
    </row>
    <row r="35285" spans="3:37">
      <c r="C35285" s="3"/>
      <c r="D35285" s="3"/>
      <c r="E35285" s="4"/>
      <c r="V35285" s="4"/>
      <c r="X35285" s="4"/>
    </row>
    <row r="35286" spans="3:37">
      <c r="C35286" s="3"/>
      <c r="D35286" s="3"/>
      <c r="E35286" s="4"/>
      <c r="V35286" s="4"/>
      <c r="X35286" s="4"/>
    </row>
    <row r="35287" spans="3:37">
      <c r="C35287" s="3"/>
      <c r="D35287" s="3"/>
      <c r="E35287" s="4"/>
      <c r="V35287" s="4"/>
      <c r="X35287" s="4"/>
    </row>
    <row r="35288" spans="3:37">
      <c r="C35288" s="3"/>
      <c r="D35288" s="3"/>
      <c r="E35288" s="4"/>
      <c r="V35288" s="4"/>
      <c r="X35288" s="4"/>
    </row>
    <row r="35289" spans="3:37">
      <c r="C35289" s="3"/>
      <c r="D35289" s="3"/>
      <c r="E35289" s="4"/>
      <c r="V35289" s="4"/>
      <c r="X35289" s="4"/>
    </row>
    <row r="35290" spans="3:37">
      <c r="C35290" s="3"/>
      <c r="D35290" s="3"/>
      <c r="E35290" s="4"/>
      <c r="V35290" s="4"/>
      <c r="X35290" s="4"/>
    </row>
    <row r="35291" spans="3:37">
      <c r="C35291" s="3"/>
      <c r="D35291" s="3"/>
      <c r="E35291" s="4"/>
      <c r="V35291" s="4"/>
      <c r="X35291" s="4"/>
    </row>
    <row r="35292" spans="3:37">
      <c r="C35292" s="3"/>
      <c r="D35292" s="3"/>
      <c r="E35292" s="4"/>
      <c r="V35292" s="4"/>
      <c r="X35292" s="4"/>
    </row>
    <row r="35293" spans="3:37">
      <c r="C35293" s="3"/>
      <c r="D35293" s="3"/>
      <c r="E35293" s="4"/>
      <c r="V35293" s="4"/>
      <c r="X35293" s="4"/>
    </row>
    <row r="35294" spans="3:37">
      <c r="C35294" s="3"/>
      <c r="D35294" s="3"/>
      <c r="E35294" s="4"/>
      <c r="V35294" s="4"/>
      <c r="X35294" s="4"/>
    </row>
    <row r="35295" spans="3:37">
      <c r="C35295" s="3"/>
      <c r="D35295" s="3"/>
      <c r="E35295" s="4"/>
      <c r="V35295" s="4"/>
      <c r="X35295" s="4"/>
    </row>
    <row r="35296" spans="3:37">
      <c r="C35296" s="3"/>
      <c r="D35296" s="3"/>
      <c r="E35296" s="4"/>
      <c r="V35296" s="4"/>
      <c r="X35296" s="4"/>
      <c r="AK35296" s="3"/>
    </row>
    <row r="35297" spans="3:37">
      <c r="C35297" s="3"/>
      <c r="D35297" s="3"/>
      <c r="E35297" s="4"/>
      <c r="V35297" s="4"/>
      <c r="X35297" s="4"/>
      <c r="AK35297" s="3"/>
    </row>
    <row r="35298" spans="3:37">
      <c r="C35298" s="3"/>
      <c r="D35298" s="3"/>
      <c r="E35298" s="4"/>
      <c r="V35298" s="4"/>
      <c r="X35298" s="4"/>
      <c r="AK35298" s="3"/>
    </row>
    <row r="35299" spans="3:37">
      <c r="C35299" s="3"/>
      <c r="D35299" s="3"/>
      <c r="E35299" s="4"/>
      <c r="V35299" s="4"/>
      <c r="X35299" s="4"/>
    </row>
    <row r="35300" spans="3:37">
      <c r="C35300" s="3"/>
      <c r="D35300" s="3"/>
      <c r="E35300" s="4"/>
      <c r="V35300" s="4"/>
      <c r="X35300" s="4"/>
    </row>
    <row r="35301" spans="3:37">
      <c r="C35301" s="3"/>
      <c r="D35301" s="3"/>
      <c r="E35301" s="4"/>
      <c r="V35301" s="4"/>
      <c r="X35301" s="4"/>
    </row>
    <row r="35302" spans="3:37">
      <c r="C35302" s="3"/>
      <c r="D35302" s="3"/>
      <c r="E35302" s="4"/>
    </row>
    <row r="35303" spans="3:37">
      <c r="C35303" s="3"/>
      <c r="D35303" s="3"/>
      <c r="E35303" s="4"/>
      <c r="V35303" s="4"/>
      <c r="X35303" s="4"/>
    </row>
    <row r="35304" spans="3:37">
      <c r="C35304" s="3"/>
      <c r="D35304" s="3"/>
      <c r="E35304" s="4"/>
      <c r="V35304" s="4"/>
      <c r="X35304" s="4"/>
    </row>
    <row r="35305" spans="3:37">
      <c r="C35305" s="3"/>
      <c r="D35305" s="3"/>
      <c r="E35305" s="4"/>
      <c r="V35305" s="4"/>
      <c r="X35305" s="4"/>
    </row>
    <row r="35306" spans="3:37">
      <c r="C35306" s="3"/>
      <c r="D35306" s="3"/>
      <c r="E35306" s="4"/>
      <c r="V35306" s="4"/>
      <c r="X35306" s="4"/>
      <c r="AK35306" s="3"/>
    </row>
    <row r="35307" spans="3:37">
      <c r="C35307" s="3"/>
      <c r="D35307" s="3"/>
      <c r="E35307" s="4"/>
    </row>
    <row r="35308" spans="3:37">
      <c r="C35308" s="3"/>
      <c r="D35308" s="3"/>
      <c r="E35308" s="4"/>
      <c r="V35308" s="4"/>
      <c r="X35308" s="4"/>
    </row>
    <row r="35309" spans="3:37">
      <c r="C35309" s="3"/>
      <c r="D35309" s="3"/>
      <c r="E35309" s="4"/>
      <c r="V35309" s="4"/>
      <c r="X35309" s="4"/>
    </row>
    <row r="35310" spans="3:37">
      <c r="C35310" s="3"/>
      <c r="D35310" s="3"/>
      <c r="E35310" s="4"/>
      <c r="V35310" s="4"/>
      <c r="X35310" s="4"/>
    </row>
    <row r="35311" spans="3:37">
      <c r="C35311" s="3"/>
      <c r="D35311" s="3"/>
      <c r="E35311" s="4"/>
      <c r="V35311" s="4"/>
      <c r="X35311" s="4"/>
    </row>
    <row r="35312" spans="3:37">
      <c r="C35312" s="3"/>
      <c r="D35312" s="3"/>
      <c r="E35312" s="4"/>
      <c r="V35312" s="4"/>
      <c r="X35312" s="4"/>
    </row>
    <row r="35313" spans="3:37">
      <c r="C35313" s="3"/>
      <c r="D35313" s="3"/>
      <c r="E35313" s="4"/>
      <c r="V35313" s="4"/>
      <c r="X35313" s="4"/>
    </row>
    <row r="35314" spans="3:37">
      <c r="C35314" s="3"/>
      <c r="D35314" s="3"/>
      <c r="E35314" s="4"/>
      <c r="V35314" s="4"/>
      <c r="X35314" s="4"/>
    </row>
    <row r="35315" spans="3:37">
      <c r="C35315" s="3"/>
      <c r="D35315" s="3"/>
      <c r="E35315" s="4"/>
      <c r="V35315" s="4"/>
      <c r="X35315" s="4"/>
    </row>
    <row r="35316" spans="3:37">
      <c r="C35316" s="3"/>
      <c r="D35316" s="3"/>
      <c r="E35316" s="4"/>
      <c r="V35316" s="4"/>
      <c r="X35316" s="4"/>
    </row>
    <row r="35317" spans="3:37">
      <c r="C35317" s="3"/>
      <c r="D35317" s="3"/>
      <c r="E35317" s="4"/>
      <c r="V35317" s="4"/>
      <c r="X35317" s="4"/>
    </row>
    <row r="35318" spans="3:37">
      <c r="C35318" s="3"/>
      <c r="D35318" s="3"/>
      <c r="E35318" s="4"/>
      <c r="V35318" s="4"/>
      <c r="X35318" s="4"/>
    </row>
    <row r="35319" spans="3:37">
      <c r="C35319" s="3"/>
      <c r="D35319" s="3"/>
      <c r="E35319" s="4"/>
      <c r="V35319" s="4"/>
      <c r="X35319" s="4"/>
    </row>
    <row r="35320" spans="3:37">
      <c r="C35320" s="3"/>
      <c r="D35320" s="3"/>
      <c r="E35320" s="4"/>
      <c r="V35320" s="4"/>
      <c r="X35320" s="4"/>
    </row>
    <row r="35321" spans="3:37">
      <c r="C35321" s="3"/>
      <c r="D35321" s="3"/>
      <c r="E35321" s="4"/>
      <c r="V35321" s="4"/>
      <c r="X35321" s="4"/>
      <c r="AK35321" s="3"/>
    </row>
    <row r="35322" spans="3:37">
      <c r="C35322" s="3"/>
      <c r="D35322" s="3"/>
      <c r="E35322" s="4"/>
      <c r="V35322" s="4"/>
      <c r="X35322" s="4"/>
      <c r="AK35322" s="3"/>
    </row>
    <row r="35323" spans="3:37">
      <c r="C35323" s="3"/>
      <c r="D35323" s="3"/>
      <c r="E35323" s="4"/>
      <c r="V35323" s="4"/>
      <c r="X35323" s="4"/>
      <c r="AK35323" s="3"/>
    </row>
    <row r="35324" spans="3:37">
      <c r="C35324" s="3"/>
      <c r="D35324" s="3"/>
      <c r="E35324" s="4"/>
      <c r="V35324" s="4"/>
      <c r="X35324" s="4"/>
      <c r="AK35324" s="3"/>
    </row>
    <row r="35325" spans="3:37">
      <c r="C35325" s="3"/>
      <c r="D35325" s="3"/>
      <c r="E35325" s="4"/>
      <c r="V35325" s="4"/>
      <c r="X35325" s="4"/>
      <c r="AK35325" s="3"/>
    </row>
    <row r="35326" spans="3:37">
      <c r="C35326" s="3"/>
      <c r="D35326" s="3"/>
      <c r="E35326" s="4"/>
      <c r="V35326" s="4"/>
      <c r="X35326" s="4"/>
      <c r="AK35326" s="3"/>
    </row>
    <row r="35327" spans="3:37">
      <c r="C35327" s="3"/>
      <c r="D35327" s="3"/>
      <c r="E35327" s="4"/>
      <c r="V35327" s="4"/>
      <c r="X35327" s="4"/>
      <c r="AK35327" s="3"/>
    </row>
    <row r="35328" spans="3:37">
      <c r="C35328" s="3"/>
      <c r="D35328" s="3"/>
      <c r="E35328" s="4"/>
      <c r="V35328" s="4"/>
      <c r="X35328" s="4"/>
      <c r="AK35328" s="3"/>
    </row>
    <row r="35329" spans="3:37">
      <c r="C35329" s="3"/>
      <c r="D35329" s="3"/>
      <c r="E35329" s="4"/>
      <c r="V35329" s="4"/>
      <c r="X35329" s="4"/>
      <c r="AK35329" s="3"/>
    </row>
    <row r="35330" spans="3:37">
      <c r="C35330" s="3"/>
      <c r="D35330" s="3"/>
      <c r="E35330" s="4"/>
      <c r="V35330" s="4"/>
      <c r="X35330" s="4"/>
      <c r="AK35330" s="3"/>
    </row>
    <row r="35331" spans="3:37">
      <c r="C35331" s="3"/>
      <c r="D35331" s="3"/>
      <c r="E35331" s="4"/>
    </row>
    <row r="35332" spans="3:37">
      <c r="C35332" s="3"/>
      <c r="D35332" s="3"/>
      <c r="E35332" s="4"/>
      <c r="V35332" s="4"/>
      <c r="X35332" s="4"/>
      <c r="AK35332" s="3"/>
    </row>
    <row r="35333" spans="3:37">
      <c r="C35333" s="3"/>
      <c r="D35333" s="3"/>
      <c r="E35333" s="4"/>
      <c r="V35333" s="4"/>
      <c r="X35333" s="4"/>
      <c r="AK35333" s="3"/>
    </row>
    <row r="35334" spans="3:37">
      <c r="C35334" s="3"/>
      <c r="D35334" s="3"/>
      <c r="E35334" s="4"/>
      <c r="V35334" s="4"/>
      <c r="X35334" s="4"/>
      <c r="AK35334" s="3"/>
    </row>
    <row r="35335" spans="3:37">
      <c r="C35335" s="3"/>
      <c r="D35335" s="3"/>
      <c r="E35335" s="4"/>
      <c r="V35335" s="4"/>
      <c r="X35335" s="4"/>
      <c r="AK35335" s="3"/>
    </row>
    <row r="35336" spans="3:37">
      <c r="C35336" s="3"/>
      <c r="D35336" s="3"/>
      <c r="E35336" s="4"/>
      <c r="V35336" s="4"/>
      <c r="X35336" s="4"/>
      <c r="AK35336" s="3"/>
    </row>
    <row r="35337" spans="3:37">
      <c r="C35337" s="3"/>
      <c r="D35337" s="3"/>
      <c r="E35337" s="4"/>
      <c r="V35337" s="4"/>
      <c r="X35337" s="4"/>
      <c r="AK35337" s="3"/>
    </row>
    <row r="35338" spans="3:37">
      <c r="C35338" s="3"/>
      <c r="D35338" s="3"/>
      <c r="E35338" s="4"/>
      <c r="V35338" s="4"/>
      <c r="X35338" s="4"/>
      <c r="AK35338" s="3"/>
    </row>
    <row r="35339" spans="3:37">
      <c r="C35339" s="3"/>
      <c r="D35339" s="3"/>
      <c r="E35339" s="4"/>
      <c r="V35339" s="4"/>
      <c r="X35339" s="4"/>
    </row>
    <row r="35340" spans="3:37">
      <c r="C35340" s="3"/>
      <c r="D35340" s="3"/>
      <c r="E35340" s="4"/>
      <c r="V35340" s="4"/>
      <c r="X35340" s="4"/>
    </row>
    <row r="35341" spans="3:37">
      <c r="C35341" s="3"/>
      <c r="D35341" s="3"/>
      <c r="E35341" s="4"/>
      <c r="V35341" s="4"/>
      <c r="X35341" s="4"/>
    </row>
    <row r="35342" spans="3:37">
      <c r="C35342" s="3"/>
      <c r="D35342" s="3"/>
      <c r="E35342" s="4"/>
      <c r="V35342" s="4"/>
      <c r="X35342" s="4"/>
    </row>
    <row r="35343" spans="3:37">
      <c r="C35343" s="3"/>
      <c r="D35343" s="3"/>
      <c r="E35343" s="4"/>
      <c r="V35343" s="4"/>
      <c r="X35343" s="4"/>
    </row>
    <row r="35344" spans="3:37">
      <c r="C35344" s="3"/>
      <c r="D35344" s="3"/>
      <c r="E35344" s="4"/>
      <c r="V35344" s="4"/>
      <c r="X35344" s="4"/>
    </row>
    <row r="35345" spans="3:24">
      <c r="C35345" s="3"/>
      <c r="D35345" s="3"/>
      <c r="E35345" s="4"/>
      <c r="V35345" s="4"/>
      <c r="X35345" s="4"/>
    </row>
    <row r="35346" spans="3:24">
      <c r="C35346" s="3"/>
      <c r="D35346" s="3"/>
      <c r="E35346" s="4"/>
      <c r="V35346" s="4"/>
      <c r="X35346" s="4"/>
    </row>
    <row r="35347" spans="3:24">
      <c r="C35347" s="3"/>
      <c r="D35347" s="3"/>
      <c r="E35347" s="4"/>
      <c r="V35347" s="4"/>
      <c r="X35347" s="4"/>
    </row>
    <row r="35348" spans="3:24">
      <c r="C35348" s="3"/>
      <c r="D35348" s="3"/>
      <c r="E35348" s="4"/>
      <c r="V35348" s="4"/>
      <c r="X35348" s="4"/>
    </row>
    <row r="35349" spans="3:24">
      <c r="C35349" s="3"/>
      <c r="D35349" s="3"/>
      <c r="E35349" s="4"/>
      <c r="V35349" s="4"/>
      <c r="X35349" s="4"/>
    </row>
    <row r="35350" spans="3:24">
      <c r="C35350" s="3"/>
      <c r="D35350" s="3"/>
      <c r="E35350" s="4"/>
      <c r="V35350" s="4"/>
      <c r="X35350" s="4"/>
    </row>
    <row r="35351" spans="3:24">
      <c r="C35351" s="3"/>
      <c r="D35351" s="3"/>
      <c r="E35351" s="4"/>
      <c r="V35351" s="4"/>
      <c r="X35351" s="4"/>
    </row>
    <row r="35352" spans="3:24">
      <c r="C35352" s="3"/>
      <c r="D35352" s="3"/>
      <c r="E35352" s="4"/>
      <c r="V35352" s="4"/>
      <c r="X35352" s="4"/>
    </row>
    <row r="35353" spans="3:24">
      <c r="C35353" s="3"/>
      <c r="D35353" s="3"/>
      <c r="E35353" s="4"/>
      <c r="V35353" s="4"/>
      <c r="X35353" s="4"/>
    </row>
    <row r="35354" spans="3:24">
      <c r="C35354" s="3"/>
      <c r="D35354" s="3"/>
      <c r="E35354" s="4"/>
      <c r="V35354" s="4"/>
      <c r="X35354" s="4"/>
    </row>
    <row r="35355" spans="3:24">
      <c r="C35355" s="3"/>
      <c r="D35355" s="3"/>
      <c r="E35355" s="4"/>
      <c r="V35355" s="4"/>
      <c r="X35355" s="4"/>
    </row>
    <row r="35356" spans="3:24">
      <c r="C35356" s="3"/>
      <c r="D35356" s="3"/>
      <c r="E35356" s="4"/>
      <c r="V35356" s="4"/>
      <c r="X35356" s="4"/>
    </row>
    <row r="35357" spans="3:24">
      <c r="C35357" s="3"/>
      <c r="D35357" s="3"/>
      <c r="E35357" s="4"/>
      <c r="V35357" s="4"/>
      <c r="X35357" s="4"/>
    </row>
    <row r="35358" spans="3:24">
      <c r="C35358" s="3"/>
      <c r="D35358" s="3"/>
      <c r="E35358" s="4"/>
      <c r="V35358" s="4"/>
      <c r="X35358" s="4"/>
    </row>
    <row r="35359" spans="3:24">
      <c r="C35359" s="3"/>
      <c r="D35359" s="3"/>
      <c r="E35359" s="4"/>
      <c r="V35359" s="4"/>
      <c r="X35359" s="4"/>
    </row>
    <row r="35360" spans="3:24">
      <c r="C35360" s="3"/>
      <c r="D35360" s="3"/>
      <c r="E35360" s="4"/>
      <c r="V35360" s="4"/>
      <c r="X35360" s="4"/>
    </row>
    <row r="35361" spans="3:37">
      <c r="C35361" s="3"/>
      <c r="D35361" s="3"/>
      <c r="E35361" s="4"/>
      <c r="V35361" s="4"/>
      <c r="X35361" s="4"/>
    </row>
    <row r="35362" spans="3:37">
      <c r="C35362" s="3"/>
      <c r="D35362" s="3"/>
      <c r="E35362" s="4"/>
      <c r="V35362" s="4"/>
      <c r="X35362" s="4"/>
    </row>
    <row r="35363" spans="3:37">
      <c r="C35363" s="3"/>
      <c r="D35363" s="3"/>
      <c r="E35363" s="4"/>
      <c r="V35363" s="4"/>
      <c r="X35363" s="4"/>
    </row>
    <row r="35364" spans="3:37">
      <c r="C35364" s="3"/>
      <c r="D35364" s="3"/>
      <c r="E35364" s="4"/>
      <c r="V35364" s="4"/>
      <c r="X35364" s="4"/>
    </row>
    <row r="35365" spans="3:37">
      <c r="C35365" s="3"/>
      <c r="D35365" s="3"/>
      <c r="E35365" s="4"/>
      <c r="V35365" s="4"/>
      <c r="X35365" s="4"/>
    </row>
    <row r="35366" spans="3:37">
      <c r="C35366" s="3"/>
      <c r="D35366" s="3"/>
      <c r="E35366" s="4"/>
      <c r="V35366" s="4"/>
      <c r="X35366" s="4"/>
    </row>
    <row r="35367" spans="3:37">
      <c r="C35367" s="3"/>
      <c r="D35367" s="3"/>
      <c r="E35367" s="4"/>
      <c r="V35367" s="4"/>
      <c r="X35367" s="4"/>
    </row>
    <row r="35368" spans="3:37">
      <c r="C35368" s="3"/>
      <c r="D35368" s="3"/>
      <c r="E35368" s="4"/>
      <c r="V35368" s="4"/>
      <c r="X35368" s="4"/>
    </row>
    <row r="35369" spans="3:37">
      <c r="C35369" s="3"/>
      <c r="D35369" s="3"/>
      <c r="E35369" s="4"/>
      <c r="V35369" s="4"/>
      <c r="X35369" s="4"/>
      <c r="AK35369" s="3"/>
    </row>
    <row r="35370" spans="3:37">
      <c r="C35370" s="3"/>
      <c r="D35370" s="3"/>
      <c r="E35370" s="4"/>
      <c r="V35370" s="4"/>
      <c r="X35370" s="4"/>
      <c r="AK35370" s="3"/>
    </row>
    <row r="35371" spans="3:37">
      <c r="C35371" s="3"/>
      <c r="D35371" s="3"/>
      <c r="E35371" s="4"/>
      <c r="V35371" s="4"/>
      <c r="X35371" s="4"/>
      <c r="AK35371" s="3"/>
    </row>
    <row r="35372" spans="3:37">
      <c r="C35372" s="3"/>
      <c r="D35372" s="3"/>
      <c r="E35372" s="4"/>
      <c r="V35372" s="4"/>
      <c r="X35372" s="4"/>
      <c r="AK35372" s="3"/>
    </row>
    <row r="35373" spans="3:37">
      <c r="C35373" s="3"/>
      <c r="D35373" s="3"/>
      <c r="E35373" s="4"/>
      <c r="V35373" s="4"/>
      <c r="X35373" s="4"/>
    </row>
    <row r="35374" spans="3:37">
      <c r="C35374" s="3"/>
      <c r="D35374" s="3"/>
      <c r="E35374" s="4"/>
      <c r="V35374" s="4"/>
      <c r="X35374" s="4"/>
    </row>
    <row r="35375" spans="3:37">
      <c r="C35375" s="3"/>
      <c r="D35375" s="3"/>
      <c r="E35375" s="4"/>
      <c r="V35375" s="4"/>
      <c r="X35375" s="4"/>
    </row>
    <row r="35376" spans="3:37">
      <c r="C35376" s="3"/>
      <c r="D35376" s="3"/>
      <c r="E35376" s="4"/>
      <c r="V35376" s="4"/>
      <c r="X35376" s="4"/>
    </row>
    <row r="35377" spans="3:37">
      <c r="C35377" s="3"/>
      <c r="D35377" s="3"/>
      <c r="E35377" s="4"/>
      <c r="V35377" s="4"/>
      <c r="X35377" s="4"/>
    </row>
    <row r="35378" spans="3:37">
      <c r="C35378" s="3"/>
      <c r="D35378" s="3"/>
      <c r="E35378" s="4"/>
      <c r="V35378" s="4"/>
      <c r="X35378" s="4"/>
      <c r="AK35378" s="3"/>
    </row>
    <row r="35379" spans="3:37">
      <c r="C35379" s="3"/>
      <c r="D35379" s="3"/>
      <c r="E35379" s="4"/>
      <c r="V35379" s="4"/>
      <c r="X35379" s="4"/>
      <c r="AK35379" s="3"/>
    </row>
    <row r="35380" spans="3:37">
      <c r="C35380" s="3"/>
      <c r="D35380" s="3"/>
      <c r="E35380" s="4"/>
      <c r="V35380" s="4"/>
      <c r="X35380" s="4"/>
      <c r="AK35380" s="3"/>
    </row>
    <row r="35381" spans="3:37">
      <c r="C35381" s="3"/>
      <c r="D35381" s="3"/>
      <c r="E35381" s="4"/>
      <c r="AK35381" s="3"/>
    </row>
    <row r="35382" spans="3:37">
      <c r="C35382" s="3"/>
      <c r="D35382" s="3"/>
      <c r="E35382" s="4"/>
      <c r="AK35382" s="3"/>
    </row>
    <row r="35383" spans="3:37">
      <c r="C35383" s="3"/>
      <c r="D35383" s="3"/>
      <c r="E35383" s="4"/>
      <c r="V35383" s="4"/>
      <c r="X35383" s="4"/>
    </row>
    <row r="35384" spans="3:37">
      <c r="C35384" s="3"/>
      <c r="D35384" s="3"/>
      <c r="E35384" s="4"/>
      <c r="V35384" s="4"/>
      <c r="X35384" s="4"/>
    </row>
    <row r="35385" spans="3:37">
      <c r="C35385" s="3"/>
      <c r="D35385" s="3"/>
      <c r="E35385" s="4"/>
      <c r="V35385" s="4"/>
      <c r="X35385" s="4"/>
    </row>
    <row r="35386" spans="3:37">
      <c r="C35386" s="3"/>
      <c r="D35386" s="3"/>
      <c r="E35386" s="4"/>
      <c r="V35386" s="4"/>
      <c r="X35386" s="4"/>
    </row>
    <row r="35387" spans="3:37">
      <c r="C35387" s="3"/>
      <c r="D35387" s="3"/>
      <c r="E35387" s="4"/>
      <c r="V35387" s="4"/>
      <c r="X35387" s="4"/>
    </row>
    <row r="35388" spans="3:37">
      <c r="C35388" s="3"/>
      <c r="D35388" s="3"/>
      <c r="E35388" s="4"/>
      <c r="V35388" s="4"/>
      <c r="X35388" s="4"/>
    </row>
    <row r="35389" spans="3:37">
      <c r="C35389" s="3"/>
      <c r="D35389" s="3"/>
      <c r="E35389" s="4"/>
      <c r="V35389" s="4"/>
      <c r="X35389" s="4"/>
    </row>
    <row r="35390" spans="3:37">
      <c r="C35390" s="3"/>
      <c r="D35390" s="3"/>
      <c r="E35390" s="4"/>
      <c r="AK35390" s="3"/>
    </row>
    <row r="35391" spans="3:37">
      <c r="C35391" s="3"/>
      <c r="D35391" s="3"/>
      <c r="E35391" s="4"/>
      <c r="AK35391" s="3"/>
    </row>
    <row r="35392" spans="3:37">
      <c r="C35392" s="3"/>
      <c r="D35392" s="3"/>
      <c r="E35392" s="4"/>
      <c r="V35392" s="4"/>
      <c r="X35392" s="4"/>
    </row>
    <row r="35393" spans="3:37">
      <c r="C35393" s="3"/>
      <c r="D35393" s="3"/>
      <c r="E35393" s="4"/>
      <c r="V35393" s="4"/>
      <c r="X35393" s="4"/>
    </row>
    <row r="35394" spans="3:37">
      <c r="C35394" s="3"/>
      <c r="D35394" s="3"/>
      <c r="E35394" s="4"/>
      <c r="V35394" s="4"/>
      <c r="X35394" s="4"/>
    </row>
    <row r="35395" spans="3:37">
      <c r="C35395" s="3"/>
      <c r="D35395" s="3"/>
      <c r="E35395" s="4"/>
      <c r="V35395" s="4"/>
      <c r="X35395" s="4"/>
    </row>
    <row r="35396" spans="3:37">
      <c r="C35396" s="3"/>
      <c r="D35396" s="3"/>
      <c r="E35396" s="4"/>
      <c r="V35396" s="4"/>
      <c r="X35396" s="4"/>
    </row>
    <row r="35397" spans="3:37">
      <c r="C35397" s="3"/>
      <c r="D35397" s="3"/>
      <c r="E35397" s="4"/>
      <c r="V35397" s="4"/>
      <c r="X35397" s="4"/>
    </row>
    <row r="35398" spans="3:37">
      <c r="C35398" s="3"/>
      <c r="D35398" s="3"/>
      <c r="E35398" s="4"/>
      <c r="V35398" s="4"/>
      <c r="X35398" s="4"/>
    </row>
    <row r="35399" spans="3:37">
      <c r="C35399" s="3"/>
      <c r="D35399" s="3"/>
      <c r="E35399" s="4"/>
      <c r="V35399" s="4"/>
      <c r="X35399" s="4"/>
    </row>
    <row r="35400" spans="3:37">
      <c r="C35400" s="3"/>
      <c r="D35400" s="3"/>
      <c r="E35400" s="4"/>
      <c r="V35400" s="4"/>
      <c r="X35400" s="4"/>
    </row>
    <row r="35401" spans="3:37">
      <c r="C35401" s="3"/>
      <c r="D35401" s="3"/>
      <c r="E35401" s="4"/>
      <c r="V35401" s="4"/>
      <c r="X35401" s="4"/>
    </row>
    <row r="35402" spans="3:37">
      <c r="C35402" s="3"/>
      <c r="D35402" s="3"/>
      <c r="E35402" s="4"/>
      <c r="V35402" s="4"/>
      <c r="X35402" s="4"/>
      <c r="AK35402" s="3"/>
    </row>
    <row r="35403" spans="3:37">
      <c r="C35403" s="3"/>
      <c r="D35403" s="3"/>
      <c r="E35403" s="4"/>
      <c r="V35403" s="4"/>
      <c r="X35403" s="4"/>
      <c r="AK35403" s="3"/>
    </row>
    <row r="35404" spans="3:37">
      <c r="C35404" s="3"/>
      <c r="D35404" s="3"/>
      <c r="E35404" s="4"/>
      <c r="V35404" s="4"/>
      <c r="X35404" s="4"/>
      <c r="AK35404" s="3"/>
    </row>
    <row r="35405" spans="3:37">
      <c r="C35405" s="3"/>
      <c r="D35405" s="3"/>
      <c r="E35405" s="4"/>
      <c r="V35405" s="4"/>
      <c r="X35405" s="4"/>
    </row>
    <row r="35406" spans="3:37">
      <c r="C35406" s="3"/>
      <c r="D35406" s="3"/>
      <c r="E35406" s="4"/>
      <c r="V35406" s="4"/>
      <c r="X35406" s="4"/>
    </row>
    <row r="35407" spans="3:37">
      <c r="C35407" s="3"/>
      <c r="D35407" s="3"/>
      <c r="E35407" s="4"/>
      <c r="V35407" s="4"/>
      <c r="X35407" s="4"/>
    </row>
    <row r="35408" spans="3:37">
      <c r="C35408" s="3"/>
      <c r="D35408" s="3"/>
      <c r="E35408" s="4"/>
      <c r="V35408" s="4"/>
      <c r="X35408" s="4"/>
    </row>
    <row r="35409" spans="3:37">
      <c r="C35409" s="3"/>
      <c r="D35409" s="3"/>
      <c r="E35409" s="4"/>
      <c r="V35409" s="4"/>
      <c r="X35409" s="4"/>
      <c r="AK35409" s="3"/>
    </row>
    <row r="35410" spans="3:37">
      <c r="C35410" s="3"/>
      <c r="D35410" s="3"/>
      <c r="E35410" s="4"/>
      <c r="V35410" s="4"/>
      <c r="X35410" s="4"/>
      <c r="AK35410" s="3"/>
    </row>
    <row r="35411" spans="3:37">
      <c r="C35411" s="3"/>
      <c r="D35411" s="3"/>
      <c r="E35411" s="4"/>
      <c r="AK35411" s="3"/>
    </row>
    <row r="35412" spans="3:37">
      <c r="C35412" s="3"/>
      <c r="D35412" s="3"/>
      <c r="E35412" s="4"/>
      <c r="AK35412" s="3"/>
    </row>
    <row r="35413" spans="3:37">
      <c r="C35413" s="3"/>
      <c r="D35413" s="3"/>
      <c r="E35413" s="4"/>
      <c r="AK35413" s="3"/>
    </row>
    <row r="35414" spans="3:37">
      <c r="C35414" s="3"/>
      <c r="D35414" s="3"/>
      <c r="E35414" s="4"/>
      <c r="AK35414" s="3"/>
    </row>
    <row r="35415" spans="3:37">
      <c r="C35415" s="3"/>
      <c r="D35415" s="3"/>
      <c r="E35415" s="4"/>
    </row>
    <row r="35416" spans="3:37">
      <c r="C35416" s="3"/>
      <c r="D35416" s="3"/>
      <c r="E35416" s="4"/>
      <c r="V35416" s="4"/>
      <c r="X35416" s="4"/>
      <c r="AK35416" s="3"/>
    </row>
    <row r="35417" spans="3:37">
      <c r="C35417" s="3"/>
      <c r="D35417" s="3"/>
      <c r="E35417" s="4"/>
      <c r="V35417" s="4"/>
      <c r="X35417" s="4"/>
      <c r="AK35417" s="3"/>
    </row>
    <row r="35418" spans="3:37">
      <c r="C35418" s="3"/>
      <c r="D35418" s="3"/>
      <c r="E35418" s="4"/>
      <c r="V35418" s="4"/>
      <c r="X35418" s="4"/>
      <c r="AK35418" s="3"/>
    </row>
    <row r="35419" spans="3:37">
      <c r="C35419" s="3"/>
      <c r="D35419" s="3"/>
      <c r="E35419" s="4"/>
      <c r="V35419" s="4"/>
      <c r="X35419" s="4"/>
      <c r="AK35419" s="3"/>
    </row>
    <row r="35420" spans="3:37">
      <c r="C35420" s="3"/>
      <c r="D35420" s="3"/>
      <c r="E35420" s="4"/>
      <c r="V35420" s="4"/>
      <c r="X35420" s="4"/>
      <c r="AK35420" s="3"/>
    </row>
    <row r="35421" spans="3:37">
      <c r="C35421" s="3"/>
      <c r="D35421" s="3"/>
      <c r="E35421" s="4"/>
      <c r="V35421" s="4"/>
      <c r="X35421" s="4"/>
      <c r="AK35421" s="3"/>
    </row>
    <row r="35422" spans="3:37">
      <c r="C35422" s="3"/>
      <c r="D35422" s="3"/>
      <c r="E35422" s="4"/>
      <c r="V35422" s="4"/>
      <c r="X35422" s="4"/>
      <c r="AK35422" s="3"/>
    </row>
    <row r="35423" spans="3:37">
      <c r="C35423" s="3"/>
      <c r="D35423" s="3"/>
      <c r="E35423" s="4"/>
      <c r="V35423" s="4"/>
      <c r="X35423" s="4"/>
      <c r="AK35423" s="3"/>
    </row>
    <row r="35424" spans="3:37">
      <c r="C35424" s="3"/>
      <c r="D35424" s="3"/>
      <c r="E35424" s="4"/>
    </row>
    <row r="35425" spans="3:24">
      <c r="C35425" s="3"/>
      <c r="D35425" s="3"/>
      <c r="E35425" s="4"/>
      <c r="V35425" s="4"/>
      <c r="X35425" s="4"/>
    </row>
    <row r="35426" spans="3:24">
      <c r="C35426" s="3"/>
      <c r="D35426" s="3"/>
      <c r="E35426" s="4"/>
      <c r="V35426" s="4"/>
      <c r="X35426" s="4"/>
    </row>
    <row r="35427" spans="3:24">
      <c r="C35427" s="3"/>
      <c r="D35427" s="3"/>
      <c r="E35427" s="4"/>
      <c r="V35427" s="4"/>
      <c r="X35427" s="4"/>
    </row>
    <row r="35428" spans="3:24">
      <c r="C35428" s="3"/>
      <c r="D35428" s="3"/>
      <c r="E35428" s="4"/>
      <c r="V35428" s="4"/>
      <c r="X35428" s="4"/>
    </row>
    <row r="35429" spans="3:24">
      <c r="C35429" s="3"/>
      <c r="D35429" s="3"/>
      <c r="E35429" s="4"/>
      <c r="V35429" s="4"/>
      <c r="X35429" s="4"/>
    </row>
    <row r="35430" spans="3:24">
      <c r="C35430" s="3"/>
      <c r="D35430" s="3"/>
      <c r="E35430" s="4"/>
      <c r="V35430" s="4"/>
      <c r="X35430" s="4"/>
    </row>
    <row r="35431" spans="3:24">
      <c r="C35431" s="3"/>
      <c r="D35431" s="3"/>
      <c r="E35431" s="4"/>
      <c r="V35431" s="4"/>
      <c r="X35431" s="4"/>
    </row>
    <row r="35432" spans="3:24">
      <c r="C35432" s="3"/>
      <c r="D35432" s="3"/>
      <c r="E35432" s="4"/>
      <c r="V35432" s="4"/>
      <c r="X35432" s="4"/>
    </row>
    <row r="35433" spans="3:24">
      <c r="C35433" s="3"/>
      <c r="D35433" s="3"/>
      <c r="E35433" s="4"/>
      <c r="V35433" s="4"/>
      <c r="X35433" s="4"/>
    </row>
    <row r="35434" spans="3:24">
      <c r="C35434" s="3"/>
      <c r="D35434" s="3"/>
      <c r="E35434" s="4"/>
      <c r="V35434" s="4"/>
      <c r="X35434" s="4"/>
    </row>
    <row r="35435" spans="3:24">
      <c r="C35435" s="3"/>
      <c r="D35435" s="3"/>
      <c r="E35435" s="4"/>
      <c r="V35435" s="4"/>
      <c r="X35435" s="4"/>
    </row>
    <row r="35436" spans="3:24">
      <c r="C35436" s="3"/>
      <c r="D35436" s="3"/>
      <c r="E35436" s="4"/>
      <c r="V35436" s="4"/>
      <c r="X35436" s="4"/>
    </row>
    <row r="35437" spans="3:24">
      <c r="C35437" s="3"/>
      <c r="D35437" s="3"/>
      <c r="E35437" s="4"/>
      <c r="V35437" s="4"/>
      <c r="X35437" s="4"/>
    </row>
    <row r="35438" spans="3:24">
      <c r="C35438" s="3"/>
      <c r="D35438" s="3"/>
      <c r="E35438" s="4"/>
      <c r="V35438" s="4"/>
      <c r="X35438" s="4"/>
    </row>
    <row r="35439" spans="3:24">
      <c r="C35439" s="3"/>
      <c r="D35439" s="3"/>
      <c r="E35439" s="4"/>
      <c r="V35439" s="4"/>
      <c r="X35439" s="4"/>
    </row>
    <row r="35440" spans="3:24">
      <c r="C35440" s="3"/>
      <c r="D35440" s="3"/>
      <c r="E35440" s="4"/>
      <c r="V35440" s="4"/>
      <c r="X35440" s="4"/>
    </row>
    <row r="35441" spans="3:37">
      <c r="C35441" s="3"/>
      <c r="D35441" s="3"/>
      <c r="E35441" s="4"/>
      <c r="V35441" s="4"/>
      <c r="X35441" s="4"/>
      <c r="AK35441" s="3"/>
    </row>
    <row r="35442" spans="3:37">
      <c r="C35442" s="3"/>
      <c r="D35442" s="3"/>
      <c r="E35442" s="4"/>
      <c r="V35442" s="4"/>
      <c r="X35442" s="4"/>
      <c r="AK35442" s="3"/>
    </row>
    <row r="35443" spans="3:37">
      <c r="C35443" s="3"/>
      <c r="D35443" s="3"/>
      <c r="E35443" s="4"/>
      <c r="V35443" s="4"/>
      <c r="X35443" s="4"/>
      <c r="AK35443" s="3"/>
    </row>
    <row r="35444" spans="3:37">
      <c r="C35444" s="3"/>
      <c r="D35444" s="3"/>
      <c r="E35444" s="4"/>
      <c r="V35444" s="4"/>
      <c r="X35444" s="4"/>
      <c r="AK35444" s="3"/>
    </row>
    <row r="35445" spans="3:37">
      <c r="C35445" s="3"/>
      <c r="D35445" s="3"/>
      <c r="E35445" s="4"/>
      <c r="V35445" s="4"/>
      <c r="X35445" s="4"/>
      <c r="AK35445" s="3"/>
    </row>
    <row r="35446" spans="3:37">
      <c r="C35446" s="3"/>
      <c r="D35446" s="3"/>
      <c r="E35446" s="4"/>
      <c r="AK35446" s="3"/>
    </row>
    <row r="35447" spans="3:37">
      <c r="C35447" s="3"/>
      <c r="D35447" s="3"/>
      <c r="E35447" s="4"/>
      <c r="AK35447" s="3"/>
    </row>
    <row r="35448" spans="3:37">
      <c r="C35448" s="3"/>
      <c r="D35448" s="3"/>
      <c r="E35448" s="4"/>
      <c r="AK35448" s="3"/>
    </row>
    <row r="35449" spans="3:37">
      <c r="C35449" s="3"/>
      <c r="D35449" s="3"/>
      <c r="E35449" s="4"/>
      <c r="AK35449" s="3"/>
    </row>
    <row r="35450" spans="3:37">
      <c r="C35450" s="3"/>
      <c r="D35450" s="3"/>
      <c r="E35450" s="4"/>
      <c r="V35450" s="4"/>
      <c r="X35450" s="4"/>
    </row>
    <row r="35451" spans="3:37">
      <c r="C35451" s="3"/>
      <c r="D35451" s="3"/>
      <c r="E35451" s="4"/>
      <c r="V35451" s="4"/>
      <c r="X35451" s="4"/>
    </row>
    <row r="35452" spans="3:37">
      <c r="C35452" s="3"/>
      <c r="D35452" s="3"/>
      <c r="E35452" s="4"/>
      <c r="V35452" s="4"/>
      <c r="X35452" s="4"/>
    </row>
    <row r="35453" spans="3:37">
      <c r="C35453" s="3"/>
      <c r="D35453" s="3"/>
      <c r="E35453" s="4"/>
      <c r="V35453" s="4"/>
      <c r="X35453" s="4"/>
    </row>
    <row r="35454" spans="3:37">
      <c r="C35454" s="3"/>
      <c r="D35454" s="3"/>
      <c r="E35454" s="4"/>
      <c r="V35454" s="4"/>
      <c r="X35454" s="4"/>
      <c r="AK35454" s="3"/>
    </row>
    <row r="35455" spans="3:37">
      <c r="C35455" s="3"/>
      <c r="D35455" s="3"/>
      <c r="E35455" s="4"/>
      <c r="V35455" s="4"/>
      <c r="X35455" s="4"/>
      <c r="AK35455" s="3"/>
    </row>
    <row r="35456" spans="3:37">
      <c r="C35456" s="3"/>
      <c r="D35456" s="3"/>
      <c r="E35456" s="4"/>
      <c r="V35456" s="4"/>
      <c r="X35456" s="4"/>
      <c r="AK35456" s="3"/>
    </row>
    <row r="35457" spans="3:37">
      <c r="C35457" s="3"/>
      <c r="D35457" s="3"/>
      <c r="E35457" s="4"/>
      <c r="V35457" s="4"/>
      <c r="X35457" s="4"/>
      <c r="AK35457" s="3"/>
    </row>
    <row r="35458" spans="3:37">
      <c r="C35458" s="3"/>
      <c r="D35458" s="3"/>
      <c r="E35458" s="4"/>
      <c r="V35458" s="4"/>
      <c r="X35458" s="4"/>
      <c r="AK35458" s="3"/>
    </row>
    <row r="35459" spans="3:37">
      <c r="C35459" s="3"/>
      <c r="D35459" s="3"/>
      <c r="E35459" s="4"/>
      <c r="V35459" s="4"/>
      <c r="X35459" s="4"/>
      <c r="AK35459" s="3"/>
    </row>
    <row r="35460" spans="3:37">
      <c r="C35460" s="3"/>
      <c r="D35460" s="3"/>
      <c r="E35460" s="4"/>
      <c r="V35460" s="4"/>
      <c r="X35460" s="4"/>
      <c r="AK35460" s="3"/>
    </row>
    <row r="35461" spans="3:37">
      <c r="C35461" s="3"/>
      <c r="D35461" s="3"/>
      <c r="E35461" s="4"/>
      <c r="AK35461" s="3"/>
    </row>
    <row r="35462" spans="3:37">
      <c r="C35462" s="3"/>
      <c r="D35462" s="3"/>
      <c r="E35462" s="4"/>
      <c r="AK35462" s="3"/>
    </row>
    <row r="35463" spans="3:37">
      <c r="C35463" s="3"/>
      <c r="D35463" s="3"/>
      <c r="E35463" s="4"/>
      <c r="AK35463" s="3"/>
    </row>
    <row r="35464" spans="3:37">
      <c r="C35464" s="3"/>
      <c r="D35464" s="3"/>
      <c r="E35464" s="4"/>
      <c r="AK35464" s="3"/>
    </row>
    <row r="35465" spans="3:37">
      <c r="C35465" s="3"/>
      <c r="D35465" s="3"/>
      <c r="E35465" s="4"/>
      <c r="AK35465" s="3"/>
    </row>
    <row r="35466" spans="3:37">
      <c r="C35466" s="3"/>
      <c r="D35466" s="3"/>
      <c r="E35466" s="4"/>
      <c r="V35466" s="4"/>
      <c r="X35466" s="4"/>
    </row>
    <row r="35467" spans="3:37">
      <c r="C35467" s="3"/>
      <c r="D35467" s="3"/>
      <c r="E35467" s="4"/>
      <c r="V35467" s="4"/>
      <c r="X35467" s="4"/>
    </row>
    <row r="35468" spans="3:37">
      <c r="C35468" s="3"/>
      <c r="D35468" s="3"/>
      <c r="E35468" s="4"/>
      <c r="V35468" s="4"/>
      <c r="X35468" s="4"/>
    </row>
    <row r="35469" spans="3:37">
      <c r="C35469" s="3"/>
      <c r="D35469" s="3"/>
      <c r="E35469" s="4"/>
      <c r="V35469" s="4"/>
      <c r="X35469" s="4"/>
    </row>
    <row r="35470" spans="3:37">
      <c r="C35470" s="3"/>
      <c r="D35470" s="3"/>
      <c r="E35470" s="4"/>
      <c r="V35470" s="4"/>
      <c r="X35470" s="4"/>
    </row>
    <row r="35471" spans="3:37">
      <c r="C35471" s="3"/>
      <c r="D35471" s="3"/>
      <c r="E35471" s="4"/>
      <c r="V35471" s="4"/>
      <c r="X35471" s="4"/>
    </row>
    <row r="35472" spans="3:37">
      <c r="C35472" s="3"/>
      <c r="D35472" s="3"/>
      <c r="E35472" s="4"/>
      <c r="V35472" s="4"/>
      <c r="X35472" s="4"/>
    </row>
    <row r="35473" spans="3:37">
      <c r="C35473" s="3"/>
      <c r="D35473" s="3"/>
      <c r="E35473" s="4"/>
      <c r="V35473" s="4"/>
      <c r="X35473" s="4"/>
    </row>
    <row r="35474" spans="3:37">
      <c r="C35474" s="3"/>
      <c r="D35474" s="3"/>
      <c r="E35474" s="4"/>
      <c r="V35474" s="4"/>
      <c r="X35474" s="4"/>
    </row>
    <row r="35475" spans="3:37">
      <c r="C35475" s="3"/>
      <c r="D35475" s="3"/>
      <c r="E35475" s="4"/>
      <c r="V35475" s="4"/>
      <c r="X35475" s="4"/>
    </row>
    <row r="35476" spans="3:37">
      <c r="C35476" s="3"/>
      <c r="D35476" s="3"/>
      <c r="E35476" s="4"/>
      <c r="V35476" s="4"/>
      <c r="X35476" s="4"/>
    </row>
    <row r="35477" spans="3:37">
      <c r="C35477" s="3"/>
      <c r="D35477" s="3"/>
      <c r="E35477" s="4"/>
      <c r="V35477" s="4"/>
      <c r="X35477" s="4"/>
    </row>
    <row r="35478" spans="3:37">
      <c r="C35478" s="3"/>
      <c r="D35478" s="3"/>
      <c r="E35478" s="4"/>
      <c r="V35478" s="4"/>
      <c r="X35478" s="4"/>
      <c r="AK35478" s="3"/>
    </row>
    <row r="35479" spans="3:37">
      <c r="C35479" s="3"/>
      <c r="D35479" s="3"/>
      <c r="E35479" s="4"/>
      <c r="V35479" s="4"/>
      <c r="X35479" s="4"/>
      <c r="AK35479" s="3"/>
    </row>
    <row r="35480" spans="3:37">
      <c r="C35480" s="3"/>
      <c r="D35480" s="3"/>
      <c r="E35480" s="4"/>
      <c r="V35480" s="4"/>
      <c r="X35480" s="4"/>
      <c r="AK35480" s="3"/>
    </row>
    <row r="35481" spans="3:37">
      <c r="C35481" s="3"/>
      <c r="D35481" s="3"/>
      <c r="E35481" s="4"/>
      <c r="V35481" s="4"/>
      <c r="X35481" s="4"/>
      <c r="AK35481" s="3"/>
    </row>
    <row r="35482" spans="3:37">
      <c r="C35482" s="3"/>
      <c r="D35482" s="3"/>
      <c r="E35482" s="4"/>
      <c r="V35482" s="4"/>
      <c r="X35482" s="4"/>
      <c r="AK35482" s="3"/>
    </row>
    <row r="35483" spans="3:37">
      <c r="C35483" s="3"/>
      <c r="D35483" s="3"/>
      <c r="E35483" s="4"/>
      <c r="V35483" s="4"/>
      <c r="X35483" s="4"/>
      <c r="AK35483" s="3"/>
    </row>
    <row r="35484" spans="3:37">
      <c r="C35484" s="3"/>
      <c r="D35484" s="3"/>
      <c r="E35484" s="4"/>
      <c r="V35484" s="4"/>
      <c r="X35484" s="4"/>
      <c r="AK35484" s="3"/>
    </row>
    <row r="35485" spans="3:37">
      <c r="C35485" s="3"/>
      <c r="D35485" s="3"/>
      <c r="E35485" s="4"/>
      <c r="V35485" s="4"/>
      <c r="X35485" s="4"/>
    </row>
    <row r="35486" spans="3:37">
      <c r="C35486" s="3"/>
      <c r="D35486" s="3"/>
      <c r="E35486" s="4"/>
      <c r="V35486" s="4"/>
      <c r="X35486" s="4"/>
    </row>
    <row r="35487" spans="3:37">
      <c r="C35487" s="3"/>
      <c r="D35487" s="3"/>
      <c r="E35487" s="4"/>
      <c r="V35487" s="4"/>
      <c r="X35487" s="4"/>
    </row>
    <row r="35488" spans="3:37">
      <c r="C35488" s="3"/>
      <c r="D35488" s="3"/>
      <c r="E35488" s="4"/>
      <c r="V35488" s="4"/>
      <c r="X35488" s="4"/>
    </row>
    <row r="35489" spans="3:37">
      <c r="C35489" s="3"/>
      <c r="D35489" s="3"/>
      <c r="E35489" s="4"/>
      <c r="V35489" s="4"/>
      <c r="X35489" s="4"/>
    </row>
    <row r="35490" spans="3:37">
      <c r="C35490" s="3"/>
      <c r="D35490" s="3"/>
      <c r="E35490" s="4"/>
      <c r="V35490" s="4"/>
      <c r="X35490" s="4"/>
    </row>
    <row r="35491" spans="3:37">
      <c r="C35491" s="3"/>
      <c r="D35491" s="3"/>
      <c r="E35491" s="4"/>
      <c r="V35491" s="4"/>
      <c r="X35491" s="4"/>
    </row>
    <row r="35492" spans="3:37">
      <c r="C35492" s="3"/>
      <c r="D35492" s="3"/>
      <c r="E35492" s="4"/>
      <c r="V35492" s="4"/>
      <c r="X35492" s="4"/>
    </row>
    <row r="35493" spans="3:37">
      <c r="C35493" s="3"/>
      <c r="D35493" s="3"/>
      <c r="E35493" s="4"/>
      <c r="V35493" s="4"/>
      <c r="X35493" s="4"/>
    </row>
    <row r="35494" spans="3:37">
      <c r="C35494" s="3"/>
      <c r="D35494" s="3"/>
      <c r="E35494" s="4"/>
      <c r="V35494" s="4"/>
      <c r="X35494" s="4"/>
    </row>
    <row r="35495" spans="3:37">
      <c r="C35495" s="3"/>
      <c r="D35495" s="3"/>
      <c r="E35495" s="4"/>
      <c r="V35495" s="4"/>
      <c r="X35495" s="4"/>
    </row>
    <row r="35496" spans="3:37">
      <c r="C35496" s="3"/>
      <c r="D35496" s="3"/>
      <c r="E35496" s="4"/>
      <c r="V35496" s="4"/>
      <c r="X35496" s="4"/>
    </row>
    <row r="35497" spans="3:37">
      <c r="C35497" s="3"/>
      <c r="D35497" s="3"/>
      <c r="E35497" s="4"/>
      <c r="V35497" s="4"/>
      <c r="X35497" s="4"/>
    </row>
    <row r="35498" spans="3:37">
      <c r="C35498" s="3"/>
      <c r="D35498" s="3"/>
      <c r="E35498" s="4"/>
      <c r="V35498" s="4"/>
      <c r="X35498" s="4"/>
      <c r="AK35498" s="3"/>
    </row>
    <row r="35499" spans="3:37">
      <c r="C35499" s="3"/>
      <c r="D35499" s="3"/>
      <c r="E35499" s="4"/>
      <c r="V35499" s="4"/>
      <c r="X35499" s="4"/>
      <c r="AK35499" s="3"/>
    </row>
    <row r="35500" spans="3:37">
      <c r="C35500" s="3"/>
      <c r="D35500" s="3"/>
      <c r="E35500" s="4"/>
      <c r="V35500" s="4"/>
      <c r="X35500" s="4"/>
      <c r="AK35500" s="3"/>
    </row>
    <row r="35501" spans="3:37">
      <c r="C35501" s="3"/>
      <c r="D35501" s="3"/>
      <c r="E35501" s="4"/>
      <c r="V35501" s="4"/>
      <c r="X35501" s="4"/>
      <c r="AK35501" s="3"/>
    </row>
    <row r="35502" spans="3:37">
      <c r="C35502" s="3"/>
      <c r="D35502" s="3"/>
      <c r="E35502" s="4"/>
      <c r="V35502" s="4"/>
      <c r="X35502" s="4"/>
      <c r="AK35502" s="3"/>
    </row>
    <row r="35503" spans="3:37">
      <c r="C35503" s="3"/>
      <c r="D35503" s="3"/>
      <c r="E35503" s="4"/>
      <c r="V35503" s="4"/>
      <c r="X35503" s="4"/>
      <c r="AK35503" s="3"/>
    </row>
    <row r="35504" spans="3:37">
      <c r="C35504" s="3"/>
      <c r="D35504" s="3"/>
      <c r="E35504" s="4"/>
      <c r="V35504" s="4"/>
      <c r="X35504" s="4"/>
      <c r="AK35504" s="3"/>
    </row>
    <row r="35505" spans="3:37">
      <c r="C35505" s="3"/>
      <c r="D35505" s="3"/>
      <c r="E35505" s="4"/>
      <c r="V35505" s="4"/>
      <c r="X35505" s="4"/>
      <c r="AK35505" s="3"/>
    </row>
    <row r="35506" spans="3:37">
      <c r="C35506" s="3"/>
      <c r="D35506" s="3"/>
      <c r="E35506" s="4"/>
      <c r="V35506" s="4"/>
      <c r="X35506" s="4"/>
      <c r="AK35506" s="3"/>
    </row>
    <row r="35507" spans="3:37">
      <c r="C35507" s="3"/>
      <c r="D35507" s="3"/>
      <c r="E35507" s="4"/>
      <c r="V35507" s="4"/>
      <c r="X35507" s="4"/>
    </row>
    <row r="35508" spans="3:37">
      <c r="C35508" s="3"/>
      <c r="D35508" s="3"/>
      <c r="E35508" s="4"/>
      <c r="V35508" s="4"/>
      <c r="X35508" s="4"/>
    </row>
    <row r="35509" spans="3:37">
      <c r="C35509" s="3"/>
      <c r="D35509" s="3"/>
      <c r="E35509" s="4"/>
      <c r="V35509" s="4"/>
      <c r="X35509" s="4"/>
    </row>
    <row r="35510" spans="3:37">
      <c r="C35510" s="3"/>
      <c r="D35510" s="3"/>
      <c r="E35510" s="4"/>
      <c r="V35510" s="4"/>
      <c r="X35510" s="4"/>
    </row>
    <row r="35511" spans="3:37">
      <c r="C35511" s="3"/>
      <c r="D35511" s="3"/>
      <c r="E35511" s="4"/>
    </row>
    <row r="35512" spans="3:37">
      <c r="C35512" s="3"/>
      <c r="D35512" s="3"/>
      <c r="E35512" s="4"/>
      <c r="AK35512" s="3"/>
    </row>
    <row r="35513" spans="3:37">
      <c r="C35513" s="3"/>
      <c r="D35513" s="3"/>
      <c r="E35513" s="4"/>
      <c r="AK35513" s="3"/>
    </row>
    <row r="35514" spans="3:37">
      <c r="C35514" s="3"/>
      <c r="D35514" s="3"/>
      <c r="E35514" s="4"/>
    </row>
    <row r="35515" spans="3:37">
      <c r="C35515" s="3"/>
      <c r="D35515" s="3"/>
      <c r="E35515" s="4"/>
      <c r="AK35515" s="3"/>
    </row>
    <row r="35516" spans="3:37">
      <c r="C35516" s="3"/>
      <c r="D35516" s="3"/>
      <c r="E35516" s="4"/>
    </row>
    <row r="35517" spans="3:37">
      <c r="C35517" s="3"/>
      <c r="D35517" s="3"/>
      <c r="E35517" s="4"/>
      <c r="V35517" s="4"/>
      <c r="X35517" s="4"/>
    </row>
    <row r="35518" spans="3:37">
      <c r="C35518" s="3"/>
      <c r="D35518" s="3"/>
      <c r="E35518" s="4"/>
      <c r="V35518" s="4"/>
      <c r="X35518" s="4"/>
    </row>
    <row r="35519" spans="3:37">
      <c r="C35519" s="3"/>
      <c r="D35519" s="3"/>
      <c r="E35519" s="4"/>
      <c r="V35519" s="4"/>
      <c r="X35519" s="4"/>
    </row>
    <row r="35520" spans="3:37">
      <c r="C35520" s="3"/>
      <c r="D35520" s="3"/>
      <c r="E35520" s="4"/>
      <c r="V35520" s="4"/>
      <c r="X35520" s="4"/>
    </row>
    <row r="35521" spans="3:37">
      <c r="C35521" s="3"/>
      <c r="D35521" s="3"/>
      <c r="E35521" s="4"/>
      <c r="V35521" s="4"/>
      <c r="X35521" s="4"/>
    </row>
    <row r="35522" spans="3:37">
      <c r="C35522" s="3"/>
      <c r="D35522" s="3"/>
      <c r="E35522" s="4"/>
      <c r="V35522" s="4"/>
      <c r="X35522" s="4"/>
    </row>
    <row r="35523" spans="3:37">
      <c r="C35523" s="3"/>
      <c r="D35523" s="3"/>
      <c r="E35523" s="4"/>
      <c r="V35523" s="4"/>
      <c r="X35523" s="4"/>
    </row>
    <row r="35524" spans="3:37">
      <c r="C35524" s="3"/>
      <c r="D35524" s="3"/>
      <c r="E35524" s="4"/>
      <c r="V35524" s="4"/>
      <c r="X35524" s="4"/>
    </row>
    <row r="35525" spans="3:37">
      <c r="C35525" s="3"/>
      <c r="D35525" s="3"/>
      <c r="E35525" s="4"/>
      <c r="V35525" s="4"/>
      <c r="X35525" s="4"/>
    </row>
    <row r="35526" spans="3:37">
      <c r="C35526" s="3"/>
      <c r="D35526" s="3"/>
      <c r="E35526" s="4"/>
      <c r="V35526" s="4"/>
      <c r="X35526" s="4"/>
    </row>
    <row r="35527" spans="3:37">
      <c r="C35527" s="3"/>
      <c r="D35527" s="3"/>
      <c r="E35527" s="4"/>
      <c r="V35527" s="4"/>
      <c r="X35527" s="4"/>
    </row>
    <row r="35528" spans="3:37">
      <c r="C35528" s="3"/>
      <c r="D35528" s="3"/>
      <c r="E35528" s="4"/>
      <c r="V35528" s="4"/>
      <c r="X35528" s="4"/>
    </row>
    <row r="35529" spans="3:37">
      <c r="C35529" s="3"/>
      <c r="D35529" s="3"/>
      <c r="E35529" s="4"/>
      <c r="V35529" s="4"/>
      <c r="X35529" s="4"/>
    </row>
    <row r="35530" spans="3:37">
      <c r="C35530" s="3"/>
      <c r="D35530" s="3"/>
      <c r="E35530" s="4"/>
      <c r="V35530" s="4"/>
      <c r="X35530" s="4"/>
    </row>
    <row r="35531" spans="3:37">
      <c r="C35531" s="3"/>
      <c r="D35531" s="3"/>
      <c r="E35531" s="4"/>
      <c r="V35531" s="4"/>
      <c r="X35531" s="4"/>
    </row>
    <row r="35532" spans="3:37">
      <c r="C35532" s="3"/>
      <c r="D35532" s="3"/>
      <c r="E35532" s="4"/>
      <c r="V35532" s="4"/>
      <c r="X35532" s="4"/>
    </row>
    <row r="35533" spans="3:37">
      <c r="C35533" s="3"/>
      <c r="D35533" s="3"/>
      <c r="E35533" s="4"/>
      <c r="V35533" s="4"/>
      <c r="X35533" s="4"/>
    </row>
    <row r="35534" spans="3:37">
      <c r="C35534" s="3"/>
      <c r="D35534" s="3"/>
      <c r="E35534" s="4"/>
      <c r="AK35534" s="3"/>
    </row>
    <row r="35535" spans="3:37">
      <c r="C35535" s="3"/>
      <c r="D35535" s="3"/>
      <c r="E35535" s="4"/>
      <c r="AK35535" s="3"/>
    </row>
    <row r="35536" spans="3:37">
      <c r="C35536" s="3"/>
      <c r="D35536" s="3"/>
      <c r="E35536" s="4"/>
      <c r="AK35536" s="3"/>
    </row>
    <row r="35537" spans="3:37">
      <c r="C35537" s="3"/>
      <c r="D35537" s="3"/>
      <c r="E35537" s="4"/>
      <c r="AK35537" s="3"/>
    </row>
    <row r="35538" spans="3:37">
      <c r="C35538" s="3"/>
      <c r="D35538" s="3"/>
      <c r="E35538" s="4"/>
      <c r="V35538" s="4"/>
      <c r="X35538" s="4"/>
    </row>
    <row r="35539" spans="3:37">
      <c r="C35539" s="3"/>
      <c r="D35539" s="3"/>
      <c r="E35539" s="4"/>
      <c r="V35539" s="4"/>
      <c r="X35539" s="4"/>
    </row>
    <row r="35540" spans="3:37">
      <c r="C35540" s="3"/>
      <c r="D35540" s="3"/>
      <c r="E35540" s="4"/>
      <c r="V35540" s="4"/>
      <c r="X35540" s="4"/>
    </row>
    <row r="35541" spans="3:37">
      <c r="C35541" s="3"/>
      <c r="D35541" s="3"/>
      <c r="E35541" s="4"/>
      <c r="V35541" s="4"/>
      <c r="X35541" s="4"/>
    </row>
    <row r="35542" spans="3:37">
      <c r="C35542" s="3"/>
      <c r="D35542" s="3"/>
      <c r="E35542" s="4"/>
      <c r="V35542" s="4"/>
      <c r="X35542" s="4"/>
    </row>
    <row r="35543" spans="3:37">
      <c r="C35543" s="3"/>
      <c r="D35543" s="3"/>
      <c r="E35543" s="4"/>
      <c r="V35543" s="4"/>
      <c r="X35543" s="4"/>
    </row>
    <row r="35544" spans="3:37">
      <c r="C35544" s="3"/>
      <c r="D35544" s="3"/>
      <c r="E35544" s="4"/>
      <c r="V35544" s="4"/>
      <c r="X35544" s="4"/>
    </row>
    <row r="35545" spans="3:37">
      <c r="C35545" s="3"/>
      <c r="D35545" s="3"/>
      <c r="E35545" s="4"/>
      <c r="V35545" s="4"/>
      <c r="X35545" s="4"/>
    </row>
    <row r="35546" spans="3:37">
      <c r="C35546" s="3"/>
      <c r="D35546" s="3"/>
      <c r="E35546" s="4"/>
      <c r="V35546" s="4"/>
      <c r="X35546" s="4"/>
    </row>
    <row r="35547" spans="3:37">
      <c r="C35547" s="3"/>
      <c r="D35547" s="3"/>
      <c r="E35547" s="4"/>
      <c r="V35547" s="4"/>
      <c r="X35547" s="4"/>
    </row>
    <row r="35548" spans="3:37">
      <c r="C35548" s="3"/>
      <c r="D35548" s="3"/>
      <c r="E35548" s="4"/>
      <c r="V35548" s="4"/>
      <c r="X35548" s="4"/>
    </row>
    <row r="35549" spans="3:37">
      <c r="C35549" s="3"/>
      <c r="D35549" s="3"/>
      <c r="E35549" s="4"/>
      <c r="V35549" s="4"/>
      <c r="X35549" s="4"/>
    </row>
    <row r="35550" spans="3:37">
      <c r="C35550" s="3"/>
      <c r="D35550" s="3"/>
      <c r="E35550" s="4"/>
      <c r="V35550" s="4"/>
      <c r="X35550" s="4"/>
    </row>
    <row r="35551" spans="3:37">
      <c r="C35551" s="3"/>
      <c r="D35551" s="3"/>
      <c r="E35551" s="4"/>
      <c r="V35551" s="4"/>
      <c r="X35551" s="4"/>
    </row>
    <row r="35552" spans="3:37">
      <c r="C35552" s="3"/>
      <c r="D35552" s="3"/>
      <c r="E35552" s="4"/>
      <c r="V35552" s="4"/>
      <c r="X35552" s="4"/>
      <c r="AK35552" s="3"/>
    </row>
    <row r="35553" spans="3:37">
      <c r="C35553" s="3"/>
      <c r="D35553" s="3"/>
      <c r="E35553" s="4"/>
      <c r="V35553" s="4"/>
      <c r="X35553" s="4"/>
      <c r="AK35553" s="3"/>
    </row>
    <row r="35554" spans="3:37">
      <c r="C35554" s="3"/>
      <c r="D35554" s="3"/>
      <c r="E35554" s="4"/>
      <c r="V35554" s="4"/>
      <c r="X35554" s="4"/>
      <c r="AK35554" s="3"/>
    </row>
    <row r="35555" spans="3:37">
      <c r="C35555" s="3"/>
      <c r="D35555" s="3"/>
      <c r="E35555" s="4"/>
      <c r="V35555" s="4"/>
      <c r="X35555" s="4"/>
      <c r="AK35555" s="3"/>
    </row>
    <row r="35556" spans="3:37">
      <c r="C35556" s="3"/>
      <c r="D35556" s="3"/>
      <c r="E35556" s="4"/>
      <c r="V35556" s="4"/>
      <c r="X35556" s="4"/>
      <c r="AK35556" s="3"/>
    </row>
    <row r="35557" spans="3:37">
      <c r="C35557" s="3"/>
      <c r="D35557" s="3"/>
      <c r="E35557" s="4"/>
    </row>
    <row r="35558" spans="3:37">
      <c r="C35558" s="3"/>
      <c r="D35558" s="3"/>
      <c r="E35558" s="4"/>
      <c r="V35558" s="4"/>
      <c r="X35558" s="4"/>
    </row>
    <row r="35559" spans="3:37">
      <c r="C35559" s="3"/>
      <c r="D35559" s="3"/>
      <c r="E35559" s="4"/>
      <c r="V35559" s="4"/>
      <c r="X35559" s="4"/>
    </row>
    <row r="35560" spans="3:37">
      <c r="C35560" s="3"/>
      <c r="D35560" s="3"/>
      <c r="E35560" s="4"/>
      <c r="V35560" s="4"/>
      <c r="X35560" s="4"/>
    </row>
    <row r="35561" spans="3:37">
      <c r="C35561" s="3"/>
      <c r="D35561" s="3"/>
      <c r="E35561" s="4"/>
      <c r="V35561" s="4"/>
      <c r="X35561" s="4"/>
    </row>
    <row r="35562" spans="3:37">
      <c r="C35562" s="3"/>
      <c r="D35562" s="3"/>
      <c r="E35562" s="4"/>
      <c r="V35562" s="4"/>
      <c r="X35562" s="4"/>
    </row>
    <row r="35563" spans="3:37">
      <c r="C35563" s="3"/>
      <c r="D35563" s="3"/>
      <c r="E35563" s="4"/>
      <c r="V35563" s="4"/>
      <c r="X35563" s="4"/>
    </row>
    <row r="35564" spans="3:37">
      <c r="C35564" s="3"/>
      <c r="D35564" s="3"/>
      <c r="E35564" s="4"/>
      <c r="V35564" s="4"/>
      <c r="X35564" s="4"/>
    </row>
    <row r="35565" spans="3:37">
      <c r="C35565" s="3"/>
      <c r="D35565" s="3"/>
      <c r="E35565" s="4"/>
      <c r="V35565" s="4"/>
      <c r="X35565" s="4"/>
    </row>
    <row r="35566" spans="3:37">
      <c r="C35566" s="3"/>
      <c r="D35566" s="3"/>
      <c r="E35566" s="4"/>
      <c r="V35566" s="4"/>
      <c r="X35566" s="4"/>
    </row>
    <row r="35567" spans="3:37">
      <c r="C35567" s="3"/>
      <c r="D35567" s="3"/>
      <c r="E35567" s="4"/>
      <c r="V35567" s="4"/>
      <c r="X35567" s="4"/>
    </row>
    <row r="35568" spans="3:37">
      <c r="C35568" s="3"/>
      <c r="D35568" s="3"/>
      <c r="E35568" s="4"/>
      <c r="V35568" s="4"/>
      <c r="X35568" s="4"/>
    </row>
    <row r="35569" spans="3:37">
      <c r="C35569" s="3"/>
      <c r="D35569" s="3"/>
      <c r="E35569" s="4"/>
      <c r="V35569" s="4"/>
      <c r="X35569" s="4"/>
    </row>
    <row r="35570" spans="3:37">
      <c r="C35570" s="3"/>
      <c r="D35570" s="3"/>
      <c r="E35570" s="4"/>
      <c r="V35570" s="4"/>
      <c r="X35570" s="4"/>
      <c r="AK35570" s="3"/>
    </row>
    <row r="35571" spans="3:37">
      <c r="C35571" s="3"/>
      <c r="D35571" s="3"/>
      <c r="E35571" s="4"/>
      <c r="V35571" s="4"/>
      <c r="X35571" s="4"/>
      <c r="AK35571" s="3"/>
    </row>
    <row r="35572" spans="3:37">
      <c r="C35572" s="3"/>
      <c r="D35572" s="3"/>
      <c r="E35572" s="4"/>
      <c r="V35572" s="4"/>
      <c r="X35572" s="4"/>
      <c r="AK35572" s="3"/>
    </row>
    <row r="35573" spans="3:37">
      <c r="C35573" s="3"/>
      <c r="D35573" s="3"/>
      <c r="E35573" s="4"/>
      <c r="V35573" s="4"/>
      <c r="X35573" s="4"/>
    </row>
    <row r="35574" spans="3:37">
      <c r="C35574" s="3"/>
      <c r="D35574" s="3"/>
      <c r="E35574" s="4"/>
    </row>
    <row r="35575" spans="3:37">
      <c r="C35575" s="3"/>
      <c r="D35575" s="3"/>
      <c r="E35575" s="4"/>
      <c r="V35575" s="4"/>
      <c r="X35575" s="4"/>
    </row>
    <row r="35576" spans="3:37">
      <c r="C35576" s="3"/>
      <c r="D35576" s="3"/>
      <c r="E35576" s="4"/>
      <c r="V35576" s="4"/>
      <c r="X35576" s="4"/>
    </row>
    <row r="35577" spans="3:37">
      <c r="C35577" s="3"/>
      <c r="D35577" s="3"/>
      <c r="E35577" s="4"/>
      <c r="V35577" s="4"/>
      <c r="X35577" s="4"/>
    </row>
    <row r="35578" spans="3:37">
      <c r="C35578" s="3"/>
      <c r="D35578" s="3"/>
      <c r="E35578" s="4"/>
      <c r="V35578" s="4"/>
      <c r="X35578" s="4"/>
    </row>
    <row r="35579" spans="3:37">
      <c r="C35579" s="3"/>
      <c r="D35579" s="3"/>
      <c r="E35579" s="4"/>
      <c r="V35579" s="4"/>
      <c r="X35579" s="4"/>
    </row>
    <row r="35580" spans="3:37">
      <c r="C35580" s="3"/>
      <c r="D35580" s="3"/>
      <c r="E35580" s="4"/>
      <c r="V35580" s="4"/>
      <c r="X35580" s="4"/>
    </row>
    <row r="35581" spans="3:37">
      <c r="C35581" s="3"/>
      <c r="D35581" s="3"/>
      <c r="E35581" s="4"/>
      <c r="V35581" s="4"/>
      <c r="X35581" s="4"/>
      <c r="AK35581" s="3"/>
    </row>
    <row r="35582" spans="3:37">
      <c r="C35582" s="3"/>
      <c r="D35582" s="3"/>
      <c r="E35582" s="4"/>
      <c r="V35582" s="4"/>
      <c r="X35582" s="4"/>
      <c r="AK35582" s="3"/>
    </row>
    <row r="35583" spans="3:37">
      <c r="C35583" s="3"/>
      <c r="D35583" s="3"/>
      <c r="E35583" s="4"/>
      <c r="V35583" s="4"/>
      <c r="X35583" s="4"/>
      <c r="AK35583" s="3"/>
    </row>
    <row r="35584" spans="3:37">
      <c r="C35584" s="3"/>
      <c r="D35584" s="3"/>
      <c r="E35584" s="4"/>
      <c r="V35584" s="4"/>
      <c r="X35584" s="4"/>
      <c r="AK35584" s="3"/>
    </row>
    <row r="35585" spans="3:37">
      <c r="C35585" s="3"/>
      <c r="D35585" s="3"/>
      <c r="E35585" s="4"/>
    </row>
    <row r="35586" spans="3:37">
      <c r="C35586" s="3"/>
      <c r="D35586" s="3"/>
      <c r="E35586" s="4"/>
    </row>
    <row r="35587" spans="3:37">
      <c r="C35587" s="3"/>
      <c r="D35587" s="3"/>
      <c r="E35587" s="4"/>
    </row>
    <row r="35588" spans="3:37">
      <c r="C35588" s="3"/>
      <c r="D35588" s="3"/>
      <c r="E35588" s="4"/>
    </row>
    <row r="35589" spans="3:37">
      <c r="C35589" s="3"/>
      <c r="D35589" s="3"/>
      <c r="E35589" s="4"/>
      <c r="V35589" s="4"/>
      <c r="X35589" s="4"/>
      <c r="AK35589" s="3"/>
    </row>
    <row r="35590" spans="3:37">
      <c r="C35590" s="3"/>
      <c r="D35590" s="3"/>
      <c r="E35590" s="4"/>
      <c r="V35590" s="4"/>
      <c r="X35590" s="4"/>
      <c r="AK35590" s="3"/>
    </row>
    <row r="35591" spans="3:37">
      <c r="C35591" s="3"/>
      <c r="D35591" s="3"/>
      <c r="E35591" s="4"/>
      <c r="AK35591" s="3"/>
    </row>
    <row r="35592" spans="3:37">
      <c r="C35592" s="3"/>
      <c r="D35592" s="3"/>
      <c r="E35592" s="4"/>
      <c r="AK35592" s="3"/>
    </row>
    <row r="35593" spans="3:37">
      <c r="C35593" s="3"/>
      <c r="D35593" s="3"/>
      <c r="E35593" s="4"/>
      <c r="AK35593" s="3"/>
    </row>
    <row r="35594" spans="3:37">
      <c r="C35594" s="3"/>
      <c r="D35594" s="3"/>
      <c r="E35594" s="4"/>
      <c r="AK35594" s="3"/>
    </row>
    <row r="35595" spans="3:37">
      <c r="C35595" s="3"/>
      <c r="D35595" s="3"/>
      <c r="E35595" s="4"/>
      <c r="AK35595" s="3"/>
    </row>
    <row r="35596" spans="3:37">
      <c r="C35596" s="3"/>
      <c r="D35596" s="3"/>
      <c r="E35596" s="4"/>
      <c r="AK35596" s="3"/>
    </row>
    <row r="35597" spans="3:37">
      <c r="C35597" s="3"/>
      <c r="D35597" s="3"/>
      <c r="E35597" s="4"/>
      <c r="V35597" s="4"/>
      <c r="X35597" s="4"/>
    </row>
    <row r="35598" spans="3:37">
      <c r="C35598" s="3"/>
      <c r="D35598" s="3"/>
      <c r="E35598" s="4"/>
      <c r="V35598" s="4"/>
      <c r="X35598" s="4"/>
    </row>
    <row r="35599" spans="3:37">
      <c r="C35599" s="3"/>
      <c r="D35599" s="3"/>
      <c r="E35599" s="4"/>
      <c r="V35599" s="4"/>
      <c r="X35599" s="4"/>
    </row>
    <row r="35600" spans="3:37">
      <c r="C35600" s="3"/>
      <c r="D35600" s="3"/>
      <c r="E35600" s="4"/>
      <c r="V35600" s="4"/>
      <c r="X35600" s="4"/>
    </row>
    <row r="35601" spans="3:37">
      <c r="C35601" s="3"/>
      <c r="D35601" s="3"/>
      <c r="E35601" s="4"/>
      <c r="V35601" s="4"/>
      <c r="X35601" s="4"/>
    </row>
    <row r="35602" spans="3:37">
      <c r="C35602" s="3"/>
      <c r="D35602" s="3"/>
      <c r="E35602" s="4"/>
      <c r="V35602" s="4"/>
      <c r="X35602" s="4"/>
    </row>
    <row r="35603" spans="3:37">
      <c r="C35603" s="3"/>
      <c r="D35603" s="3"/>
      <c r="E35603" s="4"/>
      <c r="V35603" s="4"/>
      <c r="X35603" s="4"/>
    </row>
    <row r="35604" spans="3:37">
      <c r="C35604" s="3"/>
      <c r="D35604" s="3"/>
      <c r="E35604" s="4"/>
      <c r="V35604" s="4"/>
      <c r="X35604" s="4"/>
    </row>
    <row r="35605" spans="3:37">
      <c r="C35605" s="3"/>
      <c r="D35605" s="3"/>
      <c r="E35605" s="4"/>
      <c r="V35605" s="4"/>
      <c r="X35605" s="4"/>
    </row>
    <row r="35606" spans="3:37">
      <c r="C35606" s="3"/>
      <c r="D35606" s="3"/>
      <c r="E35606" s="4"/>
      <c r="V35606" s="4"/>
      <c r="X35606" s="4"/>
    </row>
    <row r="35607" spans="3:37">
      <c r="C35607" s="3"/>
      <c r="D35607" s="3"/>
      <c r="E35607" s="4"/>
      <c r="V35607" s="4"/>
      <c r="X35607" s="4"/>
    </row>
    <row r="35608" spans="3:37">
      <c r="C35608" s="3"/>
      <c r="D35608" s="3"/>
      <c r="E35608" s="4"/>
      <c r="V35608" s="4"/>
      <c r="X35608" s="4"/>
    </row>
    <row r="35609" spans="3:37">
      <c r="C35609" s="3"/>
      <c r="D35609" s="3"/>
      <c r="E35609" s="4"/>
      <c r="AK35609" s="3"/>
    </row>
    <row r="35610" spans="3:37">
      <c r="C35610" s="3"/>
      <c r="D35610" s="3"/>
      <c r="E35610" s="4"/>
      <c r="AK35610" s="3"/>
    </row>
    <row r="35611" spans="3:37">
      <c r="C35611" s="3"/>
      <c r="D35611" s="3"/>
      <c r="E35611" s="4"/>
      <c r="AK35611" s="3"/>
    </row>
    <row r="35612" spans="3:37">
      <c r="C35612" s="3"/>
      <c r="D35612" s="3"/>
      <c r="E35612" s="4"/>
      <c r="AK35612" s="3"/>
    </row>
    <row r="35613" spans="3:37">
      <c r="C35613" s="3"/>
      <c r="D35613" s="3"/>
      <c r="E35613" s="4"/>
      <c r="AK35613" s="3"/>
    </row>
    <row r="35614" spans="3:37">
      <c r="C35614" s="3"/>
      <c r="D35614" s="3"/>
      <c r="E35614" s="4"/>
      <c r="AK35614" s="3"/>
    </row>
    <row r="35615" spans="3:37">
      <c r="C35615" s="3"/>
      <c r="D35615" s="3"/>
      <c r="E35615" s="4"/>
    </row>
    <row r="35616" spans="3:37">
      <c r="C35616" s="3"/>
      <c r="D35616" s="3"/>
      <c r="E35616" s="4"/>
    </row>
    <row r="35617" spans="3:37">
      <c r="C35617" s="3"/>
      <c r="D35617" s="3"/>
      <c r="E35617" s="4"/>
      <c r="AK35617" s="3"/>
    </row>
    <row r="35618" spans="3:37">
      <c r="C35618" s="3"/>
      <c r="D35618" s="3"/>
      <c r="E35618" s="4"/>
      <c r="AK35618" s="3"/>
    </row>
    <row r="35619" spans="3:37">
      <c r="C35619" s="3"/>
      <c r="D35619" s="3"/>
      <c r="E35619" s="4"/>
      <c r="AK35619" s="3"/>
    </row>
    <row r="35620" spans="3:37">
      <c r="C35620" s="3"/>
      <c r="D35620" s="3"/>
      <c r="E35620" s="4"/>
      <c r="AK35620" s="3"/>
    </row>
    <row r="35621" spans="3:37">
      <c r="C35621" s="3"/>
      <c r="D35621" s="3"/>
      <c r="E35621" s="4"/>
      <c r="AK35621" s="3"/>
    </row>
    <row r="35622" spans="3:37">
      <c r="C35622" s="3"/>
      <c r="D35622" s="3"/>
      <c r="E35622" s="4"/>
      <c r="AK35622" s="3"/>
    </row>
    <row r="35623" spans="3:37">
      <c r="C35623" s="3"/>
      <c r="D35623" s="3"/>
      <c r="E35623" s="4"/>
    </row>
    <row r="35624" spans="3:37">
      <c r="C35624" s="3"/>
      <c r="D35624" s="3"/>
      <c r="E35624" s="4"/>
    </row>
    <row r="35625" spans="3:37">
      <c r="C35625" s="3"/>
      <c r="D35625" s="3"/>
      <c r="E35625" s="4"/>
      <c r="AK35625" s="3"/>
    </row>
    <row r="35626" spans="3:37">
      <c r="C35626" s="3"/>
      <c r="D35626" s="3"/>
      <c r="E35626" s="4"/>
    </row>
    <row r="35627" spans="3:37">
      <c r="C35627" s="3"/>
      <c r="D35627" s="3"/>
      <c r="E35627" s="4"/>
    </row>
    <row r="35628" spans="3:37">
      <c r="C35628" s="3"/>
      <c r="D35628" s="3"/>
      <c r="E35628" s="4"/>
      <c r="AK35628" s="3"/>
    </row>
    <row r="35629" spans="3:37">
      <c r="C35629" s="3"/>
      <c r="D35629" s="3"/>
      <c r="E35629" s="4"/>
      <c r="AK35629" s="3"/>
    </row>
    <row r="35630" spans="3:37">
      <c r="C35630" s="3"/>
      <c r="D35630" s="3"/>
      <c r="E35630" s="4"/>
      <c r="AK35630" s="3"/>
    </row>
    <row r="35631" spans="3:37">
      <c r="C35631" s="3"/>
      <c r="D35631" s="3"/>
      <c r="E35631" s="4"/>
    </row>
    <row r="35632" spans="3:37">
      <c r="C35632" s="3"/>
      <c r="D35632" s="3"/>
      <c r="E35632" s="4"/>
    </row>
    <row r="35633" spans="3:37">
      <c r="C35633" s="3"/>
      <c r="D35633" s="3"/>
      <c r="E35633" s="4"/>
      <c r="AK35633" s="3"/>
    </row>
    <row r="35634" spans="3:37">
      <c r="C35634" s="3"/>
      <c r="D35634" s="3"/>
      <c r="E35634" s="4"/>
    </row>
    <row r="35635" spans="3:37">
      <c r="C35635" s="3"/>
      <c r="D35635" s="3"/>
      <c r="E35635" s="4"/>
    </row>
    <row r="35636" spans="3:37">
      <c r="C35636" s="3"/>
      <c r="D35636" s="3"/>
      <c r="E35636" s="4"/>
    </row>
    <row r="35637" spans="3:37">
      <c r="C35637" s="3"/>
      <c r="D35637" s="3"/>
      <c r="E35637" s="4"/>
    </row>
    <row r="35638" spans="3:37">
      <c r="C35638" s="3"/>
      <c r="D35638" s="3"/>
      <c r="E35638" s="4"/>
    </row>
    <row r="35639" spans="3:37">
      <c r="C35639" s="3"/>
      <c r="D35639" s="3"/>
      <c r="E35639" s="4"/>
      <c r="AK35639" s="3"/>
    </row>
    <row r="35640" spans="3:37">
      <c r="C35640" s="3"/>
      <c r="D35640" s="3"/>
      <c r="E35640" s="4"/>
      <c r="AK35640" s="3"/>
    </row>
    <row r="35641" spans="3:37">
      <c r="C35641" s="3"/>
      <c r="D35641" s="3"/>
      <c r="E35641" s="4"/>
      <c r="AK35641" s="3"/>
    </row>
    <row r="35642" spans="3:37">
      <c r="C35642" s="3"/>
      <c r="D35642" s="3"/>
      <c r="E35642" s="4"/>
      <c r="AK35642" s="3"/>
    </row>
    <row r="35643" spans="3:37">
      <c r="C35643" s="3"/>
      <c r="D35643" s="3"/>
      <c r="E35643" s="4"/>
      <c r="AK35643" s="3"/>
    </row>
    <row r="35644" spans="3:37">
      <c r="C35644" s="3"/>
      <c r="D35644" s="3"/>
      <c r="E35644" s="4"/>
      <c r="AK35644" s="3"/>
    </row>
    <row r="35645" spans="3:37">
      <c r="C35645" s="3"/>
      <c r="D35645" s="3"/>
      <c r="E35645" s="4"/>
    </row>
    <row r="35646" spans="3:37">
      <c r="C35646" s="3"/>
      <c r="D35646" s="3"/>
      <c r="E35646" s="4"/>
    </row>
    <row r="35647" spans="3:37">
      <c r="C35647" s="3"/>
      <c r="D35647" s="3"/>
      <c r="E35647" s="4"/>
    </row>
    <row r="35648" spans="3:37">
      <c r="C35648" s="3"/>
      <c r="D35648" s="3"/>
      <c r="E35648" s="4"/>
    </row>
    <row r="35649" spans="3:37">
      <c r="C35649" s="3"/>
      <c r="D35649" s="3"/>
      <c r="E35649" s="4"/>
    </row>
    <row r="35650" spans="3:37">
      <c r="C35650" s="3"/>
      <c r="D35650" s="3"/>
      <c r="E35650" s="4"/>
    </row>
    <row r="35651" spans="3:37">
      <c r="C35651" s="3"/>
      <c r="D35651" s="3"/>
      <c r="E35651" s="4"/>
    </row>
    <row r="35652" spans="3:37">
      <c r="C35652" s="3"/>
      <c r="D35652" s="3"/>
      <c r="E35652" s="4"/>
    </row>
    <row r="35653" spans="3:37">
      <c r="C35653" s="3"/>
      <c r="D35653" s="3"/>
      <c r="E35653" s="4"/>
    </row>
    <row r="35654" spans="3:37">
      <c r="C35654" s="3"/>
      <c r="D35654" s="3"/>
      <c r="E35654" s="4"/>
    </row>
    <row r="35655" spans="3:37">
      <c r="C35655" s="3"/>
      <c r="D35655" s="3"/>
      <c r="E35655" s="4"/>
      <c r="AK35655" s="3"/>
    </row>
    <row r="35656" spans="3:37">
      <c r="C35656" s="3"/>
      <c r="D35656" s="3"/>
      <c r="E35656" s="4"/>
      <c r="AK35656" s="3"/>
    </row>
    <row r="35657" spans="3:37">
      <c r="C35657" s="3"/>
      <c r="D35657" s="3"/>
      <c r="E35657" s="4"/>
      <c r="AK35657" s="3"/>
    </row>
    <row r="35658" spans="3:37">
      <c r="C35658" s="3"/>
      <c r="D35658" s="3"/>
      <c r="E35658" s="4"/>
    </row>
    <row r="35659" spans="3:37">
      <c r="C35659" s="3"/>
      <c r="D35659" s="3"/>
      <c r="E35659" s="4"/>
    </row>
    <row r="35660" spans="3:37">
      <c r="C35660" s="3"/>
      <c r="D35660" s="3"/>
      <c r="E35660" s="4"/>
    </row>
    <row r="35661" spans="3:37">
      <c r="C35661" s="3"/>
      <c r="D35661" s="3"/>
      <c r="E35661" s="4"/>
    </row>
    <row r="35662" spans="3:37">
      <c r="C35662" s="3"/>
      <c r="D35662" s="3"/>
      <c r="E35662" s="4"/>
    </row>
    <row r="35663" spans="3:37">
      <c r="C35663" s="3"/>
      <c r="D35663" s="3"/>
      <c r="E35663" s="4"/>
      <c r="AK35663" s="3"/>
    </row>
    <row r="35664" spans="3:37">
      <c r="C35664" s="3"/>
      <c r="D35664" s="3"/>
      <c r="E35664" s="4"/>
    </row>
    <row r="35665" spans="3:37">
      <c r="C35665" s="3"/>
      <c r="D35665" s="3"/>
      <c r="E35665" s="4"/>
    </row>
    <row r="35666" spans="3:37">
      <c r="C35666" s="3"/>
      <c r="D35666" s="3"/>
      <c r="E35666" s="4"/>
    </row>
    <row r="35667" spans="3:37">
      <c r="C35667" s="3"/>
      <c r="D35667" s="3"/>
      <c r="E35667" s="4"/>
    </row>
    <row r="35668" spans="3:37">
      <c r="C35668" s="3"/>
      <c r="D35668" s="3"/>
      <c r="E35668" s="4"/>
    </row>
    <row r="35669" spans="3:37">
      <c r="C35669" s="3"/>
      <c r="D35669" s="3"/>
      <c r="E35669" s="4"/>
    </row>
    <row r="35670" spans="3:37">
      <c r="C35670" s="3"/>
      <c r="D35670" s="3"/>
      <c r="E35670" s="4"/>
    </row>
    <row r="35671" spans="3:37">
      <c r="C35671" s="3"/>
      <c r="D35671" s="3"/>
      <c r="E35671" s="4"/>
    </row>
    <row r="35672" spans="3:37">
      <c r="C35672" s="3"/>
      <c r="D35672" s="3"/>
      <c r="E35672" s="4"/>
    </row>
    <row r="35673" spans="3:37">
      <c r="C35673" s="3"/>
      <c r="D35673" s="3"/>
      <c r="E35673" s="4"/>
    </row>
    <row r="35674" spans="3:37">
      <c r="C35674" s="3"/>
      <c r="D35674" s="3"/>
      <c r="E35674" s="4"/>
    </row>
    <row r="35675" spans="3:37">
      <c r="C35675" s="3"/>
      <c r="D35675" s="3"/>
      <c r="E35675" s="4"/>
    </row>
    <row r="35676" spans="3:37">
      <c r="C35676" s="3"/>
      <c r="D35676" s="3"/>
      <c r="E35676" s="4"/>
    </row>
    <row r="35677" spans="3:37">
      <c r="C35677" s="3"/>
      <c r="D35677" s="3"/>
      <c r="E35677" s="4"/>
    </row>
    <row r="35678" spans="3:37">
      <c r="C35678" s="3"/>
      <c r="D35678" s="3"/>
      <c r="E35678" s="4"/>
    </row>
    <row r="35679" spans="3:37">
      <c r="C35679" s="3"/>
      <c r="D35679" s="3"/>
      <c r="E35679" s="4"/>
      <c r="AK35679" s="3"/>
    </row>
    <row r="35680" spans="3:37">
      <c r="C35680" s="3"/>
      <c r="D35680" s="3"/>
      <c r="E35680" s="4"/>
      <c r="AK35680" s="3"/>
    </row>
    <row r="35681" spans="3:37">
      <c r="C35681" s="3"/>
      <c r="D35681" s="3"/>
      <c r="E35681" s="4"/>
    </row>
    <row r="35682" spans="3:37">
      <c r="C35682" s="3"/>
      <c r="D35682" s="3"/>
      <c r="E35682" s="4"/>
    </row>
    <row r="35683" spans="3:37">
      <c r="C35683" s="3"/>
      <c r="D35683" s="3"/>
      <c r="E35683" s="4"/>
    </row>
    <row r="35684" spans="3:37">
      <c r="C35684" s="3"/>
      <c r="D35684" s="3"/>
      <c r="E35684" s="4"/>
    </row>
    <row r="35685" spans="3:37">
      <c r="C35685" s="3"/>
      <c r="D35685" s="3"/>
      <c r="E35685" s="4"/>
    </row>
    <row r="35686" spans="3:37">
      <c r="C35686" s="3"/>
      <c r="D35686" s="3"/>
      <c r="E35686" s="4"/>
    </row>
    <row r="35687" spans="3:37">
      <c r="C35687" s="3"/>
      <c r="D35687" s="3"/>
      <c r="E35687" s="4"/>
      <c r="AK35687" s="3"/>
    </row>
    <row r="35688" spans="3:37">
      <c r="C35688" s="3"/>
      <c r="D35688" s="3"/>
      <c r="E35688" s="4"/>
      <c r="AK35688" s="3"/>
    </row>
    <row r="35689" spans="3:37">
      <c r="C35689" s="3"/>
      <c r="D35689" s="3"/>
      <c r="E35689" s="4"/>
    </row>
    <row r="35690" spans="3:37">
      <c r="C35690" s="3"/>
      <c r="D35690" s="3"/>
      <c r="E35690" s="4"/>
    </row>
    <row r="35691" spans="3:37">
      <c r="C35691" s="3"/>
      <c r="D35691" s="3"/>
      <c r="E35691" s="4"/>
    </row>
    <row r="35692" spans="3:37">
      <c r="C35692" s="3"/>
      <c r="D35692" s="3"/>
      <c r="E35692" s="4"/>
    </row>
    <row r="35693" spans="3:37">
      <c r="C35693" s="3"/>
      <c r="D35693" s="3"/>
      <c r="E35693" s="4"/>
    </row>
    <row r="35694" spans="3:37">
      <c r="C35694" s="3"/>
      <c r="D35694" s="3"/>
      <c r="E35694" s="4"/>
    </row>
    <row r="35695" spans="3:37">
      <c r="C35695" s="3"/>
      <c r="D35695" s="3"/>
      <c r="E35695" s="4"/>
    </row>
    <row r="35696" spans="3:37">
      <c r="C35696" s="3"/>
      <c r="D35696" s="3"/>
      <c r="E35696" s="4"/>
    </row>
    <row r="35697" spans="3:37">
      <c r="C35697" s="3"/>
      <c r="D35697" s="3"/>
      <c r="E35697" s="4"/>
      <c r="AK35697" s="3"/>
    </row>
    <row r="35698" spans="3:37">
      <c r="C35698" s="3"/>
      <c r="D35698" s="3"/>
      <c r="E35698" s="4"/>
      <c r="AK35698" s="3"/>
    </row>
    <row r="35699" spans="3:37">
      <c r="C35699" s="3"/>
      <c r="D35699" s="3"/>
      <c r="E35699" s="4"/>
    </row>
    <row r="35700" spans="3:37">
      <c r="C35700" s="3"/>
      <c r="D35700" s="3"/>
      <c r="E35700" s="4"/>
    </row>
    <row r="35701" spans="3:37">
      <c r="C35701" s="3"/>
      <c r="D35701" s="3"/>
      <c r="E35701" s="4"/>
    </row>
    <row r="35702" spans="3:37">
      <c r="C35702" s="3"/>
      <c r="D35702" s="3"/>
      <c r="E35702" s="4"/>
    </row>
    <row r="35703" spans="3:37">
      <c r="C35703" s="3"/>
      <c r="D35703" s="3"/>
      <c r="E35703" s="4"/>
    </row>
    <row r="35704" spans="3:37">
      <c r="C35704" s="3"/>
      <c r="D35704" s="3"/>
      <c r="E35704" s="4"/>
    </row>
    <row r="35705" spans="3:37">
      <c r="C35705" s="3"/>
      <c r="D35705" s="3"/>
      <c r="E35705" s="4"/>
      <c r="AK35705" s="3"/>
    </row>
    <row r="35706" spans="3:37">
      <c r="C35706" s="3"/>
      <c r="D35706" s="3"/>
      <c r="E35706" s="4"/>
    </row>
    <row r="35707" spans="3:37">
      <c r="C35707" s="3"/>
      <c r="D35707" s="3"/>
      <c r="E35707" s="4"/>
    </row>
    <row r="35708" spans="3:37">
      <c r="C35708" s="3"/>
      <c r="D35708" s="3"/>
      <c r="E35708" s="4"/>
    </row>
    <row r="35709" spans="3:37">
      <c r="C35709" s="3"/>
      <c r="D35709" s="3"/>
      <c r="E35709" s="4"/>
    </row>
    <row r="35710" spans="3:37">
      <c r="C35710" s="3"/>
      <c r="D35710" s="3"/>
      <c r="E35710" s="4"/>
      <c r="AK35710" s="3"/>
    </row>
    <row r="35711" spans="3:37">
      <c r="C35711" s="3"/>
      <c r="D35711" s="3"/>
      <c r="E35711" s="4"/>
      <c r="AK35711" s="3"/>
    </row>
    <row r="35712" spans="3:37">
      <c r="C35712" s="3"/>
      <c r="D35712" s="3"/>
      <c r="E35712" s="4"/>
      <c r="AK35712" s="3"/>
    </row>
    <row r="35713" spans="3:37">
      <c r="C35713" s="3"/>
      <c r="D35713" s="3"/>
      <c r="E35713" s="4"/>
      <c r="AK35713" s="3"/>
    </row>
    <row r="35714" spans="3:37">
      <c r="C35714" s="3"/>
      <c r="D35714" s="3"/>
      <c r="E35714" s="4"/>
      <c r="AK35714" s="3"/>
    </row>
    <row r="35715" spans="3:37">
      <c r="C35715" s="3"/>
      <c r="D35715" s="3"/>
      <c r="E35715" s="4"/>
      <c r="AK35715" s="3"/>
    </row>
    <row r="35716" spans="3:37">
      <c r="C35716" s="3"/>
      <c r="D35716" s="3"/>
      <c r="E35716" s="4"/>
      <c r="AK35716" s="3"/>
    </row>
    <row r="35717" spans="3:37">
      <c r="C35717" s="3"/>
      <c r="D35717" s="3"/>
      <c r="E35717" s="4"/>
      <c r="AK35717" s="3"/>
    </row>
    <row r="35718" spans="3:37">
      <c r="C35718" s="3"/>
      <c r="D35718" s="3"/>
      <c r="E35718" s="4"/>
      <c r="AK35718" s="3"/>
    </row>
    <row r="35719" spans="3:37">
      <c r="C35719" s="3"/>
      <c r="D35719" s="3"/>
      <c r="E35719" s="4"/>
      <c r="AK35719" s="3"/>
    </row>
    <row r="35720" spans="3:37">
      <c r="C35720" s="3"/>
      <c r="D35720" s="3"/>
      <c r="E35720" s="4"/>
      <c r="AK35720" s="3"/>
    </row>
    <row r="35721" spans="3:37">
      <c r="C35721" s="3"/>
      <c r="D35721" s="3"/>
      <c r="E35721" s="4"/>
    </row>
    <row r="35722" spans="3:37">
      <c r="C35722" s="3"/>
      <c r="D35722" s="3"/>
      <c r="E35722" s="4"/>
    </row>
    <row r="35723" spans="3:37">
      <c r="C35723" s="3"/>
      <c r="D35723" s="3"/>
      <c r="E35723" s="4"/>
    </row>
    <row r="35724" spans="3:37">
      <c r="C35724" s="3"/>
      <c r="D35724" s="3"/>
      <c r="E35724" s="4"/>
    </row>
    <row r="35725" spans="3:37">
      <c r="C35725" s="3"/>
      <c r="D35725" s="3"/>
      <c r="E35725" s="4"/>
    </row>
    <row r="35726" spans="3:37">
      <c r="C35726" s="3"/>
      <c r="D35726" s="3"/>
      <c r="E35726" s="4"/>
    </row>
    <row r="35727" spans="3:37">
      <c r="C35727" s="3"/>
      <c r="D35727" s="3"/>
      <c r="E35727" s="4"/>
      <c r="AK35727" s="3"/>
    </row>
    <row r="35728" spans="3:37">
      <c r="C35728" s="3"/>
      <c r="D35728" s="3"/>
      <c r="E35728" s="4"/>
    </row>
    <row r="35729" spans="3:37">
      <c r="C35729" s="3"/>
      <c r="D35729" s="3"/>
      <c r="E35729" s="4"/>
    </row>
    <row r="35730" spans="3:37">
      <c r="C35730" s="3"/>
      <c r="D35730" s="3"/>
      <c r="E35730" s="4"/>
      <c r="AK35730" s="3"/>
    </row>
    <row r="35731" spans="3:37">
      <c r="C35731" s="3"/>
      <c r="D35731" s="3"/>
      <c r="E35731" s="4"/>
      <c r="AK35731" s="3"/>
    </row>
    <row r="35732" spans="3:37">
      <c r="C35732" s="3"/>
      <c r="D35732" s="3"/>
      <c r="E35732" s="4"/>
      <c r="AK35732" s="3"/>
    </row>
    <row r="35733" spans="3:37">
      <c r="C35733" s="3"/>
      <c r="D35733" s="3"/>
      <c r="E35733" s="4"/>
      <c r="AK35733" s="3"/>
    </row>
    <row r="35734" spans="3:37">
      <c r="C35734" s="3"/>
      <c r="D35734" s="3"/>
      <c r="E35734" s="4"/>
      <c r="AK35734" s="3"/>
    </row>
    <row r="35735" spans="3:37">
      <c r="C35735" s="3"/>
      <c r="D35735" s="3"/>
      <c r="E35735" s="4"/>
      <c r="AK35735" s="3"/>
    </row>
    <row r="35736" spans="3:37">
      <c r="C35736" s="3"/>
      <c r="D35736" s="3"/>
      <c r="E35736" s="4"/>
    </row>
    <row r="35737" spans="3:37">
      <c r="C35737" s="3"/>
      <c r="D35737" s="3"/>
      <c r="E35737" s="4"/>
    </row>
    <row r="35738" spans="3:37">
      <c r="C35738" s="3"/>
      <c r="D35738" s="3"/>
      <c r="E35738" s="4"/>
    </row>
    <row r="35739" spans="3:37">
      <c r="C35739" s="3"/>
      <c r="D35739" s="3"/>
      <c r="E35739" s="4"/>
      <c r="AK35739" s="3"/>
    </row>
    <row r="35740" spans="3:37">
      <c r="C35740" s="3"/>
      <c r="D35740" s="3"/>
      <c r="E35740" s="4"/>
      <c r="AK35740" s="3"/>
    </row>
    <row r="35741" spans="3:37">
      <c r="C35741" s="3"/>
      <c r="D35741" s="3"/>
      <c r="E35741" s="4"/>
    </row>
    <row r="35742" spans="3:37">
      <c r="C35742" s="3"/>
      <c r="D35742" s="3"/>
      <c r="E35742" s="4"/>
    </row>
    <row r="35743" spans="3:37">
      <c r="C35743" s="3"/>
      <c r="D35743" s="3"/>
      <c r="E35743" s="4"/>
    </row>
    <row r="35744" spans="3:37">
      <c r="C35744" s="3"/>
      <c r="D35744" s="3"/>
      <c r="E35744" s="4"/>
      <c r="AK35744" s="3"/>
    </row>
    <row r="35745" spans="3:37">
      <c r="C35745" s="3"/>
      <c r="D35745" s="3"/>
      <c r="E35745" s="4"/>
      <c r="AK35745" s="3"/>
    </row>
    <row r="35746" spans="3:37">
      <c r="C35746" s="3"/>
      <c r="D35746" s="3"/>
      <c r="E35746" s="4"/>
      <c r="AK35746" s="3"/>
    </row>
    <row r="35747" spans="3:37">
      <c r="C35747" s="3"/>
      <c r="D35747" s="3"/>
      <c r="E35747" s="4"/>
    </row>
    <row r="35748" spans="3:37">
      <c r="C35748" s="3"/>
      <c r="D35748" s="3"/>
      <c r="E35748" s="4"/>
    </row>
    <row r="35749" spans="3:37">
      <c r="C35749" s="3"/>
      <c r="D35749" s="3"/>
      <c r="E35749" s="4"/>
      <c r="AK35749" s="3"/>
    </row>
    <row r="35750" spans="3:37">
      <c r="C35750" s="3"/>
      <c r="D35750" s="3"/>
      <c r="E35750" s="4"/>
      <c r="AK35750" s="3"/>
    </row>
    <row r="35751" spans="3:37">
      <c r="C35751" s="3"/>
      <c r="D35751" s="3"/>
      <c r="E35751" s="4"/>
    </row>
    <row r="35752" spans="3:37">
      <c r="C35752" s="3"/>
      <c r="D35752" s="3"/>
      <c r="E35752" s="4"/>
      <c r="AK35752" s="3"/>
    </row>
    <row r="35753" spans="3:37">
      <c r="C35753" s="3"/>
      <c r="D35753" s="3"/>
      <c r="E35753" s="4"/>
      <c r="AK35753" s="3"/>
    </row>
    <row r="35754" spans="3:37">
      <c r="C35754" s="3"/>
      <c r="D35754" s="3"/>
      <c r="E35754" s="4"/>
      <c r="AK35754" s="3"/>
    </row>
    <row r="35755" spans="3:37">
      <c r="C35755" s="3"/>
      <c r="D35755" s="3"/>
      <c r="E35755" s="4"/>
      <c r="AK35755" s="3"/>
    </row>
    <row r="35756" spans="3:37">
      <c r="C35756" s="3"/>
      <c r="D35756" s="3"/>
      <c r="E35756" s="4"/>
      <c r="AK35756" s="3"/>
    </row>
    <row r="35757" spans="3:37">
      <c r="C35757" s="3"/>
      <c r="D35757" s="3"/>
      <c r="E35757" s="4"/>
      <c r="AK35757" s="3"/>
    </row>
    <row r="35758" spans="3:37">
      <c r="C35758" s="3"/>
      <c r="D35758" s="3"/>
      <c r="E35758" s="4"/>
      <c r="AK35758" s="3"/>
    </row>
    <row r="35759" spans="3:37">
      <c r="C35759" s="3"/>
      <c r="D35759" s="3"/>
      <c r="E35759" s="4"/>
      <c r="AK35759" s="3"/>
    </row>
    <row r="35760" spans="3:37">
      <c r="C35760" s="3"/>
      <c r="D35760" s="3"/>
      <c r="E35760" s="4"/>
    </row>
    <row r="35761" spans="3:37">
      <c r="C35761" s="3"/>
      <c r="D35761" s="3"/>
      <c r="E35761" s="4"/>
    </row>
    <row r="35762" spans="3:37">
      <c r="C35762" s="3"/>
      <c r="D35762" s="3"/>
      <c r="E35762" s="4"/>
    </row>
    <row r="35763" spans="3:37">
      <c r="C35763" s="3"/>
      <c r="D35763" s="3"/>
      <c r="E35763" s="4"/>
      <c r="AK35763" s="3"/>
    </row>
    <row r="35764" spans="3:37">
      <c r="C35764" s="3"/>
      <c r="D35764" s="3"/>
      <c r="E35764" s="4"/>
      <c r="AK35764" s="3"/>
    </row>
    <row r="35765" spans="3:37">
      <c r="C35765" s="3"/>
      <c r="D35765" s="3"/>
      <c r="E35765" s="4"/>
      <c r="AK35765" s="3"/>
    </row>
    <row r="35766" spans="3:37">
      <c r="C35766" s="3"/>
      <c r="D35766" s="3"/>
      <c r="E35766" s="4"/>
      <c r="AK35766" s="3"/>
    </row>
    <row r="35767" spans="3:37">
      <c r="C35767" s="3"/>
      <c r="D35767" s="3"/>
      <c r="E35767" s="4"/>
      <c r="AK35767" s="3"/>
    </row>
    <row r="35768" spans="3:37">
      <c r="C35768" s="3"/>
      <c r="D35768" s="3"/>
      <c r="E35768" s="4"/>
    </row>
    <row r="35769" spans="3:37">
      <c r="C35769" s="3"/>
      <c r="D35769" s="3"/>
      <c r="E35769" s="4"/>
    </row>
    <row r="35770" spans="3:37">
      <c r="C35770" s="3"/>
      <c r="D35770" s="3"/>
      <c r="E35770" s="4"/>
      <c r="AK35770" s="3"/>
    </row>
    <row r="35771" spans="3:37">
      <c r="C35771" s="3"/>
      <c r="D35771" s="3"/>
      <c r="E35771" s="4"/>
    </row>
    <row r="35772" spans="3:37">
      <c r="C35772" s="3"/>
      <c r="D35772" s="3"/>
      <c r="E35772" s="4"/>
    </row>
    <row r="35773" spans="3:37">
      <c r="C35773" s="3"/>
      <c r="D35773" s="3"/>
      <c r="E35773" s="4"/>
    </row>
    <row r="35774" spans="3:37">
      <c r="C35774" s="3"/>
      <c r="D35774" s="3"/>
      <c r="E35774" s="4"/>
      <c r="AK35774" s="3"/>
    </row>
    <row r="35775" spans="3:37">
      <c r="C35775" s="3"/>
      <c r="D35775" s="3"/>
      <c r="E35775" s="4"/>
    </row>
    <row r="35776" spans="3:37">
      <c r="C35776" s="3"/>
      <c r="D35776" s="3"/>
      <c r="E35776" s="4"/>
    </row>
    <row r="35777" spans="3:37">
      <c r="C35777" s="3"/>
      <c r="D35777" s="3"/>
      <c r="E35777" s="4"/>
      <c r="AK35777" s="3"/>
    </row>
    <row r="35778" spans="3:37">
      <c r="C35778" s="3"/>
      <c r="D35778" s="3"/>
      <c r="E35778" s="4"/>
      <c r="AK35778" s="3"/>
    </row>
    <row r="35779" spans="3:37">
      <c r="C35779" s="3"/>
      <c r="D35779" s="3"/>
      <c r="E35779" s="4"/>
    </row>
    <row r="35780" spans="3:37">
      <c r="C35780" s="3"/>
      <c r="D35780" s="3"/>
      <c r="E35780" s="4"/>
    </row>
    <row r="35781" spans="3:37">
      <c r="C35781" s="3"/>
      <c r="D35781" s="3"/>
      <c r="E35781" s="4"/>
      <c r="AK35781" s="3"/>
    </row>
    <row r="35782" spans="3:37">
      <c r="C35782" s="3"/>
      <c r="D35782" s="3"/>
      <c r="E35782" s="4"/>
    </row>
    <row r="35783" spans="3:37">
      <c r="C35783" s="3"/>
      <c r="D35783" s="3"/>
      <c r="E35783" s="4"/>
    </row>
    <row r="35784" spans="3:37">
      <c r="C35784" s="3"/>
      <c r="D35784" s="3"/>
      <c r="E35784" s="4"/>
    </row>
    <row r="35785" spans="3:37">
      <c r="C35785" s="3"/>
      <c r="D35785" s="3"/>
      <c r="E35785" s="4"/>
    </row>
    <row r="35786" spans="3:37">
      <c r="C35786" s="3"/>
      <c r="D35786" s="3"/>
      <c r="E35786" s="4"/>
      <c r="AK35786" s="3"/>
    </row>
    <row r="35787" spans="3:37">
      <c r="C35787" s="3"/>
      <c r="D35787" s="3"/>
      <c r="E35787" s="4"/>
      <c r="AK35787" s="3"/>
    </row>
    <row r="35788" spans="3:37">
      <c r="C35788" s="3"/>
      <c r="D35788" s="3"/>
      <c r="E35788" s="4"/>
      <c r="AK35788" s="3"/>
    </row>
    <row r="35789" spans="3:37">
      <c r="C35789" s="3"/>
      <c r="D35789" s="3"/>
      <c r="E35789" s="4"/>
      <c r="AK35789" s="3"/>
    </row>
    <row r="35790" spans="3:37">
      <c r="C35790" s="3"/>
      <c r="D35790" s="3"/>
      <c r="E35790" s="4"/>
      <c r="AK35790" s="3"/>
    </row>
    <row r="35791" spans="3:37">
      <c r="C35791" s="3"/>
      <c r="D35791" s="3"/>
      <c r="E35791" s="4"/>
      <c r="AK35791" s="3"/>
    </row>
    <row r="35792" spans="3:37">
      <c r="C35792" s="3"/>
      <c r="D35792" s="3"/>
      <c r="E35792" s="4"/>
    </row>
    <row r="35793" spans="3:37">
      <c r="C35793" s="3"/>
      <c r="D35793" s="3"/>
      <c r="E35793" s="4"/>
    </row>
    <row r="35794" spans="3:37">
      <c r="C35794" s="3"/>
      <c r="D35794" s="3"/>
      <c r="E35794" s="4"/>
      <c r="AK35794" s="3"/>
    </row>
    <row r="35795" spans="3:37">
      <c r="C35795" s="3"/>
      <c r="D35795" s="3"/>
      <c r="E35795" s="4"/>
      <c r="AK35795" s="3"/>
    </row>
    <row r="35796" spans="3:37">
      <c r="C35796" s="3"/>
      <c r="D35796" s="3"/>
      <c r="E35796" s="4"/>
      <c r="AK35796" s="3"/>
    </row>
    <row r="35797" spans="3:37">
      <c r="C35797" s="3"/>
      <c r="D35797" s="3"/>
      <c r="E35797" s="4"/>
      <c r="AK35797" s="3"/>
    </row>
    <row r="35798" spans="3:37">
      <c r="C35798" s="3"/>
      <c r="D35798" s="3"/>
      <c r="E35798" s="4"/>
    </row>
    <row r="35799" spans="3:37">
      <c r="C35799" s="3"/>
      <c r="D35799" s="3"/>
      <c r="E35799" s="4"/>
    </row>
    <row r="35800" spans="3:37">
      <c r="C35800" s="3"/>
      <c r="D35800" s="3"/>
      <c r="E35800" s="4"/>
      <c r="AK35800" s="3"/>
    </row>
    <row r="35801" spans="3:37">
      <c r="C35801" s="3"/>
      <c r="D35801" s="3"/>
      <c r="E35801" s="4"/>
    </row>
    <row r="35802" spans="3:37">
      <c r="C35802" s="3"/>
      <c r="D35802" s="3"/>
      <c r="E35802" s="4"/>
    </row>
    <row r="35803" spans="3:37">
      <c r="C35803" s="3"/>
      <c r="D35803" s="3"/>
      <c r="E35803" s="4"/>
      <c r="AK35803" s="3"/>
    </row>
    <row r="35804" spans="3:37">
      <c r="C35804" s="3"/>
      <c r="D35804" s="3"/>
      <c r="E35804" s="4"/>
      <c r="AK35804" s="3"/>
    </row>
    <row r="35805" spans="3:37">
      <c r="C35805" s="3"/>
      <c r="D35805" s="3"/>
      <c r="E35805" s="4"/>
      <c r="AK35805" s="3"/>
    </row>
    <row r="35806" spans="3:37">
      <c r="C35806" s="3"/>
      <c r="D35806" s="3"/>
      <c r="E35806" s="4"/>
      <c r="AK35806" s="3"/>
    </row>
    <row r="35807" spans="3:37">
      <c r="C35807" s="3"/>
      <c r="D35807" s="3"/>
      <c r="E35807" s="4"/>
      <c r="AK35807" s="3"/>
    </row>
    <row r="35808" spans="3:37">
      <c r="C35808" s="3"/>
      <c r="D35808" s="3"/>
      <c r="E35808" s="4"/>
      <c r="AK35808" s="3"/>
    </row>
    <row r="35809" spans="3:37">
      <c r="C35809" s="3"/>
      <c r="D35809" s="3"/>
      <c r="E35809" s="4"/>
      <c r="AK35809" s="3"/>
    </row>
    <row r="35810" spans="3:37">
      <c r="C35810" s="3"/>
      <c r="D35810" s="3"/>
      <c r="E35810" s="4"/>
      <c r="AK35810" s="3"/>
    </row>
    <row r="35811" spans="3:37">
      <c r="C35811" s="3"/>
      <c r="D35811" s="3"/>
      <c r="E35811" s="4"/>
    </row>
    <row r="35812" spans="3:37">
      <c r="C35812" s="3"/>
      <c r="D35812" s="3"/>
      <c r="E35812" s="4"/>
    </row>
    <row r="35813" spans="3:37">
      <c r="C35813" s="3"/>
      <c r="D35813" s="3"/>
      <c r="E35813" s="4"/>
    </row>
    <row r="35814" spans="3:37">
      <c r="C35814" s="3"/>
      <c r="D35814" s="3"/>
      <c r="E35814" s="4"/>
    </row>
    <row r="35815" spans="3:37">
      <c r="C35815" s="3"/>
      <c r="D35815" s="3"/>
      <c r="E35815" s="4"/>
    </row>
    <row r="35816" spans="3:37">
      <c r="C35816" s="3"/>
      <c r="D35816" s="3"/>
      <c r="E35816" s="4"/>
      <c r="AK35816" s="3"/>
    </row>
    <row r="35817" spans="3:37">
      <c r="C35817" s="3"/>
      <c r="D35817" s="3"/>
      <c r="E35817" s="4"/>
      <c r="AK35817" s="3"/>
    </row>
    <row r="35818" spans="3:37">
      <c r="C35818" s="3"/>
      <c r="D35818" s="3"/>
      <c r="E35818" s="4"/>
      <c r="AK35818" s="3"/>
    </row>
    <row r="35819" spans="3:37">
      <c r="C35819" s="3"/>
      <c r="D35819" s="3"/>
      <c r="E35819" s="4"/>
      <c r="AK35819" s="3"/>
    </row>
    <row r="35820" spans="3:37">
      <c r="C35820" s="3"/>
      <c r="D35820" s="3"/>
      <c r="E35820" s="4"/>
      <c r="AK35820" s="3"/>
    </row>
    <row r="35821" spans="3:37">
      <c r="C35821" s="3"/>
      <c r="D35821" s="3"/>
      <c r="E35821" s="4"/>
      <c r="AK35821" s="3"/>
    </row>
    <row r="35822" spans="3:37">
      <c r="C35822" s="3"/>
      <c r="D35822" s="3"/>
      <c r="E35822" s="4"/>
      <c r="AK35822" s="3"/>
    </row>
    <row r="35823" spans="3:37">
      <c r="C35823" s="3"/>
      <c r="D35823" s="3"/>
      <c r="E35823" s="4"/>
      <c r="AK35823" s="3"/>
    </row>
    <row r="35824" spans="3:37">
      <c r="C35824" s="3"/>
      <c r="D35824" s="3"/>
      <c r="E35824" s="4"/>
      <c r="AK35824" s="3"/>
    </row>
    <row r="35825" spans="3:37">
      <c r="C35825" s="3"/>
      <c r="D35825" s="3"/>
      <c r="E35825" s="4"/>
      <c r="AK35825" s="3"/>
    </row>
    <row r="35826" spans="3:37">
      <c r="C35826" s="3"/>
      <c r="D35826" s="3"/>
      <c r="E35826" s="4"/>
      <c r="AK35826" s="3"/>
    </row>
    <row r="35827" spans="3:37">
      <c r="C35827" s="3"/>
      <c r="D35827" s="3"/>
      <c r="E35827" s="4"/>
      <c r="AK35827" s="3"/>
    </row>
    <row r="35828" spans="3:37">
      <c r="C35828" s="3"/>
      <c r="D35828" s="3"/>
      <c r="E35828" s="4"/>
      <c r="AK35828" s="3"/>
    </row>
    <row r="35829" spans="3:37">
      <c r="C35829" s="3"/>
      <c r="D35829" s="3"/>
      <c r="E35829" s="4"/>
      <c r="AK35829" s="3"/>
    </row>
    <row r="35830" spans="3:37">
      <c r="C35830" s="3"/>
      <c r="D35830" s="3"/>
      <c r="E35830" s="4"/>
      <c r="AK35830" s="3"/>
    </row>
    <row r="35831" spans="3:37">
      <c r="C35831" s="3"/>
      <c r="D35831" s="3"/>
      <c r="E35831" s="4"/>
      <c r="AK35831" s="3"/>
    </row>
    <row r="35832" spans="3:37">
      <c r="C35832" s="3"/>
      <c r="D35832" s="3"/>
      <c r="E35832" s="4"/>
      <c r="AK35832" s="3"/>
    </row>
    <row r="35833" spans="3:37">
      <c r="C35833" s="3"/>
      <c r="D35833" s="3"/>
      <c r="E35833" s="4"/>
      <c r="AK35833" s="3"/>
    </row>
    <row r="35834" spans="3:37">
      <c r="C35834" s="3"/>
      <c r="D35834" s="3"/>
      <c r="E35834" s="4"/>
      <c r="AK35834" s="3"/>
    </row>
    <row r="35835" spans="3:37">
      <c r="C35835" s="3"/>
      <c r="D35835" s="3"/>
      <c r="E35835" s="4"/>
    </row>
    <row r="35836" spans="3:37">
      <c r="C35836" s="3"/>
      <c r="D35836" s="3"/>
      <c r="E35836" s="4"/>
    </row>
    <row r="35837" spans="3:37">
      <c r="C35837" s="3"/>
      <c r="D35837" s="3"/>
      <c r="E35837" s="4"/>
    </row>
    <row r="35838" spans="3:37">
      <c r="C35838" s="3"/>
      <c r="D35838" s="3"/>
      <c r="E35838" s="4"/>
      <c r="AK35838" s="3"/>
    </row>
    <row r="35839" spans="3:37">
      <c r="C35839" s="3"/>
      <c r="D35839" s="3"/>
      <c r="E35839" s="4"/>
      <c r="AK35839" s="3"/>
    </row>
    <row r="35840" spans="3:37">
      <c r="C35840" s="3"/>
      <c r="D35840" s="3"/>
      <c r="E35840" s="4"/>
      <c r="AK35840" s="3"/>
    </row>
    <row r="35841" spans="3:37">
      <c r="C35841" s="3"/>
      <c r="D35841" s="3"/>
      <c r="E35841" s="4"/>
      <c r="AK35841" s="3"/>
    </row>
    <row r="35842" spans="3:37">
      <c r="C35842" s="3"/>
      <c r="D35842" s="3"/>
      <c r="E35842" s="4"/>
    </row>
    <row r="35843" spans="3:37">
      <c r="C35843" s="3"/>
      <c r="D35843" s="3"/>
      <c r="E35843" s="4"/>
    </row>
    <row r="35844" spans="3:37">
      <c r="C35844" s="3"/>
      <c r="D35844" s="3"/>
      <c r="E35844" s="4"/>
      <c r="AK35844" s="3"/>
    </row>
    <row r="35845" spans="3:37">
      <c r="C35845" s="3"/>
      <c r="D35845" s="3"/>
      <c r="E35845" s="4"/>
      <c r="AK35845" s="3"/>
    </row>
    <row r="35846" spans="3:37">
      <c r="C35846" s="3"/>
      <c r="D35846" s="3"/>
      <c r="E35846" s="4"/>
      <c r="AK35846" s="3"/>
    </row>
    <row r="35847" spans="3:37">
      <c r="C35847" s="3"/>
      <c r="D35847" s="3"/>
      <c r="E35847" s="4"/>
      <c r="AK35847" s="3"/>
    </row>
    <row r="35848" spans="3:37">
      <c r="C35848" s="3"/>
      <c r="D35848" s="3"/>
      <c r="E35848" s="4"/>
      <c r="AK35848" s="3"/>
    </row>
    <row r="35849" spans="3:37">
      <c r="C35849" s="3"/>
      <c r="D35849" s="3"/>
      <c r="E35849" s="4"/>
      <c r="AK35849" s="3"/>
    </row>
    <row r="35850" spans="3:37">
      <c r="C35850" s="3"/>
      <c r="D35850" s="3"/>
      <c r="E35850" s="4"/>
    </row>
    <row r="35851" spans="3:37">
      <c r="C35851" s="3"/>
      <c r="D35851" s="3"/>
      <c r="E35851" s="4"/>
    </row>
    <row r="35852" spans="3:37">
      <c r="C35852" s="3"/>
      <c r="D35852" s="3"/>
      <c r="E35852" s="4"/>
      <c r="AK35852" s="3"/>
    </row>
    <row r="35853" spans="3:37">
      <c r="C35853" s="3"/>
      <c r="D35853" s="3"/>
      <c r="E35853" s="4"/>
      <c r="AK35853" s="3"/>
    </row>
    <row r="35854" spans="3:37">
      <c r="C35854" s="3"/>
      <c r="D35854" s="3"/>
      <c r="E35854" s="4"/>
      <c r="AK35854" s="3"/>
    </row>
    <row r="35855" spans="3:37">
      <c r="C35855" s="3"/>
      <c r="D35855" s="3"/>
      <c r="E35855" s="4"/>
      <c r="AK35855" s="3"/>
    </row>
    <row r="35856" spans="3:37">
      <c r="C35856" s="3"/>
      <c r="D35856" s="3"/>
      <c r="E35856" s="4"/>
      <c r="AK35856" s="3"/>
    </row>
    <row r="35857" spans="3:37">
      <c r="C35857" s="3"/>
      <c r="D35857" s="3"/>
      <c r="E35857" s="4"/>
      <c r="AK35857" s="3"/>
    </row>
    <row r="35858" spans="3:37">
      <c r="C35858" s="3"/>
      <c r="D35858" s="3"/>
      <c r="E35858" s="4"/>
      <c r="AK35858" s="3"/>
    </row>
    <row r="35859" spans="3:37">
      <c r="C35859" s="3"/>
      <c r="D35859" s="3"/>
      <c r="E35859" s="4"/>
      <c r="AK35859" s="3"/>
    </row>
    <row r="35860" spans="3:37">
      <c r="C35860" s="3"/>
      <c r="D35860" s="3"/>
      <c r="E35860" s="4"/>
      <c r="AK35860" s="3"/>
    </row>
    <row r="35861" spans="3:37">
      <c r="C35861" s="3"/>
      <c r="D35861" s="3"/>
      <c r="E35861" s="4"/>
    </row>
    <row r="35862" spans="3:37">
      <c r="C35862" s="3"/>
      <c r="D35862" s="3"/>
      <c r="E35862" s="4"/>
    </row>
    <row r="35863" spans="3:37">
      <c r="C35863" s="3"/>
      <c r="D35863" s="3"/>
      <c r="E35863" s="4"/>
    </row>
    <row r="35864" spans="3:37">
      <c r="C35864" s="3"/>
      <c r="D35864" s="3"/>
      <c r="E35864" s="4"/>
    </row>
    <row r="35865" spans="3:37">
      <c r="C35865" s="3"/>
      <c r="D35865" s="3"/>
      <c r="E35865" s="4"/>
      <c r="AK35865" s="3"/>
    </row>
    <row r="35866" spans="3:37">
      <c r="C35866" s="3"/>
      <c r="D35866" s="3"/>
      <c r="E35866" s="4"/>
      <c r="AK35866" s="3"/>
    </row>
    <row r="35867" spans="3:37">
      <c r="C35867" s="3"/>
      <c r="D35867" s="3"/>
      <c r="E35867" s="4"/>
      <c r="AK35867" s="3"/>
    </row>
    <row r="35868" spans="3:37">
      <c r="C35868" s="3"/>
      <c r="D35868" s="3"/>
      <c r="E35868" s="4"/>
      <c r="AK35868" s="3"/>
    </row>
    <row r="35869" spans="3:37">
      <c r="C35869" s="3"/>
      <c r="D35869" s="3"/>
      <c r="E35869" s="4"/>
    </row>
    <row r="35870" spans="3:37">
      <c r="C35870" s="3"/>
      <c r="D35870" s="3"/>
      <c r="E35870" s="4"/>
    </row>
    <row r="35871" spans="3:37">
      <c r="C35871" s="3"/>
      <c r="D35871" s="3"/>
      <c r="E35871" s="4"/>
      <c r="AK35871" s="3"/>
    </row>
    <row r="35872" spans="3:37">
      <c r="C35872" s="3"/>
      <c r="D35872" s="3"/>
      <c r="E35872" s="4"/>
      <c r="AK35872" s="3"/>
    </row>
    <row r="35873" spans="3:37">
      <c r="C35873" s="3"/>
      <c r="D35873" s="3"/>
      <c r="E35873" s="4"/>
      <c r="AK35873" s="3"/>
    </row>
    <row r="35874" spans="3:37">
      <c r="C35874" s="3"/>
      <c r="D35874" s="3"/>
      <c r="E35874" s="4"/>
      <c r="AK35874" s="3"/>
    </row>
    <row r="35875" spans="3:37">
      <c r="C35875" s="3"/>
      <c r="D35875" s="3"/>
      <c r="E35875" s="4"/>
    </row>
    <row r="35876" spans="3:37">
      <c r="C35876" s="3"/>
      <c r="D35876" s="3"/>
      <c r="E35876" s="4"/>
    </row>
    <row r="35877" spans="3:37">
      <c r="C35877" s="3"/>
      <c r="D35877" s="3"/>
      <c r="E35877" s="4"/>
      <c r="AK35877" s="3"/>
    </row>
    <row r="35878" spans="3:37">
      <c r="C35878" s="3"/>
      <c r="D35878" s="3"/>
      <c r="E35878" s="4"/>
      <c r="AK35878" s="3"/>
    </row>
    <row r="35879" spans="3:37">
      <c r="C35879" s="3"/>
      <c r="D35879" s="3"/>
      <c r="E35879" s="4"/>
      <c r="AK35879" s="3"/>
    </row>
    <row r="35880" spans="3:37">
      <c r="C35880" s="3"/>
      <c r="D35880" s="3"/>
      <c r="E35880" s="4"/>
      <c r="AK35880" s="3"/>
    </row>
    <row r="35881" spans="3:37">
      <c r="C35881" s="3"/>
      <c r="D35881" s="3"/>
      <c r="E35881" s="4"/>
    </row>
    <row r="35882" spans="3:37">
      <c r="C35882" s="3"/>
      <c r="D35882" s="3"/>
      <c r="E35882" s="4"/>
    </row>
    <row r="35883" spans="3:37">
      <c r="C35883" s="3"/>
      <c r="D35883" s="3"/>
      <c r="E35883" s="4"/>
      <c r="AK35883" s="3"/>
    </row>
    <row r="35884" spans="3:37">
      <c r="C35884" s="3"/>
      <c r="D35884" s="3"/>
      <c r="E35884" s="4"/>
      <c r="AK35884" s="3"/>
    </row>
    <row r="35885" spans="3:37">
      <c r="C35885" s="3"/>
      <c r="D35885" s="3"/>
      <c r="E35885" s="4"/>
      <c r="AK35885" s="3"/>
    </row>
    <row r="35886" spans="3:37">
      <c r="C35886" s="3"/>
      <c r="D35886" s="3"/>
      <c r="E35886" s="4"/>
      <c r="AK35886" s="3"/>
    </row>
    <row r="35887" spans="3:37">
      <c r="C35887" s="3"/>
      <c r="D35887" s="3"/>
      <c r="E35887" s="4"/>
      <c r="AK35887" s="3"/>
    </row>
    <row r="35888" spans="3:37">
      <c r="C35888" s="3"/>
      <c r="D35888" s="3"/>
      <c r="E35888" s="4"/>
      <c r="AK35888" s="3"/>
    </row>
    <row r="35889" spans="3:37">
      <c r="C35889" s="3"/>
      <c r="D35889" s="3"/>
      <c r="E35889" s="4"/>
      <c r="AK35889" s="3"/>
    </row>
    <row r="35890" spans="3:37">
      <c r="C35890" s="3"/>
      <c r="D35890" s="3"/>
      <c r="E35890" s="4"/>
      <c r="AK35890" s="3"/>
    </row>
    <row r="35891" spans="3:37">
      <c r="C35891" s="3"/>
      <c r="D35891" s="3"/>
      <c r="E35891" s="4"/>
      <c r="AK35891" s="3"/>
    </row>
    <row r="35892" spans="3:37">
      <c r="C35892" s="3"/>
      <c r="D35892" s="3"/>
      <c r="E35892" s="4"/>
    </row>
    <row r="35893" spans="3:37">
      <c r="C35893" s="3"/>
      <c r="D35893" s="3"/>
      <c r="E35893" s="4"/>
    </row>
    <row r="35894" spans="3:37">
      <c r="C35894" s="3"/>
      <c r="D35894" s="3"/>
      <c r="E35894" s="4"/>
      <c r="AK35894" s="3"/>
    </row>
    <row r="35895" spans="3:37">
      <c r="C35895" s="3"/>
      <c r="D35895" s="3"/>
      <c r="E35895" s="4"/>
      <c r="AK35895" s="3"/>
    </row>
    <row r="35896" spans="3:37">
      <c r="C35896" s="3"/>
      <c r="D35896" s="3"/>
      <c r="E35896" s="4"/>
    </row>
    <row r="35897" spans="3:37">
      <c r="C35897" s="3"/>
      <c r="D35897" s="3"/>
      <c r="E35897" s="4"/>
    </row>
    <row r="35898" spans="3:37">
      <c r="C35898" s="3"/>
      <c r="D35898" s="3"/>
      <c r="E35898" s="4"/>
      <c r="AK35898" s="3"/>
    </row>
    <row r="35899" spans="3:37">
      <c r="C35899" s="3"/>
      <c r="D35899" s="3"/>
      <c r="E35899" s="4"/>
    </row>
    <row r="35900" spans="3:37">
      <c r="C35900" s="3"/>
      <c r="D35900" s="3"/>
      <c r="E35900" s="4"/>
    </row>
    <row r="35901" spans="3:37">
      <c r="C35901" s="3"/>
      <c r="D35901" s="3"/>
      <c r="E35901" s="4"/>
    </row>
    <row r="35902" spans="3:37">
      <c r="C35902" s="3"/>
      <c r="D35902" s="3"/>
      <c r="E35902" s="4"/>
    </row>
    <row r="35903" spans="3:37">
      <c r="C35903" s="3"/>
      <c r="D35903" s="3"/>
      <c r="E35903" s="4"/>
    </row>
    <row r="35904" spans="3:37">
      <c r="C35904" s="3"/>
      <c r="D35904" s="3"/>
      <c r="E35904" s="4"/>
    </row>
    <row r="35905" spans="3:37">
      <c r="C35905" s="3"/>
      <c r="D35905" s="3"/>
      <c r="E35905" s="4"/>
    </row>
    <row r="35906" spans="3:37">
      <c r="C35906" s="3"/>
      <c r="D35906" s="3"/>
      <c r="E35906" s="4"/>
    </row>
    <row r="35907" spans="3:37">
      <c r="C35907" s="3"/>
      <c r="D35907" s="3"/>
      <c r="E35907" s="4"/>
    </row>
    <row r="35908" spans="3:37">
      <c r="C35908" s="3"/>
      <c r="D35908" s="3"/>
      <c r="E35908" s="4"/>
    </row>
    <row r="35909" spans="3:37">
      <c r="C35909" s="3"/>
      <c r="D35909" s="3"/>
      <c r="E35909" s="4"/>
      <c r="AK35909" s="3"/>
    </row>
    <row r="35910" spans="3:37">
      <c r="C35910" s="3"/>
      <c r="D35910" s="3"/>
      <c r="E35910" s="4"/>
      <c r="AK35910" s="3"/>
    </row>
    <row r="35911" spans="3:37">
      <c r="C35911" s="3"/>
      <c r="D35911" s="3"/>
      <c r="E35911" s="4"/>
    </row>
    <row r="35912" spans="3:37">
      <c r="C35912" s="3"/>
      <c r="D35912" s="3"/>
      <c r="E35912" s="4"/>
    </row>
    <row r="35913" spans="3:37">
      <c r="C35913" s="3"/>
      <c r="D35913" s="3"/>
      <c r="E35913" s="4"/>
    </row>
    <row r="35914" spans="3:37">
      <c r="C35914" s="3"/>
      <c r="D35914" s="3"/>
      <c r="E35914" s="4"/>
    </row>
    <row r="35915" spans="3:37">
      <c r="C35915" s="3"/>
      <c r="D35915" s="3"/>
      <c r="E35915" s="4"/>
      <c r="AK35915" s="3"/>
    </row>
    <row r="35916" spans="3:37">
      <c r="C35916" s="3"/>
      <c r="D35916" s="3"/>
      <c r="E35916" s="4"/>
      <c r="AK35916" s="3"/>
    </row>
    <row r="35917" spans="3:37">
      <c r="C35917" s="3"/>
      <c r="D35917" s="3"/>
      <c r="E35917" s="4"/>
      <c r="AK35917" s="3"/>
    </row>
    <row r="35918" spans="3:37">
      <c r="C35918" s="3"/>
      <c r="D35918" s="3"/>
      <c r="E35918" s="4"/>
    </row>
    <row r="35919" spans="3:37">
      <c r="C35919" s="3"/>
      <c r="D35919" s="3"/>
      <c r="E35919" s="4"/>
    </row>
    <row r="35920" spans="3:37">
      <c r="C35920" s="3"/>
      <c r="D35920" s="3"/>
      <c r="E35920" s="4"/>
      <c r="AK35920" s="3"/>
    </row>
    <row r="35921" spans="3:37">
      <c r="C35921" s="3"/>
      <c r="D35921" s="3"/>
      <c r="E35921" s="4"/>
      <c r="AK35921" s="3"/>
    </row>
    <row r="35922" spans="3:37">
      <c r="C35922" s="3"/>
      <c r="D35922" s="3"/>
      <c r="E35922" s="4"/>
      <c r="AK35922" s="3"/>
    </row>
    <row r="35923" spans="3:37">
      <c r="C35923" s="3"/>
      <c r="D35923" s="3"/>
      <c r="E35923" s="4"/>
      <c r="AK35923" s="3"/>
    </row>
    <row r="35924" spans="3:37">
      <c r="C35924" s="3"/>
      <c r="D35924" s="3"/>
      <c r="E35924" s="4"/>
      <c r="AK35924" s="3"/>
    </row>
    <row r="35925" spans="3:37">
      <c r="C35925" s="3"/>
      <c r="D35925" s="3"/>
      <c r="E35925" s="4"/>
    </row>
    <row r="35926" spans="3:37">
      <c r="C35926" s="3"/>
      <c r="D35926" s="3"/>
      <c r="E35926" s="4"/>
      <c r="AK35926" s="3"/>
    </row>
    <row r="35927" spans="3:37">
      <c r="C35927" s="3"/>
      <c r="D35927" s="3"/>
      <c r="E35927" s="4"/>
      <c r="AK35927" s="3"/>
    </row>
    <row r="35928" spans="3:37">
      <c r="C35928" s="3"/>
      <c r="D35928" s="3"/>
      <c r="E35928" s="4"/>
      <c r="AK35928" s="3"/>
    </row>
    <row r="35929" spans="3:37">
      <c r="C35929" s="3"/>
      <c r="D35929" s="3"/>
      <c r="E35929" s="4"/>
      <c r="AK35929" s="3"/>
    </row>
    <row r="35930" spans="3:37">
      <c r="C35930" s="3"/>
      <c r="D35930" s="3"/>
      <c r="E35930" s="4"/>
      <c r="AK35930" s="3"/>
    </row>
    <row r="35931" spans="3:37">
      <c r="C35931" s="3"/>
      <c r="D35931" s="3"/>
      <c r="E35931" s="4"/>
      <c r="AK35931" s="3"/>
    </row>
    <row r="35932" spans="3:37">
      <c r="C35932" s="3"/>
      <c r="D35932" s="3"/>
      <c r="E35932" s="4"/>
      <c r="AK35932" s="3"/>
    </row>
    <row r="35933" spans="3:37">
      <c r="C35933" s="3"/>
      <c r="D35933" s="3"/>
      <c r="E35933" s="4"/>
      <c r="AK35933" s="3"/>
    </row>
    <row r="35934" spans="3:37">
      <c r="C35934" s="3"/>
      <c r="D35934" s="3"/>
      <c r="E35934" s="4"/>
      <c r="AK35934" s="3"/>
    </row>
    <row r="35935" spans="3:37">
      <c r="C35935" s="3"/>
      <c r="D35935" s="3"/>
      <c r="E35935" s="4"/>
      <c r="AK35935" s="3"/>
    </row>
    <row r="35936" spans="3:37">
      <c r="C35936" s="3"/>
      <c r="D35936" s="3"/>
      <c r="E35936" s="4"/>
    </row>
    <row r="35937" spans="3:37">
      <c r="C35937" s="3"/>
      <c r="D35937" s="3"/>
      <c r="E35937" s="4"/>
    </row>
    <row r="35938" spans="3:37">
      <c r="C35938" s="3"/>
      <c r="D35938" s="3"/>
      <c r="E35938" s="4"/>
      <c r="AK35938" s="3"/>
    </row>
    <row r="35939" spans="3:37">
      <c r="C35939" s="3"/>
      <c r="D35939" s="3"/>
      <c r="E35939" s="4"/>
      <c r="AK35939" s="3"/>
    </row>
    <row r="35940" spans="3:37">
      <c r="C35940" s="3"/>
      <c r="D35940" s="3"/>
      <c r="E35940" s="4"/>
      <c r="AK35940" s="3"/>
    </row>
    <row r="35941" spans="3:37">
      <c r="C35941" s="3"/>
      <c r="D35941" s="3"/>
      <c r="E35941" s="4"/>
      <c r="AK35941" s="3"/>
    </row>
    <row r="35942" spans="3:37">
      <c r="C35942" s="3"/>
      <c r="D35942" s="3"/>
      <c r="E35942" s="4"/>
      <c r="AK35942" s="3"/>
    </row>
    <row r="35943" spans="3:37">
      <c r="C35943" s="3"/>
      <c r="D35943" s="3"/>
      <c r="E35943" s="4"/>
      <c r="AK35943" s="3"/>
    </row>
    <row r="35944" spans="3:37">
      <c r="C35944" s="3"/>
      <c r="D35944" s="3"/>
      <c r="E35944" s="4"/>
      <c r="AK35944" s="3"/>
    </row>
    <row r="35945" spans="3:37">
      <c r="C35945" s="3"/>
      <c r="D35945" s="3"/>
      <c r="E35945" s="4"/>
      <c r="AK35945" s="3"/>
    </row>
    <row r="35946" spans="3:37">
      <c r="C35946" s="3"/>
      <c r="D35946" s="3"/>
      <c r="E35946" s="4"/>
      <c r="AK35946" s="3"/>
    </row>
    <row r="35947" spans="3:37">
      <c r="C35947" s="3"/>
      <c r="D35947" s="3"/>
      <c r="E35947" s="4"/>
      <c r="AK35947" s="3"/>
    </row>
    <row r="35948" spans="3:37">
      <c r="C35948" s="3"/>
      <c r="D35948" s="3"/>
      <c r="E35948" s="4"/>
      <c r="AK35948" s="3"/>
    </row>
    <row r="35949" spans="3:37">
      <c r="C35949" s="3"/>
      <c r="D35949" s="3"/>
      <c r="E35949" s="4"/>
      <c r="AK35949" s="3"/>
    </row>
    <row r="35950" spans="3:37">
      <c r="C35950" s="3"/>
      <c r="D35950" s="3"/>
      <c r="E35950" s="4"/>
      <c r="AK35950" s="3"/>
    </row>
    <row r="35951" spans="3:37">
      <c r="C35951" s="3"/>
      <c r="D35951" s="3"/>
      <c r="E35951" s="4"/>
      <c r="AK35951" s="3"/>
    </row>
    <row r="35952" spans="3:37">
      <c r="C35952" s="3"/>
      <c r="D35952" s="3"/>
      <c r="E35952" s="4"/>
    </row>
    <row r="35953" spans="3:37">
      <c r="C35953" s="3"/>
      <c r="D35953" s="3"/>
      <c r="E35953" s="4"/>
      <c r="AK35953" s="3"/>
    </row>
    <row r="35954" spans="3:37">
      <c r="C35954" s="3"/>
      <c r="D35954" s="3"/>
      <c r="E35954" s="4"/>
      <c r="AK35954" s="3"/>
    </row>
    <row r="35955" spans="3:37">
      <c r="C35955" s="3"/>
      <c r="D35955" s="3"/>
      <c r="E35955" s="4"/>
      <c r="AK35955" s="3"/>
    </row>
    <row r="35956" spans="3:37">
      <c r="C35956" s="3"/>
      <c r="D35956" s="3"/>
      <c r="E35956" s="4"/>
    </row>
    <row r="35957" spans="3:37">
      <c r="C35957" s="3"/>
      <c r="D35957" s="3"/>
      <c r="E35957" s="4"/>
    </row>
    <row r="35958" spans="3:37">
      <c r="C35958" s="3"/>
      <c r="D35958" s="3"/>
      <c r="E35958" s="4"/>
      <c r="AK35958" s="3"/>
    </row>
    <row r="35959" spans="3:37">
      <c r="C35959" s="3"/>
      <c r="D35959" s="3"/>
      <c r="E35959" s="4"/>
      <c r="AK35959" s="3"/>
    </row>
    <row r="35960" spans="3:37">
      <c r="C35960" s="3"/>
      <c r="D35960" s="3"/>
      <c r="E35960" s="4"/>
      <c r="AK35960" s="3"/>
    </row>
    <row r="35961" spans="3:37">
      <c r="C35961" s="3"/>
      <c r="D35961" s="3"/>
      <c r="E35961" s="4"/>
      <c r="AK35961" s="3"/>
    </row>
    <row r="35962" spans="3:37">
      <c r="C35962" s="3"/>
      <c r="D35962" s="3"/>
      <c r="E35962" s="4"/>
      <c r="AK35962" s="3"/>
    </row>
    <row r="35963" spans="3:37">
      <c r="C35963" s="3"/>
      <c r="D35963" s="3"/>
      <c r="E35963" s="4"/>
    </row>
    <row r="35964" spans="3:37">
      <c r="C35964" s="3"/>
      <c r="D35964" s="3"/>
      <c r="E35964" s="4"/>
    </row>
    <row r="35965" spans="3:37">
      <c r="C35965" s="3"/>
      <c r="D35965" s="3"/>
      <c r="E35965" s="4"/>
      <c r="AK35965" s="3"/>
    </row>
    <row r="35966" spans="3:37">
      <c r="C35966" s="3"/>
      <c r="D35966" s="3"/>
      <c r="E35966" s="4"/>
      <c r="AK35966" s="3"/>
    </row>
    <row r="35967" spans="3:37">
      <c r="C35967" s="3"/>
      <c r="D35967" s="3"/>
      <c r="E35967" s="4"/>
      <c r="AK35967" s="3"/>
    </row>
    <row r="35968" spans="3:37">
      <c r="C35968" s="3"/>
      <c r="D35968" s="3"/>
      <c r="E35968" s="4"/>
      <c r="AK35968" s="3"/>
    </row>
    <row r="35969" spans="3:37">
      <c r="C35969" s="3"/>
      <c r="D35969" s="3"/>
      <c r="E35969" s="4"/>
      <c r="AK35969" s="3"/>
    </row>
    <row r="35970" spans="3:37">
      <c r="C35970" s="3"/>
      <c r="D35970" s="3"/>
      <c r="E35970" s="4"/>
    </row>
    <row r="35971" spans="3:37">
      <c r="C35971" s="3"/>
      <c r="D35971" s="3"/>
      <c r="E35971" s="4"/>
    </row>
    <row r="35972" spans="3:37">
      <c r="C35972" s="3"/>
      <c r="D35972" s="3"/>
      <c r="E35972" s="4"/>
    </row>
    <row r="35973" spans="3:37">
      <c r="C35973" s="3"/>
      <c r="D35973" s="3"/>
      <c r="E35973" s="4"/>
    </row>
    <row r="35974" spans="3:37">
      <c r="C35974" s="3"/>
      <c r="D35974" s="3"/>
      <c r="E35974" s="4"/>
    </row>
    <row r="35975" spans="3:37">
      <c r="C35975" s="3"/>
      <c r="D35975" s="3"/>
      <c r="E35975" s="4"/>
    </row>
    <row r="35976" spans="3:37">
      <c r="C35976" s="3"/>
      <c r="D35976" s="3"/>
      <c r="E35976" s="4"/>
    </row>
    <row r="35977" spans="3:37">
      <c r="C35977" s="3"/>
      <c r="D35977" s="3"/>
      <c r="E35977" s="4"/>
    </row>
    <row r="35978" spans="3:37">
      <c r="C35978" s="3"/>
      <c r="D35978" s="3"/>
      <c r="E35978" s="4"/>
      <c r="AK35978" s="3"/>
    </row>
    <row r="35979" spans="3:37">
      <c r="C35979" s="3"/>
      <c r="D35979" s="3"/>
      <c r="E35979" s="4"/>
      <c r="AK35979" s="3"/>
    </row>
    <row r="35980" spans="3:37">
      <c r="C35980" s="3"/>
      <c r="D35980" s="3"/>
      <c r="E35980" s="4"/>
    </row>
    <row r="35981" spans="3:37">
      <c r="C35981" s="3"/>
      <c r="D35981" s="3"/>
      <c r="E35981" s="4"/>
    </row>
    <row r="35982" spans="3:37">
      <c r="C35982" s="3"/>
      <c r="D35982" s="3"/>
      <c r="E35982" s="4"/>
    </row>
    <row r="35983" spans="3:37">
      <c r="C35983" s="3"/>
      <c r="D35983" s="3"/>
      <c r="E35983" s="4"/>
    </row>
    <row r="35984" spans="3:37">
      <c r="C35984" s="3"/>
      <c r="D35984" s="3"/>
      <c r="E35984" s="4"/>
    </row>
    <row r="35985" spans="3:37">
      <c r="C35985" s="3"/>
      <c r="D35985" s="3"/>
      <c r="E35985" s="4"/>
      <c r="AK35985" s="3"/>
    </row>
    <row r="35986" spans="3:37">
      <c r="C35986" s="3"/>
      <c r="D35986" s="3"/>
      <c r="E35986" s="4"/>
      <c r="AK35986" s="3"/>
    </row>
    <row r="35987" spans="3:37">
      <c r="C35987" s="3"/>
      <c r="D35987" s="3"/>
      <c r="E35987" s="4"/>
    </row>
    <row r="35988" spans="3:37">
      <c r="C35988" s="3"/>
      <c r="D35988" s="3"/>
      <c r="E35988" s="4"/>
    </row>
    <row r="35989" spans="3:37">
      <c r="C35989" s="3"/>
      <c r="D35989" s="3"/>
      <c r="E35989" s="4"/>
    </row>
    <row r="35990" spans="3:37">
      <c r="C35990" s="3"/>
      <c r="D35990" s="3"/>
      <c r="E35990" s="4"/>
    </row>
    <row r="35991" spans="3:37">
      <c r="C35991" s="3"/>
      <c r="D35991" s="3"/>
      <c r="E35991" s="4"/>
      <c r="AK35991" s="3"/>
    </row>
    <row r="35992" spans="3:37">
      <c r="C35992" s="3"/>
      <c r="D35992" s="3"/>
      <c r="E35992" s="4"/>
      <c r="AK35992" s="3"/>
    </row>
    <row r="35993" spans="3:37">
      <c r="C35993" s="3"/>
      <c r="D35993" s="3"/>
      <c r="E35993" s="4"/>
      <c r="AK35993" s="3"/>
    </row>
    <row r="35994" spans="3:37">
      <c r="C35994" s="3"/>
      <c r="D35994" s="3"/>
      <c r="E35994" s="4"/>
      <c r="AK35994" s="3"/>
    </row>
    <row r="35995" spans="3:37">
      <c r="C35995" s="3"/>
      <c r="D35995" s="3"/>
      <c r="E35995" s="4"/>
      <c r="AK35995" s="3"/>
    </row>
    <row r="35996" spans="3:37">
      <c r="C35996" s="3"/>
      <c r="D35996" s="3"/>
      <c r="E35996" s="4"/>
      <c r="AK35996" s="3"/>
    </row>
    <row r="35997" spans="3:37">
      <c r="C35997" s="3"/>
      <c r="D35997" s="3"/>
      <c r="E35997" s="4"/>
      <c r="AK35997" s="3"/>
    </row>
    <row r="35998" spans="3:37">
      <c r="C35998" s="3"/>
      <c r="D35998" s="3"/>
      <c r="E35998" s="4"/>
      <c r="AK35998" s="3"/>
    </row>
    <row r="35999" spans="3:37">
      <c r="C35999" s="3"/>
      <c r="D35999" s="3"/>
      <c r="E35999" s="4"/>
    </row>
    <row r="36000" spans="3:37">
      <c r="C36000" s="3"/>
      <c r="D36000" s="3"/>
      <c r="E36000" s="4"/>
    </row>
    <row r="36001" spans="3:37">
      <c r="C36001" s="3"/>
      <c r="D36001" s="3"/>
      <c r="E36001" s="4"/>
    </row>
    <row r="36002" spans="3:37">
      <c r="C36002" s="3"/>
      <c r="D36002" s="3"/>
      <c r="E36002" s="4"/>
    </row>
    <row r="36003" spans="3:37">
      <c r="C36003" s="3"/>
      <c r="D36003" s="3"/>
      <c r="E36003" s="4"/>
    </row>
    <row r="36004" spans="3:37">
      <c r="C36004" s="3"/>
      <c r="D36004" s="3"/>
      <c r="E36004" s="4"/>
    </row>
    <row r="36005" spans="3:37">
      <c r="C36005" s="3"/>
      <c r="D36005" s="3"/>
      <c r="E36005" s="4"/>
    </row>
    <row r="36006" spans="3:37">
      <c r="C36006" s="3"/>
      <c r="D36006" s="3"/>
      <c r="E36006" s="4"/>
    </row>
    <row r="36007" spans="3:37">
      <c r="C36007" s="3"/>
      <c r="D36007" s="3"/>
      <c r="E36007" s="4"/>
      <c r="AK36007" s="3"/>
    </row>
    <row r="36008" spans="3:37">
      <c r="C36008" s="3"/>
      <c r="D36008" s="3"/>
      <c r="E36008" s="4"/>
      <c r="AK36008" s="3"/>
    </row>
    <row r="36009" spans="3:37">
      <c r="C36009" s="3"/>
      <c r="D36009" s="3"/>
      <c r="E36009" s="4"/>
      <c r="AK36009" s="3"/>
    </row>
    <row r="36010" spans="3:37">
      <c r="C36010" s="3"/>
      <c r="D36010" s="3"/>
      <c r="E36010" s="4"/>
      <c r="AK36010" s="3"/>
    </row>
    <row r="36011" spans="3:37">
      <c r="C36011" s="3"/>
      <c r="D36011" s="3"/>
      <c r="E36011" s="4"/>
      <c r="AK36011" s="3"/>
    </row>
    <row r="36012" spans="3:37">
      <c r="C36012" s="3"/>
      <c r="D36012" s="3"/>
      <c r="E36012" s="4"/>
      <c r="AK36012" s="3"/>
    </row>
    <row r="36013" spans="3:37">
      <c r="C36013" s="3"/>
      <c r="D36013" s="3"/>
      <c r="E36013" s="4"/>
    </row>
    <row r="36014" spans="3:37">
      <c r="C36014" s="3"/>
      <c r="D36014" s="3"/>
      <c r="E36014" s="4"/>
    </row>
    <row r="36015" spans="3:37">
      <c r="C36015" s="3"/>
      <c r="D36015" s="3"/>
      <c r="E36015" s="4"/>
    </row>
    <row r="36016" spans="3:37">
      <c r="C36016" s="3"/>
      <c r="D36016" s="3"/>
      <c r="E36016" s="4"/>
    </row>
    <row r="36017" spans="3:37">
      <c r="C36017" s="3"/>
      <c r="D36017" s="3"/>
      <c r="E36017" s="4"/>
      <c r="AK36017" s="3"/>
    </row>
    <row r="36018" spans="3:37">
      <c r="C36018" s="3"/>
      <c r="D36018" s="3"/>
      <c r="E36018" s="4"/>
      <c r="AK36018" s="3"/>
    </row>
    <row r="36019" spans="3:37">
      <c r="C36019" s="3"/>
      <c r="D36019" s="3"/>
      <c r="E36019" s="4"/>
      <c r="AK36019" s="3"/>
    </row>
    <row r="36020" spans="3:37">
      <c r="C36020" s="3"/>
      <c r="D36020" s="3"/>
      <c r="E36020" s="4"/>
      <c r="AK36020" s="3"/>
    </row>
    <row r="36021" spans="3:37">
      <c r="C36021" s="3"/>
      <c r="D36021" s="3"/>
      <c r="E36021" s="4"/>
    </row>
    <row r="36022" spans="3:37">
      <c r="C36022" s="3"/>
      <c r="D36022" s="3"/>
      <c r="E36022" s="4"/>
    </row>
    <row r="36023" spans="3:37">
      <c r="C36023" s="3"/>
      <c r="D36023" s="3"/>
      <c r="E36023" s="4"/>
    </row>
    <row r="36024" spans="3:37">
      <c r="C36024" s="3"/>
      <c r="D36024" s="3"/>
      <c r="E36024" s="4"/>
    </row>
    <row r="36025" spans="3:37">
      <c r="C36025" s="3"/>
      <c r="D36025" s="3"/>
      <c r="E36025" s="4"/>
    </row>
    <row r="36026" spans="3:37">
      <c r="C36026" s="3"/>
      <c r="D36026" s="3"/>
      <c r="E36026" s="4"/>
    </row>
    <row r="36027" spans="3:37">
      <c r="C36027" s="3"/>
      <c r="D36027" s="3"/>
      <c r="E36027" s="4"/>
    </row>
    <row r="36028" spans="3:37">
      <c r="C36028" s="3"/>
      <c r="D36028" s="3"/>
      <c r="E36028" s="4"/>
      <c r="AK36028" s="3"/>
    </row>
    <row r="36029" spans="3:37">
      <c r="C36029" s="3"/>
      <c r="D36029" s="3"/>
      <c r="E36029" s="4"/>
      <c r="AK36029" s="3"/>
    </row>
    <row r="36030" spans="3:37">
      <c r="C36030" s="3"/>
      <c r="D36030" s="3"/>
      <c r="E36030" s="4"/>
      <c r="AK36030" s="3"/>
    </row>
    <row r="36031" spans="3:37">
      <c r="C36031" s="3"/>
      <c r="D36031" s="3"/>
      <c r="E36031" s="4"/>
    </row>
    <row r="36032" spans="3:37">
      <c r="C36032" s="3"/>
      <c r="D36032" s="3"/>
      <c r="E36032" s="4"/>
    </row>
    <row r="36033" spans="3:37">
      <c r="C36033" s="3"/>
      <c r="D36033" s="3"/>
      <c r="E36033" s="4"/>
      <c r="AK36033" s="3"/>
    </row>
    <row r="36034" spans="3:37">
      <c r="C36034" s="3"/>
      <c r="D36034" s="3"/>
      <c r="E36034" s="4"/>
      <c r="AK36034" s="3"/>
    </row>
    <row r="36035" spans="3:37">
      <c r="C36035" s="3"/>
      <c r="D36035" s="3"/>
      <c r="E36035" s="4"/>
    </row>
    <row r="36036" spans="3:37">
      <c r="C36036" s="3"/>
      <c r="D36036" s="3"/>
      <c r="E36036" s="4"/>
    </row>
    <row r="36037" spans="3:37">
      <c r="C36037" s="3"/>
      <c r="D36037" s="3"/>
      <c r="E36037" s="4"/>
      <c r="AK36037" s="3"/>
    </row>
    <row r="36038" spans="3:37">
      <c r="C36038" s="3"/>
      <c r="D36038" s="3"/>
      <c r="E36038" s="4"/>
      <c r="AK36038" s="3"/>
    </row>
    <row r="36039" spans="3:37">
      <c r="C36039" s="3"/>
      <c r="D36039" s="3"/>
      <c r="E36039" s="4"/>
      <c r="AK36039" s="3"/>
    </row>
    <row r="36040" spans="3:37">
      <c r="C36040" s="3"/>
      <c r="D36040" s="3"/>
      <c r="E36040" s="4"/>
    </row>
    <row r="36041" spans="3:37">
      <c r="C36041" s="3"/>
      <c r="D36041" s="3"/>
      <c r="E36041" s="4"/>
    </row>
    <row r="36042" spans="3:37">
      <c r="C36042" s="3"/>
      <c r="D36042" s="3"/>
      <c r="E36042" s="4"/>
    </row>
    <row r="36043" spans="3:37">
      <c r="C36043" s="3"/>
      <c r="D36043" s="3"/>
      <c r="E36043" s="4"/>
    </row>
    <row r="36044" spans="3:37">
      <c r="C36044" s="3"/>
      <c r="D36044" s="3"/>
      <c r="E36044" s="4"/>
      <c r="AK36044" s="3"/>
    </row>
    <row r="36045" spans="3:37">
      <c r="C36045" s="3"/>
      <c r="D36045" s="3"/>
      <c r="E36045" s="4"/>
    </row>
    <row r="36046" spans="3:37">
      <c r="C36046" s="3"/>
      <c r="D36046" s="3"/>
      <c r="E36046" s="4"/>
      <c r="AK36046" s="3"/>
    </row>
    <row r="36047" spans="3:37">
      <c r="C36047" s="3"/>
      <c r="D36047" s="3"/>
      <c r="E36047" s="4"/>
      <c r="AK36047" s="3"/>
    </row>
    <row r="36048" spans="3:37">
      <c r="C36048" s="3"/>
      <c r="D36048" s="3"/>
      <c r="E36048" s="4"/>
      <c r="AK36048" s="3"/>
    </row>
    <row r="36049" spans="3:37">
      <c r="C36049" s="3"/>
      <c r="D36049" s="3"/>
      <c r="E36049" s="4"/>
      <c r="AK36049" s="3"/>
    </row>
    <row r="36050" spans="3:37">
      <c r="C36050" s="3"/>
      <c r="D36050" s="3"/>
      <c r="E36050" s="4"/>
      <c r="AK36050" s="3"/>
    </row>
    <row r="36051" spans="3:37">
      <c r="C36051" s="3"/>
      <c r="D36051" s="3"/>
      <c r="E36051" s="4"/>
    </row>
    <row r="36052" spans="3:37">
      <c r="C36052" s="3"/>
      <c r="D36052" s="3"/>
      <c r="E36052" s="4"/>
    </row>
    <row r="36053" spans="3:37">
      <c r="C36053" s="3"/>
      <c r="D36053" s="3"/>
      <c r="E36053" s="4"/>
    </row>
    <row r="36054" spans="3:37">
      <c r="C36054" s="3"/>
      <c r="D36054" s="3"/>
      <c r="E36054" s="4"/>
    </row>
    <row r="36055" spans="3:37">
      <c r="C36055" s="3"/>
      <c r="D36055" s="3"/>
      <c r="E36055" s="4"/>
      <c r="AK36055" s="3"/>
    </row>
    <row r="36056" spans="3:37">
      <c r="C36056" s="3"/>
      <c r="D36056" s="3"/>
      <c r="E36056" s="4"/>
    </row>
    <row r="36057" spans="3:37">
      <c r="C36057" s="3"/>
      <c r="D36057" s="3"/>
      <c r="E36057" s="4"/>
    </row>
    <row r="36058" spans="3:37">
      <c r="C36058" s="3"/>
      <c r="D36058" s="3"/>
      <c r="E36058" s="4"/>
    </row>
    <row r="36059" spans="3:37">
      <c r="C36059" s="3"/>
      <c r="D36059" s="3"/>
      <c r="E36059" s="4"/>
    </row>
    <row r="36060" spans="3:37">
      <c r="C36060" s="3"/>
      <c r="D36060" s="3"/>
      <c r="E36060" s="4"/>
      <c r="AK36060" s="3"/>
    </row>
    <row r="36061" spans="3:37">
      <c r="C36061" s="3"/>
      <c r="D36061" s="3"/>
      <c r="E36061" s="4"/>
      <c r="AK36061" s="3"/>
    </row>
    <row r="36062" spans="3:37">
      <c r="C36062" s="3"/>
      <c r="D36062" s="3"/>
      <c r="E36062" s="4"/>
    </row>
    <row r="36063" spans="3:37">
      <c r="C36063" s="3"/>
      <c r="D36063" s="3"/>
      <c r="E36063" s="4"/>
    </row>
    <row r="36064" spans="3:37">
      <c r="C36064" s="3"/>
      <c r="D36064" s="3"/>
      <c r="E36064" s="4"/>
    </row>
    <row r="36065" spans="3:37">
      <c r="C36065" s="3"/>
      <c r="D36065" s="3"/>
      <c r="E36065" s="4"/>
    </row>
    <row r="36066" spans="3:37">
      <c r="C36066" s="3"/>
      <c r="D36066" s="3"/>
      <c r="E36066" s="4"/>
    </row>
    <row r="36067" spans="3:37">
      <c r="C36067" s="3"/>
      <c r="D36067" s="3"/>
      <c r="E36067" s="4"/>
    </row>
    <row r="36068" spans="3:37">
      <c r="C36068" s="3"/>
      <c r="D36068" s="3"/>
      <c r="E36068" s="4"/>
      <c r="AK36068" s="3"/>
    </row>
    <row r="36069" spans="3:37">
      <c r="C36069" s="3"/>
      <c r="D36069" s="3"/>
      <c r="E36069" s="4"/>
      <c r="AK36069" s="3"/>
    </row>
    <row r="36070" spans="3:37">
      <c r="C36070" s="3"/>
      <c r="D36070" s="3"/>
      <c r="E36070" s="4"/>
    </row>
    <row r="36071" spans="3:37">
      <c r="C36071" s="3"/>
      <c r="D36071" s="3"/>
      <c r="E36071" s="4"/>
    </row>
    <row r="36072" spans="3:37">
      <c r="C36072" s="3"/>
      <c r="D36072" s="3"/>
      <c r="E36072" s="4"/>
    </row>
    <row r="36073" spans="3:37">
      <c r="C36073" s="3"/>
      <c r="D36073" s="3"/>
      <c r="E36073" s="4"/>
      <c r="AK36073" s="3"/>
    </row>
    <row r="36074" spans="3:37">
      <c r="C36074" s="3"/>
      <c r="D36074" s="3"/>
      <c r="E36074" s="4"/>
      <c r="AK36074" s="3"/>
    </row>
    <row r="36075" spans="3:37">
      <c r="C36075" s="3"/>
      <c r="D36075" s="3"/>
      <c r="E36075" s="4"/>
    </row>
    <row r="36076" spans="3:37">
      <c r="C36076" s="3"/>
      <c r="D36076" s="3"/>
      <c r="E36076" s="4"/>
    </row>
    <row r="36077" spans="3:37">
      <c r="C36077" s="3"/>
      <c r="D36077" s="3"/>
      <c r="E36077" s="4"/>
    </row>
    <row r="36078" spans="3:37">
      <c r="C36078" s="3"/>
      <c r="D36078" s="3"/>
      <c r="E36078" s="4"/>
    </row>
    <row r="36079" spans="3:37">
      <c r="C36079" s="3"/>
      <c r="D36079" s="3"/>
      <c r="E36079" s="4"/>
      <c r="AK36079" s="3"/>
    </row>
    <row r="36080" spans="3:37">
      <c r="C36080" s="3"/>
      <c r="D36080" s="3"/>
      <c r="E36080" s="4"/>
      <c r="AK36080" s="3"/>
    </row>
    <row r="36081" spans="3:37">
      <c r="C36081" s="3"/>
      <c r="D36081" s="3"/>
      <c r="E36081" s="4"/>
      <c r="AK36081" s="3"/>
    </row>
    <row r="36082" spans="3:37">
      <c r="C36082" s="3"/>
      <c r="D36082" s="3"/>
      <c r="E36082" s="4"/>
      <c r="AK36082" s="3"/>
    </row>
    <row r="36083" spans="3:37">
      <c r="C36083" s="3"/>
      <c r="D36083" s="3"/>
      <c r="E36083" s="4"/>
      <c r="AK36083" s="3"/>
    </row>
    <row r="36084" spans="3:37">
      <c r="C36084" s="3"/>
      <c r="D36084" s="3"/>
      <c r="E36084" s="4"/>
      <c r="AK36084" s="3"/>
    </row>
    <row r="36085" spans="3:37">
      <c r="C36085" s="3"/>
      <c r="D36085" s="3"/>
      <c r="E36085" s="4"/>
      <c r="AK36085" s="3"/>
    </row>
    <row r="36086" spans="3:37">
      <c r="C36086" s="3"/>
      <c r="D36086" s="3"/>
      <c r="E36086" s="4"/>
      <c r="AK36086" s="3"/>
    </row>
    <row r="36087" spans="3:37">
      <c r="C36087" s="3"/>
      <c r="D36087" s="3"/>
      <c r="E36087" s="4"/>
    </row>
    <row r="36088" spans="3:37">
      <c r="C36088" s="3"/>
      <c r="D36088" s="3"/>
      <c r="E36088" s="4"/>
    </row>
    <row r="36089" spans="3:37">
      <c r="C36089" s="3"/>
      <c r="D36089" s="3"/>
      <c r="E36089" s="4"/>
      <c r="AK36089" s="3"/>
    </row>
    <row r="36090" spans="3:37">
      <c r="C36090" s="3"/>
      <c r="D36090" s="3"/>
      <c r="E36090" s="4"/>
      <c r="AK36090" s="3"/>
    </row>
    <row r="36091" spans="3:37">
      <c r="C36091" s="3"/>
      <c r="D36091" s="3"/>
      <c r="E36091" s="4"/>
    </row>
    <row r="36092" spans="3:37">
      <c r="C36092" s="3"/>
      <c r="D36092" s="3"/>
      <c r="E36092" s="4"/>
    </row>
    <row r="36093" spans="3:37">
      <c r="C36093" s="3"/>
      <c r="D36093" s="3"/>
      <c r="E36093" s="4"/>
    </row>
    <row r="36094" spans="3:37">
      <c r="C36094" s="3"/>
      <c r="D36094" s="3"/>
      <c r="E36094" s="4"/>
    </row>
    <row r="36095" spans="3:37">
      <c r="C36095" s="3"/>
      <c r="D36095" s="3"/>
      <c r="E36095" s="4"/>
    </row>
    <row r="36096" spans="3:37">
      <c r="C36096" s="3"/>
      <c r="D36096" s="3"/>
      <c r="E36096" s="4"/>
    </row>
    <row r="36097" spans="3:37">
      <c r="C36097" s="3"/>
      <c r="D36097" s="3"/>
      <c r="E36097" s="4"/>
    </row>
    <row r="36098" spans="3:37">
      <c r="C36098" s="3"/>
      <c r="D36098" s="3"/>
      <c r="E36098" s="4"/>
      <c r="AK36098" s="3"/>
    </row>
    <row r="36099" spans="3:37">
      <c r="C36099" s="3"/>
      <c r="D36099" s="3"/>
      <c r="E36099" s="4"/>
      <c r="AK36099" s="3"/>
    </row>
    <row r="36100" spans="3:37">
      <c r="C36100" s="3"/>
      <c r="D36100" s="3"/>
      <c r="E36100" s="4"/>
      <c r="AK36100" s="3"/>
    </row>
    <row r="36101" spans="3:37">
      <c r="C36101" s="3"/>
      <c r="D36101" s="3"/>
      <c r="E36101" s="4"/>
    </row>
    <row r="36102" spans="3:37">
      <c r="C36102" s="3"/>
      <c r="D36102" s="3"/>
      <c r="E36102" s="4"/>
    </row>
    <row r="36103" spans="3:37">
      <c r="C36103" s="3"/>
      <c r="D36103" s="3"/>
      <c r="E36103" s="4"/>
    </row>
    <row r="36104" spans="3:37">
      <c r="C36104" s="3"/>
      <c r="D36104" s="3"/>
      <c r="E36104" s="4"/>
      <c r="AK36104" s="3"/>
    </row>
    <row r="36105" spans="3:37">
      <c r="C36105" s="3"/>
      <c r="D36105" s="3"/>
      <c r="E36105" s="4"/>
      <c r="AK36105" s="3"/>
    </row>
    <row r="36106" spans="3:37">
      <c r="C36106" s="3"/>
      <c r="D36106" s="3"/>
      <c r="E36106" s="4"/>
    </row>
    <row r="36107" spans="3:37">
      <c r="C36107" s="3"/>
      <c r="D36107" s="3"/>
      <c r="E36107" s="4"/>
      <c r="AK36107" s="3"/>
    </row>
    <row r="36108" spans="3:37">
      <c r="C36108" s="3"/>
      <c r="D36108" s="3"/>
      <c r="E36108" s="4"/>
      <c r="AK36108" s="3"/>
    </row>
    <row r="36109" spans="3:37">
      <c r="C36109" s="3"/>
      <c r="D36109" s="3"/>
      <c r="E36109" s="4"/>
      <c r="AK36109" s="3"/>
    </row>
    <row r="36110" spans="3:37">
      <c r="C36110" s="3"/>
      <c r="D36110" s="3"/>
      <c r="E36110" s="4"/>
      <c r="AK36110" s="3"/>
    </row>
    <row r="36111" spans="3:37">
      <c r="C36111" s="3"/>
      <c r="D36111" s="3"/>
      <c r="E36111" s="4"/>
    </row>
    <row r="36112" spans="3:37">
      <c r="C36112" s="3"/>
      <c r="D36112" s="3"/>
      <c r="E36112" s="4"/>
    </row>
    <row r="36113" spans="3:37">
      <c r="C36113" s="3"/>
      <c r="D36113" s="3"/>
      <c r="E36113" s="4"/>
      <c r="AK36113" s="3"/>
    </row>
    <row r="36114" spans="3:37">
      <c r="C36114" s="3"/>
      <c r="D36114" s="3"/>
      <c r="E36114" s="4"/>
      <c r="AK36114" s="3"/>
    </row>
    <row r="36115" spans="3:37">
      <c r="C36115" s="3"/>
      <c r="D36115" s="3"/>
      <c r="E36115" s="4"/>
      <c r="AK36115" s="3"/>
    </row>
    <row r="36116" spans="3:37">
      <c r="C36116" s="3"/>
      <c r="D36116" s="3"/>
      <c r="E36116" s="4"/>
      <c r="AK36116" s="3"/>
    </row>
    <row r="36117" spans="3:37">
      <c r="C36117" s="3"/>
      <c r="D36117" s="3"/>
      <c r="E36117" s="4"/>
    </row>
    <row r="36118" spans="3:37">
      <c r="C36118" s="3"/>
      <c r="D36118" s="3"/>
      <c r="E36118" s="4"/>
    </row>
    <row r="36119" spans="3:37">
      <c r="C36119" s="3"/>
      <c r="D36119" s="3"/>
      <c r="E36119" s="4"/>
    </row>
    <row r="36120" spans="3:37">
      <c r="C36120" s="3"/>
      <c r="D36120" s="3"/>
      <c r="E36120" s="4"/>
    </row>
    <row r="36121" spans="3:37">
      <c r="C36121" s="3"/>
      <c r="D36121" s="3"/>
      <c r="E36121" s="4"/>
    </row>
    <row r="36122" spans="3:37">
      <c r="C36122" s="3"/>
      <c r="D36122" s="3"/>
      <c r="E36122" s="4"/>
    </row>
    <row r="36123" spans="3:37">
      <c r="C36123" s="3"/>
      <c r="D36123" s="3"/>
      <c r="E36123" s="4"/>
    </row>
    <row r="36124" spans="3:37">
      <c r="C36124" s="3"/>
      <c r="D36124" s="3"/>
      <c r="E36124" s="4"/>
      <c r="AK36124" s="3"/>
    </row>
    <row r="36125" spans="3:37">
      <c r="C36125" s="3"/>
      <c r="D36125" s="3"/>
      <c r="E36125" s="4"/>
      <c r="AK36125" s="3"/>
    </row>
    <row r="36126" spans="3:37">
      <c r="C36126" s="3"/>
      <c r="D36126" s="3"/>
      <c r="E36126" s="4"/>
    </row>
    <row r="36127" spans="3:37">
      <c r="C36127" s="3"/>
      <c r="D36127" s="3"/>
      <c r="E36127" s="4"/>
    </row>
    <row r="36128" spans="3:37">
      <c r="C36128" s="3"/>
      <c r="D36128" s="3"/>
      <c r="E36128" s="4"/>
      <c r="AK36128" s="3"/>
    </row>
    <row r="36129" spans="3:37">
      <c r="C36129" s="3"/>
      <c r="D36129" s="3"/>
      <c r="E36129" s="4"/>
      <c r="AK36129" s="3"/>
    </row>
    <row r="36130" spans="3:37">
      <c r="C36130" s="3"/>
      <c r="D36130" s="3"/>
      <c r="E36130" s="4"/>
    </row>
    <row r="36131" spans="3:37">
      <c r="C36131" s="3"/>
      <c r="D36131" s="3"/>
      <c r="E36131" s="4"/>
    </row>
    <row r="36132" spans="3:37">
      <c r="C36132" s="3"/>
      <c r="D36132" s="3"/>
      <c r="E36132" s="4"/>
      <c r="AK36132" s="3"/>
    </row>
    <row r="36133" spans="3:37">
      <c r="C36133" s="3"/>
      <c r="D36133" s="3"/>
      <c r="E36133" s="4"/>
    </row>
    <row r="36134" spans="3:37">
      <c r="C36134" s="3"/>
      <c r="D36134" s="3"/>
      <c r="E36134" s="4"/>
    </row>
    <row r="36135" spans="3:37">
      <c r="C36135" s="3"/>
      <c r="D36135" s="3"/>
      <c r="E36135" s="4"/>
      <c r="AK36135" s="3"/>
    </row>
    <row r="36136" spans="3:37">
      <c r="C36136" s="3"/>
      <c r="D36136" s="3"/>
      <c r="E36136" s="4"/>
      <c r="AK36136" s="3"/>
    </row>
    <row r="36137" spans="3:37">
      <c r="C36137" s="3"/>
      <c r="D36137" s="3"/>
      <c r="E36137" s="4"/>
      <c r="AK36137" s="3"/>
    </row>
    <row r="36138" spans="3:37">
      <c r="C36138" s="3"/>
      <c r="D36138" s="3"/>
      <c r="E36138" s="4"/>
      <c r="AK36138" s="3"/>
    </row>
    <row r="36139" spans="3:37">
      <c r="C36139" s="3"/>
      <c r="D36139" s="3"/>
      <c r="E36139" s="4"/>
    </row>
    <row r="36140" spans="3:37">
      <c r="C36140" s="3"/>
      <c r="D36140" s="3"/>
      <c r="E36140" s="4"/>
    </row>
    <row r="36141" spans="3:37">
      <c r="C36141" s="3"/>
      <c r="D36141" s="3"/>
      <c r="E36141" s="4"/>
      <c r="AK36141" s="3"/>
    </row>
    <row r="36142" spans="3:37">
      <c r="C36142" s="3"/>
      <c r="D36142" s="3"/>
      <c r="E36142" s="4"/>
      <c r="AK36142" s="3"/>
    </row>
    <row r="36143" spans="3:37">
      <c r="C36143" s="3"/>
      <c r="D36143" s="3"/>
      <c r="E36143" s="4"/>
      <c r="AK36143" s="3"/>
    </row>
    <row r="36144" spans="3:37">
      <c r="C36144" s="3"/>
      <c r="D36144" s="3"/>
      <c r="E36144" s="4"/>
      <c r="AK36144" s="3"/>
    </row>
    <row r="36145" spans="3:37">
      <c r="C36145" s="3"/>
      <c r="D36145" s="3"/>
      <c r="E36145" s="4"/>
      <c r="AK36145" s="3"/>
    </row>
    <row r="36146" spans="3:37">
      <c r="C36146" s="3"/>
      <c r="D36146" s="3"/>
      <c r="E36146" s="4"/>
      <c r="AK36146" s="3"/>
    </row>
    <row r="36147" spans="3:37">
      <c r="C36147" s="3"/>
      <c r="D36147" s="3"/>
      <c r="E36147" s="4"/>
    </row>
    <row r="36148" spans="3:37">
      <c r="C36148" s="3"/>
      <c r="D36148" s="3"/>
      <c r="E36148" s="4"/>
    </row>
    <row r="36149" spans="3:37">
      <c r="C36149" s="3"/>
      <c r="D36149" s="3"/>
      <c r="E36149" s="4"/>
    </row>
    <row r="36150" spans="3:37">
      <c r="C36150" s="3"/>
      <c r="D36150" s="3"/>
      <c r="E36150" s="4"/>
      <c r="AK36150" s="3"/>
    </row>
    <row r="36151" spans="3:37">
      <c r="C36151" s="3"/>
      <c r="D36151" s="3"/>
      <c r="E36151" s="4"/>
    </row>
    <row r="36152" spans="3:37">
      <c r="C36152" s="3"/>
      <c r="D36152" s="3"/>
      <c r="E36152" s="4"/>
    </row>
    <row r="36153" spans="3:37">
      <c r="C36153" s="3"/>
      <c r="D36153" s="3"/>
      <c r="E36153" s="4"/>
      <c r="AK36153" s="3"/>
    </row>
    <row r="36154" spans="3:37">
      <c r="C36154" s="3"/>
      <c r="D36154" s="3"/>
      <c r="E36154" s="4"/>
    </row>
    <row r="36155" spans="3:37">
      <c r="C36155" s="3"/>
      <c r="D36155" s="3"/>
      <c r="E36155" s="4"/>
    </row>
    <row r="36156" spans="3:37">
      <c r="C36156" s="3"/>
      <c r="D36156" s="3"/>
      <c r="E36156" s="4"/>
      <c r="AK36156" s="3"/>
    </row>
    <row r="36157" spans="3:37">
      <c r="C36157" s="3"/>
      <c r="D36157" s="3"/>
      <c r="E36157" s="4"/>
      <c r="AK36157" s="3"/>
    </row>
    <row r="36158" spans="3:37">
      <c r="C36158" s="3"/>
      <c r="D36158" s="3"/>
      <c r="E36158" s="4"/>
      <c r="AK36158" s="3"/>
    </row>
    <row r="36159" spans="3:37">
      <c r="C36159" s="3"/>
      <c r="D36159" s="3"/>
      <c r="E36159" s="4"/>
      <c r="AK36159" s="3"/>
    </row>
    <row r="36160" spans="3:37">
      <c r="C36160" s="3"/>
      <c r="D36160" s="3"/>
      <c r="E36160" s="4"/>
      <c r="AK36160" s="3"/>
    </row>
    <row r="36161" spans="3:37">
      <c r="C36161" s="3"/>
      <c r="D36161" s="3"/>
      <c r="E36161" s="4"/>
    </row>
    <row r="36162" spans="3:37">
      <c r="C36162" s="3"/>
      <c r="D36162" s="3"/>
      <c r="E36162" s="4"/>
    </row>
    <row r="36163" spans="3:37">
      <c r="C36163" s="3"/>
      <c r="D36163" s="3"/>
      <c r="E36163" s="4"/>
      <c r="AK36163" s="3"/>
    </row>
    <row r="36164" spans="3:37">
      <c r="C36164" s="3"/>
      <c r="D36164" s="3"/>
      <c r="E36164" s="4"/>
      <c r="AK36164" s="3"/>
    </row>
    <row r="36165" spans="3:37">
      <c r="C36165" s="3"/>
      <c r="D36165" s="3"/>
      <c r="E36165" s="4"/>
      <c r="AK36165" s="3"/>
    </row>
    <row r="36166" spans="3:37">
      <c r="C36166" s="3"/>
      <c r="D36166" s="3"/>
      <c r="E36166" s="4"/>
    </row>
    <row r="36167" spans="3:37">
      <c r="C36167" s="3"/>
      <c r="D36167" s="3"/>
      <c r="E36167" s="4"/>
    </row>
    <row r="36168" spans="3:37">
      <c r="C36168" s="3"/>
      <c r="D36168" s="3"/>
      <c r="E36168" s="4"/>
      <c r="AK36168" s="3"/>
    </row>
    <row r="36169" spans="3:37">
      <c r="C36169" s="3"/>
      <c r="D36169" s="3"/>
      <c r="E36169" s="4"/>
      <c r="AK36169" s="3"/>
    </row>
    <row r="36170" spans="3:37">
      <c r="C36170" s="3"/>
      <c r="D36170" s="3"/>
      <c r="E36170" s="4"/>
      <c r="AK36170" s="3"/>
    </row>
    <row r="36171" spans="3:37">
      <c r="C36171" s="3"/>
      <c r="D36171" s="3"/>
      <c r="E36171" s="4"/>
      <c r="AK36171" s="3"/>
    </row>
    <row r="36172" spans="3:37">
      <c r="C36172" s="3"/>
      <c r="D36172" s="3"/>
      <c r="E36172" s="4"/>
    </row>
    <row r="36173" spans="3:37">
      <c r="C36173" s="3"/>
      <c r="D36173" s="3"/>
      <c r="E36173" s="4"/>
    </row>
    <row r="36174" spans="3:37">
      <c r="C36174" s="3"/>
      <c r="D36174" s="3"/>
      <c r="E36174" s="4"/>
    </row>
    <row r="36175" spans="3:37">
      <c r="C36175" s="3"/>
      <c r="D36175" s="3"/>
      <c r="E36175" s="4"/>
    </row>
    <row r="36176" spans="3:37">
      <c r="C36176" s="3"/>
      <c r="D36176" s="3"/>
      <c r="E36176" s="4"/>
    </row>
    <row r="36177" spans="3:37">
      <c r="C36177" s="3"/>
      <c r="D36177" s="3"/>
      <c r="E36177" s="4"/>
    </row>
    <row r="36178" spans="3:37">
      <c r="C36178" s="3"/>
      <c r="D36178" s="3"/>
      <c r="E36178" s="4"/>
      <c r="AK36178" s="3"/>
    </row>
    <row r="36179" spans="3:37">
      <c r="C36179" s="3"/>
      <c r="D36179" s="3"/>
      <c r="E36179" s="4"/>
      <c r="AK36179" s="3"/>
    </row>
    <row r="36180" spans="3:37">
      <c r="C36180" s="3"/>
      <c r="D36180" s="3"/>
      <c r="E36180" s="4"/>
      <c r="AK36180" s="3"/>
    </row>
    <row r="36181" spans="3:37">
      <c r="C36181" s="3"/>
      <c r="D36181" s="3"/>
      <c r="E36181" s="4"/>
      <c r="AK36181" s="3"/>
    </row>
    <row r="36182" spans="3:37">
      <c r="C36182" s="3"/>
      <c r="D36182" s="3"/>
      <c r="E36182" s="4"/>
      <c r="AK36182" s="3"/>
    </row>
    <row r="36183" spans="3:37">
      <c r="C36183" s="3"/>
      <c r="D36183" s="3"/>
      <c r="E36183" s="4"/>
    </row>
    <row r="36184" spans="3:37">
      <c r="C36184" s="3"/>
      <c r="D36184" s="3"/>
      <c r="E36184" s="4"/>
    </row>
    <row r="36185" spans="3:37">
      <c r="C36185" s="3"/>
      <c r="D36185" s="3"/>
      <c r="E36185" s="4"/>
      <c r="AK36185" s="3"/>
    </row>
    <row r="36186" spans="3:37">
      <c r="C36186" s="3"/>
      <c r="D36186" s="3"/>
      <c r="E36186" s="4"/>
      <c r="AK36186" s="3"/>
    </row>
    <row r="36187" spans="3:37">
      <c r="C36187" s="3"/>
      <c r="D36187" s="3"/>
      <c r="E36187" s="4"/>
      <c r="AK36187" s="3"/>
    </row>
    <row r="36188" spans="3:37">
      <c r="C36188" s="3"/>
      <c r="D36188" s="3"/>
      <c r="E36188" s="4"/>
      <c r="AK36188" s="3"/>
    </row>
    <row r="36189" spans="3:37">
      <c r="C36189" s="3"/>
      <c r="D36189" s="3"/>
      <c r="E36189" s="4"/>
      <c r="AK36189" s="3"/>
    </row>
    <row r="36190" spans="3:37">
      <c r="C36190" s="3"/>
      <c r="D36190" s="3"/>
      <c r="E36190" s="4"/>
    </row>
    <row r="36191" spans="3:37">
      <c r="C36191" s="3"/>
      <c r="D36191" s="3"/>
      <c r="E36191" s="4"/>
    </row>
    <row r="36192" spans="3:37">
      <c r="C36192" s="3"/>
      <c r="D36192" s="3"/>
      <c r="E36192" s="4"/>
      <c r="AK36192" s="3"/>
    </row>
    <row r="36193" spans="3:37">
      <c r="C36193" s="3"/>
      <c r="D36193" s="3"/>
      <c r="E36193" s="4"/>
      <c r="AK36193" s="3"/>
    </row>
    <row r="36194" spans="3:37">
      <c r="C36194" s="3"/>
      <c r="D36194" s="3"/>
      <c r="E36194" s="4"/>
      <c r="AK36194" s="3"/>
    </row>
    <row r="36195" spans="3:37">
      <c r="C36195" s="3"/>
      <c r="D36195" s="3"/>
      <c r="E36195" s="4"/>
      <c r="AK36195" s="3"/>
    </row>
    <row r="36196" spans="3:37">
      <c r="C36196" s="3"/>
      <c r="D36196" s="3"/>
      <c r="E36196" s="4"/>
      <c r="AK36196" s="3"/>
    </row>
    <row r="36197" spans="3:37">
      <c r="C36197" s="3"/>
      <c r="D36197" s="3"/>
      <c r="E36197" s="4"/>
      <c r="AK36197" s="3"/>
    </row>
    <row r="36198" spans="3:37">
      <c r="C36198" s="3"/>
      <c r="D36198" s="3"/>
      <c r="E36198" s="4"/>
      <c r="AK36198" s="3"/>
    </row>
    <row r="36199" spans="3:37">
      <c r="C36199" s="3"/>
      <c r="D36199" s="3"/>
      <c r="E36199" s="4"/>
    </row>
    <row r="36200" spans="3:37">
      <c r="C36200" s="3"/>
      <c r="D36200" s="3"/>
      <c r="E36200" s="4"/>
    </row>
    <row r="36201" spans="3:37">
      <c r="C36201" s="3"/>
      <c r="D36201" s="3"/>
      <c r="E36201" s="4"/>
    </row>
    <row r="36202" spans="3:37">
      <c r="C36202" s="3"/>
      <c r="D36202" s="3"/>
      <c r="E36202" s="4"/>
      <c r="AK36202" s="3"/>
    </row>
    <row r="36203" spans="3:37">
      <c r="C36203" s="3"/>
      <c r="D36203" s="3"/>
      <c r="E36203" s="4"/>
    </row>
    <row r="36204" spans="3:37">
      <c r="C36204" s="3"/>
      <c r="D36204" s="3"/>
      <c r="E36204" s="4"/>
    </row>
    <row r="36205" spans="3:37">
      <c r="C36205" s="3"/>
      <c r="D36205" s="3"/>
      <c r="E36205" s="4"/>
      <c r="AK36205" s="3"/>
    </row>
    <row r="36206" spans="3:37">
      <c r="C36206" s="3"/>
      <c r="D36206" s="3"/>
      <c r="E36206" s="4"/>
      <c r="AK36206" s="3"/>
    </row>
    <row r="36207" spans="3:37">
      <c r="C36207" s="3"/>
      <c r="D36207" s="3"/>
      <c r="E36207" s="4"/>
      <c r="AK36207" s="3"/>
    </row>
    <row r="36208" spans="3:37">
      <c r="C36208" s="3"/>
      <c r="D36208" s="3"/>
      <c r="E36208" s="4"/>
    </row>
    <row r="36209" spans="3:37">
      <c r="C36209" s="3"/>
      <c r="D36209" s="3"/>
      <c r="E36209" s="4"/>
    </row>
    <row r="36210" spans="3:37">
      <c r="C36210" s="3"/>
      <c r="D36210" s="3"/>
      <c r="E36210" s="4"/>
    </row>
    <row r="36211" spans="3:37">
      <c r="C36211" s="3"/>
      <c r="D36211" s="3"/>
      <c r="E36211" s="4"/>
    </row>
    <row r="36212" spans="3:37">
      <c r="C36212" s="3"/>
      <c r="D36212" s="3"/>
      <c r="E36212" s="4"/>
    </row>
    <row r="36213" spans="3:37">
      <c r="C36213" s="3"/>
      <c r="D36213" s="3"/>
      <c r="E36213" s="4"/>
    </row>
    <row r="36214" spans="3:37">
      <c r="C36214" s="3"/>
      <c r="D36214" s="3"/>
      <c r="E36214" s="4"/>
      <c r="AK36214" s="3"/>
    </row>
    <row r="36215" spans="3:37">
      <c r="C36215" s="3"/>
      <c r="D36215" s="3"/>
      <c r="E36215" s="4"/>
      <c r="AK36215" s="3"/>
    </row>
    <row r="36216" spans="3:37">
      <c r="C36216" s="3"/>
      <c r="D36216" s="3"/>
      <c r="E36216" s="4"/>
      <c r="AK36216" s="3"/>
    </row>
    <row r="36217" spans="3:37">
      <c r="C36217" s="3"/>
      <c r="D36217" s="3"/>
      <c r="E36217" s="4"/>
      <c r="AK36217" s="3"/>
    </row>
    <row r="36218" spans="3:37">
      <c r="C36218" s="3"/>
      <c r="D36218" s="3"/>
      <c r="E36218" s="4"/>
    </row>
    <row r="36219" spans="3:37">
      <c r="C36219" s="3"/>
      <c r="D36219" s="3"/>
      <c r="E36219" s="4"/>
    </row>
    <row r="36220" spans="3:37">
      <c r="C36220" s="3"/>
      <c r="D36220" s="3"/>
      <c r="E36220" s="4"/>
    </row>
    <row r="36221" spans="3:37">
      <c r="C36221" s="3"/>
      <c r="D36221" s="3"/>
      <c r="E36221" s="4"/>
    </row>
    <row r="36222" spans="3:37">
      <c r="C36222" s="3"/>
      <c r="D36222" s="3"/>
      <c r="E36222" s="4"/>
      <c r="AK36222" s="3"/>
    </row>
    <row r="36223" spans="3:37">
      <c r="C36223" s="3"/>
      <c r="D36223" s="3"/>
      <c r="E36223" s="4"/>
      <c r="AK36223" s="3"/>
    </row>
    <row r="36224" spans="3:37">
      <c r="C36224" s="3"/>
      <c r="D36224" s="3"/>
      <c r="E36224" s="4"/>
    </row>
    <row r="36225" spans="3:37">
      <c r="C36225" s="3"/>
      <c r="D36225" s="3"/>
      <c r="E36225" s="4"/>
    </row>
    <row r="36226" spans="3:37">
      <c r="C36226" s="3"/>
      <c r="D36226" s="3"/>
      <c r="E36226" s="4"/>
      <c r="AK36226" s="3"/>
    </row>
    <row r="36227" spans="3:37">
      <c r="C36227" s="3"/>
      <c r="D36227" s="3"/>
      <c r="E36227" s="4"/>
      <c r="AK36227" s="3"/>
    </row>
    <row r="36228" spans="3:37">
      <c r="C36228" s="3"/>
      <c r="D36228" s="3"/>
      <c r="E36228" s="4"/>
      <c r="AK36228" s="3"/>
    </row>
    <row r="36229" spans="3:37">
      <c r="C36229" s="3"/>
      <c r="D36229" s="3"/>
      <c r="E36229" s="4"/>
    </row>
    <row r="36230" spans="3:37">
      <c r="C36230" s="3"/>
      <c r="D36230" s="3"/>
      <c r="E36230" s="4"/>
    </row>
    <row r="36231" spans="3:37">
      <c r="C36231" s="3"/>
      <c r="D36231" s="3"/>
      <c r="E36231" s="4"/>
      <c r="AK36231" s="3"/>
    </row>
    <row r="36232" spans="3:37">
      <c r="C36232" s="3"/>
      <c r="D36232" s="3"/>
      <c r="E36232" s="4"/>
      <c r="AK36232" s="3"/>
    </row>
    <row r="36233" spans="3:37">
      <c r="C36233" s="3"/>
      <c r="D36233" s="3"/>
      <c r="E36233" s="4"/>
    </row>
    <row r="36234" spans="3:37">
      <c r="C36234" s="3"/>
      <c r="D36234" s="3"/>
      <c r="E36234" s="4"/>
    </row>
    <row r="36235" spans="3:37">
      <c r="C36235" s="3"/>
      <c r="D36235" s="3"/>
      <c r="E36235" s="4"/>
    </row>
    <row r="36236" spans="3:37">
      <c r="C36236" s="3"/>
      <c r="D36236" s="3"/>
      <c r="E36236" s="4"/>
    </row>
    <row r="36237" spans="3:37">
      <c r="C36237" s="3"/>
      <c r="D36237" s="3"/>
      <c r="E36237" s="4"/>
    </row>
    <row r="36238" spans="3:37">
      <c r="C36238" s="3"/>
      <c r="D36238" s="3"/>
      <c r="E36238" s="4"/>
    </row>
    <row r="36239" spans="3:37">
      <c r="C36239" s="3"/>
      <c r="D36239" s="3"/>
      <c r="E36239" s="4"/>
    </row>
    <row r="36240" spans="3:37">
      <c r="C36240" s="3"/>
      <c r="D36240" s="3"/>
      <c r="E36240" s="4"/>
    </row>
    <row r="36241" spans="3:37">
      <c r="C36241" s="3"/>
      <c r="D36241" s="3"/>
      <c r="E36241" s="4"/>
      <c r="AK36241" s="3"/>
    </row>
    <row r="36242" spans="3:37">
      <c r="C36242" s="3"/>
      <c r="D36242" s="3"/>
      <c r="E36242" s="4"/>
      <c r="AK36242" s="3"/>
    </row>
    <row r="36243" spans="3:37">
      <c r="C36243" s="3"/>
      <c r="D36243" s="3"/>
      <c r="E36243" s="4"/>
      <c r="AK36243" s="3"/>
    </row>
    <row r="36244" spans="3:37">
      <c r="C36244" s="3"/>
      <c r="D36244" s="3"/>
      <c r="E36244" s="4"/>
      <c r="AK36244" s="3"/>
    </row>
    <row r="36245" spans="3:37">
      <c r="C36245" s="3"/>
      <c r="D36245" s="3"/>
      <c r="E36245" s="4"/>
    </row>
    <row r="36246" spans="3:37">
      <c r="C36246" s="3"/>
      <c r="D36246" s="3"/>
      <c r="E36246" s="4"/>
    </row>
    <row r="36247" spans="3:37">
      <c r="C36247" s="3"/>
      <c r="D36247" s="3"/>
      <c r="E36247" s="4"/>
      <c r="AK36247" s="3"/>
    </row>
    <row r="36248" spans="3:37">
      <c r="C36248" s="3"/>
      <c r="D36248" s="3"/>
      <c r="E36248" s="4"/>
    </row>
    <row r="36249" spans="3:37">
      <c r="C36249" s="3"/>
      <c r="D36249" s="3"/>
      <c r="E36249" s="4"/>
    </row>
    <row r="36250" spans="3:37">
      <c r="C36250" s="3"/>
      <c r="D36250" s="3"/>
      <c r="E36250" s="4"/>
    </row>
    <row r="36251" spans="3:37">
      <c r="C36251" s="3"/>
      <c r="D36251" s="3"/>
      <c r="E36251" s="4"/>
    </row>
    <row r="36252" spans="3:37">
      <c r="C36252" s="3"/>
      <c r="D36252" s="3"/>
      <c r="E36252" s="4"/>
    </row>
    <row r="36253" spans="3:37">
      <c r="C36253" s="3"/>
      <c r="D36253" s="3"/>
      <c r="E36253" s="4"/>
      <c r="AK36253" s="3"/>
    </row>
    <row r="36254" spans="3:37">
      <c r="C36254" s="3"/>
      <c r="D36254" s="3"/>
      <c r="E36254" s="4"/>
      <c r="AK36254" s="3"/>
    </row>
    <row r="36255" spans="3:37">
      <c r="C36255" s="3"/>
      <c r="D36255" s="3"/>
      <c r="E36255" s="4"/>
    </row>
    <row r="36256" spans="3:37">
      <c r="C36256" s="3"/>
      <c r="D36256" s="3"/>
      <c r="E36256" s="4"/>
    </row>
    <row r="36257" spans="3:37">
      <c r="C36257" s="3"/>
      <c r="D36257" s="3"/>
      <c r="E36257" s="4"/>
      <c r="AK36257" s="3"/>
    </row>
    <row r="36258" spans="3:37">
      <c r="C36258" s="3"/>
      <c r="D36258" s="3"/>
      <c r="E36258" s="4"/>
    </row>
    <row r="36259" spans="3:37">
      <c r="C36259" s="3"/>
      <c r="D36259" s="3"/>
      <c r="E36259" s="4"/>
    </row>
    <row r="36260" spans="3:37">
      <c r="C36260" s="3"/>
      <c r="D36260" s="3"/>
      <c r="E36260" s="4"/>
    </row>
    <row r="36261" spans="3:37">
      <c r="C36261" s="3"/>
      <c r="D36261" s="3"/>
      <c r="E36261" s="4"/>
    </row>
    <row r="36262" spans="3:37">
      <c r="C36262" s="3"/>
      <c r="D36262" s="3"/>
      <c r="E36262" s="4"/>
    </row>
    <row r="36263" spans="3:37">
      <c r="C36263" s="3"/>
      <c r="D36263" s="3"/>
      <c r="E36263" s="4"/>
    </row>
    <row r="36264" spans="3:37">
      <c r="C36264" s="3"/>
      <c r="D36264" s="3"/>
      <c r="E36264" s="4"/>
      <c r="AK36264" s="3"/>
    </row>
    <row r="36265" spans="3:37">
      <c r="C36265" s="3"/>
      <c r="D36265" s="3"/>
      <c r="E36265" s="4"/>
    </row>
    <row r="36266" spans="3:37">
      <c r="C36266" s="3"/>
      <c r="D36266" s="3"/>
      <c r="E36266" s="4"/>
    </row>
    <row r="36267" spans="3:37">
      <c r="C36267" s="3"/>
      <c r="D36267" s="3"/>
      <c r="E36267" s="4"/>
    </row>
    <row r="36268" spans="3:37">
      <c r="C36268" s="3"/>
      <c r="D36268" s="3"/>
      <c r="E36268" s="4"/>
    </row>
    <row r="36269" spans="3:37">
      <c r="C36269" s="3"/>
      <c r="D36269" s="3"/>
      <c r="E36269" s="4"/>
    </row>
    <row r="36270" spans="3:37">
      <c r="C36270" s="3"/>
      <c r="D36270" s="3"/>
      <c r="E36270" s="4"/>
    </row>
    <row r="36271" spans="3:37">
      <c r="C36271" s="3"/>
      <c r="D36271" s="3"/>
      <c r="E36271" s="4"/>
    </row>
    <row r="36272" spans="3:37">
      <c r="C36272" s="3"/>
      <c r="D36272" s="3"/>
      <c r="E36272" s="4"/>
    </row>
    <row r="36273" spans="3:37">
      <c r="C36273" s="3"/>
      <c r="D36273" s="3"/>
      <c r="E36273" s="4"/>
    </row>
    <row r="36274" spans="3:37">
      <c r="C36274" s="3"/>
      <c r="D36274" s="3"/>
      <c r="E36274" s="4"/>
      <c r="AK36274" s="3"/>
    </row>
    <row r="36275" spans="3:37">
      <c r="C36275" s="3"/>
      <c r="D36275" s="3"/>
      <c r="E36275" s="4"/>
      <c r="AK36275" s="3"/>
    </row>
    <row r="36276" spans="3:37">
      <c r="C36276" s="3"/>
      <c r="D36276" s="3"/>
      <c r="E36276" s="4"/>
      <c r="AK36276" s="3"/>
    </row>
    <row r="36277" spans="3:37">
      <c r="C36277" s="3"/>
      <c r="D36277" s="3"/>
      <c r="E36277" s="4"/>
      <c r="AK36277" s="3"/>
    </row>
    <row r="36278" spans="3:37">
      <c r="C36278" s="3"/>
      <c r="D36278" s="3"/>
      <c r="E36278" s="4"/>
      <c r="AK36278" s="3"/>
    </row>
    <row r="36279" spans="3:37">
      <c r="C36279" s="3"/>
      <c r="D36279" s="3"/>
      <c r="E36279" s="4"/>
      <c r="AK36279" s="3"/>
    </row>
    <row r="36280" spans="3:37">
      <c r="C36280" s="3"/>
      <c r="D36280" s="3"/>
      <c r="E36280" s="4"/>
      <c r="AK36280" s="3"/>
    </row>
    <row r="36281" spans="3:37">
      <c r="C36281" s="3"/>
      <c r="D36281" s="3"/>
      <c r="E36281" s="4"/>
    </row>
    <row r="36282" spans="3:37">
      <c r="C36282" s="3"/>
      <c r="D36282" s="3"/>
      <c r="E36282" s="4"/>
    </row>
    <row r="36283" spans="3:37">
      <c r="C36283" s="3"/>
      <c r="D36283" s="3"/>
      <c r="E36283" s="4"/>
      <c r="AK36283" s="3"/>
    </row>
    <row r="36284" spans="3:37">
      <c r="C36284" s="3"/>
      <c r="D36284" s="3"/>
      <c r="E36284" s="4"/>
      <c r="AK36284" s="3"/>
    </row>
    <row r="36285" spans="3:37">
      <c r="C36285" s="3"/>
      <c r="D36285" s="3"/>
      <c r="E36285" s="4"/>
      <c r="AK36285" s="3"/>
    </row>
    <row r="36286" spans="3:37">
      <c r="C36286" s="3"/>
      <c r="D36286" s="3"/>
      <c r="E36286" s="4"/>
    </row>
    <row r="36287" spans="3:37">
      <c r="C36287" s="3"/>
      <c r="D36287" s="3"/>
      <c r="E36287" s="4"/>
    </row>
    <row r="36288" spans="3:37">
      <c r="C36288" s="3"/>
      <c r="D36288" s="3"/>
      <c r="E36288" s="4"/>
    </row>
    <row r="36289" spans="3:37">
      <c r="C36289" s="3"/>
      <c r="D36289" s="3"/>
      <c r="E36289" s="4"/>
    </row>
    <row r="36290" spans="3:37">
      <c r="C36290" s="3"/>
      <c r="D36290" s="3"/>
      <c r="E36290" s="4"/>
    </row>
    <row r="36291" spans="3:37">
      <c r="C36291" s="3"/>
      <c r="D36291" s="3"/>
      <c r="E36291" s="4"/>
    </row>
    <row r="36292" spans="3:37">
      <c r="C36292" s="3"/>
      <c r="D36292" s="3"/>
      <c r="E36292" s="4"/>
    </row>
    <row r="36293" spans="3:37">
      <c r="C36293" s="3"/>
      <c r="D36293" s="3"/>
      <c r="E36293" s="4"/>
      <c r="AK36293" s="3"/>
    </row>
    <row r="36294" spans="3:37">
      <c r="C36294" s="3"/>
      <c r="D36294" s="3"/>
      <c r="E36294" s="4"/>
      <c r="AK36294" s="3"/>
    </row>
    <row r="36295" spans="3:37">
      <c r="C36295" s="3"/>
      <c r="D36295" s="3"/>
      <c r="E36295" s="4"/>
      <c r="AK36295" s="3"/>
    </row>
    <row r="36296" spans="3:37">
      <c r="C36296" s="3"/>
      <c r="D36296" s="3"/>
      <c r="E36296" s="4"/>
      <c r="AK36296" s="3"/>
    </row>
    <row r="36297" spans="3:37">
      <c r="C36297" s="3"/>
      <c r="D36297" s="3"/>
      <c r="E36297" s="4"/>
      <c r="AK36297" s="3"/>
    </row>
    <row r="36298" spans="3:37">
      <c r="C36298" s="3"/>
      <c r="D36298" s="3"/>
      <c r="E36298" s="4"/>
      <c r="AK36298" s="3"/>
    </row>
    <row r="36299" spans="3:37">
      <c r="C36299" s="3"/>
      <c r="D36299" s="3"/>
      <c r="E36299" s="4"/>
      <c r="AK36299" s="3"/>
    </row>
    <row r="36300" spans="3:37">
      <c r="C36300" s="3"/>
      <c r="D36300" s="3"/>
      <c r="E36300" s="4"/>
      <c r="AK36300" s="3"/>
    </row>
    <row r="36301" spans="3:37">
      <c r="C36301" s="3"/>
      <c r="D36301" s="3"/>
      <c r="E36301" s="4"/>
    </row>
    <row r="36302" spans="3:37">
      <c r="C36302" s="3"/>
      <c r="D36302" s="3"/>
      <c r="E36302" s="4"/>
    </row>
    <row r="36303" spans="3:37">
      <c r="C36303" s="3"/>
      <c r="D36303" s="3"/>
      <c r="E36303" s="4"/>
    </row>
    <row r="36304" spans="3:37">
      <c r="C36304" s="3"/>
      <c r="D36304" s="3"/>
      <c r="E36304" s="4"/>
    </row>
    <row r="36305" spans="3:37">
      <c r="C36305" s="3"/>
      <c r="D36305" s="3"/>
      <c r="E36305" s="4"/>
    </row>
    <row r="36306" spans="3:37">
      <c r="C36306" s="3"/>
      <c r="D36306" s="3"/>
      <c r="E36306" s="4"/>
    </row>
    <row r="36307" spans="3:37">
      <c r="C36307" s="3"/>
      <c r="D36307" s="3"/>
      <c r="E36307" s="4"/>
      <c r="AK36307" s="3"/>
    </row>
    <row r="36308" spans="3:37">
      <c r="C36308" s="3"/>
      <c r="D36308" s="3"/>
      <c r="E36308" s="4"/>
      <c r="AK36308" s="3"/>
    </row>
    <row r="36309" spans="3:37">
      <c r="C36309" s="3"/>
      <c r="D36309" s="3"/>
      <c r="E36309" s="4"/>
    </row>
    <row r="36310" spans="3:37">
      <c r="C36310" s="3"/>
      <c r="D36310" s="3"/>
      <c r="E36310" s="4"/>
    </row>
    <row r="36311" spans="3:37">
      <c r="C36311" s="3"/>
      <c r="D36311" s="3"/>
      <c r="E36311" s="4"/>
      <c r="AK36311" s="3"/>
    </row>
    <row r="36312" spans="3:37">
      <c r="C36312" s="3"/>
      <c r="D36312" s="3"/>
      <c r="E36312" s="4"/>
    </row>
    <row r="36313" spans="3:37">
      <c r="C36313" s="3"/>
      <c r="D36313" s="3"/>
      <c r="E36313" s="4"/>
    </row>
    <row r="36314" spans="3:37">
      <c r="C36314" s="3"/>
      <c r="D36314" s="3"/>
      <c r="E36314" s="4"/>
    </row>
    <row r="36315" spans="3:37">
      <c r="C36315" s="3"/>
      <c r="D36315" s="3"/>
      <c r="E36315" s="4"/>
      <c r="AK36315" s="3"/>
    </row>
    <row r="36316" spans="3:37">
      <c r="C36316" s="3"/>
      <c r="D36316" s="3"/>
      <c r="E36316" s="4"/>
      <c r="AK36316" s="3"/>
    </row>
    <row r="36317" spans="3:37">
      <c r="C36317" s="3"/>
      <c r="D36317" s="3"/>
      <c r="E36317" s="4"/>
    </row>
    <row r="36318" spans="3:37">
      <c r="C36318" s="3"/>
      <c r="D36318" s="3"/>
      <c r="E36318" s="4"/>
      <c r="AK36318" s="3"/>
    </row>
    <row r="36319" spans="3:37">
      <c r="C36319" s="3"/>
      <c r="D36319" s="3"/>
      <c r="E36319" s="4"/>
      <c r="AK36319" s="3"/>
    </row>
    <row r="36320" spans="3:37">
      <c r="C36320" s="3"/>
      <c r="D36320" s="3"/>
      <c r="E36320" s="4"/>
      <c r="AK36320" s="3"/>
    </row>
    <row r="36321" spans="3:37">
      <c r="C36321" s="3"/>
      <c r="D36321" s="3"/>
      <c r="E36321" s="4"/>
    </row>
    <row r="36322" spans="3:37">
      <c r="C36322" s="3"/>
      <c r="D36322" s="3"/>
      <c r="E36322" s="4"/>
    </row>
    <row r="36323" spans="3:37">
      <c r="C36323" s="3"/>
      <c r="D36323" s="3"/>
      <c r="E36323" s="4"/>
      <c r="AK36323" s="3"/>
    </row>
    <row r="36324" spans="3:37">
      <c r="C36324" s="3"/>
      <c r="D36324" s="3"/>
      <c r="E36324" s="4"/>
      <c r="AK36324" s="3"/>
    </row>
    <row r="36325" spans="3:37">
      <c r="C36325" s="3"/>
      <c r="D36325" s="3"/>
      <c r="E36325" s="4"/>
      <c r="AK36325" s="3"/>
    </row>
    <row r="36326" spans="3:37">
      <c r="C36326" s="3"/>
      <c r="D36326" s="3"/>
      <c r="E36326" s="4"/>
      <c r="AK36326" s="3"/>
    </row>
    <row r="36327" spans="3:37">
      <c r="C36327" s="3"/>
      <c r="D36327" s="3"/>
      <c r="E36327" s="4"/>
      <c r="AK36327" s="3"/>
    </row>
    <row r="36328" spans="3:37">
      <c r="C36328" s="3"/>
      <c r="D36328" s="3"/>
      <c r="E36328" s="4"/>
      <c r="AK36328" s="3"/>
    </row>
    <row r="36329" spans="3:37">
      <c r="C36329" s="3"/>
      <c r="D36329" s="3"/>
      <c r="E36329" s="4"/>
    </row>
    <row r="36330" spans="3:37">
      <c r="C36330" s="3"/>
      <c r="D36330" s="3"/>
      <c r="E36330" s="4"/>
    </row>
    <row r="36331" spans="3:37">
      <c r="C36331" s="3"/>
      <c r="D36331" s="3"/>
      <c r="E36331" s="4"/>
      <c r="AK36331" s="3"/>
    </row>
    <row r="36332" spans="3:37">
      <c r="C36332" s="3"/>
      <c r="D36332" s="3"/>
      <c r="E36332" s="4"/>
      <c r="AK36332" s="3"/>
    </row>
    <row r="36333" spans="3:37">
      <c r="C36333" s="3"/>
      <c r="D36333" s="3"/>
      <c r="E36333" s="4"/>
    </row>
    <row r="36334" spans="3:37">
      <c r="C36334" s="3"/>
      <c r="D36334" s="3"/>
      <c r="E36334" s="4"/>
    </row>
    <row r="36335" spans="3:37">
      <c r="C36335" s="3"/>
      <c r="D36335" s="3"/>
      <c r="E36335" s="4"/>
    </row>
    <row r="36336" spans="3:37">
      <c r="C36336" s="3"/>
      <c r="D36336" s="3"/>
      <c r="E36336" s="4"/>
    </row>
    <row r="36337" spans="3:37">
      <c r="C36337" s="3"/>
      <c r="D36337" s="3"/>
      <c r="E36337" s="4"/>
    </row>
    <row r="36338" spans="3:37">
      <c r="C36338" s="3"/>
      <c r="D36338" s="3"/>
      <c r="E36338" s="4"/>
      <c r="AK36338" s="3"/>
    </row>
    <row r="36339" spans="3:37">
      <c r="C36339" s="3"/>
      <c r="D36339" s="3"/>
      <c r="E36339" s="4"/>
    </row>
    <row r="36340" spans="3:37">
      <c r="C36340" s="3"/>
      <c r="D36340" s="3"/>
      <c r="E36340" s="4"/>
    </row>
    <row r="36341" spans="3:37">
      <c r="C36341" s="3"/>
      <c r="D36341" s="3"/>
      <c r="E36341" s="4"/>
      <c r="AK36341" s="3"/>
    </row>
    <row r="36342" spans="3:37">
      <c r="C36342" s="3"/>
      <c r="D36342" s="3"/>
      <c r="E36342" s="4"/>
      <c r="AK36342" s="3"/>
    </row>
    <row r="36343" spans="3:37">
      <c r="C36343" s="3"/>
      <c r="D36343" s="3"/>
      <c r="E36343" s="4"/>
      <c r="AK36343" s="3"/>
    </row>
    <row r="36344" spans="3:37">
      <c r="C36344" s="3"/>
      <c r="D36344" s="3"/>
      <c r="E36344" s="4"/>
    </row>
    <row r="36345" spans="3:37">
      <c r="C36345" s="3"/>
      <c r="D36345" s="3"/>
      <c r="E36345" s="4"/>
    </row>
    <row r="36346" spans="3:37">
      <c r="C36346" s="3"/>
      <c r="D36346" s="3"/>
      <c r="E36346" s="4"/>
    </row>
    <row r="36347" spans="3:37">
      <c r="C36347" s="3"/>
      <c r="D36347" s="3"/>
      <c r="E36347" s="4"/>
      <c r="AK36347" s="3"/>
    </row>
    <row r="36348" spans="3:37">
      <c r="C36348" s="3"/>
      <c r="D36348" s="3"/>
      <c r="E36348" s="4"/>
      <c r="AK36348" s="3"/>
    </row>
    <row r="36349" spans="3:37">
      <c r="C36349" s="3"/>
      <c r="D36349" s="3"/>
      <c r="E36349" s="4"/>
    </row>
    <row r="36350" spans="3:37">
      <c r="C36350" s="3"/>
      <c r="D36350" s="3"/>
      <c r="E36350" s="4"/>
    </row>
    <row r="36351" spans="3:37">
      <c r="C36351" s="3"/>
      <c r="D36351" s="3"/>
      <c r="E36351" s="4"/>
    </row>
    <row r="36352" spans="3:37">
      <c r="C36352" s="3"/>
      <c r="D36352" s="3"/>
      <c r="E36352" s="4"/>
    </row>
    <row r="36353" spans="3:37">
      <c r="C36353" s="3"/>
      <c r="D36353" s="3"/>
      <c r="E36353" s="4"/>
      <c r="AK36353" s="3"/>
    </row>
    <row r="36354" spans="3:37">
      <c r="C36354" s="3"/>
      <c r="D36354" s="3"/>
      <c r="E36354" s="4"/>
      <c r="AK36354" s="3"/>
    </row>
    <row r="36355" spans="3:37">
      <c r="C36355" s="3"/>
      <c r="D36355" s="3"/>
      <c r="E36355" s="4"/>
      <c r="AK36355" s="3"/>
    </row>
    <row r="36356" spans="3:37">
      <c r="C36356" s="3"/>
      <c r="D36356" s="3"/>
      <c r="E36356" s="4"/>
      <c r="AK36356" s="3"/>
    </row>
    <row r="36357" spans="3:37">
      <c r="C36357" s="3"/>
      <c r="D36357" s="3"/>
      <c r="E36357" s="4"/>
    </row>
    <row r="36358" spans="3:37">
      <c r="C36358" s="3"/>
      <c r="D36358" s="3"/>
      <c r="E36358" s="4"/>
    </row>
    <row r="36359" spans="3:37">
      <c r="C36359" s="3"/>
      <c r="D36359" s="3"/>
      <c r="E36359" s="4"/>
      <c r="AK36359" s="3"/>
    </row>
    <row r="36360" spans="3:37">
      <c r="C36360" s="3"/>
      <c r="D36360" s="3"/>
      <c r="E36360" s="4"/>
    </row>
    <row r="36361" spans="3:37">
      <c r="C36361" s="3"/>
      <c r="D36361" s="3"/>
      <c r="E36361" s="4"/>
      <c r="AK36361" s="3"/>
    </row>
    <row r="36362" spans="3:37">
      <c r="C36362" s="3"/>
      <c r="D36362" s="3"/>
      <c r="E36362" s="4"/>
      <c r="AK36362" s="3"/>
    </row>
    <row r="36363" spans="3:37">
      <c r="C36363" s="3"/>
      <c r="D36363" s="3"/>
      <c r="E36363" s="4"/>
      <c r="AK36363" s="3"/>
    </row>
    <row r="36364" spans="3:37">
      <c r="C36364" s="3"/>
      <c r="D36364" s="3"/>
      <c r="E36364" s="4"/>
      <c r="AK36364" s="3"/>
    </row>
    <row r="36365" spans="3:37">
      <c r="C36365" s="3"/>
      <c r="D36365" s="3"/>
      <c r="E36365" s="4"/>
    </row>
    <row r="36366" spans="3:37">
      <c r="C36366" s="3"/>
      <c r="D36366" s="3"/>
      <c r="E36366" s="4"/>
    </row>
    <row r="36367" spans="3:37">
      <c r="C36367" s="3"/>
      <c r="D36367" s="3"/>
      <c r="E36367" s="4"/>
    </row>
    <row r="36368" spans="3:37">
      <c r="C36368" s="3"/>
      <c r="D36368" s="3"/>
      <c r="E36368" s="4"/>
    </row>
    <row r="36369" spans="3:37">
      <c r="C36369" s="3"/>
      <c r="D36369" s="3"/>
      <c r="E36369" s="4"/>
      <c r="AK36369" s="3"/>
    </row>
    <row r="36370" spans="3:37">
      <c r="C36370" s="3"/>
      <c r="D36370" s="3"/>
      <c r="E36370" s="4"/>
      <c r="AK36370" s="3"/>
    </row>
    <row r="36371" spans="3:37">
      <c r="C36371" s="3"/>
      <c r="D36371" s="3"/>
      <c r="E36371" s="4"/>
      <c r="AK36371" s="3"/>
    </row>
    <row r="36372" spans="3:37">
      <c r="C36372" s="3"/>
      <c r="D36372" s="3"/>
      <c r="E36372" s="4"/>
      <c r="AK36372" s="3"/>
    </row>
    <row r="36373" spans="3:37">
      <c r="C36373" s="3"/>
      <c r="D36373" s="3"/>
      <c r="E36373" s="4"/>
      <c r="AK36373" s="3"/>
    </row>
    <row r="36374" spans="3:37">
      <c r="C36374" s="3"/>
      <c r="D36374" s="3"/>
      <c r="E36374" s="4"/>
      <c r="AK36374" s="3"/>
    </row>
    <row r="36375" spans="3:37">
      <c r="C36375" s="3"/>
      <c r="D36375" s="3"/>
      <c r="E36375" s="4"/>
    </row>
    <row r="36376" spans="3:37">
      <c r="C36376" s="3"/>
      <c r="D36376" s="3"/>
      <c r="E36376" s="4"/>
      <c r="AK36376" s="3"/>
    </row>
    <row r="36377" spans="3:37">
      <c r="C36377" s="3"/>
      <c r="D36377" s="3"/>
      <c r="E36377" s="4"/>
      <c r="AK36377" s="3"/>
    </row>
    <row r="36378" spans="3:37">
      <c r="C36378" s="3"/>
      <c r="D36378" s="3"/>
      <c r="E36378" s="4"/>
    </row>
    <row r="36379" spans="3:37">
      <c r="C36379" s="3"/>
      <c r="D36379" s="3"/>
      <c r="E36379" s="4"/>
    </row>
    <row r="36380" spans="3:37">
      <c r="C36380" s="3"/>
      <c r="D36380" s="3"/>
      <c r="E36380" s="4"/>
      <c r="AK36380" s="3"/>
    </row>
    <row r="36381" spans="3:37">
      <c r="C36381" s="3"/>
      <c r="D36381" s="3"/>
      <c r="E36381" s="4"/>
      <c r="AK36381" s="3"/>
    </row>
    <row r="36382" spans="3:37">
      <c r="C36382" s="3"/>
      <c r="D36382" s="3"/>
      <c r="E36382" s="4"/>
      <c r="AK36382" s="3"/>
    </row>
    <row r="36383" spans="3:37">
      <c r="C36383" s="3"/>
      <c r="D36383" s="3"/>
      <c r="E36383" s="4"/>
      <c r="AK36383" s="3"/>
    </row>
    <row r="36384" spans="3:37">
      <c r="C36384" s="3"/>
      <c r="D36384" s="3"/>
      <c r="E36384" s="4"/>
      <c r="AK36384" s="3"/>
    </row>
    <row r="36385" spans="3:37">
      <c r="C36385" s="3"/>
      <c r="D36385" s="3"/>
      <c r="E36385" s="4"/>
      <c r="AK36385" s="3"/>
    </row>
    <row r="36386" spans="3:37">
      <c r="C36386" s="3"/>
      <c r="D36386" s="3"/>
      <c r="E36386" s="4"/>
      <c r="AK36386" s="3"/>
    </row>
    <row r="36387" spans="3:37">
      <c r="C36387" s="3"/>
      <c r="D36387" s="3"/>
      <c r="E36387" s="4"/>
      <c r="AK36387" s="3"/>
    </row>
    <row r="36388" spans="3:37">
      <c r="C36388" s="3"/>
      <c r="D36388" s="3"/>
      <c r="E36388" s="4"/>
      <c r="AK36388" s="3"/>
    </row>
    <row r="36389" spans="3:37">
      <c r="C36389" s="3"/>
      <c r="D36389" s="3"/>
      <c r="E36389" s="4"/>
    </row>
    <row r="36390" spans="3:37">
      <c r="C36390" s="3"/>
      <c r="D36390" s="3"/>
      <c r="E36390" s="4"/>
    </row>
    <row r="36391" spans="3:37">
      <c r="C36391" s="3"/>
      <c r="D36391" s="3"/>
      <c r="E36391" s="4"/>
    </row>
    <row r="36392" spans="3:37">
      <c r="C36392" s="3"/>
      <c r="D36392" s="3"/>
      <c r="E36392" s="4"/>
    </row>
    <row r="36393" spans="3:37">
      <c r="C36393" s="3"/>
      <c r="D36393" s="3"/>
      <c r="E36393" s="4"/>
      <c r="AK36393" s="3"/>
    </row>
    <row r="36394" spans="3:37">
      <c r="C36394" s="3"/>
      <c r="D36394" s="3"/>
      <c r="E36394" s="4"/>
      <c r="AK36394" s="3"/>
    </row>
    <row r="36395" spans="3:37">
      <c r="C36395" s="3"/>
      <c r="D36395" s="3"/>
      <c r="E36395" s="4"/>
      <c r="AK36395" s="3"/>
    </row>
    <row r="36396" spans="3:37">
      <c r="C36396" s="3"/>
      <c r="D36396" s="3"/>
      <c r="E36396" s="4"/>
      <c r="AK36396" s="3"/>
    </row>
    <row r="36397" spans="3:37">
      <c r="C36397" s="3"/>
      <c r="D36397" s="3"/>
      <c r="E36397" s="4"/>
    </row>
    <row r="36398" spans="3:37">
      <c r="C36398" s="3"/>
      <c r="D36398" s="3"/>
      <c r="E36398" s="4"/>
    </row>
    <row r="36399" spans="3:37">
      <c r="C36399" s="3"/>
      <c r="D36399" s="3"/>
      <c r="E36399" s="4"/>
      <c r="AK36399" s="3"/>
    </row>
    <row r="36400" spans="3:37">
      <c r="C36400" s="3"/>
      <c r="D36400" s="3"/>
      <c r="E36400" s="4"/>
      <c r="AK36400" s="3"/>
    </row>
    <row r="36401" spans="3:37">
      <c r="C36401" s="3"/>
      <c r="D36401" s="3"/>
      <c r="E36401" s="4"/>
      <c r="AK36401" s="3"/>
    </row>
    <row r="36402" spans="3:37">
      <c r="C36402" s="3"/>
      <c r="D36402" s="3"/>
      <c r="E36402" s="4"/>
    </row>
    <row r="36403" spans="3:37">
      <c r="C36403" s="3"/>
      <c r="D36403" s="3"/>
      <c r="E36403" s="4"/>
      <c r="AK36403" s="3"/>
    </row>
    <row r="36404" spans="3:37">
      <c r="C36404" s="3"/>
      <c r="D36404" s="3"/>
      <c r="E36404" s="4"/>
      <c r="AK36404" s="3"/>
    </row>
    <row r="36405" spans="3:37">
      <c r="C36405" s="3"/>
      <c r="D36405" s="3"/>
      <c r="E36405" s="4"/>
      <c r="AK36405" s="3"/>
    </row>
    <row r="36406" spans="3:37">
      <c r="C36406" s="3"/>
      <c r="D36406" s="3"/>
      <c r="E36406" s="4"/>
      <c r="AK36406" s="3"/>
    </row>
    <row r="36407" spans="3:37">
      <c r="C36407" s="3"/>
      <c r="D36407" s="3"/>
      <c r="E36407" s="4"/>
      <c r="AK36407" s="3"/>
    </row>
    <row r="36408" spans="3:37">
      <c r="C36408" s="3"/>
      <c r="D36408" s="3"/>
      <c r="E36408" s="4"/>
      <c r="AK36408" s="3"/>
    </row>
    <row r="36409" spans="3:37">
      <c r="C36409" s="3"/>
      <c r="D36409" s="3"/>
      <c r="E36409" s="4"/>
      <c r="AK36409" s="3"/>
    </row>
    <row r="36410" spans="3:37">
      <c r="C36410" s="3"/>
      <c r="D36410" s="3"/>
      <c r="E36410" s="4"/>
      <c r="AK36410" s="3"/>
    </row>
    <row r="36411" spans="3:37">
      <c r="C36411" s="3"/>
      <c r="D36411" s="3"/>
      <c r="E36411" s="4"/>
      <c r="AK36411" s="3"/>
    </row>
    <row r="36412" spans="3:37">
      <c r="C36412" s="3"/>
      <c r="D36412" s="3"/>
      <c r="E36412" s="4"/>
      <c r="AK36412" s="3"/>
    </row>
    <row r="36413" spans="3:37">
      <c r="C36413" s="3"/>
      <c r="D36413" s="3"/>
      <c r="E36413" s="4"/>
      <c r="AK36413" s="3"/>
    </row>
    <row r="36414" spans="3:37">
      <c r="C36414" s="3"/>
      <c r="D36414" s="3"/>
      <c r="E36414" s="4"/>
      <c r="AK36414" s="3"/>
    </row>
    <row r="36415" spans="3:37">
      <c r="C36415" s="3"/>
      <c r="D36415" s="3"/>
      <c r="E36415" s="4"/>
      <c r="AK36415" s="3"/>
    </row>
    <row r="36416" spans="3:37">
      <c r="C36416" s="3"/>
      <c r="D36416" s="3"/>
      <c r="E36416" s="4"/>
    </row>
    <row r="36417" spans="3:37">
      <c r="C36417" s="3"/>
      <c r="D36417" s="3"/>
      <c r="E36417" s="4"/>
    </row>
    <row r="36418" spans="3:37">
      <c r="C36418" s="3"/>
      <c r="D36418" s="3"/>
      <c r="E36418" s="4"/>
    </row>
    <row r="36419" spans="3:37">
      <c r="C36419" s="3"/>
      <c r="D36419" s="3"/>
      <c r="E36419" s="4"/>
    </row>
    <row r="36420" spans="3:37">
      <c r="C36420" s="3"/>
      <c r="D36420" s="3"/>
      <c r="E36420" s="4"/>
    </row>
    <row r="36421" spans="3:37">
      <c r="C36421" s="3"/>
      <c r="D36421" s="3"/>
      <c r="E36421" s="4"/>
    </row>
    <row r="36422" spans="3:37">
      <c r="C36422" s="3"/>
      <c r="D36422" s="3"/>
      <c r="E36422" s="4"/>
    </row>
    <row r="36423" spans="3:37">
      <c r="C36423" s="3"/>
      <c r="D36423" s="3"/>
      <c r="E36423" s="4"/>
      <c r="AK36423" s="3"/>
    </row>
    <row r="36424" spans="3:37">
      <c r="C36424" s="3"/>
      <c r="D36424" s="3"/>
      <c r="E36424" s="4"/>
      <c r="AK36424" s="3"/>
    </row>
    <row r="36425" spans="3:37">
      <c r="C36425" s="3"/>
      <c r="D36425" s="3"/>
      <c r="E36425" s="4"/>
      <c r="AK36425" s="3"/>
    </row>
    <row r="36426" spans="3:37">
      <c r="C36426" s="3"/>
      <c r="D36426" s="3"/>
      <c r="E36426" s="4"/>
      <c r="AK36426" s="3"/>
    </row>
    <row r="36427" spans="3:37">
      <c r="C36427" s="3"/>
      <c r="D36427" s="3"/>
      <c r="E36427" s="4"/>
      <c r="AK36427" s="3"/>
    </row>
    <row r="36428" spans="3:37">
      <c r="C36428" s="3"/>
      <c r="D36428" s="3"/>
      <c r="E36428" s="4"/>
      <c r="AK36428" s="3"/>
    </row>
    <row r="36429" spans="3:37">
      <c r="C36429" s="3"/>
      <c r="D36429" s="3"/>
      <c r="E36429" s="4"/>
      <c r="AK36429" s="3"/>
    </row>
    <row r="36430" spans="3:37">
      <c r="C36430" s="3"/>
      <c r="D36430" s="3"/>
      <c r="E36430" s="4"/>
      <c r="AK36430" s="3"/>
    </row>
    <row r="36431" spans="3:37">
      <c r="C36431" s="3"/>
      <c r="D36431" s="3"/>
      <c r="E36431" s="4"/>
      <c r="AK36431" s="3"/>
    </row>
    <row r="36432" spans="3:37">
      <c r="C36432" s="3"/>
      <c r="D36432" s="3"/>
      <c r="E36432" s="4"/>
      <c r="AK36432" s="3"/>
    </row>
    <row r="36433" spans="3:37">
      <c r="C36433" s="3"/>
      <c r="D36433" s="3"/>
      <c r="E36433" s="4"/>
    </row>
    <row r="36434" spans="3:37">
      <c r="C36434" s="3"/>
      <c r="D36434" s="3"/>
      <c r="E36434" s="4"/>
    </row>
    <row r="36435" spans="3:37">
      <c r="C36435" s="3"/>
      <c r="D36435" s="3"/>
      <c r="E36435" s="4"/>
    </row>
    <row r="36436" spans="3:37">
      <c r="C36436" s="3"/>
      <c r="D36436" s="3"/>
      <c r="E36436" s="4"/>
    </row>
    <row r="36437" spans="3:37">
      <c r="C36437" s="3"/>
      <c r="D36437" s="3"/>
      <c r="E36437" s="4"/>
    </row>
    <row r="36438" spans="3:37">
      <c r="C36438" s="3"/>
      <c r="D36438" s="3"/>
      <c r="E36438" s="4"/>
    </row>
    <row r="36439" spans="3:37">
      <c r="C36439" s="3"/>
      <c r="D36439" s="3"/>
      <c r="E36439" s="4"/>
      <c r="AK36439" s="3"/>
    </row>
    <row r="36440" spans="3:37">
      <c r="C36440" s="3"/>
      <c r="D36440" s="3"/>
      <c r="E36440" s="4"/>
      <c r="AK36440" s="3"/>
    </row>
    <row r="36441" spans="3:37">
      <c r="C36441" s="3"/>
      <c r="D36441" s="3"/>
      <c r="E36441" s="4"/>
      <c r="AK36441" s="3"/>
    </row>
    <row r="36442" spans="3:37">
      <c r="C36442" s="3"/>
      <c r="D36442" s="3"/>
      <c r="E36442" s="4"/>
      <c r="AK36442" s="3"/>
    </row>
    <row r="36443" spans="3:37">
      <c r="C36443" s="3"/>
      <c r="D36443" s="3"/>
      <c r="E36443" s="4"/>
      <c r="AK36443" s="3"/>
    </row>
    <row r="36444" spans="3:37">
      <c r="C36444" s="3"/>
      <c r="D36444" s="3"/>
      <c r="E36444" s="4"/>
      <c r="AK36444" s="3"/>
    </row>
    <row r="36445" spans="3:37">
      <c r="C36445" s="3"/>
      <c r="D36445" s="3"/>
      <c r="E36445" s="4"/>
      <c r="AK36445" s="3"/>
    </row>
    <row r="36446" spans="3:37">
      <c r="C36446" s="3"/>
      <c r="D36446" s="3"/>
      <c r="E36446" s="4"/>
      <c r="AK36446" s="3"/>
    </row>
    <row r="36447" spans="3:37">
      <c r="C36447" s="3"/>
      <c r="D36447" s="3"/>
      <c r="E36447" s="4"/>
      <c r="AK36447" s="3"/>
    </row>
    <row r="36448" spans="3:37">
      <c r="C36448" s="3"/>
      <c r="D36448" s="3"/>
      <c r="E36448" s="4"/>
    </row>
    <row r="36449" spans="3:37">
      <c r="C36449" s="3"/>
      <c r="D36449" s="3"/>
      <c r="E36449" s="4"/>
    </row>
    <row r="36450" spans="3:37">
      <c r="C36450" s="3"/>
      <c r="D36450" s="3"/>
      <c r="E36450" s="4"/>
      <c r="AK36450" s="3"/>
    </row>
    <row r="36451" spans="3:37">
      <c r="C36451" s="3"/>
      <c r="D36451" s="3"/>
      <c r="E36451" s="4"/>
    </row>
    <row r="36452" spans="3:37">
      <c r="C36452" s="3"/>
      <c r="D36452" s="3"/>
      <c r="E36452" s="4"/>
    </row>
    <row r="36453" spans="3:37">
      <c r="C36453" s="3"/>
      <c r="D36453" s="3"/>
      <c r="E36453" s="4"/>
    </row>
    <row r="36454" spans="3:37">
      <c r="C36454" s="3"/>
      <c r="D36454" s="3"/>
      <c r="E36454" s="4"/>
    </row>
    <row r="36455" spans="3:37">
      <c r="C36455" s="3"/>
      <c r="D36455" s="3"/>
      <c r="E36455" s="4"/>
    </row>
    <row r="36456" spans="3:37">
      <c r="C36456" s="3"/>
      <c r="D36456" s="3"/>
      <c r="E36456" s="4"/>
    </row>
    <row r="36457" spans="3:37">
      <c r="C36457" s="3"/>
      <c r="D36457" s="3"/>
      <c r="E36457" s="4"/>
    </row>
    <row r="36458" spans="3:37">
      <c r="C36458" s="3"/>
      <c r="D36458" s="3"/>
      <c r="E36458" s="4"/>
    </row>
    <row r="36459" spans="3:37">
      <c r="C36459" s="3"/>
      <c r="D36459" s="3"/>
      <c r="E36459" s="4"/>
    </row>
    <row r="36460" spans="3:37">
      <c r="C36460" s="3"/>
      <c r="D36460" s="3"/>
      <c r="E36460" s="4"/>
    </row>
    <row r="36461" spans="3:37">
      <c r="C36461" s="3"/>
      <c r="D36461" s="3"/>
      <c r="E36461" s="4"/>
    </row>
    <row r="36462" spans="3:37">
      <c r="C36462" s="3"/>
      <c r="D36462" s="3"/>
      <c r="E36462" s="4"/>
    </row>
    <row r="36463" spans="3:37">
      <c r="C36463" s="3"/>
      <c r="D36463" s="3"/>
      <c r="E36463" s="4"/>
    </row>
    <row r="36464" spans="3:37">
      <c r="C36464" s="3"/>
      <c r="D36464" s="3"/>
      <c r="E36464" s="4"/>
    </row>
    <row r="36465" spans="3:37">
      <c r="C36465" s="3"/>
      <c r="D36465" s="3"/>
      <c r="E36465" s="4"/>
      <c r="AK36465" s="3"/>
    </row>
    <row r="36466" spans="3:37">
      <c r="C36466" s="3"/>
      <c r="D36466" s="3"/>
      <c r="E36466" s="4"/>
    </row>
    <row r="36467" spans="3:37">
      <c r="C36467" s="3"/>
      <c r="D36467" s="3"/>
      <c r="E36467" s="4"/>
    </row>
    <row r="36468" spans="3:37">
      <c r="C36468" s="3"/>
      <c r="D36468" s="3"/>
      <c r="E36468" s="4"/>
      <c r="AK36468" s="3"/>
    </row>
    <row r="36469" spans="3:37">
      <c r="C36469" s="3"/>
      <c r="D36469" s="3"/>
      <c r="E36469" s="4"/>
      <c r="AK36469" s="3"/>
    </row>
    <row r="36470" spans="3:37">
      <c r="C36470" s="3"/>
      <c r="D36470" s="3"/>
      <c r="E36470" s="4"/>
    </row>
    <row r="36471" spans="3:37">
      <c r="C36471" s="3"/>
      <c r="D36471" s="3"/>
      <c r="E36471" s="4"/>
    </row>
    <row r="36472" spans="3:37">
      <c r="C36472" s="3"/>
      <c r="D36472" s="3"/>
      <c r="E36472" s="4"/>
      <c r="AK36472" s="3"/>
    </row>
    <row r="36473" spans="3:37">
      <c r="C36473" s="3"/>
      <c r="D36473" s="3"/>
      <c r="E36473" s="4"/>
      <c r="AK36473" s="3"/>
    </row>
    <row r="36474" spans="3:37">
      <c r="C36474" s="3"/>
      <c r="D36474" s="3"/>
      <c r="E36474" s="4"/>
    </row>
    <row r="36475" spans="3:37">
      <c r="C36475" s="3"/>
      <c r="D36475" s="3"/>
      <c r="E36475" s="4"/>
    </row>
    <row r="36476" spans="3:37">
      <c r="C36476" s="3"/>
      <c r="D36476" s="3"/>
      <c r="E36476" s="4"/>
    </row>
    <row r="36477" spans="3:37">
      <c r="C36477" s="3"/>
      <c r="D36477" s="3"/>
      <c r="E36477" s="4"/>
    </row>
    <row r="36478" spans="3:37">
      <c r="C36478" s="3"/>
      <c r="D36478" s="3"/>
      <c r="E36478" s="4"/>
    </row>
    <row r="36479" spans="3:37">
      <c r="C36479" s="3"/>
      <c r="D36479" s="3"/>
      <c r="E36479" s="4"/>
    </row>
    <row r="36480" spans="3:37">
      <c r="C36480" s="3"/>
      <c r="D36480" s="3"/>
      <c r="E36480" s="4"/>
    </row>
    <row r="36481" spans="3:37">
      <c r="C36481" s="3"/>
      <c r="D36481" s="3"/>
      <c r="E36481" s="4"/>
    </row>
    <row r="36482" spans="3:37">
      <c r="C36482" s="3"/>
      <c r="D36482" s="3"/>
      <c r="E36482" s="4"/>
      <c r="AK36482" s="3"/>
    </row>
    <row r="36483" spans="3:37">
      <c r="C36483" s="3"/>
      <c r="D36483" s="3"/>
      <c r="E36483" s="4"/>
      <c r="AK36483" s="3"/>
    </row>
    <row r="36484" spans="3:37">
      <c r="C36484" s="3"/>
      <c r="D36484" s="3"/>
      <c r="E36484" s="4"/>
    </row>
    <row r="36485" spans="3:37">
      <c r="C36485" s="3"/>
      <c r="D36485" s="3"/>
      <c r="E36485" s="4"/>
    </row>
    <row r="36486" spans="3:37">
      <c r="C36486" s="3"/>
      <c r="D36486" s="3"/>
      <c r="E36486" s="4"/>
      <c r="AK36486" s="3"/>
    </row>
    <row r="36487" spans="3:37">
      <c r="C36487" s="3"/>
      <c r="D36487" s="3"/>
      <c r="E36487" s="4"/>
      <c r="AK36487" s="3"/>
    </row>
    <row r="36488" spans="3:37">
      <c r="C36488" s="3"/>
      <c r="D36488" s="3"/>
      <c r="E36488" s="4"/>
      <c r="AK36488" s="3"/>
    </row>
    <row r="36489" spans="3:37">
      <c r="C36489" s="3"/>
      <c r="D36489" s="3"/>
      <c r="E36489" s="4"/>
      <c r="AK36489" s="3"/>
    </row>
    <row r="36490" spans="3:37">
      <c r="C36490" s="3"/>
      <c r="D36490" s="3"/>
      <c r="E36490" s="4"/>
      <c r="AK36490" s="3"/>
    </row>
    <row r="36491" spans="3:37">
      <c r="C36491" s="3"/>
      <c r="D36491" s="3"/>
      <c r="E36491" s="4"/>
      <c r="AK36491" s="3"/>
    </row>
    <row r="36492" spans="3:37">
      <c r="C36492" s="3"/>
      <c r="D36492" s="3"/>
      <c r="E36492" s="4"/>
      <c r="AK36492" s="3"/>
    </row>
    <row r="36493" spans="3:37">
      <c r="C36493" s="3"/>
      <c r="D36493" s="3"/>
      <c r="E36493" s="4"/>
      <c r="AK36493" s="3"/>
    </row>
    <row r="36494" spans="3:37">
      <c r="C36494" s="3"/>
      <c r="D36494" s="3"/>
      <c r="E36494" s="4"/>
    </row>
    <row r="36495" spans="3:37">
      <c r="C36495" s="3"/>
      <c r="D36495" s="3"/>
      <c r="E36495" s="4"/>
    </row>
    <row r="36496" spans="3:37">
      <c r="C36496" s="3"/>
      <c r="D36496" s="3"/>
      <c r="E36496" s="4"/>
    </row>
    <row r="36497" spans="3:37">
      <c r="C36497" s="3"/>
      <c r="D36497" s="3"/>
      <c r="E36497" s="4"/>
      <c r="AK36497" s="3"/>
    </row>
    <row r="36498" spans="3:37">
      <c r="C36498" s="3"/>
      <c r="D36498" s="3"/>
      <c r="E36498" s="4"/>
      <c r="AK36498" s="3"/>
    </row>
    <row r="36499" spans="3:37">
      <c r="C36499" s="3"/>
      <c r="D36499" s="3"/>
      <c r="E36499" s="4"/>
      <c r="AK36499" s="3"/>
    </row>
    <row r="36500" spans="3:37">
      <c r="C36500" s="3"/>
      <c r="D36500" s="3"/>
      <c r="E36500" s="4"/>
    </row>
    <row r="36501" spans="3:37">
      <c r="C36501" s="3"/>
      <c r="D36501" s="3"/>
      <c r="E36501" s="4"/>
    </row>
    <row r="36502" spans="3:37">
      <c r="C36502" s="3"/>
      <c r="D36502" s="3"/>
      <c r="E36502" s="4"/>
    </row>
    <row r="36503" spans="3:37">
      <c r="C36503" s="3"/>
      <c r="D36503" s="3"/>
      <c r="E36503" s="4"/>
    </row>
    <row r="36504" spans="3:37">
      <c r="C36504" s="3"/>
      <c r="D36504" s="3"/>
      <c r="E36504" s="4"/>
    </row>
    <row r="36505" spans="3:37">
      <c r="C36505" s="3"/>
      <c r="D36505" s="3"/>
      <c r="E36505" s="4"/>
    </row>
    <row r="36506" spans="3:37">
      <c r="C36506" s="3"/>
      <c r="D36506" s="3"/>
      <c r="E36506" s="4"/>
    </row>
    <row r="36507" spans="3:37">
      <c r="C36507" s="3"/>
      <c r="D36507" s="3"/>
      <c r="E36507" s="4"/>
    </row>
    <row r="36508" spans="3:37">
      <c r="C36508" s="3"/>
      <c r="D36508" s="3"/>
      <c r="E36508" s="4"/>
    </row>
    <row r="36509" spans="3:37">
      <c r="C36509" s="3"/>
      <c r="D36509" s="3"/>
      <c r="E36509" s="4"/>
    </row>
    <row r="36510" spans="3:37">
      <c r="C36510" s="3"/>
      <c r="D36510" s="3"/>
      <c r="E36510" s="4"/>
    </row>
    <row r="36511" spans="3:37">
      <c r="C36511" s="3"/>
      <c r="D36511" s="3"/>
      <c r="E36511" s="4"/>
    </row>
    <row r="36512" spans="3:37">
      <c r="C36512" s="3"/>
      <c r="D36512" s="3"/>
      <c r="E36512" s="4"/>
    </row>
    <row r="36513" spans="3:5">
      <c r="C36513" s="3"/>
      <c r="D36513" s="3"/>
      <c r="E36513" s="4"/>
    </row>
    <row r="36514" spans="3:5">
      <c r="C36514" s="3"/>
      <c r="D36514" s="3"/>
      <c r="E36514" s="4"/>
    </row>
    <row r="36515" spans="3:5">
      <c r="C36515" s="3"/>
      <c r="D36515" s="3"/>
      <c r="E36515" s="4"/>
    </row>
    <row r="36516" spans="3:5">
      <c r="C36516" s="3"/>
      <c r="D36516" s="3"/>
      <c r="E36516" s="4"/>
    </row>
    <row r="36517" spans="3:5">
      <c r="C36517" s="3"/>
      <c r="D36517" s="3"/>
      <c r="E36517" s="4"/>
    </row>
    <row r="36518" spans="3:5">
      <c r="C36518" s="3"/>
      <c r="D36518" s="3"/>
      <c r="E36518" s="4"/>
    </row>
    <row r="36519" spans="3:5">
      <c r="C36519" s="3"/>
      <c r="D36519" s="3"/>
      <c r="E36519" s="4"/>
    </row>
    <row r="36520" spans="3:5">
      <c r="C36520" s="3"/>
      <c r="D36520" s="3"/>
      <c r="E36520" s="4"/>
    </row>
    <row r="36521" spans="3:5">
      <c r="C36521" s="3"/>
      <c r="D36521" s="3"/>
      <c r="E36521" s="4"/>
    </row>
    <row r="36522" spans="3:5">
      <c r="C36522" s="3"/>
      <c r="D36522" s="3"/>
      <c r="E36522" s="4"/>
    </row>
    <row r="36523" spans="3:5">
      <c r="C36523" s="3"/>
      <c r="D36523" s="3"/>
      <c r="E36523" s="4"/>
    </row>
    <row r="36524" spans="3:5">
      <c r="C36524" s="3"/>
      <c r="D36524" s="3"/>
      <c r="E36524" s="4"/>
    </row>
    <row r="36525" spans="3:5">
      <c r="C36525" s="3"/>
      <c r="D36525" s="3"/>
      <c r="E36525" s="4"/>
    </row>
    <row r="36526" spans="3:5">
      <c r="C36526" s="3"/>
      <c r="D36526" s="3"/>
      <c r="E36526" s="4"/>
    </row>
    <row r="36527" spans="3:5">
      <c r="C36527" s="3"/>
      <c r="D36527" s="3"/>
      <c r="E36527" s="4"/>
    </row>
    <row r="36528" spans="3:5">
      <c r="C36528" s="3"/>
      <c r="D36528" s="3"/>
      <c r="E36528" s="4"/>
    </row>
    <row r="36529" spans="3:37">
      <c r="C36529" s="3"/>
      <c r="D36529" s="3"/>
      <c r="E36529" s="4"/>
      <c r="AK36529" s="3"/>
    </row>
    <row r="36530" spans="3:37">
      <c r="C36530" s="3"/>
      <c r="D36530" s="3"/>
      <c r="E36530" s="4"/>
      <c r="AK36530" s="3"/>
    </row>
    <row r="36531" spans="3:37">
      <c r="C36531" s="3"/>
      <c r="D36531" s="3"/>
      <c r="E36531" s="4"/>
    </row>
    <row r="36532" spans="3:37">
      <c r="C36532" s="3"/>
      <c r="D36532" s="3"/>
      <c r="E36532" s="4"/>
    </row>
    <row r="36533" spans="3:37">
      <c r="C36533" s="3"/>
      <c r="D36533" s="3"/>
      <c r="E36533" s="4"/>
    </row>
    <row r="36534" spans="3:37">
      <c r="C36534" s="3"/>
      <c r="D36534" s="3"/>
      <c r="E36534" s="4"/>
    </row>
    <row r="36535" spans="3:37">
      <c r="C36535" s="3"/>
      <c r="D36535" s="3"/>
      <c r="E36535" s="4"/>
    </row>
    <row r="36536" spans="3:37">
      <c r="C36536" s="3"/>
      <c r="D36536" s="3"/>
      <c r="E36536" s="4"/>
    </row>
    <row r="36537" spans="3:37">
      <c r="C36537" s="3"/>
      <c r="D36537" s="3"/>
      <c r="E36537" s="4"/>
    </row>
    <row r="36538" spans="3:37">
      <c r="C36538" s="3"/>
      <c r="D36538" s="3"/>
      <c r="E36538" s="4"/>
      <c r="AK36538" s="3"/>
    </row>
    <row r="36539" spans="3:37">
      <c r="C36539" s="3"/>
      <c r="D36539" s="3"/>
      <c r="E36539" s="4"/>
    </row>
    <row r="36540" spans="3:37">
      <c r="C36540" s="3"/>
      <c r="D36540" s="3"/>
      <c r="E36540" s="4"/>
    </row>
    <row r="36541" spans="3:37">
      <c r="C36541" s="3"/>
      <c r="D36541" s="3"/>
      <c r="E36541" s="4"/>
      <c r="AK36541" s="3"/>
    </row>
    <row r="36542" spans="3:37">
      <c r="C36542" s="3"/>
      <c r="D36542" s="3"/>
      <c r="E36542" s="4"/>
      <c r="AK36542" s="3"/>
    </row>
    <row r="36543" spans="3:37">
      <c r="C36543" s="3"/>
      <c r="D36543" s="3"/>
      <c r="E36543" s="4"/>
      <c r="AK36543" s="3"/>
    </row>
    <row r="36544" spans="3:37">
      <c r="C36544" s="3"/>
      <c r="D36544" s="3"/>
      <c r="E36544" s="4"/>
    </row>
    <row r="36545" spans="3:37">
      <c r="C36545" s="3"/>
      <c r="D36545" s="3"/>
      <c r="E36545" s="4"/>
    </row>
    <row r="36546" spans="3:37">
      <c r="C36546" s="3"/>
      <c r="D36546" s="3"/>
      <c r="E36546" s="4"/>
    </row>
    <row r="36547" spans="3:37">
      <c r="C36547" s="3"/>
      <c r="D36547" s="3"/>
      <c r="E36547" s="4"/>
    </row>
    <row r="36548" spans="3:37">
      <c r="C36548" s="3"/>
      <c r="D36548" s="3"/>
      <c r="E36548" s="4"/>
    </row>
    <row r="36549" spans="3:37">
      <c r="C36549" s="3"/>
      <c r="D36549" s="3"/>
      <c r="E36549" s="4"/>
    </row>
    <row r="36550" spans="3:37">
      <c r="C36550" s="3"/>
      <c r="D36550" s="3"/>
      <c r="E36550" s="4"/>
    </row>
    <row r="36551" spans="3:37">
      <c r="C36551" s="3"/>
      <c r="D36551" s="3"/>
      <c r="E36551" s="4"/>
    </row>
    <row r="36552" spans="3:37">
      <c r="C36552" s="3"/>
      <c r="D36552" s="3"/>
      <c r="E36552" s="4"/>
    </row>
    <row r="36553" spans="3:37">
      <c r="C36553" s="3"/>
      <c r="D36553" s="3"/>
      <c r="E36553" s="4"/>
    </row>
    <row r="36554" spans="3:37">
      <c r="C36554" s="3"/>
      <c r="D36554" s="3"/>
      <c r="E36554" s="4"/>
    </row>
    <row r="36555" spans="3:37">
      <c r="C36555" s="3"/>
      <c r="D36555" s="3"/>
      <c r="E36555" s="4"/>
      <c r="AK36555" s="3"/>
    </row>
    <row r="36556" spans="3:37">
      <c r="C36556" s="3"/>
      <c r="D36556" s="3"/>
      <c r="E36556" s="4"/>
    </row>
    <row r="36557" spans="3:37">
      <c r="C36557" s="3"/>
      <c r="D36557" s="3"/>
      <c r="E36557" s="4"/>
    </row>
    <row r="36558" spans="3:37">
      <c r="C36558" s="3"/>
      <c r="D36558" s="3"/>
      <c r="E36558" s="4"/>
    </row>
    <row r="36559" spans="3:37">
      <c r="C36559" s="3"/>
      <c r="D36559" s="3"/>
      <c r="E36559" s="4"/>
    </row>
    <row r="36560" spans="3:37">
      <c r="C36560" s="3"/>
      <c r="D36560" s="3"/>
      <c r="E36560" s="4"/>
    </row>
    <row r="36561" spans="3:37">
      <c r="C36561" s="3"/>
      <c r="D36561" s="3"/>
      <c r="E36561" s="4"/>
    </row>
    <row r="36562" spans="3:37">
      <c r="C36562" s="3"/>
      <c r="D36562" s="3"/>
      <c r="E36562" s="4"/>
    </row>
    <row r="36563" spans="3:37">
      <c r="C36563" s="3"/>
      <c r="D36563" s="3"/>
      <c r="E36563" s="4"/>
    </row>
    <row r="36564" spans="3:37">
      <c r="C36564" s="3"/>
      <c r="D36564" s="3"/>
      <c r="E36564" s="4"/>
    </row>
    <row r="36565" spans="3:37">
      <c r="C36565" s="3"/>
      <c r="D36565" s="3"/>
      <c r="E36565" s="4"/>
      <c r="AK36565" s="3"/>
    </row>
    <row r="36566" spans="3:37">
      <c r="C36566" s="3"/>
      <c r="D36566" s="3"/>
      <c r="E36566" s="4"/>
      <c r="AK36566" s="3"/>
    </row>
    <row r="36567" spans="3:37">
      <c r="C36567" s="3"/>
      <c r="D36567" s="3"/>
      <c r="E36567" s="4"/>
      <c r="AK36567" s="3"/>
    </row>
    <row r="36568" spans="3:37">
      <c r="C36568" s="3"/>
      <c r="D36568" s="3"/>
      <c r="E36568" s="4"/>
      <c r="AK36568" s="3"/>
    </row>
    <row r="36569" spans="3:37">
      <c r="C36569" s="3"/>
      <c r="D36569" s="3"/>
      <c r="E36569" s="4"/>
      <c r="AK36569" s="3"/>
    </row>
    <row r="36570" spans="3:37">
      <c r="C36570" s="3"/>
      <c r="D36570" s="3"/>
      <c r="E36570" s="4"/>
      <c r="AK36570" s="3"/>
    </row>
    <row r="36571" spans="3:37">
      <c r="C36571" s="3"/>
      <c r="D36571" s="3"/>
      <c r="E36571" s="4"/>
      <c r="AK36571" s="3"/>
    </row>
    <row r="36572" spans="3:37">
      <c r="C36572" s="3"/>
      <c r="D36572" s="3"/>
      <c r="E36572" s="4"/>
    </row>
    <row r="36573" spans="3:37">
      <c r="C36573" s="3"/>
      <c r="D36573" s="3"/>
      <c r="E36573" s="4"/>
    </row>
    <row r="36574" spans="3:37">
      <c r="C36574" s="3"/>
      <c r="D36574" s="3"/>
      <c r="E36574" s="4"/>
    </row>
    <row r="36575" spans="3:37">
      <c r="C36575" s="3"/>
      <c r="D36575" s="3"/>
      <c r="E36575" s="4"/>
    </row>
    <row r="36576" spans="3:37">
      <c r="C36576" s="3"/>
      <c r="D36576" s="3"/>
      <c r="E36576" s="4"/>
    </row>
    <row r="36577" spans="3:37">
      <c r="C36577" s="3"/>
      <c r="D36577" s="3"/>
      <c r="E36577" s="4"/>
    </row>
    <row r="36578" spans="3:37">
      <c r="C36578" s="3"/>
      <c r="D36578" s="3"/>
      <c r="E36578" s="4"/>
    </row>
    <row r="36579" spans="3:37">
      <c r="C36579" s="3"/>
      <c r="D36579" s="3"/>
      <c r="E36579" s="4"/>
    </row>
    <row r="36580" spans="3:37">
      <c r="C36580" s="3"/>
      <c r="D36580" s="3"/>
      <c r="E36580" s="4"/>
    </row>
    <row r="36581" spans="3:37">
      <c r="C36581" s="3"/>
      <c r="D36581" s="3"/>
      <c r="E36581" s="4"/>
      <c r="AK36581" s="3"/>
    </row>
    <row r="36582" spans="3:37">
      <c r="C36582" s="3"/>
      <c r="D36582" s="3"/>
      <c r="E36582" s="4"/>
      <c r="AK36582" s="3"/>
    </row>
    <row r="36583" spans="3:37">
      <c r="C36583" s="3"/>
      <c r="D36583" s="3"/>
      <c r="E36583" s="4"/>
      <c r="AK36583" s="3"/>
    </row>
    <row r="36584" spans="3:37">
      <c r="C36584" s="3"/>
      <c r="D36584" s="3"/>
      <c r="E36584" s="4"/>
      <c r="AK36584" s="3"/>
    </row>
    <row r="36585" spans="3:37">
      <c r="C36585" s="3"/>
      <c r="D36585" s="3"/>
      <c r="E36585" s="4"/>
    </row>
    <row r="36586" spans="3:37">
      <c r="C36586" s="3"/>
      <c r="D36586" s="3"/>
      <c r="E36586" s="4"/>
    </row>
    <row r="36587" spans="3:37">
      <c r="C36587" s="3"/>
      <c r="D36587" s="3"/>
      <c r="E36587" s="4"/>
    </row>
    <row r="36588" spans="3:37">
      <c r="C36588" s="3"/>
      <c r="D36588" s="3"/>
      <c r="E36588" s="4"/>
    </row>
    <row r="36589" spans="3:37">
      <c r="C36589" s="3"/>
      <c r="D36589" s="3"/>
      <c r="E36589" s="4"/>
      <c r="AK36589" s="3"/>
    </row>
    <row r="36590" spans="3:37">
      <c r="C36590" s="3"/>
      <c r="D36590" s="3"/>
      <c r="E36590" s="4"/>
      <c r="AK36590" s="3"/>
    </row>
    <row r="36591" spans="3:37">
      <c r="C36591" s="3"/>
      <c r="D36591" s="3"/>
      <c r="E36591" s="4"/>
    </row>
    <row r="36592" spans="3:37">
      <c r="C36592" s="3"/>
      <c r="D36592" s="3"/>
      <c r="E36592" s="4"/>
    </row>
    <row r="36593" spans="3:37">
      <c r="C36593" s="3"/>
      <c r="D36593" s="3"/>
      <c r="E36593" s="4"/>
      <c r="AK36593" s="3"/>
    </row>
    <row r="36594" spans="3:37">
      <c r="C36594" s="3"/>
      <c r="D36594" s="3"/>
      <c r="E36594" s="4"/>
      <c r="AK36594" s="3"/>
    </row>
    <row r="36595" spans="3:37">
      <c r="C36595" s="3"/>
      <c r="D36595" s="3"/>
      <c r="E36595" s="4"/>
      <c r="AK36595" s="3"/>
    </row>
    <row r="36596" spans="3:37">
      <c r="C36596" s="3"/>
      <c r="D36596" s="3"/>
      <c r="E36596" s="4"/>
      <c r="AK36596" s="3"/>
    </row>
    <row r="36597" spans="3:37">
      <c r="C36597" s="3"/>
      <c r="D36597" s="3"/>
      <c r="E36597" s="4"/>
      <c r="AK36597" s="3"/>
    </row>
    <row r="36598" spans="3:37">
      <c r="C36598" s="3"/>
      <c r="D36598" s="3"/>
      <c r="E36598" s="4"/>
    </row>
    <row r="36599" spans="3:37">
      <c r="C36599" s="3"/>
      <c r="D36599" s="3"/>
      <c r="E36599" s="4"/>
    </row>
    <row r="36600" spans="3:37">
      <c r="C36600" s="3"/>
      <c r="D36600" s="3"/>
      <c r="E36600" s="4"/>
      <c r="AK36600" s="3"/>
    </row>
    <row r="36601" spans="3:37">
      <c r="C36601" s="3"/>
      <c r="D36601" s="3"/>
      <c r="E36601" s="4"/>
      <c r="AK36601" s="3"/>
    </row>
    <row r="36602" spans="3:37">
      <c r="C36602" s="3"/>
      <c r="D36602" s="3"/>
      <c r="E36602" s="4"/>
      <c r="AK36602" s="3"/>
    </row>
    <row r="36603" spans="3:37">
      <c r="C36603" s="3"/>
      <c r="D36603" s="3"/>
      <c r="E36603" s="4"/>
      <c r="AK36603" s="3"/>
    </row>
    <row r="36604" spans="3:37">
      <c r="C36604" s="3"/>
      <c r="D36604" s="3"/>
      <c r="E36604" s="4"/>
      <c r="AK36604" s="3"/>
    </row>
    <row r="36605" spans="3:37">
      <c r="C36605" s="3"/>
      <c r="D36605" s="3"/>
      <c r="E36605" s="4"/>
      <c r="AK36605" s="3"/>
    </row>
    <row r="36606" spans="3:37">
      <c r="C36606" s="3"/>
      <c r="D36606" s="3"/>
      <c r="E36606" s="4"/>
      <c r="AK36606" s="3"/>
    </row>
    <row r="36607" spans="3:37">
      <c r="C36607" s="3"/>
      <c r="D36607" s="3"/>
      <c r="E36607" s="4"/>
      <c r="AK36607" s="3"/>
    </row>
    <row r="36608" spans="3:37">
      <c r="C36608" s="3"/>
      <c r="D36608" s="3"/>
      <c r="E36608" s="4"/>
      <c r="AK36608" s="3"/>
    </row>
    <row r="36609" spans="3:37">
      <c r="C36609" s="3"/>
      <c r="D36609" s="3"/>
      <c r="E36609" s="4"/>
      <c r="AK36609" s="3"/>
    </row>
    <row r="36610" spans="3:37">
      <c r="C36610" s="3"/>
      <c r="D36610" s="3"/>
      <c r="E36610" s="4"/>
      <c r="AK36610" s="3"/>
    </row>
    <row r="36611" spans="3:37">
      <c r="C36611" s="3"/>
      <c r="D36611" s="3"/>
      <c r="E36611" s="4"/>
      <c r="AK36611" s="3"/>
    </row>
    <row r="36612" spans="3:37">
      <c r="C36612" s="3"/>
      <c r="D36612" s="3"/>
      <c r="E36612" s="4"/>
      <c r="AK36612" s="3"/>
    </row>
    <row r="36613" spans="3:37">
      <c r="C36613" s="3"/>
      <c r="D36613" s="3"/>
      <c r="E36613" s="4"/>
      <c r="AK36613" s="3"/>
    </row>
    <row r="36614" spans="3:37">
      <c r="C36614" s="3"/>
      <c r="D36614" s="3"/>
      <c r="E36614" s="4"/>
      <c r="AK36614" s="3"/>
    </row>
    <row r="36615" spans="3:37">
      <c r="C36615" s="3"/>
      <c r="D36615" s="3"/>
      <c r="E36615" s="4"/>
      <c r="AK36615" s="3"/>
    </row>
    <row r="36616" spans="3:37">
      <c r="C36616" s="3"/>
      <c r="D36616" s="3"/>
      <c r="E36616" s="4"/>
      <c r="AK36616" s="3"/>
    </row>
    <row r="36617" spans="3:37">
      <c r="C36617" s="3"/>
      <c r="D36617" s="3"/>
      <c r="E36617" s="4"/>
    </row>
    <row r="36618" spans="3:37">
      <c r="C36618" s="3"/>
      <c r="D36618" s="3"/>
      <c r="E36618" s="4"/>
    </row>
    <row r="36619" spans="3:37">
      <c r="C36619" s="3"/>
      <c r="D36619" s="3"/>
      <c r="E36619" s="4"/>
    </row>
    <row r="36620" spans="3:37">
      <c r="C36620" s="3"/>
      <c r="D36620" s="3"/>
      <c r="E36620" s="4"/>
    </row>
    <row r="36621" spans="3:37">
      <c r="C36621" s="3"/>
      <c r="D36621" s="3"/>
      <c r="E36621" s="4"/>
    </row>
    <row r="36622" spans="3:37">
      <c r="C36622" s="3"/>
      <c r="D36622" s="3"/>
      <c r="E36622" s="4"/>
      <c r="AK36622" s="3"/>
    </row>
    <row r="36623" spans="3:37">
      <c r="C36623" s="3"/>
      <c r="D36623" s="3"/>
      <c r="E36623" s="4"/>
      <c r="AK36623" s="3"/>
    </row>
    <row r="36624" spans="3:37">
      <c r="C36624" s="3"/>
      <c r="D36624" s="3"/>
      <c r="E36624" s="4"/>
      <c r="AK36624" s="3"/>
    </row>
    <row r="36625" spans="3:37">
      <c r="C36625" s="3"/>
      <c r="D36625" s="3"/>
      <c r="E36625" s="4"/>
      <c r="AK36625" s="3"/>
    </row>
    <row r="36626" spans="3:37">
      <c r="C36626" s="3"/>
      <c r="D36626" s="3"/>
      <c r="E36626" s="4"/>
      <c r="AK36626" s="3"/>
    </row>
    <row r="36627" spans="3:37">
      <c r="C36627" s="3"/>
      <c r="D36627" s="3"/>
      <c r="E36627" s="4"/>
      <c r="AK36627" s="3"/>
    </row>
    <row r="36628" spans="3:37">
      <c r="C36628" s="3"/>
      <c r="D36628" s="3"/>
      <c r="E36628" s="4"/>
      <c r="AK36628" s="3"/>
    </row>
    <row r="36629" spans="3:37">
      <c r="C36629" s="3"/>
      <c r="D36629" s="3"/>
      <c r="E36629" s="4"/>
      <c r="AK36629" s="3"/>
    </row>
    <row r="36630" spans="3:37">
      <c r="C36630" s="3"/>
      <c r="D36630" s="3"/>
      <c r="E36630" s="4"/>
      <c r="AK36630" s="3"/>
    </row>
    <row r="36631" spans="3:37">
      <c r="C36631" s="3"/>
      <c r="D36631" s="3"/>
      <c r="E36631" s="4"/>
      <c r="AK36631" s="3"/>
    </row>
    <row r="36632" spans="3:37">
      <c r="C36632" s="3"/>
      <c r="D36632" s="3"/>
      <c r="E36632" s="4"/>
      <c r="AK36632" s="3"/>
    </row>
    <row r="36633" spans="3:37">
      <c r="C36633" s="3"/>
      <c r="D36633" s="3"/>
      <c r="E36633" s="4"/>
      <c r="AK36633" s="3"/>
    </row>
    <row r="36634" spans="3:37">
      <c r="C36634" s="3"/>
      <c r="D36634" s="3"/>
      <c r="E36634" s="4"/>
      <c r="AK36634" s="3"/>
    </row>
    <row r="36635" spans="3:37">
      <c r="C36635" s="3"/>
      <c r="D36635" s="3"/>
      <c r="E36635" s="4"/>
      <c r="AK36635" s="3"/>
    </row>
    <row r="36636" spans="3:37">
      <c r="C36636" s="3"/>
      <c r="D36636" s="3"/>
      <c r="E36636" s="4"/>
      <c r="AK36636" s="3"/>
    </row>
    <row r="36637" spans="3:37">
      <c r="C36637" s="3"/>
      <c r="D36637" s="3"/>
      <c r="E36637" s="4"/>
      <c r="AK36637" s="3"/>
    </row>
    <row r="36638" spans="3:37">
      <c r="C36638" s="3"/>
      <c r="D36638" s="3"/>
      <c r="E36638" s="4"/>
    </row>
    <row r="36639" spans="3:37">
      <c r="C36639" s="3"/>
      <c r="D36639" s="3"/>
      <c r="E36639" s="4"/>
    </row>
    <row r="36640" spans="3:37">
      <c r="C36640" s="3"/>
      <c r="D36640" s="3"/>
      <c r="E36640" s="4"/>
    </row>
    <row r="36641" spans="3:37">
      <c r="C36641" s="3"/>
      <c r="D36641" s="3"/>
      <c r="E36641" s="4"/>
    </row>
    <row r="36642" spans="3:37">
      <c r="C36642" s="3"/>
      <c r="D36642" s="3"/>
      <c r="E36642" s="4"/>
    </row>
    <row r="36643" spans="3:37">
      <c r="C36643" s="3"/>
      <c r="D36643" s="3"/>
      <c r="E36643" s="4"/>
    </row>
    <row r="36644" spans="3:37">
      <c r="C36644" s="3"/>
      <c r="D36644" s="3"/>
      <c r="E36644" s="4"/>
    </row>
    <row r="36645" spans="3:37">
      <c r="C36645" s="3"/>
      <c r="D36645" s="3"/>
      <c r="E36645" s="4"/>
    </row>
    <row r="36646" spans="3:37">
      <c r="C36646" s="3"/>
      <c r="D36646" s="3"/>
      <c r="E36646" s="4"/>
    </row>
    <row r="36647" spans="3:37">
      <c r="C36647" s="3"/>
      <c r="D36647" s="3"/>
      <c r="E36647" s="4"/>
    </row>
    <row r="36648" spans="3:37">
      <c r="C36648" s="3"/>
      <c r="D36648" s="3"/>
      <c r="E36648" s="4"/>
    </row>
    <row r="36649" spans="3:37">
      <c r="C36649" s="3"/>
      <c r="D36649" s="3"/>
      <c r="E36649" s="4"/>
    </row>
    <row r="36650" spans="3:37">
      <c r="C36650" s="3"/>
      <c r="D36650" s="3"/>
      <c r="E36650" s="4"/>
      <c r="AK36650" s="3"/>
    </row>
    <row r="36651" spans="3:37">
      <c r="C36651" s="3"/>
      <c r="D36651" s="3"/>
      <c r="E36651" s="4"/>
    </row>
    <row r="36652" spans="3:37">
      <c r="C36652" s="3"/>
      <c r="D36652" s="3"/>
      <c r="E36652" s="4"/>
    </row>
    <row r="36653" spans="3:37">
      <c r="C36653" s="3"/>
      <c r="D36653" s="3"/>
      <c r="E36653" s="4"/>
      <c r="AK36653" s="3"/>
    </row>
    <row r="36654" spans="3:37">
      <c r="C36654" s="3"/>
      <c r="D36654" s="3"/>
      <c r="E36654" s="4"/>
      <c r="AK36654" s="3"/>
    </row>
    <row r="36655" spans="3:37">
      <c r="C36655" s="3"/>
      <c r="D36655" s="3"/>
      <c r="E36655" s="4"/>
      <c r="AK36655" s="3"/>
    </row>
    <row r="36656" spans="3:37">
      <c r="C36656" s="3"/>
      <c r="D36656" s="3"/>
      <c r="E36656" s="4"/>
      <c r="AK36656" s="3"/>
    </row>
    <row r="36657" spans="3:37">
      <c r="C36657" s="3"/>
      <c r="D36657" s="3"/>
      <c r="E36657" s="4"/>
      <c r="AK36657" s="3"/>
    </row>
    <row r="36658" spans="3:37">
      <c r="C36658" s="3"/>
      <c r="D36658" s="3"/>
      <c r="E36658" s="4"/>
      <c r="AK36658" s="3"/>
    </row>
    <row r="36659" spans="3:37">
      <c r="C36659" s="3"/>
      <c r="D36659" s="3"/>
      <c r="E36659" s="4"/>
      <c r="AK36659" s="3"/>
    </row>
    <row r="36660" spans="3:37">
      <c r="C36660" s="3"/>
      <c r="D36660" s="3"/>
      <c r="E36660" s="4"/>
      <c r="AK36660" s="3"/>
    </row>
    <row r="36661" spans="3:37">
      <c r="C36661" s="3"/>
      <c r="D36661" s="3"/>
      <c r="E36661" s="4"/>
    </row>
    <row r="36662" spans="3:37">
      <c r="C36662" s="3"/>
      <c r="D36662" s="3"/>
      <c r="E36662" s="4"/>
    </row>
    <row r="36663" spans="3:37">
      <c r="C36663" s="3"/>
      <c r="D36663" s="3"/>
      <c r="E36663" s="4"/>
      <c r="AK36663" s="3"/>
    </row>
    <row r="36664" spans="3:37">
      <c r="C36664" s="3"/>
      <c r="D36664" s="3"/>
      <c r="E36664" s="4"/>
      <c r="AK36664" s="3"/>
    </row>
    <row r="36665" spans="3:37">
      <c r="C36665" s="3"/>
      <c r="D36665" s="3"/>
      <c r="E36665" s="4"/>
      <c r="AK36665" s="3"/>
    </row>
    <row r="36666" spans="3:37">
      <c r="C36666" s="3"/>
      <c r="D36666" s="3"/>
      <c r="E36666" s="4"/>
    </row>
    <row r="36667" spans="3:37">
      <c r="C36667" s="3"/>
      <c r="D36667" s="3"/>
      <c r="E36667" s="4"/>
    </row>
    <row r="36668" spans="3:37">
      <c r="C36668" s="3"/>
      <c r="D36668" s="3"/>
      <c r="E36668" s="4"/>
    </row>
    <row r="36669" spans="3:37">
      <c r="C36669" s="3"/>
      <c r="D36669" s="3"/>
      <c r="E36669" s="4"/>
    </row>
    <row r="36670" spans="3:37">
      <c r="C36670" s="3"/>
      <c r="D36670" s="3"/>
      <c r="E36670" s="4"/>
    </row>
    <row r="36671" spans="3:37">
      <c r="C36671" s="3"/>
      <c r="D36671" s="3"/>
      <c r="E36671" s="4"/>
      <c r="AK36671" s="3"/>
    </row>
    <row r="36672" spans="3:37">
      <c r="C36672" s="3"/>
      <c r="D36672" s="3"/>
      <c r="E36672" s="4"/>
      <c r="AK36672" s="3"/>
    </row>
    <row r="36673" spans="3:37">
      <c r="C36673" s="3"/>
      <c r="D36673" s="3"/>
      <c r="E36673" s="4"/>
      <c r="AK36673" s="3"/>
    </row>
    <row r="36674" spans="3:37">
      <c r="C36674" s="3"/>
      <c r="D36674" s="3"/>
      <c r="E36674" s="4"/>
    </row>
    <row r="36675" spans="3:37">
      <c r="C36675" s="3"/>
      <c r="D36675" s="3"/>
      <c r="E36675" s="4"/>
    </row>
    <row r="36676" spans="3:37">
      <c r="C36676" s="3"/>
      <c r="D36676" s="3"/>
      <c r="E36676" s="4"/>
      <c r="AK36676" s="3"/>
    </row>
    <row r="36677" spans="3:37">
      <c r="C36677" s="3"/>
      <c r="D36677" s="3"/>
      <c r="E36677" s="4"/>
      <c r="AK36677" s="3"/>
    </row>
    <row r="36678" spans="3:37">
      <c r="C36678" s="3"/>
      <c r="D36678" s="3"/>
      <c r="E36678" s="4"/>
    </row>
    <row r="36679" spans="3:37">
      <c r="C36679" s="3"/>
      <c r="D36679" s="3"/>
      <c r="E36679" s="4"/>
    </row>
    <row r="36680" spans="3:37">
      <c r="C36680" s="3"/>
      <c r="D36680" s="3"/>
      <c r="E36680" s="4"/>
    </row>
    <row r="36681" spans="3:37">
      <c r="C36681" s="3"/>
      <c r="D36681" s="3"/>
      <c r="E36681" s="4"/>
    </row>
    <row r="36682" spans="3:37">
      <c r="C36682" s="3"/>
      <c r="D36682" s="3"/>
      <c r="E36682" s="4"/>
    </row>
    <row r="36683" spans="3:37">
      <c r="C36683" s="3"/>
      <c r="D36683" s="3"/>
      <c r="E36683" s="4"/>
      <c r="AK36683" s="3"/>
    </row>
    <row r="36684" spans="3:37">
      <c r="C36684" s="3"/>
      <c r="D36684" s="3"/>
      <c r="E36684" s="4"/>
      <c r="AK36684" s="3"/>
    </row>
    <row r="36685" spans="3:37">
      <c r="C36685" s="3"/>
      <c r="D36685" s="3"/>
      <c r="E36685" s="4"/>
      <c r="AK36685" s="3"/>
    </row>
    <row r="36686" spans="3:37">
      <c r="C36686" s="3"/>
      <c r="D36686" s="3"/>
      <c r="E36686" s="4"/>
    </row>
    <row r="36687" spans="3:37">
      <c r="C36687" s="3"/>
      <c r="D36687" s="3"/>
      <c r="E36687" s="4"/>
    </row>
    <row r="36688" spans="3:37">
      <c r="C36688" s="3"/>
      <c r="D36688" s="3"/>
      <c r="E36688" s="4"/>
    </row>
    <row r="36689" spans="3:37">
      <c r="C36689" s="3"/>
      <c r="D36689" s="3"/>
      <c r="E36689" s="4"/>
    </row>
    <row r="36690" spans="3:37">
      <c r="C36690" s="3"/>
      <c r="D36690" s="3"/>
      <c r="E36690" s="4"/>
    </row>
    <row r="36691" spans="3:37">
      <c r="C36691" s="3"/>
      <c r="D36691" s="3"/>
      <c r="E36691" s="4"/>
    </row>
    <row r="36692" spans="3:37">
      <c r="C36692" s="3"/>
      <c r="D36692" s="3"/>
      <c r="E36692" s="4"/>
      <c r="AK36692" s="3"/>
    </row>
    <row r="36693" spans="3:37">
      <c r="C36693" s="3"/>
      <c r="D36693" s="3"/>
      <c r="E36693" s="4"/>
      <c r="AK36693" s="3"/>
    </row>
    <row r="36694" spans="3:37">
      <c r="C36694" s="3"/>
      <c r="D36694" s="3"/>
      <c r="E36694" s="4"/>
      <c r="AK36694" s="3"/>
    </row>
    <row r="36695" spans="3:37">
      <c r="C36695" s="3"/>
      <c r="D36695" s="3"/>
      <c r="E36695" s="4"/>
    </row>
    <row r="36696" spans="3:37">
      <c r="C36696" s="3"/>
      <c r="D36696" s="3"/>
      <c r="E36696" s="4"/>
    </row>
    <row r="36697" spans="3:37">
      <c r="C36697" s="3"/>
      <c r="D36697" s="3"/>
      <c r="E36697" s="4"/>
      <c r="AK36697" s="3"/>
    </row>
    <row r="36698" spans="3:37">
      <c r="C36698" s="3"/>
      <c r="D36698" s="3"/>
      <c r="E36698" s="4"/>
      <c r="AK36698" s="3"/>
    </row>
    <row r="36699" spans="3:37">
      <c r="C36699" s="3"/>
      <c r="D36699" s="3"/>
      <c r="E36699" s="4"/>
      <c r="AK36699" s="3"/>
    </row>
    <row r="36700" spans="3:37">
      <c r="C36700" s="3"/>
      <c r="D36700" s="3"/>
      <c r="E36700" s="4"/>
    </row>
    <row r="36701" spans="3:37">
      <c r="C36701" s="3"/>
      <c r="D36701" s="3"/>
      <c r="E36701" s="4"/>
    </row>
    <row r="36702" spans="3:37">
      <c r="C36702" s="3"/>
      <c r="D36702" s="3"/>
      <c r="E36702" s="4"/>
    </row>
    <row r="36703" spans="3:37">
      <c r="C36703" s="3"/>
      <c r="D36703" s="3"/>
      <c r="E36703" s="4"/>
    </row>
    <row r="36704" spans="3:37">
      <c r="C36704" s="3"/>
      <c r="D36704" s="3"/>
      <c r="E36704" s="4"/>
    </row>
    <row r="36705" spans="3:5">
      <c r="C36705" s="3"/>
      <c r="D36705" s="3"/>
      <c r="E36705" s="4"/>
    </row>
    <row r="36706" spans="3:5">
      <c r="C36706" s="3"/>
      <c r="D36706" s="3"/>
      <c r="E36706" s="4"/>
    </row>
    <row r="36707" spans="3:5">
      <c r="C36707" s="3"/>
      <c r="D36707" s="3"/>
      <c r="E36707" s="4"/>
    </row>
    <row r="36708" spans="3:5">
      <c r="C36708" s="3"/>
      <c r="D36708" s="3"/>
      <c r="E36708" s="4"/>
    </row>
    <row r="36709" spans="3:5">
      <c r="C36709" s="3"/>
      <c r="D36709" s="3"/>
      <c r="E36709" s="4"/>
    </row>
    <row r="36710" spans="3:5">
      <c r="C36710" s="3"/>
      <c r="D36710" s="3"/>
      <c r="E36710" s="4"/>
    </row>
    <row r="36711" spans="3:5">
      <c r="C36711" s="3"/>
      <c r="D36711" s="3"/>
      <c r="E36711" s="4"/>
    </row>
    <row r="36712" spans="3:5">
      <c r="C36712" s="3"/>
      <c r="D36712" s="3"/>
      <c r="E36712" s="4"/>
    </row>
    <row r="36713" spans="3:5">
      <c r="C36713" s="3"/>
      <c r="D36713" s="3"/>
      <c r="E36713" s="4"/>
    </row>
    <row r="36714" spans="3:5">
      <c r="C36714" s="3"/>
      <c r="D36714" s="3"/>
      <c r="E36714" s="4"/>
    </row>
    <row r="36715" spans="3:5">
      <c r="C36715" s="3"/>
      <c r="D36715" s="3"/>
      <c r="E36715" s="4"/>
    </row>
    <row r="36716" spans="3:5">
      <c r="C36716" s="3"/>
      <c r="D36716" s="3"/>
      <c r="E36716" s="4"/>
    </row>
    <row r="36717" spans="3:5">
      <c r="C36717" s="3"/>
      <c r="D36717" s="3"/>
      <c r="E36717" s="4"/>
    </row>
    <row r="36718" spans="3:5">
      <c r="C36718" s="3"/>
      <c r="D36718" s="3"/>
      <c r="E36718" s="4"/>
    </row>
    <row r="36719" spans="3:5">
      <c r="C36719" s="3"/>
      <c r="D36719" s="3"/>
      <c r="E36719" s="4"/>
    </row>
    <row r="36720" spans="3:5">
      <c r="C36720" s="3"/>
      <c r="D36720" s="3"/>
      <c r="E36720" s="4"/>
    </row>
    <row r="36721" spans="3:37">
      <c r="C36721" s="3"/>
      <c r="D36721" s="3"/>
      <c r="E36721" s="4"/>
    </row>
    <row r="36722" spans="3:37">
      <c r="C36722" s="3"/>
      <c r="D36722" s="3"/>
      <c r="E36722" s="4"/>
    </row>
    <row r="36723" spans="3:37">
      <c r="C36723" s="3"/>
      <c r="D36723" s="3"/>
      <c r="E36723" s="4"/>
    </row>
    <row r="36724" spans="3:37">
      <c r="C36724" s="3"/>
      <c r="D36724" s="3"/>
      <c r="E36724" s="4"/>
      <c r="AK36724" s="3"/>
    </row>
    <row r="36725" spans="3:37">
      <c r="C36725" s="3"/>
      <c r="D36725" s="3"/>
      <c r="E36725" s="4"/>
    </row>
    <row r="36726" spans="3:37">
      <c r="C36726" s="3"/>
      <c r="D36726" s="3"/>
      <c r="E36726" s="4"/>
    </row>
    <row r="36727" spans="3:37">
      <c r="C36727" s="3"/>
      <c r="D36727" s="3"/>
      <c r="E36727" s="4"/>
      <c r="AK36727" s="3"/>
    </row>
    <row r="36728" spans="3:37">
      <c r="C36728" s="3"/>
      <c r="D36728" s="3"/>
      <c r="E36728" s="4"/>
      <c r="AK36728" s="3"/>
    </row>
    <row r="36729" spans="3:37">
      <c r="C36729" s="3"/>
      <c r="D36729" s="3"/>
      <c r="E36729" s="4"/>
    </row>
    <row r="36730" spans="3:37">
      <c r="C36730" s="3"/>
      <c r="D36730" s="3"/>
      <c r="E36730" s="4"/>
      <c r="AK36730" s="3"/>
    </row>
    <row r="36731" spans="3:37">
      <c r="C36731" s="3"/>
      <c r="D36731" s="3"/>
      <c r="E36731" s="4"/>
      <c r="AK36731" s="3"/>
    </row>
    <row r="36732" spans="3:37">
      <c r="C36732" s="3"/>
      <c r="D36732" s="3"/>
      <c r="E36732" s="4"/>
      <c r="AK36732" s="3"/>
    </row>
    <row r="36733" spans="3:37">
      <c r="C36733" s="3"/>
      <c r="D36733" s="3"/>
      <c r="E36733" s="4"/>
      <c r="AK36733" s="3"/>
    </row>
    <row r="36734" spans="3:37">
      <c r="C36734" s="3"/>
      <c r="D36734" s="3"/>
      <c r="E36734" s="4"/>
      <c r="AK36734" s="3"/>
    </row>
    <row r="36735" spans="3:37">
      <c r="C36735" s="3"/>
      <c r="D36735" s="3"/>
      <c r="E36735" s="4"/>
      <c r="AK36735" s="3"/>
    </row>
    <row r="36736" spans="3:37">
      <c r="C36736" s="3"/>
      <c r="D36736" s="3"/>
      <c r="E36736" s="4"/>
      <c r="AK36736" s="3"/>
    </row>
    <row r="36737" spans="3:37">
      <c r="C36737" s="3"/>
      <c r="D36737" s="3"/>
      <c r="E36737" s="4"/>
      <c r="AK36737" s="3"/>
    </row>
    <row r="36738" spans="3:37">
      <c r="C36738" s="3"/>
      <c r="D36738" s="3"/>
      <c r="E36738" s="4"/>
    </row>
    <row r="36739" spans="3:37">
      <c r="C36739" s="3"/>
      <c r="D36739" s="3"/>
      <c r="E36739" s="4"/>
    </row>
    <row r="36740" spans="3:37">
      <c r="C36740" s="3"/>
      <c r="D36740" s="3"/>
      <c r="E36740" s="4"/>
      <c r="AK36740" s="3"/>
    </row>
    <row r="36741" spans="3:37">
      <c r="C36741" s="3"/>
      <c r="D36741" s="3"/>
      <c r="E36741" s="4"/>
      <c r="AK36741" s="3"/>
    </row>
    <row r="36742" spans="3:37">
      <c r="C36742" s="3"/>
      <c r="D36742" s="3"/>
      <c r="E36742" s="4"/>
      <c r="AK36742" s="3"/>
    </row>
    <row r="36743" spans="3:37">
      <c r="C36743" s="3"/>
      <c r="D36743" s="3"/>
      <c r="E36743" s="4"/>
      <c r="AK36743" s="3"/>
    </row>
    <row r="36744" spans="3:37">
      <c r="C36744" s="3"/>
      <c r="D36744" s="3"/>
      <c r="E36744" s="4"/>
      <c r="AK36744" s="3"/>
    </row>
    <row r="36745" spans="3:37">
      <c r="C36745" s="3"/>
      <c r="D36745" s="3"/>
      <c r="E36745" s="4"/>
      <c r="AK36745" s="3"/>
    </row>
    <row r="36746" spans="3:37">
      <c r="C36746" s="3"/>
      <c r="D36746" s="3"/>
      <c r="E36746" s="4"/>
      <c r="AK36746" s="3"/>
    </row>
    <row r="36747" spans="3:37">
      <c r="C36747" s="3"/>
      <c r="D36747" s="3"/>
      <c r="E36747" s="4"/>
    </row>
    <row r="36748" spans="3:37">
      <c r="C36748" s="3"/>
      <c r="D36748" s="3"/>
      <c r="E36748" s="4"/>
    </row>
    <row r="36749" spans="3:37">
      <c r="C36749" s="3"/>
      <c r="D36749" s="3"/>
      <c r="E36749" s="4"/>
      <c r="AK36749" s="3"/>
    </row>
    <row r="36750" spans="3:37">
      <c r="C36750" s="3"/>
      <c r="D36750" s="3"/>
      <c r="E36750" s="4"/>
      <c r="AK36750" s="3"/>
    </row>
    <row r="36751" spans="3:37">
      <c r="C36751" s="3"/>
      <c r="D36751" s="3"/>
      <c r="E36751" s="4"/>
    </row>
    <row r="36752" spans="3:37">
      <c r="C36752" s="3"/>
      <c r="D36752" s="3"/>
      <c r="E36752" s="4"/>
    </row>
    <row r="36753" spans="3:37">
      <c r="C36753" s="3"/>
      <c r="D36753" s="3"/>
      <c r="E36753" s="4"/>
      <c r="AK36753" s="3"/>
    </row>
    <row r="36754" spans="3:37">
      <c r="C36754" s="3"/>
      <c r="D36754" s="3"/>
      <c r="E36754" s="4"/>
      <c r="AK36754" s="3"/>
    </row>
    <row r="36755" spans="3:37">
      <c r="C36755" s="3"/>
      <c r="D36755" s="3"/>
      <c r="E36755" s="4"/>
    </row>
    <row r="36756" spans="3:37">
      <c r="C36756" s="3"/>
      <c r="D36756" s="3"/>
      <c r="E36756" s="4"/>
    </row>
    <row r="36757" spans="3:37">
      <c r="C36757" s="3"/>
      <c r="D36757" s="3"/>
      <c r="E36757" s="4"/>
    </row>
    <row r="36758" spans="3:37">
      <c r="C36758" s="3"/>
      <c r="D36758" s="3"/>
      <c r="E36758" s="4"/>
      <c r="AK36758" s="3"/>
    </row>
    <row r="36759" spans="3:37">
      <c r="C36759" s="3"/>
      <c r="D36759" s="3"/>
      <c r="E36759" s="4"/>
      <c r="AK36759" s="3"/>
    </row>
    <row r="36760" spans="3:37">
      <c r="C36760" s="3"/>
      <c r="D36760" s="3"/>
      <c r="E36760" s="4"/>
      <c r="AK36760" s="3"/>
    </row>
    <row r="36761" spans="3:37">
      <c r="C36761" s="3"/>
      <c r="D36761" s="3"/>
      <c r="E36761" s="4"/>
      <c r="AK36761" s="3"/>
    </row>
    <row r="36762" spans="3:37">
      <c r="C36762" s="3"/>
      <c r="D36762" s="3"/>
      <c r="E36762" s="4"/>
      <c r="AK36762" s="3"/>
    </row>
    <row r="36763" spans="3:37">
      <c r="C36763" s="3"/>
      <c r="D36763" s="3"/>
      <c r="E36763" s="4"/>
    </row>
    <row r="36764" spans="3:37">
      <c r="C36764" s="3"/>
      <c r="D36764" s="3"/>
      <c r="E36764" s="4"/>
    </row>
    <row r="36765" spans="3:37">
      <c r="C36765" s="3"/>
      <c r="D36765" s="3"/>
      <c r="E36765" s="4"/>
    </row>
    <row r="36766" spans="3:37">
      <c r="C36766" s="3"/>
      <c r="D36766" s="3"/>
      <c r="E36766" s="4"/>
    </row>
    <row r="36767" spans="3:37">
      <c r="C36767" s="3"/>
      <c r="D36767" s="3"/>
      <c r="E36767" s="4"/>
      <c r="AK36767" s="3"/>
    </row>
    <row r="36768" spans="3:37">
      <c r="C36768" s="3"/>
      <c r="D36768" s="3"/>
      <c r="E36768" s="4"/>
      <c r="AK36768" s="3"/>
    </row>
    <row r="36769" spans="3:37">
      <c r="C36769" s="3"/>
      <c r="D36769" s="3"/>
      <c r="E36769" s="4"/>
      <c r="AK36769" s="3"/>
    </row>
    <row r="36770" spans="3:37">
      <c r="C36770" s="3"/>
      <c r="D36770" s="3"/>
      <c r="E36770" s="4"/>
      <c r="AK36770" s="3"/>
    </row>
    <row r="36771" spans="3:37">
      <c r="C36771" s="3"/>
      <c r="D36771" s="3"/>
      <c r="E36771" s="4"/>
    </row>
    <row r="36772" spans="3:37">
      <c r="C36772" s="3"/>
      <c r="D36772" s="3"/>
      <c r="E36772" s="4"/>
    </row>
    <row r="36773" spans="3:37">
      <c r="C36773" s="3"/>
      <c r="D36773" s="3"/>
      <c r="E36773" s="4"/>
    </row>
    <row r="36774" spans="3:37">
      <c r="C36774" s="3"/>
      <c r="D36774" s="3"/>
      <c r="E36774" s="4"/>
    </row>
    <row r="36775" spans="3:37">
      <c r="C36775" s="3"/>
      <c r="D36775" s="3"/>
      <c r="E36775" s="4"/>
    </row>
    <row r="36776" spans="3:37">
      <c r="C36776" s="3"/>
      <c r="D36776" s="3"/>
      <c r="E36776" s="4"/>
    </row>
    <row r="36777" spans="3:37">
      <c r="C36777" s="3"/>
      <c r="D36777" s="3"/>
      <c r="E36777" s="4"/>
    </row>
    <row r="36778" spans="3:37">
      <c r="C36778" s="3"/>
      <c r="D36778" s="3"/>
      <c r="E36778" s="4"/>
      <c r="AK36778" s="3"/>
    </row>
    <row r="36779" spans="3:37">
      <c r="C36779" s="3"/>
      <c r="D36779" s="3"/>
      <c r="E36779" s="4"/>
      <c r="AK36779" s="3"/>
    </row>
    <row r="36780" spans="3:37">
      <c r="C36780" s="3"/>
      <c r="D36780" s="3"/>
      <c r="E36780" s="4"/>
      <c r="AK36780" s="3"/>
    </row>
    <row r="36781" spans="3:37">
      <c r="C36781" s="3"/>
      <c r="D36781" s="3"/>
      <c r="E36781" s="4"/>
      <c r="AK36781" s="3"/>
    </row>
    <row r="36782" spans="3:37">
      <c r="C36782" s="3"/>
      <c r="D36782" s="3"/>
      <c r="E36782" s="4"/>
      <c r="AK36782" s="3"/>
    </row>
    <row r="36783" spans="3:37">
      <c r="C36783" s="3"/>
      <c r="D36783" s="3"/>
      <c r="E36783" s="4"/>
      <c r="AK36783" s="3"/>
    </row>
    <row r="36784" spans="3:37">
      <c r="C36784" s="3"/>
      <c r="D36784" s="3"/>
      <c r="E36784" s="4"/>
      <c r="AK36784" s="3"/>
    </row>
    <row r="36785" spans="3:37">
      <c r="C36785" s="3"/>
      <c r="D36785" s="3"/>
      <c r="E36785" s="4"/>
    </row>
    <row r="36786" spans="3:37">
      <c r="C36786" s="3"/>
      <c r="D36786" s="3"/>
      <c r="E36786" s="4"/>
    </row>
    <row r="36787" spans="3:37">
      <c r="C36787" s="3"/>
      <c r="D36787" s="3"/>
      <c r="E36787" s="4"/>
      <c r="AK36787" s="3"/>
    </row>
    <row r="36788" spans="3:37">
      <c r="C36788" s="3"/>
      <c r="D36788" s="3"/>
      <c r="E36788" s="4"/>
      <c r="AK36788" s="3"/>
    </row>
    <row r="36789" spans="3:37">
      <c r="C36789" s="3"/>
      <c r="D36789" s="3"/>
      <c r="E36789" s="4"/>
    </row>
    <row r="36790" spans="3:37">
      <c r="C36790" s="3"/>
      <c r="D36790" s="3"/>
      <c r="E36790" s="4"/>
    </row>
    <row r="36791" spans="3:37">
      <c r="C36791" s="3"/>
      <c r="D36791" s="3"/>
      <c r="E36791" s="4"/>
    </row>
    <row r="36792" spans="3:37">
      <c r="C36792" s="3"/>
      <c r="D36792" s="3"/>
      <c r="E36792" s="4"/>
    </row>
    <row r="36793" spans="3:37">
      <c r="C36793" s="3"/>
      <c r="D36793" s="3"/>
      <c r="E36793" s="4"/>
      <c r="AK36793" s="3"/>
    </row>
    <row r="36794" spans="3:37">
      <c r="C36794" s="3"/>
      <c r="D36794" s="3"/>
      <c r="E36794" s="4"/>
    </row>
    <row r="36795" spans="3:37">
      <c r="C36795" s="3"/>
      <c r="D36795" s="3"/>
      <c r="E36795" s="4"/>
    </row>
    <row r="36796" spans="3:37">
      <c r="C36796" s="3"/>
      <c r="D36796" s="3"/>
      <c r="E36796" s="4"/>
    </row>
    <row r="36797" spans="3:37">
      <c r="C36797" s="3"/>
      <c r="D36797" s="3"/>
      <c r="E36797" s="4"/>
    </row>
    <row r="36798" spans="3:37">
      <c r="C36798" s="3"/>
      <c r="D36798" s="3"/>
      <c r="E36798" s="4"/>
      <c r="AK36798" s="3"/>
    </row>
    <row r="36799" spans="3:37">
      <c r="C36799" s="3"/>
      <c r="D36799" s="3"/>
      <c r="E36799" s="4"/>
      <c r="AK36799" s="3"/>
    </row>
    <row r="36800" spans="3:37">
      <c r="C36800" s="3"/>
      <c r="D36800" s="3"/>
      <c r="E36800" s="4"/>
      <c r="AK36800" s="3"/>
    </row>
    <row r="36801" spans="3:37">
      <c r="C36801" s="3"/>
      <c r="D36801" s="3"/>
      <c r="E36801" s="4"/>
    </row>
    <row r="36802" spans="3:37">
      <c r="C36802" s="3"/>
      <c r="D36802" s="3"/>
      <c r="E36802" s="4"/>
    </row>
    <row r="36803" spans="3:37">
      <c r="C36803" s="3"/>
      <c r="D36803" s="3"/>
      <c r="E36803" s="4"/>
    </row>
    <row r="36804" spans="3:37">
      <c r="C36804" s="3"/>
      <c r="D36804" s="3"/>
      <c r="E36804" s="4"/>
      <c r="AK36804" s="3"/>
    </row>
    <row r="36805" spans="3:37">
      <c r="C36805" s="3"/>
      <c r="D36805" s="3"/>
      <c r="E36805" s="4"/>
    </row>
    <row r="36806" spans="3:37">
      <c r="C36806" s="3"/>
      <c r="D36806" s="3"/>
      <c r="E36806" s="4"/>
    </row>
    <row r="36807" spans="3:37">
      <c r="C36807" s="3"/>
      <c r="D36807" s="3"/>
      <c r="E36807" s="4"/>
      <c r="AK36807" s="3"/>
    </row>
    <row r="36808" spans="3:37">
      <c r="C36808" s="3"/>
      <c r="D36808" s="3"/>
      <c r="E36808" s="4"/>
      <c r="AK36808" s="3"/>
    </row>
    <row r="36809" spans="3:37">
      <c r="C36809" s="3"/>
      <c r="D36809" s="3"/>
      <c r="E36809" s="4"/>
      <c r="AK36809" s="3"/>
    </row>
    <row r="36810" spans="3:37">
      <c r="C36810" s="3"/>
      <c r="D36810" s="3"/>
      <c r="E36810" s="4"/>
      <c r="AK36810" s="3"/>
    </row>
    <row r="36811" spans="3:37">
      <c r="C36811" s="3"/>
      <c r="D36811" s="3"/>
      <c r="E36811" s="4"/>
      <c r="AK36811" s="3"/>
    </row>
    <row r="36812" spans="3:37">
      <c r="C36812" s="3"/>
      <c r="D36812" s="3"/>
      <c r="E36812" s="4"/>
    </row>
    <row r="36813" spans="3:37">
      <c r="C36813" s="3"/>
      <c r="D36813" s="3"/>
      <c r="E36813" s="4"/>
    </row>
    <row r="36814" spans="3:37">
      <c r="C36814" s="3"/>
      <c r="D36814" s="3"/>
      <c r="E36814" s="4"/>
    </row>
    <row r="36815" spans="3:37">
      <c r="C36815" s="3"/>
      <c r="D36815" s="3"/>
      <c r="E36815" s="4"/>
    </row>
    <row r="36816" spans="3:37">
      <c r="C36816" s="3"/>
      <c r="D36816" s="3"/>
      <c r="E36816" s="4"/>
    </row>
    <row r="36817" spans="3:37">
      <c r="C36817" s="3"/>
      <c r="D36817" s="3"/>
      <c r="E36817" s="4"/>
      <c r="AK36817" s="3"/>
    </row>
    <row r="36818" spans="3:37">
      <c r="C36818" s="3"/>
      <c r="D36818" s="3"/>
      <c r="E36818" s="4"/>
      <c r="AK36818" s="3"/>
    </row>
    <row r="36819" spans="3:37">
      <c r="C36819" s="3"/>
      <c r="D36819" s="3"/>
      <c r="E36819" s="4"/>
      <c r="AK36819" s="3"/>
    </row>
    <row r="36820" spans="3:37">
      <c r="C36820" s="3"/>
      <c r="D36820" s="3"/>
      <c r="E36820" s="4"/>
      <c r="AK36820" s="3"/>
    </row>
    <row r="36821" spans="3:37">
      <c r="C36821" s="3"/>
      <c r="D36821" s="3"/>
      <c r="E36821" s="4"/>
      <c r="AK36821" s="3"/>
    </row>
    <row r="36822" spans="3:37">
      <c r="C36822" s="3"/>
      <c r="D36822" s="3"/>
      <c r="E36822" s="4"/>
    </row>
    <row r="36823" spans="3:37">
      <c r="C36823" s="3"/>
      <c r="D36823" s="3"/>
      <c r="E36823" s="4"/>
    </row>
    <row r="36824" spans="3:37">
      <c r="C36824" s="3"/>
      <c r="D36824" s="3"/>
      <c r="E36824" s="4"/>
      <c r="AK36824" s="3"/>
    </row>
    <row r="36825" spans="3:37">
      <c r="C36825" s="3"/>
      <c r="D36825" s="3"/>
      <c r="E36825" s="4"/>
    </row>
    <row r="36826" spans="3:37">
      <c r="C36826" s="3"/>
      <c r="D36826" s="3"/>
      <c r="E36826" s="4"/>
    </row>
    <row r="36827" spans="3:37">
      <c r="C36827" s="3"/>
      <c r="D36827" s="3"/>
      <c r="E36827" s="4"/>
      <c r="AK36827" s="3"/>
    </row>
    <row r="36828" spans="3:37">
      <c r="C36828" s="3"/>
      <c r="D36828" s="3"/>
      <c r="E36828" s="4"/>
      <c r="AK36828" s="3"/>
    </row>
    <row r="36829" spans="3:37">
      <c r="C36829" s="3"/>
      <c r="D36829" s="3"/>
      <c r="E36829" s="4"/>
      <c r="AK36829" s="3"/>
    </row>
    <row r="36830" spans="3:37">
      <c r="C36830" s="3"/>
      <c r="D36830" s="3"/>
      <c r="E36830" s="4"/>
    </row>
    <row r="36831" spans="3:37">
      <c r="C36831" s="3"/>
      <c r="D36831" s="3"/>
      <c r="E36831" s="4"/>
    </row>
    <row r="36832" spans="3:37">
      <c r="C36832" s="3"/>
      <c r="D36832" s="3"/>
      <c r="E36832" s="4"/>
      <c r="AK36832" s="3"/>
    </row>
    <row r="36833" spans="3:37">
      <c r="C36833" s="3"/>
      <c r="D36833" s="3"/>
      <c r="E36833" s="4"/>
      <c r="AK36833" s="3"/>
    </row>
    <row r="36834" spans="3:37">
      <c r="C36834" s="3"/>
      <c r="D36834" s="3"/>
      <c r="E36834" s="4"/>
    </row>
    <row r="36835" spans="3:37">
      <c r="C36835" s="3"/>
      <c r="D36835" s="3"/>
      <c r="E36835" s="4"/>
    </row>
    <row r="36836" spans="3:37">
      <c r="C36836" s="3"/>
      <c r="D36836" s="3"/>
      <c r="E36836" s="4"/>
    </row>
    <row r="36837" spans="3:37">
      <c r="C36837" s="3"/>
      <c r="D36837" s="3"/>
      <c r="E36837" s="4"/>
    </row>
    <row r="36838" spans="3:37">
      <c r="C36838" s="3"/>
      <c r="D36838" s="3"/>
      <c r="E36838" s="4"/>
    </row>
    <row r="36839" spans="3:37">
      <c r="C36839" s="3"/>
      <c r="D36839" s="3"/>
      <c r="E36839" s="4"/>
    </row>
    <row r="36840" spans="3:37">
      <c r="C36840" s="3"/>
      <c r="D36840" s="3"/>
      <c r="E36840" s="4"/>
    </row>
    <row r="36841" spans="3:37">
      <c r="C36841" s="3"/>
      <c r="D36841" s="3"/>
      <c r="E36841" s="4"/>
    </row>
    <row r="36842" spans="3:37">
      <c r="C36842" s="3"/>
      <c r="D36842" s="3"/>
      <c r="E36842" s="4"/>
    </row>
    <row r="36843" spans="3:37">
      <c r="C36843" s="3"/>
      <c r="D36843" s="3"/>
      <c r="E36843" s="4"/>
    </row>
    <row r="36844" spans="3:37">
      <c r="C36844" s="3"/>
      <c r="D36844" s="3"/>
      <c r="E36844" s="4"/>
    </row>
    <row r="36845" spans="3:37">
      <c r="C36845" s="3"/>
      <c r="D36845" s="3"/>
      <c r="E36845" s="4"/>
    </row>
    <row r="36846" spans="3:37">
      <c r="C36846" s="3"/>
      <c r="D36846" s="3"/>
      <c r="E36846" s="4"/>
    </row>
    <row r="36847" spans="3:37">
      <c r="C36847" s="3"/>
      <c r="D36847" s="3"/>
      <c r="E36847" s="4"/>
    </row>
    <row r="36848" spans="3:37">
      <c r="C36848" s="3"/>
      <c r="D36848" s="3"/>
      <c r="E36848" s="4"/>
    </row>
    <row r="36849" spans="3:37">
      <c r="C36849" s="3"/>
      <c r="D36849" s="3"/>
      <c r="E36849" s="4"/>
    </row>
    <row r="36850" spans="3:37">
      <c r="C36850" s="3"/>
      <c r="D36850" s="3"/>
      <c r="E36850" s="4"/>
    </row>
    <row r="36851" spans="3:37">
      <c r="C36851" s="3"/>
      <c r="D36851" s="3"/>
      <c r="E36851" s="4"/>
    </row>
    <row r="36852" spans="3:37">
      <c r="C36852" s="3"/>
      <c r="D36852" s="3"/>
      <c r="E36852" s="4"/>
      <c r="AK36852" s="3"/>
    </row>
    <row r="36853" spans="3:37">
      <c r="C36853" s="3"/>
      <c r="D36853" s="3"/>
      <c r="E36853" s="4"/>
      <c r="AK36853" s="3"/>
    </row>
    <row r="36854" spans="3:37">
      <c r="C36854" s="3"/>
      <c r="D36854" s="3"/>
      <c r="E36854" s="4"/>
    </row>
    <row r="36855" spans="3:37">
      <c r="C36855" s="3"/>
      <c r="D36855" s="3"/>
      <c r="E36855" s="4"/>
    </row>
    <row r="36856" spans="3:37">
      <c r="C36856" s="3"/>
      <c r="D36856" s="3"/>
      <c r="E36856" s="4"/>
    </row>
    <row r="36857" spans="3:37">
      <c r="C36857" s="3"/>
      <c r="D36857" s="3"/>
      <c r="E36857" s="4"/>
    </row>
    <row r="36858" spans="3:37">
      <c r="C36858" s="3"/>
      <c r="D36858" s="3"/>
      <c r="E36858" s="4"/>
      <c r="AK36858" s="3"/>
    </row>
    <row r="36859" spans="3:37">
      <c r="C36859" s="3"/>
      <c r="D36859" s="3"/>
      <c r="E36859" s="4"/>
      <c r="AK36859" s="3"/>
    </row>
    <row r="36860" spans="3:37">
      <c r="C36860" s="3"/>
      <c r="D36860" s="3"/>
      <c r="E36860" s="4"/>
      <c r="AK36860" s="3"/>
    </row>
    <row r="36861" spans="3:37">
      <c r="C36861" s="3"/>
      <c r="D36861" s="3"/>
      <c r="E36861" s="4"/>
      <c r="AK36861" s="3"/>
    </row>
    <row r="36862" spans="3:37">
      <c r="C36862" s="3"/>
      <c r="D36862" s="3"/>
      <c r="E36862" s="4"/>
      <c r="AK36862" s="3"/>
    </row>
    <row r="36863" spans="3:37">
      <c r="C36863" s="3"/>
      <c r="D36863" s="3"/>
      <c r="E36863" s="4"/>
      <c r="AK36863" s="3"/>
    </row>
    <row r="36864" spans="3:37">
      <c r="C36864" s="3"/>
      <c r="D36864" s="3"/>
      <c r="E36864" s="4"/>
      <c r="AK36864" s="3"/>
    </row>
    <row r="36865" spans="3:37">
      <c r="C36865" s="3"/>
      <c r="D36865" s="3"/>
      <c r="E36865" s="4"/>
      <c r="AK36865" s="3"/>
    </row>
    <row r="36866" spans="3:37">
      <c r="C36866" s="3"/>
      <c r="D36866" s="3"/>
      <c r="E36866" s="4"/>
      <c r="AK36866" s="3"/>
    </row>
    <row r="36867" spans="3:37">
      <c r="C36867" s="3"/>
      <c r="D36867" s="3"/>
      <c r="E36867" s="4"/>
    </row>
    <row r="36868" spans="3:37">
      <c r="C36868" s="3"/>
      <c r="D36868" s="3"/>
      <c r="E36868" s="4"/>
    </row>
    <row r="36869" spans="3:37">
      <c r="C36869" s="3"/>
      <c r="D36869" s="3"/>
      <c r="E36869" s="4"/>
    </row>
    <row r="36870" spans="3:37">
      <c r="C36870" s="3"/>
      <c r="D36870" s="3"/>
      <c r="E36870" s="4"/>
    </row>
    <row r="36871" spans="3:37">
      <c r="C36871" s="3"/>
      <c r="D36871" s="3"/>
      <c r="E36871" s="4"/>
    </row>
    <row r="36872" spans="3:37">
      <c r="C36872" s="3"/>
      <c r="D36872" s="3"/>
      <c r="E36872" s="4"/>
    </row>
    <row r="36873" spans="3:37">
      <c r="C36873" s="3"/>
      <c r="D36873" s="3"/>
      <c r="E36873" s="4"/>
    </row>
    <row r="36874" spans="3:37">
      <c r="C36874" s="3"/>
      <c r="D36874" s="3"/>
      <c r="E36874" s="4"/>
    </row>
    <row r="36875" spans="3:37">
      <c r="C36875" s="3"/>
      <c r="D36875" s="3"/>
      <c r="E36875" s="4"/>
      <c r="AK36875" s="3"/>
    </row>
    <row r="36876" spans="3:37">
      <c r="C36876" s="3"/>
      <c r="D36876" s="3"/>
      <c r="E36876" s="4"/>
      <c r="AK36876" s="3"/>
    </row>
    <row r="36877" spans="3:37">
      <c r="C36877" s="3"/>
      <c r="D36877" s="3"/>
      <c r="E36877" s="4"/>
      <c r="AK36877" s="3"/>
    </row>
    <row r="36878" spans="3:37">
      <c r="C36878" s="3"/>
      <c r="D36878" s="3"/>
      <c r="E36878" s="4"/>
      <c r="AK36878" s="3"/>
    </row>
    <row r="36879" spans="3:37">
      <c r="C36879" s="3"/>
      <c r="D36879" s="3"/>
      <c r="E36879" s="4"/>
      <c r="AK36879" s="3"/>
    </row>
    <row r="36880" spans="3:37">
      <c r="C36880" s="3"/>
      <c r="D36880" s="3"/>
      <c r="E36880" s="4"/>
    </row>
    <row r="36881" spans="3:37">
      <c r="C36881" s="3"/>
      <c r="D36881" s="3"/>
      <c r="E36881" s="4"/>
    </row>
    <row r="36882" spans="3:37">
      <c r="C36882" s="3"/>
      <c r="D36882" s="3"/>
      <c r="E36882" s="4"/>
    </row>
    <row r="36883" spans="3:37">
      <c r="C36883" s="3"/>
      <c r="D36883" s="3"/>
      <c r="E36883" s="4"/>
    </row>
    <row r="36884" spans="3:37">
      <c r="C36884" s="3"/>
      <c r="D36884" s="3"/>
      <c r="E36884" s="4"/>
      <c r="AK36884" s="3"/>
    </row>
    <row r="36885" spans="3:37">
      <c r="C36885" s="3"/>
      <c r="D36885" s="3"/>
      <c r="E36885" s="4"/>
      <c r="AK36885" s="3"/>
    </row>
    <row r="36886" spans="3:37">
      <c r="C36886" s="3"/>
      <c r="D36886" s="3"/>
      <c r="E36886" s="4"/>
    </row>
    <row r="36887" spans="3:37">
      <c r="C36887" s="3"/>
      <c r="D36887" s="3"/>
      <c r="E36887" s="4"/>
    </row>
    <row r="36888" spans="3:37">
      <c r="C36888" s="3"/>
      <c r="D36888" s="3"/>
      <c r="E36888" s="4"/>
    </row>
    <row r="36889" spans="3:37">
      <c r="C36889" s="3"/>
      <c r="D36889" s="3"/>
      <c r="E36889" s="4"/>
    </row>
    <row r="36890" spans="3:37">
      <c r="C36890" s="3"/>
      <c r="D36890" s="3"/>
      <c r="E36890" s="4"/>
      <c r="AK36890" s="3"/>
    </row>
    <row r="36891" spans="3:37">
      <c r="C36891" s="3"/>
      <c r="D36891" s="3"/>
      <c r="E36891" s="4"/>
    </row>
    <row r="36892" spans="3:37">
      <c r="C36892" s="3"/>
      <c r="D36892" s="3"/>
      <c r="E36892" s="4"/>
    </row>
    <row r="36893" spans="3:37">
      <c r="C36893" s="3"/>
      <c r="D36893" s="3"/>
      <c r="E36893" s="4"/>
      <c r="AK36893" s="3"/>
    </row>
    <row r="36894" spans="3:37">
      <c r="C36894" s="3"/>
      <c r="D36894" s="3"/>
      <c r="E36894" s="4"/>
      <c r="AK36894" s="3"/>
    </row>
    <row r="36895" spans="3:37">
      <c r="C36895" s="3"/>
      <c r="D36895" s="3"/>
      <c r="E36895" s="4"/>
    </row>
    <row r="36896" spans="3:37">
      <c r="C36896" s="3"/>
      <c r="D36896" s="3"/>
      <c r="E36896" s="4"/>
    </row>
    <row r="36897" spans="3:37">
      <c r="C36897" s="3"/>
      <c r="D36897" s="3"/>
      <c r="E36897" s="4"/>
      <c r="AK36897" s="3"/>
    </row>
    <row r="36898" spans="3:37">
      <c r="C36898" s="3"/>
      <c r="D36898" s="3"/>
      <c r="E36898" s="4"/>
    </row>
    <row r="36899" spans="3:37">
      <c r="C36899" s="3"/>
      <c r="D36899" s="3"/>
      <c r="E36899" s="4"/>
    </row>
    <row r="36900" spans="3:37">
      <c r="C36900" s="3"/>
      <c r="D36900" s="3"/>
      <c r="E36900" s="4"/>
      <c r="AK36900" s="3"/>
    </row>
    <row r="36901" spans="3:37">
      <c r="C36901" s="3"/>
      <c r="D36901" s="3"/>
      <c r="E36901" s="4"/>
    </row>
    <row r="36902" spans="3:37">
      <c r="C36902" s="3"/>
      <c r="D36902" s="3"/>
      <c r="E36902" s="4"/>
    </row>
    <row r="36903" spans="3:37">
      <c r="C36903" s="3"/>
      <c r="D36903" s="3"/>
      <c r="E36903" s="4"/>
      <c r="AK36903" s="3"/>
    </row>
    <row r="36904" spans="3:37">
      <c r="C36904" s="3"/>
      <c r="D36904" s="3"/>
      <c r="E36904" s="4"/>
    </row>
    <row r="36905" spans="3:37">
      <c r="C36905" s="3"/>
      <c r="D36905" s="3"/>
      <c r="E36905" s="4"/>
    </row>
    <row r="36906" spans="3:37">
      <c r="C36906" s="3"/>
      <c r="D36906" s="3"/>
      <c r="E36906" s="4"/>
    </row>
    <row r="36907" spans="3:37">
      <c r="C36907" s="3"/>
      <c r="D36907" s="3"/>
      <c r="E36907" s="4"/>
    </row>
    <row r="36908" spans="3:37">
      <c r="C36908" s="3"/>
      <c r="D36908" s="3"/>
      <c r="E36908" s="4"/>
    </row>
    <row r="36909" spans="3:37">
      <c r="C36909" s="3"/>
      <c r="D36909" s="3"/>
      <c r="E36909" s="4"/>
    </row>
    <row r="36910" spans="3:37">
      <c r="C36910" s="3"/>
      <c r="D36910" s="3"/>
      <c r="E36910" s="4"/>
      <c r="AK36910" s="3"/>
    </row>
    <row r="36911" spans="3:37">
      <c r="C36911" s="3"/>
      <c r="D36911" s="3"/>
      <c r="E36911" s="4"/>
      <c r="AK36911" s="3"/>
    </row>
    <row r="36912" spans="3:37">
      <c r="C36912" s="3"/>
      <c r="D36912" s="3"/>
      <c r="E36912" s="4"/>
      <c r="AK36912" s="3"/>
    </row>
    <row r="36913" spans="3:5">
      <c r="C36913" s="3"/>
      <c r="D36913" s="3"/>
      <c r="E36913" s="4"/>
    </row>
    <row r="36914" spans="3:5">
      <c r="C36914" s="3"/>
      <c r="D36914" s="3"/>
      <c r="E36914" s="4"/>
    </row>
    <row r="36915" spans="3:5">
      <c r="C36915" s="3"/>
      <c r="D36915" s="3"/>
      <c r="E36915" s="4"/>
    </row>
    <row r="36916" spans="3:5">
      <c r="C36916" s="3"/>
      <c r="D36916" s="3"/>
      <c r="E36916" s="4"/>
    </row>
    <row r="36917" spans="3:5">
      <c r="C36917" s="3"/>
      <c r="D36917" s="3"/>
      <c r="E36917" s="4"/>
    </row>
    <row r="36918" spans="3:5">
      <c r="C36918" s="3"/>
      <c r="D36918" s="3"/>
      <c r="E36918" s="4"/>
    </row>
    <row r="36919" spans="3:5">
      <c r="C36919" s="3"/>
      <c r="D36919" s="3"/>
      <c r="E36919" s="4"/>
    </row>
    <row r="36920" spans="3:5">
      <c r="C36920" s="3"/>
      <c r="D36920" s="3"/>
      <c r="E36920" s="4"/>
    </row>
    <row r="36921" spans="3:5">
      <c r="C36921" s="3"/>
      <c r="D36921" s="3"/>
      <c r="E36921" s="4"/>
    </row>
    <row r="36922" spans="3:5">
      <c r="C36922" s="3"/>
      <c r="D36922" s="3"/>
      <c r="E36922" s="4"/>
    </row>
    <row r="36923" spans="3:5">
      <c r="C36923" s="3"/>
      <c r="D36923" s="3"/>
      <c r="E36923" s="4"/>
    </row>
    <row r="36924" spans="3:5">
      <c r="C36924" s="3"/>
      <c r="D36924" s="3"/>
      <c r="E36924" s="4"/>
    </row>
    <row r="36925" spans="3:5">
      <c r="C36925" s="3"/>
      <c r="D36925" s="3"/>
      <c r="E36925" s="4"/>
    </row>
    <row r="36926" spans="3:5">
      <c r="C36926" s="3"/>
      <c r="D36926" s="3"/>
      <c r="E36926" s="4"/>
    </row>
    <row r="36927" spans="3:5">
      <c r="C36927" s="3"/>
      <c r="D36927" s="3"/>
      <c r="E36927" s="4"/>
    </row>
    <row r="36928" spans="3:5">
      <c r="C36928" s="3"/>
      <c r="D36928" s="3"/>
      <c r="E36928" s="4"/>
    </row>
    <row r="36929" spans="3:37">
      <c r="C36929" s="3"/>
      <c r="D36929" s="3"/>
      <c r="E36929" s="4"/>
    </row>
    <row r="36930" spans="3:37">
      <c r="C36930" s="3"/>
      <c r="D36930" s="3"/>
      <c r="E36930" s="4"/>
      <c r="AK36930" s="3"/>
    </row>
    <row r="36931" spans="3:37">
      <c r="C36931" s="3"/>
      <c r="D36931" s="3"/>
      <c r="E36931" s="4"/>
      <c r="AK36931" s="3"/>
    </row>
    <row r="36932" spans="3:37">
      <c r="C36932" s="3"/>
      <c r="D36932" s="3"/>
      <c r="E36932" s="4"/>
      <c r="AK36932" s="3"/>
    </row>
    <row r="36933" spans="3:37">
      <c r="C36933" s="3"/>
      <c r="D36933" s="3"/>
      <c r="E36933" s="4"/>
      <c r="AK36933" s="3"/>
    </row>
    <row r="36934" spans="3:37">
      <c r="C36934" s="3"/>
      <c r="D36934" s="3"/>
      <c r="E36934" s="4"/>
      <c r="AK36934" s="3"/>
    </row>
    <row r="36935" spans="3:37">
      <c r="C36935" s="3"/>
      <c r="D36935" s="3"/>
      <c r="E36935" s="4"/>
      <c r="AK36935" s="3"/>
    </row>
    <row r="36936" spans="3:37">
      <c r="C36936" s="3"/>
      <c r="D36936" s="3"/>
      <c r="E36936" s="4"/>
      <c r="AK36936" s="3"/>
    </row>
    <row r="36937" spans="3:37">
      <c r="C36937" s="3"/>
      <c r="D36937" s="3"/>
      <c r="E36937" s="4"/>
    </row>
    <row r="36938" spans="3:37">
      <c r="C36938" s="3"/>
      <c r="D36938" s="3"/>
      <c r="E36938" s="4"/>
    </row>
    <row r="36939" spans="3:37">
      <c r="C36939" s="3"/>
      <c r="D36939" s="3"/>
      <c r="E36939" s="4"/>
      <c r="AK36939" s="3"/>
    </row>
    <row r="36940" spans="3:37">
      <c r="C36940" s="3"/>
      <c r="D36940" s="3"/>
      <c r="E36940" s="4"/>
      <c r="AK36940" s="3"/>
    </row>
    <row r="36941" spans="3:37">
      <c r="C36941" s="3"/>
      <c r="D36941" s="3"/>
      <c r="E36941" s="4"/>
      <c r="AK36941" s="3"/>
    </row>
    <row r="36942" spans="3:37">
      <c r="C36942" s="3"/>
      <c r="D36942" s="3"/>
      <c r="E36942" s="4"/>
    </row>
    <row r="36943" spans="3:37">
      <c r="C36943" s="3"/>
      <c r="D36943" s="3"/>
      <c r="E36943" s="4"/>
    </row>
    <row r="36944" spans="3:37">
      <c r="C36944" s="3"/>
      <c r="D36944" s="3"/>
      <c r="E36944" s="4"/>
    </row>
    <row r="36945" spans="3:37">
      <c r="C36945" s="3"/>
      <c r="D36945" s="3"/>
      <c r="E36945" s="4"/>
    </row>
    <row r="36946" spans="3:37">
      <c r="C36946" s="3"/>
      <c r="D36946" s="3"/>
      <c r="E36946" s="4"/>
      <c r="AK36946" s="3"/>
    </row>
    <row r="36947" spans="3:37">
      <c r="C36947" s="3"/>
      <c r="D36947" s="3"/>
      <c r="E36947" s="4"/>
      <c r="AK36947" s="3"/>
    </row>
    <row r="36948" spans="3:37">
      <c r="C36948" s="3"/>
      <c r="D36948" s="3"/>
      <c r="E36948" s="4"/>
      <c r="AK36948" s="3"/>
    </row>
    <row r="36949" spans="3:37">
      <c r="C36949" s="3"/>
      <c r="D36949" s="3"/>
      <c r="E36949" s="4"/>
      <c r="AK36949" s="3"/>
    </row>
    <row r="36950" spans="3:37">
      <c r="C36950" s="3"/>
      <c r="D36950" s="3"/>
      <c r="E36950" s="4"/>
    </row>
    <row r="36951" spans="3:37">
      <c r="C36951" s="3"/>
      <c r="D36951" s="3"/>
      <c r="E36951" s="4"/>
    </row>
    <row r="36952" spans="3:37">
      <c r="C36952" s="3"/>
      <c r="D36952" s="3"/>
      <c r="E36952" s="4"/>
      <c r="AK36952" s="3"/>
    </row>
    <row r="36953" spans="3:37">
      <c r="C36953" s="3"/>
      <c r="D36953" s="3"/>
      <c r="E36953" s="4"/>
      <c r="AK36953" s="3"/>
    </row>
    <row r="36954" spans="3:37">
      <c r="C36954" s="3"/>
      <c r="D36954" s="3"/>
      <c r="E36954" s="4"/>
      <c r="AK36954" s="3"/>
    </row>
    <row r="36955" spans="3:37">
      <c r="C36955" s="3"/>
      <c r="D36955" s="3"/>
      <c r="E36955" s="4"/>
    </row>
    <row r="36956" spans="3:37">
      <c r="C36956" s="3"/>
      <c r="D36956" s="3"/>
      <c r="E36956" s="4"/>
    </row>
    <row r="36957" spans="3:37">
      <c r="C36957" s="3"/>
      <c r="D36957" s="3"/>
      <c r="E36957" s="4"/>
      <c r="AK36957" s="3"/>
    </row>
    <row r="36958" spans="3:37">
      <c r="C36958" s="3"/>
      <c r="D36958" s="3"/>
      <c r="E36958" s="4"/>
      <c r="AK36958" s="3"/>
    </row>
    <row r="36959" spans="3:37">
      <c r="C36959" s="3"/>
      <c r="D36959" s="3"/>
      <c r="E36959" s="4"/>
      <c r="AK36959" s="3"/>
    </row>
    <row r="36960" spans="3:37">
      <c r="C36960" s="3"/>
      <c r="D36960" s="3"/>
      <c r="E36960" s="4"/>
      <c r="AK36960" s="3"/>
    </row>
    <row r="36961" spans="3:37">
      <c r="C36961" s="3"/>
      <c r="D36961" s="3"/>
      <c r="E36961" s="4"/>
      <c r="AK36961" s="3"/>
    </row>
    <row r="36962" spans="3:37">
      <c r="C36962" s="3"/>
      <c r="D36962" s="3"/>
      <c r="E36962" s="4"/>
      <c r="AK36962" s="3"/>
    </row>
    <row r="36963" spans="3:37">
      <c r="C36963" s="3"/>
      <c r="D36963" s="3"/>
      <c r="E36963" s="4"/>
      <c r="AK36963" s="3"/>
    </row>
    <row r="36964" spans="3:37">
      <c r="C36964" s="3"/>
      <c r="D36964" s="3"/>
      <c r="E36964" s="4"/>
    </row>
    <row r="36965" spans="3:37">
      <c r="C36965" s="3"/>
      <c r="D36965" s="3"/>
      <c r="E36965" s="4"/>
    </row>
    <row r="36966" spans="3:37">
      <c r="C36966" s="3"/>
      <c r="D36966" s="3"/>
      <c r="E36966" s="4"/>
    </row>
    <row r="36967" spans="3:37">
      <c r="C36967" s="3"/>
      <c r="D36967" s="3"/>
      <c r="E36967" s="4"/>
    </row>
    <row r="36968" spans="3:37">
      <c r="C36968" s="3"/>
      <c r="D36968" s="3"/>
      <c r="E36968" s="4"/>
    </row>
    <row r="36969" spans="3:37">
      <c r="C36969" s="3"/>
      <c r="D36969" s="3"/>
      <c r="E36969" s="4"/>
    </row>
    <row r="36970" spans="3:37">
      <c r="C36970" s="3"/>
      <c r="D36970" s="3"/>
      <c r="E36970" s="4"/>
    </row>
    <row r="36971" spans="3:37">
      <c r="C36971" s="3"/>
      <c r="D36971" s="3"/>
      <c r="E36971" s="4"/>
      <c r="AK36971" s="3"/>
    </row>
    <row r="36972" spans="3:37">
      <c r="C36972" s="3"/>
      <c r="D36972" s="3"/>
      <c r="E36972" s="4"/>
    </row>
    <row r="36973" spans="3:37">
      <c r="C36973" s="3"/>
      <c r="D36973" s="3"/>
      <c r="E36973" s="4"/>
    </row>
    <row r="36974" spans="3:37">
      <c r="C36974" s="3"/>
      <c r="D36974" s="3"/>
      <c r="E36974" s="4"/>
      <c r="AK36974" s="3"/>
    </row>
    <row r="36975" spans="3:37">
      <c r="C36975" s="3"/>
      <c r="D36975" s="3"/>
      <c r="E36975" s="4"/>
      <c r="AK36975" s="3"/>
    </row>
    <row r="36976" spans="3:37">
      <c r="C36976" s="3"/>
      <c r="D36976" s="3"/>
      <c r="E36976" s="4"/>
      <c r="AK36976" s="3"/>
    </row>
    <row r="36977" spans="3:37">
      <c r="C36977" s="3"/>
      <c r="D36977" s="3"/>
      <c r="E36977" s="4"/>
      <c r="AK36977" s="3"/>
    </row>
    <row r="36978" spans="3:37">
      <c r="C36978" s="3"/>
      <c r="D36978" s="3"/>
      <c r="E36978" s="4"/>
    </row>
    <row r="36979" spans="3:37">
      <c r="C36979" s="3"/>
      <c r="D36979" s="3"/>
      <c r="E36979" s="4"/>
    </row>
    <row r="36980" spans="3:37">
      <c r="C36980" s="3"/>
      <c r="D36980" s="3"/>
      <c r="E36980" s="4"/>
      <c r="AK36980" s="3"/>
    </row>
    <row r="36981" spans="3:37">
      <c r="C36981" s="3"/>
      <c r="D36981" s="3"/>
      <c r="E36981" s="4"/>
      <c r="AK36981" s="3"/>
    </row>
    <row r="36982" spans="3:37">
      <c r="C36982" s="3"/>
      <c r="D36982" s="3"/>
      <c r="E36982" s="4"/>
      <c r="AK36982" s="3"/>
    </row>
    <row r="36983" spans="3:37">
      <c r="C36983" s="3"/>
      <c r="D36983" s="3"/>
      <c r="E36983" s="4"/>
      <c r="AK36983" s="3"/>
    </row>
    <row r="36984" spans="3:37">
      <c r="C36984" s="3"/>
      <c r="D36984" s="3"/>
      <c r="E36984" s="4"/>
      <c r="AK36984" s="3"/>
    </row>
    <row r="36985" spans="3:37">
      <c r="C36985" s="3"/>
      <c r="D36985" s="3"/>
      <c r="E36985" s="4"/>
      <c r="AK36985" s="3"/>
    </row>
    <row r="36986" spans="3:37">
      <c r="C36986" s="3"/>
      <c r="D36986" s="3"/>
      <c r="E36986" s="4"/>
    </row>
    <row r="36987" spans="3:37">
      <c r="C36987" s="3"/>
      <c r="D36987" s="3"/>
      <c r="E36987" s="4"/>
    </row>
    <row r="36988" spans="3:37">
      <c r="C36988" s="3"/>
      <c r="D36988" s="3"/>
      <c r="E36988" s="4"/>
      <c r="AK36988" s="3"/>
    </row>
    <row r="36989" spans="3:37">
      <c r="C36989" s="3"/>
      <c r="D36989" s="3"/>
      <c r="E36989" s="4"/>
      <c r="AK36989" s="3"/>
    </row>
    <row r="36990" spans="3:37">
      <c r="C36990" s="3"/>
      <c r="D36990" s="3"/>
      <c r="E36990" s="4"/>
      <c r="AK36990" s="3"/>
    </row>
    <row r="36991" spans="3:37">
      <c r="C36991" s="3"/>
      <c r="D36991" s="3"/>
      <c r="E36991" s="4"/>
      <c r="AK36991" s="3"/>
    </row>
    <row r="36992" spans="3:37">
      <c r="C36992" s="3"/>
      <c r="D36992" s="3"/>
      <c r="E36992" s="4"/>
      <c r="AK36992" s="3"/>
    </row>
    <row r="36993" spans="3:37">
      <c r="C36993" s="3"/>
      <c r="D36993" s="3"/>
      <c r="E36993" s="4"/>
      <c r="AK36993" s="3"/>
    </row>
    <row r="36994" spans="3:37">
      <c r="C36994" s="3"/>
      <c r="D36994" s="3"/>
      <c r="E36994" s="4"/>
    </row>
    <row r="36995" spans="3:37">
      <c r="C36995" s="3"/>
      <c r="D36995" s="3"/>
      <c r="E36995" s="4"/>
    </row>
    <row r="36996" spans="3:37">
      <c r="C36996" s="3"/>
      <c r="D36996" s="3"/>
      <c r="E36996" s="4"/>
      <c r="AK36996" s="3"/>
    </row>
    <row r="36997" spans="3:37">
      <c r="C36997" s="3"/>
      <c r="D36997" s="3"/>
      <c r="E36997" s="4"/>
      <c r="AK36997" s="3"/>
    </row>
    <row r="36998" spans="3:37">
      <c r="C36998" s="3"/>
      <c r="D36998" s="3"/>
      <c r="E36998" s="4"/>
      <c r="AK36998" s="3"/>
    </row>
    <row r="36999" spans="3:37">
      <c r="C36999" s="3"/>
      <c r="D36999" s="3"/>
      <c r="E36999" s="4"/>
      <c r="AK36999" s="3"/>
    </row>
    <row r="37000" spans="3:37">
      <c r="C37000" s="3"/>
      <c r="D37000" s="3"/>
      <c r="E37000" s="4"/>
      <c r="AK37000" s="3"/>
    </row>
    <row r="37001" spans="3:37">
      <c r="C37001" s="3"/>
      <c r="D37001" s="3"/>
      <c r="E37001" s="4"/>
    </row>
    <row r="37002" spans="3:37">
      <c r="C37002" s="3"/>
      <c r="D37002" s="3"/>
      <c r="E37002" s="4"/>
    </row>
    <row r="37003" spans="3:37">
      <c r="C37003" s="3"/>
      <c r="D37003" s="3"/>
      <c r="E37003" s="4"/>
    </row>
    <row r="37004" spans="3:37">
      <c r="C37004" s="3"/>
      <c r="D37004" s="3"/>
      <c r="E37004" s="4"/>
    </row>
    <row r="37005" spans="3:37">
      <c r="C37005" s="3"/>
      <c r="D37005" s="3"/>
      <c r="E37005" s="4"/>
      <c r="AK37005" s="3"/>
    </row>
    <row r="37006" spans="3:37">
      <c r="C37006" s="3"/>
      <c r="D37006" s="3"/>
      <c r="E37006" s="4"/>
    </row>
    <row r="37007" spans="3:37">
      <c r="C37007" s="3"/>
      <c r="D37007" s="3"/>
      <c r="E37007" s="4"/>
    </row>
    <row r="37008" spans="3:37">
      <c r="C37008" s="3"/>
      <c r="D37008" s="3"/>
      <c r="E37008" s="4"/>
    </row>
    <row r="37009" spans="3:37">
      <c r="C37009" s="3"/>
      <c r="D37009" s="3"/>
      <c r="E37009" s="4"/>
    </row>
    <row r="37010" spans="3:37">
      <c r="C37010" s="3"/>
      <c r="D37010" s="3"/>
      <c r="E37010" s="4"/>
    </row>
    <row r="37011" spans="3:37">
      <c r="C37011" s="3"/>
      <c r="D37011" s="3"/>
      <c r="E37011" s="4"/>
    </row>
    <row r="37012" spans="3:37">
      <c r="C37012" s="3"/>
      <c r="D37012" s="3"/>
      <c r="E37012" s="4"/>
    </row>
    <row r="37013" spans="3:37">
      <c r="C37013" s="3"/>
      <c r="D37013" s="3"/>
      <c r="E37013" s="4"/>
    </row>
    <row r="37014" spans="3:37">
      <c r="C37014" s="3"/>
      <c r="D37014" s="3"/>
      <c r="E37014" s="4"/>
      <c r="AK37014" s="3"/>
    </row>
    <row r="37015" spans="3:37">
      <c r="C37015" s="3"/>
      <c r="D37015" s="3"/>
      <c r="E37015" s="4"/>
    </row>
    <row r="37016" spans="3:37">
      <c r="C37016" s="3"/>
      <c r="D37016" s="3"/>
      <c r="E37016" s="4"/>
    </row>
    <row r="37017" spans="3:37">
      <c r="C37017" s="3"/>
      <c r="D37017" s="3"/>
      <c r="E37017" s="4"/>
    </row>
    <row r="37018" spans="3:37">
      <c r="C37018" s="3"/>
      <c r="D37018" s="3"/>
      <c r="E37018" s="4"/>
    </row>
    <row r="37019" spans="3:37">
      <c r="C37019" s="3"/>
      <c r="D37019" s="3"/>
      <c r="E37019" s="4"/>
      <c r="AK37019" s="3"/>
    </row>
    <row r="37020" spans="3:37">
      <c r="C37020" s="3"/>
      <c r="D37020" s="3"/>
      <c r="E37020" s="4"/>
      <c r="AK37020" s="3"/>
    </row>
    <row r="37021" spans="3:37">
      <c r="C37021" s="3"/>
      <c r="D37021" s="3"/>
      <c r="E37021" s="4"/>
      <c r="AK37021" s="3"/>
    </row>
    <row r="37022" spans="3:37">
      <c r="C37022" s="3"/>
      <c r="D37022" s="3"/>
      <c r="E37022" s="4"/>
      <c r="AK37022" s="3"/>
    </row>
    <row r="37023" spans="3:37">
      <c r="C37023" s="3"/>
      <c r="D37023" s="3"/>
      <c r="E37023" s="4"/>
    </row>
    <row r="37024" spans="3:37">
      <c r="C37024" s="3"/>
      <c r="D37024" s="3"/>
      <c r="E37024" s="4"/>
    </row>
    <row r="37025" spans="3:37">
      <c r="C37025" s="3"/>
      <c r="D37025" s="3"/>
      <c r="E37025" s="4"/>
      <c r="AK37025" s="3"/>
    </row>
    <row r="37026" spans="3:37">
      <c r="C37026" s="3"/>
      <c r="D37026" s="3"/>
      <c r="E37026" s="4"/>
      <c r="AK37026" s="3"/>
    </row>
    <row r="37027" spans="3:37">
      <c r="C37027" s="3"/>
      <c r="D37027" s="3"/>
      <c r="E37027" s="4"/>
      <c r="AK37027" s="3"/>
    </row>
    <row r="37028" spans="3:37">
      <c r="C37028" s="3"/>
      <c r="D37028" s="3"/>
      <c r="E37028" s="4"/>
      <c r="AK37028" s="3"/>
    </row>
    <row r="37029" spans="3:37">
      <c r="C37029" s="3"/>
      <c r="D37029" s="3"/>
      <c r="E37029" s="4"/>
      <c r="AK37029" s="3"/>
    </row>
    <row r="37030" spans="3:37">
      <c r="C37030" s="3"/>
      <c r="D37030" s="3"/>
      <c r="E37030" s="4"/>
      <c r="AK37030" s="3"/>
    </row>
    <row r="37031" spans="3:37">
      <c r="C37031" s="3"/>
      <c r="D37031" s="3"/>
      <c r="E37031" s="4"/>
      <c r="AK37031" s="3"/>
    </row>
    <row r="37032" spans="3:37">
      <c r="C37032" s="3"/>
      <c r="D37032" s="3"/>
      <c r="E37032" s="4"/>
    </row>
    <row r="37033" spans="3:37">
      <c r="C37033" s="3"/>
      <c r="D37033" s="3"/>
      <c r="E37033" s="4"/>
    </row>
    <row r="37034" spans="3:37">
      <c r="C37034" s="3"/>
      <c r="D37034" s="3"/>
      <c r="E37034" s="4"/>
    </row>
    <row r="37035" spans="3:37">
      <c r="C37035" s="3"/>
      <c r="D37035" s="3"/>
      <c r="E37035" s="4"/>
    </row>
    <row r="37036" spans="3:37">
      <c r="C37036" s="3"/>
      <c r="D37036" s="3"/>
      <c r="E37036" s="4"/>
    </row>
    <row r="37037" spans="3:37">
      <c r="C37037" s="3"/>
      <c r="D37037" s="3"/>
      <c r="E37037" s="4"/>
    </row>
    <row r="37038" spans="3:37">
      <c r="C37038" s="3"/>
      <c r="D37038" s="3"/>
      <c r="E37038" s="4"/>
      <c r="AK37038" s="3"/>
    </row>
    <row r="37039" spans="3:37">
      <c r="C37039" s="3"/>
      <c r="D37039" s="3"/>
      <c r="E37039" s="4"/>
      <c r="AK37039" s="3"/>
    </row>
    <row r="37040" spans="3:37">
      <c r="C37040" s="3"/>
      <c r="D37040" s="3"/>
      <c r="E37040" s="4"/>
      <c r="AK37040" s="3"/>
    </row>
    <row r="37041" spans="3:37">
      <c r="C37041" s="3"/>
      <c r="D37041" s="3"/>
      <c r="E37041" s="4"/>
    </row>
    <row r="37042" spans="3:37">
      <c r="C37042" s="3"/>
      <c r="D37042" s="3"/>
      <c r="E37042" s="4"/>
    </row>
    <row r="37043" spans="3:37">
      <c r="C37043" s="3"/>
      <c r="D37043" s="3"/>
      <c r="E37043" s="4"/>
      <c r="AK37043" s="3"/>
    </row>
    <row r="37044" spans="3:37">
      <c r="C37044" s="3"/>
      <c r="D37044" s="3"/>
      <c r="E37044" s="4"/>
      <c r="AK37044" s="3"/>
    </row>
    <row r="37045" spans="3:37">
      <c r="C37045" s="3"/>
      <c r="D37045" s="3"/>
      <c r="E37045" s="4"/>
      <c r="AK37045" s="3"/>
    </row>
    <row r="37046" spans="3:37">
      <c r="C37046" s="3"/>
      <c r="D37046" s="3"/>
      <c r="E37046" s="4"/>
      <c r="AK37046" s="3"/>
    </row>
    <row r="37047" spans="3:37">
      <c r="C37047" s="3"/>
      <c r="D37047" s="3"/>
      <c r="E37047" s="4"/>
    </row>
    <row r="37048" spans="3:37">
      <c r="C37048" s="3"/>
      <c r="D37048" s="3"/>
      <c r="E37048" s="4"/>
    </row>
    <row r="37049" spans="3:37">
      <c r="C37049" s="3"/>
      <c r="D37049" s="3"/>
      <c r="E37049" s="4"/>
    </row>
    <row r="37050" spans="3:37">
      <c r="C37050" s="3"/>
      <c r="D37050" s="3"/>
      <c r="E37050" s="4"/>
    </row>
    <row r="37051" spans="3:37">
      <c r="C37051" s="3"/>
      <c r="D37051" s="3"/>
      <c r="E37051" s="4"/>
    </row>
    <row r="37052" spans="3:37">
      <c r="C37052" s="3"/>
      <c r="D37052" s="3"/>
      <c r="E37052" s="4"/>
    </row>
    <row r="37053" spans="3:37">
      <c r="C37053" s="3"/>
      <c r="D37053" s="3"/>
      <c r="E37053" s="4"/>
      <c r="AK37053" s="3"/>
    </row>
    <row r="37054" spans="3:37">
      <c r="C37054" s="3"/>
      <c r="D37054" s="3"/>
      <c r="E37054" s="4"/>
    </row>
    <row r="37055" spans="3:37">
      <c r="C37055" s="3"/>
      <c r="D37055" s="3"/>
      <c r="E37055" s="4"/>
    </row>
    <row r="37056" spans="3:37">
      <c r="C37056" s="3"/>
      <c r="D37056" s="3"/>
      <c r="E37056" s="4"/>
    </row>
    <row r="37057" spans="3:5">
      <c r="C37057" s="3"/>
      <c r="D37057" s="3"/>
      <c r="E37057" s="4"/>
    </row>
    <row r="37058" spans="3:5">
      <c r="C37058" s="3"/>
      <c r="D37058" s="3"/>
      <c r="E37058" s="4"/>
    </row>
    <row r="37059" spans="3:5">
      <c r="C37059" s="3"/>
      <c r="D37059" s="3"/>
      <c r="E37059" s="4"/>
    </row>
    <row r="37060" spans="3:5">
      <c r="C37060" s="3"/>
      <c r="D37060" s="3"/>
      <c r="E37060" s="4"/>
    </row>
    <row r="37061" spans="3:5">
      <c r="C37061" s="3"/>
      <c r="D37061" s="3"/>
      <c r="E37061" s="4"/>
    </row>
    <row r="37062" spans="3:5">
      <c r="C37062" s="3"/>
      <c r="D37062" s="3"/>
      <c r="E37062" s="4"/>
    </row>
    <row r="37063" spans="3:5">
      <c r="C37063" s="3"/>
      <c r="D37063" s="3"/>
      <c r="E37063" s="4"/>
    </row>
    <row r="37064" spans="3:5">
      <c r="C37064" s="3"/>
      <c r="D37064" s="3"/>
      <c r="E37064" s="4"/>
    </row>
    <row r="37065" spans="3:5">
      <c r="C37065" s="3"/>
      <c r="D37065" s="3"/>
      <c r="E37065" s="4"/>
    </row>
    <row r="37066" spans="3:5">
      <c r="C37066" s="3"/>
      <c r="D37066" s="3"/>
      <c r="E37066" s="4"/>
    </row>
    <row r="37067" spans="3:5">
      <c r="C37067" s="3"/>
      <c r="D37067" s="3"/>
      <c r="E37067" s="4"/>
    </row>
    <row r="37068" spans="3:5">
      <c r="C37068" s="3"/>
      <c r="D37068" s="3"/>
      <c r="E37068" s="4"/>
    </row>
    <row r="37069" spans="3:5">
      <c r="C37069" s="3"/>
      <c r="D37069" s="3"/>
      <c r="E37069" s="4"/>
    </row>
    <row r="37070" spans="3:5">
      <c r="C37070" s="3"/>
      <c r="D37070" s="3"/>
      <c r="E37070" s="4"/>
    </row>
    <row r="37071" spans="3:5">
      <c r="C37071" s="3"/>
      <c r="D37071" s="3"/>
      <c r="E37071" s="4"/>
    </row>
    <row r="37072" spans="3:5">
      <c r="C37072" s="3"/>
      <c r="D37072" s="3"/>
      <c r="E37072" s="4"/>
    </row>
    <row r="37073" spans="3:37">
      <c r="C37073" s="3"/>
      <c r="D37073" s="3"/>
      <c r="E37073" s="4"/>
      <c r="AK37073" s="3"/>
    </row>
    <row r="37074" spans="3:37">
      <c r="C37074" s="3"/>
      <c r="D37074" s="3"/>
      <c r="E37074" s="4"/>
      <c r="AK37074" s="3"/>
    </row>
    <row r="37075" spans="3:37">
      <c r="C37075" s="3"/>
      <c r="D37075" s="3"/>
      <c r="E37075" s="4"/>
      <c r="AK37075" s="3"/>
    </row>
    <row r="37076" spans="3:37">
      <c r="C37076" s="3"/>
      <c r="D37076" s="3"/>
      <c r="E37076" s="4"/>
      <c r="AK37076" s="3"/>
    </row>
    <row r="37077" spans="3:37">
      <c r="C37077" s="3"/>
      <c r="D37077" s="3"/>
      <c r="E37077" s="4"/>
      <c r="AK37077" s="3"/>
    </row>
    <row r="37078" spans="3:37">
      <c r="C37078" s="3"/>
      <c r="D37078" s="3"/>
      <c r="E37078" s="4"/>
      <c r="AK37078" s="3"/>
    </row>
    <row r="37079" spans="3:37">
      <c r="C37079" s="3"/>
      <c r="D37079" s="3"/>
      <c r="E37079" s="4"/>
      <c r="AK37079" s="3"/>
    </row>
    <row r="37080" spans="3:37">
      <c r="C37080" s="3"/>
      <c r="D37080" s="3"/>
      <c r="E37080" s="4"/>
    </row>
    <row r="37081" spans="3:37">
      <c r="C37081" s="3"/>
      <c r="D37081" s="3"/>
      <c r="E37081" s="4"/>
    </row>
    <row r="37082" spans="3:37">
      <c r="C37082" s="3"/>
      <c r="D37082" s="3"/>
      <c r="E37082" s="4"/>
    </row>
    <row r="37083" spans="3:37">
      <c r="C37083" s="3"/>
      <c r="D37083" s="3"/>
      <c r="E37083" s="4"/>
    </row>
    <row r="37084" spans="3:37">
      <c r="C37084" s="3"/>
      <c r="D37084" s="3"/>
      <c r="E37084" s="4"/>
    </row>
    <row r="37085" spans="3:37">
      <c r="C37085" s="3"/>
      <c r="D37085" s="3"/>
      <c r="E37085" s="4"/>
      <c r="AK37085" s="3"/>
    </row>
    <row r="37086" spans="3:37">
      <c r="C37086" s="3"/>
      <c r="D37086" s="3"/>
      <c r="E37086" s="4"/>
      <c r="AK37086" s="3"/>
    </row>
    <row r="37087" spans="3:37">
      <c r="C37087" s="3"/>
      <c r="D37087" s="3"/>
      <c r="E37087" s="4"/>
    </row>
    <row r="37088" spans="3:37">
      <c r="C37088" s="3"/>
      <c r="D37088" s="3"/>
      <c r="E37088" s="4"/>
    </row>
    <row r="37089" spans="3:37">
      <c r="C37089" s="3"/>
      <c r="D37089" s="3"/>
      <c r="E37089" s="4"/>
      <c r="AK37089" s="3"/>
    </row>
    <row r="37090" spans="3:37">
      <c r="C37090" s="3"/>
      <c r="D37090" s="3"/>
      <c r="E37090" s="4"/>
      <c r="AK37090" s="3"/>
    </row>
    <row r="37091" spans="3:37">
      <c r="C37091" s="3"/>
      <c r="D37091" s="3"/>
      <c r="E37091" s="4"/>
    </row>
    <row r="37092" spans="3:37">
      <c r="C37092" s="3"/>
      <c r="D37092" s="3"/>
      <c r="E37092" s="4"/>
      <c r="AK37092" s="3"/>
    </row>
    <row r="37093" spans="3:37">
      <c r="C37093" s="3"/>
      <c r="D37093" s="3"/>
      <c r="E37093" s="4"/>
      <c r="AK37093" s="3"/>
    </row>
    <row r="37094" spans="3:37">
      <c r="C37094" s="3"/>
      <c r="D37094" s="3"/>
      <c r="E37094" s="4"/>
    </row>
    <row r="37095" spans="3:37">
      <c r="C37095" s="3"/>
      <c r="D37095" s="3"/>
      <c r="E37095" s="4"/>
    </row>
    <row r="37096" spans="3:37">
      <c r="C37096" s="3"/>
      <c r="D37096" s="3"/>
      <c r="E37096" s="4"/>
      <c r="AK37096" s="3"/>
    </row>
    <row r="37097" spans="3:37">
      <c r="C37097" s="3"/>
      <c r="D37097" s="3"/>
      <c r="E37097" s="4"/>
    </row>
    <row r="37098" spans="3:37">
      <c r="C37098" s="3"/>
      <c r="D37098" s="3"/>
      <c r="E37098" s="4"/>
    </row>
    <row r="37099" spans="3:37">
      <c r="C37099" s="3"/>
      <c r="D37099" s="3"/>
      <c r="E37099" s="4"/>
    </row>
    <row r="37100" spans="3:37">
      <c r="C37100" s="3"/>
      <c r="D37100" s="3"/>
      <c r="E37100" s="4"/>
    </row>
    <row r="37101" spans="3:37">
      <c r="C37101" s="3"/>
      <c r="D37101" s="3"/>
      <c r="E37101" s="4"/>
    </row>
    <row r="37102" spans="3:37">
      <c r="C37102" s="3"/>
      <c r="D37102" s="3"/>
      <c r="E37102" s="4"/>
    </row>
    <row r="37103" spans="3:37">
      <c r="C37103" s="3"/>
      <c r="D37103" s="3"/>
      <c r="E37103" s="4"/>
    </row>
    <row r="37104" spans="3:37">
      <c r="C37104" s="3"/>
      <c r="D37104" s="3"/>
      <c r="E37104" s="4"/>
    </row>
    <row r="37105" spans="3:37">
      <c r="C37105" s="3"/>
      <c r="D37105" s="3"/>
      <c r="E37105" s="4"/>
    </row>
    <row r="37106" spans="3:37">
      <c r="C37106" s="3"/>
      <c r="D37106" s="3"/>
      <c r="E37106" s="4"/>
    </row>
    <row r="37107" spans="3:37">
      <c r="C37107" s="3"/>
      <c r="D37107" s="3"/>
      <c r="E37107" s="4"/>
    </row>
    <row r="37108" spans="3:37">
      <c r="C37108" s="3"/>
      <c r="D37108" s="3"/>
      <c r="E37108" s="4"/>
    </row>
    <row r="37109" spans="3:37">
      <c r="C37109" s="3"/>
      <c r="D37109" s="3"/>
      <c r="E37109" s="4"/>
      <c r="AK37109" s="3"/>
    </row>
    <row r="37110" spans="3:37">
      <c r="C37110" s="3"/>
      <c r="D37110" s="3"/>
      <c r="E37110" s="4"/>
    </row>
    <row r="37111" spans="3:37">
      <c r="C37111" s="3"/>
      <c r="D37111" s="3"/>
      <c r="E37111" s="4"/>
    </row>
    <row r="37112" spans="3:37">
      <c r="C37112" s="3"/>
      <c r="D37112" s="3"/>
      <c r="E37112" s="4"/>
      <c r="AK37112" s="3"/>
    </row>
    <row r="37113" spans="3:37">
      <c r="C37113" s="3"/>
      <c r="D37113" s="3"/>
      <c r="E37113" s="4"/>
      <c r="AK37113" s="3"/>
    </row>
    <row r="37114" spans="3:37">
      <c r="C37114" s="3"/>
      <c r="D37114" s="3"/>
      <c r="E37114" s="4"/>
      <c r="AK37114" s="3"/>
    </row>
    <row r="37115" spans="3:37">
      <c r="C37115" s="3"/>
      <c r="D37115" s="3"/>
      <c r="E37115" s="4"/>
      <c r="AK37115" s="3"/>
    </row>
    <row r="37116" spans="3:37">
      <c r="C37116" s="3"/>
      <c r="D37116" s="3"/>
      <c r="E37116" s="4"/>
      <c r="AK37116" s="3"/>
    </row>
    <row r="37117" spans="3:37">
      <c r="C37117" s="3"/>
      <c r="D37117" s="3"/>
      <c r="E37117" s="4"/>
    </row>
    <row r="37118" spans="3:37">
      <c r="C37118" s="3"/>
      <c r="D37118" s="3"/>
      <c r="E37118" s="4"/>
    </row>
    <row r="37119" spans="3:37">
      <c r="C37119" s="3"/>
      <c r="D37119" s="3"/>
      <c r="E37119" s="4"/>
    </row>
    <row r="37120" spans="3:37">
      <c r="C37120" s="3"/>
      <c r="D37120" s="3"/>
      <c r="E37120" s="4"/>
      <c r="AK37120" s="3"/>
    </row>
    <row r="37121" spans="3:37">
      <c r="C37121" s="3"/>
      <c r="D37121" s="3"/>
      <c r="E37121" s="4"/>
    </row>
    <row r="37122" spans="3:37">
      <c r="C37122" s="3"/>
      <c r="D37122" s="3"/>
      <c r="E37122" s="4"/>
    </row>
    <row r="37123" spans="3:37">
      <c r="C37123" s="3"/>
      <c r="D37123" s="3"/>
      <c r="E37123" s="4"/>
    </row>
    <row r="37124" spans="3:37">
      <c r="C37124" s="3"/>
      <c r="D37124" s="3"/>
      <c r="E37124" s="4"/>
    </row>
    <row r="37125" spans="3:37">
      <c r="C37125" s="3"/>
      <c r="D37125" s="3"/>
      <c r="E37125" s="4"/>
      <c r="AK37125" s="3"/>
    </row>
    <row r="37126" spans="3:37">
      <c r="C37126" s="3"/>
      <c r="D37126" s="3"/>
      <c r="E37126" s="4"/>
      <c r="AK37126" s="3"/>
    </row>
    <row r="37127" spans="3:37">
      <c r="C37127" s="3"/>
      <c r="D37127" s="3"/>
      <c r="E37127" s="4"/>
      <c r="AK37127" s="3"/>
    </row>
    <row r="37128" spans="3:37">
      <c r="C37128" s="3"/>
      <c r="D37128" s="3"/>
      <c r="E37128" s="4"/>
      <c r="AK37128" s="3"/>
    </row>
    <row r="37129" spans="3:37">
      <c r="C37129" s="3"/>
      <c r="D37129" s="3"/>
      <c r="E37129" s="4"/>
      <c r="AK37129" s="3"/>
    </row>
    <row r="37130" spans="3:37">
      <c r="C37130" s="3"/>
      <c r="D37130" s="3"/>
      <c r="E37130" s="4"/>
      <c r="AK37130" s="3"/>
    </row>
    <row r="37131" spans="3:37">
      <c r="C37131" s="3"/>
      <c r="D37131" s="3"/>
      <c r="E37131" s="4"/>
    </row>
    <row r="37132" spans="3:37">
      <c r="C37132" s="3"/>
      <c r="D37132" s="3"/>
      <c r="E37132" s="4"/>
    </row>
    <row r="37133" spans="3:37">
      <c r="C37133" s="3"/>
      <c r="D37133" s="3"/>
      <c r="E37133" s="4"/>
      <c r="AK37133" s="3"/>
    </row>
    <row r="37134" spans="3:37">
      <c r="C37134" s="3"/>
      <c r="D37134" s="3"/>
      <c r="E37134" s="4"/>
      <c r="AK37134" s="3"/>
    </row>
    <row r="37135" spans="3:37">
      <c r="C37135" s="3"/>
      <c r="D37135" s="3"/>
      <c r="E37135" s="4"/>
    </row>
    <row r="37136" spans="3:37">
      <c r="C37136" s="3"/>
      <c r="D37136" s="3"/>
      <c r="E37136" s="4"/>
    </row>
    <row r="37137" spans="3:37">
      <c r="C37137" s="3"/>
      <c r="D37137" s="3"/>
      <c r="E37137" s="4"/>
      <c r="AK37137" s="3"/>
    </row>
    <row r="37138" spans="3:37">
      <c r="C37138" s="3"/>
      <c r="D37138" s="3"/>
      <c r="E37138" s="4"/>
      <c r="AK37138" s="3"/>
    </row>
    <row r="37139" spans="3:37">
      <c r="C37139" s="3"/>
      <c r="D37139" s="3"/>
      <c r="E37139" s="4"/>
      <c r="AK37139" s="3"/>
    </row>
    <row r="37140" spans="3:37">
      <c r="C37140" s="3"/>
      <c r="D37140" s="3"/>
      <c r="E37140" s="4"/>
      <c r="AK37140" s="3"/>
    </row>
    <row r="37141" spans="3:37">
      <c r="C37141" s="3"/>
      <c r="D37141" s="3"/>
      <c r="E37141" s="4"/>
      <c r="AK37141" s="3"/>
    </row>
    <row r="37142" spans="3:37">
      <c r="C37142" s="3"/>
      <c r="D37142" s="3"/>
      <c r="E37142" s="4"/>
      <c r="AK37142" s="3"/>
    </row>
    <row r="37143" spans="3:37">
      <c r="C37143" s="3"/>
      <c r="D37143" s="3"/>
      <c r="E37143" s="4"/>
      <c r="AK37143" s="3"/>
    </row>
    <row r="37144" spans="3:37">
      <c r="C37144" s="3"/>
      <c r="D37144" s="3"/>
      <c r="E37144" s="4"/>
      <c r="AK37144" s="3"/>
    </row>
    <row r="37145" spans="3:37">
      <c r="C37145" s="3"/>
      <c r="D37145" s="3"/>
      <c r="E37145" s="4"/>
      <c r="AK37145" s="3"/>
    </row>
    <row r="37146" spans="3:37">
      <c r="C37146" s="3"/>
      <c r="D37146" s="3"/>
      <c r="E37146" s="4"/>
      <c r="AK37146" s="3"/>
    </row>
    <row r="37147" spans="3:37">
      <c r="C37147" s="3"/>
      <c r="D37147" s="3"/>
      <c r="E37147" s="4"/>
      <c r="AK37147" s="3"/>
    </row>
    <row r="37148" spans="3:37">
      <c r="C37148" s="3"/>
      <c r="D37148" s="3"/>
      <c r="E37148" s="4"/>
      <c r="AK37148" s="3"/>
    </row>
    <row r="37149" spans="3:37">
      <c r="C37149" s="3"/>
      <c r="D37149" s="3"/>
      <c r="E37149" s="4"/>
    </row>
    <row r="37150" spans="3:37">
      <c r="C37150" s="3"/>
      <c r="D37150" s="3"/>
      <c r="E37150" s="4"/>
    </row>
    <row r="37151" spans="3:37">
      <c r="C37151" s="3"/>
      <c r="D37151" s="3"/>
      <c r="E37151" s="4"/>
    </row>
    <row r="37152" spans="3:37">
      <c r="C37152" s="3"/>
      <c r="D37152" s="3"/>
      <c r="E37152" s="4"/>
    </row>
    <row r="37153" spans="3:5">
      <c r="C37153" s="3"/>
      <c r="D37153" s="3"/>
      <c r="E37153" s="4"/>
    </row>
    <row r="37154" spans="3:5">
      <c r="C37154" s="3"/>
      <c r="D37154" s="3"/>
      <c r="E37154" s="4"/>
    </row>
    <row r="37155" spans="3:5">
      <c r="C37155" s="3"/>
      <c r="D37155" s="3"/>
      <c r="E37155" s="4"/>
    </row>
    <row r="37156" spans="3:5">
      <c r="C37156" s="3"/>
      <c r="D37156" s="3"/>
      <c r="E37156" s="4"/>
    </row>
    <row r="37157" spans="3:5">
      <c r="C37157" s="3"/>
      <c r="D37157" s="3"/>
      <c r="E37157" s="4"/>
    </row>
    <row r="37158" spans="3:5">
      <c r="C37158" s="3"/>
      <c r="D37158" s="3"/>
      <c r="E37158" s="4"/>
    </row>
    <row r="37159" spans="3:5">
      <c r="C37159" s="3"/>
      <c r="D37159" s="3"/>
      <c r="E37159" s="4"/>
    </row>
    <row r="37160" spans="3:5">
      <c r="C37160" s="3"/>
      <c r="D37160" s="3"/>
      <c r="E37160" s="4"/>
    </row>
    <row r="37161" spans="3:5">
      <c r="C37161" s="3"/>
      <c r="D37161" s="3"/>
      <c r="E37161" s="4"/>
    </row>
    <row r="37162" spans="3:5">
      <c r="C37162" s="3"/>
      <c r="D37162" s="3"/>
      <c r="E37162" s="4"/>
    </row>
    <row r="37163" spans="3:5">
      <c r="C37163" s="3"/>
      <c r="D37163" s="3"/>
      <c r="E37163" s="4"/>
    </row>
    <row r="37164" spans="3:5">
      <c r="C37164" s="3"/>
      <c r="D37164" s="3"/>
      <c r="E37164" s="4"/>
    </row>
    <row r="37165" spans="3:5">
      <c r="C37165" s="3"/>
      <c r="D37165" s="3"/>
      <c r="E37165" s="4"/>
    </row>
    <row r="37166" spans="3:5">
      <c r="C37166" s="3"/>
      <c r="D37166" s="3"/>
      <c r="E37166" s="4"/>
    </row>
    <row r="37167" spans="3:5">
      <c r="C37167" s="3"/>
      <c r="D37167" s="3"/>
      <c r="E37167" s="4"/>
    </row>
    <row r="37168" spans="3:5">
      <c r="C37168" s="3"/>
      <c r="D37168" s="3"/>
      <c r="E37168" s="4"/>
    </row>
    <row r="37169" spans="3:37">
      <c r="C37169" s="3"/>
      <c r="D37169" s="3"/>
      <c r="E37169" s="4"/>
    </row>
    <row r="37170" spans="3:37">
      <c r="C37170" s="3"/>
      <c r="D37170" s="3"/>
      <c r="E37170" s="4"/>
    </row>
    <row r="37171" spans="3:37">
      <c r="C37171" s="3"/>
      <c r="D37171" s="3"/>
      <c r="E37171" s="4"/>
    </row>
    <row r="37172" spans="3:37">
      <c r="C37172" s="3"/>
      <c r="D37172" s="3"/>
      <c r="E37172" s="4"/>
    </row>
    <row r="37173" spans="3:37">
      <c r="C37173" s="3"/>
      <c r="D37173" s="3"/>
      <c r="E37173" s="4"/>
      <c r="AK37173" s="3"/>
    </row>
    <row r="37174" spans="3:37">
      <c r="C37174" s="3"/>
      <c r="D37174" s="3"/>
      <c r="E37174" s="4"/>
      <c r="AK37174" s="3"/>
    </row>
    <row r="37175" spans="3:37">
      <c r="C37175" s="3"/>
      <c r="D37175" s="3"/>
      <c r="E37175" s="4"/>
      <c r="AK37175" s="3"/>
    </row>
    <row r="37176" spans="3:37">
      <c r="C37176" s="3"/>
      <c r="D37176" s="3"/>
      <c r="E37176" s="4"/>
    </row>
    <row r="37177" spans="3:37">
      <c r="C37177" s="3"/>
      <c r="D37177" s="3"/>
      <c r="E37177" s="4"/>
    </row>
    <row r="37178" spans="3:37">
      <c r="C37178" s="3"/>
      <c r="D37178" s="3"/>
      <c r="E37178" s="4"/>
    </row>
    <row r="37179" spans="3:37">
      <c r="C37179" s="3"/>
      <c r="D37179" s="3"/>
      <c r="E37179" s="4"/>
    </row>
    <row r="37180" spans="3:37">
      <c r="C37180" s="3"/>
      <c r="D37180" s="3"/>
      <c r="E37180" s="4"/>
    </row>
    <row r="37181" spans="3:37">
      <c r="C37181" s="3"/>
      <c r="D37181" s="3"/>
      <c r="E37181" s="4"/>
    </row>
    <row r="37182" spans="3:37">
      <c r="C37182" s="3"/>
      <c r="D37182" s="3"/>
      <c r="E37182" s="4"/>
    </row>
    <row r="37183" spans="3:37">
      <c r="C37183" s="3"/>
      <c r="D37183" s="3"/>
      <c r="E37183" s="4"/>
    </row>
    <row r="37184" spans="3:37">
      <c r="C37184" s="3"/>
      <c r="D37184" s="3"/>
      <c r="E37184" s="4"/>
    </row>
    <row r="37185" spans="3:37">
      <c r="C37185" s="3"/>
      <c r="D37185" s="3"/>
      <c r="E37185" s="4"/>
    </row>
    <row r="37186" spans="3:37">
      <c r="C37186" s="3"/>
      <c r="D37186" s="3"/>
      <c r="E37186" s="4"/>
    </row>
    <row r="37187" spans="3:37">
      <c r="C37187" s="3"/>
      <c r="D37187" s="3"/>
      <c r="E37187" s="4"/>
    </row>
    <row r="37188" spans="3:37">
      <c r="C37188" s="3"/>
      <c r="D37188" s="3"/>
      <c r="E37188" s="4"/>
      <c r="AK37188" s="3"/>
    </row>
    <row r="37189" spans="3:37">
      <c r="C37189" s="3"/>
      <c r="D37189" s="3"/>
      <c r="E37189" s="4"/>
    </row>
    <row r="37190" spans="3:37">
      <c r="C37190" s="3"/>
      <c r="D37190" s="3"/>
      <c r="E37190" s="4"/>
    </row>
    <row r="37191" spans="3:37">
      <c r="C37191" s="3"/>
      <c r="D37191" s="3"/>
      <c r="E37191" s="4"/>
      <c r="AK37191" s="3"/>
    </row>
    <row r="37192" spans="3:37">
      <c r="C37192" s="3"/>
      <c r="D37192" s="3"/>
      <c r="E37192" s="4"/>
      <c r="AK37192" s="3"/>
    </row>
    <row r="37193" spans="3:37">
      <c r="C37193" s="3"/>
      <c r="D37193" s="3"/>
      <c r="E37193" s="4"/>
      <c r="AK37193" s="3"/>
    </row>
    <row r="37194" spans="3:37">
      <c r="C37194" s="3"/>
      <c r="D37194" s="3"/>
      <c r="E37194" s="4"/>
      <c r="AK37194" s="3"/>
    </row>
    <row r="37195" spans="3:37">
      <c r="C37195" s="3"/>
      <c r="D37195" s="3"/>
      <c r="E37195" s="4"/>
      <c r="AK37195" s="3"/>
    </row>
    <row r="37196" spans="3:37">
      <c r="C37196" s="3"/>
      <c r="D37196" s="3"/>
      <c r="E37196" s="4"/>
      <c r="AK37196" s="3"/>
    </row>
    <row r="37197" spans="3:37">
      <c r="C37197" s="3"/>
      <c r="D37197" s="3"/>
      <c r="E37197" s="4"/>
      <c r="AK37197" s="3"/>
    </row>
    <row r="37198" spans="3:37">
      <c r="C37198" s="3"/>
      <c r="D37198" s="3"/>
      <c r="E37198" s="4"/>
    </row>
    <row r="37199" spans="3:37">
      <c r="C37199" s="3"/>
      <c r="D37199" s="3"/>
      <c r="E37199" s="4"/>
    </row>
    <row r="37200" spans="3:37">
      <c r="C37200" s="3"/>
      <c r="D37200" s="3"/>
      <c r="E37200" s="4"/>
    </row>
    <row r="37201" spans="3:37">
      <c r="C37201" s="3"/>
      <c r="D37201" s="3"/>
      <c r="E37201" s="4"/>
    </row>
    <row r="37202" spans="3:37">
      <c r="C37202" s="3"/>
      <c r="D37202" s="3"/>
      <c r="E37202" s="4"/>
      <c r="AK37202" s="3"/>
    </row>
    <row r="37203" spans="3:37">
      <c r="C37203" s="3"/>
      <c r="D37203" s="3"/>
      <c r="E37203" s="4"/>
      <c r="AK37203" s="3"/>
    </row>
    <row r="37204" spans="3:37">
      <c r="C37204" s="3"/>
      <c r="D37204" s="3"/>
      <c r="E37204" s="4"/>
    </row>
    <row r="37205" spans="3:37">
      <c r="C37205" s="3"/>
      <c r="D37205" s="3"/>
      <c r="E37205" s="4"/>
    </row>
    <row r="37206" spans="3:37">
      <c r="C37206" s="3"/>
      <c r="D37206" s="3"/>
      <c r="E37206" s="4"/>
      <c r="AK37206" s="3"/>
    </row>
    <row r="37207" spans="3:37">
      <c r="C37207" s="3"/>
      <c r="D37207" s="3"/>
      <c r="E37207" s="4"/>
    </row>
    <row r="37208" spans="3:37">
      <c r="C37208" s="3"/>
      <c r="D37208" s="3"/>
      <c r="E37208" s="4"/>
    </row>
    <row r="37209" spans="3:37">
      <c r="C37209" s="3"/>
      <c r="D37209" s="3"/>
      <c r="E37209" s="4"/>
      <c r="AK37209" s="3"/>
    </row>
    <row r="37210" spans="3:37">
      <c r="C37210" s="3"/>
      <c r="D37210" s="3"/>
      <c r="E37210" s="4"/>
      <c r="AK37210" s="3"/>
    </row>
    <row r="37211" spans="3:37">
      <c r="C37211" s="3"/>
      <c r="D37211" s="3"/>
      <c r="E37211" s="4"/>
      <c r="AK37211" s="3"/>
    </row>
    <row r="37212" spans="3:37">
      <c r="C37212" s="3"/>
      <c r="D37212" s="3"/>
      <c r="E37212" s="4"/>
      <c r="AK37212" s="3"/>
    </row>
    <row r="37213" spans="3:37">
      <c r="C37213" s="3"/>
      <c r="D37213" s="3"/>
      <c r="E37213" s="4"/>
      <c r="AK37213" s="3"/>
    </row>
    <row r="37214" spans="3:37">
      <c r="C37214" s="3"/>
      <c r="D37214" s="3"/>
      <c r="E37214" s="4"/>
      <c r="AK37214" s="3"/>
    </row>
    <row r="37215" spans="3:37">
      <c r="C37215" s="3"/>
      <c r="D37215" s="3"/>
      <c r="E37215" s="4"/>
      <c r="AK37215" s="3"/>
    </row>
    <row r="37216" spans="3:37">
      <c r="C37216" s="3"/>
      <c r="D37216" s="3"/>
      <c r="E37216" s="4"/>
    </row>
    <row r="37217" spans="3:37">
      <c r="C37217" s="3"/>
      <c r="D37217" s="3"/>
      <c r="E37217" s="4"/>
    </row>
    <row r="37218" spans="3:37">
      <c r="C37218" s="3"/>
      <c r="D37218" s="3"/>
      <c r="E37218" s="4"/>
    </row>
    <row r="37219" spans="3:37">
      <c r="C37219" s="3"/>
      <c r="D37219" s="3"/>
      <c r="E37219" s="4"/>
    </row>
    <row r="37220" spans="3:37">
      <c r="C37220" s="3"/>
      <c r="D37220" s="3"/>
      <c r="E37220" s="4"/>
    </row>
    <row r="37221" spans="3:37">
      <c r="C37221" s="3"/>
      <c r="D37221" s="3"/>
      <c r="E37221" s="4"/>
    </row>
    <row r="37222" spans="3:37">
      <c r="C37222" s="3"/>
      <c r="D37222" s="3"/>
      <c r="E37222" s="4"/>
      <c r="AK37222" s="3"/>
    </row>
    <row r="37223" spans="3:37">
      <c r="C37223" s="3"/>
      <c r="D37223" s="3"/>
      <c r="E37223" s="4"/>
      <c r="AK37223" s="3"/>
    </row>
    <row r="37224" spans="3:37">
      <c r="C37224" s="3"/>
      <c r="D37224" s="3"/>
      <c r="E37224" s="4"/>
    </row>
    <row r="37225" spans="3:37">
      <c r="C37225" s="3"/>
      <c r="D37225" s="3"/>
      <c r="E37225" s="4"/>
    </row>
    <row r="37226" spans="3:37">
      <c r="C37226" s="3"/>
      <c r="D37226" s="3"/>
      <c r="E37226" s="4"/>
    </row>
    <row r="37227" spans="3:37">
      <c r="C37227" s="3"/>
      <c r="D37227" s="3"/>
      <c r="E37227" s="4"/>
    </row>
    <row r="37228" spans="3:37">
      <c r="C37228" s="3"/>
      <c r="D37228" s="3"/>
      <c r="E37228" s="4"/>
    </row>
    <row r="37229" spans="3:37">
      <c r="C37229" s="3"/>
      <c r="D37229" s="3"/>
      <c r="E37229" s="4"/>
    </row>
    <row r="37230" spans="3:37">
      <c r="C37230" s="3"/>
      <c r="D37230" s="3"/>
      <c r="E37230" s="4"/>
    </row>
    <row r="37231" spans="3:37">
      <c r="C37231" s="3"/>
      <c r="D37231" s="3"/>
      <c r="E37231" s="4"/>
    </row>
    <row r="37232" spans="3:37">
      <c r="C37232" s="3"/>
      <c r="D37232" s="3"/>
      <c r="E37232" s="4"/>
      <c r="AK37232" s="3"/>
    </row>
    <row r="37233" spans="3:37">
      <c r="C37233" s="3"/>
      <c r="D37233" s="3"/>
      <c r="E37233" s="4"/>
      <c r="AK37233" s="3"/>
    </row>
    <row r="37234" spans="3:37">
      <c r="C37234" s="3"/>
      <c r="D37234" s="3"/>
      <c r="E37234" s="4"/>
      <c r="AK37234" s="3"/>
    </row>
    <row r="37235" spans="3:37">
      <c r="C37235" s="3"/>
      <c r="D37235" s="3"/>
      <c r="E37235" s="4"/>
      <c r="AK37235" s="3"/>
    </row>
    <row r="37236" spans="3:37">
      <c r="C37236" s="3"/>
      <c r="D37236" s="3"/>
      <c r="E37236" s="4"/>
      <c r="AK37236" s="3"/>
    </row>
    <row r="37237" spans="3:37">
      <c r="C37237" s="3"/>
      <c r="D37237" s="3"/>
      <c r="E37237" s="4"/>
      <c r="AK37237" s="3"/>
    </row>
    <row r="37238" spans="3:37">
      <c r="C37238" s="3"/>
      <c r="D37238" s="3"/>
      <c r="E37238" s="4"/>
    </row>
    <row r="37239" spans="3:37">
      <c r="C37239" s="3"/>
      <c r="D37239" s="3"/>
      <c r="E37239" s="4"/>
    </row>
    <row r="37240" spans="3:37">
      <c r="C37240" s="3"/>
      <c r="D37240" s="3"/>
      <c r="E37240" s="4"/>
      <c r="AK37240" s="3"/>
    </row>
    <row r="37241" spans="3:37">
      <c r="C37241" s="3"/>
      <c r="D37241" s="3"/>
      <c r="E37241" s="4"/>
      <c r="AK37241" s="3"/>
    </row>
    <row r="37242" spans="3:37">
      <c r="C37242" s="3"/>
      <c r="D37242" s="3"/>
      <c r="E37242" s="4"/>
      <c r="AK37242" s="3"/>
    </row>
    <row r="37243" spans="3:37">
      <c r="C37243" s="3"/>
      <c r="D37243" s="3"/>
      <c r="E37243" s="4"/>
      <c r="AK37243" s="3"/>
    </row>
    <row r="37244" spans="3:37">
      <c r="C37244" s="3"/>
      <c r="D37244" s="3"/>
      <c r="E37244" s="4"/>
      <c r="AK37244" s="3"/>
    </row>
    <row r="37245" spans="3:37">
      <c r="C37245" s="3"/>
      <c r="D37245" s="3"/>
      <c r="E37245" s="4"/>
    </row>
    <row r="37246" spans="3:37">
      <c r="C37246" s="3"/>
      <c r="D37246" s="3"/>
      <c r="E37246" s="4"/>
    </row>
    <row r="37247" spans="3:37">
      <c r="C37247" s="3"/>
      <c r="D37247" s="3"/>
      <c r="E37247" s="4"/>
      <c r="AK37247" s="3"/>
    </row>
    <row r="37248" spans="3:37">
      <c r="C37248" s="3"/>
      <c r="D37248" s="3"/>
      <c r="E37248" s="4"/>
      <c r="AK37248" s="3"/>
    </row>
    <row r="37249" spans="3:37">
      <c r="C37249" s="3"/>
      <c r="D37249" s="3"/>
      <c r="E37249" s="4"/>
      <c r="AK37249" s="3"/>
    </row>
    <row r="37250" spans="3:37">
      <c r="C37250" s="3"/>
      <c r="D37250" s="3"/>
      <c r="E37250" s="4"/>
      <c r="AK37250" s="3"/>
    </row>
    <row r="37251" spans="3:37">
      <c r="C37251" s="3"/>
      <c r="D37251" s="3"/>
      <c r="E37251" s="4"/>
      <c r="AK37251" s="3"/>
    </row>
    <row r="37252" spans="3:37">
      <c r="C37252" s="3"/>
      <c r="D37252" s="3"/>
      <c r="E37252" s="4"/>
      <c r="AK37252" s="3"/>
    </row>
    <row r="37253" spans="3:37">
      <c r="C37253" s="3"/>
      <c r="D37253" s="3"/>
      <c r="E37253" s="4"/>
    </row>
    <row r="37254" spans="3:37">
      <c r="C37254" s="3"/>
      <c r="D37254" s="3"/>
      <c r="E37254" s="4"/>
    </row>
    <row r="37255" spans="3:37">
      <c r="C37255" s="3"/>
      <c r="D37255" s="3"/>
      <c r="E37255" s="4"/>
      <c r="AK37255" s="3"/>
    </row>
    <row r="37256" spans="3:37">
      <c r="C37256" s="3"/>
      <c r="D37256" s="3"/>
      <c r="E37256" s="4"/>
      <c r="AK37256" s="3"/>
    </row>
    <row r="37257" spans="3:37">
      <c r="C37257" s="3"/>
      <c r="D37257" s="3"/>
      <c r="E37257" s="4"/>
      <c r="AK37257" s="3"/>
    </row>
    <row r="37258" spans="3:37">
      <c r="C37258" s="3"/>
      <c r="D37258" s="3"/>
      <c r="E37258" s="4"/>
    </row>
    <row r="37259" spans="3:37">
      <c r="C37259" s="3"/>
      <c r="D37259" s="3"/>
      <c r="E37259" s="4"/>
    </row>
    <row r="37260" spans="3:37">
      <c r="C37260" s="3"/>
      <c r="D37260" s="3"/>
      <c r="E37260" s="4"/>
    </row>
    <row r="37261" spans="3:37">
      <c r="C37261" s="3"/>
      <c r="D37261" s="3"/>
      <c r="E37261" s="4"/>
    </row>
    <row r="37262" spans="3:37">
      <c r="C37262" s="3"/>
      <c r="D37262" s="3"/>
      <c r="E37262" s="4"/>
      <c r="AK37262" s="3"/>
    </row>
    <row r="37263" spans="3:37">
      <c r="C37263" s="3"/>
      <c r="D37263" s="3"/>
      <c r="E37263" s="4"/>
      <c r="AK37263" s="3"/>
    </row>
    <row r="37264" spans="3:37">
      <c r="C37264" s="3"/>
      <c r="D37264" s="3"/>
      <c r="E37264" s="4"/>
      <c r="AK37264" s="3"/>
    </row>
    <row r="37265" spans="3:37">
      <c r="C37265" s="3"/>
      <c r="D37265" s="3"/>
      <c r="E37265" s="4"/>
      <c r="AK37265" s="3"/>
    </row>
    <row r="37266" spans="3:37">
      <c r="C37266" s="3"/>
      <c r="D37266" s="3"/>
      <c r="E37266" s="4"/>
    </row>
    <row r="37267" spans="3:37">
      <c r="C37267" s="3"/>
      <c r="D37267" s="3"/>
      <c r="E37267" s="4"/>
    </row>
    <row r="37268" spans="3:37">
      <c r="C37268" s="3"/>
      <c r="D37268" s="3"/>
      <c r="E37268" s="4"/>
    </row>
    <row r="37269" spans="3:37">
      <c r="C37269" s="3"/>
      <c r="D37269" s="3"/>
      <c r="E37269" s="4"/>
    </row>
    <row r="37270" spans="3:37">
      <c r="C37270" s="3"/>
      <c r="D37270" s="3"/>
      <c r="E37270" s="4"/>
      <c r="AK37270" s="3"/>
    </row>
    <row r="37271" spans="3:37">
      <c r="C37271" s="3"/>
      <c r="D37271" s="3"/>
      <c r="E37271" s="4"/>
      <c r="AK37271" s="3"/>
    </row>
    <row r="37272" spans="3:37">
      <c r="C37272" s="3"/>
      <c r="D37272" s="3"/>
      <c r="E37272" s="4"/>
    </row>
    <row r="37273" spans="3:37">
      <c r="C37273" s="3"/>
      <c r="D37273" s="3"/>
      <c r="E37273" s="4"/>
    </row>
    <row r="37274" spans="3:37">
      <c r="C37274" s="3"/>
      <c r="D37274" s="3"/>
      <c r="E37274" s="4"/>
      <c r="AK37274" s="3"/>
    </row>
    <row r="37275" spans="3:37">
      <c r="C37275" s="3"/>
      <c r="D37275" s="3"/>
      <c r="E37275" s="4"/>
      <c r="AK37275" s="3"/>
    </row>
    <row r="37276" spans="3:37">
      <c r="C37276" s="3"/>
      <c r="D37276" s="3"/>
      <c r="E37276" s="4"/>
    </row>
    <row r="37277" spans="3:37">
      <c r="C37277" s="3"/>
      <c r="D37277" s="3"/>
      <c r="E37277" s="4"/>
    </row>
    <row r="37278" spans="3:37">
      <c r="C37278" s="3"/>
      <c r="D37278" s="3"/>
      <c r="E37278" s="4"/>
      <c r="AK37278" s="3"/>
    </row>
    <row r="37279" spans="3:37">
      <c r="C37279" s="3"/>
      <c r="D37279" s="3"/>
      <c r="E37279" s="4"/>
      <c r="AK37279" s="3"/>
    </row>
    <row r="37280" spans="3:37">
      <c r="C37280" s="3"/>
      <c r="D37280" s="3"/>
      <c r="E37280" s="4"/>
    </row>
    <row r="37281" spans="3:37">
      <c r="C37281" s="3"/>
      <c r="D37281" s="3"/>
      <c r="E37281" s="4"/>
    </row>
    <row r="37282" spans="3:37">
      <c r="C37282" s="3"/>
      <c r="D37282" s="3"/>
      <c r="E37282" s="4"/>
      <c r="AK37282" s="3"/>
    </row>
    <row r="37283" spans="3:37">
      <c r="C37283" s="3"/>
      <c r="D37283" s="3"/>
      <c r="E37283" s="4"/>
      <c r="AK37283" s="3"/>
    </row>
    <row r="37284" spans="3:37">
      <c r="C37284" s="3"/>
      <c r="D37284" s="3"/>
      <c r="E37284" s="4"/>
      <c r="AK37284" s="3"/>
    </row>
    <row r="37285" spans="3:37">
      <c r="C37285" s="3"/>
      <c r="D37285" s="3"/>
      <c r="E37285" s="4"/>
    </row>
    <row r="37286" spans="3:37">
      <c r="C37286" s="3"/>
      <c r="D37286" s="3"/>
      <c r="E37286" s="4"/>
    </row>
    <row r="37287" spans="3:37">
      <c r="C37287" s="3"/>
      <c r="D37287" s="3"/>
      <c r="E37287" s="4"/>
    </row>
    <row r="37288" spans="3:37">
      <c r="C37288" s="3"/>
      <c r="D37288" s="3"/>
      <c r="E37288" s="4"/>
    </row>
    <row r="37289" spans="3:37">
      <c r="C37289" s="3"/>
      <c r="D37289" s="3"/>
      <c r="E37289" s="4"/>
    </row>
    <row r="37290" spans="3:37">
      <c r="C37290" s="3"/>
      <c r="D37290" s="3"/>
      <c r="E37290" s="4"/>
    </row>
    <row r="37291" spans="3:37">
      <c r="C37291" s="3"/>
      <c r="D37291" s="3"/>
      <c r="E37291" s="4"/>
    </row>
    <row r="37292" spans="3:37">
      <c r="C37292" s="3"/>
      <c r="D37292" s="3"/>
      <c r="E37292" s="4"/>
      <c r="AK37292" s="3"/>
    </row>
    <row r="37293" spans="3:37">
      <c r="C37293" s="3"/>
      <c r="D37293" s="3"/>
      <c r="E37293" s="4"/>
      <c r="AK37293" s="3"/>
    </row>
    <row r="37294" spans="3:37">
      <c r="C37294" s="3"/>
      <c r="D37294" s="3"/>
      <c r="E37294" s="4"/>
      <c r="AK37294" s="3"/>
    </row>
    <row r="37295" spans="3:37">
      <c r="C37295" s="3"/>
      <c r="D37295" s="3"/>
      <c r="E37295" s="4"/>
      <c r="AK37295" s="3"/>
    </row>
    <row r="37296" spans="3:37">
      <c r="C37296" s="3"/>
      <c r="D37296" s="3"/>
      <c r="E37296" s="4"/>
      <c r="AK37296" s="3"/>
    </row>
    <row r="37297" spans="3:37">
      <c r="C37297" s="3"/>
      <c r="D37297" s="3"/>
      <c r="E37297" s="4"/>
      <c r="AK37297" s="3"/>
    </row>
    <row r="37298" spans="3:37">
      <c r="C37298" s="3"/>
      <c r="D37298" s="3"/>
      <c r="E37298" s="4"/>
      <c r="AK37298" s="3"/>
    </row>
    <row r="37299" spans="3:37">
      <c r="C37299" s="3"/>
      <c r="D37299" s="3"/>
      <c r="E37299" s="4"/>
    </row>
    <row r="37300" spans="3:37">
      <c r="C37300" s="3"/>
      <c r="D37300" s="3"/>
      <c r="E37300" s="4"/>
      <c r="AK37300" s="3"/>
    </row>
    <row r="37301" spans="3:37">
      <c r="C37301" s="3"/>
      <c r="D37301" s="3"/>
      <c r="E37301" s="4"/>
      <c r="AK37301" s="3"/>
    </row>
    <row r="37302" spans="3:37">
      <c r="C37302" s="3"/>
      <c r="D37302" s="3"/>
      <c r="E37302" s="4"/>
      <c r="AK37302" s="3"/>
    </row>
    <row r="37303" spans="3:37">
      <c r="C37303" s="3"/>
      <c r="D37303" s="3"/>
      <c r="E37303" s="4"/>
      <c r="AK37303" s="3"/>
    </row>
    <row r="37304" spans="3:37">
      <c r="C37304" s="3"/>
      <c r="D37304" s="3"/>
      <c r="E37304" s="4"/>
      <c r="AK37304" s="3"/>
    </row>
    <row r="37305" spans="3:37">
      <c r="C37305" s="3"/>
      <c r="D37305" s="3"/>
      <c r="E37305" s="4"/>
    </row>
    <row r="37306" spans="3:37">
      <c r="C37306" s="3"/>
      <c r="D37306" s="3"/>
      <c r="E37306" s="4"/>
    </row>
    <row r="37307" spans="3:37">
      <c r="C37307" s="3"/>
      <c r="D37307" s="3"/>
      <c r="E37307" s="4"/>
    </row>
    <row r="37308" spans="3:37">
      <c r="C37308" s="3"/>
      <c r="D37308" s="3"/>
      <c r="E37308" s="4"/>
    </row>
    <row r="37309" spans="3:37">
      <c r="C37309" s="3"/>
      <c r="D37309" s="3"/>
      <c r="E37309" s="4"/>
    </row>
    <row r="37310" spans="3:37">
      <c r="C37310" s="3"/>
      <c r="D37310" s="3"/>
      <c r="E37310" s="4"/>
    </row>
    <row r="37311" spans="3:37">
      <c r="C37311" s="3"/>
      <c r="D37311" s="3"/>
      <c r="E37311" s="4"/>
    </row>
    <row r="37312" spans="3:37">
      <c r="C37312" s="3"/>
      <c r="D37312" s="3"/>
      <c r="E37312" s="4"/>
    </row>
    <row r="37313" spans="3:37">
      <c r="C37313" s="3"/>
      <c r="D37313" s="3"/>
      <c r="E37313" s="4"/>
    </row>
    <row r="37314" spans="3:37">
      <c r="C37314" s="3"/>
      <c r="D37314" s="3"/>
      <c r="E37314" s="4"/>
    </row>
    <row r="37315" spans="3:37">
      <c r="C37315" s="3"/>
      <c r="D37315" s="3"/>
      <c r="E37315" s="4"/>
    </row>
    <row r="37316" spans="3:37">
      <c r="C37316" s="3"/>
      <c r="D37316" s="3"/>
      <c r="E37316" s="4"/>
    </row>
    <row r="37317" spans="3:37">
      <c r="C37317" s="3"/>
      <c r="D37317" s="3"/>
      <c r="E37317" s="4"/>
    </row>
    <row r="37318" spans="3:37">
      <c r="C37318" s="3"/>
      <c r="D37318" s="3"/>
      <c r="E37318" s="4"/>
    </row>
    <row r="37319" spans="3:37">
      <c r="C37319" s="3"/>
      <c r="D37319" s="3"/>
      <c r="E37319" s="4"/>
    </row>
    <row r="37320" spans="3:37">
      <c r="C37320" s="3"/>
      <c r="D37320" s="3"/>
      <c r="E37320" s="4"/>
    </row>
    <row r="37321" spans="3:37">
      <c r="C37321" s="3"/>
      <c r="D37321" s="3"/>
      <c r="E37321" s="4"/>
    </row>
    <row r="37322" spans="3:37">
      <c r="C37322" s="3"/>
      <c r="D37322" s="3"/>
      <c r="E37322" s="4"/>
    </row>
    <row r="37323" spans="3:37">
      <c r="C37323" s="3"/>
      <c r="D37323" s="3"/>
      <c r="E37323" s="4"/>
      <c r="AK37323" s="3"/>
    </row>
    <row r="37324" spans="3:37">
      <c r="C37324" s="3"/>
      <c r="D37324" s="3"/>
      <c r="E37324" s="4"/>
      <c r="AK37324" s="3"/>
    </row>
    <row r="37325" spans="3:37">
      <c r="C37325" s="3"/>
      <c r="D37325" s="3"/>
      <c r="E37325" s="4"/>
    </row>
    <row r="37326" spans="3:37">
      <c r="C37326" s="3"/>
      <c r="D37326" s="3"/>
      <c r="E37326" s="4"/>
    </row>
    <row r="37327" spans="3:37">
      <c r="C37327" s="3"/>
      <c r="D37327" s="3"/>
      <c r="E37327" s="4"/>
      <c r="AK37327" s="3"/>
    </row>
    <row r="37328" spans="3:37">
      <c r="C37328" s="3"/>
      <c r="D37328" s="3"/>
      <c r="E37328" s="4"/>
      <c r="AK37328" s="3"/>
    </row>
    <row r="37329" spans="3:37">
      <c r="C37329" s="3"/>
      <c r="D37329" s="3"/>
      <c r="E37329" s="4"/>
      <c r="AK37329" s="3"/>
    </row>
    <row r="37330" spans="3:37">
      <c r="C37330" s="3"/>
      <c r="D37330" s="3"/>
      <c r="E37330" s="4"/>
      <c r="AK37330" s="3"/>
    </row>
    <row r="37331" spans="3:37">
      <c r="C37331" s="3"/>
      <c r="D37331" s="3"/>
      <c r="E37331" s="4"/>
      <c r="AK37331" s="3"/>
    </row>
    <row r="37332" spans="3:37">
      <c r="C37332" s="3"/>
      <c r="D37332" s="3"/>
      <c r="E37332" s="4"/>
    </row>
    <row r="37333" spans="3:37">
      <c r="C37333" s="3"/>
      <c r="D37333" s="3"/>
      <c r="E37333" s="4"/>
    </row>
    <row r="37334" spans="3:37">
      <c r="C37334" s="3"/>
      <c r="D37334" s="3"/>
      <c r="E37334" s="4"/>
    </row>
    <row r="37335" spans="3:37">
      <c r="C37335" s="3"/>
      <c r="D37335" s="3"/>
      <c r="E37335" s="4"/>
      <c r="AK37335" s="3"/>
    </row>
    <row r="37336" spans="3:37">
      <c r="C37336" s="3"/>
      <c r="D37336" s="3"/>
      <c r="E37336" s="4"/>
      <c r="AK37336" s="3"/>
    </row>
    <row r="37337" spans="3:37">
      <c r="C37337" s="3"/>
      <c r="D37337" s="3"/>
      <c r="E37337" s="4"/>
    </row>
    <row r="37338" spans="3:37">
      <c r="C37338" s="3"/>
      <c r="D37338" s="3"/>
      <c r="E37338" s="4"/>
    </row>
    <row r="37339" spans="3:37">
      <c r="C37339" s="3"/>
      <c r="D37339" s="3"/>
      <c r="E37339" s="4"/>
      <c r="AK37339" s="3"/>
    </row>
    <row r="37340" spans="3:37">
      <c r="C37340" s="3"/>
      <c r="D37340" s="3"/>
      <c r="E37340" s="4"/>
      <c r="AK37340" s="3"/>
    </row>
    <row r="37341" spans="3:37">
      <c r="C37341" s="3"/>
      <c r="D37341" s="3"/>
      <c r="E37341" s="4"/>
      <c r="AK37341" s="3"/>
    </row>
    <row r="37342" spans="3:37">
      <c r="C37342" s="3"/>
      <c r="D37342" s="3"/>
      <c r="E37342" s="4"/>
      <c r="AK37342" s="3"/>
    </row>
    <row r="37343" spans="3:37">
      <c r="C37343" s="3"/>
      <c r="D37343" s="3"/>
      <c r="E37343" s="4"/>
    </row>
    <row r="37344" spans="3:37">
      <c r="C37344" s="3"/>
      <c r="D37344" s="3"/>
      <c r="E37344" s="4"/>
    </row>
    <row r="37345" spans="3:37">
      <c r="C37345" s="3"/>
      <c r="D37345" s="3"/>
      <c r="E37345" s="4"/>
      <c r="AK37345" s="3"/>
    </row>
    <row r="37346" spans="3:37">
      <c r="C37346" s="3"/>
      <c r="D37346" s="3"/>
      <c r="E37346" s="4"/>
      <c r="AK37346" s="3"/>
    </row>
    <row r="37347" spans="3:37">
      <c r="C37347" s="3"/>
      <c r="D37347" s="3"/>
      <c r="E37347" s="4"/>
      <c r="AK37347" s="3"/>
    </row>
    <row r="37348" spans="3:37">
      <c r="C37348" s="3"/>
      <c r="D37348" s="3"/>
      <c r="E37348" s="4"/>
      <c r="AK37348" s="3"/>
    </row>
    <row r="37349" spans="3:37">
      <c r="C37349" s="3"/>
      <c r="D37349" s="3"/>
      <c r="E37349" s="4"/>
      <c r="AK37349" s="3"/>
    </row>
    <row r="37350" spans="3:37">
      <c r="C37350" s="3"/>
      <c r="D37350" s="3"/>
      <c r="E37350" s="4"/>
      <c r="AK37350" s="3"/>
    </row>
    <row r="37351" spans="3:37">
      <c r="C37351" s="3"/>
      <c r="D37351" s="3"/>
      <c r="E37351" s="4"/>
      <c r="AK37351" s="3"/>
    </row>
    <row r="37352" spans="3:37">
      <c r="C37352" s="3"/>
      <c r="D37352" s="3"/>
      <c r="E37352" s="4"/>
      <c r="AK37352" s="3"/>
    </row>
    <row r="37353" spans="3:37">
      <c r="C37353" s="3"/>
      <c r="D37353" s="3"/>
      <c r="E37353" s="4"/>
      <c r="AK37353" s="3"/>
    </row>
    <row r="37354" spans="3:37">
      <c r="C37354" s="3"/>
      <c r="D37354" s="3"/>
      <c r="E37354" s="4"/>
      <c r="AK37354" s="3"/>
    </row>
    <row r="37355" spans="3:37">
      <c r="C37355" s="3"/>
      <c r="D37355" s="3"/>
      <c r="E37355" s="4"/>
      <c r="AK37355" s="3"/>
    </row>
    <row r="37356" spans="3:37">
      <c r="C37356" s="3"/>
      <c r="D37356" s="3"/>
      <c r="E37356" s="4"/>
      <c r="AK37356" s="3"/>
    </row>
    <row r="37357" spans="3:37">
      <c r="C37357" s="3"/>
      <c r="D37357" s="3"/>
      <c r="E37357" s="4"/>
      <c r="AK37357" s="3"/>
    </row>
    <row r="37358" spans="3:37">
      <c r="C37358" s="3"/>
      <c r="D37358" s="3"/>
      <c r="E37358" s="4"/>
      <c r="AK37358" s="3"/>
    </row>
    <row r="37359" spans="3:37">
      <c r="C37359" s="3"/>
      <c r="D37359" s="3"/>
      <c r="E37359" s="4"/>
      <c r="AK37359" s="3"/>
    </row>
    <row r="37360" spans="3:37">
      <c r="C37360" s="3"/>
      <c r="D37360" s="3"/>
      <c r="E37360" s="4"/>
      <c r="AK37360" s="3"/>
    </row>
    <row r="37361" spans="3:37">
      <c r="C37361" s="3"/>
      <c r="D37361" s="3"/>
      <c r="E37361" s="4"/>
    </row>
    <row r="37362" spans="3:37">
      <c r="C37362" s="3"/>
      <c r="D37362" s="3"/>
      <c r="E37362" s="4"/>
    </row>
    <row r="37363" spans="3:37">
      <c r="C37363" s="3"/>
      <c r="D37363" s="3"/>
      <c r="E37363" s="4"/>
      <c r="AK37363" s="3"/>
    </row>
    <row r="37364" spans="3:37">
      <c r="C37364" s="3"/>
      <c r="D37364" s="3"/>
      <c r="E37364" s="4"/>
      <c r="AK37364" s="3"/>
    </row>
    <row r="37365" spans="3:37">
      <c r="C37365" s="3"/>
      <c r="D37365" s="3"/>
      <c r="E37365" s="4"/>
      <c r="AK37365" s="3"/>
    </row>
    <row r="37366" spans="3:37">
      <c r="C37366" s="3"/>
      <c r="D37366" s="3"/>
      <c r="E37366" s="4"/>
    </row>
    <row r="37367" spans="3:37">
      <c r="C37367" s="3"/>
      <c r="D37367" s="3"/>
      <c r="E37367" s="4"/>
      <c r="AK37367" s="3"/>
    </row>
    <row r="37368" spans="3:37">
      <c r="C37368" s="3"/>
      <c r="D37368" s="3"/>
      <c r="E37368" s="4"/>
      <c r="AK37368" s="3"/>
    </row>
    <row r="37369" spans="3:37">
      <c r="C37369" s="3"/>
      <c r="D37369" s="3"/>
      <c r="E37369" s="4"/>
      <c r="AK37369" s="3"/>
    </row>
    <row r="37370" spans="3:37">
      <c r="C37370" s="3"/>
      <c r="D37370" s="3"/>
      <c r="E37370" s="4"/>
    </row>
    <row r="37371" spans="3:37">
      <c r="C37371" s="3"/>
      <c r="D37371" s="3"/>
      <c r="E37371" s="4"/>
    </row>
    <row r="37372" spans="3:37">
      <c r="C37372" s="3"/>
      <c r="D37372" s="3"/>
      <c r="E37372" s="4"/>
      <c r="AK37372" s="3"/>
    </row>
    <row r="37373" spans="3:37">
      <c r="C37373" s="3"/>
      <c r="D37373" s="3"/>
      <c r="E37373" s="4"/>
      <c r="AK37373" s="3"/>
    </row>
    <row r="37374" spans="3:37">
      <c r="C37374" s="3"/>
      <c r="D37374" s="3"/>
      <c r="E37374" s="4"/>
    </row>
    <row r="37375" spans="3:37">
      <c r="C37375" s="3"/>
      <c r="D37375" s="3"/>
      <c r="E37375" s="4"/>
    </row>
    <row r="37376" spans="3:37">
      <c r="C37376" s="3"/>
      <c r="D37376" s="3"/>
      <c r="E37376" s="4"/>
    </row>
    <row r="37377" spans="3:37">
      <c r="C37377" s="3"/>
      <c r="D37377" s="3"/>
      <c r="E37377" s="4"/>
    </row>
    <row r="37378" spans="3:37">
      <c r="C37378" s="3"/>
      <c r="D37378" s="3"/>
      <c r="E37378" s="4"/>
    </row>
    <row r="37379" spans="3:37">
      <c r="C37379" s="3"/>
      <c r="D37379" s="3"/>
      <c r="E37379" s="4"/>
    </row>
    <row r="37380" spans="3:37">
      <c r="C37380" s="3"/>
      <c r="D37380" s="3"/>
      <c r="E37380" s="4"/>
    </row>
    <row r="37381" spans="3:37">
      <c r="C37381" s="3"/>
      <c r="D37381" s="3"/>
      <c r="E37381" s="4"/>
    </row>
    <row r="37382" spans="3:37">
      <c r="C37382" s="3"/>
      <c r="D37382" s="3"/>
      <c r="E37382" s="4"/>
    </row>
    <row r="37383" spans="3:37">
      <c r="C37383" s="3"/>
      <c r="D37383" s="3"/>
      <c r="E37383" s="4"/>
      <c r="AK37383" s="3"/>
    </row>
    <row r="37384" spans="3:37">
      <c r="C37384" s="3"/>
      <c r="D37384" s="3"/>
      <c r="E37384" s="4"/>
      <c r="AK37384" s="3"/>
    </row>
    <row r="37385" spans="3:37">
      <c r="C37385" s="3"/>
      <c r="D37385" s="3"/>
      <c r="E37385" s="4"/>
      <c r="AK37385" s="3"/>
    </row>
    <row r="37386" spans="3:37">
      <c r="C37386" s="3"/>
      <c r="D37386" s="3"/>
      <c r="E37386" s="4"/>
      <c r="AK37386" s="3"/>
    </row>
    <row r="37387" spans="3:37">
      <c r="C37387" s="3"/>
      <c r="D37387" s="3"/>
      <c r="E37387" s="4"/>
      <c r="AK37387" s="3"/>
    </row>
    <row r="37388" spans="3:37">
      <c r="C37388" s="3"/>
      <c r="D37388" s="3"/>
      <c r="E37388" s="4"/>
      <c r="AK37388" s="3"/>
    </row>
    <row r="37389" spans="3:37">
      <c r="C37389" s="3"/>
      <c r="D37389" s="3"/>
      <c r="E37389" s="4"/>
      <c r="AK37389" s="3"/>
    </row>
    <row r="37390" spans="3:37">
      <c r="C37390" s="3"/>
      <c r="D37390" s="3"/>
      <c r="E37390" s="4"/>
      <c r="AK37390" s="3"/>
    </row>
    <row r="37391" spans="3:37">
      <c r="C37391" s="3"/>
      <c r="D37391" s="3"/>
      <c r="E37391" s="4"/>
      <c r="AK37391" s="3"/>
    </row>
    <row r="37392" spans="3:37">
      <c r="C37392" s="3"/>
      <c r="D37392" s="3"/>
      <c r="E37392" s="4"/>
      <c r="AK37392" s="3"/>
    </row>
    <row r="37393" spans="3:37">
      <c r="C37393" s="3"/>
      <c r="D37393" s="3"/>
      <c r="E37393" s="4"/>
      <c r="AK37393" s="3"/>
    </row>
    <row r="37394" spans="3:37">
      <c r="C37394" s="3"/>
      <c r="D37394" s="3"/>
      <c r="E37394" s="4"/>
    </row>
    <row r="37395" spans="3:37">
      <c r="C37395" s="3"/>
      <c r="D37395" s="3"/>
      <c r="E37395" s="4"/>
    </row>
    <row r="37396" spans="3:37">
      <c r="C37396" s="3"/>
      <c r="D37396" s="3"/>
      <c r="E37396" s="4"/>
      <c r="AK37396" s="3"/>
    </row>
    <row r="37397" spans="3:37">
      <c r="C37397" s="3"/>
      <c r="D37397" s="3"/>
      <c r="E37397" s="4"/>
      <c r="AK37397" s="3"/>
    </row>
    <row r="37398" spans="3:37">
      <c r="C37398" s="3"/>
      <c r="D37398" s="3"/>
      <c r="E37398" s="4"/>
      <c r="AK37398" s="3"/>
    </row>
    <row r="37399" spans="3:37">
      <c r="C37399" s="3"/>
      <c r="D37399" s="3"/>
      <c r="E37399" s="4"/>
      <c r="AK37399" s="3"/>
    </row>
    <row r="37400" spans="3:37">
      <c r="C37400" s="3"/>
      <c r="D37400" s="3"/>
      <c r="E37400" s="4"/>
      <c r="AK37400" s="3"/>
    </row>
    <row r="37401" spans="3:37">
      <c r="C37401" s="3"/>
      <c r="D37401" s="3"/>
      <c r="E37401" s="4"/>
    </row>
    <row r="37402" spans="3:37">
      <c r="C37402" s="3"/>
      <c r="D37402" s="3"/>
      <c r="E37402" s="4"/>
      <c r="AK37402" s="3"/>
    </row>
    <row r="37403" spans="3:37">
      <c r="C37403" s="3"/>
      <c r="D37403" s="3"/>
      <c r="E37403" s="4"/>
      <c r="AK37403" s="3"/>
    </row>
    <row r="37404" spans="3:37">
      <c r="C37404" s="3"/>
      <c r="D37404" s="3"/>
      <c r="E37404" s="4"/>
      <c r="AK37404" s="3"/>
    </row>
    <row r="37405" spans="3:37">
      <c r="C37405" s="3"/>
      <c r="D37405" s="3"/>
      <c r="E37405" s="4"/>
      <c r="AK37405" s="3"/>
    </row>
    <row r="37406" spans="3:37">
      <c r="C37406" s="3"/>
      <c r="D37406" s="3"/>
      <c r="E37406" s="4"/>
      <c r="AK37406" s="3"/>
    </row>
    <row r="37407" spans="3:37">
      <c r="C37407" s="3"/>
      <c r="D37407" s="3"/>
      <c r="E37407" s="4"/>
    </row>
    <row r="37408" spans="3:37">
      <c r="C37408" s="3"/>
      <c r="D37408" s="3"/>
      <c r="E37408" s="4"/>
    </row>
    <row r="37409" spans="3:37">
      <c r="C37409" s="3"/>
      <c r="D37409" s="3"/>
      <c r="E37409" s="4"/>
    </row>
    <row r="37410" spans="3:37">
      <c r="C37410" s="3"/>
      <c r="D37410" s="3"/>
      <c r="E37410" s="4"/>
      <c r="AK37410" s="3"/>
    </row>
    <row r="37411" spans="3:37">
      <c r="C37411" s="3"/>
      <c r="D37411" s="3"/>
      <c r="E37411" s="4"/>
      <c r="AK37411" s="3"/>
    </row>
    <row r="37412" spans="3:37">
      <c r="C37412" s="3"/>
      <c r="D37412" s="3"/>
      <c r="E37412" s="4"/>
      <c r="AK37412" s="3"/>
    </row>
    <row r="37413" spans="3:37">
      <c r="C37413" s="3"/>
      <c r="D37413" s="3"/>
      <c r="E37413" s="4"/>
      <c r="AK37413" s="3"/>
    </row>
    <row r="37414" spans="3:37">
      <c r="C37414" s="3"/>
      <c r="D37414" s="3"/>
      <c r="E37414" s="4"/>
      <c r="AK37414" s="3"/>
    </row>
    <row r="37415" spans="3:37">
      <c r="C37415" s="3"/>
      <c r="D37415" s="3"/>
      <c r="E37415" s="4"/>
      <c r="AK37415" s="3"/>
    </row>
    <row r="37416" spans="3:37">
      <c r="C37416" s="3"/>
      <c r="D37416" s="3"/>
      <c r="E37416" s="4"/>
      <c r="AK37416" s="3"/>
    </row>
    <row r="37417" spans="3:37">
      <c r="C37417" s="3"/>
      <c r="D37417" s="3"/>
      <c r="E37417" s="4"/>
    </row>
    <row r="37418" spans="3:37">
      <c r="C37418" s="3"/>
      <c r="D37418" s="3"/>
      <c r="E37418" s="4"/>
    </row>
    <row r="37419" spans="3:37">
      <c r="C37419" s="3"/>
      <c r="D37419" s="3"/>
      <c r="E37419" s="4"/>
      <c r="AK37419" s="3"/>
    </row>
    <row r="37420" spans="3:37">
      <c r="C37420" s="3"/>
      <c r="D37420" s="3"/>
      <c r="E37420" s="4"/>
    </row>
    <row r="37421" spans="3:37">
      <c r="C37421" s="3"/>
      <c r="D37421" s="3"/>
      <c r="E37421" s="4"/>
    </row>
    <row r="37422" spans="3:37">
      <c r="C37422" s="3"/>
      <c r="D37422" s="3"/>
      <c r="E37422" s="4"/>
    </row>
    <row r="37423" spans="3:37">
      <c r="C37423" s="3"/>
      <c r="D37423" s="3"/>
      <c r="E37423" s="4"/>
    </row>
    <row r="37424" spans="3:37">
      <c r="C37424" s="3"/>
      <c r="D37424" s="3"/>
      <c r="E37424" s="4"/>
    </row>
    <row r="37425" spans="3:37">
      <c r="C37425" s="3"/>
      <c r="D37425" s="3"/>
      <c r="E37425" s="4"/>
    </row>
    <row r="37426" spans="3:37">
      <c r="C37426" s="3"/>
      <c r="D37426" s="3"/>
      <c r="E37426" s="4"/>
    </row>
    <row r="37427" spans="3:37">
      <c r="C37427" s="3"/>
      <c r="D37427" s="3"/>
      <c r="E37427" s="4"/>
    </row>
    <row r="37428" spans="3:37">
      <c r="C37428" s="3"/>
      <c r="D37428" s="3"/>
      <c r="E37428" s="4"/>
    </row>
    <row r="37429" spans="3:37">
      <c r="C37429" s="3"/>
      <c r="D37429" s="3"/>
      <c r="E37429" s="4"/>
      <c r="AK37429" s="3"/>
    </row>
    <row r="37430" spans="3:37">
      <c r="C37430" s="3"/>
      <c r="D37430" s="3"/>
      <c r="E37430" s="4"/>
      <c r="AK37430" s="3"/>
    </row>
    <row r="37431" spans="3:37">
      <c r="C37431" s="3"/>
      <c r="D37431" s="3"/>
      <c r="E37431" s="4"/>
      <c r="AK37431" s="3"/>
    </row>
    <row r="37432" spans="3:37">
      <c r="C37432" s="3"/>
      <c r="D37432" s="3"/>
      <c r="E37432" s="4"/>
      <c r="AK37432" s="3"/>
    </row>
    <row r="37433" spans="3:37">
      <c r="C37433" s="3"/>
      <c r="D37433" s="3"/>
      <c r="E37433" s="4"/>
      <c r="AK37433" s="3"/>
    </row>
    <row r="37434" spans="3:37">
      <c r="C37434" s="3"/>
      <c r="D37434" s="3"/>
      <c r="E37434" s="4"/>
      <c r="AK37434" s="3"/>
    </row>
    <row r="37435" spans="3:37">
      <c r="C37435" s="3"/>
      <c r="D37435" s="3"/>
      <c r="E37435" s="4"/>
      <c r="AK37435" s="3"/>
    </row>
    <row r="37436" spans="3:37">
      <c r="C37436" s="3"/>
      <c r="D37436" s="3"/>
      <c r="E37436" s="4"/>
    </row>
    <row r="37437" spans="3:37">
      <c r="C37437" s="3"/>
      <c r="D37437" s="3"/>
      <c r="E37437" s="4"/>
    </row>
    <row r="37438" spans="3:37">
      <c r="C37438" s="3"/>
      <c r="D37438" s="3"/>
      <c r="E37438" s="4"/>
      <c r="AK37438" s="3"/>
    </row>
    <row r="37439" spans="3:37">
      <c r="C37439" s="3"/>
      <c r="D37439" s="3"/>
      <c r="E37439" s="4"/>
      <c r="AK37439" s="3"/>
    </row>
    <row r="37440" spans="3:37">
      <c r="C37440" s="3"/>
      <c r="D37440" s="3"/>
      <c r="E37440" s="4"/>
      <c r="AK37440" s="3"/>
    </row>
    <row r="37441" spans="3:37">
      <c r="C37441" s="3"/>
      <c r="D37441" s="3"/>
      <c r="E37441" s="4"/>
      <c r="AK37441" s="3"/>
    </row>
    <row r="37442" spans="3:37">
      <c r="C37442" s="3"/>
      <c r="D37442" s="3"/>
      <c r="E37442" s="4"/>
      <c r="AK37442" s="3"/>
    </row>
    <row r="37443" spans="3:37">
      <c r="C37443" s="3"/>
      <c r="D37443" s="3"/>
      <c r="E37443" s="4"/>
      <c r="AK37443" s="3"/>
    </row>
    <row r="37444" spans="3:37">
      <c r="C37444" s="3"/>
      <c r="D37444" s="3"/>
      <c r="E37444" s="4"/>
      <c r="AK37444" s="3"/>
    </row>
    <row r="37445" spans="3:37">
      <c r="C37445" s="3"/>
      <c r="D37445" s="3"/>
      <c r="E37445" s="4"/>
      <c r="AK37445" s="3"/>
    </row>
    <row r="37446" spans="3:37">
      <c r="C37446" s="3"/>
      <c r="D37446" s="3"/>
      <c r="E37446" s="4"/>
      <c r="AK37446" s="3"/>
    </row>
    <row r="37447" spans="3:37">
      <c r="C37447" s="3"/>
      <c r="D37447" s="3"/>
      <c r="E37447" s="4"/>
      <c r="AK37447" s="3"/>
    </row>
    <row r="37448" spans="3:37">
      <c r="C37448" s="3"/>
      <c r="D37448" s="3"/>
      <c r="E37448" s="4"/>
      <c r="AK37448" s="3"/>
    </row>
    <row r="37449" spans="3:37">
      <c r="C37449" s="3"/>
      <c r="D37449" s="3"/>
      <c r="E37449" s="4"/>
      <c r="AK37449" s="3"/>
    </row>
    <row r="37450" spans="3:37">
      <c r="C37450" s="3"/>
      <c r="D37450" s="3"/>
      <c r="E37450" s="4"/>
      <c r="AK37450" s="3"/>
    </row>
    <row r="37451" spans="3:37">
      <c r="C37451" s="3"/>
      <c r="D37451" s="3"/>
      <c r="E37451" s="4"/>
      <c r="AK37451" s="3"/>
    </row>
    <row r="37452" spans="3:37">
      <c r="C37452" s="3"/>
      <c r="D37452" s="3"/>
      <c r="E37452" s="4"/>
      <c r="AK37452" s="3"/>
    </row>
    <row r="37453" spans="3:37">
      <c r="C37453" s="3"/>
      <c r="D37453" s="3"/>
      <c r="E37453" s="4"/>
      <c r="AK37453" s="3"/>
    </row>
    <row r="37454" spans="3:37">
      <c r="C37454" s="3"/>
      <c r="D37454" s="3"/>
      <c r="E37454" s="4"/>
      <c r="AK37454" s="3"/>
    </row>
    <row r="37455" spans="3:37">
      <c r="C37455" s="3"/>
      <c r="D37455" s="3"/>
      <c r="E37455" s="4"/>
      <c r="AK37455" s="3"/>
    </row>
    <row r="37456" spans="3:37">
      <c r="C37456" s="3"/>
      <c r="D37456" s="3"/>
      <c r="E37456" s="4"/>
      <c r="AK37456" s="3"/>
    </row>
    <row r="37457" spans="3:37">
      <c r="C37457" s="3"/>
      <c r="D37457" s="3"/>
      <c r="E37457" s="4"/>
      <c r="AK37457" s="3"/>
    </row>
    <row r="37458" spans="3:37">
      <c r="C37458" s="3"/>
      <c r="D37458" s="3"/>
      <c r="E37458" s="4"/>
      <c r="AK37458" s="3"/>
    </row>
    <row r="37459" spans="3:37">
      <c r="C37459" s="3"/>
      <c r="D37459" s="3"/>
      <c r="E37459" s="4"/>
      <c r="AK37459" s="3"/>
    </row>
    <row r="37460" spans="3:37">
      <c r="C37460" s="3"/>
      <c r="D37460" s="3"/>
      <c r="E37460" s="4"/>
      <c r="AK37460" s="3"/>
    </row>
    <row r="37461" spans="3:37">
      <c r="C37461" s="3"/>
      <c r="D37461" s="3"/>
      <c r="E37461" s="4"/>
      <c r="AK37461" s="3"/>
    </row>
    <row r="37462" spans="3:37">
      <c r="C37462" s="3"/>
      <c r="D37462" s="3"/>
      <c r="E37462" s="4"/>
      <c r="AK37462" s="3"/>
    </row>
    <row r="37463" spans="3:37">
      <c r="C37463" s="3"/>
      <c r="D37463" s="3"/>
      <c r="E37463" s="4"/>
    </row>
    <row r="37464" spans="3:37">
      <c r="C37464" s="3"/>
      <c r="D37464" s="3"/>
      <c r="E37464" s="4"/>
    </row>
    <row r="37465" spans="3:37">
      <c r="C37465" s="3"/>
      <c r="D37465" s="3"/>
      <c r="E37465" s="4"/>
    </row>
    <row r="37466" spans="3:37">
      <c r="C37466" s="3"/>
      <c r="D37466" s="3"/>
      <c r="E37466" s="4"/>
    </row>
    <row r="37467" spans="3:37">
      <c r="C37467" s="3"/>
      <c r="D37467" s="3"/>
      <c r="E37467" s="4"/>
      <c r="AK37467" s="3"/>
    </row>
    <row r="37468" spans="3:37">
      <c r="C37468" s="3"/>
      <c r="D37468" s="3"/>
      <c r="E37468" s="4"/>
      <c r="AK37468" s="3"/>
    </row>
    <row r="37469" spans="3:37">
      <c r="C37469" s="3"/>
      <c r="D37469" s="3"/>
      <c r="E37469" s="4"/>
      <c r="AK37469" s="3"/>
    </row>
    <row r="37470" spans="3:37">
      <c r="C37470" s="3"/>
      <c r="D37470" s="3"/>
      <c r="E37470" s="4"/>
      <c r="AK37470" s="3"/>
    </row>
    <row r="37471" spans="3:37">
      <c r="C37471" s="3"/>
      <c r="D37471" s="3"/>
      <c r="E37471" s="4"/>
      <c r="AK37471" s="3"/>
    </row>
    <row r="37472" spans="3:37">
      <c r="C37472" s="3"/>
      <c r="D37472" s="3"/>
      <c r="E37472" s="4"/>
      <c r="AK37472" s="3"/>
    </row>
    <row r="37473" spans="3:37">
      <c r="C37473" s="3"/>
      <c r="D37473" s="3"/>
      <c r="E37473" s="4"/>
      <c r="AK37473" s="3"/>
    </row>
    <row r="37474" spans="3:37">
      <c r="C37474" s="3"/>
      <c r="D37474" s="3"/>
      <c r="E37474" s="4"/>
      <c r="AK37474" s="3"/>
    </row>
    <row r="37475" spans="3:37">
      <c r="C37475" s="3"/>
      <c r="D37475" s="3"/>
      <c r="E37475" s="4"/>
      <c r="AK37475" s="3"/>
    </row>
    <row r="37476" spans="3:37">
      <c r="C37476" s="3"/>
      <c r="D37476" s="3"/>
      <c r="E37476" s="4"/>
      <c r="AK37476" s="3"/>
    </row>
    <row r="37477" spans="3:37">
      <c r="C37477" s="3"/>
      <c r="D37477" s="3"/>
      <c r="E37477" s="4"/>
      <c r="AK37477" s="3"/>
    </row>
    <row r="37478" spans="3:37">
      <c r="C37478" s="3"/>
      <c r="D37478" s="3"/>
      <c r="E37478" s="4"/>
      <c r="AK37478" s="3"/>
    </row>
    <row r="37479" spans="3:37">
      <c r="C37479" s="3"/>
      <c r="D37479" s="3"/>
      <c r="E37479" s="4"/>
      <c r="AK37479" s="3"/>
    </row>
    <row r="37480" spans="3:37">
      <c r="C37480" s="3"/>
      <c r="D37480" s="3"/>
      <c r="E37480" s="4"/>
      <c r="AK37480" s="3"/>
    </row>
    <row r="37481" spans="3:37">
      <c r="C37481" s="3"/>
      <c r="D37481" s="3"/>
      <c r="E37481" s="4"/>
    </row>
    <row r="37482" spans="3:37">
      <c r="C37482" s="3"/>
      <c r="D37482" s="3"/>
      <c r="E37482" s="4"/>
    </row>
    <row r="37483" spans="3:37">
      <c r="C37483" s="3"/>
      <c r="D37483" s="3"/>
      <c r="E37483" s="4"/>
      <c r="AK37483" s="3"/>
    </row>
    <row r="37484" spans="3:37">
      <c r="C37484" s="3"/>
      <c r="D37484" s="3"/>
      <c r="E37484" s="4"/>
      <c r="AK37484" s="3"/>
    </row>
    <row r="37485" spans="3:37">
      <c r="C37485" s="3"/>
      <c r="D37485" s="3"/>
      <c r="E37485" s="4"/>
      <c r="AK37485" s="3"/>
    </row>
    <row r="37486" spans="3:37">
      <c r="C37486" s="3"/>
      <c r="D37486" s="3"/>
      <c r="E37486" s="4"/>
      <c r="AK37486" s="3"/>
    </row>
    <row r="37487" spans="3:37">
      <c r="C37487" s="3"/>
      <c r="D37487" s="3"/>
      <c r="E37487" s="4"/>
    </row>
    <row r="37488" spans="3:37">
      <c r="C37488" s="3"/>
      <c r="D37488" s="3"/>
      <c r="E37488" s="4"/>
    </row>
    <row r="37489" spans="3:37">
      <c r="C37489" s="3"/>
      <c r="D37489" s="3"/>
      <c r="E37489" s="4"/>
    </row>
    <row r="37490" spans="3:37">
      <c r="C37490" s="3"/>
      <c r="D37490" s="3"/>
      <c r="E37490" s="4"/>
      <c r="AK37490" s="3"/>
    </row>
    <row r="37491" spans="3:37">
      <c r="C37491" s="3"/>
      <c r="D37491" s="3"/>
      <c r="E37491" s="4"/>
      <c r="AK37491" s="3"/>
    </row>
    <row r="37492" spans="3:37">
      <c r="C37492" s="3"/>
      <c r="D37492" s="3"/>
      <c r="E37492" s="4"/>
      <c r="AK37492" s="3"/>
    </row>
    <row r="37493" spans="3:37">
      <c r="C37493" s="3"/>
      <c r="D37493" s="3"/>
      <c r="E37493" s="4"/>
      <c r="AK37493" s="3"/>
    </row>
    <row r="37494" spans="3:37">
      <c r="C37494" s="3"/>
      <c r="D37494" s="3"/>
      <c r="E37494" s="4"/>
    </row>
    <row r="37495" spans="3:37">
      <c r="C37495" s="3"/>
      <c r="D37495" s="3"/>
      <c r="E37495" s="4"/>
    </row>
    <row r="37496" spans="3:37">
      <c r="C37496" s="3"/>
      <c r="D37496" s="3"/>
      <c r="E37496" s="4"/>
    </row>
    <row r="37497" spans="3:37">
      <c r="C37497" s="3"/>
      <c r="D37497" s="3"/>
      <c r="E37497" s="4"/>
    </row>
    <row r="37498" spans="3:37">
      <c r="C37498" s="3"/>
      <c r="D37498" s="3"/>
      <c r="E37498" s="4"/>
    </row>
    <row r="37499" spans="3:37">
      <c r="C37499" s="3"/>
      <c r="D37499" s="3"/>
      <c r="E37499" s="4"/>
    </row>
    <row r="37500" spans="3:37">
      <c r="C37500" s="3"/>
      <c r="D37500" s="3"/>
      <c r="E37500" s="4"/>
    </row>
    <row r="37501" spans="3:37">
      <c r="C37501" s="3"/>
      <c r="D37501" s="3"/>
      <c r="E37501" s="4"/>
    </row>
    <row r="37502" spans="3:37">
      <c r="C37502" s="3"/>
      <c r="D37502" s="3"/>
      <c r="E37502" s="4"/>
    </row>
    <row r="37503" spans="3:37">
      <c r="C37503" s="3"/>
      <c r="D37503" s="3"/>
      <c r="E37503" s="4"/>
    </row>
    <row r="37504" spans="3:37">
      <c r="C37504" s="3"/>
      <c r="D37504" s="3"/>
      <c r="E37504" s="4"/>
      <c r="AK37504" s="3"/>
    </row>
    <row r="37505" spans="3:37">
      <c r="C37505" s="3"/>
      <c r="D37505" s="3"/>
      <c r="E37505" s="4"/>
      <c r="AK37505" s="3"/>
    </row>
    <row r="37506" spans="3:37">
      <c r="C37506" s="3"/>
      <c r="D37506" s="3"/>
      <c r="E37506" s="4"/>
    </row>
    <row r="37507" spans="3:37">
      <c r="C37507" s="3"/>
      <c r="D37507" s="3"/>
      <c r="E37507" s="4"/>
    </row>
    <row r="37508" spans="3:37">
      <c r="C37508" s="3"/>
      <c r="D37508" s="3"/>
      <c r="E37508" s="4"/>
    </row>
    <row r="37509" spans="3:37">
      <c r="C37509" s="3"/>
      <c r="D37509" s="3"/>
      <c r="E37509" s="4"/>
    </row>
    <row r="37510" spans="3:37">
      <c r="C37510" s="3"/>
      <c r="D37510" s="3"/>
      <c r="E37510" s="4"/>
    </row>
    <row r="37511" spans="3:37">
      <c r="C37511" s="3"/>
      <c r="D37511" s="3"/>
      <c r="E37511" s="4"/>
    </row>
    <row r="37512" spans="3:37">
      <c r="C37512" s="3"/>
      <c r="D37512" s="3"/>
      <c r="E37512" s="4"/>
    </row>
    <row r="37513" spans="3:37">
      <c r="C37513" s="3"/>
      <c r="D37513" s="3"/>
      <c r="E37513" s="4"/>
    </row>
    <row r="37514" spans="3:37">
      <c r="C37514" s="3"/>
      <c r="D37514" s="3"/>
      <c r="E37514" s="4"/>
    </row>
    <row r="37515" spans="3:37">
      <c r="C37515" s="3"/>
      <c r="D37515" s="3"/>
      <c r="E37515" s="4"/>
    </row>
    <row r="37516" spans="3:37">
      <c r="C37516" s="3"/>
      <c r="D37516" s="3"/>
      <c r="E37516" s="4"/>
    </row>
    <row r="37517" spans="3:37">
      <c r="C37517" s="3"/>
      <c r="D37517" s="3"/>
      <c r="E37517" s="4"/>
    </row>
    <row r="37518" spans="3:37">
      <c r="C37518" s="3"/>
      <c r="D37518" s="3"/>
      <c r="E37518" s="4"/>
      <c r="AK37518" s="3"/>
    </row>
    <row r="37519" spans="3:37">
      <c r="C37519" s="3"/>
      <c r="D37519" s="3"/>
      <c r="E37519" s="4"/>
    </row>
    <row r="37520" spans="3:37">
      <c r="C37520" s="3"/>
      <c r="D37520" s="3"/>
      <c r="E37520" s="4"/>
    </row>
    <row r="37521" spans="3:37">
      <c r="C37521" s="3"/>
      <c r="D37521" s="3"/>
      <c r="E37521" s="4"/>
      <c r="AK37521" s="3"/>
    </row>
    <row r="37522" spans="3:37">
      <c r="C37522" s="3"/>
      <c r="D37522" s="3"/>
      <c r="E37522" s="4"/>
      <c r="AK37522" s="3"/>
    </row>
    <row r="37523" spans="3:37">
      <c r="C37523" s="3"/>
      <c r="D37523" s="3"/>
      <c r="E37523" s="4"/>
      <c r="AK37523" s="3"/>
    </row>
    <row r="37524" spans="3:37">
      <c r="C37524" s="3"/>
      <c r="D37524" s="3"/>
      <c r="E37524" s="4"/>
    </row>
    <row r="37525" spans="3:37">
      <c r="C37525" s="3"/>
      <c r="D37525" s="3"/>
      <c r="E37525" s="4"/>
    </row>
    <row r="37526" spans="3:37">
      <c r="C37526" s="3"/>
      <c r="D37526" s="3"/>
      <c r="E37526" s="4"/>
      <c r="AK37526" s="3"/>
    </row>
    <row r="37527" spans="3:37">
      <c r="C37527" s="3"/>
      <c r="D37527" s="3"/>
      <c r="E37527" s="4"/>
      <c r="AK37527" s="3"/>
    </row>
    <row r="37528" spans="3:37">
      <c r="C37528" s="3"/>
      <c r="D37528" s="3"/>
      <c r="E37528" s="4"/>
      <c r="AK37528" s="3"/>
    </row>
    <row r="37529" spans="3:37">
      <c r="C37529" s="3"/>
      <c r="D37529" s="3"/>
      <c r="E37529" s="4"/>
    </row>
    <row r="37530" spans="3:37">
      <c r="C37530" s="3"/>
      <c r="D37530" s="3"/>
      <c r="E37530" s="4"/>
    </row>
    <row r="37531" spans="3:37">
      <c r="C37531" s="3"/>
      <c r="D37531" s="3"/>
      <c r="E37531" s="4"/>
      <c r="AK37531" s="3"/>
    </row>
    <row r="37532" spans="3:37">
      <c r="C37532" s="3"/>
      <c r="D37532" s="3"/>
      <c r="E37532" s="4"/>
      <c r="AK37532" s="3"/>
    </row>
    <row r="37533" spans="3:37">
      <c r="C37533" s="3"/>
      <c r="D37533" s="3"/>
      <c r="E37533" s="4"/>
      <c r="AK37533" s="3"/>
    </row>
    <row r="37534" spans="3:37">
      <c r="C37534" s="3"/>
      <c r="D37534" s="3"/>
      <c r="E37534" s="4"/>
    </row>
    <row r="37535" spans="3:37">
      <c r="C37535" s="3"/>
      <c r="D37535" s="3"/>
      <c r="E37535" s="4"/>
    </row>
    <row r="37536" spans="3:37">
      <c r="C37536" s="3"/>
      <c r="D37536" s="3"/>
      <c r="E37536" s="4"/>
      <c r="AK37536" s="3"/>
    </row>
    <row r="37537" spans="3:37">
      <c r="C37537" s="3"/>
      <c r="D37537" s="3"/>
      <c r="E37537" s="4"/>
      <c r="AK37537" s="3"/>
    </row>
    <row r="37538" spans="3:37">
      <c r="C37538" s="3"/>
      <c r="D37538" s="3"/>
      <c r="E37538" s="4"/>
      <c r="AK37538" s="3"/>
    </row>
    <row r="37539" spans="3:37">
      <c r="C37539" s="3"/>
      <c r="D37539" s="3"/>
      <c r="E37539" s="4"/>
      <c r="AK37539" s="3"/>
    </row>
    <row r="37540" spans="3:37">
      <c r="C37540" s="3"/>
      <c r="D37540" s="3"/>
      <c r="E37540" s="4"/>
      <c r="AK37540" s="3"/>
    </row>
    <row r="37541" spans="3:37">
      <c r="C37541" s="3"/>
      <c r="D37541" s="3"/>
      <c r="E37541" s="4"/>
    </row>
    <row r="37542" spans="3:37">
      <c r="C37542" s="3"/>
      <c r="D37542" s="3"/>
      <c r="E37542" s="4"/>
    </row>
    <row r="37543" spans="3:37">
      <c r="C37543" s="3"/>
      <c r="D37543" s="3"/>
      <c r="E37543" s="4"/>
    </row>
    <row r="37544" spans="3:37">
      <c r="C37544" s="3"/>
      <c r="D37544" s="3"/>
      <c r="E37544" s="4"/>
      <c r="AK37544" s="3"/>
    </row>
    <row r="37545" spans="3:37">
      <c r="C37545" s="3"/>
      <c r="D37545" s="3"/>
      <c r="E37545" s="4"/>
      <c r="AK37545" s="3"/>
    </row>
    <row r="37546" spans="3:37">
      <c r="C37546" s="3"/>
      <c r="D37546" s="3"/>
      <c r="E37546" s="4"/>
      <c r="AK37546" s="3"/>
    </row>
    <row r="37547" spans="3:37">
      <c r="C37547" s="3"/>
      <c r="D37547" s="3"/>
      <c r="E37547" s="4"/>
      <c r="AK37547" s="3"/>
    </row>
    <row r="37548" spans="3:37">
      <c r="C37548" s="3"/>
      <c r="D37548" s="3"/>
      <c r="E37548" s="4"/>
      <c r="AK37548" s="3"/>
    </row>
    <row r="37549" spans="3:37">
      <c r="C37549" s="3"/>
      <c r="D37549" s="3"/>
      <c r="E37549" s="4"/>
      <c r="AK37549" s="3"/>
    </row>
    <row r="37550" spans="3:37">
      <c r="C37550" s="3"/>
      <c r="D37550" s="3"/>
      <c r="E37550" s="4"/>
      <c r="AK37550" s="3"/>
    </row>
    <row r="37551" spans="3:37">
      <c r="C37551" s="3"/>
      <c r="D37551" s="3"/>
      <c r="E37551" s="4"/>
      <c r="AK37551" s="3"/>
    </row>
    <row r="37552" spans="3:37">
      <c r="C37552" s="3"/>
      <c r="D37552" s="3"/>
      <c r="E37552" s="4"/>
    </row>
    <row r="37553" spans="3:37">
      <c r="C37553" s="3"/>
      <c r="D37553" s="3"/>
      <c r="E37553" s="4"/>
    </row>
    <row r="37554" spans="3:37">
      <c r="C37554" s="3"/>
      <c r="D37554" s="3"/>
      <c r="E37554" s="4"/>
    </row>
    <row r="37555" spans="3:37">
      <c r="C37555" s="3"/>
      <c r="D37555" s="3"/>
      <c r="E37555" s="4"/>
    </row>
    <row r="37556" spans="3:37">
      <c r="C37556" s="3"/>
      <c r="D37556" s="3"/>
      <c r="E37556" s="4"/>
      <c r="AK37556" s="3"/>
    </row>
    <row r="37557" spans="3:37">
      <c r="C37557" s="3"/>
      <c r="D37557" s="3"/>
      <c r="E37557" s="4"/>
      <c r="AK37557" s="3"/>
    </row>
    <row r="37558" spans="3:37">
      <c r="C37558" s="3"/>
      <c r="D37558" s="3"/>
      <c r="E37558" s="4"/>
    </row>
    <row r="37559" spans="3:37">
      <c r="C37559" s="3"/>
      <c r="D37559" s="3"/>
      <c r="E37559" s="4"/>
    </row>
    <row r="37560" spans="3:37">
      <c r="C37560" s="3"/>
      <c r="D37560" s="3"/>
      <c r="E37560" s="4"/>
    </row>
    <row r="37561" spans="3:37">
      <c r="C37561" s="3"/>
      <c r="D37561" s="3"/>
      <c r="E37561" s="4"/>
    </row>
    <row r="37562" spans="3:37">
      <c r="C37562" s="3"/>
      <c r="D37562" s="3"/>
      <c r="E37562" s="4"/>
    </row>
    <row r="37563" spans="3:37">
      <c r="C37563" s="3"/>
      <c r="D37563" s="3"/>
      <c r="E37563" s="4"/>
    </row>
    <row r="37564" spans="3:37">
      <c r="C37564" s="3"/>
      <c r="D37564" s="3"/>
      <c r="E37564" s="4"/>
    </row>
    <row r="37565" spans="3:37">
      <c r="C37565" s="3"/>
      <c r="D37565" s="3"/>
      <c r="E37565" s="4"/>
    </row>
    <row r="37566" spans="3:37">
      <c r="C37566" s="3"/>
      <c r="D37566" s="3"/>
      <c r="E37566" s="4"/>
    </row>
    <row r="37567" spans="3:37">
      <c r="C37567" s="3"/>
      <c r="D37567" s="3"/>
      <c r="E37567" s="4"/>
      <c r="AK37567" s="3"/>
    </row>
    <row r="37568" spans="3:37">
      <c r="C37568" s="3"/>
      <c r="D37568" s="3"/>
      <c r="E37568" s="4"/>
      <c r="AK37568" s="3"/>
    </row>
    <row r="37569" spans="3:37">
      <c r="C37569" s="3"/>
      <c r="D37569" s="3"/>
      <c r="E37569" s="4"/>
      <c r="AK37569" s="3"/>
    </row>
    <row r="37570" spans="3:37">
      <c r="C37570" s="3"/>
      <c r="D37570" s="3"/>
      <c r="E37570" s="4"/>
      <c r="AK37570" s="3"/>
    </row>
    <row r="37571" spans="3:37">
      <c r="C37571" s="3"/>
      <c r="D37571" s="3"/>
      <c r="E37571" s="4"/>
      <c r="AK37571" s="3"/>
    </row>
    <row r="37572" spans="3:37">
      <c r="C37572" s="3"/>
      <c r="D37572" s="3"/>
      <c r="E37572" s="4"/>
      <c r="AK37572" s="3"/>
    </row>
    <row r="37573" spans="3:37">
      <c r="C37573" s="3"/>
      <c r="D37573" s="3"/>
      <c r="E37573" s="4"/>
      <c r="AK37573" s="3"/>
    </row>
    <row r="37574" spans="3:37">
      <c r="C37574" s="3"/>
      <c r="D37574" s="3"/>
      <c r="E37574" s="4"/>
      <c r="AK37574" s="3"/>
    </row>
    <row r="37575" spans="3:37">
      <c r="C37575" s="3"/>
      <c r="D37575" s="3"/>
      <c r="E37575" s="4"/>
    </row>
    <row r="37576" spans="3:37">
      <c r="C37576" s="3"/>
      <c r="D37576" s="3"/>
      <c r="E37576" s="4"/>
    </row>
    <row r="37577" spans="3:37">
      <c r="C37577" s="3"/>
      <c r="D37577" s="3"/>
      <c r="E37577" s="4"/>
      <c r="AK37577" s="3"/>
    </row>
    <row r="37578" spans="3:37">
      <c r="C37578" s="3"/>
      <c r="D37578" s="3"/>
      <c r="E37578" s="4"/>
      <c r="AK37578" s="3"/>
    </row>
    <row r="37579" spans="3:37">
      <c r="C37579" s="3"/>
      <c r="D37579" s="3"/>
      <c r="E37579" s="4"/>
      <c r="AK37579" s="3"/>
    </row>
    <row r="37580" spans="3:37">
      <c r="C37580" s="3"/>
      <c r="D37580" s="3"/>
      <c r="E37580" s="4"/>
      <c r="AK37580" s="3"/>
    </row>
    <row r="37581" spans="3:37">
      <c r="C37581" s="3"/>
      <c r="D37581" s="3"/>
      <c r="E37581" s="4"/>
      <c r="AK37581" s="3"/>
    </row>
    <row r="37582" spans="3:37">
      <c r="C37582" s="3"/>
      <c r="D37582" s="3"/>
      <c r="E37582" s="4"/>
      <c r="AK37582" s="3"/>
    </row>
    <row r="37583" spans="3:37">
      <c r="C37583" s="3"/>
      <c r="D37583" s="3"/>
      <c r="E37583" s="4"/>
      <c r="AK37583" s="3"/>
    </row>
    <row r="37584" spans="3:37">
      <c r="C37584" s="3"/>
      <c r="D37584" s="3"/>
      <c r="E37584" s="4"/>
      <c r="AK37584" s="3"/>
    </row>
    <row r="37585" spans="3:37">
      <c r="C37585" s="3"/>
      <c r="D37585" s="3"/>
      <c r="E37585" s="4"/>
      <c r="AK37585" s="3"/>
    </row>
    <row r="37586" spans="3:37">
      <c r="C37586" s="3"/>
      <c r="D37586" s="3"/>
      <c r="E37586" s="4"/>
      <c r="AK37586" s="3"/>
    </row>
    <row r="37587" spans="3:37">
      <c r="C37587" s="3"/>
      <c r="D37587" s="3"/>
      <c r="E37587" s="4"/>
      <c r="AK37587" s="3"/>
    </row>
    <row r="37588" spans="3:37">
      <c r="C37588" s="3"/>
      <c r="D37588" s="3"/>
      <c r="E37588" s="4"/>
      <c r="AK37588" s="3"/>
    </row>
    <row r="37589" spans="3:37">
      <c r="C37589" s="3"/>
      <c r="D37589" s="3"/>
      <c r="E37589" s="4"/>
      <c r="AK37589" s="3"/>
    </row>
    <row r="37590" spans="3:37">
      <c r="C37590" s="3"/>
      <c r="D37590" s="3"/>
      <c r="E37590" s="4"/>
      <c r="AK37590" s="3"/>
    </row>
    <row r="37591" spans="3:37">
      <c r="C37591" s="3"/>
      <c r="D37591" s="3"/>
      <c r="E37591" s="4"/>
      <c r="AK37591" s="3"/>
    </row>
    <row r="37592" spans="3:37">
      <c r="C37592" s="3"/>
      <c r="D37592" s="3"/>
      <c r="E37592" s="4"/>
      <c r="AK37592" s="3"/>
    </row>
    <row r="37593" spans="3:37">
      <c r="C37593" s="3"/>
      <c r="D37593" s="3"/>
      <c r="E37593" s="4"/>
      <c r="AK37593" s="3"/>
    </row>
    <row r="37594" spans="3:37">
      <c r="C37594" s="3"/>
      <c r="D37594" s="3"/>
      <c r="E37594" s="4"/>
    </row>
    <row r="37595" spans="3:37">
      <c r="C37595" s="3"/>
      <c r="D37595" s="3"/>
      <c r="E37595" s="4"/>
    </row>
    <row r="37596" spans="3:37">
      <c r="C37596" s="3"/>
      <c r="D37596" s="3"/>
      <c r="E37596" s="4"/>
      <c r="AK37596" s="3"/>
    </row>
    <row r="37597" spans="3:37">
      <c r="C37597" s="3"/>
      <c r="D37597" s="3"/>
      <c r="E37597" s="4"/>
      <c r="AK37597" s="3"/>
    </row>
    <row r="37598" spans="3:37">
      <c r="C37598" s="3"/>
      <c r="D37598" s="3"/>
      <c r="E37598" s="4"/>
    </row>
    <row r="37599" spans="3:37">
      <c r="C37599" s="3"/>
      <c r="D37599" s="3"/>
      <c r="E37599" s="4"/>
    </row>
    <row r="37600" spans="3:37">
      <c r="C37600" s="3"/>
      <c r="D37600" s="3"/>
      <c r="E37600" s="4"/>
    </row>
    <row r="37601" spans="3:37">
      <c r="C37601" s="3"/>
      <c r="D37601" s="3"/>
      <c r="E37601" s="4"/>
    </row>
    <row r="37602" spans="3:37">
      <c r="C37602" s="3"/>
      <c r="D37602" s="3"/>
      <c r="E37602" s="4"/>
    </row>
    <row r="37603" spans="3:37">
      <c r="C37603" s="3"/>
      <c r="D37603" s="3"/>
      <c r="E37603" s="4"/>
    </row>
    <row r="37604" spans="3:37">
      <c r="C37604" s="3"/>
      <c r="D37604" s="3"/>
      <c r="E37604" s="4"/>
    </row>
    <row r="37605" spans="3:37">
      <c r="C37605" s="3"/>
      <c r="D37605" s="3"/>
      <c r="E37605" s="4"/>
      <c r="AK37605" s="3"/>
    </row>
    <row r="37606" spans="3:37">
      <c r="C37606" s="3"/>
      <c r="D37606" s="3"/>
      <c r="E37606" s="4"/>
    </row>
    <row r="37607" spans="3:37">
      <c r="C37607" s="3"/>
      <c r="D37607" s="3"/>
      <c r="E37607" s="4"/>
    </row>
    <row r="37608" spans="3:37">
      <c r="C37608" s="3"/>
      <c r="D37608" s="3"/>
      <c r="E37608" s="4"/>
    </row>
    <row r="37609" spans="3:37">
      <c r="C37609" s="3"/>
      <c r="D37609" s="3"/>
      <c r="E37609" s="4"/>
    </row>
    <row r="37610" spans="3:37">
      <c r="C37610" s="3"/>
      <c r="D37610" s="3"/>
      <c r="E37610" s="4"/>
    </row>
    <row r="37611" spans="3:37">
      <c r="C37611" s="3"/>
      <c r="D37611" s="3"/>
      <c r="E37611" s="4"/>
    </row>
    <row r="37612" spans="3:37">
      <c r="C37612" s="3"/>
      <c r="D37612" s="3"/>
      <c r="E37612" s="4"/>
    </row>
    <row r="37613" spans="3:37">
      <c r="C37613" s="3"/>
      <c r="D37613" s="3"/>
      <c r="E37613" s="4"/>
    </row>
    <row r="37614" spans="3:37">
      <c r="C37614" s="3"/>
      <c r="D37614" s="3"/>
      <c r="E37614" s="4"/>
      <c r="AK37614" s="3"/>
    </row>
    <row r="37615" spans="3:37">
      <c r="C37615" s="3"/>
      <c r="D37615" s="3"/>
      <c r="E37615" s="4"/>
      <c r="AK37615" s="3"/>
    </row>
    <row r="37616" spans="3:37">
      <c r="C37616" s="3"/>
      <c r="D37616" s="3"/>
      <c r="E37616" s="4"/>
      <c r="AK37616" s="3"/>
    </row>
    <row r="37617" spans="3:37">
      <c r="C37617" s="3"/>
      <c r="D37617" s="3"/>
      <c r="E37617" s="4"/>
      <c r="AK37617" s="3"/>
    </row>
    <row r="37618" spans="3:37">
      <c r="C37618" s="3"/>
      <c r="D37618" s="3"/>
      <c r="E37618" s="4"/>
      <c r="AK37618" s="3"/>
    </row>
    <row r="37619" spans="3:37">
      <c r="C37619" s="3"/>
      <c r="D37619" s="3"/>
      <c r="E37619" s="4"/>
      <c r="AK37619" s="3"/>
    </row>
    <row r="37620" spans="3:37">
      <c r="C37620" s="3"/>
      <c r="D37620" s="3"/>
      <c r="E37620" s="4"/>
      <c r="AK37620" s="3"/>
    </row>
    <row r="37621" spans="3:37">
      <c r="C37621" s="3"/>
      <c r="D37621" s="3"/>
      <c r="E37621" s="4"/>
    </row>
    <row r="37622" spans="3:37">
      <c r="C37622" s="3"/>
      <c r="D37622" s="3"/>
      <c r="E37622" s="4"/>
    </row>
    <row r="37623" spans="3:37">
      <c r="C37623" s="3"/>
      <c r="D37623" s="3"/>
      <c r="E37623" s="4"/>
    </row>
    <row r="37624" spans="3:37">
      <c r="C37624" s="3"/>
      <c r="D37624" s="3"/>
      <c r="E37624" s="4"/>
    </row>
    <row r="37625" spans="3:37">
      <c r="C37625" s="3"/>
      <c r="D37625" s="3"/>
      <c r="E37625" s="4"/>
    </row>
    <row r="37626" spans="3:37">
      <c r="C37626" s="3"/>
      <c r="D37626" s="3"/>
      <c r="E37626" s="4"/>
    </row>
    <row r="37627" spans="3:37">
      <c r="C37627" s="3"/>
      <c r="D37627" s="3"/>
      <c r="E37627" s="4"/>
    </row>
    <row r="37628" spans="3:37">
      <c r="C37628" s="3"/>
      <c r="D37628" s="3"/>
      <c r="E37628" s="4"/>
    </row>
    <row r="37629" spans="3:37">
      <c r="C37629" s="3"/>
      <c r="D37629" s="3"/>
      <c r="E37629" s="4"/>
    </row>
    <row r="37630" spans="3:37">
      <c r="C37630" s="3"/>
      <c r="D37630" s="3"/>
      <c r="E37630" s="4"/>
    </row>
    <row r="37631" spans="3:37">
      <c r="C37631" s="3"/>
      <c r="D37631" s="3"/>
      <c r="E37631" s="4"/>
    </row>
    <row r="37632" spans="3:37">
      <c r="C37632" s="3"/>
      <c r="D37632" s="3"/>
      <c r="E37632" s="4"/>
    </row>
    <row r="37633" spans="3:37">
      <c r="C37633" s="3"/>
      <c r="D37633" s="3"/>
      <c r="E37633" s="4"/>
    </row>
    <row r="37634" spans="3:37">
      <c r="C37634" s="3"/>
      <c r="D37634" s="3"/>
      <c r="E37634" s="4"/>
      <c r="AK37634" s="3"/>
    </row>
    <row r="37635" spans="3:37">
      <c r="C37635" s="3"/>
      <c r="D37635" s="3"/>
      <c r="E37635" s="4"/>
      <c r="AK37635" s="3"/>
    </row>
    <row r="37636" spans="3:37">
      <c r="C37636" s="3"/>
      <c r="D37636" s="3"/>
      <c r="E37636" s="4"/>
      <c r="AK37636" s="3"/>
    </row>
    <row r="37637" spans="3:37">
      <c r="C37637" s="3"/>
      <c r="D37637" s="3"/>
      <c r="E37637" s="4"/>
      <c r="AK37637" s="3"/>
    </row>
    <row r="37638" spans="3:37">
      <c r="C37638" s="3"/>
      <c r="D37638" s="3"/>
      <c r="E37638" s="4"/>
    </row>
    <row r="37639" spans="3:37">
      <c r="C37639" s="3"/>
      <c r="D37639" s="3"/>
      <c r="E37639" s="4"/>
    </row>
    <row r="37640" spans="3:37">
      <c r="C37640" s="3"/>
      <c r="D37640" s="3"/>
      <c r="E37640" s="4"/>
    </row>
    <row r="37641" spans="3:37">
      <c r="C37641" s="3"/>
      <c r="D37641" s="3"/>
      <c r="E37641" s="4"/>
    </row>
    <row r="37642" spans="3:37">
      <c r="C37642" s="3"/>
      <c r="D37642" s="3"/>
      <c r="E37642" s="4"/>
      <c r="AK37642" s="3"/>
    </row>
    <row r="37643" spans="3:37">
      <c r="C37643" s="3"/>
      <c r="D37643" s="3"/>
      <c r="E37643" s="4"/>
      <c r="AK37643" s="3"/>
    </row>
    <row r="37644" spans="3:37">
      <c r="C37644" s="3"/>
      <c r="D37644" s="3"/>
      <c r="E37644" s="4"/>
      <c r="AK37644" s="3"/>
    </row>
    <row r="37645" spans="3:37">
      <c r="C37645" s="3"/>
      <c r="D37645" s="3"/>
      <c r="E37645" s="4"/>
    </row>
    <row r="37646" spans="3:37">
      <c r="C37646" s="3"/>
      <c r="D37646" s="3"/>
      <c r="E37646" s="4"/>
    </row>
    <row r="37647" spans="3:37">
      <c r="C37647" s="3"/>
      <c r="D37647" s="3"/>
      <c r="E37647" s="4"/>
      <c r="AK37647" s="3"/>
    </row>
    <row r="37648" spans="3:37">
      <c r="C37648" s="3"/>
      <c r="D37648" s="3"/>
      <c r="E37648" s="4"/>
      <c r="AK37648" s="3"/>
    </row>
    <row r="37649" spans="3:37">
      <c r="C37649" s="3"/>
      <c r="D37649" s="3"/>
      <c r="E37649" s="4"/>
      <c r="AK37649" s="3"/>
    </row>
    <row r="37650" spans="3:37">
      <c r="C37650" s="3"/>
      <c r="D37650" s="3"/>
      <c r="E37650" s="4"/>
    </row>
    <row r="37651" spans="3:37">
      <c r="C37651" s="3"/>
      <c r="D37651" s="3"/>
      <c r="E37651" s="4"/>
    </row>
    <row r="37652" spans="3:37">
      <c r="C37652" s="3"/>
      <c r="D37652" s="3"/>
      <c r="E37652" s="4"/>
    </row>
    <row r="37653" spans="3:37">
      <c r="C37653" s="3"/>
      <c r="D37653" s="3"/>
      <c r="E37653" s="4"/>
    </row>
    <row r="37654" spans="3:37">
      <c r="C37654" s="3"/>
      <c r="D37654" s="3"/>
      <c r="E37654" s="4"/>
    </row>
    <row r="37655" spans="3:37">
      <c r="C37655" s="3"/>
      <c r="D37655" s="3"/>
      <c r="E37655" s="4"/>
    </row>
    <row r="37656" spans="3:37">
      <c r="C37656" s="3"/>
      <c r="D37656" s="3"/>
      <c r="E37656" s="4"/>
    </row>
    <row r="37657" spans="3:37">
      <c r="C37657" s="3"/>
      <c r="D37657" s="3"/>
      <c r="E37657" s="4"/>
    </row>
    <row r="37658" spans="3:37">
      <c r="C37658" s="3"/>
      <c r="D37658" s="3"/>
      <c r="E37658" s="4"/>
      <c r="AK37658" s="3"/>
    </row>
    <row r="37659" spans="3:37">
      <c r="C37659" s="3"/>
      <c r="D37659" s="3"/>
      <c r="E37659" s="4"/>
      <c r="AK37659" s="3"/>
    </row>
    <row r="37660" spans="3:37">
      <c r="C37660" s="3"/>
      <c r="D37660" s="3"/>
      <c r="E37660" s="4"/>
      <c r="AK37660" s="3"/>
    </row>
    <row r="37661" spans="3:37">
      <c r="C37661" s="3"/>
      <c r="D37661" s="3"/>
      <c r="E37661" s="4"/>
    </row>
    <row r="37662" spans="3:37">
      <c r="C37662" s="3"/>
      <c r="D37662" s="3"/>
      <c r="E37662" s="4"/>
    </row>
    <row r="37663" spans="3:37">
      <c r="C37663" s="3"/>
      <c r="D37663" s="3"/>
      <c r="E37663" s="4"/>
      <c r="AK37663" s="3"/>
    </row>
    <row r="37664" spans="3:37">
      <c r="C37664" s="3"/>
      <c r="D37664" s="3"/>
      <c r="E37664" s="4"/>
    </row>
    <row r="37665" spans="3:37">
      <c r="C37665" s="3"/>
      <c r="D37665" s="3"/>
      <c r="E37665" s="4"/>
    </row>
    <row r="37666" spans="3:37">
      <c r="C37666" s="3"/>
      <c r="D37666" s="3"/>
      <c r="E37666" s="4"/>
    </row>
    <row r="37667" spans="3:37">
      <c r="C37667" s="3"/>
      <c r="D37667" s="3"/>
      <c r="E37667" s="4"/>
    </row>
    <row r="37668" spans="3:37">
      <c r="C37668" s="3"/>
      <c r="D37668" s="3"/>
      <c r="E37668" s="4"/>
      <c r="AK37668" s="3"/>
    </row>
    <row r="37669" spans="3:37">
      <c r="C37669" s="3"/>
      <c r="D37669" s="3"/>
      <c r="E37669" s="4"/>
      <c r="AK37669" s="3"/>
    </row>
    <row r="37670" spans="3:37">
      <c r="C37670" s="3"/>
      <c r="D37670" s="3"/>
      <c r="E37670" s="4"/>
      <c r="AK37670" s="3"/>
    </row>
    <row r="37671" spans="3:37">
      <c r="C37671" s="3"/>
      <c r="D37671" s="3"/>
      <c r="E37671" s="4"/>
    </row>
    <row r="37672" spans="3:37">
      <c r="C37672" s="3"/>
      <c r="D37672" s="3"/>
      <c r="E37672" s="4"/>
    </row>
    <row r="37673" spans="3:37">
      <c r="C37673" s="3"/>
      <c r="D37673" s="3"/>
      <c r="E37673" s="4"/>
      <c r="AK37673" s="3"/>
    </row>
    <row r="37674" spans="3:37">
      <c r="C37674" s="3"/>
      <c r="D37674" s="3"/>
      <c r="E37674" s="4"/>
      <c r="AK37674" s="3"/>
    </row>
    <row r="37675" spans="3:37">
      <c r="C37675" s="3"/>
      <c r="D37675" s="3"/>
      <c r="E37675" s="4"/>
      <c r="AK37675" s="3"/>
    </row>
    <row r="37676" spans="3:37">
      <c r="C37676" s="3"/>
      <c r="D37676" s="3"/>
      <c r="E37676" s="4"/>
    </row>
    <row r="37677" spans="3:37">
      <c r="C37677" s="3"/>
      <c r="D37677" s="3"/>
      <c r="E37677" s="4"/>
    </row>
    <row r="37678" spans="3:37">
      <c r="C37678" s="3"/>
      <c r="D37678" s="3"/>
      <c r="E37678" s="4"/>
      <c r="AK37678" s="3"/>
    </row>
    <row r="37679" spans="3:37">
      <c r="C37679" s="3"/>
      <c r="D37679" s="3"/>
      <c r="E37679" s="4"/>
      <c r="AK37679" s="3"/>
    </row>
    <row r="37680" spans="3:37">
      <c r="C37680" s="3"/>
      <c r="D37680" s="3"/>
      <c r="E37680" s="4"/>
      <c r="AK37680" s="3"/>
    </row>
    <row r="37681" spans="3:37">
      <c r="C37681" s="3"/>
      <c r="D37681" s="3"/>
      <c r="E37681" s="4"/>
      <c r="AK37681" s="3"/>
    </row>
    <row r="37682" spans="3:37">
      <c r="C37682" s="3"/>
      <c r="D37682" s="3"/>
      <c r="E37682" s="4"/>
      <c r="AK37682" s="3"/>
    </row>
    <row r="37683" spans="3:37">
      <c r="C37683" s="3"/>
      <c r="D37683" s="3"/>
      <c r="E37683" s="4"/>
    </row>
    <row r="37684" spans="3:37">
      <c r="C37684" s="3"/>
      <c r="D37684" s="3"/>
      <c r="E37684" s="4"/>
    </row>
    <row r="37685" spans="3:37">
      <c r="C37685" s="3"/>
      <c r="D37685" s="3"/>
      <c r="E37685" s="4"/>
    </row>
    <row r="37686" spans="3:37">
      <c r="C37686" s="3"/>
      <c r="D37686" s="3"/>
      <c r="E37686" s="4"/>
    </row>
    <row r="37687" spans="3:37">
      <c r="C37687" s="3"/>
      <c r="D37687" s="3"/>
      <c r="E37687" s="4"/>
    </row>
    <row r="37688" spans="3:37">
      <c r="C37688" s="3"/>
      <c r="D37688" s="3"/>
      <c r="E37688" s="4"/>
    </row>
    <row r="37689" spans="3:37">
      <c r="C37689" s="3"/>
      <c r="D37689" s="3"/>
      <c r="E37689" s="4"/>
    </row>
    <row r="37690" spans="3:37">
      <c r="C37690" s="3"/>
      <c r="D37690" s="3"/>
      <c r="E37690" s="4"/>
    </row>
    <row r="37691" spans="3:37">
      <c r="C37691" s="3"/>
      <c r="D37691" s="3"/>
      <c r="E37691" s="4"/>
    </row>
    <row r="37692" spans="3:37">
      <c r="C37692" s="3"/>
      <c r="D37692" s="3"/>
      <c r="E37692" s="4"/>
    </row>
    <row r="37693" spans="3:37">
      <c r="C37693" s="3"/>
      <c r="D37693" s="3"/>
      <c r="E37693" s="4"/>
    </row>
    <row r="37694" spans="3:37">
      <c r="C37694" s="3"/>
      <c r="D37694" s="3"/>
      <c r="E37694" s="4"/>
    </row>
    <row r="37695" spans="3:37">
      <c r="C37695" s="3"/>
      <c r="D37695" s="3"/>
      <c r="E37695" s="4"/>
      <c r="AK37695" s="3"/>
    </row>
    <row r="37696" spans="3:37">
      <c r="C37696" s="3"/>
      <c r="D37696" s="3"/>
      <c r="E37696" s="4"/>
      <c r="AK37696" s="3"/>
    </row>
    <row r="37697" spans="3:37">
      <c r="C37697" s="3"/>
      <c r="D37697" s="3"/>
      <c r="E37697" s="4"/>
      <c r="AK37697" s="3"/>
    </row>
    <row r="37698" spans="3:37">
      <c r="C37698" s="3"/>
      <c r="D37698" s="3"/>
      <c r="E37698" s="4"/>
      <c r="AK37698" s="3"/>
    </row>
    <row r="37699" spans="3:37">
      <c r="C37699" s="3"/>
      <c r="D37699" s="3"/>
      <c r="E37699" s="4"/>
    </row>
    <row r="37700" spans="3:37">
      <c r="C37700" s="3"/>
      <c r="D37700" s="3"/>
      <c r="E37700" s="4"/>
    </row>
    <row r="37701" spans="3:37">
      <c r="C37701" s="3"/>
      <c r="D37701" s="3"/>
      <c r="E37701" s="4"/>
    </row>
    <row r="37702" spans="3:37">
      <c r="C37702" s="3"/>
      <c r="D37702" s="3"/>
      <c r="E37702" s="4"/>
    </row>
    <row r="37703" spans="3:37">
      <c r="C37703" s="3"/>
      <c r="D37703" s="3"/>
      <c r="E37703" s="4"/>
    </row>
    <row r="37704" spans="3:37">
      <c r="C37704" s="3"/>
      <c r="D37704" s="3"/>
      <c r="E37704" s="4"/>
    </row>
    <row r="37705" spans="3:37">
      <c r="C37705" s="3"/>
      <c r="D37705" s="3"/>
      <c r="E37705" s="4"/>
    </row>
    <row r="37706" spans="3:37">
      <c r="C37706" s="3"/>
      <c r="D37706" s="3"/>
      <c r="E37706" s="4"/>
    </row>
    <row r="37707" spans="3:37">
      <c r="C37707" s="3"/>
      <c r="D37707" s="3"/>
      <c r="E37707" s="4"/>
    </row>
    <row r="37708" spans="3:37">
      <c r="C37708" s="3"/>
      <c r="D37708" s="3"/>
      <c r="E37708" s="4"/>
    </row>
    <row r="37709" spans="3:37">
      <c r="C37709" s="3"/>
      <c r="D37709" s="3"/>
      <c r="E37709" s="4"/>
    </row>
    <row r="37710" spans="3:37">
      <c r="C37710" s="3"/>
      <c r="D37710" s="3"/>
      <c r="E37710" s="4"/>
      <c r="AK37710" s="3"/>
    </row>
    <row r="37711" spans="3:37">
      <c r="C37711" s="3"/>
      <c r="D37711" s="3"/>
      <c r="E37711" s="4"/>
      <c r="AK37711" s="3"/>
    </row>
    <row r="37712" spans="3:37">
      <c r="C37712" s="3"/>
      <c r="D37712" s="3"/>
      <c r="E37712" s="4"/>
      <c r="AK37712" s="3"/>
    </row>
    <row r="37713" spans="3:37">
      <c r="C37713" s="3"/>
      <c r="D37713" s="3"/>
      <c r="E37713" s="4"/>
      <c r="AK37713" s="3"/>
    </row>
    <row r="37714" spans="3:37">
      <c r="C37714" s="3"/>
      <c r="D37714" s="3"/>
      <c r="E37714" s="4"/>
      <c r="AK37714" s="3"/>
    </row>
    <row r="37715" spans="3:37">
      <c r="C37715" s="3"/>
      <c r="D37715" s="3"/>
      <c r="E37715" s="4"/>
      <c r="AK37715" s="3"/>
    </row>
    <row r="37716" spans="3:37">
      <c r="C37716" s="3"/>
      <c r="D37716" s="3"/>
      <c r="E37716" s="4"/>
    </row>
    <row r="37717" spans="3:37">
      <c r="C37717" s="3"/>
      <c r="D37717" s="3"/>
      <c r="E37717" s="4"/>
    </row>
    <row r="37718" spans="3:37">
      <c r="C37718" s="3"/>
      <c r="D37718" s="3"/>
      <c r="E37718" s="4"/>
    </row>
    <row r="37719" spans="3:37">
      <c r="C37719" s="3"/>
      <c r="D37719" s="3"/>
      <c r="E37719" s="4"/>
      <c r="AK37719" s="3"/>
    </row>
    <row r="37720" spans="3:37">
      <c r="C37720" s="3"/>
      <c r="D37720" s="3"/>
      <c r="E37720" s="4"/>
    </row>
    <row r="37721" spans="3:37">
      <c r="C37721" s="3"/>
      <c r="D37721" s="3"/>
      <c r="E37721" s="4"/>
    </row>
    <row r="37722" spans="3:37">
      <c r="C37722" s="3"/>
      <c r="D37722" s="3"/>
      <c r="E37722" s="4"/>
    </row>
    <row r="37723" spans="3:37">
      <c r="C37723" s="3"/>
      <c r="D37723" s="3"/>
      <c r="E37723" s="4"/>
    </row>
    <row r="37724" spans="3:37">
      <c r="C37724" s="3"/>
      <c r="D37724" s="3"/>
      <c r="E37724" s="4"/>
    </row>
    <row r="37725" spans="3:37">
      <c r="C37725" s="3"/>
      <c r="D37725" s="3"/>
      <c r="E37725" s="4"/>
    </row>
    <row r="37726" spans="3:37">
      <c r="C37726" s="3"/>
      <c r="D37726" s="3"/>
      <c r="E37726" s="4"/>
    </row>
    <row r="37727" spans="3:37">
      <c r="C37727" s="3"/>
      <c r="D37727" s="3"/>
      <c r="E37727" s="4"/>
    </row>
    <row r="37728" spans="3:37">
      <c r="C37728" s="3"/>
      <c r="D37728" s="3"/>
      <c r="E37728" s="4"/>
    </row>
    <row r="37729" spans="3:37">
      <c r="C37729" s="3"/>
      <c r="D37729" s="3"/>
      <c r="E37729" s="4"/>
      <c r="AK37729" s="3"/>
    </row>
    <row r="37730" spans="3:37">
      <c r="C37730" s="3"/>
      <c r="D37730" s="3"/>
      <c r="E37730" s="4"/>
      <c r="AK37730" s="3"/>
    </row>
    <row r="37731" spans="3:37">
      <c r="C37731" s="3"/>
      <c r="D37731" s="3"/>
      <c r="E37731" s="4"/>
      <c r="AK37731" s="3"/>
    </row>
    <row r="37732" spans="3:37">
      <c r="C37732" s="3"/>
      <c r="D37732" s="3"/>
      <c r="E37732" s="4"/>
      <c r="AK37732" s="3"/>
    </row>
    <row r="37733" spans="3:37">
      <c r="C37733" s="3"/>
      <c r="D37733" s="3"/>
      <c r="E37733" s="4"/>
      <c r="AK37733" s="3"/>
    </row>
    <row r="37734" spans="3:37">
      <c r="C37734" s="3"/>
      <c r="D37734" s="3"/>
      <c r="E37734" s="4"/>
      <c r="AK37734" s="3"/>
    </row>
    <row r="37735" spans="3:37">
      <c r="C37735" s="3"/>
      <c r="D37735" s="3"/>
      <c r="E37735" s="4"/>
      <c r="AK37735" s="3"/>
    </row>
    <row r="37736" spans="3:37">
      <c r="C37736" s="3"/>
      <c r="D37736" s="3"/>
      <c r="E37736" s="4"/>
      <c r="AK37736" s="3"/>
    </row>
    <row r="37737" spans="3:37">
      <c r="C37737" s="3"/>
      <c r="D37737" s="3"/>
      <c r="E37737" s="4"/>
      <c r="AK37737" s="3"/>
    </row>
    <row r="37738" spans="3:37">
      <c r="C37738" s="3"/>
      <c r="D37738" s="3"/>
      <c r="E37738" s="4"/>
      <c r="AK37738" s="3"/>
    </row>
    <row r="37739" spans="3:37">
      <c r="C37739" s="3"/>
      <c r="D37739" s="3"/>
      <c r="E37739" s="4"/>
      <c r="AK37739" s="3"/>
    </row>
    <row r="37740" spans="3:37">
      <c r="C37740" s="3"/>
      <c r="D37740" s="3"/>
      <c r="E37740" s="4"/>
      <c r="AK37740" s="3"/>
    </row>
    <row r="37741" spans="3:37">
      <c r="C37741" s="3"/>
      <c r="D37741" s="3"/>
      <c r="E37741" s="4"/>
      <c r="AK37741" s="3"/>
    </row>
    <row r="37742" spans="3:37">
      <c r="C37742" s="3"/>
      <c r="D37742" s="3"/>
      <c r="E37742" s="4"/>
      <c r="AK37742" s="3"/>
    </row>
    <row r="37743" spans="3:37">
      <c r="C37743" s="3"/>
      <c r="D37743" s="3"/>
      <c r="E37743" s="4"/>
      <c r="AK37743" s="3"/>
    </row>
    <row r="37744" spans="3:37">
      <c r="C37744" s="3"/>
      <c r="D37744" s="3"/>
      <c r="E37744" s="4"/>
      <c r="AK37744" s="3"/>
    </row>
    <row r="37745" spans="3:37">
      <c r="C37745" s="3"/>
      <c r="D37745" s="3"/>
      <c r="E37745" s="4"/>
      <c r="AK37745" s="3"/>
    </row>
    <row r="37746" spans="3:37">
      <c r="C37746" s="3"/>
      <c r="D37746" s="3"/>
      <c r="E37746" s="4"/>
    </row>
    <row r="37747" spans="3:37">
      <c r="C37747" s="3"/>
      <c r="D37747" s="3"/>
      <c r="E37747" s="4"/>
    </row>
    <row r="37748" spans="3:37">
      <c r="C37748" s="3"/>
      <c r="D37748" s="3"/>
      <c r="E37748" s="4"/>
    </row>
    <row r="37749" spans="3:37">
      <c r="C37749" s="3"/>
      <c r="D37749" s="3"/>
      <c r="E37749" s="4"/>
    </row>
    <row r="37750" spans="3:37">
      <c r="C37750" s="3"/>
      <c r="D37750" s="3"/>
      <c r="E37750" s="4"/>
    </row>
    <row r="37751" spans="3:37">
      <c r="C37751" s="3"/>
      <c r="D37751" s="3"/>
      <c r="E37751" s="4"/>
    </row>
    <row r="37752" spans="3:37">
      <c r="C37752" s="3"/>
      <c r="D37752" s="3"/>
      <c r="E37752" s="4"/>
    </row>
    <row r="37753" spans="3:37">
      <c r="C37753" s="3"/>
      <c r="D37753" s="3"/>
      <c r="E37753" s="4"/>
    </row>
    <row r="37754" spans="3:37">
      <c r="C37754" s="3"/>
      <c r="D37754" s="3"/>
      <c r="E37754" s="4"/>
    </row>
    <row r="37755" spans="3:37">
      <c r="C37755" s="3"/>
      <c r="D37755" s="3"/>
      <c r="E37755" s="4"/>
    </row>
    <row r="37756" spans="3:37">
      <c r="C37756" s="3"/>
      <c r="D37756" s="3"/>
      <c r="E37756" s="4"/>
      <c r="AK37756" s="3"/>
    </row>
    <row r="37757" spans="3:37">
      <c r="C37757" s="3"/>
      <c r="D37757" s="3"/>
      <c r="E37757" s="4"/>
      <c r="AK37757" s="3"/>
    </row>
    <row r="37758" spans="3:37">
      <c r="C37758" s="3"/>
      <c r="D37758" s="3"/>
      <c r="E37758" s="4"/>
      <c r="AK37758" s="3"/>
    </row>
    <row r="37759" spans="3:37">
      <c r="C37759" s="3"/>
      <c r="D37759" s="3"/>
      <c r="E37759" s="4"/>
      <c r="AK37759" s="3"/>
    </row>
    <row r="37760" spans="3:37">
      <c r="C37760" s="3"/>
      <c r="D37760" s="3"/>
      <c r="E37760" s="4"/>
      <c r="AK37760" s="3"/>
    </row>
    <row r="37761" spans="3:37">
      <c r="C37761" s="3"/>
      <c r="D37761" s="3"/>
      <c r="E37761" s="4"/>
      <c r="AK37761" s="3"/>
    </row>
    <row r="37762" spans="3:37">
      <c r="C37762" s="3"/>
      <c r="D37762" s="3"/>
      <c r="E37762" s="4"/>
      <c r="AK37762" s="3"/>
    </row>
    <row r="37763" spans="3:37">
      <c r="C37763" s="3"/>
      <c r="D37763" s="3"/>
      <c r="E37763" s="4"/>
      <c r="AK37763" s="3"/>
    </row>
    <row r="37764" spans="3:37">
      <c r="C37764" s="3"/>
      <c r="D37764" s="3"/>
      <c r="E37764" s="4"/>
      <c r="AK37764" s="3"/>
    </row>
    <row r="37765" spans="3:37">
      <c r="C37765" s="3"/>
      <c r="D37765" s="3"/>
      <c r="E37765" s="4"/>
    </row>
    <row r="37766" spans="3:37">
      <c r="C37766" s="3"/>
      <c r="D37766" s="3"/>
      <c r="E37766" s="4"/>
    </row>
    <row r="37767" spans="3:37">
      <c r="C37767" s="3"/>
      <c r="D37767" s="3"/>
      <c r="E37767" s="4"/>
      <c r="AK37767" s="3"/>
    </row>
    <row r="37768" spans="3:37">
      <c r="C37768" s="3"/>
      <c r="D37768" s="3"/>
      <c r="E37768" s="4"/>
      <c r="AK37768" s="3"/>
    </row>
    <row r="37769" spans="3:37">
      <c r="C37769" s="3"/>
      <c r="D37769" s="3"/>
      <c r="E37769" s="4"/>
    </row>
    <row r="37770" spans="3:37">
      <c r="C37770" s="3"/>
      <c r="D37770" s="3"/>
      <c r="E37770" s="4"/>
    </row>
    <row r="37771" spans="3:37">
      <c r="C37771" s="3"/>
      <c r="D37771" s="3"/>
      <c r="E37771" s="4"/>
    </row>
    <row r="37772" spans="3:37">
      <c r="C37772" s="3"/>
      <c r="D37772" s="3"/>
      <c r="E37772" s="4"/>
    </row>
    <row r="37773" spans="3:37">
      <c r="C37773" s="3"/>
      <c r="D37773" s="3"/>
      <c r="E37773" s="4"/>
      <c r="AK37773" s="3"/>
    </row>
    <row r="37774" spans="3:37">
      <c r="C37774" s="3"/>
      <c r="D37774" s="3"/>
      <c r="E37774" s="4"/>
      <c r="AK37774" s="3"/>
    </row>
    <row r="37775" spans="3:37">
      <c r="C37775" s="3"/>
      <c r="D37775" s="3"/>
      <c r="E37775" s="4"/>
    </row>
    <row r="37776" spans="3:37">
      <c r="C37776" s="3"/>
      <c r="D37776" s="3"/>
      <c r="E37776" s="4"/>
    </row>
    <row r="37777" spans="3:37">
      <c r="C37777" s="3"/>
      <c r="D37777" s="3"/>
      <c r="E37777" s="4"/>
      <c r="AK37777" s="3"/>
    </row>
    <row r="37778" spans="3:37">
      <c r="C37778" s="3"/>
      <c r="D37778" s="3"/>
      <c r="E37778" s="4"/>
      <c r="AK37778" s="3"/>
    </row>
    <row r="37779" spans="3:37">
      <c r="C37779" s="3"/>
      <c r="D37779" s="3"/>
      <c r="E37779" s="4"/>
    </row>
    <row r="37780" spans="3:37">
      <c r="C37780" s="3"/>
      <c r="D37780" s="3"/>
      <c r="E37780" s="4"/>
    </row>
    <row r="37781" spans="3:37">
      <c r="C37781" s="3"/>
      <c r="D37781" s="3"/>
      <c r="E37781" s="4"/>
    </row>
    <row r="37782" spans="3:37">
      <c r="C37782" s="3"/>
      <c r="D37782" s="3"/>
      <c r="E37782" s="4"/>
    </row>
    <row r="37783" spans="3:37">
      <c r="C37783" s="3"/>
      <c r="D37783" s="3"/>
      <c r="E37783" s="4"/>
      <c r="AK37783" s="3"/>
    </row>
    <row r="37784" spans="3:37">
      <c r="C37784" s="3"/>
      <c r="D37784" s="3"/>
      <c r="E37784" s="4"/>
      <c r="AK37784" s="3"/>
    </row>
    <row r="37785" spans="3:37">
      <c r="C37785" s="3"/>
      <c r="D37785" s="3"/>
      <c r="E37785" s="4"/>
    </row>
    <row r="37786" spans="3:37">
      <c r="C37786" s="3"/>
      <c r="D37786" s="3"/>
      <c r="E37786" s="4"/>
    </row>
    <row r="37787" spans="3:37">
      <c r="C37787" s="3"/>
      <c r="D37787" s="3"/>
      <c r="E37787" s="4"/>
      <c r="AK37787" s="3"/>
    </row>
    <row r="37788" spans="3:37">
      <c r="C37788" s="3"/>
      <c r="D37788" s="3"/>
      <c r="E37788" s="4"/>
      <c r="AK37788" s="3"/>
    </row>
    <row r="37789" spans="3:37">
      <c r="C37789" s="3"/>
      <c r="D37789" s="3"/>
      <c r="E37789" s="4"/>
    </row>
    <row r="37790" spans="3:37">
      <c r="C37790" s="3"/>
      <c r="D37790" s="3"/>
      <c r="E37790" s="4"/>
    </row>
    <row r="37791" spans="3:37">
      <c r="C37791" s="3"/>
      <c r="D37791" s="3"/>
      <c r="E37791" s="4"/>
    </row>
    <row r="37792" spans="3:37">
      <c r="C37792" s="3"/>
      <c r="D37792" s="3"/>
      <c r="E37792" s="4"/>
    </row>
    <row r="37793" spans="3:37">
      <c r="C37793" s="3"/>
      <c r="D37793" s="3"/>
      <c r="E37793" s="4"/>
    </row>
    <row r="37794" spans="3:37">
      <c r="C37794" s="3"/>
      <c r="D37794" s="3"/>
      <c r="E37794" s="4"/>
    </row>
    <row r="37795" spans="3:37">
      <c r="C37795" s="3"/>
      <c r="D37795" s="3"/>
      <c r="E37795" s="4"/>
      <c r="AK37795" s="3"/>
    </row>
    <row r="37796" spans="3:37">
      <c r="C37796" s="3"/>
      <c r="D37796" s="3"/>
      <c r="E37796" s="4"/>
      <c r="AK37796" s="3"/>
    </row>
    <row r="37797" spans="3:37">
      <c r="C37797" s="3"/>
      <c r="D37797" s="3"/>
      <c r="E37797" s="4"/>
      <c r="AK37797" s="3"/>
    </row>
    <row r="37798" spans="3:37">
      <c r="C37798" s="3"/>
      <c r="D37798" s="3"/>
      <c r="E37798" s="4"/>
      <c r="AK37798" s="3"/>
    </row>
    <row r="37799" spans="3:37">
      <c r="C37799" s="3"/>
      <c r="D37799" s="3"/>
      <c r="E37799" s="4"/>
    </row>
    <row r="37800" spans="3:37">
      <c r="C37800" s="3"/>
      <c r="D37800" s="3"/>
      <c r="E37800" s="4"/>
    </row>
    <row r="37801" spans="3:37">
      <c r="C37801" s="3"/>
      <c r="D37801" s="3"/>
      <c r="E37801" s="4"/>
    </row>
    <row r="37802" spans="3:37">
      <c r="C37802" s="3"/>
      <c r="D37802" s="3"/>
      <c r="E37802" s="4"/>
    </row>
    <row r="37803" spans="3:37">
      <c r="C37803" s="3"/>
      <c r="D37803" s="3"/>
      <c r="E37803" s="4"/>
    </row>
    <row r="37804" spans="3:37">
      <c r="C37804" s="3"/>
      <c r="D37804" s="3"/>
      <c r="E37804" s="4"/>
    </row>
    <row r="37805" spans="3:37">
      <c r="C37805" s="3"/>
      <c r="D37805" s="3"/>
      <c r="E37805" s="4"/>
    </row>
    <row r="37806" spans="3:37">
      <c r="C37806" s="3"/>
      <c r="D37806" s="3"/>
      <c r="E37806" s="4"/>
      <c r="AK37806" s="3"/>
    </row>
    <row r="37807" spans="3:37">
      <c r="C37807" s="3"/>
      <c r="D37807" s="3"/>
      <c r="E37807" s="4"/>
    </row>
    <row r="37808" spans="3:37">
      <c r="C37808" s="3"/>
      <c r="D37808" s="3"/>
      <c r="E37808" s="4"/>
    </row>
    <row r="37809" spans="3:37">
      <c r="C37809" s="3"/>
      <c r="D37809" s="3"/>
      <c r="E37809" s="4"/>
      <c r="AK37809" s="3"/>
    </row>
    <row r="37810" spans="3:37">
      <c r="C37810" s="3"/>
      <c r="D37810" s="3"/>
      <c r="E37810" s="4"/>
    </row>
    <row r="37811" spans="3:37">
      <c r="C37811" s="3"/>
      <c r="D37811" s="3"/>
      <c r="E37811" s="4"/>
    </row>
    <row r="37812" spans="3:37">
      <c r="C37812" s="3"/>
      <c r="D37812" s="3"/>
      <c r="E37812" s="4"/>
      <c r="AK37812" s="3"/>
    </row>
    <row r="37813" spans="3:37">
      <c r="C37813" s="3"/>
      <c r="D37813" s="3"/>
      <c r="E37813" s="4"/>
      <c r="AK37813" s="3"/>
    </row>
    <row r="37814" spans="3:37">
      <c r="C37814" s="3"/>
      <c r="D37814" s="3"/>
      <c r="E37814" s="4"/>
      <c r="AK37814" s="3"/>
    </row>
    <row r="37815" spans="3:37">
      <c r="C37815" s="3"/>
      <c r="D37815" s="3"/>
      <c r="E37815" s="4"/>
      <c r="AK37815" s="3"/>
    </row>
    <row r="37816" spans="3:37">
      <c r="C37816" s="3"/>
      <c r="D37816" s="3"/>
      <c r="E37816" s="4"/>
      <c r="AK37816" s="3"/>
    </row>
    <row r="37817" spans="3:37">
      <c r="C37817" s="3"/>
      <c r="D37817" s="3"/>
      <c r="E37817" s="4"/>
      <c r="AK37817" s="3"/>
    </row>
    <row r="37818" spans="3:37">
      <c r="C37818" s="3"/>
      <c r="D37818" s="3"/>
      <c r="E37818" s="4"/>
      <c r="AK37818" s="3"/>
    </row>
    <row r="37819" spans="3:37">
      <c r="C37819" s="3"/>
      <c r="D37819" s="3"/>
      <c r="E37819" s="4"/>
    </row>
    <row r="37820" spans="3:37">
      <c r="C37820" s="3"/>
      <c r="D37820" s="3"/>
      <c r="E37820" s="4"/>
    </row>
    <row r="37821" spans="3:37">
      <c r="C37821" s="3"/>
      <c r="D37821" s="3"/>
      <c r="E37821" s="4"/>
    </row>
    <row r="37822" spans="3:37">
      <c r="C37822" s="3"/>
      <c r="D37822" s="3"/>
      <c r="E37822" s="4"/>
    </row>
    <row r="37823" spans="3:37">
      <c r="C37823" s="3"/>
      <c r="D37823" s="3"/>
      <c r="E37823" s="4"/>
      <c r="AK37823" s="3"/>
    </row>
    <row r="37824" spans="3:37">
      <c r="C37824" s="3"/>
      <c r="D37824" s="3"/>
      <c r="E37824" s="4"/>
      <c r="AK37824" s="3"/>
    </row>
    <row r="37825" spans="3:37">
      <c r="C37825" s="3"/>
      <c r="D37825" s="3"/>
      <c r="E37825" s="4"/>
      <c r="AK37825" s="3"/>
    </row>
    <row r="37826" spans="3:37">
      <c r="C37826" s="3"/>
      <c r="D37826" s="3"/>
      <c r="E37826" s="4"/>
      <c r="AK37826" s="3"/>
    </row>
    <row r="37827" spans="3:37">
      <c r="C37827" s="3"/>
      <c r="D37827" s="3"/>
      <c r="E37827" s="4"/>
      <c r="AK37827" s="3"/>
    </row>
    <row r="37828" spans="3:37">
      <c r="C37828" s="3"/>
      <c r="D37828" s="3"/>
      <c r="E37828" s="4"/>
    </row>
    <row r="37829" spans="3:37">
      <c r="C37829" s="3"/>
      <c r="D37829" s="3"/>
      <c r="E37829" s="4"/>
    </row>
    <row r="37830" spans="3:37">
      <c r="C37830" s="3"/>
      <c r="D37830" s="3"/>
      <c r="E37830" s="4"/>
    </row>
    <row r="37831" spans="3:37">
      <c r="C37831" s="3"/>
      <c r="D37831" s="3"/>
      <c r="E37831" s="4"/>
      <c r="AK37831" s="3"/>
    </row>
    <row r="37832" spans="3:37">
      <c r="C37832" s="3"/>
      <c r="D37832" s="3"/>
      <c r="E37832" s="4"/>
      <c r="AK37832" s="3"/>
    </row>
    <row r="37833" spans="3:37">
      <c r="C37833" s="3"/>
      <c r="D37833" s="3"/>
      <c r="E37833" s="4"/>
      <c r="AK37833" s="3"/>
    </row>
    <row r="37834" spans="3:37">
      <c r="C37834" s="3"/>
      <c r="D37834" s="3"/>
      <c r="E37834" s="4"/>
    </row>
    <row r="37835" spans="3:37">
      <c r="C37835" s="3"/>
      <c r="D37835" s="3"/>
      <c r="E37835" s="4"/>
    </row>
    <row r="37836" spans="3:37">
      <c r="C37836" s="3"/>
      <c r="D37836" s="3"/>
      <c r="E37836" s="4"/>
    </row>
    <row r="37837" spans="3:37">
      <c r="C37837" s="3"/>
      <c r="D37837" s="3"/>
      <c r="E37837" s="4"/>
    </row>
    <row r="37838" spans="3:37">
      <c r="C37838" s="3"/>
      <c r="D37838" s="3"/>
      <c r="E37838" s="4"/>
      <c r="AK37838" s="3"/>
    </row>
    <row r="37839" spans="3:37">
      <c r="C37839" s="3"/>
      <c r="D37839" s="3"/>
      <c r="E37839" s="4"/>
    </row>
    <row r="37840" spans="3:37">
      <c r="C37840" s="3"/>
      <c r="D37840" s="3"/>
      <c r="E37840" s="4"/>
    </row>
    <row r="37841" spans="3:37">
      <c r="C37841" s="3"/>
      <c r="D37841" s="3"/>
      <c r="E37841" s="4"/>
    </row>
    <row r="37842" spans="3:37">
      <c r="C37842" s="3"/>
      <c r="D37842" s="3"/>
      <c r="E37842" s="4"/>
      <c r="AK37842" s="3"/>
    </row>
    <row r="37843" spans="3:37">
      <c r="C37843" s="3"/>
      <c r="D37843" s="3"/>
      <c r="E37843" s="4"/>
      <c r="AK37843" s="3"/>
    </row>
    <row r="37844" spans="3:37">
      <c r="C37844" s="3"/>
      <c r="D37844" s="3"/>
      <c r="E37844" s="4"/>
      <c r="AK37844" s="3"/>
    </row>
    <row r="37845" spans="3:37">
      <c r="C37845" s="3"/>
      <c r="D37845" s="3"/>
      <c r="E37845" s="4"/>
    </row>
    <row r="37846" spans="3:37">
      <c r="C37846" s="3"/>
      <c r="D37846" s="3"/>
      <c r="E37846" s="4"/>
    </row>
    <row r="37847" spans="3:37">
      <c r="C37847" s="3"/>
      <c r="D37847" s="3"/>
      <c r="E37847" s="4"/>
    </row>
    <row r="37848" spans="3:37">
      <c r="C37848" s="3"/>
      <c r="D37848" s="3"/>
      <c r="E37848" s="4"/>
    </row>
    <row r="37849" spans="3:37">
      <c r="C37849" s="3"/>
      <c r="D37849" s="3"/>
      <c r="E37849" s="4"/>
      <c r="AK37849" s="3"/>
    </row>
    <row r="37850" spans="3:37">
      <c r="C37850" s="3"/>
      <c r="D37850" s="3"/>
      <c r="E37850" s="4"/>
      <c r="AK37850" s="3"/>
    </row>
    <row r="37851" spans="3:37">
      <c r="C37851" s="3"/>
      <c r="D37851" s="3"/>
      <c r="E37851" s="4"/>
      <c r="AK37851" s="3"/>
    </row>
    <row r="37852" spans="3:37">
      <c r="C37852" s="3"/>
      <c r="D37852" s="3"/>
      <c r="E37852" s="4"/>
      <c r="AK37852" s="3"/>
    </row>
    <row r="37853" spans="3:37">
      <c r="C37853" s="3"/>
      <c r="D37853" s="3"/>
      <c r="E37853" s="4"/>
      <c r="AK37853" s="3"/>
    </row>
    <row r="37854" spans="3:37">
      <c r="C37854" s="3"/>
      <c r="D37854" s="3"/>
      <c r="E37854" s="4"/>
      <c r="AK37854" s="3"/>
    </row>
    <row r="37855" spans="3:37">
      <c r="C37855" s="3"/>
      <c r="D37855" s="3"/>
      <c r="E37855" s="4"/>
      <c r="AK37855" s="3"/>
    </row>
    <row r="37856" spans="3:37">
      <c r="C37856" s="3"/>
      <c r="D37856" s="3"/>
      <c r="E37856" s="4"/>
      <c r="AK37856" s="3"/>
    </row>
    <row r="37857" spans="3:37">
      <c r="C37857" s="3"/>
      <c r="D37857" s="3"/>
      <c r="E37857" s="4"/>
      <c r="AK37857" s="3"/>
    </row>
    <row r="37858" spans="3:37">
      <c r="C37858" s="3"/>
      <c r="D37858" s="3"/>
      <c r="E37858" s="4"/>
      <c r="AK37858" s="3"/>
    </row>
    <row r="37859" spans="3:37">
      <c r="C37859" s="3"/>
      <c r="D37859" s="3"/>
      <c r="E37859" s="4"/>
    </row>
    <row r="37860" spans="3:37">
      <c r="C37860" s="3"/>
      <c r="D37860" s="3"/>
      <c r="E37860" s="4"/>
      <c r="AK37860" s="3"/>
    </row>
    <row r="37861" spans="3:37">
      <c r="C37861" s="3"/>
      <c r="D37861" s="3"/>
      <c r="E37861" s="4"/>
      <c r="AK37861" s="3"/>
    </row>
    <row r="37862" spans="3:37">
      <c r="C37862" s="3"/>
      <c r="D37862" s="3"/>
      <c r="E37862" s="4"/>
      <c r="AK37862" s="3"/>
    </row>
    <row r="37863" spans="3:37">
      <c r="C37863" s="3"/>
      <c r="D37863" s="3"/>
      <c r="E37863" s="4"/>
      <c r="AK37863" s="3"/>
    </row>
    <row r="37864" spans="3:37">
      <c r="C37864" s="3"/>
      <c r="D37864" s="3"/>
      <c r="E37864" s="4"/>
      <c r="AK37864" s="3"/>
    </row>
    <row r="37865" spans="3:37">
      <c r="C37865" s="3"/>
      <c r="D37865" s="3"/>
      <c r="E37865" s="4"/>
      <c r="AK37865" s="3"/>
    </row>
    <row r="37866" spans="3:37">
      <c r="C37866" s="3"/>
      <c r="D37866" s="3"/>
      <c r="E37866" s="4"/>
      <c r="AK37866" s="3"/>
    </row>
    <row r="37867" spans="3:37">
      <c r="C37867" s="3"/>
      <c r="D37867" s="3"/>
      <c r="E37867" s="4"/>
      <c r="AK37867" s="3"/>
    </row>
    <row r="37868" spans="3:37">
      <c r="C37868" s="3"/>
      <c r="D37868" s="3"/>
      <c r="E37868" s="4"/>
      <c r="AK37868" s="3"/>
    </row>
    <row r="37869" spans="3:37">
      <c r="C37869" s="3"/>
      <c r="D37869" s="3"/>
      <c r="E37869" s="4"/>
      <c r="AK37869" s="3"/>
    </row>
    <row r="37870" spans="3:37">
      <c r="C37870" s="3"/>
      <c r="D37870" s="3"/>
      <c r="E37870" s="4"/>
    </row>
    <row r="37871" spans="3:37">
      <c r="C37871" s="3"/>
      <c r="D37871" s="3"/>
      <c r="E37871" s="4"/>
    </row>
    <row r="37872" spans="3:37">
      <c r="C37872" s="3"/>
      <c r="D37872" s="3"/>
      <c r="E37872" s="4"/>
    </row>
    <row r="37873" spans="3:37">
      <c r="C37873" s="3"/>
      <c r="D37873" s="3"/>
      <c r="E37873" s="4"/>
    </row>
    <row r="37874" spans="3:37">
      <c r="C37874" s="3"/>
      <c r="D37874" s="3"/>
      <c r="E37874" s="4"/>
      <c r="AK37874" s="3"/>
    </row>
    <row r="37875" spans="3:37">
      <c r="C37875" s="3"/>
      <c r="D37875" s="3"/>
      <c r="E37875" s="4"/>
      <c r="AK37875" s="3"/>
    </row>
    <row r="37876" spans="3:37">
      <c r="C37876" s="3"/>
      <c r="D37876" s="3"/>
      <c r="E37876" s="4"/>
    </row>
    <row r="37877" spans="3:37">
      <c r="C37877" s="3"/>
      <c r="D37877" s="3"/>
      <c r="E37877" s="4"/>
    </row>
    <row r="37878" spans="3:37">
      <c r="C37878" s="3"/>
      <c r="D37878" s="3"/>
      <c r="E37878" s="4"/>
    </row>
    <row r="37879" spans="3:37">
      <c r="C37879" s="3"/>
      <c r="D37879" s="3"/>
      <c r="E37879" s="4"/>
      <c r="AK37879" s="3"/>
    </row>
    <row r="37880" spans="3:37">
      <c r="C37880" s="3"/>
      <c r="D37880" s="3"/>
      <c r="E37880" s="4"/>
      <c r="AK37880" s="3"/>
    </row>
    <row r="37881" spans="3:37">
      <c r="C37881" s="3"/>
      <c r="D37881" s="3"/>
      <c r="E37881" s="4"/>
      <c r="AK37881" s="3"/>
    </row>
    <row r="37882" spans="3:37">
      <c r="C37882" s="3"/>
      <c r="D37882" s="3"/>
      <c r="E37882" s="4"/>
      <c r="AK37882" s="3"/>
    </row>
    <row r="37883" spans="3:37">
      <c r="C37883" s="3"/>
      <c r="D37883" s="3"/>
      <c r="E37883" s="4"/>
      <c r="AK37883" s="3"/>
    </row>
    <row r="37884" spans="3:37">
      <c r="C37884" s="3"/>
      <c r="D37884" s="3"/>
      <c r="E37884" s="4"/>
      <c r="AK37884" s="3"/>
    </row>
    <row r="37885" spans="3:37">
      <c r="C37885" s="3"/>
      <c r="D37885" s="3"/>
      <c r="E37885" s="4"/>
      <c r="AK37885" s="3"/>
    </row>
    <row r="37886" spans="3:37">
      <c r="C37886" s="3"/>
      <c r="D37886" s="3"/>
      <c r="E37886" s="4"/>
      <c r="AK37886" s="3"/>
    </row>
    <row r="37887" spans="3:37">
      <c r="C37887" s="3"/>
      <c r="D37887" s="3"/>
      <c r="E37887" s="4"/>
      <c r="AK37887" s="3"/>
    </row>
    <row r="37888" spans="3:37">
      <c r="C37888" s="3"/>
      <c r="D37888" s="3"/>
      <c r="E37888" s="4"/>
      <c r="AK37888" s="3"/>
    </row>
    <row r="37889" spans="3:37">
      <c r="C37889" s="3"/>
      <c r="D37889" s="3"/>
      <c r="E37889" s="4"/>
      <c r="AK37889" s="3"/>
    </row>
    <row r="37890" spans="3:37">
      <c r="C37890" s="3"/>
      <c r="D37890" s="3"/>
      <c r="E37890" s="4"/>
      <c r="AK37890" s="3"/>
    </row>
    <row r="37891" spans="3:37">
      <c r="C37891" s="3"/>
      <c r="D37891" s="3"/>
      <c r="E37891" s="4"/>
      <c r="AK37891" s="3"/>
    </row>
    <row r="37892" spans="3:37">
      <c r="C37892" s="3"/>
      <c r="D37892" s="3"/>
      <c r="E37892" s="4"/>
      <c r="AK37892" s="3"/>
    </row>
    <row r="37893" spans="3:37">
      <c r="C37893" s="3"/>
      <c r="D37893" s="3"/>
      <c r="E37893" s="4"/>
    </row>
    <row r="37894" spans="3:37">
      <c r="C37894" s="3"/>
      <c r="D37894" s="3"/>
      <c r="E37894" s="4"/>
    </row>
    <row r="37895" spans="3:37">
      <c r="C37895" s="3"/>
      <c r="D37895" s="3"/>
      <c r="E37895" s="4"/>
    </row>
    <row r="37896" spans="3:37">
      <c r="C37896" s="3"/>
      <c r="D37896" s="3"/>
      <c r="E37896" s="4"/>
    </row>
    <row r="37897" spans="3:37">
      <c r="C37897" s="3"/>
      <c r="D37897" s="3"/>
      <c r="E37897" s="4"/>
    </row>
    <row r="37898" spans="3:37">
      <c r="C37898" s="3"/>
      <c r="D37898" s="3"/>
      <c r="E37898" s="4"/>
    </row>
    <row r="37899" spans="3:37">
      <c r="C37899" s="3"/>
      <c r="D37899" s="3"/>
      <c r="E37899" s="4"/>
      <c r="AK37899" s="3"/>
    </row>
    <row r="37900" spans="3:37">
      <c r="C37900" s="3"/>
      <c r="D37900" s="3"/>
      <c r="E37900" s="4"/>
      <c r="AK37900" s="3"/>
    </row>
    <row r="37901" spans="3:37">
      <c r="C37901" s="3"/>
      <c r="D37901" s="3"/>
      <c r="E37901" s="4"/>
      <c r="AK37901" s="3"/>
    </row>
    <row r="37902" spans="3:37">
      <c r="C37902" s="3"/>
      <c r="D37902" s="3"/>
      <c r="E37902" s="4"/>
      <c r="AK37902" s="3"/>
    </row>
    <row r="37903" spans="3:37">
      <c r="C37903" s="3"/>
      <c r="D37903" s="3"/>
      <c r="E37903" s="4"/>
      <c r="AK37903" s="3"/>
    </row>
    <row r="37904" spans="3:37">
      <c r="C37904" s="3"/>
      <c r="D37904" s="3"/>
      <c r="E37904" s="4"/>
      <c r="AK37904" s="3"/>
    </row>
    <row r="37905" spans="3:37">
      <c r="C37905" s="3"/>
      <c r="D37905" s="3"/>
      <c r="E37905" s="4"/>
      <c r="AK37905" s="3"/>
    </row>
    <row r="37906" spans="3:37">
      <c r="C37906" s="3"/>
      <c r="D37906" s="3"/>
      <c r="E37906" s="4"/>
      <c r="AK37906" s="3"/>
    </row>
    <row r="37907" spans="3:37">
      <c r="C37907" s="3"/>
      <c r="D37907" s="3"/>
      <c r="E37907" s="4"/>
      <c r="AK37907" s="3"/>
    </row>
    <row r="37908" spans="3:37">
      <c r="C37908" s="3"/>
      <c r="D37908" s="3"/>
      <c r="E37908" s="4"/>
      <c r="AK37908" s="3"/>
    </row>
    <row r="37909" spans="3:37">
      <c r="C37909" s="3"/>
      <c r="D37909" s="3"/>
      <c r="E37909" s="4"/>
    </row>
    <row r="37910" spans="3:37">
      <c r="C37910" s="3"/>
      <c r="D37910" s="3"/>
      <c r="E37910" s="4"/>
    </row>
    <row r="37911" spans="3:37">
      <c r="C37911" s="3"/>
      <c r="D37911" s="3"/>
      <c r="E37911" s="4"/>
    </row>
    <row r="37912" spans="3:37">
      <c r="C37912" s="3"/>
      <c r="D37912" s="3"/>
      <c r="E37912" s="4"/>
      <c r="AK37912" s="3"/>
    </row>
    <row r="37913" spans="3:37">
      <c r="C37913" s="3"/>
      <c r="D37913" s="3"/>
      <c r="E37913" s="4"/>
      <c r="AK37913" s="3"/>
    </row>
    <row r="37914" spans="3:37">
      <c r="C37914" s="3"/>
      <c r="D37914" s="3"/>
      <c r="E37914" s="4"/>
    </row>
    <row r="37915" spans="3:37">
      <c r="C37915" s="3"/>
      <c r="D37915" s="3"/>
      <c r="E37915" s="4"/>
    </row>
    <row r="37916" spans="3:37">
      <c r="C37916" s="3"/>
      <c r="D37916" s="3"/>
      <c r="E37916" s="4"/>
    </row>
    <row r="37917" spans="3:37">
      <c r="C37917" s="3"/>
      <c r="D37917" s="3"/>
      <c r="E37917" s="4"/>
    </row>
    <row r="37918" spans="3:37">
      <c r="C37918" s="3"/>
      <c r="D37918" s="3"/>
      <c r="E37918" s="4"/>
      <c r="AK37918" s="3"/>
    </row>
    <row r="37919" spans="3:37">
      <c r="C37919" s="3"/>
      <c r="D37919" s="3"/>
      <c r="E37919" s="4"/>
    </row>
    <row r="37920" spans="3:37">
      <c r="C37920" s="3"/>
      <c r="D37920" s="3"/>
      <c r="E37920" s="4"/>
    </row>
    <row r="37921" spans="3:37">
      <c r="C37921" s="3"/>
      <c r="D37921" s="3"/>
      <c r="E37921" s="4"/>
      <c r="AK37921" s="3"/>
    </row>
    <row r="37922" spans="3:37">
      <c r="C37922" s="3"/>
      <c r="D37922" s="3"/>
      <c r="E37922" s="4"/>
      <c r="AK37922" s="3"/>
    </row>
    <row r="37923" spans="3:37">
      <c r="C37923" s="3"/>
      <c r="D37923" s="3"/>
      <c r="E37923" s="4"/>
      <c r="AK37923" s="3"/>
    </row>
    <row r="37924" spans="3:37">
      <c r="C37924" s="3"/>
      <c r="D37924" s="3"/>
      <c r="E37924" s="4"/>
    </row>
    <row r="37925" spans="3:37">
      <c r="C37925" s="3"/>
      <c r="D37925" s="3"/>
      <c r="E37925" s="4"/>
    </row>
    <row r="37926" spans="3:37">
      <c r="C37926" s="3"/>
      <c r="D37926" s="3"/>
      <c r="E37926" s="4"/>
    </row>
    <row r="37927" spans="3:37">
      <c r="C37927" s="3"/>
      <c r="D37927" s="3"/>
      <c r="E37927" s="4"/>
      <c r="AK37927" s="3"/>
    </row>
    <row r="37928" spans="3:37">
      <c r="C37928" s="3"/>
      <c r="D37928" s="3"/>
      <c r="E37928" s="4"/>
      <c r="AK37928" s="3"/>
    </row>
    <row r="37929" spans="3:37">
      <c r="C37929" s="3"/>
      <c r="D37929" s="3"/>
      <c r="E37929" s="4"/>
      <c r="AK37929" s="3"/>
    </row>
    <row r="37930" spans="3:37">
      <c r="C37930" s="3"/>
      <c r="D37930" s="3"/>
      <c r="E37930" s="4"/>
      <c r="AK37930" s="3"/>
    </row>
    <row r="37931" spans="3:37">
      <c r="C37931" s="3"/>
      <c r="D37931" s="3"/>
      <c r="E37931" s="4"/>
      <c r="AK37931" s="3"/>
    </row>
    <row r="37932" spans="3:37">
      <c r="C37932" s="3"/>
      <c r="D37932" s="3"/>
      <c r="E37932" s="4"/>
      <c r="AK37932" s="3"/>
    </row>
    <row r="37933" spans="3:37">
      <c r="C37933" s="3"/>
      <c r="D37933" s="3"/>
      <c r="E37933" s="4"/>
      <c r="AK37933" s="3"/>
    </row>
    <row r="37934" spans="3:37">
      <c r="C37934" s="3"/>
      <c r="D37934" s="3"/>
      <c r="E37934" s="4"/>
    </row>
    <row r="37935" spans="3:37">
      <c r="C37935" s="3"/>
      <c r="D37935" s="3"/>
      <c r="E37935" s="4"/>
    </row>
    <row r="37936" spans="3:37">
      <c r="C37936" s="3"/>
      <c r="D37936" s="3"/>
      <c r="E37936" s="4"/>
      <c r="AK37936" s="3"/>
    </row>
    <row r="37937" spans="3:37">
      <c r="C37937" s="3"/>
      <c r="D37937" s="3"/>
      <c r="E37937" s="4"/>
      <c r="AK37937" s="3"/>
    </row>
    <row r="37938" spans="3:37">
      <c r="C37938" s="3"/>
      <c r="D37938" s="3"/>
      <c r="E37938" s="4"/>
      <c r="AK37938" s="3"/>
    </row>
    <row r="37939" spans="3:37">
      <c r="C37939" s="3"/>
      <c r="D37939" s="3"/>
      <c r="E37939" s="4"/>
      <c r="AK37939" s="3"/>
    </row>
    <row r="37940" spans="3:37">
      <c r="C37940" s="3"/>
      <c r="D37940" s="3"/>
      <c r="E37940" s="4"/>
      <c r="AK37940" s="3"/>
    </row>
    <row r="37941" spans="3:37">
      <c r="C37941" s="3"/>
      <c r="D37941" s="3"/>
      <c r="E37941" s="4"/>
    </row>
    <row r="37942" spans="3:37">
      <c r="C37942" s="3"/>
      <c r="D37942" s="3"/>
      <c r="E37942" s="4"/>
    </row>
    <row r="37943" spans="3:37">
      <c r="C37943" s="3"/>
      <c r="D37943" s="3"/>
      <c r="E37943" s="4"/>
    </row>
    <row r="37944" spans="3:37">
      <c r="C37944" s="3"/>
      <c r="D37944" s="3"/>
      <c r="E37944" s="4"/>
    </row>
    <row r="37945" spans="3:37">
      <c r="C37945" s="3"/>
      <c r="D37945" s="3"/>
      <c r="E37945" s="4"/>
      <c r="AK37945" s="3"/>
    </row>
    <row r="37946" spans="3:37">
      <c r="C37946" s="3"/>
      <c r="D37946" s="3"/>
      <c r="E37946" s="4"/>
      <c r="AK37946" s="3"/>
    </row>
    <row r="37947" spans="3:37">
      <c r="C37947" s="3"/>
      <c r="D37947" s="3"/>
      <c r="E37947" s="4"/>
      <c r="AK37947" s="3"/>
    </row>
    <row r="37948" spans="3:37">
      <c r="C37948" s="3"/>
      <c r="D37948" s="3"/>
      <c r="E37948" s="4"/>
      <c r="AK37948" s="3"/>
    </row>
    <row r="37949" spans="3:37">
      <c r="C37949" s="3"/>
      <c r="D37949" s="3"/>
      <c r="E37949" s="4"/>
      <c r="AK37949" s="3"/>
    </row>
    <row r="37950" spans="3:37">
      <c r="C37950" s="3"/>
      <c r="D37950" s="3"/>
      <c r="E37950" s="4"/>
      <c r="AK37950" s="3"/>
    </row>
    <row r="37951" spans="3:37">
      <c r="C37951" s="3"/>
      <c r="D37951" s="3"/>
      <c r="E37951" s="4"/>
    </row>
    <row r="37952" spans="3:37">
      <c r="C37952" s="3"/>
      <c r="D37952" s="3"/>
      <c r="E37952" s="4"/>
    </row>
    <row r="37953" spans="3:37">
      <c r="C37953" s="3"/>
      <c r="D37953" s="3"/>
      <c r="E37953" s="4"/>
    </row>
    <row r="37954" spans="3:37">
      <c r="C37954" s="3"/>
      <c r="D37954" s="3"/>
      <c r="E37954" s="4"/>
    </row>
    <row r="37955" spans="3:37">
      <c r="C37955" s="3"/>
      <c r="D37955" s="3"/>
      <c r="E37955" s="4"/>
    </row>
    <row r="37956" spans="3:37">
      <c r="C37956" s="3"/>
      <c r="D37956" s="3"/>
      <c r="E37956" s="4"/>
      <c r="AK37956" s="3"/>
    </row>
    <row r="37957" spans="3:37">
      <c r="C37957" s="3"/>
      <c r="D37957" s="3"/>
      <c r="E37957" s="4"/>
      <c r="AK37957" s="3"/>
    </row>
    <row r="37958" spans="3:37">
      <c r="C37958" s="3"/>
      <c r="D37958" s="3"/>
      <c r="E37958" s="4"/>
      <c r="AK37958" s="3"/>
    </row>
    <row r="37959" spans="3:37">
      <c r="C37959" s="3"/>
      <c r="D37959" s="3"/>
      <c r="E37959" s="4"/>
      <c r="AK37959" s="3"/>
    </row>
    <row r="37960" spans="3:37">
      <c r="C37960" s="3"/>
      <c r="D37960" s="3"/>
      <c r="E37960" s="4"/>
      <c r="AK37960" s="3"/>
    </row>
    <row r="37961" spans="3:37">
      <c r="C37961" s="3"/>
      <c r="D37961" s="3"/>
      <c r="E37961" s="4"/>
      <c r="AK37961" s="3"/>
    </row>
    <row r="37962" spans="3:37">
      <c r="C37962" s="3"/>
      <c r="D37962" s="3"/>
      <c r="E37962" s="4"/>
      <c r="AK37962" s="3"/>
    </row>
    <row r="37963" spans="3:37">
      <c r="C37963" s="3"/>
      <c r="D37963" s="3"/>
      <c r="E37963" s="4"/>
      <c r="AK37963" s="3"/>
    </row>
    <row r="37964" spans="3:37">
      <c r="C37964" s="3"/>
      <c r="D37964" s="3"/>
      <c r="E37964" s="4"/>
      <c r="AK37964" s="3"/>
    </row>
    <row r="37965" spans="3:37">
      <c r="C37965" s="3"/>
      <c r="D37965" s="3"/>
      <c r="E37965" s="4"/>
      <c r="AK37965" s="3"/>
    </row>
    <row r="37966" spans="3:37">
      <c r="C37966" s="3"/>
      <c r="D37966" s="3"/>
      <c r="E37966" s="4"/>
      <c r="AK37966" s="3"/>
    </row>
    <row r="37967" spans="3:37">
      <c r="C37967" s="3"/>
      <c r="D37967" s="3"/>
      <c r="E37967" s="4"/>
      <c r="AK37967" s="3"/>
    </row>
    <row r="37968" spans="3:37">
      <c r="C37968" s="3"/>
      <c r="D37968" s="3"/>
      <c r="E37968" s="4"/>
      <c r="AK37968" s="3"/>
    </row>
    <row r="37969" spans="3:37">
      <c r="C37969" s="3"/>
      <c r="D37969" s="3"/>
      <c r="E37969" s="4"/>
      <c r="AK37969" s="3"/>
    </row>
    <row r="37970" spans="3:37">
      <c r="C37970" s="3"/>
      <c r="D37970" s="3"/>
      <c r="E37970" s="4"/>
      <c r="AK37970" s="3"/>
    </row>
    <row r="37971" spans="3:37">
      <c r="C37971" s="3"/>
      <c r="D37971" s="3"/>
      <c r="E37971" s="4"/>
      <c r="AK37971" s="3"/>
    </row>
    <row r="37972" spans="3:37">
      <c r="C37972" s="3"/>
      <c r="D37972" s="3"/>
      <c r="E37972" s="4"/>
      <c r="AK37972" s="3"/>
    </row>
    <row r="37973" spans="3:37">
      <c r="C37973" s="3"/>
      <c r="D37973" s="3"/>
      <c r="E37973" s="4"/>
    </row>
    <row r="37974" spans="3:37">
      <c r="C37974" s="3"/>
      <c r="D37974" s="3"/>
      <c r="E37974" s="4"/>
    </row>
    <row r="37975" spans="3:37">
      <c r="C37975" s="3"/>
      <c r="D37975" s="3"/>
      <c r="E37975" s="4"/>
      <c r="AK37975" s="3"/>
    </row>
    <row r="37976" spans="3:37">
      <c r="C37976" s="3"/>
      <c r="D37976" s="3"/>
      <c r="E37976" s="4"/>
    </row>
    <row r="37977" spans="3:37">
      <c r="C37977" s="3"/>
      <c r="D37977" s="3"/>
      <c r="E37977" s="4"/>
    </row>
    <row r="37978" spans="3:37">
      <c r="C37978" s="3"/>
      <c r="D37978" s="3"/>
      <c r="E37978" s="4"/>
    </row>
    <row r="37979" spans="3:37">
      <c r="C37979" s="3"/>
      <c r="D37979" s="3"/>
      <c r="E37979" s="4"/>
    </row>
    <row r="37980" spans="3:37">
      <c r="C37980" s="3"/>
      <c r="D37980" s="3"/>
      <c r="E37980" s="4"/>
    </row>
    <row r="37981" spans="3:37">
      <c r="C37981" s="3"/>
      <c r="D37981" s="3"/>
      <c r="E37981" s="4"/>
    </row>
    <row r="37982" spans="3:37">
      <c r="C37982" s="3"/>
      <c r="D37982" s="3"/>
      <c r="E37982" s="4"/>
    </row>
    <row r="37983" spans="3:37">
      <c r="C37983" s="3"/>
      <c r="D37983" s="3"/>
      <c r="E37983" s="4"/>
    </row>
    <row r="37984" spans="3:37">
      <c r="C37984" s="3"/>
      <c r="D37984" s="3"/>
      <c r="E37984" s="4"/>
    </row>
    <row r="37985" spans="3:37">
      <c r="C37985" s="3"/>
      <c r="D37985" s="3"/>
      <c r="E37985" s="4"/>
    </row>
    <row r="37986" spans="3:37">
      <c r="C37986" s="3"/>
      <c r="D37986" s="3"/>
      <c r="E37986" s="4"/>
    </row>
    <row r="37987" spans="3:37">
      <c r="C37987" s="3"/>
      <c r="D37987" s="3"/>
      <c r="E37987" s="4"/>
      <c r="AK37987" s="3"/>
    </row>
    <row r="37988" spans="3:37">
      <c r="C37988" s="3"/>
      <c r="D37988" s="3"/>
      <c r="E37988" s="4"/>
    </row>
    <row r="37989" spans="3:37">
      <c r="C37989" s="3"/>
      <c r="D37989" s="3"/>
      <c r="E37989" s="4"/>
    </row>
    <row r="37990" spans="3:37">
      <c r="C37990" s="3"/>
      <c r="D37990" s="3"/>
      <c r="E37990" s="4"/>
      <c r="AK37990" s="3"/>
    </row>
    <row r="37991" spans="3:37">
      <c r="C37991" s="3"/>
      <c r="D37991" s="3"/>
      <c r="E37991" s="4"/>
    </row>
    <row r="37992" spans="3:37">
      <c r="C37992" s="3"/>
      <c r="D37992" s="3"/>
      <c r="E37992" s="4"/>
    </row>
    <row r="37993" spans="3:37">
      <c r="C37993" s="3"/>
      <c r="D37993" s="3"/>
      <c r="E37993" s="4"/>
      <c r="AK37993" s="3"/>
    </row>
    <row r="37994" spans="3:37">
      <c r="C37994" s="3"/>
      <c r="D37994" s="3"/>
      <c r="E37994" s="4"/>
      <c r="AK37994" s="3"/>
    </row>
    <row r="37995" spans="3:37">
      <c r="C37995" s="3"/>
      <c r="D37995" s="3"/>
      <c r="E37995" s="4"/>
    </row>
    <row r="37996" spans="3:37">
      <c r="C37996" s="3"/>
      <c r="D37996" s="3"/>
      <c r="E37996" s="4"/>
    </row>
    <row r="37997" spans="3:37">
      <c r="C37997" s="3"/>
      <c r="D37997" s="3"/>
      <c r="E37997" s="4"/>
      <c r="AK37997" s="3"/>
    </row>
    <row r="37998" spans="3:37">
      <c r="C37998" s="3"/>
      <c r="D37998" s="3"/>
      <c r="E37998" s="4"/>
      <c r="AK37998" s="3"/>
    </row>
    <row r="37999" spans="3:37">
      <c r="C37999" s="3"/>
      <c r="D37999" s="3"/>
      <c r="E37999" s="4"/>
      <c r="AK37999" s="3"/>
    </row>
    <row r="38000" spans="3:37">
      <c r="C38000" s="3"/>
      <c r="D38000" s="3"/>
      <c r="E38000" s="4"/>
      <c r="AK38000" s="3"/>
    </row>
    <row r="38001" spans="3:37">
      <c r="C38001" s="3"/>
      <c r="D38001" s="3"/>
      <c r="E38001" s="4"/>
      <c r="AK38001" s="3"/>
    </row>
    <row r="38002" spans="3:37">
      <c r="C38002" s="3"/>
      <c r="D38002" s="3"/>
      <c r="E38002" s="4"/>
    </row>
    <row r="38003" spans="3:37">
      <c r="C38003" s="3"/>
      <c r="D38003" s="3"/>
      <c r="E38003" s="4"/>
    </row>
    <row r="38004" spans="3:37">
      <c r="C38004" s="3"/>
      <c r="D38004" s="3"/>
      <c r="E38004" s="4"/>
      <c r="AK38004" s="3"/>
    </row>
    <row r="38005" spans="3:37">
      <c r="C38005" s="3"/>
      <c r="D38005" s="3"/>
      <c r="E38005" s="4"/>
      <c r="AK38005" s="3"/>
    </row>
    <row r="38006" spans="3:37">
      <c r="C38006" s="3"/>
      <c r="D38006" s="3"/>
      <c r="E38006" s="4"/>
    </row>
    <row r="38007" spans="3:37">
      <c r="C38007" s="3"/>
      <c r="D38007" s="3"/>
      <c r="E38007" s="4"/>
    </row>
    <row r="38008" spans="3:37">
      <c r="C38008" s="3"/>
      <c r="D38008" s="3"/>
      <c r="E38008" s="4"/>
    </row>
    <row r="38009" spans="3:37">
      <c r="C38009" s="3"/>
      <c r="D38009" s="3"/>
      <c r="E38009" s="4"/>
    </row>
    <row r="38010" spans="3:37">
      <c r="C38010" s="3"/>
      <c r="D38010" s="3"/>
      <c r="E38010" s="4"/>
    </row>
    <row r="38011" spans="3:37">
      <c r="C38011" s="3"/>
      <c r="D38011" s="3"/>
      <c r="E38011" s="4"/>
    </row>
    <row r="38012" spans="3:37">
      <c r="C38012" s="3"/>
      <c r="D38012" s="3"/>
      <c r="E38012" s="4"/>
    </row>
    <row r="38013" spans="3:37">
      <c r="C38013" s="3"/>
      <c r="D38013" s="3"/>
      <c r="E38013" s="4"/>
    </row>
    <row r="38014" spans="3:37">
      <c r="C38014" s="3"/>
      <c r="D38014" s="3"/>
      <c r="E38014" s="4"/>
    </row>
    <row r="38015" spans="3:37">
      <c r="C38015" s="3"/>
      <c r="D38015" s="3"/>
      <c r="E38015" s="4"/>
    </row>
    <row r="38016" spans="3:37">
      <c r="C38016" s="3"/>
      <c r="D38016" s="3"/>
      <c r="E38016" s="4"/>
      <c r="AK38016" s="3"/>
    </row>
    <row r="38017" spans="3:37">
      <c r="C38017" s="3"/>
      <c r="D38017" s="3"/>
      <c r="E38017" s="4"/>
      <c r="AK38017" s="3"/>
    </row>
    <row r="38018" spans="3:37">
      <c r="C38018" s="3"/>
      <c r="D38018" s="3"/>
      <c r="E38018" s="4"/>
      <c r="AK38018" s="3"/>
    </row>
    <row r="38019" spans="3:37">
      <c r="C38019" s="3"/>
      <c r="D38019" s="3"/>
      <c r="E38019" s="4"/>
      <c r="AK38019" s="3"/>
    </row>
    <row r="38020" spans="3:37">
      <c r="C38020" s="3"/>
      <c r="D38020" s="3"/>
      <c r="E38020" s="4"/>
      <c r="AK38020" s="3"/>
    </row>
    <row r="38021" spans="3:37">
      <c r="C38021" s="3"/>
      <c r="D38021" s="3"/>
      <c r="E38021" s="4"/>
      <c r="AK38021" s="3"/>
    </row>
    <row r="38022" spans="3:37">
      <c r="C38022" s="3"/>
      <c r="D38022" s="3"/>
      <c r="E38022" s="4"/>
    </row>
    <row r="38023" spans="3:37">
      <c r="C38023" s="3"/>
      <c r="D38023" s="3"/>
      <c r="E38023" s="4"/>
    </row>
    <row r="38024" spans="3:37">
      <c r="C38024" s="3"/>
      <c r="D38024" s="3"/>
      <c r="E38024" s="4"/>
    </row>
    <row r="38025" spans="3:37">
      <c r="C38025" s="3"/>
      <c r="D38025" s="3"/>
      <c r="E38025" s="4"/>
    </row>
    <row r="38026" spans="3:37">
      <c r="C38026" s="3"/>
      <c r="D38026" s="3"/>
      <c r="E38026" s="4"/>
    </row>
    <row r="38027" spans="3:37">
      <c r="C38027" s="3"/>
      <c r="D38027" s="3"/>
      <c r="E38027" s="4"/>
    </row>
    <row r="38028" spans="3:37">
      <c r="C38028" s="3"/>
      <c r="D38028" s="3"/>
      <c r="E38028" s="4"/>
      <c r="AK38028" s="3"/>
    </row>
    <row r="38029" spans="3:37">
      <c r="C38029" s="3"/>
      <c r="D38029" s="3"/>
      <c r="E38029" s="4"/>
      <c r="AK38029" s="3"/>
    </row>
    <row r="38030" spans="3:37">
      <c r="C38030" s="3"/>
      <c r="D38030" s="3"/>
      <c r="E38030" s="4"/>
      <c r="AK38030" s="3"/>
    </row>
    <row r="38031" spans="3:37">
      <c r="C38031" s="3"/>
      <c r="D38031" s="3"/>
      <c r="E38031" s="4"/>
      <c r="AK38031" s="3"/>
    </row>
    <row r="38032" spans="3:37">
      <c r="C38032" s="3"/>
      <c r="D38032" s="3"/>
      <c r="E38032" s="4"/>
    </row>
    <row r="38033" spans="3:37">
      <c r="C38033" s="3"/>
      <c r="D38033" s="3"/>
      <c r="E38033" s="4"/>
    </row>
    <row r="38034" spans="3:37">
      <c r="C38034" s="3"/>
      <c r="D38034" s="3"/>
      <c r="E38034" s="4"/>
    </row>
    <row r="38035" spans="3:37">
      <c r="C38035" s="3"/>
      <c r="D38035" s="3"/>
      <c r="E38035" s="4"/>
      <c r="AK38035" s="3"/>
    </row>
    <row r="38036" spans="3:37">
      <c r="C38036" s="3"/>
      <c r="D38036" s="3"/>
      <c r="E38036" s="4"/>
      <c r="AK38036" s="3"/>
    </row>
    <row r="38037" spans="3:37">
      <c r="C38037" s="3"/>
      <c r="D38037" s="3"/>
      <c r="E38037" s="4"/>
      <c r="AK38037" s="3"/>
    </row>
    <row r="38038" spans="3:37">
      <c r="C38038" s="3"/>
      <c r="D38038" s="3"/>
      <c r="E38038" s="4"/>
      <c r="AK38038" s="3"/>
    </row>
    <row r="38039" spans="3:37">
      <c r="C38039" s="3"/>
      <c r="D38039" s="3"/>
      <c r="E38039" s="4"/>
      <c r="AK38039" s="3"/>
    </row>
    <row r="38040" spans="3:37">
      <c r="C38040" s="3"/>
      <c r="D38040" s="3"/>
      <c r="E38040" s="4"/>
      <c r="AK38040" s="3"/>
    </row>
    <row r="38041" spans="3:37">
      <c r="C38041" s="3"/>
      <c r="D38041" s="3"/>
      <c r="E38041" s="4"/>
      <c r="AK38041" s="3"/>
    </row>
    <row r="38042" spans="3:37">
      <c r="C38042" s="3"/>
      <c r="D38042" s="3"/>
      <c r="E38042" s="4"/>
      <c r="AK38042" s="3"/>
    </row>
    <row r="38043" spans="3:37">
      <c r="C38043" s="3"/>
      <c r="D38043" s="3"/>
      <c r="E38043" s="4"/>
      <c r="AK38043" s="3"/>
    </row>
    <row r="38044" spans="3:37">
      <c r="C38044" s="3"/>
      <c r="D38044" s="3"/>
      <c r="E38044" s="4"/>
      <c r="AK38044" s="3"/>
    </row>
    <row r="38045" spans="3:37">
      <c r="C38045" s="3"/>
      <c r="D38045" s="3"/>
      <c r="E38045" s="4"/>
      <c r="AK38045" s="3"/>
    </row>
    <row r="38046" spans="3:37">
      <c r="C38046" s="3"/>
      <c r="D38046" s="3"/>
      <c r="E38046" s="4"/>
      <c r="AK38046" s="3"/>
    </row>
    <row r="38047" spans="3:37">
      <c r="C38047" s="3"/>
      <c r="D38047" s="3"/>
      <c r="E38047" s="4"/>
    </row>
    <row r="38048" spans="3:37">
      <c r="C38048" s="3"/>
      <c r="D38048" s="3"/>
      <c r="E38048" s="4"/>
    </row>
    <row r="38049" spans="3:37">
      <c r="C38049" s="3"/>
      <c r="D38049" s="3"/>
      <c r="E38049" s="4"/>
      <c r="AK38049" s="3"/>
    </row>
    <row r="38050" spans="3:37">
      <c r="C38050" s="3"/>
      <c r="D38050" s="3"/>
      <c r="E38050" s="4"/>
      <c r="AK38050" s="3"/>
    </row>
    <row r="38051" spans="3:37">
      <c r="C38051" s="3"/>
      <c r="D38051" s="3"/>
      <c r="E38051" s="4"/>
      <c r="AK38051" s="3"/>
    </row>
    <row r="38052" spans="3:37">
      <c r="C38052" s="3"/>
      <c r="D38052" s="3"/>
      <c r="E38052" s="4"/>
      <c r="AK38052" s="3"/>
    </row>
    <row r="38053" spans="3:37">
      <c r="C38053" s="3"/>
      <c r="D38053" s="3"/>
      <c r="E38053" s="4"/>
      <c r="AK38053" s="3"/>
    </row>
    <row r="38054" spans="3:37">
      <c r="C38054" s="3"/>
      <c r="D38054" s="3"/>
      <c r="E38054" s="4"/>
    </row>
    <row r="38055" spans="3:37">
      <c r="C38055" s="3"/>
      <c r="D38055" s="3"/>
      <c r="E38055" s="4"/>
    </row>
    <row r="38056" spans="3:37">
      <c r="C38056" s="3"/>
      <c r="D38056" s="3"/>
      <c r="E38056" s="4"/>
    </row>
    <row r="38057" spans="3:37">
      <c r="C38057" s="3"/>
      <c r="D38057" s="3"/>
      <c r="E38057" s="4"/>
    </row>
    <row r="38058" spans="3:37">
      <c r="C38058" s="3"/>
      <c r="D38058" s="3"/>
      <c r="E38058" s="4"/>
    </row>
    <row r="38059" spans="3:37">
      <c r="C38059" s="3"/>
      <c r="D38059" s="3"/>
      <c r="E38059" s="4"/>
    </row>
    <row r="38060" spans="3:37">
      <c r="C38060" s="3"/>
      <c r="D38060" s="3"/>
      <c r="E38060" s="4"/>
    </row>
    <row r="38061" spans="3:37">
      <c r="C38061" s="3"/>
      <c r="D38061" s="3"/>
      <c r="E38061" s="4"/>
    </row>
    <row r="38062" spans="3:37">
      <c r="C38062" s="3"/>
      <c r="D38062" s="3"/>
      <c r="E38062" s="4"/>
    </row>
    <row r="38063" spans="3:37">
      <c r="C38063" s="3"/>
      <c r="D38063" s="3"/>
      <c r="E38063" s="4"/>
    </row>
    <row r="38064" spans="3:37">
      <c r="C38064" s="3"/>
      <c r="D38064" s="3"/>
      <c r="E38064" s="4"/>
    </row>
    <row r="38065" spans="3:37">
      <c r="C38065" s="3"/>
      <c r="D38065" s="3"/>
      <c r="E38065" s="4"/>
    </row>
    <row r="38066" spans="3:37">
      <c r="C38066" s="3"/>
      <c r="D38066" s="3"/>
      <c r="E38066" s="4"/>
    </row>
    <row r="38067" spans="3:37">
      <c r="C38067" s="3"/>
      <c r="D38067" s="3"/>
      <c r="E38067" s="4"/>
      <c r="AK38067" s="3"/>
    </row>
    <row r="38068" spans="3:37">
      <c r="C38068" s="3"/>
      <c r="D38068" s="3"/>
      <c r="E38068" s="4"/>
      <c r="AK38068" s="3"/>
    </row>
    <row r="38069" spans="3:37">
      <c r="C38069" s="3"/>
      <c r="D38069" s="3"/>
      <c r="E38069" s="4"/>
      <c r="AK38069" s="3"/>
    </row>
    <row r="38070" spans="3:37">
      <c r="C38070" s="3"/>
      <c r="D38070" s="3"/>
      <c r="E38070" s="4"/>
      <c r="AK38070" s="3"/>
    </row>
    <row r="38071" spans="3:37">
      <c r="C38071" s="3"/>
      <c r="D38071" s="3"/>
      <c r="E38071" s="4"/>
    </row>
    <row r="38072" spans="3:37">
      <c r="C38072" s="3"/>
      <c r="D38072" s="3"/>
      <c r="E38072" s="4"/>
    </row>
    <row r="38073" spans="3:37">
      <c r="C38073" s="3"/>
      <c r="D38073" s="3"/>
      <c r="E38073" s="4"/>
    </row>
    <row r="38074" spans="3:37">
      <c r="C38074" s="3"/>
      <c r="D38074" s="3"/>
      <c r="E38074" s="4"/>
    </row>
    <row r="38075" spans="3:37">
      <c r="C38075" s="3"/>
      <c r="D38075" s="3"/>
      <c r="E38075" s="4"/>
    </row>
    <row r="38076" spans="3:37">
      <c r="C38076" s="3"/>
      <c r="D38076" s="3"/>
      <c r="E38076" s="4"/>
    </row>
    <row r="38077" spans="3:37">
      <c r="C38077" s="3"/>
      <c r="D38077" s="3"/>
      <c r="E38077" s="4"/>
      <c r="AK38077" s="3"/>
    </row>
    <row r="38078" spans="3:37">
      <c r="C38078" s="3"/>
      <c r="D38078" s="3"/>
      <c r="E38078" s="4"/>
    </row>
    <row r="38079" spans="3:37">
      <c r="C38079" s="3"/>
      <c r="D38079" s="3"/>
      <c r="E38079" s="4"/>
    </row>
    <row r="38080" spans="3:37">
      <c r="C38080" s="3"/>
      <c r="D38080" s="3"/>
      <c r="E38080" s="4"/>
      <c r="AK38080" s="3"/>
    </row>
    <row r="38081" spans="3:37">
      <c r="C38081" s="3"/>
      <c r="D38081" s="3"/>
      <c r="E38081" s="4"/>
    </row>
    <row r="38082" spans="3:37">
      <c r="C38082" s="3"/>
      <c r="D38082" s="3"/>
      <c r="E38082" s="4"/>
    </row>
    <row r="38083" spans="3:37">
      <c r="C38083" s="3"/>
      <c r="D38083" s="3"/>
      <c r="E38083" s="4"/>
      <c r="AK38083" s="3"/>
    </row>
    <row r="38084" spans="3:37">
      <c r="C38084" s="3"/>
      <c r="D38084" s="3"/>
      <c r="E38084" s="4"/>
      <c r="AK38084" s="3"/>
    </row>
    <row r="38085" spans="3:37">
      <c r="C38085" s="3"/>
      <c r="D38085" s="3"/>
      <c r="E38085" s="4"/>
      <c r="AK38085" s="3"/>
    </row>
    <row r="38086" spans="3:37">
      <c r="C38086" s="3"/>
      <c r="D38086" s="3"/>
      <c r="E38086" s="4"/>
      <c r="AK38086" s="3"/>
    </row>
    <row r="38087" spans="3:37">
      <c r="C38087" s="3"/>
      <c r="D38087" s="3"/>
      <c r="E38087" s="4"/>
      <c r="AK38087" s="3"/>
    </row>
    <row r="38088" spans="3:37">
      <c r="C38088" s="3"/>
      <c r="D38088" s="3"/>
      <c r="E38088" s="4"/>
      <c r="AK38088" s="3"/>
    </row>
    <row r="38089" spans="3:37">
      <c r="C38089" s="3"/>
      <c r="D38089" s="3"/>
      <c r="E38089" s="4"/>
      <c r="AK38089" s="3"/>
    </row>
    <row r="38090" spans="3:37">
      <c r="C38090" s="3"/>
      <c r="D38090" s="3"/>
      <c r="E38090" s="4"/>
    </row>
    <row r="38091" spans="3:37">
      <c r="C38091" s="3"/>
      <c r="D38091" s="3"/>
      <c r="E38091" s="4"/>
    </row>
    <row r="38092" spans="3:37">
      <c r="C38092" s="3"/>
      <c r="D38092" s="3"/>
      <c r="E38092" s="4"/>
      <c r="AK38092" s="3"/>
    </row>
    <row r="38093" spans="3:37">
      <c r="C38093" s="3"/>
      <c r="D38093" s="3"/>
      <c r="E38093" s="4"/>
      <c r="AK38093" s="3"/>
    </row>
    <row r="38094" spans="3:37">
      <c r="C38094" s="3"/>
      <c r="D38094" s="3"/>
      <c r="E38094" s="4"/>
      <c r="AK38094" s="3"/>
    </row>
    <row r="38095" spans="3:37">
      <c r="C38095" s="3"/>
      <c r="D38095" s="3"/>
      <c r="E38095" s="4"/>
      <c r="AK38095" s="3"/>
    </row>
    <row r="38096" spans="3:37">
      <c r="C38096" s="3"/>
      <c r="D38096" s="3"/>
      <c r="E38096" s="4"/>
    </row>
    <row r="38097" spans="3:37">
      <c r="C38097" s="3"/>
      <c r="D38097" s="3"/>
      <c r="E38097" s="4"/>
    </row>
    <row r="38098" spans="3:37">
      <c r="C38098" s="3"/>
      <c r="D38098" s="3"/>
      <c r="E38098" s="4"/>
      <c r="AK38098" s="3"/>
    </row>
    <row r="38099" spans="3:37">
      <c r="C38099" s="3"/>
      <c r="D38099" s="3"/>
      <c r="E38099" s="4"/>
      <c r="AK38099" s="3"/>
    </row>
    <row r="38100" spans="3:37">
      <c r="C38100" s="3"/>
      <c r="D38100" s="3"/>
      <c r="E38100" s="4"/>
      <c r="AK38100" s="3"/>
    </row>
    <row r="38101" spans="3:37">
      <c r="C38101" s="3"/>
      <c r="D38101" s="3"/>
      <c r="E38101" s="4"/>
      <c r="AK38101" s="3"/>
    </row>
    <row r="38102" spans="3:37">
      <c r="C38102" s="3"/>
      <c r="D38102" s="3"/>
      <c r="E38102" s="4"/>
      <c r="AK38102" s="3"/>
    </row>
    <row r="38103" spans="3:37">
      <c r="C38103" s="3"/>
      <c r="D38103" s="3"/>
      <c r="E38103" s="4"/>
      <c r="AK38103" s="3"/>
    </row>
    <row r="38104" spans="3:37">
      <c r="C38104" s="3"/>
      <c r="D38104" s="3"/>
      <c r="E38104" s="4"/>
    </row>
    <row r="38105" spans="3:37">
      <c r="C38105" s="3"/>
      <c r="D38105" s="3"/>
      <c r="E38105" s="4"/>
    </row>
    <row r="38106" spans="3:37">
      <c r="C38106" s="3"/>
      <c r="D38106" s="3"/>
      <c r="E38106" s="4"/>
    </row>
    <row r="38107" spans="3:37">
      <c r="C38107" s="3"/>
      <c r="D38107" s="3"/>
      <c r="E38107" s="4"/>
    </row>
    <row r="38108" spans="3:37">
      <c r="C38108" s="3"/>
      <c r="D38108" s="3"/>
      <c r="E38108" s="4"/>
      <c r="AK38108" s="3"/>
    </row>
    <row r="38109" spans="3:37">
      <c r="C38109" s="3"/>
      <c r="D38109" s="3"/>
      <c r="E38109" s="4"/>
    </row>
    <row r="38110" spans="3:37">
      <c r="C38110" s="3"/>
      <c r="D38110" s="3"/>
      <c r="E38110" s="4"/>
    </row>
    <row r="38111" spans="3:37">
      <c r="C38111" s="3"/>
      <c r="D38111" s="3"/>
      <c r="E38111" s="4"/>
    </row>
    <row r="38112" spans="3:37">
      <c r="C38112" s="3"/>
      <c r="D38112" s="3"/>
      <c r="E38112" s="4"/>
    </row>
    <row r="38113" spans="3:37">
      <c r="C38113" s="3"/>
      <c r="D38113" s="3"/>
      <c r="E38113" s="4"/>
    </row>
    <row r="38114" spans="3:37">
      <c r="C38114" s="3"/>
      <c r="D38114" s="3"/>
      <c r="E38114" s="4"/>
    </row>
    <row r="38115" spans="3:37">
      <c r="C38115" s="3"/>
      <c r="D38115" s="3"/>
      <c r="E38115" s="4"/>
    </row>
    <row r="38116" spans="3:37">
      <c r="C38116" s="3"/>
      <c r="D38116" s="3"/>
      <c r="E38116" s="4"/>
    </row>
    <row r="38117" spans="3:37">
      <c r="C38117" s="3"/>
      <c r="D38117" s="3"/>
      <c r="E38117" s="4"/>
    </row>
    <row r="38118" spans="3:37">
      <c r="C38118" s="3"/>
      <c r="D38118" s="3"/>
      <c r="E38118" s="4"/>
    </row>
    <row r="38119" spans="3:37">
      <c r="C38119" s="3"/>
      <c r="D38119" s="3"/>
      <c r="E38119" s="4"/>
    </row>
    <row r="38120" spans="3:37">
      <c r="C38120" s="3"/>
      <c r="D38120" s="3"/>
      <c r="E38120" s="4"/>
    </row>
    <row r="38121" spans="3:37">
      <c r="C38121" s="3"/>
      <c r="D38121" s="3"/>
      <c r="E38121" s="4"/>
    </row>
    <row r="38122" spans="3:37">
      <c r="C38122" s="3"/>
      <c r="D38122" s="3"/>
      <c r="E38122" s="4"/>
    </row>
    <row r="38123" spans="3:37">
      <c r="C38123" s="3"/>
      <c r="D38123" s="3"/>
      <c r="E38123" s="4"/>
      <c r="AK38123" s="3"/>
    </row>
    <row r="38124" spans="3:37">
      <c r="C38124" s="3"/>
      <c r="D38124" s="3"/>
      <c r="E38124" s="4"/>
      <c r="AK38124" s="3"/>
    </row>
    <row r="38125" spans="3:37">
      <c r="C38125" s="3"/>
      <c r="D38125" s="3"/>
      <c r="E38125" s="4"/>
      <c r="AK38125" s="3"/>
    </row>
    <row r="38126" spans="3:37">
      <c r="C38126" s="3"/>
      <c r="D38126" s="3"/>
      <c r="E38126" s="4"/>
      <c r="AK38126" s="3"/>
    </row>
    <row r="38127" spans="3:37">
      <c r="C38127" s="3"/>
      <c r="D38127" s="3"/>
      <c r="E38127" s="4"/>
    </row>
    <row r="38128" spans="3:37">
      <c r="C38128" s="3"/>
      <c r="D38128" s="3"/>
      <c r="E38128" s="4"/>
    </row>
    <row r="38129" spans="3:37">
      <c r="C38129" s="3"/>
      <c r="D38129" s="3"/>
      <c r="E38129" s="4"/>
    </row>
    <row r="38130" spans="3:37">
      <c r="C38130" s="3"/>
      <c r="D38130" s="3"/>
      <c r="E38130" s="4"/>
    </row>
    <row r="38131" spans="3:37">
      <c r="C38131" s="3"/>
      <c r="D38131" s="3"/>
      <c r="E38131" s="4"/>
      <c r="AK38131" s="3"/>
    </row>
    <row r="38132" spans="3:37">
      <c r="C38132" s="3"/>
      <c r="D38132" s="3"/>
      <c r="E38132" s="4"/>
      <c r="AK38132" s="3"/>
    </row>
    <row r="38133" spans="3:37">
      <c r="C38133" s="3"/>
      <c r="D38133" s="3"/>
      <c r="E38133" s="4"/>
      <c r="AK38133" s="3"/>
    </row>
    <row r="38134" spans="3:37">
      <c r="C38134" s="3"/>
      <c r="D38134" s="3"/>
      <c r="E38134" s="4"/>
      <c r="AK38134" s="3"/>
    </row>
    <row r="38135" spans="3:37">
      <c r="C38135" s="3"/>
      <c r="D38135" s="3"/>
      <c r="E38135" s="4"/>
    </row>
    <row r="38136" spans="3:37">
      <c r="C38136" s="3"/>
      <c r="D38136" s="3"/>
      <c r="E38136" s="4"/>
    </row>
    <row r="38137" spans="3:37">
      <c r="C38137" s="3"/>
      <c r="D38137" s="3"/>
      <c r="E38137" s="4"/>
    </row>
    <row r="38138" spans="3:37">
      <c r="C38138" s="3"/>
      <c r="D38138" s="3"/>
      <c r="E38138" s="4"/>
    </row>
    <row r="38139" spans="3:37">
      <c r="C38139" s="3"/>
      <c r="D38139" s="3"/>
      <c r="E38139" s="4"/>
    </row>
    <row r="38140" spans="3:37">
      <c r="C38140" s="3"/>
      <c r="D38140" s="3"/>
      <c r="E38140" s="4"/>
      <c r="AK38140" s="3"/>
    </row>
    <row r="38141" spans="3:37">
      <c r="C38141" s="3"/>
      <c r="D38141" s="3"/>
      <c r="E38141" s="4"/>
    </row>
    <row r="38142" spans="3:37">
      <c r="C38142" s="3"/>
      <c r="D38142" s="3"/>
      <c r="E38142" s="4"/>
    </row>
    <row r="38143" spans="3:37">
      <c r="C38143" s="3"/>
      <c r="D38143" s="3"/>
      <c r="E38143" s="4"/>
      <c r="AK38143" s="3"/>
    </row>
    <row r="38144" spans="3:37">
      <c r="C38144" s="3"/>
      <c r="D38144" s="3"/>
      <c r="E38144" s="4"/>
    </row>
    <row r="38145" spans="3:37">
      <c r="C38145" s="3"/>
      <c r="D38145" s="3"/>
      <c r="E38145" s="4"/>
    </row>
    <row r="38146" spans="3:37">
      <c r="C38146" s="3"/>
      <c r="D38146" s="3"/>
      <c r="E38146" s="4"/>
      <c r="AK38146" s="3"/>
    </row>
    <row r="38147" spans="3:37">
      <c r="C38147" s="3"/>
      <c r="D38147" s="3"/>
      <c r="E38147" s="4"/>
      <c r="AK38147" s="3"/>
    </row>
    <row r="38148" spans="3:37">
      <c r="C38148" s="3"/>
      <c r="D38148" s="3"/>
      <c r="E38148" s="4"/>
      <c r="AK38148" s="3"/>
    </row>
    <row r="38149" spans="3:37">
      <c r="C38149" s="3"/>
      <c r="D38149" s="3"/>
      <c r="E38149" s="4"/>
      <c r="AK38149" s="3"/>
    </row>
    <row r="38150" spans="3:37">
      <c r="C38150" s="3"/>
      <c r="D38150" s="3"/>
      <c r="E38150" s="4"/>
      <c r="AK38150" s="3"/>
    </row>
    <row r="38151" spans="3:37">
      <c r="C38151" s="3"/>
      <c r="D38151" s="3"/>
      <c r="E38151" s="4"/>
    </row>
    <row r="38152" spans="3:37">
      <c r="C38152" s="3"/>
      <c r="D38152" s="3"/>
      <c r="E38152" s="4"/>
    </row>
    <row r="38153" spans="3:37">
      <c r="C38153" s="3"/>
      <c r="D38153" s="3"/>
      <c r="E38153" s="4"/>
      <c r="AK38153" s="3"/>
    </row>
    <row r="38154" spans="3:37">
      <c r="C38154" s="3"/>
      <c r="D38154" s="3"/>
      <c r="E38154" s="4"/>
      <c r="AK38154" s="3"/>
    </row>
    <row r="38155" spans="3:37">
      <c r="C38155" s="3"/>
      <c r="D38155" s="3"/>
      <c r="E38155" s="4"/>
      <c r="AK38155" s="3"/>
    </row>
    <row r="38156" spans="3:37">
      <c r="C38156" s="3"/>
      <c r="D38156" s="3"/>
      <c r="E38156" s="4"/>
      <c r="AK38156" s="3"/>
    </row>
    <row r="38157" spans="3:37">
      <c r="C38157" s="3"/>
      <c r="D38157" s="3"/>
      <c r="E38157" s="4"/>
    </row>
    <row r="38158" spans="3:37">
      <c r="C38158" s="3"/>
      <c r="D38158" s="3"/>
      <c r="E38158" s="4"/>
    </row>
    <row r="38159" spans="3:37">
      <c r="C38159" s="3"/>
      <c r="D38159" s="3"/>
      <c r="E38159" s="4"/>
    </row>
    <row r="38160" spans="3:37">
      <c r="C38160" s="3"/>
      <c r="D38160" s="3"/>
      <c r="E38160" s="4"/>
    </row>
    <row r="38161" spans="3:37">
      <c r="C38161" s="3"/>
      <c r="D38161" s="3"/>
      <c r="E38161" s="4"/>
      <c r="AK38161" s="3"/>
    </row>
    <row r="38162" spans="3:37">
      <c r="C38162" s="3"/>
      <c r="D38162" s="3"/>
      <c r="E38162" s="4"/>
    </row>
    <row r="38163" spans="3:37">
      <c r="C38163" s="3"/>
      <c r="D38163" s="3"/>
      <c r="E38163" s="4"/>
    </row>
    <row r="38164" spans="3:37">
      <c r="C38164" s="3"/>
      <c r="D38164" s="3"/>
      <c r="E38164" s="4"/>
    </row>
    <row r="38165" spans="3:37">
      <c r="C38165" s="3"/>
      <c r="D38165" s="3"/>
      <c r="E38165" s="4"/>
    </row>
    <row r="38166" spans="3:37">
      <c r="C38166" s="3"/>
      <c r="D38166" s="3"/>
      <c r="E38166" s="4"/>
    </row>
    <row r="38167" spans="3:37">
      <c r="C38167" s="3"/>
      <c r="D38167" s="3"/>
      <c r="E38167" s="4"/>
    </row>
    <row r="38168" spans="3:37">
      <c r="C38168" s="3"/>
      <c r="D38168" s="3"/>
      <c r="E38168" s="4"/>
    </row>
    <row r="38169" spans="3:37">
      <c r="C38169" s="3"/>
      <c r="D38169" s="3"/>
      <c r="E38169" s="4"/>
    </row>
    <row r="38170" spans="3:37">
      <c r="C38170" s="3"/>
      <c r="D38170" s="3"/>
      <c r="E38170" s="4"/>
    </row>
    <row r="38171" spans="3:37">
      <c r="C38171" s="3"/>
      <c r="D38171" s="3"/>
      <c r="E38171" s="4"/>
    </row>
    <row r="38172" spans="3:37">
      <c r="C38172" s="3"/>
      <c r="D38172" s="3"/>
      <c r="E38172" s="4"/>
    </row>
    <row r="38173" spans="3:37">
      <c r="C38173" s="3"/>
      <c r="D38173" s="3"/>
      <c r="E38173" s="4"/>
    </row>
    <row r="38174" spans="3:37">
      <c r="C38174" s="3"/>
      <c r="D38174" s="3"/>
      <c r="E38174" s="4"/>
      <c r="AK38174" s="3"/>
    </row>
    <row r="38175" spans="3:37">
      <c r="C38175" s="3"/>
      <c r="D38175" s="3"/>
      <c r="E38175" s="4"/>
      <c r="AK38175" s="3"/>
    </row>
    <row r="38176" spans="3:37">
      <c r="C38176" s="3"/>
      <c r="D38176" s="3"/>
      <c r="E38176" s="4"/>
      <c r="AK38176" s="3"/>
    </row>
    <row r="38177" spans="3:37">
      <c r="C38177" s="3"/>
      <c r="D38177" s="3"/>
      <c r="E38177" s="4"/>
    </row>
    <row r="38178" spans="3:37">
      <c r="C38178" s="3"/>
      <c r="D38178" s="3"/>
      <c r="E38178" s="4"/>
    </row>
    <row r="38179" spans="3:37">
      <c r="C38179" s="3"/>
      <c r="D38179" s="3"/>
      <c r="E38179" s="4"/>
    </row>
    <row r="38180" spans="3:37">
      <c r="C38180" s="3"/>
      <c r="D38180" s="3"/>
      <c r="E38180" s="4"/>
      <c r="AK38180" s="3"/>
    </row>
    <row r="38181" spans="3:37">
      <c r="C38181" s="3"/>
      <c r="D38181" s="3"/>
      <c r="E38181" s="4"/>
      <c r="AK38181" s="3"/>
    </row>
    <row r="38182" spans="3:37">
      <c r="C38182" s="3"/>
      <c r="D38182" s="3"/>
      <c r="E38182" s="4"/>
    </row>
    <row r="38183" spans="3:37">
      <c r="C38183" s="3"/>
      <c r="D38183" s="3"/>
      <c r="E38183" s="4"/>
    </row>
    <row r="38184" spans="3:37">
      <c r="C38184" s="3"/>
      <c r="D38184" s="3"/>
      <c r="E38184" s="4"/>
    </row>
    <row r="38185" spans="3:37">
      <c r="C38185" s="3"/>
      <c r="D38185" s="3"/>
      <c r="E38185" s="4"/>
    </row>
    <row r="38186" spans="3:37">
      <c r="C38186" s="3"/>
      <c r="D38186" s="3"/>
      <c r="E38186" s="4"/>
    </row>
    <row r="38187" spans="3:37">
      <c r="C38187" s="3"/>
      <c r="D38187" s="3"/>
      <c r="E38187" s="4"/>
    </row>
    <row r="38188" spans="3:37">
      <c r="C38188" s="3"/>
      <c r="D38188" s="3"/>
      <c r="E38188" s="4"/>
      <c r="AK38188" s="3"/>
    </row>
    <row r="38189" spans="3:37">
      <c r="C38189" s="3"/>
      <c r="D38189" s="3"/>
      <c r="E38189" s="4"/>
    </row>
    <row r="38190" spans="3:37">
      <c r="C38190" s="3"/>
      <c r="D38190" s="3"/>
      <c r="E38190" s="4"/>
    </row>
    <row r="38191" spans="3:37">
      <c r="C38191" s="3"/>
      <c r="D38191" s="3"/>
      <c r="E38191" s="4"/>
      <c r="AK38191" s="3"/>
    </row>
    <row r="38192" spans="3:37">
      <c r="C38192" s="3"/>
      <c r="D38192" s="3"/>
      <c r="E38192" s="4"/>
      <c r="AK38192" s="3"/>
    </row>
    <row r="38193" spans="3:37">
      <c r="C38193" s="3"/>
      <c r="D38193" s="3"/>
      <c r="E38193" s="4"/>
      <c r="AK38193" s="3"/>
    </row>
    <row r="38194" spans="3:37">
      <c r="C38194" s="3"/>
      <c r="D38194" s="3"/>
      <c r="E38194" s="4"/>
      <c r="AK38194" s="3"/>
    </row>
    <row r="38195" spans="3:37">
      <c r="C38195" s="3"/>
      <c r="D38195" s="3"/>
      <c r="E38195" s="4"/>
      <c r="AK38195" s="3"/>
    </row>
    <row r="38196" spans="3:37">
      <c r="C38196" s="3"/>
      <c r="D38196" s="3"/>
      <c r="E38196" s="4"/>
      <c r="AK38196" s="3"/>
    </row>
    <row r="38197" spans="3:37">
      <c r="C38197" s="3"/>
      <c r="D38197" s="3"/>
      <c r="E38197" s="4"/>
    </row>
    <row r="38198" spans="3:37">
      <c r="C38198" s="3"/>
      <c r="D38198" s="3"/>
      <c r="E38198" s="4"/>
    </row>
    <row r="38199" spans="3:37">
      <c r="C38199" s="3"/>
      <c r="D38199" s="3"/>
      <c r="E38199" s="4"/>
    </row>
    <row r="38200" spans="3:37">
      <c r="C38200" s="3"/>
      <c r="D38200" s="3"/>
      <c r="E38200" s="4"/>
    </row>
    <row r="38201" spans="3:37">
      <c r="C38201" s="3"/>
      <c r="D38201" s="3"/>
      <c r="E38201" s="4"/>
    </row>
    <row r="38202" spans="3:37">
      <c r="C38202" s="3"/>
      <c r="D38202" s="3"/>
      <c r="E38202" s="4"/>
    </row>
    <row r="38203" spans="3:37">
      <c r="C38203" s="3"/>
      <c r="D38203" s="3"/>
      <c r="E38203" s="4"/>
    </row>
    <row r="38204" spans="3:37">
      <c r="C38204" s="3"/>
      <c r="D38204" s="3"/>
      <c r="E38204" s="4"/>
    </row>
    <row r="38205" spans="3:37">
      <c r="C38205" s="3"/>
      <c r="D38205" s="3"/>
      <c r="E38205" s="4"/>
      <c r="AK38205" s="3"/>
    </row>
    <row r="38206" spans="3:37">
      <c r="C38206" s="3"/>
      <c r="D38206" s="3"/>
      <c r="E38206" s="4"/>
    </row>
    <row r="38207" spans="3:37">
      <c r="C38207" s="3"/>
      <c r="D38207" s="3"/>
      <c r="E38207" s="4"/>
    </row>
    <row r="38208" spans="3:37">
      <c r="C38208" s="3"/>
      <c r="D38208" s="3"/>
      <c r="E38208" s="4"/>
    </row>
    <row r="38209" spans="3:37">
      <c r="C38209" s="3"/>
      <c r="D38209" s="3"/>
      <c r="E38209" s="4"/>
    </row>
    <row r="38210" spans="3:37">
      <c r="C38210" s="3"/>
      <c r="D38210" s="3"/>
      <c r="E38210" s="4"/>
      <c r="AK38210" s="3"/>
    </row>
    <row r="38211" spans="3:37">
      <c r="C38211" s="3"/>
      <c r="D38211" s="3"/>
      <c r="E38211" s="4"/>
      <c r="AK38211" s="3"/>
    </row>
    <row r="38212" spans="3:37">
      <c r="C38212" s="3"/>
      <c r="D38212" s="3"/>
      <c r="E38212" s="4"/>
      <c r="AK38212" s="3"/>
    </row>
    <row r="38213" spans="3:37">
      <c r="C38213" s="3"/>
      <c r="D38213" s="3"/>
      <c r="E38213" s="4"/>
      <c r="AK38213" s="3"/>
    </row>
    <row r="38214" spans="3:37">
      <c r="C38214" s="3"/>
      <c r="D38214" s="3"/>
      <c r="E38214" s="4"/>
      <c r="AK38214" s="3"/>
    </row>
    <row r="38215" spans="3:37">
      <c r="C38215" s="3"/>
      <c r="D38215" s="3"/>
      <c r="E38215" s="4"/>
      <c r="AK38215" s="3"/>
    </row>
    <row r="38216" spans="3:37">
      <c r="C38216" s="3"/>
      <c r="D38216" s="3"/>
      <c r="E38216" s="4"/>
      <c r="AK38216" s="3"/>
    </row>
    <row r="38217" spans="3:37">
      <c r="C38217" s="3"/>
      <c r="D38217" s="3"/>
      <c r="E38217" s="4"/>
      <c r="AK38217" s="3"/>
    </row>
    <row r="38218" spans="3:37">
      <c r="C38218" s="3"/>
      <c r="D38218" s="3"/>
      <c r="E38218" s="4"/>
      <c r="AK38218" s="3"/>
    </row>
    <row r="38219" spans="3:37">
      <c r="C38219" s="3"/>
      <c r="D38219" s="3"/>
      <c r="E38219" s="4"/>
    </row>
    <row r="38220" spans="3:37">
      <c r="C38220" s="3"/>
      <c r="D38220" s="3"/>
      <c r="E38220" s="4"/>
    </row>
    <row r="38221" spans="3:37">
      <c r="C38221" s="3"/>
      <c r="D38221" s="3"/>
      <c r="E38221" s="4"/>
    </row>
    <row r="38222" spans="3:37">
      <c r="C38222" s="3"/>
      <c r="D38222" s="3"/>
      <c r="E38222" s="4"/>
    </row>
    <row r="38223" spans="3:37">
      <c r="C38223" s="3"/>
      <c r="D38223" s="3"/>
      <c r="E38223" s="4"/>
    </row>
    <row r="38224" spans="3:37">
      <c r="C38224" s="3"/>
      <c r="D38224" s="3"/>
      <c r="E38224" s="4"/>
    </row>
    <row r="38225" spans="3:37">
      <c r="C38225" s="3"/>
      <c r="D38225" s="3"/>
      <c r="E38225" s="4"/>
    </row>
    <row r="38226" spans="3:37">
      <c r="C38226" s="3"/>
      <c r="D38226" s="3"/>
      <c r="E38226" s="4"/>
      <c r="AK38226" s="3"/>
    </row>
    <row r="38227" spans="3:37">
      <c r="C38227" s="3"/>
      <c r="D38227" s="3"/>
      <c r="E38227" s="4"/>
    </row>
    <row r="38228" spans="3:37">
      <c r="C38228" s="3"/>
      <c r="D38228" s="3"/>
      <c r="E38228" s="4"/>
    </row>
    <row r="38229" spans="3:37">
      <c r="C38229" s="3"/>
      <c r="D38229" s="3"/>
      <c r="E38229" s="4"/>
    </row>
    <row r="38230" spans="3:37">
      <c r="C38230" s="3"/>
      <c r="D38230" s="3"/>
      <c r="E38230" s="4"/>
    </row>
    <row r="38231" spans="3:37">
      <c r="C38231" s="3"/>
      <c r="D38231" s="3"/>
      <c r="E38231" s="4"/>
    </row>
    <row r="38232" spans="3:37">
      <c r="C38232" s="3"/>
      <c r="D38232" s="3"/>
      <c r="E38232" s="4"/>
    </row>
    <row r="38233" spans="3:37">
      <c r="C38233" s="3"/>
      <c r="D38233" s="3"/>
      <c r="E38233" s="4"/>
    </row>
    <row r="38234" spans="3:37">
      <c r="C38234" s="3"/>
      <c r="D38234" s="3"/>
      <c r="E38234" s="4"/>
    </row>
    <row r="38235" spans="3:37">
      <c r="C38235" s="3"/>
      <c r="D38235" s="3"/>
      <c r="E38235" s="4"/>
    </row>
    <row r="38236" spans="3:37">
      <c r="C38236" s="3"/>
      <c r="D38236" s="3"/>
      <c r="E38236" s="4"/>
    </row>
    <row r="38237" spans="3:37">
      <c r="C38237" s="3"/>
      <c r="D38237" s="3"/>
      <c r="E38237" s="4"/>
      <c r="AK38237" s="3"/>
    </row>
    <row r="38238" spans="3:37">
      <c r="C38238" s="3"/>
      <c r="D38238" s="3"/>
      <c r="E38238" s="4"/>
      <c r="AK38238" s="3"/>
    </row>
    <row r="38239" spans="3:37">
      <c r="C38239" s="3"/>
      <c r="D38239" s="3"/>
      <c r="E38239" s="4"/>
    </row>
    <row r="38240" spans="3:37">
      <c r="C38240" s="3"/>
      <c r="D38240" s="3"/>
      <c r="E38240" s="4"/>
    </row>
    <row r="38241" spans="3:37">
      <c r="C38241" s="3"/>
      <c r="D38241" s="3"/>
      <c r="E38241" s="4"/>
    </row>
    <row r="38242" spans="3:37">
      <c r="C38242" s="3"/>
      <c r="D38242" s="3"/>
      <c r="E38242" s="4"/>
    </row>
    <row r="38243" spans="3:37">
      <c r="C38243" s="3"/>
      <c r="D38243" s="3"/>
      <c r="E38243" s="4"/>
      <c r="AK38243" s="3"/>
    </row>
    <row r="38244" spans="3:37">
      <c r="C38244" s="3"/>
      <c r="D38244" s="3"/>
      <c r="E38244" s="4"/>
    </row>
    <row r="38245" spans="3:37">
      <c r="C38245" s="3"/>
      <c r="D38245" s="3"/>
      <c r="E38245" s="4"/>
    </row>
    <row r="38246" spans="3:37">
      <c r="C38246" s="3"/>
      <c r="D38246" s="3"/>
      <c r="E38246" s="4"/>
    </row>
    <row r="38247" spans="3:37">
      <c r="C38247" s="3"/>
      <c r="D38247" s="3"/>
      <c r="E38247" s="4"/>
    </row>
    <row r="38248" spans="3:37">
      <c r="C38248" s="3"/>
      <c r="D38248" s="3"/>
      <c r="E38248" s="4"/>
    </row>
    <row r="38249" spans="3:37">
      <c r="C38249" s="3"/>
      <c r="D38249" s="3"/>
      <c r="E38249" s="4"/>
    </row>
    <row r="38250" spans="3:37">
      <c r="C38250" s="3"/>
      <c r="D38250" s="3"/>
      <c r="E38250" s="4"/>
    </row>
    <row r="38251" spans="3:37">
      <c r="C38251" s="3"/>
      <c r="D38251" s="3"/>
      <c r="E38251" s="4"/>
    </row>
    <row r="38252" spans="3:37">
      <c r="C38252" s="3"/>
      <c r="D38252" s="3"/>
      <c r="E38252" s="4"/>
      <c r="AK38252" s="3"/>
    </row>
    <row r="38253" spans="3:37">
      <c r="C38253" s="3"/>
      <c r="D38253" s="3"/>
      <c r="E38253" s="4"/>
      <c r="AK38253" s="3"/>
    </row>
    <row r="38254" spans="3:37">
      <c r="C38254" s="3"/>
      <c r="D38254" s="3"/>
      <c r="E38254" s="4"/>
    </row>
    <row r="38255" spans="3:37">
      <c r="C38255" s="3"/>
      <c r="D38255" s="3"/>
      <c r="E38255" s="4"/>
    </row>
    <row r="38256" spans="3:37">
      <c r="C38256" s="3"/>
      <c r="D38256" s="3"/>
      <c r="E38256" s="4"/>
    </row>
    <row r="38257" spans="3:37">
      <c r="C38257" s="3"/>
      <c r="D38257" s="3"/>
      <c r="E38257" s="4"/>
    </row>
    <row r="38258" spans="3:37">
      <c r="C38258" s="3"/>
      <c r="D38258" s="3"/>
      <c r="E38258" s="4"/>
      <c r="AK38258" s="3"/>
    </row>
    <row r="38259" spans="3:37">
      <c r="C38259" s="3"/>
      <c r="D38259" s="3"/>
      <c r="E38259" s="4"/>
    </row>
    <row r="38260" spans="3:37">
      <c r="C38260" s="3"/>
      <c r="D38260" s="3"/>
      <c r="E38260" s="4"/>
    </row>
    <row r="38261" spans="3:37">
      <c r="C38261" s="3"/>
      <c r="D38261" s="3"/>
      <c r="E38261" s="4"/>
    </row>
    <row r="38262" spans="3:37">
      <c r="C38262" s="3"/>
      <c r="D38262" s="3"/>
      <c r="E38262" s="4"/>
    </row>
    <row r="38263" spans="3:37">
      <c r="C38263" s="3"/>
      <c r="D38263" s="3"/>
      <c r="E38263" s="4"/>
      <c r="AK38263" s="3"/>
    </row>
    <row r="38264" spans="3:37">
      <c r="C38264" s="3"/>
      <c r="D38264" s="3"/>
      <c r="E38264" s="4"/>
      <c r="AK38264" s="3"/>
    </row>
    <row r="38265" spans="3:37">
      <c r="C38265" s="3"/>
      <c r="D38265" s="3"/>
      <c r="E38265" s="4"/>
    </row>
    <row r="38266" spans="3:37">
      <c r="C38266" s="3"/>
      <c r="D38266" s="3"/>
      <c r="E38266" s="4"/>
      <c r="AK38266" s="3"/>
    </row>
    <row r="38267" spans="3:37">
      <c r="C38267" s="3"/>
      <c r="D38267" s="3"/>
      <c r="E38267" s="4"/>
    </row>
    <row r="38268" spans="3:37">
      <c r="C38268" s="3"/>
      <c r="D38268" s="3"/>
      <c r="E38268" s="4"/>
    </row>
    <row r="38269" spans="3:37">
      <c r="C38269" s="3"/>
      <c r="D38269" s="3"/>
      <c r="E38269" s="4"/>
    </row>
    <row r="38270" spans="3:37">
      <c r="C38270" s="3"/>
      <c r="D38270" s="3"/>
      <c r="E38270" s="4"/>
    </row>
    <row r="38271" spans="3:37">
      <c r="C38271" s="3"/>
      <c r="D38271" s="3"/>
      <c r="E38271" s="4"/>
    </row>
    <row r="38272" spans="3:37">
      <c r="C38272" s="3"/>
      <c r="D38272" s="3"/>
      <c r="E38272" s="4"/>
    </row>
    <row r="38273" spans="3:37">
      <c r="C38273" s="3"/>
      <c r="D38273" s="3"/>
      <c r="E38273" s="4"/>
      <c r="AK38273" s="3"/>
    </row>
    <row r="38274" spans="3:37">
      <c r="C38274" s="3"/>
      <c r="D38274" s="3"/>
      <c r="E38274" s="4"/>
      <c r="AK38274" s="3"/>
    </row>
    <row r="38275" spans="3:37">
      <c r="C38275" s="3"/>
      <c r="D38275" s="3"/>
      <c r="E38275" s="4"/>
      <c r="AK38275" s="3"/>
    </row>
    <row r="38276" spans="3:37">
      <c r="C38276" s="3"/>
      <c r="D38276" s="3"/>
      <c r="E38276" s="4"/>
      <c r="AK38276" s="3"/>
    </row>
    <row r="38277" spans="3:37">
      <c r="C38277" s="3"/>
      <c r="D38277" s="3"/>
      <c r="E38277" s="4"/>
      <c r="AK38277" s="3"/>
    </row>
    <row r="38278" spans="3:37">
      <c r="C38278" s="3"/>
      <c r="D38278" s="3"/>
      <c r="E38278" s="4"/>
      <c r="AK38278" s="3"/>
    </row>
    <row r="38279" spans="3:37">
      <c r="C38279" s="3"/>
      <c r="D38279" s="3"/>
      <c r="E38279" s="4"/>
      <c r="AK38279" s="3"/>
    </row>
    <row r="38280" spans="3:37">
      <c r="C38280" s="3"/>
      <c r="D38280" s="3"/>
      <c r="E38280" s="4"/>
    </row>
    <row r="38281" spans="3:37">
      <c r="C38281" s="3"/>
      <c r="D38281" s="3"/>
      <c r="E38281" s="4"/>
    </row>
    <row r="38282" spans="3:37">
      <c r="C38282" s="3"/>
      <c r="D38282" s="3"/>
      <c r="E38282" s="4"/>
      <c r="AK38282" s="3"/>
    </row>
    <row r="38283" spans="3:37">
      <c r="C38283" s="3"/>
      <c r="D38283" s="3"/>
      <c r="E38283" s="4"/>
    </row>
    <row r="38284" spans="3:37">
      <c r="C38284" s="3"/>
      <c r="D38284" s="3"/>
      <c r="E38284" s="4"/>
    </row>
    <row r="38285" spans="3:37">
      <c r="C38285" s="3"/>
      <c r="D38285" s="3"/>
      <c r="E38285" s="4"/>
    </row>
    <row r="38286" spans="3:37">
      <c r="C38286" s="3"/>
      <c r="D38286" s="3"/>
      <c r="E38286" s="4"/>
    </row>
    <row r="38287" spans="3:37">
      <c r="C38287" s="3"/>
      <c r="D38287" s="3"/>
      <c r="E38287" s="4"/>
      <c r="AK38287" s="3"/>
    </row>
    <row r="38288" spans="3:37">
      <c r="C38288" s="3"/>
      <c r="D38288" s="3"/>
      <c r="E38288" s="4"/>
    </row>
    <row r="38289" spans="3:37">
      <c r="C38289" s="3"/>
      <c r="D38289" s="3"/>
      <c r="E38289" s="4"/>
    </row>
    <row r="38290" spans="3:37">
      <c r="C38290" s="3"/>
      <c r="D38290" s="3"/>
      <c r="E38290" s="4"/>
    </row>
    <row r="38291" spans="3:37">
      <c r="C38291" s="3"/>
      <c r="D38291" s="3"/>
      <c r="E38291" s="4"/>
    </row>
    <row r="38292" spans="3:37">
      <c r="C38292" s="3"/>
      <c r="D38292" s="3"/>
      <c r="E38292" s="4"/>
    </row>
    <row r="38293" spans="3:37">
      <c r="C38293" s="3"/>
      <c r="D38293" s="3"/>
      <c r="E38293" s="4"/>
    </row>
    <row r="38294" spans="3:37">
      <c r="C38294" s="3"/>
      <c r="D38294" s="3"/>
      <c r="E38294" s="4"/>
    </row>
    <row r="38295" spans="3:37">
      <c r="C38295" s="3"/>
      <c r="D38295" s="3"/>
      <c r="E38295" s="4"/>
    </row>
    <row r="38296" spans="3:37">
      <c r="C38296" s="3"/>
      <c r="D38296" s="3"/>
      <c r="E38296" s="4"/>
    </row>
    <row r="38297" spans="3:37">
      <c r="C38297" s="3"/>
      <c r="D38297" s="3"/>
      <c r="E38297" s="4"/>
    </row>
    <row r="38298" spans="3:37">
      <c r="C38298" s="3"/>
      <c r="D38298" s="3"/>
      <c r="E38298" s="4"/>
      <c r="AK38298" s="3"/>
    </row>
    <row r="38299" spans="3:37">
      <c r="C38299" s="3"/>
      <c r="D38299" s="3"/>
      <c r="E38299" s="4"/>
      <c r="AK38299" s="3"/>
    </row>
    <row r="38300" spans="3:37">
      <c r="C38300" s="3"/>
      <c r="D38300" s="3"/>
      <c r="E38300" s="4"/>
      <c r="AK38300" s="3"/>
    </row>
    <row r="38301" spans="3:37">
      <c r="C38301" s="3"/>
      <c r="D38301" s="3"/>
      <c r="E38301" s="4"/>
      <c r="AK38301" s="3"/>
    </row>
    <row r="38302" spans="3:37">
      <c r="C38302" s="3"/>
      <c r="D38302" s="3"/>
      <c r="E38302" s="4"/>
      <c r="AK38302" s="3"/>
    </row>
    <row r="38303" spans="3:37">
      <c r="C38303" s="3"/>
      <c r="D38303" s="3"/>
      <c r="E38303" s="4"/>
      <c r="AK38303" s="3"/>
    </row>
    <row r="38304" spans="3:37">
      <c r="C38304" s="3"/>
      <c r="D38304" s="3"/>
      <c r="E38304" s="4"/>
      <c r="AK38304" s="3"/>
    </row>
    <row r="38305" spans="3:37">
      <c r="C38305" s="3"/>
      <c r="D38305" s="3"/>
      <c r="E38305" s="4"/>
      <c r="AK38305" s="3"/>
    </row>
    <row r="38306" spans="3:37">
      <c r="C38306" s="3"/>
      <c r="D38306" s="3"/>
      <c r="E38306" s="4"/>
      <c r="AK38306" s="3"/>
    </row>
    <row r="38307" spans="3:37">
      <c r="C38307" s="3"/>
      <c r="D38307" s="3"/>
      <c r="E38307" s="4"/>
      <c r="AK38307" s="3"/>
    </row>
    <row r="38308" spans="3:37">
      <c r="C38308" s="3"/>
      <c r="D38308" s="3"/>
      <c r="E38308" s="4"/>
      <c r="AK38308" s="3"/>
    </row>
    <row r="38309" spans="3:37">
      <c r="C38309" s="3"/>
      <c r="D38309" s="3"/>
      <c r="E38309" s="4"/>
      <c r="AK38309" s="3"/>
    </row>
    <row r="38310" spans="3:37">
      <c r="C38310" s="3"/>
      <c r="D38310" s="3"/>
      <c r="E38310" s="4"/>
      <c r="AK38310" s="3"/>
    </row>
    <row r="38311" spans="3:37">
      <c r="C38311" s="3"/>
      <c r="D38311" s="3"/>
      <c r="E38311" s="4"/>
      <c r="AK38311" s="3"/>
    </row>
    <row r="38312" spans="3:37">
      <c r="C38312" s="3"/>
      <c r="D38312" s="3"/>
      <c r="E38312" s="4"/>
      <c r="AK38312" s="3"/>
    </row>
    <row r="38313" spans="3:37">
      <c r="C38313" s="3"/>
      <c r="D38313" s="3"/>
      <c r="E38313" s="4"/>
    </row>
    <row r="38314" spans="3:37">
      <c r="C38314" s="3"/>
      <c r="D38314" s="3"/>
      <c r="E38314" s="4"/>
    </row>
    <row r="38315" spans="3:37">
      <c r="C38315" s="3"/>
      <c r="D38315" s="3"/>
      <c r="E38315" s="4"/>
    </row>
    <row r="38316" spans="3:37">
      <c r="C38316" s="3"/>
      <c r="D38316" s="3"/>
      <c r="E38316" s="4"/>
    </row>
    <row r="38317" spans="3:37">
      <c r="C38317" s="3"/>
      <c r="D38317" s="3"/>
      <c r="E38317" s="4"/>
    </row>
    <row r="38318" spans="3:37">
      <c r="C38318" s="3"/>
      <c r="D38318" s="3"/>
      <c r="E38318" s="4"/>
    </row>
    <row r="38319" spans="3:37">
      <c r="C38319" s="3"/>
      <c r="D38319" s="3"/>
      <c r="E38319" s="4"/>
      <c r="AK38319" s="3"/>
    </row>
    <row r="38320" spans="3:37">
      <c r="C38320" s="3"/>
      <c r="D38320" s="3"/>
      <c r="E38320" s="4"/>
      <c r="AK38320" s="3"/>
    </row>
    <row r="38321" spans="3:37">
      <c r="C38321" s="3"/>
      <c r="D38321" s="3"/>
      <c r="E38321" s="4"/>
    </row>
    <row r="38322" spans="3:37">
      <c r="C38322" s="3"/>
      <c r="D38322" s="3"/>
      <c r="E38322" s="4"/>
    </row>
    <row r="38323" spans="3:37">
      <c r="C38323" s="3"/>
      <c r="D38323" s="3"/>
      <c r="E38323" s="4"/>
      <c r="AK38323" s="3"/>
    </row>
    <row r="38324" spans="3:37">
      <c r="C38324" s="3"/>
      <c r="D38324" s="3"/>
      <c r="E38324" s="4"/>
      <c r="AK38324" s="3"/>
    </row>
    <row r="38325" spans="3:37">
      <c r="C38325" s="3"/>
      <c r="D38325" s="3"/>
      <c r="E38325" s="4"/>
      <c r="AK38325" s="3"/>
    </row>
    <row r="38326" spans="3:37">
      <c r="C38326" s="3"/>
      <c r="D38326" s="3"/>
      <c r="E38326" s="4"/>
      <c r="AK38326" s="3"/>
    </row>
    <row r="38327" spans="3:37">
      <c r="C38327" s="3"/>
      <c r="D38327" s="3"/>
      <c r="E38327" s="4"/>
      <c r="AK38327" s="3"/>
    </row>
    <row r="38328" spans="3:37">
      <c r="C38328" s="3"/>
      <c r="D38328" s="3"/>
      <c r="E38328" s="4"/>
    </row>
    <row r="38329" spans="3:37">
      <c r="C38329" s="3"/>
      <c r="D38329" s="3"/>
      <c r="E38329" s="4"/>
    </row>
    <row r="38330" spans="3:37">
      <c r="C38330" s="3"/>
      <c r="D38330" s="3"/>
      <c r="E38330" s="4"/>
    </row>
    <row r="38331" spans="3:37">
      <c r="C38331" s="3"/>
      <c r="D38331" s="3"/>
      <c r="E38331" s="4"/>
    </row>
    <row r="38332" spans="3:37">
      <c r="C38332" s="3"/>
      <c r="D38332" s="3"/>
      <c r="E38332" s="4"/>
    </row>
    <row r="38333" spans="3:37">
      <c r="C38333" s="3"/>
      <c r="D38333" s="3"/>
      <c r="E38333" s="4"/>
    </row>
    <row r="38334" spans="3:37">
      <c r="C38334" s="3"/>
      <c r="D38334" s="3"/>
      <c r="E38334" s="4"/>
    </row>
    <row r="38335" spans="3:37">
      <c r="C38335" s="3"/>
      <c r="D38335" s="3"/>
      <c r="E38335" s="4"/>
    </row>
    <row r="38336" spans="3:37">
      <c r="C38336" s="3"/>
      <c r="D38336" s="3"/>
      <c r="E38336" s="4"/>
    </row>
    <row r="38337" spans="3:37">
      <c r="C38337" s="3"/>
      <c r="D38337" s="3"/>
      <c r="E38337" s="4"/>
    </row>
    <row r="38338" spans="3:37">
      <c r="C38338" s="3"/>
      <c r="D38338" s="3"/>
      <c r="E38338" s="4"/>
      <c r="AK38338" s="3"/>
    </row>
    <row r="38339" spans="3:37">
      <c r="C38339" s="3"/>
      <c r="D38339" s="3"/>
      <c r="E38339" s="4"/>
    </row>
    <row r="38340" spans="3:37">
      <c r="C38340" s="3"/>
      <c r="D38340" s="3"/>
      <c r="E38340" s="4"/>
    </row>
    <row r="38341" spans="3:37">
      <c r="C38341" s="3"/>
      <c r="D38341" s="3"/>
      <c r="E38341" s="4"/>
    </row>
    <row r="38342" spans="3:37">
      <c r="C38342" s="3"/>
      <c r="D38342" s="3"/>
      <c r="E38342" s="4"/>
    </row>
    <row r="38343" spans="3:37">
      <c r="C38343" s="3"/>
      <c r="D38343" s="3"/>
      <c r="E38343" s="4"/>
    </row>
    <row r="38344" spans="3:37">
      <c r="C38344" s="3"/>
      <c r="D38344" s="3"/>
      <c r="E38344" s="4"/>
    </row>
    <row r="38345" spans="3:37">
      <c r="C38345" s="3"/>
      <c r="D38345" s="3"/>
      <c r="E38345" s="4"/>
    </row>
    <row r="38346" spans="3:37">
      <c r="C38346" s="3"/>
      <c r="D38346" s="3"/>
      <c r="E38346" s="4"/>
    </row>
    <row r="38347" spans="3:37">
      <c r="C38347" s="3"/>
      <c r="D38347" s="3"/>
      <c r="E38347" s="4"/>
      <c r="AK38347" s="3"/>
    </row>
    <row r="38348" spans="3:37">
      <c r="C38348" s="3"/>
      <c r="D38348" s="3"/>
      <c r="E38348" s="4"/>
      <c r="AK38348" s="3"/>
    </row>
    <row r="38349" spans="3:37">
      <c r="C38349" s="3"/>
      <c r="D38349" s="3"/>
      <c r="E38349" s="4"/>
      <c r="AK38349" s="3"/>
    </row>
    <row r="38350" spans="3:37">
      <c r="C38350" s="3"/>
      <c r="D38350" s="3"/>
      <c r="E38350" s="4"/>
      <c r="AK38350" s="3"/>
    </row>
    <row r="38351" spans="3:37">
      <c r="C38351" s="3"/>
      <c r="D38351" s="3"/>
      <c r="E38351" s="4"/>
      <c r="AK38351" s="3"/>
    </row>
    <row r="38352" spans="3:37">
      <c r="C38352" s="3"/>
      <c r="D38352" s="3"/>
      <c r="E38352" s="4"/>
    </row>
    <row r="38353" spans="3:37">
      <c r="C38353" s="3"/>
      <c r="D38353" s="3"/>
      <c r="E38353" s="4"/>
    </row>
    <row r="38354" spans="3:37">
      <c r="C38354" s="3"/>
      <c r="D38354" s="3"/>
      <c r="E38354" s="4"/>
    </row>
    <row r="38355" spans="3:37">
      <c r="C38355" s="3"/>
      <c r="D38355" s="3"/>
      <c r="E38355" s="4"/>
    </row>
    <row r="38356" spans="3:37">
      <c r="C38356" s="3"/>
      <c r="D38356" s="3"/>
      <c r="E38356" s="4"/>
    </row>
    <row r="38357" spans="3:37">
      <c r="C38357" s="3"/>
      <c r="D38357" s="3"/>
      <c r="E38357" s="4"/>
    </row>
    <row r="38358" spans="3:37">
      <c r="C38358" s="3"/>
      <c r="D38358" s="3"/>
      <c r="E38358" s="4"/>
    </row>
    <row r="38359" spans="3:37">
      <c r="C38359" s="3"/>
      <c r="D38359" s="3"/>
      <c r="E38359" s="4"/>
    </row>
    <row r="38360" spans="3:37">
      <c r="C38360" s="3"/>
      <c r="D38360" s="3"/>
      <c r="E38360" s="4"/>
    </row>
    <row r="38361" spans="3:37">
      <c r="C38361" s="3"/>
      <c r="D38361" s="3"/>
      <c r="E38361" s="4"/>
    </row>
    <row r="38362" spans="3:37">
      <c r="C38362" s="3"/>
      <c r="D38362" s="3"/>
      <c r="E38362" s="4"/>
      <c r="AK38362" s="3"/>
    </row>
    <row r="38363" spans="3:37">
      <c r="C38363" s="3"/>
      <c r="D38363" s="3"/>
      <c r="E38363" s="4"/>
      <c r="AK38363" s="3"/>
    </row>
    <row r="38364" spans="3:37">
      <c r="C38364" s="3"/>
      <c r="D38364" s="3"/>
      <c r="E38364" s="4"/>
    </row>
    <row r="38365" spans="3:37">
      <c r="C38365" s="3"/>
      <c r="D38365" s="3"/>
      <c r="E38365" s="4"/>
    </row>
    <row r="38366" spans="3:37">
      <c r="C38366" s="3"/>
      <c r="D38366" s="3"/>
      <c r="E38366" s="4"/>
    </row>
    <row r="38367" spans="3:37">
      <c r="C38367" s="3"/>
      <c r="D38367" s="3"/>
      <c r="E38367" s="4"/>
    </row>
    <row r="38368" spans="3:37">
      <c r="C38368" s="3"/>
      <c r="D38368" s="3"/>
      <c r="E38368" s="4"/>
    </row>
    <row r="38369" spans="3:37">
      <c r="C38369" s="3"/>
      <c r="D38369" s="3"/>
      <c r="E38369" s="4"/>
    </row>
    <row r="38370" spans="3:37">
      <c r="C38370" s="3"/>
      <c r="D38370" s="3"/>
      <c r="E38370" s="4"/>
    </row>
    <row r="38371" spans="3:37">
      <c r="C38371" s="3"/>
      <c r="D38371" s="3"/>
      <c r="E38371" s="4"/>
    </row>
    <row r="38372" spans="3:37">
      <c r="C38372" s="3"/>
      <c r="D38372" s="3"/>
      <c r="E38372" s="4"/>
    </row>
    <row r="38373" spans="3:37">
      <c r="C38373" s="3"/>
      <c r="D38373" s="3"/>
      <c r="E38373" s="4"/>
    </row>
    <row r="38374" spans="3:37">
      <c r="C38374" s="3"/>
      <c r="D38374" s="3"/>
      <c r="E38374" s="4"/>
    </row>
    <row r="38375" spans="3:37">
      <c r="C38375" s="3"/>
      <c r="D38375" s="3"/>
      <c r="E38375" s="4"/>
    </row>
    <row r="38376" spans="3:37">
      <c r="C38376" s="3"/>
      <c r="D38376" s="3"/>
      <c r="E38376" s="4"/>
    </row>
    <row r="38377" spans="3:37">
      <c r="C38377" s="3"/>
      <c r="D38377" s="3"/>
      <c r="E38377" s="4"/>
    </row>
    <row r="38378" spans="3:37">
      <c r="C38378" s="3"/>
      <c r="D38378" s="3"/>
      <c r="E38378" s="4"/>
      <c r="AK38378" s="3"/>
    </row>
    <row r="38379" spans="3:37">
      <c r="C38379" s="3"/>
      <c r="D38379" s="3"/>
      <c r="E38379" s="4"/>
      <c r="AK38379" s="3"/>
    </row>
    <row r="38380" spans="3:37">
      <c r="C38380" s="3"/>
      <c r="D38380" s="3"/>
      <c r="E38380" s="4"/>
      <c r="AK38380" s="3"/>
    </row>
    <row r="38381" spans="3:37">
      <c r="C38381" s="3"/>
      <c r="D38381" s="3"/>
      <c r="E38381" s="4"/>
      <c r="AK38381" s="3"/>
    </row>
    <row r="38382" spans="3:37">
      <c r="C38382" s="3"/>
      <c r="D38382" s="3"/>
      <c r="E38382" s="4"/>
    </row>
    <row r="38383" spans="3:37">
      <c r="C38383" s="3"/>
      <c r="D38383" s="3"/>
      <c r="E38383" s="4"/>
    </row>
    <row r="38384" spans="3:37">
      <c r="C38384" s="3"/>
      <c r="D38384" s="3"/>
      <c r="E38384" s="4"/>
    </row>
    <row r="38385" spans="3:37">
      <c r="C38385" s="3"/>
      <c r="D38385" s="3"/>
      <c r="E38385" s="4"/>
    </row>
    <row r="38386" spans="3:37">
      <c r="C38386" s="3"/>
      <c r="D38386" s="3"/>
      <c r="E38386" s="4"/>
    </row>
    <row r="38387" spans="3:37">
      <c r="C38387" s="3"/>
      <c r="D38387" s="3"/>
      <c r="E38387" s="4"/>
    </row>
    <row r="38388" spans="3:37">
      <c r="C38388" s="3"/>
      <c r="D38388" s="3"/>
      <c r="E38388" s="4"/>
    </row>
    <row r="38389" spans="3:37">
      <c r="C38389" s="3"/>
      <c r="D38389" s="3"/>
      <c r="E38389" s="4"/>
    </row>
    <row r="38390" spans="3:37">
      <c r="C38390" s="3"/>
      <c r="D38390" s="3"/>
      <c r="E38390" s="4"/>
    </row>
    <row r="38391" spans="3:37">
      <c r="C38391" s="3"/>
      <c r="D38391" s="3"/>
      <c r="E38391" s="4"/>
    </row>
    <row r="38392" spans="3:37">
      <c r="C38392" s="3"/>
      <c r="D38392" s="3"/>
      <c r="E38392" s="4"/>
    </row>
    <row r="38393" spans="3:37">
      <c r="C38393" s="3"/>
      <c r="D38393" s="3"/>
      <c r="E38393" s="4"/>
    </row>
    <row r="38394" spans="3:37">
      <c r="C38394" s="3"/>
      <c r="D38394" s="3"/>
      <c r="E38394" s="4"/>
    </row>
    <row r="38395" spans="3:37">
      <c r="C38395" s="3"/>
      <c r="D38395" s="3"/>
      <c r="E38395" s="4"/>
    </row>
    <row r="38396" spans="3:37">
      <c r="C38396" s="3"/>
      <c r="D38396" s="3"/>
      <c r="E38396" s="4"/>
    </row>
    <row r="38397" spans="3:37">
      <c r="C38397" s="3"/>
      <c r="D38397" s="3"/>
      <c r="E38397" s="4"/>
      <c r="AK38397" s="3"/>
    </row>
    <row r="38398" spans="3:37">
      <c r="C38398" s="3"/>
      <c r="D38398" s="3"/>
      <c r="E38398" s="4"/>
    </row>
    <row r="38399" spans="3:37">
      <c r="C38399" s="3"/>
      <c r="D38399" s="3"/>
      <c r="E38399" s="4"/>
    </row>
    <row r="38400" spans="3:37">
      <c r="C38400" s="3"/>
      <c r="D38400" s="3"/>
      <c r="E38400" s="4"/>
    </row>
    <row r="38401" spans="3:37">
      <c r="C38401" s="3"/>
      <c r="D38401" s="3"/>
      <c r="E38401" s="4"/>
    </row>
    <row r="38402" spans="3:37">
      <c r="C38402" s="3"/>
      <c r="D38402" s="3"/>
      <c r="E38402" s="4"/>
      <c r="AK38402" s="3"/>
    </row>
    <row r="38403" spans="3:37">
      <c r="C38403" s="3"/>
      <c r="D38403" s="3"/>
      <c r="E38403" s="4"/>
      <c r="AK38403" s="3"/>
    </row>
    <row r="38404" spans="3:37">
      <c r="C38404" s="3"/>
      <c r="D38404" s="3"/>
      <c r="E38404" s="4"/>
    </row>
    <row r="38405" spans="3:37">
      <c r="C38405" s="3"/>
      <c r="D38405" s="3"/>
      <c r="E38405" s="4"/>
    </row>
    <row r="38406" spans="3:37">
      <c r="C38406" s="3"/>
      <c r="D38406" s="3"/>
      <c r="E38406" s="4"/>
    </row>
    <row r="38407" spans="3:37">
      <c r="C38407" s="3"/>
      <c r="D38407" s="3"/>
      <c r="E38407" s="4"/>
    </row>
    <row r="38408" spans="3:37">
      <c r="C38408" s="3"/>
      <c r="D38408" s="3"/>
      <c r="E38408" s="4"/>
      <c r="AK38408" s="3"/>
    </row>
    <row r="38409" spans="3:37">
      <c r="C38409" s="3"/>
      <c r="D38409" s="3"/>
      <c r="E38409" s="4"/>
      <c r="AK38409" s="3"/>
    </row>
    <row r="38410" spans="3:37">
      <c r="C38410" s="3"/>
      <c r="D38410" s="3"/>
      <c r="E38410" s="4"/>
    </row>
    <row r="38411" spans="3:37">
      <c r="C38411" s="3"/>
      <c r="D38411" s="3"/>
      <c r="E38411" s="4"/>
    </row>
    <row r="38412" spans="3:37">
      <c r="C38412" s="3"/>
      <c r="D38412" s="3"/>
      <c r="E38412" s="4"/>
    </row>
    <row r="38413" spans="3:37">
      <c r="C38413" s="3"/>
      <c r="D38413" s="3"/>
      <c r="E38413" s="4"/>
    </row>
    <row r="38414" spans="3:37">
      <c r="C38414" s="3"/>
      <c r="D38414" s="3"/>
      <c r="E38414" s="4"/>
    </row>
    <row r="38415" spans="3:37">
      <c r="C38415" s="3"/>
      <c r="D38415" s="3"/>
      <c r="E38415" s="4"/>
    </row>
    <row r="38416" spans="3:37">
      <c r="C38416" s="3"/>
      <c r="D38416" s="3"/>
      <c r="E38416" s="4"/>
    </row>
    <row r="38417" spans="3:37">
      <c r="C38417" s="3"/>
      <c r="D38417" s="3"/>
      <c r="E38417" s="4"/>
    </row>
    <row r="38418" spans="3:37">
      <c r="C38418" s="3"/>
      <c r="D38418" s="3"/>
      <c r="E38418" s="4"/>
      <c r="AK38418" s="3"/>
    </row>
    <row r="38419" spans="3:37">
      <c r="C38419" s="3"/>
      <c r="D38419" s="3"/>
      <c r="E38419" s="4"/>
    </row>
    <row r="38420" spans="3:37">
      <c r="C38420" s="3"/>
      <c r="D38420" s="3"/>
      <c r="E38420" s="4"/>
    </row>
    <row r="38421" spans="3:37">
      <c r="C38421" s="3"/>
      <c r="D38421" s="3"/>
      <c r="E38421" s="4"/>
    </row>
    <row r="38422" spans="3:37">
      <c r="C38422" s="3"/>
      <c r="D38422" s="3"/>
      <c r="E38422" s="4"/>
    </row>
    <row r="38423" spans="3:37">
      <c r="C38423" s="3"/>
      <c r="D38423" s="3"/>
      <c r="E38423" s="4"/>
    </row>
    <row r="38424" spans="3:37">
      <c r="C38424" s="3"/>
      <c r="D38424" s="3"/>
      <c r="E38424" s="4"/>
    </row>
    <row r="38425" spans="3:37">
      <c r="C38425" s="3"/>
      <c r="D38425" s="3"/>
      <c r="E38425" s="4"/>
      <c r="AK38425" s="3"/>
    </row>
    <row r="38426" spans="3:37">
      <c r="C38426" s="3"/>
      <c r="D38426" s="3"/>
      <c r="E38426" s="4"/>
      <c r="AK38426" s="3"/>
    </row>
    <row r="38427" spans="3:37">
      <c r="C38427" s="3"/>
      <c r="D38427" s="3"/>
      <c r="E38427" s="4"/>
      <c r="AK38427" s="3"/>
    </row>
    <row r="38428" spans="3:37">
      <c r="C38428" s="3"/>
      <c r="D38428" s="3"/>
      <c r="E38428" s="4"/>
      <c r="AK38428" s="3"/>
    </row>
    <row r="38429" spans="3:37">
      <c r="C38429" s="3"/>
      <c r="D38429" s="3"/>
      <c r="E38429" s="4"/>
      <c r="AK38429" s="3"/>
    </row>
    <row r="38430" spans="3:37">
      <c r="C38430" s="3"/>
      <c r="D38430" s="3"/>
      <c r="E38430" s="4"/>
      <c r="AK38430" s="3"/>
    </row>
    <row r="38431" spans="3:37">
      <c r="C38431" s="3"/>
      <c r="D38431" s="3"/>
      <c r="E38431" s="4"/>
      <c r="AK38431" s="3"/>
    </row>
    <row r="38432" spans="3:37">
      <c r="C38432" s="3"/>
      <c r="D38432" s="3"/>
      <c r="E38432" s="4"/>
      <c r="AK38432" s="3"/>
    </row>
    <row r="38433" spans="3:37">
      <c r="C38433" s="3"/>
      <c r="D38433" s="3"/>
      <c r="E38433" s="4"/>
      <c r="AK38433" s="3"/>
    </row>
    <row r="38434" spans="3:37">
      <c r="C38434" s="3"/>
      <c r="D38434" s="3"/>
      <c r="E38434" s="4"/>
      <c r="AK38434" s="3"/>
    </row>
    <row r="38435" spans="3:37">
      <c r="C38435" s="3"/>
      <c r="D38435" s="3"/>
      <c r="E38435" s="4"/>
    </row>
    <row r="38436" spans="3:37">
      <c r="C38436" s="3"/>
      <c r="D38436" s="3"/>
      <c r="E38436" s="4"/>
    </row>
    <row r="38437" spans="3:37">
      <c r="C38437" s="3"/>
      <c r="D38437" s="3"/>
      <c r="E38437" s="4"/>
    </row>
    <row r="38438" spans="3:37">
      <c r="C38438" s="3"/>
      <c r="D38438" s="3"/>
      <c r="E38438" s="4"/>
    </row>
    <row r="38439" spans="3:37">
      <c r="C38439" s="3"/>
      <c r="D38439" s="3"/>
      <c r="E38439" s="4"/>
    </row>
    <row r="38440" spans="3:37">
      <c r="C38440" s="3"/>
      <c r="D38440" s="3"/>
      <c r="E38440" s="4"/>
    </row>
    <row r="38441" spans="3:37">
      <c r="C38441" s="3"/>
      <c r="D38441" s="3"/>
      <c r="E38441" s="4"/>
      <c r="AK38441" s="3"/>
    </row>
    <row r="38442" spans="3:37">
      <c r="C38442" s="3"/>
      <c r="D38442" s="3"/>
      <c r="E38442" s="4"/>
    </row>
    <row r="38443" spans="3:37">
      <c r="C38443" s="3"/>
      <c r="D38443" s="3"/>
      <c r="E38443" s="4"/>
    </row>
    <row r="38444" spans="3:37">
      <c r="C38444" s="3"/>
      <c r="D38444" s="3"/>
      <c r="E38444" s="4"/>
    </row>
    <row r="38445" spans="3:37">
      <c r="C38445" s="3"/>
      <c r="D38445" s="3"/>
      <c r="E38445" s="4"/>
    </row>
    <row r="38446" spans="3:37">
      <c r="C38446" s="3"/>
      <c r="D38446" s="3"/>
      <c r="E38446" s="4"/>
      <c r="AK38446" s="3"/>
    </row>
    <row r="38447" spans="3:37">
      <c r="C38447" s="3"/>
      <c r="D38447" s="3"/>
      <c r="E38447" s="4"/>
      <c r="AK38447" s="3"/>
    </row>
    <row r="38448" spans="3:37">
      <c r="C38448" s="3"/>
      <c r="D38448" s="3"/>
      <c r="E38448" s="4"/>
    </row>
    <row r="38449" spans="3:37">
      <c r="C38449" s="3"/>
      <c r="D38449" s="3"/>
      <c r="E38449" s="4"/>
    </row>
    <row r="38450" spans="3:37">
      <c r="C38450" s="3"/>
      <c r="D38450" s="3"/>
      <c r="E38450" s="4"/>
    </row>
    <row r="38451" spans="3:37">
      <c r="C38451" s="3"/>
      <c r="D38451" s="3"/>
      <c r="E38451" s="4"/>
    </row>
    <row r="38452" spans="3:37">
      <c r="C38452" s="3"/>
      <c r="D38452" s="3"/>
      <c r="E38452" s="4"/>
    </row>
    <row r="38453" spans="3:37">
      <c r="C38453" s="3"/>
      <c r="D38453" s="3"/>
      <c r="E38453" s="4"/>
    </row>
    <row r="38454" spans="3:37">
      <c r="C38454" s="3"/>
      <c r="D38454" s="3"/>
      <c r="E38454" s="4"/>
    </row>
    <row r="38455" spans="3:37">
      <c r="C38455" s="3"/>
      <c r="D38455" s="3"/>
      <c r="E38455" s="4"/>
    </row>
    <row r="38456" spans="3:37">
      <c r="C38456" s="3"/>
      <c r="D38456" s="3"/>
      <c r="E38456" s="4"/>
    </row>
    <row r="38457" spans="3:37">
      <c r="C38457" s="3"/>
      <c r="D38457" s="3"/>
      <c r="E38457" s="4"/>
    </row>
    <row r="38458" spans="3:37">
      <c r="C38458" s="3"/>
      <c r="D38458" s="3"/>
      <c r="E38458" s="4"/>
    </row>
    <row r="38459" spans="3:37">
      <c r="C38459" s="3"/>
      <c r="D38459" s="3"/>
      <c r="E38459" s="4"/>
    </row>
    <row r="38460" spans="3:37">
      <c r="C38460" s="3"/>
      <c r="D38460" s="3"/>
      <c r="E38460" s="4"/>
    </row>
    <row r="38461" spans="3:37">
      <c r="C38461" s="3"/>
      <c r="D38461" s="3"/>
      <c r="E38461" s="4"/>
      <c r="AK38461" s="3"/>
    </row>
    <row r="38462" spans="3:37">
      <c r="C38462" s="3"/>
      <c r="D38462" s="3"/>
      <c r="E38462" s="4"/>
    </row>
    <row r="38463" spans="3:37">
      <c r="C38463" s="3"/>
      <c r="D38463" s="3"/>
      <c r="E38463" s="4"/>
    </row>
    <row r="38464" spans="3:37">
      <c r="C38464" s="3"/>
      <c r="D38464" s="3"/>
      <c r="E38464" s="4"/>
    </row>
    <row r="38465" spans="3:37">
      <c r="C38465" s="3"/>
      <c r="D38465" s="3"/>
      <c r="E38465" s="4"/>
    </row>
    <row r="38466" spans="3:37">
      <c r="C38466" s="3"/>
      <c r="D38466" s="3"/>
      <c r="E38466" s="4"/>
    </row>
    <row r="38467" spans="3:37">
      <c r="C38467" s="3"/>
      <c r="D38467" s="3"/>
      <c r="E38467" s="4"/>
    </row>
    <row r="38468" spans="3:37">
      <c r="C38468" s="3"/>
      <c r="D38468" s="3"/>
      <c r="E38468" s="4"/>
    </row>
    <row r="38469" spans="3:37">
      <c r="C38469" s="3"/>
      <c r="D38469" s="3"/>
      <c r="E38469" s="4"/>
    </row>
    <row r="38470" spans="3:37">
      <c r="C38470" s="3"/>
      <c r="D38470" s="3"/>
      <c r="E38470" s="4"/>
    </row>
    <row r="38471" spans="3:37">
      <c r="C38471" s="3"/>
      <c r="D38471" s="3"/>
      <c r="E38471" s="4"/>
    </row>
    <row r="38472" spans="3:37">
      <c r="C38472" s="3"/>
      <c r="D38472" s="3"/>
      <c r="E38472" s="4"/>
    </row>
    <row r="38473" spans="3:37">
      <c r="C38473" s="3"/>
      <c r="D38473" s="3"/>
      <c r="E38473" s="4"/>
    </row>
    <row r="38474" spans="3:37">
      <c r="C38474" s="3"/>
      <c r="D38474" s="3"/>
      <c r="E38474" s="4"/>
    </row>
    <row r="38475" spans="3:37">
      <c r="C38475" s="3"/>
      <c r="D38475" s="3"/>
      <c r="E38475" s="4"/>
    </row>
    <row r="38476" spans="3:37">
      <c r="C38476" s="3"/>
      <c r="D38476" s="3"/>
      <c r="E38476" s="4"/>
    </row>
    <row r="38477" spans="3:37">
      <c r="C38477" s="3"/>
      <c r="D38477" s="3"/>
      <c r="E38477" s="4"/>
    </row>
    <row r="38478" spans="3:37">
      <c r="C38478" s="3"/>
      <c r="D38478" s="3"/>
      <c r="E38478" s="4"/>
      <c r="AK38478" s="3"/>
    </row>
    <row r="38479" spans="3:37">
      <c r="C38479" s="3"/>
      <c r="D38479" s="3"/>
      <c r="E38479" s="4"/>
      <c r="AK38479" s="3"/>
    </row>
    <row r="38480" spans="3:37">
      <c r="C38480" s="3"/>
      <c r="D38480" s="3"/>
      <c r="E38480" s="4"/>
    </row>
    <row r="38481" spans="3:37">
      <c r="C38481" s="3"/>
      <c r="D38481" s="3"/>
      <c r="E38481" s="4"/>
    </row>
    <row r="38482" spans="3:37">
      <c r="C38482" s="3"/>
      <c r="D38482" s="3"/>
      <c r="E38482" s="4"/>
    </row>
    <row r="38483" spans="3:37">
      <c r="C38483" s="3"/>
      <c r="D38483" s="3"/>
      <c r="E38483" s="4"/>
    </row>
    <row r="38484" spans="3:37">
      <c r="C38484" s="3"/>
      <c r="D38484" s="3"/>
      <c r="E38484" s="4"/>
    </row>
    <row r="38485" spans="3:37">
      <c r="C38485" s="3"/>
      <c r="D38485" s="3"/>
      <c r="E38485" s="4"/>
      <c r="AK38485" s="3"/>
    </row>
    <row r="38486" spans="3:37">
      <c r="C38486" s="3"/>
      <c r="D38486" s="3"/>
      <c r="E38486" s="4"/>
    </row>
    <row r="38487" spans="3:37">
      <c r="C38487" s="3"/>
      <c r="D38487" s="3"/>
      <c r="E38487" s="4"/>
    </row>
    <row r="38488" spans="3:37">
      <c r="C38488" s="3"/>
      <c r="D38488" s="3"/>
      <c r="E38488" s="4"/>
    </row>
    <row r="38489" spans="3:37">
      <c r="C38489" s="3"/>
      <c r="D38489" s="3"/>
      <c r="E38489" s="4"/>
    </row>
    <row r="38490" spans="3:37">
      <c r="C38490" s="3"/>
      <c r="D38490" s="3"/>
      <c r="E38490" s="4"/>
    </row>
    <row r="38491" spans="3:37">
      <c r="C38491" s="3"/>
      <c r="D38491" s="3"/>
      <c r="E38491" s="4"/>
    </row>
    <row r="38492" spans="3:37">
      <c r="C38492" s="3"/>
      <c r="D38492" s="3"/>
      <c r="E38492" s="4"/>
    </row>
    <row r="38493" spans="3:37">
      <c r="C38493" s="3"/>
      <c r="D38493" s="3"/>
      <c r="E38493" s="4"/>
    </row>
    <row r="38494" spans="3:37">
      <c r="C38494" s="3"/>
      <c r="D38494" s="3"/>
      <c r="E38494" s="4"/>
    </row>
    <row r="38495" spans="3:37">
      <c r="C38495" s="3"/>
      <c r="D38495" s="3"/>
      <c r="E38495" s="4"/>
    </row>
    <row r="38496" spans="3:37">
      <c r="C38496" s="3"/>
      <c r="D38496" s="3"/>
      <c r="E38496" s="4"/>
    </row>
    <row r="38497" spans="3:37">
      <c r="C38497" s="3"/>
      <c r="D38497" s="3"/>
      <c r="E38497" s="4"/>
    </row>
    <row r="38498" spans="3:37">
      <c r="C38498" s="3"/>
      <c r="D38498" s="3"/>
      <c r="E38498" s="4"/>
    </row>
    <row r="38499" spans="3:37">
      <c r="C38499" s="3"/>
      <c r="D38499" s="3"/>
      <c r="E38499" s="4"/>
    </row>
    <row r="38500" spans="3:37">
      <c r="C38500" s="3"/>
      <c r="D38500" s="3"/>
      <c r="E38500" s="4"/>
    </row>
    <row r="38501" spans="3:37">
      <c r="C38501" s="3"/>
      <c r="D38501" s="3"/>
      <c r="E38501" s="4"/>
    </row>
    <row r="38502" spans="3:37">
      <c r="C38502" s="3"/>
      <c r="D38502" s="3"/>
      <c r="E38502" s="4"/>
    </row>
    <row r="38503" spans="3:37">
      <c r="C38503" s="3"/>
      <c r="D38503" s="3"/>
      <c r="E38503" s="4"/>
    </row>
    <row r="38504" spans="3:37">
      <c r="C38504" s="3"/>
      <c r="D38504" s="3"/>
      <c r="E38504" s="4"/>
    </row>
    <row r="38505" spans="3:37">
      <c r="C38505" s="3"/>
      <c r="D38505" s="3"/>
      <c r="E38505" s="4"/>
    </row>
    <row r="38506" spans="3:37">
      <c r="C38506" s="3"/>
      <c r="D38506" s="3"/>
      <c r="E38506" s="4"/>
      <c r="AK38506" s="3"/>
    </row>
    <row r="38507" spans="3:37">
      <c r="C38507" s="3"/>
      <c r="D38507" s="3"/>
      <c r="E38507" s="4"/>
      <c r="AK38507" s="3"/>
    </row>
    <row r="38508" spans="3:37">
      <c r="C38508" s="3"/>
      <c r="D38508" s="3"/>
      <c r="E38508" s="4"/>
    </row>
    <row r="38509" spans="3:37">
      <c r="C38509" s="3"/>
      <c r="D38509" s="3"/>
      <c r="E38509" s="4"/>
    </row>
    <row r="38510" spans="3:37">
      <c r="C38510" s="3"/>
      <c r="D38510" s="3"/>
      <c r="E38510" s="4"/>
    </row>
    <row r="38511" spans="3:37">
      <c r="C38511" s="3"/>
      <c r="D38511" s="3"/>
      <c r="E38511" s="4"/>
    </row>
    <row r="38512" spans="3:37">
      <c r="C38512" s="3"/>
      <c r="D38512" s="3"/>
      <c r="E38512" s="4"/>
    </row>
    <row r="38513" spans="3:37">
      <c r="C38513" s="3"/>
      <c r="D38513" s="3"/>
      <c r="E38513" s="4"/>
      <c r="AK38513" s="3"/>
    </row>
    <row r="38514" spans="3:37">
      <c r="C38514" s="3"/>
      <c r="D38514" s="3"/>
      <c r="E38514" s="4"/>
      <c r="AK38514" s="3"/>
    </row>
    <row r="38515" spans="3:37">
      <c r="C38515" s="3"/>
      <c r="D38515" s="3"/>
      <c r="E38515" s="4"/>
      <c r="AK38515" s="3"/>
    </row>
    <row r="38516" spans="3:37">
      <c r="C38516" s="3"/>
      <c r="D38516" s="3"/>
      <c r="E38516" s="4"/>
    </row>
    <row r="38517" spans="3:37">
      <c r="C38517" s="3"/>
      <c r="D38517" s="3"/>
      <c r="E38517" s="4"/>
    </row>
    <row r="38518" spans="3:37">
      <c r="C38518" s="3"/>
      <c r="D38518" s="3"/>
      <c r="E38518" s="4"/>
    </row>
    <row r="38519" spans="3:37">
      <c r="C38519" s="3"/>
      <c r="D38519" s="3"/>
      <c r="E38519" s="4"/>
      <c r="AK38519" s="3"/>
    </row>
    <row r="38520" spans="3:37">
      <c r="C38520" s="3"/>
      <c r="D38520" s="3"/>
      <c r="E38520" s="4"/>
      <c r="AK38520" s="3"/>
    </row>
    <row r="38521" spans="3:37">
      <c r="C38521" s="3"/>
      <c r="D38521" s="3"/>
      <c r="E38521" s="4"/>
      <c r="AK38521" s="3"/>
    </row>
    <row r="38522" spans="3:37">
      <c r="C38522" s="3"/>
      <c r="D38522" s="3"/>
      <c r="E38522" s="4"/>
      <c r="AK38522" s="3"/>
    </row>
    <row r="38523" spans="3:37">
      <c r="C38523" s="3"/>
      <c r="D38523" s="3"/>
      <c r="E38523" s="4"/>
      <c r="AK38523" s="3"/>
    </row>
    <row r="38524" spans="3:37">
      <c r="C38524" s="3"/>
      <c r="D38524" s="3"/>
      <c r="E38524" s="4"/>
      <c r="AK38524" s="3"/>
    </row>
    <row r="38525" spans="3:37">
      <c r="C38525" s="3"/>
      <c r="D38525" s="3"/>
      <c r="E38525" s="4"/>
      <c r="AK38525" s="3"/>
    </row>
    <row r="38526" spans="3:37">
      <c r="C38526" s="3"/>
      <c r="D38526" s="3"/>
      <c r="E38526" s="4"/>
      <c r="AK38526" s="3"/>
    </row>
    <row r="38527" spans="3:37">
      <c r="C38527" s="3"/>
      <c r="D38527" s="3"/>
      <c r="E38527" s="4"/>
      <c r="AK38527" s="3"/>
    </row>
    <row r="38528" spans="3:37">
      <c r="C38528" s="3"/>
      <c r="D38528" s="3"/>
      <c r="E38528" s="4"/>
      <c r="AK38528" s="3"/>
    </row>
    <row r="38529" spans="3:37">
      <c r="C38529" s="3"/>
      <c r="D38529" s="3"/>
      <c r="E38529" s="4"/>
      <c r="AK38529" s="3"/>
    </row>
    <row r="38530" spans="3:37">
      <c r="C38530" s="3"/>
      <c r="D38530" s="3"/>
      <c r="E38530" s="4"/>
      <c r="AK38530" s="3"/>
    </row>
    <row r="38531" spans="3:37">
      <c r="C38531" s="3"/>
      <c r="D38531" s="3"/>
      <c r="E38531" s="4"/>
      <c r="AK38531" s="3"/>
    </row>
    <row r="38532" spans="3:37">
      <c r="C38532" s="3"/>
      <c r="D38532" s="3"/>
      <c r="E38532" s="4"/>
      <c r="AK38532" s="3"/>
    </row>
    <row r="38533" spans="3:37">
      <c r="C38533" s="3"/>
      <c r="D38533" s="3"/>
      <c r="E38533" s="4"/>
      <c r="AK38533" s="3"/>
    </row>
    <row r="38534" spans="3:37">
      <c r="C38534" s="3"/>
      <c r="D38534" s="3"/>
      <c r="E38534" s="4"/>
      <c r="AK38534" s="3"/>
    </row>
    <row r="38535" spans="3:37">
      <c r="C38535" s="3"/>
      <c r="D38535" s="3"/>
      <c r="E38535" s="4"/>
      <c r="AK38535" s="3"/>
    </row>
    <row r="38536" spans="3:37">
      <c r="C38536" s="3"/>
      <c r="D38536" s="3"/>
      <c r="E38536" s="4"/>
    </row>
    <row r="38537" spans="3:37">
      <c r="C38537" s="3"/>
      <c r="D38537" s="3"/>
      <c r="E38537" s="4"/>
    </row>
    <row r="38538" spans="3:37">
      <c r="C38538" s="3"/>
      <c r="D38538" s="3"/>
      <c r="E38538" s="4"/>
    </row>
    <row r="38539" spans="3:37">
      <c r="C38539" s="3"/>
      <c r="D38539" s="3"/>
      <c r="E38539" s="4"/>
    </row>
    <row r="38540" spans="3:37">
      <c r="C38540" s="3"/>
      <c r="D38540" s="3"/>
      <c r="E38540" s="4"/>
    </row>
    <row r="38541" spans="3:37">
      <c r="C38541" s="3"/>
      <c r="D38541" s="3"/>
      <c r="E38541" s="4"/>
    </row>
    <row r="38542" spans="3:37">
      <c r="C38542" s="3"/>
      <c r="D38542" s="3"/>
      <c r="E38542" s="4"/>
    </row>
    <row r="38543" spans="3:37">
      <c r="C38543" s="3"/>
      <c r="D38543" s="3"/>
      <c r="E38543" s="4"/>
    </row>
    <row r="38544" spans="3:37">
      <c r="C38544" s="3"/>
      <c r="D38544" s="3"/>
      <c r="E38544" s="4"/>
    </row>
    <row r="38545" spans="3:5">
      <c r="C38545" s="3"/>
      <c r="D38545" s="3"/>
      <c r="E38545" s="4"/>
    </row>
    <row r="38546" spans="3:5">
      <c r="C38546" s="3"/>
      <c r="D38546" s="3"/>
      <c r="E38546" s="4"/>
    </row>
    <row r="38547" spans="3:5">
      <c r="C38547" s="3"/>
      <c r="D38547" s="3"/>
      <c r="E38547" s="4"/>
    </row>
    <row r="38548" spans="3:5">
      <c r="C38548" s="3"/>
      <c r="D38548" s="3"/>
      <c r="E38548" s="4"/>
    </row>
    <row r="38549" spans="3:5">
      <c r="C38549" s="3"/>
      <c r="D38549" s="3"/>
      <c r="E38549" s="4"/>
    </row>
    <row r="38550" spans="3:5">
      <c r="C38550" s="3"/>
      <c r="D38550" s="3"/>
      <c r="E38550" s="4"/>
    </row>
    <row r="38551" spans="3:5">
      <c r="C38551" s="3"/>
      <c r="D38551" s="3"/>
      <c r="E38551" s="4"/>
    </row>
    <row r="38552" spans="3:5">
      <c r="C38552" s="3"/>
      <c r="D38552" s="3"/>
      <c r="E38552" s="4"/>
    </row>
    <row r="38553" spans="3:5">
      <c r="C38553" s="3"/>
      <c r="D38553" s="3"/>
      <c r="E38553" s="4"/>
    </row>
    <row r="38554" spans="3:5">
      <c r="C38554" s="3"/>
      <c r="D38554" s="3"/>
      <c r="E38554" s="4"/>
    </row>
    <row r="38555" spans="3:5">
      <c r="C38555" s="3"/>
      <c r="D38555" s="3"/>
      <c r="E38555" s="4"/>
    </row>
    <row r="38556" spans="3:5">
      <c r="C38556" s="3"/>
      <c r="D38556" s="3"/>
      <c r="E38556" s="4"/>
    </row>
    <row r="38557" spans="3:5">
      <c r="C38557" s="3"/>
      <c r="D38557" s="3"/>
      <c r="E38557" s="4"/>
    </row>
    <row r="38558" spans="3:5">
      <c r="C38558" s="3"/>
      <c r="D38558" s="3"/>
      <c r="E38558" s="4"/>
    </row>
    <row r="38559" spans="3:5">
      <c r="C38559" s="3"/>
      <c r="D38559" s="3"/>
      <c r="E38559" s="4"/>
    </row>
    <row r="38560" spans="3:5">
      <c r="C38560" s="3"/>
      <c r="D38560" s="3"/>
      <c r="E38560" s="4"/>
    </row>
    <row r="38561" spans="3:37">
      <c r="C38561" s="3"/>
      <c r="D38561" s="3"/>
      <c r="E38561" s="4"/>
    </row>
    <row r="38562" spans="3:37">
      <c r="C38562" s="3"/>
      <c r="D38562" s="3"/>
      <c r="E38562" s="4"/>
    </row>
    <row r="38563" spans="3:37">
      <c r="C38563" s="3"/>
      <c r="D38563" s="3"/>
      <c r="E38563" s="4"/>
    </row>
    <row r="38564" spans="3:37">
      <c r="C38564" s="3"/>
      <c r="D38564" s="3"/>
      <c r="E38564" s="4"/>
    </row>
    <row r="38565" spans="3:37">
      <c r="C38565" s="3"/>
      <c r="D38565" s="3"/>
      <c r="E38565" s="4"/>
    </row>
    <row r="38566" spans="3:37">
      <c r="C38566" s="3"/>
      <c r="D38566" s="3"/>
      <c r="E38566" s="4"/>
      <c r="AK38566" s="3"/>
    </row>
    <row r="38567" spans="3:37">
      <c r="C38567" s="3"/>
      <c r="D38567" s="3"/>
      <c r="E38567" s="4"/>
      <c r="AK38567" s="3"/>
    </row>
    <row r="38568" spans="3:37">
      <c r="C38568" s="3"/>
      <c r="D38568" s="3"/>
      <c r="E38568" s="4"/>
      <c r="AK38568" s="3"/>
    </row>
    <row r="38569" spans="3:37">
      <c r="C38569" s="3"/>
      <c r="D38569" s="3"/>
      <c r="E38569" s="4"/>
      <c r="AK38569" s="3"/>
    </row>
    <row r="38570" spans="3:37">
      <c r="C38570" s="3"/>
      <c r="D38570" s="3"/>
      <c r="E38570" s="4"/>
      <c r="AK38570" s="3"/>
    </row>
    <row r="38571" spans="3:37">
      <c r="C38571" s="3"/>
      <c r="D38571" s="3"/>
      <c r="E38571" s="4"/>
      <c r="AK38571" s="3"/>
    </row>
    <row r="38572" spans="3:37">
      <c r="C38572" s="3"/>
      <c r="D38572" s="3"/>
      <c r="E38572" s="4"/>
      <c r="AK38572" s="3"/>
    </row>
    <row r="38573" spans="3:37">
      <c r="C38573" s="3"/>
      <c r="D38573" s="3"/>
      <c r="E38573" s="4"/>
    </row>
    <row r="38574" spans="3:37">
      <c r="C38574" s="3"/>
      <c r="D38574" s="3"/>
      <c r="E38574" s="4"/>
    </row>
    <row r="38575" spans="3:37">
      <c r="C38575" s="3"/>
      <c r="D38575" s="3"/>
      <c r="E38575" s="4"/>
      <c r="AK38575" s="3"/>
    </row>
    <row r="38576" spans="3:37">
      <c r="C38576" s="3"/>
      <c r="D38576" s="3"/>
      <c r="E38576" s="4"/>
      <c r="AK38576" s="3"/>
    </row>
    <row r="38577" spans="3:37">
      <c r="C38577" s="3"/>
      <c r="D38577" s="3"/>
      <c r="E38577" s="4"/>
      <c r="AK38577" s="3"/>
    </row>
    <row r="38578" spans="3:37">
      <c r="C38578" s="3"/>
      <c r="D38578" s="3"/>
      <c r="E38578" s="4"/>
      <c r="AK38578" s="3"/>
    </row>
    <row r="38579" spans="3:37">
      <c r="C38579" s="3"/>
      <c r="D38579" s="3"/>
      <c r="E38579" s="4"/>
      <c r="AK38579" s="3"/>
    </row>
    <row r="38580" spans="3:37">
      <c r="C38580" s="3"/>
      <c r="D38580" s="3"/>
      <c r="E38580" s="4"/>
    </row>
    <row r="38581" spans="3:37">
      <c r="C38581" s="3"/>
      <c r="D38581" s="3"/>
      <c r="E38581" s="4"/>
    </row>
    <row r="38582" spans="3:37">
      <c r="C38582" s="3"/>
      <c r="D38582" s="3"/>
      <c r="E38582" s="4"/>
    </row>
    <row r="38583" spans="3:37">
      <c r="C38583" s="3"/>
      <c r="D38583" s="3"/>
      <c r="E38583" s="4"/>
    </row>
    <row r="38584" spans="3:37">
      <c r="C38584" s="3"/>
      <c r="D38584" s="3"/>
      <c r="E38584" s="4"/>
      <c r="AK38584" s="3"/>
    </row>
    <row r="38585" spans="3:37">
      <c r="C38585" s="3"/>
      <c r="D38585" s="3"/>
      <c r="E38585" s="4"/>
      <c r="AK38585" s="3"/>
    </row>
    <row r="38586" spans="3:37">
      <c r="C38586" s="3"/>
      <c r="D38586" s="3"/>
      <c r="E38586" s="4"/>
      <c r="AK38586" s="3"/>
    </row>
    <row r="38587" spans="3:37">
      <c r="C38587" s="3"/>
      <c r="D38587" s="3"/>
      <c r="E38587" s="4"/>
    </row>
    <row r="38588" spans="3:37">
      <c r="C38588" s="3"/>
      <c r="D38588" s="3"/>
      <c r="E38588" s="4"/>
    </row>
    <row r="38589" spans="3:37">
      <c r="C38589" s="3"/>
      <c r="D38589" s="3"/>
      <c r="E38589" s="4"/>
    </row>
    <row r="38590" spans="3:37">
      <c r="C38590" s="3"/>
      <c r="D38590" s="3"/>
      <c r="E38590" s="4"/>
    </row>
    <row r="38591" spans="3:37">
      <c r="C38591" s="3"/>
      <c r="D38591" s="3"/>
      <c r="E38591" s="4"/>
    </row>
    <row r="38592" spans="3:37">
      <c r="C38592" s="3"/>
      <c r="D38592" s="3"/>
      <c r="E38592" s="4"/>
    </row>
    <row r="38593" spans="3:37">
      <c r="C38593" s="3"/>
      <c r="D38593" s="3"/>
      <c r="E38593" s="4"/>
    </row>
    <row r="38594" spans="3:37">
      <c r="C38594" s="3"/>
      <c r="D38594" s="3"/>
      <c r="E38594" s="4"/>
    </row>
    <row r="38595" spans="3:37">
      <c r="C38595" s="3"/>
      <c r="D38595" s="3"/>
      <c r="E38595" s="4"/>
    </row>
    <row r="38596" spans="3:37">
      <c r="C38596" s="3"/>
      <c r="D38596" s="3"/>
      <c r="E38596" s="4"/>
    </row>
    <row r="38597" spans="3:37">
      <c r="C38597" s="3"/>
      <c r="D38597" s="3"/>
      <c r="E38597" s="4"/>
    </row>
    <row r="38598" spans="3:37">
      <c r="C38598" s="3"/>
      <c r="D38598" s="3"/>
      <c r="E38598" s="4"/>
    </row>
    <row r="38599" spans="3:37">
      <c r="C38599" s="3"/>
      <c r="D38599" s="3"/>
      <c r="E38599" s="4"/>
      <c r="AK38599" s="3"/>
    </row>
    <row r="38600" spans="3:37">
      <c r="C38600" s="3"/>
      <c r="D38600" s="3"/>
      <c r="E38600" s="4"/>
      <c r="AK38600" s="3"/>
    </row>
    <row r="38601" spans="3:37">
      <c r="C38601" s="3"/>
      <c r="D38601" s="3"/>
      <c r="E38601" s="4"/>
      <c r="AK38601" s="3"/>
    </row>
    <row r="38602" spans="3:37">
      <c r="C38602" s="3"/>
      <c r="D38602" s="3"/>
      <c r="E38602" s="4"/>
      <c r="AK38602" s="3"/>
    </row>
    <row r="38603" spans="3:37">
      <c r="C38603" s="3"/>
      <c r="D38603" s="3"/>
      <c r="E38603" s="4"/>
    </row>
    <row r="38604" spans="3:37">
      <c r="C38604" s="3"/>
      <c r="D38604" s="3"/>
      <c r="E38604" s="4"/>
    </row>
    <row r="38605" spans="3:37">
      <c r="C38605" s="3"/>
      <c r="D38605" s="3"/>
      <c r="E38605" s="4"/>
    </row>
    <row r="38606" spans="3:37">
      <c r="C38606" s="3"/>
      <c r="D38606" s="3"/>
      <c r="E38606" s="4"/>
    </row>
    <row r="38607" spans="3:37">
      <c r="C38607" s="3"/>
      <c r="D38607" s="3"/>
      <c r="E38607" s="4"/>
    </row>
    <row r="38608" spans="3:37">
      <c r="C38608" s="3"/>
      <c r="D38608" s="3"/>
      <c r="E38608" s="4"/>
    </row>
    <row r="38609" spans="3:37">
      <c r="C38609" s="3"/>
      <c r="D38609" s="3"/>
      <c r="E38609" s="4"/>
      <c r="AK38609" s="3"/>
    </row>
    <row r="38610" spans="3:37">
      <c r="C38610" s="3"/>
      <c r="D38610" s="3"/>
      <c r="E38610" s="4"/>
    </row>
    <row r="38611" spans="3:37">
      <c r="C38611" s="3"/>
      <c r="D38611" s="3"/>
      <c r="E38611" s="4"/>
    </row>
    <row r="38612" spans="3:37">
      <c r="C38612" s="3"/>
      <c r="D38612" s="3"/>
      <c r="E38612" s="4"/>
      <c r="AK38612" s="3"/>
    </row>
    <row r="38613" spans="3:37">
      <c r="C38613" s="3"/>
      <c r="D38613" s="3"/>
      <c r="E38613" s="4"/>
    </row>
    <row r="38614" spans="3:37">
      <c r="C38614" s="3"/>
      <c r="D38614" s="3"/>
      <c r="E38614" s="4"/>
    </row>
    <row r="38615" spans="3:37">
      <c r="C38615" s="3"/>
      <c r="D38615" s="3"/>
      <c r="E38615" s="4"/>
    </row>
    <row r="38616" spans="3:37">
      <c r="C38616" s="3"/>
      <c r="D38616" s="3"/>
      <c r="E38616" s="4"/>
    </row>
    <row r="38617" spans="3:37">
      <c r="C38617" s="3"/>
      <c r="D38617" s="3"/>
      <c r="E38617" s="4"/>
    </row>
    <row r="38618" spans="3:37">
      <c r="C38618" s="3"/>
      <c r="D38618" s="3"/>
      <c r="E38618" s="4"/>
    </row>
    <row r="38619" spans="3:37">
      <c r="C38619" s="3"/>
      <c r="D38619" s="3"/>
      <c r="E38619" s="4"/>
    </row>
    <row r="38620" spans="3:37">
      <c r="C38620" s="3"/>
      <c r="D38620" s="3"/>
      <c r="E38620" s="4"/>
    </row>
    <row r="38621" spans="3:37">
      <c r="C38621" s="3"/>
      <c r="D38621" s="3"/>
      <c r="E38621" s="4"/>
    </row>
    <row r="38622" spans="3:37">
      <c r="C38622" s="3"/>
      <c r="D38622" s="3"/>
      <c r="E38622" s="4"/>
    </row>
    <row r="38623" spans="3:37">
      <c r="C38623" s="3"/>
      <c r="D38623" s="3"/>
      <c r="E38623" s="4"/>
    </row>
    <row r="38624" spans="3:37">
      <c r="C38624" s="3"/>
      <c r="D38624" s="3"/>
      <c r="E38624" s="4"/>
    </row>
    <row r="38625" spans="3:37">
      <c r="C38625" s="3"/>
      <c r="D38625" s="3"/>
      <c r="E38625" s="4"/>
    </row>
    <row r="38626" spans="3:37">
      <c r="C38626" s="3"/>
      <c r="D38626" s="3"/>
      <c r="E38626" s="4"/>
    </row>
    <row r="38627" spans="3:37">
      <c r="C38627" s="3"/>
      <c r="D38627" s="3"/>
      <c r="E38627" s="4"/>
    </row>
    <row r="38628" spans="3:37">
      <c r="C38628" s="3"/>
      <c r="D38628" s="3"/>
      <c r="E38628" s="4"/>
    </row>
    <row r="38629" spans="3:37">
      <c r="C38629" s="3"/>
      <c r="D38629" s="3"/>
      <c r="E38629" s="4"/>
      <c r="AK38629" s="3"/>
    </row>
    <row r="38630" spans="3:37">
      <c r="C38630" s="3"/>
      <c r="D38630" s="3"/>
      <c r="E38630" s="4"/>
      <c r="AK38630" s="3"/>
    </row>
    <row r="38631" spans="3:37">
      <c r="C38631" s="3"/>
      <c r="D38631" s="3"/>
      <c r="E38631" s="4"/>
    </row>
    <row r="38632" spans="3:37">
      <c r="C38632" s="3"/>
      <c r="D38632" s="3"/>
      <c r="E38632" s="4"/>
    </row>
    <row r="38633" spans="3:37">
      <c r="C38633" s="3"/>
      <c r="D38633" s="3"/>
      <c r="E38633" s="4"/>
    </row>
    <row r="38634" spans="3:37">
      <c r="C38634" s="3"/>
      <c r="D38634" s="3"/>
      <c r="E38634" s="4"/>
    </row>
    <row r="38635" spans="3:37">
      <c r="C38635" s="3"/>
      <c r="D38635" s="3"/>
      <c r="E38635" s="4"/>
    </row>
    <row r="38636" spans="3:37">
      <c r="C38636" s="3"/>
      <c r="D38636" s="3"/>
      <c r="E38636" s="4"/>
    </row>
    <row r="38637" spans="3:37">
      <c r="C38637" s="3"/>
      <c r="D38637" s="3"/>
      <c r="E38637" s="4"/>
    </row>
    <row r="38638" spans="3:37">
      <c r="C38638" s="3"/>
      <c r="D38638" s="3"/>
      <c r="E38638" s="4"/>
    </row>
    <row r="38639" spans="3:37">
      <c r="C38639" s="3"/>
      <c r="D38639" s="3"/>
      <c r="E38639" s="4"/>
    </row>
    <row r="38640" spans="3:37">
      <c r="C38640" s="3"/>
      <c r="D38640" s="3"/>
      <c r="E38640" s="4"/>
      <c r="AK38640" s="3"/>
    </row>
    <row r="38641" spans="3:37">
      <c r="C38641" s="3"/>
      <c r="D38641" s="3"/>
      <c r="E38641" s="4"/>
      <c r="AK38641" s="3"/>
    </row>
    <row r="38642" spans="3:37">
      <c r="C38642" s="3"/>
      <c r="D38642" s="3"/>
      <c r="E38642" s="4"/>
      <c r="AK38642" s="3"/>
    </row>
    <row r="38643" spans="3:37">
      <c r="C38643" s="3"/>
      <c r="D38643" s="3"/>
      <c r="E38643" s="4"/>
    </row>
    <row r="38644" spans="3:37">
      <c r="C38644" s="3"/>
      <c r="D38644" s="3"/>
      <c r="E38644" s="4"/>
    </row>
    <row r="38645" spans="3:37">
      <c r="C38645" s="3"/>
      <c r="D38645" s="3"/>
      <c r="E38645" s="4"/>
    </row>
    <row r="38646" spans="3:37">
      <c r="C38646" s="3"/>
      <c r="D38646" s="3"/>
      <c r="E38646" s="4"/>
    </row>
    <row r="38647" spans="3:37">
      <c r="C38647" s="3"/>
      <c r="D38647" s="3"/>
      <c r="E38647" s="4"/>
    </row>
    <row r="38648" spans="3:37">
      <c r="C38648" s="3"/>
      <c r="D38648" s="3"/>
      <c r="E38648" s="4"/>
    </row>
    <row r="38649" spans="3:37">
      <c r="C38649" s="3"/>
      <c r="D38649" s="3"/>
      <c r="E38649" s="4"/>
      <c r="AK38649" s="3"/>
    </row>
    <row r="38650" spans="3:37">
      <c r="C38650" s="3"/>
      <c r="D38650" s="3"/>
      <c r="E38650" s="4"/>
      <c r="AK38650" s="3"/>
    </row>
    <row r="38651" spans="3:37">
      <c r="C38651" s="3"/>
      <c r="D38651" s="3"/>
      <c r="E38651" s="4"/>
    </row>
    <row r="38652" spans="3:37">
      <c r="C38652" s="3"/>
      <c r="D38652" s="3"/>
      <c r="E38652" s="4"/>
    </row>
    <row r="38653" spans="3:37">
      <c r="C38653" s="3"/>
      <c r="D38653" s="3"/>
      <c r="E38653" s="4"/>
    </row>
    <row r="38654" spans="3:37">
      <c r="C38654" s="3"/>
      <c r="D38654" s="3"/>
      <c r="E38654" s="4"/>
    </row>
    <row r="38655" spans="3:37">
      <c r="C38655" s="3"/>
      <c r="D38655" s="3"/>
      <c r="E38655" s="4"/>
    </row>
    <row r="38656" spans="3:37">
      <c r="C38656" s="3"/>
      <c r="D38656" s="3"/>
      <c r="E38656" s="4"/>
      <c r="AK38656" s="3"/>
    </row>
    <row r="38657" spans="3:37">
      <c r="C38657" s="3"/>
      <c r="D38657" s="3"/>
      <c r="E38657" s="4"/>
      <c r="AK38657" s="3"/>
    </row>
    <row r="38658" spans="3:37">
      <c r="C38658" s="3"/>
      <c r="D38658" s="3"/>
      <c r="E38658" s="4"/>
      <c r="AK38658" s="3"/>
    </row>
    <row r="38659" spans="3:37">
      <c r="C38659" s="3"/>
      <c r="D38659" s="3"/>
      <c r="E38659" s="4"/>
      <c r="AK38659" s="3"/>
    </row>
    <row r="38660" spans="3:37">
      <c r="C38660" s="3"/>
      <c r="D38660" s="3"/>
      <c r="E38660" s="4"/>
      <c r="AK38660" s="3"/>
    </row>
    <row r="38661" spans="3:37">
      <c r="C38661" s="3"/>
      <c r="D38661" s="3"/>
      <c r="E38661" s="4"/>
      <c r="AK38661" s="3"/>
    </row>
    <row r="38662" spans="3:37">
      <c r="C38662" s="3"/>
      <c r="D38662" s="3"/>
      <c r="E38662" s="4"/>
      <c r="AK38662" s="3"/>
    </row>
    <row r="38663" spans="3:37">
      <c r="C38663" s="3"/>
      <c r="D38663" s="3"/>
      <c r="E38663" s="4"/>
      <c r="AK38663" s="3"/>
    </row>
    <row r="38664" spans="3:37">
      <c r="C38664" s="3"/>
      <c r="D38664" s="3"/>
      <c r="E38664" s="4"/>
      <c r="AK38664" s="3"/>
    </row>
    <row r="38665" spans="3:37">
      <c r="C38665" s="3"/>
      <c r="D38665" s="3"/>
      <c r="E38665" s="4"/>
    </row>
    <row r="38666" spans="3:37">
      <c r="C38666" s="3"/>
      <c r="D38666" s="3"/>
      <c r="E38666" s="4"/>
    </row>
    <row r="38667" spans="3:37">
      <c r="C38667" s="3"/>
      <c r="D38667" s="3"/>
      <c r="E38667" s="4"/>
    </row>
    <row r="38668" spans="3:37">
      <c r="C38668" s="3"/>
      <c r="D38668" s="3"/>
      <c r="E38668" s="4"/>
    </row>
    <row r="38669" spans="3:37">
      <c r="C38669" s="3"/>
      <c r="D38669" s="3"/>
      <c r="E38669" s="4"/>
      <c r="AK38669" s="3"/>
    </row>
    <row r="38670" spans="3:37">
      <c r="C38670" s="3"/>
      <c r="D38670" s="3"/>
      <c r="E38670" s="4"/>
      <c r="AK38670" s="3"/>
    </row>
    <row r="38671" spans="3:37">
      <c r="C38671" s="3"/>
      <c r="D38671" s="3"/>
      <c r="E38671" s="4"/>
      <c r="AK38671" s="3"/>
    </row>
    <row r="38672" spans="3:37">
      <c r="C38672" s="3"/>
      <c r="D38672" s="3"/>
      <c r="E38672" s="4"/>
      <c r="AK38672" s="3"/>
    </row>
    <row r="38673" spans="3:37">
      <c r="C38673" s="3"/>
      <c r="D38673" s="3"/>
      <c r="E38673" s="4"/>
      <c r="AK38673" s="3"/>
    </row>
    <row r="38674" spans="3:37">
      <c r="C38674" s="3"/>
      <c r="D38674" s="3"/>
      <c r="E38674" s="4"/>
      <c r="AK38674" s="3"/>
    </row>
    <row r="38675" spans="3:37">
      <c r="C38675" s="3"/>
      <c r="D38675" s="3"/>
      <c r="E38675" s="4"/>
      <c r="AK38675" s="3"/>
    </row>
    <row r="38676" spans="3:37">
      <c r="C38676" s="3"/>
      <c r="D38676" s="3"/>
      <c r="E38676" s="4"/>
    </row>
    <row r="38677" spans="3:37">
      <c r="C38677" s="3"/>
      <c r="D38677" s="3"/>
      <c r="E38677" s="4"/>
    </row>
    <row r="38678" spans="3:37">
      <c r="C38678" s="3"/>
      <c r="D38678" s="3"/>
      <c r="E38678" s="4"/>
    </row>
    <row r="38679" spans="3:37">
      <c r="C38679" s="3"/>
      <c r="D38679" s="3"/>
      <c r="E38679" s="4"/>
    </row>
    <row r="38680" spans="3:37">
      <c r="C38680" s="3"/>
      <c r="D38680" s="3"/>
      <c r="E38680" s="4"/>
      <c r="AK38680" s="3"/>
    </row>
    <row r="38681" spans="3:37">
      <c r="C38681" s="3"/>
      <c r="D38681" s="3"/>
      <c r="E38681" s="4"/>
    </row>
    <row r="38682" spans="3:37">
      <c r="C38682" s="3"/>
      <c r="D38682" s="3"/>
      <c r="E38682" s="4"/>
    </row>
    <row r="38683" spans="3:37">
      <c r="C38683" s="3"/>
      <c r="D38683" s="3"/>
      <c r="E38683" s="4"/>
      <c r="AK38683" s="3"/>
    </row>
    <row r="38684" spans="3:37">
      <c r="C38684" s="3"/>
      <c r="D38684" s="3"/>
      <c r="E38684" s="4"/>
      <c r="AK38684" s="3"/>
    </row>
    <row r="38685" spans="3:37">
      <c r="C38685" s="3"/>
      <c r="D38685" s="3"/>
      <c r="E38685" s="4"/>
    </row>
    <row r="38686" spans="3:37">
      <c r="C38686" s="3"/>
      <c r="D38686" s="3"/>
      <c r="E38686" s="4"/>
    </row>
    <row r="38687" spans="3:37">
      <c r="C38687" s="3"/>
      <c r="D38687" s="3"/>
      <c r="E38687" s="4"/>
      <c r="AK38687" s="3"/>
    </row>
    <row r="38688" spans="3:37">
      <c r="C38688" s="3"/>
      <c r="D38688" s="3"/>
      <c r="E38688" s="4"/>
      <c r="AK38688" s="3"/>
    </row>
    <row r="38689" spans="3:37">
      <c r="C38689" s="3"/>
      <c r="D38689" s="3"/>
      <c r="E38689" s="4"/>
      <c r="AK38689" s="3"/>
    </row>
    <row r="38690" spans="3:37">
      <c r="C38690" s="3"/>
      <c r="D38690" s="3"/>
      <c r="E38690" s="4"/>
      <c r="AK38690" s="3"/>
    </row>
    <row r="38691" spans="3:37">
      <c r="C38691" s="3"/>
      <c r="D38691" s="3"/>
      <c r="E38691" s="4"/>
      <c r="AK38691" s="3"/>
    </row>
    <row r="38692" spans="3:37">
      <c r="C38692" s="3"/>
      <c r="D38692" s="3"/>
      <c r="E38692" s="4"/>
      <c r="AK38692" s="3"/>
    </row>
    <row r="38693" spans="3:37">
      <c r="C38693" s="3"/>
      <c r="D38693" s="3"/>
      <c r="E38693" s="4"/>
    </row>
    <row r="38694" spans="3:37">
      <c r="C38694" s="3"/>
      <c r="D38694" s="3"/>
      <c r="E38694" s="4"/>
    </row>
    <row r="38695" spans="3:37">
      <c r="C38695" s="3"/>
      <c r="D38695" s="3"/>
      <c r="E38695" s="4"/>
    </row>
    <row r="38696" spans="3:37">
      <c r="C38696" s="3"/>
      <c r="D38696" s="3"/>
      <c r="E38696" s="4"/>
    </row>
    <row r="38697" spans="3:37">
      <c r="C38697" s="3"/>
      <c r="D38697" s="3"/>
      <c r="E38697" s="4"/>
    </row>
    <row r="38698" spans="3:37">
      <c r="C38698" s="3"/>
      <c r="D38698" s="3"/>
      <c r="E38698" s="4"/>
      <c r="AK38698" s="3"/>
    </row>
    <row r="38699" spans="3:37">
      <c r="C38699" s="3"/>
      <c r="D38699" s="3"/>
      <c r="E38699" s="4"/>
      <c r="AK38699" s="3"/>
    </row>
    <row r="38700" spans="3:37">
      <c r="C38700" s="3"/>
      <c r="D38700" s="3"/>
      <c r="E38700" s="4"/>
      <c r="AK38700" s="3"/>
    </row>
    <row r="38701" spans="3:37">
      <c r="C38701" s="3"/>
      <c r="D38701" s="3"/>
      <c r="E38701" s="4"/>
      <c r="AK38701" s="3"/>
    </row>
    <row r="38702" spans="3:37">
      <c r="C38702" s="3"/>
      <c r="D38702" s="3"/>
      <c r="E38702" s="4"/>
      <c r="AK38702" s="3"/>
    </row>
    <row r="38703" spans="3:37">
      <c r="C38703" s="3"/>
      <c r="D38703" s="3"/>
      <c r="E38703" s="4"/>
      <c r="AK38703" s="3"/>
    </row>
    <row r="38704" spans="3:37">
      <c r="C38704" s="3"/>
      <c r="D38704" s="3"/>
      <c r="E38704" s="4"/>
      <c r="AK38704" s="3"/>
    </row>
    <row r="38705" spans="3:37">
      <c r="C38705" s="3"/>
      <c r="D38705" s="3"/>
      <c r="E38705" s="4"/>
      <c r="AK38705" s="3"/>
    </row>
    <row r="38706" spans="3:37">
      <c r="C38706" s="3"/>
      <c r="D38706" s="3"/>
      <c r="E38706" s="4"/>
      <c r="AK38706" s="3"/>
    </row>
    <row r="38707" spans="3:37">
      <c r="C38707" s="3"/>
      <c r="D38707" s="3"/>
      <c r="E38707" s="4"/>
      <c r="AK38707" s="3"/>
    </row>
    <row r="38708" spans="3:37">
      <c r="C38708" s="3"/>
      <c r="D38708" s="3"/>
      <c r="E38708" s="4"/>
    </row>
    <row r="38709" spans="3:37">
      <c r="C38709" s="3"/>
      <c r="D38709" s="3"/>
      <c r="E38709" s="4"/>
    </row>
    <row r="38710" spans="3:37">
      <c r="C38710" s="3"/>
      <c r="D38710" s="3"/>
      <c r="E38710" s="4"/>
    </row>
    <row r="38711" spans="3:37">
      <c r="C38711" s="3"/>
      <c r="D38711" s="3"/>
      <c r="E38711" s="4"/>
    </row>
    <row r="38712" spans="3:37">
      <c r="C38712" s="3"/>
      <c r="D38712" s="3"/>
      <c r="E38712" s="4"/>
      <c r="AK38712" s="3"/>
    </row>
    <row r="38713" spans="3:37">
      <c r="C38713" s="3"/>
      <c r="D38713" s="3"/>
      <c r="E38713" s="4"/>
      <c r="AK38713" s="3"/>
    </row>
    <row r="38714" spans="3:37">
      <c r="C38714" s="3"/>
      <c r="D38714" s="3"/>
      <c r="E38714" s="4"/>
      <c r="AK38714" s="3"/>
    </row>
    <row r="38715" spans="3:37">
      <c r="C38715" s="3"/>
      <c r="D38715" s="3"/>
      <c r="E38715" s="4"/>
      <c r="AK38715" s="3"/>
    </row>
    <row r="38716" spans="3:37">
      <c r="C38716" s="3"/>
      <c r="D38716" s="3"/>
      <c r="E38716" s="4"/>
      <c r="AK38716" s="3"/>
    </row>
    <row r="38717" spans="3:37">
      <c r="C38717" s="3"/>
      <c r="D38717" s="3"/>
      <c r="E38717" s="4"/>
      <c r="AK38717" s="3"/>
    </row>
    <row r="38718" spans="3:37">
      <c r="C38718" s="3"/>
      <c r="D38718" s="3"/>
      <c r="E38718" s="4"/>
      <c r="AK38718" s="3"/>
    </row>
    <row r="38719" spans="3:37">
      <c r="C38719" s="3"/>
      <c r="D38719" s="3"/>
      <c r="E38719" s="4"/>
    </row>
    <row r="38720" spans="3:37">
      <c r="C38720" s="3"/>
      <c r="D38720" s="3"/>
      <c r="E38720" s="4"/>
    </row>
    <row r="38721" spans="3:37">
      <c r="C38721" s="3"/>
      <c r="D38721" s="3"/>
      <c r="E38721" s="4"/>
      <c r="AK38721" s="3"/>
    </row>
    <row r="38722" spans="3:37">
      <c r="C38722" s="3"/>
      <c r="D38722" s="3"/>
      <c r="E38722" s="4"/>
      <c r="AK38722" s="3"/>
    </row>
    <row r="38723" spans="3:37">
      <c r="C38723" s="3"/>
      <c r="D38723" s="3"/>
      <c r="E38723" s="4"/>
      <c r="AK38723" s="3"/>
    </row>
    <row r="38724" spans="3:37">
      <c r="C38724" s="3"/>
      <c r="D38724" s="3"/>
      <c r="E38724" s="4"/>
      <c r="AK38724" s="3"/>
    </row>
    <row r="38725" spans="3:37">
      <c r="C38725" s="3"/>
      <c r="D38725" s="3"/>
      <c r="E38725" s="4"/>
      <c r="AK38725" s="3"/>
    </row>
    <row r="38726" spans="3:37">
      <c r="C38726" s="3"/>
      <c r="D38726" s="3"/>
      <c r="E38726" s="4"/>
      <c r="AK38726" s="3"/>
    </row>
    <row r="38727" spans="3:37">
      <c r="C38727" s="3"/>
      <c r="D38727" s="3"/>
      <c r="E38727" s="4"/>
    </row>
    <row r="38728" spans="3:37">
      <c r="C38728" s="3"/>
      <c r="D38728" s="3"/>
      <c r="E38728" s="4"/>
    </row>
    <row r="38729" spans="3:37">
      <c r="C38729" s="3"/>
      <c r="D38729" s="3"/>
      <c r="E38729" s="4"/>
    </row>
    <row r="38730" spans="3:37">
      <c r="C38730" s="3"/>
      <c r="D38730" s="3"/>
      <c r="E38730" s="4"/>
    </row>
    <row r="38731" spans="3:37">
      <c r="C38731" s="3"/>
      <c r="D38731" s="3"/>
      <c r="E38731" s="4"/>
    </row>
    <row r="38732" spans="3:37">
      <c r="C38732" s="3"/>
      <c r="D38732" s="3"/>
      <c r="E38732" s="4"/>
    </row>
    <row r="38733" spans="3:37">
      <c r="C38733" s="3"/>
      <c r="D38733" s="3"/>
      <c r="E38733" s="4"/>
    </row>
    <row r="38734" spans="3:37">
      <c r="C38734" s="3"/>
      <c r="D38734" s="3"/>
      <c r="E38734" s="4"/>
    </row>
    <row r="38735" spans="3:37">
      <c r="C38735" s="3"/>
      <c r="D38735" s="3"/>
      <c r="E38735" s="4"/>
    </row>
    <row r="38736" spans="3:37">
      <c r="C38736" s="3"/>
      <c r="D38736" s="3"/>
      <c r="E38736" s="4"/>
    </row>
    <row r="38737" spans="3:37">
      <c r="C38737" s="3"/>
      <c r="D38737" s="3"/>
      <c r="E38737" s="4"/>
    </row>
    <row r="38738" spans="3:37">
      <c r="C38738" s="3"/>
      <c r="D38738" s="3"/>
      <c r="E38738" s="4"/>
    </row>
    <row r="38739" spans="3:37">
      <c r="C38739" s="3"/>
      <c r="D38739" s="3"/>
      <c r="E38739" s="4"/>
    </row>
    <row r="38740" spans="3:37">
      <c r="C38740" s="3"/>
      <c r="D38740" s="3"/>
      <c r="E38740" s="4"/>
    </row>
    <row r="38741" spans="3:37">
      <c r="C38741" s="3"/>
      <c r="D38741" s="3"/>
      <c r="E38741" s="4"/>
      <c r="AK38741" s="3"/>
    </row>
    <row r="38742" spans="3:37">
      <c r="C38742" s="3"/>
      <c r="D38742" s="3"/>
      <c r="E38742" s="4"/>
    </row>
    <row r="38743" spans="3:37">
      <c r="C38743" s="3"/>
      <c r="D38743" s="3"/>
      <c r="E38743" s="4"/>
    </row>
    <row r="38744" spans="3:37">
      <c r="C38744" s="3"/>
      <c r="D38744" s="3"/>
      <c r="E38744" s="4"/>
    </row>
    <row r="38745" spans="3:37">
      <c r="C38745" s="3"/>
      <c r="D38745" s="3"/>
      <c r="E38745" s="4"/>
    </row>
    <row r="38746" spans="3:37">
      <c r="C38746" s="3"/>
      <c r="D38746" s="3"/>
      <c r="E38746" s="4"/>
    </row>
    <row r="38747" spans="3:37">
      <c r="C38747" s="3"/>
      <c r="D38747" s="3"/>
      <c r="E38747" s="4"/>
    </row>
    <row r="38748" spans="3:37">
      <c r="C38748" s="3"/>
      <c r="D38748" s="3"/>
      <c r="E38748" s="4"/>
    </row>
    <row r="38749" spans="3:37">
      <c r="C38749" s="3"/>
      <c r="D38749" s="3"/>
      <c r="E38749" s="4"/>
    </row>
    <row r="38750" spans="3:37">
      <c r="C38750" s="3"/>
      <c r="D38750" s="3"/>
      <c r="E38750" s="4"/>
      <c r="AK38750" s="3"/>
    </row>
    <row r="38751" spans="3:37">
      <c r="C38751" s="3"/>
      <c r="D38751" s="3"/>
      <c r="E38751" s="4"/>
      <c r="AK38751" s="3"/>
    </row>
    <row r="38752" spans="3:37">
      <c r="C38752" s="3"/>
      <c r="D38752" s="3"/>
      <c r="E38752" s="4"/>
      <c r="AK38752" s="3"/>
    </row>
    <row r="38753" spans="3:37">
      <c r="C38753" s="3"/>
      <c r="D38753" s="3"/>
      <c r="E38753" s="4"/>
      <c r="AK38753" s="3"/>
    </row>
    <row r="38754" spans="3:37">
      <c r="C38754" s="3"/>
      <c r="D38754" s="3"/>
      <c r="E38754" s="4"/>
      <c r="AK38754" s="3"/>
    </row>
    <row r="38755" spans="3:37">
      <c r="C38755" s="3"/>
      <c r="D38755" s="3"/>
      <c r="E38755" s="4"/>
      <c r="AK38755" s="3"/>
    </row>
    <row r="38756" spans="3:37">
      <c r="C38756" s="3"/>
      <c r="D38756" s="3"/>
      <c r="E38756" s="4"/>
    </row>
    <row r="38757" spans="3:37">
      <c r="C38757" s="3"/>
      <c r="D38757" s="3"/>
      <c r="E38757" s="4"/>
    </row>
    <row r="38758" spans="3:37">
      <c r="C38758" s="3"/>
      <c r="D38758" s="3"/>
      <c r="E38758" s="4"/>
    </row>
    <row r="38759" spans="3:37">
      <c r="C38759" s="3"/>
      <c r="D38759" s="3"/>
      <c r="E38759" s="4"/>
    </row>
    <row r="38760" spans="3:37">
      <c r="C38760" s="3"/>
      <c r="D38760" s="3"/>
      <c r="E38760" s="4"/>
    </row>
    <row r="38761" spans="3:37">
      <c r="C38761" s="3"/>
      <c r="D38761" s="3"/>
      <c r="E38761" s="4"/>
    </row>
    <row r="38762" spans="3:37">
      <c r="C38762" s="3"/>
      <c r="D38762" s="3"/>
      <c r="E38762" s="4"/>
    </row>
    <row r="38763" spans="3:37">
      <c r="C38763" s="3"/>
      <c r="D38763" s="3"/>
      <c r="E38763" s="4"/>
    </row>
    <row r="38764" spans="3:37">
      <c r="C38764" s="3"/>
      <c r="D38764" s="3"/>
      <c r="E38764" s="4"/>
    </row>
    <row r="38765" spans="3:37">
      <c r="C38765" s="3"/>
      <c r="D38765" s="3"/>
      <c r="E38765" s="4"/>
    </row>
    <row r="38766" spans="3:37">
      <c r="C38766" s="3"/>
      <c r="D38766" s="3"/>
      <c r="E38766" s="4"/>
    </row>
    <row r="38767" spans="3:37">
      <c r="C38767" s="3"/>
      <c r="D38767" s="3"/>
      <c r="E38767" s="4"/>
    </row>
    <row r="38768" spans="3:37">
      <c r="C38768" s="3"/>
      <c r="D38768" s="3"/>
      <c r="E38768" s="4"/>
    </row>
    <row r="38769" spans="3:37">
      <c r="C38769" s="3"/>
      <c r="D38769" s="3"/>
      <c r="E38769" s="4"/>
    </row>
    <row r="38770" spans="3:37">
      <c r="C38770" s="3"/>
      <c r="D38770" s="3"/>
      <c r="E38770" s="4"/>
    </row>
    <row r="38771" spans="3:37">
      <c r="C38771" s="3"/>
      <c r="D38771" s="3"/>
      <c r="E38771" s="4"/>
    </row>
    <row r="38772" spans="3:37">
      <c r="C38772" s="3"/>
      <c r="D38772" s="3"/>
      <c r="E38772" s="4"/>
    </row>
    <row r="38773" spans="3:37">
      <c r="C38773" s="3"/>
      <c r="D38773" s="3"/>
      <c r="E38773" s="4"/>
    </row>
    <row r="38774" spans="3:37">
      <c r="C38774" s="3"/>
      <c r="D38774" s="3"/>
      <c r="E38774" s="4"/>
    </row>
    <row r="38775" spans="3:37">
      <c r="C38775" s="3"/>
      <c r="D38775" s="3"/>
      <c r="E38775" s="4"/>
    </row>
    <row r="38776" spans="3:37">
      <c r="C38776" s="3"/>
      <c r="D38776" s="3"/>
      <c r="E38776" s="4"/>
    </row>
    <row r="38777" spans="3:37">
      <c r="C38777" s="3"/>
      <c r="D38777" s="3"/>
      <c r="E38777" s="4"/>
    </row>
    <row r="38778" spans="3:37">
      <c r="C38778" s="3"/>
      <c r="D38778" s="3"/>
      <c r="E38778" s="4"/>
    </row>
    <row r="38779" spans="3:37">
      <c r="C38779" s="3"/>
      <c r="D38779" s="3"/>
      <c r="E38779" s="4"/>
    </row>
    <row r="38780" spans="3:37">
      <c r="C38780" s="3"/>
      <c r="D38780" s="3"/>
      <c r="E38780" s="4"/>
    </row>
    <row r="38781" spans="3:37">
      <c r="C38781" s="3"/>
      <c r="D38781" s="3"/>
      <c r="E38781" s="4"/>
    </row>
    <row r="38782" spans="3:37">
      <c r="C38782" s="3"/>
      <c r="D38782" s="3"/>
      <c r="E38782" s="4"/>
    </row>
    <row r="38783" spans="3:37">
      <c r="C38783" s="3"/>
      <c r="D38783" s="3"/>
      <c r="E38783" s="4"/>
    </row>
    <row r="38784" spans="3:37">
      <c r="C38784" s="3"/>
      <c r="D38784" s="3"/>
      <c r="E38784" s="4"/>
      <c r="AK38784" s="3"/>
    </row>
    <row r="38785" spans="3:37">
      <c r="C38785" s="3"/>
      <c r="D38785" s="3"/>
      <c r="E38785" s="4"/>
      <c r="AK38785" s="3"/>
    </row>
    <row r="38786" spans="3:37">
      <c r="C38786" s="3"/>
      <c r="D38786" s="3"/>
      <c r="E38786" s="4"/>
    </row>
    <row r="38787" spans="3:37">
      <c r="C38787" s="3"/>
      <c r="D38787" s="3"/>
      <c r="E38787" s="4"/>
    </row>
    <row r="38788" spans="3:37">
      <c r="C38788" s="3"/>
      <c r="D38788" s="3"/>
      <c r="E38788" s="4"/>
    </row>
    <row r="38789" spans="3:37">
      <c r="C38789" s="3"/>
      <c r="D38789" s="3"/>
      <c r="E38789" s="4"/>
    </row>
    <row r="38790" spans="3:37">
      <c r="C38790" s="3"/>
      <c r="D38790" s="3"/>
      <c r="E38790" s="4"/>
      <c r="AK38790" s="3"/>
    </row>
    <row r="38791" spans="3:37">
      <c r="C38791" s="3"/>
      <c r="D38791" s="3"/>
      <c r="E38791" s="4"/>
      <c r="AK38791" s="3"/>
    </row>
    <row r="38792" spans="3:37">
      <c r="C38792" s="3"/>
      <c r="D38792" s="3"/>
      <c r="E38792" s="4"/>
      <c r="AK38792" s="3"/>
    </row>
    <row r="38793" spans="3:37">
      <c r="C38793" s="3"/>
      <c r="D38793" s="3"/>
      <c r="E38793" s="4"/>
      <c r="AK38793" s="3"/>
    </row>
    <row r="38794" spans="3:37">
      <c r="C38794" s="3"/>
      <c r="D38794" s="3"/>
      <c r="E38794" s="4"/>
      <c r="AK38794" s="3"/>
    </row>
    <row r="38795" spans="3:37">
      <c r="C38795" s="3"/>
      <c r="D38795" s="3"/>
      <c r="E38795" s="4"/>
      <c r="AK38795" s="3"/>
    </row>
    <row r="38796" spans="3:37">
      <c r="C38796" s="3"/>
      <c r="D38796" s="3"/>
      <c r="E38796" s="4"/>
      <c r="AK38796" s="3"/>
    </row>
    <row r="38797" spans="3:37">
      <c r="C38797" s="3"/>
      <c r="D38797" s="3"/>
      <c r="E38797" s="4"/>
      <c r="AK38797" s="3"/>
    </row>
    <row r="38798" spans="3:37">
      <c r="C38798" s="3"/>
      <c r="D38798" s="3"/>
      <c r="E38798" s="4"/>
      <c r="AK38798" s="3"/>
    </row>
    <row r="38799" spans="3:37">
      <c r="C38799" s="3"/>
      <c r="D38799" s="3"/>
      <c r="E38799" s="4"/>
      <c r="AK38799" s="3"/>
    </row>
    <row r="38800" spans="3:37">
      <c r="C38800" s="3"/>
      <c r="D38800" s="3"/>
      <c r="E38800" s="4"/>
      <c r="AK38800" s="3"/>
    </row>
    <row r="38801" spans="3:37">
      <c r="C38801" s="3"/>
      <c r="D38801" s="3"/>
      <c r="E38801" s="4"/>
      <c r="AK38801" s="3"/>
    </row>
    <row r="38802" spans="3:37">
      <c r="C38802" s="3"/>
      <c r="D38802" s="3"/>
      <c r="E38802" s="4"/>
      <c r="AK38802" s="3"/>
    </row>
    <row r="38803" spans="3:37">
      <c r="C38803" s="3"/>
      <c r="D38803" s="3"/>
      <c r="E38803" s="4"/>
    </row>
    <row r="38804" spans="3:37">
      <c r="C38804" s="3"/>
      <c r="D38804" s="3"/>
      <c r="E38804" s="4"/>
    </row>
    <row r="38805" spans="3:37">
      <c r="C38805" s="3"/>
      <c r="D38805" s="3"/>
      <c r="E38805" s="4"/>
    </row>
    <row r="38806" spans="3:37">
      <c r="C38806" s="3"/>
      <c r="D38806" s="3"/>
      <c r="E38806" s="4"/>
    </row>
    <row r="38807" spans="3:37">
      <c r="C38807" s="3"/>
      <c r="D38807" s="3"/>
      <c r="E38807" s="4"/>
    </row>
    <row r="38808" spans="3:37">
      <c r="C38808" s="3"/>
      <c r="D38808" s="3"/>
      <c r="E38808" s="4"/>
    </row>
    <row r="38809" spans="3:37">
      <c r="C38809" s="3"/>
      <c r="D38809" s="3"/>
      <c r="E38809" s="4"/>
    </row>
    <row r="38810" spans="3:37">
      <c r="C38810" s="3"/>
      <c r="D38810" s="3"/>
      <c r="E38810" s="4"/>
    </row>
    <row r="38811" spans="3:37">
      <c r="C38811" s="3"/>
      <c r="D38811" s="3"/>
      <c r="E38811" s="4"/>
    </row>
    <row r="38812" spans="3:37">
      <c r="C38812" s="3"/>
      <c r="D38812" s="3"/>
      <c r="E38812" s="4"/>
    </row>
    <row r="38813" spans="3:37">
      <c r="C38813" s="3"/>
      <c r="D38813" s="3"/>
      <c r="E38813" s="4"/>
    </row>
    <row r="38814" spans="3:37">
      <c r="C38814" s="3"/>
      <c r="D38814" s="3"/>
      <c r="E38814" s="4"/>
    </row>
    <row r="38815" spans="3:37">
      <c r="C38815" s="3"/>
      <c r="D38815" s="3"/>
      <c r="E38815" s="4"/>
    </row>
    <row r="38816" spans="3:37">
      <c r="C38816" s="3"/>
      <c r="D38816" s="3"/>
      <c r="E38816" s="4"/>
    </row>
    <row r="38817" spans="3:37">
      <c r="C38817" s="3"/>
      <c r="D38817" s="3"/>
      <c r="E38817" s="4"/>
    </row>
    <row r="38818" spans="3:37">
      <c r="C38818" s="3"/>
      <c r="D38818" s="3"/>
      <c r="E38818" s="4"/>
    </row>
    <row r="38819" spans="3:37">
      <c r="C38819" s="3"/>
      <c r="D38819" s="3"/>
      <c r="E38819" s="4"/>
      <c r="AK38819" s="3"/>
    </row>
    <row r="38820" spans="3:37">
      <c r="C38820" s="3"/>
      <c r="D38820" s="3"/>
      <c r="E38820" s="4"/>
      <c r="AK38820" s="3"/>
    </row>
    <row r="38821" spans="3:37">
      <c r="C38821" s="3"/>
      <c r="D38821" s="3"/>
      <c r="E38821" s="4"/>
    </row>
    <row r="38822" spans="3:37">
      <c r="C38822" s="3"/>
      <c r="D38822" s="3"/>
      <c r="E38822" s="4"/>
    </row>
    <row r="38823" spans="3:37">
      <c r="C38823" s="3"/>
      <c r="D38823" s="3"/>
      <c r="E38823" s="4"/>
    </row>
    <row r="38824" spans="3:37">
      <c r="C38824" s="3"/>
      <c r="D38824" s="3"/>
      <c r="E38824" s="4"/>
    </row>
    <row r="38825" spans="3:37">
      <c r="C38825" s="3"/>
      <c r="D38825" s="3"/>
      <c r="E38825" s="4"/>
    </row>
    <row r="38826" spans="3:37">
      <c r="C38826" s="3"/>
      <c r="D38826" s="3"/>
      <c r="E38826" s="4"/>
    </row>
    <row r="38827" spans="3:37">
      <c r="C38827" s="3"/>
      <c r="D38827" s="3"/>
      <c r="E38827" s="4"/>
    </row>
    <row r="38828" spans="3:37">
      <c r="C38828" s="3"/>
      <c r="D38828" s="3"/>
      <c r="E38828" s="4"/>
    </row>
    <row r="38829" spans="3:37">
      <c r="C38829" s="3"/>
      <c r="D38829" s="3"/>
      <c r="E38829" s="4"/>
      <c r="AK38829" s="3"/>
    </row>
    <row r="38830" spans="3:37">
      <c r="C38830" s="3"/>
      <c r="D38830" s="3"/>
      <c r="E38830" s="4"/>
    </row>
    <row r="38831" spans="3:37">
      <c r="C38831" s="3"/>
      <c r="D38831" s="3"/>
      <c r="E38831" s="4"/>
    </row>
    <row r="38832" spans="3:37">
      <c r="C38832" s="3"/>
      <c r="D38832" s="3"/>
      <c r="E38832" s="4"/>
    </row>
    <row r="38833" spans="3:37">
      <c r="C38833" s="3"/>
      <c r="D38833" s="3"/>
      <c r="E38833" s="4"/>
    </row>
    <row r="38834" spans="3:37">
      <c r="C38834" s="3"/>
      <c r="D38834" s="3"/>
      <c r="E38834" s="4"/>
    </row>
    <row r="38835" spans="3:37">
      <c r="C38835" s="3"/>
      <c r="D38835" s="3"/>
      <c r="E38835" s="4"/>
    </row>
    <row r="38836" spans="3:37">
      <c r="C38836" s="3"/>
      <c r="D38836" s="3"/>
      <c r="E38836" s="4"/>
    </row>
    <row r="38837" spans="3:37">
      <c r="C38837" s="3"/>
      <c r="D38837" s="3"/>
      <c r="E38837" s="4"/>
    </row>
    <row r="38838" spans="3:37">
      <c r="C38838" s="3"/>
      <c r="D38838" s="3"/>
      <c r="E38838" s="4"/>
    </row>
    <row r="38839" spans="3:37">
      <c r="C38839" s="3"/>
      <c r="D38839" s="3"/>
      <c r="E38839" s="4"/>
    </row>
    <row r="38840" spans="3:37">
      <c r="C38840" s="3"/>
      <c r="D38840" s="3"/>
      <c r="E38840" s="4"/>
    </row>
    <row r="38841" spans="3:37">
      <c r="C38841" s="3"/>
      <c r="D38841" s="3"/>
      <c r="E38841" s="4"/>
    </row>
    <row r="38842" spans="3:37">
      <c r="C38842" s="3"/>
      <c r="D38842" s="3"/>
      <c r="E38842" s="4"/>
    </row>
    <row r="38843" spans="3:37">
      <c r="C38843" s="3"/>
      <c r="D38843" s="3"/>
      <c r="E38843" s="4"/>
    </row>
    <row r="38844" spans="3:37">
      <c r="C38844" s="3"/>
      <c r="D38844" s="3"/>
      <c r="E38844" s="4"/>
    </row>
    <row r="38845" spans="3:37">
      <c r="C38845" s="3"/>
      <c r="D38845" s="3"/>
      <c r="E38845" s="4"/>
    </row>
    <row r="38846" spans="3:37">
      <c r="C38846" s="3"/>
      <c r="D38846" s="3"/>
      <c r="E38846" s="4"/>
    </row>
    <row r="38847" spans="3:37">
      <c r="C38847" s="3"/>
      <c r="D38847" s="3"/>
      <c r="E38847" s="4"/>
    </row>
    <row r="38848" spans="3:37">
      <c r="C38848" s="3"/>
      <c r="D38848" s="3"/>
      <c r="E38848" s="4"/>
      <c r="AK38848" s="3"/>
    </row>
    <row r="38849" spans="3:37">
      <c r="C38849" s="3"/>
      <c r="D38849" s="3"/>
      <c r="E38849" s="4"/>
      <c r="AK38849" s="3"/>
    </row>
    <row r="38850" spans="3:37">
      <c r="C38850" s="3"/>
      <c r="D38850" s="3"/>
      <c r="E38850" s="4"/>
    </row>
    <row r="38851" spans="3:37">
      <c r="C38851" s="3"/>
      <c r="D38851" s="3"/>
      <c r="E38851" s="4"/>
    </row>
    <row r="38852" spans="3:37">
      <c r="C38852" s="3"/>
      <c r="D38852" s="3"/>
      <c r="E38852" s="4"/>
      <c r="AK38852" s="3"/>
    </row>
    <row r="38853" spans="3:37">
      <c r="C38853" s="3"/>
      <c r="D38853" s="3"/>
      <c r="E38853" s="4"/>
      <c r="AK38853" s="3"/>
    </row>
    <row r="38854" spans="3:37">
      <c r="C38854" s="3"/>
      <c r="D38854" s="3"/>
      <c r="E38854" s="4"/>
      <c r="AK38854" s="3"/>
    </row>
    <row r="38855" spans="3:37">
      <c r="C38855" s="3"/>
      <c r="D38855" s="3"/>
      <c r="E38855" s="4"/>
      <c r="AK38855" s="3"/>
    </row>
    <row r="38856" spans="3:37">
      <c r="C38856" s="3"/>
      <c r="D38856" s="3"/>
      <c r="E38856" s="4"/>
      <c r="AK38856" s="3"/>
    </row>
    <row r="38857" spans="3:37">
      <c r="C38857" s="3"/>
      <c r="D38857" s="3"/>
      <c r="E38857" s="4"/>
    </row>
    <row r="38858" spans="3:37">
      <c r="C38858" s="3"/>
      <c r="D38858" s="3"/>
      <c r="E38858" s="4"/>
    </row>
    <row r="38859" spans="3:37">
      <c r="C38859" s="3"/>
      <c r="D38859" s="3"/>
      <c r="E38859" s="4"/>
      <c r="AK38859" s="3"/>
    </row>
    <row r="38860" spans="3:37">
      <c r="C38860" s="3"/>
      <c r="D38860" s="3"/>
      <c r="E38860" s="4"/>
    </row>
    <row r="38861" spans="3:37">
      <c r="C38861" s="3"/>
      <c r="D38861" s="3"/>
      <c r="E38861" s="4"/>
    </row>
    <row r="38862" spans="3:37">
      <c r="C38862" s="3"/>
      <c r="D38862" s="3"/>
      <c r="E38862" s="4"/>
    </row>
    <row r="38863" spans="3:37">
      <c r="C38863" s="3"/>
      <c r="D38863" s="3"/>
      <c r="E38863" s="4"/>
    </row>
    <row r="38864" spans="3:37">
      <c r="C38864" s="3"/>
      <c r="D38864" s="3"/>
      <c r="E38864" s="4"/>
    </row>
    <row r="38865" spans="3:37">
      <c r="C38865" s="3"/>
      <c r="D38865" s="3"/>
      <c r="E38865" s="4"/>
    </row>
    <row r="38866" spans="3:37">
      <c r="C38866" s="3"/>
      <c r="D38866" s="3"/>
      <c r="E38866" s="4"/>
    </row>
    <row r="38867" spans="3:37">
      <c r="C38867" s="3"/>
      <c r="D38867" s="3"/>
      <c r="E38867" s="4"/>
    </row>
    <row r="38868" spans="3:37">
      <c r="C38868" s="3"/>
      <c r="D38868" s="3"/>
      <c r="E38868" s="4"/>
    </row>
    <row r="38869" spans="3:37">
      <c r="C38869" s="3"/>
      <c r="D38869" s="3"/>
      <c r="E38869" s="4"/>
    </row>
    <row r="38870" spans="3:37">
      <c r="C38870" s="3"/>
      <c r="D38870" s="3"/>
      <c r="E38870" s="4"/>
    </row>
    <row r="38871" spans="3:37">
      <c r="C38871" s="3"/>
      <c r="D38871" s="3"/>
      <c r="E38871" s="4"/>
    </row>
    <row r="38872" spans="3:37">
      <c r="C38872" s="3"/>
      <c r="D38872" s="3"/>
      <c r="E38872" s="4"/>
    </row>
    <row r="38873" spans="3:37">
      <c r="C38873" s="3"/>
      <c r="D38873" s="3"/>
      <c r="E38873" s="4"/>
    </row>
    <row r="38874" spans="3:37">
      <c r="C38874" s="3"/>
      <c r="D38874" s="3"/>
      <c r="E38874" s="4"/>
      <c r="AK38874" s="3"/>
    </row>
    <row r="38875" spans="3:37">
      <c r="C38875" s="3"/>
      <c r="D38875" s="3"/>
      <c r="E38875" s="4"/>
      <c r="AK38875" s="3"/>
    </row>
    <row r="38876" spans="3:37">
      <c r="C38876" s="3"/>
      <c r="D38876" s="3"/>
      <c r="E38876" s="4"/>
    </row>
    <row r="38877" spans="3:37">
      <c r="C38877" s="3"/>
      <c r="D38877" s="3"/>
      <c r="E38877" s="4"/>
    </row>
    <row r="38878" spans="3:37">
      <c r="C38878" s="3"/>
      <c r="D38878" s="3"/>
      <c r="E38878" s="4"/>
    </row>
    <row r="38879" spans="3:37">
      <c r="C38879" s="3"/>
      <c r="D38879" s="3"/>
      <c r="E38879" s="4"/>
    </row>
    <row r="38880" spans="3:37">
      <c r="C38880" s="3"/>
      <c r="D38880" s="3"/>
      <c r="E38880" s="4"/>
    </row>
    <row r="38881" spans="3:37">
      <c r="C38881" s="3"/>
      <c r="D38881" s="3"/>
      <c r="E38881" s="4"/>
    </row>
    <row r="38882" spans="3:37">
      <c r="C38882" s="3"/>
      <c r="D38882" s="3"/>
      <c r="E38882" s="4"/>
    </row>
    <row r="38883" spans="3:37">
      <c r="C38883" s="3"/>
      <c r="D38883" s="3"/>
      <c r="E38883" s="4"/>
    </row>
    <row r="38884" spans="3:37">
      <c r="C38884" s="3"/>
      <c r="D38884" s="3"/>
      <c r="E38884" s="4"/>
      <c r="AK38884" s="3"/>
    </row>
    <row r="38885" spans="3:37">
      <c r="C38885" s="3"/>
      <c r="D38885" s="3"/>
      <c r="E38885" s="4"/>
    </row>
    <row r="38886" spans="3:37">
      <c r="C38886" s="3"/>
      <c r="D38886" s="3"/>
      <c r="E38886" s="4"/>
    </row>
    <row r="38887" spans="3:37">
      <c r="C38887" s="3"/>
      <c r="D38887" s="3"/>
      <c r="E38887" s="4"/>
    </row>
    <row r="38888" spans="3:37">
      <c r="C38888" s="3"/>
      <c r="D38888" s="3"/>
      <c r="E38888" s="4"/>
    </row>
    <row r="38889" spans="3:37">
      <c r="C38889" s="3"/>
      <c r="D38889" s="3"/>
      <c r="E38889" s="4"/>
    </row>
    <row r="38890" spans="3:37">
      <c r="C38890" s="3"/>
      <c r="D38890" s="3"/>
      <c r="E38890" s="4"/>
    </row>
    <row r="38891" spans="3:37">
      <c r="C38891" s="3"/>
      <c r="D38891" s="3"/>
      <c r="E38891" s="4"/>
      <c r="AK38891" s="3"/>
    </row>
    <row r="38892" spans="3:37">
      <c r="C38892" s="3"/>
      <c r="D38892" s="3"/>
      <c r="E38892" s="4"/>
    </row>
    <row r="38893" spans="3:37">
      <c r="C38893" s="3"/>
      <c r="D38893" s="3"/>
      <c r="E38893" s="4"/>
    </row>
    <row r="38894" spans="3:37">
      <c r="C38894" s="3"/>
      <c r="D38894" s="3"/>
      <c r="E38894" s="4"/>
    </row>
    <row r="38895" spans="3:37">
      <c r="C38895" s="3"/>
      <c r="D38895" s="3"/>
      <c r="E38895" s="4"/>
    </row>
    <row r="38896" spans="3:37">
      <c r="C38896" s="3"/>
      <c r="D38896" s="3"/>
      <c r="E38896" s="4"/>
    </row>
    <row r="38897" spans="3:37">
      <c r="C38897" s="3"/>
      <c r="D38897" s="3"/>
      <c r="E38897" s="4"/>
    </row>
    <row r="38898" spans="3:37">
      <c r="C38898" s="3"/>
      <c r="D38898" s="3"/>
      <c r="E38898" s="4"/>
    </row>
    <row r="38899" spans="3:37">
      <c r="C38899" s="3"/>
      <c r="D38899" s="3"/>
      <c r="E38899" s="4"/>
    </row>
    <row r="38900" spans="3:37">
      <c r="C38900" s="3"/>
      <c r="D38900" s="3"/>
      <c r="E38900" s="4"/>
    </row>
    <row r="38901" spans="3:37">
      <c r="C38901" s="3"/>
      <c r="D38901" s="3"/>
      <c r="E38901" s="4"/>
    </row>
    <row r="38902" spans="3:37">
      <c r="C38902" s="3"/>
      <c r="D38902" s="3"/>
      <c r="E38902" s="4"/>
    </row>
    <row r="38903" spans="3:37">
      <c r="C38903" s="3"/>
      <c r="D38903" s="3"/>
      <c r="E38903" s="4"/>
    </row>
    <row r="38904" spans="3:37">
      <c r="C38904" s="3"/>
      <c r="D38904" s="3"/>
      <c r="E38904" s="4"/>
      <c r="AK38904" s="3"/>
    </row>
    <row r="38905" spans="3:37">
      <c r="C38905" s="3"/>
      <c r="D38905" s="3"/>
      <c r="E38905" s="4"/>
      <c r="AK38905" s="3"/>
    </row>
    <row r="38906" spans="3:37">
      <c r="C38906" s="3"/>
      <c r="D38906" s="3"/>
      <c r="E38906" s="4"/>
      <c r="AK38906" s="3"/>
    </row>
    <row r="38907" spans="3:37">
      <c r="C38907" s="3"/>
      <c r="D38907" s="3"/>
      <c r="E38907" s="4"/>
      <c r="AK38907" s="3"/>
    </row>
    <row r="38908" spans="3:37">
      <c r="C38908" s="3"/>
      <c r="D38908" s="3"/>
      <c r="E38908" s="4"/>
    </row>
    <row r="38909" spans="3:37">
      <c r="C38909" s="3"/>
      <c r="D38909" s="3"/>
      <c r="E38909" s="4"/>
    </row>
    <row r="38910" spans="3:37">
      <c r="C38910" s="3"/>
      <c r="D38910" s="3"/>
      <c r="E38910" s="4"/>
    </row>
    <row r="38911" spans="3:37">
      <c r="C38911" s="3"/>
      <c r="D38911" s="3"/>
      <c r="E38911" s="4"/>
    </row>
    <row r="38912" spans="3:37">
      <c r="C38912" s="3"/>
      <c r="D38912" s="3"/>
      <c r="E38912" s="4"/>
    </row>
    <row r="38913" spans="3:37">
      <c r="C38913" s="3"/>
      <c r="D38913" s="3"/>
      <c r="E38913" s="4"/>
    </row>
    <row r="38914" spans="3:37">
      <c r="C38914" s="3"/>
      <c r="D38914" s="3"/>
      <c r="E38914" s="4"/>
      <c r="AK38914" s="3"/>
    </row>
    <row r="38915" spans="3:37">
      <c r="C38915" s="3"/>
      <c r="D38915" s="3"/>
      <c r="E38915" s="4"/>
    </row>
    <row r="38916" spans="3:37">
      <c r="C38916" s="3"/>
      <c r="D38916" s="3"/>
      <c r="E38916" s="4"/>
    </row>
    <row r="38917" spans="3:37">
      <c r="C38917" s="3"/>
      <c r="D38917" s="3"/>
      <c r="E38917" s="4"/>
    </row>
    <row r="38918" spans="3:37">
      <c r="C38918" s="3"/>
      <c r="D38918" s="3"/>
      <c r="E38918" s="4"/>
    </row>
    <row r="38919" spans="3:37">
      <c r="C38919" s="3"/>
      <c r="D38919" s="3"/>
      <c r="E38919" s="4"/>
    </row>
    <row r="38920" spans="3:37">
      <c r="C38920" s="3"/>
      <c r="D38920" s="3"/>
      <c r="E38920" s="4"/>
    </row>
    <row r="38921" spans="3:37">
      <c r="C38921" s="3"/>
      <c r="D38921" s="3"/>
      <c r="E38921" s="4"/>
    </row>
    <row r="38922" spans="3:37">
      <c r="C38922" s="3"/>
      <c r="D38922" s="3"/>
      <c r="E38922" s="4"/>
    </row>
    <row r="38923" spans="3:37">
      <c r="C38923" s="3"/>
      <c r="D38923" s="3"/>
      <c r="E38923" s="4"/>
    </row>
    <row r="38924" spans="3:37">
      <c r="C38924" s="3"/>
      <c r="D38924" s="3"/>
      <c r="E38924" s="4"/>
    </row>
    <row r="38925" spans="3:37">
      <c r="C38925" s="3"/>
      <c r="D38925" s="3"/>
      <c r="E38925" s="4"/>
    </row>
    <row r="38926" spans="3:37">
      <c r="C38926" s="3"/>
      <c r="D38926" s="3"/>
      <c r="E38926" s="4"/>
    </row>
    <row r="38927" spans="3:37">
      <c r="C38927" s="3"/>
      <c r="D38927" s="3"/>
      <c r="E38927" s="4"/>
    </row>
    <row r="38928" spans="3:37">
      <c r="C38928" s="3"/>
      <c r="D38928" s="3"/>
      <c r="E38928" s="4"/>
    </row>
    <row r="38929" spans="3:37">
      <c r="C38929" s="3"/>
      <c r="D38929" s="3"/>
      <c r="E38929" s="4"/>
      <c r="AK38929" s="3"/>
    </row>
    <row r="38930" spans="3:37">
      <c r="C38930" s="3"/>
      <c r="D38930" s="3"/>
      <c r="E38930" s="4"/>
      <c r="AK38930" s="3"/>
    </row>
    <row r="38931" spans="3:37">
      <c r="C38931" s="3"/>
      <c r="D38931" s="3"/>
      <c r="E38931" s="4"/>
      <c r="AK38931" s="3"/>
    </row>
    <row r="38932" spans="3:37">
      <c r="C38932" s="3"/>
      <c r="D38932" s="3"/>
      <c r="E38932" s="4"/>
    </row>
    <row r="38933" spans="3:37">
      <c r="C38933" s="3"/>
      <c r="D38933" s="3"/>
      <c r="E38933" s="4"/>
    </row>
    <row r="38934" spans="3:37">
      <c r="C38934" s="3"/>
      <c r="D38934" s="3"/>
      <c r="E38934" s="4"/>
    </row>
    <row r="38935" spans="3:37">
      <c r="C38935" s="3"/>
      <c r="D38935" s="3"/>
      <c r="E38935" s="4"/>
    </row>
    <row r="38936" spans="3:37">
      <c r="C38936" s="3"/>
      <c r="D38936" s="3"/>
      <c r="E38936" s="4"/>
      <c r="AK38936" s="3"/>
    </row>
    <row r="38937" spans="3:37">
      <c r="C38937" s="3"/>
      <c r="D38937" s="3"/>
      <c r="E38937" s="4"/>
      <c r="AK38937" s="3"/>
    </row>
    <row r="38938" spans="3:37">
      <c r="C38938" s="3"/>
      <c r="D38938" s="3"/>
      <c r="E38938" s="4"/>
      <c r="AK38938" s="3"/>
    </row>
    <row r="38939" spans="3:37">
      <c r="C38939" s="3"/>
      <c r="D38939" s="3"/>
      <c r="E38939" s="4"/>
      <c r="AK38939" s="3"/>
    </row>
    <row r="38940" spans="3:37">
      <c r="C38940" s="3"/>
      <c r="D38940" s="3"/>
      <c r="E38940" s="4"/>
      <c r="AK38940" s="3"/>
    </row>
    <row r="38941" spans="3:37">
      <c r="C38941" s="3"/>
      <c r="D38941" s="3"/>
      <c r="E38941" s="4"/>
    </row>
    <row r="38942" spans="3:37">
      <c r="C38942" s="3"/>
      <c r="D38942" s="3"/>
      <c r="E38942" s="4"/>
    </row>
    <row r="38943" spans="3:37">
      <c r="C38943" s="3"/>
      <c r="D38943" s="3"/>
      <c r="E38943" s="4"/>
      <c r="AK38943" s="3"/>
    </row>
    <row r="38944" spans="3:37">
      <c r="C38944" s="3"/>
      <c r="D38944" s="3"/>
      <c r="E38944" s="4"/>
      <c r="AK38944" s="3"/>
    </row>
    <row r="38945" spans="3:37">
      <c r="C38945" s="3"/>
      <c r="D38945" s="3"/>
      <c r="E38945" s="4"/>
      <c r="AK38945" s="3"/>
    </row>
    <row r="38946" spans="3:37">
      <c r="C38946" s="3"/>
      <c r="D38946" s="3"/>
      <c r="E38946" s="4"/>
      <c r="AK38946" s="3"/>
    </row>
    <row r="38947" spans="3:37">
      <c r="C38947" s="3"/>
      <c r="D38947" s="3"/>
      <c r="E38947" s="4"/>
      <c r="AK38947" s="3"/>
    </row>
    <row r="38948" spans="3:37">
      <c r="C38948" s="3"/>
      <c r="D38948" s="3"/>
      <c r="E38948" s="4"/>
      <c r="AK38948" s="3"/>
    </row>
    <row r="38949" spans="3:37">
      <c r="C38949" s="3"/>
      <c r="D38949" s="3"/>
      <c r="E38949" s="4"/>
      <c r="AK38949" s="3"/>
    </row>
    <row r="38950" spans="3:37">
      <c r="C38950" s="3"/>
      <c r="D38950" s="3"/>
      <c r="E38950" s="4"/>
      <c r="AK38950" s="3"/>
    </row>
    <row r="38951" spans="3:37">
      <c r="C38951" s="3"/>
      <c r="D38951" s="3"/>
      <c r="E38951" s="4"/>
      <c r="AK38951" s="3"/>
    </row>
    <row r="38952" spans="3:37">
      <c r="C38952" s="3"/>
      <c r="D38952" s="3"/>
      <c r="E38952" s="4"/>
      <c r="AK38952" s="3"/>
    </row>
    <row r="38953" spans="3:37">
      <c r="C38953" s="3"/>
      <c r="D38953" s="3"/>
      <c r="E38953" s="4"/>
      <c r="AK38953" s="3"/>
    </row>
    <row r="38954" spans="3:37">
      <c r="C38954" s="3"/>
      <c r="D38954" s="3"/>
      <c r="E38954" s="4"/>
    </row>
    <row r="38955" spans="3:37">
      <c r="C38955" s="3"/>
      <c r="D38955" s="3"/>
      <c r="E38955" s="4"/>
    </row>
    <row r="38956" spans="3:37">
      <c r="C38956" s="3"/>
      <c r="D38956" s="3"/>
      <c r="E38956" s="4"/>
    </row>
    <row r="38957" spans="3:37">
      <c r="C38957" s="3"/>
      <c r="D38957" s="3"/>
      <c r="E38957" s="4"/>
    </row>
    <row r="38958" spans="3:37">
      <c r="C38958" s="3"/>
      <c r="D38958" s="3"/>
      <c r="E38958" s="4"/>
    </row>
    <row r="38959" spans="3:37">
      <c r="C38959" s="3"/>
      <c r="D38959" s="3"/>
      <c r="E38959" s="4"/>
    </row>
    <row r="38960" spans="3:37">
      <c r="C38960" s="3"/>
      <c r="D38960" s="3"/>
      <c r="E38960" s="4"/>
    </row>
    <row r="38961" spans="3:37">
      <c r="C38961" s="3"/>
      <c r="D38961" s="3"/>
      <c r="E38961" s="4"/>
    </row>
    <row r="38962" spans="3:37">
      <c r="C38962" s="3"/>
      <c r="D38962" s="3"/>
      <c r="E38962" s="4"/>
    </row>
    <row r="38963" spans="3:37">
      <c r="C38963" s="3"/>
      <c r="D38963" s="3"/>
      <c r="E38963" s="4"/>
    </row>
    <row r="38964" spans="3:37">
      <c r="C38964" s="3"/>
      <c r="D38964" s="3"/>
      <c r="E38964" s="4"/>
    </row>
    <row r="38965" spans="3:37">
      <c r="C38965" s="3"/>
      <c r="D38965" s="3"/>
      <c r="E38965" s="4"/>
    </row>
    <row r="38966" spans="3:37">
      <c r="C38966" s="3"/>
      <c r="D38966" s="3"/>
      <c r="E38966" s="4"/>
    </row>
    <row r="38967" spans="3:37">
      <c r="C38967" s="3"/>
      <c r="D38967" s="3"/>
      <c r="E38967" s="4"/>
    </row>
    <row r="38968" spans="3:37">
      <c r="C38968" s="3"/>
      <c r="D38968" s="3"/>
      <c r="E38968" s="4"/>
    </row>
    <row r="38969" spans="3:37">
      <c r="C38969" s="3"/>
      <c r="D38969" s="3"/>
      <c r="E38969" s="4"/>
    </row>
    <row r="38970" spans="3:37">
      <c r="C38970" s="3"/>
      <c r="D38970" s="3"/>
      <c r="E38970" s="4"/>
    </row>
    <row r="38971" spans="3:37">
      <c r="C38971" s="3"/>
      <c r="D38971" s="3"/>
      <c r="E38971" s="4"/>
    </row>
    <row r="38972" spans="3:37">
      <c r="C38972" s="3"/>
      <c r="D38972" s="3"/>
      <c r="E38972" s="4"/>
    </row>
    <row r="38973" spans="3:37">
      <c r="C38973" s="3"/>
      <c r="D38973" s="3"/>
      <c r="E38973" s="4"/>
    </row>
    <row r="38974" spans="3:37">
      <c r="C38974" s="3"/>
      <c r="D38974" s="3"/>
      <c r="E38974" s="4"/>
    </row>
    <row r="38975" spans="3:37">
      <c r="C38975" s="3"/>
      <c r="D38975" s="3"/>
      <c r="E38975" s="4"/>
    </row>
    <row r="38976" spans="3:37">
      <c r="C38976" s="3"/>
      <c r="D38976" s="3"/>
      <c r="E38976" s="4"/>
      <c r="AK38976" s="3"/>
    </row>
    <row r="38977" spans="3:37">
      <c r="C38977" s="3"/>
      <c r="D38977" s="3"/>
      <c r="E38977" s="4"/>
      <c r="AK38977" s="3"/>
    </row>
    <row r="38978" spans="3:37">
      <c r="C38978" s="3"/>
      <c r="D38978" s="3"/>
      <c r="E38978" s="4"/>
    </row>
    <row r="38979" spans="3:37">
      <c r="C38979" s="3"/>
      <c r="D38979" s="3"/>
      <c r="E38979" s="4"/>
    </row>
    <row r="38980" spans="3:37">
      <c r="C38980" s="3"/>
      <c r="D38980" s="3"/>
      <c r="E38980" s="4"/>
    </row>
    <row r="38981" spans="3:37">
      <c r="C38981" s="3"/>
      <c r="D38981" s="3"/>
      <c r="E38981" s="4"/>
    </row>
    <row r="38982" spans="3:37">
      <c r="C38982" s="3"/>
      <c r="D38982" s="3"/>
      <c r="E38982" s="4"/>
    </row>
    <row r="38983" spans="3:37">
      <c r="C38983" s="3"/>
      <c r="D38983" s="3"/>
      <c r="E38983" s="4"/>
    </row>
    <row r="38984" spans="3:37">
      <c r="C38984" s="3"/>
      <c r="D38984" s="3"/>
      <c r="E38984" s="4"/>
    </row>
    <row r="38985" spans="3:37">
      <c r="C38985" s="3"/>
      <c r="D38985" s="3"/>
      <c r="E38985" s="4"/>
    </row>
    <row r="38986" spans="3:37">
      <c r="C38986" s="3"/>
      <c r="D38986" s="3"/>
      <c r="E38986" s="4"/>
      <c r="AK38986" s="3"/>
    </row>
    <row r="38987" spans="3:37">
      <c r="C38987" s="3"/>
      <c r="D38987" s="3"/>
      <c r="E38987" s="4"/>
      <c r="AK38987" s="3"/>
    </row>
    <row r="38988" spans="3:37">
      <c r="C38988" s="3"/>
      <c r="D38988" s="3"/>
      <c r="E38988" s="4"/>
      <c r="AK38988" s="3"/>
    </row>
    <row r="38989" spans="3:37">
      <c r="C38989" s="3"/>
      <c r="D38989" s="3"/>
      <c r="E38989" s="4"/>
    </row>
    <row r="38990" spans="3:37">
      <c r="C38990" s="3"/>
      <c r="D38990" s="3"/>
      <c r="E38990" s="4"/>
    </row>
    <row r="38991" spans="3:37">
      <c r="C38991" s="3"/>
      <c r="D38991" s="3"/>
      <c r="E38991" s="4"/>
      <c r="AK38991" s="3"/>
    </row>
    <row r="38992" spans="3:37">
      <c r="C38992" s="3"/>
      <c r="D38992" s="3"/>
      <c r="E38992" s="4"/>
      <c r="AK38992" s="3"/>
    </row>
    <row r="38993" spans="3:37">
      <c r="C38993" s="3"/>
      <c r="D38993" s="3"/>
      <c r="E38993" s="4"/>
      <c r="AK38993" s="3"/>
    </row>
    <row r="38994" spans="3:37">
      <c r="C38994" s="3"/>
      <c r="D38994" s="3"/>
      <c r="E38994" s="4"/>
    </row>
    <row r="38995" spans="3:37">
      <c r="C38995" s="3"/>
      <c r="D38995" s="3"/>
      <c r="E38995" s="4"/>
    </row>
    <row r="38996" spans="3:37">
      <c r="C38996" s="3"/>
      <c r="D38996" s="3"/>
      <c r="E38996" s="4"/>
      <c r="AK38996" s="3"/>
    </row>
    <row r="38997" spans="3:37">
      <c r="C38997" s="3"/>
      <c r="D38997" s="3"/>
      <c r="E38997" s="4"/>
      <c r="AK38997" s="3"/>
    </row>
    <row r="38998" spans="3:37">
      <c r="C38998" s="3"/>
      <c r="D38998" s="3"/>
      <c r="E38998" s="4"/>
    </row>
    <row r="38999" spans="3:37">
      <c r="C38999" s="3"/>
      <c r="D38999" s="3"/>
      <c r="E38999" s="4"/>
    </row>
    <row r="39000" spans="3:37">
      <c r="C39000" s="3"/>
      <c r="D39000" s="3"/>
      <c r="E39000" s="4"/>
    </row>
    <row r="39001" spans="3:37">
      <c r="C39001" s="3"/>
      <c r="D39001" s="3"/>
      <c r="E39001" s="4"/>
    </row>
    <row r="39002" spans="3:37">
      <c r="C39002" s="3"/>
      <c r="D39002" s="3"/>
      <c r="E39002" s="4"/>
      <c r="AK39002" s="3"/>
    </row>
    <row r="39003" spans="3:37">
      <c r="C39003" s="3"/>
      <c r="D39003" s="3"/>
      <c r="E39003" s="4"/>
      <c r="AK39003" s="3"/>
    </row>
    <row r="39004" spans="3:37">
      <c r="C39004" s="3"/>
      <c r="D39004" s="3"/>
      <c r="E39004" s="4"/>
    </row>
    <row r="39005" spans="3:37">
      <c r="C39005" s="3"/>
      <c r="D39005" s="3"/>
      <c r="E39005" s="4"/>
    </row>
    <row r="39006" spans="3:37">
      <c r="C39006" s="3"/>
      <c r="D39006" s="3"/>
      <c r="E39006" s="4"/>
    </row>
    <row r="39007" spans="3:37">
      <c r="C39007" s="3"/>
      <c r="D39007" s="3"/>
      <c r="E39007" s="4"/>
    </row>
    <row r="39008" spans="3:37">
      <c r="C39008" s="3"/>
      <c r="D39008" s="3"/>
      <c r="E39008" s="4"/>
    </row>
    <row r="39009" spans="3:37">
      <c r="C39009" s="3"/>
      <c r="D39009" s="3"/>
      <c r="E39009" s="4"/>
    </row>
    <row r="39010" spans="3:37">
      <c r="C39010" s="3"/>
      <c r="D39010" s="3"/>
      <c r="E39010" s="4"/>
    </row>
    <row r="39011" spans="3:37">
      <c r="C39011" s="3"/>
      <c r="D39011" s="3"/>
      <c r="E39011" s="4"/>
    </row>
    <row r="39012" spans="3:37">
      <c r="C39012" s="3"/>
      <c r="D39012" s="3"/>
      <c r="E39012" s="4"/>
    </row>
    <row r="39013" spans="3:37">
      <c r="C39013" s="3"/>
      <c r="D39013" s="3"/>
      <c r="E39013" s="4"/>
    </row>
    <row r="39014" spans="3:37">
      <c r="C39014" s="3"/>
      <c r="D39014" s="3"/>
      <c r="E39014" s="4"/>
    </row>
    <row r="39015" spans="3:37">
      <c r="C39015" s="3"/>
      <c r="D39015" s="3"/>
      <c r="E39015" s="4"/>
    </row>
    <row r="39016" spans="3:37">
      <c r="C39016" s="3"/>
      <c r="D39016" s="3"/>
      <c r="E39016" s="4"/>
      <c r="AK39016" s="3"/>
    </row>
    <row r="39017" spans="3:37">
      <c r="C39017" s="3"/>
      <c r="D39017" s="3"/>
      <c r="E39017" s="4"/>
      <c r="AK39017" s="3"/>
    </row>
    <row r="39018" spans="3:37">
      <c r="C39018" s="3"/>
      <c r="D39018" s="3"/>
      <c r="E39018" s="4"/>
    </row>
    <row r="39019" spans="3:37">
      <c r="C39019" s="3"/>
      <c r="D39019" s="3"/>
      <c r="E39019" s="4"/>
    </row>
    <row r="39020" spans="3:37">
      <c r="C39020" s="3"/>
      <c r="D39020" s="3"/>
      <c r="E39020" s="4"/>
    </row>
    <row r="39021" spans="3:37">
      <c r="C39021" s="3"/>
      <c r="D39021" s="3"/>
      <c r="E39021" s="4"/>
    </row>
    <row r="39022" spans="3:37">
      <c r="C39022" s="3"/>
      <c r="D39022" s="3"/>
      <c r="E39022" s="4"/>
    </row>
    <row r="39023" spans="3:37">
      <c r="C39023" s="3"/>
      <c r="D39023" s="3"/>
      <c r="E39023" s="4"/>
    </row>
    <row r="39024" spans="3:37">
      <c r="C39024" s="3"/>
      <c r="D39024" s="3"/>
      <c r="E39024" s="4"/>
    </row>
    <row r="39025" spans="3:37">
      <c r="C39025" s="3"/>
      <c r="D39025" s="3"/>
      <c r="E39025" s="4"/>
    </row>
    <row r="39026" spans="3:37">
      <c r="C39026" s="3"/>
      <c r="D39026" s="3"/>
      <c r="E39026" s="4"/>
    </row>
    <row r="39027" spans="3:37">
      <c r="C39027" s="3"/>
      <c r="D39027" s="3"/>
      <c r="E39027" s="4"/>
    </row>
    <row r="39028" spans="3:37">
      <c r="C39028" s="3"/>
      <c r="D39028" s="3"/>
      <c r="E39028" s="4"/>
    </row>
    <row r="39029" spans="3:37">
      <c r="C39029" s="3"/>
      <c r="D39029" s="3"/>
      <c r="E39029" s="4"/>
    </row>
    <row r="39030" spans="3:37">
      <c r="C39030" s="3"/>
      <c r="D39030" s="3"/>
      <c r="E39030" s="4"/>
    </row>
    <row r="39031" spans="3:37">
      <c r="C39031" s="3"/>
      <c r="D39031" s="3"/>
      <c r="E39031" s="4"/>
    </row>
    <row r="39032" spans="3:37">
      <c r="C39032" s="3"/>
      <c r="D39032" s="3"/>
      <c r="E39032" s="4"/>
    </row>
    <row r="39033" spans="3:37">
      <c r="C39033" s="3"/>
      <c r="D39033" s="3"/>
      <c r="E39033" s="4"/>
      <c r="AK39033" s="3"/>
    </row>
    <row r="39034" spans="3:37">
      <c r="C39034" s="3"/>
      <c r="D39034" s="3"/>
      <c r="E39034" s="4"/>
      <c r="AK39034" s="3"/>
    </row>
    <row r="39035" spans="3:37">
      <c r="C39035" s="3"/>
      <c r="D39035" s="3"/>
      <c r="E39035" s="4"/>
      <c r="AK39035" s="3"/>
    </row>
    <row r="39036" spans="3:37">
      <c r="C39036" s="3"/>
      <c r="D39036" s="3"/>
      <c r="E39036" s="4"/>
      <c r="AK39036" s="3"/>
    </row>
    <row r="39037" spans="3:37">
      <c r="C39037" s="3"/>
      <c r="D39037" s="3"/>
      <c r="E39037" s="4"/>
    </row>
    <row r="39038" spans="3:37">
      <c r="C39038" s="3"/>
      <c r="D39038" s="3"/>
      <c r="E39038" s="4"/>
    </row>
    <row r="39039" spans="3:37">
      <c r="C39039" s="3"/>
      <c r="D39039" s="3"/>
      <c r="E39039" s="4"/>
      <c r="AK39039" s="3"/>
    </row>
    <row r="39040" spans="3:37">
      <c r="C39040" s="3"/>
      <c r="D39040" s="3"/>
      <c r="E39040" s="4"/>
    </row>
    <row r="39041" spans="3:37">
      <c r="C39041" s="3"/>
      <c r="D39041" s="3"/>
      <c r="E39041" s="4"/>
    </row>
    <row r="39042" spans="3:37">
      <c r="C39042" s="3"/>
      <c r="D39042" s="3"/>
      <c r="E39042" s="4"/>
      <c r="AK39042" s="3"/>
    </row>
    <row r="39043" spans="3:37">
      <c r="C39043" s="3"/>
      <c r="D39043" s="3"/>
      <c r="E39043" s="4"/>
    </row>
    <row r="39044" spans="3:37">
      <c r="C39044" s="3"/>
      <c r="D39044" s="3"/>
      <c r="E39044" s="4"/>
    </row>
    <row r="39045" spans="3:37">
      <c r="C39045" s="3"/>
      <c r="D39045" s="3"/>
      <c r="E39045" s="4"/>
      <c r="AK39045" s="3"/>
    </row>
    <row r="39046" spans="3:37">
      <c r="C39046" s="3"/>
      <c r="D39046" s="3"/>
      <c r="E39046" s="4"/>
      <c r="AK39046" s="3"/>
    </row>
    <row r="39047" spans="3:37">
      <c r="C39047" s="3"/>
      <c r="D39047" s="3"/>
      <c r="E39047" s="4"/>
    </row>
    <row r="39048" spans="3:37">
      <c r="C39048" s="3"/>
      <c r="D39048" s="3"/>
      <c r="E39048" s="4"/>
    </row>
    <row r="39049" spans="3:37">
      <c r="C39049" s="3"/>
      <c r="D39049" s="3"/>
      <c r="E39049" s="4"/>
      <c r="AK39049" s="3"/>
    </row>
    <row r="39050" spans="3:37">
      <c r="C39050" s="3"/>
      <c r="D39050" s="3"/>
      <c r="E39050" s="4"/>
    </row>
    <row r="39051" spans="3:37">
      <c r="C39051" s="3"/>
      <c r="D39051" s="3"/>
      <c r="E39051" s="4"/>
    </row>
    <row r="39052" spans="3:37">
      <c r="C39052" s="3"/>
      <c r="D39052" s="3"/>
      <c r="E39052" s="4"/>
    </row>
    <row r="39053" spans="3:37">
      <c r="C39053" s="3"/>
      <c r="D39053" s="3"/>
      <c r="E39053" s="4"/>
    </row>
    <row r="39054" spans="3:37">
      <c r="C39054" s="3"/>
      <c r="D39054" s="3"/>
      <c r="E39054" s="4"/>
    </row>
    <row r="39055" spans="3:37">
      <c r="C39055" s="3"/>
      <c r="D39055" s="3"/>
      <c r="E39055" s="4"/>
    </row>
    <row r="39056" spans="3:37">
      <c r="C39056" s="3"/>
      <c r="D39056" s="3"/>
      <c r="E39056" s="4"/>
    </row>
    <row r="39057" spans="3:5">
      <c r="C39057" s="3"/>
      <c r="D39057" s="3"/>
      <c r="E39057" s="4"/>
    </row>
    <row r="39058" spans="3:5">
      <c r="C39058" s="3"/>
      <c r="D39058" s="3"/>
      <c r="E39058" s="4"/>
    </row>
    <row r="39059" spans="3:5">
      <c r="C39059" s="3"/>
      <c r="D39059" s="3"/>
      <c r="E39059" s="4"/>
    </row>
    <row r="39060" spans="3:5">
      <c r="C39060" s="3"/>
      <c r="D39060" s="3"/>
      <c r="E39060" s="4"/>
    </row>
    <row r="39061" spans="3:5">
      <c r="C39061" s="3"/>
      <c r="D39061" s="3"/>
      <c r="E39061" s="4"/>
    </row>
    <row r="39062" spans="3:5">
      <c r="C39062" s="3"/>
      <c r="D39062" s="3"/>
      <c r="E39062" s="4"/>
    </row>
    <row r="39063" spans="3:5">
      <c r="C39063" s="3"/>
      <c r="D39063" s="3"/>
      <c r="E39063" s="4"/>
    </row>
    <row r="39064" spans="3:5">
      <c r="C39064" s="3"/>
      <c r="D39064" s="3"/>
      <c r="E39064" s="4"/>
    </row>
    <row r="39065" spans="3:5">
      <c r="C39065" s="3"/>
      <c r="D39065" s="3"/>
      <c r="E39065" s="4"/>
    </row>
    <row r="39066" spans="3:5">
      <c r="C39066" s="3"/>
      <c r="D39066" s="3"/>
      <c r="E39066" s="4"/>
    </row>
    <row r="39067" spans="3:5">
      <c r="C39067" s="3"/>
      <c r="D39067" s="3"/>
      <c r="E39067" s="4"/>
    </row>
    <row r="39068" spans="3:5">
      <c r="C39068" s="3"/>
      <c r="D39068" s="3"/>
      <c r="E39068" s="4"/>
    </row>
    <row r="39069" spans="3:5">
      <c r="C39069" s="3"/>
      <c r="D39069" s="3"/>
      <c r="E39069" s="4"/>
    </row>
    <row r="39070" spans="3:5">
      <c r="C39070" s="3"/>
      <c r="D39070" s="3"/>
      <c r="E39070" s="4"/>
    </row>
    <row r="39071" spans="3:5">
      <c r="C39071" s="3"/>
      <c r="D39071" s="3"/>
      <c r="E39071" s="4"/>
    </row>
    <row r="39072" spans="3:5">
      <c r="C39072" s="3"/>
      <c r="D39072" s="3"/>
      <c r="E39072" s="4"/>
    </row>
    <row r="39073" spans="3:5">
      <c r="C39073" s="3"/>
      <c r="D39073" s="3"/>
      <c r="E39073" s="4"/>
    </row>
    <row r="39074" spans="3:5">
      <c r="C39074" s="3"/>
      <c r="D39074" s="3"/>
      <c r="E39074" s="4"/>
    </row>
    <row r="39075" spans="3:5">
      <c r="C39075" s="3"/>
      <c r="D39075" s="3"/>
      <c r="E39075" s="4"/>
    </row>
    <row r="39076" spans="3:5">
      <c r="C39076" s="3"/>
      <c r="D39076" s="3"/>
      <c r="E39076" s="4"/>
    </row>
    <row r="39077" spans="3:5">
      <c r="C39077" s="3"/>
      <c r="D39077" s="3"/>
      <c r="E39077" s="4"/>
    </row>
    <row r="39078" spans="3:5">
      <c r="C39078" s="3"/>
      <c r="D39078" s="3"/>
      <c r="E39078" s="4"/>
    </row>
    <row r="39079" spans="3:5">
      <c r="C39079" s="3"/>
      <c r="D39079" s="3"/>
      <c r="E39079" s="4"/>
    </row>
    <row r="39080" spans="3:5">
      <c r="C39080" s="3"/>
      <c r="D39080" s="3"/>
      <c r="E39080" s="4"/>
    </row>
    <row r="39081" spans="3:5">
      <c r="C39081" s="3"/>
      <c r="D39081" s="3"/>
      <c r="E39081" s="4"/>
    </row>
    <row r="39082" spans="3:5">
      <c r="C39082" s="3"/>
      <c r="D39082" s="3"/>
      <c r="E39082" s="4"/>
    </row>
    <row r="39083" spans="3:5">
      <c r="C39083" s="3"/>
      <c r="D39083" s="3"/>
      <c r="E39083" s="4"/>
    </row>
    <row r="39084" spans="3:5">
      <c r="C39084" s="3"/>
      <c r="D39084" s="3"/>
      <c r="E39084" s="4"/>
    </row>
    <row r="39085" spans="3:5">
      <c r="C39085" s="3"/>
      <c r="D39085" s="3"/>
      <c r="E39085" s="4"/>
    </row>
    <row r="39086" spans="3:5">
      <c r="C39086" s="3"/>
      <c r="D39086" s="3"/>
      <c r="E39086" s="4"/>
    </row>
    <row r="39087" spans="3:5">
      <c r="C39087" s="3"/>
      <c r="D39087" s="3"/>
      <c r="E39087" s="4"/>
    </row>
    <row r="39088" spans="3:5">
      <c r="C39088" s="3"/>
      <c r="D39088" s="3"/>
      <c r="E39088" s="4"/>
    </row>
    <row r="39089" spans="3:5">
      <c r="C39089" s="3"/>
      <c r="D39089" s="3"/>
      <c r="E39089" s="4"/>
    </row>
    <row r="39090" spans="3:5">
      <c r="C39090" s="3"/>
      <c r="D39090" s="3"/>
      <c r="E39090" s="4"/>
    </row>
    <row r="39091" spans="3:5">
      <c r="C39091" s="3"/>
      <c r="D39091" s="3"/>
      <c r="E39091" s="4"/>
    </row>
    <row r="39092" spans="3:5">
      <c r="C39092" s="3"/>
      <c r="D39092" s="3"/>
      <c r="E39092" s="4"/>
    </row>
    <row r="39093" spans="3:5">
      <c r="C39093" s="3"/>
      <c r="D39093" s="3"/>
      <c r="E39093" s="4"/>
    </row>
    <row r="39094" spans="3:5">
      <c r="C39094" s="3"/>
      <c r="D39094" s="3"/>
      <c r="E39094" s="4"/>
    </row>
    <row r="39095" spans="3:5">
      <c r="C39095" s="3"/>
      <c r="D39095" s="3"/>
      <c r="E39095" s="4"/>
    </row>
    <row r="39096" spans="3:5">
      <c r="C39096" s="3"/>
      <c r="D39096" s="3"/>
      <c r="E39096" s="4"/>
    </row>
    <row r="39097" spans="3:5">
      <c r="C39097" s="3"/>
      <c r="D39097" s="3"/>
      <c r="E39097" s="4"/>
    </row>
    <row r="39098" spans="3:5">
      <c r="C39098" s="3"/>
      <c r="D39098" s="3"/>
      <c r="E39098" s="4"/>
    </row>
    <row r="39099" spans="3:5">
      <c r="C39099" s="3"/>
      <c r="D39099" s="3"/>
      <c r="E39099" s="4"/>
    </row>
    <row r="39100" spans="3:5">
      <c r="C39100" s="3"/>
      <c r="D39100" s="3"/>
      <c r="E39100" s="4"/>
    </row>
    <row r="39101" spans="3:5">
      <c r="C39101" s="3"/>
      <c r="D39101" s="3"/>
      <c r="E39101" s="4"/>
    </row>
    <row r="39102" spans="3:5">
      <c r="C39102" s="3"/>
      <c r="D39102" s="3"/>
      <c r="E39102" s="4"/>
    </row>
    <row r="39103" spans="3:5">
      <c r="C39103" s="3"/>
      <c r="D39103" s="3"/>
      <c r="E39103" s="4"/>
    </row>
    <row r="39104" spans="3:5">
      <c r="C39104" s="3"/>
      <c r="D39104" s="3"/>
      <c r="E39104" s="4"/>
    </row>
    <row r="39105" spans="3:5">
      <c r="C39105" s="3"/>
      <c r="D39105" s="3"/>
      <c r="E39105" s="4"/>
    </row>
    <row r="39106" spans="3:5">
      <c r="C39106" s="3"/>
      <c r="D39106" s="3"/>
      <c r="E39106" s="4"/>
    </row>
    <row r="39107" spans="3:5">
      <c r="C39107" s="3"/>
      <c r="D39107" s="3"/>
      <c r="E39107" s="4"/>
    </row>
    <row r="39108" spans="3:5">
      <c r="C39108" s="3"/>
      <c r="D39108" s="3"/>
      <c r="E39108" s="4"/>
    </row>
    <row r="39109" spans="3:5">
      <c r="C39109" s="3"/>
      <c r="D39109" s="3"/>
      <c r="E39109" s="4"/>
    </row>
    <row r="39110" spans="3:5">
      <c r="C39110" s="3"/>
      <c r="D39110" s="3"/>
      <c r="E39110" s="4"/>
    </row>
    <row r="39111" spans="3:5">
      <c r="C39111" s="3"/>
      <c r="D39111" s="3"/>
      <c r="E39111" s="4"/>
    </row>
    <row r="39112" spans="3:5">
      <c r="C39112" s="3"/>
      <c r="D39112" s="3"/>
      <c r="E39112" s="4"/>
    </row>
    <row r="39113" spans="3:5">
      <c r="C39113" s="3"/>
      <c r="D39113" s="3"/>
      <c r="E39113" s="4"/>
    </row>
    <row r="39114" spans="3:5">
      <c r="C39114" s="3"/>
      <c r="D39114" s="3"/>
      <c r="E39114" s="4"/>
    </row>
    <row r="39115" spans="3:5">
      <c r="C39115" s="3"/>
      <c r="D39115" s="3"/>
      <c r="E39115" s="4"/>
    </row>
    <row r="39116" spans="3:5">
      <c r="C39116" s="3"/>
      <c r="D39116" s="3"/>
      <c r="E39116" s="4"/>
    </row>
    <row r="39117" spans="3:5">
      <c r="C39117" s="3"/>
      <c r="D39117" s="3"/>
      <c r="E39117" s="4"/>
    </row>
    <row r="39118" spans="3:5">
      <c r="C39118" s="3"/>
      <c r="D39118" s="3"/>
      <c r="E39118" s="4"/>
    </row>
    <row r="39119" spans="3:5">
      <c r="C39119" s="3"/>
      <c r="D39119" s="3"/>
      <c r="E39119" s="4"/>
    </row>
    <row r="39120" spans="3:5">
      <c r="C39120" s="3"/>
      <c r="D39120" s="3"/>
      <c r="E39120" s="4"/>
    </row>
    <row r="39121" spans="3:37">
      <c r="C39121" s="3"/>
      <c r="D39121" s="3"/>
      <c r="E39121" s="4"/>
    </row>
    <row r="39122" spans="3:37">
      <c r="C39122" s="3"/>
      <c r="D39122" s="3"/>
      <c r="E39122" s="4"/>
    </row>
    <row r="39123" spans="3:37">
      <c r="C39123" s="3"/>
      <c r="D39123" s="3"/>
      <c r="E39123" s="4"/>
    </row>
    <row r="39124" spans="3:37">
      <c r="C39124" s="3"/>
      <c r="D39124" s="3"/>
      <c r="E39124" s="4"/>
      <c r="AK39124" s="3"/>
    </row>
    <row r="39125" spans="3:37">
      <c r="C39125" s="3"/>
      <c r="D39125" s="3"/>
      <c r="E39125" s="4"/>
      <c r="AK39125" s="3"/>
    </row>
    <row r="39126" spans="3:37">
      <c r="C39126" s="3"/>
      <c r="D39126" s="3"/>
      <c r="E39126" s="4"/>
      <c r="AK39126" s="3"/>
    </row>
    <row r="39127" spans="3:37">
      <c r="C39127" s="3"/>
      <c r="D39127" s="3"/>
      <c r="E39127" s="4"/>
    </row>
    <row r="39128" spans="3:37">
      <c r="C39128" s="3"/>
      <c r="D39128" s="3"/>
      <c r="E39128" s="4"/>
    </row>
    <row r="39129" spans="3:37">
      <c r="C39129" s="3"/>
      <c r="D39129" s="3"/>
      <c r="E39129" s="4"/>
    </row>
    <row r="39130" spans="3:37">
      <c r="C39130" s="3"/>
      <c r="D39130" s="3"/>
      <c r="E39130" s="4"/>
    </row>
    <row r="39131" spans="3:37">
      <c r="C39131" s="3"/>
      <c r="D39131" s="3"/>
      <c r="E39131" s="4"/>
    </row>
    <row r="39132" spans="3:37">
      <c r="C39132" s="3"/>
      <c r="D39132" s="3"/>
      <c r="E39132" s="4"/>
    </row>
    <row r="39133" spans="3:37">
      <c r="C39133" s="3"/>
      <c r="D39133" s="3"/>
      <c r="E39133" s="4"/>
    </row>
    <row r="39134" spans="3:37">
      <c r="C39134" s="3"/>
      <c r="D39134" s="3"/>
      <c r="E39134" s="4"/>
    </row>
    <row r="39135" spans="3:37">
      <c r="C39135" s="3"/>
      <c r="D39135" s="3"/>
      <c r="E39135" s="4"/>
    </row>
    <row r="39136" spans="3:37">
      <c r="C39136" s="3"/>
      <c r="D39136" s="3"/>
      <c r="E39136" s="4"/>
    </row>
    <row r="39137" spans="3:37">
      <c r="C39137" s="3"/>
      <c r="D39137" s="3"/>
      <c r="E39137" s="4"/>
    </row>
    <row r="39138" spans="3:37">
      <c r="C39138" s="3"/>
      <c r="D39138" s="3"/>
      <c r="E39138" s="4"/>
    </row>
    <row r="39139" spans="3:37">
      <c r="C39139" s="3"/>
      <c r="D39139" s="3"/>
      <c r="E39139" s="4"/>
    </row>
    <row r="39140" spans="3:37">
      <c r="C39140" s="3"/>
      <c r="D39140" s="3"/>
      <c r="E39140" s="4"/>
    </row>
    <row r="39141" spans="3:37">
      <c r="C39141" s="3"/>
      <c r="D39141" s="3"/>
      <c r="E39141" s="4"/>
    </row>
    <row r="39142" spans="3:37">
      <c r="C39142" s="3"/>
      <c r="D39142" s="3"/>
      <c r="E39142" s="4"/>
    </row>
    <row r="39143" spans="3:37">
      <c r="C39143" s="3"/>
      <c r="D39143" s="3"/>
      <c r="E39143" s="4"/>
    </row>
    <row r="39144" spans="3:37">
      <c r="C39144" s="3"/>
      <c r="D39144" s="3"/>
      <c r="E39144" s="4"/>
    </row>
    <row r="39145" spans="3:37">
      <c r="C39145" s="3"/>
      <c r="D39145" s="3"/>
      <c r="E39145" s="4"/>
    </row>
    <row r="39146" spans="3:37">
      <c r="C39146" s="3"/>
      <c r="D39146" s="3"/>
      <c r="E39146" s="4"/>
    </row>
    <row r="39147" spans="3:37">
      <c r="C39147" s="3"/>
      <c r="D39147" s="3"/>
      <c r="E39147" s="4"/>
      <c r="AK39147" s="3"/>
    </row>
    <row r="39148" spans="3:37">
      <c r="C39148" s="3"/>
      <c r="D39148" s="3"/>
      <c r="E39148" s="4"/>
      <c r="AK39148" s="3"/>
    </row>
    <row r="39149" spans="3:37">
      <c r="C39149" s="3"/>
      <c r="D39149" s="3"/>
      <c r="E39149" s="4"/>
    </row>
    <row r="39150" spans="3:37">
      <c r="C39150" s="3"/>
      <c r="D39150" s="3"/>
      <c r="E39150" s="4"/>
    </row>
    <row r="39151" spans="3:37">
      <c r="C39151" s="3"/>
      <c r="D39151" s="3"/>
      <c r="E39151" s="4"/>
      <c r="AK39151" s="3"/>
    </row>
    <row r="39152" spans="3:37">
      <c r="C39152" s="3"/>
      <c r="D39152" s="3"/>
      <c r="E39152" s="4"/>
      <c r="AK39152" s="3"/>
    </row>
    <row r="39153" spans="3:37">
      <c r="C39153" s="3"/>
      <c r="D39153" s="3"/>
      <c r="E39153" s="4"/>
      <c r="AK39153" s="3"/>
    </row>
    <row r="39154" spans="3:37">
      <c r="C39154" s="3"/>
      <c r="D39154" s="3"/>
      <c r="E39154" s="4"/>
      <c r="AK39154" s="3"/>
    </row>
    <row r="39155" spans="3:37">
      <c r="C39155" s="3"/>
      <c r="D39155" s="3"/>
      <c r="E39155" s="4"/>
      <c r="AK39155" s="3"/>
    </row>
    <row r="39156" spans="3:37">
      <c r="C39156" s="3"/>
      <c r="D39156" s="3"/>
      <c r="E39156" s="4"/>
      <c r="AK39156" s="3"/>
    </row>
    <row r="39157" spans="3:37">
      <c r="C39157" s="3"/>
      <c r="D39157" s="3"/>
      <c r="E39157" s="4"/>
      <c r="AK39157" s="3"/>
    </row>
    <row r="39158" spans="3:37">
      <c r="C39158" s="3"/>
      <c r="D39158" s="3"/>
      <c r="E39158" s="4"/>
      <c r="AK39158" s="3"/>
    </row>
    <row r="39159" spans="3:37">
      <c r="C39159" s="3"/>
      <c r="D39159" s="3"/>
      <c r="E39159" s="4"/>
      <c r="AK39159" s="3"/>
    </row>
    <row r="39160" spans="3:37">
      <c r="C39160" s="3"/>
      <c r="D39160" s="3"/>
      <c r="E39160" s="4"/>
      <c r="AK39160" s="3"/>
    </row>
    <row r="39161" spans="3:37">
      <c r="C39161" s="3"/>
      <c r="D39161" s="3"/>
      <c r="E39161" s="4"/>
      <c r="AK39161" s="3"/>
    </row>
    <row r="39162" spans="3:37">
      <c r="C39162" s="3"/>
      <c r="D39162" s="3"/>
      <c r="E39162" s="4"/>
      <c r="AK39162" s="3"/>
    </row>
    <row r="39163" spans="3:37">
      <c r="C39163" s="3"/>
      <c r="D39163" s="3"/>
      <c r="E39163" s="4"/>
      <c r="AK39163" s="3"/>
    </row>
    <row r="39164" spans="3:37">
      <c r="C39164" s="3"/>
      <c r="D39164" s="3"/>
      <c r="E39164" s="4"/>
      <c r="AK39164" s="3"/>
    </row>
    <row r="39165" spans="3:37">
      <c r="C39165" s="3"/>
      <c r="D39165" s="3"/>
      <c r="E39165" s="4"/>
      <c r="AK39165" s="3"/>
    </row>
    <row r="39166" spans="3:37">
      <c r="C39166" s="3"/>
      <c r="D39166" s="3"/>
      <c r="E39166" s="4"/>
      <c r="AK39166" s="3"/>
    </row>
    <row r="39167" spans="3:37">
      <c r="C39167" s="3"/>
      <c r="D39167" s="3"/>
      <c r="E39167" s="4"/>
      <c r="AK39167" s="3"/>
    </row>
    <row r="39168" spans="3:37">
      <c r="C39168" s="3"/>
      <c r="D39168" s="3"/>
      <c r="E39168" s="4"/>
      <c r="AK39168" s="3"/>
    </row>
    <row r="39169" spans="3:37">
      <c r="C39169" s="3"/>
      <c r="D39169" s="3"/>
      <c r="E39169" s="4"/>
      <c r="AK39169" s="3"/>
    </row>
    <row r="39170" spans="3:37">
      <c r="C39170" s="3"/>
      <c r="D39170" s="3"/>
      <c r="E39170" s="4"/>
      <c r="AK39170" s="3"/>
    </row>
    <row r="39171" spans="3:37">
      <c r="C39171" s="3"/>
      <c r="D39171" s="3"/>
      <c r="E39171" s="4"/>
      <c r="AK39171" s="3"/>
    </row>
    <row r="39172" spans="3:37">
      <c r="C39172" s="3"/>
      <c r="D39172" s="3"/>
      <c r="E39172" s="4"/>
      <c r="AK39172" s="3"/>
    </row>
    <row r="39173" spans="3:37">
      <c r="C39173" s="3"/>
      <c r="D39173" s="3"/>
      <c r="E39173" s="4"/>
      <c r="AK39173" s="3"/>
    </row>
    <row r="39174" spans="3:37">
      <c r="C39174" s="3"/>
      <c r="D39174" s="3"/>
      <c r="E39174" s="4"/>
      <c r="AK39174" s="3"/>
    </row>
    <row r="39175" spans="3:37">
      <c r="C39175" s="3"/>
      <c r="D39175" s="3"/>
      <c r="E39175" s="4"/>
      <c r="AK39175" s="3"/>
    </row>
    <row r="39176" spans="3:37">
      <c r="C39176" s="3"/>
      <c r="D39176" s="3"/>
      <c r="E39176" s="4"/>
      <c r="AK39176" s="3"/>
    </row>
    <row r="39177" spans="3:37">
      <c r="C39177" s="3"/>
      <c r="D39177" s="3"/>
      <c r="E39177" s="4"/>
      <c r="AK39177" s="3"/>
    </row>
    <row r="39178" spans="3:37">
      <c r="C39178" s="3"/>
      <c r="D39178" s="3"/>
      <c r="E39178" s="4"/>
      <c r="AK39178" s="3"/>
    </row>
    <row r="39179" spans="3:37">
      <c r="C39179" s="3"/>
      <c r="D39179" s="3"/>
      <c r="E39179" s="4"/>
    </row>
    <row r="39180" spans="3:37">
      <c r="C39180" s="3"/>
      <c r="D39180" s="3"/>
      <c r="E39180" s="4"/>
    </row>
    <row r="39181" spans="3:37">
      <c r="C39181" s="3"/>
      <c r="D39181" s="3"/>
      <c r="E39181" s="4"/>
    </row>
    <row r="39182" spans="3:37">
      <c r="C39182" s="3"/>
      <c r="D39182" s="3"/>
      <c r="E39182" s="4"/>
    </row>
    <row r="39183" spans="3:37">
      <c r="C39183" s="3"/>
      <c r="D39183" s="3"/>
      <c r="E39183" s="4"/>
    </row>
    <row r="39184" spans="3:37">
      <c r="C39184" s="3"/>
      <c r="D39184" s="3"/>
      <c r="E39184" s="4"/>
    </row>
    <row r="39185" spans="3:37">
      <c r="C39185" s="3"/>
      <c r="D39185" s="3"/>
      <c r="E39185" s="4"/>
      <c r="AK39185" s="3"/>
    </row>
    <row r="39186" spans="3:37">
      <c r="C39186" s="3"/>
      <c r="D39186" s="3"/>
      <c r="E39186" s="4"/>
    </row>
    <row r="39187" spans="3:37">
      <c r="C39187" s="3"/>
      <c r="D39187" s="3"/>
      <c r="E39187" s="4"/>
    </row>
    <row r="39188" spans="3:37">
      <c r="C39188" s="3"/>
      <c r="D39188" s="3"/>
      <c r="E39188" s="4"/>
      <c r="AK39188" s="3"/>
    </row>
    <row r="39189" spans="3:37">
      <c r="C39189" s="3"/>
      <c r="D39189" s="3"/>
      <c r="E39189" s="4"/>
      <c r="AK39189" s="3"/>
    </row>
    <row r="39190" spans="3:37">
      <c r="C39190" s="3"/>
      <c r="D39190" s="3"/>
      <c r="E39190" s="4"/>
      <c r="AK39190" s="3"/>
    </row>
    <row r="39191" spans="3:37">
      <c r="C39191" s="3"/>
      <c r="D39191" s="3"/>
      <c r="E39191" s="4"/>
    </row>
    <row r="39192" spans="3:37">
      <c r="C39192" s="3"/>
      <c r="D39192" s="3"/>
      <c r="E39192" s="4"/>
    </row>
    <row r="39193" spans="3:37">
      <c r="C39193" s="3"/>
      <c r="D39193" s="3"/>
      <c r="E39193" s="4"/>
    </row>
    <row r="39194" spans="3:37">
      <c r="C39194" s="3"/>
      <c r="D39194" s="3"/>
      <c r="E39194" s="4"/>
    </row>
    <row r="39195" spans="3:37">
      <c r="C39195" s="3"/>
      <c r="D39195" s="3"/>
      <c r="E39195" s="4"/>
    </row>
    <row r="39196" spans="3:37">
      <c r="C39196" s="3"/>
      <c r="D39196" s="3"/>
      <c r="E39196" s="4"/>
    </row>
    <row r="39197" spans="3:37">
      <c r="C39197" s="3"/>
      <c r="D39197" s="3"/>
      <c r="E39197" s="4"/>
    </row>
    <row r="39198" spans="3:37">
      <c r="C39198" s="3"/>
      <c r="D39198" s="3"/>
      <c r="E39198" s="4"/>
    </row>
    <row r="39199" spans="3:37">
      <c r="C39199" s="3"/>
      <c r="D39199" s="3"/>
      <c r="E39199" s="4"/>
    </row>
    <row r="39200" spans="3:37">
      <c r="C39200" s="3"/>
      <c r="D39200" s="3"/>
      <c r="E39200" s="4"/>
      <c r="AK39200" s="3"/>
    </row>
    <row r="39201" spans="3:37">
      <c r="C39201" s="3"/>
      <c r="D39201" s="3"/>
      <c r="E39201" s="4"/>
      <c r="AK39201" s="3"/>
    </row>
    <row r="39202" spans="3:37">
      <c r="C39202" s="3"/>
      <c r="D39202" s="3"/>
      <c r="E39202" s="4"/>
    </row>
    <row r="39203" spans="3:37">
      <c r="C39203" s="3"/>
      <c r="D39203" s="3"/>
      <c r="E39203" s="4"/>
    </row>
    <row r="39204" spans="3:37">
      <c r="C39204" s="3"/>
      <c r="D39204" s="3"/>
      <c r="E39204" s="4"/>
    </row>
    <row r="39205" spans="3:37">
      <c r="C39205" s="3"/>
      <c r="D39205" s="3"/>
      <c r="E39205" s="4"/>
    </row>
    <row r="39206" spans="3:37">
      <c r="C39206" s="3"/>
      <c r="D39206" s="3"/>
      <c r="E39206" s="4"/>
    </row>
    <row r="39207" spans="3:37">
      <c r="C39207" s="3"/>
      <c r="D39207" s="3"/>
      <c r="E39207" s="4"/>
    </row>
    <row r="39208" spans="3:37">
      <c r="C39208" s="3"/>
      <c r="D39208" s="3"/>
      <c r="E39208" s="4"/>
    </row>
    <row r="39209" spans="3:37">
      <c r="C39209" s="3"/>
      <c r="D39209" s="3"/>
      <c r="E39209" s="4"/>
    </row>
    <row r="39210" spans="3:37">
      <c r="C39210" s="3"/>
      <c r="D39210" s="3"/>
      <c r="E39210" s="4"/>
    </row>
    <row r="39211" spans="3:37">
      <c r="C39211" s="3"/>
      <c r="D39211" s="3"/>
      <c r="E39211" s="4"/>
    </row>
    <row r="39212" spans="3:37">
      <c r="C39212" s="3"/>
      <c r="D39212" s="3"/>
      <c r="E39212" s="4"/>
      <c r="AK39212" s="3"/>
    </row>
    <row r="39213" spans="3:37">
      <c r="C39213" s="3"/>
      <c r="D39213" s="3"/>
      <c r="E39213" s="4"/>
      <c r="AK39213" s="3"/>
    </row>
    <row r="39214" spans="3:37">
      <c r="C39214" s="3"/>
      <c r="D39214" s="3"/>
      <c r="E39214" s="4"/>
      <c r="AK39214" s="3"/>
    </row>
    <row r="39215" spans="3:37">
      <c r="C39215" s="3"/>
      <c r="D39215" s="3"/>
      <c r="E39215" s="4"/>
      <c r="AK39215" s="3"/>
    </row>
    <row r="39216" spans="3:37">
      <c r="C39216" s="3"/>
      <c r="D39216" s="3"/>
      <c r="E39216" s="4"/>
    </row>
    <row r="39217" spans="3:5">
      <c r="C39217" s="3"/>
      <c r="D39217" s="3"/>
      <c r="E39217" s="4"/>
    </row>
    <row r="39218" spans="3:5">
      <c r="C39218" s="3"/>
      <c r="D39218" s="3"/>
      <c r="E39218" s="4"/>
    </row>
    <row r="39219" spans="3:5">
      <c r="C39219" s="3"/>
      <c r="D39219" s="3"/>
      <c r="E39219" s="4"/>
    </row>
    <row r="39220" spans="3:5">
      <c r="C39220" s="3"/>
      <c r="D39220" s="3"/>
      <c r="E39220" s="4"/>
    </row>
    <row r="39221" spans="3:5">
      <c r="C39221" s="3"/>
      <c r="D39221" s="3"/>
      <c r="E39221" s="4"/>
    </row>
    <row r="39222" spans="3:5">
      <c r="C39222" s="3"/>
      <c r="D39222" s="3"/>
      <c r="E39222" s="4"/>
    </row>
    <row r="39223" spans="3:5">
      <c r="C39223" s="3"/>
      <c r="D39223" s="3"/>
      <c r="E39223" s="4"/>
    </row>
    <row r="39224" spans="3:5">
      <c r="C39224" s="3"/>
      <c r="D39224" s="3"/>
      <c r="E39224" s="4"/>
    </row>
    <row r="39225" spans="3:5">
      <c r="C39225" s="3"/>
      <c r="D39225" s="3"/>
      <c r="E39225" s="4"/>
    </row>
    <row r="39226" spans="3:5">
      <c r="C39226" s="3"/>
      <c r="D39226" s="3"/>
      <c r="E39226" s="4"/>
    </row>
    <row r="39227" spans="3:5">
      <c r="C39227" s="3"/>
      <c r="D39227" s="3"/>
      <c r="E39227" s="4"/>
    </row>
    <row r="39228" spans="3:5">
      <c r="C39228" s="3"/>
      <c r="D39228" s="3"/>
      <c r="E39228" s="4"/>
    </row>
    <row r="39229" spans="3:5">
      <c r="C39229" s="3"/>
      <c r="D39229" s="3"/>
      <c r="E39229" s="4"/>
    </row>
    <row r="39230" spans="3:5">
      <c r="C39230" s="3"/>
      <c r="D39230" s="3"/>
      <c r="E39230" s="4"/>
    </row>
    <row r="39231" spans="3:5">
      <c r="C39231" s="3"/>
      <c r="D39231" s="3"/>
      <c r="E39231" s="4"/>
    </row>
    <row r="39232" spans="3:5">
      <c r="C39232" s="3"/>
      <c r="D39232" s="3"/>
      <c r="E39232" s="4"/>
    </row>
    <row r="39233" spans="3:5">
      <c r="C39233" s="3"/>
      <c r="D39233" s="3"/>
      <c r="E39233" s="4"/>
    </row>
    <row r="39234" spans="3:5">
      <c r="C39234" s="3"/>
      <c r="D39234" s="3"/>
      <c r="E39234" s="4"/>
    </row>
    <row r="39235" spans="3:5">
      <c r="C39235" s="3"/>
      <c r="D39235" s="3"/>
      <c r="E39235" s="4"/>
    </row>
    <row r="39236" spans="3:5">
      <c r="C39236" s="3"/>
      <c r="D39236" s="3"/>
      <c r="E39236" s="4"/>
    </row>
    <row r="39237" spans="3:5">
      <c r="C39237" s="3"/>
      <c r="D39237" s="3"/>
      <c r="E39237" s="4"/>
    </row>
    <row r="39238" spans="3:5">
      <c r="C39238" s="3"/>
      <c r="D39238" s="3"/>
      <c r="E39238" s="4"/>
    </row>
    <row r="39239" spans="3:5">
      <c r="C39239" s="3"/>
      <c r="D39239" s="3"/>
      <c r="E39239" s="4"/>
    </row>
    <row r="39240" spans="3:5">
      <c r="C39240" s="3"/>
      <c r="D39240" s="3"/>
      <c r="E39240" s="4"/>
    </row>
    <row r="39241" spans="3:5">
      <c r="C39241" s="3"/>
      <c r="D39241" s="3"/>
      <c r="E39241" s="4"/>
    </row>
    <row r="39242" spans="3:5">
      <c r="C39242" s="3"/>
      <c r="D39242" s="3"/>
      <c r="E39242" s="4"/>
    </row>
    <row r="39243" spans="3:5">
      <c r="C39243" s="3"/>
      <c r="D39243" s="3"/>
      <c r="E39243" s="4"/>
    </row>
    <row r="39244" spans="3:5">
      <c r="C39244" s="3"/>
      <c r="D39244" s="3"/>
      <c r="E39244" s="4"/>
    </row>
    <row r="39245" spans="3:5">
      <c r="C39245" s="3"/>
      <c r="D39245" s="3"/>
      <c r="E39245" s="4"/>
    </row>
    <row r="39246" spans="3:5">
      <c r="C39246" s="3"/>
      <c r="D39246" s="3"/>
      <c r="E39246" s="4"/>
    </row>
    <row r="39247" spans="3:5">
      <c r="C39247" s="3"/>
      <c r="D39247" s="3"/>
      <c r="E39247" s="4"/>
    </row>
    <row r="39248" spans="3:5">
      <c r="C39248" s="3"/>
      <c r="D39248" s="3"/>
      <c r="E39248" s="4"/>
    </row>
    <row r="39249" spans="3:37">
      <c r="C39249" s="3"/>
      <c r="D39249" s="3"/>
      <c r="E39249" s="4"/>
    </row>
    <row r="39250" spans="3:37">
      <c r="C39250" s="3"/>
      <c r="D39250" s="3"/>
      <c r="E39250" s="4"/>
    </row>
    <row r="39251" spans="3:37">
      <c r="C39251" s="3"/>
      <c r="D39251" s="3"/>
      <c r="E39251" s="4"/>
    </row>
    <row r="39252" spans="3:37">
      <c r="C39252" s="3"/>
      <c r="D39252" s="3"/>
      <c r="E39252" s="4"/>
      <c r="AK39252" s="3"/>
    </row>
    <row r="39253" spans="3:37">
      <c r="C39253" s="3"/>
      <c r="D39253" s="3"/>
      <c r="E39253" s="4"/>
      <c r="AK39253" s="3"/>
    </row>
    <row r="39254" spans="3:37">
      <c r="C39254" s="3"/>
      <c r="D39254" s="3"/>
      <c r="E39254" s="4"/>
      <c r="AK39254" s="3"/>
    </row>
    <row r="39255" spans="3:37">
      <c r="C39255" s="3"/>
      <c r="D39255" s="3"/>
      <c r="E39255" s="4"/>
      <c r="AK39255" s="3"/>
    </row>
    <row r="39256" spans="3:37">
      <c r="C39256" s="3"/>
      <c r="D39256" s="3"/>
      <c r="E39256" s="4"/>
      <c r="AK39256" s="3"/>
    </row>
    <row r="39257" spans="3:37">
      <c r="C39257" s="3"/>
      <c r="D39257" s="3"/>
      <c r="E39257" s="4"/>
      <c r="AK39257" s="3"/>
    </row>
    <row r="39258" spans="3:37">
      <c r="C39258" s="3"/>
      <c r="D39258" s="3"/>
      <c r="E39258" s="4"/>
    </row>
    <row r="39259" spans="3:37">
      <c r="C39259" s="3"/>
      <c r="D39259" s="3"/>
      <c r="E39259" s="4"/>
    </row>
    <row r="39260" spans="3:37">
      <c r="C39260" s="3"/>
      <c r="D39260" s="3"/>
      <c r="E39260" s="4"/>
    </row>
    <row r="39261" spans="3:37">
      <c r="C39261" s="3"/>
      <c r="D39261" s="3"/>
      <c r="E39261" s="4"/>
    </row>
    <row r="39262" spans="3:37">
      <c r="C39262" s="3"/>
      <c r="D39262" s="3"/>
      <c r="E39262" s="4"/>
    </row>
    <row r="39263" spans="3:37">
      <c r="C39263" s="3"/>
      <c r="D39263" s="3"/>
      <c r="E39263" s="4"/>
    </row>
    <row r="39264" spans="3:37">
      <c r="C39264" s="3"/>
      <c r="D39264" s="3"/>
      <c r="E39264" s="4"/>
      <c r="AK39264" s="3"/>
    </row>
    <row r="39265" spans="3:5">
      <c r="C39265" s="3"/>
      <c r="D39265" s="3"/>
      <c r="E39265" s="4"/>
    </row>
    <row r="39266" spans="3:5">
      <c r="C39266" s="3"/>
      <c r="D39266" s="3"/>
      <c r="E39266" s="4"/>
    </row>
    <row r="39267" spans="3:5">
      <c r="C39267" s="3"/>
      <c r="D39267" s="3"/>
      <c r="E39267" s="4"/>
    </row>
    <row r="39268" spans="3:5">
      <c r="C39268" s="3"/>
      <c r="D39268" s="3"/>
      <c r="E39268" s="4"/>
    </row>
    <row r="39269" spans="3:5">
      <c r="C39269" s="3"/>
      <c r="D39269" s="3"/>
      <c r="E39269" s="4"/>
    </row>
    <row r="39270" spans="3:5">
      <c r="C39270" s="3"/>
      <c r="D39270" s="3"/>
      <c r="E39270" s="4"/>
    </row>
    <row r="39271" spans="3:5">
      <c r="C39271" s="3"/>
      <c r="D39271" s="3"/>
      <c r="E39271" s="4"/>
    </row>
    <row r="39272" spans="3:5">
      <c r="C39272" s="3"/>
      <c r="D39272" s="3"/>
      <c r="E39272" s="4"/>
    </row>
    <row r="39273" spans="3:5">
      <c r="C39273" s="3"/>
      <c r="D39273" s="3"/>
      <c r="E39273" s="4"/>
    </row>
    <row r="39274" spans="3:5">
      <c r="C39274" s="3"/>
      <c r="D39274" s="3"/>
      <c r="E39274" s="4"/>
    </row>
    <row r="39275" spans="3:5">
      <c r="C39275" s="3"/>
      <c r="D39275" s="3"/>
      <c r="E39275" s="4"/>
    </row>
    <row r="39276" spans="3:5">
      <c r="C39276" s="3"/>
      <c r="D39276" s="3"/>
      <c r="E39276" s="4"/>
    </row>
    <row r="39277" spans="3:5">
      <c r="C39277" s="3"/>
      <c r="D39277" s="3"/>
      <c r="E39277" s="4"/>
    </row>
    <row r="39278" spans="3:5">
      <c r="C39278" s="3"/>
      <c r="D39278" s="3"/>
      <c r="E39278" s="4"/>
    </row>
    <row r="39279" spans="3:5">
      <c r="C39279" s="3"/>
      <c r="D39279" s="3"/>
      <c r="E39279" s="4"/>
    </row>
    <row r="39280" spans="3:5">
      <c r="C39280" s="3"/>
      <c r="D39280" s="3"/>
      <c r="E39280" s="4"/>
    </row>
    <row r="39281" spans="3:37">
      <c r="C39281" s="3"/>
      <c r="D39281" s="3"/>
      <c r="E39281" s="4"/>
    </row>
    <row r="39282" spans="3:37">
      <c r="C39282" s="3"/>
      <c r="D39282" s="3"/>
      <c r="E39282" s="4"/>
    </row>
    <row r="39283" spans="3:37">
      <c r="C39283" s="3"/>
      <c r="D39283" s="3"/>
      <c r="E39283" s="4"/>
      <c r="AK39283" s="3"/>
    </row>
    <row r="39284" spans="3:37">
      <c r="C39284" s="3"/>
      <c r="D39284" s="3"/>
      <c r="E39284" s="4"/>
      <c r="AK39284" s="3"/>
    </row>
    <row r="39285" spans="3:37">
      <c r="C39285" s="3"/>
      <c r="D39285" s="3"/>
      <c r="E39285" s="4"/>
    </row>
    <row r="39286" spans="3:37">
      <c r="C39286" s="3"/>
      <c r="D39286" s="3"/>
      <c r="E39286" s="4"/>
    </row>
    <row r="39287" spans="3:37">
      <c r="C39287" s="3"/>
      <c r="D39287" s="3"/>
      <c r="E39287" s="4"/>
      <c r="AK39287" s="3"/>
    </row>
    <row r="39288" spans="3:37">
      <c r="C39288" s="3"/>
      <c r="D39288" s="3"/>
      <c r="E39288" s="4"/>
      <c r="AK39288" s="3"/>
    </row>
    <row r="39289" spans="3:37">
      <c r="C39289" s="3"/>
      <c r="D39289" s="3"/>
      <c r="E39289" s="4"/>
      <c r="AK39289" s="3"/>
    </row>
    <row r="39290" spans="3:37">
      <c r="C39290" s="3"/>
      <c r="D39290" s="3"/>
      <c r="E39290" s="4"/>
      <c r="AK39290" s="3"/>
    </row>
    <row r="39291" spans="3:37">
      <c r="C39291" s="3"/>
      <c r="D39291" s="3"/>
      <c r="E39291" s="4"/>
      <c r="AK39291" s="3"/>
    </row>
    <row r="39292" spans="3:37">
      <c r="C39292" s="3"/>
      <c r="D39292" s="3"/>
      <c r="E39292" s="4"/>
      <c r="AK39292" s="3"/>
    </row>
    <row r="39293" spans="3:37">
      <c r="C39293" s="3"/>
      <c r="D39293" s="3"/>
      <c r="E39293" s="4"/>
    </row>
    <row r="39294" spans="3:37">
      <c r="C39294" s="3"/>
      <c r="D39294" s="3"/>
      <c r="E39294" s="4"/>
    </row>
    <row r="39295" spans="3:37">
      <c r="C39295" s="3"/>
      <c r="D39295" s="3"/>
      <c r="E39295" s="4"/>
    </row>
    <row r="39296" spans="3:37">
      <c r="C39296" s="3"/>
      <c r="D39296" s="3"/>
      <c r="E39296" s="4"/>
    </row>
    <row r="39297" spans="3:5">
      <c r="C39297" s="3"/>
      <c r="D39297" s="3"/>
      <c r="E39297" s="4"/>
    </row>
    <row r="39298" spans="3:5">
      <c r="C39298" s="3"/>
      <c r="D39298" s="3"/>
      <c r="E39298" s="4"/>
    </row>
    <row r="39299" spans="3:5">
      <c r="C39299" s="3"/>
      <c r="D39299" s="3"/>
      <c r="E39299" s="4"/>
    </row>
    <row r="39300" spans="3:5">
      <c r="C39300" s="3"/>
      <c r="D39300" s="3"/>
      <c r="E39300" s="4"/>
    </row>
    <row r="39301" spans="3:5">
      <c r="C39301" s="3"/>
      <c r="D39301" s="3"/>
      <c r="E39301" s="4"/>
    </row>
    <row r="39302" spans="3:5">
      <c r="C39302" s="3"/>
      <c r="D39302" s="3"/>
      <c r="E39302" s="4"/>
    </row>
    <row r="39303" spans="3:5">
      <c r="C39303" s="3"/>
      <c r="D39303" s="3"/>
      <c r="E39303" s="4"/>
    </row>
    <row r="39304" spans="3:5">
      <c r="C39304" s="3"/>
      <c r="D39304" s="3"/>
      <c r="E39304" s="4"/>
    </row>
    <row r="39305" spans="3:5">
      <c r="C39305" s="3"/>
      <c r="D39305" s="3"/>
      <c r="E39305" s="4"/>
    </row>
    <row r="39306" spans="3:5">
      <c r="C39306" s="3"/>
      <c r="D39306" s="3"/>
      <c r="E39306" s="4"/>
    </row>
    <row r="39307" spans="3:5">
      <c r="C39307" s="3"/>
      <c r="D39307" s="3"/>
      <c r="E39307" s="4"/>
    </row>
    <row r="39308" spans="3:5">
      <c r="C39308" s="3"/>
      <c r="D39308" s="3"/>
      <c r="E39308" s="4"/>
    </row>
    <row r="39309" spans="3:5">
      <c r="C39309" s="3"/>
      <c r="D39309" s="3"/>
      <c r="E39309" s="4"/>
    </row>
    <row r="39310" spans="3:5">
      <c r="C39310" s="3"/>
      <c r="D39310" s="3"/>
      <c r="E39310" s="4"/>
    </row>
    <row r="39311" spans="3:5">
      <c r="C39311" s="3"/>
      <c r="D39311" s="3"/>
      <c r="E39311" s="4"/>
    </row>
    <row r="39312" spans="3:5">
      <c r="C39312" s="3"/>
      <c r="D39312" s="3"/>
      <c r="E39312" s="4"/>
    </row>
    <row r="39313" spans="3:37">
      <c r="C39313" s="3"/>
      <c r="D39313" s="3"/>
      <c r="E39313" s="4"/>
    </row>
    <row r="39314" spans="3:37">
      <c r="C39314" s="3"/>
      <c r="D39314" s="3"/>
      <c r="E39314" s="4"/>
    </row>
    <row r="39315" spans="3:37">
      <c r="C39315" s="3"/>
      <c r="D39315" s="3"/>
      <c r="E39315" s="4"/>
    </row>
    <row r="39316" spans="3:37">
      <c r="C39316" s="3"/>
      <c r="D39316" s="3"/>
      <c r="E39316" s="4"/>
    </row>
    <row r="39317" spans="3:37">
      <c r="C39317" s="3"/>
      <c r="D39317" s="3"/>
      <c r="E39317" s="4"/>
      <c r="AK39317" s="3"/>
    </row>
    <row r="39318" spans="3:37">
      <c r="C39318" s="3"/>
      <c r="D39318" s="3"/>
      <c r="E39318" s="4"/>
    </row>
    <row r="39319" spans="3:37">
      <c r="C39319" s="3"/>
      <c r="D39319" s="3"/>
      <c r="E39319" s="4"/>
    </row>
    <row r="39320" spans="3:37">
      <c r="C39320" s="3"/>
      <c r="D39320" s="3"/>
      <c r="E39320" s="4"/>
    </row>
    <row r="39321" spans="3:37">
      <c r="C39321" s="3"/>
      <c r="D39321" s="3"/>
      <c r="E39321" s="4"/>
    </row>
    <row r="39322" spans="3:37">
      <c r="C39322" s="3"/>
      <c r="D39322" s="3"/>
      <c r="E39322" s="4"/>
    </row>
    <row r="39323" spans="3:37">
      <c r="C39323" s="3"/>
      <c r="D39323" s="3"/>
      <c r="E39323" s="4"/>
    </row>
    <row r="39324" spans="3:37">
      <c r="C39324" s="3"/>
      <c r="D39324" s="3"/>
      <c r="E39324" s="4"/>
    </row>
    <row r="39325" spans="3:37">
      <c r="C39325" s="3"/>
      <c r="D39325" s="3"/>
      <c r="E39325" s="4"/>
    </row>
    <row r="39326" spans="3:37">
      <c r="C39326" s="3"/>
      <c r="D39326" s="3"/>
      <c r="E39326" s="4"/>
    </row>
    <row r="39327" spans="3:37">
      <c r="C39327" s="3"/>
      <c r="D39327" s="3"/>
      <c r="E39327" s="4"/>
    </row>
    <row r="39328" spans="3:37">
      <c r="C39328" s="3"/>
      <c r="D39328" s="3"/>
      <c r="E39328" s="4"/>
    </row>
    <row r="39329" spans="3:5">
      <c r="C39329" s="3"/>
      <c r="D39329" s="3"/>
      <c r="E39329" s="4"/>
    </row>
    <row r="39330" spans="3:5">
      <c r="C39330" s="3"/>
      <c r="D39330" s="3"/>
      <c r="E39330" s="4"/>
    </row>
    <row r="39331" spans="3:5">
      <c r="C39331" s="3"/>
      <c r="D39331" s="3"/>
      <c r="E39331" s="4"/>
    </row>
    <row r="39332" spans="3:5">
      <c r="C39332" s="3"/>
      <c r="D39332" s="3"/>
      <c r="E39332" s="4"/>
    </row>
    <row r="39333" spans="3:5">
      <c r="C39333" s="3"/>
      <c r="D39333" s="3"/>
      <c r="E39333" s="4"/>
    </row>
    <row r="39334" spans="3:5">
      <c r="C39334" s="3"/>
      <c r="D39334" s="3"/>
      <c r="E39334" s="4"/>
    </row>
    <row r="39335" spans="3:5">
      <c r="C39335" s="3"/>
      <c r="D39335" s="3"/>
      <c r="E39335" s="4"/>
    </row>
    <row r="39336" spans="3:5">
      <c r="C39336" s="3"/>
      <c r="D39336" s="3"/>
      <c r="E39336" s="4"/>
    </row>
    <row r="39337" spans="3:5">
      <c r="C39337" s="3"/>
      <c r="D39337" s="3"/>
      <c r="E39337" s="4"/>
    </row>
    <row r="39338" spans="3:5">
      <c r="C39338" s="3"/>
      <c r="D39338" s="3"/>
      <c r="E39338" s="4"/>
    </row>
    <row r="39339" spans="3:5">
      <c r="C39339" s="3"/>
      <c r="D39339" s="3"/>
      <c r="E39339" s="4"/>
    </row>
    <row r="39340" spans="3:5">
      <c r="C39340" s="3"/>
      <c r="D39340" s="3"/>
      <c r="E39340" s="4"/>
    </row>
    <row r="39341" spans="3:5">
      <c r="C39341" s="3"/>
      <c r="D39341" s="3"/>
      <c r="E39341" s="4"/>
    </row>
    <row r="39342" spans="3:5">
      <c r="C39342" s="3"/>
      <c r="D39342" s="3"/>
      <c r="E39342" s="4"/>
    </row>
    <row r="39343" spans="3:5">
      <c r="C39343" s="3"/>
      <c r="D39343" s="3"/>
      <c r="E39343" s="4"/>
    </row>
    <row r="39344" spans="3:5">
      <c r="C39344" s="3"/>
      <c r="D39344" s="3"/>
      <c r="E39344" s="4"/>
    </row>
    <row r="39345" spans="3:37">
      <c r="C39345" s="3"/>
      <c r="D39345" s="3"/>
      <c r="E39345" s="4"/>
      <c r="AK39345" s="3"/>
    </row>
    <row r="39346" spans="3:37">
      <c r="C39346" s="3"/>
      <c r="D39346" s="3"/>
      <c r="E39346" s="4"/>
      <c r="AK39346" s="3"/>
    </row>
    <row r="39347" spans="3:37">
      <c r="C39347" s="3"/>
      <c r="D39347" s="3"/>
      <c r="E39347" s="4"/>
    </row>
    <row r="39348" spans="3:37">
      <c r="C39348" s="3"/>
      <c r="D39348" s="3"/>
      <c r="E39348" s="4"/>
    </row>
    <row r="39349" spans="3:37">
      <c r="C39349" s="3"/>
      <c r="D39349" s="3"/>
      <c r="E39349" s="4"/>
    </row>
    <row r="39350" spans="3:37">
      <c r="C39350" s="3"/>
      <c r="D39350" s="3"/>
      <c r="E39350" s="4"/>
    </row>
    <row r="39351" spans="3:37">
      <c r="C39351" s="3"/>
      <c r="D39351" s="3"/>
      <c r="E39351" s="4"/>
    </row>
    <row r="39352" spans="3:37">
      <c r="C39352" s="3"/>
      <c r="D39352" s="3"/>
      <c r="E39352" s="4"/>
    </row>
    <row r="39353" spans="3:37">
      <c r="C39353" s="3"/>
      <c r="D39353" s="3"/>
      <c r="E39353" s="4"/>
    </row>
    <row r="39354" spans="3:37">
      <c r="C39354" s="3"/>
      <c r="D39354" s="3"/>
      <c r="E39354" s="4"/>
    </row>
    <row r="39355" spans="3:37">
      <c r="C39355" s="3"/>
      <c r="D39355" s="3"/>
      <c r="E39355" s="4"/>
    </row>
    <row r="39356" spans="3:37">
      <c r="C39356" s="3"/>
      <c r="D39356" s="3"/>
      <c r="E39356" s="4"/>
    </row>
    <row r="39357" spans="3:37">
      <c r="C39357" s="3"/>
      <c r="D39357" s="3"/>
      <c r="E39357" s="4"/>
    </row>
    <row r="39358" spans="3:37">
      <c r="C39358" s="3"/>
      <c r="D39358" s="3"/>
      <c r="E39358" s="4"/>
    </row>
    <row r="39359" spans="3:37">
      <c r="C39359" s="3"/>
      <c r="D39359" s="3"/>
      <c r="E39359" s="4"/>
    </row>
    <row r="39360" spans="3:37">
      <c r="C39360" s="3"/>
      <c r="D39360" s="3"/>
      <c r="E39360" s="4"/>
      <c r="AK39360" s="3"/>
    </row>
    <row r="39361" spans="3:37">
      <c r="C39361" s="3"/>
      <c r="D39361" s="3"/>
      <c r="E39361" s="4"/>
    </row>
    <row r="39362" spans="3:37">
      <c r="C39362" s="3"/>
      <c r="D39362" s="3"/>
      <c r="E39362" s="4"/>
    </row>
    <row r="39363" spans="3:37">
      <c r="C39363" s="3"/>
      <c r="D39363" s="3"/>
      <c r="E39363" s="4"/>
    </row>
    <row r="39364" spans="3:37">
      <c r="C39364" s="3"/>
      <c r="D39364" s="3"/>
      <c r="E39364" s="4"/>
    </row>
    <row r="39365" spans="3:37">
      <c r="C39365" s="3"/>
      <c r="D39365" s="3"/>
      <c r="E39365" s="4"/>
    </row>
    <row r="39366" spans="3:37">
      <c r="C39366" s="3"/>
      <c r="D39366" s="3"/>
      <c r="E39366" s="4"/>
    </row>
    <row r="39367" spans="3:37">
      <c r="C39367" s="3"/>
      <c r="D39367" s="3"/>
      <c r="E39367" s="4"/>
    </row>
    <row r="39368" spans="3:37">
      <c r="C39368" s="3"/>
      <c r="D39368" s="3"/>
      <c r="E39368" s="4"/>
    </row>
    <row r="39369" spans="3:37">
      <c r="C39369" s="3"/>
      <c r="D39369" s="3"/>
      <c r="E39369" s="4"/>
    </row>
    <row r="39370" spans="3:37">
      <c r="C39370" s="3"/>
      <c r="D39370" s="3"/>
      <c r="E39370" s="4"/>
    </row>
    <row r="39371" spans="3:37">
      <c r="C39371" s="3"/>
      <c r="D39371" s="3"/>
      <c r="E39371" s="4"/>
    </row>
    <row r="39372" spans="3:37">
      <c r="C39372" s="3"/>
      <c r="D39372" s="3"/>
      <c r="E39372" s="4"/>
    </row>
    <row r="39373" spans="3:37">
      <c r="C39373" s="3"/>
      <c r="D39373" s="3"/>
      <c r="E39373" s="4"/>
    </row>
    <row r="39374" spans="3:37">
      <c r="C39374" s="3"/>
      <c r="D39374" s="3"/>
      <c r="E39374" s="4"/>
    </row>
    <row r="39375" spans="3:37">
      <c r="C39375" s="3"/>
      <c r="D39375" s="3"/>
      <c r="E39375" s="4"/>
      <c r="AK39375" s="3"/>
    </row>
    <row r="39376" spans="3:37">
      <c r="C39376" s="3"/>
      <c r="D39376" s="3"/>
      <c r="E39376" s="4"/>
    </row>
    <row r="39377" spans="3:37">
      <c r="C39377" s="3"/>
      <c r="D39377" s="3"/>
      <c r="E39377" s="4"/>
    </row>
    <row r="39378" spans="3:37">
      <c r="C39378" s="3"/>
      <c r="D39378" s="3"/>
      <c r="E39378" s="4"/>
    </row>
    <row r="39379" spans="3:37">
      <c r="C39379" s="3"/>
      <c r="D39379" s="3"/>
      <c r="E39379" s="4"/>
    </row>
    <row r="39380" spans="3:37">
      <c r="C39380" s="3"/>
      <c r="D39380" s="3"/>
      <c r="E39380" s="4"/>
    </row>
    <row r="39381" spans="3:37">
      <c r="C39381" s="3"/>
      <c r="D39381" s="3"/>
      <c r="E39381" s="4"/>
    </row>
    <row r="39382" spans="3:37">
      <c r="C39382" s="3"/>
      <c r="D39382" s="3"/>
      <c r="E39382" s="4"/>
    </row>
    <row r="39383" spans="3:37">
      <c r="C39383" s="3"/>
      <c r="D39383" s="3"/>
      <c r="E39383" s="4"/>
    </row>
    <row r="39384" spans="3:37">
      <c r="C39384" s="3"/>
      <c r="D39384" s="3"/>
      <c r="E39384" s="4"/>
      <c r="AK39384" s="3"/>
    </row>
    <row r="39385" spans="3:37">
      <c r="C39385" s="3"/>
      <c r="D39385" s="3"/>
      <c r="E39385" s="4"/>
    </row>
    <row r="39386" spans="3:37">
      <c r="C39386" s="3"/>
      <c r="D39386" s="3"/>
      <c r="E39386" s="4"/>
    </row>
    <row r="39387" spans="3:37">
      <c r="C39387" s="3"/>
      <c r="D39387" s="3"/>
      <c r="E39387" s="4"/>
    </row>
    <row r="39388" spans="3:37">
      <c r="C39388" s="3"/>
      <c r="D39388" s="3"/>
      <c r="E39388" s="4"/>
    </row>
    <row r="39389" spans="3:37">
      <c r="C39389" s="3"/>
      <c r="D39389" s="3"/>
      <c r="E39389" s="4"/>
      <c r="AK39389" s="3"/>
    </row>
    <row r="39390" spans="3:37">
      <c r="C39390" s="3"/>
      <c r="D39390" s="3"/>
      <c r="E39390" s="4"/>
    </row>
    <row r="39391" spans="3:37">
      <c r="C39391" s="3"/>
      <c r="D39391" s="3"/>
      <c r="E39391" s="4"/>
    </row>
    <row r="39392" spans="3:37">
      <c r="C39392" s="3"/>
      <c r="D39392" s="3"/>
      <c r="E39392" s="4"/>
      <c r="AK39392" s="3"/>
    </row>
    <row r="39393" spans="3:37">
      <c r="C39393" s="3"/>
      <c r="D39393" s="3"/>
      <c r="E39393" s="4"/>
      <c r="AK39393" s="3"/>
    </row>
    <row r="39394" spans="3:37">
      <c r="C39394" s="3"/>
      <c r="D39394" s="3"/>
      <c r="E39394" s="4"/>
      <c r="AK39394" s="3"/>
    </row>
    <row r="39395" spans="3:37">
      <c r="C39395" s="3"/>
      <c r="D39395" s="3"/>
      <c r="E39395" s="4"/>
    </row>
    <row r="39396" spans="3:37">
      <c r="C39396" s="3"/>
      <c r="D39396" s="3"/>
      <c r="E39396" s="4"/>
    </row>
    <row r="39397" spans="3:37">
      <c r="C39397" s="3"/>
      <c r="D39397" s="3"/>
      <c r="E39397" s="4"/>
      <c r="AK39397" s="3"/>
    </row>
    <row r="39398" spans="3:37">
      <c r="C39398" s="3"/>
      <c r="D39398" s="3"/>
      <c r="E39398" s="4"/>
      <c r="AK39398" s="3"/>
    </row>
    <row r="39399" spans="3:37">
      <c r="C39399" s="3"/>
      <c r="D39399" s="3"/>
      <c r="E39399" s="4"/>
    </row>
    <row r="39400" spans="3:37">
      <c r="C39400" s="3"/>
      <c r="D39400" s="3"/>
      <c r="E39400" s="4"/>
    </row>
    <row r="39401" spans="3:37">
      <c r="C39401" s="3"/>
      <c r="D39401" s="3"/>
      <c r="E39401" s="4"/>
    </row>
    <row r="39402" spans="3:37">
      <c r="C39402" s="3"/>
      <c r="D39402" s="3"/>
      <c r="E39402" s="4"/>
    </row>
    <row r="39403" spans="3:37">
      <c r="C39403" s="3"/>
      <c r="D39403" s="3"/>
      <c r="E39403" s="4"/>
    </row>
    <row r="39404" spans="3:37">
      <c r="C39404" s="3"/>
      <c r="D39404" s="3"/>
      <c r="E39404" s="4"/>
    </row>
    <row r="39405" spans="3:37">
      <c r="C39405" s="3"/>
      <c r="D39405" s="3"/>
      <c r="E39405" s="4"/>
      <c r="AK39405" s="3"/>
    </row>
    <row r="39406" spans="3:37">
      <c r="C39406" s="3"/>
      <c r="D39406" s="3"/>
      <c r="E39406" s="4"/>
      <c r="AK39406" s="3"/>
    </row>
    <row r="39407" spans="3:37">
      <c r="C39407" s="3"/>
      <c r="D39407" s="3"/>
      <c r="E39407" s="4"/>
      <c r="AK39407" s="3"/>
    </row>
    <row r="39408" spans="3:37">
      <c r="C39408" s="3"/>
      <c r="D39408" s="3"/>
      <c r="E39408" s="4"/>
      <c r="AK39408" s="3"/>
    </row>
    <row r="39409" spans="3:5">
      <c r="C39409" s="3"/>
      <c r="D39409" s="3"/>
      <c r="E39409" s="4"/>
    </row>
    <row r="39410" spans="3:5">
      <c r="C39410" s="3"/>
      <c r="D39410" s="3"/>
      <c r="E39410" s="4"/>
    </row>
    <row r="39411" spans="3:5">
      <c r="C39411" s="3"/>
      <c r="D39411" s="3"/>
      <c r="E39411" s="4"/>
    </row>
    <row r="39412" spans="3:5">
      <c r="C39412" s="3"/>
      <c r="D39412" s="3"/>
      <c r="E39412" s="4"/>
    </row>
    <row r="39413" spans="3:5">
      <c r="C39413" s="3"/>
      <c r="D39413" s="3"/>
      <c r="E39413" s="4"/>
    </row>
    <row r="39414" spans="3:5">
      <c r="C39414" s="3"/>
      <c r="D39414" s="3"/>
      <c r="E39414" s="4"/>
    </row>
    <row r="39415" spans="3:5">
      <c r="C39415" s="3"/>
      <c r="D39415" s="3"/>
      <c r="E39415" s="4"/>
    </row>
    <row r="39416" spans="3:5">
      <c r="C39416" s="3"/>
      <c r="D39416" s="3"/>
      <c r="E39416" s="4"/>
    </row>
    <row r="39417" spans="3:5">
      <c r="C39417" s="3"/>
      <c r="D39417" s="3"/>
      <c r="E39417" s="4"/>
    </row>
    <row r="39418" spans="3:5">
      <c r="C39418" s="3"/>
      <c r="D39418" s="3"/>
      <c r="E39418" s="4"/>
    </row>
    <row r="39419" spans="3:5">
      <c r="C39419" s="3"/>
      <c r="D39419" s="3"/>
      <c r="E39419" s="4"/>
    </row>
    <row r="39420" spans="3:5">
      <c r="C39420" s="3"/>
      <c r="D39420" s="3"/>
      <c r="E39420" s="4"/>
    </row>
    <row r="39421" spans="3:5">
      <c r="C39421" s="3"/>
      <c r="D39421" s="3"/>
      <c r="E39421" s="4"/>
    </row>
    <row r="39422" spans="3:5">
      <c r="C39422" s="3"/>
      <c r="D39422" s="3"/>
      <c r="E39422" s="4"/>
    </row>
    <row r="39423" spans="3:5">
      <c r="C39423" s="3"/>
      <c r="D39423" s="3"/>
      <c r="E39423" s="4"/>
    </row>
    <row r="39424" spans="3:5">
      <c r="C39424" s="3"/>
      <c r="D39424" s="3"/>
      <c r="E39424" s="4"/>
    </row>
    <row r="39425" spans="3:37">
      <c r="C39425" s="3"/>
      <c r="D39425" s="3"/>
      <c r="E39425" s="4"/>
    </row>
    <row r="39426" spans="3:37">
      <c r="C39426" s="3"/>
      <c r="D39426" s="3"/>
      <c r="E39426" s="4"/>
    </row>
    <row r="39427" spans="3:37">
      <c r="C39427" s="3"/>
      <c r="D39427" s="3"/>
      <c r="E39427" s="4"/>
    </row>
    <row r="39428" spans="3:37">
      <c r="C39428" s="3"/>
      <c r="D39428" s="3"/>
      <c r="E39428" s="4"/>
    </row>
    <row r="39429" spans="3:37">
      <c r="C39429" s="3"/>
      <c r="D39429" s="3"/>
      <c r="E39429" s="4"/>
    </row>
    <row r="39430" spans="3:37">
      <c r="C39430" s="3"/>
      <c r="D39430" s="3"/>
      <c r="E39430" s="4"/>
    </row>
    <row r="39431" spans="3:37">
      <c r="C39431" s="3"/>
      <c r="D39431" s="3"/>
      <c r="E39431" s="4"/>
    </row>
    <row r="39432" spans="3:37">
      <c r="C39432" s="3"/>
      <c r="D39432" s="3"/>
      <c r="E39432" s="4"/>
    </row>
    <row r="39433" spans="3:37">
      <c r="C39433" s="3"/>
      <c r="D39433" s="3"/>
      <c r="E39433" s="4"/>
    </row>
    <row r="39434" spans="3:37">
      <c r="C39434" s="3"/>
      <c r="D39434" s="3"/>
      <c r="E39434" s="4"/>
    </row>
    <row r="39435" spans="3:37">
      <c r="C39435" s="3"/>
      <c r="D39435" s="3"/>
      <c r="E39435" s="4"/>
    </row>
    <row r="39436" spans="3:37">
      <c r="C39436" s="3"/>
      <c r="D39436" s="3"/>
      <c r="E39436" s="4"/>
    </row>
    <row r="39437" spans="3:37">
      <c r="C39437" s="3"/>
      <c r="D39437" s="3"/>
      <c r="E39437" s="4"/>
      <c r="AK39437" s="3"/>
    </row>
    <row r="39438" spans="3:37">
      <c r="C39438" s="3"/>
      <c r="D39438" s="3"/>
      <c r="E39438" s="4"/>
      <c r="AK39438" s="3"/>
    </row>
    <row r="39439" spans="3:37">
      <c r="C39439" s="3"/>
      <c r="D39439" s="3"/>
      <c r="E39439" s="4"/>
      <c r="AK39439" s="3"/>
    </row>
    <row r="39440" spans="3:37">
      <c r="C39440" s="3"/>
      <c r="D39440" s="3"/>
      <c r="E39440" s="4"/>
      <c r="AK39440" s="3"/>
    </row>
    <row r="39441" spans="3:37">
      <c r="C39441" s="3"/>
      <c r="D39441" s="3"/>
      <c r="E39441" s="4"/>
      <c r="AK39441" s="3"/>
    </row>
    <row r="39442" spans="3:37">
      <c r="C39442" s="3"/>
      <c r="D39442" s="3"/>
      <c r="E39442" s="4"/>
    </row>
    <row r="39443" spans="3:37">
      <c r="C39443" s="3"/>
      <c r="D39443" s="3"/>
      <c r="E39443" s="4"/>
    </row>
    <row r="39444" spans="3:37">
      <c r="C39444" s="3"/>
      <c r="D39444" s="3"/>
      <c r="E39444" s="4"/>
    </row>
    <row r="39445" spans="3:37">
      <c r="C39445" s="3"/>
      <c r="D39445" s="3"/>
      <c r="E39445" s="4"/>
    </row>
    <row r="39446" spans="3:37">
      <c r="C39446" s="3"/>
      <c r="D39446" s="3"/>
      <c r="E39446" s="4"/>
    </row>
    <row r="39447" spans="3:37">
      <c r="C39447" s="3"/>
      <c r="D39447" s="3"/>
      <c r="E39447" s="4"/>
    </row>
    <row r="39448" spans="3:37">
      <c r="C39448" s="3"/>
      <c r="D39448" s="3"/>
      <c r="E39448" s="4"/>
    </row>
    <row r="39449" spans="3:37">
      <c r="C39449" s="3"/>
      <c r="D39449" s="3"/>
      <c r="E39449" s="4"/>
    </row>
    <row r="39450" spans="3:37">
      <c r="C39450" s="3"/>
      <c r="D39450" s="3"/>
      <c r="E39450" s="4"/>
    </row>
    <row r="39451" spans="3:37">
      <c r="C39451" s="3"/>
      <c r="D39451" s="3"/>
      <c r="E39451" s="4"/>
    </row>
    <row r="39452" spans="3:37">
      <c r="C39452" s="3"/>
      <c r="D39452" s="3"/>
      <c r="E39452" s="4"/>
    </row>
    <row r="39453" spans="3:37">
      <c r="C39453" s="3"/>
      <c r="D39453" s="3"/>
      <c r="E39453" s="4"/>
    </row>
    <row r="39454" spans="3:37">
      <c r="C39454" s="3"/>
      <c r="D39454" s="3"/>
      <c r="E39454" s="4"/>
    </row>
    <row r="39455" spans="3:37">
      <c r="C39455" s="3"/>
      <c r="D39455" s="3"/>
      <c r="E39455" s="4"/>
    </row>
    <row r="39456" spans="3:37">
      <c r="C39456" s="3"/>
      <c r="D39456" s="3"/>
      <c r="E39456" s="4"/>
    </row>
    <row r="39457" spans="3:5">
      <c r="C39457" s="3"/>
      <c r="D39457" s="3"/>
      <c r="E39457" s="4"/>
    </row>
    <row r="39458" spans="3:5">
      <c r="C39458" s="3"/>
      <c r="D39458" s="3"/>
      <c r="E39458" s="4"/>
    </row>
    <row r="39459" spans="3:5">
      <c r="C39459" s="3"/>
      <c r="D39459" s="3"/>
      <c r="E39459" s="4"/>
    </row>
    <row r="39460" spans="3:5">
      <c r="C39460" s="3"/>
      <c r="D39460" s="3"/>
      <c r="E39460" s="4"/>
    </row>
    <row r="39461" spans="3:5">
      <c r="C39461" s="3"/>
      <c r="D39461" s="3"/>
      <c r="E39461" s="4"/>
    </row>
    <row r="39462" spans="3:5">
      <c r="C39462" s="3"/>
      <c r="D39462" s="3"/>
      <c r="E39462" s="4"/>
    </row>
    <row r="39463" spans="3:5">
      <c r="C39463" s="3"/>
      <c r="D39463" s="3"/>
      <c r="E39463" s="4"/>
    </row>
    <row r="39464" spans="3:5">
      <c r="C39464" s="3"/>
      <c r="D39464" s="3"/>
      <c r="E39464" s="4"/>
    </row>
    <row r="39465" spans="3:5">
      <c r="C39465" s="3"/>
      <c r="D39465" s="3"/>
      <c r="E39465" s="4"/>
    </row>
    <row r="39466" spans="3:5">
      <c r="C39466" s="3"/>
      <c r="D39466" s="3"/>
      <c r="E39466" s="4"/>
    </row>
    <row r="39467" spans="3:5">
      <c r="C39467" s="3"/>
      <c r="D39467" s="3"/>
      <c r="E39467" s="4"/>
    </row>
    <row r="39468" spans="3:5">
      <c r="C39468" s="3"/>
      <c r="D39468" s="3"/>
      <c r="E39468" s="4"/>
    </row>
    <row r="39469" spans="3:5">
      <c r="C39469" s="3"/>
      <c r="D39469" s="3"/>
      <c r="E39469" s="4"/>
    </row>
    <row r="39470" spans="3:5">
      <c r="C39470" s="3"/>
      <c r="D39470" s="3"/>
      <c r="E39470" s="4"/>
    </row>
    <row r="39471" spans="3:5">
      <c r="C39471" s="3"/>
      <c r="D39471" s="3"/>
      <c r="E39471" s="4"/>
    </row>
    <row r="39472" spans="3:5">
      <c r="C39472" s="3"/>
      <c r="D39472" s="3"/>
      <c r="E39472" s="4"/>
    </row>
    <row r="39473" spans="3:37">
      <c r="C39473" s="3"/>
      <c r="D39473" s="3"/>
      <c r="E39473" s="4"/>
    </row>
    <row r="39474" spans="3:37">
      <c r="C39474" s="3"/>
      <c r="D39474" s="3"/>
      <c r="E39474" s="4"/>
    </row>
    <row r="39475" spans="3:37">
      <c r="C39475" s="3"/>
      <c r="D39475" s="3"/>
      <c r="E39475" s="4"/>
    </row>
    <row r="39476" spans="3:37">
      <c r="C39476" s="3"/>
      <c r="D39476" s="3"/>
      <c r="E39476" s="4"/>
      <c r="AK39476" s="3"/>
    </row>
    <row r="39477" spans="3:37">
      <c r="C39477" s="3"/>
      <c r="D39477" s="3"/>
      <c r="E39477" s="4"/>
    </row>
    <row r="39478" spans="3:37">
      <c r="C39478" s="3"/>
      <c r="D39478" s="3"/>
      <c r="E39478" s="4"/>
    </row>
    <row r="39479" spans="3:37">
      <c r="C39479" s="3"/>
      <c r="D39479" s="3"/>
      <c r="E39479" s="4"/>
    </row>
    <row r="39480" spans="3:37">
      <c r="C39480" s="3"/>
      <c r="D39480" s="3"/>
      <c r="E39480" s="4"/>
    </row>
    <row r="39481" spans="3:37">
      <c r="C39481" s="3"/>
      <c r="D39481" s="3"/>
      <c r="E39481" s="4"/>
    </row>
    <row r="39482" spans="3:37">
      <c r="C39482" s="3"/>
      <c r="D39482" s="3"/>
      <c r="E39482" s="4"/>
    </row>
    <row r="39483" spans="3:37">
      <c r="C39483" s="3"/>
      <c r="D39483" s="3"/>
      <c r="E39483" s="4"/>
    </row>
    <row r="39484" spans="3:37">
      <c r="C39484" s="3"/>
      <c r="D39484" s="3"/>
      <c r="E39484" s="4"/>
    </row>
    <row r="39485" spans="3:37">
      <c r="C39485" s="3"/>
      <c r="D39485" s="3"/>
      <c r="E39485" s="4"/>
    </row>
    <row r="39486" spans="3:37">
      <c r="C39486" s="3"/>
      <c r="D39486" s="3"/>
      <c r="E39486" s="4"/>
    </row>
    <row r="39487" spans="3:37">
      <c r="C39487" s="3"/>
      <c r="D39487" s="3"/>
      <c r="E39487" s="4"/>
    </row>
    <row r="39488" spans="3:37">
      <c r="C39488" s="3"/>
      <c r="D39488" s="3"/>
      <c r="E39488" s="4"/>
    </row>
    <row r="39489" spans="3:37">
      <c r="C39489" s="3"/>
      <c r="D39489" s="3"/>
      <c r="E39489" s="4"/>
      <c r="AK39489" s="3"/>
    </row>
    <row r="39490" spans="3:37">
      <c r="C39490" s="3"/>
      <c r="D39490" s="3"/>
      <c r="E39490" s="4"/>
      <c r="AK39490" s="3"/>
    </row>
    <row r="39491" spans="3:37">
      <c r="C39491" s="3"/>
      <c r="D39491" s="3"/>
      <c r="E39491" s="4"/>
      <c r="AK39491" s="3"/>
    </row>
    <row r="39492" spans="3:37">
      <c r="C39492" s="3"/>
      <c r="D39492" s="3"/>
      <c r="E39492" s="4"/>
      <c r="AK39492" s="3"/>
    </row>
    <row r="39493" spans="3:37">
      <c r="C39493" s="3"/>
      <c r="D39493" s="3"/>
      <c r="E39493" s="4"/>
      <c r="AK39493" s="3"/>
    </row>
    <row r="39494" spans="3:37">
      <c r="C39494" s="3"/>
      <c r="D39494" s="3"/>
      <c r="E39494" s="4"/>
    </row>
    <row r="39495" spans="3:37">
      <c r="C39495" s="3"/>
      <c r="D39495" s="3"/>
      <c r="E39495" s="4"/>
      <c r="AK39495" s="3"/>
    </row>
    <row r="39496" spans="3:37">
      <c r="C39496" s="3"/>
      <c r="D39496" s="3"/>
      <c r="E39496" s="4"/>
    </row>
    <row r="39497" spans="3:37">
      <c r="C39497" s="3"/>
      <c r="D39497" s="3"/>
      <c r="E39497" s="4"/>
    </row>
    <row r="39498" spans="3:37">
      <c r="C39498" s="3"/>
      <c r="D39498" s="3"/>
      <c r="E39498" s="4"/>
    </row>
    <row r="39499" spans="3:37">
      <c r="C39499" s="3"/>
      <c r="D39499" s="3"/>
      <c r="E39499" s="4"/>
    </row>
    <row r="39500" spans="3:37">
      <c r="C39500" s="3"/>
      <c r="D39500" s="3"/>
      <c r="E39500" s="4"/>
    </row>
    <row r="39501" spans="3:37">
      <c r="C39501" s="3"/>
      <c r="D39501" s="3"/>
      <c r="E39501" s="4"/>
    </row>
    <row r="39502" spans="3:37">
      <c r="C39502" s="3"/>
      <c r="D39502" s="3"/>
      <c r="E39502" s="4"/>
    </row>
    <row r="39503" spans="3:37">
      <c r="C39503" s="3"/>
      <c r="D39503" s="3"/>
      <c r="E39503" s="4"/>
    </row>
    <row r="39504" spans="3:37">
      <c r="C39504" s="3"/>
      <c r="D39504" s="3"/>
      <c r="E39504" s="4"/>
    </row>
    <row r="39505" spans="3:5">
      <c r="C39505" s="3"/>
      <c r="D39505" s="3"/>
      <c r="E39505" s="4"/>
    </row>
    <row r="39506" spans="3:5">
      <c r="C39506" s="3"/>
      <c r="D39506" s="3"/>
      <c r="E39506" s="4"/>
    </row>
    <row r="39507" spans="3:5">
      <c r="C39507" s="3"/>
      <c r="D39507" s="3"/>
      <c r="E39507" s="4"/>
    </row>
    <row r="39508" spans="3:5">
      <c r="C39508" s="3"/>
      <c r="D39508" s="3"/>
      <c r="E39508" s="4"/>
    </row>
    <row r="39509" spans="3:5">
      <c r="C39509" s="3"/>
      <c r="D39509" s="3"/>
      <c r="E39509" s="4"/>
    </row>
    <row r="39510" spans="3:5">
      <c r="C39510" s="3"/>
      <c r="D39510" s="3"/>
      <c r="E39510" s="4"/>
    </row>
    <row r="39511" spans="3:5">
      <c r="C39511" s="3"/>
      <c r="D39511" s="3"/>
      <c r="E39511" s="4"/>
    </row>
    <row r="39512" spans="3:5">
      <c r="C39512" s="3"/>
      <c r="D39512" s="3"/>
      <c r="E39512" s="4"/>
    </row>
    <row r="39513" spans="3:5">
      <c r="C39513" s="3"/>
      <c r="D39513" s="3"/>
      <c r="E39513" s="4"/>
    </row>
    <row r="39514" spans="3:5">
      <c r="C39514" s="3"/>
      <c r="D39514" s="3"/>
      <c r="E39514" s="4"/>
    </row>
    <row r="39515" spans="3:5">
      <c r="C39515" s="3"/>
      <c r="D39515" s="3"/>
      <c r="E39515" s="4"/>
    </row>
    <row r="39516" spans="3:5">
      <c r="C39516" s="3"/>
      <c r="D39516" s="3"/>
      <c r="E39516" s="4"/>
    </row>
    <row r="39517" spans="3:5">
      <c r="C39517" s="3"/>
      <c r="D39517" s="3"/>
      <c r="E39517" s="4"/>
    </row>
    <row r="39518" spans="3:5">
      <c r="C39518" s="3"/>
      <c r="D39518" s="3"/>
      <c r="E39518" s="4"/>
    </row>
    <row r="39519" spans="3:5">
      <c r="C39519" s="3"/>
      <c r="D39519" s="3"/>
      <c r="E39519" s="4"/>
    </row>
    <row r="39520" spans="3:5">
      <c r="C39520" s="3"/>
      <c r="D39520" s="3"/>
      <c r="E39520" s="4"/>
    </row>
    <row r="39521" spans="3:37">
      <c r="C39521" s="3"/>
      <c r="D39521" s="3"/>
      <c r="E39521" s="4"/>
    </row>
    <row r="39522" spans="3:37">
      <c r="C39522" s="3"/>
      <c r="D39522" s="3"/>
      <c r="E39522" s="4"/>
      <c r="AK39522" s="3"/>
    </row>
    <row r="39523" spans="3:37">
      <c r="C39523" s="3"/>
      <c r="D39523" s="3"/>
      <c r="E39523" s="4"/>
    </row>
    <row r="39524" spans="3:37">
      <c r="C39524" s="3"/>
      <c r="D39524" s="3"/>
      <c r="E39524" s="4"/>
    </row>
    <row r="39525" spans="3:37">
      <c r="C39525" s="3"/>
      <c r="D39525" s="3"/>
      <c r="E39525" s="4"/>
    </row>
    <row r="39526" spans="3:37">
      <c r="C39526" s="3"/>
      <c r="D39526" s="3"/>
      <c r="E39526" s="4"/>
    </row>
    <row r="39527" spans="3:37">
      <c r="C39527" s="3"/>
      <c r="D39527" s="3"/>
      <c r="E39527" s="4"/>
    </row>
    <row r="39528" spans="3:37">
      <c r="C39528" s="3"/>
      <c r="D39528" s="3"/>
      <c r="E39528" s="4"/>
    </row>
    <row r="39529" spans="3:37">
      <c r="C39529" s="3"/>
      <c r="D39529" s="3"/>
      <c r="E39529" s="4"/>
    </row>
    <row r="39530" spans="3:37">
      <c r="C39530" s="3"/>
      <c r="D39530" s="3"/>
      <c r="E39530" s="4"/>
    </row>
    <row r="39531" spans="3:37">
      <c r="C39531" s="3"/>
      <c r="D39531" s="3"/>
      <c r="E39531" s="4"/>
      <c r="AK39531" s="3"/>
    </row>
    <row r="39532" spans="3:37">
      <c r="C39532" s="3"/>
      <c r="D39532" s="3"/>
      <c r="E39532" s="4"/>
      <c r="AK39532" s="3"/>
    </row>
    <row r="39533" spans="3:37">
      <c r="C39533" s="3"/>
      <c r="D39533" s="3"/>
      <c r="E39533" s="4"/>
      <c r="AK39533" s="3"/>
    </row>
    <row r="39534" spans="3:37">
      <c r="C39534" s="3"/>
      <c r="D39534" s="3"/>
      <c r="E39534" s="4"/>
    </row>
    <row r="39535" spans="3:37">
      <c r="C39535" s="3"/>
      <c r="D39535" s="3"/>
      <c r="E39535" s="4"/>
    </row>
    <row r="39536" spans="3:37">
      <c r="C39536" s="3"/>
      <c r="D39536" s="3"/>
      <c r="E39536" s="4"/>
    </row>
    <row r="39537" spans="3:5">
      <c r="C39537" s="3"/>
      <c r="D39537" s="3"/>
      <c r="E39537" s="4"/>
    </row>
    <row r="39538" spans="3:5">
      <c r="C39538" s="3"/>
      <c r="D39538" s="3"/>
      <c r="E39538" s="4"/>
    </row>
    <row r="39539" spans="3:5">
      <c r="C39539" s="3"/>
      <c r="D39539" s="3"/>
      <c r="E39539" s="4"/>
    </row>
    <row r="39540" spans="3:5">
      <c r="C39540" s="3"/>
      <c r="D39540" s="3"/>
      <c r="E39540" s="4"/>
    </row>
    <row r="39541" spans="3:5">
      <c r="C39541" s="3"/>
      <c r="D39541" s="3"/>
      <c r="E39541" s="4"/>
    </row>
    <row r="39542" spans="3:5">
      <c r="C39542" s="3"/>
      <c r="D39542" s="3"/>
      <c r="E39542" s="4"/>
    </row>
    <row r="39543" spans="3:5">
      <c r="C39543" s="3"/>
      <c r="D39543" s="3"/>
      <c r="E39543" s="4"/>
    </row>
    <row r="39544" spans="3:5">
      <c r="C39544" s="3"/>
      <c r="D39544" s="3"/>
      <c r="E39544" s="4"/>
    </row>
    <row r="39545" spans="3:5">
      <c r="C39545" s="3"/>
      <c r="D39545" s="3"/>
      <c r="E39545" s="4"/>
    </row>
    <row r="39546" spans="3:5">
      <c r="C39546" s="3"/>
      <c r="D39546" s="3"/>
      <c r="E39546" s="4"/>
    </row>
    <row r="39547" spans="3:5">
      <c r="C39547" s="3"/>
      <c r="D39547" s="3"/>
      <c r="E39547" s="4"/>
    </row>
    <row r="39548" spans="3:5">
      <c r="C39548" s="3"/>
      <c r="D39548" s="3"/>
      <c r="E39548" s="4"/>
    </row>
    <row r="39549" spans="3:5">
      <c r="C39549" s="3"/>
      <c r="D39549" s="3"/>
      <c r="E39549" s="4"/>
    </row>
    <row r="39550" spans="3:5">
      <c r="C39550" s="3"/>
      <c r="D39550" s="3"/>
      <c r="E39550" s="4"/>
    </row>
    <row r="39551" spans="3:5">
      <c r="C39551" s="3"/>
      <c r="D39551" s="3"/>
      <c r="E39551" s="4"/>
    </row>
    <row r="39552" spans="3:5">
      <c r="C39552" s="3"/>
      <c r="D39552" s="3"/>
      <c r="E39552" s="4"/>
    </row>
    <row r="39553" spans="3:5">
      <c r="C39553" s="3"/>
      <c r="D39553" s="3"/>
      <c r="E39553" s="4"/>
    </row>
    <row r="39554" spans="3:5">
      <c r="C39554" s="3"/>
      <c r="D39554" s="3"/>
      <c r="E39554" s="4"/>
    </row>
    <row r="39555" spans="3:5">
      <c r="C39555" s="3"/>
      <c r="D39555" s="3"/>
      <c r="E39555" s="4"/>
    </row>
    <row r="39556" spans="3:5">
      <c r="C39556" s="3"/>
      <c r="D39556" s="3"/>
      <c r="E39556" s="4"/>
    </row>
    <row r="39557" spans="3:5">
      <c r="C39557" s="3"/>
      <c r="D39557" s="3"/>
      <c r="E39557" s="4"/>
    </row>
    <row r="39558" spans="3:5">
      <c r="C39558" s="3"/>
      <c r="D39558" s="3"/>
      <c r="E39558" s="4"/>
    </row>
    <row r="39559" spans="3:5">
      <c r="C39559" s="3"/>
      <c r="D39559" s="3"/>
      <c r="E39559" s="4"/>
    </row>
    <row r="39560" spans="3:5">
      <c r="C39560" s="3"/>
      <c r="D39560" s="3"/>
      <c r="E39560" s="4"/>
    </row>
    <row r="39561" spans="3:5">
      <c r="C39561" s="3"/>
      <c r="D39561" s="3"/>
      <c r="E39561" s="4"/>
    </row>
    <row r="39562" spans="3:5">
      <c r="C39562" s="3"/>
      <c r="D39562" s="3"/>
      <c r="E39562" s="4"/>
    </row>
    <row r="39563" spans="3:5">
      <c r="C39563" s="3"/>
      <c r="D39563" s="3"/>
      <c r="E39563" s="4"/>
    </row>
    <row r="39564" spans="3:5">
      <c r="C39564" s="3"/>
      <c r="D39564" s="3"/>
      <c r="E39564" s="4"/>
    </row>
    <row r="39565" spans="3:5">
      <c r="C39565" s="3"/>
      <c r="D39565" s="3"/>
      <c r="E39565" s="4"/>
    </row>
    <row r="39566" spans="3:5">
      <c r="C39566" s="3"/>
      <c r="D39566" s="3"/>
      <c r="E39566" s="4"/>
    </row>
    <row r="39567" spans="3:5">
      <c r="C39567" s="3"/>
      <c r="D39567" s="3"/>
      <c r="E39567" s="4"/>
    </row>
    <row r="39568" spans="3:5">
      <c r="C39568" s="3"/>
      <c r="D39568" s="3"/>
      <c r="E39568" s="4"/>
    </row>
    <row r="39569" spans="3:37">
      <c r="C39569" s="3"/>
      <c r="D39569" s="3"/>
      <c r="E39569" s="4"/>
    </row>
    <row r="39570" spans="3:37">
      <c r="C39570" s="3"/>
      <c r="D39570" s="3"/>
      <c r="E39570" s="4"/>
    </row>
    <row r="39571" spans="3:37">
      <c r="C39571" s="3"/>
      <c r="D39571" s="3"/>
      <c r="E39571" s="4"/>
    </row>
    <row r="39572" spans="3:37">
      <c r="C39572" s="3"/>
      <c r="D39572" s="3"/>
      <c r="E39572" s="4"/>
      <c r="AK39572" s="3"/>
    </row>
    <row r="39573" spans="3:37">
      <c r="C39573" s="3"/>
      <c r="D39573" s="3"/>
      <c r="E39573" s="4"/>
      <c r="AK39573" s="3"/>
    </row>
    <row r="39574" spans="3:37">
      <c r="C39574" s="3"/>
      <c r="D39574" s="3"/>
      <c r="E39574" s="4"/>
    </row>
    <row r="39575" spans="3:37">
      <c r="C39575" s="3"/>
      <c r="D39575" s="3"/>
      <c r="E39575" s="4"/>
    </row>
    <row r="39576" spans="3:37">
      <c r="C39576" s="3"/>
      <c r="D39576" s="3"/>
      <c r="E39576" s="4"/>
    </row>
    <row r="39577" spans="3:37">
      <c r="C39577" s="3"/>
      <c r="D39577" s="3"/>
      <c r="E39577" s="4"/>
    </row>
    <row r="39578" spans="3:37">
      <c r="C39578" s="3"/>
      <c r="D39578" s="3"/>
      <c r="E39578" s="4"/>
    </row>
    <row r="39579" spans="3:37">
      <c r="C39579" s="3"/>
      <c r="D39579" s="3"/>
      <c r="E39579" s="4"/>
    </row>
    <row r="39580" spans="3:37">
      <c r="C39580" s="3"/>
      <c r="D39580" s="3"/>
      <c r="E39580" s="4"/>
    </row>
    <row r="39581" spans="3:37">
      <c r="C39581" s="3"/>
      <c r="D39581" s="3"/>
      <c r="E39581" s="4"/>
    </row>
    <row r="39582" spans="3:37">
      <c r="C39582" s="3"/>
      <c r="D39582" s="3"/>
      <c r="E39582" s="4"/>
    </row>
    <row r="39583" spans="3:37">
      <c r="C39583" s="3"/>
      <c r="D39583" s="3"/>
      <c r="E39583" s="4"/>
    </row>
    <row r="39584" spans="3:37">
      <c r="C39584" s="3"/>
      <c r="D39584" s="3"/>
      <c r="E39584" s="4"/>
    </row>
    <row r="39585" spans="3:37">
      <c r="C39585" s="3"/>
      <c r="D39585" s="3"/>
      <c r="E39585" s="4"/>
    </row>
    <row r="39586" spans="3:37">
      <c r="C39586" s="3"/>
      <c r="D39586" s="3"/>
      <c r="E39586" s="4"/>
      <c r="AK39586" s="3"/>
    </row>
    <row r="39587" spans="3:37">
      <c r="C39587" s="3"/>
      <c r="D39587" s="3"/>
      <c r="E39587" s="4"/>
      <c r="AK39587" s="3"/>
    </row>
    <row r="39588" spans="3:37">
      <c r="C39588" s="3"/>
      <c r="D39588" s="3"/>
      <c r="E39588" s="4"/>
      <c r="AK39588" s="3"/>
    </row>
    <row r="39589" spans="3:37">
      <c r="C39589" s="3"/>
      <c r="D39589" s="3"/>
      <c r="E39589" s="4"/>
    </row>
    <row r="39590" spans="3:37">
      <c r="C39590" s="3"/>
      <c r="D39590" s="3"/>
      <c r="E39590" s="4"/>
    </row>
    <row r="39591" spans="3:37">
      <c r="C39591" s="3"/>
      <c r="D39591" s="3"/>
      <c r="E39591" s="4"/>
    </row>
    <row r="39592" spans="3:37">
      <c r="C39592" s="3"/>
      <c r="D39592" s="3"/>
      <c r="E39592" s="4"/>
    </row>
    <row r="39593" spans="3:37">
      <c r="C39593" s="3"/>
      <c r="D39593" s="3"/>
      <c r="E39593" s="4"/>
    </row>
    <row r="39594" spans="3:37">
      <c r="C39594" s="3"/>
      <c r="D39594" s="3"/>
      <c r="E39594" s="4"/>
    </row>
    <row r="39595" spans="3:37">
      <c r="C39595" s="3"/>
      <c r="D39595" s="3"/>
      <c r="E39595" s="4"/>
    </row>
    <row r="39596" spans="3:37">
      <c r="C39596" s="3"/>
      <c r="D39596" s="3"/>
      <c r="E39596" s="4"/>
    </row>
    <row r="39597" spans="3:37">
      <c r="C39597" s="3"/>
      <c r="D39597" s="3"/>
      <c r="E39597" s="4"/>
    </row>
    <row r="39598" spans="3:37">
      <c r="C39598" s="3"/>
      <c r="D39598" s="3"/>
      <c r="E39598" s="4"/>
    </row>
    <row r="39599" spans="3:37">
      <c r="C39599" s="3"/>
      <c r="D39599" s="3"/>
      <c r="E39599" s="4"/>
      <c r="AK39599" s="3"/>
    </row>
    <row r="39600" spans="3:37">
      <c r="C39600" s="3"/>
      <c r="D39600" s="3"/>
      <c r="E39600" s="4"/>
      <c r="AK39600" s="3"/>
    </row>
    <row r="39601" spans="3:37">
      <c r="C39601" s="3"/>
      <c r="D39601" s="3"/>
      <c r="E39601" s="4"/>
      <c r="AK39601" s="3"/>
    </row>
    <row r="39602" spans="3:37">
      <c r="C39602" s="3"/>
      <c r="D39602" s="3"/>
      <c r="E39602" s="4"/>
    </row>
    <row r="39603" spans="3:37">
      <c r="C39603" s="3"/>
      <c r="D39603" s="3"/>
      <c r="E39603" s="4"/>
    </row>
    <row r="39604" spans="3:37">
      <c r="C39604" s="3"/>
      <c r="D39604" s="3"/>
      <c r="E39604" s="4"/>
    </row>
    <row r="39605" spans="3:37">
      <c r="C39605" s="3"/>
      <c r="D39605" s="3"/>
      <c r="E39605" s="4"/>
    </row>
    <row r="39606" spans="3:37">
      <c r="C39606" s="3"/>
      <c r="D39606" s="3"/>
      <c r="E39606" s="4"/>
    </row>
    <row r="39607" spans="3:37">
      <c r="C39607" s="3"/>
      <c r="D39607" s="3"/>
      <c r="E39607" s="4"/>
    </row>
    <row r="39608" spans="3:37">
      <c r="C39608" s="3"/>
      <c r="D39608" s="3"/>
      <c r="E39608" s="4"/>
    </row>
    <row r="39609" spans="3:37">
      <c r="C39609" s="3"/>
      <c r="D39609" s="3"/>
      <c r="E39609" s="4"/>
    </row>
    <row r="39610" spans="3:37">
      <c r="C39610" s="3"/>
      <c r="D39610" s="3"/>
      <c r="E39610" s="4"/>
    </row>
    <row r="39611" spans="3:37">
      <c r="C39611" s="3"/>
      <c r="D39611" s="3"/>
      <c r="E39611" s="4"/>
    </row>
    <row r="39612" spans="3:37">
      <c r="C39612" s="3"/>
      <c r="D39612" s="3"/>
      <c r="E39612" s="4"/>
    </row>
    <row r="39613" spans="3:37">
      <c r="C39613" s="3"/>
      <c r="D39613" s="3"/>
      <c r="E39613" s="4"/>
    </row>
    <row r="39614" spans="3:37">
      <c r="C39614" s="3"/>
      <c r="D39614" s="3"/>
      <c r="E39614" s="4"/>
    </row>
    <row r="39615" spans="3:37">
      <c r="C39615" s="3"/>
      <c r="D39615" s="3"/>
      <c r="E39615" s="4"/>
    </row>
    <row r="39616" spans="3:37">
      <c r="C39616" s="3"/>
      <c r="D39616" s="3"/>
      <c r="E39616" s="4"/>
      <c r="AK39616" s="3"/>
    </row>
    <row r="39617" spans="3:37">
      <c r="C39617" s="3"/>
      <c r="D39617" s="3"/>
      <c r="E39617" s="4"/>
    </row>
    <row r="39618" spans="3:37">
      <c r="C39618" s="3"/>
      <c r="D39618" s="3"/>
      <c r="E39618" s="4"/>
    </row>
    <row r="39619" spans="3:37">
      <c r="C39619" s="3"/>
      <c r="D39619" s="3"/>
      <c r="E39619" s="4"/>
    </row>
    <row r="39620" spans="3:37">
      <c r="C39620" s="3"/>
      <c r="D39620" s="3"/>
      <c r="E39620" s="4"/>
    </row>
    <row r="39621" spans="3:37">
      <c r="C39621" s="3"/>
      <c r="D39621" s="3"/>
      <c r="E39621" s="4"/>
    </row>
    <row r="39622" spans="3:37">
      <c r="C39622" s="3"/>
      <c r="D39622" s="3"/>
      <c r="E39622" s="4"/>
    </row>
    <row r="39623" spans="3:37">
      <c r="C39623" s="3"/>
      <c r="D39623" s="3"/>
      <c r="E39623" s="4"/>
    </row>
    <row r="39624" spans="3:37">
      <c r="C39624" s="3"/>
      <c r="D39624" s="3"/>
      <c r="E39624" s="4"/>
    </row>
    <row r="39625" spans="3:37">
      <c r="C39625" s="3"/>
      <c r="D39625" s="3"/>
      <c r="E39625" s="4"/>
      <c r="AK39625" s="3"/>
    </row>
    <row r="39626" spans="3:37">
      <c r="C39626" s="3"/>
      <c r="D39626" s="3"/>
      <c r="E39626" s="4"/>
      <c r="AK39626" s="3"/>
    </row>
    <row r="39627" spans="3:37">
      <c r="C39627" s="3"/>
      <c r="D39627" s="3"/>
      <c r="E39627" s="4"/>
    </row>
    <row r="39628" spans="3:37">
      <c r="C39628" s="3"/>
      <c r="D39628" s="3"/>
      <c r="E39628" s="4"/>
    </row>
    <row r="39629" spans="3:37">
      <c r="C39629" s="3"/>
      <c r="D39629" s="3"/>
      <c r="E39629" s="4"/>
    </row>
    <row r="39630" spans="3:37">
      <c r="C39630" s="3"/>
      <c r="D39630" s="3"/>
      <c r="E39630" s="4"/>
    </row>
    <row r="39631" spans="3:37">
      <c r="C39631" s="3"/>
      <c r="D39631" s="3"/>
      <c r="E39631" s="4"/>
    </row>
    <row r="39632" spans="3:37">
      <c r="C39632" s="3"/>
      <c r="D39632" s="3"/>
      <c r="E39632" s="4"/>
    </row>
    <row r="39633" spans="3:37">
      <c r="C39633" s="3"/>
      <c r="D39633" s="3"/>
      <c r="E39633" s="4"/>
    </row>
    <row r="39634" spans="3:37">
      <c r="C39634" s="3"/>
      <c r="D39634" s="3"/>
      <c r="E39634" s="4"/>
      <c r="AK39634" s="3"/>
    </row>
    <row r="39635" spans="3:37">
      <c r="C39635" s="3"/>
      <c r="D39635" s="3"/>
      <c r="E39635" s="4"/>
    </row>
    <row r="39636" spans="3:37">
      <c r="C39636" s="3"/>
      <c r="D39636" s="3"/>
      <c r="E39636" s="4"/>
    </row>
    <row r="39637" spans="3:37">
      <c r="C39637" s="3"/>
      <c r="D39637" s="3"/>
      <c r="E39637" s="4"/>
    </row>
    <row r="39638" spans="3:37">
      <c r="C39638" s="3"/>
      <c r="D39638" s="3"/>
      <c r="E39638" s="4"/>
    </row>
    <row r="39639" spans="3:37">
      <c r="C39639" s="3"/>
      <c r="D39639" s="3"/>
      <c r="E39639" s="4"/>
    </row>
    <row r="39640" spans="3:37">
      <c r="C39640" s="3"/>
      <c r="D39640" s="3"/>
      <c r="E39640" s="4"/>
    </row>
    <row r="39641" spans="3:37">
      <c r="C39641" s="3"/>
      <c r="D39641" s="3"/>
      <c r="E39641" s="4"/>
    </row>
    <row r="39642" spans="3:37">
      <c r="C39642" s="3"/>
      <c r="D39642" s="3"/>
      <c r="E39642" s="4"/>
    </row>
    <row r="39643" spans="3:37">
      <c r="C39643" s="3"/>
      <c r="D39643" s="3"/>
      <c r="E39643" s="4"/>
    </row>
    <row r="39644" spans="3:37">
      <c r="C39644" s="3"/>
      <c r="D39644" s="3"/>
      <c r="E39644" s="4"/>
    </row>
    <row r="39645" spans="3:37">
      <c r="C39645" s="3"/>
      <c r="D39645" s="3"/>
      <c r="E39645" s="4"/>
    </row>
    <row r="39646" spans="3:37">
      <c r="C39646" s="3"/>
      <c r="D39646" s="3"/>
      <c r="E39646" s="4"/>
    </row>
    <row r="39647" spans="3:37">
      <c r="C39647" s="3"/>
      <c r="D39647" s="3"/>
      <c r="E39647" s="4"/>
    </row>
    <row r="39648" spans="3:37">
      <c r="C39648" s="3"/>
      <c r="D39648" s="3"/>
      <c r="E39648" s="4"/>
    </row>
    <row r="39649" spans="3:37">
      <c r="C39649" s="3"/>
      <c r="D39649" s="3"/>
      <c r="E39649" s="4"/>
    </row>
    <row r="39650" spans="3:37">
      <c r="C39650" s="3"/>
      <c r="D39650" s="3"/>
      <c r="E39650" s="4"/>
    </row>
    <row r="39651" spans="3:37">
      <c r="C39651" s="3"/>
      <c r="D39651" s="3"/>
      <c r="E39651" s="4"/>
    </row>
    <row r="39652" spans="3:37">
      <c r="C39652" s="3"/>
      <c r="D39652" s="3"/>
      <c r="E39652" s="4"/>
    </row>
    <row r="39653" spans="3:37">
      <c r="C39653" s="3"/>
      <c r="D39653" s="3"/>
      <c r="E39653" s="4"/>
    </row>
    <row r="39654" spans="3:37">
      <c r="C39654" s="3"/>
      <c r="D39654" s="3"/>
      <c r="E39654" s="4"/>
    </row>
    <row r="39655" spans="3:37">
      <c r="C39655" s="3"/>
      <c r="D39655" s="3"/>
      <c r="E39655" s="4"/>
      <c r="AK39655" s="3"/>
    </row>
    <row r="39656" spans="3:37">
      <c r="C39656" s="3"/>
      <c r="D39656" s="3"/>
      <c r="E39656" s="4"/>
    </row>
    <row r="39657" spans="3:37">
      <c r="C39657" s="3"/>
      <c r="D39657" s="3"/>
      <c r="E39657" s="4"/>
    </row>
    <row r="39658" spans="3:37">
      <c r="C39658" s="3"/>
      <c r="D39658" s="3"/>
      <c r="E39658" s="4"/>
    </row>
    <row r="39659" spans="3:37">
      <c r="C39659" s="3"/>
      <c r="D39659" s="3"/>
      <c r="E39659" s="4"/>
    </row>
    <row r="39660" spans="3:37">
      <c r="C39660" s="3"/>
      <c r="D39660" s="3"/>
      <c r="E39660" s="4"/>
    </row>
    <row r="39661" spans="3:37">
      <c r="C39661" s="3"/>
      <c r="D39661" s="3"/>
      <c r="E39661" s="4"/>
    </row>
    <row r="39662" spans="3:37">
      <c r="C39662" s="3"/>
      <c r="D39662" s="3"/>
      <c r="E39662" s="4"/>
    </row>
    <row r="39663" spans="3:37">
      <c r="C39663" s="3"/>
      <c r="D39663" s="3"/>
      <c r="E39663" s="4"/>
    </row>
    <row r="39664" spans="3:37">
      <c r="C39664" s="3"/>
      <c r="D39664" s="3"/>
      <c r="E39664" s="4"/>
    </row>
    <row r="39665" spans="3:5">
      <c r="C39665" s="3"/>
      <c r="D39665" s="3"/>
      <c r="E39665" s="4"/>
    </row>
    <row r="39666" spans="3:5">
      <c r="C39666" s="3"/>
      <c r="D39666" s="3"/>
      <c r="E39666" s="4"/>
    </row>
    <row r="39667" spans="3:5">
      <c r="C39667" s="3"/>
      <c r="D39667" s="3"/>
      <c r="E39667" s="4"/>
    </row>
    <row r="39668" spans="3:5">
      <c r="C39668" s="3"/>
      <c r="D39668" s="3"/>
      <c r="E39668" s="4"/>
    </row>
    <row r="39669" spans="3:5">
      <c r="C39669" s="3"/>
      <c r="D39669" s="3"/>
      <c r="E39669" s="4"/>
    </row>
    <row r="39670" spans="3:5">
      <c r="C39670" s="3"/>
      <c r="D39670" s="3"/>
      <c r="E39670" s="4"/>
    </row>
    <row r="39671" spans="3:5">
      <c r="C39671" s="3"/>
      <c r="D39671" s="3"/>
      <c r="E39671" s="4"/>
    </row>
    <row r="39672" spans="3:5">
      <c r="C39672" s="3"/>
      <c r="D39672" s="3"/>
      <c r="E39672" s="4"/>
    </row>
    <row r="39673" spans="3:5">
      <c r="C39673" s="3"/>
      <c r="D39673" s="3"/>
      <c r="E39673" s="4"/>
    </row>
    <row r="39674" spans="3:5">
      <c r="C39674" s="3"/>
      <c r="D39674" s="3"/>
      <c r="E39674" s="4"/>
    </row>
    <row r="39675" spans="3:5">
      <c r="C39675" s="3"/>
      <c r="D39675" s="3"/>
      <c r="E39675" s="4"/>
    </row>
    <row r="39676" spans="3:5">
      <c r="C39676" s="3"/>
      <c r="D39676" s="3"/>
      <c r="E39676" s="4"/>
    </row>
    <row r="39677" spans="3:5">
      <c r="C39677" s="3"/>
      <c r="D39677" s="3"/>
      <c r="E39677" s="4"/>
    </row>
    <row r="39678" spans="3:5">
      <c r="C39678" s="3"/>
      <c r="D39678" s="3"/>
      <c r="E39678" s="4"/>
    </row>
    <row r="39679" spans="3:5">
      <c r="C39679" s="3"/>
      <c r="D39679" s="3"/>
      <c r="E39679" s="4"/>
    </row>
    <row r="39680" spans="3:5">
      <c r="C39680" s="3"/>
      <c r="D39680" s="3"/>
      <c r="E39680" s="4"/>
    </row>
    <row r="39681" spans="3:37">
      <c r="C39681" s="3"/>
      <c r="D39681" s="3"/>
      <c r="E39681" s="4"/>
    </row>
    <row r="39682" spans="3:37">
      <c r="C39682" s="3"/>
      <c r="D39682" s="3"/>
      <c r="E39682" s="4"/>
    </row>
    <row r="39683" spans="3:37">
      <c r="C39683" s="3"/>
      <c r="D39683" s="3"/>
      <c r="E39683" s="4"/>
    </row>
    <row r="39684" spans="3:37">
      <c r="C39684" s="3"/>
      <c r="D39684" s="3"/>
      <c r="E39684" s="4"/>
    </row>
    <row r="39685" spans="3:37">
      <c r="C39685" s="3"/>
      <c r="D39685" s="3"/>
      <c r="E39685" s="4"/>
    </row>
    <row r="39686" spans="3:37">
      <c r="C39686" s="3"/>
      <c r="D39686" s="3"/>
      <c r="E39686" s="4"/>
    </row>
    <row r="39687" spans="3:37">
      <c r="C39687" s="3"/>
      <c r="D39687" s="3"/>
      <c r="E39687" s="4"/>
    </row>
    <row r="39688" spans="3:37">
      <c r="C39688" s="3"/>
      <c r="D39688" s="3"/>
      <c r="E39688" s="4"/>
    </row>
    <row r="39689" spans="3:37">
      <c r="C39689" s="3"/>
      <c r="D39689" s="3"/>
      <c r="E39689" s="4"/>
    </row>
    <row r="39690" spans="3:37">
      <c r="C39690" s="3"/>
      <c r="D39690" s="3"/>
      <c r="E39690" s="4"/>
    </row>
    <row r="39691" spans="3:37">
      <c r="C39691" s="3"/>
      <c r="D39691" s="3"/>
      <c r="E39691" s="4"/>
    </row>
    <row r="39692" spans="3:37">
      <c r="C39692" s="3"/>
      <c r="D39692" s="3"/>
      <c r="E39692" s="4"/>
    </row>
    <row r="39693" spans="3:37">
      <c r="C39693" s="3"/>
      <c r="D39693" s="3"/>
      <c r="E39693" s="4"/>
    </row>
    <row r="39694" spans="3:37">
      <c r="C39694" s="3"/>
      <c r="D39694" s="3"/>
      <c r="E39694" s="4"/>
    </row>
    <row r="39695" spans="3:37">
      <c r="C39695" s="3"/>
      <c r="D39695" s="3"/>
      <c r="E39695" s="4"/>
    </row>
    <row r="39696" spans="3:37">
      <c r="C39696" s="3"/>
      <c r="D39696" s="3"/>
      <c r="E39696" s="4"/>
      <c r="AK39696" s="3"/>
    </row>
    <row r="39697" spans="3:5">
      <c r="C39697" s="3"/>
      <c r="D39697" s="3"/>
      <c r="E39697" s="4"/>
    </row>
    <row r="39698" spans="3:5">
      <c r="C39698" s="3"/>
      <c r="D39698" s="3"/>
      <c r="E39698" s="4"/>
    </row>
    <row r="39699" spans="3:5">
      <c r="C39699" s="3"/>
      <c r="D39699" s="3"/>
      <c r="E39699" s="4"/>
    </row>
    <row r="39700" spans="3:5">
      <c r="C39700" s="3"/>
      <c r="D39700" s="3"/>
      <c r="E39700" s="4"/>
    </row>
    <row r="39701" spans="3:5">
      <c r="C39701" s="3"/>
      <c r="D39701" s="3"/>
      <c r="E39701" s="4"/>
    </row>
    <row r="39702" spans="3:5">
      <c r="C39702" s="3"/>
      <c r="D39702" s="3"/>
      <c r="E39702" s="4"/>
    </row>
    <row r="39703" spans="3:5">
      <c r="C39703" s="3"/>
      <c r="D39703" s="3"/>
      <c r="E39703" s="4"/>
    </row>
    <row r="39704" spans="3:5">
      <c r="C39704" s="3"/>
      <c r="D39704" s="3"/>
      <c r="E39704" s="4"/>
    </row>
    <row r="39705" spans="3:5">
      <c r="C39705" s="3"/>
      <c r="D39705" s="3"/>
      <c r="E39705" s="4"/>
    </row>
    <row r="39706" spans="3:5">
      <c r="C39706" s="3"/>
      <c r="D39706" s="3"/>
      <c r="E39706" s="4"/>
    </row>
    <row r="39707" spans="3:5">
      <c r="C39707" s="3"/>
      <c r="D39707" s="3"/>
      <c r="E39707" s="4"/>
    </row>
    <row r="39708" spans="3:5">
      <c r="C39708" s="3"/>
      <c r="D39708" s="3"/>
      <c r="E39708" s="4"/>
    </row>
    <row r="39709" spans="3:5">
      <c r="C39709" s="3"/>
      <c r="D39709" s="3"/>
      <c r="E39709" s="4"/>
    </row>
    <row r="39710" spans="3:5">
      <c r="C39710" s="3"/>
      <c r="D39710" s="3"/>
      <c r="E39710" s="4"/>
    </row>
    <row r="39711" spans="3:5">
      <c r="C39711" s="3"/>
      <c r="D39711" s="3"/>
      <c r="E39711" s="4"/>
    </row>
    <row r="39712" spans="3:5">
      <c r="C39712" s="3"/>
      <c r="D39712" s="3"/>
      <c r="E39712" s="4"/>
    </row>
    <row r="39713" spans="3:5">
      <c r="C39713" s="3"/>
      <c r="D39713" s="3"/>
      <c r="E39713" s="4"/>
    </row>
    <row r="39714" spans="3:5">
      <c r="C39714" s="3"/>
      <c r="D39714" s="3"/>
      <c r="E39714" s="4"/>
    </row>
    <row r="39715" spans="3:5">
      <c r="C39715" s="3"/>
      <c r="D39715" s="3"/>
      <c r="E39715" s="4"/>
    </row>
    <row r="39716" spans="3:5">
      <c r="C39716" s="3"/>
      <c r="D39716" s="3"/>
      <c r="E39716" s="4"/>
    </row>
    <row r="39717" spans="3:5">
      <c r="C39717" s="3"/>
      <c r="D39717" s="3"/>
      <c r="E39717" s="4"/>
    </row>
    <row r="39718" spans="3:5">
      <c r="C39718" s="3"/>
      <c r="D39718" s="3"/>
      <c r="E39718" s="4"/>
    </row>
    <row r="39719" spans="3:5">
      <c r="C39719" s="3"/>
      <c r="D39719" s="3"/>
      <c r="E39719" s="4"/>
    </row>
    <row r="39720" spans="3:5">
      <c r="C39720" s="3"/>
      <c r="D39720" s="3"/>
      <c r="E39720" s="4"/>
    </row>
    <row r="39721" spans="3:5">
      <c r="C39721" s="3"/>
      <c r="D39721" s="3"/>
      <c r="E39721" s="4"/>
    </row>
    <row r="39722" spans="3:5">
      <c r="C39722" s="3"/>
      <c r="D39722" s="3"/>
      <c r="E39722" s="4"/>
    </row>
    <row r="39723" spans="3:5">
      <c r="C39723" s="3"/>
      <c r="D39723" s="3"/>
      <c r="E39723" s="4"/>
    </row>
    <row r="39724" spans="3:5">
      <c r="C39724" s="3"/>
      <c r="D39724" s="3"/>
      <c r="E39724" s="4"/>
    </row>
    <row r="39725" spans="3:5">
      <c r="C39725" s="3"/>
      <c r="D39725" s="3"/>
      <c r="E39725" s="4"/>
    </row>
    <row r="39726" spans="3:5">
      <c r="C39726" s="3"/>
      <c r="D39726" s="3"/>
      <c r="E39726" s="4"/>
    </row>
    <row r="39727" spans="3:5">
      <c r="C39727" s="3"/>
      <c r="D39727" s="3"/>
      <c r="E39727" s="4"/>
    </row>
    <row r="39728" spans="3:5">
      <c r="C39728" s="3"/>
      <c r="D39728" s="3"/>
      <c r="E39728" s="4"/>
    </row>
    <row r="39729" spans="3:5">
      <c r="C39729" s="3"/>
      <c r="D39729" s="3"/>
      <c r="E39729" s="4"/>
    </row>
    <row r="39730" spans="3:5">
      <c r="C39730" s="3"/>
      <c r="D39730" s="3"/>
      <c r="E39730" s="4"/>
    </row>
    <row r="39731" spans="3:5">
      <c r="C39731" s="3"/>
      <c r="D39731" s="3"/>
      <c r="E39731" s="4"/>
    </row>
    <row r="39732" spans="3:5">
      <c r="C39732" s="3"/>
      <c r="D39732" s="3"/>
      <c r="E39732" s="4"/>
    </row>
    <row r="39733" spans="3:5">
      <c r="C39733" s="3"/>
      <c r="D39733" s="3"/>
      <c r="E39733" s="4"/>
    </row>
    <row r="39734" spans="3:5">
      <c r="C39734" s="3"/>
      <c r="D39734" s="3"/>
      <c r="E39734" s="4"/>
    </row>
    <row r="39735" spans="3:5">
      <c r="C39735" s="3"/>
      <c r="D39735" s="3"/>
      <c r="E39735" s="4"/>
    </row>
    <row r="39736" spans="3:5">
      <c r="C39736" s="3"/>
      <c r="D39736" s="3"/>
      <c r="E39736" s="4"/>
    </row>
    <row r="39737" spans="3:5">
      <c r="C39737" s="3"/>
      <c r="D39737" s="3"/>
      <c r="E39737" s="4"/>
    </row>
    <row r="39738" spans="3:5">
      <c r="C39738" s="3"/>
      <c r="D39738" s="3"/>
      <c r="E39738" s="4"/>
    </row>
    <row r="39739" spans="3:5">
      <c r="C39739" s="3"/>
      <c r="D39739" s="3"/>
      <c r="E39739" s="4"/>
    </row>
    <row r="39740" spans="3:5">
      <c r="C39740" s="3"/>
      <c r="D39740" s="3"/>
      <c r="E39740" s="4"/>
    </row>
    <row r="39741" spans="3:5">
      <c r="C39741" s="3"/>
      <c r="D39741" s="3"/>
      <c r="E39741" s="4"/>
    </row>
    <row r="39742" spans="3:5">
      <c r="C39742" s="3"/>
      <c r="D39742" s="3"/>
      <c r="E39742" s="4"/>
    </row>
    <row r="39743" spans="3:5">
      <c r="C39743" s="3"/>
      <c r="D39743" s="3"/>
      <c r="E39743" s="4"/>
    </row>
    <row r="39744" spans="3:5">
      <c r="C39744" s="3"/>
      <c r="D39744" s="3"/>
      <c r="E39744" s="4"/>
    </row>
    <row r="39745" spans="3:37">
      <c r="C39745" s="3"/>
      <c r="D39745" s="3"/>
      <c r="E39745" s="4"/>
      <c r="AK39745" s="3"/>
    </row>
    <row r="39746" spans="3:37">
      <c r="C39746" s="3"/>
      <c r="D39746" s="3"/>
      <c r="E39746" s="4"/>
    </row>
    <row r="39747" spans="3:37">
      <c r="C39747" s="3"/>
      <c r="D39747" s="3"/>
      <c r="E39747" s="4"/>
    </row>
    <row r="39748" spans="3:37">
      <c r="C39748" s="3"/>
      <c r="D39748" s="3"/>
      <c r="E39748" s="4"/>
    </row>
    <row r="39749" spans="3:37">
      <c r="C39749" s="3"/>
      <c r="D39749" s="3"/>
      <c r="E39749" s="4"/>
    </row>
    <row r="39750" spans="3:37">
      <c r="C39750" s="3"/>
      <c r="D39750" s="3"/>
      <c r="E39750" s="4"/>
    </row>
    <row r="39751" spans="3:37">
      <c r="C39751" s="3"/>
      <c r="D39751" s="3"/>
      <c r="E39751" s="4"/>
    </row>
    <row r="39752" spans="3:37">
      <c r="C39752" s="3"/>
      <c r="D39752" s="3"/>
      <c r="E39752" s="4"/>
    </row>
    <row r="39753" spans="3:37">
      <c r="C39753" s="3"/>
      <c r="D39753" s="3"/>
      <c r="E39753" s="4"/>
    </row>
    <row r="39754" spans="3:37">
      <c r="C39754" s="3"/>
      <c r="D39754" s="3"/>
      <c r="E39754" s="4"/>
    </row>
    <row r="39755" spans="3:37">
      <c r="C39755" s="3"/>
      <c r="D39755" s="3"/>
      <c r="E39755" s="4"/>
    </row>
    <row r="39756" spans="3:37">
      <c r="C39756" s="3"/>
      <c r="D39756" s="3"/>
      <c r="E39756" s="4"/>
    </row>
    <row r="39757" spans="3:37">
      <c r="C39757" s="3"/>
      <c r="D39757" s="3"/>
      <c r="E39757" s="4"/>
    </row>
    <row r="39758" spans="3:37">
      <c r="C39758" s="3"/>
      <c r="D39758" s="3"/>
      <c r="E39758" s="4"/>
    </row>
    <row r="39759" spans="3:37">
      <c r="C39759" s="3"/>
      <c r="D39759" s="3"/>
      <c r="E39759" s="4"/>
    </row>
    <row r="39760" spans="3:37">
      <c r="C39760" s="3"/>
      <c r="D39760" s="3"/>
      <c r="E39760" s="4"/>
    </row>
    <row r="39761" spans="3:5">
      <c r="C39761" s="3"/>
      <c r="D39761" s="3"/>
      <c r="E39761" s="4"/>
    </row>
    <row r="39762" spans="3:5">
      <c r="C39762" s="3"/>
      <c r="D39762" s="3"/>
      <c r="E39762" s="4"/>
    </row>
    <row r="39763" spans="3:5">
      <c r="C39763" s="3"/>
      <c r="D39763" s="3"/>
      <c r="E39763" s="4"/>
    </row>
    <row r="39764" spans="3:5">
      <c r="C39764" s="3"/>
      <c r="D39764" s="3"/>
      <c r="E39764" s="4"/>
    </row>
    <row r="39765" spans="3:5">
      <c r="C39765" s="3"/>
      <c r="D39765" s="3"/>
      <c r="E39765" s="4"/>
    </row>
    <row r="39766" spans="3:5">
      <c r="C39766" s="3"/>
      <c r="D39766" s="3"/>
      <c r="E39766" s="4"/>
    </row>
    <row r="39767" spans="3:5">
      <c r="C39767" s="3"/>
      <c r="D39767" s="3"/>
      <c r="E39767" s="4"/>
    </row>
    <row r="39768" spans="3:5">
      <c r="C39768" s="3"/>
      <c r="D39768" s="3"/>
      <c r="E39768" s="4"/>
    </row>
    <row r="39769" spans="3:5">
      <c r="C39769" s="3"/>
      <c r="D39769" s="3"/>
      <c r="E39769" s="4"/>
    </row>
    <row r="39770" spans="3:5">
      <c r="C39770" s="3"/>
      <c r="D39770" s="3"/>
      <c r="E39770" s="4"/>
    </row>
    <row r="39771" spans="3:5">
      <c r="C39771" s="3"/>
      <c r="D39771" s="3"/>
      <c r="E39771" s="4"/>
    </row>
    <row r="39772" spans="3:5">
      <c r="C39772" s="3"/>
      <c r="D39772" s="3"/>
      <c r="E39772" s="4"/>
    </row>
    <row r="39773" spans="3:5">
      <c r="C39773" s="3"/>
      <c r="D39773" s="3"/>
      <c r="E39773" s="4"/>
    </row>
    <row r="39774" spans="3:5">
      <c r="C39774" s="3"/>
      <c r="D39774" s="3"/>
      <c r="E39774" s="4"/>
    </row>
    <row r="39775" spans="3:5">
      <c r="C39775" s="3"/>
      <c r="D39775" s="3"/>
      <c r="E39775" s="4"/>
    </row>
    <row r="39776" spans="3:5">
      <c r="C39776" s="3"/>
      <c r="D39776" s="3"/>
      <c r="E39776" s="4"/>
    </row>
    <row r="39777" spans="3:5">
      <c r="C39777" s="3"/>
      <c r="D39777" s="3"/>
      <c r="E39777" s="4"/>
    </row>
    <row r="39778" spans="3:5">
      <c r="C39778" s="3"/>
      <c r="D39778" s="3"/>
      <c r="E39778" s="4"/>
    </row>
    <row r="39779" spans="3:5">
      <c r="C39779" s="3"/>
      <c r="D39779" s="3"/>
      <c r="E39779" s="4"/>
    </row>
    <row r="39780" spans="3:5">
      <c r="C39780" s="3"/>
      <c r="D39780" s="3"/>
      <c r="E39780" s="4"/>
    </row>
    <row r="39781" spans="3:5">
      <c r="C39781" s="3"/>
      <c r="D39781" s="3"/>
      <c r="E39781" s="4"/>
    </row>
    <row r="39782" spans="3:5">
      <c r="C39782" s="3"/>
      <c r="D39782" s="3"/>
      <c r="E39782" s="4"/>
    </row>
    <row r="39783" spans="3:5">
      <c r="C39783" s="3"/>
      <c r="D39783" s="3"/>
      <c r="E39783" s="4"/>
    </row>
    <row r="39784" spans="3:5">
      <c r="C39784" s="3"/>
      <c r="D39784" s="3"/>
      <c r="E39784" s="4"/>
    </row>
    <row r="39785" spans="3:5">
      <c r="C39785" s="3"/>
      <c r="D39785" s="3"/>
      <c r="E39785" s="4"/>
    </row>
    <row r="39786" spans="3:5">
      <c r="C39786" s="3"/>
      <c r="D39786" s="3"/>
      <c r="E39786" s="4"/>
    </row>
    <row r="39787" spans="3:5">
      <c r="C39787" s="3"/>
      <c r="D39787" s="3"/>
      <c r="E39787" s="4"/>
    </row>
    <row r="39788" spans="3:5">
      <c r="C39788" s="3"/>
      <c r="D39788" s="3"/>
      <c r="E39788" s="4"/>
    </row>
    <row r="39789" spans="3:5">
      <c r="C39789" s="3"/>
      <c r="D39789" s="3"/>
      <c r="E39789" s="4"/>
    </row>
    <row r="39790" spans="3:5">
      <c r="C39790" s="3"/>
      <c r="D39790" s="3"/>
      <c r="E39790" s="4"/>
    </row>
    <row r="39791" spans="3:5">
      <c r="C39791" s="3"/>
      <c r="D39791" s="3"/>
      <c r="E39791" s="4"/>
    </row>
    <row r="39792" spans="3:5">
      <c r="C39792" s="3"/>
      <c r="D39792" s="3"/>
      <c r="E39792" s="4"/>
    </row>
    <row r="39793" spans="3:37">
      <c r="C39793" s="3"/>
      <c r="D39793" s="3"/>
      <c r="E39793" s="4"/>
    </row>
    <row r="39794" spans="3:37">
      <c r="C39794" s="3"/>
      <c r="D39794" s="3"/>
      <c r="E39794" s="4"/>
    </row>
    <row r="39795" spans="3:37">
      <c r="C39795" s="3"/>
      <c r="D39795" s="3"/>
      <c r="E39795" s="4"/>
    </row>
    <row r="39796" spans="3:37">
      <c r="C39796" s="3"/>
      <c r="D39796" s="3"/>
      <c r="E39796" s="4"/>
    </row>
    <row r="39797" spans="3:37">
      <c r="C39797" s="3"/>
      <c r="D39797" s="3"/>
      <c r="E39797" s="4"/>
    </row>
    <row r="39798" spans="3:37">
      <c r="C39798" s="3"/>
      <c r="D39798" s="3"/>
      <c r="E39798" s="4"/>
      <c r="AK39798" s="3"/>
    </row>
    <row r="39799" spans="3:37">
      <c r="C39799" s="3"/>
      <c r="D39799" s="3"/>
      <c r="E39799" s="4"/>
      <c r="AK39799" s="3"/>
    </row>
    <row r="39800" spans="3:37">
      <c r="C39800" s="3"/>
      <c r="D39800" s="3"/>
      <c r="E39800" s="4"/>
    </row>
    <row r="39801" spans="3:37">
      <c r="C39801" s="3"/>
      <c r="D39801" s="3"/>
      <c r="E39801" s="4"/>
    </row>
    <row r="39802" spans="3:37">
      <c r="C39802" s="3"/>
      <c r="D39802" s="3"/>
      <c r="E39802" s="4"/>
      <c r="AK39802" s="3"/>
    </row>
    <row r="39803" spans="3:37">
      <c r="C39803" s="3"/>
      <c r="D39803" s="3"/>
      <c r="E39803" s="4"/>
      <c r="AK39803" s="3"/>
    </row>
    <row r="39804" spans="3:37">
      <c r="C39804" s="3"/>
      <c r="D39804" s="3"/>
      <c r="E39804" s="4"/>
    </row>
    <row r="39805" spans="3:37">
      <c r="C39805" s="3"/>
      <c r="D39805" s="3"/>
      <c r="E39805" s="4"/>
    </row>
    <row r="39806" spans="3:37">
      <c r="C39806" s="3"/>
      <c r="D39806" s="3"/>
      <c r="E39806" s="4"/>
    </row>
    <row r="39807" spans="3:37">
      <c r="C39807" s="3"/>
      <c r="D39807" s="3"/>
      <c r="E39807" s="4"/>
    </row>
    <row r="39808" spans="3:37">
      <c r="C39808" s="3"/>
      <c r="D39808" s="3"/>
      <c r="E39808" s="4"/>
    </row>
    <row r="39809" spans="3:5">
      <c r="C39809" s="3"/>
      <c r="D39809" s="3"/>
      <c r="E39809" s="4"/>
    </row>
    <row r="39810" spans="3:5">
      <c r="C39810" s="3"/>
      <c r="D39810" s="3"/>
      <c r="E39810" s="4"/>
    </row>
    <row r="39811" spans="3:5">
      <c r="C39811" s="3"/>
      <c r="D39811" s="3"/>
      <c r="E39811" s="4"/>
    </row>
    <row r="39812" spans="3:5">
      <c r="C39812" s="3"/>
      <c r="D39812" s="3"/>
      <c r="E39812" s="4"/>
    </row>
    <row r="39813" spans="3:5">
      <c r="C39813" s="3"/>
      <c r="D39813" s="3"/>
      <c r="E39813" s="4"/>
    </row>
    <row r="39814" spans="3:5">
      <c r="C39814" s="3"/>
      <c r="D39814" s="3"/>
      <c r="E39814" s="4"/>
    </row>
    <row r="39815" spans="3:5">
      <c r="C39815" s="3"/>
      <c r="D39815" s="3"/>
      <c r="E39815" s="4"/>
    </row>
    <row r="39816" spans="3:5">
      <c r="C39816" s="3"/>
      <c r="D39816" s="3"/>
      <c r="E39816" s="4"/>
    </row>
    <row r="39817" spans="3:5">
      <c r="C39817" s="3"/>
      <c r="D39817" s="3"/>
      <c r="E39817" s="4"/>
    </row>
    <row r="39818" spans="3:5">
      <c r="C39818" s="3"/>
      <c r="D39818" s="3"/>
      <c r="E39818" s="4"/>
    </row>
    <row r="39819" spans="3:5">
      <c r="C39819" s="3"/>
      <c r="D39819" s="3"/>
      <c r="E39819" s="4"/>
    </row>
    <row r="39820" spans="3:5">
      <c r="C39820" s="3"/>
      <c r="D39820" s="3"/>
      <c r="E39820" s="4"/>
    </row>
    <row r="39821" spans="3:5">
      <c r="C39821" s="3"/>
      <c r="D39821" s="3"/>
      <c r="E39821" s="4"/>
    </row>
    <row r="39822" spans="3:5">
      <c r="C39822" s="3"/>
      <c r="D39822" s="3"/>
      <c r="E39822" s="4"/>
    </row>
    <row r="39823" spans="3:5">
      <c r="C39823" s="3"/>
      <c r="D39823" s="3"/>
      <c r="E39823" s="4"/>
    </row>
    <row r="39824" spans="3:5">
      <c r="C39824" s="3"/>
      <c r="D39824" s="3"/>
      <c r="E39824" s="4"/>
    </row>
    <row r="39825" spans="3:37">
      <c r="C39825" s="3"/>
      <c r="D39825" s="3"/>
      <c r="E39825" s="4"/>
    </row>
    <row r="39826" spans="3:37">
      <c r="C39826" s="3"/>
      <c r="D39826" s="3"/>
      <c r="E39826" s="4"/>
    </row>
    <row r="39827" spans="3:37">
      <c r="C39827" s="3"/>
      <c r="D39827" s="3"/>
      <c r="E39827" s="4"/>
    </row>
    <row r="39828" spans="3:37">
      <c r="C39828" s="3"/>
      <c r="D39828" s="3"/>
      <c r="E39828" s="4"/>
    </row>
    <row r="39829" spans="3:37">
      <c r="C39829" s="3"/>
      <c r="D39829" s="3"/>
      <c r="E39829" s="4"/>
    </row>
    <row r="39830" spans="3:37">
      <c r="C39830" s="3"/>
      <c r="D39830" s="3"/>
      <c r="E39830" s="4"/>
    </row>
    <row r="39831" spans="3:37">
      <c r="C39831" s="3"/>
      <c r="D39831" s="3"/>
      <c r="E39831" s="4"/>
    </row>
    <row r="39832" spans="3:37">
      <c r="C39832" s="3"/>
      <c r="D39832" s="3"/>
      <c r="E39832" s="4"/>
    </row>
    <row r="39833" spans="3:37">
      <c r="C39833" s="3"/>
      <c r="D39833" s="3"/>
      <c r="E39833" s="4"/>
    </row>
    <row r="39834" spans="3:37">
      <c r="C39834" s="3"/>
      <c r="D39834" s="3"/>
      <c r="E39834" s="4"/>
      <c r="AK39834" s="3"/>
    </row>
    <row r="39835" spans="3:37">
      <c r="C39835" s="3"/>
      <c r="D39835" s="3"/>
      <c r="E39835" s="4"/>
      <c r="AK39835" s="3"/>
    </row>
    <row r="39836" spans="3:37">
      <c r="C39836" s="3"/>
      <c r="D39836" s="3"/>
      <c r="E39836" s="4"/>
    </row>
    <row r="39837" spans="3:37">
      <c r="C39837" s="3"/>
      <c r="D39837" s="3"/>
      <c r="E39837" s="4"/>
    </row>
    <row r="39838" spans="3:37">
      <c r="C39838" s="3"/>
      <c r="D39838" s="3"/>
      <c r="E39838" s="4"/>
      <c r="AK39838" s="3"/>
    </row>
    <row r="39839" spans="3:37">
      <c r="C39839" s="3"/>
      <c r="D39839" s="3"/>
      <c r="E39839" s="4"/>
    </row>
    <row r="39840" spans="3:37">
      <c r="C39840" s="3"/>
      <c r="D39840" s="3"/>
      <c r="E39840" s="4"/>
    </row>
    <row r="39841" spans="3:37">
      <c r="C39841" s="3"/>
      <c r="D39841" s="3"/>
      <c r="E39841" s="4"/>
      <c r="AK39841" s="3"/>
    </row>
    <row r="39842" spans="3:37">
      <c r="C39842" s="3"/>
      <c r="D39842" s="3"/>
      <c r="E39842" s="4"/>
      <c r="AK39842" s="3"/>
    </row>
    <row r="39843" spans="3:37">
      <c r="C39843" s="3"/>
      <c r="D39843" s="3"/>
      <c r="E39843" s="4"/>
      <c r="AK39843" s="3"/>
    </row>
    <row r="39844" spans="3:37">
      <c r="C39844" s="3"/>
      <c r="D39844" s="3"/>
      <c r="E39844" s="4"/>
    </row>
    <row r="39845" spans="3:37">
      <c r="C39845" s="3"/>
      <c r="D39845" s="3"/>
      <c r="E39845" s="4"/>
    </row>
    <row r="39846" spans="3:37">
      <c r="C39846" s="3"/>
      <c r="D39846" s="3"/>
      <c r="E39846" s="4"/>
    </row>
    <row r="39847" spans="3:37">
      <c r="C39847" s="3"/>
      <c r="D39847" s="3"/>
      <c r="E39847" s="4"/>
    </row>
    <row r="39848" spans="3:37">
      <c r="C39848" s="3"/>
      <c r="D39848" s="3"/>
      <c r="E39848" s="4"/>
    </row>
    <row r="39849" spans="3:37">
      <c r="C39849" s="3"/>
      <c r="D39849" s="3"/>
      <c r="E39849" s="4"/>
    </row>
    <row r="39850" spans="3:37">
      <c r="C39850" s="3"/>
      <c r="D39850" s="3"/>
      <c r="E39850" s="4"/>
    </row>
    <row r="39851" spans="3:37">
      <c r="C39851" s="3"/>
      <c r="D39851" s="3"/>
      <c r="E39851" s="4"/>
    </row>
    <row r="39852" spans="3:37">
      <c r="C39852" s="3"/>
      <c r="D39852" s="3"/>
      <c r="E39852" s="4"/>
    </row>
    <row r="39853" spans="3:37">
      <c r="C39853" s="3"/>
      <c r="D39853" s="3"/>
      <c r="E39853" s="4"/>
    </row>
    <row r="39854" spans="3:37">
      <c r="C39854" s="3"/>
      <c r="D39854" s="3"/>
      <c r="E39854" s="4"/>
    </row>
    <row r="39855" spans="3:37">
      <c r="C39855" s="3"/>
      <c r="D39855" s="3"/>
      <c r="E39855" s="4"/>
    </row>
    <row r="39856" spans="3:37">
      <c r="C39856" s="3"/>
      <c r="D39856" s="3"/>
      <c r="E39856" s="4"/>
      <c r="AK39856" s="3"/>
    </row>
    <row r="39857" spans="3:37">
      <c r="C39857" s="3"/>
      <c r="D39857" s="3"/>
      <c r="E39857" s="4"/>
    </row>
    <row r="39858" spans="3:37">
      <c r="C39858" s="3"/>
      <c r="D39858" s="3"/>
      <c r="E39858" s="4"/>
    </row>
    <row r="39859" spans="3:37">
      <c r="C39859" s="3"/>
      <c r="D39859" s="3"/>
      <c r="E39859" s="4"/>
    </row>
    <row r="39860" spans="3:37">
      <c r="C39860" s="3"/>
      <c r="D39860" s="3"/>
      <c r="E39860" s="4"/>
    </row>
    <row r="39861" spans="3:37">
      <c r="C39861" s="3"/>
      <c r="D39861" s="3"/>
      <c r="E39861" s="4"/>
    </row>
    <row r="39862" spans="3:37">
      <c r="C39862" s="3"/>
      <c r="D39862" s="3"/>
      <c r="E39862" s="4"/>
    </row>
    <row r="39863" spans="3:37">
      <c r="C39863" s="3"/>
      <c r="D39863" s="3"/>
      <c r="E39863" s="4"/>
    </row>
    <row r="39864" spans="3:37">
      <c r="C39864" s="3"/>
      <c r="D39864" s="3"/>
      <c r="E39864" s="4"/>
    </row>
    <row r="39865" spans="3:37">
      <c r="C39865" s="3"/>
      <c r="D39865" s="3"/>
      <c r="E39865" s="4"/>
    </row>
    <row r="39866" spans="3:37">
      <c r="C39866" s="3"/>
      <c r="D39866" s="3"/>
      <c r="E39866" s="4"/>
    </row>
    <row r="39867" spans="3:37">
      <c r="C39867" s="3"/>
      <c r="D39867" s="3"/>
      <c r="E39867" s="4"/>
    </row>
    <row r="39868" spans="3:37">
      <c r="C39868" s="3"/>
      <c r="D39868" s="3"/>
      <c r="E39868" s="4"/>
    </row>
    <row r="39869" spans="3:37">
      <c r="C39869" s="3"/>
      <c r="D39869" s="3"/>
      <c r="E39869" s="4"/>
      <c r="AK39869" s="3"/>
    </row>
    <row r="39870" spans="3:37">
      <c r="C39870" s="3"/>
      <c r="D39870" s="3"/>
      <c r="E39870" s="4"/>
      <c r="AK39870" s="3"/>
    </row>
    <row r="39871" spans="3:37">
      <c r="C39871" s="3"/>
      <c r="D39871" s="3"/>
      <c r="E39871" s="4"/>
    </row>
    <row r="39872" spans="3:37">
      <c r="C39872" s="3"/>
      <c r="D39872" s="3"/>
      <c r="E39872" s="4"/>
    </row>
    <row r="39873" spans="3:37">
      <c r="C39873" s="3"/>
      <c r="D39873" s="3"/>
      <c r="E39873" s="4"/>
      <c r="AK39873" s="3"/>
    </row>
    <row r="39874" spans="3:37">
      <c r="C39874" s="3"/>
      <c r="D39874" s="3"/>
      <c r="E39874" s="4"/>
    </row>
    <row r="39875" spans="3:37">
      <c r="C39875" s="3"/>
      <c r="D39875" s="3"/>
      <c r="E39875" s="4"/>
    </row>
    <row r="39876" spans="3:37">
      <c r="C39876" s="3"/>
      <c r="D39876" s="3"/>
      <c r="E39876" s="4"/>
      <c r="AK39876" s="3"/>
    </row>
    <row r="39877" spans="3:37">
      <c r="C39877" s="3"/>
      <c r="D39877" s="3"/>
      <c r="E39877" s="4"/>
      <c r="AK39877" s="3"/>
    </row>
    <row r="39878" spans="3:37">
      <c r="C39878" s="3"/>
      <c r="D39878" s="3"/>
      <c r="E39878" s="4"/>
      <c r="AK39878" s="3"/>
    </row>
    <row r="39879" spans="3:37">
      <c r="C39879" s="3"/>
      <c r="D39879" s="3"/>
      <c r="E39879" s="4"/>
    </row>
    <row r="39880" spans="3:37">
      <c r="C39880" s="3"/>
      <c r="D39880" s="3"/>
      <c r="E39880" s="4"/>
    </row>
    <row r="39881" spans="3:37">
      <c r="C39881" s="3"/>
      <c r="D39881" s="3"/>
      <c r="E39881" s="4"/>
    </row>
    <row r="39882" spans="3:37">
      <c r="C39882" s="3"/>
      <c r="D39882" s="3"/>
      <c r="E39882" s="4"/>
    </row>
    <row r="39883" spans="3:37">
      <c r="C39883" s="3"/>
      <c r="D39883" s="3"/>
      <c r="E39883" s="4"/>
    </row>
    <row r="39884" spans="3:37">
      <c r="C39884" s="3"/>
      <c r="D39884" s="3"/>
      <c r="E39884" s="4"/>
    </row>
    <row r="39885" spans="3:37">
      <c r="C39885" s="3"/>
      <c r="D39885" s="3"/>
      <c r="E39885" s="4"/>
      <c r="AK39885" s="3"/>
    </row>
    <row r="39886" spans="3:37">
      <c r="C39886" s="3"/>
      <c r="D39886" s="3"/>
      <c r="E39886" s="4"/>
      <c r="AK39886" s="3"/>
    </row>
    <row r="39887" spans="3:37">
      <c r="C39887" s="3"/>
      <c r="D39887" s="3"/>
      <c r="E39887" s="4"/>
    </row>
    <row r="39888" spans="3:37">
      <c r="C39888" s="3"/>
      <c r="D39888" s="3"/>
      <c r="E39888" s="4"/>
    </row>
    <row r="39889" spans="3:37">
      <c r="C39889" s="3"/>
      <c r="D39889" s="3"/>
      <c r="E39889" s="4"/>
      <c r="AK39889" s="3"/>
    </row>
    <row r="39890" spans="3:37">
      <c r="C39890" s="3"/>
      <c r="D39890" s="3"/>
      <c r="E39890" s="4"/>
    </row>
    <row r="39891" spans="3:37">
      <c r="C39891" s="3"/>
      <c r="D39891" s="3"/>
      <c r="E39891" s="4"/>
    </row>
    <row r="39892" spans="3:37">
      <c r="C39892" s="3"/>
      <c r="D39892" s="3"/>
      <c r="E39892" s="4"/>
    </row>
    <row r="39893" spans="3:37">
      <c r="C39893" s="3"/>
      <c r="D39893" s="3"/>
      <c r="E39893" s="4"/>
    </row>
    <row r="39894" spans="3:37">
      <c r="C39894" s="3"/>
      <c r="D39894" s="3"/>
      <c r="E39894" s="4"/>
    </row>
    <row r="39895" spans="3:37">
      <c r="C39895" s="3"/>
      <c r="D39895" s="3"/>
      <c r="E39895" s="4"/>
    </row>
    <row r="39896" spans="3:37">
      <c r="C39896" s="3"/>
      <c r="D39896" s="3"/>
      <c r="E39896" s="4"/>
    </row>
    <row r="39897" spans="3:37">
      <c r="C39897" s="3"/>
      <c r="D39897" s="3"/>
      <c r="E39897" s="4"/>
    </row>
    <row r="39898" spans="3:37">
      <c r="C39898" s="3"/>
      <c r="D39898" s="3"/>
      <c r="E39898" s="4"/>
    </row>
    <row r="39899" spans="3:37">
      <c r="C39899" s="3"/>
      <c r="D39899" s="3"/>
      <c r="E39899" s="4"/>
    </row>
    <row r="39900" spans="3:37">
      <c r="C39900" s="3"/>
      <c r="D39900" s="3"/>
      <c r="E39900" s="4"/>
    </row>
    <row r="39901" spans="3:37">
      <c r="C39901" s="3"/>
      <c r="D39901" s="3"/>
      <c r="E39901" s="4"/>
    </row>
    <row r="39902" spans="3:37">
      <c r="C39902" s="3"/>
      <c r="D39902" s="3"/>
      <c r="E39902" s="4"/>
    </row>
    <row r="39903" spans="3:37">
      <c r="C39903" s="3"/>
      <c r="D39903" s="3"/>
      <c r="E39903" s="4"/>
    </row>
    <row r="39904" spans="3:37">
      <c r="C39904" s="3"/>
      <c r="D39904" s="3"/>
      <c r="E39904" s="4"/>
    </row>
    <row r="39905" spans="3:5">
      <c r="C39905" s="3"/>
      <c r="D39905" s="3"/>
      <c r="E39905" s="4"/>
    </row>
    <row r="39906" spans="3:5">
      <c r="C39906" s="3"/>
      <c r="D39906" s="3"/>
      <c r="E39906" s="4"/>
    </row>
    <row r="39907" spans="3:5">
      <c r="C39907" s="3"/>
      <c r="D39907" s="3"/>
      <c r="E39907" s="4"/>
    </row>
    <row r="39908" spans="3:5">
      <c r="C39908" s="3"/>
      <c r="D39908" s="3"/>
      <c r="E39908" s="4"/>
    </row>
    <row r="39909" spans="3:5">
      <c r="C39909" s="3"/>
      <c r="D39909" s="3"/>
      <c r="E39909" s="4"/>
    </row>
    <row r="39910" spans="3:5">
      <c r="C39910" s="3"/>
      <c r="D39910" s="3"/>
      <c r="E39910" s="4"/>
    </row>
    <row r="39911" spans="3:5">
      <c r="C39911" s="3"/>
      <c r="D39911" s="3"/>
      <c r="E39911" s="4"/>
    </row>
    <row r="39912" spans="3:5">
      <c r="C39912" s="3"/>
      <c r="D39912" s="3"/>
      <c r="E39912" s="4"/>
    </row>
    <row r="39913" spans="3:5">
      <c r="C39913" s="3"/>
      <c r="D39913" s="3"/>
      <c r="E39913" s="4"/>
    </row>
    <row r="39914" spans="3:5">
      <c r="C39914" s="3"/>
      <c r="D39914" s="3"/>
      <c r="E39914" s="4"/>
    </row>
    <row r="39915" spans="3:5">
      <c r="C39915" s="3"/>
      <c r="D39915" s="3"/>
      <c r="E39915" s="4"/>
    </row>
    <row r="39916" spans="3:5">
      <c r="C39916" s="3"/>
      <c r="D39916" s="3"/>
      <c r="E39916" s="4"/>
    </row>
    <row r="39917" spans="3:5">
      <c r="C39917" s="3"/>
      <c r="D39917" s="3"/>
      <c r="E39917" s="4"/>
    </row>
    <row r="39918" spans="3:5">
      <c r="C39918" s="3"/>
      <c r="D39918" s="3"/>
      <c r="E39918" s="4"/>
    </row>
    <row r="39919" spans="3:5">
      <c r="C39919" s="3"/>
      <c r="D39919" s="3"/>
      <c r="E39919" s="4"/>
    </row>
    <row r="39920" spans="3:5">
      <c r="C39920" s="3"/>
      <c r="D39920" s="3"/>
      <c r="E39920" s="4"/>
    </row>
    <row r="39921" spans="3:5">
      <c r="C39921" s="3"/>
      <c r="D39921" s="3"/>
      <c r="E39921" s="4"/>
    </row>
    <row r="39922" spans="3:5">
      <c r="C39922" s="3"/>
      <c r="D39922" s="3"/>
      <c r="E39922" s="4"/>
    </row>
    <row r="39923" spans="3:5">
      <c r="C39923" s="3"/>
      <c r="D39923" s="3"/>
      <c r="E39923" s="4"/>
    </row>
    <row r="39924" spans="3:5">
      <c r="C39924" s="3"/>
      <c r="D39924" s="3"/>
      <c r="E39924" s="4"/>
    </row>
    <row r="39925" spans="3:5">
      <c r="C39925" s="3"/>
      <c r="D39925" s="3"/>
      <c r="E39925" s="4"/>
    </row>
    <row r="39926" spans="3:5">
      <c r="C39926" s="3"/>
      <c r="D39926" s="3"/>
      <c r="E39926" s="4"/>
    </row>
    <row r="39927" spans="3:5">
      <c r="C39927" s="3"/>
      <c r="D39927" s="3"/>
      <c r="E39927" s="4"/>
    </row>
    <row r="39928" spans="3:5">
      <c r="C39928" s="3"/>
      <c r="D39928" s="3"/>
      <c r="E39928" s="4"/>
    </row>
    <row r="39929" spans="3:5">
      <c r="C39929" s="3"/>
      <c r="D39929" s="3"/>
      <c r="E39929" s="4"/>
    </row>
    <row r="39930" spans="3:5">
      <c r="C39930" s="3"/>
      <c r="D39930" s="3"/>
      <c r="E39930" s="4"/>
    </row>
    <row r="39931" spans="3:5">
      <c r="C39931" s="3"/>
      <c r="D39931" s="3"/>
      <c r="E39931" s="4"/>
    </row>
    <row r="39932" spans="3:5">
      <c r="C39932" s="3"/>
      <c r="D39932" s="3"/>
      <c r="E39932" s="4"/>
    </row>
    <row r="39933" spans="3:5">
      <c r="C39933" s="3"/>
      <c r="D39933" s="3"/>
      <c r="E39933" s="4"/>
    </row>
    <row r="39934" spans="3:5">
      <c r="C39934" s="3"/>
      <c r="D39934" s="3"/>
      <c r="E39934" s="4"/>
    </row>
    <row r="39935" spans="3:5">
      <c r="C39935" s="3"/>
      <c r="D39935" s="3"/>
      <c r="E39935" s="4"/>
    </row>
    <row r="39936" spans="3:5">
      <c r="C39936" s="3"/>
      <c r="D39936" s="3"/>
      <c r="E39936" s="4"/>
    </row>
    <row r="39937" spans="3:37">
      <c r="C39937" s="3"/>
      <c r="D39937" s="3"/>
      <c r="E39937" s="4"/>
    </row>
    <row r="39938" spans="3:37">
      <c r="C39938" s="3"/>
      <c r="D39938" s="3"/>
      <c r="E39938" s="4"/>
    </row>
    <row r="39939" spans="3:37">
      <c r="C39939" s="3"/>
      <c r="D39939" s="3"/>
      <c r="E39939" s="4"/>
    </row>
    <row r="39940" spans="3:37">
      <c r="C39940" s="3"/>
      <c r="D39940" s="3"/>
      <c r="E39940" s="4"/>
    </row>
    <row r="39941" spans="3:37">
      <c r="C39941" s="3"/>
      <c r="D39941" s="3"/>
      <c r="E39941" s="4"/>
    </row>
    <row r="39942" spans="3:37">
      <c r="C39942" s="3"/>
      <c r="D39942" s="3"/>
      <c r="E39942" s="4"/>
    </row>
    <row r="39943" spans="3:37">
      <c r="C39943" s="3"/>
      <c r="D39943" s="3"/>
      <c r="E39943" s="4"/>
    </row>
    <row r="39944" spans="3:37">
      <c r="C39944" s="3"/>
      <c r="D39944" s="3"/>
      <c r="E39944" s="4"/>
      <c r="AK39944" s="3"/>
    </row>
    <row r="39945" spans="3:37">
      <c r="C39945" s="3"/>
      <c r="D39945" s="3"/>
      <c r="E39945" s="4"/>
      <c r="AK39945" s="3"/>
    </row>
    <row r="39946" spans="3:37">
      <c r="C39946" s="3"/>
      <c r="D39946" s="3"/>
      <c r="E39946" s="4"/>
      <c r="AK39946" s="3"/>
    </row>
    <row r="39947" spans="3:37">
      <c r="C39947" s="3"/>
      <c r="D39947" s="3"/>
      <c r="E39947" s="4"/>
    </row>
    <row r="39948" spans="3:37">
      <c r="C39948" s="3"/>
      <c r="D39948" s="3"/>
      <c r="E39948" s="4"/>
    </row>
    <row r="39949" spans="3:37">
      <c r="C39949" s="3"/>
      <c r="D39949" s="3"/>
      <c r="E39949" s="4"/>
      <c r="AK39949" s="3"/>
    </row>
    <row r="39950" spans="3:37">
      <c r="C39950" s="3"/>
      <c r="D39950" s="3"/>
      <c r="E39950" s="4"/>
      <c r="AK39950" s="3"/>
    </row>
    <row r="39951" spans="3:37">
      <c r="C39951" s="3"/>
      <c r="D39951" s="3"/>
      <c r="E39951" s="4"/>
      <c r="AK39951" s="3"/>
    </row>
    <row r="39952" spans="3:37">
      <c r="C39952" s="3"/>
      <c r="D39952" s="3"/>
      <c r="E39952" s="4"/>
      <c r="AK39952" s="3"/>
    </row>
    <row r="39953" spans="3:5">
      <c r="C39953" s="3"/>
      <c r="D39953" s="3"/>
      <c r="E39953" s="4"/>
    </row>
    <row r="39954" spans="3:5">
      <c r="C39954" s="3"/>
      <c r="D39954" s="3"/>
      <c r="E39954" s="4"/>
    </row>
    <row r="39955" spans="3:5">
      <c r="C39955" s="3"/>
      <c r="D39955" s="3"/>
      <c r="E39955" s="4"/>
    </row>
    <row r="39956" spans="3:5">
      <c r="C39956" s="3"/>
      <c r="D39956" s="3"/>
      <c r="E39956" s="4"/>
    </row>
    <row r="39957" spans="3:5">
      <c r="C39957" s="3"/>
      <c r="D39957" s="3"/>
      <c r="E39957" s="4"/>
    </row>
    <row r="39958" spans="3:5">
      <c r="C39958" s="3"/>
      <c r="D39958" s="3"/>
      <c r="E39958" s="4"/>
    </row>
    <row r="39959" spans="3:5">
      <c r="C39959" s="3"/>
      <c r="D39959" s="3"/>
      <c r="E39959" s="4"/>
    </row>
    <row r="39960" spans="3:5">
      <c r="C39960" s="3"/>
      <c r="D39960" s="3"/>
      <c r="E39960" s="4"/>
    </row>
    <row r="39961" spans="3:5">
      <c r="C39961" s="3"/>
      <c r="D39961" s="3"/>
      <c r="E39961" s="4"/>
    </row>
    <row r="39962" spans="3:5">
      <c r="C39962" s="3"/>
      <c r="D39962" s="3"/>
      <c r="E39962" s="4"/>
    </row>
    <row r="39963" spans="3:5">
      <c r="C39963" s="3"/>
      <c r="D39963" s="3"/>
      <c r="E39963" s="4"/>
    </row>
    <row r="39964" spans="3:5">
      <c r="C39964" s="3"/>
      <c r="D39964" s="3"/>
      <c r="E39964" s="4"/>
    </row>
    <row r="39965" spans="3:5">
      <c r="C39965" s="3"/>
      <c r="D39965" s="3"/>
      <c r="E39965" s="4"/>
    </row>
    <row r="39966" spans="3:5">
      <c r="C39966" s="3"/>
      <c r="D39966" s="3"/>
      <c r="E39966" s="4"/>
    </row>
    <row r="39967" spans="3:5">
      <c r="C39967" s="3"/>
      <c r="D39967" s="3"/>
      <c r="E39967" s="4"/>
    </row>
    <row r="39968" spans="3:5">
      <c r="C39968" s="3"/>
      <c r="D39968" s="3"/>
      <c r="E39968" s="4"/>
    </row>
    <row r="39969" spans="3:5">
      <c r="C39969" s="3"/>
      <c r="D39969" s="3"/>
      <c r="E39969" s="4"/>
    </row>
    <row r="39970" spans="3:5">
      <c r="C39970" s="3"/>
      <c r="D39970" s="3"/>
      <c r="E39970" s="4"/>
    </row>
    <row r="39971" spans="3:5">
      <c r="C39971" s="3"/>
      <c r="D39971" s="3"/>
      <c r="E39971" s="4"/>
    </row>
    <row r="39972" spans="3:5">
      <c r="C39972" s="3"/>
      <c r="D39972" s="3"/>
      <c r="E39972" s="4"/>
    </row>
    <row r="39973" spans="3:5">
      <c r="C39973" s="3"/>
      <c r="D39973" s="3"/>
      <c r="E39973" s="4"/>
    </row>
    <row r="39974" spans="3:5">
      <c r="C39974" s="3"/>
      <c r="D39974" s="3"/>
      <c r="E39974" s="4"/>
    </row>
    <row r="39975" spans="3:5">
      <c r="C39975" s="3"/>
      <c r="D39975" s="3"/>
      <c r="E39975" s="4"/>
    </row>
    <row r="39976" spans="3:5">
      <c r="C39976" s="3"/>
      <c r="D39976" s="3"/>
      <c r="E39976" s="4"/>
    </row>
    <row r="39977" spans="3:5">
      <c r="C39977" s="3"/>
      <c r="D39977" s="3"/>
      <c r="E39977" s="4"/>
    </row>
    <row r="39978" spans="3:5">
      <c r="C39978" s="3"/>
      <c r="D39978" s="3"/>
      <c r="E39978" s="4"/>
    </row>
    <row r="39979" spans="3:5">
      <c r="C39979" s="3"/>
      <c r="D39979" s="3"/>
      <c r="E39979" s="4"/>
    </row>
    <row r="39980" spans="3:5">
      <c r="C39980" s="3"/>
      <c r="D39980" s="3"/>
      <c r="E39980" s="4"/>
    </row>
    <row r="39981" spans="3:5">
      <c r="C39981" s="3"/>
      <c r="D39981" s="3"/>
      <c r="E39981" s="4"/>
    </row>
    <row r="39982" spans="3:5">
      <c r="C39982" s="3"/>
      <c r="D39982" s="3"/>
      <c r="E39982" s="4"/>
    </row>
    <row r="39983" spans="3:5">
      <c r="C39983" s="3"/>
      <c r="D39983" s="3"/>
      <c r="E39983" s="4"/>
    </row>
    <row r="39984" spans="3:5">
      <c r="C39984" s="3"/>
      <c r="D39984" s="3"/>
      <c r="E39984" s="4"/>
    </row>
    <row r="39985" spans="3:37">
      <c r="C39985" s="3"/>
      <c r="D39985" s="3"/>
      <c r="E39985" s="4"/>
    </row>
    <row r="39986" spans="3:37">
      <c r="C39986" s="3"/>
      <c r="D39986" s="3"/>
      <c r="E39986" s="4"/>
    </row>
    <row r="39987" spans="3:37">
      <c r="C39987" s="3"/>
      <c r="D39987" s="3"/>
      <c r="E39987" s="4"/>
    </row>
    <row r="39988" spans="3:37">
      <c r="C39988" s="3"/>
      <c r="D39988" s="3"/>
      <c r="E39988" s="4"/>
    </row>
    <row r="39989" spans="3:37">
      <c r="C39989" s="3"/>
      <c r="D39989" s="3"/>
      <c r="E39989" s="4"/>
    </row>
    <row r="39990" spans="3:37">
      <c r="C39990" s="3"/>
      <c r="D39990" s="3"/>
      <c r="E39990" s="4"/>
    </row>
    <row r="39991" spans="3:37">
      <c r="C39991" s="3"/>
      <c r="D39991" s="3"/>
      <c r="E39991" s="4"/>
    </row>
    <row r="39992" spans="3:37">
      <c r="C39992" s="3"/>
      <c r="D39992" s="3"/>
      <c r="E39992" s="4"/>
    </row>
    <row r="39993" spans="3:37">
      <c r="C39993" s="3"/>
      <c r="D39993" s="3"/>
      <c r="E39993" s="4"/>
    </row>
    <row r="39994" spans="3:37">
      <c r="C39994" s="3"/>
      <c r="D39994" s="3"/>
      <c r="E39994" s="4"/>
    </row>
    <row r="39995" spans="3:37">
      <c r="C39995" s="3"/>
      <c r="D39995" s="3"/>
      <c r="E39995" s="4"/>
    </row>
    <row r="39996" spans="3:37">
      <c r="C39996" s="3"/>
      <c r="D39996" s="3"/>
      <c r="E39996" s="4"/>
    </row>
    <row r="39997" spans="3:37">
      <c r="C39997" s="3"/>
      <c r="D39997" s="3"/>
      <c r="E39997" s="4"/>
    </row>
    <row r="39998" spans="3:37">
      <c r="C39998" s="3"/>
      <c r="D39998" s="3"/>
      <c r="E39998" s="4"/>
    </row>
    <row r="39999" spans="3:37">
      <c r="C39999" s="3"/>
      <c r="D39999" s="3"/>
      <c r="E39999" s="4"/>
    </row>
    <row r="40000" spans="3:37">
      <c r="C40000" s="3"/>
      <c r="D40000" s="3"/>
      <c r="E40000" s="4"/>
      <c r="AK40000" s="3"/>
    </row>
    <row r="40001" spans="3:5">
      <c r="C40001" s="3"/>
      <c r="D40001" s="3"/>
      <c r="E40001" s="4"/>
    </row>
    <row r="40002" spans="3:5">
      <c r="C40002" s="3"/>
      <c r="D40002" s="3"/>
      <c r="E40002" s="4"/>
    </row>
    <row r="40003" spans="3:5">
      <c r="C40003" s="3"/>
      <c r="D40003" s="3"/>
      <c r="E40003" s="4"/>
    </row>
    <row r="40004" spans="3:5">
      <c r="C40004" s="3"/>
      <c r="D40004" s="3"/>
      <c r="E40004" s="4"/>
    </row>
    <row r="40005" spans="3:5">
      <c r="C40005" s="3"/>
      <c r="D40005" s="3"/>
      <c r="E40005" s="4"/>
    </row>
    <row r="40006" spans="3:5">
      <c r="C40006" s="3"/>
      <c r="D40006" s="3"/>
      <c r="E40006" s="4"/>
    </row>
    <row r="40007" spans="3:5">
      <c r="C40007" s="3"/>
      <c r="D40007" s="3"/>
      <c r="E40007" s="4"/>
    </row>
    <row r="40008" spans="3:5">
      <c r="C40008" s="3"/>
      <c r="D40008" s="3"/>
      <c r="E40008" s="4"/>
    </row>
    <row r="40009" spans="3:5">
      <c r="C40009" s="3"/>
      <c r="D40009" s="3"/>
      <c r="E40009" s="4"/>
    </row>
    <row r="40010" spans="3:5">
      <c r="C40010" s="3"/>
      <c r="D40010" s="3"/>
      <c r="E40010" s="4"/>
    </row>
    <row r="40011" spans="3:5">
      <c r="C40011" s="3"/>
      <c r="D40011" s="3"/>
      <c r="E40011" s="4"/>
    </row>
    <row r="40012" spans="3:5">
      <c r="C40012" s="3"/>
      <c r="D40012" s="3"/>
      <c r="E40012" s="4"/>
    </row>
    <row r="40013" spans="3:5">
      <c r="C40013" s="3"/>
      <c r="D40013" s="3"/>
      <c r="E40013" s="4"/>
    </row>
    <row r="40014" spans="3:5">
      <c r="C40014" s="3"/>
      <c r="D40014" s="3"/>
      <c r="E40014" s="4"/>
    </row>
    <row r="40015" spans="3:5">
      <c r="C40015" s="3"/>
      <c r="D40015" s="3"/>
      <c r="E40015" s="4"/>
    </row>
    <row r="40016" spans="3:5">
      <c r="C40016" s="3"/>
      <c r="D40016" s="3"/>
      <c r="E40016" s="4"/>
    </row>
    <row r="40017" spans="3:5">
      <c r="C40017" s="3"/>
      <c r="D40017" s="3"/>
      <c r="E40017" s="4"/>
    </row>
    <row r="40018" spans="3:5">
      <c r="C40018" s="3"/>
      <c r="D40018" s="3"/>
      <c r="E40018" s="4"/>
    </row>
    <row r="40019" spans="3:5">
      <c r="C40019" s="3"/>
      <c r="D40019" s="3"/>
      <c r="E40019" s="4"/>
    </row>
    <row r="40020" spans="3:5">
      <c r="C40020" s="3"/>
      <c r="D40020" s="3"/>
      <c r="E40020" s="4"/>
    </row>
    <row r="40021" spans="3:5">
      <c r="C40021" s="3"/>
      <c r="D40021" s="3"/>
      <c r="E40021" s="4"/>
    </row>
    <row r="40022" spans="3:5">
      <c r="C40022" s="3"/>
      <c r="D40022" s="3"/>
      <c r="E40022" s="4"/>
    </row>
    <row r="40023" spans="3:5">
      <c r="C40023" s="3"/>
      <c r="D40023" s="3"/>
      <c r="E40023" s="4"/>
    </row>
    <row r="40024" spans="3:5">
      <c r="C40024" s="3"/>
      <c r="D40024" s="3"/>
      <c r="E40024" s="4"/>
    </row>
    <row r="40025" spans="3:5">
      <c r="C40025" s="3"/>
      <c r="D40025" s="3"/>
      <c r="E40025" s="4"/>
    </row>
    <row r="40026" spans="3:5">
      <c r="C40026" s="3"/>
      <c r="D40026" s="3"/>
      <c r="E40026" s="4"/>
    </row>
    <row r="40027" spans="3:5">
      <c r="C40027" s="3"/>
      <c r="D40027" s="3"/>
      <c r="E40027" s="4"/>
    </row>
    <row r="40028" spans="3:5">
      <c r="C40028" s="3"/>
      <c r="D40028" s="3"/>
      <c r="E40028" s="4"/>
    </row>
    <row r="40029" spans="3:5">
      <c r="C40029" s="3"/>
      <c r="D40029" s="3"/>
      <c r="E40029" s="4"/>
    </row>
    <row r="40030" spans="3:5">
      <c r="C40030" s="3"/>
      <c r="D40030" s="3"/>
      <c r="E40030" s="4"/>
    </row>
    <row r="40031" spans="3:5">
      <c r="C40031" s="3"/>
      <c r="D40031" s="3"/>
      <c r="E40031" s="4"/>
    </row>
    <row r="40032" spans="3:5">
      <c r="C40032" s="3"/>
      <c r="D40032" s="3"/>
      <c r="E40032" s="4"/>
    </row>
    <row r="40033" spans="3:5">
      <c r="C40033" s="3"/>
      <c r="D40033" s="3"/>
      <c r="E40033" s="4"/>
    </row>
    <row r="40034" spans="3:5">
      <c r="C40034" s="3"/>
      <c r="D40034" s="3"/>
      <c r="E40034" s="4"/>
    </row>
    <row r="40035" spans="3:5">
      <c r="C40035" s="3"/>
      <c r="D40035" s="3"/>
      <c r="E40035" s="4"/>
    </row>
    <row r="40036" spans="3:5">
      <c r="C40036" s="3"/>
      <c r="D40036" s="3"/>
      <c r="E40036" s="4"/>
    </row>
    <row r="40037" spans="3:5">
      <c r="C40037" s="3"/>
      <c r="D40037" s="3"/>
      <c r="E40037" s="4"/>
    </row>
    <row r="40038" spans="3:5">
      <c r="C40038" s="3"/>
      <c r="D40038" s="3"/>
      <c r="E40038" s="4"/>
    </row>
    <row r="40039" spans="3:5">
      <c r="C40039" s="3"/>
      <c r="D40039" s="3"/>
      <c r="E40039" s="4"/>
    </row>
    <row r="40040" spans="3:5">
      <c r="C40040" s="3"/>
      <c r="D40040" s="3"/>
      <c r="E40040" s="4"/>
    </row>
    <row r="40041" spans="3:5">
      <c r="C40041" s="3"/>
      <c r="D40041" s="3"/>
      <c r="E40041" s="4"/>
    </row>
    <row r="40042" spans="3:5">
      <c r="C40042" s="3"/>
      <c r="D40042" s="3"/>
      <c r="E40042" s="4"/>
    </row>
    <row r="40043" spans="3:5">
      <c r="C40043" s="3"/>
      <c r="D40043" s="3"/>
      <c r="E40043" s="4"/>
    </row>
    <row r="40044" spans="3:5">
      <c r="C40044" s="3"/>
      <c r="D40044" s="3"/>
      <c r="E40044" s="4"/>
    </row>
    <row r="40045" spans="3:5">
      <c r="C40045" s="3"/>
      <c r="D40045" s="3"/>
      <c r="E40045" s="4"/>
    </row>
    <row r="40046" spans="3:5">
      <c r="C40046" s="3"/>
      <c r="D40046" s="3"/>
      <c r="E40046" s="4"/>
    </row>
    <row r="40047" spans="3:5">
      <c r="C40047" s="3"/>
      <c r="D40047" s="3"/>
      <c r="E40047" s="4"/>
    </row>
    <row r="40048" spans="3:5">
      <c r="C40048" s="3"/>
      <c r="D40048" s="3"/>
      <c r="E40048" s="4"/>
    </row>
    <row r="40049" spans="3:5">
      <c r="C40049" s="3"/>
      <c r="D40049" s="3"/>
      <c r="E40049" s="4"/>
    </row>
    <row r="40050" spans="3:5">
      <c r="C40050" s="3"/>
      <c r="D40050" s="3"/>
      <c r="E40050" s="4"/>
    </row>
    <row r="40051" spans="3:5">
      <c r="C40051" s="3"/>
      <c r="D40051" s="3"/>
      <c r="E40051" s="4"/>
    </row>
    <row r="40052" spans="3:5">
      <c r="C40052" s="3"/>
      <c r="D40052" s="3"/>
      <c r="E40052" s="4"/>
    </row>
    <row r="40053" spans="3:5">
      <c r="C40053" s="3"/>
      <c r="D40053" s="3"/>
      <c r="E40053" s="4"/>
    </row>
    <row r="40054" spans="3:5">
      <c r="C40054" s="3"/>
      <c r="D40054" s="3"/>
      <c r="E40054" s="4"/>
    </row>
    <row r="40055" spans="3:5">
      <c r="C40055" s="3"/>
      <c r="D40055" s="3"/>
      <c r="E40055" s="4"/>
    </row>
    <row r="40056" spans="3:5">
      <c r="C40056" s="3"/>
      <c r="D40056" s="3"/>
      <c r="E40056" s="4"/>
    </row>
    <row r="40057" spans="3:5">
      <c r="C40057" s="3"/>
      <c r="D40057" s="3"/>
      <c r="E40057" s="4"/>
    </row>
    <row r="40058" spans="3:5">
      <c r="C40058" s="3"/>
      <c r="D40058" s="3"/>
      <c r="E40058" s="4"/>
    </row>
    <row r="40059" spans="3:5">
      <c r="C40059" s="3"/>
      <c r="D40059" s="3"/>
      <c r="E40059" s="4"/>
    </row>
    <row r="40060" spans="3:5">
      <c r="C40060" s="3"/>
      <c r="D40060" s="3"/>
      <c r="E40060" s="4"/>
    </row>
    <row r="40061" spans="3:5">
      <c r="C40061" s="3"/>
      <c r="D40061" s="3"/>
      <c r="E40061" s="4"/>
    </row>
    <row r="40062" spans="3:5">
      <c r="C40062" s="3"/>
      <c r="D40062" s="3"/>
      <c r="E40062" s="4"/>
    </row>
    <row r="40063" spans="3:5">
      <c r="C40063" s="3"/>
      <c r="D40063" s="3"/>
      <c r="E40063" s="4"/>
    </row>
    <row r="40064" spans="3:5">
      <c r="C40064" s="3"/>
      <c r="D40064" s="3"/>
      <c r="E40064" s="4"/>
    </row>
    <row r="40065" spans="3:37">
      <c r="C40065" s="3"/>
      <c r="D40065" s="3"/>
      <c r="E40065" s="4"/>
      <c r="AK40065" s="3"/>
    </row>
    <row r="40066" spans="3:37">
      <c r="C40066" s="3"/>
      <c r="D40066" s="3"/>
      <c r="E40066" s="4"/>
      <c r="AK40066" s="3"/>
    </row>
    <row r="40067" spans="3:37">
      <c r="C40067" s="3"/>
      <c r="D40067" s="3"/>
      <c r="E40067" s="4"/>
      <c r="AK40067" s="3"/>
    </row>
    <row r="40068" spans="3:37">
      <c r="C40068" s="3"/>
      <c r="D40068" s="3"/>
      <c r="E40068" s="4"/>
      <c r="AK40068" s="3"/>
    </row>
    <row r="40069" spans="3:37">
      <c r="C40069" s="3"/>
      <c r="D40069" s="3"/>
      <c r="E40069" s="4"/>
    </row>
    <row r="40070" spans="3:37">
      <c r="C40070" s="3"/>
      <c r="D40070" s="3"/>
      <c r="E40070" s="4"/>
    </row>
    <row r="40071" spans="3:37">
      <c r="C40071" s="3"/>
      <c r="D40071" s="3"/>
      <c r="E40071" s="4"/>
    </row>
    <row r="40072" spans="3:37">
      <c r="C40072" s="3"/>
      <c r="D40072" s="3"/>
      <c r="E40072" s="4"/>
    </row>
    <row r="40073" spans="3:37">
      <c r="C40073" s="3"/>
      <c r="D40073" s="3"/>
      <c r="E40073" s="4"/>
    </row>
    <row r="40074" spans="3:37">
      <c r="C40074" s="3"/>
      <c r="D40074" s="3"/>
      <c r="E40074" s="4"/>
    </row>
    <row r="40075" spans="3:37">
      <c r="C40075" s="3"/>
      <c r="D40075" s="3"/>
      <c r="E40075" s="4"/>
    </row>
    <row r="40076" spans="3:37">
      <c r="C40076" s="3"/>
      <c r="D40076" s="3"/>
      <c r="E40076" s="4"/>
    </row>
    <row r="40077" spans="3:37">
      <c r="C40077" s="3"/>
      <c r="D40077" s="3"/>
      <c r="E40077" s="4"/>
    </row>
    <row r="40078" spans="3:37">
      <c r="C40078" s="3"/>
      <c r="D40078" s="3"/>
      <c r="E40078" s="4"/>
    </row>
    <row r="40079" spans="3:37">
      <c r="C40079" s="3"/>
      <c r="D40079" s="3"/>
      <c r="E40079" s="4"/>
    </row>
    <row r="40080" spans="3:37">
      <c r="C40080" s="3"/>
      <c r="D40080" s="3"/>
      <c r="E40080" s="4"/>
    </row>
    <row r="40081" spans="3:37">
      <c r="C40081" s="3"/>
      <c r="D40081" s="3"/>
      <c r="E40081" s="4"/>
    </row>
    <row r="40082" spans="3:37">
      <c r="C40082" s="3"/>
      <c r="D40082" s="3"/>
      <c r="E40082" s="4"/>
    </row>
    <row r="40083" spans="3:37">
      <c r="C40083" s="3"/>
      <c r="D40083" s="3"/>
      <c r="E40083" s="4"/>
    </row>
    <row r="40084" spans="3:37">
      <c r="C40084" s="3"/>
      <c r="D40084" s="3"/>
      <c r="E40084" s="4"/>
    </row>
    <row r="40085" spans="3:37">
      <c r="C40085" s="3"/>
      <c r="D40085" s="3"/>
      <c r="E40085" s="4"/>
      <c r="AK40085" s="3"/>
    </row>
    <row r="40086" spans="3:37">
      <c r="C40086" s="3"/>
      <c r="D40086" s="3"/>
      <c r="E40086" s="4"/>
      <c r="AK40086" s="3"/>
    </row>
    <row r="40087" spans="3:37">
      <c r="C40087" s="3"/>
      <c r="D40087" s="3"/>
      <c r="E40087" s="4"/>
    </row>
    <row r="40088" spans="3:37">
      <c r="C40088" s="3"/>
      <c r="D40088" s="3"/>
      <c r="E40088" s="4"/>
    </row>
    <row r="40089" spans="3:37">
      <c r="C40089" s="3"/>
      <c r="D40089" s="3"/>
      <c r="E40089" s="4"/>
    </row>
    <row r="40090" spans="3:37">
      <c r="C40090" s="3"/>
      <c r="D40090" s="3"/>
      <c r="E40090" s="4"/>
    </row>
    <row r="40091" spans="3:37">
      <c r="C40091" s="3"/>
      <c r="D40091" s="3"/>
      <c r="E40091" s="4"/>
    </row>
    <row r="40092" spans="3:37">
      <c r="C40092" s="3"/>
      <c r="D40092" s="3"/>
      <c r="E40092" s="4"/>
    </row>
    <row r="40093" spans="3:37">
      <c r="C40093" s="3"/>
      <c r="D40093" s="3"/>
      <c r="E40093" s="4"/>
    </row>
    <row r="40094" spans="3:37">
      <c r="C40094" s="3"/>
      <c r="D40094" s="3"/>
      <c r="E40094" s="4"/>
    </row>
    <row r="40095" spans="3:37">
      <c r="C40095" s="3"/>
      <c r="D40095" s="3"/>
      <c r="E40095" s="4"/>
    </row>
    <row r="40096" spans="3:37">
      <c r="C40096" s="3"/>
      <c r="D40096" s="3"/>
      <c r="E40096" s="4"/>
    </row>
    <row r="40097" spans="3:37">
      <c r="C40097" s="3"/>
      <c r="D40097" s="3"/>
      <c r="E40097" s="4"/>
    </row>
    <row r="40098" spans="3:37">
      <c r="C40098" s="3"/>
      <c r="D40098" s="3"/>
      <c r="E40098" s="4"/>
    </row>
    <row r="40099" spans="3:37">
      <c r="C40099" s="3"/>
      <c r="D40099" s="3"/>
      <c r="E40099" s="4"/>
    </row>
    <row r="40100" spans="3:37">
      <c r="C40100" s="3"/>
      <c r="D40100" s="3"/>
      <c r="E40100" s="4"/>
    </row>
    <row r="40101" spans="3:37">
      <c r="C40101" s="3"/>
      <c r="D40101" s="3"/>
      <c r="E40101" s="4"/>
    </row>
    <row r="40102" spans="3:37">
      <c r="C40102" s="3"/>
      <c r="D40102" s="3"/>
      <c r="E40102" s="4"/>
    </row>
    <row r="40103" spans="3:37">
      <c r="C40103" s="3"/>
      <c r="D40103" s="3"/>
      <c r="E40103" s="4"/>
    </row>
    <row r="40104" spans="3:37">
      <c r="C40104" s="3"/>
      <c r="D40104" s="3"/>
      <c r="E40104" s="4"/>
    </row>
    <row r="40105" spans="3:37">
      <c r="C40105" s="3"/>
      <c r="D40105" s="3"/>
      <c r="E40105" s="4"/>
    </row>
    <row r="40106" spans="3:37">
      <c r="C40106" s="3"/>
      <c r="D40106" s="3"/>
      <c r="E40106" s="4"/>
    </row>
    <row r="40107" spans="3:37">
      <c r="C40107" s="3"/>
      <c r="D40107" s="3"/>
      <c r="E40107" s="4"/>
      <c r="AK40107" s="3"/>
    </row>
    <row r="40108" spans="3:37">
      <c r="C40108" s="3"/>
      <c r="D40108" s="3"/>
      <c r="E40108" s="4"/>
      <c r="AK40108" s="3"/>
    </row>
    <row r="40109" spans="3:37">
      <c r="C40109" s="3"/>
      <c r="D40109" s="3"/>
      <c r="E40109" s="4"/>
    </row>
    <row r="40110" spans="3:37">
      <c r="C40110" s="3"/>
      <c r="D40110" s="3"/>
      <c r="E40110" s="4"/>
    </row>
    <row r="40111" spans="3:37">
      <c r="C40111" s="3"/>
      <c r="D40111" s="3"/>
      <c r="E40111" s="4"/>
    </row>
    <row r="40112" spans="3:37">
      <c r="C40112" s="3"/>
      <c r="D40112" s="3"/>
      <c r="E40112" s="4"/>
    </row>
    <row r="40113" spans="3:37">
      <c r="C40113" s="3"/>
      <c r="D40113" s="3"/>
      <c r="E40113" s="4"/>
      <c r="AK40113" s="3"/>
    </row>
    <row r="40114" spans="3:37">
      <c r="C40114" s="3"/>
      <c r="D40114" s="3"/>
      <c r="E40114" s="4"/>
      <c r="AK40114" s="3"/>
    </row>
    <row r="40115" spans="3:37">
      <c r="C40115" s="3"/>
      <c r="D40115" s="3"/>
      <c r="E40115" s="4"/>
    </row>
    <row r="40116" spans="3:37">
      <c r="C40116" s="3"/>
      <c r="D40116" s="3"/>
      <c r="E40116" s="4"/>
    </row>
    <row r="40117" spans="3:37">
      <c r="C40117" s="3"/>
      <c r="D40117" s="3"/>
      <c r="E40117" s="4"/>
    </row>
    <row r="40118" spans="3:37">
      <c r="C40118" s="3"/>
      <c r="D40118" s="3"/>
      <c r="E40118" s="4"/>
    </row>
    <row r="40119" spans="3:37">
      <c r="C40119" s="3"/>
      <c r="D40119" s="3"/>
      <c r="E40119" s="4"/>
    </row>
    <row r="40120" spans="3:37">
      <c r="C40120" s="3"/>
      <c r="D40120" s="3"/>
      <c r="E40120" s="4"/>
    </row>
    <row r="40121" spans="3:37">
      <c r="C40121" s="3"/>
      <c r="D40121" s="3"/>
      <c r="E40121" s="4"/>
    </row>
    <row r="40122" spans="3:37">
      <c r="C40122" s="3"/>
      <c r="D40122" s="3"/>
      <c r="E40122" s="4"/>
    </row>
    <row r="40123" spans="3:37">
      <c r="C40123" s="3"/>
      <c r="D40123" s="3"/>
      <c r="E40123" s="4"/>
    </row>
    <row r="40124" spans="3:37">
      <c r="C40124" s="3"/>
      <c r="D40124" s="3"/>
      <c r="E40124" s="4"/>
    </row>
    <row r="40125" spans="3:37">
      <c r="C40125" s="3"/>
      <c r="D40125" s="3"/>
      <c r="E40125" s="4"/>
    </row>
    <row r="40126" spans="3:37">
      <c r="C40126" s="3"/>
      <c r="D40126" s="3"/>
      <c r="E40126" s="4"/>
    </row>
    <row r="40127" spans="3:37">
      <c r="C40127" s="3"/>
      <c r="D40127" s="3"/>
      <c r="E40127" s="4"/>
    </row>
    <row r="40128" spans="3:37">
      <c r="C40128" s="3"/>
      <c r="D40128" s="3"/>
      <c r="E40128" s="4"/>
    </row>
    <row r="40129" spans="3:37">
      <c r="C40129" s="3"/>
      <c r="D40129" s="3"/>
      <c r="E40129" s="4"/>
    </row>
    <row r="40130" spans="3:37">
      <c r="C40130" s="3"/>
      <c r="D40130" s="3"/>
      <c r="E40130" s="4"/>
    </row>
    <row r="40131" spans="3:37">
      <c r="C40131" s="3"/>
      <c r="D40131" s="3"/>
      <c r="E40131" s="4"/>
    </row>
    <row r="40132" spans="3:37">
      <c r="C40132" s="3"/>
      <c r="D40132" s="3"/>
      <c r="E40132" s="4"/>
    </row>
    <row r="40133" spans="3:37">
      <c r="C40133" s="3"/>
      <c r="D40133" s="3"/>
      <c r="E40133" s="4"/>
      <c r="AK40133" s="3"/>
    </row>
    <row r="40134" spans="3:37">
      <c r="C40134" s="3"/>
      <c r="D40134" s="3"/>
      <c r="E40134" s="4"/>
      <c r="AK40134" s="3"/>
    </row>
    <row r="40135" spans="3:37">
      <c r="C40135" s="3"/>
      <c r="D40135" s="3"/>
      <c r="E40135" s="4"/>
      <c r="AK40135" s="3"/>
    </row>
    <row r="40136" spans="3:37">
      <c r="C40136" s="3"/>
      <c r="D40136" s="3"/>
      <c r="E40136" s="4"/>
      <c r="AK40136" s="3"/>
    </row>
    <row r="40137" spans="3:37">
      <c r="C40137" s="3"/>
      <c r="D40137" s="3"/>
      <c r="E40137" s="4"/>
    </row>
    <row r="40138" spans="3:37">
      <c r="C40138" s="3"/>
      <c r="D40138" s="3"/>
      <c r="E40138" s="4"/>
    </row>
    <row r="40139" spans="3:37">
      <c r="C40139" s="3"/>
      <c r="D40139" s="3"/>
      <c r="E40139" s="4"/>
      <c r="AK40139" s="3"/>
    </row>
    <row r="40140" spans="3:37">
      <c r="C40140" s="3"/>
      <c r="D40140" s="3"/>
      <c r="E40140" s="4"/>
    </row>
    <row r="40141" spans="3:37">
      <c r="C40141" s="3"/>
      <c r="D40141" s="3"/>
      <c r="E40141" s="4"/>
    </row>
    <row r="40142" spans="3:37">
      <c r="C40142" s="3"/>
      <c r="D40142" s="3"/>
      <c r="E40142" s="4"/>
    </row>
    <row r="40143" spans="3:37">
      <c r="C40143" s="3"/>
      <c r="D40143" s="3"/>
      <c r="E40143" s="4"/>
    </row>
    <row r="40144" spans="3:37">
      <c r="C40144" s="3"/>
      <c r="D40144" s="3"/>
      <c r="E40144" s="4"/>
      <c r="AK40144" s="3"/>
    </row>
    <row r="40145" spans="3:5">
      <c r="C40145" s="3"/>
      <c r="D40145" s="3"/>
      <c r="E40145" s="4"/>
    </row>
    <row r="40146" spans="3:5">
      <c r="C40146" s="3"/>
      <c r="D40146" s="3"/>
      <c r="E40146" s="4"/>
    </row>
    <row r="40147" spans="3:5">
      <c r="C40147" s="3"/>
      <c r="D40147" s="3"/>
      <c r="E40147" s="4"/>
    </row>
    <row r="40148" spans="3:5">
      <c r="C40148" s="3"/>
      <c r="D40148" s="3"/>
      <c r="E40148" s="4"/>
    </row>
    <row r="40149" spans="3:5">
      <c r="C40149" s="3"/>
      <c r="D40149" s="3"/>
      <c r="E40149" s="4"/>
    </row>
    <row r="40150" spans="3:5">
      <c r="C40150" s="3"/>
      <c r="D40150" s="3"/>
      <c r="E40150" s="4"/>
    </row>
    <row r="40151" spans="3:5">
      <c r="C40151" s="3"/>
      <c r="D40151" s="3"/>
      <c r="E40151" s="4"/>
    </row>
    <row r="40152" spans="3:5">
      <c r="C40152" s="3"/>
      <c r="D40152" s="3"/>
      <c r="E40152" s="4"/>
    </row>
    <row r="40153" spans="3:5">
      <c r="C40153" s="3"/>
      <c r="D40153" s="3"/>
      <c r="E40153" s="4"/>
    </row>
    <row r="40154" spans="3:5">
      <c r="C40154" s="3"/>
      <c r="D40154" s="3"/>
      <c r="E40154" s="4"/>
    </row>
    <row r="40155" spans="3:5">
      <c r="C40155" s="3"/>
      <c r="D40155" s="3"/>
      <c r="E40155" s="4"/>
    </row>
    <row r="40156" spans="3:5">
      <c r="C40156" s="3"/>
      <c r="D40156" s="3"/>
      <c r="E40156" s="4"/>
    </row>
    <row r="40157" spans="3:5">
      <c r="C40157" s="3"/>
      <c r="D40157" s="3"/>
      <c r="E40157" s="4"/>
    </row>
    <row r="40158" spans="3:5">
      <c r="C40158" s="3"/>
      <c r="D40158" s="3"/>
      <c r="E40158" s="4"/>
    </row>
    <row r="40159" spans="3:5">
      <c r="C40159" s="3"/>
      <c r="D40159" s="3"/>
      <c r="E40159" s="4"/>
    </row>
    <row r="40160" spans="3:5">
      <c r="C40160" s="3"/>
      <c r="D40160" s="3"/>
      <c r="E40160" s="4"/>
    </row>
    <row r="40161" spans="3:5">
      <c r="C40161" s="3"/>
      <c r="D40161" s="3"/>
      <c r="E40161" s="4"/>
    </row>
    <row r="40162" spans="3:5">
      <c r="C40162" s="3"/>
      <c r="D40162" s="3"/>
      <c r="E40162" s="4"/>
    </row>
    <row r="40163" spans="3:5">
      <c r="C40163" s="3"/>
      <c r="D40163" s="3"/>
      <c r="E40163" s="4"/>
    </row>
    <row r="40164" spans="3:5">
      <c r="C40164" s="3"/>
      <c r="D40164" s="3"/>
      <c r="E40164" s="4"/>
    </row>
    <row r="40165" spans="3:5">
      <c r="C40165" s="3"/>
      <c r="D40165" s="3"/>
      <c r="E40165" s="4"/>
    </row>
    <row r="40166" spans="3:5">
      <c r="C40166" s="3"/>
      <c r="D40166" s="3"/>
      <c r="E40166" s="4"/>
    </row>
    <row r="40167" spans="3:5">
      <c r="C40167" s="3"/>
      <c r="D40167" s="3"/>
      <c r="E40167" s="4"/>
    </row>
    <row r="40168" spans="3:5">
      <c r="C40168" s="3"/>
      <c r="D40168" s="3"/>
      <c r="E40168" s="4"/>
    </row>
    <row r="40169" spans="3:5">
      <c r="C40169" s="3"/>
      <c r="D40169" s="3"/>
      <c r="E40169" s="4"/>
    </row>
    <row r="40170" spans="3:5">
      <c r="C40170" s="3"/>
      <c r="D40170" s="3"/>
      <c r="E40170" s="4"/>
    </row>
    <row r="40171" spans="3:5">
      <c r="C40171" s="3"/>
      <c r="D40171" s="3"/>
      <c r="E40171" s="4"/>
    </row>
    <row r="40172" spans="3:5">
      <c r="C40172" s="3"/>
      <c r="D40172" s="3"/>
      <c r="E40172" s="4"/>
    </row>
    <row r="40173" spans="3:5">
      <c r="C40173" s="3"/>
      <c r="D40173" s="3"/>
      <c r="E40173" s="4"/>
    </row>
    <row r="40174" spans="3:5">
      <c r="C40174" s="3"/>
      <c r="D40174" s="3"/>
      <c r="E40174" s="4"/>
    </row>
    <row r="40175" spans="3:5">
      <c r="C40175" s="3"/>
      <c r="D40175" s="3"/>
      <c r="E40175" s="4"/>
    </row>
    <row r="40176" spans="3:5">
      <c r="C40176" s="3"/>
      <c r="D40176" s="3"/>
      <c r="E40176" s="4"/>
    </row>
    <row r="40177" spans="3:5">
      <c r="C40177" s="3"/>
      <c r="D40177" s="3"/>
      <c r="E40177" s="4"/>
    </row>
    <row r="40178" spans="3:5">
      <c r="C40178" s="3"/>
      <c r="D40178" s="3"/>
      <c r="E40178" s="4"/>
    </row>
    <row r="40179" spans="3:5">
      <c r="C40179" s="3"/>
      <c r="D40179" s="3"/>
      <c r="E40179" s="4"/>
    </row>
    <row r="40180" spans="3:5">
      <c r="C40180" s="3"/>
      <c r="D40180" s="3"/>
      <c r="E40180" s="4"/>
    </row>
    <row r="40181" spans="3:5">
      <c r="C40181" s="3"/>
      <c r="D40181" s="3"/>
      <c r="E40181" s="4"/>
    </row>
    <row r="40182" spans="3:5">
      <c r="C40182" s="3"/>
      <c r="D40182" s="3"/>
      <c r="E40182" s="4"/>
    </row>
    <row r="40183" spans="3:5">
      <c r="C40183" s="3"/>
      <c r="D40183" s="3"/>
      <c r="E40183" s="4"/>
    </row>
    <row r="40184" spans="3:5">
      <c r="C40184" s="3"/>
      <c r="D40184" s="3"/>
      <c r="E40184" s="4"/>
    </row>
    <row r="40185" spans="3:5">
      <c r="C40185" s="3"/>
      <c r="D40185" s="3"/>
      <c r="E40185" s="4"/>
    </row>
    <row r="40186" spans="3:5">
      <c r="C40186" s="3"/>
      <c r="D40186" s="3"/>
      <c r="E40186" s="4"/>
    </row>
    <row r="40187" spans="3:5">
      <c r="C40187" s="3"/>
      <c r="D40187" s="3"/>
      <c r="E40187" s="4"/>
    </row>
    <row r="40188" spans="3:5">
      <c r="C40188" s="3"/>
      <c r="D40188" s="3"/>
      <c r="E40188" s="4"/>
    </row>
    <row r="40189" spans="3:5">
      <c r="C40189" s="3"/>
      <c r="D40189" s="3"/>
      <c r="E40189" s="4"/>
    </row>
    <row r="40190" spans="3:5">
      <c r="C40190" s="3"/>
      <c r="D40190" s="3"/>
      <c r="E40190" s="4"/>
    </row>
    <row r="40191" spans="3:5">
      <c r="C40191" s="3"/>
      <c r="D40191" s="3"/>
      <c r="E40191" s="4"/>
    </row>
    <row r="40192" spans="3:5">
      <c r="C40192" s="3"/>
      <c r="D40192" s="3"/>
      <c r="E40192" s="4"/>
    </row>
    <row r="40193" spans="3:5">
      <c r="C40193" s="3"/>
      <c r="D40193" s="3"/>
      <c r="E40193" s="4"/>
    </row>
    <row r="40194" spans="3:5">
      <c r="C40194" s="3"/>
      <c r="D40194" s="3"/>
      <c r="E40194" s="4"/>
    </row>
    <row r="40195" spans="3:5">
      <c r="C40195" s="3"/>
      <c r="D40195" s="3"/>
      <c r="E40195" s="4"/>
    </row>
    <row r="40196" spans="3:5">
      <c r="C40196" s="3"/>
      <c r="D40196" s="3"/>
      <c r="E40196" s="4"/>
    </row>
    <row r="40197" spans="3:5">
      <c r="C40197" s="3"/>
      <c r="D40197" s="3"/>
      <c r="E40197" s="4"/>
    </row>
    <row r="40198" spans="3:5">
      <c r="C40198" s="3"/>
      <c r="D40198" s="3"/>
      <c r="E40198" s="4"/>
    </row>
    <row r="40199" spans="3:5">
      <c r="C40199" s="3"/>
      <c r="D40199" s="3"/>
      <c r="E40199" s="4"/>
    </row>
    <row r="40200" spans="3:5">
      <c r="C40200" s="3"/>
      <c r="D40200" s="3"/>
      <c r="E40200" s="4"/>
    </row>
    <row r="40201" spans="3:5">
      <c r="C40201" s="3"/>
      <c r="D40201" s="3"/>
      <c r="E40201" s="4"/>
    </row>
    <row r="40202" spans="3:5">
      <c r="C40202" s="3"/>
      <c r="D40202" s="3"/>
      <c r="E40202" s="4"/>
    </row>
    <row r="40203" spans="3:5">
      <c r="C40203" s="3"/>
      <c r="D40203" s="3"/>
      <c r="E40203" s="4"/>
    </row>
    <row r="40204" spans="3:5">
      <c r="C40204" s="3"/>
      <c r="D40204" s="3"/>
      <c r="E40204" s="4"/>
    </row>
    <row r="40205" spans="3:5">
      <c r="C40205" s="3"/>
      <c r="D40205" s="3"/>
      <c r="E40205" s="4"/>
    </row>
    <row r="40206" spans="3:5">
      <c r="C40206" s="3"/>
      <c r="D40206" s="3"/>
      <c r="E40206" s="4"/>
    </row>
    <row r="40207" spans="3:5">
      <c r="C40207" s="3"/>
      <c r="D40207" s="3"/>
      <c r="E40207" s="4"/>
    </row>
    <row r="40208" spans="3:5">
      <c r="C40208" s="3"/>
      <c r="D40208" s="3"/>
      <c r="E40208" s="4"/>
    </row>
    <row r="40209" spans="3:37">
      <c r="C40209" s="3"/>
      <c r="D40209" s="3"/>
      <c r="E40209" s="4"/>
    </row>
    <row r="40210" spans="3:37">
      <c r="C40210" s="3"/>
      <c r="D40210" s="3"/>
      <c r="E40210" s="4"/>
    </row>
    <row r="40211" spans="3:37">
      <c r="C40211" s="3"/>
      <c r="D40211" s="3"/>
      <c r="E40211" s="4"/>
    </row>
    <row r="40212" spans="3:37">
      <c r="C40212" s="3"/>
      <c r="D40212" s="3"/>
      <c r="E40212" s="4"/>
    </row>
    <row r="40213" spans="3:37">
      <c r="C40213" s="3"/>
      <c r="D40213" s="3"/>
      <c r="E40213" s="4"/>
    </row>
    <row r="40214" spans="3:37">
      <c r="C40214" s="3"/>
      <c r="D40214" s="3"/>
      <c r="E40214" s="4"/>
    </row>
    <row r="40215" spans="3:37">
      <c r="C40215" s="3"/>
      <c r="D40215" s="3"/>
      <c r="E40215" s="4"/>
    </row>
    <row r="40216" spans="3:37">
      <c r="C40216" s="3"/>
      <c r="D40216" s="3"/>
      <c r="E40216" s="4"/>
      <c r="AK40216" s="3"/>
    </row>
    <row r="40217" spans="3:37">
      <c r="C40217" s="3"/>
      <c r="D40217" s="3"/>
      <c r="E40217" s="4"/>
    </row>
    <row r="40218" spans="3:37">
      <c r="C40218" s="3"/>
      <c r="D40218" s="3"/>
      <c r="E40218" s="4"/>
    </row>
    <row r="40219" spans="3:37">
      <c r="C40219" s="3"/>
      <c r="D40219" s="3"/>
      <c r="E40219" s="4"/>
    </row>
    <row r="40220" spans="3:37">
      <c r="C40220" s="3"/>
      <c r="D40220" s="3"/>
      <c r="E40220" s="4"/>
    </row>
    <row r="40221" spans="3:37">
      <c r="C40221" s="3"/>
      <c r="D40221" s="3"/>
      <c r="E40221" s="4"/>
    </row>
    <row r="40222" spans="3:37">
      <c r="C40222" s="3"/>
      <c r="D40222" s="3"/>
      <c r="E40222" s="4"/>
    </row>
    <row r="40223" spans="3:37">
      <c r="C40223" s="3"/>
      <c r="D40223" s="3"/>
      <c r="E40223" s="4"/>
    </row>
    <row r="40224" spans="3:37">
      <c r="C40224" s="3"/>
      <c r="D40224" s="3"/>
      <c r="E40224" s="4"/>
    </row>
    <row r="40225" spans="3:37">
      <c r="C40225" s="3"/>
      <c r="D40225" s="3"/>
      <c r="E40225" s="4"/>
    </row>
    <row r="40226" spans="3:37">
      <c r="C40226" s="3"/>
      <c r="D40226" s="3"/>
      <c r="E40226" s="4"/>
    </row>
    <row r="40227" spans="3:37">
      <c r="C40227" s="3"/>
      <c r="D40227" s="3"/>
      <c r="E40227" s="4"/>
    </row>
    <row r="40228" spans="3:37">
      <c r="C40228" s="3"/>
      <c r="D40228" s="3"/>
      <c r="E40228" s="4"/>
    </row>
    <row r="40229" spans="3:37">
      <c r="C40229" s="3"/>
      <c r="D40229" s="3"/>
      <c r="E40229" s="4"/>
    </row>
    <row r="40230" spans="3:37">
      <c r="C40230" s="3"/>
      <c r="D40230" s="3"/>
      <c r="E40230" s="4"/>
    </row>
    <row r="40231" spans="3:37">
      <c r="C40231" s="3"/>
      <c r="D40231" s="3"/>
      <c r="E40231" s="4"/>
      <c r="AK40231" s="3"/>
    </row>
    <row r="40232" spans="3:37">
      <c r="C40232" s="3"/>
      <c r="D40232" s="3"/>
      <c r="E40232" s="4"/>
    </row>
    <row r="40233" spans="3:37">
      <c r="C40233" s="3"/>
      <c r="D40233" s="3"/>
      <c r="E40233" s="4"/>
    </row>
    <row r="40234" spans="3:37">
      <c r="C40234" s="3"/>
      <c r="D40234" s="3"/>
      <c r="E40234" s="4"/>
    </row>
    <row r="40235" spans="3:37">
      <c r="C40235" s="3"/>
      <c r="D40235" s="3"/>
      <c r="E40235" s="4"/>
    </row>
    <row r="40236" spans="3:37">
      <c r="C40236" s="3"/>
      <c r="D40236" s="3"/>
      <c r="E40236" s="4"/>
    </row>
    <row r="40237" spans="3:37">
      <c r="C40237" s="3"/>
      <c r="D40237" s="3"/>
      <c r="E40237" s="4"/>
    </row>
    <row r="40238" spans="3:37">
      <c r="C40238" s="3"/>
      <c r="D40238" s="3"/>
      <c r="E40238" s="4"/>
    </row>
    <row r="40239" spans="3:37">
      <c r="C40239" s="3"/>
      <c r="D40239" s="3"/>
      <c r="E40239" s="4"/>
    </row>
    <row r="40240" spans="3:37">
      <c r="C40240" s="3"/>
      <c r="D40240" s="3"/>
      <c r="E40240" s="4"/>
    </row>
    <row r="40241" spans="3:5">
      <c r="C40241" s="3"/>
      <c r="D40241" s="3"/>
      <c r="E40241" s="4"/>
    </row>
    <row r="40242" spans="3:5">
      <c r="C40242" s="3"/>
      <c r="D40242" s="3"/>
      <c r="E40242" s="4"/>
    </row>
    <row r="40243" spans="3:5">
      <c r="C40243" s="3"/>
      <c r="D40243" s="3"/>
      <c r="E40243" s="4"/>
    </row>
    <row r="40244" spans="3:5">
      <c r="C40244" s="3"/>
      <c r="D40244" s="3"/>
      <c r="E40244" s="4"/>
    </row>
    <row r="40245" spans="3:5">
      <c r="C40245" s="3"/>
      <c r="D40245" s="3"/>
      <c r="E40245" s="4"/>
    </row>
    <row r="40246" spans="3:5">
      <c r="C40246" s="3"/>
      <c r="D40246" s="3"/>
      <c r="E40246" s="4"/>
    </row>
    <row r="40247" spans="3:5">
      <c r="C40247" s="3"/>
      <c r="D40247" s="3"/>
      <c r="E40247" s="4"/>
    </row>
    <row r="40248" spans="3:5">
      <c r="C40248" s="3"/>
      <c r="D40248" s="3"/>
      <c r="E40248" s="4"/>
    </row>
    <row r="40249" spans="3:5">
      <c r="C40249" s="3"/>
      <c r="D40249" s="3"/>
      <c r="E40249" s="4"/>
    </row>
    <row r="40250" spans="3:5">
      <c r="C40250" s="3"/>
      <c r="D40250" s="3"/>
      <c r="E40250" s="4"/>
    </row>
    <row r="40251" spans="3:5">
      <c r="C40251" s="3"/>
      <c r="D40251" s="3"/>
      <c r="E40251" s="4"/>
    </row>
    <row r="40252" spans="3:5">
      <c r="C40252" s="3"/>
      <c r="D40252" s="3"/>
      <c r="E40252" s="4"/>
    </row>
    <row r="40253" spans="3:5">
      <c r="C40253" s="3"/>
      <c r="D40253" s="3"/>
      <c r="E40253" s="4"/>
    </row>
    <row r="40254" spans="3:5">
      <c r="C40254" s="3"/>
      <c r="D40254" s="3"/>
      <c r="E40254" s="4"/>
    </row>
    <row r="40255" spans="3:5">
      <c r="C40255" s="3"/>
      <c r="D40255" s="3"/>
      <c r="E40255" s="4"/>
    </row>
    <row r="40256" spans="3:5">
      <c r="C40256" s="3"/>
      <c r="D40256" s="3"/>
      <c r="E40256" s="4"/>
    </row>
    <row r="40257" spans="3:5">
      <c r="C40257" s="3"/>
      <c r="D40257" s="3"/>
      <c r="E40257" s="4"/>
    </row>
    <row r="40258" spans="3:5">
      <c r="C40258" s="3"/>
      <c r="D40258" s="3"/>
      <c r="E40258" s="4"/>
    </row>
    <row r="40259" spans="3:5">
      <c r="C40259" s="3"/>
      <c r="D40259" s="3"/>
      <c r="E40259" s="4"/>
    </row>
    <row r="40260" spans="3:5">
      <c r="C40260" s="3"/>
      <c r="D40260" s="3"/>
      <c r="E40260" s="4"/>
    </row>
    <row r="40261" spans="3:5">
      <c r="C40261" s="3"/>
      <c r="D40261" s="3"/>
      <c r="E40261" s="4"/>
    </row>
    <row r="40262" spans="3:5">
      <c r="C40262" s="3"/>
      <c r="D40262" s="3"/>
      <c r="E40262" s="4"/>
    </row>
    <row r="40263" spans="3:5">
      <c r="C40263" s="3"/>
      <c r="D40263" s="3"/>
      <c r="E40263" s="4"/>
    </row>
    <row r="40264" spans="3:5">
      <c r="C40264" s="3"/>
      <c r="D40264" s="3"/>
      <c r="E40264" s="4"/>
    </row>
    <row r="40265" spans="3:5">
      <c r="C40265" s="3"/>
      <c r="D40265" s="3"/>
      <c r="E40265" s="4"/>
    </row>
    <row r="40266" spans="3:5">
      <c r="C40266" s="3"/>
      <c r="D40266" s="3"/>
      <c r="E40266" s="4"/>
    </row>
    <row r="40267" spans="3:5">
      <c r="C40267" s="3"/>
      <c r="D40267" s="3"/>
      <c r="E40267" s="4"/>
    </row>
    <row r="40268" spans="3:5">
      <c r="C40268" s="3"/>
      <c r="D40268" s="3"/>
      <c r="E40268" s="4"/>
    </row>
    <row r="40269" spans="3:5">
      <c r="C40269" s="3"/>
      <c r="D40269" s="3"/>
      <c r="E40269" s="4"/>
    </row>
    <row r="40270" spans="3:5">
      <c r="C40270" s="3"/>
      <c r="D40270" s="3"/>
      <c r="E40270" s="4"/>
    </row>
    <row r="40271" spans="3:5">
      <c r="C40271" s="3"/>
      <c r="D40271" s="3"/>
      <c r="E40271" s="4"/>
    </row>
    <row r="40272" spans="3:5">
      <c r="C40272" s="3"/>
      <c r="D40272" s="3"/>
      <c r="E40272" s="4"/>
    </row>
    <row r="40273" spans="3:37">
      <c r="C40273" s="3"/>
      <c r="D40273" s="3"/>
      <c r="E40273" s="4"/>
    </row>
    <row r="40274" spans="3:37">
      <c r="C40274" s="3"/>
      <c r="D40274" s="3"/>
      <c r="E40274" s="4"/>
    </row>
    <row r="40275" spans="3:37">
      <c r="C40275" s="3"/>
      <c r="D40275" s="3"/>
      <c r="E40275" s="4"/>
    </row>
    <row r="40276" spans="3:37">
      <c r="C40276" s="3"/>
      <c r="D40276" s="3"/>
      <c r="E40276" s="4"/>
    </row>
    <row r="40277" spans="3:37">
      <c r="C40277" s="3"/>
      <c r="D40277" s="3"/>
      <c r="E40277" s="4"/>
    </row>
    <row r="40278" spans="3:37">
      <c r="C40278" s="3"/>
      <c r="D40278" s="3"/>
      <c r="E40278" s="4"/>
    </row>
    <row r="40279" spans="3:37">
      <c r="C40279" s="3"/>
      <c r="D40279" s="3"/>
      <c r="E40279" s="4"/>
    </row>
    <row r="40280" spans="3:37">
      <c r="C40280" s="3"/>
      <c r="D40280" s="3"/>
      <c r="E40280" s="4"/>
    </row>
    <row r="40281" spans="3:37">
      <c r="C40281" s="3"/>
      <c r="D40281" s="3"/>
      <c r="E40281" s="4"/>
    </row>
    <row r="40282" spans="3:37">
      <c r="C40282" s="3"/>
      <c r="D40282" s="3"/>
      <c r="E40282" s="4"/>
    </row>
    <row r="40283" spans="3:37">
      <c r="C40283" s="3"/>
      <c r="D40283" s="3"/>
      <c r="E40283" s="4"/>
    </row>
    <row r="40284" spans="3:37">
      <c r="C40284" s="3"/>
      <c r="D40284" s="3"/>
      <c r="E40284" s="4"/>
    </row>
    <row r="40285" spans="3:37">
      <c r="C40285" s="3"/>
      <c r="D40285" s="3"/>
      <c r="E40285" s="4"/>
    </row>
    <row r="40286" spans="3:37">
      <c r="C40286" s="3"/>
      <c r="D40286" s="3"/>
      <c r="E40286" s="4"/>
    </row>
    <row r="40287" spans="3:37">
      <c r="C40287" s="3"/>
      <c r="D40287" s="3"/>
      <c r="E40287" s="4"/>
      <c r="AK40287" s="3"/>
    </row>
    <row r="40288" spans="3:37">
      <c r="C40288" s="3"/>
      <c r="D40288" s="3"/>
      <c r="E40288" s="4"/>
      <c r="AK40288" s="3"/>
    </row>
    <row r="40289" spans="3:37">
      <c r="C40289" s="3"/>
      <c r="D40289" s="3"/>
      <c r="E40289" s="4"/>
      <c r="AK40289" s="3"/>
    </row>
    <row r="40290" spans="3:37">
      <c r="C40290" s="3"/>
      <c r="D40290" s="3"/>
      <c r="E40290" s="4"/>
    </row>
    <row r="40291" spans="3:37">
      <c r="C40291" s="3"/>
      <c r="D40291" s="3"/>
      <c r="E40291" s="4"/>
    </row>
    <row r="40292" spans="3:37">
      <c r="C40292" s="3"/>
      <c r="D40292" s="3"/>
      <c r="E40292" s="4"/>
    </row>
    <row r="40293" spans="3:37">
      <c r="C40293" s="3"/>
      <c r="D40293" s="3"/>
      <c r="E40293" s="4"/>
    </row>
    <row r="40294" spans="3:37">
      <c r="C40294" s="3"/>
      <c r="D40294" s="3"/>
      <c r="E40294" s="4"/>
    </row>
    <row r="40295" spans="3:37">
      <c r="C40295" s="3"/>
      <c r="D40295" s="3"/>
      <c r="E40295" s="4"/>
    </row>
    <row r="40296" spans="3:37">
      <c r="C40296" s="3"/>
      <c r="D40296" s="3"/>
      <c r="E40296" s="4"/>
      <c r="AK40296" s="3"/>
    </row>
    <row r="40297" spans="3:37">
      <c r="C40297" s="3"/>
      <c r="D40297" s="3"/>
      <c r="E40297" s="4"/>
      <c r="AK40297" s="3"/>
    </row>
    <row r="40298" spans="3:37">
      <c r="C40298" s="3"/>
      <c r="D40298" s="3"/>
      <c r="E40298" s="4"/>
      <c r="AK40298" s="3"/>
    </row>
    <row r="40299" spans="3:37">
      <c r="C40299" s="3"/>
      <c r="D40299" s="3"/>
      <c r="E40299" s="4"/>
      <c r="AK40299" s="3"/>
    </row>
    <row r="40300" spans="3:37">
      <c r="C40300" s="3"/>
      <c r="D40300" s="3"/>
      <c r="E40300" s="4"/>
    </row>
    <row r="40301" spans="3:37">
      <c r="C40301" s="3"/>
      <c r="D40301" s="3"/>
      <c r="E40301" s="4"/>
    </row>
    <row r="40302" spans="3:37">
      <c r="C40302" s="3"/>
      <c r="D40302" s="3"/>
      <c r="E40302" s="4"/>
    </row>
    <row r="40303" spans="3:37">
      <c r="C40303" s="3"/>
      <c r="D40303" s="3"/>
      <c r="E40303" s="4"/>
    </row>
    <row r="40304" spans="3:37">
      <c r="C40304" s="3"/>
      <c r="D40304" s="3"/>
      <c r="E40304" s="4"/>
    </row>
    <row r="40305" spans="3:37">
      <c r="C40305" s="3"/>
      <c r="D40305" s="3"/>
      <c r="E40305" s="4"/>
    </row>
    <row r="40306" spans="3:37">
      <c r="C40306" s="3"/>
      <c r="D40306" s="3"/>
      <c r="E40306" s="4"/>
    </row>
    <row r="40307" spans="3:37">
      <c r="C40307" s="3"/>
      <c r="D40307" s="3"/>
      <c r="E40307" s="4"/>
    </row>
    <row r="40308" spans="3:37">
      <c r="C40308" s="3"/>
      <c r="D40308" s="3"/>
      <c r="E40308" s="4"/>
    </row>
    <row r="40309" spans="3:37">
      <c r="C40309" s="3"/>
      <c r="D40309" s="3"/>
      <c r="E40309" s="4"/>
    </row>
    <row r="40310" spans="3:37">
      <c r="C40310" s="3"/>
      <c r="D40310" s="3"/>
      <c r="E40310" s="4"/>
      <c r="AK40310" s="3"/>
    </row>
    <row r="40311" spans="3:37">
      <c r="C40311" s="3"/>
      <c r="D40311" s="3"/>
      <c r="E40311" s="4"/>
      <c r="AK40311" s="3"/>
    </row>
    <row r="40312" spans="3:37">
      <c r="C40312" s="3"/>
      <c r="D40312" s="3"/>
      <c r="E40312" s="4"/>
      <c r="AK40312" s="3"/>
    </row>
    <row r="40313" spans="3:37">
      <c r="C40313" s="3"/>
      <c r="D40313" s="3"/>
      <c r="E40313" s="4"/>
      <c r="AK40313" s="3"/>
    </row>
    <row r="40314" spans="3:37">
      <c r="C40314" s="3"/>
      <c r="D40314" s="3"/>
      <c r="E40314" s="4"/>
      <c r="AK40314" s="3"/>
    </row>
    <row r="40315" spans="3:37">
      <c r="C40315" s="3"/>
      <c r="D40315" s="3"/>
      <c r="E40315" s="4"/>
    </row>
    <row r="40316" spans="3:37">
      <c r="C40316" s="3"/>
      <c r="D40316" s="3"/>
      <c r="E40316" s="4"/>
    </row>
    <row r="40317" spans="3:37">
      <c r="C40317" s="3"/>
      <c r="D40317" s="3"/>
      <c r="E40317" s="4"/>
    </row>
    <row r="40318" spans="3:37">
      <c r="C40318" s="3"/>
      <c r="D40318" s="3"/>
      <c r="E40318" s="4"/>
    </row>
    <row r="40319" spans="3:37">
      <c r="C40319" s="3"/>
      <c r="D40319" s="3"/>
      <c r="E40319" s="4"/>
    </row>
    <row r="40320" spans="3:37">
      <c r="C40320" s="3"/>
      <c r="D40320" s="3"/>
      <c r="E40320" s="4"/>
    </row>
    <row r="40321" spans="3:5">
      <c r="C40321" s="3"/>
      <c r="D40321" s="3"/>
      <c r="E40321" s="4"/>
    </row>
    <row r="40322" spans="3:5">
      <c r="C40322" s="3"/>
      <c r="D40322" s="3"/>
      <c r="E40322" s="4"/>
    </row>
    <row r="40323" spans="3:5">
      <c r="C40323" s="3"/>
      <c r="D40323" s="3"/>
      <c r="E40323" s="4"/>
    </row>
    <row r="40324" spans="3:5">
      <c r="C40324" s="3"/>
      <c r="D40324" s="3"/>
      <c r="E40324" s="4"/>
    </row>
    <row r="40325" spans="3:5">
      <c r="C40325" s="3"/>
      <c r="D40325" s="3"/>
      <c r="E40325" s="4"/>
    </row>
    <row r="40326" spans="3:5">
      <c r="C40326" s="3"/>
      <c r="D40326" s="3"/>
      <c r="E40326" s="4"/>
    </row>
    <row r="40327" spans="3:5">
      <c r="C40327" s="3"/>
      <c r="D40327" s="3"/>
      <c r="E40327" s="4"/>
    </row>
    <row r="40328" spans="3:5">
      <c r="C40328" s="3"/>
      <c r="D40328" s="3"/>
      <c r="E40328" s="4"/>
    </row>
    <row r="40329" spans="3:5">
      <c r="C40329" s="3"/>
      <c r="D40329" s="3"/>
      <c r="E40329" s="4"/>
    </row>
    <row r="40330" spans="3:5">
      <c r="C40330" s="3"/>
      <c r="D40330" s="3"/>
      <c r="E40330" s="4"/>
    </row>
    <row r="40331" spans="3:5">
      <c r="C40331" s="3"/>
      <c r="D40331" s="3"/>
      <c r="E40331" s="4"/>
    </row>
    <row r="40332" spans="3:5">
      <c r="C40332" s="3"/>
      <c r="D40332" s="3"/>
      <c r="E40332" s="4"/>
    </row>
    <row r="40333" spans="3:5">
      <c r="C40333" s="3"/>
      <c r="D40333" s="3"/>
      <c r="E40333" s="4"/>
    </row>
    <row r="40334" spans="3:5">
      <c r="C40334" s="3"/>
      <c r="D40334" s="3"/>
      <c r="E40334" s="4"/>
    </row>
    <row r="40335" spans="3:5">
      <c r="C40335" s="3"/>
      <c r="D40335" s="3"/>
      <c r="E40335" s="4"/>
    </row>
    <row r="40336" spans="3:5">
      <c r="C40336" s="3"/>
      <c r="D40336" s="3"/>
      <c r="E40336" s="4"/>
    </row>
    <row r="40337" spans="3:37">
      <c r="C40337" s="3"/>
      <c r="D40337" s="3"/>
      <c r="E40337" s="4"/>
    </row>
    <row r="40338" spans="3:37">
      <c r="C40338" s="3"/>
      <c r="D40338" s="3"/>
      <c r="E40338" s="4"/>
    </row>
    <row r="40339" spans="3:37">
      <c r="C40339" s="3"/>
      <c r="D40339" s="3"/>
      <c r="E40339" s="4"/>
      <c r="AK40339" s="3"/>
    </row>
    <row r="40340" spans="3:37">
      <c r="C40340" s="3"/>
      <c r="D40340" s="3"/>
      <c r="E40340" s="4"/>
      <c r="AK40340" s="3"/>
    </row>
    <row r="40341" spans="3:37">
      <c r="C40341" s="3"/>
      <c r="D40341" s="3"/>
      <c r="E40341" s="4"/>
      <c r="AK40341" s="3"/>
    </row>
    <row r="40342" spans="3:37">
      <c r="C40342" s="3"/>
      <c r="D40342" s="3"/>
      <c r="E40342" s="4"/>
      <c r="AK40342" s="3"/>
    </row>
    <row r="40343" spans="3:37">
      <c r="C40343" s="3"/>
      <c r="D40343" s="3"/>
      <c r="E40343" s="4"/>
      <c r="AK40343" s="3"/>
    </row>
    <row r="40344" spans="3:37">
      <c r="C40344" s="3"/>
      <c r="D40344" s="3"/>
      <c r="E40344" s="4"/>
      <c r="AK40344" s="3"/>
    </row>
    <row r="40345" spans="3:37">
      <c r="C40345" s="3"/>
      <c r="D40345" s="3"/>
      <c r="E40345" s="4"/>
      <c r="AK40345" s="3"/>
    </row>
    <row r="40346" spans="3:37">
      <c r="C40346" s="3"/>
      <c r="D40346" s="3"/>
      <c r="E40346" s="4"/>
      <c r="AK40346" s="3"/>
    </row>
    <row r="40347" spans="3:37">
      <c r="C40347" s="3"/>
      <c r="D40347" s="3"/>
      <c r="E40347" s="4"/>
    </row>
    <row r="40348" spans="3:37">
      <c r="C40348" s="3"/>
      <c r="D40348" s="3"/>
      <c r="E40348" s="4"/>
    </row>
    <row r="40349" spans="3:37">
      <c r="C40349" s="3"/>
      <c r="D40349" s="3"/>
      <c r="E40349" s="4"/>
    </row>
    <row r="40350" spans="3:37">
      <c r="C40350" s="3"/>
      <c r="D40350" s="3"/>
      <c r="E40350" s="4"/>
    </row>
    <row r="40351" spans="3:37">
      <c r="C40351" s="3"/>
      <c r="D40351" s="3"/>
      <c r="E40351" s="4"/>
    </row>
    <row r="40352" spans="3:37">
      <c r="C40352" s="3"/>
      <c r="D40352" s="3"/>
      <c r="E40352" s="4"/>
    </row>
    <row r="40353" spans="3:37">
      <c r="C40353" s="3"/>
      <c r="D40353" s="3"/>
      <c r="E40353" s="4"/>
    </row>
    <row r="40354" spans="3:37">
      <c r="C40354" s="3"/>
      <c r="D40354" s="3"/>
      <c r="E40354" s="4"/>
    </row>
    <row r="40355" spans="3:37">
      <c r="C40355" s="3"/>
      <c r="D40355" s="3"/>
      <c r="E40355" s="4"/>
    </row>
    <row r="40356" spans="3:37">
      <c r="C40356" s="3"/>
      <c r="D40356" s="3"/>
      <c r="E40356" s="4"/>
      <c r="AK40356" s="3"/>
    </row>
    <row r="40357" spans="3:37">
      <c r="C40357" s="3"/>
      <c r="D40357" s="3"/>
      <c r="E40357" s="4"/>
      <c r="AK40357" s="3"/>
    </row>
    <row r="40358" spans="3:37">
      <c r="C40358" s="3"/>
      <c r="D40358" s="3"/>
      <c r="E40358" s="4"/>
      <c r="AK40358" s="3"/>
    </row>
    <row r="40359" spans="3:37">
      <c r="C40359" s="3"/>
      <c r="D40359" s="3"/>
      <c r="E40359" s="4"/>
      <c r="AK40359" s="3"/>
    </row>
    <row r="40360" spans="3:37">
      <c r="C40360" s="3"/>
      <c r="D40360" s="3"/>
      <c r="E40360" s="4"/>
      <c r="AK40360" s="3"/>
    </row>
    <row r="40361" spans="3:37">
      <c r="C40361" s="3"/>
      <c r="D40361" s="3"/>
      <c r="E40361" s="4"/>
      <c r="AK40361" s="3"/>
    </row>
    <row r="40362" spans="3:37">
      <c r="C40362" s="3"/>
      <c r="D40362" s="3"/>
      <c r="E40362" s="4"/>
    </row>
    <row r="40363" spans="3:37">
      <c r="C40363" s="3"/>
      <c r="D40363" s="3"/>
      <c r="E40363" s="4"/>
    </row>
    <row r="40364" spans="3:37">
      <c r="C40364" s="3"/>
      <c r="D40364" s="3"/>
      <c r="E40364" s="4"/>
    </row>
    <row r="40365" spans="3:37">
      <c r="C40365" s="3"/>
      <c r="D40365" s="3"/>
      <c r="E40365" s="4"/>
    </row>
    <row r="40366" spans="3:37">
      <c r="C40366" s="3"/>
      <c r="D40366" s="3"/>
      <c r="E40366" s="4"/>
    </row>
    <row r="40367" spans="3:37">
      <c r="C40367" s="3"/>
      <c r="D40367" s="3"/>
      <c r="E40367" s="4"/>
    </row>
    <row r="40368" spans="3:37">
      <c r="C40368" s="3"/>
      <c r="D40368" s="3"/>
      <c r="E40368" s="4"/>
      <c r="AK40368" s="3"/>
    </row>
    <row r="40369" spans="3:5">
      <c r="C40369" s="3"/>
      <c r="D40369" s="3"/>
      <c r="E40369" s="4"/>
    </row>
    <row r="40370" spans="3:5">
      <c r="C40370" s="3"/>
      <c r="D40370" s="3"/>
      <c r="E40370" s="4"/>
    </row>
    <row r="40371" spans="3:5">
      <c r="C40371" s="3"/>
      <c r="D40371" s="3"/>
      <c r="E40371" s="4"/>
    </row>
    <row r="40372" spans="3:5">
      <c r="C40372" s="3"/>
      <c r="D40372" s="3"/>
      <c r="E40372" s="4"/>
    </row>
    <row r="40373" spans="3:5">
      <c r="C40373" s="3"/>
      <c r="D40373" s="3"/>
      <c r="E40373" s="4"/>
    </row>
    <row r="40374" spans="3:5">
      <c r="C40374" s="3"/>
      <c r="D40374" s="3"/>
      <c r="E40374" s="4"/>
    </row>
    <row r="40375" spans="3:5">
      <c r="C40375" s="3"/>
      <c r="D40375" s="3"/>
      <c r="E40375" s="4"/>
    </row>
    <row r="40376" spans="3:5">
      <c r="C40376" s="3"/>
      <c r="D40376" s="3"/>
      <c r="E40376" s="4"/>
    </row>
    <row r="40377" spans="3:5">
      <c r="C40377" s="3"/>
      <c r="D40377" s="3"/>
      <c r="E40377" s="4"/>
    </row>
    <row r="40378" spans="3:5">
      <c r="C40378" s="3"/>
      <c r="D40378" s="3"/>
      <c r="E40378" s="4"/>
    </row>
    <row r="40379" spans="3:5">
      <c r="C40379" s="3"/>
      <c r="D40379" s="3"/>
      <c r="E40379" s="4"/>
    </row>
    <row r="40380" spans="3:5">
      <c r="C40380" s="3"/>
      <c r="D40380" s="3"/>
      <c r="E40380" s="4"/>
    </row>
    <row r="40381" spans="3:5">
      <c r="C40381" s="3"/>
      <c r="D40381" s="3"/>
      <c r="E40381" s="4"/>
    </row>
    <row r="40382" spans="3:5">
      <c r="C40382" s="3"/>
      <c r="D40382" s="3"/>
      <c r="E40382" s="4"/>
    </row>
    <row r="40383" spans="3:5">
      <c r="C40383" s="3"/>
      <c r="D40383" s="3"/>
      <c r="E40383" s="4"/>
    </row>
    <row r="40384" spans="3:5">
      <c r="C40384" s="3"/>
      <c r="D40384" s="3"/>
      <c r="E40384" s="4"/>
    </row>
    <row r="40385" spans="3:37">
      <c r="C40385" s="3"/>
      <c r="D40385" s="3"/>
      <c r="E40385" s="4"/>
    </row>
    <row r="40386" spans="3:37">
      <c r="C40386" s="3"/>
      <c r="D40386" s="3"/>
      <c r="E40386" s="4"/>
    </row>
    <row r="40387" spans="3:37">
      <c r="C40387" s="3"/>
      <c r="D40387" s="3"/>
      <c r="E40387" s="4"/>
    </row>
    <row r="40388" spans="3:37">
      <c r="C40388" s="3"/>
      <c r="D40388" s="3"/>
      <c r="E40388" s="4"/>
    </row>
    <row r="40389" spans="3:37">
      <c r="C40389" s="3"/>
      <c r="D40389" s="3"/>
      <c r="E40389" s="4"/>
    </row>
    <row r="40390" spans="3:37">
      <c r="C40390" s="3"/>
      <c r="D40390" s="3"/>
      <c r="E40390" s="4"/>
    </row>
    <row r="40391" spans="3:37">
      <c r="C40391" s="3"/>
      <c r="D40391" s="3"/>
      <c r="E40391" s="4"/>
    </row>
    <row r="40392" spans="3:37">
      <c r="C40392" s="3"/>
      <c r="D40392" s="3"/>
      <c r="E40392" s="4"/>
    </row>
    <row r="40393" spans="3:37">
      <c r="C40393" s="3"/>
      <c r="D40393" s="3"/>
      <c r="E40393" s="4"/>
    </row>
    <row r="40394" spans="3:37">
      <c r="C40394" s="3"/>
      <c r="D40394" s="3"/>
      <c r="E40394" s="4"/>
      <c r="AK40394" s="3"/>
    </row>
    <row r="40395" spans="3:37">
      <c r="C40395" s="3"/>
      <c r="D40395" s="3"/>
      <c r="E40395" s="4"/>
      <c r="AK40395" s="3"/>
    </row>
    <row r="40396" spans="3:37">
      <c r="C40396" s="3"/>
      <c r="D40396" s="3"/>
      <c r="E40396" s="4"/>
      <c r="AK40396" s="3"/>
    </row>
    <row r="40397" spans="3:37">
      <c r="C40397" s="3"/>
      <c r="D40397" s="3"/>
      <c r="E40397" s="4"/>
      <c r="AK40397" s="3"/>
    </row>
    <row r="40398" spans="3:37">
      <c r="C40398" s="3"/>
      <c r="D40398" s="3"/>
      <c r="E40398" s="4"/>
      <c r="AK40398" s="3"/>
    </row>
    <row r="40399" spans="3:37">
      <c r="C40399" s="3"/>
      <c r="D40399" s="3"/>
      <c r="E40399" s="4"/>
    </row>
    <row r="40400" spans="3:37">
      <c r="C40400" s="3"/>
      <c r="D40400" s="3"/>
      <c r="E40400" s="4"/>
    </row>
    <row r="40401" spans="3:37">
      <c r="C40401" s="3"/>
      <c r="D40401" s="3"/>
      <c r="E40401" s="4"/>
    </row>
    <row r="40402" spans="3:37">
      <c r="C40402" s="3"/>
      <c r="D40402" s="3"/>
      <c r="E40402" s="4"/>
    </row>
    <row r="40403" spans="3:37">
      <c r="C40403" s="3"/>
      <c r="D40403" s="3"/>
      <c r="E40403" s="4"/>
    </row>
    <row r="40404" spans="3:37">
      <c r="C40404" s="3"/>
      <c r="D40404" s="3"/>
      <c r="E40404" s="4"/>
    </row>
    <row r="40405" spans="3:37">
      <c r="C40405" s="3"/>
      <c r="D40405" s="3"/>
      <c r="E40405" s="4"/>
    </row>
    <row r="40406" spans="3:37">
      <c r="C40406" s="3"/>
      <c r="D40406" s="3"/>
      <c r="E40406" s="4"/>
    </row>
    <row r="40407" spans="3:37">
      <c r="C40407" s="3"/>
      <c r="D40407" s="3"/>
      <c r="E40407" s="4"/>
    </row>
    <row r="40408" spans="3:37">
      <c r="C40408" s="3"/>
      <c r="D40408" s="3"/>
      <c r="E40408" s="4"/>
    </row>
    <row r="40409" spans="3:37">
      <c r="C40409" s="3"/>
      <c r="D40409" s="3"/>
      <c r="E40409" s="4"/>
      <c r="AK40409" s="3"/>
    </row>
    <row r="40410" spans="3:37">
      <c r="C40410" s="3"/>
      <c r="D40410" s="3"/>
      <c r="E40410" s="4"/>
    </row>
    <row r="40411" spans="3:37">
      <c r="C40411" s="3"/>
      <c r="D40411" s="3"/>
      <c r="E40411" s="4"/>
    </row>
    <row r="40412" spans="3:37">
      <c r="C40412" s="3"/>
      <c r="D40412" s="3"/>
      <c r="E40412" s="4"/>
    </row>
    <row r="40413" spans="3:37">
      <c r="C40413" s="3"/>
      <c r="D40413" s="3"/>
      <c r="E40413" s="4"/>
    </row>
    <row r="40414" spans="3:37">
      <c r="C40414" s="3"/>
      <c r="D40414" s="3"/>
      <c r="E40414" s="4"/>
    </row>
    <row r="40415" spans="3:37">
      <c r="C40415" s="3"/>
      <c r="D40415" s="3"/>
      <c r="E40415" s="4"/>
    </row>
    <row r="40416" spans="3:37">
      <c r="C40416" s="3"/>
      <c r="D40416" s="3"/>
      <c r="E40416" s="4"/>
    </row>
    <row r="40417" spans="3:5">
      <c r="C40417" s="3"/>
      <c r="D40417" s="3"/>
      <c r="E40417" s="4"/>
    </row>
    <row r="40418" spans="3:5">
      <c r="C40418" s="3"/>
      <c r="D40418" s="3"/>
      <c r="E40418" s="4"/>
    </row>
    <row r="40419" spans="3:5">
      <c r="C40419" s="3"/>
      <c r="D40419" s="3"/>
      <c r="E40419" s="4"/>
    </row>
    <row r="40420" spans="3:5">
      <c r="C40420" s="3"/>
      <c r="D40420" s="3"/>
      <c r="E40420" s="4"/>
    </row>
    <row r="40421" spans="3:5">
      <c r="C40421" s="3"/>
      <c r="D40421" s="3"/>
      <c r="E40421" s="4"/>
    </row>
    <row r="40422" spans="3:5">
      <c r="C40422" s="3"/>
      <c r="D40422" s="3"/>
      <c r="E40422" s="4"/>
    </row>
    <row r="40423" spans="3:5">
      <c r="C40423" s="3"/>
      <c r="D40423" s="3"/>
      <c r="E40423" s="4"/>
    </row>
    <row r="40424" spans="3:5">
      <c r="C40424" s="3"/>
      <c r="D40424" s="3"/>
      <c r="E40424" s="4"/>
    </row>
    <row r="40425" spans="3:5">
      <c r="C40425" s="3"/>
      <c r="D40425" s="3"/>
      <c r="E40425" s="4"/>
    </row>
    <row r="40426" spans="3:5">
      <c r="C40426" s="3"/>
      <c r="D40426" s="3"/>
      <c r="E40426" s="4"/>
    </row>
    <row r="40427" spans="3:5">
      <c r="C40427" s="3"/>
      <c r="D40427" s="3"/>
      <c r="E40427" s="4"/>
    </row>
    <row r="40428" spans="3:5">
      <c r="C40428" s="3"/>
      <c r="D40428" s="3"/>
      <c r="E40428" s="4"/>
    </row>
    <row r="40429" spans="3:5">
      <c r="C40429" s="3"/>
      <c r="D40429" s="3"/>
      <c r="E40429" s="4"/>
    </row>
    <row r="40430" spans="3:5">
      <c r="C40430" s="3"/>
      <c r="D40430" s="3"/>
      <c r="E40430" s="4"/>
    </row>
    <row r="40431" spans="3:5">
      <c r="C40431" s="3"/>
      <c r="D40431" s="3"/>
      <c r="E40431" s="4"/>
    </row>
    <row r="40432" spans="3:5">
      <c r="C40432" s="3"/>
      <c r="D40432" s="3"/>
      <c r="E40432" s="4"/>
    </row>
    <row r="40433" spans="3:5">
      <c r="C40433" s="3"/>
      <c r="D40433" s="3"/>
      <c r="E40433" s="4"/>
    </row>
    <row r="40434" spans="3:5">
      <c r="C40434" s="3"/>
      <c r="D40434" s="3"/>
      <c r="E40434" s="4"/>
    </row>
    <row r="40435" spans="3:5">
      <c r="C40435" s="3"/>
      <c r="D40435" s="3"/>
      <c r="E40435" s="4"/>
    </row>
    <row r="40436" spans="3:5">
      <c r="C40436" s="3"/>
      <c r="D40436" s="3"/>
      <c r="E40436" s="4"/>
    </row>
    <row r="40437" spans="3:5">
      <c r="C40437" s="3"/>
      <c r="D40437" s="3"/>
      <c r="E40437" s="4"/>
    </row>
    <row r="40438" spans="3:5">
      <c r="C40438" s="3"/>
      <c r="D40438" s="3"/>
      <c r="E40438" s="4"/>
    </row>
    <row r="40439" spans="3:5">
      <c r="C40439" s="3"/>
      <c r="D40439" s="3"/>
      <c r="E40439" s="4"/>
    </row>
    <row r="40440" spans="3:5">
      <c r="C40440" s="3"/>
      <c r="D40440" s="3"/>
      <c r="E40440" s="4"/>
    </row>
    <row r="40441" spans="3:5">
      <c r="C40441" s="3"/>
      <c r="D40441" s="3"/>
      <c r="E40441" s="4"/>
    </row>
    <row r="40442" spans="3:5">
      <c r="C40442" s="3"/>
      <c r="D40442" s="3"/>
      <c r="E40442" s="4"/>
    </row>
    <row r="40443" spans="3:5">
      <c r="C40443" s="3"/>
      <c r="D40443" s="3"/>
      <c r="E40443" s="4"/>
    </row>
    <row r="40444" spans="3:5">
      <c r="C40444" s="3"/>
      <c r="D40444" s="3"/>
      <c r="E40444" s="4"/>
    </row>
    <row r="40445" spans="3:5">
      <c r="C40445" s="3"/>
      <c r="D40445" s="3"/>
      <c r="E40445" s="4"/>
    </row>
    <row r="40446" spans="3:5">
      <c r="C40446" s="3"/>
      <c r="D40446" s="3"/>
      <c r="E40446" s="4"/>
    </row>
    <row r="40447" spans="3:5">
      <c r="C40447" s="3"/>
      <c r="D40447" s="3"/>
      <c r="E40447" s="4"/>
    </row>
    <row r="40448" spans="3:5">
      <c r="C40448" s="3"/>
      <c r="D40448" s="3"/>
      <c r="E40448" s="4"/>
    </row>
    <row r="40449" spans="3:5">
      <c r="C40449" s="3"/>
      <c r="D40449" s="3"/>
      <c r="E40449" s="4"/>
    </row>
    <row r="40450" spans="3:5">
      <c r="C40450" s="3"/>
      <c r="D40450" s="3"/>
      <c r="E40450" s="4"/>
    </row>
    <row r="40451" spans="3:5">
      <c r="C40451" s="3"/>
      <c r="D40451" s="3"/>
      <c r="E40451" s="4"/>
    </row>
    <row r="40452" spans="3:5">
      <c r="C40452" s="3"/>
      <c r="D40452" s="3"/>
      <c r="E40452" s="4"/>
    </row>
    <row r="40453" spans="3:5">
      <c r="C40453" s="3"/>
      <c r="D40453" s="3"/>
      <c r="E40453" s="4"/>
    </row>
    <row r="40454" spans="3:5">
      <c r="C40454" s="3"/>
      <c r="D40454" s="3"/>
      <c r="E40454" s="4"/>
    </row>
    <row r="40455" spans="3:5">
      <c r="C40455" s="3"/>
      <c r="D40455" s="3"/>
      <c r="E40455" s="4"/>
    </row>
    <row r="40456" spans="3:5">
      <c r="C40456" s="3"/>
      <c r="D40456" s="3"/>
      <c r="E40456" s="4"/>
    </row>
    <row r="40457" spans="3:5">
      <c r="C40457" s="3"/>
      <c r="D40457" s="3"/>
      <c r="E40457" s="4"/>
    </row>
    <row r="40458" spans="3:5">
      <c r="C40458" s="3"/>
      <c r="D40458" s="3"/>
      <c r="E40458" s="4"/>
    </row>
    <row r="40459" spans="3:5">
      <c r="C40459" s="3"/>
      <c r="D40459" s="3"/>
      <c r="E40459" s="4"/>
    </row>
    <row r="40460" spans="3:5">
      <c r="C40460" s="3"/>
      <c r="D40460" s="3"/>
      <c r="E40460" s="4"/>
    </row>
    <row r="40461" spans="3:5">
      <c r="C40461" s="3"/>
      <c r="D40461" s="3"/>
      <c r="E40461" s="4"/>
    </row>
    <row r="40462" spans="3:5">
      <c r="C40462" s="3"/>
      <c r="D40462" s="3"/>
      <c r="E40462" s="4"/>
    </row>
    <row r="40463" spans="3:5">
      <c r="C40463" s="3"/>
      <c r="D40463" s="3"/>
      <c r="E40463" s="4"/>
    </row>
    <row r="40464" spans="3:5">
      <c r="C40464" s="3"/>
      <c r="D40464" s="3"/>
      <c r="E40464" s="4"/>
    </row>
    <row r="40465" spans="3:5">
      <c r="C40465" s="3"/>
      <c r="D40465" s="3"/>
      <c r="E40465" s="4"/>
    </row>
    <row r="40466" spans="3:5">
      <c r="C40466" s="3"/>
      <c r="D40466" s="3"/>
      <c r="E40466" s="4"/>
    </row>
    <row r="40467" spans="3:5">
      <c r="C40467" s="3"/>
      <c r="D40467" s="3"/>
      <c r="E40467" s="4"/>
    </row>
    <row r="40468" spans="3:5">
      <c r="C40468" s="3"/>
      <c r="D40468" s="3"/>
      <c r="E40468" s="4"/>
    </row>
    <row r="40469" spans="3:5">
      <c r="C40469" s="3"/>
      <c r="D40469" s="3"/>
      <c r="E40469" s="4"/>
    </row>
    <row r="40470" spans="3:5">
      <c r="C40470" s="3"/>
      <c r="D40470" s="3"/>
      <c r="E40470" s="4"/>
    </row>
    <row r="40471" spans="3:5">
      <c r="C40471" s="3"/>
      <c r="D40471" s="3"/>
      <c r="E40471" s="4"/>
    </row>
    <row r="40472" spans="3:5">
      <c r="C40472" s="3"/>
      <c r="D40472" s="3"/>
      <c r="E40472" s="4"/>
    </row>
    <row r="40473" spans="3:5">
      <c r="C40473" s="3"/>
      <c r="D40473" s="3"/>
      <c r="E40473" s="4"/>
    </row>
    <row r="40474" spans="3:5">
      <c r="C40474" s="3"/>
      <c r="D40474" s="3"/>
      <c r="E40474" s="4"/>
    </row>
    <row r="40475" spans="3:5">
      <c r="C40475" s="3"/>
      <c r="D40475" s="3"/>
      <c r="E40475" s="4"/>
    </row>
    <row r="40476" spans="3:5">
      <c r="C40476" s="3"/>
      <c r="D40476" s="3"/>
      <c r="E40476" s="4"/>
    </row>
    <row r="40477" spans="3:5">
      <c r="C40477" s="3"/>
      <c r="D40477" s="3"/>
      <c r="E40477" s="4"/>
    </row>
    <row r="40478" spans="3:5">
      <c r="C40478" s="3"/>
      <c r="D40478" s="3"/>
      <c r="E40478" s="4"/>
    </row>
    <row r="40479" spans="3:5">
      <c r="C40479" s="3"/>
      <c r="D40479" s="3"/>
      <c r="E40479" s="4"/>
    </row>
    <row r="40480" spans="3:5">
      <c r="C40480" s="3"/>
      <c r="D40480" s="3"/>
      <c r="E40480" s="4"/>
    </row>
    <row r="40481" spans="3:5">
      <c r="C40481" s="3"/>
      <c r="D40481" s="3"/>
      <c r="E40481" s="4"/>
    </row>
    <row r="40482" spans="3:5">
      <c r="C40482" s="3"/>
      <c r="D40482" s="3"/>
      <c r="E40482" s="4"/>
    </row>
    <row r="40483" spans="3:5">
      <c r="C40483" s="3"/>
      <c r="D40483" s="3"/>
      <c r="E40483" s="4"/>
    </row>
    <row r="40484" spans="3:5">
      <c r="C40484" s="3"/>
      <c r="D40484" s="3"/>
      <c r="E40484" s="4"/>
    </row>
    <row r="40485" spans="3:5">
      <c r="C40485" s="3"/>
      <c r="D40485" s="3"/>
      <c r="E40485" s="4"/>
    </row>
    <row r="40486" spans="3:5">
      <c r="C40486" s="3"/>
      <c r="D40486" s="3"/>
      <c r="E40486" s="4"/>
    </row>
    <row r="40487" spans="3:5">
      <c r="C40487" s="3"/>
      <c r="D40487" s="3"/>
      <c r="E40487" s="4"/>
    </row>
    <row r="40488" spans="3:5">
      <c r="C40488" s="3"/>
      <c r="D40488" s="3"/>
      <c r="E40488" s="4"/>
    </row>
    <row r="40489" spans="3:5">
      <c r="C40489" s="3"/>
      <c r="D40489" s="3"/>
      <c r="E40489" s="4"/>
    </row>
    <row r="40490" spans="3:5">
      <c r="C40490" s="3"/>
      <c r="D40490" s="3"/>
      <c r="E40490" s="4"/>
    </row>
    <row r="40491" spans="3:5">
      <c r="C40491" s="3"/>
      <c r="D40491" s="3"/>
      <c r="E40491" s="4"/>
    </row>
    <row r="40492" spans="3:5">
      <c r="C40492" s="3"/>
      <c r="D40492" s="3"/>
      <c r="E40492" s="4"/>
    </row>
    <row r="40493" spans="3:5">
      <c r="C40493" s="3"/>
      <c r="D40493" s="3"/>
      <c r="E40493" s="4"/>
    </row>
    <row r="40494" spans="3:5">
      <c r="C40494" s="3"/>
      <c r="D40494" s="3"/>
      <c r="E40494" s="4"/>
    </row>
    <row r="40495" spans="3:5">
      <c r="C40495" s="3"/>
      <c r="D40495" s="3"/>
      <c r="E40495" s="4"/>
    </row>
    <row r="40496" spans="3:5">
      <c r="C40496" s="3"/>
      <c r="D40496" s="3"/>
      <c r="E40496" s="4"/>
    </row>
    <row r="40497" spans="3:5">
      <c r="C40497" s="3"/>
      <c r="D40497" s="3"/>
      <c r="E40497" s="4"/>
    </row>
    <row r="40498" spans="3:5">
      <c r="C40498" s="3"/>
      <c r="D40498" s="3"/>
      <c r="E40498" s="4"/>
    </row>
    <row r="40499" spans="3:5">
      <c r="C40499" s="3"/>
      <c r="D40499" s="3"/>
      <c r="E40499" s="4"/>
    </row>
    <row r="40500" spans="3:5">
      <c r="C40500" s="3"/>
      <c r="D40500" s="3"/>
      <c r="E40500" s="4"/>
    </row>
    <row r="40501" spans="3:5">
      <c r="C40501" s="3"/>
      <c r="D40501" s="3"/>
      <c r="E40501" s="4"/>
    </row>
    <row r="40502" spans="3:5">
      <c r="C40502" s="3"/>
      <c r="D40502" s="3"/>
      <c r="E40502" s="4"/>
    </row>
    <row r="40503" spans="3:5">
      <c r="C40503" s="3"/>
      <c r="D40503" s="3"/>
      <c r="E40503" s="4"/>
    </row>
    <row r="40504" spans="3:5">
      <c r="C40504" s="3"/>
      <c r="D40504" s="3"/>
      <c r="E40504" s="4"/>
    </row>
    <row r="40505" spans="3:5">
      <c r="C40505" s="3"/>
      <c r="D40505" s="3"/>
      <c r="E40505" s="4"/>
    </row>
    <row r="40506" spans="3:5">
      <c r="C40506" s="3"/>
      <c r="D40506" s="3"/>
      <c r="E40506" s="4"/>
    </row>
    <row r="40507" spans="3:5">
      <c r="C40507" s="3"/>
      <c r="D40507" s="3"/>
      <c r="E40507" s="4"/>
    </row>
    <row r="40508" spans="3:5">
      <c r="C40508" s="3"/>
      <c r="D40508" s="3"/>
      <c r="E40508" s="4"/>
    </row>
    <row r="40509" spans="3:5">
      <c r="C40509" s="3"/>
      <c r="D40509" s="3"/>
      <c r="E40509" s="4"/>
    </row>
    <row r="40510" spans="3:5">
      <c r="C40510" s="3"/>
      <c r="D40510" s="3"/>
      <c r="E40510" s="4"/>
    </row>
    <row r="40511" spans="3:5">
      <c r="C40511" s="3"/>
      <c r="D40511" s="3"/>
      <c r="E40511" s="4"/>
    </row>
    <row r="40512" spans="3:5">
      <c r="C40512" s="3"/>
      <c r="D40512" s="3"/>
      <c r="E40512" s="4"/>
    </row>
    <row r="40513" spans="3:37">
      <c r="C40513" s="3"/>
      <c r="D40513" s="3"/>
      <c r="E40513" s="4"/>
    </row>
    <row r="40514" spans="3:37">
      <c r="C40514" s="3"/>
      <c r="D40514" s="3"/>
      <c r="E40514" s="4"/>
    </row>
    <row r="40515" spans="3:37">
      <c r="C40515" s="3"/>
      <c r="D40515" s="3"/>
      <c r="E40515" s="4"/>
    </row>
    <row r="40516" spans="3:37">
      <c r="C40516" s="3"/>
      <c r="D40516" s="3"/>
      <c r="E40516" s="4"/>
    </row>
    <row r="40517" spans="3:37">
      <c r="C40517" s="3"/>
      <c r="D40517" s="3"/>
      <c r="E40517" s="4"/>
    </row>
    <row r="40518" spans="3:37">
      <c r="C40518" s="3"/>
      <c r="D40518" s="3"/>
      <c r="E40518" s="4"/>
    </row>
    <row r="40519" spans="3:37">
      <c r="C40519" s="3"/>
      <c r="D40519" s="3"/>
      <c r="E40519" s="4"/>
    </row>
    <row r="40520" spans="3:37">
      <c r="C40520" s="3"/>
      <c r="D40520" s="3"/>
      <c r="E40520" s="4"/>
      <c r="AK40520" s="3"/>
    </row>
    <row r="40521" spans="3:37">
      <c r="C40521" s="3"/>
      <c r="D40521" s="3"/>
      <c r="E40521" s="4"/>
    </row>
    <row r="40522" spans="3:37">
      <c r="C40522" s="3"/>
      <c r="D40522" s="3"/>
      <c r="E40522" s="4"/>
    </row>
    <row r="40523" spans="3:37">
      <c r="C40523" s="3"/>
      <c r="D40523" s="3"/>
      <c r="E40523" s="4"/>
    </row>
    <row r="40524" spans="3:37">
      <c r="C40524" s="3"/>
      <c r="D40524" s="3"/>
      <c r="E40524" s="4"/>
    </row>
    <row r="40525" spans="3:37">
      <c r="C40525" s="3"/>
      <c r="D40525" s="3"/>
      <c r="E40525" s="4"/>
    </row>
    <row r="40526" spans="3:37">
      <c r="C40526" s="3"/>
      <c r="D40526" s="3"/>
      <c r="E40526" s="4"/>
    </row>
    <row r="40527" spans="3:37">
      <c r="C40527" s="3"/>
      <c r="D40527" s="3"/>
      <c r="E40527" s="4"/>
    </row>
    <row r="40528" spans="3:37">
      <c r="C40528" s="3"/>
      <c r="D40528" s="3"/>
      <c r="E40528" s="4"/>
    </row>
    <row r="40529" spans="3:37">
      <c r="C40529" s="3"/>
      <c r="D40529" s="3"/>
      <c r="E40529" s="4"/>
    </row>
    <row r="40530" spans="3:37">
      <c r="C40530" s="3"/>
      <c r="D40530" s="3"/>
      <c r="E40530" s="4"/>
    </row>
    <row r="40531" spans="3:37">
      <c r="C40531" s="3"/>
      <c r="D40531" s="3"/>
      <c r="E40531" s="4"/>
      <c r="AK40531" s="3"/>
    </row>
    <row r="40532" spans="3:37">
      <c r="C40532" s="3"/>
      <c r="D40532" s="3"/>
      <c r="E40532" s="4"/>
    </row>
    <row r="40533" spans="3:37">
      <c r="C40533" s="3"/>
      <c r="D40533" s="3"/>
      <c r="E40533" s="4"/>
    </row>
    <row r="40534" spans="3:37">
      <c r="C40534" s="3"/>
      <c r="D40534" s="3"/>
      <c r="E40534" s="4"/>
    </row>
    <row r="40535" spans="3:37">
      <c r="C40535" s="3"/>
      <c r="D40535" s="3"/>
      <c r="E40535" s="4"/>
    </row>
    <row r="40536" spans="3:37">
      <c r="C40536" s="3"/>
      <c r="D40536" s="3"/>
      <c r="E40536" s="4"/>
    </row>
    <row r="40537" spans="3:37">
      <c r="C40537" s="3"/>
      <c r="D40537" s="3"/>
      <c r="E40537" s="4"/>
    </row>
    <row r="40538" spans="3:37">
      <c r="C40538" s="3"/>
      <c r="D40538" s="3"/>
      <c r="E40538" s="4"/>
    </row>
    <row r="40539" spans="3:37">
      <c r="C40539" s="3"/>
      <c r="D40539" s="3"/>
      <c r="E40539" s="4"/>
    </row>
    <row r="40540" spans="3:37">
      <c r="C40540" s="3"/>
      <c r="D40540" s="3"/>
      <c r="E40540" s="4"/>
    </row>
    <row r="40541" spans="3:37">
      <c r="C40541" s="3"/>
      <c r="D40541" s="3"/>
      <c r="E40541" s="4"/>
    </row>
    <row r="40542" spans="3:37">
      <c r="C40542" s="3"/>
      <c r="D40542" s="3"/>
      <c r="E40542" s="4"/>
    </row>
    <row r="40543" spans="3:37">
      <c r="C40543" s="3"/>
      <c r="D40543" s="3"/>
      <c r="E40543" s="4"/>
    </row>
    <row r="40544" spans="3:37">
      <c r="C40544" s="3"/>
      <c r="D40544" s="3"/>
      <c r="E40544" s="4"/>
    </row>
    <row r="40545" spans="3:37">
      <c r="C40545" s="3"/>
      <c r="D40545" s="3"/>
      <c r="E40545" s="4"/>
    </row>
    <row r="40546" spans="3:37">
      <c r="C40546" s="3"/>
      <c r="D40546" s="3"/>
      <c r="E40546" s="4"/>
      <c r="AK40546" s="3"/>
    </row>
    <row r="40547" spans="3:37">
      <c r="C40547" s="3"/>
      <c r="D40547" s="3"/>
      <c r="E40547" s="4"/>
    </row>
    <row r="40548" spans="3:37">
      <c r="C40548" s="3"/>
      <c r="D40548" s="3"/>
      <c r="E40548" s="4"/>
    </row>
    <row r="40549" spans="3:37">
      <c r="C40549" s="3"/>
      <c r="D40549" s="3"/>
      <c r="E40549" s="4"/>
      <c r="AK40549" s="3"/>
    </row>
    <row r="40550" spans="3:37">
      <c r="C40550" s="3"/>
      <c r="D40550" s="3"/>
      <c r="E40550" s="4"/>
      <c r="AK40550" s="3"/>
    </row>
    <row r="40551" spans="3:37">
      <c r="C40551" s="3"/>
      <c r="D40551" s="3"/>
      <c r="E40551" s="4"/>
    </row>
    <row r="40552" spans="3:37">
      <c r="C40552" s="3"/>
      <c r="D40552" s="3"/>
      <c r="E40552" s="4"/>
    </row>
    <row r="40553" spans="3:37">
      <c r="C40553" s="3"/>
      <c r="D40553" s="3"/>
      <c r="E40553" s="4"/>
    </row>
    <row r="40554" spans="3:37">
      <c r="C40554" s="3"/>
      <c r="D40554" s="3"/>
      <c r="E40554" s="4"/>
    </row>
    <row r="40555" spans="3:37">
      <c r="C40555" s="3"/>
      <c r="D40555" s="3"/>
      <c r="E40555" s="4"/>
    </row>
    <row r="40556" spans="3:37">
      <c r="C40556" s="3"/>
      <c r="D40556" s="3"/>
      <c r="E40556" s="4"/>
    </row>
    <row r="40557" spans="3:37">
      <c r="C40557" s="3"/>
      <c r="D40557" s="3"/>
      <c r="E40557" s="4"/>
    </row>
    <row r="40558" spans="3:37">
      <c r="C40558" s="3"/>
      <c r="D40558" s="3"/>
      <c r="E40558" s="4"/>
    </row>
    <row r="40559" spans="3:37">
      <c r="C40559" s="3"/>
      <c r="D40559" s="3"/>
      <c r="E40559" s="4"/>
    </row>
    <row r="40560" spans="3:37">
      <c r="C40560" s="3"/>
      <c r="D40560" s="3"/>
      <c r="E40560" s="4"/>
    </row>
    <row r="40561" spans="3:37">
      <c r="C40561" s="3"/>
      <c r="D40561" s="3"/>
      <c r="E40561" s="4"/>
    </row>
    <row r="40562" spans="3:37">
      <c r="C40562" s="3"/>
      <c r="D40562" s="3"/>
      <c r="E40562" s="4"/>
    </row>
    <row r="40563" spans="3:37">
      <c r="C40563" s="3"/>
      <c r="D40563" s="3"/>
      <c r="E40563" s="4"/>
    </row>
    <row r="40564" spans="3:37">
      <c r="C40564" s="3"/>
      <c r="D40564" s="3"/>
      <c r="E40564" s="4"/>
    </row>
    <row r="40565" spans="3:37">
      <c r="C40565" s="3"/>
      <c r="D40565" s="3"/>
      <c r="E40565" s="4"/>
      <c r="AK40565" s="3"/>
    </row>
    <row r="40566" spans="3:37">
      <c r="C40566" s="3"/>
      <c r="D40566" s="3"/>
      <c r="E40566" s="4"/>
      <c r="AK40566" s="3"/>
    </row>
    <row r="40567" spans="3:37">
      <c r="C40567" s="3"/>
      <c r="D40567" s="3"/>
      <c r="E40567" s="4"/>
    </row>
    <row r="40568" spans="3:37">
      <c r="C40568" s="3"/>
      <c r="D40568" s="3"/>
      <c r="E40568" s="4"/>
    </row>
    <row r="40569" spans="3:37">
      <c r="C40569" s="3"/>
      <c r="D40569" s="3"/>
      <c r="E40569" s="4"/>
    </row>
    <row r="40570" spans="3:37">
      <c r="C40570" s="3"/>
      <c r="D40570" s="3"/>
      <c r="E40570" s="4"/>
    </row>
    <row r="40571" spans="3:37">
      <c r="C40571" s="3"/>
      <c r="D40571" s="3"/>
      <c r="E40571" s="4"/>
    </row>
    <row r="40572" spans="3:37">
      <c r="C40572" s="3"/>
      <c r="D40572" s="3"/>
      <c r="E40572" s="4"/>
    </row>
    <row r="40573" spans="3:37">
      <c r="C40573" s="3"/>
      <c r="D40573" s="3"/>
      <c r="E40573" s="4"/>
    </row>
    <row r="40574" spans="3:37">
      <c r="C40574" s="3"/>
      <c r="D40574" s="3"/>
      <c r="E40574" s="4"/>
    </row>
    <row r="40575" spans="3:37">
      <c r="C40575" s="3"/>
      <c r="D40575" s="3"/>
      <c r="E40575" s="4"/>
    </row>
    <row r="40576" spans="3:37">
      <c r="C40576" s="3"/>
      <c r="D40576" s="3"/>
      <c r="E40576" s="4"/>
    </row>
    <row r="40577" spans="3:37">
      <c r="C40577" s="3"/>
      <c r="D40577" s="3"/>
      <c r="E40577" s="4"/>
    </row>
    <row r="40578" spans="3:37">
      <c r="C40578" s="3"/>
      <c r="D40578" s="3"/>
      <c r="E40578" s="4"/>
    </row>
    <row r="40579" spans="3:37">
      <c r="C40579" s="3"/>
      <c r="D40579" s="3"/>
      <c r="E40579" s="4"/>
      <c r="AK40579" s="3"/>
    </row>
    <row r="40580" spans="3:37">
      <c r="C40580" s="3"/>
      <c r="D40580" s="3"/>
      <c r="E40580" s="4"/>
      <c r="AK40580" s="3"/>
    </row>
    <row r="40581" spans="3:37">
      <c r="C40581" s="3"/>
      <c r="D40581" s="3"/>
      <c r="E40581" s="4"/>
    </row>
    <row r="40582" spans="3:37">
      <c r="C40582" s="3"/>
      <c r="D40582" s="3"/>
      <c r="E40582" s="4"/>
    </row>
    <row r="40583" spans="3:37">
      <c r="C40583" s="3"/>
      <c r="D40583" s="3"/>
      <c r="E40583" s="4"/>
    </row>
    <row r="40584" spans="3:37">
      <c r="C40584" s="3"/>
      <c r="D40584" s="3"/>
      <c r="E40584" s="4"/>
    </row>
    <row r="40585" spans="3:37">
      <c r="C40585" s="3"/>
      <c r="D40585" s="3"/>
      <c r="E40585" s="4"/>
    </row>
    <row r="40586" spans="3:37">
      <c r="C40586" s="3"/>
      <c r="D40586" s="3"/>
      <c r="E40586" s="4"/>
    </row>
    <row r="40587" spans="3:37">
      <c r="C40587" s="3"/>
      <c r="D40587" s="3"/>
      <c r="E40587" s="4"/>
    </row>
    <row r="40588" spans="3:37">
      <c r="C40588" s="3"/>
      <c r="D40588" s="3"/>
      <c r="E40588" s="4"/>
    </row>
    <row r="40589" spans="3:37">
      <c r="C40589" s="3"/>
      <c r="D40589" s="3"/>
      <c r="E40589" s="4"/>
    </row>
    <row r="40590" spans="3:37">
      <c r="C40590" s="3"/>
      <c r="D40590" s="3"/>
      <c r="E40590" s="4"/>
    </row>
    <row r="40591" spans="3:37">
      <c r="C40591" s="3"/>
      <c r="D40591" s="3"/>
      <c r="E40591" s="4"/>
    </row>
    <row r="40592" spans="3:37">
      <c r="C40592" s="3"/>
      <c r="D40592" s="3"/>
      <c r="E40592" s="4"/>
    </row>
    <row r="40593" spans="3:5">
      <c r="C40593" s="3"/>
      <c r="D40593" s="3"/>
      <c r="E40593" s="4"/>
    </row>
    <row r="40594" spans="3:5">
      <c r="C40594" s="3"/>
      <c r="D40594" s="3"/>
      <c r="E40594" s="4"/>
    </row>
    <row r="40595" spans="3:5">
      <c r="C40595" s="3"/>
      <c r="D40595" s="3"/>
      <c r="E40595" s="4"/>
    </row>
    <row r="40596" spans="3:5">
      <c r="C40596" s="3"/>
      <c r="D40596" s="3"/>
      <c r="E40596" s="4"/>
    </row>
    <row r="40597" spans="3:5">
      <c r="C40597" s="3"/>
      <c r="D40597" s="3"/>
      <c r="E40597" s="4"/>
    </row>
    <row r="40598" spans="3:5">
      <c r="C40598" s="3"/>
      <c r="D40598" s="3"/>
      <c r="E40598" s="4"/>
    </row>
    <row r="40599" spans="3:5">
      <c r="C40599" s="3"/>
      <c r="D40599" s="3"/>
      <c r="E40599" s="4"/>
    </row>
    <row r="40600" spans="3:5">
      <c r="C40600" s="3"/>
      <c r="D40600" s="3"/>
      <c r="E40600" s="4"/>
    </row>
    <row r="40601" spans="3:5">
      <c r="C40601" s="3"/>
      <c r="D40601" s="3"/>
      <c r="E40601" s="4"/>
    </row>
    <row r="40602" spans="3:5">
      <c r="C40602" s="3"/>
      <c r="D40602" s="3"/>
      <c r="E40602" s="4"/>
    </row>
    <row r="40603" spans="3:5">
      <c r="C40603" s="3"/>
      <c r="D40603" s="3"/>
      <c r="E40603" s="4"/>
    </row>
    <row r="40604" spans="3:5">
      <c r="C40604" s="3"/>
      <c r="D40604" s="3"/>
      <c r="E40604" s="4"/>
    </row>
    <row r="40605" spans="3:5">
      <c r="C40605" s="3"/>
      <c r="D40605" s="3"/>
      <c r="E40605" s="4"/>
    </row>
    <row r="40606" spans="3:5">
      <c r="C40606" s="3"/>
      <c r="D40606" s="3"/>
      <c r="E40606" s="4"/>
    </row>
    <row r="40607" spans="3:5">
      <c r="C40607" s="3"/>
      <c r="D40607" s="3"/>
      <c r="E40607" s="4"/>
    </row>
    <row r="40608" spans="3:5">
      <c r="C40608" s="3"/>
      <c r="D40608" s="3"/>
      <c r="E40608" s="4"/>
    </row>
    <row r="40609" spans="3:37">
      <c r="C40609" s="3"/>
      <c r="D40609" s="3"/>
      <c r="E40609" s="4"/>
      <c r="AK40609" s="3"/>
    </row>
    <row r="40610" spans="3:37">
      <c r="C40610" s="3"/>
      <c r="D40610" s="3"/>
      <c r="E40610" s="4"/>
      <c r="AK40610" s="3"/>
    </row>
    <row r="40611" spans="3:37">
      <c r="C40611" s="3"/>
      <c r="D40611" s="3"/>
      <c r="E40611" s="4"/>
      <c r="AK40611" s="3"/>
    </row>
    <row r="40612" spans="3:37">
      <c r="C40612" s="3"/>
      <c r="D40612" s="3"/>
      <c r="E40612" s="4"/>
    </row>
    <row r="40613" spans="3:37">
      <c r="C40613" s="3"/>
      <c r="D40613" s="3"/>
      <c r="E40613" s="4"/>
    </row>
    <row r="40614" spans="3:37">
      <c r="C40614" s="3"/>
      <c r="D40614" s="3"/>
      <c r="E40614" s="4"/>
    </row>
    <row r="40615" spans="3:37">
      <c r="C40615" s="3"/>
      <c r="D40615" s="3"/>
      <c r="E40615" s="4"/>
    </row>
    <row r="40616" spans="3:37">
      <c r="C40616" s="3"/>
      <c r="D40616" s="3"/>
      <c r="E40616" s="4"/>
    </row>
    <row r="40617" spans="3:37">
      <c r="C40617" s="3"/>
      <c r="D40617" s="3"/>
      <c r="E40617" s="4"/>
    </row>
    <row r="40618" spans="3:37">
      <c r="C40618" s="3"/>
      <c r="D40618" s="3"/>
      <c r="E40618" s="4"/>
    </row>
    <row r="40619" spans="3:37">
      <c r="C40619" s="3"/>
      <c r="D40619" s="3"/>
      <c r="E40619" s="4"/>
    </row>
    <row r="40620" spans="3:37">
      <c r="C40620" s="3"/>
      <c r="D40620" s="3"/>
      <c r="E40620" s="4"/>
    </row>
    <row r="40621" spans="3:37">
      <c r="C40621" s="3"/>
      <c r="D40621" s="3"/>
      <c r="E40621" s="4"/>
    </row>
    <row r="40622" spans="3:37">
      <c r="C40622" s="3"/>
      <c r="D40622" s="3"/>
      <c r="E40622" s="4"/>
      <c r="AK40622" s="3"/>
    </row>
    <row r="40623" spans="3:37">
      <c r="C40623" s="3"/>
      <c r="D40623" s="3"/>
      <c r="E40623" s="4"/>
    </row>
    <row r="40624" spans="3:37">
      <c r="C40624" s="3"/>
      <c r="D40624" s="3"/>
      <c r="E40624" s="4"/>
    </row>
    <row r="40625" spans="3:5">
      <c r="C40625" s="3"/>
      <c r="D40625" s="3"/>
      <c r="E40625" s="4"/>
    </row>
    <row r="40626" spans="3:5">
      <c r="C40626" s="3"/>
      <c r="D40626" s="3"/>
      <c r="E40626" s="4"/>
    </row>
    <row r="40627" spans="3:5">
      <c r="C40627" s="3"/>
      <c r="D40627" s="3"/>
      <c r="E40627" s="4"/>
    </row>
    <row r="40628" spans="3:5">
      <c r="C40628" s="3"/>
      <c r="D40628" s="3"/>
      <c r="E40628" s="4"/>
    </row>
    <row r="40629" spans="3:5">
      <c r="C40629" s="3"/>
      <c r="D40629" s="3"/>
      <c r="E40629" s="4"/>
    </row>
    <row r="40630" spans="3:5">
      <c r="C40630" s="3"/>
      <c r="D40630" s="3"/>
      <c r="E40630" s="4"/>
    </row>
    <row r="40631" spans="3:5">
      <c r="C40631" s="3"/>
      <c r="D40631" s="3"/>
      <c r="E40631" s="4"/>
    </row>
    <row r="40632" spans="3:5">
      <c r="C40632" s="3"/>
      <c r="D40632" s="3"/>
      <c r="E40632" s="4"/>
    </row>
    <row r="40633" spans="3:5">
      <c r="C40633" s="3"/>
      <c r="D40633" s="3"/>
      <c r="E40633" s="4"/>
    </row>
    <row r="40634" spans="3:5">
      <c r="C40634" s="3"/>
      <c r="D40634" s="3"/>
      <c r="E40634" s="4"/>
    </row>
    <row r="40635" spans="3:5">
      <c r="C40635" s="3"/>
      <c r="D40635" s="3"/>
      <c r="E40635" s="4"/>
    </row>
    <row r="40636" spans="3:5">
      <c r="C40636" s="3"/>
      <c r="D40636" s="3"/>
      <c r="E40636" s="4"/>
    </row>
    <row r="40637" spans="3:5">
      <c r="C40637" s="3"/>
      <c r="D40637" s="3"/>
      <c r="E40637" s="4"/>
    </row>
    <row r="40638" spans="3:5">
      <c r="C40638" s="3"/>
      <c r="D40638" s="3"/>
      <c r="E40638" s="4"/>
    </row>
    <row r="40639" spans="3:5">
      <c r="C40639" s="3"/>
      <c r="D40639" s="3"/>
      <c r="E40639" s="4"/>
    </row>
    <row r="40640" spans="3:5">
      <c r="C40640" s="3"/>
      <c r="D40640" s="3"/>
      <c r="E40640" s="4"/>
    </row>
    <row r="40641" spans="3:5">
      <c r="C40641" s="3"/>
      <c r="D40641" s="3"/>
      <c r="E40641" s="4"/>
    </row>
    <row r="40642" spans="3:5">
      <c r="C40642" s="3"/>
      <c r="D40642" s="3"/>
      <c r="E40642" s="4"/>
    </row>
    <row r="40643" spans="3:5">
      <c r="C40643" s="3"/>
      <c r="D40643" s="3"/>
      <c r="E40643" s="4"/>
    </row>
    <row r="40644" spans="3:5">
      <c r="C40644" s="3"/>
      <c r="D40644" s="3"/>
      <c r="E40644" s="4"/>
    </row>
    <row r="40645" spans="3:5">
      <c r="C40645" s="3"/>
      <c r="D40645" s="3"/>
      <c r="E40645" s="4"/>
    </row>
    <row r="40646" spans="3:5">
      <c r="C40646" s="3"/>
      <c r="D40646" s="3"/>
      <c r="E40646" s="4"/>
    </row>
    <row r="40647" spans="3:5">
      <c r="C40647" s="3"/>
      <c r="D40647" s="3"/>
      <c r="E40647" s="4"/>
    </row>
    <row r="40648" spans="3:5">
      <c r="C40648" s="3"/>
      <c r="D40648" s="3"/>
      <c r="E40648" s="4"/>
    </row>
    <row r="40649" spans="3:5">
      <c r="C40649" s="3"/>
      <c r="D40649" s="3"/>
      <c r="E40649" s="4"/>
    </row>
    <row r="40650" spans="3:5">
      <c r="C40650" s="3"/>
      <c r="D40650" s="3"/>
      <c r="E40650" s="4"/>
    </row>
    <row r="40651" spans="3:5">
      <c r="C40651" s="3"/>
      <c r="D40651" s="3"/>
      <c r="E40651" s="4"/>
    </row>
    <row r="40652" spans="3:5">
      <c r="C40652" s="3"/>
      <c r="D40652" s="3"/>
      <c r="E40652" s="4"/>
    </row>
    <row r="40653" spans="3:5">
      <c r="C40653" s="3"/>
      <c r="D40653" s="3"/>
      <c r="E40653" s="4"/>
    </row>
    <row r="40654" spans="3:5">
      <c r="C40654" s="3"/>
      <c r="D40654" s="3"/>
      <c r="E40654" s="4"/>
    </row>
    <row r="40655" spans="3:5">
      <c r="C40655" s="3"/>
      <c r="D40655" s="3"/>
      <c r="E40655" s="4"/>
    </row>
    <row r="40656" spans="3:5">
      <c r="C40656" s="3"/>
      <c r="D40656" s="3"/>
      <c r="E40656" s="4"/>
    </row>
    <row r="40657" spans="3:37">
      <c r="C40657" s="3"/>
      <c r="D40657" s="3"/>
      <c r="E40657" s="4"/>
    </row>
    <row r="40658" spans="3:37">
      <c r="C40658" s="3"/>
      <c r="D40658" s="3"/>
      <c r="E40658" s="4"/>
    </row>
    <row r="40659" spans="3:37">
      <c r="C40659" s="3"/>
      <c r="D40659" s="3"/>
      <c r="E40659" s="4"/>
    </row>
    <row r="40660" spans="3:37">
      <c r="C40660" s="3"/>
      <c r="D40660" s="3"/>
      <c r="E40660" s="4"/>
    </row>
    <row r="40661" spans="3:37">
      <c r="C40661" s="3"/>
      <c r="D40661" s="3"/>
      <c r="E40661" s="4"/>
    </row>
    <row r="40662" spans="3:37">
      <c r="C40662" s="3"/>
      <c r="D40662" s="3"/>
      <c r="E40662" s="4"/>
    </row>
    <row r="40663" spans="3:37">
      <c r="C40663" s="3"/>
      <c r="D40663" s="3"/>
      <c r="E40663" s="4"/>
    </row>
    <row r="40664" spans="3:37">
      <c r="C40664" s="3"/>
      <c r="D40664" s="3"/>
      <c r="E40664" s="4"/>
    </row>
    <row r="40665" spans="3:37">
      <c r="C40665" s="3"/>
      <c r="D40665" s="3"/>
      <c r="E40665" s="4"/>
      <c r="AK40665" s="3"/>
    </row>
    <row r="40666" spans="3:37">
      <c r="C40666" s="3"/>
      <c r="D40666" s="3"/>
      <c r="E40666" s="4"/>
    </row>
    <row r="40667" spans="3:37">
      <c r="C40667" s="3"/>
      <c r="D40667" s="3"/>
      <c r="E40667" s="4"/>
    </row>
    <row r="40668" spans="3:37">
      <c r="C40668" s="3"/>
      <c r="D40668" s="3"/>
      <c r="E40668" s="4"/>
    </row>
    <row r="40669" spans="3:37">
      <c r="C40669" s="3"/>
      <c r="D40669" s="3"/>
      <c r="E40669" s="4"/>
    </row>
    <row r="40670" spans="3:37">
      <c r="C40670" s="3"/>
      <c r="D40670" s="3"/>
      <c r="E40670" s="4"/>
    </row>
    <row r="40671" spans="3:37">
      <c r="C40671" s="3"/>
      <c r="D40671" s="3"/>
      <c r="E40671" s="4"/>
    </row>
    <row r="40672" spans="3:37">
      <c r="C40672" s="3"/>
      <c r="D40672" s="3"/>
      <c r="E40672" s="4"/>
    </row>
    <row r="40673" spans="3:37">
      <c r="C40673" s="3"/>
      <c r="D40673" s="3"/>
      <c r="E40673" s="4"/>
    </row>
    <row r="40674" spans="3:37">
      <c r="C40674" s="3"/>
      <c r="D40674" s="3"/>
      <c r="E40674" s="4"/>
    </row>
    <row r="40675" spans="3:37">
      <c r="C40675" s="3"/>
      <c r="D40675" s="3"/>
      <c r="E40675" s="4"/>
    </row>
    <row r="40676" spans="3:37">
      <c r="C40676" s="3"/>
      <c r="D40676" s="3"/>
      <c r="E40676" s="4"/>
    </row>
    <row r="40677" spans="3:37">
      <c r="C40677" s="3"/>
      <c r="D40677" s="3"/>
      <c r="E40677" s="4"/>
    </row>
    <row r="40678" spans="3:37">
      <c r="C40678" s="3"/>
      <c r="D40678" s="3"/>
      <c r="E40678" s="4"/>
    </row>
    <row r="40679" spans="3:37">
      <c r="C40679" s="3"/>
      <c r="D40679" s="3"/>
      <c r="E40679" s="4"/>
    </row>
    <row r="40680" spans="3:37">
      <c r="C40680" s="3"/>
      <c r="D40680" s="3"/>
      <c r="E40680" s="4"/>
    </row>
    <row r="40681" spans="3:37">
      <c r="C40681" s="3"/>
      <c r="D40681" s="3"/>
      <c r="E40681" s="4"/>
    </row>
    <row r="40682" spans="3:37">
      <c r="C40682" s="3"/>
      <c r="D40682" s="3"/>
      <c r="E40682" s="4"/>
    </row>
    <row r="40683" spans="3:37">
      <c r="C40683" s="3"/>
      <c r="D40683" s="3"/>
      <c r="E40683" s="4"/>
    </row>
    <row r="40684" spans="3:37">
      <c r="C40684" s="3"/>
      <c r="D40684" s="3"/>
      <c r="E40684" s="4"/>
    </row>
    <row r="40685" spans="3:37">
      <c r="C40685" s="3"/>
      <c r="D40685" s="3"/>
      <c r="E40685" s="4"/>
    </row>
    <row r="40686" spans="3:37">
      <c r="C40686" s="3"/>
      <c r="D40686" s="3"/>
      <c r="E40686" s="4"/>
      <c r="AK40686" s="3"/>
    </row>
    <row r="40687" spans="3:37">
      <c r="C40687" s="3"/>
      <c r="D40687" s="3"/>
      <c r="E40687" s="4"/>
    </row>
    <row r="40688" spans="3:37">
      <c r="C40688" s="3"/>
      <c r="D40688" s="3"/>
      <c r="E40688" s="4"/>
    </row>
    <row r="40689" spans="3:37">
      <c r="C40689" s="3"/>
      <c r="D40689" s="3"/>
      <c r="E40689" s="4"/>
    </row>
    <row r="40690" spans="3:37">
      <c r="C40690" s="3"/>
      <c r="D40690" s="3"/>
      <c r="E40690" s="4"/>
    </row>
    <row r="40691" spans="3:37">
      <c r="C40691" s="3"/>
      <c r="D40691" s="3"/>
      <c r="E40691" s="4"/>
    </row>
    <row r="40692" spans="3:37">
      <c r="C40692" s="3"/>
      <c r="D40692" s="3"/>
      <c r="E40692" s="4"/>
    </row>
    <row r="40693" spans="3:37">
      <c r="C40693" s="3"/>
      <c r="D40693" s="3"/>
      <c r="E40693" s="4"/>
    </row>
    <row r="40694" spans="3:37">
      <c r="C40694" s="3"/>
      <c r="D40694" s="3"/>
      <c r="E40694" s="4"/>
    </row>
    <row r="40695" spans="3:37">
      <c r="C40695" s="3"/>
      <c r="D40695" s="3"/>
      <c r="E40695" s="4"/>
      <c r="AK40695" s="3"/>
    </row>
    <row r="40696" spans="3:37">
      <c r="C40696" s="3"/>
      <c r="D40696" s="3"/>
      <c r="E40696" s="4"/>
      <c r="AK40696" s="3"/>
    </row>
    <row r="40697" spans="3:37">
      <c r="C40697" s="3"/>
      <c r="D40697" s="3"/>
      <c r="E40697" s="4"/>
    </row>
    <row r="40698" spans="3:37">
      <c r="C40698" s="3"/>
      <c r="D40698" s="3"/>
      <c r="E40698" s="4"/>
    </row>
    <row r="40699" spans="3:37">
      <c r="C40699" s="3"/>
      <c r="D40699" s="3"/>
      <c r="E40699" s="4"/>
    </row>
    <row r="40700" spans="3:37">
      <c r="C40700" s="3"/>
      <c r="D40700" s="3"/>
      <c r="E40700" s="4"/>
    </row>
    <row r="40701" spans="3:37">
      <c r="C40701" s="3"/>
      <c r="D40701" s="3"/>
      <c r="E40701" s="4"/>
    </row>
    <row r="40702" spans="3:37">
      <c r="C40702" s="3"/>
      <c r="D40702" s="3"/>
      <c r="E40702" s="4"/>
    </row>
    <row r="40703" spans="3:37">
      <c r="C40703" s="3"/>
      <c r="D40703" s="3"/>
      <c r="E40703" s="4"/>
    </row>
    <row r="40704" spans="3:37">
      <c r="C40704" s="3"/>
      <c r="D40704" s="3"/>
      <c r="E40704" s="4"/>
    </row>
    <row r="40705" spans="3:37">
      <c r="C40705" s="3"/>
      <c r="D40705" s="3"/>
      <c r="E40705" s="4"/>
    </row>
    <row r="40706" spans="3:37">
      <c r="C40706" s="3"/>
      <c r="D40706" s="3"/>
      <c r="E40706" s="4"/>
    </row>
    <row r="40707" spans="3:37">
      <c r="C40707" s="3"/>
      <c r="D40707" s="3"/>
      <c r="E40707" s="4"/>
    </row>
    <row r="40708" spans="3:37">
      <c r="C40708" s="3"/>
      <c r="D40708" s="3"/>
      <c r="E40708" s="4"/>
    </row>
    <row r="40709" spans="3:37">
      <c r="C40709" s="3"/>
      <c r="D40709" s="3"/>
      <c r="E40709" s="4"/>
    </row>
    <row r="40710" spans="3:37">
      <c r="C40710" s="3"/>
      <c r="D40710" s="3"/>
      <c r="E40710" s="4"/>
    </row>
    <row r="40711" spans="3:37">
      <c r="C40711" s="3"/>
      <c r="D40711" s="3"/>
      <c r="E40711" s="4"/>
    </row>
    <row r="40712" spans="3:37">
      <c r="C40712" s="3"/>
      <c r="D40712" s="3"/>
      <c r="E40712" s="4"/>
    </row>
    <row r="40713" spans="3:37">
      <c r="C40713" s="3"/>
      <c r="D40713" s="3"/>
      <c r="E40713" s="4"/>
    </row>
    <row r="40714" spans="3:37">
      <c r="C40714" s="3"/>
      <c r="D40714" s="3"/>
      <c r="E40714" s="4"/>
    </row>
    <row r="40715" spans="3:37">
      <c r="C40715" s="3"/>
      <c r="D40715" s="3"/>
      <c r="E40715" s="4"/>
    </row>
    <row r="40716" spans="3:37">
      <c r="C40716" s="3"/>
      <c r="D40716" s="3"/>
      <c r="E40716" s="4"/>
      <c r="AK40716" s="3"/>
    </row>
    <row r="40717" spans="3:37">
      <c r="C40717" s="3"/>
      <c r="D40717" s="3"/>
      <c r="E40717" s="4"/>
      <c r="AK40717" s="3"/>
    </row>
    <row r="40718" spans="3:37">
      <c r="C40718" s="3"/>
      <c r="D40718" s="3"/>
      <c r="E40718" s="4"/>
    </row>
    <row r="40719" spans="3:37">
      <c r="C40719" s="3"/>
      <c r="D40719" s="3"/>
      <c r="E40719" s="4"/>
    </row>
    <row r="40720" spans="3:37">
      <c r="C40720" s="3"/>
      <c r="D40720" s="3"/>
      <c r="E40720" s="4"/>
    </row>
    <row r="40721" spans="3:5">
      <c r="C40721" s="3"/>
      <c r="D40721" s="3"/>
      <c r="E40721" s="4"/>
    </row>
    <row r="40722" spans="3:5">
      <c r="C40722" s="3"/>
      <c r="D40722" s="3"/>
      <c r="E40722" s="4"/>
    </row>
    <row r="40723" spans="3:5">
      <c r="C40723" s="3"/>
      <c r="D40723" s="3"/>
      <c r="E40723" s="4"/>
    </row>
    <row r="40724" spans="3:5">
      <c r="C40724" s="3"/>
      <c r="D40724" s="3"/>
      <c r="E40724" s="4"/>
    </row>
    <row r="40725" spans="3:5">
      <c r="C40725" s="3"/>
      <c r="D40725" s="3"/>
      <c r="E40725" s="4"/>
    </row>
    <row r="40726" spans="3:5">
      <c r="C40726" s="3"/>
      <c r="D40726" s="3"/>
      <c r="E40726" s="4"/>
    </row>
    <row r="40727" spans="3:5">
      <c r="C40727" s="3"/>
      <c r="D40727" s="3"/>
      <c r="E40727" s="4"/>
    </row>
    <row r="40728" spans="3:5">
      <c r="C40728" s="3"/>
      <c r="D40728" s="3"/>
      <c r="E40728" s="4"/>
    </row>
    <row r="40729" spans="3:5">
      <c r="C40729" s="3"/>
      <c r="D40729" s="3"/>
      <c r="E40729" s="4"/>
    </row>
    <row r="40730" spans="3:5">
      <c r="C40730" s="3"/>
      <c r="D40730" s="3"/>
      <c r="E40730" s="4"/>
    </row>
    <row r="40731" spans="3:5">
      <c r="C40731" s="3"/>
      <c r="D40731" s="3"/>
      <c r="E40731" s="4"/>
    </row>
    <row r="40732" spans="3:5">
      <c r="C40732" s="3"/>
      <c r="D40732" s="3"/>
      <c r="E40732" s="4"/>
    </row>
    <row r="40733" spans="3:5">
      <c r="C40733" s="3"/>
      <c r="D40733" s="3"/>
      <c r="E40733" s="4"/>
    </row>
    <row r="40734" spans="3:5">
      <c r="C40734" s="3"/>
      <c r="D40734" s="3"/>
      <c r="E40734" s="4"/>
    </row>
    <row r="40735" spans="3:5">
      <c r="C40735" s="3"/>
      <c r="D40735" s="3"/>
      <c r="E40735" s="4"/>
    </row>
    <row r="40736" spans="3:5">
      <c r="C40736" s="3"/>
      <c r="D40736" s="3"/>
      <c r="E40736" s="4"/>
    </row>
    <row r="40737" spans="3:37">
      <c r="C40737" s="3"/>
      <c r="D40737" s="3"/>
      <c r="E40737" s="4"/>
    </row>
    <row r="40738" spans="3:37">
      <c r="C40738" s="3"/>
      <c r="D40738" s="3"/>
      <c r="E40738" s="4"/>
    </row>
    <row r="40739" spans="3:37">
      <c r="C40739" s="3"/>
      <c r="D40739" s="3"/>
      <c r="E40739" s="4"/>
    </row>
    <row r="40740" spans="3:37">
      <c r="C40740" s="3"/>
      <c r="D40740" s="3"/>
      <c r="E40740" s="4"/>
    </row>
    <row r="40741" spans="3:37">
      <c r="C40741" s="3"/>
      <c r="D40741" s="3"/>
      <c r="E40741" s="4"/>
    </row>
    <row r="40742" spans="3:37">
      <c r="C40742" s="3"/>
      <c r="D40742" s="3"/>
      <c r="E40742" s="4"/>
    </row>
    <row r="40743" spans="3:37">
      <c r="C40743" s="3"/>
      <c r="D40743" s="3"/>
      <c r="E40743" s="4"/>
    </row>
    <row r="40744" spans="3:37">
      <c r="C40744" s="3"/>
      <c r="D40744" s="3"/>
      <c r="E40744" s="4"/>
    </row>
    <row r="40745" spans="3:37">
      <c r="C40745" s="3"/>
      <c r="D40745" s="3"/>
      <c r="E40745" s="4"/>
    </row>
    <row r="40746" spans="3:37">
      <c r="C40746" s="3"/>
      <c r="D40746" s="3"/>
      <c r="E40746" s="4"/>
    </row>
    <row r="40747" spans="3:37">
      <c r="C40747" s="3"/>
      <c r="D40747" s="3"/>
      <c r="E40747" s="4"/>
    </row>
    <row r="40748" spans="3:37">
      <c r="C40748" s="3"/>
      <c r="D40748" s="3"/>
      <c r="E40748" s="4"/>
      <c r="AK40748" s="3"/>
    </row>
    <row r="40749" spans="3:37">
      <c r="C40749" s="3"/>
      <c r="D40749" s="3"/>
      <c r="E40749" s="4"/>
      <c r="AK40749" s="3"/>
    </row>
    <row r="40750" spans="3:37">
      <c r="C40750" s="3"/>
      <c r="D40750" s="3"/>
      <c r="E40750" s="4"/>
    </row>
    <row r="40751" spans="3:37">
      <c r="C40751" s="3"/>
      <c r="D40751" s="3"/>
      <c r="E40751" s="4"/>
    </row>
    <row r="40752" spans="3:37">
      <c r="C40752" s="3"/>
      <c r="D40752" s="3"/>
      <c r="E40752" s="4"/>
    </row>
    <row r="40753" spans="3:5">
      <c r="C40753" s="3"/>
      <c r="D40753" s="3"/>
      <c r="E40753" s="4"/>
    </row>
    <row r="40754" spans="3:5">
      <c r="C40754" s="3"/>
      <c r="D40754" s="3"/>
      <c r="E40754" s="4"/>
    </row>
    <row r="40755" spans="3:5">
      <c r="C40755" s="3"/>
      <c r="D40755" s="3"/>
      <c r="E40755" s="4"/>
    </row>
    <row r="40756" spans="3:5">
      <c r="C40756" s="3"/>
      <c r="D40756" s="3"/>
      <c r="E40756" s="4"/>
    </row>
    <row r="40757" spans="3:5">
      <c r="C40757" s="3"/>
      <c r="D40757" s="3"/>
      <c r="E40757" s="4"/>
    </row>
    <row r="40758" spans="3:5">
      <c r="C40758" s="3"/>
      <c r="D40758" s="3"/>
      <c r="E40758" s="4"/>
    </row>
    <row r="40759" spans="3:5">
      <c r="C40759" s="3"/>
      <c r="D40759" s="3"/>
      <c r="E40759" s="4"/>
    </row>
    <row r="40760" spans="3:5">
      <c r="C40760" s="3"/>
      <c r="D40760" s="3"/>
      <c r="E40760" s="4"/>
    </row>
    <row r="40761" spans="3:5">
      <c r="C40761" s="3"/>
      <c r="D40761" s="3"/>
      <c r="E40761" s="4"/>
    </row>
    <row r="40762" spans="3:5">
      <c r="C40762" s="3"/>
      <c r="D40762" s="3"/>
      <c r="E40762" s="4"/>
    </row>
    <row r="40763" spans="3:5">
      <c r="C40763" s="3"/>
      <c r="D40763" s="3"/>
      <c r="E40763" s="4"/>
    </row>
    <row r="40764" spans="3:5">
      <c r="C40764" s="3"/>
      <c r="D40764" s="3"/>
      <c r="E40764" s="4"/>
    </row>
    <row r="40765" spans="3:5">
      <c r="C40765" s="3"/>
      <c r="D40765" s="3"/>
      <c r="E40765" s="4"/>
    </row>
    <row r="40766" spans="3:5">
      <c r="C40766" s="3"/>
      <c r="D40766" s="3"/>
      <c r="E40766" s="4"/>
    </row>
    <row r="40767" spans="3:5">
      <c r="C40767" s="3"/>
      <c r="D40767" s="3"/>
      <c r="E40767" s="4"/>
    </row>
    <row r="40768" spans="3:5">
      <c r="C40768" s="3"/>
      <c r="D40768" s="3"/>
      <c r="E40768" s="4"/>
    </row>
    <row r="40769" spans="3:5">
      <c r="C40769" s="3"/>
      <c r="D40769" s="3"/>
      <c r="E40769" s="4"/>
    </row>
    <row r="40770" spans="3:5">
      <c r="C40770" s="3"/>
      <c r="D40770" s="3"/>
      <c r="E40770" s="4"/>
    </row>
    <row r="40771" spans="3:5">
      <c r="C40771" s="3"/>
      <c r="D40771" s="3"/>
      <c r="E40771" s="4"/>
    </row>
    <row r="40772" spans="3:5">
      <c r="C40772" s="3"/>
      <c r="D40772" s="3"/>
      <c r="E40772" s="4"/>
    </row>
    <row r="40773" spans="3:5">
      <c r="C40773" s="3"/>
      <c r="D40773" s="3"/>
      <c r="E40773" s="4"/>
    </row>
    <row r="40774" spans="3:5">
      <c r="C40774" s="3"/>
      <c r="D40774" s="3"/>
      <c r="E40774" s="4"/>
    </row>
    <row r="40775" spans="3:5">
      <c r="C40775" s="3"/>
      <c r="D40775" s="3"/>
      <c r="E40775" s="4"/>
    </row>
    <row r="40776" spans="3:5">
      <c r="C40776" s="3"/>
      <c r="D40776" s="3"/>
      <c r="E40776" s="4"/>
    </row>
    <row r="40777" spans="3:5">
      <c r="C40777" s="3"/>
      <c r="D40777" s="3"/>
      <c r="E40777" s="4"/>
    </row>
    <row r="40778" spans="3:5">
      <c r="C40778" s="3"/>
      <c r="D40778" s="3"/>
      <c r="E40778" s="4"/>
    </row>
    <row r="40779" spans="3:5">
      <c r="C40779" s="3"/>
      <c r="D40779" s="3"/>
      <c r="E40779" s="4"/>
    </row>
    <row r="40780" spans="3:5">
      <c r="C40780" s="3"/>
      <c r="D40780" s="3"/>
      <c r="E40780" s="4"/>
    </row>
    <row r="40781" spans="3:5">
      <c r="C40781" s="3"/>
      <c r="D40781" s="3"/>
      <c r="E40781" s="4"/>
    </row>
    <row r="40782" spans="3:5">
      <c r="C40782" s="3"/>
      <c r="D40782" s="3"/>
      <c r="E40782" s="4"/>
    </row>
    <row r="40783" spans="3:5">
      <c r="C40783" s="3"/>
      <c r="D40783" s="3"/>
      <c r="E40783" s="4"/>
    </row>
    <row r="40784" spans="3:5">
      <c r="C40784" s="3"/>
      <c r="D40784" s="3"/>
      <c r="E40784" s="4"/>
    </row>
    <row r="40785" spans="3:37">
      <c r="C40785" s="3"/>
      <c r="D40785" s="3"/>
      <c r="E40785" s="4"/>
    </row>
    <row r="40786" spans="3:37">
      <c r="C40786" s="3"/>
      <c r="D40786" s="3"/>
      <c r="E40786" s="4"/>
    </row>
    <row r="40787" spans="3:37">
      <c r="C40787" s="3"/>
      <c r="D40787" s="3"/>
      <c r="E40787" s="4"/>
    </row>
    <row r="40788" spans="3:37">
      <c r="C40788" s="3"/>
      <c r="D40788" s="3"/>
      <c r="E40788" s="4"/>
    </row>
    <row r="40789" spans="3:37">
      <c r="C40789" s="3"/>
      <c r="D40789" s="3"/>
      <c r="E40789" s="4"/>
    </row>
    <row r="40790" spans="3:37">
      <c r="C40790" s="3"/>
      <c r="D40790" s="3"/>
      <c r="E40790" s="4"/>
    </row>
    <row r="40791" spans="3:37">
      <c r="C40791" s="3"/>
      <c r="D40791" s="3"/>
      <c r="E40791" s="4"/>
    </row>
    <row r="40792" spans="3:37">
      <c r="C40792" s="3"/>
      <c r="D40792" s="3"/>
      <c r="E40792" s="4"/>
    </row>
    <row r="40793" spans="3:37">
      <c r="C40793" s="3"/>
      <c r="D40793" s="3"/>
      <c r="E40793" s="4"/>
    </row>
    <row r="40794" spans="3:37">
      <c r="C40794" s="3"/>
      <c r="D40794" s="3"/>
      <c r="E40794" s="4"/>
      <c r="AK40794" s="3"/>
    </row>
    <row r="40795" spans="3:37">
      <c r="C40795" s="3"/>
      <c r="D40795" s="3"/>
      <c r="E40795" s="4"/>
      <c r="AK40795" s="3"/>
    </row>
    <row r="40796" spans="3:37">
      <c r="C40796" s="3"/>
      <c r="D40796" s="3"/>
      <c r="E40796" s="4"/>
      <c r="AK40796" s="3"/>
    </row>
    <row r="40797" spans="3:37">
      <c r="C40797" s="3"/>
      <c r="D40797" s="3"/>
      <c r="E40797" s="4"/>
      <c r="AK40797" s="3"/>
    </row>
    <row r="40798" spans="3:37">
      <c r="C40798" s="3"/>
      <c r="D40798" s="3"/>
      <c r="E40798" s="4"/>
      <c r="AK40798" s="3"/>
    </row>
    <row r="40799" spans="3:37">
      <c r="C40799" s="3"/>
      <c r="D40799" s="3"/>
      <c r="E40799" s="4"/>
      <c r="AK40799" s="3"/>
    </row>
    <row r="40800" spans="3:37">
      <c r="C40800" s="3"/>
      <c r="D40800" s="3"/>
      <c r="E40800" s="4"/>
      <c r="AK40800" s="3"/>
    </row>
    <row r="40801" spans="3:37">
      <c r="C40801" s="3"/>
      <c r="D40801" s="3"/>
      <c r="E40801" s="4"/>
      <c r="AK40801" s="3"/>
    </row>
    <row r="40802" spans="3:37">
      <c r="C40802" s="3"/>
      <c r="D40802" s="3"/>
      <c r="E40802" s="4"/>
      <c r="AK40802" s="3"/>
    </row>
    <row r="40803" spans="3:37">
      <c r="C40803" s="3"/>
      <c r="D40803" s="3"/>
      <c r="E40803" s="4"/>
    </row>
    <row r="40804" spans="3:37">
      <c r="C40804" s="3"/>
      <c r="D40804" s="3"/>
      <c r="E40804" s="4"/>
    </row>
    <row r="40805" spans="3:37">
      <c r="C40805" s="3"/>
      <c r="D40805" s="3"/>
      <c r="E40805" s="4"/>
    </row>
    <row r="40806" spans="3:37">
      <c r="C40806" s="3"/>
      <c r="D40806" s="3"/>
      <c r="E40806" s="4"/>
    </row>
    <row r="40807" spans="3:37">
      <c r="C40807" s="3"/>
      <c r="D40807" s="3"/>
      <c r="E40807" s="4"/>
      <c r="AK40807" s="3"/>
    </row>
    <row r="40808" spans="3:37">
      <c r="C40808" s="3"/>
      <c r="D40808" s="3"/>
      <c r="E40808" s="4"/>
      <c r="AK40808" s="3"/>
    </row>
    <row r="40809" spans="3:37">
      <c r="C40809" s="3"/>
      <c r="D40809" s="3"/>
      <c r="E40809" s="4"/>
    </row>
    <row r="40810" spans="3:37">
      <c r="C40810" s="3"/>
      <c r="D40810" s="3"/>
      <c r="E40810" s="4"/>
    </row>
    <row r="40811" spans="3:37">
      <c r="C40811" s="3"/>
      <c r="D40811" s="3"/>
      <c r="E40811" s="4"/>
    </row>
    <row r="40812" spans="3:37">
      <c r="C40812" s="3"/>
      <c r="D40812" s="3"/>
      <c r="E40812" s="4"/>
    </row>
    <row r="40813" spans="3:37">
      <c r="C40813" s="3"/>
      <c r="D40813" s="3"/>
      <c r="E40813" s="4"/>
    </row>
    <row r="40814" spans="3:37">
      <c r="C40814" s="3"/>
      <c r="D40814" s="3"/>
      <c r="E40814" s="4"/>
    </row>
    <row r="40815" spans="3:37">
      <c r="C40815" s="3"/>
      <c r="D40815" s="3"/>
      <c r="E40815" s="4"/>
    </row>
    <row r="40816" spans="3:37">
      <c r="C40816" s="3"/>
      <c r="D40816" s="3"/>
      <c r="E40816" s="4"/>
    </row>
    <row r="40817" spans="3:37">
      <c r="C40817" s="3"/>
      <c r="D40817" s="3"/>
      <c r="E40817" s="4"/>
    </row>
    <row r="40818" spans="3:37">
      <c r="C40818" s="3"/>
      <c r="D40818" s="3"/>
      <c r="E40818" s="4"/>
    </row>
    <row r="40819" spans="3:37">
      <c r="C40819" s="3"/>
      <c r="D40819" s="3"/>
      <c r="E40819" s="4"/>
    </row>
    <row r="40820" spans="3:37">
      <c r="C40820" s="3"/>
      <c r="D40820" s="3"/>
      <c r="E40820" s="4"/>
    </row>
    <row r="40821" spans="3:37">
      <c r="C40821" s="3"/>
      <c r="D40821" s="3"/>
      <c r="E40821" s="4"/>
    </row>
    <row r="40822" spans="3:37">
      <c r="C40822" s="3"/>
      <c r="D40822" s="3"/>
      <c r="E40822" s="4"/>
    </row>
    <row r="40823" spans="3:37">
      <c r="C40823" s="3"/>
      <c r="D40823" s="3"/>
      <c r="E40823" s="4"/>
    </row>
    <row r="40824" spans="3:37">
      <c r="C40824" s="3"/>
      <c r="D40824" s="3"/>
      <c r="E40824" s="4"/>
    </row>
    <row r="40825" spans="3:37">
      <c r="C40825" s="3"/>
      <c r="D40825" s="3"/>
      <c r="E40825" s="4"/>
    </row>
    <row r="40826" spans="3:37">
      <c r="C40826" s="3"/>
      <c r="D40826" s="3"/>
      <c r="E40826" s="4"/>
    </row>
    <row r="40827" spans="3:37">
      <c r="C40827" s="3"/>
      <c r="D40827" s="3"/>
      <c r="E40827" s="4"/>
    </row>
    <row r="40828" spans="3:37">
      <c r="C40828" s="3"/>
      <c r="D40828" s="3"/>
      <c r="E40828" s="4"/>
    </row>
    <row r="40829" spans="3:37">
      <c r="C40829" s="3"/>
      <c r="D40829" s="3"/>
      <c r="E40829" s="4"/>
    </row>
    <row r="40830" spans="3:37">
      <c r="C40830" s="3"/>
      <c r="D40830" s="3"/>
      <c r="E40830" s="4"/>
    </row>
    <row r="40831" spans="3:37">
      <c r="C40831" s="3"/>
      <c r="D40831" s="3"/>
      <c r="E40831" s="4"/>
      <c r="AK40831" s="3"/>
    </row>
    <row r="40832" spans="3:37">
      <c r="C40832" s="3"/>
      <c r="D40832" s="3"/>
      <c r="E40832" s="4"/>
      <c r="AK40832" s="3"/>
    </row>
    <row r="40833" spans="3:5">
      <c r="C40833" s="3"/>
      <c r="D40833" s="3"/>
      <c r="E40833" s="4"/>
    </row>
    <row r="40834" spans="3:5">
      <c r="C40834" s="3"/>
      <c r="D40834" s="3"/>
      <c r="E40834" s="4"/>
    </row>
    <row r="40835" spans="3:5">
      <c r="C40835" s="3"/>
      <c r="D40835" s="3"/>
      <c r="E40835" s="4"/>
    </row>
    <row r="40836" spans="3:5">
      <c r="C40836" s="3"/>
      <c r="D40836" s="3"/>
      <c r="E40836" s="4"/>
    </row>
    <row r="40837" spans="3:5">
      <c r="C40837" s="3"/>
      <c r="D40837" s="3"/>
      <c r="E40837" s="4"/>
    </row>
    <row r="40838" spans="3:5">
      <c r="C40838" s="3"/>
      <c r="D40838" s="3"/>
      <c r="E40838" s="4"/>
    </row>
    <row r="40839" spans="3:5">
      <c r="C40839" s="3"/>
      <c r="D40839" s="3"/>
      <c r="E40839" s="4"/>
    </row>
    <row r="40840" spans="3:5">
      <c r="C40840" s="3"/>
      <c r="D40840" s="3"/>
      <c r="E40840" s="4"/>
    </row>
    <row r="40841" spans="3:5">
      <c r="C40841" s="3"/>
      <c r="D40841" s="3"/>
      <c r="E40841" s="4"/>
    </row>
    <row r="40842" spans="3:5">
      <c r="C40842" s="3"/>
      <c r="D40842" s="3"/>
      <c r="E40842" s="4"/>
    </row>
    <row r="40843" spans="3:5">
      <c r="C40843" s="3"/>
      <c r="D40843" s="3"/>
      <c r="E40843" s="4"/>
    </row>
    <row r="40844" spans="3:5">
      <c r="C40844" s="3"/>
      <c r="D40844" s="3"/>
      <c r="E40844" s="4"/>
    </row>
    <row r="40845" spans="3:5">
      <c r="C40845" s="3"/>
      <c r="D40845" s="3"/>
      <c r="E40845" s="4"/>
    </row>
    <row r="40846" spans="3:5">
      <c r="C40846" s="3"/>
      <c r="D40846" s="3"/>
      <c r="E40846" s="4"/>
    </row>
    <row r="40847" spans="3:5">
      <c r="C40847" s="3"/>
      <c r="D40847" s="3"/>
      <c r="E40847" s="4"/>
    </row>
    <row r="40848" spans="3:5">
      <c r="C40848" s="3"/>
      <c r="D40848" s="3"/>
      <c r="E40848" s="4"/>
    </row>
    <row r="40849" spans="3:5">
      <c r="C40849" s="3"/>
      <c r="D40849" s="3"/>
      <c r="E40849" s="4"/>
    </row>
    <row r="40850" spans="3:5">
      <c r="C40850" s="3"/>
      <c r="D40850" s="3"/>
      <c r="E40850" s="4"/>
    </row>
    <row r="40851" spans="3:5">
      <c r="C40851" s="3"/>
      <c r="D40851" s="3"/>
      <c r="E40851" s="4"/>
    </row>
    <row r="40852" spans="3:5">
      <c r="C40852" s="3"/>
      <c r="D40852" s="3"/>
      <c r="E40852" s="4"/>
    </row>
    <row r="40853" spans="3:5">
      <c r="C40853" s="3"/>
      <c r="D40853" s="3"/>
      <c r="E40853" s="4"/>
    </row>
    <row r="40854" spans="3:5">
      <c r="C40854" s="3"/>
      <c r="D40854" s="3"/>
      <c r="E40854" s="4"/>
    </row>
    <row r="40855" spans="3:5">
      <c r="C40855" s="3"/>
      <c r="D40855" s="3"/>
      <c r="E40855" s="4"/>
    </row>
    <row r="40856" spans="3:5">
      <c r="C40856" s="3"/>
      <c r="D40856" s="3"/>
      <c r="E40856" s="4"/>
    </row>
    <row r="40857" spans="3:5">
      <c r="C40857" s="3"/>
      <c r="D40857" s="3"/>
      <c r="E40857" s="4"/>
    </row>
    <row r="40858" spans="3:5">
      <c r="C40858" s="3"/>
      <c r="D40858" s="3"/>
      <c r="E40858" s="4"/>
    </row>
    <row r="40859" spans="3:5">
      <c r="C40859" s="3"/>
      <c r="D40859" s="3"/>
      <c r="E40859" s="4"/>
    </row>
    <row r="40860" spans="3:5">
      <c r="C40860" s="3"/>
      <c r="D40860" s="3"/>
      <c r="E40860" s="4"/>
    </row>
    <row r="40861" spans="3:5">
      <c r="C40861" s="3"/>
      <c r="D40861" s="3"/>
      <c r="E40861" s="4"/>
    </row>
    <row r="40862" spans="3:5">
      <c r="C40862" s="3"/>
      <c r="D40862" s="3"/>
      <c r="E40862" s="4"/>
    </row>
    <row r="40863" spans="3:5">
      <c r="C40863" s="3"/>
      <c r="D40863" s="3"/>
      <c r="E40863" s="4"/>
    </row>
    <row r="40864" spans="3:5">
      <c r="C40864" s="3"/>
      <c r="D40864" s="3"/>
      <c r="E40864" s="4"/>
    </row>
    <row r="40865" spans="3:5">
      <c r="C40865" s="3"/>
      <c r="D40865" s="3"/>
      <c r="E40865" s="4"/>
    </row>
    <row r="40866" spans="3:5">
      <c r="C40866" s="3"/>
      <c r="D40866" s="3"/>
      <c r="E40866" s="4"/>
    </row>
    <row r="40867" spans="3:5">
      <c r="C40867" s="3"/>
      <c r="D40867" s="3"/>
      <c r="E40867" s="4"/>
    </row>
    <row r="40868" spans="3:5">
      <c r="C40868" s="3"/>
      <c r="D40868" s="3"/>
      <c r="E40868" s="4"/>
    </row>
    <row r="40869" spans="3:5">
      <c r="C40869" s="3"/>
      <c r="D40869" s="3"/>
      <c r="E40869" s="4"/>
    </row>
    <row r="40870" spans="3:5">
      <c r="C40870" s="3"/>
      <c r="D40870" s="3"/>
      <c r="E40870" s="4"/>
    </row>
    <row r="40871" spans="3:5">
      <c r="C40871" s="3"/>
      <c r="D40871" s="3"/>
      <c r="E40871" s="4"/>
    </row>
    <row r="40872" spans="3:5">
      <c r="C40872" s="3"/>
      <c r="D40872" s="3"/>
      <c r="E40872" s="4"/>
    </row>
    <row r="40873" spans="3:5">
      <c r="C40873" s="3"/>
      <c r="D40873" s="3"/>
      <c r="E40873" s="4"/>
    </row>
    <row r="40874" spans="3:5">
      <c r="C40874" s="3"/>
      <c r="D40874" s="3"/>
      <c r="E40874" s="4"/>
    </row>
    <row r="40875" spans="3:5">
      <c r="C40875" s="3"/>
      <c r="D40875" s="3"/>
      <c r="E40875" s="4"/>
    </row>
    <row r="40876" spans="3:5">
      <c r="C40876" s="3"/>
      <c r="D40876" s="3"/>
      <c r="E40876" s="4"/>
    </row>
    <row r="40877" spans="3:5">
      <c r="C40877" s="3"/>
      <c r="D40877" s="3"/>
      <c r="E40877" s="4"/>
    </row>
    <row r="40878" spans="3:5">
      <c r="C40878" s="3"/>
      <c r="D40878" s="3"/>
      <c r="E40878" s="4"/>
    </row>
    <row r="40879" spans="3:5">
      <c r="C40879" s="3"/>
      <c r="D40879" s="3"/>
      <c r="E40879" s="4"/>
    </row>
    <row r="40880" spans="3:5">
      <c r="C40880" s="3"/>
      <c r="D40880" s="3"/>
      <c r="E40880" s="4"/>
    </row>
    <row r="40881" spans="3:37">
      <c r="C40881" s="3"/>
      <c r="D40881" s="3"/>
      <c r="E40881" s="4"/>
    </row>
    <row r="40882" spans="3:37">
      <c r="C40882" s="3"/>
      <c r="D40882" s="3"/>
      <c r="E40882" s="4"/>
    </row>
    <row r="40883" spans="3:37">
      <c r="C40883" s="3"/>
      <c r="D40883" s="3"/>
      <c r="E40883" s="4"/>
    </row>
    <row r="40884" spans="3:37">
      <c r="C40884" s="3"/>
      <c r="D40884" s="3"/>
      <c r="E40884" s="4"/>
    </row>
    <row r="40885" spans="3:37">
      <c r="C40885" s="3"/>
      <c r="D40885" s="3"/>
      <c r="E40885" s="4"/>
    </row>
    <row r="40886" spans="3:37">
      <c r="C40886" s="3"/>
      <c r="D40886" s="3"/>
      <c r="E40886" s="4"/>
    </row>
    <row r="40887" spans="3:37">
      <c r="C40887" s="3"/>
      <c r="D40887" s="3"/>
      <c r="E40887" s="4"/>
      <c r="AK40887" s="3"/>
    </row>
    <row r="40888" spans="3:37">
      <c r="C40888" s="3"/>
      <c r="D40888" s="3"/>
      <c r="E40888" s="4"/>
      <c r="AK40888" s="3"/>
    </row>
    <row r="40889" spans="3:37">
      <c r="C40889" s="3"/>
      <c r="D40889" s="3"/>
      <c r="E40889" s="4"/>
      <c r="AK40889" s="3"/>
    </row>
    <row r="40890" spans="3:37">
      <c r="C40890" s="3"/>
      <c r="D40890" s="3"/>
      <c r="E40890" s="4"/>
      <c r="AK40890" s="3"/>
    </row>
    <row r="40891" spans="3:37">
      <c r="C40891" s="3"/>
      <c r="D40891" s="3"/>
      <c r="E40891" s="4"/>
      <c r="AK40891" s="3"/>
    </row>
    <row r="40892" spans="3:37">
      <c r="C40892" s="3"/>
      <c r="D40892" s="3"/>
      <c r="E40892" s="4"/>
      <c r="AK40892" s="3"/>
    </row>
    <row r="40893" spans="3:37">
      <c r="C40893" s="3"/>
      <c r="D40893" s="3"/>
      <c r="E40893" s="4"/>
      <c r="AK40893" s="3"/>
    </row>
    <row r="40894" spans="3:37">
      <c r="C40894" s="3"/>
      <c r="D40894" s="3"/>
      <c r="E40894" s="4"/>
      <c r="AK40894" s="3"/>
    </row>
    <row r="40895" spans="3:37">
      <c r="C40895" s="3"/>
      <c r="D40895" s="3"/>
      <c r="E40895" s="4"/>
      <c r="AK40895" s="3"/>
    </row>
    <row r="40896" spans="3:37">
      <c r="C40896" s="3"/>
      <c r="D40896" s="3"/>
      <c r="E40896" s="4"/>
      <c r="AK40896" s="3"/>
    </row>
    <row r="40897" spans="3:37">
      <c r="C40897" s="3"/>
      <c r="D40897" s="3"/>
      <c r="E40897" s="4"/>
      <c r="AK40897" s="3"/>
    </row>
    <row r="40898" spans="3:37">
      <c r="C40898" s="3"/>
      <c r="D40898" s="3"/>
      <c r="E40898" s="4"/>
      <c r="AK40898" s="3"/>
    </row>
    <row r="40899" spans="3:37">
      <c r="C40899" s="3"/>
      <c r="D40899" s="3"/>
      <c r="E40899" s="4"/>
      <c r="AK40899" s="3"/>
    </row>
    <row r="40900" spans="3:37">
      <c r="C40900" s="3"/>
      <c r="D40900" s="3"/>
      <c r="E40900" s="4"/>
      <c r="AK40900" s="3"/>
    </row>
    <row r="40901" spans="3:37">
      <c r="C40901" s="3"/>
      <c r="D40901" s="3"/>
      <c r="E40901" s="4"/>
      <c r="AK40901" s="3"/>
    </row>
    <row r="40902" spans="3:37">
      <c r="C40902" s="3"/>
      <c r="D40902" s="3"/>
      <c r="E40902" s="4"/>
      <c r="AK40902" s="3"/>
    </row>
    <row r="40903" spans="3:37">
      <c r="C40903" s="3"/>
      <c r="D40903" s="3"/>
      <c r="E40903" s="4"/>
      <c r="AK40903" s="3"/>
    </row>
    <row r="40904" spans="3:37">
      <c r="C40904" s="3"/>
      <c r="D40904" s="3"/>
      <c r="E40904" s="4"/>
      <c r="AK40904" s="3"/>
    </row>
    <row r="40905" spans="3:37">
      <c r="C40905" s="3"/>
      <c r="D40905" s="3"/>
      <c r="E40905" s="4"/>
      <c r="AK40905" s="3"/>
    </row>
    <row r="40906" spans="3:37">
      <c r="C40906" s="3"/>
      <c r="D40906" s="3"/>
      <c r="E40906" s="4"/>
      <c r="AK40906" s="3"/>
    </row>
    <row r="40907" spans="3:37">
      <c r="C40907" s="3"/>
      <c r="D40907" s="3"/>
      <c r="E40907" s="4"/>
      <c r="AK40907" s="3"/>
    </row>
    <row r="40908" spans="3:37">
      <c r="C40908" s="3"/>
      <c r="D40908" s="3"/>
      <c r="E40908" s="4"/>
      <c r="AK40908" s="3"/>
    </row>
    <row r="40909" spans="3:37">
      <c r="C40909" s="3"/>
      <c r="D40909" s="3"/>
      <c r="E40909" s="4"/>
      <c r="AK40909" s="3"/>
    </row>
    <row r="40910" spans="3:37">
      <c r="C40910" s="3"/>
      <c r="D40910" s="3"/>
      <c r="E40910" s="4"/>
      <c r="AK40910" s="3"/>
    </row>
    <row r="40911" spans="3:37">
      <c r="C40911" s="3"/>
      <c r="D40911" s="3"/>
      <c r="E40911" s="4"/>
      <c r="AK40911" s="3"/>
    </row>
    <row r="40912" spans="3:37">
      <c r="C40912" s="3"/>
      <c r="D40912" s="3"/>
      <c r="E40912" s="4"/>
      <c r="AK40912" s="3"/>
    </row>
    <row r="40913" spans="3:37">
      <c r="C40913" s="3"/>
      <c r="D40913" s="3"/>
      <c r="E40913" s="4"/>
    </row>
    <row r="40914" spans="3:37">
      <c r="C40914" s="3"/>
      <c r="D40914" s="3"/>
      <c r="E40914" s="4"/>
    </row>
    <row r="40915" spans="3:37">
      <c r="C40915" s="3"/>
      <c r="D40915" s="3"/>
      <c r="E40915" s="4"/>
    </row>
    <row r="40916" spans="3:37">
      <c r="C40916" s="3"/>
      <c r="D40916" s="3"/>
      <c r="E40916" s="4"/>
    </row>
    <row r="40917" spans="3:37">
      <c r="C40917" s="3"/>
      <c r="D40917" s="3"/>
      <c r="E40917" s="4"/>
    </row>
    <row r="40918" spans="3:37">
      <c r="C40918" s="3"/>
      <c r="D40918" s="3"/>
      <c r="E40918" s="4"/>
    </row>
    <row r="40919" spans="3:37">
      <c r="C40919" s="3"/>
      <c r="D40919" s="3"/>
      <c r="E40919" s="4"/>
      <c r="AK40919" s="3"/>
    </row>
    <row r="40920" spans="3:37">
      <c r="C40920" s="3"/>
      <c r="D40920" s="3"/>
      <c r="E40920" s="4"/>
      <c r="AK40920" s="3"/>
    </row>
    <row r="40921" spans="3:37">
      <c r="C40921" s="3"/>
      <c r="D40921" s="3"/>
      <c r="E40921" s="4"/>
      <c r="AK40921" s="3"/>
    </row>
    <row r="40922" spans="3:37">
      <c r="C40922" s="3"/>
      <c r="D40922" s="3"/>
      <c r="E40922" s="4"/>
      <c r="AK40922" s="3"/>
    </row>
    <row r="40923" spans="3:37">
      <c r="C40923" s="3"/>
      <c r="D40923" s="3"/>
      <c r="E40923" s="4"/>
      <c r="AK40923" s="3"/>
    </row>
    <row r="40924" spans="3:37">
      <c r="C40924" s="3"/>
      <c r="D40924" s="3"/>
      <c r="E40924" s="4"/>
      <c r="AK40924" s="3"/>
    </row>
    <row r="40925" spans="3:37">
      <c r="C40925" s="3"/>
      <c r="D40925" s="3"/>
      <c r="E40925" s="4"/>
    </row>
    <row r="40926" spans="3:37">
      <c r="C40926" s="3"/>
      <c r="D40926" s="3"/>
      <c r="E40926" s="4"/>
    </row>
    <row r="40927" spans="3:37">
      <c r="C40927" s="3"/>
      <c r="D40927" s="3"/>
      <c r="E40927" s="4"/>
    </row>
    <row r="40928" spans="3:37">
      <c r="C40928" s="3"/>
      <c r="D40928" s="3"/>
      <c r="E40928" s="4"/>
    </row>
    <row r="40929" spans="3:37">
      <c r="C40929" s="3"/>
      <c r="D40929" s="3"/>
      <c r="E40929" s="4"/>
      <c r="AK40929" s="3"/>
    </row>
    <row r="40930" spans="3:37">
      <c r="C40930" s="3"/>
      <c r="D40930" s="3"/>
      <c r="E40930" s="4"/>
      <c r="AK40930" s="3"/>
    </row>
    <row r="40931" spans="3:37">
      <c r="C40931" s="3"/>
      <c r="D40931" s="3"/>
      <c r="E40931" s="4"/>
      <c r="AK40931" s="3"/>
    </row>
    <row r="40932" spans="3:37">
      <c r="C40932" s="3"/>
      <c r="D40932" s="3"/>
      <c r="E40932" s="4"/>
    </row>
    <row r="40933" spans="3:37">
      <c r="C40933" s="3"/>
      <c r="D40933" s="3"/>
      <c r="E40933" s="4"/>
    </row>
    <row r="40934" spans="3:37">
      <c r="C40934" s="3"/>
      <c r="D40934" s="3"/>
      <c r="E40934" s="4"/>
    </row>
    <row r="40935" spans="3:37">
      <c r="C40935" s="3"/>
      <c r="D40935" s="3"/>
      <c r="E40935" s="4"/>
    </row>
    <row r="40936" spans="3:37">
      <c r="C40936" s="3"/>
      <c r="D40936" s="3"/>
      <c r="E40936" s="4"/>
    </row>
    <row r="40937" spans="3:37">
      <c r="C40937" s="3"/>
      <c r="D40937" s="3"/>
      <c r="E40937" s="4"/>
      <c r="AK40937" s="3"/>
    </row>
    <row r="40938" spans="3:37">
      <c r="C40938" s="3"/>
      <c r="D40938" s="3"/>
      <c r="E40938" s="4"/>
      <c r="AK40938" s="3"/>
    </row>
    <row r="40939" spans="3:37">
      <c r="C40939" s="3"/>
      <c r="D40939" s="3"/>
      <c r="E40939" s="4"/>
      <c r="AK40939" s="3"/>
    </row>
    <row r="40940" spans="3:37">
      <c r="C40940" s="3"/>
      <c r="D40940" s="3"/>
      <c r="E40940" s="4"/>
      <c r="AK40940" s="3"/>
    </row>
    <row r="40941" spans="3:37">
      <c r="C40941" s="3"/>
      <c r="D40941" s="3"/>
      <c r="E40941" s="4"/>
      <c r="AK40941" s="3"/>
    </row>
    <row r="40942" spans="3:37">
      <c r="C40942" s="3"/>
      <c r="D40942" s="3"/>
      <c r="E40942" s="4"/>
      <c r="AK40942" s="3"/>
    </row>
    <row r="40943" spans="3:37">
      <c r="C40943" s="3"/>
      <c r="D40943" s="3"/>
      <c r="E40943" s="4"/>
    </row>
    <row r="40944" spans="3:37">
      <c r="C40944" s="3"/>
      <c r="D40944" s="3"/>
      <c r="E40944" s="4"/>
    </row>
    <row r="40945" spans="3:37">
      <c r="C40945" s="3"/>
      <c r="D40945" s="3"/>
      <c r="E40945" s="4"/>
      <c r="AK40945" s="3"/>
    </row>
    <row r="40946" spans="3:37">
      <c r="C40946" s="3"/>
      <c r="D40946" s="3"/>
      <c r="E40946" s="4"/>
    </row>
    <row r="40947" spans="3:37">
      <c r="C40947" s="3"/>
      <c r="D40947" s="3"/>
      <c r="E40947" s="4"/>
    </row>
    <row r="40948" spans="3:37">
      <c r="C40948" s="3"/>
      <c r="D40948" s="3"/>
      <c r="E40948" s="4"/>
      <c r="AK40948" s="3"/>
    </row>
    <row r="40949" spans="3:37">
      <c r="C40949" s="3"/>
      <c r="D40949" s="3"/>
      <c r="E40949" s="4"/>
    </row>
    <row r="40950" spans="3:37">
      <c r="C40950" s="3"/>
      <c r="D40950" s="3"/>
      <c r="E40950" s="4"/>
    </row>
    <row r="40951" spans="3:37">
      <c r="C40951" s="3"/>
      <c r="D40951" s="3"/>
      <c r="E40951" s="4"/>
    </row>
    <row r="40952" spans="3:37">
      <c r="C40952" s="3"/>
      <c r="D40952" s="3"/>
      <c r="E40952" s="4"/>
    </row>
    <row r="40953" spans="3:37">
      <c r="C40953" s="3"/>
      <c r="D40953" s="3"/>
      <c r="E40953" s="4"/>
    </row>
    <row r="40954" spans="3:37">
      <c r="C40954" s="3"/>
      <c r="D40954" s="3"/>
      <c r="E40954" s="4"/>
    </row>
    <row r="40955" spans="3:37">
      <c r="C40955" s="3"/>
      <c r="D40955" s="3"/>
      <c r="E40955" s="4"/>
      <c r="AK40955" s="3"/>
    </row>
    <row r="40956" spans="3:37">
      <c r="C40956" s="3"/>
      <c r="D40956" s="3"/>
      <c r="E40956" s="4"/>
      <c r="AK40956" s="3"/>
    </row>
    <row r="40957" spans="3:37">
      <c r="C40957" s="3"/>
      <c r="D40957" s="3"/>
      <c r="E40957" s="4"/>
    </row>
    <row r="40958" spans="3:37">
      <c r="C40958" s="3"/>
      <c r="D40958" s="3"/>
      <c r="E40958" s="4"/>
    </row>
    <row r="40959" spans="3:37">
      <c r="C40959" s="3"/>
      <c r="D40959" s="3"/>
      <c r="E40959" s="4"/>
      <c r="AK40959" s="3"/>
    </row>
    <row r="40960" spans="3:37">
      <c r="C40960" s="3"/>
      <c r="D40960" s="3"/>
      <c r="E40960" s="4"/>
      <c r="AK40960" s="3"/>
    </row>
    <row r="40961" spans="3:37">
      <c r="C40961" s="3"/>
      <c r="D40961" s="3"/>
      <c r="E40961" s="4"/>
      <c r="AK40961" s="3"/>
    </row>
    <row r="40962" spans="3:37">
      <c r="C40962" s="3"/>
      <c r="D40962" s="3"/>
      <c r="E40962" s="4"/>
      <c r="AK40962" s="3"/>
    </row>
    <row r="40963" spans="3:37">
      <c r="C40963" s="3"/>
      <c r="D40963" s="3"/>
      <c r="E40963" s="4"/>
    </row>
    <row r="40964" spans="3:37">
      <c r="C40964" s="3"/>
      <c r="D40964" s="3"/>
      <c r="E40964" s="4"/>
    </row>
    <row r="40965" spans="3:37">
      <c r="C40965" s="3"/>
      <c r="D40965" s="3"/>
      <c r="E40965" s="4"/>
    </row>
    <row r="40966" spans="3:37">
      <c r="C40966" s="3"/>
      <c r="D40966" s="3"/>
      <c r="E40966" s="4"/>
      <c r="AK40966" s="3"/>
    </row>
    <row r="40967" spans="3:37">
      <c r="C40967" s="3"/>
      <c r="D40967" s="3"/>
      <c r="E40967" s="4"/>
    </row>
    <row r="40968" spans="3:37">
      <c r="C40968" s="3"/>
      <c r="D40968" s="3"/>
      <c r="E40968" s="4"/>
      <c r="AK40968" s="3"/>
    </row>
    <row r="40969" spans="3:37">
      <c r="C40969" s="3"/>
      <c r="D40969" s="3"/>
      <c r="E40969" s="4"/>
      <c r="AK40969" s="3"/>
    </row>
    <row r="40970" spans="3:37">
      <c r="C40970" s="3"/>
      <c r="D40970" s="3"/>
      <c r="E40970" s="4"/>
      <c r="AK40970" s="3"/>
    </row>
    <row r="40971" spans="3:37">
      <c r="C40971" s="3"/>
      <c r="D40971" s="3"/>
      <c r="E40971" s="4"/>
      <c r="AK40971" s="3"/>
    </row>
    <row r="40972" spans="3:37">
      <c r="C40972" s="3"/>
      <c r="D40972" s="3"/>
      <c r="E40972" s="4"/>
      <c r="AK40972" s="3"/>
    </row>
    <row r="40973" spans="3:37">
      <c r="C40973" s="3"/>
      <c r="D40973" s="3"/>
      <c r="E40973" s="4"/>
    </row>
    <row r="40974" spans="3:37">
      <c r="C40974" s="3"/>
      <c r="D40974" s="3"/>
      <c r="E40974" s="4"/>
    </row>
    <row r="40975" spans="3:37">
      <c r="C40975" s="3"/>
      <c r="D40975" s="3"/>
      <c r="E40975" s="4"/>
    </row>
    <row r="40976" spans="3:37">
      <c r="C40976" s="3"/>
      <c r="D40976" s="3"/>
      <c r="E40976" s="4"/>
      <c r="AK40976" s="3"/>
    </row>
    <row r="40977" spans="3:37">
      <c r="C40977" s="3"/>
      <c r="D40977" s="3"/>
      <c r="E40977" s="4"/>
      <c r="AK40977" s="3"/>
    </row>
    <row r="40978" spans="3:37">
      <c r="C40978" s="3"/>
      <c r="D40978" s="3"/>
      <c r="E40978" s="4"/>
      <c r="AK40978" s="3"/>
    </row>
    <row r="40979" spans="3:37">
      <c r="C40979" s="3"/>
      <c r="D40979" s="3"/>
      <c r="E40979" s="4"/>
    </row>
    <row r="40980" spans="3:37">
      <c r="C40980" s="3"/>
      <c r="D40980" s="3"/>
      <c r="E40980" s="4"/>
      <c r="AK40980" s="3"/>
    </row>
    <row r="40981" spans="3:37">
      <c r="C40981" s="3"/>
      <c r="D40981" s="3"/>
      <c r="E40981" s="4"/>
      <c r="AK40981" s="3"/>
    </row>
    <row r="40982" spans="3:37">
      <c r="C40982" s="3"/>
      <c r="D40982" s="3"/>
      <c r="E40982" s="4"/>
    </row>
    <row r="40983" spans="3:37">
      <c r="C40983" s="3"/>
      <c r="D40983" s="3"/>
      <c r="E40983" s="4"/>
    </row>
    <row r="40984" spans="3:37">
      <c r="C40984" s="3"/>
      <c r="D40984" s="3"/>
      <c r="E40984" s="4"/>
    </row>
    <row r="40985" spans="3:37">
      <c r="C40985" s="3"/>
      <c r="D40985" s="3"/>
      <c r="E40985" s="4"/>
    </row>
    <row r="40986" spans="3:37">
      <c r="C40986" s="3"/>
      <c r="D40986" s="3"/>
      <c r="E40986" s="4"/>
    </row>
    <row r="40987" spans="3:37">
      <c r="C40987" s="3"/>
      <c r="D40987" s="3"/>
      <c r="E40987" s="4"/>
    </row>
    <row r="40988" spans="3:37">
      <c r="C40988" s="3"/>
      <c r="D40988" s="3"/>
      <c r="E40988" s="4"/>
    </row>
    <row r="40989" spans="3:37">
      <c r="C40989" s="3"/>
      <c r="D40989" s="3"/>
      <c r="E40989" s="4"/>
    </row>
    <row r="40990" spans="3:37">
      <c r="C40990" s="3"/>
      <c r="D40990" s="3"/>
      <c r="E40990" s="4"/>
    </row>
    <row r="40991" spans="3:37">
      <c r="C40991" s="3"/>
      <c r="D40991" s="3"/>
      <c r="E40991" s="4"/>
    </row>
    <row r="40992" spans="3:37">
      <c r="C40992" s="3"/>
      <c r="D40992" s="3"/>
      <c r="E40992" s="4"/>
      <c r="AK40992" s="3"/>
    </row>
    <row r="40993" spans="3:37">
      <c r="C40993" s="3"/>
      <c r="D40993" s="3"/>
      <c r="E40993" s="4"/>
      <c r="AK40993" s="3"/>
    </row>
    <row r="40994" spans="3:37">
      <c r="C40994" s="3"/>
      <c r="D40994" s="3"/>
      <c r="E40994" s="4"/>
    </row>
    <row r="40995" spans="3:37">
      <c r="C40995" s="3"/>
      <c r="D40995" s="3"/>
      <c r="E40995" s="4"/>
    </row>
    <row r="40996" spans="3:37">
      <c r="C40996" s="3"/>
      <c r="D40996" s="3"/>
      <c r="E40996" s="4"/>
    </row>
    <row r="40997" spans="3:37">
      <c r="C40997" s="3"/>
      <c r="D40997" s="3"/>
      <c r="E40997" s="4"/>
    </row>
    <row r="40998" spans="3:37">
      <c r="C40998" s="3"/>
      <c r="D40998" s="3"/>
      <c r="E40998" s="4"/>
    </row>
    <row r="40999" spans="3:37">
      <c r="C40999" s="3"/>
      <c r="D40999" s="3"/>
      <c r="E40999" s="4"/>
    </row>
    <row r="41000" spans="3:37">
      <c r="C41000" s="3"/>
      <c r="D41000" s="3"/>
      <c r="E41000" s="4"/>
    </row>
    <row r="41001" spans="3:37">
      <c r="C41001" s="3"/>
      <c r="D41001" s="3"/>
      <c r="E41001" s="4"/>
    </row>
    <row r="41002" spans="3:37">
      <c r="C41002" s="3"/>
      <c r="D41002" s="3"/>
      <c r="E41002" s="4"/>
      <c r="AK41002" s="3"/>
    </row>
    <row r="41003" spans="3:37">
      <c r="C41003" s="3"/>
      <c r="D41003" s="3"/>
      <c r="E41003" s="4"/>
      <c r="AK41003" s="3"/>
    </row>
    <row r="41004" spans="3:37">
      <c r="C41004" s="3"/>
      <c r="D41004" s="3"/>
      <c r="E41004" s="4"/>
      <c r="AK41004" s="3"/>
    </row>
    <row r="41005" spans="3:37">
      <c r="C41005" s="3"/>
      <c r="D41005" s="3"/>
      <c r="E41005" s="4"/>
    </row>
    <row r="41006" spans="3:37">
      <c r="C41006" s="3"/>
      <c r="D41006" s="3"/>
      <c r="E41006" s="4"/>
    </row>
    <row r="41007" spans="3:37">
      <c r="C41007" s="3"/>
      <c r="D41007" s="3"/>
      <c r="E41007" s="4"/>
    </row>
    <row r="41008" spans="3:37">
      <c r="C41008" s="3"/>
      <c r="D41008" s="3"/>
      <c r="E41008" s="4"/>
    </row>
    <row r="41009" spans="3:37">
      <c r="C41009" s="3"/>
      <c r="D41009" s="3"/>
      <c r="E41009" s="4"/>
    </row>
    <row r="41010" spans="3:37">
      <c r="C41010" s="3"/>
      <c r="D41010" s="3"/>
      <c r="E41010" s="4"/>
    </row>
    <row r="41011" spans="3:37">
      <c r="C41011" s="3"/>
      <c r="D41011" s="3"/>
      <c r="E41011" s="4"/>
      <c r="AK41011" s="3"/>
    </row>
    <row r="41012" spans="3:37">
      <c r="C41012" s="3"/>
      <c r="D41012" s="3"/>
      <c r="E41012" s="4"/>
      <c r="AK41012" s="3"/>
    </row>
    <row r="41013" spans="3:37">
      <c r="C41013" s="3"/>
      <c r="D41013" s="3"/>
      <c r="E41013" s="4"/>
    </row>
    <row r="41014" spans="3:37">
      <c r="C41014" s="3"/>
      <c r="D41014" s="3"/>
      <c r="E41014" s="4"/>
    </row>
    <row r="41015" spans="3:37">
      <c r="C41015" s="3"/>
      <c r="D41015" s="3"/>
      <c r="E41015" s="4"/>
    </row>
    <row r="41016" spans="3:37">
      <c r="C41016" s="3"/>
      <c r="D41016" s="3"/>
      <c r="E41016" s="4"/>
    </row>
    <row r="41017" spans="3:37">
      <c r="C41017" s="3"/>
      <c r="D41017" s="3"/>
      <c r="E41017" s="4"/>
    </row>
    <row r="41018" spans="3:37">
      <c r="C41018" s="3"/>
      <c r="D41018" s="3"/>
      <c r="E41018" s="4"/>
    </row>
    <row r="41019" spans="3:37">
      <c r="C41019" s="3"/>
      <c r="D41019" s="3"/>
      <c r="E41019" s="4"/>
    </row>
    <row r="41020" spans="3:37">
      <c r="C41020" s="3"/>
      <c r="D41020" s="3"/>
      <c r="E41020" s="4"/>
    </row>
    <row r="41021" spans="3:37">
      <c r="C41021" s="3"/>
      <c r="D41021" s="3"/>
      <c r="E41021" s="4"/>
    </row>
    <row r="41022" spans="3:37">
      <c r="C41022" s="3"/>
      <c r="D41022" s="3"/>
      <c r="E41022" s="4"/>
    </row>
    <row r="41023" spans="3:37">
      <c r="C41023" s="3"/>
      <c r="D41023" s="3"/>
      <c r="E41023" s="4"/>
    </row>
    <row r="41024" spans="3:37">
      <c r="C41024" s="3"/>
      <c r="D41024" s="3"/>
      <c r="E41024" s="4"/>
    </row>
    <row r="41025" spans="3:37">
      <c r="C41025" s="3"/>
      <c r="D41025" s="3"/>
      <c r="E41025" s="4"/>
      <c r="AK41025" s="3"/>
    </row>
    <row r="41026" spans="3:37">
      <c r="C41026" s="3"/>
      <c r="D41026" s="3"/>
      <c r="E41026" s="4"/>
    </row>
    <row r="41027" spans="3:37">
      <c r="C41027" s="3"/>
      <c r="D41027" s="3"/>
      <c r="E41027" s="4"/>
    </row>
    <row r="41028" spans="3:37">
      <c r="C41028" s="3"/>
      <c r="D41028" s="3"/>
      <c r="E41028" s="4"/>
    </row>
    <row r="41029" spans="3:37">
      <c r="C41029" s="3"/>
      <c r="D41029" s="3"/>
      <c r="E41029" s="4"/>
    </row>
    <row r="41030" spans="3:37">
      <c r="C41030" s="3"/>
      <c r="D41030" s="3"/>
      <c r="E41030" s="4"/>
    </row>
    <row r="41031" spans="3:37">
      <c r="C41031" s="3"/>
      <c r="D41031" s="3"/>
      <c r="E41031" s="4"/>
    </row>
    <row r="41032" spans="3:37">
      <c r="C41032" s="3"/>
      <c r="D41032" s="3"/>
      <c r="E41032" s="4"/>
    </row>
    <row r="41033" spans="3:37">
      <c r="C41033" s="3"/>
      <c r="D41033" s="3"/>
      <c r="E41033" s="4"/>
    </row>
    <row r="41034" spans="3:37">
      <c r="C41034" s="3"/>
      <c r="D41034" s="3"/>
      <c r="E41034" s="4"/>
    </row>
    <row r="41035" spans="3:37">
      <c r="C41035" s="3"/>
      <c r="D41035" s="3"/>
      <c r="E41035" s="4"/>
      <c r="AK41035" s="3"/>
    </row>
    <row r="41036" spans="3:37">
      <c r="C41036" s="3"/>
      <c r="D41036" s="3"/>
      <c r="E41036" s="4"/>
      <c r="AK41036" s="3"/>
    </row>
    <row r="41037" spans="3:37">
      <c r="C41037" s="3"/>
      <c r="D41037" s="3"/>
      <c r="E41037" s="4"/>
      <c r="AK41037" s="3"/>
    </row>
    <row r="41038" spans="3:37">
      <c r="C41038" s="3"/>
      <c r="D41038" s="3"/>
      <c r="E41038" s="4"/>
      <c r="AK41038" s="3"/>
    </row>
    <row r="41039" spans="3:37">
      <c r="C41039" s="3"/>
      <c r="D41039" s="3"/>
      <c r="E41039" s="4"/>
      <c r="AK41039" s="3"/>
    </row>
    <row r="41040" spans="3:37">
      <c r="C41040" s="3"/>
      <c r="D41040" s="3"/>
      <c r="E41040" s="4"/>
      <c r="AK41040" s="3"/>
    </row>
    <row r="41041" spans="3:37">
      <c r="C41041" s="3"/>
      <c r="D41041" s="3"/>
      <c r="E41041" s="4"/>
      <c r="AK41041" s="3"/>
    </row>
    <row r="41042" spans="3:37">
      <c r="C41042" s="3"/>
      <c r="D41042" s="3"/>
      <c r="E41042" s="4"/>
    </row>
    <row r="41043" spans="3:37">
      <c r="C41043" s="3"/>
      <c r="D41043" s="3"/>
      <c r="E41043" s="4"/>
    </row>
    <row r="41044" spans="3:37">
      <c r="C41044" s="3"/>
      <c r="D41044" s="3"/>
      <c r="E41044" s="4"/>
      <c r="AK41044" s="3"/>
    </row>
    <row r="41045" spans="3:37">
      <c r="C41045" s="3"/>
      <c r="D41045" s="3"/>
      <c r="E41045" s="4"/>
      <c r="AK41045" s="3"/>
    </row>
    <row r="41046" spans="3:37">
      <c r="C41046" s="3"/>
      <c r="D41046" s="3"/>
      <c r="E41046" s="4"/>
      <c r="AK41046" s="3"/>
    </row>
    <row r="41047" spans="3:37">
      <c r="C41047" s="3"/>
      <c r="D41047" s="3"/>
      <c r="E41047" s="4"/>
    </row>
    <row r="41048" spans="3:37">
      <c r="C41048" s="3"/>
      <c r="D41048" s="3"/>
      <c r="E41048" s="4"/>
      <c r="AK41048" s="3"/>
    </row>
    <row r="41049" spans="3:37">
      <c r="C41049" s="3"/>
      <c r="D41049" s="3"/>
      <c r="E41049" s="4"/>
    </row>
    <row r="41050" spans="3:37">
      <c r="C41050" s="3"/>
      <c r="D41050" s="3"/>
      <c r="E41050" s="4"/>
    </row>
    <row r="41051" spans="3:37">
      <c r="C41051" s="3"/>
      <c r="D41051" s="3"/>
      <c r="E41051" s="4"/>
      <c r="AK41051" s="3"/>
    </row>
    <row r="41052" spans="3:37">
      <c r="C41052" s="3"/>
      <c r="D41052" s="3"/>
      <c r="E41052" s="4"/>
    </row>
    <row r="41053" spans="3:37">
      <c r="C41053" s="3"/>
      <c r="D41053" s="3"/>
      <c r="E41053" s="4"/>
    </row>
    <row r="41054" spans="3:37">
      <c r="C41054" s="3"/>
      <c r="D41054" s="3"/>
      <c r="E41054" s="4"/>
      <c r="AK41054" s="3"/>
    </row>
    <row r="41055" spans="3:37">
      <c r="C41055" s="3"/>
      <c r="D41055" s="3"/>
      <c r="E41055" s="4"/>
      <c r="AK41055" s="3"/>
    </row>
    <row r="41056" spans="3:37">
      <c r="C41056" s="3"/>
      <c r="D41056" s="3"/>
      <c r="E41056" s="4"/>
      <c r="AK41056" s="3"/>
    </row>
    <row r="41057" spans="3:37">
      <c r="C41057" s="3"/>
      <c r="D41057" s="3"/>
      <c r="E41057" s="4"/>
      <c r="AK41057" s="3"/>
    </row>
    <row r="41058" spans="3:37">
      <c r="C41058" s="3"/>
      <c r="D41058" s="3"/>
      <c r="E41058" s="4"/>
      <c r="AK41058" s="3"/>
    </row>
    <row r="41059" spans="3:37">
      <c r="C41059" s="3"/>
      <c r="D41059" s="3"/>
      <c r="E41059" s="4"/>
      <c r="AK41059" s="3"/>
    </row>
    <row r="41060" spans="3:37">
      <c r="C41060" s="3"/>
      <c r="D41060" s="3"/>
      <c r="E41060" s="4"/>
      <c r="AK41060" s="3"/>
    </row>
    <row r="41061" spans="3:37">
      <c r="C41061" s="3"/>
      <c r="D41061" s="3"/>
      <c r="E41061" s="4"/>
    </row>
    <row r="41062" spans="3:37">
      <c r="C41062" s="3"/>
      <c r="D41062" s="3"/>
      <c r="E41062" s="4"/>
    </row>
    <row r="41063" spans="3:37">
      <c r="C41063" s="3"/>
      <c r="D41063" s="3"/>
      <c r="E41063" s="4"/>
      <c r="AK41063" s="3"/>
    </row>
    <row r="41064" spans="3:37">
      <c r="C41064" s="3"/>
      <c r="D41064" s="3"/>
      <c r="E41064" s="4"/>
      <c r="AK41064" s="3"/>
    </row>
    <row r="41065" spans="3:37">
      <c r="C41065" s="3"/>
      <c r="D41065" s="3"/>
      <c r="E41065" s="4"/>
      <c r="AK41065" s="3"/>
    </row>
    <row r="41066" spans="3:37">
      <c r="C41066" s="3"/>
      <c r="D41066" s="3"/>
      <c r="E41066" s="4"/>
      <c r="AK41066" s="3"/>
    </row>
    <row r="41067" spans="3:37">
      <c r="C41067" s="3"/>
      <c r="D41067" s="3"/>
      <c r="E41067" s="4"/>
      <c r="AK41067" s="3"/>
    </row>
    <row r="41068" spans="3:37">
      <c r="C41068" s="3"/>
      <c r="D41068" s="3"/>
      <c r="E41068" s="4"/>
      <c r="AK41068" s="3"/>
    </row>
    <row r="41069" spans="3:37">
      <c r="C41069" s="3"/>
      <c r="D41069" s="3"/>
      <c r="E41069" s="4"/>
      <c r="AK41069" s="3"/>
    </row>
    <row r="41070" spans="3:37">
      <c r="C41070" s="3"/>
      <c r="D41070" s="3"/>
      <c r="E41070" s="4"/>
      <c r="AK41070" s="3"/>
    </row>
    <row r="41071" spans="3:37">
      <c r="C41071" s="3"/>
      <c r="D41071" s="3"/>
      <c r="E41071" s="4"/>
      <c r="AK41071" s="3"/>
    </row>
    <row r="41072" spans="3:37">
      <c r="C41072" s="3"/>
      <c r="D41072" s="3"/>
      <c r="E41072" s="4"/>
      <c r="AK41072" s="3"/>
    </row>
    <row r="41073" spans="3:37">
      <c r="C41073" s="3"/>
      <c r="D41073" s="3"/>
      <c r="E41073" s="4"/>
    </row>
    <row r="41074" spans="3:37">
      <c r="C41074" s="3"/>
      <c r="D41074" s="3"/>
      <c r="E41074" s="4"/>
    </row>
    <row r="41075" spans="3:37">
      <c r="C41075" s="3"/>
      <c r="D41075" s="3"/>
      <c r="E41075" s="4"/>
    </row>
    <row r="41076" spans="3:37">
      <c r="C41076" s="3"/>
      <c r="D41076" s="3"/>
      <c r="E41076" s="4"/>
      <c r="AK41076" s="3"/>
    </row>
    <row r="41077" spans="3:37">
      <c r="C41077" s="3"/>
      <c r="D41077" s="3"/>
      <c r="E41077" s="4"/>
      <c r="AK41077" s="3"/>
    </row>
    <row r="41078" spans="3:37">
      <c r="C41078" s="3"/>
      <c r="D41078" s="3"/>
      <c r="E41078" s="4"/>
    </row>
    <row r="41079" spans="3:37">
      <c r="C41079" s="3"/>
      <c r="D41079" s="3"/>
      <c r="E41079" s="4"/>
    </row>
    <row r="41080" spans="3:37">
      <c r="C41080" s="3"/>
      <c r="D41080" s="3"/>
      <c r="E41080" s="4"/>
    </row>
    <row r="41081" spans="3:37">
      <c r="C41081" s="3"/>
      <c r="D41081" s="3"/>
      <c r="E41081" s="4"/>
      <c r="AK41081" s="3"/>
    </row>
    <row r="41082" spans="3:37">
      <c r="C41082" s="3"/>
      <c r="D41082" s="3"/>
      <c r="E41082" s="4"/>
      <c r="AK41082" s="3"/>
    </row>
    <row r="41083" spans="3:37">
      <c r="C41083" s="3"/>
      <c r="D41083" s="3"/>
      <c r="E41083" s="4"/>
    </row>
    <row r="41084" spans="3:37">
      <c r="C41084" s="3"/>
      <c r="D41084" s="3"/>
      <c r="E41084" s="4"/>
    </row>
    <row r="41085" spans="3:37">
      <c r="C41085" s="3"/>
      <c r="D41085" s="3"/>
      <c r="E41085" s="4"/>
      <c r="AK41085" s="3"/>
    </row>
    <row r="41086" spans="3:37">
      <c r="C41086" s="3"/>
      <c r="D41086" s="3"/>
      <c r="E41086" s="4"/>
    </row>
    <row r="41087" spans="3:37">
      <c r="C41087" s="3"/>
      <c r="D41087" s="3"/>
      <c r="E41087" s="4"/>
    </row>
    <row r="41088" spans="3:37">
      <c r="C41088" s="3"/>
      <c r="D41088" s="3"/>
      <c r="E41088" s="4"/>
    </row>
    <row r="41089" spans="3:37">
      <c r="C41089" s="3"/>
      <c r="D41089" s="3"/>
      <c r="E41089" s="4"/>
    </row>
    <row r="41090" spans="3:37">
      <c r="C41090" s="3"/>
      <c r="D41090" s="3"/>
      <c r="E41090" s="4"/>
      <c r="AK41090" s="3"/>
    </row>
    <row r="41091" spans="3:37">
      <c r="C41091" s="3"/>
      <c r="D41091" s="3"/>
      <c r="E41091" s="4"/>
      <c r="AK41091" s="3"/>
    </row>
    <row r="41092" spans="3:37">
      <c r="C41092" s="3"/>
      <c r="D41092" s="3"/>
      <c r="E41092" s="4"/>
    </row>
    <row r="41093" spans="3:37">
      <c r="C41093" s="3"/>
      <c r="D41093" s="3"/>
      <c r="E41093" s="4"/>
    </row>
    <row r="41094" spans="3:37">
      <c r="C41094" s="3"/>
      <c r="D41094" s="3"/>
      <c r="E41094" s="4"/>
      <c r="AK41094" s="3"/>
    </row>
    <row r="41095" spans="3:37">
      <c r="C41095" s="3"/>
      <c r="D41095" s="3"/>
      <c r="E41095" s="4"/>
      <c r="AK41095" s="3"/>
    </row>
    <row r="41096" spans="3:37">
      <c r="C41096" s="3"/>
      <c r="D41096" s="3"/>
      <c r="E41096" s="4"/>
      <c r="AK41096" s="3"/>
    </row>
    <row r="41097" spans="3:37">
      <c r="C41097" s="3"/>
      <c r="D41097" s="3"/>
      <c r="E41097" s="4"/>
      <c r="AK41097" s="3"/>
    </row>
    <row r="41098" spans="3:37">
      <c r="C41098" s="3"/>
      <c r="D41098" s="3"/>
      <c r="E41098" s="4"/>
      <c r="AK41098" s="3"/>
    </row>
    <row r="41099" spans="3:37">
      <c r="C41099" s="3"/>
      <c r="D41099" s="3"/>
      <c r="E41099" s="4"/>
    </row>
    <row r="41100" spans="3:37">
      <c r="C41100" s="3"/>
      <c r="D41100" s="3"/>
      <c r="E41100" s="4"/>
    </row>
    <row r="41101" spans="3:37">
      <c r="C41101" s="3"/>
      <c r="D41101" s="3"/>
      <c r="E41101" s="4"/>
      <c r="AK41101" s="3"/>
    </row>
    <row r="41102" spans="3:37">
      <c r="C41102" s="3"/>
      <c r="D41102" s="3"/>
      <c r="E41102" s="4"/>
      <c r="AK41102" s="3"/>
    </row>
    <row r="41103" spans="3:37">
      <c r="C41103" s="3"/>
      <c r="D41103" s="3"/>
      <c r="E41103" s="4"/>
      <c r="AK41103" s="3"/>
    </row>
    <row r="41104" spans="3:37">
      <c r="C41104" s="3"/>
      <c r="D41104" s="3"/>
      <c r="E41104" s="4"/>
      <c r="AK41104" s="3"/>
    </row>
    <row r="41105" spans="3:37">
      <c r="C41105" s="3"/>
      <c r="D41105" s="3"/>
      <c r="E41105" s="4"/>
      <c r="AK41105" s="3"/>
    </row>
    <row r="41106" spans="3:37">
      <c r="C41106" s="3"/>
      <c r="D41106" s="3"/>
      <c r="E41106" s="4"/>
      <c r="AK41106" s="3"/>
    </row>
    <row r="41107" spans="3:37">
      <c r="C41107" s="3"/>
      <c r="D41107" s="3"/>
      <c r="E41107" s="4"/>
      <c r="AK41107" s="3"/>
    </row>
    <row r="41108" spans="3:37">
      <c r="C41108" s="3"/>
      <c r="D41108" s="3"/>
      <c r="E41108" s="4"/>
      <c r="AK41108" s="3"/>
    </row>
    <row r="41109" spans="3:37">
      <c r="C41109" s="3"/>
      <c r="D41109" s="3"/>
      <c r="E41109" s="4"/>
      <c r="AK41109" s="3"/>
    </row>
    <row r="41110" spans="3:37">
      <c r="C41110" s="3"/>
      <c r="D41110" s="3"/>
      <c r="E41110" s="4"/>
      <c r="AK41110" s="3"/>
    </row>
    <row r="41111" spans="3:37">
      <c r="C41111" s="3"/>
      <c r="D41111" s="3"/>
      <c r="E41111" s="4"/>
    </row>
    <row r="41112" spans="3:37">
      <c r="C41112" s="3"/>
      <c r="D41112" s="3"/>
      <c r="E41112" s="4"/>
    </row>
    <row r="41113" spans="3:37">
      <c r="C41113" s="3"/>
      <c r="D41113" s="3"/>
      <c r="E41113" s="4"/>
      <c r="AK41113" s="3"/>
    </row>
    <row r="41114" spans="3:37">
      <c r="C41114" s="3"/>
      <c r="D41114" s="3"/>
      <c r="E41114" s="4"/>
    </row>
    <row r="41115" spans="3:37">
      <c r="C41115" s="3"/>
      <c r="D41115" s="3"/>
      <c r="E41115" s="4"/>
    </row>
    <row r="41116" spans="3:37">
      <c r="C41116" s="3"/>
      <c r="D41116" s="3"/>
      <c r="E41116" s="4"/>
    </row>
    <row r="41117" spans="3:37">
      <c r="C41117" s="3"/>
      <c r="D41117" s="3"/>
      <c r="E41117" s="4"/>
    </row>
    <row r="41118" spans="3:37">
      <c r="C41118" s="3"/>
      <c r="D41118" s="3"/>
      <c r="E41118" s="4"/>
      <c r="AK41118" s="3"/>
    </row>
    <row r="41119" spans="3:37">
      <c r="C41119" s="3"/>
      <c r="D41119" s="3"/>
      <c r="E41119" s="4"/>
      <c r="AK41119" s="3"/>
    </row>
    <row r="41120" spans="3:37">
      <c r="C41120" s="3"/>
      <c r="D41120" s="3"/>
      <c r="E41120" s="4"/>
      <c r="AK41120" s="3"/>
    </row>
    <row r="41121" spans="3:37">
      <c r="C41121" s="3"/>
      <c r="D41121" s="3"/>
      <c r="E41121" s="4"/>
      <c r="AK41121" s="3"/>
    </row>
    <row r="41122" spans="3:37">
      <c r="C41122" s="3"/>
      <c r="D41122" s="3"/>
      <c r="E41122" s="4"/>
      <c r="AK41122" s="3"/>
    </row>
    <row r="41123" spans="3:37">
      <c r="C41123" s="3"/>
      <c r="D41123" s="3"/>
      <c r="E41123" s="4"/>
    </row>
    <row r="41124" spans="3:37">
      <c r="C41124" s="3"/>
      <c r="D41124" s="3"/>
      <c r="E41124" s="4"/>
    </row>
    <row r="41125" spans="3:37">
      <c r="C41125" s="3"/>
      <c r="D41125" s="3"/>
      <c r="E41125" s="4"/>
    </row>
    <row r="41126" spans="3:37">
      <c r="C41126" s="3"/>
      <c r="D41126" s="3"/>
      <c r="E41126" s="4"/>
    </row>
    <row r="41127" spans="3:37">
      <c r="C41127" s="3"/>
      <c r="D41127" s="3"/>
      <c r="E41127" s="4"/>
      <c r="AK41127" s="3"/>
    </row>
    <row r="41128" spans="3:37">
      <c r="C41128" s="3"/>
      <c r="D41128" s="3"/>
      <c r="E41128" s="4"/>
      <c r="AK41128" s="3"/>
    </row>
    <row r="41129" spans="3:37">
      <c r="C41129" s="3"/>
      <c r="D41129" s="3"/>
      <c r="E41129" s="4"/>
      <c r="AK41129" s="3"/>
    </row>
    <row r="41130" spans="3:37">
      <c r="C41130" s="3"/>
      <c r="D41130" s="3"/>
      <c r="E41130" s="4"/>
      <c r="AK41130" s="3"/>
    </row>
    <row r="41131" spans="3:37">
      <c r="C41131" s="3"/>
      <c r="D41131" s="3"/>
      <c r="E41131" s="4"/>
      <c r="AK41131" s="3"/>
    </row>
    <row r="41132" spans="3:37">
      <c r="C41132" s="3"/>
      <c r="D41132" s="3"/>
      <c r="E41132" s="4"/>
      <c r="AK41132" s="3"/>
    </row>
    <row r="41133" spans="3:37">
      <c r="C41133" s="3"/>
      <c r="D41133" s="3"/>
      <c r="E41133" s="4"/>
    </row>
    <row r="41134" spans="3:37">
      <c r="C41134" s="3"/>
      <c r="D41134" s="3"/>
      <c r="E41134" s="4"/>
    </row>
    <row r="41135" spans="3:37">
      <c r="C41135" s="3"/>
      <c r="D41135" s="3"/>
      <c r="E41135" s="4"/>
      <c r="AK41135" s="3"/>
    </row>
    <row r="41136" spans="3:37">
      <c r="C41136" s="3"/>
      <c r="D41136" s="3"/>
      <c r="E41136" s="4"/>
    </row>
    <row r="41137" spans="3:37">
      <c r="C41137" s="3"/>
      <c r="D41137" s="3"/>
      <c r="E41137" s="4"/>
    </row>
    <row r="41138" spans="3:37">
      <c r="C41138" s="3"/>
      <c r="D41138" s="3"/>
      <c r="E41138" s="4"/>
    </row>
    <row r="41139" spans="3:37">
      <c r="C41139" s="3"/>
      <c r="D41139" s="3"/>
      <c r="E41139" s="4"/>
      <c r="AK41139" s="3"/>
    </row>
    <row r="41140" spans="3:37">
      <c r="C41140" s="3"/>
      <c r="D41140" s="3"/>
      <c r="E41140" s="4"/>
      <c r="AK41140" s="3"/>
    </row>
    <row r="41141" spans="3:37">
      <c r="C41141" s="3"/>
      <c r="D41141" s="3"/>
      <c r="E41141" s="4"/>
      <c r="AK41141" s="3"/>
    </row>
    <row r="41142" spans="3:37">
      <c r="C41142" s="3"/>
      <c r="D41142" s="3"/>
      <c r="E41142" s="4"/>
      <c r="AK41142" s="3"/>
    </row>
    <row r="41143" spans="3:37">
      <c r="C41143" s="3"/>
      <c r="D41143" s="3"/>
      <c r="E41143" s="4"/>
    </row>
    <row r="41144" spans="3:37">
      <c r="C41144" s="3"/>
      <c r="D41144" s="3"/>
      <c r="E41144" s="4"/>
    </row>
    <row r="41145" spans="3:37">
      <c r="C41145" s="3"/>
      <c r="D41145" s="3"/>
      <c r="E41145" s="4"/>
      <c r="AK41145" s="3"/>
    </row>
    <row r="41146" spans="3:37">
      <c r="C41146" s="3"/>
      <c r="D41146" s="3"/>
      <c r="E41146" s="4"/>
      <c r="AK41146" s="3"/>
    </row>
    <row r="41147" spans="3:37">
      <c r="C41147" s="3"/>
      <c r="D41147" s="3"/>
      <c r="E41147" s="4"/>
      <c r="AK41147" s="3"/>
    </row>
    <row r="41148" spans="3:37">
      <c r="C41148" s="3"/>
      <c r="D41148" s="3"/>
      <c r="E41148" s="4"/>
      <c r="AK41148" s="3"/>
    </row>
    <row r="41149" spans="3:37">
      <c r="C41149" s="3"/>
      <c r="D41149" s="3"/>
      <c r="E41149" s="4"/>
      <c r="AK41149" s="3"/>
    </row>
    <row r="41150" spans="3:37">
      <c r="C41150" s="3"/>
      <c r="D41150" s="3"/>
      <c r="E41150" s="4"/>
      <c r="AK41150" s="3"/>
    </row>
    <row r="41151" spans="3:37">
      <c r="C41151" s="3"/>
      <c r="D41151" s="3"/>
      <c r="E41151" s="4"/>
      <c r="AK41151" s="3"/>
    </row>
    <row r="41152" spans="3:37">
      <c r="C41152" s="3"/>
      <c r="D41152" s="3"/>
      <c r="E41152" s="4"/>
      <c r="AK41152" s="3"/>
    </row>
    <row r="41153" spans="3:37">
      <c r="C41153" s="3"/>
      <c r="D41153" s="3"/>
      <c r="E41153" s="4"/>
    </row>
    <row r="41154" spans="3:37">
      <c r="C41154" s="3"/>
      <c r="D41154" s="3"/>
      <c r="E41154" s="4"/>
    </row>
    <row r="41155" spans="3:37">
      <c r="C41155" s="3"/>
      <c r="D41155" s="3"/>
      <c r="E41155" s="4"/>
      <c r="AK41155" s="3"/>
    </row>
    <row r="41156" spans="3:37">
      <c r="C41156" s="3"/>
      <c r="D41156" s="3"/>
      <c r="E41156" s="4"/>
    </row>
    <row r="41157" spans="3:37">
      <c r="C41157" s="3"/>
      <c r="D41157" s="3"/>
      <c r="E41157" s="4"/>
    </row>
    <row r="41158" spans="3:37">
      <c r="C41158" s="3"/>
      <c r="D41158" s="3"/>
      <c r="E41158" s="4"/>
    </row>
    <row r="41159" spans="3:37">
      <c r="C41159" s="3"/>
      <c r="D41159" s="3"/>
      <c r="E41159" s="4"/>
    </row>
    <row r="41160" spans="3:37">
      <c r="C41160" s="3"/>
      <c r="D41160" s="3"/>
      <c r="E41160" s="4"/>
    </row>
    <row r="41161" spans="3:37">
      <c r="C41161" s="3"/>
      <c r="D41161" s="3"/>
      <c r="E41161" s="4"/>
      <c r="AK41161" s="3"/>
    </row>
    <row r="41162" spans="3:37">
      <c r="C41162" s="3"/>
      <c r="D41162" s="3"/>
      <c r="E41162" s="4"/>
      <c r="AK41162" s="3"/>
    </row>
    <row r="41163" spans="3:37">
      <c r="C41163" s="3"/>
      <c r="D41163" s="3"/>
      <c r="E41163" s="4"/>
      <c r="AK41163" s="3"/>
    </row>
    <row r="41164" spans="3:37">
      <c r="C41164" s="3"/>
      <c r="D41164" s="3"/>
      <c r="E41164" s="4"/>
      <c r="AK41164" s="3"/>
    </row>
    <row r="41165" spans="3:37">
      <c r="C41165" s="3"/>
      <c r="D41165" s="3"/>
      <c r="E41165" s="4"/>
      <c r="AK41165" s="3"/>
    </row>
    <row r="41166" spans="3:37">
      <c r="C41166" s="3"/>
      <c r="D41166" s="3"/>
      <c r="E41166" s="4"/>
      <c r="AK41166" s="3"/>
    </row>
    <row r="41167" spans="3:37">
      <c r="C41167" s="3"/>
      <c r="D41167" s="3"/>
      <c r="E41167" s="4"/>
      <c r="AK41167" s="3"/>
    </row>
    <row r="41168" spans="3:37">
      <c r="C41168" s="3"/>
      <c r="D41168" s="3"/>
      <c r="E41168" s="4"/>
      <c r="AK41168" s="3"/>
    </row>
    <row r="41169" spans="3:37">
      <c r="C41169" s="3"/>
      <c r="D41169" s="3"/>
      <c r="E41169" s="4"/>
    </row>
    <row r="41170" spans="3:37">
      <c r="C41170" s="3"/>
      <c r="D41170" s="3"/>
      <c r="E41170" s="4"/>
    </row>
    <row r="41171" spans="3:37">
      <c r="C41171" s="3"/>
      <c r="D41171" s="3"/>
      <c r="E41171" s="4"/>
    </row>
    <row r="41172" spans="3:37">
      <c r="C41172" s="3"/>
      <c r="D41172" s="3"/>
      <c r="E41172" s="4"/>
    </row>
    <row r="41173" spans="3:37">
      <c r="C41173" s="3"/>
      <c r="D41173" s="3"/>
      <c r="E41173" s="4"/>
    </row>
    <row r="41174" spans="3:37">
      <c r="C41174" s="3"/>
      <c r="D41174" s="3"/>
      <c r="E41174" s="4"/>
    </row>
    <row r="41175" spans="3:37">
      <c r="C41175" s="3"/>
      <c r="D41175" s="3"/>
      <c r="E41175" s="4"/>
      <c r="AK41175" s="3"/>
    </row>
    <row r="41176" spans="3:37">
      <c r="C41176" s="3"/>
      <c r="D41176" s="3"/>
      <c r="E41176" s="4"/>
      <c r="AK41176" s="3"/>
    </row>
    <row r="41177" spans="3:37">
      <c r="C41177" s="3"/>
      <c r="D41177" s="3"/>
      <c r="E41177" s="4"/>
      <c r="AK41177" s="3"/>
    </row>
    <row r="41178" spans="3:37">
      <c r="C41178" s="3"/>
      <c r="D41178" s="3"/>
      <c r="E41178" s="4"/>
      <c r="AK41178" s="3"/>
    </row>
    <row r="41179" spans="3:37">
      <c r="C41179" s="3"/>
      <c r="D41179" s="3"/>
      <c r="E41179" s="4"/>
      <c r="AK41179" s="3"/>
    </row>
    <row r="41180" spans="3:37">
      <c r="C41180" s="3"/>
      <c r="D41180" s="3"/>
      <c r="E41180" s="4"/>
      <c r="AK41180" s="3"/>
    </row>
    <row r="41181" spans="3:37">
      <c r="C41181" s="3"/>
      <c r="D41181" s="3"/>
      <c r="E41181" s="4"/>
      <c r="AK41181" s="3"/>
    </row>
    <row r="41182" spans="3:37">
      <c r="C41182" s="3"/>
      <c r="D41182" s="3"/>
      <c r="E41182" s="4"/>
      <c r="AK41182" s="3"/>
    </row>
    <row r="41183" spans="3:37">
      <c r="C41183" s="3"/>
      <c r="D41183" s="3"/>
      <c r="E41183" s="4"/>
      <c r="AK41183" s="3"/>
    </row>
    <row r="41184" spans="3:37">
      <c r="C41184" s="3"/>
      <c r="D41184" s="3"/>
      <c r="E41184" s="4"/>
      <c r="AK41184" s="3"/>
    </row>
    <row r="41185" spans="3:37">
      <c r="C41185" s="3"/>
      <c r="D41185" s="3"/>
      <c r="E41185" s="4"/>
      <c r="AK41185" s="3"/>
    </row>
    <row r="41186" spans="3:37">
      <c r="C41186" s="3"/>
      <c r="D41186" s="3"/>
      <c r="E41186" s="4"/>
    </row>
    <row r="41187" spans="3:37">
      <c r="C41187" s="3"/>
      <c r="D41187" s="3"/>
      <c r="E41187" s="4"/>
    </row>
    <row r="41188" spans="3:37">
      <c r="C41188" s="3"/>
      <c r="D41188" s="3"/>
      <c r="E41188" s="4"/>
      <c r="AK41188" s="3"/>
    </row>
    <row r="41189" spans="3:37">
      <c r="C41189" s="3"/>
      <c r="D41189" s="3"/>
      <c r="E41189" s="4"/>
      <c r="AK41189" s="3"/>
    </row>
    <row r="41190" spans="3:37">
      <c r="C41190" s="3"/>
      <c r="D41190" s="3"/>
      <c r="E41190" s="4"/>
    </row>
    <row r="41191" spans="3:37">
      <c r="C41191" s="3"/>
      <c r="D41191" s="3"/>
      <c r="E41191" s="4"/>
    </row>
    <row r="41192" spans="3:37">
      <c r="C41192" s="3"/>
      <c r="D41192" s="3"/>
      <c r="E41192" s="4"/>
    </row>
    <row r="41193" spans="3:37">
      <c r="C41193" s="3"/>
      <c r="D41193" s="3"/>
      <c r="E41193" s="4"/>
    </row>
    <row r="41194" spans="3:37">
      <c r="C41194" s="3"/>
      <c r="D41194" s="3"/>
      <c r="E41194" s="4"/>
    </row>
    <row r="41195" spans="3:37">
      <c r="C41195" s="3"/>
      <c r="D41195" s="3"/>
      <c r="E41195" s="4"/>
    </row>
    <row r="41196" spans="3:37">
      <c r="C41196" s="3"/>
      <c r="D41196" s="3"/>
      <c r="E41196" s="4"/>
    </row>
    <row r="41197" spans="3:37">
      <c r="C41197" s="3"/>
      <c r="D41197" s="3"/>
      <c r="E41197" s="4"/>
    </row>
    <row r="41198" spans="3:37">
      <c r="C41198" s="3"/>
      <c r="D41198" s="3"/>
      <c r="E41198" s="4"/>
    </row>
    <row r="41199" spans="3:37">
      <c r="C41199" s="3"/>
      <c r="D41199" s="3"/>
      <c r="E41199" s="4"/>
    </row>
    <row r="41200" spans="3:37">
      <c r="C41200" s="3"/>
      <c r="D41200" s="3"/>
      <c r="E41200" s="4"/>
      <c r="AK41200" s="3"/>
    </row>
    <row r="41201" spans="3:37">
      <c r="C41201" s="3"/>
      <c r="D41201" s="3"/>
      <c r="E41201" s="4"/>
      <c r="AK41201" s="3"/>
    </row>
    <row r="41202" spans="3:37">
      <c r="C41202" s="3"/>
      <c r="D41202" s="3"/>
      <c r="E41202" s="4"/>
      <c r="AK41202" s="3"/>
    </row>
    <row r="41203" spans="3:37">
      <c r="C41203" s="3"/>
      <c r="D41203" s="3"/>
      <c r="E41203" s="4"/>
      <c r="AK41203" s="3"/>
    </row>
    <row r="41204" spans="3:37">
      <c r="C41204" s="3"/>
      <c r="D41204" s="3"/>
      <c r="E41204" s="4"/>
      <c r="AK41204" s="3"/>
    </row>
    <row r="41205" spans="3:37">
      <c r="C41205" s="3"/>
      <c r="D41205" s="3"/>
      <c r="E41205" s="4"/>
      <c r="AK41205" s="3"/>
    </row>
    <row r="41206" spans="3:37">
      <c r="C41206" s="3"/>
      <c r="D41206" s="3"/>
      <c r="E41206" s="4"/>
      <c r="AK41206" s="3"/>
    </row>
    <row r="41207" spans="3:37">
      <c r="C41207" s="3"/>
      <c r="D41207" s="3"/>
      <c r="E41207" s="4"/>
      <c r="AK41207" s="3"/>
    </row>
    <row r="41208" spans="3:37">
      <c r="C41208" s="3"/>
      <c r="D41208" s="3"/>
      <c r="E41208" s="4"/>
    </row>
    <row r="41209" spans="3:37">
      <c r="C41209" s="3"/>
      <c r="D41209" s="3"/>
      <c r="E41209" s="4"/>
    </row>
    <row r="41210" spans="3:37">
      <c r="C41210" s="3"/>
      <c r="D41210" s="3"/>
      <c r="E41210" s="4"/>
      <c r="AK41210" s="3"/>
    </row>
    <row r="41211" spans="3:37">
      <c r="C41211" s="3"/>
      <c r="D41211" s="3"/>
      <c r="E41211" s="4"/>
      <c r="AK41211" s="3"/>
    </row>
    <row r="41212" spans="3:37">
      <c r="C41212" s="3"/>
      <c r="D41212" s="3"/>
      <c r="E41212" s="4"/>
    </row>
    <row r="41213" spans="3:37">
      <c r="C41213" s="3"/>
      <c r="D41213" s="3"/>
      <c r="E41213" s="4"/>
    </row>
    <row r="41214" spans="3:37">
      <c r="C41214" s="3"/>
      <c r="D41214" s="3"/>
      <c r="E41214" s="4"/>
      <c r="AK41214" s="3"/>
    </row>
    <row r="41215" spans="3:37">
      <c r="C41215" s="3"/>
      <c r="D41215" s="3"/>
      <c r="E41215" s="4"/>
      <c r="AK41215" s="3"/>
    </row>
    <row r="41216" spans="3:37">
      <c r="C41216" s="3"/>
      <c r="D41216" s="3"/>
      <c r="E41216" s="4"/>
      <c r="AK41216" s="3"/>
    </row>
    <row r="41217" spans="3:37">
      <c r="C41217" s="3"/>
      <c r="D41217" s="3"/>
      <c r="E41217" s="4"/>
      <c r="AK41217" s="3"/>
    </row>
    <row r="41218" spans="3:37">
      <c r="C41218" s="3"/>
      <c r="D41218" s="3"/>
      <c r="E41218" s="4"/>
      <c r="AK41218" s="3"/>
    </row>
    <row r="41219" spans="3:37">
      <c r="C41219" s="3"/>
      <c r="D41219" s="3"/>
      <c r="E41219" s="4"/>
      <c r="AK41219" s="3"/>
    </row>
    <row r="41220" spans="3:37">
      <c r="C41220" s="3"/>
      <c r="D41220" s="3"/>
      <c r="E41220" s="4"/>
      <c r="AK41220" s="3"/>
    </row>
    <row r="41221" spans="3:37">
      <c r="C41221" s="3"/>
      <c r="D41221" s="3"/>
      <c r="E41221" s="4"/>
      <c r="AK41221" s="3"/>
    </row>
    <row r="41222" spans="3:37">
      <c r="C41222" s="3"/>
      <c r="D41222" s="3"/>
      <c r="E41222" s="4"/>
      <c r="AK41222" s="3"/>
    </row>
    <row r="41223" spans="3:37">
      <c r="C41223" s="3"/>
      <c r="D41223" s="3"/>
      <c r="E41223" s="4"/>
      <c r="AK41223" s="3"/>
    </row>
    <row r="41224" spans="3:37">
      <c r="C41224" s="3"/>
      <c r="D41224" s="3"/>
      <c r="E41224" s="4"/>
      <c r="AK41224" s="3"/>
    </row>
    <row r="41225" spans="3:37">
      <c r="C41225" s="3"/>
      <c r="D41225" s="3"/>
      <c r="E41225" s="4"/>
      <c r="AK41225" s="3"/>
    </row>
    <row r="41226" spans="3:37">
      <c r="C41226" s="3"/>
      <c r="D41226" s="3"/>
      <c r="E41226" s="4"/>
    </row>
    <row r="41227" spans="3:37">
      <c r="C41227" s="3"/>
      <c r="D41227" s="3"/>
      <c r="E41227" s="4"/>
    </row>
    <row r="41228" spans="3:37">
      <c r="C41228" s="3"/>
      <c r="D41228" s="3"/>
      <c r="E41228" s="4"/>
    </row>
    <row r="41229" spans="3:37">
      <c r="C41229" s="3"/>
      <c r="D41229" s="3"/>
      <c r="E41229" s="4"/>
    </row>
    <row r="41230" spans="3:37">
      <c r="C41230" s="3"/>
      <c r="D41230" s="3"/>
      <c r="E41230" s="4"/>
    </row>
    <row r="41231" spans="3:37">
      <c r="C41231" s="3"/>
      <c r="D41231" s="3"/>
      <c r="E41231" s="4"/>
    </row>
    <row r="41232" spans="3:37">
      <c r="C41232" s="3"/>
      <c r="D41232" s="3"/>
      <c r="E41232" s="4"/>
    </row>
    <row r="41233" spans="3:37">
      <c r="C41233" s="3"/>
      <c r="D41233" s="3"/>
      <c r="E41233" s="4"/>
    </row>
    <row r="41234" spans="3:37">
      <c r="C41234" s="3"/>
      <c r="D41234" s="3"/>
      <c r="E41234" s="4"/>
    </row>
    <row r="41235" spans="3:37">
      <c r="C41235" s="3"/>
      <c r="D41235" s="3"/>
      <c r="E41235" s="4"/>
    </row>
    <row r="41236" spans="3:37">
      <c r="C41236" s="3"/>
      <c r="D41236" s="3"/>
      <c r="E41236" s="4"/>
      <c r="AK41236" s="3"/>
    </row>
    <row r="41237" spans="3:37">
      <c r="C41237" s="3"/>
      <c r="D41237" s="3"/>
      <c r="E41237" s="4"/>
      <c r="AK41237" s="3"/>
    </row>
    <row r="41238" spans="3:37">
      <c r="C41238" s="3"/>
      <c r="D41238" s="3"/>
      <c r="E41238" s="4"/>
      <c r="AK41238" s="3"/>
    </row>
    <row r="41239" spans="3:37">
      <c r="C41239" s="3"/>
      <c r="D41239" s="3"/>
      <c r="E41239" s="4"/>
      <c r="AK41239" s="3"/>
    </row>
    <row r="41240" spans="3:37">
      <c r="C41240" s="3"/>
      <c r="D41240" s="3"/>
      <c r="E41240" s="4"/>
      <c r="AK41240" s="3"/>
    </row>
    <row r="41241" spans="3:37">
      <c r="C41241" s="3"/>
      <c r="D41241" s="3"/>
      <c r="E41241" s="4"/>
      <c r="AK41241" s="3"/>
    </row>
    <row r="41242" spans="3:37">
      <c r="C41242" s="3"/>
      <c r="D41242" s="3"/>
      <c r="E41242" s="4"/>
      <c r="AK41242" s="3"/>
    </row>
    <row r="41243" spans="3:37">
      <c r="C41243" s="3"/>
      <c r="D41243" s="3"/>
      <c r="E41243" s="4"/>
    </row>
    <row r="41244" spans="3:37">
      <c r="C41244" s="3"/>
      <c r="D41244" s="3"/>
      <c r="E41244" s="4"/>
    </row>
    <row r="41245" spans="3:37">
      <c r="C41245" s="3"/>
      <c r="D41245" s="3"/>
      <c r="E41245" s="4"/>
    </row>
    <row r="41246" spans="3:37">
      <c r="C41246" s="3"/>
      <c r="D41246" s="3"/>
      <c r="E41246" s="4"/>
    </row>
    <row r="41247" spans="3:37">
      <c r="C41247" s="3"/>
      <c r="D41247" s="3"/>
      <c r="E41247" s="4"/>
    </row>
    <row r="41248" spans="3:37">
      <c r="C41248" s="3"/>
      <c r="D41248" s="3"/>
      <c r="E41248" s="4"/>
    </row>
    <row r="41249" spans="3:37">
      <c r="C41249" s="3"/>
      <c r="D41249" s="3"/>
      <c r="E41249" s="4"/>
    </row>
    <row r="41250" spans="3:37">
      <c r="C41250" s="3"/>
      <c r="D41250" s="3"/>
      <c r="E41250" s="4"/>
    </row>
    <row r="41251" spans="3:37">
      <c r="C41251" s="3"/>
      <c r="D41251" s="3"/>
      <c r="E41251" s="4"/>
    </row>
    <row r="41252" spans="3:37">
      <c r="C41252" s="3"/>
      <c r="D41252" s="3"/>
      <c r="E41252" s="4"/>
    </row>
    <row r="41253" spans="3:37">
      <c r="C41253" s="3"/>
      <c r="D41253" s="3"/>
      <c r="E41253" s="4"/>
    </row>
    <row r="41254" spans="3:37">
      <c r="C41254" s="3"/>
      <c r="D41254" s="3"/>
      <c r="E41254" s="4"/>
    </row>
    <row r="41255" spans="3:37">
      <c r="C41255" s="3"/>
      <c r="D41255" s="3"/>
      <c r="E41255" s="4"/>
      <c r="AK41255" s="3"/>
    </row>
    <row r="41256" spans="3:37">
      <c r="C41256" s="3"/>
      <c r="D41256" s="3"/>
      <c r="E41256" s="4"/>
      <c r="AK41256" s="3"/>
    </row>
    <row r="41257" spans="3:37">
      <c r="C41257" s="3"/>
      <c r="D41257" s="3"/>
      <c r="E41257" s="4"/>
      <c r="AK41257" s="3"/>
    </row>
    <row r="41258" spans="3:37">
      <c r="C41258" s="3"/>
      <c r="D41258" s="3"/>
      <c r="E41258" s="4"/>
    </row>
    <row r="41259" spans="3:37">
      <c r="C41259" s="3"/>
      <c r="D41259" s="3"/>
      <c r="E41259" s="4"/>
    </row>
    <row r="41260" spans="3:37">
      <c r="C41260" s="3"/>
      <c r="D41260" s="3"/>
      <c r="E41260" s="4"/>
      <c r="AK41260" s="3"/>
    </row>
    <row r="41261" spans="3:37">
      <c r="C41261" s="3"/>
      <c r="D41261" s="3"/>
      <c r="E41261" s="4"/>
      <c r="AK41261" s="3"/>
    </row>
    <row r="41262" spans="3:37">
      <c r="C41262" s="3"/>
      <c r="D41262" s="3"/>
      <c r="E41262" s="4"/>
      <c r="AK41262" s="3"/>
    </row>
    <row r="41263" spans="3:37">
      <c r="C41263" s="3"/>
      <c r="D41263" s="3"/>
      <c r="E41263" s="4"/>
      <c r="AK41263" s="3"/>
    </row>
    <row r="41264" spans="3:37">
      <c r="C41264" s="3"/>
      <c r="D41264" s="3"/>
      <c r="E41264" s="4"/>
      <c r="AK41264" s="3"/>
    </row>
    <row r="41265" spans="3:37">
      <c r="C41265" s="3"/>
      <c r="D41265" s="3"/>
      <c r="E41265" s="4"/>
      <c r="AK41265" s="3"/>
    </row>
    <row r="41266" spans="3:37">
      <c r="C41266" s="3"/>
      <c r="D41266" s="3"/>
      <c r="E41266" s="4"/>
    </row>
    <row r="41267" spans="3:37">
      <c r="C41267" s="3"/>
      <c r="D41267" s="3"/>
      <c r="E41267" s="4"/>
    </row>
    <row r="41268" spans="3:37">
      <c r="C41268" s="3"/>
      <c r="D41268" s="3"/>
      <c r="E41268" s="4"/>
    </row>
    <row r="41269" spans="3:37">
      <c r="C41269" s="3"/>
      <c r="D41269" s="3"/>
      <c r="E41269" s="4"/>
      <c r="AK41269" s="3"/>
    </row>
    <row r="41270" spans="3:37">
      <c r="C41270" s="3"/>
      <c r="D41270" s="3"/>
      <c r="E41270" s="4"/>
      <c r="AK41270" s="3"/>
    </row>
    <row r="41271" spans="3:37">
      <c r="C41271" s="3"/>
      <c r="D41271" s="3"/>
      <c r="E41271" s="4"/>
    </row>
    <row r="41272" spans="3:37">
      <c r="C41272" s="3"/>
      <c r="D41272" s="3"/>
      <c r="E41272" s="4"/>
    </row>
    <row r="41273" spans="3:37">
      <c r="C41273" s="3"/>
      <c r="D41273" s="3"/>
      <c r="E41273" s="4"/>
    </row>
    <row r="41274" spans="3:37">
      <c r="C41274" s="3"/>
      <c r="D41274" s="3"/>
      <c r="E41274" s="4"/>
    </row>
    <row r="41275" spans="3:37">
      <c r="C41275" s="3"/>
      <c r="D41275" s="3"/>
      <c r="E41275" s="4"/>
    </row>
    <row r="41276" spans="3:37">
      <c r="C41276" s="3"/>
      <c r="D41276" s="3"/>
      <c r="E41276" s="4"/>
      <c r="AK41276" s="3"/>
    </row>
    <row r="41277" spans="3:37">
      <c r="C41277" s="3"/>
      <c r="D41277" s="3"/>
      <c r="E41277" s="4"/>
    </row>
    <row r="41278" spans="3:37">
      <c r="C41278" s="3"/>
      <c r="D41278" s="3"/>
      <c r="E41278" s="4"/>
    </row>
    <row r="41279" spans="3:37">
      <c r="C41279" s="3"/>
      <c r="D41279" s="3"/>
      <c r="E41279" s="4"/>
      <c r="AK41279" s="3"/>
    </row>
    <row r="41280" spans="3:37">
      <c r="C41280" s="3"/>
      <c r="D41280" s="3"/>
      <c r="E41280" s="4"/>
      <c r="AK41280" s="3"/>
    </row>
    <row r="41281" spans="3:37">
      <c r="C41281" s="3"/>
      <c r="D41281" s="3"/>
      <c r="E41281" s="4"/>
      <c r="AK41281" s="3"/>
    </row>
    <row r="41282" spans="3:37">
      <c r="C41282" s="3"/>
      <c r="D41282" s="3"/>
      <c r="E41282" s="4"/>
    </row>
    <row r="41283" spans="3:37">
      <c r="C41283" s="3"/>
      <c r="D41283" s="3"/>
      <c r="E41283" s="4"/>
    </row>
    <row r="41284" spans="3:37">
      <c r="C41284" s="3"/>
      <c r="D41284" s="3"/>
      <c r="E41284" s="4"/>
    </row>
    <row r="41285" spans="3:37">
      <c r="C41285" s="3"/>
      <c r="D41285" s="3"/>
      <c r="E41285" s="4"/>
    </row>
    <row r="41286" spans="3:37">
      <c r="C41286" s="3"/>
      <c r="D41286" s="3"/>
      <c r="E41286" s="4"/>
    </row>
    <row r="41287" spans="3:37">
      <c r="C41287" s="3"/>
      <c r="D41287" s="3"/>
      <c r="E41287" s="4"/>
    </row>
    <row r="41288" spans="3:37">
      <c r="C41288" s="3"/>
      <c r="D41288" s="3"/>
      <c r="E41288" s="4"/>
    </row>
    <row r="41289" spans="3:37">
      <c r="C41289" s="3"/>
      <c r="D41289" s="3"/>
      <c r="E41289" s="4"/>
      <c r="AK41289" s="3"/>
    </row>
    <row r="41290" spans="3:37">
      <c r="C41290" s="3"/>
      <c r="D41290" s="3"/>
      <c r="E41290" s="4"/>
    </row>
    <row r="41291" spans="3:37">
      <c r="C41291" s="3"/>
      <c r="D41291" s="3"/>
      <c r="E41291" s="4"/>
    </row>
    <row r="41292" spans="3:37">
      <c r="C41292" s="3"/>
      <c r="D41292" s="3"/>
      <c r="E41292" s="4"/>
      <c r="AK41292" s="3"/>
    </row>
    <row r="41293" spans="3:37">
      <c r="C41293" s="3"/>
      <c r="D41293" s="3"/>
      <c r="E41293" s="4"/>
      <c r="AK41293" s="3"/>
    </row>
    <row r="41294" spans="3:37">
      <c r="C41294" s="3"/>
      <c r="D41294" s="3"/>
      <c r="E41294" s="4"/>
      <c r="AK41294" s="3"/>
    </row>
    <row r="41295" spans="3:37">
      <c r="C41295" s="3"/>
      <c r="D41295" s="3"/>
      <c r="E41295" s="4"/>
    </row>
    <row r="41296" spans="3:37">
      <c r="C41296" s="3"/>
      <c r="D41296" s="3"/>
      <c r="E41296" s="4"/>
    </row>
    <row r="41297" spans="3:37">
      <c r="C41297" s="3"/>
      <c r="D41297" s="3"/>
      <c r="E41297" s="4"/>
    </row>
    <row r="41298" spans="3:37">
      <c r="C41298" s="3"/>
      <c r="D41298" s="3"/>
      <c r="E41298" s="4"/>
      <c r="AK41298" s="3"/>
    </row>
    <row r="41299" spans="3:37">
      <c r="C41299" s="3"/>
      <c r="D41299" s="3"/>
      <c r="E41299" s="4"/>
      <c r="AK41299" s="3"/>
    </row>
    <row r="41300" spans="3:37">
      <c r="C41300" s="3"/>
      <c r="D41300" s="3"/>
      <c r="E41300" s="4"/>
    </row>
    <row r="41301" spans="3:37">
      <c r="C41301" s="3"/>
      <c r="D41301" s="3"/>
      <c r="E41301" s="4"/>
    </row>
    <row r="41302" spans="3:37">
      <c r="C41302" s="3"/>
      <c r="D41302" s="3"/>
      <c r="E41302" s="4"/>
      <c r="AK41302" s="3"/>
    </row>
    <row r="41303" spans="3:37">
      <c r="C41303" s="3"/>
      <c r="D41303" s="3"/>
      <c r="E41303" s="4"/>
    </row>
    <row r="41304" spans="3:37">
      <c r="C41304" s="3"/>
      <c r="D41304" s="3"/>
      <c r="E41304" s="4"/>
    </row>
    <row r="41305" spans="3:37">
      <c r="C41305" s="3"/>
      <c r="D41305" s="3"/>
      <c r="E41305" s="4"/>
      <c r="AK41305" s="3"/>
    </row>
    <row r="41306" spans="3:37">
      <c r="C41306" s="3"/>
      <c r="D41306" s="3"/>
      <c r="E41306" s="4"/>
      <c r="AK41306" s="3"/>
    </row>
    <row r="41307" spans="3:37">
      <c r="C41307" s="3"/>
      <c r="D41307" s="3"/>
      <c r="E41307" s="4"/>
    </row>
    <row r="41308" spans="3:37">
      <c r="C41308" s="3"/>
      <c r="D41308" s="3"/>
      <c r="E41308" s="4"/>
    </row>
    <row r="41309" spans="3:37">
      <c r="C41309" s="3"/>
      <c r="D41309" s="3"/>
      <c r="E41309" s="4"/>
    </row>
    <row r="41310" spans="3:37">
      <c r="C41310" s="3"/>
      <c r="D41310" s="3"/>
      <c r="E41310" s="4"/>
    </row>
    <row r="41311" spans="3:37">
      <c r="C41311" s="3"/>
      <c r="D41311" s="3"/>
      <c r="E41311" s="4"/>
      <c r="AK41311" s="3"/>
    </row>
    <row r="41312" spans="3:37">
      <c r="C41312" s="3"/>
      <c r="D41312" s="3"/>
      <c r="E41312" s="4"/>
      <c r="AK41312" s="3"/>
    </row>
    <row r="41313" spans="3:37">
      <c r="C41313" s="3"/>
      <c r="D41313" s="3"/>
      <c r="E41313" s="4"/>
      <c r="AK41313" s="3"/>
    </row>
    <row r="41314" spans="3:37">
      <c r="C41314" s="3"/>
      <c r="D41314" s="3"/>
      <c r="E41314" s="4"/>
      <c r="AK41314" s="3"/>
    </row>
    <row r="41315" spans="3:37">
      <c r="C41315" s="3"/>
      <c r="D41315" s="3"/>
      <c r="E41315" s="4"/>
    </row>
    <row r="41316" spans="3:37">
      <c r="C41316" s="3"/>
      <c r="D41316" s="3"/>
      <c r="E41316" s="4"/>
    </row>
    <row r="41317" spans="3:37">
      <c r="C41317" s="3"/>
      <c r="D41317" s="3"/>
      <c r="E41317" s="4"/>
    </row>
    <row r="41318" spans="3:37">
      <c r="C41318" s="3"/>
      <c r="D41318" s="3"/>
      <c r="E41318" s="4"/>
    </row>
    <row r="41319" spans="3:37">
      <c r="C41319" s="3"/>
      <c r="D41319" s="3"/>
      <c r="E41319" s="4"/>
    </row>
    <row r="41320" spans="3:37">
      <c r="C41320" s="3"/>
      <c r="D41320" s="3"/>
      <c r="E41320" s="4"/>
      <c r="AK41320" s="3"/>
    </row>
    <row r="41321" spans="3:37">
      <c r="C41321" s="3"/>
      <c r="D41321" s="3"/>
      <c r="E41321" s="4"/>
    </row>
    <row r="41322" spans="3:37">
      <c r="C41322" s="3"/>
      <c r="D41322" s="3"/>
      <c r="E41322" s="4"/>
    </row>
    <row r="41323" spans="3:37">
      <c r="C41323" s="3"/>
      <c r="D41323" s="3"/>
      <c r="E41323" s="4"/>
      <c r="AK41323" s="3"/>
    </row>
    <row r="41324" spans="3:37">
      <c r="C41324" s="3"/>
      <c r="D41324" s="3"/>
      <c r="E41324" s="4"/>
    </row>
    <row r="41325" spans="3:37">
      <c r="C41325" s="3"/>
      <c r="D41325" s="3"/>
      <c r="E41325" s="4"/>
    </row>
    <row r="41326" spans="3:37">
      <c r="C41326" s="3"/>
      <c r="D41326" s="3"/>
      <c r="E41326" s="4"/>
      <c r="AK41326" s="3"/>
    </row>
    <row r="41327" spans="3:37">
      <c r="C41327" s="3"/>
      <c r="D41327" s="3"/>
      <c r="E41327" s="4"/>
    </row>
    <row r="41328" spans="3:37">
      <c r="C41328" s="3"/>
      <c r="D41328" s="3"/>
      <c r="E41328" s="4"/>
    </row>
    <row r="41329" spans="3:37">
      <c r="C41329" s="3"/>
      <c r="D41329" s="3"/>
      <c r="E41329" s="4"/>
      <c r="AK41329" s="3"/>
    </row>
    <row r="41330" spans="3:37">
      <c r="C41330" s="3"/>
      <c r="D41330" s="3"/>
      <c r="E41330" s="4"/>
      <c r="AK41330" s="3"/>
    </row>
    <row r="41331" spans="3:37">
      <c r="C41331" s="3"/>
      <c r="D41331" s="3"/>
      <c r="E41331" s="4"/>
      <c r="AK41331" s="3"/>
    </row>
    <row r="41332" spans="3:37">
      <c r="C41332" s="3"/>
      <c r="D41332" s="3"/>
      <c r="E41332" s="4"/>
    </row>
    <row r="41333" spans="3:37">
      <c r="C41333" s="3"/>
      <c r="D41333" s="3"/>
      <c r="E41333" s="4"/>
    </row>
    <row r="41334" spans="3:37">
      <c r="C41334" s="3"/>
      <c r="D41334" s="3"/>
      <c r="E41334" s="4"/>
    </row>
    <row r="41335" spans="3:37">
      <c r="C41335" s="3"/>
      <c r="D41335" s="3"/>
      <c r="E41335" s="4"/>
    </row>
    <row r="41336" spans="3:37">
      <c r="C41336" s="3"/>
      <c r="D41336" s="3"/>
      <c r="E41336" s="4"/>
    </row>
    <row r="41337" spans="3:37">
      <c r="C41337" s="3"/>
      <c r="D41337" s="3"/>
      <c r="E41337" s="4"/>
    </row>
    <row r="41338" spans="3:37">
      <c r="C41338" s="3"/>
      <c r="D41338" s="3"/>
      <c r="E41338" s="4"/>
      <c r="AK41338" s="3"/>
    </row>
    <row r="41339" spans="3:37">
      <c r="C41339" s="3"/>
      <c r="D41339" s="3"/>
      <c r="E41339" s="4"/>
    </row>
    <row r="41340" spans="3:37">
      <c r="C41340" s="3"/>
      <c r="D41340" s="3"/>
      <c r="E41340" s="4"/>
    </row>
    <row r="41341" spans="3:37">
      <c r="C41341" s="3"/>
      <c r="D41341" s="3"/>
      <c r="E41341" s="4"/>
      <c r="AK41341" s="3"/>
    </row>
    <row r="41342" spans="3:37">
      <c r="C41342" s="3"/>
      <c r="D41342" s="3"/>
      <c r="E41342" s="4"/>
      <c r="AK41342" s="3"/>
    </row>
    <row r="41343" spans="3:37">
      <c r="C41343" s="3"/>
      <c r="D41343" s="3"/>
      <c r="E41343" s="4"/>
      <c r="AK41343" s="3"/>
    </row>
    <row r="41344" spans="3:37">
      <c r="C41344" s="3"/>
      <c r="D41344" s="3"/>
      <c r="E41344" s="4"/>
      <c r="AK41344" s="3"/>
    </row>
    <row r="41345" spans="3:37">
      <c r="C41345" s="3"/>
      <c r="D41345" s="3"/>
      <c r="E41345" s="4"/>
      <c r="AK41345" s="3"/>
    </row>
    <row r="41346" spans="3:37">
      <c r="C41346" s="3"/>
      <c r="D41346" s="3"/>
      <c r="E41346" s="4"/>
      <c r="AK41346" s="3"/>
    </row>
    <row r="41347" spans="3:37">
      <c r="C41347" s="3"/>
      <c r="D41347" s="3"/>
      <c r="E41347" s="4"/>
      <c r="AK41347" s="3"/>
    </row>
    <row r="41348" spans="3:37">
      <c r="C41348" s="3"/>
      <c r="D41348" s="3"/>
      <c r="E41348" s="4"/>
      <c r="AK41348" s="3"/>
    </row>
    <row r="41349" spans="3:37">
      <c r="C41349" s="3"/>
      <c r="D41349" s="3"/>
      <c r="E41349" s="4"/>
      <c r="AK41349" s="3"/>
    </row>
    <row r="41350" spans="3:37">
      <c r="C41350" s="3"/>
      <c r="D41350" s="3"/>
      <c r="E41350" s="4"/>
      <c r="AK41350" s="3"/>
    </row>
    <row r="41351" spans="3:37">
      <c r="C41351" s="3"/>
      <c r="D41351" s="3"/>
      <c r="E41351" s="4"/>
      <c r="AK41351" s="3"/>
    </row>
    <row r="41352" spans="3:37">
      <c r="C41352" s="3"/>
      <c r="D41352" s="3"/>
      <c r="E41352" s="4"/>
      <c r="AK41352" s="3"/>
    </row>
    <row r="41353" spans="3:37">
      <c r="C41353" s="3"/>
      <c r="D41353" s="3"/>
      <c r="E41353" s="4"/>
      <c r="AK41353" s="3"/>
    </row>
    <row r="41354" spans="3:37">
      <c r="C41354" s="3"/>
      <c r="D41354" s="3"/>
      <c r="E41354" s="4"/>
      <c r="AK41354" s="3"/>
    </row>
    <row r="41355" spans="3:37">
      <c r="C41355" s="3"/>
      <c r="D41355" s="3"/>
      <c r="E41355" s="4"/>
    </row>
    <row r="41356" spans="3:37">
      <c r="C41356" s="3"/>
      <c r="D41356" s="3"/>
      <c r="E41356" s="4"/>
    </row>
    <row r="41357" spans="3:37">
      <c r="C41357" s="3"/>
      <c r="D41357" s="3"/>
      <c r="E41357" s="4"/>
    </row>
    <row r="41358" spans="3:37">
      <c r="C41358" s="3"/>
      <c r="D41358" s="3"/>
      <c r="E41358" s="4"/>
    </row>
    <row r="41359" spans="3:37">
      <c r="C41359" s="3"/>
      <c r="D41359" s="3"/>
      <c r="E41359" s="4"/>
      <c r="AK41359" s="3"/>
    </row>
    <row r="41360" spans="3:37">
      <c r="C41360" s="3"/>
      <c r="D41360" s="3"/>
      <c r="E41360" s="4"/>
      <c r="AK41360" s="3"/>
    </row>
    <row r="41361" spans="3:37">
      <c r="C41361" s="3"/>
      <c r="D41361" s="3"/>
      <c r="E41361" s="4"/>
      <c r="AK41361" s="3"/>
    </row>
    <row r="41362" spans="3:37">
      <c r="C41362" s="3"/>
      <c r="D41362" s="3"/>
      <c r="E41362" s="4"/>
      <c r="AK41362" s="3"/>
    </row>
    <row r="41363" spans="3:37">
      <c r="C41363" s="3"/>
      <c r="D41363" s="3"/>
      <c r="E41363" s="4"/>
    </row>
    <row r="41364" spans="3:37">
      <c r="C41364" s="3"/>
      <c r="D41364" s="3"/>
      <c r="E41364" s="4"/>
    </row>
    <row r="41365" spans="3:37">
      <c r="C41365" s="3"/>
      <c r="D41365" s="3"/>
      <c r="E41365" s="4"/>
    </row>
    <row r="41366" spans="3:37">
      <c r="C41366" s="3"/>
      <c r="D41366" s="3"/>
      <c r="E41366" s="4"/>
    </row>
    <row r="41367" spans="3:37">
      <c r="C41367" s="3"/>
      <c r="D41367" s="3"/>
      <c r="E41367" s="4"/>
      <c r="AK41367" s="3"/>
    </row>
    <row r="41368" spans="3:37">
      <c r="C41368" s="3"/>
      <c r="D41368" s="3"/>
      <c r="E41368" s="4"/>
      <c r="AK41368" s="3"/>
    </row>
    <row r="41369" spans="3:37">
      <c r="C41369" s="3"/>
      <c r="D41369" s="3"/>
      <c r="E41369" s="4"/>
      <c r="AK41369" s="3"/>
    </row>
    <row r="41370" spans="3:37">
      <c r="C41370" s="3"/>
      <c r="D41370" s="3"/>
      <c r="E41370" s="4"/>
    </row>
    <row r="41371" spans="3:37">
      <c r="C41371" s="3"/>
      <c r="D41371" s="3"/>
      <c r="E41371" s="4"/>
    </row>
    <row r="41372" spans="3:37">
      <c r="C41372" s="3"/>
      <c r="D41372" s="3"/>
      <c r="E41372" s="4"/>
      <c r="AK41372" s="3"/>
    </row>
    <row r="41373" spans="3:37">
      <c r="C41373" s="3"/>
      <c r="D41373" s="3"/>
      <c r="E41373" s="4"/>
      <c r="AK41373" s="3"/>
    </row>
    <row r="41374" spans="3:37">
      <c r="C41374" s="3"/>
      <c r="D41374" s="3"/>
      <c r="E41374" s="4"/>
      <c r="AK41374" s="3"/>
    </row>
    <row r="41375" spans="3:37">
      <c r="C41375" s="3"/>
      <c r="D41375" s="3"/>
      <c r="E41375" s="4"/>
      <c r="AK41375" s="3"/>
    </row>
    <row r="41376" spans="3:37">
      <c r="C41376" s="3"/>
      <c r="D41376" s="3"/>
      <c r="E41376" s="4"/>
      <c r="AK41376" s="3"/>
    </row>
    <row r="41377" spans="3:37">
      <c r="C41377" s="3"/>
      <c r="D41377" s="3"/>
      <c r="E41377" s="4"/>
      <c r="AK41377" s="3"/>
    </row>
    <row r="41378" spans="3:37">
      <c r="C41378" s="3"/>
      <c r="D41378" s="3"/>
      <c r="E41378" s="4"/>
    </row>
    <row r="41379" spans="3:37">
      <c r="C41379" s="3"/>
      <c r="D41379" s="3"/>
      <c r="E41379" s="4"/>
    </row>
    <row r="41380" spans="3:37">
      <c r="C41380" s="3"/>
      <c r="D41380" s="3"/>
      <c r="E41380" s="4"/>
      <c r="AK41380" s="3"/>
    </row>
    <row r="41381" spans="3:37">
      <c r="C41381" s="3"/>
      <c r="D41381" s="3"/>
      <c r="E41381" s="4"/>
      <c r="AK41381" s="3"/>
    </row>
    <row r="41382" spans="3:37">
      <c r="C41382" s="3"/>
      <c r="D41382" s="3"/>
      <c r="E41382" s="4"/>
      <c r="AK41382" s="3"/>
    </row>
    <row r="41383" spans="3:37">
      <c r="C41383" s="3"/>
      <c r="D41383" s="3"/>
      <c r="E41383" s="4"/>
      <c r="AK41383" s="3"/>
    </row>
    <row r="41384" spans="3:37">
      <c r="C41384" s="3"/>
      <c r="D41384" s="3"/>
      <c r="E41384" s="4"/>
    </row>
    <row r="41385" spans="3:37">
      <c r="C41385" s="3"/>
      <c r="D41385" s="3"/>
      <c r="E41385" s="4"/>
    </row>
    <row r="41386" spans="3:37">
      <c r="C41386" s="3"/>
      <c r="D41386" s="3"/>
      <c r="E41386" s="4"/>
    </row>
    <row r="41387" spans="3:37">
      <c r="C41387" s="3"/>
      <c r="D41387" s="3"/>
      <c r="E41387" s="4"/>
      <c r="AK41387" s="3"/>
    </row>
    <row r="41388" spans="3:37">
      <c r="C41388" s="3"/>
      <c r="D41388" s="3"/>
      <c r="E41388" s="4"/>
      <c r="AK41388" s="3"/>
    </row>
    <row r="41389" spans="3:37">
      <c r="C41389" s="3"/>
      <c r="D41389" s="3"/>
      <c r="E41389" s="4"/>
      <c r="AK41389" s="3"/>
    </row>
    <row r="41390" spans="3:37">
      <c r="C41390" s="3"/>
      <c r="D41390" s="3"/>
      <c r="E41390" s="4"/>
      <c r="AK41390" s="3"/>
    </row>
    <row r="41391" spans="3:37">
      <c r="C41391" s="3"/>
      <c r="D41391" s="3"/>
      <c r="E41391" s="4"/>
      <c r="AK41391" s="3"/>
    </row>
    <row r="41392" spans="3:37">
      <c r="C41392" s="3"/>
      <c r="D41392" s="3"/>
      <c r="E41392" s="4"/>
      <c r="AK41392" s="3"/>
    </row>
    <row r="41393" spans="3:37">
      <c r="C41393" s="3"/>
      <c r="D41393" s="3"/>
      <c r="E41393" s="4"/>
    </row>
    <row r="41394" spans="3:37">
      <c r="C41394" s="3"/>
      <c r="D41394" s="3"/>
      <c r="E41394" s="4"/>
    </row>
    <row r="41395" spans="3:37">
      <c r="C41395" s="3"/>
      <c r="D41395" s="3"/>
      <c r="E41395" s="4"/>
      <c r="AK41395" s="3"/>
    </row>
    <row r="41396" spans="3:37">
      <c r="C41396" s="3"/>
      <c r="D41396" s="3"/>
      <c r="E41396" s="4"/>
      <c r="AK41396" s="3"/>
    </row>
    <row r="41397" spans="3:37">
      <c r="C41397" s="3"/>
      <c r="D41397" s="3"/>
      <c r="E41397" s="4"/>
      <c r="AK41397" s="3"/>
    </row>
    <row r="41398" spans="3:37">
      <c r="C41398" s="3"/>
      <c r="D41398" s="3"/>
      <c r="E41398" s="4"/>
      <c r="AK41398" s="3"/>
    </row>
    <row r="41399" spans="3:37">
      <c r="C41399" s="3"/>
      <c r="D41399" s="3"/>
      <c r="E41399" s="4"/>
      <c r="AK41399" s="3"/>
    </row>
    <row r="41400" spans="3:37">
      <c r="C41400" s="3"/>
      <c r="D41400" s="3"/>
      <c r="E41400" s="4"/>
      <c r="AK41400" s="3"/>
    </row>
    <row r="41401" spans="3:37">
      <c r="C41401" s="3"/>
      <c r="D41401" s="3"/>
      <c r="E41401" s="4"/>
    </row>
    <row r="41402" spans="3:37">
      <c r="C41402" s="3"/>
      <c r="D41402" s="3"/>
      <c r="E41402" s="4"/>
    </row>
    <row r="41403" spans="3:37">
      <c r="C41403" s="3"/>
      <c r="D41403" s="3"/>
      <c r="E41403" s="4"/>
      <c r="AK41403" s="3"/>
    </row>
    <row r="41404" spans="3:37">
      <c r="C41404" s="3"/>
      <c r="D41404" s="3"/>
      <c r="E41404" s="4"/>
    </row>
    <row r="41405" spans="3:37">
      <c r="C41405" s="3"/>
      <c r="D41405" s="3"/>
      <c r="E41405" s="4"/>
      <c r="AK41405" s="3"/>
    </row>
    <row r="41406" spans="3:37">
      <c r="C41406" s="3"/>
      <c r="D41406" s="3"/>
      <c r="E41406" s="4"/>
      <c r="AK41406" s="3"/>
    </row>
    <row r="41407" spans="3:37">
      <c r="C41407" s="3"/>
      <c r="D41407" s="3"/>
      <c r="E41407" s="4"/>
      <c r="AK41407" s="3"/>
    </row>
    <row r="41408" spans="3:37">
      <c r="C41408" s="3"/>
      <c r="D41408" s="3"/>
      <c r="E41408" s="4"/>
    </row>
    <row r="41409" spans="3:37">
      <c r="C41409" s="3"/>
      <c r="D41409" s="3"/>
      <c r="E41409" s="4"/>
    </row>
    <row r="41410" spans="3:37">
      <c r="C41410" s="3"/>
      <c r="D41410" s="3"/>
      <c r="E41410" s="4"/>
    </row>
    <row r="41411" spans="3:37">
      <c r="C41411" s="3"/>
      <c r="D41411" s="3"/>
      <c r="E41411" s="4"/>
    </row>
    <row r="41412" spans="3:37">
      <c r="C41412" s="3"/>
      <c r="D41412" s="3"/>
      <c r="E41412" s="4"/>
    </row>
    <row r="41413" spans="3:37">
      <c r="C41413" s="3"/>
      <c r="D41413" s="3"/>
      <c r="E41413" s="4"/>
      <c r="AK41413" s="3"/>
    </row>
    <row r="41414" spans="3:37">
      <c r="C41414" s="3"/>
      <c r="D41414" s="3"/>
      <c r="E41414" s="4"/>
      <c r="AK41414" s="3"/>
    </row>
    <row r="41415" spans="3:37">
      <c r="C41415" s="3"/>
      <c r="D41415" s="3"/>
      <c r="E41415" s="4"/>
      <c r="AK41415" s="3"/>
    </row>
    <row r="41416" spans="3:37">
      <c r="C41416" s="3"/>
      <c r="D41416" s="3"/>
      <c r="E41416" s="4"/>
      <c r="AK41416" s="3"/>
    </row>
    <row r="41417" spans="3:37">
      <c r="C41417" s="3"/>
      <c r="D41417" s="3"/>
      <c r="E41417" s="4"/>
      <c r="AK41417" s="3"/>
    </row>
    <row r="41418" spans="3:37">
      <c r="C41418" s="3"/>
      <c r="D41418" s="3"/>
      <c r="E41418" s="4"/>
      <c r="AK41418" s="3"/>
    </row>
    <row r="41419" spans="3:37">
      <c r="C41419" s="3"/>
      <c r="D41419" s="3"/>
      <c r="E41419" s="4"/>
      <c r="AK41419" s="3"/>
    </row>
    <row r="41420" spans="3:37">
      <c r="C41420" s="3"/>
      <c r="D41420" s="3"/>
      <c r="E41420" s="4"/>
      <c r="AK41420" s="3"/>
    </row>
    <row r="41421" spans="3:37">
      <c r="C41421" s="3"/>
      <c r="D41421" s="3"/>
      <c r="E41421" s="4"/>
      <c r="AK41421" s="3"/>
    </row>
    <row r="41422" spans="3:37">
      <c r="C41422" s="3"/>
      <c r="D41422" s="3"/>
      <c r="E41422" s="4"/>
      <c r="AK41422" s="3"/>
    </row>
    <row r="41423" spans="3:37">
      <c r="C41423" s="3"/>
      <c r="D41423" s="3"/>
      <c r="E41423" s="4"/>
      <c r="AK41423" s="3"/>
    </row>
    <row r="41424" spans="3:37">
      <c r="C41424" s="3"/>
      <c r="D41424" s="3"/>
      <c r="E41424" s="4"/>
      <c r="AK41424" s="3"/>
    </row>
    <row r="41425" spans="3:37">
      <c r="C41425" s="3"/>
      <c r="D41425" s="3"/>
      <c r="E41425" s="4"/>
      <c r="AK41425" s="3"/>
    </row>
    <row r="41426" spans="3:37">
      <c r="C41426" s="3"/>
      <c r="D41426" s="3"/>
      <c r="E41426" s="4"/>
      <c r="AK41426" s="3"/>
    </row>
    <row r="41427" spans="3:37">
      <c r="C41427" s="3"/>
      <c r="D41427" s="3"/>
      <c r="E41427" s="4"/>
    </row>
    <row r="41428" spans="3:37">
      <c r="C41428" s="3"/>
      <c r="D41428" s="3"/>
      <c r="E41428" s="4"/>
    </row>
    <row r="41429" spans="3:37">
      <c r="C41429" s="3"/>
      <c r="D41429" s="3"/>
      <c r="E41429" s="4"/>
    </row>
    <row r="41430" spans="3:37">
      <c r="C41430" s="3"/>
      <c r="D41430" s="3"/>
      <c r="E41430" s="4"/>
    </row>
    <row r="41431" spans="3:37">
      <c r="C41431" s="3"/>
      <c r="D41431" s="3"/>
      <c r="E41431" s="4"/>
      <c r="AK41431" s="3"/>
    </row>
    <row r="41432" spans="3:37">
      <c r="C41432" s="3"/>
      <c r="D41432" s="3"/>
      <c r="E41432" s="4"/>
      <c r="AK41432" s="3"/>
    </row>
    <row r="41433" spans="3:37">
      <c r="C41433" s="3"/>
      <c r="D41433" s="3"/>
      <c r="E41433" s="4"/>
      <c r="AK41433" s="3"/>
    </row>
    <row r="41434" spans="3:37">
      <c r="C41434" s="3"/>
      <c r="D41434" s="3"/>
      <c r="E41434" s="4"/>
      <c r="AK41434" s="3"/>
    </row>
    <row r="41435" spans="3:37">
      <c r="C41435" s="3"/>
      <c r="D41435" s="3"/>
      <c r="E41435" s="4"/>
      <c r="AK41435" s="3"/>
    </row>
    <row r="41436" spans="3:37">
      <c r="C41436" s="3"/>
      <c r="D41436" s="3"/>
      <c r="E41436" s="4"/>
      <c r="AK41436" s="3"/>
    </row>
    <row r="41437" spans="3:37">
      <c r="C41437" s="3"/>
      <c r="D41437" s="3"/>
      <c r="E41437" s="4"/>
      <c r="AK41437" s="3"/>
    </row>
    <row r="41438" spans="3:37">
      <c r="C41438" s="3"/>
      <c r="D41438" s="3"/>
      <c r="E41438" s="4"/>
      <c r="AK41438" s="3"/>
    </row>
    <row r="41439" spans="3:37">
      <c r="C41439" s="3"/>
      <c r="D41439" s="3"/>
      <c r="E41439" s="4"/>
      <c r="AK41439" s="3"/>
    </row>
    <row r="41440" spans="3:37">
      <c r="C41440" s="3"/>
      <c r="D41440" s="3"/>
      <c r="E41440" s="4"/>
      <c r="AK41440" s="3"/>
    </row>
    <row r="41441" spans="3:37">
      <c r="C41441" s="3"/>
      <c r="D41441" s="3"/>
      <c r="E41441" s="4"/>
      <c r="AK41441" s="3"/>
    </row>
    <row r="41442" spans="3:37">
      <c r="C41442" s="3"/>
      <c r="D41442" s="3"/>
      <c r="E41442" s="4"/>
      <c r="AK41442" s="3"/>
    </row>
    <row r="41443" spans="3:37">
      <c r="C41443" s="3"/>
      <c r="D41443" s="3"/>
      <c r="E41443" s="4"/>
      <c r="AK41443" s="3"/>
    </row>
    <row r="41444" spans="3:37">
      <c r="C41444" s="3"/>
      <c r="D41444" s="3"/>
      <c r="E41444" s="4"/>
      <c r="AK41444" s="3"/>
    </row>
    <row r="41445" spans="3:37">
      <c r="C41445" s="3"/>
      <c r="D41445" s="3"/>
      <c r="E41445" s="4"/>
      <c r="AK41445" s="3"/>
    </row>
    <row r="41446" spans="3:37">
      <c r="C41446" s="3"/>
      <c r="D41446" s="3"/>
      <c r="E41446" s="4"/>
    </row>
    <row r="41447" spans="3:37">
      <c r="C41447" s="3"/>
      <c r="D41447" s="3"/>
      <c r="E41447" s="4"/>
    </row>
    <row r="41448" spans="3:37">
      <c r="C41448" s="3"/>
      <c r="D41448" s="3"/>
      <c r="E41448" s="4"/>
    </row>
    <row r="41449" spans="3:37">
      <c r="C41449" s="3"/>
      <c r="D41449" s="3"/>
      <c r="E41449" s="4"/>
      <c r="AK41449" s="3"/>
    </row>
    <row r="41450" spans="3:37">
      <c r="C41450" s="3"/>
      <c r="D41450" s="3"/>
      <c r="E41450" s="4"/>
      <c r="AK41450" s="3"/>
    </row>
    <row r="41451" spans="3:37">
      <c r="C41451" s="3"/>
      <c r="D41451" s="3"/>
      <c r="E41451" s="4"/>
      <c r="AK41451" s="3"/>
    </row>
    <row r="41452" spans="3:37">
      <c r="C41452" s="3"/>
      <c r="D41452" s="3"/>
      <c r="E41452" s="4"/>
    </row>
    <row r="41453" spans="3:37">
      <c r="C41453" s="3"/>
      <c r="D41453" s="3"/>
      <c r="E41453" s="4"/>
    </row>
    <row r="41454" spans="3:37">
      <c r="C41454" s="3"/>
      <c r="D41454" s="3"/>
      <c r="E41454" s="4"/>
    </row>
    <row r="41455" spans="3:37">
      <c r="C41455" s="3"/>
      <c r="D41455" s="3"/>
      <c r="E41455" s="4"/>
    </row>
    <row r="41456" spans="3:37">
      <c r="C41456" s="3"/>
      <c r="D41456" s="3"/>
      <c r="E41456" s="4"/>
    </row>
    <row r="41457" spans="3:37">
      <c r="C41457" s="3"/>
      <c r="D41457" s="3"/>
      <c r="E41457" s="4"/>
    </row>
    <row r="41458" spans="3:37">
      <c r="C41458" s="3"/>
      <c r="D41458" s="3"/>
      <c r="E41458" s="4"/>
    </row>
    <row r="41459" spans="3:37">
      <c r="C41459" s="3"/>
      <c r="D41459" s="3"/>
      <c r="E41459" s="4"/>
    </row>
    <row r="41460" spans="3:37">
      <c r="C41460" s="3"/>
      <c r="D41460" s="3"/>
      <c r="E41460" s="4"/>
    </row>
    <row r="41461" spans="3:37">
      <c r="C41461" s="3"/>
      <c r="D41461" s="3"/>
      <c r="E41461" s="4"/>
      <c r="AK41461" s="3"/>
    </row>
    <row r="41462" spans="3:37">
      <c r="C41462" s="3"/>
      <c r="D41462" s="3"/>
      <c r="E41462" s="4"/>
      <c r="AK41462" s="3"/>
    </row>
    <row r="41463" spans="3:37">
      <c r="C41463" s="3"/>
      <c r="D41463" s="3"/>
      <c r="E41463" s="4"/>
      <c r="AK41463" s="3"/>
    </row>
    <row r="41464" spans="3:37">
      <c r="C41464" s="3"/>
      <c r="D41464" s="3"/>
      <c r="E41464" s="4"/>
      <c r="AK41464" s="3"/>
    </row>
    <row r="41465" spans="3:37">
      <c r="C41465" s="3"/>
      <c r="D41465" s="3"/>
      <c r="E41465" s="4"/>
      <c r="AK41465" s="3"/>
    </row>
    <row r="41466" spans="3:37">
      <c r="C41466" s="3"/>
      <c r="D41466" s="3"/>
      <c r="E41466" s="4"/>
      <c r="AK41466" s="3"/>
    </row>
    <row r="41467" spans="3:37">
      <c r="C41467" s="3"/>
      <c r="D41467" s="3"/>
      <c r="E41467" s="4"/>
    </row>
    <row r="41468" spans="3:37">
      <c r="C41468" s="3"/>
      <c r="D41468" s="3"/>
      <c r="E41468" s="4"/>
    </row>
    <row r="41469" spans="3:37">
      <c r="C41469" s="3"/>
      <c r="D41469" s="3"/>
      <c r="E41469" s="4"/>
    </row>
    <row r="41470" spans="3:37">
      <c r="C41470" s="3"/>
      <c r="D41470" s="3"/>
      <c r="E41470" s="4"/>
    </row>
    <row r="41471" spans="3:37">
      <c r="C41471" s="3"/>
      <c r="D41471" s="3"/>
      <c r="E41471" s="4"/>
    </row>
    <row r="41472" spans="3:37">
      <c r="C41472" s="3"/>
      <c r="D41472" s="3"/>
      <c r="E41472" s="4"/>
    </row>
    <row r="41473" spans="3:37">
      <c r="C41473" s="3"/>
      <c r="D41473" s="3"/>
      <c r="E41473" s="4"/>
      <c r="AK41473" s="3"/>
    </row>
    <row r="41474" spans="3:37">
      <c r="C41474" s="3"/>
      <c r="D41474" s="3"/>
      <c r="E41474" s="4"/>
      <c r="AK41474" s="3"/>
    </row>
    <row r="41475" spans="3:37">
      <c r="C41475" s="3"/>
      <c r="D41475" s="3"/>
      <c r="E41475" s="4"/>
      <c r="AK41475" s="3"/>
    </row>
    <row r="41476" spans="3:37">
      <c r="C41476" s="3"/>
      <c r="D41476" s="3"/>
      <c r="E41476" s="4"/>
      <c r="AK41476" s="3"/>
    </row>
    <row r="41477" spans="3:37">
      <c r="C41477" s="3"/>
      <c r="D41477" s="3"/>
      <c r="E41477" s="4"/>
      <c r="AK41477" s="3"/>
    </row>
    <row r="41478" spans="3:37">
      <c r="C41478" s="3"/>
      <c r="D41478" s="3"/>
      <c r="E41478" s="4"/>
    </row>
    <row r="41479" spans="3:37">
      <c r="C41479" s="3"/>
      <c r="D41479" s="3"/>
      <c r="E41479" s="4"/>
    </row>
    <row r="41480" spans="3:37">
      <c r="C41480" s="3"/>
      <c r="D41480" s="3"/>
      <c r="E41480" s="4"/>
      <c r="AK41480" s="3"/>
    </row>
    <row r="41481" spans="3:37">
      <c r="C41481" s="3"/>
      <c r="D41481" s="3"/>
      <c r="E41481" s="4"/>
      <c r="AK41481" s="3"/>
    </row>
    <row r="41482" spans="3:37">
      <c r="C41482" s="3"/>
      <c r="D41482" s="3"/>
      <c r="E41482" s="4"/>
      <c r="AK41482" s="3"/>
    </row>
    <row r="41483" spans="3:37">
      <c r="C41483" s="3"/>
      <c r="D41483" s="3"/>
      <c r="E41483" s="4"/>
      <c r="AK41483" s="3"/>
    </row>
    <row r="41484" spans="3:37">
      <c r="C41484" s="3"/>
      <c r="D41484" s="3"/>
      <c r="E41484" s="4"/>
      <c r="AK41484" s="3"/>
    </row>
    <row r="41485" spans="3:37">
      <c r="C41485" s="3"/>
      <c r="D41485" s="3"/>
      <c r="E41485" s="4"/>
      <c r="AK41485" s="3"/>
    </row>
    <row r="41486" spans="3:37">
      <c r="C41486" s="3"/>
      <c r="D41486" s="3"/>
      <c r="E41486" s="4"/>
      <c r="AK41486" s="3"/>
    </row>
    <row r="41487" spans="3:37">
      <c r="C41487" s="3"/>
      <c r="D41487" s="3"/>
      <c r="E41487" s="4"/>
    </row>
    <row r="41488" spans="3:37">
      <c r="C41488" s="3"/>
      <c r="D41488" s="3"/>
      <c r="E41488" s="4"/>
    </row>
    <row r="41489" spans="3:37">
      <c r="C41489" s="3"/>
      <c r="D41489" s="3"/>
      <c r="E41489" s="4"/>
    </row>
    <row r="41490" spans="3:37">
      <c r="C41490" s="3"/>
      <c r="D41490" s="3"/>
      <c r="E41490" s="4"/>
    </row>
    <row r="41491" spans="3:37">
      <c r="C41491" s="3"/>
      <c r="D41491" s="3"/>
      <c r="E41491" s="4"/>
      <c r="AK41491" s="3"/>
    </row>
    <row r="41492" spans="3:37">
      <c r="C41492" s="3"/>
      <c r="D41492" s="3"/>
      <c r="E41492" s="4"/>
      <c r="AK41492" s="3"/>
    </row>
    <row r="41493" spans="3:37">
      <c r="C41493" s="3"/>
      <c r="D41493" s="3"/>
      <c r="E41493" s="4"/>
      <c r="AK41493" s="3"/>
    </row>
    <row r="41494" spans="3:37">
      <c r="C41494" s="3"/>
      <c r="D41494" s="3"/>
      <c r="E41494" s="4"/>
      <c r="AK41494" s="3"/>
    </row>
    <row r="41495" spans="3:37">
      <c r="C41495" s="3"/>
      <c r="D41495" s="3"/>
      <c r="E41495" s="4"/>
      <c r="AK41495" s="3"/>
    </row>
    <row r="41496" spans="3:37">
      <c r="C41496" s="3"/>
      <c r="D41496" s="3"/>
      <c r="E41496" s="4"/>
      <c r="AK41496" s="3"/>
    </row>
    <row r="41497" spans="3:37">
      <c r="C41497" s="3"/>
      <c r="D41497" s="3"/>
      <c r="E41497" s="4"/>
      <c r="AK41497" s="3"/>
    </row>
    <row r="41498" spans="3:37">
      <c r="C41498" s="3"/>
      <c r="D41498" s="3"/>
      <c r="E41498" s="4"/>
      <c r="AK41498" s="3"/>
    </row>
    <row r="41499" spans="3:37">
      <c r="C41499" s="3"/>
      <c r="D41499" s="3"/>
      <c r="E41499" s="4"/>
      <c r="AK41499" s="3"/>
    </row>
    <row r="41500" spans="3:37">
      <c r="C41500" s="3"/>
      <c r="D41500" s="3"/>
      <c r="E41500" s="4"/>
      <c r="AK41500" s="3"/>
    </row>
    <row r="41501" spans="3:37">
      <c r="C41501" s="3"/>
      <c r="D41501" s="3"/>
      <c r="E41501" s="4"/>
    </row>
    <row r="41502" spans="3:37">
      <c r="C41502" s="3"/>
      <c r="D41502" s="3"/>
      <c r="E41502" s="4"/>
    </row>
    <row r="41503" spans="3:37">
      <c r="C41503" s="3"/>
      <c r="D41503" s="3"/>
      <c r="E41503" s="4"/>
    </row>
    <row r="41504" spans="3:37">
      <c r="C41504" s="3"/>
      <c r="D41504" s="3"/>
      <c r="E41504" s="4"/>
    </row>
    <row r="41505" spans="3:37">
      <c r="C41505" s="3"/>
      <c r="D41505" s="3"/>
      <c r="E41505" s="4"/>
      <c r="AK41505" s="3"/>
    </row>
    <row r="41506" spans="3:37">
      <c r="C41506" s="3"/>
      <c r="D41506" s="3"/>
      <c r="E41506" s="4"/>
      <c r="AK41506" s="3"/>
    </row>
    <row r="41507" spans="3:37">
      <c r="C41507" s="3"/>
      <c r="D41507" s="3"/>
      <c r="E41507" s="4"/>
    </row>
    <row r="41508" spans="3:37">
      <c r="C41508" s="3"/>
      <c r="D41508" s="3"/>
      <c r="E41508" s="4"/>
    </row>
    <row r="41509" spans="3:37">
      <c r="C41509" s="3"/>
      <c r="D41509" s="3"/>
      <c r="E41509" s="4"/>
      <c r="AK41509" s="3"/>
    </row>
    <row r="41510" spans="3:37">
      <c r="C41510" s="3"/>
      <c r="D41510" s="3"/>
      <c r="E41510" s="4"/>
      <c r="AK41510" s="3"/>
    </row>
    <row r="41511" spans="3:37">
      <c r="C41511" s="3"/>
      <c r="D41511" s="3"/>
      <c r="E41511" s="4"/>
    </row>
    <row r="41512" spans="3:37">
      <c r="C41512" s="3"/>
      <c r="D41512" s="3"/>
      <c r="E41512" s="4"/>
    </row>
    <row r="41513" spans="3:37">
      <c r="C41513" s="3"/>
      <c r="D41513" s="3"/>
      <c r="E41513" s="4"/>
    </row>
    <row r="41514" spans="3:37">
      <c r="C41514" s="3"/>
      <c r="D41514" s="3"/>
      <c r="E41514" s="4"/>
    </row>
    <row r="41515" spans="3:37">
      <c r="C41515" s="3"/>
      <c r="D41515" s="3"/>
      <c r="E41515" s="4"/>
    </row>
    <row r="41516" spans="3:37">
      <c r="C41516" s="3"/>
      <c r="D41516" s="3"/>
      <c r="E41516" s="4"/>
    </row>
    <row r="41517" spans="3:37">
      <c r="C41517" s="3"/>
      <c r="D41517" s="3"/>
      <c r="E41517" s="4"/>
      <c r="AK41517" s="3"/>
    </row>
    <row r="41518" spans="3:37">
      <c r="C41518" s="3"/>
      <c r="D41518" s="3"/>
      <c r="E41518" s="4"/>
      <c r="AK41518" s="3"/>
    </row>
    <row r="41519" spans="3:37">
      <c r="C41519" s="3"/>
      <c r="D41519" s="3"/>
      <c r="E41519" s="4"/>
      <c r="AK41519" s="3"/>
    </row>
    <row r="41520" spans="3:37">
      <c r="C41520" s="3"/>
      <c r="D41520" s="3"/>
      <c r="E41520" s="4"/>
    </row>
    <row r="41521" spans="3:37">
      <c r="C41521" s="3"/>
      <c r="D41521" s="3"/>
      <c r="E41521" s="4"/>
    </row>
    <row r="41522" spans="3:37">
      <c r="C41522" s="3"/>
      <c r="D41522" s="3"/>
      <c r="E41522" s="4"/>
      <c r="AK41522" s="3"/>
    </row>
    <row r="41523" spans="3:37">
      <c r="C41523" s="3"/>
      <c r="D41523" s="3"/>
      <c r="E41523" s="4"/>
    </row>
    <row r="41524" spans="3:37">
      <c r="C41524" s="3"/>
      <c r="D41524" s="3"/>
      <c r="E41524" s="4"/>
    </row>
    <row r="41525" spans="3:37">
      <c r="C41525" s="3"/>
      <c r="D41525" s="3"/>
      <c r="E41525" s="4"/>
    </row>
    <row r="41526" spans="3:37">
      <c r="C41526" s="3"/>
      <c r="D41526" s="3"/>
      <c r="E41526" s="4"/>
    </row>
    <row r="41527" spans="3:37">
      <c r="C41527" s="3"/>
      <c r="D41527" s="3"/>
      <c r="E41527" s="4"/>
      <c r="AK41527" s="3"/>
    </row>
    <row r="41528" spans="3:37">
      <c r="C41528" s="3"/>
      <c r="D41528" s="3"/>
      <c r="E41528" s="4"/>
    </row>
    <row r="41529" spans="3:37">
      <c r="C41529" s="3"/>
      <c r="D41529" s="3"/>
      <c r="E41529" s="4"/>
    </row>
    <row r="41530" spans="3:37">
      <c r="C41530" s="3"/>
      <c r="D41530" s="3"/>
      <c r="E41530" s="4"/>
      <c r="AK41530" s="3"/>
    </row>
    <row r="41531" spans="3:37">
      <c r="C41531" s="3"/>
      <c r="D41531" s="3"/>
      <c r="E41531" s="4"/>
      <c r="AK41531" s="3"/>
    </row>
    <row r="41532" spans="3:37">
      <c r="C41532" s="3"/>
      <c r="D41532" s="3"/>
      <c r="E41532" s="4"/>
    </row>
    <row r="41533" spans="3:37">
      <c r="C41533" s="3"/>
      <c r="D41533" s="3"/>
      <c r="E41533" s="4"/>
    </row>
    <row r="41534" spans="3:37">
      <c r="C41534" s="3"/>
      <c r="D41534" s="3"/>
      <c r="E41534" s="4"/>
      <c r="AK41534" s="3"/>
    </row>
    <row r="41535" spans="3:37">
      <c r="C41535" s="3"/>
      <c r="D41535" s="3"/>
      <c r="E41535" s="4"/>
      <c r="AK41535" s="3"/>
    </row>
    <row r="41536" spans="3:37">
      <c r="C41536" s="3"/>
      <c r="D41536" s="3"/>
      <c r="E41536" s="4"/>
      <c r="AK41536" s="3"/>
    </row>
    <row r="41537" spans="3:37">
      <c r="C41537" s="3"/>
      <c r="D41537" s="3"/>
      <c r="E41537" s="4"/>
      <c r="AK41537" s="3"/>
    </row>
    <row r="41538" spans="3:37">
      <c r="C41538" s="3"/>
      <c r="D41538" s="3"/>
      <c r="E41538" s="4"/>
      <c r="AK41538" s="3"/>
    </row>
    <row r="41539" spans="3:37">
      <c r="C41539" s="3"/>
      <c r="D41539" s="3"/>
      <c r="E41539" s="4"/>
      <c r="AK41539" s="3"/>
    </row>
    <row r="41540" spans="3:37">
      <c r="C41540" s="3"/>
      <c r="D41540" s="3"/>
      <c r="E41540" s="4"/>
    </row>
    <row r="41541" spans="3:37">
      <c r="C41541" s="3"/>
      <c r="D41541" s="3"/>
      <c r="E41541" s="4"/>
    </row>
    <row r="41542" spans="3:37">
      <c r="C41542" s="3"/>
      <c r="D41542" s="3"/>
      <c r="E41542" s="4"/>
    </row>
    <row r="41543" spans="3:37">
      <c r="C41543" s="3"/>
      <c r="D41543" s="3"/>
      <c r="E41543" s="4"/>
    </row>
    <row r="41544" spans="3:37">
      <c r="C41544" s="3"/>
      <c r="D41544" s="3"/>
      <c r="E41544" s="4"/>
    </row>
    <row r="41545" spans="3:37">
      <c r="C41545" s="3"/>
      <c r="D41545" s="3"/>
      <c r="E41545" s="4"/>
      <c r="AK41545" s="3"/>
    </row>
    <row r="41546" spans="3:37">
      <c r="C41546" s="3"/>
      <c r="D41546" s="3"/>
      <c r="E41546" s="4"/>
      <c r="AK41546" s="3"/>
    </row>
    <row r="41547" spans="3:37">
      <c r="C41547" s="3"/>
      <c r="D41547" s="3"/>
      <c r="E41547" s="4"/>
    </row>
    <row r="41548" spans="3:37">
      <c r="C41548" s="3"/>
      <c r="D41548" s="3"/>
      <c r="E41548" s="4"/>
    </row>
    <row r="41549" spans="3:37">
      <c r="C41549" s="3"/>
      <c r="D41549" s="3"/>
      <c r="E41549" s="4"/>
      <c r="AK41549" s="3"/>
    </row>
    <row r="41550" spans="3:37">
      <c r="C41550" s="3"/>
      <c r="D41550" s="3"/>
      <c r="E41550" s="4"/>
    </row>
    <row r="41551" spans="3:37">
      <c r="C41551" s="3"/>
      <c r="D41551" s="3"/>
      <c r="E41551" s="4"/>
    </row>
    <row r="41552" spans="3:37">
      <c r="C41552" s="3"/>
      <c r="D41552" s="3"/>
      <c r="E41552" s="4"/>
    </row>
    <row r="41553" spans="3:37">
      <c r="C41553" s="3"/>
      <c r="D41553" s="3"/>
      <c r="E41553" s="4"/>
    </row>
    <row r="41554" spans="3:37">
      <c r="C41554" s="3"/>
      <c r="D41554" s="3"/>
      <c r="E41554" s="4"/>
    </row>
    <row r="41555" spans="3:37">
      <c r="C41555" s="3"/>
      <c r="D41555" s="3"/>
      <c r="E41555" s="4"/>
    </row>
    <row r="41556" spans="3:37">
      <c r="C41556" s="3"/>
      <c r="D41556" s="3"/>
      <c r="E41556" s="4"/>
    </row>
    <row r="41557" spans="3:37">
      <c r="C41557" s="3"/>
      <c r="D41557" s="3"/>
      <c r="E41557" s="4"/>
    </row>
    <row r="41558" spans="3:37">
      <c r="C41558" s="3"/>
      <c r="D41558" s="3"/>
      <c r="E41558" s="4"/>
      <c r="AK41558" s="3"/>
    </row>
    <row r="41559" spans="3:37">
      <c r="C41559" s="3"/>
      <c r="D41559" s="3"/>
      <c r="E41559" s="4"/>
      <c r="AK41559" s="3"/>
    </row>
    <row r="41560" spans="3:37">
      <c r="C41560" s="3"/>
      <c r="D41560" s="3"/>
      <c r="E41560" s="4"/>
      <c r="AK41560" s="3"/>
    </row>
    <row r="41561" spans="3:37">
      <c r="C41561" s="3"/>
      <c r="D41561" s="3"/>
      <c r="E41561" s="4"/>
      <c r="AK41561" s="3"/>
    </row>
    <row r="41562" spans="3:37">
      <c r="C41562" s="3"/>
      <c r="D41562" s="3"/>
      <c r="E41562" s="4"/>
      <c r="AK41562" s="3"/>
    </row>
    <row r="41563" spans="3:37">
      <c r="C41563" s="3"/>
      <c r="D41563" s="3"/>
      <c r="E41563" s="4"/>
      <c r="AK41563" s="3"/>
    </row>
    <row r="41564" spans="3:37">
      <c r="C41564" s="3"/>
      <c r="D41564" s="3"/>
      <c r="E41564" s="4"/>
      <c r="AK41564" s="3"/>
    </row>
    <row r="41565" spans="3:37">
      <c r="C41565" s="3"/>
      <c r="D41565" s="3"/>
      <c r="E41565" s="4"/>
      <c r="AK41565" s="3"/>
    </row>
    <row r="41566" spans="3:37">
      <c r="C41566" s="3"/>
      <c r="D41566" s="3"/>
      <c r="E41566" s="4"/>
      <c r="AK41566" s="3"/>
    </row>
    <row r="41567" spans="3:37">
      <c r="C41567" s="3"/>
      <c r="D41567" s="3"/>
      <c r="E41567" s="4"/>
      <c r="AK41567" s="3"/>
    </row>
    <row r="41568" spans="3:37">
      <c r="C41568" s="3"/>
      <c r="D41568" s="3"/>
      <c r="E41568" s="4"/>
      <c r="AK41568" s="3"/>
    </row>
    <row r="41569" spans="3:37">
      <c r="C41569" s="3"/>
      <c r="D41569" s="3"/>
      <c r="E41569" s="4"/>
      <c r="AK41569" s="3"/>
    </row>
    <row r="41570" spans="3:37">
      <c r="C41570" s="3"/>
      <c r="D41570" s="3"/>
      <c r="E41570" s="4"/>
    </row>
    <row r="41571" spans="3:37">
      <c r="C41571" s="3"/>
      <c r="D41571" s="3"/>
      <c r="E41571" s="4"/>
    </row>
    <row r="41572" spans="3:37">
      <c r="C41572" s="3"/>
      <c r="D41572" s="3"/>
      <c r="E41572" s="4"/>
      <c r="AK41572" s="3"/>
    </row>
    <row r="41573" spans="3:37">
      <c r="C41573" s="3"/>
      <c r="D41573" s="3"/>
      <c r="E41573" s="4"/>
    </row>
    <row r="41574" spans="3:37">
      <c r="C41574" s="3"/>
      <c r="D41574" s="3"/>
      <c r="E41574" s="4"/>
      <c r="AK41574" s="3"/>
    </row>
    <row r="41575" spans="3:37">
      <c r="C41575" s="3"/>
      <c r="D41575" s="3"/>
      <c r="E41575" s="4"/>
      <c r="AK41575" s="3"/>
    </row>
    <row r="41576" spans="3:37">
      <c r="C41576" s="3"/>
      <c r="D41576" s="3"/>
      <c r="E41576" s="4"/>
    </row>
    <row r="41577" spans="3:37">
      <c r="C41577" s="3"/>
      <c r="D41577" s="3"/>
      <c r="E41577" s="4"/>
    </row>
    <row r="41578" spans="3:37">
      <c r="C41578" s="3"/>
      <c r="D41578" s="3"/>
      <c r="E41578" s="4"/>
    </row>
    <row r="41579" spans="3:37">
      <c r="C41579" s="3"/>
      <c r="D41579" s="3"/>
      <c r="E41579" s="4"/>
    </row>
    <row r="41580" spans="3:37">
      <c r="C41580" s="3"/>
      <c r="D41580" s="3"/>
      <c r="E41580" s="4"/>
      <c r="AK41580" s="3"/>
    </row>
    <row r="41581" spans="3:37">
      <c r="C41581" s="3"/>
      <c r="D41581" s="3"/>
      <c r="E41581" s="4"/>
      <c r="AK41581" s="3"/>
    </row>
    <row r="41582" spans="3:37">
      <c r="C41582" s="3"/>
      <c r="D41582" s="3"/>
      <c r="E41582" s="4"/>
      <c r="AK41582" s="3"/>
    </row>
    <row r="41583" spans="3:37">
      <c r="C41583" s="3"/>
      <c r="D41583" s="3"/>
      <c r="E41583" s="4"/>
    </row>
    <row r="41584" spans="3:37">
      <c r="C41584" s="3"/>
      <c r="D41584" s="3"/>
      <c r="E41584" s="4"/>
    </row>
    <row r="41585" spans="3:37">
      <c r="C41585" s="3"/>
      <c r="D41585" s="3"/>
      <c r="E41585" s="4"/>
      <c r="AK41585" s="3"/>
    </row>
    <row r="41586" spans="3:37">
      <c r="C41586" s="3"/>
      <c r="D41586" s="3"/>
      <c r="E41586" s="4"/>
      <c r="AK41586" s="3"/>
    </row>
    <row r="41587" spans="3:37">
      <c r="C41587" s="3"/>
      <c r="D41587" s="3"/>
      <c r="E41587" s="4"/>
    </row>
    <row r="41588" spans="3:37">
      <c r="C41588" s="3"/>
      <c r="D41588" s="3"/>
      <c r="E41588" s="4"/>
    </row>
    <row r="41589" spans="3:37">
      <c r="C41589" s="3"/>
      <c r="D41589" s="3"/>
      <c r="E41589" s="4"/>
      <c r="AK41589" s="3"/>
    </row>
    <row r="41590" spans="3:37">
      <c r="C41590" s="3"/>
      <c r="D41590" s="3"/>
      <c r="E41590" s="4"/>
    </row>
    <row r="41591" spans="3:37">
      <c r="C41591" s="3"/>
      <c r="D41591" s="3"/>
      <c r="E41591" s="4"/>
    </row>
    <row r="41592" spans="3:37">
      <c r="C41592" s="3"/>
      <c r="D41592" s="3"/>
      <c r="E41592" s="4"/>
    </row>
    <row r="41593" spans="3:37">
      <c r="C41593" s="3"/>
      <c r="D41593" s="3"/>
      <c r="E41593" s="4"/>
    </row>
    <row r="41594" spans="3:37">
      <c r="C41594" s="3"/>
      <c r="D41594" s="3"/>
      <c r="E41594" s="4"/>
    </row>
    <row r="41595" spans="3:37">
      <c r="C41595" s="3"/>
      <c r="D41595" s="3"/>
      <c r="E41595" s="4"/>
      <c r="AK41595" s="3"/>
    </row>
    <row r="41596" spans="3:37">
      <c r="C41596" s="3"/>
      <c r="D41596" s="3"/>
      <c r="E41596" s="4"/>
    </row>
    <row r="41597" spans="3:37">
      <c r="C41597" s="3"/>
      <c r="D41597" s="3"/>
      <c r="E41597" s="4"/>
    </row>
    <row r="41598" spans="3:37">
      <c r="C41598" s="3"/>
      <c r="D41598" s="3"/>
      <c r="E41598" s="4"/>
    </row>
    <row r="41599" spans="3:37">
      <c r="C41599" s="3"/>
      <c r="D41599" s="3"/>
      <c r="E41599" s="4"/>
      <c r="AK41599" s="3"/>
    </row>
    <row r="41600" spans="3:37">
      <c r="C41600" s="3"/>
      <c r="D41600" s="3"/>
      <c r="E41600" s="4"/>
      <c r="AK41600" s="3"/>
    </row>
    <row r="41601" spans="3:37">
      <c r="C41601" s="3"/>
      <c r="D41601" s="3"/>
      <c r="E41601" s="4"/>
      <c r="AK41601" s="3"/>
    </row>
    <row r="41602" spans="3:37">
      <c r="C41602" s="3"/>
      <c r="D41602" s="3"/>
      <c r="E41602" s="4"/>
      <c r="AK41602" s="3"/>
    </row>
    <row r="41603" spans="3:37">
      <c r="C41603" s="3"/>
      <c r="D41603" s="3"/>
      <c r="E41603" s="4"/>
    </row>
    <row r="41604" spans="3:37">
      <c r="C41604" s="3"/>
      <c r="D41604" s="3"/>
      <c r="E41604" s="4"/>
    </row>
    <row r="41605" spans="3:37">
      <c r="C41605" s="3"/>
      <c r="D41605" s="3"/>
      <c r="E41605" s="4"/>
      <c r="AK41605" s="3"/>
    </row>
    <row r="41606" spans="3:37">
      <c r="C41606" s="3"/>
      <c r="D41606" s="3"/>
      <c r="E41606" s="4"/>
      <c r="AK41606" s="3"/>
    </row>
    <row r="41607" spans="3:37">
      <c r="C41607" s="3"/>
      <c r="D41607" s="3"/>
      <c r="E41607" s="4"/>
      <c r="AK41607" s="3"/>
    </row>
    <row r="41608" spans="3:37">
      <c r="C41608" s="3"/>
      <c r="D41608" s="3"/>
      <c r="E41608" s="4"/>
      <c r="AK41608" s="3"/>
    </row>
    <row r="41609" spans="3:37">
      <c r="C41609" s="3"/>
      <c r="D41609" s="3"/>
      <c r="E41609" s="4"/>
      <c r="AK41609" s="3"/>
    </row>
    <row r="41610" spans="3:37">
      <c r="C41610" s="3"/>
      <c r="D41610" s="3"/>
      <c r="E41610" s="4"/>
      <c r="AK41610" s="3"/>
    </row>
    <row r="41611" spans="3:37">
      <c r="C41611" s="3"/>
      <c r="D41611" s="3"/>
      <c r="E41611" s="4"/>
      <c r="AK41611" s="3"/>
    </row>
    <row r="41612" spans="3:37">
      <c r="C41612" s="3"/>
      <c r="D41612" s="3"/>
      <c r="E41612" s="4"/>
      <c r="AK41612" s="3"/>
    </row>
    <row r="41613" spans="3:37">
      <c r="C41613" s="3"/>
      <c r="D41613" s="3"/>
      <c r="E41613" s="4"/>
      <c r="AK41613" s="3"/>
    </row>
    <row r="41614" spans="3:37">
      <c r="C41614" s="3"/>
      <c r="D41614" s="3"/>
      <c r="E41614" s="4"/>
      <c r="AK41614" s="3"/>
    </row>
    <row r="41615" spans="3:37">
      <c r="C41615" s="3"/>
      <c r="D41615" s="3"/>
      <c r="E41615" s="4"/>
      <c r="AK41615" s="3"/>
    </row>
    <row r="41616" spans="3:37">
      <c r="C41616" s="3"/>
      <c r="D41616" s="3"/>
      <c r="E41616" s="4"/>
    </row>
    <row r="41617" spans="3:37">
      <c r="C41617" s="3"/>
      <c r="D41617" s="3"/>
      <c r="E41617" s="4"/>
    </row>
    <row r="41618" spans="3:37">
      <c r="C41618" s="3"/>
      <c r="D41618" s="3"/>
      <c r="E41618" s="4"/>
      <c r="AK41618" s="3"/>
    </row>
    <row r="41619" spans="3:37">
      <c r="C41619" s="3"/>
      <c r="D41619" s="3"/>
      <c r="E41619" s="4"/>
      <c r="AK41619" s="3"/>
    </row>
    <row r="41620" spans="3:37">
      <c r="C41620" s="3"/>
      <c r="D41620" s="3"/>
      <c r="E41620" s="4"/>
      <c r="AK41620" s="3"/>
    </row>
    <row r="41621" spans="3:37">
      <c r="C41621" s="3"/>
      <c r="D41621" s="3"/>
      <c r="E41621" s="4"/>
      <c r="AK41621" s="3"/>
    </row>
    <row r="41622" spans="3:37">
      <c r="C41622" s="3"/>
      <c r="D41622" s="3"/>
      <c r="E41622" s="4"/>
      <c r="AK41622" s="3"/>
    </row>
    <row r="41623" spans="3:37">
      <c r="C41623" s="3"/>
      <c r="D41623" s="3"/>
      <c r="E41623" s="4"/>
      <c r="AK41623" s="3"/>
    </row>
    <row r="41624" spans="3:37">
      <c r="C41624" s="3"/>
      <c r="D41624" s="3"/>
      <c r="E41624" s="4"/>
      <c r="AK41624" s="3"/>
    </row>
    <row r="41625" spans="3:37">
      <c r="C41625" s="3"/>
      <c r="D41625" s="3"/>
      <c r="E41625" s="4"/>
      <c r="AK41625" s="3"/>
    </row>
    <row r="41626" spans="3:37">
      <c r="C41626" s="3"/>
      <c r="D41626" s="3"/>
      <c r="E41626" s="4"/>
    </row>
    <row r="41627" spans="3:37">
      <c r="C41627" s="3"/>
      <c r="D41627" s="3"/>
      <c r="E41627" s="4"/>
    </row>
    <row r="41628" spans="3:37">
      <c r="C41628" s="3"/>
      <c r="D41628" s="3"/>
      <c r="E41628" s="4"/>
      <c r="AK41628" s="3"/>
    </row>
    <row r="41629" spans="3:37">
      <c r="C41629" s="3"/>
      <c r="D41629" s="3"/>
      <c r="E41629" s="4"/>
    </row>
    <row r="41630" spans="3:37">
      <c r="C41630" s="3"/>
      <c r="D41630" s="3"/>
      <c r="E41630" s="4"/>
    </row>
    <row r="41631" spans="3:37">
      <c r="C41631" s="3"/>
      <c r="D41631" s="3"/>
      <c r="E41631" s="4"/>
    </row>
    <row r="41632" spans="3:37">
      <c r="C41632" s="3"/>
      <c r="D41632" s="3"/>
      <c r="E41632" s="4"/>
    </row>
    <row r="41633" spans="3:5">
      <c r="C41633" s="3"/>
      <c r="D41633" s="3"/>
      <c r="E41633" s="4"/>
    </row>
    <row r="41634" spans="3:5">
      <c r="C41634" s="3"/>
      <c r="D41634" s="3"/>
      <c r="E41634" s="4"/>
    </row>
    <row r="41635" spans="3:5">
      <c r="C41635" s="3"/>
      <c r="D41635" s="3"/>
      <c r="E41635" s="4"/>
    </row>
    <row r="41636" spans="3:5">
      <c r="C41636" s="3"/>
      <c r="D41636" s="3"/>
      <c r="E41636" s="4"/>
    </row>
    <row r="41637" spans="3:5">
      <c r="C41637" s="3"/>
      <c r="D41637" s="3"/>
      <c r="E41637" s="4"/>
    </row>
    <row r="41638" spans="3:5">
      <c r="C41638" s="3"/>
      <c r="D41638" s="3"/>
      <c r="E41638" s="4"/>
    </row>
    <row r="41639" spans="3:5">
      <c r="C41639" s="3"/>
      <c r="D41639" s="3"/>
      <c r="E41639" s="4"/>
    </row>
    <row r="41640" spans="3:5">
      <c r="C41640" s="3"/>
      <c r="D41640" s="3"/>
      <c r="E41640" s="4"/>
    </row>
    <row r="41641" spans="3:5">
      <c r="C41641" s="3"/>
      <c r="D41641" s="3"/>
      <c r="E41641" s="4"/>
    </row>
    <row r="41642" spans="3:5">
      <c r="C41642" s="3"/>
      <c r="D41642" s="3"/>
      <c r="E41642" s="4"/>
    </row>
    <row r="41643" spans="3:5">
      <c r="C41643" s="3"/>
      <c r="D41643" s="3"/>
      <c r="E41643" s="4"/>
    </row>
    <row r="41644" spans="3:5">
      <c r="C41644" s="3"/>
      <c r="D41644" s="3"/>
      <c r="E41644" s="4"/>
    </row>
    <row r="41645" spans="3:5">
      <c r="C41645" s="3"/>
      <c r="D41645" s="3"/>
      <c r="E41645" s="4"/>
    </row>
    <row r="41646" spans="3:5">
      <c r="C41646" s="3"/>
      <c r="D41646" s="3"/>
      <c r="E41646" s="4"/>
    </row>
    <row r="41647" spans="3:5">
      <c r="C41647" s="3"/>
      <c r="D41647" s="3"/>
      <c r="E41647" s="4"/>
    </row>
    <row r="41648" spans="3:5">
      <c r="C41648" s="3"/>
      <c r="D41648" s="3"/>
      <c r="E41648" s="4"/>
    </row>
    <row r="41649" spans="3:5">
      <c r="C41649" s="3"/>
      <c r="D41649" s="3"/>
      <c r="E41649" s="4"/>
    </row>
    <row r="41650" spans="3:5">
      <c r="C41650" s="3"/>
      <c r="D41650" s="3"/>
      <c r="E41650" s="4"/>
    </row>
    <row r="41651" spans="3:5">
      <c r="C41651" s="3"/>
      <c r="D41651" s="3"/>
      <c r="E41651" s="4"/>
    </row>
    <row r="41652" spans="3:5">
      <c r="C41652" s="3"/>
      <c r="D41652" s="3"/>
      <c r="E41652" s="4"/>
    </row>
    <row r="41653" spans="3:5">
      <c r="C41653" s="3"/>
      <c r="D41653" s="3"/>
      <c r="E41653" s="4"/>
    </row>
    <row r="41654" spans="3:5">
      <c r="C41654" s="3"/>
      <c r="D41654" s="3"/>
      <c r="E41654" s="4"/>
    </row>
    <row r="41655" spans="3:5">
      <c r="C41655" s="3"/>
      <c r="D41655" s="3"/>
      <c r="E41655" s="4"/>
    </row>
    <row r="41656" spans="3:5">
      <c r="C41656" s="3"/>
      <c r="D41656" s="3"/>
      <c r="E41656" s="4"/>
    </row>
    <row r="41657" spans="3:5">
      <c r="C41657" s="3"/>
      <c r="D41657" s="3"/>
      <c r="E41657" s="4"/>
    </row>
    <row r="41658" spans="3:5">
      <c r="C41658" s="3"/>
      <c r="D41658" s="3"/>
      <c r="E41658" s="4"/>
    </row>
    <row r="41659" spans="3:5">
      <c r="C41659" s="3"/>
      <c r="D41659" s="3"/>
      <c r="E41659" s="4"/>
    </row>
    <row r="41660" spans="3:5">
      <c r="C41660" s="3"/>
      <c r="D41660" s="3"/>
      <c r="E41660" s="4"/>
    </row>
    <row r="41661" spans="3:5">
      <c r="C41661" s="3"/>
      <c r="D41661" s="3"/>
      <c r="E41661" s="4"/>
    </row>
    <row r="41662" spans="3:5">
      <c r="C41662" s="3"/>
      <c r="D41662" s="3"/>
      <c r="E41662" s="4"/>
    </row>
    <row r="41663" spans="3:5">
      <c r="C41663" s="3"/>
      <c r="D41663" s="3"/>
      <c r="E41663" s="4"/>
    </row>
    <row r="41664" spans="3:5">
      <c r="C41664" s="3"/>
      <c r="D41664" s="3"/>
      <c r="E41664" s="4"/>
    </row>
    <row r="41665" spans="3:37">
      <c r="C41665" s="3"/>
      <c r="D41665" s="3"/>
      <c r="E41665" s="4"/>
    </row>
    <row r="41666" spans="3:37">
      <c r="C41666" s="3"/>
      <c r="D41666" s="3"/>
      <c r="E41666" s="4"/>
    </row>
    <row r="41667" spans="3:37">
      <c r="C41667" s="3"/>
      <c r="D41667" s="3"/>
      <c r="E41667" s="4"/>
    </row>
    <row r="41668" spans="3:37">
      <c r="C41668" s="3"/>
      <c r="D41668" s="3"/>
      <c r="E41668" s="4"/>
    </row>
    <row r="41669" spans="3:37">
      <c r="C41669" s="3"/>
      <c r="D41669" s="3"/>
      <c r="E41669" s="4"/>
    </row>
    <row r="41670" spans="3:37">
      <c r="C41670" s="3"/>
      <c r="D41670" s="3"/>
      <c r="E41670" s="4"/>
    </row>
    <row r="41671" spans="3:37">
      <c r="C41671" s="3"/>
      <c r="D41671" s="3"/>
      <c r="E41671" s="4"/>
    </row>
    <row r="41672" spans="3:37">
      <c r="C41672" s="3"/>
      <c r="D41672" s="3"/>
      <c r="E41672" s="4"/>
    </row>
    <row r="41673" spans="3:37">
      <c r="C41673" s="3"/>
      <c r="D41673" s="3"/>
      <c r="E41673" s="4"/>
    </row>
    <row r="41674" spans="3:37">
      <c r="C41674" s="3"/>
      <c r="D41674" s="3"/>
      <c r="E41674" s="4"/>
    </row>
    <row r="41675" spans="3:37">
      <c r="C41675" s="3"/>
      <c r="D41675" s="3"/>
      <c r="E41675" s="4"/>
    </row>
    <row r="41676" spans="3:37">
      <c r="C41676" s="3"/>
      <c r="D41676" s="3"/>
      <c r="E41676" s="4"/>
    </row>
    <row r="41677" spans="3:37">
      <c r="C41677" s="3"/>
      <c r="D41677" s="3"/>
      <c r="E41677" s="4"/>
    </row>
    <row r="41678" spans="3:37">
      <c r="C41678" s="3"/>
      <c r="D41678" s="3"/>
      <c r="E41678" s="4"/>
      <c r="AK41678" s="3"/>
    </row>
    <row r="41679" spans="3:37">
      <c r="C41679" s="3"/>
      <c r="D41679" s="3"/>
      <c r="E41679" s="4"/>
      <c r="AK41679" s="3"/>
    </row>
    <row r="41680" spans="3:37">
      <c r="C41680" s="3"/>
      <c r="D41680" s="3"/>
      <c r="E41680" s="4"/>
      <c r="AK41680" s="3"/>
    </row>
    <row r="41681" spans="3:37">
      <c r="C41681" s="3"/>
      <c r="D41681" s="3"/>
      <c r="E41681" s="4"/>
      <c r="AK41681" s="3"/>
    </row>
    <row r="41682" spans="3:37">
      <c r="C41682" s="3"/>
      <c r="D41682" s="3"/>
      <c r="E41682" s="4"/>
      <c r="AK41682" s="3"/>
    </row>
    <row r="41683" spans="3:37">
      <c r="C41683" s="3"/>
      <c r="D41683" s="3"/>
      <c r="E41683" s="4"/>
      <c r="AK41683" s="3"/>
    </row>
    <row r="41684" spans="3:37">
      <c r="C41684" s="3"/>
      <c r="D41684" s="3"/>
      <c r="E41684" s="4"/>
      <c r="AK41684" s="3"/>
    </row>
    <row r="41685" spans="3:37">
      <c r="C41685" s="3"/>
      <c r="D41685" s="3"/>
      <c r="E41685" s="4"/>
      <c r="AK41685" s="3"/>
    </row>
    <row r="41686" spans="3:37">
      <c r="C41686" s="3"/>
      <c r="D41686" s="3"/>
      <c r="E41686" s="4"/>
      <c r="AK41686" s="3"/>
    </row>
    <row r="41687" spans="3:37">
      <c r="C41687" s="3"/>
      <c r="D41687" s="3"/>
      <c r="E41687" s="4"/>
      <c r="AK41687" s="3"/>
    </row>
    <row r="41688" spans="3:37">
      <c r="C41688" s="3"/>
      <c r="D41688" s="3"/>
      <c r="E41688" s="4"/>
      <c r="AK41688" s="3"/>
    </row>
    <row r="41689" spans="3:37">
      <c r="C41689" s="3"/>
      <c r="D41689" s="3"/>
      <c r="E41689" s="4"/>
      <c r="AK41689" s="3"/>
    </row>
    <row r="41690" spans="3:37">
      <c r="C41690" s="3"/>
      <c r="D41690" s="3"/>
      <c r="E41690" s="4"/>
      <c r="AK41690" s="3"/>
    </row>
    <row r="41691" spans="3:37">
      <c r="C41691" s="3"/>
      <c r="D41691" s="3"/>
      <c r="E41691" s="4"/>
    </row>
    <row r="41692" spans="3:37">
      <c r="C41692" s="3"/>
      <c r="D41692" s="3"/>
      <c r="E41692" s="4"/>
    </row>
    <row r="41693" spans="3:37">
      <c r="C41693" s="3"/>
      <c r="D41693" s="3"/>
      <c r="E41693" s="4"/>
    </row>
    <row r="41694" spans="3:37">
      <c r="C41694" s="3"/>
      <c r="D41694" s="3"/>
      <c r="E41694" s="4"/>
    </row>
    <row r="41695" spans="3:37">
      <c r="C41695" s="3"/>
      <c r="D41695" s="3"/>
      <c r="E41695" s="4"/>
    </row>
    <row r="41696" spans="3:37">
      <c r="C41696" s="3"/>
      <c r="D41696" s="3"/>
      <c r="E41696" s="4"/>
    </row>
    <row r="41697" spans="3:37">
      <c r="C41697" s="3"/>
      <c r="D41697" s="3"/>
      <c r="E41697" s="4"/>
    </row>
    <row r="41698" spans="3:37">
      <c r="C41698" s="3"/>
      <c r="D41698" s="3"/>
      <c r="E41698" s="4"/>
    </row>
    <row r="41699" spans="3:37">
      <c r="C41699" s="3"/>
      <c r="D41699" s="3"/>
      <c r="E41699" s="4"/>
    </row>
    <row r="41700" spans="3:37">
      <c r="C41700" s="3"/>
      <c r="D41700" s="3"/>
      <c r="E41700" s="4"/>
    </row>
    <row r="41701" spans="3:37">
      <c r="C41701" s="3"/>
      <c r="D41701" s="3"/>
      <c r="E41701" s="4"/>
      <c r="AK41701" s="3"/>
    </row>
    <row r="41702" spans="3:37">
      <c r="C41702" s="3"/>
      <c r="D41702" s="3"/>
      <c r="E41702" s="4"/>
    </row>
    <row r="41703" spans="3:37">
      <c r="C41703" s="3"/>
      <c r="D41703" s="3"/>
      <c r="E41703" s="4"/>
    </row>
    <row r="41704" spans="3:37">
      <c r="C41704" s="3"/>
      <c r="D41704" s="3"/>
      <c r="E41704" s="4"/>
    </row>
    <row r="41705" spans="3:37">
      <c r="C41705" s="3"/>
      <c r="D41705" s="3"/>
      <c r="E41705" s="4"/>
      <c r="AK41705" s="3"/>
    </row>
    <row r="41706" spans="3:37">
      <c r="C41706" s="3"/>
      <c r="D41706" s="3"/>
      <c r="E41706" s="4"/>
      <c r="AK41706" s="3"/>
    </row>
    <row r="41707" spans="3:37">
      <c r="C41707" s="3"/>
      <c r="D41707" s="3"/>
      <c r="E41707" s="4"/>
      <c r="AK41707" s="3"/>
    </row>
    <row r="41708" spans="3:37">
      <c r="C41708" s="3"/>
      <c r="D41708" s="3"/>
      <c r="E41708" s="4"/>
    </row>
    <row r="41709" spans="3:37">
      <c r="C41709" s="3"/>
      <c r="D41709" s="3"/>
      <c r="E41709" s="4"/>
    </row>
    <row r="41710" spans="3:37">
      <c r="C41710" s="3"/>
      <c r="D41710" s="3"/>
      <c r="E41710" s="4"/>
      <c r="AK41710" s="3"/>
    </row>
    <row r="41711" spans="3:37">
      <c r="C41711" s="3"/>
      <c r="D41711" s="3"/>
      <c r="E41711" s="4"/>
      <c r="AK41711" s="3"/>
    </row>
    <row r="41712" spans="3:37">
      <c r="C41712" s="3"/>
      <c r="D41712" s="3"/>
      <c r="E41712" s="4"/>
      <c r="AK41712" s="3"/>
    </row>
    <row r="41713" spans="3:37">
      <c r="C41713" s="3"/>
      <c r="D41713" s="3"/>
      <c r="E41713" s="4"/>
      <c r="AK41713" s="3"/>
    </row>
    <row r="41714" spans="3:37">
      <c r="C41714" s="3"/>
      <c r="D41714" s="3"/>
      <c r="E41714" s="4"/>
      <c r="AK41714" s="3"/>
    </row>
    <row r="41715" spans="3:37">
      <c r="C41715" s="3"/>
      <c r="D41715" s="3"/>
      <c r="E41715" s="4"/>
      <c r="AK41715" s="3"/>
    </row>
    <row r="41716" spans="3:37">
      <c r="C41716" s="3"/>
      <c r="D41716" s="3"/>
      <c r="E41716" s="4"/>
      <c r="AK41716" s="3"/>
    </row>
    <row r="41717" spans="3:37">
      <c r="C41717" s="3"/>
      <c r="D41717" s="3"/>
      <c r="E41717" s="4"/>
      <c r="AK41717" s="3"/>
    </row>
    <row r="41718" spans="3:37">
      <c r="C41718" s="3"/>
      <c r="D41718" s="3"/>
      <c r="E41718" s="4"/>
    </row>
    <row r="41719" spans="3:37">
      <c r="C41719" s="3"/>
      <c r="D41719" s="3"/>
      <c r="E41719" s="4"/>
    </row>
    <row r="41720" spans="3:37">
      <c r="C41720" s="3"/>
      <c r="D41720" s="3"/>
      <c r="E41720" s="4"/>
      <c r="AK41720" s="3"/>
    </row>
    <row r="41721" spans="3:37">
      <c r="C41721" s="3"/>
      <c r="D41721" s="3"/>
      <c r="E41721" s="4"/>
      <c r="AK41721" s="3"/>
    </row>
    <row r="41722" spans="3:37">
      <c r="C41722" s="3"/>
      <c r="D41722" s="3"/>
      <c r="E41722" s="4"/>
      <c r="AK41722" s="3"/>
    </row>
    <row r="41723" spans="3:37">
      <c r="C41723" s="3"/>
      <c r="D41723" s="3"/>
      <c r="E41723" s="4"/>
    </row>
    <row r="41724" spans="3:37">
      <c r="C41724" s="3"/>
      <c r="D41724" s="3"/>
      <c r="E41724" s="4"/>
    </row>
    <row r="41725" spans="3:37">
      <c r="C41725" s="3"/>
      <c r="D41725" s="3"/>
      <c r="E41725" s="4"/>
    </row>
    <row r="41726" spans="3:37">
      <c r="C41726" s="3"/>
      <c r="D41726" s="3"/>
      <c r="E41726" s="4"/>
    </row>
    <row r="41727" spans="3:37">
      <c r="C41727" s="3"/>
      <c r="D41727" s="3"/>
      <c r="E41727" s="4"/>
    </row>
    <row r="41728" spans="3:37">
      <c r="C41728" s="3"/>
      <c r="D41728" s="3"/>
      <c r="E41728" s="4"/>
    </row>
    <row r="41729" spans="3:37">
      <c r="C41729" s="3"/>
      <c r="D41729" s="3"/>
      <c r="E41729" s="4"/>
    </row>
    <row r="41730" spans="3:37">
      <c r="C41730" s="3"/>
      <c r="D41730" s="3"/>
      <c r="E41730" s="4"/>
    </row>
    <row r="41731" spans="3:37">
      <c r="C41731" s="3"/>
      <c r="D41731" s="3"/>
      <c r="E41731" s="4"/>
    </row>
    <row r="41732" spans="3:37">
      <c r="C41732" s="3"/>
      <c r="D41732" s="3"/>
      <c r="E41732" s="4"/>
      <c r="AK41732" s="3"/>
    </row>
    <row r="41733" spans="3:37">
      <c r="C41733" s="3"/>
      <c r="D41733" s="3"/>
      <c r="E41733" s="4"/>
    </row>
    <row r="41734" spans="3:37">
      <c r="C41734" s="3"/>
      <c r="D41734" s="3"/>
      <c r="E41734" s="4"/>
    </row>
    <row r="41735" spans="3:37">
      <c r="C41735" s="3"/>
      <c r="D41735" s="3"/>
      <c r="E41735" s="4"/>
    </row>
    <row r="41736" spans="3:37">
      <c r="C41736" s="3"/>
      <c r="D41736" s="3"/>
      <c r="E41736" s="4"/>
      <c r="AK41736" s="3"/>
    </row>
    <row r="41737" spans="3:37">
      <c r="C41737" s="3"/>
      <c r="D41737" s="3"/>
      <c r="E41737" s="4"/>
      <c r="AK41737" s="3"/>
    </row>
    <row r="41738" spans="3:37">
      <c r="C41738" s="3"/>
      <c r="D41738" s="3"/>
      <c r="E41738" s="4"/>
      <c r="AK41738" s="3"/>
    </row>
    <row r="41739" spans="3:37">
      <c r="C41739" s="3"/>
      <c r="D41739" s="3"/>
      <c r="E41739" s="4"/>
    </row>
    <row r="41740" spans="3:37">
      <c r="C41740" s="3"/>
      <c r="D41740" s="3"/>
      <c r="E41740" s="4"/>
    </row>
    <row r="41741" spans="3:37">
      <c r="C41741" s="3"/>
      <c r="D41741" s="3"/>
      <c r="E41741" s="4"/>
    </row>
    <row r="41742" spans="3:37">
      <c r="C41742" s="3"/>
      <c r="D41742" s="3"/>
      <c r="E41742" s="4"/>
    </row>
    <row r="41743" spans="3:37">
      <c r="C41743" s="3"/>
      <c r="D41743" s="3"/>
      <c r="E41743" s="4"/>
      <c r="AK41743" s="3"/>
    </row>
    <row r="41744" spans="3:37">
      <c r="C41744" s="3"/>
      <c r="D41744" s="3"/>
      <c r="E41744" s="4"/>
      <c r="AK41744" s="3"/>
    </row>
    <row r="41745" spans="3:37">
      <c r="C41745" s="3"/>
      <c r="D41745" s="3"/>
      <c r="E41745" s="4"/>
      <c r="AK41745" s="3"/>
    </row>
    <row r="41746" spans="3:37">
      <c r="C41746" s="3"/>
      <c r="D41746" s="3"/>
      <c r="E41746" s="4"/>
      <c r="AK41746" s="3"/>
    </row>
    <row r="41747" spans="3:37">
      <c r="C41747" s="3"/>
      <c r="D41747" s="3"/>
      <c r="E41747" s="4"/>
      <c r="AK41747" s="3"/>
    </row>
    <row r="41748" spans="3:37">
      <c r="C41748" s="3"/>
      <c r="D41748" s="3"/>
      <c r="E41748" s="4"/>
      <c r="AK41748" s="3"/>
    </row>
    <row r="41749" spans="3:37">
      <c r="C41749" s="3"/>
      <c r="D41749" s="3"/>
      <c r="E41749" s="4"/>
      <c r="AK41749" s="3"/>
    </row>
    <row r="41750" spans="3:37">
      <c r="C41750" s="3"/>
      <c r="D41750" s="3"/>
      <c r="E41750" s="4"/>
      <c r="AK41750" s="3"/>
    </row>
    <row r="41751" spans="3:37">
      <c r="C41751" s="3"/>
      <c r="D41751" s="3"/>
      <c r="E41751" s="4"/>
      <c r="AK41751" s="3"/>
    </row>
    <row r="41752" spans="3:37">
      <c r="C41752" s="3"/>
      <c r="D41752" s="3"/>
      <c r="E41752" s="4"/>
      <c r="AK41752" s="3"/>
    </row>
    <row r="41753" spans="3:37">
      <c r="C41753" s="3"/>
      <c r="D41753" s="3"/>
      <c r="E41753" s="4"/>
      <c r="AK41753" s="3"/>
    </row>
    <row r="41754" spans="3:37">
      <c r="C41754" s="3"/>
      <c r="D41754" s="3"/>
      <c r="E41754" s="4"/>
    </row>
    <row r="41755" spans="3:37">
      <c r="C41755" s="3"/>
      <c r="D41755" s="3"/>
      <c r="E41755" s="4"/>
    </row>
    <row r="41756" spans="3:37">
      <c r="C41756" s="3"/>
      <c r="D41756" s="3"/>
      <c r="E41756" s="4"/>
    </row>
    <row r="41757" spans="3:37">
      <c r="C41757" s="3"/>
      <c r="D41757" s="3"/>
      <c r="E41757" s="4"/>
    </row>
    <row r="41758" spans="3:37">
      <c r="C41758" s="3"/>
      <c r="D41758" s="3"/>
      <c r="E41758" s="4"/>
      <c r="AK41758" s="3"/>
    </row>
    <row r="41759" spans="3:37">
      <c r="C41759" s="3"/>
      <c r="D41759" s="3"/>
      <c r="E41759" s="4"/>
      <c r="AK41759" s="3"/>
    </row>
    <row r="41760" spans="3:37">
      <c r="C41760" s="3"/>
      <c r="D41760" s="3"/>
      <c r="E41760" s="4"/>
    </row>
    <row r="41761" spans="3:37">
      <c r="C41761" s="3"/>
      <c r="D41761" s="3"/>
      <c r="E41761" s="4"/>
    </row>
    <row r="41762" spans="3:37">
      <c r="C41762" s="3"/>
      <c r="D41762" s="3"/>
      <c r="E41762" s="4"/>
    </row>
    <row r="41763" spans="3:37">
      <c r="C41763" s="3"/>
      <c r="D41763" s="3"/>
      <c r="E41763" s="4"/>
    </row>
    <row r="41764" spans="3:37">
      <c r="C41764" s="3"/>
      <c r="D41764" s="3"/>
      <c r="E41764" s="4"/>
    </row>
    <row r="41765" spans="3:37">
      <c r="C41765" s="3"/>
      <c r="D41765" s="3"/>
      <c r="E41765" s="4"/>
      <c r="AK41765" s="3"/>
    </row>
    <row r="41766" spans="3:37">
      <c r="C41766" s="3"/>
      <c r="D41766" s="3"/>
      <c r="E41766" s="4"/>
      <c r="AK41766" s="3"/>
    </row>
    <row r="41767" spans="3:37">
      <c r="C41767" s="3"/>
      <c r="D41767" s="3"/>
      <c r="E41767" s="4"/>
    </row>
    <row r="41768" spans="3:37">
      <c r="C41768" s="3"/>
      <c r="D41768" s="3"/>
      <c r="E41768" s="4"/>
    </row>
    <row r="41769" spans="3:37">
      <c r="C41769" s="3"/>
      <c r="D41769" s="3"/>
      <c r="E41769" s="4"/>
      <c r="AK41769" s="3"/>
    </row>
    <row r="41770" spans="3:37">
      <c r="C41770" s="3"/>
      <c r="D41770" s="3"/>
      <c r="E41770" s="4"/>
      <c r="AK41770" s="3"/>
    </row>
    <row r="41771" spans="3:37">
      <c r="C41771" s="3"/>
      <c r="D41771" s="3"/>
      <c r="E41771" s="4"/>
      <c r="AK41771" s="3"/>
    </row>
    <row r="41772" spans="3:37">
      <c r="C41772" s="3"/>
      <c r="D41772" s="3"/>
      <c r="E41772" s="4"/>
    </row>
    <row r="41773" spans="3:37">
      <c r="C41773" s="3"/>
      <c r="D41773" s="3"/>
      <c r="E41773" s="4"/>
    </row>
    <row r="41774" spans="3:37">
      <c r="C41774" s="3"/>
      <c r="D41774" s="3"/>
      <c r="E41774" s="4"/>
      <c r="AK41774" s="3"/>
    </row>
    <row r="41775" spans="3:37">
      <c r="C41775" s="3"/>
      <c r="D41775" s="3"/>
      <c r="E41775" s="4"/>
    </row>
    <row r="41776" spans="3:37">
      <c r="C41776" s="3"/>
      <c r="D41776" s="3"/>
      <c r="E41776" s="4"/>
    </row>
    <row r="41777" spans="3:37">
      <c r="C41777" s="3"/>
      <c r="D41777" s="3"/>
      <c r="E41777" s="4"/>
    </row>
    <row r="41778" spans="3:37">
      <c r="C41778" s="3"/>
      <c r="D41778" s="3"/>
      <c r="E41778" s="4"/>
    </row>
    <row r="41779" spans="3:37">
      <c r="C41779" s="3"/>
      <c r="D41779" s="3"/>
      <c r="E41779" s="4"/>
    </row>
    <row r="41780" spans="3:37">
      <c r="C41780" s="3"/>
      <c r="D41780" s="3"/>
      <c r="E41780" s="4"/>
    </row>
    <row r="41781" spans="3:37">
      <c r="C41781" s="3"/>
      <c r="D41781" s="3"/>
      <c r="E41781" s="4"/>
    </row>
    <row r="41782" spans="3:37">
      <c r="C41782" s="3"/>
      <c r="D41782" s="3"/>
      <c r="E41782" s="4"/>
    </row>
    <row r="41783" spans="3:37">
      <c r="C41783" s="3"/>
      <c r="D41783" s="3"/>
      <c r="E41783" s="4"/>
    </row>
    <row r="41784" spans="3:37">
      <c r="C41784" s="3"/>
      <c r="D41784" s="3"/>
      <c r="E41784" s="4"/>
      <c r="AK41784" s="3"/>
    </row>
    <row r="41785" spans="3:37">
      <c r="C41785" s="3"/>
      <c r="D41785" s="3"/>
      <c r="E41785" s="4"/>
      <c r="AK41785" s="3"/>
    </row>
    <row r="41786" spans="3:37">
      <c r="C41786" s="3"/>
      <c r="D41786" s="3"/>
      <c r="E41786" s="4"/>
      <c r="AK41786" s="3"/>
    </row>
    <row r="41787" spans="3:37">
      <c r="C41787" s="3"/>
      <c r="D41787" s="3"/>
      <c r="E41787" s="4"/>
      <c r="AK41787" s="3"/>
    </row>
    <row r="41788" spans="3:37">
      <c r="C41788" s="3"/>
      <c r="D41788" s="3"/>
      <c r="E41788" s="4"/>
    </row>
    <row r="41789" spans="3:37">
      <c r="C41789" s="3"/>
      <c r="D41789" s="3"/>
      <c r="E41789" s="4"/>
    </row>
    <row r="41790" spans="3:37">
      <c r="C41790" s="3"/>
      <c r="D41790" s="3"/>
      <c r="E41790" s="4"/>
      <c r="AK41790" s="3"/>
    </row>
    <row r="41791" spans="3:37">
      <c r="C41791" s="3"/>
      <c r="D41791" s="3"/>
      <c r="E41791" s="4"/>
      <c r="AK41791" s="3"/>
    </row>
    <row r="41792" spans="3:37">
      <c r="C41792" s="3"/>
      <c r="D41792" s="3"/>
      <c r="E41792" s="4"/>
      <c r="AK41792" s="3"/>
    </row>
    <row r="41793" spans="3:37">
      <c r="C41793" s="3"/>
      <c r="D41793" s="3"/>
      <c r="E41793" s="4"/>
      <c r="AK41793" s="3"/>
    </row>
    <row r="41794" spans="3:37">
      <c r="C41794" s="3"/>
      <c r="D41794" s="3"/>
      <c r="E41794" s="4"/>
    </row>
    <row r="41795" spans="3:37">
      <c r="C41795" s="3"/>
      <c r="D41795" s="3"/>
      <c r="E41795" s="4"/>
    </row>
    <row r="41796" spans="3:37">
      <c r="C41796" s="3"/>
      <c r="D41796" s="3"/>
      <c r="E41796" s="4"/>
    </row>
    <row r="41797" spans="3:37">
      <c r="C41797" s="3"/>
      <c r="D41797" s="3"/>
      <c r="E41797" s="4"/>
    </row>
    <row r="41798" spans="3:37">
      <c r="C41798" s="3"/>
      <c r="D41798" s="3"/>
      <c r="E41798" s="4"/>
    </row>
    <row r="41799" spans="3:37">
      <c r="C41799" s="3"/>
      <c r="D41799" s="3"/>
      <c r="E41799" s="4"/>
    </row>
    <row r="41800" spans="3:37">
      <c r="C41800" s="3"/>
      <c r="D41800" s="3"/>
      <c r="E41800" s="4"/>
    </row>
    <row r="41801" spans="3:37">
      <c r="C41801" s="3"/>
      <c r="D41801" s="3"/>
      <c r="E41801" s="4"/>
      <c r="AK41801" s="3"/>
    </row>
    <row r="41802" spans="3:37">
      <c r="C41802" s="3"/>
      <c r="D41802" s="3"/>
      <c r="E41802" s="4"/>
    </row>
    <row r="41803" spans="3:37">
      <c r="C41803" s="3"/>
      <c r="D41803" s="3"/>
      <c r="E41803" s="4"/>
    </row>
    <row r="41804" spans="3:37">
      <c r="C41804" s="3"/>
      <c r="D41804" s="3"/>
      <c r="E41804" s="4"/>
      <c r="AK41804" s="3"/>
    </row>
    <row r="41805" spans="3:37">
      <c r="C41805" s="3"/>
      <c r="D41805" s="3"/>
      <c r="E41805" s="4"/>
      <c r="AK41805" s="3"/>
    </row>
    <row r="41806" spans="3:37">
      <c r="C41806" s="3"/>
      <c r="D41806" s="3"/>
      <c r="E41806" s="4"/>
      <c r="AK41806" s="3"/>
    </row>
    <row r="41807" spans="3:37">
      <c r="C41807" s="3"/>
      <c r="D41807" s="3"/>
      <c r="E41807" s="4"/>
    </row>
    <row r="41808" spans="3:37">
      <c r="C41808" s="3"/>
      <c r="D41808" s="3"/>
      <c r="E41808" s="4"/>
    </row>
    <row r="41809" spans="3:37">
      <c r="C41809" s="3"/>
      <c r="D41809" s="3"/>
      <c r="E41809" s="4"/>
      <c r="AK41809" s="3"/>
    </row>
    <row r="41810" spans="3:37">
      <c r="C41810" s="3"/>
      <c r="D41810" s="3"/>
      <c r="E41810" s="4"/>
      <c r="AK41810" s="3"/>
    </row>
    <row r="41811" spans="3:37">
      <c r="C41811" s="3"/>
      <c r="D41811" s="3"/>
      <c r="E41811" s="4"/>
      <c r="AK41811" s="3"/>
    </row>
    <row r="41812" spans="3:37">
      <c r="C41812" s="3"/>
      <c r="D41812" s="3"/>
      <c r="E41812" s="4"/>
    </row>
    <row r="41813" spans="3:37">
      <c r="C41813" s="3"/>
      <c r="D41813" s="3"/>
      <c r="E41813" s="4"/>
    </row>
    <row r="41814" spans="3:37">
      <c r="C41814" s="3"/>
      <c r="D41814" s="3"/>
      <c r="E41814" s="4"/>
      <c r="AK41814" s="3"/>
    </row>
    <row r="41815" spans="3:37">
      <c r="C41815" s="3"/>
      <c r="D41815" s="3"/>
      <c r="E41815" s="4"/>
      <c r="AK41815" s="3"/>
    </row>
    <row r="41816" spans="3:37">
      <c r="C41816" s="3"/>
      <c r="D41816" s="3"/>
      <c r="E41816" s="4"/>
      <c r="AK41816" s="3"/>
    </row>
    <row r="41817" spans="3:37">
      <c r="C41817" s="3"/>
      <c r="D41817" s="3"/>
      <c r="E41817" s="4"/>
      <c r="AK41817" s="3"/>
    </row>
    <row r="41818" spans="3:37">
      <c r="C41818" s="3"/>
      <c r="D41818" s="3"/>
      <c r="E41818" s="4"/>
    </row>
    <row r="41819" spans="3:37">
      <c r="C41819" s="3"/>
      <c r="D41819" s="3"/>
      <c r="E41819" s="4"/>
    </row>
    <row r="41820" spans="3:37">
      <c r="C41820" s="3"/>
      <c r="D41820" s="3"/>
      <c r="E41820" s="4"/>
    </row>
    <row r="41821" spans="3:37">
      <c r="C41821" s="3"/>
      <c r="D41821" s="3"/>
      <c r="E41821" s="4"/>
    </row>
    <row r="41822" spans="3:37">
      <c r="C41822" s="3"/>
      <c r="D41822" s="3"/>
      <c r="E41822" s="4"/>
      <c r="AK41822" s="3"/>
    </row>
    <row r="41823" spans="3:37">
      <c r="C41823" s="3"/>
      <c r="D41823" s="3"/>
      <c r="E41823" s="4"/>
      <c r="AK41823" s="3"/>
    </row>
    <row r="41824" spans="3:37">
      <c r="C41824" s="3"/>
      <c r="D41824" s="3"/>
      <c r="E41824" s="4"/>
      <c r="AK41824" s="3"/>
    </row>
    <row r="41825" spans="3:37">
      <c r="C41825" s="3"/>
      <c r="D41825" s="3"/>
      <c r="E41825" s="4"/>
      <c r="AK41825" s="3"/>
    </row>
    <row r="41826" spans="3:37">
      <c r="C41826" s="3"/>
      <c r="D41826" s="3"/>
      <c r="E41826" s="4"/>
      <c r="AK41826" s="3"/>
    </row>
    <row r="41827" spans="3:37">
      <c r="C41827" s="3"/>
      <c r="D41827" s="3"/>
      <c r="E41827" s="4"/>
      <c r="AK41827" s="3"/>
    </row>
    <row r="41828" spans="3:37">
      <c r="C41828" s="3"/>
      <c r="D41828" s="3"/>
      <c r="E41828" s="4"/>
      <c r="AK41828" s="3"/>
    </row>
    <row r="41829" spans="3:37">
      <c r="C41829" s="3"/>
      <c r="D41829" s="3"/>
      <c r="E41829" s="4"/>
      <c r="AK41829" s="3"/>
    </row>
    <row r="41830" spans="3:37">
      <c r="C41830" s="3"/>
      <c r="D41830" s="3"/>
      <c r="E41830" s="4"/>
      <c r="AK41830" s="3"/>
    </row>
    <row r="41831" spans="3:37">
      <c r="C41831" s="3"/>
      <c r="D41831" s="3"/>
      <c r="E41831" s="4"/>
      <c r="AK41831" s="3"/>
    </row>
    <row r="41832" spans="3:37">
      <c r="C41832" s="3"/>
      <c r="D41832" s="3"/>
      <c r="E41832" s="4"/>
      <c r="AK41832" s="3"/>
    </row>
    <row r="41833" spans="3:37">
      <c r="C41833" s="3"/>
      <c r="D41833" s="3"/>
      <c r="E41833" s="4"/>
      <c r="AK41833" s="3"/>
    </row>
    <row r="41834" spans="3:37">
      <c r="C41834" s="3"/>
      <c r="D41834" s="3"/>
      <c r="E41834" s="4"/>
      <c r="AK41834" s="3"/>
    </row>
    <row r="41835" spans="3:37">
      <c r="C41835" s="3"/>
      <c r="D41835" s="3"/>
      <c r="E41835" s="4"/>
      <c r="AK41835" s="3"/>
    </row>
    <row r="41836" spans="3:37">
      <c r="C41836" s="3"/>
      <c r="D41836" s="3"/>
      <c r="E41836" s="4"/>
      <c r="AK41836" s="3"/>
    </row>
    <row r="41837" spans="3:37">
      <c r="C41837" s="3"/>
      <c r="D41837" s="3"/>
      <c r="E41837" s="4"/>
    </row>
    <row r="41838" spans="3:37">
      <c r="C41838" s="3"/>
      <c r="D41838" s="3"/>
      <c r="E41838" s="4"/>
    </row>
    <row r="41839" spans="3:37">
      <c r="C41839" s="3"/>
      <c r="D41839" s="3"/>
      <c r="E41839" s="4"/>
    </row>
    <row r="41840" spans="3:37">
      <c r="C41840" s="3"/>
      <c r="D41840" s="3"/>
      <c r="E41840" s="4"/>
      <c r="AK41840" s="3"/>
    </row>
    <row r="41841" spans="3:37">
      <c r="C41841" s="3"/>
      <c r="D41841" s="3"/>
      <c r="E41841" s="4"/>
    </row>
    <row r="41842" spans="3:37">
      <c r="C41842" s="3"/>
      <c r="D41842" s="3"/>
      <c r="E41842" s="4"/>
    </row>
    <row r="41843" spans="3:37">
      <c r="C41843" s="3"/>
      <c r="D41843" s="3"/>
      <c r="E41843" s="4"/>
      <c r="AK41843" s="3"/>
    </row>
    <row r="41844" spans="3:37">
      <c r="C41844" s="3"/>
      <c r="D41844" s="3"/>
      <c r="E41844" s="4"/>
      <c r="AK41844" s="3"/>
    </row>
    <row r="41845" spans="3:37">
      <c r="C41845" s="3"/>
      <c r="D41845" s="3"/>
      <c r="E41845" s="4"/>
      <c r="AK41845" s="3"/>
    </row>
    <row r="41846" spans="3:37">
      <c r="C41846" s="3"/>
      <c r="D41846" s="3"/>
      <c r="E41846" s="4"/>
      <c r="AK41846" s="3"/>
    </row>
    <row r="41847" spans="3:37">
      <c r="C41847" s="3"/>
      <c r="D41847" s="3"/>
      <c r="E41847" s="4"/>
    </row>
    <row r="41848" spans="3:37">
      <c r="C41848" s="3"/>
      <c r="D41848" s="3"/>
      <c r="E41848" s="4"/>
    </row>
    <row r="41849" spans="3:37">
      <c r="C41849" s="3"/>
      <c r="D41849" s="3"/>
      <c r="E41849" s="4"/>
      <c r="AK41849" s="3"/>
    </row>
    <row r="41850" spans="3:37">
      <c r="C41850" s="3"/>
      <c r="D41850" s="3"/>
      <c r="E41850" s="4"/>
    </row>
    <row r="41851" spans="3:37">
      <c r="C41851" s="3"/>
      <c r="D41851" s="3"/>
      <c r="E41851" s="4"/>
    </row>
    <row r="41852" spans="3:37">
      <c r="C41852" s="3"/>
      <c r="D41852" s="3"/>
      <c r="E41852" s="4"/>
      <c r="AK41852" s="3"/>
    </row>
    <row r="41853" spans="3:37">
      <c r="C41853" s="3"/>
      <c r="D41853" s="3"/>
      <c r="E41853" s="4"/>
      <c r="AK41853" s="3"/>
    </row>
    <row r="41854" spans="3:37">
      <c r="C41854" s="3"/>
      <c r="D41854" s="3"/>
      <c r="E41854" s="4"/>
    </row>
    <row r="41855" spans="3:37">
      <c r="C41855" s="3"/>
      <c r="D41855" s="3"/>
      <c r="E41855" s="4"/>
    </row>
    <row r="41856" spans="3:37">
      <c r="C41856" s="3"/>
      <c r="D41856" s="3"/>
      <c r="E41856" s="4"/>
    </row>
    <row r="41857" spans="3:37">
      <c r="C41857" s="3"/>
      <c r="D41857" s="3"/>
      <c r="E41857" s="4"/>
    </row>
    <row r="41858" spans="3:37">
      <c r="C41858" s="3"/>
      <c r="D41858" s="3"/>
      <c r="E41858" s="4"/>
    </row>
    <row r="41859" spans="3:37">
      <c r="C41859" s="3"/>
      <c r="D41859" s="3"/>
      <c r="E41859" s="4"/>
      <c r="AK41859" s="3"/>
    </row>
    <row r="41860" spans="3:37">
      <c r="C41860" s="3"/>
      <c r="D41860" s="3"/>
      <c r="E41860" s="4"/>
      <c r="AK41860" s="3"/>
    </row>
    <row r="41861" spans="3:37">
      <c r="C41861" s="3"/>
      <c r="D41861" s="3"/>
      <c r="E41861" s="4"/>
      <c r="AK41861" s="3"/>
    </row>
    <row r="41862" spans="3:37">
      <c r="C41862" s="3"/>
      <c r="D41862" s="3"/>
      <c r="E41862" s="4"/>
      <c r="AK41862" s="3"/>
    </row>
    <row r="41863" spans="3:37">
      <c r="C41863" s="3"/>
      <c r="D41863" s="3"/>
      <c r="E41863" s="4"/>
      <c r="AK41863" s="3"/>
    </row>
    <row r="41864" spans="3:37">
      <c r="C41864" s="3"/>
      <c r="D41864" s="3"/>
      <c r="E41864" s="4"/>
      <c r="AK41864" s="3"/>
    </row>
    <row r="41865" spans="3:37">
      <c r="C41865" s="3"/>
      <c r="D41865" s="3"/>
      <c r="E41865" s="4"/>
      <c r="AK41865" s="3"/>
    </row>
    <row r="41866" spans="3:37">
      <c r="C41866" s="3"/>
      <c r="D41866" s="3"/>
      <c r="E41866" s="4"/>
      <c r="AK41866" s="3"/>
    </row>
    <row r="41867" spans="3:37">
      <c r="C41867" s="3"/>
      <c r="D41867" s="3"/>
      <c r="E41867" s="4"/>
      <c r="AK41867" s="3"/>
    </row>
    <row r="41868" spans="3:37">
      <c r="C41868" s="3"/>
      <c r="D41868" s="3"/>
      <c r="E41868" s="4"/>
      <c r="AK41868" s="3"/>
    </row>
    <row r="41869" spans="3:37">
      <c r="C41869" s="3"/>
      <c r="D41869" s="3"/>
      <c r="E41869" s="4"/>
      <c r="AK41869" s="3"/>
    </row>
    <row r="41870" spans="3:37">
      <c r="C41870" s="3"/>
      <c r="D41870" s="3"/>
      <c r="E41870" s="4"/>
      <c r="AK41870" s="3"/>
    </row>
    <row r="41871" spans="3:37">
      <c r="C41871" s="3"/>
      <c r="D41871" s="3"/>
      <c r="E41871" s="4"/>
      <c r="AK41871" s="3"/>
    </row>
    <row r="41872" spans="3:37">
      <c r="C41872" s="3"/>
      <c r="D41872" s="3"/>
      <c r="E41872" s="4"/>
      <c r="AK41872" s="3"/>
    </row>
    <row r="41873" spans="3:37">
      <c r="C41873" s="3"/>
      <c r="D41873" s="3"/>
      <c r="E41873" s="4"/>
      <c r="AK41873" s="3"/>
    </row>
    <row r="41874" spans="3:37">
      <c r="C41874" s="3"/>
      <c r="D41874" s="3"/>
      <c r="E41874" s="4"/>
      <c r="AK41874" s="3"/>
    </row>
    <row r="41875" spans="3:37">
      <c r="C41875" s="3"/>
      <c r="D41875" s="3"/>
      <c r="E41875" s="4"/>
    </row>
    <row r="41876" spans="3:37">
      <c r="C41876" s="3"/>
      <c r="D41876" s="3"/>
      <c r="E41876" s="4"/>
    </row>
    <row r="41877" spans="3:37">
      <c r="C41877" s="3"/>
      <c r="D41877" s="3"/>
      <c r="E41877" s="4"/>
      <c r="AK41877" s="3"/>
    </row>
    <row r="41878" spans="3:37">
      <c r="C41878" s="3"/>
      <c r="D41878" s="3"/>
      <c r="E41878" s="4"/>
      <c r="AK41878" s="3"/>
    </row>
    <row r="41879" spans="3:37">
      <c r="C41879" s="3"/>
      <c r="D41879" s="3"/>
      <c r="E41879" s="4"/>
    </row>
    <row r="41880" spans="3:37">
      <c r="C41880" s="3"/>
      <c r="D41880" s="3"/>
      <c r="E41880" s="4"/>
    </row>
    <row r="41881" spans="3:37">
      <c r="C41881" s="3"/>
      <c r="D41881" s="3"/>
      <c r="E41881" s="4"/>
      <c r="AK41881" s="3"/>
    </row>
    <row r="41882" spans="3:37">
      <c r="C41882" s="3"/>
      <c r="D41882" s="3"/>
      <c r="E41882" s="4"/>
      <c r="AK41882" s="3"/>
    </row>
    <row r="41883" spans="3:37">
      <c r="C41883" s="3"/>
      <c r="D41883" s="3"/>
      <c r="E41883" s="4"/>
      <c r="AK41883" s="3"/>
    </row>
    <row r="41884" spans="3:37">
      <c r="C41884" s="3"/>
      <c r="D41884" s="3"/>
      <c r="E41884" s="4"/>
      <c r="AK41884" s="3"/>
    </row>
    <row r="41885" spans="3:37">
      <c r="C41885" s="3"/>
      <c r="D41885" s="3"/>
      <c r="E41885" s="4"/>
      <c r="AK41885" s="3"/>
    </row>
    <row r="41886" spans="3:37">
      <c r="C41886" s="3"/>
      <c r="D41886" s="3"/>
      <c r="E41886" s="4"/>
      <c r="AK41886" s="3"/>
    </row>
    <row r="41887" spans="3:37">
      <c r="C41887" s="3"/>
      <c r="D41887" s="3"/>
      <c r="E41887" s="4"/>
    </row>
    <row r="41888" spans="3:37">
      <c r="C41888" s="3"/>
      <c r="D41888" s="3"/>
      <c r="E41888" s="4"/>
    </row>
    <row r="41889" spans="3:37">
      <c r="C41889" s="3"/>
      <c r="D41889" s="3"/>
      <c r="E41889" s="4"/>
    </row>
    <row r="41890" spans="3:37">
      <c r="C41890" s="3"/>
      <c r="D41890" s="3"/>
      <c r="E41890" s="4"/>
      <c r="AK41890" s="3"/>
    </row>
    <row r="41891" spans="3:37">
      <c r="C41891" s="3"/>
      <c r="D41891" s="3"/>
      <c r="E41891" s="4"/>
      <c r="AK41891" s="3"/>
    </row>
    <row r="41892" spans="3:37">
      <c r="C41892" s="3"/>
      <c r="D41892" s="3"/>
      <c r="E41892" s="4"/>
      <c r="AK41892" s="3"/>
    </row>
    <row r="41893" spans="3:37">
      <c r="C41893" s="3"/>
      <c r="D41893" s="3"/>
      <c r="E41893" s="4"/>
      <c r="AK41893" s="3"/>
    </row>
    <row r="41894" spans="3:37">
      <c r="C41894" s="3"/>
      <c r="D41894" s="3"/>
      <c r="E41894" s="4"/>
      <c r="AK41894" s="3"/>
    </row>
    <row r="41895" spans="3:37">
      <c r="C41895" s="3"/>
      <c r="D41895" s="3"/>
      <c r="E41895" s="4"/>
      <c r="AK41895" s="3"/>
    </row>
    <row r="41896" spans="3:37">
      <c r="C41896" s="3"/>
      <c r="D41896" s="3"/>
      <c r="E41896" s="4"/>
      <c r="AK41896" s="3"/>
    </row>
    <row r="41897" spans="3:37">
      <c r="C41897" s="3"/>
      <c r="D41897" s="3"/>
      <c r="E41897" s="4"/>
    </row>
    <row r="41898" spans="3:37">
      <c r="C41898" s="3"/>
      <c r="D41898" s="3"/>
      <c r="E41898" s="4"/>
    </row>
    <row r="41899" spans="3:37">
      <c r="C41899" s="3"/>
      <c r="D41899" s="3"/>
      <c r="E41899" s="4"/>
    </row>
    <row r="41900" spans="3:37">
      <c r="C41900" s="3"/>
      <c r="D41900" s="3"/>
      <c r="E41900" s="4"/>
      <c r="AK41900" s="3"/>
    </row>
    <row r="41901" spans="3:37">
      <c r="C41901" s="3"/>
      <c r="D41901" s="3"/>
      <c r="E41901" s="4"/>
      <c r="AK41901" s="3"/>
    </row>
    <row r="41902" spans="3:37">
      <c r="C41902" s="3"/>
      <c r="D41902" s="3"/>
      <c r="E41902" s="4"/>
      <c r="AK41902" s="3"/>
    </row>
    <row r="41903" spans="3:37">
      <c r="C41903" s="3"/>
      <c r="D41903" s="3"/>
      <c r="E41903" s="4"/>
      <c r="AK41903" s="3"/>
    </row>
    <row r="41904" spans="3:37">
      <c r="C41904" s="3"/>
      <c r="D41904" s="3"/>
      <c r="E41904" s="4"/>
      <c r="AK41904" s="3"/>
    </row>
    <row r="41905" spans="3:37">
      <c r="C41905" s="3"/>
      <c r="D41905" s="3"/>
      <c r="E41905" s="4"/>
      <c r="AK41905" s="3"/>
    </row>
    <row r="41906" spans="3:37">
      <c r="C41906" s="3"/>
      <c r="D41906" s="3"/>
      <c r="E41906" s="4"/>
      <c r="AK41906" s="3"/>
    </row>
    <row r="41907" spans="3:37">
      <c r="C41907" s="3"/>
      <c r="D41907" s="3"/>
      <c r="E41907" s="4"/>
      <c r="AK41907" s="3"/>
    </row>
    <row r="41908" spans="3:37">
      <c r="C41908" s="3"/>
      <c r="D41908" s="3"/>
      <c r="E41908" s="4"/>
      <c r="AK41908" s="3"/>
    </row>
    <row r="41909" spans="3:37">
      <c r="C41909" s="3"/>
      <c r="D41909" s="3"/>
      <c r="E41909" s="4"/>
      <c r="AK41909" s="3"/>
    </row>
    <row r="41910" spans="3:37">
      <c r="C41910" s="3"/>
      <c r="D41910" s="3"/>
      <c r="E41910" s="4"/>
      <c r="AK41910" s="3"/>
    </row>
    <row r="41911" spans="3:37">
      <c r="C41911" s="3"/>
      <c r="D41911" s="3"/>
      <c r="E41911" s="4"/>
      <c r="AK41911" s="3"/>
    </row>
    <row r="41912" spans="3:37">
      <c r="C41912" s="3"/>
      <c r="D41912" s="3"/>
      <c r="E41912" s="4"/>
      <c r="AK41912" s="3"/>
    </row>
    <row r="41913" spans="3:37">
      <c r="C41913" s="3"/>
      <c r="D41913" s="3"/>
      <c r="E41913" s="4"/>
      <c r="AK41913" s="3"/>
    </row>
    <row r="41914" spans="3:37">
      <c r="C41914" s="3"/>
      <c r="D41914" s="3"/>
      <c r="E41914" s="4"/>
      <c r="AK41914" s="3"/>
    </row>
    <row r="41915" spans="3:37">
      <c r="C41915" s="3"/>
      <c r="D41915" s="3"/>
      <c r="E41915" s="4"/>
      <c r="AK41915" s="3"/>
    </row>
    <row r="41916" spans="3:37">
      <c r="C41916" s="3"/>
      <c r="D41916" s="3"/>
      <c r="E41916" s="4"/>
      <c r="AK41916" s="3"/>
    </row>
    <row r="41917" spans="3:37">
      <c r="C41917" s="3"/>
      <c r="D41917" s="3"/>
      <c r="E41917" s="4"/>
      <c r="AK41917" s="3"/>
    </row>
    <row r="41918" spans="3:37">
      <c r="C41918" s="3"/>
      <c r="D41918" s="3"/>
      <c r="E41918" s="4"/>
      <c r="AK41918" s="3"/>
    </row>
    <row r="41919" spans="3:37">
      <c r="C41919" s="3"/>
      <c r="D41919" s="3"/>
      <c r="E41919" s="4"/>
      <c r="AK41919" s="3"/>
    </row>
    <row r="41920" spans="3:37">
      <c r="C41920" s="3"/>
      <c r="D41920" s="3"/>
      <c r="E41920" s="4"/>
      <c r="AK41920" s="3"/>
    </row>
    <row r="41921" spans="3:37">
      <c r="C41921" s="3"/>
      <c r="D41921" s="3"/>
      <c r="E41921" s="4"/>
      <c r="AK41921" s="3"/>
    </row>
    <row r="41922" spans="3:37">
      <c r="C41922" s="3"/>
      <c r="D41922" s="3"/>
      <c r="E41922" s="4"/>
      <c r="AK41922" s="3"/>
    </row>
    <row r="41923" spans="3:37">
      <c r="C41923" s="3"/>
      <c r="D41923" s="3"/>
      <c r="E41923" s="4"/>
    </row>
    <row r="41924" spans="3:37">
      <c r="C41924" s="3"/>
      <c r="D41924" s="3"/>
      <c r="E41924" s="4"/>
    </row>
    <row r="41925" spans="3:37">
      <c r="C41925" s="3"/>
      <c r="D41925" s="3"/>
      <c r="E41925" s="4"/>
    </row>
    <row r="41926" spans="3:37">
      <c r="C41926" s="3"/>
      <c r="D41926" s="3"/>
      <c r="E41926" s="4"/>
      <c r="AK41926" s="3"/>
    </row>
    <row r="41927" spans="3:37">
      <c r="C41927" s="3"/>
      <c r="D41927" s="3"/>
      <c r="E41927" s="4"/>
    </row>
    <row r="41928" spans="3:37">
      <c r="C41928" s="3"/>
      <c r="D41928" s="3"/>
      <c r="E41928" s="4"/>
    </row>
    <row r="41929" spans="3:37">
      <c r="C41929" s="3"/>
      <c r="D41929" s="3"/>
      <c r="E41929" s="4"/>
      <c r="AK41929" s="3"/>
    </row>
    <row r="41930" spans="3:37">
      <c r="C41930" s="3"/>
      <c r="D41930" s="3"/>
      <c r="E41930" s="4"/>
      <c r="AK41930" s="3"/>
    </row>
    <row r="41931" spans="3:37">
      <c r="C41931" s="3"/>
      <c r="D41931" s="3"/>
      <c r="E41931" s="4"/>
    </row>
    <row r="41932" spans="3:37">
      <c r="C41932" s="3"/>
      <c r="D41932" s="3"/>
      <c r="E41932" s="4"/>
    </row>
    <row r="41933" spans="3:37">
      <c r="C41933" s="3"/>
      <c r="D41933" s="3"/>
      <c r="E41933" s="4"/>
    </row>
    <row r="41934" spans="3:37">
      <c r="C41934" s="3"/>
      <c r="D41934" s="3"/>
      <c r="E41934" s="4"/>
      <c r="AK41934" s="3"/>
    </row>
    <row r="41935" spans="3:37">
      <c r="C41935" s="3"/>
      <c r="D41935" s="3"/>
      <c r="E41935" s="4"/>
      <c r="AK41935" s="3"/>
    </row>
    <row r="41936" spans="3:37">
      <c r="C41936" s="3"/>
      <c r="D41936" s="3"/>
      <c r="E41936" s="4"/>
      <c r="AK41936" s="3"/>
    </row>
    <row r="41937" spans="3:37">
      <c r="C41937" s="3"/>
      <c r="D41937" s="3"/>
      <c r="E41937" s="4"/>
      <c r="AK41937" s="3"/>
    </row>
    <row r="41938" spans="3:37">
      <c r="C41938" s="3"/>
      <c r="D41938" s="3"/>
      <c r="E41938" s="4"/>
      <c r="AK41938" s="3"/>
    </row>
    <row r="41939" spans="3:37">
      <c r="C41939" s="3"/>
      <c r="D41939" s="3"/>
      <c r="E41939" s="4"/>
      <c r="AK41939" s="3"/>
    </row>
    <row r="41940" spans="3:37">
      <c r="C41940" s="3"/>
      <c r="D41940" s="3"/>
      <c r="E41940" s="4"/>
      <c r="AK41940" s="3"/>
    </row>
    <row r="41941" spans="3:37">
      <c r="C41941" s="3"/>
      <c r="D41941" s="3"/>
      <c r="E41941" s="4"/>
    </row>
    <row r="41942" spans="3:37">
      <c r="C41942" s="3"/>
      <c r="D41942" s="3"/>
      <c r="E41942" s="4"/>
    </row>
    <row r="41943" spans="3:37">
      <c r="C41943" s="3"/>
      <c r="D41943" s="3"/>
      <c r="E41943" s="4"/>
      <c r="AK41943" s="3"/>
    </row>
    <row r="41944" spans="3:37">
      <c r="C41944" s="3"/>
      <c r="D41944" s="3"/>
      <c r="E41944" s="4"/>
    </row>
    <row r="41945" spans="3:37">
      <c r="C41945" s="3"/>
      <c r="D41945" s="3"/>
      <c r="E41945" s="4"/>
    </row>
    <row r="41946" spans="3:37">
      <c r="C41946" s="3"/>
      <c r="D41946" s="3"/>
      <c r="E41946" s="4"/>
    </row>
    <row r="41947" spans="3:37">
      <c r="C41947" s="3"/>
      <c r="D41947" s="3"/>
      <c r="E41947" s="4"/>
    </row>
    <row r="41948" spans="3:37">
      <c r="C41948" s="3"/>
      <c r="D41948" s="3"/>
      <c r="E41948" s="4"/>
    </row>
    <row r="41949" spans="3:37">
      <c r="C41949" s="3"/>
      <c r="D41949" s="3"/>
      <c r="E41949" s="4"/>
      <c r="AK41949" s="3"/>
    </row>
    <row r="41950" spans="3:37">
      <c r="C41950" s="3"/>
      <c r="D41950" s="3"/>
      <c r="E41950" s="4"/>
      <c r="AK41950" s="3"/>
    </row>
    <row r="41951" spans="3:37">
      <c r="C41951" s="3"/>
      <c r="D41951" s="3"/>
      <c r="E41951" s="4"/>
      <c r="AK41951" s="3"/>
    </row>
    <row r="41952" spans="3:37">
      <c r="C41952" s="3"/>
      <c r="D41952" s="3"/>
      <c r="E41952" s="4"/>
    </row>
    <row r="41953" spans="3:37">
      <c r="C41953" s="3"/>
      <c r="D41953" s="3"/>
      <c r="E41953" s="4"/>
    </row>
    <row r="41954" spans="3:37">
      <c r="C41954" s="3"/>
      <c r="D41954" s="3"/>
      <c r="E41954" s="4"/>
      <c r="AK41954" s="3"/>
    </row>
    <row r="41955" spans="3:37">
      <c r="C41955" s="3"/>
      <c r="D41955" s="3"/>
      <c r="E41955" s="4"/>
      <c r="AK41955" s="3"/>
    </row>
    <row r="41956" spans="3:37">
      <c r="C41956" s="3"/>
      <c r="D41956" s="3"/>
      <c r="E41956" s="4"/>
      <c r="AK41956" s="3"/>
    </row>
    <row r="41957" spans="3:37">
      <c r="C41957" s="3"/>
      <c r="D41957" s="3"/>
      <c r="E41957" s="4"/>
      <c r="AK41957" s="3"/>
    </row>
    <row r="41958" spans="3:37">
      <c r="C41958" s="3"/>
      <c r="D41958" s="3"/>
      <c r="E41958" s="4"/>
      <c r="AK41958" s="3"/>
    </row>
    <row r="41959" spans="3:37">
      <c r="C41959" s="3"/>
      <c r="D41959" s="3"/>
      <c r="E41959" s="4"/>
      <c r="AK41959" s="3"/>
    </row>
    <row r="41960" spans="3:37">
      <c r="C41960" s="3"/>
      <c r="D41960" s="3"/>
      <c r="E41960" s="4"/>
      <c r="AK41960" s="3"/>
    </row>
    <row r="41961" spans="3:37">
      <c r="C41961" s="3"/>
      <c r="D41961" s="3"/>
      <c r="E41961" s="4"/>
    </row>
    <row r="41962" spans="3:37">
      <c r="C41962" s="3"/>
      <c r="D41962" s="3"/>
      <c r="E41962" s="4"/>
    </row>
    <row r="41963" spans="3:37">
      <c r="C41963" s="3"/>
      <c r="D41963" s="3"/>
      <c r="E41963" s="4"/>
      <c r="AK41963" s="3"/>
    </row>
    <row r="41964" spans="3:37">
      <c r="C41964" s="3"/>
      <c r="D41964" s="3"/>
      <c r="E41964" s="4"/>
      <c r="AK41964" s="3"/>
    </row>
    <row r="41965" spans="3:37">
      <c r="C41965" s="3"/>
      <c r="D41965" s="3"/>
      <c r="E41965" s="4"/>
      <c r="AK41965" s="3"/>
    </row>
    <row r="41966" spans="3:37">
      <c r="C41966" s="3"/>
      <c r="D41966" s="3"/>
      <c r="E41966" s="4"/>
      <c r="AK41966" s="3"/>
    </row>
    <row r="41967" spans="3:37">
      <c r="C41967" s="3"/>
      <c r="D41967" s="3"/>
      <c r="E41967" s="4"/>
      <c r="AK41967" s="3"/>
    </row>
    <row r="41968" spans="3:37">
      <c r="C41968" s="3"/>
      <c r="D41968" s="3"/>
      <c r="E41968" s="4"/>
      <c r="AK41968" s="3"/>
    </row>
    <row r="41969" spans="3:37">
      <c r="C41969" s="3"/>
      <c r="D41969" s="3"/>
      <c r="E41969" s="4"/>
    </row>
    <row r="41970" spans="3:37">
      <c r="C41970" s="3"/>
      <c r="D41970" s="3"/>
      <c r="E41970" s="4"/>
    </row>
    <row r="41971" spans="3:37">
      <c r="C41971" s="3"/>
      <c r="D41971" s="3"/>
      <c r="E41971" s="4"/>
      <c r="AK41971" s="3"/>
    </row>
    <row r="41972" spans="3:37">
      <c r="C41972" s="3"/>
      <c r="D41972" s="3"/>
      <c r="E41972" s="4"/>
    </row>
    <row r="41973" spans="3:37">
      <c r="C41973" s="3"/>
      <c r="D41973" s="3"/>
      <c r="E41973" s="4"/>
    </row>
    <row r="41974" spans="3:37">
      <c r="C41974" s="3"/>
      <c r="D41974" s="3"/>
      <c r="E41974" s="4"/>
      <c r="AK41974" s="3"/>
    </row>
    <row r="41975" spans="3:37">
      <c r="C41975" s="3"/>
      <c r="D41975" s="3"/>
      <c r="E41975" s="4"/>
      <c r="AK41975" s="3"/>
    </row>
    <row r="41976" spans="3:37">
      <c r="C41976" s="3"/>
      <c r="D41976" s="3"/>
      <c r="E41976" s="4"/>
    </row>
    <row r="41977" spans="3:37">
      <c r="C41977" s="3"/>
      <c r="D41977" s="3"/>
      <c r="E41977" s="4"/>
    </row>
    <row r="41978" spans="3:37">
      <c r="C41978" s="3"/>
      <c r="D41978" s="3"/>
      <c r="E41978" s="4"/>
      <c r="AK41978" s="3"/>
    </row>
    <row r="41979" spans="3:37">
      <c r="C41979" s="3"/>
      <c r="D41979" s="3"/>
      <c r="E41979" s="4"/>
      <c r="AK41979" s="3"/>
    </row>
    <row r="41980" spans="3:37">
      <c r="C41980" s="3"/>
      <c r="D41980" s="3"/>
      <c r="E41980" s="4"/>
    </row>
    <row r="41981" spans="3:37">
      <c r="C41981" s="3"/>
      <c r="D41981" s="3"/>
      <c r="E41981" s="4"/>
    </row>
    <row r="41982" spans="3:37">
      <c r="C41982" s="3"/>
      <c r="D41982" s="3"/>
      <c r="E41982" s="4"/>
    </row>
    <row r="41983" spans="3:37">
      <c r="C41983" s="3"/>
      <c r="D41983" s="3"/>
      <c r="E41983" s="4"/>
    </row>
    <row r="41984" spans="3:37">
      <c r="C41984" s="3"/>
      <c r="D41984" s="3"/>
      <c r="E41984" s="4"/>
    </row>
    <row r="41985" spans="3:37">
      <c r="C41985" s="3"/>
      <c r="D41985" s="3"/>
      <c r="E41985" s="4"/>
    </row>
    <row r="41986" spans="3:37">
      <c r="C41986" s="3"/>
      <c r="D41986" s="3"/>
      <c r="E41986" s="4"/>
    </row>
    <row r="41987" spans="3:37">
      <c r="C41987" s="3"/>
      <c r="D41987" s="3"/>
      <c r="E41987" s="4"/>
      <c r="AK41987" s="3"/>
    </row>
    <row r="41988" spans="3:37">
      <c r="C41988" s="3"/>
      <c r="D41988" s="3"/>
      <c r="E41988" s="4"/>
      <c r="AK41988" s="3"/>
    </row>
    <row r="41989" spans="3:37">
      <c r="C41989" s="3"/>
      <c r="D41989" s="3"/>
      <c r="E41989" s="4"/>
    </row>
    <row r="41990" spans="3:37">
      <c r="C41990" s="3"/>
      <c r="D41990" s="3"/>
      <c r="E41990" s="4"/>
    </row>
    <row r="41991" spans="3:37">
      <c r="C41991" s="3"/>
      <c r="D41991" s="3"/>
      <c r="E41991" s="4"/>
      <c r="AK41991" s="3"/>
    </row>
    <row r="41992" spans="3:37">
      <c r="C41992" s="3"/>
      <c r="D41992" s="3"/>
      <c r="E41992" s="4"/>
    </row>
    <row r="41993" spans="3:37">
      <c r="C41993" s="3"/>
      <c r="D41993" s="3"/>
      <c r="E41993" s="4"/>
      <c r="AK41993" s="3"/>
    </row>
    <row r="41994" spans="3:37">
      <c r="C41994" s="3"/>
      <c r="D41994" s="3"/>
      <c r="E41994" s="4"/>
    </row>
    <row r="41995" spans="3:37">
      <c r="C41995" s="3"/>
      <c r="D41995" s="3"/>
      <c r="E41995" s="4"/>
    </row>
    <row r="41996" spans="3:37">
      <c r="C41996" s="3"/>
      <c r="D41996" s="3"/>
      <c r="E41996" s="4"/>
      <c r="AK41996" s="3"/>
    </row>
    <row r="41997" spans="3:37">
      <c r="C41997" s="3"/>
      <c r="D41997" s="3"/>
      <c r="E41997" s="4"/>
    </row>
    <row r="41998" spans="3:37">
      <c r="C41998" s="3"/>
      <c r="D41998" s="3"/>
      <c r="E41998" s="4"/>
      <c r="AK41998" s="3"/>
    </row>
    <row r="41999" spans="3:37">
      <c r="C41999" s="3"/>
      <c r="D41999" s="3"/>
      <c r="E41999" s="4"/>
    </row>
    <row r="42000" spans="3:37">
      <c r="C42000" s="3"/>
      <c r="D42000" s="3"/>
      <c r="E42000" s="4"/>
      <c r="AK42000" s="3"/>
    </row>
    <row r="42001" spans="3:37">
      <c r="C42001" s="3"/>
      <c r="D42001" s="3"/>
      <c r="E42001" s="4"/>
    </row>
    <row r="42002" spans="3:37">
      <c r="C42002" s="3"/>
      <c r="D42002" s="3"/>
      <c r="E42002" s="4"/>
    </row>
    <row r="42003" spans="3:37">
      <c r="C42003" s="3"/>
      <c r="D42003" s="3"/>
      <c r="E42003" s="4"/>
    </row>
    <row r="42004" spans="3:37">
      <c r="C42004" s="3"/>
      <c r="D42004" s="3"/>
      <c r="E42004" s="4"/>
      <c r="AK42004" s="3"/>
    </row>
    <row r="42005" spans="3:37">
      <c r="C42005" s="3"/>
      <c r="D42005" s="3"/>
      <c r="E42005" s="4"/>
    </row>
    <row r="42006" spans="3:37">
      <c r="C42006" s="3"/>
      <c r="D42006" s="3"/>
      <c r="E42006" s="4"/>
    </row>
    <row r="42007" spans="3:37">
      <c r="C42007" s="3"/>
      <c r="D42007" s="3"/>
      <c r="E42007" s="4"/>
    </row>
    <row r="42008" spans="3:37">
      <c r="C42008" s="3"/>
      <c r="D42008" s="3"/>
      <c r="E42008" s="4"/>
    </row>
    <row r="42009" spans="3:37">
      <c r="C42009" s="3"/>
      <c r="D42009" s="3"/>
      <c r="E42009" s="4"/>
    </row>
    <row r="42010" spans="3:37">
      <c r="C42010" s="3"/>
      <c r="D42010" s="3"/>
      <c r="E42010" s="4"/>
    </row>
    <row r="42011" spans="3:37">
      <c r="C42011" s="3"/>
      <c r="D42011" s="3"/>
      <c r="E42011" s="4"/>
      <c r="AK42011" s="3"/>
    </row>
    <row r="42012" spans="3:37">
      <c r="C42012" s="3"/>
      <c r="D42012" s="3"/>
      <c r="E42012" s="4"/>
      <c r="AK42012" s="3"/>
    </row>
    <row r="42013" spans="3:37">
      <c r="C42013" s="3"/>
      <c r="D42013" s="3"/>
      <c r="E42013" s="4"/>
    </row>
    <row r="42014" spans="3:37">
      <c r="C42014" s="3"/>
      <c r="D42014" s="3"/>
      <c r="E42014" s="4"/>
    </row>
    <row r="42015" spans="3:37">
      <c r="C42015" s="3"/>
      <c r="D42015" s="3"/>
      <c r="E42015" s="4"/>
    </row>
    <row r="42016" spans="3:37">
      <c r="C42016" s="3"/>
      <c r="D42016" s="3"/>
      <c r="E42016" s="4"/>
    </row>
    <row r="42017" spans="3:37">
      <c r="C42017" s="3"/>
      <c r="D42017" s="3"/>
      <c r="E42017" s="4"/>
    </row>
    <row r="42018" spans="3:37">
      <c r="C42018" s="3"/>
      <c r="D42018" s="3"/>
      <c r="E42018" s="4"/>
    </row>
    <row r="42019" spans="3:37">
      <c r="C42019" s="3"/>
      <c r="D42019" s="3"/>
      <c r="E42019" s="4"/>
    </row>
    <row r="42020" spans="3:37">
      <c r="C42020" s="3"/>
      <c r="D42020" s="3"/>
      <c r="E42020" s="4"/>
    </row>
    <row r="42021" spans="3:37">
      <c r="C42021" s="3"/>
      <c r="D42021" s="3"/>
      <c r="E42021" s="4"/>
      <c r="AK42021" s="3"/>
    </row>
    <row r="42022" spans="3:37">
      <c r="C42022" s="3"/>
      <c r="D42022" s="3"/>
      <c r="E42022" s="4"/>
      <c r="AK42022" s="3"/>
    </row>
    <row r="42023" spans="3:37">
      <c r="C42023" s="3"/>
      <c r="D42023" s="3"/>
      <c r="E42023" s="4"/>
      <c r="AK42023" s="3"/>
    </row>
    <row r="42024" spans="3:37">
      <c r="C42024" s="3"/>
      <c r="D42024" s="3"/>
      <c r="E42024" s="4"/>
      <c r="AK42024" s="3"/>
    </row>
    <row r="42025" spans="3:37">
      <c r="C42025" s="3"/>
      <c r="D42025" s="3"/>
      <c r="E42025" s="4"/>
      <c r="AK42025" s="3"/>
    </row>
    <row r="42026" spans="3:37">
      <c r="C42026" s="3"/>
      <c r="D42026" s="3"/>
      <c r="E42026" s="4"/>
      <c r="AK42026" s="3"/>
    </row>
    <row r="42027" spans="3:37">
      <c r="C42027" s="3"/>
      <c r="D42027" s="3"/>
      <c r="E42027" s="4"/>
      <c r="AK42027" s="3"/>
    </row>
    <row r="42028" spans="3:37">
      <c r="C42028" s="3"/>
      <c r="D42028" s="3"/>
      <c r="E42028" s="4"/>
      <c r="AK42028" s="3"/>
    </row>
    <row r="42029" spans="3:37">
      <c r="C42029" s="3"/>
      <c r="D42029" s="3"/>
      <c r="E42029" s="4"/>
      <c r="AK42029" s="3"/>
    </row>
    <row r="42030" spans="3:37">
      <c r="C42030" s="3"/>
      <c r="D42030" s="3"/>
      <c r="E42030" s="4"/>
    </row>
    <row r="42031" spans="3:37">
      <c r="C42031" s="3"/>
      <c r="D42031" s="3"/>
      <c r="E42031" s="4"/>
      <c r="AK42031" s="3"/>
    </row>
    <row r="42032" spans="3:37">
      <c r="C42032" s="3"/>
      <c r="D42032" s="3"/>
      <c r="E42032" s="4"/>
      <c r="AK42032" s="3"/>
    </row>
    <row r="42033" spans="3:37">
      <c r="C42033" s="3"/>
      <c r="D42033" s="3"/>
      <c r="E42033" s="4"/>
    </row>
    <row r="42034" spans="3:37">
      <c r="C42034" s="3"/>
      <c r="D42034" s="3"/>
      <c r="E42034" s="4"/>
    </row>
    <row r="42035" spans="3:37">
      <c r="C42035" s="3"/>
      <c r="D42035" s="3"/>
      <c r="E42035" s="4"/>
      <c r="AK42035" s="3"/>
    </row>
    <row r="42036" spans="3:37">
      <c r="C42036" s="3"/>
      <c r="D42036" s="3"/>
      <c r="E42036" s="4"/>
    </row>
    <row r="42037" spans="3:37">
      <c r="C42037" s="3"/>
      <c r="D42037" s="3"/>
      <c r="E42037" s="4"/>
    </row>
    <row r="42038" spans="3:37">
      <c r="C42038" s="3"/>
      <c r="D42038" s="3"/>
      <c r="E42038" s="4"/>
      <c r="AK42038" s="3"/>
    </row>
    <row r="42039" spans="3:37">
      <c r="C42039" s="3"/>
      <c r="D42039" s="3"/>
      <c r="E42039" s="4"/>
      <c r="AK42039" s="3"/>
    </row>
    <row r="42040" spans="3:37">
      <c r="C42040" s="3"/>
      <c r="D42040" s="3"/>
      <c r="E42040" s="4"/>
      <c r="AK42040" s="3"/>
    </row>
    <row r="42041" spans="3:37">
      <c r="C42041" s="3"/>
      <c r="D42041" s="3"/>
      <c r="E42041" s="4"/>
    </row>
    <row r="42042" spans="3:37">
      <c r="C42042" s="3"/>
      <c r="D42042" s="3"/>
      <c r="E42042" s="4"/>
    </row>
    <row r="42043" spans="3:37">
      <c r="C42043" s="3"/>
      <c r="D42043" s="3"/>
      <c r="E42043" s="4"/>
    </row>
    <row r="42044" spans="3:37">
      <c r="C42044" s="3"/>
      <c r="D42044" s="3"/>
      <c r="E42044" s="4"/>
    </row>
    <row r="42045" spans="3:37">
      <c r="C42045" s="3"/>
      <c r="D42045" s="3"/>
      <c r="E42045" s="4"/>
    </row>
    <row r="42046" spans="3:37">
      <c r="C42046" s="3"/>
      <c r="D42046" s="3"/>
      <c r="E42046" s="4"/>
      <c r="AK42046" s="3"/>
    </row>
    <row r="42047" spans="3:37">
      <c r="C42047" s="3"/>
      <c r="D42047" s="3"/>
      <c r="E42047" s="4"/>
      <c r="AK42047" s="3"/>
    </row>
    <row r="42048" spans="3:37">
      <c r="C42048" s="3"/>
      <c r="D42048" s="3"/>
      <c r="E42048" s="4"/>
      <c r="AK42048" s="3"/>
    </row>
    <row r="42049" spans="3:37">
      <c r="C42049" s="3"/>
      <c r="D42049" s="3"/>
      <c r="E42049" s="4"/>
    </row>
    <row r="42050" spans="3:37">
      <c r="C42050" s="3"/>
      <c r="D42050" s="3"/>
      <c r="E42050" s="4"/>
    </row>
    <row r="42051" spans="3:37">
      <c r="C42051" s="3"/>
      <c r="D42051" s="3"/>
      <c r="E42051" s="4"/>
    </row>
    <row r="42052" spans="3:37">
      <c r="C42052" s="3"/>
      <c r="D42052" s="3"/>
      <c r="E42052" s="4"/>
    </row>
    <row r="42053" spans="3:37">
      <c r="C42053" s="3"/>
      <c r="D42053" s="3"/>
      <c r="E42053" s="4"/>
    </row>
    <row r="42054" spans="3:37">
      <c r="C42054" s="3"/>
      <c r="D42054" s="3"/>
      <c r="E42054" s="4"/>
    </row>
    <row r="42055" spans="3:37">
      <c r="C42055" s="3"/>
      <c r="D42055" s="3"/>
      <c r="E42055" s="4"/>
    </row>
    <row r="42056" spans="3:37">
      <c r="C42056" s="3"/>
      <c r="D42056" s="3"/>
      <c r="E42056" s="4"/>
    </row>
    <row r="42057" spans="3:37">
      <c r="C42057" s="3"/>
      <c r="D42057" s="3"/>
      <c r="E42057" s="4"/>
      <c r="AK42057" s="3"/>
    </row>
    <row r="42058" spans="3:37">
      <c r="C42058" s="3"/>
      <c r="D42058" s="3"/>
      <c r="E42058" s="4"/>
      <c r="AK42058" s="3"/>
    </row>
    <row r="42059" spans="3:37">
      <c r="C42059" s="3"/>
      <c r="D42059" s="3"/>
      <c r="E42059" s="4"/>
    </row>
    <row r="42060" spans="3:37">
      <c r="C42060" s="3"/>
      <c r="D42060" s="3"/>
      <c r="E42060" s="4"/>
    </row>
    <row r="42061" spans="3:37">
      <c r="C42061" s="3"/>
      <c r="D42061" s="3"/>
      <c r="E42061" s="4"/>
    </row>
    <row r="42062" spans="3:37">
      <c r="C42062" s="3"/>
      <c r="D42062" s="3"/>
      <c r="E42062" s="4"/>
      <c r="AK42062" s="3"/>
    </row>
    <row r="42063" spans="3:37">
      <c r="C42063" s="3"/>
      <c r="D42063" s="3"/>
      <c r="E42063" s="4"/>
    </row>
    <row r="42064" spans="3:37">
      <c r="C42064" s="3"/>
      <c r="D42064" s="3"/>
      <c r="E42064" s="4"/>
    </row>
    <row r="42065" spans="3:37">
      <c r="C42065" s="3"/>
      <c r="D42065" s="3"/>
      <c r="E42065" s="4"/>
    </row>
    <row r="42066" spans="3:37">
      <c r="C42066" s="3"/>
      <c r="D42066" s="3"/>
      <c r="E42066" s="4"/>
      <c r="AK42066" s="3"/>
    </row>
    <row r="42067" spans="3:37">
      <c r="C42067" s="3"/>
      <c r="D42067" s="3"/>
      <c r="E42067" s="4"/>
      <c r="AK42067" s="3"/>
    </row>
    <row r="42068" spans="3:37">
      <c r="C42068" s="3"/>
      <c r="D42068" s="3"/>
      <c r="E42068" s="4"/>
    </row>
    <row r="42069" spans="3:37">
      <c r="C42069" s="3"/>
      <c r="D42069" s="3"/>
      <c r="E42069" s="4"/>
    </row>
    <row r="42070" spans="3:37">
      <c r="C42070" s="3"/>
      <c r="D42070" s="3"/>
      <c r="E42070" s="4"/>
      <c r="AK42070" s="3"/>
    </row>
    <row r="42071" spans="3:37">
      <c r="C42071" s="3"/>
      <c r="D42071" s="3"/>
      <c r="E42071" s="4"/>
      <c r="AK42071" s="3"/>
    </row>
    <row r="42072" spans="3:37">
      <c r="C42072" s="3"/>
      <c r="D42072" s="3"/>
      <c r="E42072" s="4"/>
      <c r="AK42072" s="3"/>
    </row>
    <row r="42073" spans="3:37">
      <c r="C42073" s="3"/>
      <c r="D42073" s="3"/>
      <c r="E42073" s="4"/>
      <c r="AK42073" s="3"/>
    </row>
    <row r="42074" spans="3:37">
      <c r="C42074" s="3"/>
      <c r="D42074" s="3"/>
      <c r="E42074" s="4"/>
      <c r="AK42074" s="3"/>
    </row>
    <row r="42075" spans="3:37">
      <c r="C42075" s="3"/>
      <c r="D42075" s="3"/>
      <c r="E42075" s="4"/>
      <c r="AK42075" s="3"/>
    </row>
    <row r="42076" spans="3:37">
      <c r="C42076" s="3"/>
      <c r="D42076" s="3"/>
      <c r="E42076" s="4"/>
      <c r="AK42076" s="3"/>
    </row>
    <row r="42077" spans="3:37">
      <c r="C42077" s="3"/>
      <c r="D42077" s="3"/>
      <c r="E42077" s="4"/>
      <c r="AK42077" s="3"/>
    </row>
    <row r="42078" spans="3:37">
      <c r="C42078" s="3"/>
      <c r="D42078" s="3"/>
      <c r="E42078" s="4"/>
    </row>
    <row r="42079" spans="3:37">
      <c r="C42079" s="3"/>
      <c r="D42079" s="3"/>
      <c r="E42079" s="4"/>
    </row>
    <row r="42080" spans="3:37">
      <c r="C42080" s="3"/>
      <c r="D42080" s="3"/>
      <c r="E42080" s="4"/>
    </row>
    <row r="42081" spans="3:37">
      <c r="C42081" s="3"/>
      <c r="D42081" s="3"/>
      <c r="E42081" s="4"/>
    </row>
    <row r="42082" spans="3:37">
      <c r="C42082" s="3"/>
      <c r="D42082" s="3"/>
      <c r="E42082" s="4"/>
      <c r="AK42082" s="3"/>
    </row>
    <row r="42083" spans="3:37">
      <c r="C42083" s="3"/>
      <c r="D42083" s="3"/>
      <c r="E42083" s="4"/>
      <c r="AK42083" s="3"/>
    </row>
    <row r="42084" spans="3:37">
      <c r="C42084" s="3"/>
      <c r="D42084" s="3"/>
      <c r="E42084" s="4"/>
      <c r="AK42084" s="3"/>
    </row>
    <row r="42085" spans="3:37">
      <c r="C42085" s="3"/>
      <c r="D42085" s="3"/>
      <c r="E42085" s="4"/>
      <c r="AK42085" s="3"/>
    </row>
    <row r="42086" spans="3:37">
      <c r="C42086" s="3"/>
      <c r="D42086" s="3"/>
      <c r="E42086" s="4"/>
      <c r="AK42086" s="3"/>
    </row>
    <row r="42087" spans="3:37">
      <c r="C42087" s="3"/>
      <c r="D42087" s="3"/>
      <c r="E42087" s="4"/>
    </row>
    <row r="42088" spans="3:37">
      <c r="C42088" s="3"/>
      <c r="D42088" s="3"/>
      <c r="E42088" s="4"/>
    </row>
    <row r="42089" spans="3:37">
      <c r="C42089" s="3"/>
      <c r="D42089" s="3"/>
      <c r="E42089" s="4"/>
    </row>
    <row r="42090" spans="3:37">
      <c r="C42090" s="3"/>
      <c r="D42090" s="3"/>
      <c r="E42090" s="4"/>
    </row>
    <row r="42091" spans="3:37">
      <c r="C42091" s="3"/>
      <c r="D42091" s="3"/>
      <c r="E42091" s="4"/>
      <c r="AK42091" s="3"/>
    </row>
    <row r="42092" spans="3:37">
      <c r="C42092" s="3"/>
      <c r="D42092" s="3"/>
      <c r="E42092" s="4"/>
      <c r="AK42092" s="3"/>
    </row>
    <row r="42093" spans="3:37">
      <c r="C42093" s="3"/>
      <c r="D42093" s="3"/>
      <c r="E42093" s="4"/>
      <c r="AK42093" s="3"/>
    </row>
    <row r="42094" spans="3:37">
      <c r="C42094" s="3"/>
      <c r="D42094" s="3"/>
      <c r="E42094" s="4"/>
      <c r="AK42094" s="3"/>
    </row>
    <row r="42095" spans="3:37">
      <c r="C42095" s="3"/>
      <c r="D42095" s="3"/>
      <c r="E42095" s="4"/>
      <c r="AK42095" s="3"/>
    </row>
    <row r="42096" spans="3:37">
      <c r="C42096" s="3"/>
      <c r="D42096" s="3"/>
      <c r="E42096" s="4"/>
      <c r="AK42096" s="3"/>
    </row>
    <row r="42097" spans="3:37">
      <c r="C42097" s="3"/>
      <c r="D42097" s="3"/>
      <c r="E42097" s="4"/>
      <c r="AK42097" s="3"/>
    </row>
    <row r="42098" spans="3:37">
      <c r="C42098" s="3"/>
      <c r="D42098" s="3"/>
      <c r="E42098" s="4"/>
      <c r="AK42098" s="3"/>
    </row>
    <row r="42099" spans="3:37">
      <c r="C42099" s="3"/>
      <c r="D42099" s="3"/>
      <c r="E42099" s="4"/>
      <c r="AK42099" s="3"/>
    </row>
    <row r="42100" spans="3:37">
      <c r="C42100" s="3"/>
      <c r="D42100" s="3"/>
      <c r="E42100" s="4"/>
      <c r="AK42100" s="3"/>
    </row>
    <row r="42101" spans="3:37">
      <c r="C42101" s="3"/>
      <c r="D42101" s="3"/>
      <c r="E42101" s="4"/>
    </row>
    <row r="42102" spans="3:37">
      <c r="C42102" s="3"/>
      <c r="D42102" s="3"/>
      <c r="E42102" s="4"/>
    </row>
    <row r="42103" spans="3:37">
      <c r="C42103" s="3"/>
      <c r="D42103" s="3"/>
      <c r="E42103" s="4"/>
      <c r="AK42103" s="3"/>
    </row>
    <row r="42104" spans="3:37">
      <c r="C42104" s="3"/>
      <c r="D42104" s="3"/>
      <c r="E42104" s="4"/>
      <c r="AK42104" s="3"/>
    </row>
    <row r="42105" spans="3:37">
      <c r="C42105" s="3"/>
      <c r="D42105" s="3"/>
      <c r="E42105" s="4"/>
    </row>
    <row r="42106" spans="3:37">
      <c r="C42106" s="3"/>
      <c r="D42106" s="3"/>
      <c r="E42106" s="4"/>
    </row>
    <row r="42107" spans="3:37">
      <c r="C42107" s="3"/>
      <c r="D42107" s="3"/>
      <c r="E42107" s="4"/>
    </row>
    <row r="42108" spans="3:37">
      <c r="C42108" s="3"/>
      <c r="D42108" s="3"/>
      <c r="E42108" s="4"/>
    </row>
    <row r="42109" spans="3:37">
      <c r="C42109" s="3"/>
      <c r="D42109" s="3"/>
      <c r="E42109" s="4"/>
      <c r="AK42109" s="3"/>
    </row>
    <row r="42110" spans="3:37">
      <c r="C42110" s="3"/>
      <c r="D42110" s="3"/>
      <c r="E42110" s="4"/>
    </row>
    <row r="42111" spans="3:37">
      <c r="C42111" s="3"/>
      <c r="D42111" s="3"/>
      <c r="E42111" s="4"/>
    </row>
    <row r="42112" spans="3:37">
      <c r="C42112" s="3"/>
      <c r="D42112" s="3"/>
      <c r="E42112" s="4"/>
    </row>
    <row r="42113" spans="3:37">
      <c r="C42113" s="3"/>
      <c r="D42113" s="3"/>
      <c r="E42113" s="4"/>
    </row>
    <row r="42114" spans="3:37">
      <c r="C42114" s="3"/>
      <c r="D42114" s="3"/>
      <c r="E42114" s="4"/>
    </row>
    <row r="42115" spans="3:37">
      <c r="C42115" s="3"/>
      <c r="D42115" s="3"/>
      <c r="E42115" s="4"/>
      <c r="AK42115" s="3"/>
    </row>
    <row r="42116" spans="3:37">
      <c r="C42116" s="3"/>
      <c r="D42116" s="3"/>
      <c r="E42116" s="4"/>
      <c r="AK42116" s="3"/>
    </row>
    <row r="42117" spans="3:37">
      <c r="C42117" s="3"/>
      <c r="D42117" s="3"/>
      <c r="E42117" s="4"/>
      <c r="AK42117" s="3"/>
    </row>
    <row r="42118" spans="3:37">
      <c r="C42118" s="3"/>
      <c r="D42118" s="3"/>
      <c r="E42118" s="4"/>
      <c r="AK42118" s="3"/>
    </row>
    <row r="42119" spans="3:37">
      <c r="C42119" s="3"/>
      <c r="D42119" s="3"/>
      <c r="E42119" s="4"/>
    </row>
    <row r="42120" spans="3:37">
      <c r="C42120" s="3"/>
      <c r="D42120" s="3"/>
      <c r="E42120" s="4"/>
    </row>
    <row r="42121" spans="3:37">
      <c r="C42121" s="3"/>
      <c r="D42121" s="3"/>
      <c r="E42121" s="4"/>
    </row>
    <row r="42122" spans="3:37">
      <c r="C42122" s="3"/>
      <c r="D42122" s="3"/>
      <c r="E42122" s="4"/>
    </row>
    <row r="42123" spans="3:37">
      <c r="C42123" s="3"/>
      <c r="D42123" s="3"/>
      <c r="E42123" s="4"/>
      <c r="AK42123" s="3"/>
    </row>
    <row r="42124" spans="3:37">
      <c r="C42124" s="3"/>
      <c r="D42124" s="3"/>
      <c r="E42124" s="4"/>
      <c r="AK42124" s="3"/>
    </row>
    <row r="42125" spans="3:37">
      <c r="C42125" s="3"/>
      <c r="D42125" s="3"/>
      <c r="E42125" s="4"/>
    </row>
    <row r="42126" spans="3:37">
      <c r="C42126" s="3"/>
      <c r="D42126" s="3"/>
      <c r="E42126" s="4"/>
    </row>
    <row r="42127" spans="3:37">
      <c r="C42127" s="3"/>
      <c r="D42127" s="3"/>
      <c r="E42127" s="4"/>
    </row>
    <row r="42128" spans="3:37">
      <c r="C42128" s="3"/>
      <c r="D42128" s="3"/>
      <c r="E42128" s="4"/>
    </row>
    <row r="42129" spans="3:5">
      <c r="C42129" s="3"/>
      <c r="D42129" s="3"/>
      <c r="E42129" s="4"/>
    </row>
    <row r="42130" spans="3:5">
      <c r="C42130" s="3"/>
      <c r="D42130" s="3"/>
      <c r="E42130" s="4"/>
    </row>
    <row r="42131" spans="3:5">
      <c r="C42131" s="3"/>
      <c r="D42131" s="3"/>
      <c r="E42131" s="4"/>
    </row>
    <row r="42132" spans="3:5">
      <c r="C42132" s="3"/>
      <c r="D42132" s="3"/>
      <c r="E42132" s="4"/>
    </row>
    <row r="42133" spans="3:5">
      <c r="C42133" s="3"/>
      <c r="D42133" s="3"/>
      <c r="E42133" s="4"/>
    </row>
    <row r="42134" spans="3:5">
      <c r="C42134" s="3"/>
      <c r="D42134" s="3"/>
      <c r="E42134" s="4"/>
    </row>
    <row r="42135" spans="3:5">
      <c r="C42135" s="3"/>
      <c r="D42135" s="3"/>
      <c r="E42135" s="4"/>
    </row>
    <row r="42136" spans="3:5">
      <c r="C42136" s="3"/>
      <c r="D42136" s="3"/>
      <c r="E42136" s="4"/>
    </row>
    <row r="42137" spans="3:5">
      <c r="C42137" s="3"/>
      <c r="D42137" s="3"/>
      <c r="E42137" s="4"/>
    </row>
    <row r="42138" spans="3:5">
      <c r="C42138" s="3"/>
      <c r="D42138" s="3"/>
      <c r="E42138" s="4"/>
    </row>
    <row r="42139" spans="3:5">
      <c r="C42139" s="3"/>
      <c r="D42139" s="3"/>
      <c r="E42139" s="4"/>
    </row>
    <row r="42140" spans="3:5">
      <c r="C42140" s="3"/>
      <c r="D42140" s="3"/>
      <c r="E42140" s="4"/>
    </row>
    <row r="42141" spans="3:5">
      <c r="C42141" s="3"/>
      <c r="D42141" s="3"/>
      <c r="E42141" s="4"/>
    </row>
    <row r="42142" spans="3:5">
      <c r="C42142" s="3"/>
      <c r="D42142" s="3"/>
      <c r="E42142" s="4"/>
    </row>
    <row r="42143" spans="3:5">
      <c r="C42143" s="3"/>
      <c r="D42143" s="3"/>
      <c r="E42143" s="4"/>
    </row>
    <row r="42144" spans="3:5">
      <c r="C42144" s="3"/>
      <c r="D42144" s="3"/>
      <c r="E42144" s="4"/>
    </row>
    <row r="42145" spans="3:5">
      <c r="C42145" s="3"/>
      <c r="D42145" s="3"/>
      <c r="E42145" s="4"/>
    </row>
    <row r="42146" spans="3:5">
      <c r="C42146" s="3"/>
      <c r="D42146" s="3"/>
      <c r="E42146" s="4"/>
    </row>
    <row r="42147" spans="3:5">
      <c r="C42147" s="3"/>
      <c r="D42147" s="3"/>
      <c r="E42147" s="4"/>
    </row>
    <row r="42148" spans="3:5">
      <c r="C42148" s="3"/>
      <c r="D42148" s="3"/>
      <c r="E42148" s="4"/>
    </row>
    <row r="42149" spans="3:5">
      <c r="C42149" s="3"/>
      <c r="D42149" s="3"/>
      <c r="E42149" s="4"/>
    </row>
    <row r="42150" spans="3:5">
      <c r="C42150" s="3"/>
      <c r="D42150" s="3"/>
      <c r="E42150" s="4"/>
    </row>
    <row r="42151" spans="3:5">
      <c r="C42151" s="3"/>
      <c r="D42151" s="3"/>
      <c r="E42151" s="4"/>
    </row>
    <row r="42152" spans="3:5">
      <c r="C42152" s="3"/>
      <c r="D42152" s="3"/>
      <c r="E42152" s="4"/>
    </row>
    <row r="42153" spans="3:5">
      <c r="C42153" s="3"/>
      <c r="D42153" s="3"/>
      <c r="E42153" s="4"/>
    </row>
    <row r="42154" spans="3:5">
      <c r="C42154" s="3"/>
      <c r="D42154" s="3"/>
      <c r="E42154" s="4"/>
    </row>
    <row r="42155" spans="3:5">
      <c r="C42155" s="3"/>
      <c r="D42155" s="3"/>
      <c r="E42155" s="4"/>
    </row>
    <row r="42156" spans="3:5">
      <c r="C42156" s="3"/>
      <c r="D42156" s="3"/>
      <c r="E42156" s="4"/>
    </row>
    <row r="42157" spans="3:5">
      <c r="C42157" s="3"/>
      <c r="D42157" s="3"/>
      <c r="E42157" s="4"/>
    </row>
    <row r="42158" spans="3:5">
      <c r="C42158" s="3"/>
      <c r="D42158" s="3"/>
      <c r="E42158" s="4"/>
    </row>
    <row r="42159" spans="3:5">
      <c r="C42159" s="3"/>
      <c r="D42159" s="3"/>
      <c r="E42159" s="4"/>
    </row>
    <row r="42160" spans="3:5">
      <c r="C42160" s="3"/>
      <c r="D42160" s="3"/>
      <c r="E42160" s="4"/>
    </row>
    <row r="42161" spans="3:5">
      <c r="C42161" s="3"/>
      <c r="D42161" s="3"/>
      <c r="E42161" s="4"/>
    </row>
    <row r="42162" spans="3:5">
      <c r="C42162" s="3"/>
      <c r="D42162" s="3"/>
      <c r="E42162" s="4"/>
    </row>
    <row r="42163" spans="3:5">
      <c r="C42163" s="3"/>
      <c r="D42163" s="3"/>
      <c r="E42163" s="4"/>
    </row>
    <row r="42164" spans="3:5">
      <c r="C42164" s="3"/>
      <c r="D42164" s="3"/>
      <c r="E42164" s="4"/>
    </row>
    <row r="42165" spans="3:5">
      <c r="C42165" s="3"/>
      <c r="D42165" s="3"/>
      <c r="E42165" s="4"/>
    </row>
    <row r="42166" spans="3:5">
      <c r="C42166" s="3"/>
      <c r="D42166" s="3"/>
      <c r="E42166" s="4"/>
    </row>
    <row r="42167" spans="3:5">
      <c r="C42167" s="3"/>
      <c r="D42167" s="3"/>
      <c r="E42167" s="4"/>
    </row>
    <row r="42168" spans="3:5">
      <c r="C42168" s="3"/>
      <c r="D42168" s="3"/>
      <c r="E42168" s="4"/>
    </row>
    <row r="42169" spans="3:5">
      <c r="C42169" s="3"/>
      <c r="D42169" s="3"/>
      <c r="E42169" s="4"/>
    </row>
    <row r="42170" spans="3:5">
      <c r="C42170" s="3"/>
      <c r="D42170" s="3"/>
      <c r="E42170" s="4"/>
    </row>
    <row r="42171" spans="3:5">
      <c r="C42171" s="3"/>
      <c r="D42171" s="3"/>
      <c r="E42171" s="4"/>
    </row>
    <row r="42172" spans="3:5">
      <c r="C42172" s="3"/>
      <c r="D42172" s="3"/>
      <c r="E42172" s="4"/>
    </row>
    <row r="42173" spans="3:5">
      <c r="C42173" s="3"/>
      <c r="D42173" s="3"/>
      <c r="E42173" s="4"/>
    </row>
    <row r="42174" spans="3:5">
      <c r="C42174" s="3"/>
      <c r="D42174" s="3"/>
      <c r="E42174" s="4"/>
    </row>
    <row r="42175" spans="3:5">
      <c r="C42175" s="3"/>
      <c r="D42175" s="3"/>
      <c r="E42175" s="4"/>
    </row>
    <row r="42176" spans="3:5">
      <c r="C42176" s="3"/>
      <c r="D42176" s="3"/>
      <c r="E42176" s="4"/>
    </row>
    <row r="42177" spans="3:37">
      <c r="C42177" s="3"/>
      <c r="D42177" s="3"/>
      <c r="E42177" s="4"/>
    </row>
    <row r="42178" spans="3:37">
      <c r="C42178" s="3"/>
      <c r="D42178" s="3"/>
      <c r="E42178" s="4"/>
    </row>
    <row r="42179" spans="3:37">
      <c r="C42179" s="3"/>
      <c r="D42179" s="3"/>
      <c r="E42179" s="4"/>
    </row>
    <row r="42180" spans="3:37">
      <c r="C42180" s="3"/>
      <c r="D42180" s="3"/>
      <c r="E42180" s="4"/>
    </row>
    <row r="42181" spans="3:37">
      <c r="C42181" s="3"/>
      <c r="D42181" s="3"/>
      <c r="E42181" s="4"/>
    </row>
    <row r="42182" spans="3:37">
      <c r="C42182" s="3"/>
      <c r="D42182" s="3"/>
      <c r="E42182" s="4"/>
    </row>
    <row r="42183" spans="3:37">
      <c r="C42183" s="3"/>
      <c r="D42183" s="3"/>
      <c r="E42183" s="4"/>
    </row>
    <row r="42184" spans="3:37">
      <c r="C42184" s="3"/>
      <c r="D42184" s="3"/>
      <c r="E42184" s="4"/>
    </row>
    <row r="42185" spans="3:37">
      <c r="C42185" s="3"/>
      <c r="D42185" s="3"/>
      <c r="E42185" s="4"/>
    </row>
    <row r="42186" spans="3:37">
      <c r="C42186" s="3"/>
      <c r="D42186" s="3"/>
      <c r="E42186" s="4"/>
      <c r="AK42186" s="3"/>
    </row>
    <row r="42187" spans="3:37">
      <c r="C42187" s="3"/>
      <c r="D42187" s="3"/>
      <c r="E42187" s="4"/>
      <c r="AK42187" s="3"/>
    </row>
    <row r="42188" spans="3:37">
      <c r="C42188" s="3"/>
      <c r="D42188" s="3"/>
      <c r="E42188" s="4"/>
      <c r="AK42188" s="3"/>
    </row>
    <row r="42189" spans="3:37">
      <c r="C42189" s="3"/>
      <c r="D42189" s="3"/>
      <c r="E42189" s="4"/>
      <c r="AK42189" s="3"/>
    </row>
    <row r="42190" spans="3:37">
      <c r="C42190" s="3"/>
      <c r="D42190" s="3"/>
      <c r="E42190" s="4"/>
      <c r="AK42190" s="3"/>
    </row>
    <row r="42191" spans="3:37">
      <c r="C42191" s="3"/>
      <c r="D42191" s="3"/>
      <c r="E42191" s="4"/>
    </row>
    <row r="42192" spans="3:37">
      <c r="C42192" s="3"/>
      <c r="D42192" s="3"/>
      <c r="E42192" s="4"/>
    </row>
    <row r="42193" spans="3:37">
      <c r="C42193" s="3"/>
      <c r="D42193" s="3"/>
      <c r="E42193" s="4"/>
      <c r="AK42193" s="3"/>
    </row>
    <row r="42194" spans="3:37">
      <c r="C42194" s="3"/>
      <c r="D42194" s="3"/>
      <c r="E42194" s="4"/>
      <c r="AK42194" s="3"/>
    </row>
    <row r="42195" spans="3:37">
      <c r="C42195" s="3"/>
      <c r="D42195" s="3"/>
      <c r="E42195" s="4"/>
      <c r="AK42195" s="3"/>
    </row>
    <row r="42196" spans="3:37">
      <c r="C42196" s="3"/>
      <c r="D42196" s="3"/>
      <c r="E42196" s="4"/>
      <c r="AK42196" s="3"/>
    </row>
    <row r="42197" spans="3:37">
      <c r="C42197" s="3"/>
      <c r="D42197" s="3"/>
      <c r="E42197" s="4"/>
    </row>
    <row r="42198" spans="3:37">
      <c r="C42198" s="3"/>
      <c r="D42198" s="3"/>
      <c r="E42198" s="4"/>
    </row>
    <row r="42199" spans="3:37">
      <c r="C42199" s="3"/>
      <c r="D42199" s="3"/>
      <c r="E42199" s="4"/>
      <c r="AK42199" s="3"/>
    </row>
    <row r="42200" spans="3:37">
      <c r="C42200" s="3"/>
      <c r="D42200" s="3"/>
      <c r="E42200" s="4"/>
      <c r="AK42200" s="3"/>
    </row>
    <row r="42201" spans="3:37">
      <c r="C42201" s="3"/>
      <c r="D42201" s="3"/>
      <c r="E42201" s="4"/>
      <c r="AK42201" s="3"/>
    </row>
    <row r="42202" spans="3:37">
      <c r="C42202" s="3"/>
      <c r="D42202" s="3"/>
      <c r="E42202" s="4"/>
      <c r="AK42202" s="3"/>
    </row>
    <row r="42203" spans="3:37">
      <c r="C42203" s="3"/>
      <c r="D42203" s="3"/>
      <c r="E42203" s="4"/>
    </row>
    <row r="42204" spans="3:37">
      <c r="C42204" s="3"/>
      <c r="D42204" s="3"/>
      <c r="E42204" s="4"/>
      <c r="AK42204" s="3"/>
    </row>
    <row r="42205" spans="3:37">
      <c r="C42205" s="3"/>
      <c r="D42205" s="3"/>
      <c r="E42205" s="4"/>
      <c r="AK42205" s="3"/>
    </row>
    <row r="42206" spans="3:37">
      <c r="C42206" s="3"/>
      <c r="D42206" s="3"/>
      <c r="E42206" s="4"/>
      <c r="AK42206" s="3"/>
    </row>
    <row r="42207" spans="3:37">
      <c r="C42207" s="3"/>
      <c r="D42207" s="3"/>
      <c r="E42207" s="4"/>
      <c r="AK42207" s="3"/>
    </row>
    <row r="42208" spans="3:37">
      <c r="C42208" s="3"/>
      <c r="D42208" s="3"/>
      <c r="E42208" s="4"/>
      <c r="AK42208" s="3"/>
    </row>
    <row r="42209" spans="3:37">
      <c r="C42209" s="3"/>
      <c r="D42209" s="3"/>
      <c r="E42209" s="4"/>
      <c r="AK42209" s="3"/>
    </row>
    <row r="42210" spans="3:37">
      <c r="C42210" s="3"/>
      <c r="D42210" s="3"/>
      <c r="E42210" s="4"/>
      <c r="AK42210" s="3"/>
    </row>
    <row r="42211" spans="3:37">
      <c r="C42211" s="3"/>
      <c r="D42211" s="3"/>
      <c r="E42211" s="4"/>
      <c r="AK42211" s="3"/>
    </row>
    <row r="42212" spans="3:37">
      <c r="C42212" s="3"/>
      <c r="D42212" s="3"/>
      <c r="E42212" s="4"/>
    </row>
    <row r="42213" spans="3:37">
      <c r="C42213" s="3"/>
      <c r="D42213" s="3"/>
      <c r="E42213" s="4"/>
    </row>
    <row r="42214" spans="3:37">
      <c r="C42214" s="3"/>
      <c r="D42214" s="3"/>
      <c r="E42214" s="4"/>
      <c r="AK42214" s="3"/>
    </row>
    <row r="42215" spans="3:37">
      <c r="C42215" s="3"/>
      <c r="D42215" s="3"/>
      <c r="E42215" s="4"/>
      <c r="AK42215" s="3"/>
    </row>
    <row r="42216" spans="3:37">
      <c r="C42216" s="3"/>
      <c r="D42216" s="3"/>
      <c r="E42216" s="4"/>
    </row>
    <row r="42217" spans="3:37">
      <c r="C42217" s="3"/>
      <c r="D42217" s="3"/>
      <c r="E42217" s="4"/>
    </row>
    <row r="42218" spans="3:37">
      <c r="C42218" s="3"/>
      <c r="D42218" s="3"/>
      <c r="E42218" s="4"/>
      <c r="AK42218" s="3"/>
    </row>
    <row r="42219" spans="3:37">
      <c r="C42219" s="3"/>
      <c r="D42219" s="3"/>
      <c r="E42219" s="4"/>
      <c r="AK42219" s="3"/>
    </row>
    <row r="42220" spans="3:37">
      <c r="C42220" s="3"/>
      <c r="D42220" s="3"/>
      <c r="E42220" s="4"/>
      <c r="AK42220" s="3"/>
    </row>
    <row r="42221" spans="3:37">
      <c r="C42221" s="3"/>
      <c r="D42221" s="3"/>
      <c r="E42221" s="4"/>
      <c r="AK42221" s="3"/>
    </row>
    <row r="42222" spans="3:37">
      <c r="C42222" s="3"/>
      <c r="D42222" s="3"/>
      <c r="E42222" s="4"/>
      <c r="AK42222" s="3"/>
    </row>
    <row r="42223" spans="3:37">
      <c r="C42223" s="3"/>
      <c r="D42223" s="3"/>
      <c r="E42223" s="4"/>
      <c r="AK42223" s="3"/>
    </row>
    <row r="42224" spans="3:37">
      <c r="C42224" s="3"/>
      <c r="D42224" s="3"/>
      <c r="E42224" s="4"/>
      <c r="AK42224" s="3"/>
    </row>
    <row r="42225" spans="3:37">
      <c r="C42225" s="3"/>
      <c r="D42225" s="3"/>
      <c r="E42225" s="4"/>
      <c r="AK42225" s="3"/>
    </row>
    <row r="42226" spans="3:37">
      <c r="C42226" s="3"/>
      <c r="D42226" s="3"/>
      <c r="E42226" s="4"/>
    </row>
    <row r="42227" spans="3:37">
      <c r="C42227" s="3"/>
      <c r="D42227" s="3"/>
      <c r="E42227" s="4"/>
    </row>
    <row r="42228" spans="3:37">
      <c r="C42228" s="3"/>
      <c r="D42228" s="3"/>
      <c r="E42228" s="4"/>
      <c r="AK42228" s="3"/>
    </row>
    <row r="42229" spans="3:37">
      <c r="C42229" s="3"/>
      <c r="D42229" s="3"/>
      <c r="E42229" s="4"/>
      <c r="AK42229" s="3"/>
    </row>
    <row r="42230" spans="3:37">
      <c r="C42230" s="3"/>
      <c r="D42230" s="3"/>
      <c r="E42230" s="4"/>
      <c r="AK42230" s="3"/>
    </row>
    <row r="42231" spans="3:37">
      <c r="C42231" s="3"/>
      <c r="D42231" s="3"/>
      <c r="E42231" s="4"/>
      <c r="AK42231" s="3"/>
    </row>
    <row r="42232" spans="3:37">
      <c r="C42232" s="3"/>
      <c r="D42232" s="3"/>
      <c r="E42232" s="4"/>
    </row>
    <row r="42233" spans="3:37">
      <c r="C42233" s="3"/>
      <c r="D42233" s="3"/>
      <c r="E42233" s="4"/>
    </row>
    <row r="42234" spans="3:37">
      <c r="C42234" s="3"/>
      <c r="D42234" s="3"/>
      <c r="E42234" s="4"/>
      <c r="AK42234" s="3"/>
    </row>
    <row r="42235" spans="3:37">
      <c r="C42235" s="3"/>
      <c r="D42235" s="3"/>
      <c r="E42235" s="4"/>
      <c r="AK42235" s="3"/>
    </row>
    <row r="42236" spans="3:37">
      <c r="C42236" s="3"/>
      <c r="D42236" s="3"/>
      <c r="E42236" s="4"/>
      <c r="AK42236" s="3"/>
    </row>
    <row r="42237" spans="3:37">
      <c r="C42237" s="3"/>
      <c r="D42237" s="3"/>
      <c r="E42237" s="4"/>
      <c r="AK42237" s="3"/>
    </row>
    <row r="42238" spans="3:37">
      <c r="C42238" s="3"/>
      <c r="D42238" s="3"/>
      <c r="E42238" s="4"/>
      <c r="AK42238" s="3"/>
    </row>
    <row r="42239" spans="3:37">
      <c r="C42239" s="3"/>
      <c r="D42239" s="3"/>
      <c r="E42239" s="4"/>
      <c r="AK42239" s="3"/>
    </row>
    <row r="42240" spans="3:37">
      <c r="C42240" s="3"/>
      <c r="D42240" s="3"/>
      <c r="E42240" s="4"/>
    </row>
    <row r="42241" spans="3:37">
      <c r="C42241" s="3"/>
      <c r="D42241" s="3"/>
      <c r="E42241" s="4"/>
      <c r="AK42241" s="3"/>
    </row>
    <row r="42242" spans="3:37">
      <c r="C42242" s="3"/>
      <c r="D42242" s="3"/>
      <c r="E42242" s="4"/>
      <c r="AK42242" s="3"/>
    </row>
    <row r="42243" spans="3:37">
      <c r="C42243" s="3"/>
      <c r="D42243" s="3"/>
      <c r="E42243" s="4"/>
      <c r="AK42243" s="3"/>
    </row>
    <row r="42244" spans="3:37">
      <c r="C42244" s="3"/>
      <c r="D42244" s="3"/>
      <c r="E42244" s="4"/>
    </row>
    <row r="42245" spans="3:37">
      <c r="C42245" s="3"/>
      <c r="D42245" s="3"/>
      <c r="E42245" s="4"/>
    </row>
    <row r="42246" spans="3:37">
      <c r="C42246" s="3"/>
      <c r="D42246" s="3"/>
      <c r="E42246" s="4"/>
    </row>
    <row r="42247" spans="3:37">
      <c r="C42247" s="3"/>
      <c r="D42247" s="3"/>
      <c r="E42247" s="4"/>
      <c r="AK42247" s="3"/>
    </row>
    <row r="42248" spans="3:37">
      <c r="C42248" s="3"/>
      <c r="D42248" s="3"/>
      <c r="E42248" s="4"/>
      <c r="AK42248" s="3"/>
    </row>
    <row r="42249" spans="3:37">
      <c r="C42249" s="3"/>
      <c r="D42249" s="3"/>
      <c r="E42249" s="4"/>
      <c r="AK42249" s="3"/>
    </row>
    <row r="42250" spans="3:37">
      <c r="C42250" s="3"/>
      <c r="D42250" s="3"/>
      <c r="E42250" s="4"/>
      <c r="AK42250" s="3"/>
    </row>
    <row r="42251" spans="3:37">
      <c r="C42251" s="3"/>
      <c r="D42251" s="3"/>
      <c r="E42251" s="4"/>
    </row>
    <row r="42252" spans="3:37">
      <c r="C42252" s="3"/>
      <c r="D42252" s="3"/>
      <c r="E42252" s="4"/>
    </row>
    <row r="42253" spans="3:37">
      <c r="C42253" s="3"/>
      <c r="D42253" s="3"/>
      <c r="E42253" s="4"/>
    </row>
    <row r="42254" spans="3:37">
      <c r="C42254" s="3"/>
      <c r="D42254" s="3"/>
      <c r="E42254" s="4"/>
      <c r="AK42254" s="3"/>
    </row>
    <row r="42255" spans="3:37">
      <c r="C42255" s="3"/>
      <c r="D42255" s="3"/>
      <c r="E42255" s="4"/>
      <c r="AK42255" s="3"/>
    </row>
    <row r="42256" spans="3:37">
      <c r="C42256" s="3"/>
      <c r="D42256" s="3"/>
      <c r="E42256" s="4"/>
      <c r="AK42256" s="3"/>
    </row>
    <row r="42257" spans="3:37">
      <c r="C42257" s="3"/>
      <c r="D42257" s="3"/>
      <c r="E42257" s="4"/>
      <c r="AK42257" s="3"/>
    </row>
    <row r="42258" spans="3:37">
      <c r="C42258" s="3"/>
      <c r="D42258" s="3"/>
      <c r="E42258" s="4"/>
    </row>
    <row r="42259" spans="3:37">
      <c r="C42259" s="3"/>
      <c r="D42259" s="3"/>
      <c r="E42259" s="4"/>
    </row>
    <row r="42260" spans="3:37">
      <c r="C42260" s="3"/>
      <c r="D42260" s="3"/>
      <c r="E42260" s="4"/>
    </row>
    <row r="42261" spans="3:37">
      <c r="C42261" s="3"/>
      <c r="D42261" s="3"/>
      <c r="E42261" s="4"/>
      <c r="AK42261" s="3"/>
    </row>
    <row r="42262" spans="3:37">
      <c r="C42262" s="3"/>
      <c r="D42262" s="3"/>
      <c r="E42262" s="4"/>
      <c r="AK42262" s="3"/>
    </row>
    <row r="42263" spans="3:37">
      <c r="C42263" s="3"/>
      <c r="D42263" s="3"/>
      <c r="E42263" s="4"/>
      <c r="AK42263" s="3"/>
    </row>
    <row r="42264" spans="3:37">
      <c r="C42264" s="3"/>
      <c r="D42264" s="3"/>
      <c r="E42264" s="4"/>
      <c r="AK42264" s="3"/>
    </row>
    <row r="42265" spans="3:37">
      <c r="C42265" s="3"/>
      <c r="D42265" s="3"/>
      <c r="E42265" s="4"/>
      <c r="AK42265" s="3"/>
    </row>
    <row r="42266" spans="3:37">
      <c r="C42266" s="3"/>
      <c r="D42266" s="3"/>
      <c r="E42266" s="4"/>
      <c r="AK42266" s="3"/>
    </row>
    <row r="42267" spans="3:37">
      <c r="C42267" s="3"/>
      <c r="D42267" s="3"/>
      <c r="E42267" s="4"/>
      <c r="AK42267" s="3"/>
    </row>
    <row r="42268" spans="3:37">
      <c r="C42268" s="3"/>
      <c r="D42268" s="3"/>
      <c r="E42268" s="4"/>
      <c r="AK42268" s="3"/>
    </row>
    <row r="42269" spans="3:37">
      <c r="C42269" s="3"/>
      <c r="D42269" s="3"/>
      <c r="E42269" s="4"/>
      <c r="AK42269" s="3"/>
    </row>
    <row r="42270" spans="3:37">
      <c r="C42270" s="3"/>
      <c r="D42270" s="3"/>
      <c r="E42270" s="4"/>
      <c r="AK42270" s="3"/>
    </row>
    <row r="42271" spans="3:37">
      <c r="C42271" s="3"/>
      <c r="D42271" s="3"/>
      <c r="E42271" s="4"/>
      <c r="AK42271" s="3"/>
    </row>
    <row r="42272" spans="3:37">
      <c r="C42272" s="3"/>
      <c r="D42272" s="3"/>
      <c r="E42272" s="4"/>
      <c r="AK42272" s="3"/>
    </row>
    <row r="42273" spans="3:37">
      <c r="C42273" s="3"/>
      <c r="D42273" s="3"/>
      <c r="E42273" s="4"/>
      <c r="AK42273" s="3"/>
    </row>
    <row r="42274" spans="3:37">
      <c r="C42274" s="3"/>
      <c r="D42274" s="3"/>
      <c r="E42274" s="4"/>
    </row>
    <row r="42275" spans="3:37">
      <c r="C42275" s="3"/>
      <c r="D42275" s="3"/>
      <c r="E42275" s="4"/>
    </row>
    <row r="42276" spans="3:37">
      <c r="C42276" s="3"/>
      <c r="D42276" s="3"/>
      <c r="E42276" s="4"/>
      <c r="AK42276" s="3"/>
    </row>
    <row r="42277" spans="3:37">
      <c r="C42277" s="3"/>
      <c r="D42277" s="3"/>
      <c r="E42277" s="4"/>
      <c r="AK42277" s="3"/>
    </row>
    <row r="42278" spans="3:37">
      <c r="C42278" s="3"/>
      <c r="D42278" s="3"/>
      <c r="E42278" s="4"/>
      <c r="AK42278" s="3"/>
    </row>
    <row r="42279" spans="3:37">
      <c r="C42279" s="3"/>
      <c r="D42279" s="3"/>
      <c r="E42279" s="4"/>
      <c r="AK42279" s="3"/>
    </row>
    <row r="42280" spans="3:37">
      <c r="C42280" s="3"/>
      <c r="D42280" s="3"/>
      <c r="E42280" s="4"/>
      <c r="AK42280" s="3"/>
    </row>
    <row r="42281" spans="3:37">
      <c r="C42281" s="3"/>
      <c r="D42281" s="3"/>
      <c r="E42281" s="4"/>
      <c r="AK42281" s="3"/>
    </row>
    <row r="42282" spans="3:37">
      <c r="C42282" s="3"/>
      <c r="D42282" s="3"/>
      <c r="E42282" s="4"/>
    </row>
    <row r="42283" spans="3:37">
      <c r="C42283" s="3"/>
      <c r="D42283" s="3"/>
      <c r="E42283" s="4"/>
    </row>
    <row r="42284" spans="3:37">
      <c r="C42284" s="3"/>
      <c r="D42284" s="3"/>
      <c r="E42284" s="4"/>
      <c r="AK42284" s="3"/>
    </row>
    <row r="42285" spans="3:37">
      <c r="C42285" s="3"/>
      <c r="D42285" s="3"/>
      <c r="E42285" s="4"/>
      <c r="AK42285" s="3"/>
    </row>
    <row r="42286" spans="3:37">
      <c r="C42286" s="3"/>
      <c r="D42286" s="3"/>
      <c r="E42286" s="4"/>
    </row>
    <row r="42287" spans="3:37">
      <c r="C42287" s="3"/>
      <c r="D42287" s="3"/>
      <c r="E42287" s="4"/>
    </row>
    <row r="42288" spans="3:37">
      <c r="C42288" s="3"/>
      <c r="D42288" s="3"/>
      <c r="E42288" s="4"/>
    </row>
    <row r="42289" spans="3:37">
      <c r="C42289" s="3"/>
      <c r="D42289" s="3"/>
      <c r="E42289" s="4"/>
    </row>
    <row r="42290" spans="3:37">
      <c r="C42290" s="3"/>
      <c r="D42290" s="3"/>
      <c r="E42290" s="4"/>
      <c r="AK42290" s="3"/>
    </row>
    <row r="42291" spans="3:37">
      <c r="C42291" s="3"/>
      <c r="D42291" s="3"/>
      <c r="E42291" s="4"/>
      <c r="AK42291" s="3"/>
    </row>
    <row r="42292" spans="3:37">
      <c r="C42292" s="3"/>
      <c r="D42292" s="3"/>
      <c r="E42292" s="4"/>
      <c r="AK42292" s="3"/>
    </row>
    <row r="42293" spans="3:37">
      <c r="C42293" s="3"/>
      <c r="D42293" s="3"/>
      <c r="E42293" s="4"/>
      <c r="AK42293" s="3"/>
    </row>
    <row r="42294" spans="3:37">
      <c r="C42294" s="3"/>
      <c r="D42294" s="3"/>
      <c r="E42294" s="4"/>
      <c r="AK42294" s="3"/>
    </row>
    <row r="42295" spans="3:37">
      <c r="C42295" s="3"/>
      <c r="D42295" s="3"/>
      <c r="E42295" s="4"/>
      <c r="AK42295" s="3"/>
    </row>
    <row r="42296" spans="3:37">
      <c r="C42296" s="3"/>
      <c r="D42296" s="3"/>
      <c r="E42296" s="4"/>
    </row>
    <row r="42297" spans="3:37">
      <c r="C42297" s="3"/>
      <c r="D42297" s="3"/>
      <c r="E42297" s="4"/>
    </row>
    <row r="42298" spans="3:37">
      <c r="C42298" s="3"/>
      <c r="D42298" s="3"/>
      <c r="E42298" s="4"/>
      <c r="AK42298" s="3"/>
    </row>
    <row r="42299" spans="3:37">
      <c r="C42299" s="3"/>
      <c r="D42299" s="3"/>
      <c r="E42299" s="4"/>
      <c r="AK42299" s="3"/>
    </row>
    <row r="42300" spans="3:37">
      <c r="C42300" s="3"/>
      <c r="D42300" s="3"/>
      <c r="E42300" s="4"/>
      <c r="AK42300" s="3"/>
    </row>
    <row r="42301" spans="3:37">
      <c r="C42301" s="3"/>
      <c r="D42301" s="3"/>
      <c r="E42301" s="4"/>
      <c r="AK42301" s="3"/>
    </row>
    <row r="42302" spans="3:37">
      <c r="C42302" s="3"/>
      <c r="D42302" s="3"/>
      <c r="E42302" s="4"/>
      <c r="AK42302" s="3"/>
    </row>
    <row r="42303" spans="3:37">
      <c r="C42303" s="3"/>
      <c r="D42303" s="3"/>
      <c r="E42303" s="4"/>
      <c r="AK42303" s="3"/>
    </row>
    <row r="42304" spans="3:37">
      <c r="C42304" s="3"/>
      <c r="D42304" s="3"/>
      <c r="E42304" s="4"/>
      <c r="AK42304" s="3"/>
    </row>
    <row r="42305" spans="3:37">
      <c r="C42305" s="3"/>
      <c r="D42305" s="3"/>
      <c r="E42305" s="4"/>
    </row>
    <row r="42306" spans="3:37">
      <c r="C42306" s="3"/>
      <c r="D42306" s="3"/>
      <c r="E42306" s="4"/>
    </row>
    <row r="42307" spans="3:37">
      <c r="C42307" s="3"/>
      <c r="D42307" s="3"/>
      <c r="E42307" s="4"/>
    </row>
    <row r="42308" spans="3:37">
      <c r="C42308" s="3"/>
      <c r="D42308" s="3"/>
      <c r="E42308" s="4"/>
      <c r="AK42308" s="3"/>
    </row>
    <row r="42309" spans="3:37">
      <c r="C42309" s="3"/>
      <c r="D42309" s="3"/>
      <c r="E42309" s="4"/>
      <c r="AK42309" s="3"/>
    </row>
    <row r="42310" spans="3:37">
      <c r="C42310" s="3"/>
      <c r="D42310" s="3"/>
      <c r="E42310" s="4"/>
      <c r="AK42310" s="3"/>
    </row>
    <row r="42311" spans="3:37">
      <c r="C42311" s="3"/>
      <c r="D42311" s="3"/>
      <c r="E42311" s="4"/>
      <c r="AK42311" s="3"/>
    </row>
    <row r="42312" spans="3:37">
      <c r="C42312" s="3"/>
      <c r="D42312" s="3"/>
      <c r="E42312" s="4"/>
      <c r="AK42312" s="3"/>
    </row>
    <row r="42313" spans="3:37">
      <c r="C42313" s="3"/>
      <c r="D42313" s="3"/>
      <c r="E42313" s="4"/>
      <c r="AK42313" s="3"/>
    </row>
    <row r="42314" spans="3:37">
      <c r="C42314" s="3"/>
      <c r="D42314" s="3"/>
      <c r="E42314" s="4"/>
      <c r="AK42314" s="3"/>
    </row>
    <row r="42315" spans="3:37">
      <c r="C42315" s="3"/>
      <c r="D42315" s="3"/>
      <c r="E42315" s="4"/>
    </row>
    <row r="42316" spans="3:37">
      <c r="C42316" s="3"/>
      <c r="D42316" s="3"/>
      <c r="E42316" s="4"/>
    </row>
    <row r="42317" spans="3:37">
      <c r="C42317" s="3"/>
      <c r="D42317" s="3"/>
      <c r="E42317" s="4"/>
      <c r="AK42317" s="3"/>
    </row>
    <row r="42318" spans="3:37">
      <c r="C42318" s="3"/>
      <c r="D42318" s="3"/>
      <c r="E42318" s="4"/>
      <c r="AK42318" s="3"/>
    </row>
    <row r="42319" spans="3:37">
      <c r="C42319" s="3"/>
      <c r="D42319" s="3"/>
      <c r="E42319" s="4"/>
      <c r="AK42319" s="3"/>
    </row>
    <row r="42320" spans="3:37">
      <c r="C42320" s="3"/>
      <c r="D42320" s="3"/>
      <c r="E42320" s="4"/>
      <c r="AK42320" s="3"/>
    </row>
    <row r="42321" spans="3:37">
      <c r="C42321" s="3"/>
      <c r="D42321" s="3"/>
      <c r="E42321" s="4"/>
      <c r="AK42321" s="3"/>
    </row>
    <row r="42322" spans="3:37">
      <c r="C42322" s="3"/>
      <c r="D42322" s="3"/>
      <c r="E42322" s="4"/>
      <c r="AK42322" s="3"/>
    </row>
    <row r="42323" spans="3:37">
      <c r="C42323" s="3"/>
      <c r="D42323" s="3"/>
      <c r="E42323" s="4"/>
      <c r="AK42323" s="3"/>
    </row>
    <row r="42324" spans="3:37">
      <c r="C42324" s="3"/>
      <c r="D42324" s="3"/>
      <c r="E42324" s="4"/>
      <c r="AK42324" s="3"/>
    </row>
    <row r="42325" spans="3:37">
      <c r="C42325" s="3"/>
      <c r="D42325" s="3"/>
      <c r="E42325" s="4"/>
      <c r="AK42325" s="3"/>
    </row>
    <row r="42326" spans="3:37">
      <c r="C42326" s="3"/>
      <c r="D42326" s="3"/>
      <c r="E42326" s="4"/>
      <c r="AK42326" s="3"/>
    </row>
    <row r="42327" spans="3:37">
      <c r="C42327" s="3"/>
      <c r="D42327" s="3"/>
      <c r="E42327" s="4"/>
      <c r="AK42327" s="3"/>
    </row>
    <row r="42328" spans="3:37">
      <c r="C42328" s="3"/>
      <c r="D42328" s="3"/>
      <c r="E42328" s="4"/>
      <c r="AK42328" s="3"/>
    </row>
    <row r="42329" spans="3:37">
      <c r="C42329" s="3"/>
      <c r="D42329" s="3"/>
      <c r="E42329" s="4"/>
      <c r="AK42329" s="3"/>
    </row>
    <row r="42330" spans="3:37">
      <c r="C42330" s="3"/>
      <c r="D42330" s="3"/>
      <c r="E42330" s="4"/>
      <c r="AK42330" s="3"/>
    </row>
    <row r="42331" spans="3:37">
      <c r="C42331" s="3"/>
      <c r="D42331" s="3"/>
      <c r="E42331" s="4"/>
      <c r="AK42331" s="3"/>
    </row>
    <row r="42332" spans="3:37">
      <c r="C42332" s="3"/>
      <c r="D42332" s="3"/>
      <c r="E42332" s="4"/>
      <c r="AK42332" s="3"/>
    </row>
    <row r="42333" spans="3:37">
      <c r="C42333" s="3"/>
      <c r="D42333" s="3"/>
      <c r="E42333" s="4"/>
      <c r="AK42333" s="3"/>
    </row>
    <row r="42334" spans="3:37">
      <c r="C42334" s="3"/>
      <c r="D42334" s="3"/>
      <c r="E42334" s="4"/>
      <c r="AK42334" s="3"/>
    </row>
    <row r="42335" spans="3:37">
      <c r="C42335" s="3"/>
      <c r="D42335" s="3"/>
      <c r="E42335" s="4"/>
      <c r="AK42335" s="3"/>
    </row>
    <row r="42336" spans="3:37">
      <c r="C42336" s="3"/>
      <c r="D42336" s="3"/>
      <c r="E42336" s="4"/>
      <c r="AK42336" s="3"/>
    </row>
    <row r="42337" spans="3:37">
      <c r="C42337" s="3"/>
      <c r="D42337" s="3"/>
      <c r="E42337" s="4"/>
      <c r="AK42337" s="3"/>
    </row>
    <row r="42338" spans="3:37">
      <c r="C42338" s="3"/>
      <c r="D42338" s="3"/>
      <c r="E42338" s="4"/>
      <c r="AK42338" s="3"/>
    </row>
    <row r="42339" spans="3:37">
      <c r="C42339" s="3"/>
      <c r="D42339" s="3"/>
      <c r="E42339" s="4"/>
      <c r="AK42339" s="3"/>
    </row>
    <row r="42340" spans="3:37">
      <c r="C42340" s="3"/>
      <c r="D42340" s="3"/>
      <c r="E42340" s="4"/>
      <c r="AK42340" s="3"/>
    </row>
    <row r="42341" spans="3:37">
      <c r="C42341" s="3"/>
      <c r="D42341" s="3"/>
      <c r="E42341" s="4"/>
      <c r="AK42341" s="3"/>
    </row>
    <row r="42342" spans="3:37">
      <c r="C42342" s="3"/>
      <c r="D42342" s="3"/>
      <c r="E42342" s="4"/>
      <c r="AK42342" s="3"/>
    </row>
    <row r="42343" spans="3:37">
      <c r="C42343" s="3"/>
      <c r="D42343" s="3"/>
      <c r="E42343" s="4"/>
      <c r="AK42343" s="3"/>
    </row>
    <row r="42344" spans="3:37">
      <c r="C42344" s="3"/>
      <c r="D42344" s="3"/>
      <c r="E42344" s="4"/>
      <c r="AK42344" s="3"/>
    </row>
    <row r="42345" spans="3:37">
      <c r="C42345" s="3"/>
      <c r="D42345" s="3"/>
      <c r="E42345" s="4"/>
      <c r="AK42345" s="3"/>
    </row>
    <row r="42346" spans="3:37">
      <c r="C42346" s="3"/>
      <c r="D42346" s="3"/>
      <c r="E42346" s="4"/>
      <c r="AK42346" s="3"/>
    </row>
    <row r="42347" spans="3:37">
      <c r="C42347" s="3"/>
      <c r="D42347" s="3"/>
      <c r="E42347" s="4"/>
      <c r="AK42347" s="3"/>
    </row>
    <row r="42348" spans="3:37">
      <c r="C42348" s="3"/>
      <c r="D42348" s="3"/>
      <c r="E42348" s="4"/>
      <c r="AK42348" s="3"/>
    </row>
    <row r="42349" spans="3:37">
      <c r="C42349" s="3"/>
      <c r="D42349" s="3"/>
      <c r="E42349" s="4"/>
      <c r="AK42349" s="3"/>
    </row>
    <row r="42350" spans="3:37">
      <c r="C42350" s="3"/>
      <c r="D42350" s="3"/>
      <c r="E42350" s="4"/>
      <c r="AK42350" s="3"/>
    </row>
    <row r="42351" spans="3:37">
      <c r="C42351" s="3"/>
      <c r="D42351" s="3"/>
      <c r="E42351" s="4"/>
      <c r="AK42351" s="3"/>
    </row>
    <row r="42352" spans="3:37">
      <c r="C42352" s="3"/>
      <c r="D42352" s="3"/>
      <c r="E42352" s="4"/>
      <c r="AK42352" s="3"/>
    </row>
    <row r="42353" spans="3:37">
      <c r="C42353" s="3"/>
      <c r="D42353" s="3"/>
      <c r="E42353" s="4"/>
      <c r="AK42353" s="3"/>
    </row>
    <row r="42354" spans="3:37">
      <c r="C42354" s="3"/>
      <c r="D42354" s="3"/>
      <c r="E42354" s="4"/>
      <c r="AK42354" s="3"/>
    </row>
    <row r="42355" spans="3:37">
      <c r="C42355" s="3"/>
      <c r="D42355" s="3"/>
      <c r="E42355" s="4"/>
      <c r="AK42355" s="3"/>
    </row>
    <row r="42356" spans="3:37">
      <c r="C42356" s="3"/>
      <c r="D42356" s="3"/>
      <c r="E42356" s="4"/>
      <c r="AK42356" s="3"/>
    </row>
    <row r="42357" spans="3:37">
      <c r="C42357" s="3"/>
      <c r="D42357" s="3"/>
      <c r="E42357" s="4"/>
      <c r="AK42357" s="3"/>
    </row>
    <row r="42358" spans="3:37">
      <c r="C42358" s="3"/>
      <c r="D42358" s="3"/>
      <c r="E42358" s="4"/>
      <c r="AK42358" s="3"/>
    </row>
    <row r="42359" spans="3:37">
      <c r="C42359" s="3"/>
      <c r="D42359" s="3"/>
      <c r="E42359" s="4"/>
      <c r="AK42359" s="3"/>
    </row>
    <row r="42360" spans="3:37">
      <c r="C42360" s="3"/>
      <c r="D42360" s="3"/>
      <c r="E42360" s="4"/>
    </row>
    <row r="42361" spans="3:37">
      <c r="C42361" s="3"/>
      <c r="D42361" s="3"/>
      <c r="E42361" s="4"/>
    </row>
    <row r="42362" spans="3:37">
      <c r="C42362" s="3"/>
      <c r="D42362" s="3"/>
      <c r="E42362" s="4"/>
    </row>
    <row r="42363" spans="3:37">
      <c r="C42363" s="3"/>
      <c r="D42363" s="3"/>
      <c r="E42363" s="4"/>
      <c r="AK42363" s="3"/>
    </row>
    <row r="42364" spans="3:37">
      <c r="C42364" s="3"/>
      <c r="D42364" s="3"/>
      <c r="E42364" s="4"/>
      <c r="AK42364" s="3"/>
    </row>
    <row r="42365" spans="3:37">
      <c r="C42365" s="3"/>
      <c r="D42365" s="3"/>
      <c r="E42365" s="4"/>
    </row>
    <row r="42366" spans="3:37">
      <c r="C42366" s="3"/>
      <c r="D42366" s="3"/>
      <c r="E42366" s="4"/>
    </row>
    <row r="42367" spans="3:37">
      <c r="C42367" s="3"/>
      <c r="D42367" s="3"/>
      <c r="E42367" s="4"/>
      <c r="AK42367" s="3"/>
    </row>
    <row r="42368" spans="3:37">
      <c r="C42368" s="3"/>
      <c r="D42368" s="3"/>
      <c r="E42368" s="4"/>
    </row>
    <row r="42369" spans="3:37">
      <c r="C42369" s="3"/>
      <c r="D42369" s="3"/>
      <c r="E42369" s="4"/>
    </row>
    <row r="42370" spans="3:37">
      <c r="C42370" s="3"/>
      <c r="D42370" s="3"/>
      <c r="E42370" s="4"/>
      <c r="AK42370" s="3"/>
    </row>
    <row r="42371" spans="3:37">
      <c r="C42371" s="3"/>
      <c r="D42371" s="3"/>
      <c r="E42371" s="4"/>
      <c r="AK42371" s="3"/>
    </row>
    <row r="42372" spans="3:37">
      <c r="C42372" s="3"/>
      <c r="D42372" s="3"/>
      <c r="E42372" s="4"/>
      <c r="AK42372" s="3"/>
    </row>
    <row r="42373" spans="3:37">
      <c r="C42373" s="3"/>
      <c r="D42373" s="3"/>
      <c r="E42373" s="4"/>
    </row>
    <row r="42374" spans="3:37">
      <c r="C42374" s="3"/>
      <c r="D42374" s="3"/>
      <c r="E42374" s="4"/>
    </row>
    <row r="42375" spans="3:37">
      <c r="C42375" s="3"/>
      <c r="D42375" s="3"/>
      <c r="E42375" s="4"/>
    </row>
    <row r="42376" spans="3:37">
      <c r="C42376" s="3"/>
      <c r="D42376" s="3"/>
      <c r="E42376" s="4"/>
    </row>
    <row r="42377" spans="3:37">
      <c r="C42377" s="3"/>
      <c r="D42377" s="3"/>
      <c r="E42377" s="4"/>
    </row>
    <row r="42378" spans="3:37">
      <c r="C42378" s="3"/>
      <c r="D42378" s="3"/>
      <c r="E42378" s="4"/>
      <c r="AK42378" s="3"/>
    </row>
    <row r="42379" spans="3:37">
      <c r="C42379" s="3"/>
      <c r="D42379" s="3"/>
      <c r="E42379" s="4"/>
      <c r="AK42379" s="3"/>
    </row>
    <row r="42380" spans="3:37">
      <c r="C42380" s="3"/>
      <c r="D42380" s="3"/>
      <c r="E42380" s="4"/>
    </row>
    <row r="42381" spans="3:37">
      <c r="C42381" s="3"/>
      <c r="D42381" s="3"/>
      <c r="E42381" s="4"/>
    </row>
    <row r="42382" spans="3:37">
      <c r="C42382" s="3"/>
      <c r="D42382" s="3"/>
      <c r="E42382" s="4"/>
    </row>
    <row r="42383" spans="3:37">
      <c r="C42383" s="3"/>
      <c r="D42383" s="3"/>
      <c r="E42383" s="4"/>
      <c r="AK42383" s="3"/>
    </row>
    <row r="42384" spans="3:37">
      <c r="C42384" s="3"/>
      <c r="D42384" s="3"/>
      <c r="E42384" s="4"/>
      <c r="AK42384" s="3"/>
    </row>
    <row r="42385" spans="3:37">
      <c r="C42385" s="3"/>
      <c r="D42385" s="3"/>
      <c r="E42385" s="4"/>
    </row>
    <row r="42386" spans="3:37">
      <c r="C42386" s="3"/>
      <c r="D42386" s="3"/>
      <c r="E42386" s="4"/>
    </row>
    <row r="42387" spans="3:37">
      <c r="C42387" s="3"/>
      <c r="D42387" s="3"/>
      <c r="E42387" s="4"/>
    </row>
    <row r="42388" spans="3:37">
      <c r="C42388" s="3"/>
      <c r="D42388" s="3"/>
      <c r="E42388" s="4"/>
    </row>
    <row r="42389" spans="3:37">
      <c r="C42389" s="3"/>
      <c r="D42389" s="3"/>
      <c r="E42389" s="4"/>
    </row>
    <row r="42390" spans="3:37">
      <c r="C42390" s="3"/>
      <c r="D42390" s="3"/>
      <c r="E42390" s="4"/>
      <c r="AK42390" s="3"/>
    </row>
    <row r="42391" spans="3:37">
      <c r="C42391" s="3"/>
      <c r="D42391" s="3"/>
      <c r="E42391" s="4"/>
      <c r="AK42391" s="3"/>
    </row>
    <row r="42392" spans="3:37">
      <c r="C42392" s="3"/>
      <c r="D42392" s="3"/>
      <c r="E42392" s="4"/>
      <c r="AK42392" s="3"/>
    </row>
    <row r="42393" spans="3:37">
      <c r="C42393" s="3"/>
      <c r="D42393" s="3"/>
      <c r="E42393" s="4"/>
      <c r="AK42393" s="3"/>
    </row>
    <row r="42394" spans="3:37">
      <c r="C42394" s="3"/>
      <c r="D42394" s="3"/>
      <c r="E42394" s="4"/>
      <c r="AK42394" s="3"/>
    </row>
    <row r="42395" spans="3:37">
      <c r="C42395" s="3"/>
      <c r="D42395" s="3"/>
      <c r="E42395" s="4"/>
      <c r="AK42395" s="3"/>
    </row>
    <row r="42396" spans="3:37">
      <c r="C42396" s="3"/>
      <c r="D42396" s="3"/>
      <c r="E42396" s="4"/>
      <c r="AK42396" s="3"/>
    </row>
    <row r="42397" spans="3:37">
      <c r="C42397" s="3"/>
      <c r="D42397" s="3"/>
      <c r="E42397" s="4"/>
      <c r="AK42397" s="3"/>
    </row>
    <row r="42398" spans="3:37">
      <c r="C42398" s="3"/>
      <c r="D42398" s="3"/>
      <c r="E42398" s="4"/>
      <c r="AK42398" s="3"/>
    </row>
    <row r="42399" spans="3:37">
      <c r="C42399" s="3"/>
      <c r="D42399" s="3"/>
      <c r="E42399" s="4"/>
    </row>
    <row r="42400" spans="3:37">
      <c r="C42400" s="3"/>
      <c r="D42400" s="3"/>
      <c r="E42400" s="4"/>
    </row>
    <row r="42401" spans="3:5">
      <c r="C42401" s="3"/>
      <c r="D42401" s="3"/>
      <c r="E42401" s="4"/>
    </row>
    <row r="42402" spans="3:5">
      <c r="C42402" s="3"/>
      <c r="D42402" s="3"/>
      <c r="E42402" s="4"/>
    </row>
    <row r="42403" spans="3:5">
      <c r="C42403" s="3"/>
      <c r="D42403" s="3"/>
      <c r="E42403" s="4"/>
    </row>
    <row r="42404" spans="3:5">
      <c r="C42404" s="3"/>
      <c r="D42404" s="3"/>
      <c r="E42404" s="4"/>
    </row>
    <row r="42405" spans="3:5">
      <c r="C42405" s="3"/>
      <c r="D42405" s="3"/>
      <c r="E42405" s="4"/>
    </row>
    <row r="42406" spans="3:5">
      <c r="C42406" s="3"/>
      <c r="D42406" s="3"/>
      <c r="E42406" s="4"/>
    </row>
    <row r="42407" spans="3:5">
      <c r="C42407" s="3"/>
      <c r="D42407" s="3"/>
      <c r="E42407" s="4"/>
    </row>
    <row r="42408" spans="3:5">
      <c r="C42408" s="3"/>
      <c r="D42408" s="3"/>
      <c r="E42408" s="4"/>
    </row>
    <row r="42409" spans="3:5">
      <c r="C42409" s="3"/>
      <c r="D42409" s="3"/>
      <c r="E42409" s="4"/>
    </row>
    <row r="42410" spans="3:5">
      <c r="C42410" s="3"/>
      <c r="D42410" s="3"/>
      <c r="E42410" s="4"/>
    </row>
    <row r="42411" spans="3:5">
      <c r="C42411" s="3"/>
      <c r="D42411" s="3"/>
      <c r="E42411" s="4"/>
    </row>
    <row r="42412" spans="3:5">
      <c r="C42412" s="3"/>
      <c r="D42412" s="3"/>
      <c r="E42412" s="4"/>
    </row>
    <row r="42413" spans="3:5">
      <c r="C42413" s="3"/>
      <c r="D42413" s="3"/>
      <c r="E42413" s="4"/>
    </row>
    <row r="42414" spans="3:5">
      <c r="C42414" s="3"/>
      <c r="D42414" s="3"/>
      <c r="E42414" s="4"/>
    </row>
    <row r="42415" spans="3:5">
      <c r="C42415" s="3"/>
      <c r="D42415" s="3"/>
      <c r="E42415" s="4"/>
    </row>
    <row r="42416" spans="3:5">
      <c r="C42416" s="3"/>
      <c r="D42416" s="3"/>
      <c r="E42416" s="4"/>
    </row>
    <row r="42417" spans="3:37">
      <c r="C42417" s="3"/>
      <c r="D42417" s="3"/>
      <c r="E42417" s="4"/>
    </row>
    <row r="42418" spans="3:37">
      <c r="C42418" s="3"/>
      <c r="D42418" s="3"/>
      <c r="E42418" s="4"/>
      <c r="AK42418" s="3"/>
    </row>
    <row r="42419" spans="3:37">
      <c r="C42419" s="3"/>
      <c r="D42419" s="3"/>
      <c r="E42419" s="4"/>
      <c r="AK42419" s="3"/>
    </row>
    <row r="42420" spans="3:37">
      <c r="C42420" s="3"/>
      <c r="D42420" s="3"/>
      <c r="E42420" s="4"/>
      <c r="AK42420" s="3"/>
    </row>
    <row r="42421" spans="3:37">
      <c r="C42421" s="3"/>
      <c r="D42421" s="3"/>
      <c r="E42421" s="4"/>
      <c r="AK42421" s="3"/>
    </row>
    <row r="42422" spans="3:37">
      <c r="C42422" s="3"/>
      <c r="D42422" s="3"/>
      <c r="E42422" s="4"/>
      <c r="AK42422" s="3"/>
    </row>
    <row r="42423" spans="3:37">
      <c r="C42423" s="3"/>
      <c r="D42423" s="3"/>
      <c r="E42423" s="4"/>
    </row>
    <row r="42424" spans="3:37">
      <c r="C42424" s="3"/>
      <c r="D42424" s="3"/>
      <c r="E42424" s="4"/>
    </row>
    <row r="42425" spans="3:37">
      <c r="C42425" s="3"/>
      <c r="D42425" s="3"/>
      <c r="E42425" s="4"/>
      <c r="AK42425" s="3"/>
    </row>
    <row r="42426" spans="3:37">
      <c r="C42426" s="3"/>
      <c r="D42426" s="3"/>
      <c r="E42426" s="4"/>
      <c r="AK42426" s="3"/>
    </row>
    <row r="42427" spans="3:37">
      <c r="C42427" s="3"/>
      <c r="D42427" s="3"/>
      <c r="E42427" s="4"/>
      <c r="AK42427" s="3"/>
    </row>
    <row r="42428" spans="3:37">
      <c r="C42428" s="3"/>
      <c r="D42428" s="3"/>
      <c r="E42428" s="4"/>
      <c r="AK42428" s="3"/>
    </row>
    <row r="42429" spans="3:37">
      <c r="C42429" s="3"/>
      <c r="D42429" s="3"/>
      <c r="E42429" s="4"/>
    </row>
    <row r="42430" spans="3:37">
      <c r="C42430" s="3"/>
      <c r="D42430" s="3"/>
      <c r="E42430" s="4"/>
      <c r="AK42430" s="3"/>
    </row>
    <row r="42431" spans="3:37">
      <c r="C42431" s="3"/>
      <c r="D42431" s="3"/>
      <c r="E42431" s="4"/>
      <c r="AK42431" s="3"/>
    </row>
    <row r="42432" spans="3:37">
      <c r="C42432" s="3"/>
      <c r="D42432" s="3"/>
      <c r="E42432" s="4"/>
      <c r="AK42432" s="3"/>
    </row>
    <row r="42433" spans="3:37">
      <c r="C42433" s="3"/>
      <c r="D42433" s="3"/>
      <c r="E42433" s="4"/>
      <c r="AK42433" s="3"/>
    </row>
    <row r="42434" spans="3:37">
      <c r="C42434" s="3"/>
      <c r="D42434" s="3"/>
      <c r="E42434" s="4"/>
      <c r="AK42434" s="3"/>
    </row>
    <row r="42435" spans="3:37">
      <c r="C42435" s="3"/>
      <c r="D42435" s="3"/>
      <c r="E42435" s="4"/>
      <c r="AK42435" s="3"/>
    </row>
    <row r="42436" spans="3:37">
      <c r="C42436" s="3"/>
      <c r="D42436" s="3"/>
      <c r="E42436" s="4"/>
      <c r="AK42436" s="3"/>
    </row>
    <row r="42437" spans="3:37">
      <c r="C42437" s="3"/>
      <c r="D42437" s="3"/>
      <c r="E42437" s="4"/>
      <c r="AK42437" s="3"/>
    </row>
    <row r="42438" spans="3:37">
      <c r="C42438" s="3"/>
      <c r="D42438" s="3"/>
      <c r="E42438" s="4"/>
      <c r="AK42438" s="3"/>
    </row>
    <row r="42439" spans="3:37">
      <c r="C42439" s="3"/>
      <c r="D42439" s="3"/>
      <c r="E42439" s="4"/>
      <c r="AK42439" s="3"/>
    </row>
    <row r="42440" spans="3:37">
      <c r="C42440" s="3"/>
      <c r="D42440" s="3"/>
      <c r="E42440" s="4"/>
      <c r="AK42440" s="3"/>
    </row>
    <row r="42441" spans="3:37">
      <c r="C42441" s="3"/>
      <c r="D42441" s="3"/>
      <c r="E42441" s="4"/>
    </row>
    <row r="42442" spans="3:37">
      <c r="C42442" s="3"/>
      <c r="D42442" s="3"/>
      <c r="E42442" s="4"/>
    </row>
    <row r="42443" spans="3:37">
      <c r="C42443" s="3"/>
      <c r="D42443" s="3"/>
      <c r="E42443" s="4"/>
    </row>
    <row r="42444" spans="3:37">
      <c r="C42444" s="3"/>
      <c r="D42444" s="3"/>
      <c r="E42444" s="4"/>
    </row>
    <row r="42445" spans="3:37">
      <c r="C42445" s="3"/>
      <c r="D42445" s="3"/>
      <c r="E42445" s="4"/>
    </row>
    <row r="42446" spans="3:37">
      <c r="C42446" s="3"/>
      <c r="D42446" s="3"/>
      <c r="E42446" s="4"/>
    </row>
    <row r="42447" spans="3:37">
      <c r="C42447" s="3"/>
      <c r="D42447" s="3"/>
      <c r="E42447" s="4"/>
    </row>
    <row r="42448" spans="3:37">
      <c r="C42448" s="3"/>
      <c r="D42448" s="3"/>
      <c r="E42448" s="4"/>
      <c r="AK42448" s="3"/>
    </row>
    <row r="42449" spans="3:37">
      <c r="C42449" s="3"/>
      <c r="D42449" s="3"/>
      <c r="E42449" s="4"/>
      <c r="AK42449" s="3"/>
    </row>
    <row r="42450" spans="3:37">
      <c r="C42450" s="3"/>
      <c r="D42450" s="3"/>
      <c r="E42450" s="4"/>
      <c r="AK42450" s="3"/>
    </row>
    <row r="42451" spans="3:37">
      <c r="C42451" s="3"/>
      <c r="D42451" s="3"/>
      <c r="E42451" s="4"/>
      <c r="AK42451" s="3"/>
    </row>
    <row r="42452" spans="3:37">
      <c r="C42452" s="3"/>
      <c r="D42452" s="3"/>
      <c r="E42452" s="4"/>
    </row>
    <row r="42453" spans="3:37">
      <c r="C42453" s="3"/>
      <c r="D42453" s="3"/>
      <c r="E42453" s="4"/>
    </row>
    <row r="42454" spans="3:37">
      <c r="C42454" s="3"/>
      <c r="D42454" s="3"/>
      <c r="E42454" s="4"/>
      <c r="AK42454" s="3"/>
    </row>
    <row r="42455" spans="3:37">
      <c r="C42455" s="3"/>
      <c r="D42455" s="3"/>
      <c r="E42455" s="4"/>
      <c r="AK42455" s="3"/>
    </row>
    <row r="42456" spans="3:37">
      <c r="C42456" s="3"/>
      <c r="D42456" s="3"/>
      <c r="E42456" s="4"/>
      <c r="AK42456" s="3"/>
    </row>
    <row r="42457" spans="3:37">
      <c r="C42457" s="3"/>
      <c r="D42457" s="3"/>
      <c r="E42457" s="4"/>
      <c r="AK42457" s="3"/>
    </row>
    <row r="42458" spans="3:37">
      <c r="C42458" s="3"/>
      <c r="D42458" s="3"/>
      <c r="E42458" s="4"/>
      <c r="AK42458" s="3"/>
    </row>
    <row r="42459" spans="3:37">
      <c r="C42459" s="3"/>
      <c r="D42459" s="3"/>
      <c r="E42459" s="4"/>
      <c r="AK42459" s="3"/>
    </row>
    <row r="42460" spans="3:37">
      <c r="C42460" s="3"/>
      <c r="D42460" s="3"/>
      <c r="E42460" s="4"/>
      <c r="AK42460" s="3"/>
    </row>
    <row r="42461" spans="3:37">
      <c r="C42461" s="3"/>
      <c r="D42461" s="3"/>
      <c r="E42461" s="4"/>
    </row>
    <row r="42462" spans="3:37">
      <c r="C42462" s="3"/>
      <c r="D42462" s="3"/>
      <c r="E42462" s="4"/>
    </row>
    <row r="42463" spans="3:37">
      <c r="C42463" s="3"/>
      <c r="D42463" s="3"/>
      <c r="E42463" s="4"/>
      <c r="AK42463" s="3"/>
    </row>
    <row r="42464" spans="3:37">
      <c r="C42464" s="3"/>
      <c r="D42464" s="3"/>
      <c r="E42464" s="4"/>
    </row>
    <row r="42465" spans="3:37">
      <c r="C42465" s="3"/>
      <c r="D42465" s="3"/>
      <c r="E42465" s="4"/>
    </row>
    <row r="42466" spans="3:37">
      <c r="C42466" s="3"/>
      <c r="D42466" s="3"/>
      <c r="E42466" s="4"/>
    </row>
    <row r="42467" spans="3:37">
      <c r="C42467" s="3"/>
      <c r="D42467" s="3"/>
      <c r="E42467" s="4"/>
    </row>
    <row r="42468" spans="3:37">
      <c r="C42468" s="3"/>
      <c r="D42468" s="3"/>
      <c r="E42468" s="4"/>
      <c r="AK42468" s="3"/>
    </row>
    <row r="42469" spans="3:37">
      <c r="C42469" s="3"/>
      <c r="D42469" s="3"/>
      <c r="E42469" s="4"/>
      <c r="AK42469" s="3"/>
    </row>
    <row r="42470" spans="3:37">
      <c r="C42470" s="3"/>
      <c r="D42470" s="3"/>
      <c r="E42470" s="4"/>
      <c r="AK42470" s="3"/>
    </row>
    <row r="42471" spans="3:37">
      <c r="C42471" s="3"/>
      <c r="D42471" s="3"/>
      <c r="E42471" s="4"/>
      <c r="AK42471" s="3"/>
    </row>
    <row r="42472" spans="3:37">
      <c r="C42472" s="3"/>
      <c r="D42472" s="3"/>
      <c r="E42472" s="4"/>
      <c r="AK42472" s="3"/>
    </row>
    <row r="42473" spans="3:37">
      <c r="C42473" s="3"/>
      <c r="D42473" s="3"/>
      <c r="E42473" s="4"/>
    </row>
    <row r="42474" spans="3:37">
      <c r="C42474" s="3"/>
      <c r="D42474" s="3"/>
      <c r="E42474" s="4"/>
    </row>
    <row r="42475" spans="3:37">
      <c r="C42475" s="3"/>
      <c r="D42475" s="3"/>
      <c r="E42475" s="4"/>
    </row>
    <row r="42476" spans="3:37">
      <c r="C42476" s="3"/>
      <c r="D42476" s="3"/>
      <c r="E42476" s="4"/>
    </row>
    <row r="42477" spans="3:37">
      <c r="C42477" s="3"/>
      <c r="D42477" s="3"/>
      <c r="E42477" s="4"/>
      <c r="AK42477" s="3"/>
    </row>
    <row r="42478" spans="3:37">
      <c r="C42478" s="3"/>
      <c r="D42478" s="3"/>
      <c r="E42478" s="4"/>
      <c r="AK42478" s="3"/>
    </row>
    <row r="42479" spans="3:37">
      <c r="C42479" s="3"/>
      <c r="D42479" s="3"/>
      <c r="E42479" s="4"/>
    </row>
    <row r="42480" spans="3:37">
      <c r="C42480" s="3"/>
      <c r="D42480" s="3"/>
      <c r="E42480" s="4"/>
    </row>
    <row r="42481" spans="3:37">
      <c r="C42481" s="3"/>
      <c r="D42481" s="3"/>
      <c r="E42481" s="4"/>
      <c r="AK42481" s="3"/>
    </row>
    <row r="42482" spans="3:37">
      <c r="C42482" s="3"/>
      <c r="D42482" s="3"/>
      <c r="E42482" s="4"/>
      <c r="AK42482" s="3"/>
    </row>
    <row r="42483" spans="3:37">
      <c r="C42483" s="3"/>
      <c r="D42483" s="3"/>
      <c r="E42483" s="4"/>
      <c r="AK42483" s="3"/>
    </row>
    <row r="42484" spans="3:37">
      <c r="C42484" s="3"/>
      <c r="D42484" s="3"/>
      <c r="E42484" s="4"/>
      <c r="AK42484" s="3"/>
    </row>
    <row r="42485" spans="3:37">
      <c r="C42485" s="3"/>
      <c r="D42485" s="3"/>
      <c r="E42485" s="4"/>
      <c r="AK42485" s="3"/>
    </row>
    <row r="42486" spans="3:37">
      <c r="C42486" s="3"/>
      <c r="D42486" s="3"/>
      <c r="E42486" s="4"/>
      <c r="AK42486" s="3"/>
    </row>
    <row r="42487" spans="3:37">
      <c r="C42487" s="3"/>
      <c r="D42487" s="3"/>
      <c r="E42487" s="4"/>
    </row>
    <row r="42488" spans="3:37">
      <c r="C42488" s="3"/>
      <c r="D42488" s="3"/>
      <c r="E42488" s="4"/>
    </row>
    <row r="42489" spans="3:37">
      <c r="C42489" s="3"/>
      <c r="D42489" s="3"/>
      <c r="E42489" s="4"/>
    </row>
    <row r="42490" spans="3:37">
      <c r="C42490" s="3"/>
      <c r="D42490" s="3"/>
      <c r="E42490" s="4"/>
    </row>
    <row r="42491" spans="3:37">
      <c r="C42491" s="3"/>
      <c r="D42491" s="3"/>
      <c r="E42491" s="4"/>
    </row>
    <row r="42492" spans="3:37">
      <c r="C42492" s="3"/>
      <c r="D42492" s="3"/>
      <c r="E42492" s="4"/>
      <c r="AK42492" s="3"/>
    </row>
    <row r="42493" spans="3:37">
      <c r="C42493" s="3"/>
      <c r="D42493" s="3"/>
      <c r="E42493" s="4"/>
      <c r="AK42493" s="3"/>
    </row>
    <row r="42494" spans="3:37">
      <c r="C42494" s="3"/>
      <c r="D42494" s="3"/>
      <c r="E42494" s="4"/>
      <c r="AK42494" s="3"/>
    </row>
    <row r="42495" spans="3:37">
      <c r="C42495" s="3"/>
      <c r="D42495" s="3"/>
      <c r="E42495" s="4"/>
      <c r="AK42495" s="3"/>
    </row>
    <row r="42496" spans="3:37">
      <c r="C42496" s="3"/>
      <c r="D42496" s="3"/>
      <c r="E42496" s="4"/>
      <c r="AK42496" s="3"/>
    </row>
    <row r="42497" spans="3:37">
      <c r="C42497" s="3"/>
      <c r="D42497" s="3"/>
      <c r="E42497" s="4"/>
    </row>
    <row r="42498" spans="3:37">
      <c r="C42498" s="3"/>
      <c r="D42498" s="3"/>
      <c r="E42498" s="4"/>
    </row>
    <row r="42499" spans="3:37">
      <c r="C42499" s="3"/>
      <c r="D42499" s="3"/>
      <c r="E42499" s="4"/>
      <c r="AK42499" s="3"/>
    </row>
    <row r="42500" spans="3:37">
      <c r="C42500" s="3"/>
      <c r="D42500" s="3"/>
      <c r="E42500" s="4"/>
      <c r="AK42500" s="3"/>
    </row>
    <row r="42501" spans="3:37">
      <c r="C42501" s="3"/>
      <c r="D42501" s="3"/>
      <c r="E42501" s="4"/>
      <c r="AK42501" s="3"/>
    </row>
    <row r="42502" spans="3:37">
      <c r="C42502" s="3"/>
      <c r="D42502" s="3"/>
      <c r="E42502" s="4"/>
      <c r="AK42502" s="3"/>
    </row>
    <row r="42503" spans="3:37">
      <c r="C42503" s="3"/>
      <c r="D42503" s="3"/>
      <c r="E42503" s="4"/>
    </row>
    <row r="42504" spans="3:37">
      <c r="C42504" s="3"/>
      <c r="D42504" s="3"/>
      <c r="E42504" s="4"/>
    </row>
    <row r="42505" spans="3:37">
      <c r="C42505" s="3"/>
      <c r="D42505" s="3"/>
      <c r="E42505" s="4"/>
      <c r="AK42505" s="3"/>
    </row>
    <row r="42506" spans="3:37">
      <c r="C42506" s="3"/>
      <c r="D42506" s="3"/>
      <c r="E42506" s="4"/>
      <c r="AK42506" s="3"/>
    </row>
    <row r="42507" spans="3:37">
      <c r="C42507" s="3"/>
      <c r="D42507" s="3"/>
      <c r="E42507" s="4"/>
      <c r="AK42507" s="3"/>
    </row>
    <row r="42508" spans="3:37">
      <c r="C42508" s="3"/>
      <c r="D42508" s="3"/>
      <c r="E42508" s="4"/>
    </row>
    <row r="42509" spans="3:37">
      <c r="C42509" s="3"/>
      <c r="D42509" s="3"/>
      <c r="E42509" s="4"/>
      <c r="AK42509" s="3"/>
    </row>
    <row r="42510" spans="3:37">
      <c r="C42510" s="3"/>
      <c r="D42510" s="3"/>
      <c r="E42510" s="4"/>
      <c r="AK42510" s="3"/>
    </row>
    <row r="42511" spans="3:37">
      <c r="C42511" s="3"/>
      <c r="D42511" s="3"/>
      <c r="E42511" s="4"/>
      <c r="AK42511" s="3"/>
    </row>
    <row r="42512" spans="3:37">
      <c r="C42512" s="3"/>
      <c r="D42512" s="3"/>
      <c r="E42512" s="4"/>
      <c r="AK42512" s="3"/>
    </row>
    <row r="42513" spans="3:37">
      <c r="C42513" s="3"/>
      <c r="D42513" s="3"/>
      <c r="E42513" s="4"/>
      <c r="AK42513" s="3"/>
    </row>
    <row r="42514" spans="3:37">
      <c r="C42514" s="3"/>
      <c r="D42514" s="3"/>
      <c r="E42514" s="4"/>
      <c r="AK42514" s="3"/>
    </row>
    <row r="42515" spans="3:37">
      <c r="C42515" s="3"/>
      <c r="D42515" s="3"/>
      <c r="E42515" s="4"/>
    </row>
    <row r="42516" spans="3:37">
      <c r="C42516" s="3"/>
      <c r="D42516" s="3"/>
      <c r="E42516" s="4"/>
    </row>
    <row r="42517" spans="3:37">
      <c r="C42517" s="3"/>
      <c r="D42517" s="3"/>
      <c r="E42517" s="4"/>
    </row>
    <row r="42518" spans="3:37">
      <c r="C42518" s="3"/>
      <c r="D42518" s="3"/>
      <c r="E42518" s="4"/>
    </row>
    <row r="42519" spans="3:37">
      <c r="C42519" s="3"/>
      <c r="D42519" s="3"/>
      <c r="E42519" s="4"/>
    </row>
    <row r="42520" spans="3:37">
      <c r="C42520" s="3"/>
      <c r="D42520" s="3"/>
      <c r="E42520" s="4"/>
      <c r="AK42520" s="3"/>
    </row>
    <row r="42521" spans="3:37">
      <c r="C42521" s="3"/>
      <c r="D42521" s="3"/>
      <c r="E42521" s="4"/>
      <c r="AK42521" s="3"/>
    </row>
    <row r="42522" spans="3:37">
      <c r="C42522" s="3"/>
      <c r="D42522" s="3"/>
      <c r="E42522" s="4"/>
      <c r="AK42522" s="3"/>
    </row>
    <row r="42523" spans="3:37">
      <c r="C42523" s="3"/>
      <c r="D42523" s="3"/>
      <c r="E42523" s="4"/>
      <c r="AK42523" s="3"/>
    </row>
    <row r="42524" spans="3:37">
      <c r="C42524" s="3"/>
      <c r="D42524" s="3"/>
      <c r="E42524" s="4"/>
      <c r="AK42524" s="3"/>
    </row>
    <row r="42525" spans="3:37">
      <c r="C42525" s="3"/>
      <c r="D42525" s="3"/>
      <c r="E42525" s="4"/>
      <c r="AK42525" s="3"/>
    </row>
    <row r="42526" spans="3:37">
      <c r="C42526" s="3"/>
      <c r="D42526" s="3"/>
      <c r="E42526" s="4"/>
      <c r="AK42526" s="3"/>
    </row>
    <row r="42527" spans="3:37">
      <c r="C42527" s="3"/>
      <c r="D42527" s="3"/>
      <c r="E42527" s="4"/>
      <c r="AK42527" s="3"/>
    </row>
    <row r="42528" spans="3:37">
      <c r="C42528" s="3"/>
      <c r="D42528" s="3"/>
      <c r="E42528" s="4"/>
      <c r="AK42528" s="3"/>
    </row>
    <row r="42529" spans="3:37">
      <c r="C42529" s="3"/>
      <c r="D42529" s="3"/>
      <c r="E42529" s="4"/>
      <c r="AK42529" s="3"/>
    </row>
    <row r="42530" spans="3:37">
      <c r="C42530" s="3"/>
      <c r="D42530" s="3"/>
      <c r="E42530" s="4"/>
      <c r="AK42530" s="3"/>
    </row>
    <row r="42531" spans="3:37">
      <c r="C42531" s="3"/>
      <c r="D42531" s="3"/>
      <c r="E42531" s="4"/>
      <c r="AK42531" s="3"/>
    </row>
    <row r="42532" spans="3:37">
      <c r="C42532" s="3"/>
      <c r="D42532" s="3"/>
      <c r="E42532" s="4"/>
      <c r="AK42532" s="3"/>
    </row>
    <row r="42533" spans="3:37">
      <c r="C42533" s="3"/>
      <c r="D42533" s="3"/>
      <c r="E42533" s="4"/>
      <c r="AK42533" s="3"/>
    </row>
    <row r="42534" spans="3:37">
      <c r="C42534" s="3"/>
      <c r="D42534" s="3"/>
      <c r="E42534" s="4"/>
      <c r="AK42534" s="3"/>
    </row>
    <row r="42535" spans="3:37">
      <c r="C42535" s="3"/>
      <c r="D42535" s="3"/>
      <c r="E42535" s="4"/>
      <c r="AK42535" s="3"/>
    </row>
    <row r="42536" spans="3:37">
      <c r="C42536" s="3"/>
      <c r="D42536" s="3"/>
      <c r="E42536" s="4"/>
      <c r="AK42536" s="3"/>
    </row>
    <row r="42537" spans="3:37">
      <c r="C42537" s="3"/>
      <c r="D42537" s="3"/>
      <c r="E42537" s="4"/>
      <c r="AK42537" s="3"/>
    </row>
    <row r="42538" spans="3:37">
      <c r="C42538" s="3"/>
      <c r="D42538" s="3"/>
      <c r="E42538" s="4"/>
    </row>
    <row r="42539" spans="3:37">
      <c r="C42539" s="3"/>
      <c r="D42539" s="3"/>
      <c r="E42539" s="4"/>
    </row>
    <row r="42540" spans="3:37">
      <c r="C42540" s="3"/>
      <c r="D42540" s="3"/>
      <c r="E42540" s="4"/>
      <c r="AK42540" s="3"/>
    </row>
    <row r="42541" spans="3:37">
      <c r="C42541" s="3"/>
      <c r="D42541" s="3"/>
      <c r="E42541" s="4"/>
      <c r="AK42541" s="3"/>
    </row>
    <row r="42542" spans="3:37">
      <c r="C42542" s="3"/>
      <c r="D42542" s="3"/>
      <c r="E42542" s="4"/>
      <c r="AK42542" s="3"/>
    </row>
    <row r="42543" spans="3:37">
      <c r="C42543" s="3"/>
      <c r="D42543" s="3"/>
      <c r="E42543" s="4"/>
    </row>
    <row r="42544" spans="3:37">
      <c r="C42544" s="3"/>
      <c r="D42544" s="3"/>
      <c r="E42544" s="4"/>
      <c r="AK42544" s="3"/>
    </row>
    <row r="42545" spans="3:37">
      <c r="C42545" s="3"/>
      <c r="D42545" s="3"/>
      <c r="E42545" s="4"/>
      <c r="AK42545" s="3"/>
    </row>
    <row r="42546" spans="3:37">
      <c r="C42546" s="3"/>
      <c r="D42546" s="3"/>
      <c r="E42546" s="4"/>
      <c r="AK42546" s="3"/>
    </row>
    <row r="42547" spans="3:37">
      <c r="C42547" s="3"/>
      <c r="D42547" s="3"/>
      <c r="E42547" s="4"/>
      <c r="AK42547" s="3"/>
    </row>
    <row r="42548" spans="3:37">
      <c r="C42548" s="3"/>
      <c r="D42548" s="3"/>
      <c r="E42548" s="4"/>
    </row>
    <row r="42549" spans="3:37">
      <c r="C42549" s="3"/>
      <c r="D42549" s="3"/>
      <c r="E42549" s="4"/>
    </row>
    <row r="42550" spans="3:37">
      <c r="C42550" s="3"/>
      <c r="D42550" s="3"/>
      <c r="E42550" s="4"/>
    </row>
    <row r="42551" spans="3:37">
      <c r="C42551" s="3"/>
      <c r="D42551" s="3"/>
      <c r="E42551" s="4"/>
    </row>
    <row r="42552" spans="3:37">
      <c r="C42552" s="3"/>
      <c r="D42552" s="3"/>
      <c r="E42552" s="4"/>
    </row>
    <row r="42553" spans="3:37">
      <c r="C42553" s="3"/>
      <c r="D42553" s="3"/>
      <c r="E42553" s="4"/>
      <c r="AK42553" s="3"/>
    </row>
    <row r="42554" spans="3:37">
      <c r="C42554" s="3"/>
      <c r="D42554" s="3"/>
      <c r="E42554" s="4"/>
      <c r="AK42554" s="3"/>
    </row>
    <row r="42555" spans="3:37">
      <c r="C42555" s="3"/>
      <c r="D42555" s="3"/>
      <c r="E42555" s="4"/>
      <c r="AK42555" s="3"/>
    </row>
    <row r="42556" spans="3:37">
      <c r="C42556" s="3"/>
      <c r="D42556" s="3"/>
      <c r="E42556" s="4"/>
      <c r="AK42556" s="3"/>
    </row>
    <row r="42557" spans="3:37">
      <c r="C42557" s="3"/>
      <c r="D42557" s="3"/>
      <c r="E42557" s="4"/>
      <c r="AK42557" s="3"/>
    </row>
    <row r="42558" spans="3:37">
      <c r="C42558" s="3"/>
      <c r="D42558" s="3"/>
      <c r="E42558" s="4"/>
      <c r="AK42558" s="3"/>
    </row>
    <row r="42559" spans="3:37">
      <c r="C42559" s="3"/>
      <c r="D42559" s="3"/>
      <c r="E42559" s="4"/>
      <c r="AK42559" s="3"/>
    </row>
    <row r="42560" spans="3:37">
      <c r="C42560" s="3"/>
      <c r="D42560" s="3"/>
      <c r="E42560" s="4"/>
      <c r="AK42560" s="3"/>
    </row>
    <row r="42561" spans="3:37">
      <c r="C42561" s="3"/>
      <c r="D42561" s="3"/>
      <c r="E42561" s="4"/>
    </row>
    <row r="42562" spans="3:37">
      <c r="C42562" s="3"/>
      <c r="D42562" s="3"/>
      <c r="E42562" s="4"/>
    </row>
    <row r="42563" spans="3:37">
      <c r="C42563" s="3"/>
      <c r="D42563" s="3"/>
      <c r="E42563" s="4"/>
    </row>
    <row r="42564" spans="3:37">
      <c r="C42564" s="3"/>
      <c r="D42564" s="3"/>
      <c r="E42564" s="4"/>
    </row>
    <row r="42565" spans="3:37">
      <c r="C42565" s="3"/>
      <c r="D42565" s="3"/>
      <c r="E42565" s="4"/>
    </row>
    <row r="42566" spans="3:37">
      <c r="C42566" s="3"/>
      <c r="D42566" s="3"/>
      <c r="E42566" s="4"/>
      <c r="AK42566" s="3"/>
    </row>
    <row r="42567" spans="3:37">
      <c r="C42567" s="3"/>
      <c r="D42567" s="3"/>
      <c r="E42567" s="4"/>
    </row>
    <row r="42568" spans="3:37">
      <c r="C42568" s="3"/>
      <c r="D42568" s="3"/>
      <c r="E42568" s="4"/>
    </row>
    <row r="42569" spans="3:37">
      <c r="C42569" s="3"/>
      <c r="D42569" s="3"/>
      <c r="E42569" s="4"/>
      <c r="AK42569" s="3"/>
    </row>
    <row r="42570" spans="3:37">
      <c r="C42570" s="3"/>
      <c r="D42570" s="3"/>
      <c r="E42570" s="4"/>
      <c r="AK42570" s="3"/>
    </row>
    <row r="42571" spans="3:37">
      <c r="C42571" s="3"/>
      <c r="D42571" s="3"/>
      <c r="E42571" s="4"/>
    </row>
    <row r="42572" spans="3:37">
      <c r="C42572" s="3"/>
      <c r="D42572" s="3"/>
      <c r="E42572" s="4"/>
    </row>
    <row r="42573" spans="3:37">
      <c r="C42573" s="3"/>
      <c r="D42573" s="3"/>
      <c r="E42573" s="4"/>
    </row>
    <row r="42574" spans="3:37">
      <c r="C42574" s="3"/>
      <c r="D42574" s="3"/>
      <c r="E42574" s="4"/>
      <c r="AK42574" s="3"/>
    </row>
    <row r="42575" spans="3:37">
      <c r="C42575" s="3"/>
      <c r="D42575" s="3"/>
      <c r="E42575" s="4"/>
      <c r="AK42575" s="3"/>
    </row>
    <row r="42576" spans="3:37">
      <c r="C42576" s="3"/>
      <c r="D42576" s="3"/>
      <c r="E42576" s="4"/>
      <c r="AK42576" s="3"/>
    </row>
    <row r="42577" spans="3:37">
      <c r="C42577" s="3"/>
      <c r="D42577" s="3"/>
      <c r="E42577" s="4"/>
    </row>
    <row r="42578" spans="3:37">
      <c r="C42578" s="3"/>
      <c r="D42578" s="3"/>
      <c r="E42578" s="4"/>
      <c r="AK42578" s="3"/>
    </row>
    <row r="42579" spans="3:37">
      <c r="C42579" s="3"/>
      <c r="D42579" s="3"/>
      <c r="E42579" s="4"/>
      <c r="AK42579" s="3"/>
    </row>
    <row r="42580" spans="3:37">
      <c r="C42580" s="3"/>
      <c r="D42580" s="3"/>
      <c r="E42580" s="4"/>
      <c r="AK42580" s="3"/>
    </row>
    <row r="42581" spans="3:37">
      <c r="C42581" s="3"/>
      <c r="D42581" s="3"/>
      <c r="E42581" s="4"/>
      <c r="AK42581" s="3"/>
    </row>
    <row r="42582" spans="3:37">
      <c r="C42582" s="3"/>
      <c r="D42582" s="3"/>
      <c r="E42582" s="4"/>
      <c r="AK42582" s="3"/>
    </row>
    <row r="42583" spans="3:37">
      <c r="C42583" s="3"/>
      <c r="D42583" s="3"/>
      <c r="E42583" s="4"/>
      <c r="AK42583" s="3"/>
    </row>
    <row r="42584" spans="3:37">
      <c r="C42584" s="3"/>
      <c r="D42584" s="3"/>
      <c r="E42584" s="4"/>
    </row>
    <row r="42585" spans="3:37">
      <c r="C42585" s="3"/>
      <c r="D42585" s="3"/>
      <c r="E42585" s="4"/>
      <c r="AK42585" s="3"/>
    </row>
    <row r="42586" spans="3:37">
      <c r="C42586" s="3"/>
      <c r="D42586" s="3"/>
      <c r="E42586" s="4"/>
    </row>
    <row r="42587" spans="3:37">
      <c r="C42587" s="3"/>
      <c r="D42587" s="3"/>
      <c r="E42587" s="4"/>
    </row>
    <row r="42588" spans="3:37">
      <c r="C42588" s="3"/>
      <c r="D42588" s="3"/>
      <c r="E42588" s="4"/>
      <c r="AK42588" s="3"/>
    </row>
    <row r="42589" spans="3:37">
      <c r="C42589" s="3"/>
      <c r="D42589" s="3"/>
      <c r="E42589" s="4"/>
      <c r="AK42589" s="3"/>
    </row>
    <row r="42590" spans="3:37">
      <c r="C42590" s="3"/>
      <c r="D42590" s="3"/>
      <c r="E42590" s="4"/>
      <c r="AK42590" s="3"/>
    </row>
    <row r="42591" spans="3:37">
      <c r="C42591" s="3"/>
      <c r="D42591" s="3"/>
      <c r="E42591" s="4"/>
      <c r="AK42591" s="3"/>
    </row>
    <row r="42592" spans="3:37">
      <c r="C42592" s="3"/>
      <c r="D42592" s="3"/>
      <c r="E42592" s="4"/>
      <c r="AK42592" s="3"/>
    </row>
    <row r="42593" spans="3:37">
      <c r="C42593" s="3"/>
      <c r="D42593" s="3"/>
      <c r="E42593" s="4"/>
      <c r="AK42593" s="3"/>
    </row>
    <row r="42594" spans="3:37">
      <c r="C42594" s="3"/>
      <c r="D42594" s="3"/>
      <c r="E42594" s="4"/>
      <c r="AK42594" s="3"/>
    </row>
    <row r="42595" spans="3:37">
      <c r="C42595" s="3"/>
      <c r="D42595" s="3"/>
      <c r="E42595" s="4"/>
      <c r="AK42595" s="3"/>
    </row>
    <row r="42596" spans="3:37">
      <c r="C42596" s="3"/>
      <c r="D42596" s="3"/>
      <c r="E42596" s="4"/>
      <c r="AK42596" s="3"/>
    </row>
    <row r="42597" spans="3:37">
      <c r="C42597" s="3"/>
      <c r="D42597" s="3"/>
      <c r="E42597" s="4"/>
      <c r="AK42597" s="3"/>
    </row>
    <row r="42598" spans="3:37">
      <c r="C42598" s="3"/>
      <c r="D42598" s="3"/>
      <c r="E42598" s="4"/>
      <c r="AK42598" s="3"/>
    </row>
    <row r="42599" spans="3:37">
      <c r="C42599" s="3"/>
      <c r="D42599" s="3"/>
      <c r="E42599" s="4"/>
    </row>
    <row r="42600" spans="3:37">
      <c r="C42600" s="3"/>
      <c r="D42600" s="3"/>
      <c r="E42600" s="4"/>
    </row>
    <row r="42601" spans="3:37">
      <c r="C42601" s="3"/>
      <c r="D42601" s="3"/>
      <c r="E42601" s="4"/>
    </row>
    <row r="42602" spans="3:37">
      <c r="C42602" s="3"/>
      <c r="D42602" s="3"/>
      <c r="E42602" s="4"/>
      <c r="AK42602" s="3"/>
    </row>
    <row r="42603" spans="3:37">
      <c r="C42603" s="3"/>
      <c r="D42603" s="3"/>
      <c r="E42603" s="4"/>
      <c r="AK42603" s="3"/>
    </row>
    <row r="42604" spans="3:37">
      <c r="C42604" s="3"/>
      <c r="D42604" s="3"/>
      <c r="E42604" s="4"/>
      <c r="AK42604" s="3"/>
    </row>
    <row r="42605" spans="3:37">
      <c r="C42605" s="3"/>
      <c r="D42605" s="3"/>
      <c r="E42605" s="4"/>
    </row>
    <row r="42606" spans="3:37">
      <c r="C42606" s="3"/>
      <c r="D42606" s="3"/>
      <c r="E42606" s="4"/>
    </row>
    <row r="42607" spans="3:37">
      <c r="C42607" s="3"/>
      <c r="D42607" s="3"/>
      <c r="E42607" s="4"/>
      <c r="AK42607" s="3"/>
    </row>
    <row r="42608" spans="3:37">
      <c r="C42608" s="3"/>
      <c r="D42608" s="3"/>
      <c r="E42608" s="4"/>
      <c r="AK42608" s="3"/>
    </row>
    <row r="42609" spans="3:37">
      <c r="C42609" s="3"/>
      <c r="D42609" s="3"/>
      <c r="E42609" s="4"/>
      <c r="AK42609" s="3"/>
    </row>
    <row r="42610" spans="3:37">
      <c r="C42610" s="3"/>
      <c r="D42610" s="3"/>
      <c r="E42610" s="4"/>
      <c r="AK42610" s="3"/>
    </row>
    <row r="42611" spans="3:37">
      <c r="C42611" s="3"/>
      <c r="D42611" s="3"/>
      <c r="E42611" s="4"/>
      <c r="AK42611" s="3"/>
    </row>
    <row r="42612" spans="3:37">
      <c r="C42612" s="3"/>
      <c r="D42612" s="3"/>
      <c r="E42612" s="4"/>
    </row>
    <row r="42613" spans="3:37">
      <c r="C42613" s="3"/>
      <c r="D42613" s="3"/>
      <c r="E42613" s="4"/>
    </row>
    <row r="42614" spans="3:37">
      <c r="C42614" s="3"/>
      <c r="D42614" s="3"/>
      <c r="E42614" s="4"/>
      <c r="AK42614" s="3"/>
    </row>
    <row r="42615" spans="3:37">
      <c r="C42615" s="3"/>
      <c r="D42615" s="3"/>
      <c r="E42615" s="4"/>
      <c r="AK42615" s="3"/>
    </row>
    <row r="42616" spans="3:37">
      <c r="C42616" s="3"/>
      <c r="D42616" s="3"/>
      <c r="E42616" s="4"/>
    </row>
    <row r="42617" spans="3:37">
      <c r="C42617" s="3"/>
      <c r="D42617" s="3"/>
      <c r="E42617" s="4"/>
    </row>
    <row r="42618" spans="3:37">
      <c r="C42618" s="3"/>
      <c r="D42618" s="3"/>
      <c r="E42618" s="4"/>
      <c r="AK42618" s="3"/>
    </row>
    <row r="42619" spans="3:37">
      <c r="C42619" s="3"/>
      <c r="D42619" s="3"/>
      <c r="E42619" s="4"/>
      <c r="AK42619" s="3"/>
    </row>
    <row r="42620" spans="3:37">
      <c r="C42620" s="3"/>
      <c r="D42620" s="3"/>
      <c r="E42620" s="4"/>
      <c r="AK42620" s="3"/>
    </row>
    <row r="42621" spans="3:37">
      <c r="C42621" s="3"/>
      <c r="D42621" s="3"/>
      <c r="E42621" s="4"/>
      <c r="AK42621" s="3"/>
    </row>
    <row r="42622" spans="3:37">
      <c r="C42622" s="3"/>
      <c r="D42622" s="3"/>
      <c r="E42622" s="4"/>
      <c r="AK42622" s="3"/>
    </row>
    <row r="42623" spans="3:37">
      <c r="C42623" s="3"/>
      <c r="D42623" s="3"/>
      <c r="E42623" s="4"/>
      <c r="AK42623" s="3"/>
    </row>
    <row r="42624" spans="3:37">
      <c r="C42624" s="3"/>
      <c r="D42624" s="3"/>
      <c r="E42624" s="4"/>
      <c r="AK42624" s="3"/>
    </row>
    <row r="42625" spans="3:37">
      <c r="C42625" s="3"/>
      <c r="D42625" s="3"/>
      <c r="E42625" s="4"/>
    </row>
    <row r="42626" spans="3:37">
      <c r="C42626" s="3"/>
      <c r="D42626" s="3"/>
      <c r="E42626" s="4"/>
    </row>
    <row r="42627" spans="3:37">
      <c r="C42627" s="3"/>
      <c r="D42627" s="3"/>
      <c r="E42627" s="4"/>
      <c r="AK42627" s="3"/>
    </row>
    <row r="42628" spans="3:37">
      <c r="C42628" s="3"/>
      <c r="D42628" s="3"/>
      <c r="E42628" s="4"/>
      <c r="AK42628" s="3"/>
    </row>
    <row r="42629" spans="3:37">
      <c r="C42629" s="3"/>
      <c r="D42629" s="3"/>
      <c r="E42629" s="4"/>
    </row>
    <row r="42630" spans="3:37">
      <c r="C42630" s="3"/>
      <c r="D42630" s="3"/>
      <c r="E42630" s="4"/>
    </row>
    <row r="42631" spans="3:37">
      <c r="C42631" s="3"/>
      <c r="D42631" s="3"/>
      <c r="E42631" s="4"/>
      <c r="AK42631" s="3"/>
    </row>
    <row r="42632" spans="3:37">
      <c r="C42632" s="3"/>
      <c r="D42632" s="3"/>
      <c r="E42632" s="4"/>
      <c r="AK42632" s="3"/>
    </row>
    <row r="42633" spans="3:37">
      <c r="C42633" s="3"/>
      <c r="D42633" s="3"/>
      <c r="E42633" s="4"/>
      <c r="AK42633" s="3"/>
    </row>
    <row r="42634" spans="3:37">
      <c r="C42634" s="3"/>
      <c r="D42634" s="3"/>
      <c r="E42634" s="4"/>
      <c r="AK42634" s="3"/>
    </row>
    <row r="42635" spans="3:37">
      <c r="C42635" s="3"/>
      <c r="D42635" s="3"/>
      <c r="E42635" s="4"/>
      <c r="AK42635" s="3"/>
    </row>
    <row r="42636" spans="3:37">
      <c r="C42636" s="3"/>
      <c r="D42636" s="3"/>
      <c r="E42636" s="4"/>
      <c r="AK42636" s="3"/>
    </row>
    <row r="42637" spans="3:37">
      <c r="C42637" s="3"/>
      <c r="D42637" s="3"/>
      <c r="E42637" s="4"/>
    </row>
    <row r="42638" spans="3:37">
      <c r="C42638" s="3"/>
      <c r="D42638" s="3"/>
      <c r="E42638" s="4"/>
    </row>
    <row r="42639" spans="3:37">
      <c r="C42639" s="3"/>
      <c r="D42639" s="3"/>
      <c r="E42639" s="4"/>
    </row>
    <row r="42640" spans="3:37">
      <c r="C42640" s="3"/>
      <c r="D42640" s="3"/>
      <c r="E42640" s="4"/>
    </row>
    <row r="42641" spans="3:37">
      <c r="C42641" s="3"/>
      <c r="D42641" s="3"/>
      <c r="E42641" s="4"/>
      <c r="AK42641" s="3"/>
    </row>
    <row r="42642" spans="3:37">
      <c r="C42642" s="3"/>
      <c r="D42642" s="3"/>
      <c r="E42642" s="4"/>
      <c r="AK42642" s="3"/>
    </row>
    <row r="42643" spans="3:37">
      <c r="C42643" s="3"/>
      <c r="D42643" s="3"/>
      <c r="E42643" s="4"/>
      <c r="AK42643" s="3"/>
    </row>
    <row r="42644" spans="3:37">
      <c r="C42644" s="3"/>
      <c r="D42644" s="3"/>
      <c r="E42644" s="4"/>
      <c r="AK42644" s="3"/>
    </row>
    <row r="42645" spans="3:37">
      <c r="C42645" s="3"/>
      <c r="D42645" s="3"/>
      <c r="E42645" s="4"/>
    </row>
    <row r="42646" spans="3:37">
      <c r="C42646" s="3"/>
      <c r="D42646" s="3"/>
      <c r="E42646" s="4"/>
    </row>
    <row r="42647" spans="3:37">
      <c r="C42647" s="3"/>
      <c r="D42647" s="3"/>
      <c r="E42647" s="4"/>
    </row>
    <row r="42648" spans="3:37">
      <c r="C42648" s="3"/>
      <c r="D42648" s="3"/>
      <c r="E42648" s="4"/>
    </row>
    <row r="42649" spans="3:37">
      <c r="C42649" s="3"/>
      <c r="D42649" s="3"/>
      <c r="E42649" s="4"/>
    </row>
    <row r="42650" spans="3:37">
      <c r="C42650" s="3"/>
      <c r="D42650" s="3"/>
      <c r="E42650" s="4"/>
      <c r="AK42650" s="3"/>
    </row>
    <row r="42651" spans="3:37">
      <c r="C42651" s="3"/>
      <c r="D42651" s="3"/>
      <c r="E42651" s="4"/>
      <c r="AK42651" s="3"/>
    </row>
    <row r="42652" spans="3:37">
      <c r="C42652" s="3"/>
      <c r="D42652" s="3"/>
      <c r="E42652" s="4"/>
      <c r="AK42652" s="3"/>
    </row>
    <row r="42653" spans="3:37">
      <c r="C42653" s="3"/>
      <c r="D42653" s="3"/>
      <c r="E42653" s="4"/>
      <c r="AK42653" s="3"/>
    </row>
    <row r="42654" spans="3:37">
      <c r="C42654" s="3"/>
      <c r="D42654" s="3"/>
      <c r="E42654" s="4"/>
      <c r="AK42654" s="3"/>
    </row>
    <row r="42655" spans="3:37">
      <c r="C42655" s="3"/>
      <c r="D42655" s="3"/>
      <c r="E42655" s="4"/>
      <c r="AK42655" s="3"/>
    </row>
    <row r="42656" spans="3:37">
      <c r="C42656" s="3"/>
      <c r="D42656" s="3"/>
      <c r="E42656" s="4"/>
    </row>
    <row r="42657" spans="3:37">
      <c r="C42657" s="3"/>
      <c r="D42657" s="3"/>
      <c r="E42657" s="4"/>
    </row>
    <row r="42658" spans="3:37">
      <c r="C42658" s="3"/>
      <c r="D42658" s="3"/>
      <c r="E42658" s="4"/>
      <c r="AK42658" s="3"/>
    </row>
    <row r="42659" spans="3:37">
      <c r="C42659" s="3"/>
      <c r="D42659" s="3"/>
      <c r="E42659" s="4"/>
      <c r="AK42659" s="3"/>
    </row>
    <row r="42660" spans="3:37">
      <c r="C42660" s="3"/>
      <c r="D42660" s="3"/>
      <c r="E42660" s="4"/>
    </row>
    <row r="42661" spans="3:37">
      <c r="C42661" s="3"/>
      <c r="D42661" s="3"/>
      <c r="E42661" s="4"/>
    </row>
    <row r="42662" spans="3:37">
      <c r="C42662" s="3"/>
      <c r="D42662" s="3"/>
      <c r="E42662" s="4"/>
    </row>
    <row r="42663" spans="3:37">
      <c r="C42663" s="3"/>
      <c r="D42663" s="3"/>
      <c r="E42663" s="4"/>
    </row>
    <row r="42664" spans="3:37">
      <c r="C42664" s="3"/>
      <c r="D42664" s="3"/>
      <c r="E42664" s="4"/>
    </row>
    <row r="42665" spans="3:37">
      <c r="C42665" s="3"/>
      <c r="D42665" s="3"/>
      <c r="E42665" s="4"/>
    </row>
    <row r="42666" spans="3:37">
      <c r="C42666" s="3"/>
      <c r="D42666" s="3"/>
      <c r="E42666" s="4"/>
    </row>
    <row r="42667" spans="3:37">
      <c r="C42667" s="3"/>
      <c r="D42667" s="3"/>
      <c r="E42667" s="4"/>
    </row>
    <row r="42668" spans="3:37">
      <c r="C42668" s="3"/>
      <c r="D42668" s="3"/>
      <c r="E42668" s="4"/>
    </row>
    <row r="42669" spans="3:37">
      <c r="C42669" s="3"/>
      <c r="D42669" s="3"/>
      <c r="E42669" s="4"/>
    </row>
    <row r="42670" spans="3:37">
      <c r="C42670" s="3"/>
      <c r="D42670" s="3"/>
      <c r="E42670" s="4"/>
      <c r="AK42670" s="3"/>
    </row>
    <row r="42671" spans="3:37">
      <c r="C42671" s="3"/>
      <c r="D42671" s="3"/>
      <c r="E42671" s="4"/>
    </row>
    <row r="42672" spans="3:37">
      <c r="C42672" s="3"/>
      <c r="D42672" s="3"/>
      <c r="E42672" s="4"/>
    </row>
    <row r="42673" spans="3:37">
      <c r="C42673" s="3"/>
      <c r="D42673" s="3"/>
      <c r="E42673" s="4"/>
      <c r="AK42673" s="3"/>
    </row>
    <row r="42674" spans="3:37">
      <c r="C42674" s="3"/>
      <c r="D42674" s="3"/>
      <c r="E42674" s="4"/>
    </row>
    <row r="42675" spans="3:37">
      <c r="C42675" s="3"/>
      <c r="D42675" s="3"/>
      <c r="E42675" s="4"/>
    </row>
    <row r="42676" spans="3:37">
      <c r="C42676" s="3"/>
      <c r="D42676" s="3"/>
      <c r="E42676" s="4"/>
      <c r="AK42676" s="3"/>
    </row>
    <row r="42677" spans="3:37">
      <c r="C42677" s="3"/>
      <c r="D42677" s="3"/>
      <c r="E42677" s="4"/>
      <c r="AK42677" s="3"/>
    </row>
    <row r="42678" spans="3:37">
      <c r="C42678" s="3"/>
      <c r="D42678" s="3"/>
      <c r="E42678" s="4"/>
      <c r="AK42678" s="3"/>
    </row>
    <row r="42679" spans="3:37">
      <c r="C42679" s="3"/>
      <c r="D42679" s="3"/>
      <c r="E42679" s="4"/>
    </row>
    <row r="42680" spans="3:37">
      <c r="C42680" s="3"/>
      <c r="D42680" s="3"/>
      <c r="E42680" s="4"/>
    </row>
    <row r="42681" spans="3:37">
      <c r="C42681" s="3"/>
      <c r="D42681" s="3"/>
      <c r="E42681" s="4"/>
      <c r="AK42681" s="3"/>
    </row>
    <row r="42682" spans="3:37">
      <c r="C42682" s="3"/>
      <c r="D42682" s="3"/>
      <c r="E42682" s="4"/>
      <c r="AK42682" s="3"/>
    </row>
    <row r="42683" spans="3:37">
      <c r="C42683" s="3"/>
      <c r="D42683" s="3"/>
      <c r="E42683" s="4"/>
      <c r="AK42683" s="3"/>
    </row>
    <row r="42684" spans="3:37">
      <c r="C42684" s="3"/>
      <c r="D42684" s="3"/>
      <c r="E42684" s="4"/>
      <c r="AK42684" s="3"/>
    </row>
    <row r="42685" spans="3:37">
      <c r="C42685" s="3"/>
      <c r="D42685" s="3"/>
      <c r="E42685" s="4"/>
      <c r="AK42685" s="3"/>
    </row>
    <row r="42686" spans="3:37">
      <c r="C42686" s="3"/>
      <c r="D42686" s="3"/>
      <c r="E42686" s="4"/>
    </row>
    <row r="42687" spans="3:37">
      <c r="C42687" s="3"/>
      <c r="D42687" s="3"/>
      <c r="E42687" s="4"/>
    </row>
    <row r="42688" spans="3:37">
      <c r="C42688" s="3"/>
      <c r="D42688" s="3"/>
      <c r="E42688" s="4"/>
    </row>
    <row r="42689" spans="3:37">
      <c r="C42689" s="3"/>
      <c r="D42689" s="3"/>
      <c r="E42689" s="4"/>
    </row>
    <row r="42690" spans="3:37">
      <c r="C42690" s="3"/>
      <c r="D42690" s="3"/>
      <c r="E42690" s="4"/>
    </row>
    <row r="42691" spans="3:37">
      <c r="C42691" s="3"/>
      <c r="D42691" s="3"/>
      <c r="E42691" s="4"/>
    </row>
    <row r="42692" spans="3:37">
      <c r="C42692" s="3"/>
      <c r="D42692" s="3"/>
      <c r="E42692" s="4"/>
      <c r="AK42692" s="3"/>
    </row>
    <row r="42693" spans="3:37">
      <c r="C42693" s="3"/>
      <c r="D42693" s="3"/>
      <c r="E42693" s="4"/>
      <c r="AK42693" s="3"/>
    </row>
    <row r="42694" spans="3:37">
      <c r="C42694" s="3"/>
      <c r="D42694" s="3"/>
      <c r="E42694" s="4"/>
    </row>
    <row r="42695" spans="3:37">
      <c r="C42695" s="3"/>
      <c r="D42695" s="3"/>
      <c r="E42695" s="4"/>
    </row>
    <row r="42696" spans="3:37">
      <c r="C42696" s="3"/>
      <c r="D42696" s="3"/>
      <c r="E42696" s="4"/>
      <c r="AK42696" s="3"/>
    </row>
    <row r="42697" spans="3:37">
      <c r="C42697" s="3"/>
      <c r="D42697" s="3"/>
      <c r="E42697" s="4"/>
      <c r="AK42697" s="3"/>
    </row>
    <row r="42698" spans="3:37">
      <c r="C42698" s="3"/>
      <c r="D42698" s="3"/>
      <c r="E42698" s="4"/>
    </row>
    <row r="42699" spans="3:37">
      <c r="C42699" s="3"/>
      <c r="D42699" s="3"/>
      <c r="E42699" s="4"/>
    </row>
    <row r="42700" spans="3:37">
      <c r="C42700" s="3"/>
      <c r="D42700" s="3"/>
      <c r="E42700" s="4"/>
      <c r="AK42700" s="3"/>
    </row>
    <row r="42701" spans="3:37">
      <c r="C42701" s="3"/>
      <c r="D42701" s="3"/>
      <c r="E42701" s="4"/>
      <c r="AK42701" s="3"/>
    </row>
    <row r="42702" spans="3:37">
      <c r="C42702" s="3"/>
      <c r="D42702" s="3"/>
      <c r="E42702" s="4"/>
    </row>
    <row r="42703" spans="3:37">
      <c r="C42703" s="3"/>
      <c r="D42703" s="3"/>
      <c r="E42703" s="4"/>
    </row>
    <row r="42704" spans="3:37">
      <c r="C42704" s="3"/>
      <c r="D42704" s="3"/>
      <c r="E42704" s="4"/>
    </row>
    <row r="42705" spans="3:37">
      <c r="C42705" s="3"/>
      <c r="D42705" s="3"/>
      <c r="E42705" s="4"/>
      <c r="AK42705" s="3"/>
    </row>
    <row r="42706" spans="3:37">
      <c r="C42706" s="3"/>
      <c r="D42706" s="3"/>
      <c r="E42706" s="4"/>
      <c r="AK42706" s="3"/>
    </row>
    <row r="42707" spans="3:37">
      <c r="C42707" s="3"/>
      <c r="D42707" s="3"/>
      <c r="E42707" s="4"/>
      <c r="AK42707" s="3"/>
    </row>
    <row r="42708" spans="3:37">
      <c r="C42708" s="3"/>
      <c r="D42708" s="3"/>
      <c r="E42708" s="4"/>
    </row>
    <row r="42709" spans="3:37">
      <c r="C42709" s="3"/>
      <c r="D42709" s="3"/>
      <c r="E42709" s="4"/>
    </row>
    <row r="42710" spans="3:37">
      <c r="C42710" s="3"/>
      <c r="D42710" s="3"/>
      <c r="E42710" s="4"/>
      <c r="AK42710" s="3"/>
    </row>
    <row r="42711" spans="3:37">
      <c r="C42711" s="3"/>
      <c r="D42711" s="3"/>
      <c r="E42711" s="4"/>
      <c r="AK42711" s="3"/>
    </row>
    <row r="42712" spans="3:37">
      <c r="C42712" s="3"/>
      <c r="D42712" s="3"/>
      <c r="E42712" s="4"/>
      <c r="AK42712" s="3"/>
    </row>
    <row r="42713" spans="3:37">
      <c r="C42713" s="3"/>
      <c r="D42713" s="3"/>
      <c r="E42713" s="4"/>
      <c r="AK42713" s="3"/>
    </row>
    <row r="42714" spans="3:37">
      <c r="C42714" s="3"/>
      <c r="D42714" s="3"/>
      <c r="E42714" s="4"/>
      <c r="AK42714" s="3"/>
    </row>
    <row r="42715" spans="3:37">
      <c r="C42715" s="3"/>
      <c r="D42715" s="3"/>
      <c r="E42715" s="4"/>
      <c r="AK42715" s="3"/>
    </row>
    <row r="42716" spans="3:37">
      <c r="C42716" s="3"/>
      <c r="D42716" s="3"/>
      <c r="E42716" s="4"/>
      <c r="AK42716" s="3"/>
    </row>
    <row r="42717" spans="3:37">
      <c r="C42717" s="3"/>
      <c r="D42717" s="3"/>
      <c r="E42717" s="4"/>
      <c r="AK42717" s="3"/>
    </row>
    <row r="42718" spans="3:37">
      <c r="C42718" s="3"/>
      <c r="D42718" s="3"/>
      <c r="E42718" s="4"/>
      <c r="AK42718" s="3"/>
    </row>
    <row r="42719" spans="3:37">
      <c r="C42719" s="3"/>
      <c r="D42719" s="3"/>
      <c r="E42719" s="4"/>
      <c r="AK42719" s="3"/>
    </row>
    <row r="42720" spans="3:37">
      <c r="C42720" s="3"/>
      <c r="D42720" s="3"/>
      <c r="E42720" s="4"/>
      <c r="AK42720" s="3"/>
    </row>
    <row r="42721" spans="3:37">
      <c r="C42721" s="3"/>
      <c r="D42721" s="3"/>
      <c r="E42721" s="4"/>
      <c r="AK42721" s="3"/>
    </row>
    <row r="42722" spans="3:37">
      <c r="C42722" s="3"/>
      <c r="D42722" s="3"/>
      <c r="E42722" s="4"/>
    </row>
    <row r="42723" spans="3:37">
      <c r="C42723" s="3"/>
      <c r="D42723" s="3"/>
      <c r="E42723" s="4"/>
    </row>
    <row r="42724" spans="3:37">
      <c r="C42724" s="3"/>
      <c r="D42724" s="3"/>
      <c r="E42724" s="4"/>
      <c r="AK42724" s="3"/>
    </row>
    <row r="42725" spans="3:37">
      <c r="C42725" s="3"/>
      <c r="D42725" s="3"/>
      <c r="E42725" s="4"/>
      <c r="AK42725" s="3"/>
    </row>
    <row r="42726" spans="3:37">
      <c r="C42726" s="3"/>
      <c r="D42726" s="3"/>
      <c r="E42726" s="4"/>
      <c r="AK42726" s="3"/>
    </row>
    <row r="42727" spans="3:37">
      <c r="C42727" s="3"/>
      <c r="D42727" s="3"/>
      <c r="E42727" s="4"/>
    </row>
    <row r="42728" spans="3:37">
      <c r="C42728" s="3"/>
      <c r="D42728" s="3"/>
      <c r="E42728" s="4"/>
    </row>
    <row r="42729" spans="3:37">
      <c r="C42729" s="3"/>
      <c r="D42729" s="3"/>
      <c r="E42729" s="4"/>
      <c r="AK42729" s="3"/>
    </row>
    <row r="42730" spans="3:37">
      <c r="C42730" s="3"/>
      <c r="D42730" s="3"/>
      <c r="E42730" s="4"/>
    </row>
    <row r="42731" spans="3:37">
      <c r="C42731" s="3"/>
      <c r="D42731" s="3"/>
      <c r="E42731" s="4"/>
    </row>
    <row r="42732" spans="3:37">
      <c r="C42732" s="3"/>
      <c r="D42732" s="3"/>
      <c r="E42732" s="4"/>
      <c r="AK42732" s="3"/>
    </row>
    <row r="42733" spans="3:37">
      <c r="C42733" s="3"/>
      <c r="D42733" s="3"/>
      <c r="E42733" s="4"/>
    </row>
    <row r="42734" spans="3:37">
      <c r="C42734" s="3"/>
      <c r="D42734" s="3"/>
      <c r="E42734" s="4"/>
      <c r="AK42734" s="3"/>
    </row>
    <row r="42735" spans="3:37">
      <c r="C42735" s="3"/>
      <c r="D42735" s="3"/>
      <c r="E42735" s="4"/>
      <c r="AK42735" s="3"/>
    </row>
    <row r="42736" spans="3:37">
      <c r="C42736" s="3"/>
      <c r="D42736" s="3"/>
      <c r="E42736" s="4"/>
      <c r="AK42736" s="3"/>
    </row>
    <row r="42737" spans="3:37">
      <c r="C42737" s="3"/>
      <c r="D42737" s="3"/>
      <c r="E42737" s="4"/>
      <c r="AK42737" s="3"/>
    </row>
    <row r="42738" spans="3:37">
      <c r="C42738" s="3"/>
      <c r="D42738" s="3"/>
      <c r="E42738" s="4"/>
      <c r="AK42738" s="3"/>
    </row>
    <row r="42739" spans="3:37">
      <c r="C42739" s="3"/>
      <c r="D42739" s="3"/>
      <c r="E42739" s="4"/>
    </row>
    <row r="42740" spans="3:37">
      <c r="C42740" s="3"/>
      <c r="D42740" s="3"/>
      <c r="E42740" s="4"/>
    </row>
    <row r="42741" spans="3:37">
      <c r="C42741" s="3"/>
      <c r="D42741" s="3"/>
      <c r="E42741" s="4"/>
    </row>
    <row r="42742" spans="3:37">
      <c r="C42742" s="3"/>
      <c r="D42742" s="3"/>
      <c r="E42742" s="4"/>
    </row>
    <row r="42743" spans="3:37">
      <c r="C42743" s="3"/>
      <c r="D42743" s="3"/>
      <c r="E42743" s="4"/>
      <c r="AK42743" s="3"/>
    </row>
    <row r="42744" spans="3:37">
      <c r="C42744" s="3"/>
      <c r="D42744" s="3"/>
      <c r="E42744" s="4"/>
      <c r="AK42744" s="3"/>
    </row>
    <row r="42745" spans="3:37">
      <c r="C42745" s="3"/>
      <c r="D42745" s="3"/>
      <c r="E42745" s="4"/>
      <c r="AK42745" s="3"/>
    </row>
    <row r="42746" spans="3:37">
      <c r="C42746" s="3"/>
      <c r="D42746" s="3"/>
      <c r="E42746" s="4"/>
      <c r="AK42746" s="3"/>
    </row>
    <row r="42747" spans="3:37">
      <c r="C42747" s="3"/>
      <c r="D42747" s="3"/>
      <c r="E42747" s="4"/>
    </row>
    <row r="42748" spans="3:37">
      <c r="C42748" s="3"/>
      <c r="D42748" s="3"/>
      <c r="E42748" s="4"/>
    </row>
    <row r="42749" spans="3:37">
      <c r="C42749" s="3"/>
      <c r="D42749" s="3"/>
      <c r="E42749" s="4"/>
      <c r="AK42749" s="3"/>
    </row>
    <row r="42750" spans="3:37">
      <c r="C42750" s="3"/>
      <c r="D42750" s="3"/>
      <c r="E42750" s="4"/>
      <c r="AK42750" s="3"/>
    </row>
    <row r="42751" spans="3:37">
      <c r="C42751" s="3"/>
      <c r="D42751" s="3"/>
      <c r="E42751" s="4"/>
      <c r="AK42751" s="3"/>
    </row>
    <row r="42752" spans="3:37">
      <c r="C42752" s="3"/>
      <c r="D42752" s="3"/>
      <c r="E42752" s="4"/>
    </row>
    <row r="42753" spans="3:37">
      <c r="C42753" s="3"/>
      <c r="D42753" s="3"/>
      <c r="E42753" s="4"/>
    </row>
    <row r="42754" spans="3:37">
      <c r="C42754" s="3"/>
      <c r="D42754" s="3"/>
      <c r="E42754" s="4"/>
      <c r="AK42754" s="3"/>
    </row>
    <row r="42755" spans="3:37">
      <c r="C42755" s="3"/>
      <c r="D42755" s="3"/>
      <c r="E42755" s="4"/>
      <c r="AK42755" s="3"/>
    </row>
    <row r="42756" spans="3:37">
      <c r="C42756" s="3"/>
      <c r="D42756" s="3"/>
      <c r="E42756" s="4"/>
      <c r="AK42756" s="3"/>
    </row>
    <row r="42757" spans="3:37">
      <c r="C42757" s="3"/>
      <c r="D42757" s="3"/>
      <c r="E42757" s="4"/>
      <c r="AK42757" s="3"/>
    </row>
    <row r="42758" spans="3:37">
      <c r="C42758" s="3"/>
      <c r="D42758" s="3"/>
      <c r="E42758" s="4"/>
      <c r="AK42758" s="3"/>
    </row>
    <row r="42759" spans="3:37">
      <c r="C42759" s="3"/>
      <c r="D42759" s="3"/>
      <c r="E42759" s="4"/>
      <c r="AK42759" s="3"/>
    </row>
    <row r="42760" spans="3:37">
      <c r="C42760" s="3"/>
      <c r="D42760" s="3"/>
      <c r="E42760" s="4"/>
      <c r="AK42760" s="3"/>
    </row>
    <row r="42761" spans="3:37">
      <c r="C42761" s="3"/>
      <c r="D42761" s="3"/>
      <c r="E42761" s="4"/>
      <c r="AK42761" s="3"/>
    </row>
    <row r="42762" spans="3:37">
      <c r="C42762" s="3"/>
      <c r="D42762" s="3"/>
      <c r="E42762" s="4"/>
      <c r="AK42762" s="3"/>
    </row>
    <row r="42763" spans="3:37">
      <c r="C42763" s="3"/>
      <c r="D42763" s="3"/>
      <c r="E42763" s="4"/>
    </row>
    <row r="42764" spans="3:37">
      <c r="C42764" s="3"/>
      <c r="D42764" s="3"/>
      <c r="E42764" s="4"/>
    </row>
    <row r="42765" spans="3:37">
      <c r="C42765" s="3"/>
      <c r="D42765" s="3"/>
      <c r="E42765" s="4"/>
      <c r="AK42765" s="3"/>
    </row>
    <row r="42766" spans="3:37">
      <c r="C42766" s="3"/>
      <c r="D42766" s="3"/>
      <c r="E42766" s="4"/>
      <c r="AK42766" s="3"/>
    </row>
    <row r="42767" spans="3:37">
      <c r="C42767" s="3"/>
      <c r="D42767" s="3"/>
      <c r="E42767" s="4"/>
      <c r="AK42767" s="3"/>
    </row>
    <row r="42768" spans="3:37">
      <c r="C42768" s="3"/>
      <c r="D42768" s="3"/>
      <c r="E42768" s="4"/>
      <c r="AK42768" s="3"/>
    </row>
    <row r="42769" spans="3:37">
      <c r="C42769" s="3"/>
      <c r="D42769" s="3"/>
      <c r="E42769" s="4"/>
    </row>
    <row r="42770" spans="3:37">
      <c r="C42770" s="3"/>
      <c r="D42770" s="3"/>
      <c r="E42770" s="4"/>
    </row>
    <row r="42771" spans="3:37">
      <c r="C42771" s="3"/>
      <c r="D42771" s="3"/>
      <c r="E42771" s="4"/>
    </row>
    <row r="42772" spans="3:37">
      <c r="C42772" s="3"/>
      <c r="D42772" s="3"/>
      <c r="E42772" s="4"/>
    </row>
    <row r="42773" spans="3:37">
      <c r="C42773" s="3"/>
      <c r="D42773" s="3"/>
      <c r="E42773" s="4"/>
      <c r="AK42773" s="3"/>
    </row>
    <row r="42774" spans="3:37">
      <c r="C42774" s="3"/>
      <c r="D42774" s="3"/>
      <c r="E42774" s="4"/>
      <c r="AK42774" s="3"/>
    </row>
    <row r="42775" spans="3:37">
      <c r="C42775" s="3"/>
      <c r="D42775" s="3"/>
      <c r="E42775" s="4"/>
      <c r="AK42775" s="3"/>
    </row>
    <row r="42776" spans="3:37">
      <c r="C42776" s="3"/>
      <c r="D42776" s="3"/>
      <c r="E42776" s="4"/>
      <c r="AK42776" s="3"/>
    </row>
    <row r="42777" spans="3:37">
      <c r="C42777" s="3"/>
      <c r="D42777" s="3"/>
      <c r="E42777" s="4"/>
    </row>
    <row r="42778" spans="3:37">
      <c r="C42778" s="3"/>
      <c r="D42778" s="3"/>
      <c r="E42778" s="4"/>
    </row>
    <row r="42779" spans="3:37">
      <c r="C42779" s="3"/>
      <c r="D42779" s="3"/>
      <c r="E42779" s="4"/>
      <c r="AK42779" s="3"/>
    </row>
    <row r="42780" spans="3:37">
      <c r="C42780" s="3"/>
      <c r="D42780" s="3"/>
      <c r="E42780" s="4"/>
      <c r="AK42780" s="3"/>
    </row>
    <row r="42781" spans="3:37">
      <c r="C42781" s="3"/>
      <c r="D42781" s="3"/>
      <c r="E42781" s="4"/>
    </row>
    <row r="42782" spans="3:37">
      <c r="C42782" s="3"/>
      <c r="D42782" s="3"/>
      <c r="E42782" s="4"/>
    </row>
    <row r="42783" spans="3:37">
      <c r="C42783" s="3"/>
      <c r="D42783" s="3"/>
      <c r="E42783" s="4"/>
    </row>
    <row r="42784" spans="3:37">
      <c r="C42784" s="3"/>
      <c r="D42784" s="3"/>
      <c r="E42784" s="4"/>
    </row>
    <row r="42785" spans="3:37">
      <c r="C42785" s="3"/>
      <c r="D42785" s="3"/>
      <c r="E42785" s="4"/>
    </row>
    <row r="42786" spans="3:37">
      <c r="C42786" s="3"/>
      <c r="D42786" s="3"/>
      <c r="E42786" s="4"/>
    </row>
    <row r="42787" spans="3:37">
      <c r="C42787" s="3"/>
      <c r="D42787" s="3"/>
      <c r="E42787" s="4"/>
    </row>
    <row r="42788" spans="3:37">
      <c r="C42788" s="3"/>
      <c r="D42788" s="3"/>
      <c r="E42788" s="4"/>
      <c r="AK42788" s="3"/>
    </row>
    <row r="42789" spans="3:37">
      <c r="C42789" s="3"/>
      <c r="D42789" s="3"/>
      <c r="E42789" s="4"/>
    </row>
    <row r="42790" spans="3:37">
      <c r="C42790" s="3"/>
      <c r="D42790" s="3"/>
      <c r="E42790" s="4"/>
    </row>
    <row r="42791" spans="3:37">
      <c r="C42791" s="3"/>
      <c r="D42791" s="3"/>
      <c r="E42791" s="4"/>
      <c r="AK42791" s="3"/>
    </row>
    <row r="42792" spans="3:37">
      <c r="C42792" s="3"/>
      <c r="D42792" s="3"/>
      <c r="E42792" s="4"/>
      <c r="AK42792" s="3"/>
    </row>
    <row r="42793" spans="3:37">
      <c r="C42793" s="3"/>
      <c r="D42793" s="3"/>
      <c r="E42793" s="4"/>
      <c r="AK42793" s="3"/>
    </row>
    <row r="42794" spans="3:37">
      <c r="C42794" s="3"/>
      <c r="D42794" s="3"/>
      <c r="E42794" s="4"/>
    </row>
    <row r="42795" spans="3:37">
      <c r="C42795" s="3"/>
      <c r="D42795" s="3"/>
      <c r="E42795" s="4"/>
    </row>
    <row r="42796" spans="3:37">
      <c r="C42796" s="3"/>
      <c r="D42796" s="3"/>
      <c r="E42796" s="4"/>
      <c r="AK42796" s="3"/>
    </row>
    <row r="42797" spans="3:37">
      <c r="C42797" s="3"/>
      <c r="D42797" s="3"/>
      <c r="E42797" s="4"/>
      <c r="AK42797" s="3"/>
    </row>
    <row r="42798" spans="3:37">
      <c r="C42798" s="3"/>
      <c r="D42798" s="3"/>
      <c r="E42798" s="4"/>
      <c r="AK42798" s="3"/>
    </row>
    <row r="42799" spans="3:37">
      <c r="C42799" s="3"/>
      <c r="D42799" s="3"/>
      <c r="E42799" s="4"/>
      <c r="AK42799" s="3"/>
    </row>
    <row r="42800" spans="3:37">
      <c r="C42800" s="3"/>
      <c r="D42800" s="3"/>
      <c r="E42800" s="4"/>
    </row>
    <row r="42801" spans="3:37">
      <c r="C42801" s="3"/>
      <c r="D42801" s="3"/>
      <c r="E42801" s="4"/>
    </row>
    <row r="42802" spans="3:37">
      <c r="C42802" s="3"/>
      <c r="D42802" s="3"/>
      <c r="E42802" s="4"/>
      <c r="AK42802" s="3"/>
    </row>
    <row r="42803" spans="3:37">
      <c r="C42803" s="3"/>
      <c r="D42803" s="3"/>
      <c r="E42803" s="4"/>
      <c r="AK42803" s="3"/>
    </row>
    <row r="42804" spans="3:37">
      <c r="C42804" s="3"/>
      <c r="D42804" s="3"/>
      <c r="E42804" s="4"/>
      <c r="AK42804" s="3"/>
    </row>
    <row r="42805" spans="3:37">
      <c r="C42805" s="3"/>
      <c r="D42805" s="3"/>
      <c r="E42805" s="4"/>
      <c r="AK42805" s="3"/>
    </row>
    <row r="42806" spans="3:37">
      <c r="C42806" s="3"/>
      <c r="D42806" s="3"/>
      <c r="E42806" s="4"/>
      <c r="AK42806" s="3"/>
    </row>
    <row r="42807" spans="3:37">
      <c r="C42807" s="3"/>
      <c r="D42807" s="3"/>
      <c r="E42807" s="4"/>
      <c r="AK42807" s="3"/>
    </row>
    <row r="42808" spans="3:37">
      <c r="C42808" s="3"/>
      <c r="D42808" s="3"/>
      <c r="E42808" s="4"/>
      <c r="AK42808" s="3"/>
    </row>
    <row r="42809" spans="3:37">
      <c r="C42809" s="3"/>
      <c r="D42809" s="3"/>
      <c r="E42809" s="4"/>
      <c r="AK42809" s="3"/>
    </row>
    <row r="42810" spans="3:37">
      <c r="C42810" s="3"/>
      <c r="D42810" s="3"/>
      <c r="E42810" s="4"/>
      <c r="AK42810" s="3"/>
    </row>
    <row r="42811" spans="3:37">
      <c r="C42811" s="3"/>
      <c r="D42811" s="3"/>
      <c r="E42811" s="4"/>
      <c r="AK42811" s="3"/>
    </row>
    <row r="42812" spans="3:37">
      <c r="C42812" s="3"/>
      <c r="D42812" s="3"/>
      <c r="E42812" s="4"/>
    </row>
    <row r="42813" spans="3:37">
      <c r="C42813" s="3"/>
      <c r="D42813" s="3"/>
      <c r="E42813" s="4"/>
    </row>
    <row r="42814" spans="3:37">
      <c r="C42814" s="3"/>
      <c r="D42814" s="3"/>
      <c r="E42814" s="4"/>
      <c r="AK42814" s="3"/>
    </row>
    <row r="42815" spans="3:37">
      <c r="C42815" s="3"/>
      <c r="D42815" s="3"/>
      <c r="E42815" s="4"/>
      <c r="AK42815" s="3"/>
    </row>
    <row r="42816" spans="3:37">
      <c r="C42816" s="3"/>
      <c r="D42816" s="3"/>
      <c r="E42816" s="4"/>
      <c r="AK42816" s="3"/>
    </row>
    <row r="42817" spans="3:37">
      <c r="C42817" s="3"/>
      <c r="D42817" s="3"/>
      <c r="E42817" s="4"/>
    </row>
    <row r="42818" spans="3:37">
      <c r="C42818" s="3"/>
      <c r="D42818" s="3"/>
      <c r="E42818" s="4"/>
    </row>
    <row r="42819" spans="3:37">
      <c r="C42819" s="3"/>
      <c r="D42819" s="3"/>
      <c r="E42819" s="4"/>
    </row>
    <row r="42820" spans="3:37">
      <c r="C42820" s="3"/>
      <c r="D42820" s="3"/>
      <c r="E42820" s="4"/>
      <c r="AK42820" s="3"/>
    </row>
    <row r="42821" spans="3:37">
      <c r="C42821" s="3"/>
      <c r="D42821" s="3"/>
      <c r="E42821" s="4"/>
      <c r="AK42821" s="3"/>
    </row>
    <row r="42822" spans="3:37">
      <c r="C42822" s="3"/>
      <c r="D42822" s="3"/>
      <c r="E42822" s="4"/>
    </row>
    <row r="42823" spans="3:37">
      <c r="C42823" s="3"/>
      <c r="D42823" s="3"/>
      <c r="E42823" s="4"/>
    </row>
    <row r="42824" spans="3:37">
      <c r="C42824" s="3"/>
      <c r="D42824" s="3"/>
      <c r="E42824" s="4"/>
      <c r="AK42824" s="3"/>
    </row>
    <row r="42825" spans="3:37">
      <c r="C42825" s="3"/>
      <c r="D42825" s="3"/>
      <c r="E42825" s="4"/>
      <c r="AK42825" s="3"/>
    </row>
    <row r="42826" spans="3:37">
      <c r="C42826" s="3"/>
      <c r="D42826" s="3"/>
      <c r="E42826" s="4"/>
      <c r="AK42826" s="3"/>
    </row>
    <row r="42827" spans="3:37">
      <c r="C42827" s="3"/>
      <c r="D42827" s="3"/>
      <c r="E42827" s="4"/>
      <c r="AK42827" s="3"/>
    </row>
    <row r="42828" spans="3:37">
      <c r="C42828" s="3"/>
      <c r="D42828" s="3"/>
      <c r="E42828" s="4"/>
      <c r="AK42828" s="3"/>
    </row>
    <row r="42829" spans="3:37">
      <c r="C42829" s="3"/>
      <c r="D42829" s="3"/>
      <c r="E42829" s="4"/>
      <c r="AK42829" s="3"/>
    </row>
    <row r="42830" spans="3:37">
      <c r="C42830" s="3"/>
      <c r="D42830" s="3"/>
      <c r="E42830" s="4"/>
    </row>
    <row r="42831" spans="3:37">
      <c r="C42831" s="3"/>
      <c r="D42831" s="3"/>
      <c r="E42831" s="4"/>
    </row>
    <row r="42832" spans="3:37">
      <c r="C42832" s="3"/>
      <c r="D42832" s="3"/>
      <c r="E42832" s="4"/>
    </row>
    <row r="42833" spans="3:37">
      <c r="C42833" s="3"/>
      <c r="D42833" s="3"/>
      <c r="E42833" s="4"/>
    </row>
    <row r="42834" spans="3:37">
      <c r="C42834" s="3"/>
      <c r="D42834" s="3"/>
      <c r="E42834" s="4"/>
    </row>
    <row r="42835" spans="3:37">
      <c r="C42835" s="3"/>
      <c r="D42835" s="3"/>
      <c r="E42835" s="4"/>
    </row>
    <row r="42836" spans="3:37">
      <c r="C42836" s="3"/>
      <c r="D42836" s="3"/>
      <c r="E42836" s="4"/>
    </row>
    <row r="42837" spans="3:37">
      <c r="C42837" s="3"/>
      <c r="D42837" s="3"/>
      <c r="E42837" s="4"/>
    </row>
    <row r="42838" spans="3:37">
      <c r="C42838" s="3"/>
      <c r="D42838" s="3"/>
      <c r="E42838" s="4"/>
    </row>
    <row r="42839" spans="3:37">
      <c r="C42839" s="3"/>
      <c r="D42839" s="3"/>
      <c r="E42839" s="4"/>
    </row>
    <row r="42840" spans="3:37">
      <c r="C42840" s="3"/>
      <c r="D42840" s="3"/>
      <c r="E42840" s="4"/>
    </row>
    <row r="42841" spans="3:37">
      <c r="C42841" s="3"/>
      <c r="D42841" s="3"/>
      <c r="E42841" s="4"/>
    </row>
    <row r="42842" spans="3:37">
      <c r="C42842" s="3"/>
      <c r="D42842" s="3"/>
      <c r="E42842" s="4"/>
    </row>
    <row r="42843" spans="3:37">
      <c r="C42843" s="3"/>
      <c r="D42843" s="3"/>
      <c r="E42843" s="4"/>
    </row>
    <row r="42844" spans="3:37">
      <c r="C42844" s="3"/>
      <c r="D42844" s="3"/>
      <c r="E42844" s="4"/>
      <c r="AK42844" s="3"/>
    </row>
    <row r="42845" spans="3:37">
      <c r="C42845" s="3"/>
      <c r="D42845" s="3"/>
      <c r="E42845" s="4"/>
      <c r="AK42845" s="3"/>
    </row>
    <row r="42846" spans="3:37">
      <c r="C42846" s="3"/>
      <c r="D42846" s="3"/>
      <c r="E42846" s="4"/>
    </row>
    <row r="42847" spans="3:37">
      <c r="C42847" s="3"/>
      <c r="D42847" s="3"/>
      <c r="E42847" s="4"/>
    </row>
    <row r="42848" spans="3:37">
      <c r="C42848" s="3"/>
      <c r="D42848" s="3"/>
      <c r="E42848" s="4"/>
    </row>
    <row r="42849" spans="3:37">
      <c r="C42849" s="3"/>
      <c r="D42849" s="3"/>
      <c r="E42849" s="4"/>
    </row>
    <row r="42850" spans="3:37">
      <c r="C42850" s="3"/>
      <c r="D42850" s="3"/>
      <c r="E42850" s="4"/>
    </row>
    <row r="42851" spans="3:37">
      <c r="C42851" s="3"/>
      <c r="D42851" s="3"/>
      <c r="E42851" s="4"/>
    </row>
    <row r="42852" spans="3:37">
      <c r="C42852" s="3"/>
      <c r="D42852" s="3"/>
      <c r="E42852" s="4"/>
      <c r="AK42852" s="3"/>
    </row>
    <row r="42853" spans="3:37">
      <c r="C42853" s="3"/>
      <c r="D42853" s="3"/>
      <c r="E42853" s="4"/>
      <c r="AK42853" s="3"/>
    </row>
    <row r="42854" spans="3:37">
      <c r="C42854" s="3"/>
      <c r="D42854" s="3"/>
      <c r="E42854" s="4"/>
      <c r="AK42854" s="3"/>
    </row>
    <row r="42855" spans="3:37">
      <c r="C42855" s="3"/>
      <c r="D42855" s="3"/>
      <c r="E42855" s="4"/>
    </row>
    <row r="42856" spans="3:37">
      <c r="C42856" s="3"/>
      <c r="D42856" s="3"/>
      <c r="E42856" s="4"/>
    </row>
    <row r="42857" spans="3:37">
      <c r="C42857" s="3"/>
      <c r="D42857" s="3"/>
      <c r="E42857" s="4"/>
      <c r="AK42857" s="3"/>
    </row>
    <row r="42858" spans="3:37">
      <c r="C42858" s="3"/>
      <c r="D42858" s="3"/>
      <c r="E42858" s="4"/>
      <c r="AK42858" s="3"/>
    </row>
    <row r="42859" spans="3:37">
      <c r="C42859" s="3"/>
      <c r="D42859" s="3"/>
      <c r="E42859" s="4"/>
      <c r="AK42859" s="3"/>
    </row>
    <row r="42860" spans="3:37">
      <c r="C42860" s="3"/>
      <c r="D42860" s="3"/>
      <c r="E42860" s="4"/>
    </row>
    <row r="42861" spans="3:37">
      <c r="C42861" s="3"/>
      <c r="D42861" s="3"/>
      <c r="E42861" s="4"/>
    </row>
    <row r="42862" spans="3:37">
      <c r="C42862" s="3"/>
      <c r="D42862" s="3"/>
      <c r="E42862" s="4"/>
    </row>
    <row r="42863" spans="3:37">
      <c r="C42863" s="3"/>
      <c r="D42863" s="3"/>
      <c r="E42863" s="4"/>
    </row>
    <row r="42864" spans="3:37">
      <c r="C42864" s="3"/>
      <c r="D42864" s="3"/>
      <c r="E42864" s="4"/>
    </row>
    <row r="42865" spans="3:37">
      <c r="C42865" s="3"/>
      <c r="D42865" s="3"/>
      <c r="E42865" s="4"/>
      <c r="AK42865" s="3"/>
    </row>
    <row r="42866" spans="3:37">
      <c r="C42866" s="3"/>
      <c r="D42866" s="3"/>
      <c r="E42866" s="4"/>
      <c r="AK42866" s="3"/>
    </row>
    <row r="42867" spans="3:37">
      <c r="C42867" s="3"/>
      <c r="D42867" s="3"/>
      <c r="E42867" s="4"/>
      <c r="AK42867" s="3"/>
    </row>
    <row r="42868" spans="3:37">
      <c r="C42868" s="3"/>
      <c r="D42868" s="3"/>
      <c r="E42868" s="4"/>
      <c r="AK42868" s="3"/>
    </row>
    <row r="42869" spans="3:37">
      <c r="C42869" s="3"/>
      <c r="D42869" s="3"/>
      <c r="E42869" s="4"/>
      <c r="AK42869" s="3"/>
    </row>
    <row r="42870" spans="3:37">
      <c r="C42870" s="3"/>
      <c r="D42870" s="3"/>
      <c r="E42870" s="4"/>
      <c r="AK42870" s="3"/>
    </row>
    <row r="42871" spans="3:37">
      <c r="C42871" s="3"/>
      <c r="D42871" s="3"/>
      <c r="E42871" s="4"/>
      <c r="AK42871" s="3"/>
    </row>
    <row r="42872" spans="3:37">
      <c r="C42872" s="3"/>
      <c r="D42872" s="3"/>
      <c r="E42872" s="4"/>
      <c r="AK42872" s="3"/>
    </row>
    <row r="42873" spans="3:37">
      <c r="C42873" s="3"/>
      <c r="D42873" s="3"/>
      <c r="E42873" s="4"/>
      <c r="AK42873" s="3"/>
    </row>
    <row r="42874" spans="3:37">
      <c r="C42874" s="3"/>
      <c r="D42874" s="3"/>
      <c r="E42874" s="4"/>
    </row>
    <row r="42875" spans="3:37">
      <c r="C42875" s="3"/>
      <c r="D42875" s="3"/>
      <c r="E42875" s="4"/>
    </row>
    <row r="42876" spans="3:37">
      <c r="C42876" s="3"/>
      <c r="D42876" s="3"/>
      <c r="E42876" s="4"/>
    </row>
    <row r="42877" spans="3:37">
      <c r="C42877" s="3"/>
      <c r="D42877" s="3"/>
      <c r="E42877" s="4"/>
    </row>
    <row r="42878" spans="3:37">
      <c r="C42878" s="3"/>
      <c r="D42878" s="3"/>
      <c r="E42878" s="4"/>
      <c r="AK42878" s="3"/>
    </row>
    <row r="42879" spans="3:37">
      <c r="C42879" s="3"/>
      <c r="D42879" s="3"/>
      <c r="E42879" s="4"/>
    </row>
    <row r="42880" spans="3:37">
      <c r="C42880" s="3"/>
      <c r="D42880" s="3"/>
      <c r="E42880" s="4"/>
    </row>
    <row r="42881" spans="3:37">
      <c r="C42881" s="3"/>
      <c r="D42881" s="3"/>
      <c r="E42881" s="4"/>
    </row>
    <row r="42882" spans="3:37">
      <c r="C42882" s="3"/>
      <c r="D42882" s="3"/>
      <c r="E42882" s="4"/>
    </row>
    <row r="42883" spans="3:37">
      <c r="C42883" s="3"/>
      <c r="D42883" s="3"/>
      <c r="E42883" s="4"/>
    </row>
    <row r="42884" spans="3:37">
      <c r="C42884" s="3"/>
      <c r="D42884" s="3"/>
      <c r="E42884" s="4"/>
      <c r="AK42884" s="3"/>
    </row>
    <row r="42885" spans="3:37">
      <c r="C42885" s="3"/>
      <c r="D42885" s="3"/>
      <c r="E42885" s="4"/>
    </row>
    <row r="42886" spans="3:37">
      <c r="C42886" s="3"/>
      <c r="D42886" s="3"/>
      <c r="E42886" s="4"/>
    </row>
    <row r="42887" spans="3:37">
      <c r="C42887" s="3"/>
      <c r="D42887" s="3"/>
      <c r="E42887" s="4"/>
      <c r="AK42887" s="3"/>
    </row>
    <row r="42888" spans="3:37">
      <c r="C42888" s="3"/>
      <c r="D42888" s="3"/>
      <c r="E42888" s="4"/>
      <c r="AK42888" s="3"/>
    </row>
    <row r="42889" spans="3:37">
      <c r="C42889" s="3"/>
      <c r="D42889" s="3"/>
      <c r="E42889" s="4"/>
      <c r="AK42889" s="3"/>
    </row>
    <row r="42890" spans="3:37">
      <c r="C42890" s="3"/>
      <c r="D42890" s="3"/>
      <c r="E42890" s="4"/>
      <c r="AK42890" s="3"/>
    </row>
    <row r="42891" spans="3:37">
      <c r="C42891" s="3"/>
      <c r="D42891" s="3"/>
      <c r="E42891" s="4"/>
      <c r="AK42891" s="3"/>
    </row>
    <row r="42892" spans="3:37">
      <c r="C42892" s="3"/>
      <c r="D42892" s="3"/>
      <c r="E42892" s="4"/>
      <c r="AK42892" s="3"/>
    </row>
    <row r="42893" spans="3:37">
      <c r="C42893" s="3"/>
      <c r="D42893" s="3"/>
      <c r="E42893" s="4"/>
      <c r="AK42893" s="3"/>
    </row>
    <row r="42894" spans="3:37">
      <c r="C42894" s="3"/>
      <c r="D42894" s="3"/>
      <c r="E42894" s="4"/>
      <c r="AK42894" s="3"/>
    </row>
    <row r="42895" spans="3:37">
      <c r="C42895" s="3"/>
      <c r="D42895" s="3"/>
      <c r="E42895" s="4"/>
      <c r="AK42895" s="3"/>
    </row>
    <row r="42896" spans="3:37">
      <c r="C42896" s="3"/>
      <c r="D42896" s="3"/>
      <c r="E42896" s="4"/>
      <c r="AK42896" s="3"/>
    </row>
    <row r="42897" spans="3:37">
      <c r="C42897" s="3"/>
      <c r="D42897" s="3"/>
      <c r="E42897" s="4"/>
      <c r="AK42897" s="3"/>
    </row>
    <row r="42898" spans="3:37">
      <c r="C42898" s="3"/>
      <c r="D42898" s="3"/>
      <c r="E42898" s="4"/>
    </row>
    <row r="42899" spans="3:37">
      <c r="C42899" s="3"/>
      <c r="D42899" s="3"/>
      <c r="E42899" s="4"/>
    </row>
    <row r="42900" spans="3:37">
      <c r="C42900" s="3"/>
      <c r="D42900" s="3"/>
      <c r="E42900" s="4"/>
      <c r="AK42900" s="3"/>
    </row>
    <row r="42901" spans="3:37">
      <c r="C42901" s="3"/>
      <c r="D42901" s="3"/>
      <c r="E42901" s="4"/>
      <c r="AK42901" s="3"/>
    </row>
    <row r="42902" spans="3:37">
      <c r="C42902" s="3"/>
      <c r="D42902" s="3"/>
      <c r="E42902" s="4"/>
      <c r="AK42902" s="3"/>
    </row>
    <row r="42903" spans="3:37">
      <c r="C42903" s="3"/>
      <c r="D42903" s="3"/>
      <c r="E42903" s="4"/>
      <c r="AK42903" s="3"/>
    </row>
    <row r="42904" spans="3:37">
      <c r="C42904" s="3"/>
      <c r="D42904" s="3"/>
      <c r="E42904" s="4"/>
      <c r="AK42904" s="3"/>
    </row>
    <row r="42905" spans="3:37">
      <c r="C42905" s="3"/>
      <c r="D42905" s="3"/>
      <c r="E42905" s="4"/>
      <c r="AK42905" s="3"/>
    </row>
    <row r="42906" spans="3:37">
      <c r="C42906" s="3"/>
      <c r="D42906" s="3"/>
      <c r="E42906" s="4"/>
    </row>
    <row r="42907" spans="3:37">
      <c r="C42907" s="3"/>
      <c r="D42907" s="3"/>
      <c r="E42907" s="4"/>
    </row>
    <row r="42908" spans="3:37">
      <c r="C42908" s="3"/>
      <c r="D42908" s="3"/>
      <c r="E42908" s="4"/>
    </row>
    <row r="42909" spans="3:37">
      <c r="C42909" s="3"/>
      <c r="D42909" s="3"/>
      <c r="E42909" s="4"/>
    </row>
    <row r="42910" spans="3:37">
      <c r="C42910" s="3"/>
      <c r="D42910" s="3"/>
      <c r="E42910" s="4"/>
      <c r="AK42910" s="3"/>
    </row>
    <row r="42911" spans="3:37">
      <c r="C42911" s="3"/>
      <c r="D42911" s="3"/>
      <c r="E42911" s="4"/>
      <c r="AK42911" s="3"/>
    </row>
    <row r="42912" spans="3:37">
      <c r="C42912" s="3"/>
      <c r="D42912" s="3"/>
      <c r="E42912" s="4"/>
    </row>
    <row r="42913" spans="3:37">
      <c r="C42913" s="3"/>
      <c r="D42913" s="3"/>
      <c r="E42913" s="4"/>
    </row>
    <row r="42914" spans="3:37">
      <c r="C42914" s="3"/>
      <c r="D42914" s="3"/>
      <c r="E42914" s="4"/>
      <c r="AK42914" s="3"/>
    </row>
    <row r="42915" spans="3:37">
      <c r="C42915" s="3"/>
      <c r="D42915" s="3"/>
      <c r="E42915" s="4"/>
      <c r="AK42915" s="3"/>
    </row>
    <row r="42916" spans="3:37">
      <c r="C42916" s="3"/>
      <c r="D42916" s="3"/>
      <c r="E42916" s="4"/>
      <c r="AK42916" s="3"/>
    </row>
    <row r="42917" spans="3:37">
      <c r="C42917" s="3"/>
      <c r="D42917" s="3"/>
      <c r="E42917" s="4"/>
      <c r="AK42917" s="3"/>
    </row>
    <row r="42918" spans="3:37">
      <c r="C42918" s="3"/>
      <c r="D42918" s="3"/>
      <c r="E42918" s="4"/>
      <c r="AK42918" s="3"/>
    </row>
    <row r="42919" spans="3:37">
      <c r="C42919" s="3"/>
      <c r="D42919" s="3"/>
      <c r="E42919" s="4"/>
      <c r="AK42919" s="3"/>
    </row>
    <row r="42920" spans="3:37">
      <c r="C42920" s="3"/>
      <c r="D42920" s="3"/>
      <c r="E42920" s="4"/>
    </row>
    <row r="42921" spans="3:37">
      <c r="C42921" s="3"/>
      <c r="D42921" s="3"/>
      <c r="E42921" s="4"/>
    </row>
    <row r="42922" spans="3:37">
      <c r="C42922" s="3"/>
      <c r="D42922" s="3"/>
      <c r="E42922" s="4"/>
      <c r="AK42922" s="3"/>
    </row>
    <row r="42923" spans="3:37">
      <c r="C42923" s="3"/>
      <c r="D42923" s="3"/>
      <c r="E42923" s="4"/>
      <c r="AK42923" s="3"/>
    </row>
    <row r="42924" spans="3:37">
      <c r="C42924" s="3"/>
      <c r="D42924" s="3"/>
      <c r="E42924" s="4"/>
      <c r="AK42924" s="3"/>
    </row>
    <row r="42925" spans="3:37">
      <c r="C42925" s="3"/>
      <c r="D42925" s="3"/>
      <c r="E42925" s="4"/>
      <c r="AK42925" s="3"/>
    </row>
    <row r="42926" spans="3:37">
      <c r="C42926" s="3"/>
      <c r="D42926" s="3"/>
      <c r="E42926" s="4"/>
      <c r="AK42926" s="3"/>
    </row>
    <row r="42927" spans="3:37">
      <c r="C42927" s="3"/>
      <c r="D42927" s="3"/>
      <c r="E42927" s="4"/>
    </row>
    <row r="42928" spans="3:37">
      <c r="C42928" s="3"/>
      <c r="D42928" s="3"/>
      <c r="E42928" s="4"/>
    </row>
    <row r="42929" spans="3:37">
      <c r="C42929" s="3"/>
      <c r="D42929" s="3"/>
      <c r="E42929" s="4"/>
      <c r="AK42929" s="3"/>
    </row>
    <row r="42930" spans="3:37">
      <c r="C42930" s="3"/>
      <c r="D42930" s="3"/>
      <c r="E42930" s="4"/>
      <c r="AK42930" s="3"/>
    </row>
    <row r="42931" spans="3:37">
      <c r="C42931" s="3"/>
      <c r="D42931" s="3"/>
      <c r="E42931" s="4"/>
      <c r="AK42931" s="3"/>
    </row>
    <row r="42932" spans="3:37">
      <c r="C42932" s="3"/>
      <c r="D42932" s="3"/>
      <c r="E42932" s="4"/>
      <c r="AK42932" s="3"/>
    </row>
    <row r="42933" spans="3:37">
      <c r="C42933" s="3"/>
      <c r="D42933" s="3"/>
      <c r="E42933" s="4"/>
      <c r="AK42933" s="3"/>
    </row>
    <row r="42934" spans="3:37">
      <c r="C42934" s="3"/>
      <c r="D42934" s="3"/>
      <c r="E42934" s="4"/>
      <c r="AK42934" s="3"/>
    </row>
    <row r="42935" spans="3:37">
      <c r="C42935" s="3"/>
      <c r="D42935" s="3"/>
      <c r="E42935" s="4"/>
      <c r="AK42935" s="3"/>
    </row>
    <row r="42936" spans="3:37">
      <c r="C42936" s="3"/>
      <c r="D42936" s="3"/>
      <c r="E42936" s="4"/>
      <c r="AK42936" s="3"/>
    </row>
    <row r="42937" spans="3:37">
      <c r="C42937" s="3"/>
      <c r="D42937" s="3"/>
      <c r="E42937" s="4"/>
      <c r="AK42937" s="3"/>
    </row>
    <row r="42938" spans="3:37">
      <c r="C42938" s="3"/>
      <c r="D42938" s="3"/>
      <c r="E42938" s="4"/>
    </row>
    <row r="42939" spans="3:37">
      <c r="C42939" s="3"/>
      <c r="D42939" s="3"/>
      <c r="E42939" s="4"/>
    </row>
    <row r="42940" spans="3:37">
      <c r="C42940" s="3"/>
      <c r="D42940" s="3"/>
      <c r="E42940" s="4"/>
    </row>
    <row r="42941" spans="3:37">
      <c r="C42941" s="3"/>
      <c r="D42941" s="3"/>
      <c r="E42941" s="4"/>
    </row>
    <row r="42942" spans="3:37">
      <c r="C42942" s="3"/>
      <c r="D42942" s="3"/>
      <c r="E42942" s="4"/>
      <c r="AK42942" s="3"/>
    </row>
    <row r="42943" spans="3:37">
      <c r="C42943" s="3"/>
      <c r="D42943" s="3"/>
      <c r="E42943" s="4"/>
      <c r="AK42943" s="3"/>
    </row>
    <row r="42944" spans="3:37">
      <c r="C42944" s="3"/>
      <c r="D42944" s="3"/>
      <c r="E42944" s="4"/>
      <c r="AK42944" s="3"/>
    </row>
    <row r="42945" spans="3:37">
      <c r="C42945" s="3"/>
      <c r="D42945" s="3"/>
      <c r="E42945" s="4"/>
    </row>
    <row r="42946" spans="3:37">
      <c r="C42946" s="3"/>
      <c r="D42946" s="3"/>
      <c r="E42946" s="4"/>
    </row>
    <row r="42947" spans="3:37">
      <c r="C42947" s="3"/>
      <c r="D42947" s="3"/>
      <c r="E42947" s="4"/>
    </row>
    <row r="42948" spans="3:37">
      <c r="C42948" s="3"/>
      <c r="D42948" s="3"/>
      <c r="E42948" s="4"/>
    </row>
    <row r="42949" spans="3:37">
      <c r="C42949" s="3"/>
      <c r="D42949" s="3"/>
      <c r="E42949" s="4"/>
      <c r="AK42949" s="3"/>
    </row>
    <row r="42950" spans="3:37">
      <c r="C42950" s="3"/>
      <c r="D42950" s="3"/>
      <c r="E42950" s="4"/>
      <c r="AK42950" s="3"/>
    </row>
    <row r="42951" spans="3:37">
      <c r="C42951" s="3"/>
      <c r="D42951" s="3"/>
      <c r="E42951" s="4"/>
    </row>
    <row r="42952" spans="3:37">
      <c r="C42952" s="3"/>
      <c r="D42952" s="3"/>
      <c r="E42952" s="4"/>
    </row>
    <row r="42953" spans="3:37">
      <c r="C42953" s="3"/>
      <c r="D42953" s="3"/>
      <c r="E42953" s="4"/>
      <c r="AK42953" s="3"/>
    </row>
    <row r="42954" spans="3:37">
      <c r="C42954" s="3"/>
      <c r="D42954" s="3"/>
      <c r="E42954" s="4"/>
      <c r="AK42954" s="3"/>
    </row>
    <row r="42955" spans="3:37">
      <c r="C42955" s="3"/>
      <c r="D42955" s="3"/>
      <c r="E42955" s="4"/>
      <c r="AK42955" s="3"/>
    </row>
    <row r="42956" spans="3:37">
      <c r="C42956" s="3"/>
      <c r="D42956" s="3"/>
      <c r="E42956" s="4"/>
      <c r="AK42956" s="3"/>
    </row>
    <row r="42957" spans="3:37">
      <c r="C42957" s="3"/>
      <c r="D42957" s="3"/>
      <c r="E42957" s="4"/>
      <c r="AK42957" s="3"/>
    </row>
    <row r="42958" spans="3:37">
      <c r="C42958" s="3"/>
      <c r="D42958" s="3"/>
      <c r="E42958" s="4"/>
      <c r="AK42958" s="3"/>
    </row>
    <row r="42959" spans="3:37">
      <c r="C42959" s="3"/>
      <c r="D42959" s="3"/>
      <c r="E42959" s="4"/>
      <c r="AK42959" s="3"/>
    </row>
    <row r="42960" spans="3:37">
      <c r="C42960" s="3"/>
      <c r="D42960" s="3"/>
      <c r="E42960" s="4"/>
      <c r="AK42960" s="3"/>
    </row>
    <row r="42961" spans="3:37">
      <c r="C42961" s="3"/>
      <c r="D42961" s="3"/>
      <c r="E42961" s="4"/>
      <c r="AK42961" s="3"/>
    </row>
    <row r="42962" spans="3:37">
      <c r="C42962" s="3"/>
      <c r="D42962" s="3"/>
      <c r="E42962" s="4"/>
    </row>
    <row r="42963" spans="3:37">
      <c r="C42963" s="3"/>
      <c r="D42963" s="3"/>
      <c r="E42963" s="4"/>
    </row>
    <row r="42964" spans="3:37">
      <c r="C42964" s="3"/>
      <c r="D42964" s="3"/>
      <c r="E42964" s="4"/>
    </row>
    <row r="42965" spans="3:37">
      <c r="C42965" s="3"/>
      <c r="D42965" s="3"/>
      <c r="E42965" s="4"/>
    </row>
    <row r="42966" spans="3:37">
      <c r="C42966" s="3"/>
      <c r="D42966" s="3"/>
      <c r="E42966" s="4"/>
      <c r="AK42966" s="3"/>
    </row>
    <row r="42967" spans="3:37">
      <c r="C42967" s="3"/>
      <c r="D42967" s="3"/>
      <c r="E42967" s="4"/>
    </row>
    <row r="42968" spans="3:37">
      <c r="C42968" s="3"/>
      <c r="D42968" s="3"/>
      <c r="E42968" s="4"/>
    </row>
    <row r="42969" spans="3:37">
      <c r="C42969" s="3"/>
      <c r="D42969" s="3"/>
      <c r="E42969" s="4"/>
    </row>
    <row r="42970" spans="3:37">
      <c r="C42970" s="3"/>
      <c r="D42970" s="3"/>
      <c r="E42970" s="4"/>
      <c r="AK42970" s="3"/>
    </row>
    <row r="42971" spans="3:37">
      <c r="C42971" s="3"/>
      <c r="D42971" s="3"/>
      <c r="E42971" s="4"/>
      <c r="AK42971" s="3"/>
    </row>
    <row r="42972" spans="3:37">
      <c r="C42972" s="3"/>
      <c r="D42972" s="3"/>
      <c r="E42972" s="4"/>
      <c r="AK42972" s="3"/>
    </row>
    <row r="42973" spans="3:37">
      <c r="C42973" s="3"/>
      <c r="D42973" s="3"/>
      <c r="E42973" s="4"/>
      <c r="AK42973" s="3"/>
    </row>
    <row r="42974" spans="3:37">
      <c r="C42974" s="3"/>
      <c r="D42974" s="3"/>
      <c r="E42974" s="4"/>
      <c r="AK42974" s="3"/>
    </row>
    <row r="42975" spans="3:37">
      <c r="C42975" s="3"/>
      <c r="D42975" s="3"/>
      <c r="E42975" s="4"/>
    </row>
    <row r="42976" spans="3:37">
      <c r="C42976" s="3"/>
      <c r="D42976" s="3"/>
      <c r="E42976" s="4"/>
    </row>
    <row r="42977" spans="3:37">
      <c r="C42977" s="3"/>
      <c r="D42977" s="3"/>
      <c r="E42977" s="4"/>
    </row>
    <row r="42978" spans="3:37">
      <c r="C42978" s="3"/>
      <c r="D42978" s="3"/>
      <c r="E42978" s="4"/>
    </row>
    <row r="42979" spans="3:37">
      <c r="C42979" s="3"/>
      <c r="D42979" s="3"/>
      <c r="E42979" s="4"/>
      <c r="AK42979" s="3"/>
    </row>
    <row r="42980" spans="3:37">
      <c r="C42980" s="3"/>
      <c r="D42980" s="3"/>
      <c r="E42980" s="4"/>
    </row>
    <row r="42981" spans="3:37">
      <c r="C42981" s="3"/>
      <c r="D42981" s="3"/>
      <c r="E42981" s="4"/>
    </row>
    <row r="42982" spans="3:37">
      <c r="C42982" s="3"/>
      <c r="D42982" s="3"/>
      <c r="E42982" s="4"/>
      <c r="AK42982" s="3"/>
    </row>
    <row r="42983" spans="3:37">
      <c r="C42983" s="3"/>
      <c r="D42983" s="3"/>
      <c r="E42983" s="4"/>
    </row>
    <row r="42984" spans="3:37">
      <c r="C42984" s="3"/>
      <c r="D42984" s="3"/>
      <c r="E42984" s="4"/>
    </row>
    <row r="42985" spans="3:37">
      <c r="C42985" s="3"/>
      <c r="D42985" s="3"/>
      <c r="E42985" s="4"/>
      <c r="AK42985" s="3"/>
    </row>
    <row r="42986" spans="3:37">
      <c r="C42986" s="3"/>
      <c r="D42986" s="3"/>
      <c r="E42986" s="4"/>
      <c r="AK42986" s="3"/>
    </row>
    <row r="42987" spans="3:37">
      <c r="C42987" s="3"/>
      <c r="D42987" s="3"/>
      <c r="E42987" s="4"/>
      <c r="AK42987" s="3"/>
    </row>
    <row r="42988" spans="3:37">
      <c r="C42988" s="3"/>
      <c r="D42988" s="3"/>
      <c r="E42988" s="4"/>
      <c r="AK42988" s="3"/>
    </row>
    <row r="42989" spans="3:37">
      <c r="C42989" s="3"/>
      <c r="D42989" s="3"/>
      <c r="E42989" s="4"/>
      <c r="AK42989" s="3"/>
    </row>
    <row r="42990" spans="3:37">
      <c r="C42990" s="3"/>
      <c r="D42990" s="3"/>
      <c r="E42990" s="4"/>
      <c r="AK42990" s="3"/>
    </row>
    <row r="42991" spans="3:37">
      <c r="C42991" s="3"/>
      <c r="D42991" s="3"/>
      <c r="E42991" s="4"/>
      <c r="AK42991" s="3"/>
    </row>
    <row r="42992" spans="3:37">
      <c r="C42992" s="3"/>
      <c r="D42992" s="3"/>
      <c r="E42992" s="4"/>
      <c r="AK42992" s="3"/>
    </row>
    <row r="42993" spans="3:37">
      <c r="C42993" s="3"/>
      <c r="D42993" s="3"/>
      <c r="E42993" s="4"/>
      <c r="AK42993" s="3"/>
    </row>
    <row r="42994" spans="3:37">
      <c r="C42994" s="3"/>
      <c r="D42994" s="3"/>
      <c r="E42994" s="4"/>
      <c r="AK42994" s="3"/>
    </row>
    <row r="42995" spans="3:37">
      <c r="C42995" s="3"/>
      <c r="D42995" s="3"/>
      <c r="E42995" s="4"/>
      <c r="AK42995" s="3"/>
    </row>
    <row r="42996" spans="3:37">
      <c r="C42996" s="3"/>
      <c r="D42996" s="3"/>
      <c r="E42996" s="4"/>
      <c r="AK42996" s="3"/>
    </row>
    <row r="42997" spans="3:37">
      <c r="C42997" s="3"/>
      <c r="D42997" s="3"/>
      <c r="E42997" s="4"/>
      <c r="AK42997" s="3"/>
    </row>
    <row r="42998" spans="3:37">
      <c r="C42998" s="3"/>
      <c r="D42998" s="3"/>
      <c r="E42998" s="4"/>
      <c r="AK42998" s="3"/>
    </row>
    <row r="42999" spans="3:37">
      <c r="C42999" s="3"/>
      <c r="D42999" s="3"/>
      <c r="E42999" s="4"/>
      <c r="AK42999" s="3"/>
    </row>
    <row r="43000" spans="3:37">
      <c r="C43000" s="3"/>
      <c r="D43000" s="3"/>
      <c r="E43000" s="4"/>
      <c r="AK43000" s="3"/>
    </row>
    <row r="43001" spans="3:37">
      <c r="C43001" s="3"/>
      <c r="D43001" s="3"/>
      <c r="E43001" s="4"/>
      <c r="AK43001" s="3"/>
    </row>
    <row r="43002" spans="3:37">
      <c r="C43002" s="3"/>
      <c r="D43002" s="3"/>
      <c r="E43002" s="4"/>
      <c r="AK43002" s="3"/>
    </row>
    <row r="43003" spans="3:37">
      <c r="C43003" s="3"/>
      <c r="D43003" s="3"/>
      <c r="E43003" s="4"/>
      <c r="AK43003" s="3"/>
    </row>
    <row r="43004" spans="3:37">
      <c r="C43004" s="3"/>
      <c r="D43004" s="3"/>
      <c r="E43004" s="4"/>
      <c r="AK43004" s="3"/>
    </row>
    <row r="43005" spans="3:37">
      <c r="C43005" s="3"/>
      <c r="D43005" s="3"/>
      <c r="E43005" s="4"/>
      <c r="AK43005" s="3"/>
    </row>
    <row r="43006" spans="3:37">
      <c r="C43006" s="3"/>
      <c r="D43006" s="3"/>
      <c r="E43006" s="4"/>
      <c r="AK43006" s="3"/>
    </row>
    <row r="43007" spans="3:37">
      <c r="C43007" s="3"/>
      <c r="D43007" s="3"/>
      <c r="E43007" s="4"/>
    </row>
    <row r="43008" spans="3:37">
      <c r="C43008" s="3"/>
      <c r="D43008" s="3"/>
      <c r="E43008" s="4"/>
    </row>
    <row r="43009" spans="3:37">
      <c r="C43009" s="3"/>
      <c r="D43009" s="3"/>
      <c r="E43009" s="4"/>
    </row>
    <row r="43010" spans="3:37">
      <c r="C43010" s="3"/>
      <c r="D43010" s="3"/>
      <c r="E43010" s="4"/>
    </row>
    <row r="43011" spans="3:37">
      <c r="C43011" s="3"/>
      <c r="D43011" s="3"/>
      <c r="E43011" s="4"/>
    </row>
    <row r="43012" spans="3:37">
      <c r="C43012" s="3"/>
      <c r="D43012" s="3"/>
      <c r="E43012" s="4"/>
      <c r="AK43012" s="3"/>
    </row>
    <row r="43013" spans="3:37">
      <c r="C43013" s="3"/>
      <c r="D43013" s="3"/>
      <c r="E43013" s="4"/>
      <c r="AK43013" s="3"/>
    </row>
    <row r="43014" spans="3:37">
      <c r="C43014" s="3"/>
      <c r="D43014" s="3"/>
      <c r="E43014" s="4"/>
    </row>
    <row r="43015" spans="3:37">
      <c r="C43015" s="3"/>
      <c r="D43015" s="3"/>
      <c r="E43015" s="4"/>
    </row>
    <row r="43016" spans="3:37">
      <c r="C43016" s="3"/>
      <c r="D43016" s="3"/>
      <c r="E43016" s="4"/>
    </row>
    <row r="43017" spans="3:37">
      <c r="C43017" s="3"/>
      <c r="D43017" s="3"/>
      <c r="E43017" s="4"/>
    </row>
    <row r="43018" spans="3:37">
      <c r="C43018" s="3"/>
      <c r="D43018" s="3"/>
      <c r="E43018" s="4"/>
    </row>
    <row r="43019" spans="3:37">
      <c r="C43019" s="3"/>
      <c r="D43019" s="3"/>
      <c r="E43019" s="4"/>
      <c r="AK43019" s="3"/>
    </row>
    <row r="43020" spans="3:37">
      <c r="C43020" s="3"/>
      <c r="D43020" s="3"/>
      <c r="E43020" s="4"/>
      <c r="AK43020" s="3"/>
    </row>
    <row r="43021" spans="3:37">
      <c r="C43021" s="3"/>
      <c r="D43021" s="3"/>
      <c r="E43021" s="4"/>
      <c r="AK43021" s="3"/>
    </row>
    <row r="43022" spans="3:37">
      <c r="C43022" s="3"/>
      <c r="D43022" s="3"/>
      <c r="E43022" s="4"/>
      <c r="AK43022" s="3"/>
    </row>
    <row r="43023" spans="3:37">
      <c r="C43023" s="3"/>
      <c r="D43023" s="3"/>
      <c r="E43023" s="4"/>
    </row>
    <row r="43024" spans="3:37">
      <c r="C43024" s="3"/>
      <c r="D43024" s="3"/>
      <c r="E43024" s="4"/>
    </row>
    <row r="43025" spans="3:37">
      <c r="C43025" s="3"/>
      <c r="D43025" s="3"/>
      <c r="E43025" s="4"/>
    </row>
    <row r="43026" spans="3:37">
      <c r="C43026" s="3"/>
      <c r="D43026" s="3"/>
      <c r="E43026" s="4"/>
      <c r="AK43026" s="3"/>
    </row>
    <row r="43027" spans="3:37">
      <c r="C43027" s="3"/>
      <c r="D43027" s="3"/>
      <c r="E43027" s="4"/>
    </row>
    <row r="43028" spans="3:37">
      <c r="C43028" s="3"/>
      <c r="D43028" s="3"/>
      <c r="E43028" s="4"/>
      <c r="AK43028" s="3"/>
    </row>
    <row r="43029" spans="3:37">
      <c r="C43029" s="3"/>
      <c r="D43029" s="3"/>
      <c r="E43029" s="4"/>
      <c r="AK43029" s="3"/>
    </row>
    <row r="43030" spans="3:37">
      <c r="C43030" s="3"/>
      <c r="D43030" s="3"/>
      <c r="E43030" s="4"/>
    </row>
    <row r="43031" spans="3:37">
      <c r="C43031" s="3"/>
      <c r="D43031" s="3"/>
      <c r="E43031" s="4"/>
    </row>
    <row r="43032" spans="3:37">
      <c r="C43032" s="3"/>
      <c r="D43032" s="3"/>
      <c r="E43032" s="4"/>
    </row>
    <row r="43033" spans="3:37">
      <c r="C43033" s="3"/>
      <c r="D43033" s="3"/>
      <c r="E43033" s="4"/>
    </row>
    <row r="43034" spans="3:37">
      <c r="C43034" s="3"/>
      <c r="D43034" s="3"/>
      <c r="E43034" s="4"/>
      <c r="AK43034" s="3"/>
    </row>
    <row r="43035" spans="3:37">
      <c r="C43035" s="3"/>
      <c r="D43035" s="3"/>
      <c r="E43035" s="4"/>
      <c r="AK43035" s="3"/>
    </row>
    <row r="43036" spans="3:37">
      <c r="C43036" s="3"/>
      <c r="D43036" s="3"/>
      <c r="E43036" s="4"/>
      <c r="AK43036" s="3"/>
    </row>
    <row r="43037" spans="3:37">
      <c r="C43037" s="3"/>
      <c r="D43037" s="3"/>
      <c r="E43037" s="4"/>
      <c r="AK43037" s="3"/>
    </row>
    <row r="43038" spans="3:37">
      <c r="C43038" s="3"/>
      <c r="D43038" s="3"/>
      <c r="E43038" s="4"/>
      <c r="AK43038" s="3"/>
    </row>
    <row r="43039" spans="3:37">
      <c r="C43039" s="3"/>
      <c r="D43039" s="3"/>
      <c r="E43039" s="4"/>
    </row>
    <row r="43040" spans="3:37">
      <c r="C43040" s="3"/>
      <c r="D43040" s="3"/>
      <c r="E43040" s="4"/>
    </row>
    <row r="43041" spans="3:37">
      <c r="C43041" s="3"/>
      <c r="D43041" s="3"/>
      <c r="E43041" s="4"/>
      <c r="AK43041" s="3"/>
    </row>
    <row r="43042" spans="3:37">
      <c r="C43042" s="3"/>
      <c r="D43042" s="3"/>
      <c r="E43042" s="4"/>
      <c r="AK43042" s="3"/>
    </row>
    <row r="43043" spans="3:37">
      <c r="C43043" s="3"/>
      <c r="D43043" s="3"/>
      <c r="E43043" s="4"/>
      <c r="AK43043" s="3"/>
    </row>
    <row r="43044" spans="3:37">
      <c r="C43044" s="3"/>
      <c r="D43044" s="3"/>
      <c r="E43044" s="4"/>
      <c r="AK43044" s="3"/>
    </row>
    <row r="43045" spans="3:37">
      <c r="C43045" s="3"/>
      <c r="D43045" s="3"/>
      <c r="E43045" s="4"/>
      <c r="AK43045" s="3"/>
    </row>
    <row r="43046" spans="3:37">
      <c r="C43046" s="3"/>
      <c r="D43046" s="3"/>
      <c r="E43046" s="4"/>
      <c r="AK43046" s="3"/>
    </row>
    <row r="43047" spans="3:37">
      <c r="C43047" s="3"/>
      <c r="D43047" s="3"/>
      <c r="E43047" s="4"/>
      <c r="AK43047" s="3"/>
    </row>
    <row r="43048" spans="3:37">
      <c r="C43048" s="3"/>
      <c r="D43048" s="3"/>
      <c r="E43048" s="4"/>
      <c r="AK43048" s="3"/>
    </row>
    <row r="43049" spans="3:37">
      <c r="C43049" s="3"/>
      <c r="D43049" s="3"/>
      <c r="E43049" s="4"/>
    </row>
    <row r="43050" spans="3:37">
      <c r="C43050" s="3"/>
      <c r="D43050" s="3"/>
      <c r="E43050" s="4"/>
    </row>
    <row r="43051" spans="3:37">
      <c r="C43051" s="3"/>
      <c r="D43051" s="3"/>
      <c r="E43051" s="4"/>
      <c r="AK43051" s="3"/>
    </row>
    <row r="43052" spans="3:37">
      <c r="C43052" s="3"/>
      <c r="D43052" s="3"/>
      <c r="E43052" s="4"/>
      <c r="AK43052" s="3"/>
    </row>
    <row r="43053" spans="3:37">
      <c r="C43053" s="3"/>
      <c r="D43053" s="3"/>
      <c r="E43053" s="4"/>
      <c r="AK43053" s="3"/>
    </row>
    <row r="43054" spans="3:37">
      <c r="C43054" s="3"/>
      <c r="D43054" s="3"/>
      <c r="E43054" s="4"/>
      <c r="AK43054" s="3"/>
    </row>
    <row r="43055" spans="3:37">
      <c r="C43055" s="3"/>
      <c r="D43055" s="3"/>
      <c r="E43055" s="4"/>
    </row>
    <row r="43056" spans="3:37">
      <c r="C43056" s="3"/>
      <c r="D43056" s="3"/>
      <c r="E43056" s="4"/>
    </row>
    <row r="43057" spans="3:37">
      <c r="C43057" s="3"/>
      <c r="D43057" s="3"/>
      <c r="E43057" s="4"/>
    </row>
    <row r="43058" spans="3:37">
      <c r="C43058" s="3"/>
      <c r="D43058" s="3"/>
      <c r="E43058" s="4"/>
    </row>
    <row r="43059" spans="3:37">
      <c r="C43059" s="3"/>
      <c r="D43059" s="3"/>
      <c r="E43059" s="4"/>
    </row>
    <row r="43060" spans="3:37">
      <c r="C43060" s="3"/>
      <c r="D43060" s="3"/>
      <c r="E43060" s="4"/>
    </row>
    <row r="43061" spans="3:37">
      <c r="C43061" s="3"/>
      <c r="D43061" s="3"/>
      <c r="E43061" s="4"/>
    </row>
    <row r="43062" spans="3:37">
      <c r="C43062" s="3"/>
      <c r="D43062" s="3"/>
      <c r="E43062" s="4"/>
      <c r="AK43062" s="3"/>
    </row>
    <row r="43063" spans="3:37">
      <c r="C43063" s="3"/>
      <c r="D43063" s="3"/>
      <c r="E43063" s="4"/>
    </row>
    <row r="43064" spans="3:37">
      <c r="C43064" s="3"/>
      <c r="D43064" s="3"/>
      <c r="E43064" s="4"/>
    </row>
    <row r="43065" spans="3:37">
      <c r="C43065" s="3"/>
      <c r="D43065" s="3"/>
      <c r="E43065" s="4"/>
      <c r="AK43065" s="3"/>
    </row>
    <row r="43066" spans="3:37">
      <c r="C43066" s="3"/>
      <c r="D43066" s="3"/>
      <c r="E43066" s="4"/>
    </row>
    <row r="43067" spans="3:37">
      <c r="C43067" s="3"/>
      <c r="D43067" s="3"/>
      <c r="E43067" s="4"/>
    </row>
    <row r="43068" spans="3:37">
      <c r="C43068" s="3"/>
      <c r="D43068" s="3"/>
      <c r="E43068" s="4"/>
    </row>
    <row r="43069" spans="3:37">
      <c r="C43069" s="3"/>
      <c r="D43069" s="3"/>
      <c r="E43069" s="4"/>
      <c r="AK43069" s="3"/>
    </row>
    <row r="43070" spans="3:37">
      <c r="C43070" s="3"/>
      <c r="D43070" s="3"/>
      <c r="E43070" s="4"/>
      <c r="AK43070" s="3"/>
    </row>
    <row r="43071" spans="3:37">
      <c r="C43071" s="3"/>
      <c r="D43071" s="3"/>
      <c r="E43071" s="4"/>
      <c r="AK43071" s="3"/>
    </row>
    <row r="43072" spans="3:37">
      <c r="C43072" s="3"/>
      <c r="D43072" s="3"/>
      <c r="E43072" s="4"/>
    </row>
    <row r="43073" spans="3:37">
      <c r="C43073" s="3"/>
      <c r="D43073" s="3"/>
      <c r="E43073" s="4"/>
    </row>
    <row r="43074" spans="3:37">
      <c r="C43074" s="3"/>
      <c r="D43074" s="3"/>
      <c r="E43074" s="4"/>
      <c r="AK43074" s="3"/>
    </row>
    <row r="43075" spans="3:37">
      <c r="C43075" s="3"/>
      <c r="D43075" s="3"/>
      <c r="E43075" s="4"/>
      <c r="AK43075" s="3"/>
    </row>
    <row r="43076" spans="3:37">
      <c r="C43076" s="3"/>
      <c r="D43076" s="3"/>
      <c r="E43076" s="4"/>
      <c r="AK43076" s="3"/>
    </row>
    <row r="43077" spans="3:37">
      <c r="C43077" s="3"/>
      <c r="D43077" s="3"/>
      <c r="E43077" s="4"/>
      <c r="AK43077" s="3"/>
    </row>
    <row r="43078" spans="3:37">
      <c r="C43078" s="3"/>
      <c r="D43078" s="3"/>
      <c r="E43078" s="4"/>
      <c r="AK43078" s="3"/>
    </row>
    <row r="43079" spans="3:37">
      <c r="C43079" s="3"/>
      <c r="D43079" s="3"/>
      <c r="E43079" s="4"/>
      <c r="AK43079" s="3"/>
    </row>
    <row r="43080" spans="3:37">
      <c r="C43080" s="3"/>
      <c r="D43080" s="3"/>
      <c r="E43080" s="4"/>
    </row>
    <row r="43081" spans="3:37">
      <c r="C43081" s="3"/>
      <c r="D43081" s="3"/>
      <c r="E43081" s="4"/>
    </row>
    <row r="43082" spans="3:37">
      <c r="C43082" s="3"/>
      <c r="D43082" s="3"/>
      <c r="E43082" s="4"/>
    </row>
    <row r="43083" spans="3:37">
      <c r="C43083" s="3"/>
      <c r="D43083" s="3"/>
      <c r="E43083" s="4"/>
    </row>
    <row r="43084" spans="3:37">
      <c r="C43084" s="3"/>
      <c r="D43084" s="3"/>
      <c r="E43084" s="4"/>
      <c r="AK43084" s="3"/>
    </row>
    <row r="43085" spans="3:37">
      <c r="C43085" s="3"/>
      <c r="D43085" s="3"/>
      <c r="E43085" s="4"/>
      <c r="AK43085" s="3"/>
    </row>
    <row r="43086" spans="3:37">
      <c r="C43086" s="3"/>
      <c r="D43086" s="3"/>
      <c r="E43086" s="4"/>
    </row>
    <row r="43087" spans="3:37">
      <c r="C43087" s="3"/>
      <c r="D43087" s="3"/>
      <c r="E43087" s="4"/>
    </row>
    <row r="43088" spans="3:37">
      <c r="C43088" s="3"/>
      <c r="D43088" s="3"/>
      <c r="E43088" s="4"/>
    </row>
    <row r="43089" spans="3:37">
      <c r="C43089" s="3"/>
      <c r="D43089" s="3"/>
      <c r="E43089" s="4"/>
    </row>
    <row r="43090" spans="3:37">
      <c r="C43090" s="3"/>
      <c r="D43090" s="3"/>
      <c r="E43090" s="4"/>
      <c r="AK43090" s="3"/>
    </row>
    <row r="43091" spans="3:37">
      <c r="C43091" s="3"/>
      <c r="D43091" s="3"/>
      <c r="E43091" s="4"/>
      <c r="AK43091" s="3"/>
    </row>
    <row r="43092" spans="3:37">
      <c r="C43092" s="3"/>
      <c r="D43092" s="3"/>
      <c r="E43092" s="4"/>
    </row>
    <row r="43093" spans="3:37">
      <c r="C43093" s="3"/>
      <c r="D43093" s="3"/>
      <c r="E43093" s="4"/>
    </row>
    <row r="43094" spans="3:37">
      <c r="C43094" s="3"/>
      <c r="D43094" s="3"/>
      <c r="E43094" s="4"/>
      <c r="AK43094" s="3"/>
    </row>
    <row r="43095" spans="3:37">
      <c r="C43095" s="3"/>
      <c r="D43095" s="3"/>
      <c r="E43095" s="4"/>
      <c r="AK43095" s="3"/>
    </row>
    <row r="43096" spans="3:37">
      <c r="C43096" s="3"/>
      <c r="D43096" s="3"/>
      <c r="E43096" s="4"/>
    </row>
    <row r="43097" spans="3:37">
      <c r="C43097" s="3"/>
      <c r="D43097" s="3"/>
      <c r="E43097" s="4"/>
      <c r="AK43097" s="3"/>
    </row>
    <row r="43098" spans="3:37">
      <c r="C43098" s="3"/>
      <c r="D43098" s="3"/>
      <c r="E43098" s="4"/>
      <c r="AK43098" s="3"/>
    </row>
    <row r="43099" spans="3:37">
      <c r="C43099" s="3"/>
      <c r="D43099" s="3"/>
      <c r="E43099" s="4"/>
      <c r="AK43099" s="3"/>
    </row>
    <row r="43100" spans="3:37">
      <c r="C43100" s="3"/>
      <c r="D43100" s="3"/>
      <c r="E43100" s="4"/>
      <c r="AK43100" s="3"/>
    </row>
    <row r="43101" spans="3:37">
      <c r="C43101" s="3"/>
      <c r="D43101" s="3"/>
      <c r="E43101" s="4"/>
      <c r="AK43101" s="3"/>
    </row>
    <row r="43102" spans="3:37">
      <c r="C43102" s="3"/>
      <c r="D43102" s="3"/>
      <c r="E43102" s="4"/>
      <c r="AK43102" s="3"/>
    </row>
    <row r="43103" spans="3:37">
      <c r="C43103" s="3"/>
      <c r="D43103" s="3"/>
      <c r="E43103" s="4"/>
      <c r="AK43103" s="3"/>
    </row>
    <row r="43104" spans="3:37">
      <c r="C43104" s="3"/>
      <c r="D43104" s="3"/>
      <c r="E43104" s="4"/>
      <c r="AK43104" s="3"/>
    </row>
    <row r="43105" spans="3:37">
      <c r="C43105" s="3"/>
      <c r="D43105" s="3"/>
      <c r="E43105" s="4"/>
    </row>
    <row r="43106" spans="3:37">
      <c r="C43106" s="3"/>
      <c r="D43106" s="3"/>
      <c r="E43106" s="4"/>
    </row>
    <row r="43107" spans="3:37">
      <c r="C43107" s="3"/>
      <c r="D43107" s="3"/>
      <c r="E43107" s="4"/>
      <c r="AK43107" s="3"/>
    </row>
    <row r="43108" spans="3:37">
      <c r="C43108" s="3"/>
      <c r="D43108" s="3"/>
      <c r="E43108" s="4"/>
      <c r="AK43108" s="3"/>
    </row>
    <row r="43109" spans="3:37">
      <c r="C43109" s="3"/>
      <c r="D43109" s="3"/>
      <c r="E43109" s="4"/>
    </row>
    <row r="43110" spans="3:37">
      <c r="C43110" s="3"/>
      <c r="D43110" s="3"/>
      <c r="E43110" s="4"/>
    </row>
    <row r="43111" spans="3:37">
      <c r="C43111" s="3"/>
      <c r="D43111" s="3"/>
      <c r="E43111" s="4"/>
      <c r="AK43111" s="3"/>
    </row>
    <row r="43112" spans="3:37">
      <c r="C43112" s="3"/>
      <c r="D43112" s="3"/>
      <c r="E43112" s="4"/>
      <c r="AK43112" s="3"/>
    </row>
    <row r="43113" spans="3:37">
      <c r="C43113" s="3"/>
      <c r="D43113" s="3"/>
      <c r="E43113" s="4"/>
    </row>
    <row r="43114" spans="3:37">
      <c r="C43114" s="3"/>
      <c r="D43114" s="3"/>
      <c r="E43114" s="4"/>
    </row>
    <row r="43115" spans="3:37">
      <c r="C43115" s="3"/>
      <c r="D43115" s="3"/>
      <c r="E43115" s="4"/>
    </row>
    <row r="43116" spans="3:37">
      <c r="C43116" s="3"/>
      <c r="D43116" s="3"/>
      <c r="E43116" s="4"/>
    </row>
    <row r="43117" spans="3:37">
      <c r="C43117" s="3"/>
      <c r="D43117" s="3"/>
      <c r="E43117" s="4"/>
    </row>
    <row r="43118" spans="3:37">
      <c r="C43118" s="3"/>
      <c r="D43118" s="3"/>
      <c r="E43118" s="4"/>
    </row>
    <row r="43119" spans="3:37">
      <c r="C43119" s="3"/>
      <c r="D43119" s="3"/>
      <c r="E43119" s="4"/>
    </row>
    <row r="43120" spans="3:37">
      <c r="C43120" s="3"/>
      <c r="D43120" s="3"/>
      <c r="E43120" s="4"/>
    </row>
    <row r="43121" spans="3:37">
      <c r="C43121" s="3"/>
      <c r="D43121" s="3"/>
      <c r="E43121" s="4"/>
    </row>
    <row r="43122" spans="3:37">
      <c r="C43122" s="3"/>
      <c r="D43122" s="3"/>
      <c r="E43122" s="4"/>
    </row>
    <row r="43123" spans="3:37">
      <c r="C43123" s="3"/>
      <c r="D43123" s="3"/>
      <c r="E43123" s="4"/>
    </row>
    <row r="43124" spans="3:37">
      <c r="C43124" s="3"/>
      <c r="D43124" s="3"/>
      <c r="E43124" s="4"/>
    </row>
    <row r="43125" spans="3:37">
      <c r="C43125" s="3"/>
      <c r="D43125" s="3"/>
      <c r="E43125" s="4"/>
      <c r="AK43125" s="3"/>
    </row>
    <row r="43126" spans="3:37">
      <c r="C43126" s="3"/>
      <c r="D43126" s="3"/>
      <c r="E43126" s="4"/>
      <c r="AK43126" s="3"/>
    </row>
    <row r="43127" spans="3:37">
      <c r="C43127" s="3"/>
      <c r="D43127" s="3"/>
      <c r="E43127" s="4"/>
      <c r="AK43127" s="3"/>
    </row>
    <row r="43128" spans="3:37">
      <c r="C43128" s="3"/>
      <c r="D43128" s="3"/>
      <c r="E43128" s="4"/>
      <c r="AK43128" s="3"/>
    </row>
    <row r="43129" spans="3:37">
      <c r="C43129" s="3"/>
      <c r="D43129" s="3"/>
      <c r="E43129" s="4"/>
      <c r="AK43129" s="3"/>
    </row>
    <row r="43130" spans="3:37">
      <c r="C43130" s="3"/>
      <c r="D43130" s="3"/>
      <c r="E43130" s="4"/>
      <c r="AK43130" s="3"/>
    </row>
    <row r="43131" spans="3:37">
      <c r="C43131" s="3"/>
      <c r="D43131" s="3"/>
      <c r="E43131" s="4"/>
      <c r="AK43131" s="3"/>
    </row>
    <row r="43132" spans="3:37">
      <c r="C43132" s="3"/>
      <c r="D43132" s="3"/>
      <c r="E43132" s="4"/>
      <c r="AK43132" s="3"/>
    </row>
    <row r="43133" spans="3:37">
      <c r="C43133" s="3"/>
      <c r="D43133" s="3"/>
      <c r="E43133" s="4"/>
      <c r="AK43133" s="3"/>
    </row>
    <row r="43134" spans="3:37">
      <c r="C43134" s="3"/>
      <c r="D43134" s="3"/>
      <c r="E43134" s="4"/>
      <c r="AK43134" s="3"/>
    </row>
    <row r="43135" spans="3:37">
      <c r="C43135" s="3"/>
      <c r="D43135" s="3"/>
      <c r="E43135" s="4"/>
      <c r="AK43135" s="3"/>
    </row>
    <row r="43136" spans="3:37">
      <c r="C43136" s="3"/>
      <c r="D43136" s="3"/>
      <c r="E43136" s="4"/>
      <c r="AK43136" s="3"/>
    </row>
    <row r="43137" spans="3:37">
      <c r="C43137" s="3"/>
      <c r="D43137" s="3"/>
      <c r="E43137" s="4"/>
      <c r="AK43137" s="3"/>
    </row>
    <row r="43138" spans="3:37">
      <c r="C43138" s="3"/>
      <c r="D43138" s="3"/>
      <c r="E43138" s="4"/>
      <c r="AK43138" s="3"/>
    </row>
    <row r="43139" spans="3:37">
      <c r="C43139" s="3"/>
      <c r="D43139" s="3"/>
      <c r="E43139" s="4"/>
      <c r="AK43139" s="3"/>
    </row>
    <row r="43140" spans="3:37">
      <c r="C43140" s="3"/>
      <c r="D43140" s="3"/>
      <c r="E43140" s="4"/>
      <c r="AK43140" s="3"/>
    </row>
    <row r="43141" spans="3:37">
      <c r="C43141" s="3"/>
      <c r="D43141" s="3"/>
      <c r="E43141" s="4"/>
      <c r="AK43141" s="3"/>
    </row>
    <row r="43142" spans="3:37">
      <c r="C43142" s="3"/>
      <c r="D43142" s="3"/>
      <c r="E43142" s="4"/>
    </row>
    <row r="43143" spans="3:37">
      <c r="C43143" s="3"/>
      <c r="D43143" s="3"/>
      <c r="E43143" s="4"/>
    </row>
    <row r="43144" spans="3:37">
      <c r="C43144" s="3"/>
      <c r="D43144" s="3"/>
      <c r="E43144" s="4"/>
    </row>
    <row r="43145" spans="3:37">
      <c r="C43145" s="3"/>
      <c r="D43145" s="3"/>
      <c r="E43145" s="4"/>
    </row>
    <row r="43146" spans="3:37">
      <c r="C43146" s="3"/>
      <c r="D43146" s="3"/>
      <c r="E43146" s="4"/>
    </row>
    <row r="43147" spans="3:37">
      <c r="C43147" s="3"/>
      <c r="D43147" s="3"/>
      <c r="E43147" s="4"/>
      <c r="AK43147" s="3"/>
    </row>
    <row r="43148" spans="3:37">
      <c r="C43148" s="3"/>
      <c r="D43148" s="3"/>
      <c r="E43148" s="4"/>
      <c r="AK43148" s="3"/>
    </row>
    <row r="43149" spans="3:37">
      <c r="C43149" s="3"/>
      <c r="D43149" s="3"/>
      <c r="E43149" s="4"/>
      <c r="AK43149" s="3"/>
    </row>
    <row r="43150" spans="3:37">
      <c r="C43150" s="3"/>
      <c r="D43150" s="3"/>
      <c r="E43150" s="4"/>
      <c r="AK43150" s="3"/>
    </row>
    <row r="43151" spans="3:37">
      <c r="C43151" s="3"/>
      <c r="D43151" s="3"/>
      <c r="E43151" s="4"/>
    </row>
    <row r="43152" spans="3:37">
      <c r="C43152" s="3"/>
      <c r="D43152" s="3"/>
      <c r="E43152" s="4"/>
    </row>
    <row r="43153" spans="3:37">
      <c r="C43153" s="3"/>
      <c r="D43153" s="3"/>
      <c r="E43153" s="4"/>
      <c r="AK43153" s="3"/>
    </row>
    <row r="43154" spans="3:37">
      <c r="C43154" s="3"/>
      <c r="D43154" s="3"/>
      <c r="E43154" s="4"/>
      <c r="AK43154" s="3"/>
    </row>
    <row r="43155" spans="3:37">
      <c r="C43155" s="3"/>
      <c r="D43155" s="3"/>
      <c r="E43155" s="4"/>
    </row>
    <row r="43156" spans="3:37">
      <c r="C43156" s="3"/>
      <c r="D43156" s="3"/>
      <c r="E43156" s="4"/>
    </row>
    <row r="43157" spans="3:37">
      <c r="C43157" s="3"/>
      <c r="D43157" s="3"/>
      <c r="E43157" s="4"/>
    </row>
    <row r="43158" spans="3:37">
      <c r="C43158" s="3"/>
      <c r="D43158" s="3"/>
      <c r="E43158" s="4"/>
      <c r="AK43158" s="3"/>
    </row>
    <row r="43159" spans="3:37">
      <c r="C43159" s="3"/>
      <c r="D43159" s="3"/>
      <c r="E43159" s="4"/>
      <c r="AK43159" s="3"/>
    </row>
    <row r="43160" spans="3:37">
      <c r="C43160" s="3"/>
      <c r="D43160" s="3"/>
      <c r="E43160" s="4"/>
      <c r="AK43160" s="3"/>
    </row>
    <row r="43161" spans="3:37">
      <c r="C43161" s="3"/>
      <c r="D43161" s="3"/>
      <c r="E43161" s="4"/>
      <c r="AK43161" s="3"/>
    </row>
    <row r="43162" spans="3:37">
      <c r="C43162" s="3"/>
      <c r="D43162" s="3"/>
      <c r="E43162" s="4"/>
      <c r="AK43162" s="3"/>
    </row>
    <row r="43163" spans="3:37">
      <c r="C43163" s="3"/>
      <c r="D43163" s="3"/>
      <c r="E43163" s="4"/>
    </row>
    <row r="43164" spans="3:37">
      <c r="C43164" s="3"/>
      <c r="D43164" s="3"/>
      <c r="E43164" s="4"/>
    </row>
    <row r="43165" spans="3:37">
      <c r="C43165" s="3"/>
      <c r="D43165" s="3"/>
      <c r="E43165" s="4"/>
    </row>
    <row r="43166" spans="3:37">
      <c r="C43166" s="3"/>
      <c r="D43166" s="3"/>
      <c r="E43166" s="4"/>
      <c r="AK43166" s="3"/>
    </row>
    <row r="43167" spans="3:37">
      <c r="C43167" s="3"/>
      <c r="D43167" s="3"/>
      <c r="E43167" s="4"/>
      <c r="AK43167" s="3"/>
    </row>
    <row r="43168" spans="3:37">
      <c r="C43168" s="3"/>
      <c r="D43168" s="3"/>
      <c r="E43168" s="4"/>
      <c r="AK43168" s="3"/>
    </row>
    <row r="43169" spans="3:37">
      <c r="C43169" s="3"/>
      <c r="D43169" s="3"/>
      <c r="E43169" s="4"/>
      <c r="AK43169" s="3"/>
    </row>
    <row r="43170" spans="3:37">
      <c r="C43170" s="3"/>
      <c r="D43170" s="3"/>
      <c r="E43170" s="4"/>
      <c r="AK43170" s="3"/>
    </row>
    <row r="43171" spans="3:37">
      <c r="C43171" s="3"/>
      <c r="D43171" s="3"/>
      <c r="E43171" s="4"/>
      <c r="AK43171" s="3"/>
    </row>
    <row r="43172" spans="3:37">
      <c r="C43172" s="3"/>
      <c r="D43172" s="3"/>
      <c r="E43172" s="4"/>
      <c r="AK43172" s="3"/>
    </row>
    <row r="43173" spans="3:37">
      <c r="C43173" s="3"/>
      <c r="D43173" s="3"/>
      <c r="E43173" s="4"/>
      <c r="AK43173" s="3"/>
    </row>
    <row r="43174" spans="3:37">
      <c r="C43174" s="3"/>
      <c r="D43174" s="3"/>
      <c r="E43174" s="4"/>
    </row>
    <row r="43175" spans="3:37">
      <c r="C43175" s="3"/>
      <c r="D43175" s="3"/>
      <c r="E43175" s="4"/>
    </row>
    <row r="43176" spans="3:37">
      <c r="C43176" s="3"/>
      <c r="D43176" s="3"/>
      <c r="E43176" s="4"/>
    </row>
    <row r="43177" spans="3:37">
      <c r="C43177" s="3"/>
      <c r="D43177" s="3"/>
      <c r="E43177" s="4"/>
    </row>
    <row r="43178" spans="3:37">
      <c r="C43178" s="3"/>
      <c r="D43178" s="3"/>
      <c r="E43178" s="4"/>
    </row>
    <row r="43179" spans="3:37">
      <c r="C43179" s="3"/>
      <c r="D43179" s="3"/>
      <c r="E43179" s="4"/>
    </row>
    <row r="43180" spans="3:37">
      <c r="C43180" s="3"/>
      <c r="D43180" s="3"/>
      <c r="E43180" s="4"/>
      <c r="AK43180" s="3"/>
    </row>
    <row r="43181" spans="3:37">
      <c r="C43181" s="3"/>
      <c r="D43181" s="3"/>
      <c r="E43181" s="4"/>
      <c r="AK43181" s="3"/>
    </row>
    <row r="43182" spans="3:37">
      <c r="C43182" s="3"/>
      <c r="D43182" s="3"/>
      <c r="E43182" s="4"/>
      <c r="AK43182" s="3"/>
    </row>
    <row r="43183" spans="3:37">
      <c r="C43183" s="3"/>
      <c r="D43183" s="3"/>
      <c r="E43183" s="4"/>
    </row>
    <row r="43184" spans="3:37">
      <c r="C43184" s="3"/>
      <c r="D43184" s="3"/>
      <c r="E43184" s="4"/>
    </row>
    <row r="43185" spans="3:37">
      <c r="C43185" s="3"/>
      <c r="D43185" s="3"/>
      <c r="E43185" s="4"/>
    </row>
    <row r="43186" spans="3:37">
      <c r="C43186" s="3"/>
      <c r="D43186" s="3"/>
      <c r="E43186" s="4"/>
    </row>
    <row r="43187" spans="3:37">
      <c r="C43187" s="3"/>
      <c r="D43187" s="3"/>
      <c r="E43187" s="4"/>
    </row>
    <row r="43188" spans="3:37">
      <c r="C43188" s="3"/>
      <c r="D43188" s="3"/>
      <c r="E43188" s="4"/>
    </row>
    <row r="43189" spans="3:37">
      <c r="C43189" s="3"/>
      <c r="D43189" s="3"/>
      <c r="E43189" s="4"/>
      <c r="AK43189" s="3"/>
    </row>
    <row r="43190" spans="3:37">
      <c r="C43190" s="3"/>
      <c r="D43190" s="3"/>
      <c r="E43190" s="4"/>
      <c r="AK43190" s="3"/>
    </row>
    <row r="43191" spans="3:37">
      <c r="C43191" s="3"/>
      <c r="D43191" s="3"/>
      <c r="E43191" s="4"/>
      <c r="AK43191" s="3"/>
    </row>
    <row r="43192" spans="3:37">
      <c r="C43192" s="3"/>
      <c r="D43192" s="3"/>
      <c r="E43192" s="4"/>
      <c r="AK43192" s="3"/>
    </row>
    <row r="43193" spans="3:37">
      <c r="C43193" s="3"/>
      <c r="D43193" s="3"/>
      <c r="E43193" s="4"/>
    </row>
    <row r="43194" spans="3:37">
      <c r="C43194" s="3"/>
      <c r="D43194" s="3"/>
      <c r="E43194" s="4"/>
    </row>
    <row r="43195" spans="3:37">
      <c r="C43195" s="3"/>
      <c r="D43195" s="3"/>
      <c r="E43195" s="4"/>
    </row>
    <row r="43196" spans="3:37">
      <c r="C43196" s="3"/>
      <c r="D43196" s="3"/>
      <c r="E43196" s="4"/>
      <c r="AK43196" s="3"/>
    </row>
    <row r="43197" spans="3:37">
      <c r="C43197" s="3"/>
      <c r="D43197" s="3"/>
      <c r="E43197" s="4"/>
      <c r="AK43197" s="3"/>
    </row>
    <row r="43198" spans="3:37">
      <c r="C43198" s="3"/>
      <c r="D43198" s="3"/>
      <c r="E43198" s="4"/>
      <c r="AK43198" s="3"/>
    </row>
    <row r="43199" spans="3:37">
      <c r="C43199" s="3"/>
      <c r="D43199" s="3"/>
      <c r="E43199" s="4"/>
      <c r="AK43199" s="3"/>
    </row>
    <row r="43200" spans="3:37">
      <c r="C43200" s="3"/>
      <c r="D43200" s="3"/>
      <c r="E43200" s="4"/>
    </row>
    <row r="43201" spans="3:37">
      <c r="C43201" s="3"/>
      <c r="D43201" s="3"/>
      <c r="E43201" s="4"/>
    </row>
    <row r="43202" spans="3:37">
      <c r="C43202" s="3"/>
      <c r="D43202" s="3"/>
      <c r="E43202" s="4"/>
    </row>
    <row r="43203" spans="3:37">
      <c r="C43203" s="3"/>
      <c r="D43203" s="3"/>
      <c r="E43203" s="4"/>
    </row>
    <row r="43204" spans="3:37">
      <c r="C43204" s="3"/>
      <c r="D43204" s="3"/>
      <c r="E43204" s="4"/>
    </row>
    <row r="43205" spans="3:37">
      <c r="C43205" s="3"/>
      <c r="D43205" s="3"/>
      <c r="E43205" s="4"/>
    </row>
    <row r="43206" spans="3:37">
      <c r="C43206" s="3"/>
      <c r="D43206" s="3"/>
      <c r="E43206" s="4"/>
    </row>
    <row r="43207" spans="3:37">
      <c r="C43207" s="3"/>
      <c r="D43207" s="3"/>
      <c r="E43207" s="4"/>
    </row>
    <row r="43208" spans="3:37">
      <c r="C43208" s="3"/>
      <c r="D43208" s="3"/>
      <c r="E43208" s="4"/>
    </row>
    <row r="43209" spans="3:37">
      <c r="C43209" s="3"/>
      <c r="D43209" s="3"/>
      <c r="E43209" s="4"/>
    </row>
    <row r="43210" spans="3:37">
      <c r="C43210" s="3"/>
      <c r="D43210" s="3"/>
      <c r="E43210" s="4"/>
    </row>
    <row r="43211" spans="3:37">
      <c r="C43211" s="3"/>
      <c r="D43211" s="3"/>
      <c r="E43211" s="4"/>
      <c r="AK43211" s="3"/>
    </row>
    <row r="43212" spans="3:37">
      <c r="C43212" s="3"/>
      <c r="D43212" s="3"/>
      <c r="E43212" s="4"/>
      <c r="AK43212" s="3"/>
    </row>
    <row r="43213" spans="3:37">
      <c r="C43213" s="3"/>
      <c r="D43213" s="3"/>
      <c r="E43213" s="4"/>
      <c r="AK43213" s="3"/>
    </row>
    <row r="43214" spans="3:37">
      <c r="C43214" s="3"/>
      <c r="D43214" s="3"/>
      <c r="E43214" s="4"/>
      <c r="AK43214" s="3"/>
    </row>
    <row r="43215" spans="3:37">
      <c r="C43215" s="3"/>
      <c r="D43215" s="3"/>
      <c r="E43215" s="4"/>
      <c r="AK43215" s="3"/>
    </row>
    <row r="43216" spans="3:37">
      <c r="C43216" s="3"/>
      <c r="D43216" s="3"/>
      <c r="E43216" s="4"/>
    </row>
    <row r="43217" spans="3:37">
      <c r="C43217" s="3"/>
      <c r="D43217" s="3"/>
      <c r="E43217" s="4"/>
    </row>
    <row r="43218" spans="3:37">
      <c r="C43218" s="3"/>
      <c r="D43218" s="3"/>
      <c r="E43218" s="4"/>
    </row>
    <row r="43219" spans="3:37">
      <c r="C43219" s="3"/>
      <c r="D43219" s="3"/>
      <c r="E43219" s="4"/>
      <c r="AK43219" s="3"/>
    </row>
    <row r="43220" spans="3:37">
      <c r="C43220" s="3"/>
      <c r="D43220" s="3"/>
      <c r="E43220" s="4"/>
      <c r="AK43220" s="3"/>
    </row>
    <row r="43221" spans="3:37">
      <c r="C43221" s="3"/>
      <c r="D43221" s="3"/>
      <c r="E43221" s="4"/>
      <c r="AK43221" s="3"/>
    </row>
    <row r="43222" spans="3:37">
      <c r="C43222" s="3"/>
      <c r="D43222" s="3"/>
      <c r="E43222" s="4"/>
      <c r="AK43222" s="3"/>
    </row>
    <row r="43223" spans="3:37">
      <c r="C43223" s="3"/>
      <c r="D43223" s="3"/>
      <c r="E43223" s="4"/>
      <c r="AK43223" s="3"/>
    </row>
    <row r="43224" spans="3:37">
      <c r="C43224" s="3"/>
      <c r="D43224" s="3"/>
      <c r="E43224" s="4"/>
      <c r="AK43224" s="3"/>
    </row>
    <row r="43225" spans="3:37">
      <c r="C43225" s="3"/>
      <c r="D43225" s="3"/>
      <c r="E43225" s="4"/>
      <c r="AK43225" s="3"/>
    </row>
    <row r="43226" spans="3:37">
      <c r="C43226" s="3"/>
      <c r="D43226" s="3"/>
      <c r="E43226" s="4"/>
      <c r="AK43226" s="3"/>
    </row>
    <row r="43227" spans="3:37">
      <c r="C43227" s="3"/>
      <c r="D43227" s="3"/>
      <c r="E43227" s="4"/>
      <c r="AK43227" s="3"/>
    </row>
    <row r="43228" spans="3:37">
      <c r="C43228" s="3"/>
      <c r="D43228" s="3"/>
      <c r="E43228" s="4"/>
      <c r="AK43228" s="3"/>
    </row>
    <row r="43229" spans="3:37">
      <c r="C43229" s="3"/>
      <c r="D43229" s="3"/>
      <c r="E43229" s="4"/>
      <c r="AK43229" s="3"/>
    </row>
    <row r="43230" spans="3:37">
      <c r="C43230" s="3"/>
      <c r="D43230" s="3"/>
      <c r="E43230" s="4"/>
      <c r="AK43230" s="3"/>
    </row>
    <row r="43231" spans="3:37">
      <c r="C43231" s="3"/>
      <c r="D43231" s="3"/>
      <c r="E43231" s="4"/>
    </row>
    <row r="43232" spans="3:37">
      <c r="C43232" s="3"/>
      <c r="D43232" s="3"/>
      <c r="E43232" s="4"/>
    </row>
    <row r="43233" spans="3:37">
      <c r="C43233" s="3"/>
      <c r="D43233" s="3"/>
      <c r="E43233" s="4"/>
    </row>
    <row r="43234" spans="3:37">
      <c r="C43234" s="3"/>
      <c r="D43234" s="3"/>
      <c r="E43234" s="4"/>
    </row>
    <row r="43235" spans="3:37">
      <c r="C43235" s="3"/>
      <c r="D43235" s="3"/>
      <c r="E43235" s="4"/>
      <c r="AK43235" s="3"/>
    </row>
    <row r="43236" spans="3:37">
      <c r="C43236" s="3"/>
      <c r="D43236" s="3"/>
      <c r="E43236" s="4"/>
      <c r="AK43236" s="3"/>
    </row>
    <row r="43237" spans="3:37">
      <c r="C43237" s="3"/>
      <c r="D43237" s="3"/>
      <c r="E43237" s="4"/>
      <c r="AK43237" s="3"/>
    </row>
    <row r="43238" spans="3:37">
      <c r="C43238" s="3"/>
      <c r="D43238" s="3"/>
      <c r="E43238" s="4"/>
      <c r="AK43238" s="3"/>
    </row>
    <row r="43239" spans="3:37">
      <c r="C43239" s="3"/>
      <c r="D43239" s="3"/>
      <c r="E43239" s="4"/>
    </row>
    <row r="43240" spans="3:37">
      <c r="C43240" s="3"/>
      <c r="D43240" s="3"/>
      <c r="E43240" s="4"/>
    </row>
    <row r="43241" spans="3:37">
      <c r="C43241" s="3"/>
      <c r="D43241" s="3"/>
      <c r="E43241" s="4"/>
      <c r="AK43241" s="3"/>
    </row>
    <row r="43242" spans="3:37">
      <c r="C43242" s="3"/>
      <c r="D43242" s="3"/>
      <c r="E43242" s="4"/>
      <c r="AK43242" s="3"/>
    </row>
    <row r="43243" spans="3:37">
      <c r="C43243" s="3"/>
      <c r="D43243" s="3"/>
      <c r="E43243" s="4"/>
    </row>
    <row r="43244" spans="3:37">
      <c r="C43244" s="3"/>
      <c r="D43244" s="3"/>
      <c r="E43244" s="4"/>
      <c r="AK43244" s="3"/>
    </row>
    <row r="43245" spans="3:37">
      <c r="C43245" s="3"/>
      <c r="D43245" s="3"/>
      <c r="E43245" s="4"/>
      <c r="AK43245" s="3"/>
    </row>
    <row r="43246" spans="3:37">
      <c r="C43246" s="3"/>
      <c r="D43246" s="3"/>
      <c r="E43246" s="4"/>
      <c r="AK43246" s="3"/>
    </row>
    <row r="43247" spans="3:37">
      <c r="C43247" s="3"/>
      <c r="D43247" s="3"/>
      <c r="E43247" s="4"/>
      <c r="AK43247" s="3"/>
    </row>
    <row r="43248" spans="3:37">
      <c r="C43248" s="3"/>
      <c r="D43248" s="3"/>
      <c r="E43248" s="4"/>
      <c r="AK43248" s="3"/>
    </row>
    <row r="43249" spans="3:37">
      <c r="C43249" s="3"/>
      <c r="D43249" s="3"/>
      <c r="E43249" s="4"/>
      <c r="AK43249" s="3"/>
    </row>
    <row r="43250" spans="3:37">
      <c r="C43250" s="3"/>
      <c r="D43250" s="3"/>
      <c r="E43250" s="4"/>
    </row>
    <row r="43251" spans="3:37">
      <c r="C43251" s="3"/>
      <c r="D43251" s="3"/>
      <c r="E43251" s="4"/>
    </row>
    <row r="43252" spans="3:37">
      <c r="C43252" s="3"/>
      <c r="D43252" s="3"/>
      <c r="E43252" s="4"/>
    </row>
    <row r="43253" spans="3:37">
      <c r="C43253" s="3"/>
      <c r="D43253" s="3"/>
      <c r="E43253" s="4"/>
    </row>
    <row r="43254" spans="3:37">
      <c r="C43254" s="3"/>
      <c r="D43254" s="3"/>
      <c r="E43254" s="4"/>
    </row>
    <row r="43255" spans="3:37">
      <c r="C43255" s="3"/>
      <c r="D43255" s="3"/>
      <c r="E43255" s="4"/>
    </row>
    <row r="43256" spans="3:37">
      <c r="C43256" s="3"/>
      <c r="D43256" s="3"/>
      <c r="E43256" s="4"/>
      <c r="AK43256" s="3"/>
    </row>
    <row r="43257" spans="3:37">
      <c r="C43257" s="3"/>
      <c r="D43257" s="3"/>
      <c r="E43257" s="4"/>
      <c r="AK43257" s="3"/>
    </row>
    <row r="43258" spans="3:37">
      <c r="C43258" s="3"/>
      <c r="D43258" s="3"/>
      <c r="E43258" s="4"/>
      <c r="AK43258" s="3"/>
    </row>
    <row r="43259" spans="3:37">
      <c r="C43259" s="3"/>
      <c r="D43259" s="3"/>
      <c r="E43259" s="4"/>
      <c r="AK43259" s="3"/>
    </row>
    <row r="43260" spans="3:37">
      <c r="C43260" s="3"/>
      <c r="D43260" s="3"/>
      <c r="E43260" s="4"/>
    </row>
    <row r="43261" spans="3:37">
      <c r="C43261" s="3"/>
      <c r="D43261" s="3"/>
      <c r="E43261" s="4"/>
    </row>
    <row r="43262" spans="3:37">
      <c r="C43262" s="3"/>
      <c r="D43262" s="3"/>
      <c r="E43262" s="4"/>
    </row>
    <row r="43263" spans="3:37">
      <c r="C43263" s="3"/>
      <c r="D43263" s="3"/>
      <c r="E43263" s="4"/>
    </row>
    <row r="43264" spans="3:37">
      <c r="C43264" s="3"/>
      <c r="D43264" s="3"/>
      <c r="E43264" s="4"/>
      <c r="AK43264" s="3"/>
    </row>
    <row r="43265" spans="3:37">
      <c r="C43265" s="3"/>
      <c r="D43265" s="3"/>
      <c r="E43265" s="4"/>
      <c r="AK43265" s="3"/>
    </row>
    <row r="43266" spans="3:37">
      <c r="C43266" s="3"/>
      <c r="D43266" s="3"/>
      <c r="E43266" s="4"/>
      <c r="AK43266" s="3"/>
    </row>
    <row r="43267" spans="3:37">
      <c r="C43267" s="3"/>
      <c r="D43267" s="3"/>
      <c r="E43267" s="4"/>
      <c r="AK43267" s="3"/>
    </row>
    <row r="43268" spans="3:37">
      <c r="C43268" s="3"/>
      <c r="D43268" s="3"/>
      <c r="E43268" s="4"/>
      <c r="AK43268" s="3"/>
    </row>
    <row r="43269" spans="3:37">
      <c r="C43269" s="3"/>
      <c r="D43269" s="3"/>
      <c r="E43269" s="4"/>
      <c r="AK43269" s="3"/>
    </row>
    <row r="43270" spans="3:37">
      <c r="C43270" s="3"/>
      <c r="D43270" s="3"/>
      <c r="E43270" s="4"/>
      <c r="AK43270" s="3"/>
    </row>
    <row r="43271" spans="3:37">
      <c r="C43271" s="3"/>
      <c r="D43271" s="3"/>
      <c r="E43271" s="4"/>
      <c r="AK43271" s="3"/>
    </row>
    <row r="43272" spans="3:37">
      <c r="C43272" s="3"/>
      <c r="D43272" s="3"/>
      <c r="E43272" s="4"/>
      <c r="AK43272" s="3"/>
    </row>
    <row r="43273" spans="3:37">
      <c r="C43273" s="3"/>
      <c r="D43273" s="3"/>
      <c r="E43273" s="4"/>
    </row>
    <row r="43274" spans="3:37">
      <c r="C43274" s="3"/>
      <c r="D43274" s="3"/>
      <c r="E43274" s="4"/>
    </row>
    <row r="43275" spans="3:37">
      <c r="C43275" s="3"/>
      <c r="D43275" s="3"/>
      <c r="E43275" s="4"/>
    </row>
    <row r="43276" spans="3:37">
      <c r="C43276" s="3"/>
      <c r="D43276" s="3"/>
      <c r="E43276" s="4"/>
    </row>
    <row r="43277" spans="3:37">
      <c r="C43277" s="3"/>
      <c r="D43277" s="3"/>
      <c r="E43277" s="4"/>
    </row>
    <row r="43278" spans="3:37">
      <c r="C43278" s="3"/>
      <c r="D43278" s="3"/>
      <c r="E43278" s="4"/>
    </row>
    <row r="43279" spans="3:37">
      <c r="C43279" s="3"/>
      <c r="D43279" s="3"/>
      <c r="E43279" s="4"/>
    </row>
    <row r="43280" spans="3:37">
      <c r="C43280" s="3"/>
      <c r="D43280" s="3"/>
      <c r="E43280" s="4"/>
    </row>
    <row r="43281" spans="3:37">
      <c r="C43281" s="3"/>
      <c r="D43281" s="3"/>
      <c r="E43281" s="4"/>
    </row>
    <row r="43282" spans="3:37">
      <c r="C43282" s="3"/>
      <c r="D43282" s="3"/>
      <c r="E43282" s="4"/>
      <c r="AK43282" s="3"/>
    </row>
    <row r="43283" spans="3:37">
      <c r="C43283" s="3"/>
      <c r="D43283" s="3"/>
      <c r="E43283" s="4"/>
      <c r="AK43283" s="3"/>
    </row>
    <row r="43284" spans="3:37">
      <c r="C43284" s="3"/>
      <c r="D43284" s="3"/>
      <c r="E43284" s="4"/>
      <c r="AK43284" s="3"/>
    </row>
    <row r="43285" spans="3:37">
      <c r="C43285" s="3"/>
      <c r="D43285" s="3"/>
      <c r="E43285" s="4"/>
    </row>
    <row r="43286" spans="3:37">
      <c r="C43286" s="3"/>
      <c r="D43286" s="3"/>
      <c r="E43286" s="4"/>
    </row>
    <row r="43287" spans="3:37">
      <c r="C43287" s="3"/>
      <c r="D43287" s="3"/>
      <c r="E43287" s="4"/>
      <c r="AK43287" s="3"/>
    </row>
    <row r="43288" spans="3:37">
      <c r="C43288" s="3"/>
      <c r="D43288" s="3"/>
      <c r="E43288" s="4"/>
      <c r="AK43288" s="3"/>
    </row>
    <row r="43289" spans="3:37">
      <c r="C43289" s="3"/>
      <c r="D43289" s="3"/>
      <c r="E43289" s="4"/>
      <c r="AK43289" s="3"/>
    </row>
    <row r="43290" spans="3:37">
      <c r="C43290" s="3"/>
      <c r="D43290" s="3"/>
      <c r="E43290" s="4"/>
      <c r="AK43290" s="3"/>
    </row>
    <row r="43291" spans="3:37">
      <c r="C43291" s="3"/>
      <c r="D43291" s="3"/>
      <c r="E43291" s="4"/>
    </row>
    <row r="43292" spans="3:37">
      <c r="C43292" s="3"/>
      <c r="D43292" s="3"/>
      <c r="E43292" s="4"/>
    </row>
    <row r="43293" spans="3:37">
      <c r="C43293" s="3"/>
      <c r="D43293" s="3"/>
      <c r="E43293" s="4"/>
      <c r="AK43293" s="3"/>
    </row>
    <row r="43294" spans="3:37">
      <c r="C43294" s="3"/>
      <c r="D43294" s="3"/>
      <c r="E43294" s="4"/>
      <c r="AK43294" s="3"/>
    </row>
    <row r="43295" spans="3:37">
      <c r="C43295" s="3"/>
      <c r="D43295" s="3"/>
      <c r="E43295" s="4"/>
    </row>
    <row r="43296" spans="3:37">
      <c r="C43296" s="3"/>
      <c r="D43296" s="3"/>
      <c r="E43296" s="4"/>
    </row>
    <row r="43297" spans="3:37">
      <c r="C43297" s="3"/>
      <c r="D43297" s="3"/>
      <c r="E43297" s="4"/>
    </row>
    <row r="43298" spans="3:37">
      <c r="C43298" s="3"/>
      <c r="D43298" s="3"/>
      <c r="E43298" s="4"/>
    </row>
    <row r="43299" spans="3:37">
      <c r="C43299" s="3"/>
      <c r="D43299" s="3"/>
      <c r="E43299" s="4"/>
      <c r="AK43299" s="3"/>
    </row>
    <row r="43300" spans="3:37">
      <c r="C43300" s="3"/>
      <c r="D43300" s="3"/>
      <c r="E43300" s="4"/>
    </row>
    <row r="43301" spans="3:37">
      <c r="C43301" s="3"/>
      <c r="D43301" s="3"/>
      <c r="E43301" s="4"/>
    </row>
    <row r="43302" spans="3:37">
      <c r="C43302" s="3"/>
      <c r="D43302" s="3"/>
      <c r="E43302" s="4"/>
      <c r="AK43302" s="3"/>
    </row>
    <row r="43303" spans="3:37">
      <c r="C43303" s="3"/>
      <c r="D43303" s="3"/>
      <c r="E43303" s="4"/>
    </row>
    <row r="43304" spans="3:37">
      <c r="C43304" s="3"/>
      <c r="D43304" s="3"/>
      <c r="E43304" s="4"/>
    </row>
    <row r="43305" spans="3:37">
      <c r="C43305" s="3"/>
      <c r="D43305" s="3"/>
      <c r="E43305" s="4"/>
      <c r="AK43305" s="3"/>
    </row>
    <row r="43306" spans="3:37">
      <c r="C43306" s="3"/>
      <c r="D43306" s="3"/>
      <c r="E43306" s="4"/>
      <c r="AK43306" s="3"/>
    </row>
    <row r="43307" spans="3:37">
      <c r="C43307" s="3"/>
      <c r="D43307" s="3"/>
      <c r="E43307" s="4"/>
      <c r="AK43307" s="3"/>
    </row>
    <row r="43308" spans="3:37">
      <c r="C43308" s="3"/>
      <c r="D43308" s="3"/>
      <c r="E43308" s="4"/>
      <c r="AK43308" s="3"/>
    </row>
    <row r="43309" spans="3:37">
      <c r="C43309" s="3"/>
      <c r="D43309" s="3"/>
      <c r="E43309" s="4"/>
    </row>
    <row r="43310" spans="3:37">
      <c r="C43310" s="3"/>
      <c r="D43310" s="3"/>
      <c r="E43310" s="4"/>
    </row>
    <row r="43311" spans="3:37">
      <c r="C43311" s="3"/>
      <c r="D43311" s="3"/>
      <c r="E43311" s="4"/>
      <c r="AK43311" s="3"/>
    </row>
    <row r="43312" spans="3:37">
      <c r="C43312" s="3"/>
      <c r="D43312" s="3"/>
      <c r="E43312" s="4"/>
    </row>
    <row r="43313" spans="3:37">
      <c r="C43313" s="3"/>
      <c r="D43313" s="3"/>
      <c r="E43313" s="4"/>
    </row>
    <row r="43314" spans="3:37">
      <c r="C43314" s="3"/>
      <c r="D43314" s="3"/>
      <c r="E43314" s="4"/>
      <c r="AK43314" s="3"/>
    </row>
    <row r="43315" spans="3:37">
      <c r="C43315" s="3"/>
      <c r="D43315" s="3"/>
      <c r="E43315" s="4"/>
      <c r="AK43315" s="3"/>
    </row>
    <row r="43316" spans="3:37">
      <c r="C43316" s="3"/>
      <c r="D43316" s="3"/>
      <c r="E43316" s="4"/>
      <c r="AK43316" s="3"/>
    </row>
    <row r="43317" spans="3:37">
      <c r="C43317" s="3"/>
      <c r="D43317" s="3"/>
      <c r="E43317" s="4"/>
      <c r="AK43317" s="3"/>
    </row>
    <row r="43318" spans="3:37">
      <c r="C43318" s="3"/>
      <c r="D43318" s="3"/>
      <c r="E43318" s="4"/>
      <c r="AK43318" s="3"/>
    </row>
    <row r="43319" spans="3:37">
      <c r="C43319" s="3"/>
      <c r="D43319" s="3"/>
      <c r="E43319" s="4"/>
      <c r="AK43319" s="3"/>
    </row>
    <row r="43320" spans="3:37">
      <c r="C43320" s="3"/>
      <c r="D43320" s="3"/>
      <c r="E43320" s="4"/>
    </row>
    <row r="43321" spans="3:37">
      <c r="C43321" s="3"/>
      <c r="D43321" s="3"/>
      <c r="E43321" s="4"/>
    </row>
    <row r="43322" spans="3:37">
      <c r="C43322" s="3"/>
      <c r="D43322" s="3"/>
      <c r="E43322" s="4"/>
      <c r="AK43322" s="3"/>
    </row>
    <row r="43323" spans="3:37">
      <c r="C43323" s="3"/>
      <c r="D43323" s="3"/>
      <c r="E43323" s="4"/>
    </row>
    <row r="43324" spans="3:37">
      <c r="C43324" s="3"/>
      <c r="D43324" s="3"/>
      <c r="E43324" s="4"/>
    </row>
    <row r="43325" spans="3:37">
      <c r="C43325" s="3"/>
      <c r="D43325" s="3"/>
      <c r="E43325" s="4"/>
    </row>
    <row r="43326" spans="3:37">
      <c r="C43326" s="3"/>
      <c r="D43326" s="3"/>
      <c r="E43326" s="4"/>
    </row>
    <row r="43327" spans="3:37">
      <c r="C43327" s="3"/>
      <c r="D43327" s="3"/>
      <c r="E43327" s="4"/>
    </row>
    <row r="43328" spans="3:37">
      <c r="C43328" s="3"/>
      <c r="D43328" s="3"/>
      <c r="E43328" s="4"/>
    </row>
    <row r="43329" spans="3:37">
      <c r="C43329" s="3"/>
      <c r="D43329" s="3"/>
      <c r="E43329" s="4"/>
    </row>
    <row r="43330" spans="3:37">
      <c r="C43330" s="3"/>
      <c r="D43330" s="3"/>
      <c r="E43330" s="4"/>
    </row>
    <row r="43331" spans="3:37">
      <c r="C43331" s="3"/>
      <c r="D43331" s="3"/>
      <c r="E43331" s="4"/>
    </row>
    <row r="43332" spans="3:37">
      <c r="C43332" s="3"/>
      <c r="D43332" s="3"/>
      <c r="E43332" s="4"/>
    </row>
    <row r="43333" spans="3:37">
      <c r="C43333" s="3"/>
      <c r="D43333" s="3"/>
      <c r="E43333" s="4"/>
    </row>
    <row r="43334" spans="3:37">
      <c r="C43334" s="3"/>
      <c r="D43334" s="3"/>
      <c r="E43334" s="4"/>
    </row>
    <row r="43335" spans="3:37">
      <c r="C43335" s="3"/>
      <c r="D43335" s="3"/>
      <c r="E43335" s="4"/>
      <c r="AK43335" s="3"/>
    </row>
    <row r="43336" spans="3:37">
      <c r="C43336" s="3"/>
      <c r="D43336" s="3"/>
      <c r="E43336" s="4"/>
      <c r="AK43336" s="3"/>
    </row>
    <row r="43337" spans="3:37">
      <c r="C43337" s="3"/>
      <c r="D43337" s="3"/>
      <c r="E43337" s="4"/>
      <c r="AK43337" s="3"/>
    </row>
    <row r="43338" spans="3:37">
      <c r="C43338" s="3"/>
      <c r="D43338" s="3"/>
      <c r="E43338" s="4"/>
    </row>
    <row r="43339" spans="3:37">
      <c r="C43339" s="3"/>
      <c r="D43339" s="3"/>
      <c r="E43339" s="4"/>
    </row>
    <row r="43340" spans="3:37">
      <c r="C43340" s="3"/>
      <c r="D43340" s="3"/>
      <c r="E43340" s="4"/>
    </row>
    <row r="43341" spans="3:37">
      <c r="C43341" s="3"/>
      <c r="D43341" s="3"/>
      <c r="E43341" s="4"/>
    </row>
    <row r="43342" spans="3:37">
      <c r="C43342" s="3"/>
      <c r="D43342" s="3"/>
      <c r="E43342" s="4"/>
      <c r="AK43342" s="3"/>
    </row>
    <row r="43343" spans="3:37">
      <c r="C43343" s="3"/>
      <c r="D43343" s="3"/>
      <c r="E43343" s="4"/>
    </row>
    <row r="43344" spans="3:37">
      <c r="C43344" s="3"/>
      <c r="D43344" s="3"/>
      <c r="E43344" s="4"/>
    </row>
    <row r="43345" spans="3:37">
      <c r="C43345" s="3"/>
      <c r="D43345" s="3"/>
      <c r="E43345" s="4"/>
      <c r="AK43345" s="3"/>
    </row>
    <row r="43346" spans="3:37">
      <c r="C43346" s="3"/>
      <c r="D43346" s="3"/>
      <c r="E43346" s="4"/>
      <c r="AK43346" s="3"/>
    </row>
    <row r="43347" spans="3:37">
      <c r="C43347" s="3"/>
      <c r="D43347" s="3"/>
      <c r="E43347" s="4"/>
      <c r="AK43347" s="3"/>
    </row>
    <row r="43348" spans="3:37">
      <c r="C43348" s="3"/>
      <c r="D43348" s="3"/>
      <c r="E43348" s="4"/>
      <c r="AK43348" s="3"/>
    </row>
    <row r="43349" spans="3:37">
      <c r="C43349" s="3"/>
      <c r="D43349" s="3"/>
      <c r="E43349" s="4"/>
      <c r="AK43349" s="3"/>
    </row>
    <row r="43350" spans="3:37">
      <c r="C43350" s="3"/>
      <c r="D43350" s="3"/>
      <c r="E43350" s="4"/>
      <c r="AK43350" s="3"/>
    </row>
    <row r="43351" spans="3:37">
      <c r="C43351" s="3"/>
      <c r="D43351" s="3"/>
      <c r="E43351" s="4"/>
    </row>
    <row r="43352" spans="3:37">
      <c r="C43352" s="3"/>
      <c r="D43352" s="3"/>
      <c r="E43352" s="4"/>
      <c r="AK43352" s="3"/>
    </row>
    <row r="43353" spans="3:37">
      <c r="C43353" s="3"/>
      <c r="D43353" s="3"/>
      <c r="E43353" s="4"/>
      <c r="AK43353" s="3"/>
    </row>
    <row r="43354" spans="3:37">
      <c r="C43354" s="3"/>
      <c r="D43354" s="3"/>
      <c r="E43354" s="4"/>
    </row>
    <row r="43355" spans="3:37">
      <c r="C43355" s="3"/>
      <c r="D43355" s="3"/>
      <c r="E43355" s="4"/>
    </row>
    <row r="43356" spans="3:37">
      <c r="C43356" s="3"/>
      <c r="D43356" s="3"/>
      <c r="E43356" s="4"/>
    </row>
    <row r="43357" spans="3:37">
      <c r="C43357" s="3"/>
      <c r="D43357" s="3"/>
      <c r="E43357" s="4"/>
    </row>
    <row r="43358" spans="3:37">
      <c r="C43358" s="3"/>
      <c r="D43358" s="3"/>
      <c r="E43358" s="4"/>
      <c r="AK43358" s="3"/>
    </row>
    <row r="43359" spans="3:37">
      <c r="C43359" s="3"/>
      <c r="D43359" s="3"/>
      <c r="E43359" s="4"/>
      <c r="AK43359" s="3"/>
    </row>
    <row r="43360" spans="3:37">
      <c r="C43360" s="3"/>
      <c r="D43360" s="3"/>
      <c r="E43360" s="4"/>
      <c r="AK43360" s="3"/>
    </row>
    <row r="43361" spans="3:37">
      <c r="C43361" s="3"/>
      <c r="D43361" s="3"/>
      <c r="E43361" s="4"/>
      <c r="AK43361" s="3"/>
    </row>
    <row r="43362" spans="3:37">
      <c r="C43362" s="3"/>
      <c r="D43362" s="3"/>
      <c r="E43362" s="4"/>
    </row>
    <row r="43363" spans="3:37">
      <c r="C43363" s="3"/>
      <c r="D43363" s="3"/>
      <c r="E43363" s="4"/>
    </row>
    <row r="43364" spans="3:37">
      <c r="C43364" s="3"/>
      <c r="D43364" s="3"/>
      <c r="E43364" s="4"/>
    </row>
    <row r="43365" spans="3:37">
      <c r="C43365" s="3"/>
      <c r="D43365" s="3"/>
      <c r="E43365" s="4"/>
    </row>
    <row r="43366" spans="3:37">
      <c r="C43366" s="3"/>
      <c r="D43366" s="3"/>
      <c r="E43366" s="4"/>
    </row>
    <row r="43367" spans="3:37">
      <c r="C43367" s="3"/>
      <c r="D43367" s="3"/>
      <c r="E43367" s="4"/>
    </row>
    <row r="43368" spans="3:37">
      <c r="C43368" s="3"/>
      <c r="D43368" s="3"/>
      <c r="E43368" s="4"/>
    </row>
    <row r="43369" spans="3:37">
      <c r="C43369" s="3"/>
      <c r="D43369" s="3"/>
      <c r="E43369" s="4"/>
      <c r="AK43369" s="3"/>
    </row>
    <row r="43370" spans="3:37">
      <c r="C43370" s="3"/>
      <c r="D43370" s="3"/>
      <c r="E43370" s="4"/>
      <c r="AK43370" s="3"/>
    </row>
    <row r="43371" spans="3:37">
      <c r="C43371" s="3"/>
      <c r="D43371" s="3"/>
      <c r="E43371" s="4"/>
    </row>
    <row r="43372" spans="3:37">
      <c r="C43372" s="3"/>
      <c r="D43372" s="3"/>
      <c r="E43372" s="4"/>
    </row>
    <row r="43373" spans="3:37">
      <c r="C43373" s="3"/>
      <c r="D43373" s="3"/>
      <c r="E43373" s="4"/>
    </row>
    <row r="43374" spans="3:37">
      <c r="C43374" s="3"/>
      <c r="D43374" s="3"/>
      <c r="E43374" s="4"/>
    </row>
    <row r="43375" spans="3:37">
      <c r="C43375" s="3"/>
      <c r="D43375" s="3"/>
      <c r="E43375" s="4"/>
      <c r="AK43375" s="3"/>
    </row>
    <row r="43376" spans="3:37">
      <c r="C43376" s="3"/>
      <c r="D43376" s="3"/>
      <c r="E43376" s="4"/>
      <c r="AK43376" s="3"/>
    </row>
    <row r="43377" spans="3:37">
      <c r="C43377" s="3"/>
      <c r="D43377" s="3"/>
      <c r="E43377" s="4"/>
      <c r="AK43377" s="3"/>
    </row>
    <row r="43378" spans="3:37">
      <c r="C43378" s="3"/>
      <c r="D43378" s="3"/>
      <c r="E43378" s="4"/>
    </row>
    <row r="43379" spans="3:37">
      <c r="C43379" s="3"/>
      <c r="D43379" s="3"/>
      <c r="E43379" s="4"/>
    </row>
    <row r="43380" spans="3:37">
      <c r="C43380" s="3"/>
      <c r="D43380" s="3"/>
      <c r="E43380" s="4"/>
      <c r="AK43380" s="3"/>
    </row>
    <row r="43381" spans="3:37">
      <c r="C43381" s="3"/>
      <c r="D43381" s="3"/>
      <c r="E43381" s="4"/>
      <c r="AK43381" s="3"/>
    </row>
    <row r="43382" spans="3:37">
      <c r="C43382" s="3"/>
      <c r="D43382" s="3"/>
      <c r="E43382" s="4"/>
      <c r="AK43382" s="3"/>
    </row>
    <row r="43383" spans="3:37">
      <c r="C43383" s="3"/>
      <c r="D43383" s="3"/>
      <c r="E43383" s="4"/>
    </row>
    <row r="43384" spans="3:37">
      <c r="C43384" s="3"/>
      <c r="D43384" s="3"/>
      <c r="E43384" s="4"/>
    </row>
    <row r="43385" spans="3:37">
      <c r="C43385" s="3"/>
      <c r="D43385" s="3"/>
      <c r="E43385" s="4"/>
      <c r="AK43385" s="3"/>
    </row>
    <row r="43386" spans="3:37">
      <c r="C43386" s="3"/>
      <c r="D43386" s="3"/>
      <c r="E43386" s="4"/>
      <c r="AK43386" s="3"/>
    </row>
    <row r="43387" spans="3:37">
      <c r="C43387" s="3"/>
      <c r="D43387" s="3"/>
      <c r="E43387" s="4"/>
      <c r="AK43387" s="3"/>
    </row>
    <row r="43388" spans="3:37">
      <c r="C43388" s="3"/>
      <c r="D43388" s="3"/>
      <c r="E43388" s="4"/>
      <c r="AK43388" s="3"/>
    </row>
    <row r="43389" spans="3:37">
      <c r="C43389" s="3"/>
      <c r="D43389" s="3"/>
      <c r="E43389" s="4"/>
      <c r="AK43389" s="3"/>
    </row>
    <row r="43390" spans="3:37">
      <c r="C43390" s="3"/>
      <c r="D43390" s="3"/>
      <c r="E43390" s="4"/>
      <c r="AK43390" s="3"/>
    </row>
    <row r="43391" spans="3:37">
      <c r="C43391" s="3"/>
      <c r="D43391" s="3"/>
      <c r="E43391" s="4"/>
      <c r="AK43391" s="3"/>
    </row>
    <row r="43392" spans="3:37">
      <c r="C43392" s="3"/>
      <c r="D43392" s="3"/>
      <c r="E43392" s="4"/>
      <c r="AK43392" s="3"/>
    </row>
    <row r="43393" spans="3:37">
      <c r="C43393" s="3"/>
      <c r="D43393" s="3"/>
      <c r="E43393" s="4"/>
    </row>
    <row r="43394" spans="3:37">
      <c r="C43394" s="3"/>
      <c r="D43394" s="3"/>
      <c r="E43394" s="4"/>
    </row>
    <row r="43395" spans="3:37">
      <c r="C43395" s="3"/>
      <c r="D43395" s="3"/>
      <c r="E43395" s="4"/>
    </row>
    <row r="43396" spans="3:37">
      <c r="C43396" s="3"/>
      <c r="D43396" s="3"/>
      <c r="E43396" s="4"/>
      <c r="AK43396" s="3"/>
    </row>
    <row r="43397" spans="3:37">
      <c r="C43397" s="3"/>
      <c r="D43397" s="3"/>
      <c r="E43397" s="4"/>
      <c r="AK43397" s="3"/>
    </row>
    <row r="43398" spans="3:37">
      <c r="C43398" s="3"/>
      <c r="D43398" s="3"/>
      <c r="E43398" s="4"/>
      <c r="AK43398" s="3"/>
    </row>
    <row r="43399" spans="3:37">
      <c r="C43399" s="3"/>
      <c r="D43399" s="3"/>
      <c r="E43399" s="4"/>
      <c r="AK43399" s="3"/>
    </row>
    <row r="43400" spans="3:37">
      <c r="C43400" s="3"/>
      <c r="D43400" s="3"/>
      <c r="E43400" s="4"/>
    </row>
    <row r="43401" spans="3:37">
      <c r="C43401" s="3"/>
      <c r="D43401" s="3"/>
      <c r="E43401" s="4"/>
    </row>
    <row r="43402" spans="3:37">
      <c r="C43402" s="3"/>
      <c r="D43402" s="3"/>
      <c r="E43402" s="4"/>
    </row>
    <row r="43403" spans="3:37">
      <c r="C43403" s="3"/>
      <c r="D43403" s="3"/>
      <c r="E43403" s="4"/>
      <c r="AK43403" s="3"/>
    </row>
    <row r="43404" spans="3:37">
      <c r="C43404" s="3"/>
      <c r="D43404" s="3"/>
      <c r="E43404" s="4"/>
      <c r="AK43404" s="3"/>
    </row>
    <row r="43405" spans="3:37">
      <c r="C43405" s="3"/>
      <c r="D43405" s="3"/>
      <c r="E43405" s="4"/>
      <c r="AK43405" s="3"/>
    </row>
    <row r="43406" spans="3:37">
      <c r="C43406" s="3"/>
      <c r="D43406" s="3"/>
      <c r="E43406" s="4"/>
      <c r="AK43406" s="3"/>
    </row>
    <row r="43407" spans="3:37">
      <c r="C43407" s="3"/>
      <c r="D43407" s="3"/>
      <c r="E43407" s="4"/>
      <c r="AK43407" s="3"/>
    </row>
    <row r="43408" spans="3:37">
      <c r="C43408" s="3"/>
      <c r="D43408" s="3"/>
      <c r="E43408" s="4"/>
      <c r="AK43408" s="3"/>
    </row>
    <row r="43409" spans="3:37">
      <c r="C43409" s="3"/>
      <c r="D43409" s="3"/>
      <c r="E43409" s="4"/>
      <c r="AK43409" s="3"/>
    </row>
    <row r="43410" spans="3:37">
      <c r="C43410" s="3"/>
      <c r="D43410" s="3"/>
      <c r="E43410" s="4"/>
      <c r="AK43410" s="3"/>
    </row>
    <row r="43411" spans="3:37">
      <c r="C43411" s="3"/>
      <c r="D43411" s="3"/>
      <c r="E43411" s="4"/>
      <c r="AK43411" s="3"/>
    </row>
    <row r="43412" spans="3:37">
      <c r="C43412" s="3"/>
      <c r="D43412" s="3"/>
      <c r="E43412" s="4"/>
      <c r="AK43412" s="3"/>
    </row>
    <row r="43413" spans="3:37">
      <c r="C43413" s="3"/>
      <c r="D43413" s="3"/>
      <c r="E43413" s="4"/>
      <c r="AK43413" s="3"/>
    </row>
    <row r="43414" spans="3:37">
      <c r="C43414" s="3"/>
      <c r="D43414" s="3"/>
      <c r="E43414" s="4"/>
      <c r="AK43414" s="3"/>
    </row>
    <row r="43415" spans="3:37">
      <c r="C43415" s="3"/>
      <c r="D43415" s="3"/>
      <c r="E43415" s="4"/>
      <c r="AK43415" s="3"/>
    </row>
    <row r="43416" spans="3:37">
      <c r="C43416" s="3"/>
      <c r="D43416" s="3"/>
      <c r="E43416" s="4"/>
    </row>
    <row r="43417" spans="3:37">
      <c r="C43417" s="3"/>
      <c r="D43417" s="3"/>
      <c r="E43417" s="4"/>
    </row>
    <row r="43418" spans="3:37">
      <c r="C43418" s="3"/>
      <c r="D43418" s="3"/>
      <c r="E43418" s="4"/>
    </row>
    <row r="43419" spans="3:37">
      <c r="C43419" s="3"/>
      <c r="D43419" s="3"/>
      <c r="E43419" s="4"/>
      <c r="AK43419" s="3"/>
    </row>
    <row r="43420" spans="3:37">
      <c r="C43420" s="3"/>
      <c r="D43420" s="3"/>
      <c r="E43420" s="4"/>
      <c r="AK43420" s="3"/>
    </row>
    <row r="43421" spans="3:37">
      <c r="C43421" s="3"/>
      <c r="D43421" s="3"/>
      <c r="E43421" s="4"/>
    </row>
    <row r="43422" spans="3:37">
      <c r="C43422" s="3"/>
      <c r="D43422" s="3"/>
      <c r="E43422" s="4"/>
    </row>
    <row r="43423" spans="3:37">
      <c r="C43423" s="3"/>
      <c r="D43423" s="3"/>
      <c r="E43423" s="4"/>
      <c r="AK43423" s="3"/>
    </row>
    <row r="43424" spans="3:37">
      <c r="C43424" s="3"/>
      <c r="D43424" s="3"/>
      <c r="E43424" s="4"/>
    </row>
    <row r="43425" spans="3:5">
      <c r="C43425" s="3"/>
      <c r="D43425" s="3"/>
      <c r="E43425" s="4"/>
    </row>
  </sheetData>
  <sortState xmlns:xlrd2="http://schemas.microsoft.com/office/spreadsheetml/2017/richdata2" ref="A3:AZ43425">
    <sortCondition ref="A3:A43425"/>
    <sortCondition ref="C3:C43425"/>
    <sortCondition ref="E3:E4342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0"/>
  <dimension ref="A1:BG13611"/>
  <sheetViews>
    <sheetView topLeftCell="L1" workbookViewId="0">
      <pane ySplit="1" topLeftCell="A2" activePane="bottomLeft" state="frozen"/>
      <selection pane="bottomLeft" activeCell="AK10" sqref="AK10"/>
    </sheetView>
  </sheetViews>
  <sheetFormatPr defaultRowHeight="15"/>
  <cols>
    <col min="1" max="1" width="22" bestFit="1" customWidth="1"/>
    <col min="10" max="10" width="14" bestFit="1" customWidth="1"/>
    <col min="21" max="21" width="10.85546875" customWidth="1"/>
    <col min="47" max="49" width="14" style="13" bestFit="1" customWidth="1"/>
    <col min="59" max="59" width="34.28515625" bestFit="1" customWidth="1"/>
  </cols>
  <sheetData>
    <row r="1" spans="1:59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 s="13">
        <v>47</v>
      </c>
      <c r="AV1" s="13">
        <v>48</v>
      </c>
      <c r="AW1" s="13">
        <v>49</v>
      </c>
      <c r="AX1">
        <v>50</v>
      </c>
      <c r="AY1">
        <v>51</v>
      </c>
      <c r="AZ1" s="13">
        <v>52</v>
      </c>
      <c r="BA1">
        <v>53</v>
      </c>
      <c r="BB1">
        <v>54</v>
      </c>
      <c r="BC1" s="13">
        <v>55</v>
      </c>
      <c r="BD1">
        <v>56</v>
      </c>
      <c r="BE1">
        <v>57</v>
      </c>
      <c r="BF1" s="13">
        <v>58</v>
      </c>
    </row>
    <row r="2" spans="1:59" ht="31.5">
      <c r="A2" s="10" t="s">
        <v>113</v>
      </c>
      <c r="B2" s="10" t="s">
        <v>75</v>
      </c>
      <c r="C2" s="10" t="s">
        <v>38</v>
      </c>
      <c r="D2" s="10" t="s">
        <v>114</v>
      </c>
      <c r="E2" s="10" t="s">
        <v>110</v>
      </c>
      <c r="F2" s="10" t="s">
        <v>111</v>
      </c>
      <c r="G2" s="10" t="s">
        <v>76</v>
      </c>
      <c r="H2" s="10" t="s">
        <v>77</v>
      </c>
      <c r="I2" s="10" t="s">
        <v>78</v>
      </c>
      <c r="J2" s="10" t="s">
        <v>79</v>
      </c>
      <c r="K2" s="10" t="s">
        <v>80</v>
      </c>
      <c r="L2" s="10" t="s">
        <v>81</v>
      </c>
      <c r="M2" s="10" t="s">
        <v>82</v>
      </c>
      <c r="N2" s="10" t="s">
        <v>83</v>
      </c>
      <c r="O2" s="10" t="s">
        <v>84</v>
      </c>
      <c r="P2" s="10" t="s">
        <v>115</v>
      </c>
      <c r="Q2" s="10" t="s">
        <v>116</v>
      </c>
      <c r="R2" s="10" t="s">
        <v>85</v>
      </c>
      <c r="S2" s="10" t="s">
        <v>86</v>
      </c>
      <c r="T2" s="10" t="s">
        <v>87</v>
      </c>
      <c r="U2" s="10" t="s">
        <v>88</v>
      </c>
      <c r="V2" s="10" t="s">
        <v>89</v>
      </c>
      <c r="W2" s="10" t="s">
        <v>90</v>
      </c>
      <c r="X2" s="10" t="s">
        <v>91</v>
      </c>
      <c r="Y2" s="10" t="s">
        <v>92</v>
      </c>
      <c r="Z2" s="10" t="s">
        <v>93</v>
      </c>
      <c r="AA2" s="10" t="s">
        <v>94</v>
      </c>
      <c r="AB2" s="10" t="s">
        <v>95</v>
      </c>
      <c r="AC2" s="10" t="s">
        <v>96</v>
      </c>
      <c r="AD2" s="10" t="s">
        <v>117</v>
      </c>
      <c r="AE2" s="10" t="s">
        <v>35</v>
      </c>
      <c r="AF2" s="10" t="s">
        <v>37</v>
      </c>
      <c r="AG2" s="10" t="s">
        <v>36</v>
      </c>
      <c r="AH2" s="10" t="s">
        <v>97</v>
      </c>
      <c r="AI2" s="10" t="s">
        <v>112</v>
      </c>
      <c r="AJ2" s="10" t="s">
        <v>98</v>
      </c>
      <c r="AK2" s="10" t="s">
        <v>99</v>
      </c>
      <c r="AL2" s="10" t="s">
        <v>100</v>
      </c>
      <c r="AM2" s="10" t="s">
        <v>7</v>
      </c>
      <c r="AN2" s="10" t="s">
        <v>101</v>
      </c>
      <c r="AO2" s="10" t="s">
        <v>102</v>
      </c>
      <c r="AP2" s="10" t="s">
        <v>103</v>
      </c>
      <c r="AQ2" s="10" t="s">
        <v>104</v>
      </c>
      <c r="AR2" s="10" t="s">
        <v>105</v>
      </c>
      <c r="AS2" s="10" t="s">
        <v>106</v>
      </c>
      <c r="AT2" s="10" t="s">
        <v>107</v>
      </c>
      <c r="AU2" s="10" t="s">
        <v>118</v>
      </c>
      <c r="AV2" s="16" t="s">
        <v>108</v>
      </c>
      <c r="AW2" s="10" t="s">
        <v>119</v>
      </c>
      <c r="AX2" s="10" t="s">
        <v>9</v>
      </c>
      <c r="AY2" s="10" t="s">
        <v>8</v>
      </c>
      <c r="AZ2" s="10" t="s">
        <v>136</v>
      </c>
      <c r="BA2" s="10" t="s">
        <v>137</v>
      </c>
      <c r="BB2" s="10" t="s">
        <v>138</v>
      </c>
      <c r="BC2" s="10" t="s">
        <v>139</v>
      </c>
      <c r="BD2" s="10" t="s">
        <v>140</v>
      </c>
      <c r="BE2" s="10" t="s">
        <v>141</v>
      </c>
      <c r="BF2" s="10" t="s">
        <v>142</v>
      </c>
      <c r="BG2" s="14"/>
    </row>
    <row r="3" spans="1:59" ht="42">
      <c r="A3" t="str">
        <f t="shared" ref="A3:A4" si="0">M3&amp;"_"&amp;G3</f>
        <v>E1000175_43003</v>
      </c>
      <c r="B3" s="11" t="s">
        <v>75</v>
      </c>
      <c r="C3" s="11" t="s">
        <v>187</v>
      </c>
      <c r="D3" s="7"/>
      <c r="E3" s="7">
        <v>26</v>
      </c>
      <c r="F3" s="11" t="s">
        <v>188</v>
      </c>
      <c r="G3" s="15">
        <v>43003</v>
      </c>
      <c r="H3" s="15">
        <v>43189</v>
      </c>
      <c r="I3" s="12">
        <v>1</v>
      </c>
      <c r="J3" s="11" t="s">
        <v>188</v>
      </c>
      <c r="K3" s="11" t="s">
        <v>189</v>
      </c>
      <c r="L3" s="11" t="s">
        <v>190</v>
      </c>
      <c r="M3" s="11" t="s">
        <v>191</v>
      </c>
      <c r="N3" s="12">
        <v>1</v>
      </c>
      <c r="O3" s="11" t="s">
        <v>192</v>
      </c>
      <c r="P3" s="11" t="s">
        <v>218</v>
      </c>
      <c r="Q3" s="11" t="s">
        <v>209</v>
      </c>
      <c r="R3" s="7"/>
      <c r="S3" s="11" t="s">
        <v>193</v>
      </c>
      <c r="T3" s="7"/>
      <c r="U3" s="11">
        <v>6</v>
      </c>
      <c r="V3" s="11" t="s">
        <v>194</v>
      </c>
      <c r="W3" s="11" t="s">
        <v>195</v>
      </c>
      <c r="X3" s="11" t="s">
        <v>196</v>
      </c>
      <c r="Y3" s="11" t="s">
        <v>197</v>
      </c>
      <c r="Z3" s="12">
        <v>3.54</v>
      </c>
      <c r="AA3" s="11" t="s">
        <v>219</v>
      </c>
      <c r="AB3" s="12">
        <v>6</v>
      </c>
      <c r="AC3" t="s">
        <v>199</v>
      </c>
      <c r="AD3" s="11">
        <v>1000175</v>
      </c>
      <c r="AE3" s="15">
        <v>43003</v>
      </c>
      <c r="AF3" s="11" t="s">
        <v>189</v>
      </c>
      <c r="AG3" s="11" t="s">
        <v>200</v>
      </c>
      <c r="AH3" s="11" t="s">
        <v>201</v>
      </c>
      <c r="AI3" s="11" t="s">
        <v>220</v>
      </c>
      <c r="AJ3" s="11">
        <v>56112</v>
      </c>
      <c r="AK3" s="11" t="s">
        <v>188</v>
      </c>
      <c r="AL3" s="11" t="s">
        <v>188</v>
      </c>
      <c r="AM3" s="11" t="s">
        <v>188</v>
      </c>
      <c r="AN3" s="6"/>
      <c r="AO3" s="7"/>
      <c r="AP3" s="15">
        <v>43189</v>
      </c>
      <c r="AQ3" s="11" t="s">
        <v>202</v>
      </c>
      <c r="AR3" s="15">
        <v>1027428</v>
      </c>
      <c r="AS3" s="11" t="s">
        <v>221</v>
      </c>
      <c r="AT3" s="11" t="s">
        <v>203</v>
      </c>
      <c r="AU3" s="11" t="s">
        <v>222</v>
      </c>
      <c r="AV3" s="12" t="s">
        <v>223</v>
      </c>
      <c r="AW3" s="11" t="s">
        <v>224</v>
      </c>
      <c r="AX3" s="11" t="s">
        <v>216</v>
      </c>
      <c r="AY3" s="11" t="s">
        <v>217</v>
      </c>
      <c r="AZ3" s="11" t="s">
        <v>213</v>
      </c>
      <c r="BA3" s="11" t="s">
        <v>225</v>
      </c>
      <c r="BB3" s="11" t="s">
        <v>226</v>
      </c>
      <c r="BC3" s="11" t="s">
        <v>214</v>
      </c>
      <c r="BD3" s="11" t="s">
        <v>227</v>
      </c>
      <c r="BE3" s="11" t="s">
        <v>228</v>
      </c>
      <c r="BF3" s="11" t="s">
        <v>229</v>
      </c>
    </row>
    <row r="4" spans="1:59" ht="42">
      <c r="A4" t="str">
        <f t="shared" si="0"/>
        <v>E1000175_43190</v>
      </c>
      <c r="B4" s="11" t="s">
        <v>75</v>
      </c>
      <c r="C4" s="11" t="s">
        <v>187</v>
      </c>
      <c r="D4" s="7"/>
      <c r="E4" s="7">
        <v>26</v>
      </c>
      <c r="F4" s="11" t="s">
        <v>188</v>
      </c>
      <c r="G4" s="15">
        <v>43190</v>
      </c>
      <c r="H4" s="15">
        <v>1027428</v>
      </c>
      <c r="I4" s="12">
        <v>2</v>
      </c>
      <c r="J4" s="11" t="s">
        <v>188</v>
      </c>
      <c r="K4" s="11" t="s">
        <v>189</v>
      </c>
      <c r="L4" s="11" t="s">
        <v>190</v>
      </c>
      <c r="M4" s="11" t="s">
        <v>191</v>
      </c>
      <c r="N4" s="12">
        <v>1</v>
      </c>
      <c r="O4" s="11" t="s">
        <v>192</v>
      </c>
      <c r="P4" s="11" t="s">
        <v>218</v>
      </c>
      <c r="Q4" s="11" t="s">
        <v>209</v>
      </c>
      <c r="R4" s="7"/>
      <c r="S4" s="11" t="s">
        <v>193</v>
      </c>
      <c r="T4" s="7"/>
      <c r="U4" s="11">
        <v>6</v>
      </c>
      <c r="V4" s="11" t="s">
        <v>194</v>
      </c>
      <c r="W4" s="11" t="s">
        <v>195</v>
      </c>
      <c r="X4" s="11" t="s">
        <v>196</v>
      </c>
      <c r="Y4" s="11" t="s">
        <v>197</v>
      </c>
      <c r="Z4" s="12">
        <v>3.54</v>
      </c>
      <c r="AA4" s="11" t="s">
        <v>219</v>
      </c>
      <c r="AB4" s="12">
        <v>6</v>
      </c>
      <c r="AC4" t="s">
        <v>199</v>
      </c>
      <c r="AD4" s="11">
        <v>1000175</v>
      </c>
      <c r="AE4" s="15">
        <v>43003</v>
      </c>
      <c r="AF4" s="11" t="s">
        <v>189</v>
      </c>
      <c r="AG4" s="11" t="s">
        <v>200</v>
      </c>
      <c r="AH4" s="11" t="s">
        <v>201</v>
      </c>
      <c r="AI4" s="11" t="s">
        <v>220</v>
      </c>
      <c r="AJ4" s="11"/>
      <c r="AK4" s="11" t="s">
        <v>188</v>
      </c>
      <c r="AL4" s="11" t="s">
        <v>188</v>
      </c>
      <c r="AM4" s="11" t="s">
        <v>188</v>
      </c>
      <c r="AN4" s="6"/>
      <c r="AO4" s="7"/>
      <c r="AP4" s="15">
        <v>43189</v>
      </c>
      <c r="AQ4" s="11" t="s">
        <v>202</v>
      </c>
      <c r="AR4" s="15">
        <v>1027428</v>
      </c>
      <c r="AS4" s="11" t="s">
        <v>221</v>
      </c>
      <c r="AT4" s="11" t="s">
        <v>203</v>
      </c>
      <c r="AU4" s="11" t="s">
        <v>222</v>
      </c>
      <c r="AV4" s="12" t="s">
        <v>223</v>
      </c>
      <c r="AW4" s="11" t="s">
        <v>224</v>
      </c>
      <c r="AX4" s="11" t="s">
        <v>216</v>
      </c>
      <c r="AY4" s="11" t="s">
        <v>217</v>
      </c>
      <c r="AZ4" s="11" t="s">
        <v>213</v>
      </c>
      <c r="BA4" s="11" t="s">
        <v>225</v>
      </c>
      <c r="BB4" s="11" t="s">
        <v>226</v>
      </c>
      <c r="BC4" s="11" t="s">
        <v>214</v>
      </c>
      <c r="BD4" s="11" t="s">
        <v>227</v>
      </c>
      <c r="BE4" s="11" t="s">
        <v>228</v>
      </c>
      <c r="BF4" s="11" t="s">
        <v>229</v>
      </c>
    </row>
    <row r="5" spans="1:59">
      <c r="AU5"/>
      <c r="AW5"/>
    </row>
    <row r="6" spans="1:59">
      <c r="AU6"/>
      <c r="AW6"/>
    </row>
    <row r="7" spans="1:59">
      <c r="AU7"/>
      <c r="AW7"/>
    </row>
    <row r="8" spans="1:59">
      <c r="AU8"/>
      <c r="AW8"/>
    </row>
    <row r="9" spans="1:59">
      <c r="AU9"/>
      <c r="AW9"/>
    </row>
    <row r="10" spans="1:59">
      <c r="AU10"/>
      <c r="AW10"/>
    </row>
    <row r="11" spans="1:59">
      <c r="AU11"/>
      <c r="AW11"/>
    </row>
    <row r="12" spans="1:59">
      <c r="AU12"/>
      <c r="AW12"/>
    </row>
    <row r="13" spans="1:59">
      <c r="AU13"/>
      <c r="AW13"/>
    </row>
    <row r="14" spans="1:59">
      <c r="AU14"/>
      <c r="AW14"/>
    </row>
    <row r="15" spans="1:59">
      <c r="AU15"/>
      <c r="AW15"/>
    </row>
    <row r="16" spans="1:59">
      <c r="AU16"/>
      <c r="AW16"/>
    </row>
    <row r="17" spans="47:49">
      <c r="AU17"/>
      <c r="AW17"/>
    </row>
    <row r="18" spans="47:49">
      <c r="AU18"/>
      <c r="AW18"/>
    </row>
    <row r="19" spans="47:49">
      <c r="AU19"/>
      <c r="AW19"/>
    </row>
    <row r="20" spans="47:49">
      <c r="AU20"/>
      <c r="AW20"/>
    </row>
    <row r="21" spans="47:49">
      <c r="AU21"/>
      <c r="AW21"/>
    </row>
    <row r="22" spans="47:49">
      <c r="AU22"/>
      <c r="AW22"/>
    </row>
    <row r="23" spans="47:49">
      <c r="AU23"/>
      <c r="AW23"/>
    </row>
    <row r="24" spans="47:49">
      <c r="AU24"/>
      <c r="AW24"/>
    </row>
    <row r="25" spans="47:49">
      <c r="AU25"/>
      <c r="AW25"/>
    </row>
    <row r="26" spans="47:49">
      <c r="AU26"/>
      <c r="AW26"/>
    </row>
    <row r="27" spans="47:49">
      <c r="AU27"/>
      <c r="AW27"/>
    </row>
    <row r="28" spans="47:49">
      <c r="AU28"/>
      <c r="AW28"/>
    </row>
    <row r="29" spans="47:49">
      <c r="AU29"/>
      <c r="AW29"/>
    </row>
    <row r="30" spans="47:49">
      <c r="AU30"/>
      <c r="AW30"/>
    </row>
    <row r="31" spans="47:49">
      <c r="AU31"/>
      <c r="AW31"/>
    </row>
    <row r="32" spans="47:49">
      <c r="AU32"/>
      <c r="AW32"/>
    </row>
    <row r="33" spans="47:49">
      <c r="AU33"/>
      <c r="AW33"/>
    </row>
    <row r="34" spans="47:49">
      <c r="AU34"/>
      <c r="AW34"/>
    </row>
    <row r="35" spans="47:49">
      <c r="AU35"/>
      <c r="AW35"/>
    </row>
    <row r="36" spans="47:49">
      <c r="AU36"/>
      <c r="AW36"/>
    </row>
    <row r="37" spans="47:49">
      <c r="AU37"/>
      <c r="AW37"/>
    </row>
    <row r="38" spans="47:49">
      <c r="AU38"/>
      <c r="AW38"/>
    </row>
    <row r="39" spans="47:49">
      <c r="AU39"/>
      <c r="AW39"/>
    </row>
    <row r="40" spans="47:49">
      <c r="AU40"/>
      <c r="AW40"/>
    </row>
    <row r="41" spans="47:49">
      <c r="AU41"/>
      <c r="AW41"/>
    </row>
    <row r="42" spans="47:49">
      <c r="AU42"/>
      <c r="AW42"/>
    </row>
    <row r="43" spans="47:49">
      <c r="AU43"/>
      <c r="AW43"/>
    </row>
    <row r="44" spans="47:49">
      <c r="AU44"/>
      <c r="AW44"/>
    </row>
    <row r="45" spans="47:49">
      <c r="AU45"/>
      <c r="AW45"/>
    </row>
    <row r="46" spans="47:49">
      <c r="AU46"/>
      <c r="AW46"/>
    </row>
    <row r="47" spans="47:49">
      <c r="AU47"/>
      <c r="AW47"/>
    </row>
    <row r="48" spans="47:49">
      <c r="AU48"/>
      <c r="AW48"/>
    </row>
    <row r="49" spans="47:49">
      <c r="AU49"/>
      <c r="AW49"/>
    </row>
    <row r="50" spans="47:49">
      <c r="AU50"/>
      <c r="AW50"/>
    </row>
    <row r="51" spans="47:49">
      <c r="AU51"/>
      <c r="AW51"/>
    </row>
    <row r="52" spans="47:49">
      <c r="AU52"/>
      <c r="AW52"/>
    </row>
    <row r="53" spans="47:49">
      <c r="AU53"/>
      <c r="AW53"/>
    </row>
    <row r="54" spans="47:49">
      <c r="AU54"/>
      <c r="AW54"/>
    </row>
    <row r="55" spans="47:49">
      <c r="AU55"/>
      <c r="AW55"/>
    </row>
    <row r="56" spans="47:49">
      <c r="AU56"/>
      <c r="AW56"/>
    </row>
    <row r="57" spans="47:49">
      <c r="AU57"/>
      <c r="AW57"/>
    </row>
    <row r="58" spans="47:49">
      <c r="AU58"/>
      <c r="AW58"/>
    </row>
    <row r="59" spans="47:49">
      <c r="AU59"/>
      <c r="AW59"/>
    </row>
    <row r="60" spans="47:49">
      <c r="AU60"/>
      <c r="AW60"/>
    </row>
    <row r="61" spans="47:49">
      <c r="AU61"/>
      <c r="AW61"/>
    </row>
    <row r="62" spans="47:49">
      <c r="AU62"/>
      <c r="AW62"/>
    </row>
    <row r="63" spans="47:49">
      <c r="AU63"/>
      <c r="AW63"/>
    </row>
    <row r="64" spans="47:49">
      <c r="AU64"/>
      <c r="AW64"/>
    </row>
    <row r="65" spans="47:49">
      <c r="AU65"/>
      <c r="AW65"/>
    </row>
    <row r="66" spans="47:49">
      <c r="AU66"/>
      <c r="AW66"/>
    </row>
    <row r="67" spans="47:49">
      <c r="AU67"/>
      <c r="AW67"/>
    </row>
    <row r="68" spans="47:49">
      <c r="AU68"/>
      <c r="AW68"/>
    </row>
    <row r="69" spans="47:49">
      <c r="AU69"/>
      <c r="AW69"/>
    </row>
    <row r="70" spans="47:49">
      <c r="AU70"/>
      <c r="AW70"/>
    </row>
    <row r="71" spans="47:49">
      <c r="AU71"/>
      <c r="AW71"/>
    </row>
    <row r="72" spans="47:49">
      <c r="AU72"/>
      <c r="AW72"/>
    </row>
    <row r="73" spans="47:49">
      <c r="AU73"/>
      <c r="AW73"/>
    </row>
    <row r="74" spans="47:49">
      <c r="AU74"/>
      <c r="AW74"/>
    </row>
    <row r="75" spans="47:49">
      <c r="AU75"/>
      <c r="AW75"/>
    </row>
    <row r="76" spans="47:49">
      <c r="AU76"/>
      <c r="AW76"/>
    </row>
    <row r="77" spans="47:49">
      <c r="AU77"/>
      <c r="AW77"/>
    </row>
    <row r="78" spans="47:49">
      <c r="AU78"/>
      <c r="AW78"/>
    </row>
    <row r="79" spans="47:49">
      <c r="AU79"/>
      <c r="AW79"/>
    </row>
    <row r="80" spans="47:49">
      <c r="AU80"/>
      <c r="AW80"/>
    </row>
    <row r="81" spans="47:49">
      <c r="AU81"/>
      <c r="AW81"/>
    </row>
    <row r="82" spans="47:49">
      <c r="AU82"/>
      <c r="AW82"/>
    </row>
    <row r="83" spans="47:49">
      <c r="AU83"/>
      <c r="AW83"/>
    </row>
    <row r="84" spans="47:49">
      <c r="AU84"/>
      <c r="AW84"/>
    </row>
    <row r="85" spans="47:49">
      <c r="AU85"/>
      <c r="AW85"/>
    </row>
    <row r="86" spans="47:49">
      <c r="AU86"/>
      <c r="AW86"/>
    </row>
    <row r="87" spans="47:49">
      <c r="AU87"/>
      <c r="AW87"/>
    </row>
    <row r="88" spans="47:49">
      <c r="AU88"/>
      <c r="AW88"/>
    </row>
    <row r="89" spans="47:49">
      <c r="AU89"/>
      <c r="AW89"/>
    </row>
    <row r="90" spans="47:49">
      <c r="AU90"/>
      <c r="AW90"/>
    </row>
    <row r="91" spans="47:49">
      <c r="AU91"/>
      <c r="AW91"/>
    </row>
    <row r="92" spans="47:49">
      <c r="AU92"/>
      <c r="AW92"/>
    </row>
    <row r="93" spans="47:49">
      <c r="AU93"/>
      <c r="AW93"/>
    </row>
    <row r="94" spans="47:49">
      <c r="AU94"/>
      <c r="AW94"/>
    </row>
    <row r="95" spans="47:49">
      <c r="AU95"/>
      <c r="AW95"/>
    </row>
    <row r="96" spans="47:49">
      <c r="AU96"/>
      <c r="AW96"/>
    </row>
    <row r="97" spans="47:49">
      <c r="AU97"/>
      <c r="AW97"/>
    </row>
    <row r="98" spans="47:49">
      <c r="AU98"/>
      <c r="AW98"/>
    </row>
    <row r="99" spans="47:49">
      <c r="AU99"/>
      <c r="AW99"/>
    </row>
    <row r="100" spans="47:49">
      <c r="AU100"/>
      <c r="AW100"/>
    </row>
    <row r="101" spans="47:49">
      <c r="AU101"/>
      <c r="AW101"/>
    </row>
    <row r="102" spans="47:49">
      <c r="AU102"/>
      <c r="AW102"/>
    </row>
    <row r="103" spans="47:49">
      <c r="AU103"/>
      <c r="AW103"/>
    </row>
    <row r="104" spans="47:49">
      <c r="AU104"/>
      <c r="AW104"/>
    </row>
    <row r="105" spans="47:49">
      <c r="AU105"/>
      <c r="AW105"/>
    </row>
    <row r="106" spans="47:49">
      <c r="AU106"/>
      <c r="AW106"/>
    </row>
    <row r="107" spans="47:49">
      <c r="AU107"/>
      <c r="AW107"/>
    </row>
    <row r="108" spans="47:49">
      <c r="AU108"/>
      <c r="AW108"/>
    </row>
    <row r="109" spans="47:49">
      <c r="AU109"/>
      <c r="AW109"/>
    </row>
    <row r="110" spans="47:49">
      <c r="AU110"/>
      <c r="AW110"/>
    </row>
    <row r="111" spans="47:49">
      <c r="AU111"/>
      <c r="AW111"/>
    </row>
    <row r="112" spans="47:49">
      <c r="AU112"/>
      <c r="AW112"/>
    </row>
    <row r="113" spans="47:49">
      <c r="AU113"/>
      <c r="AW113"/>
    </row>
    <row r="114" spans="47:49">
      <c r="AU114"/>
      <c r="AW114"/>
    </row>
    <row r="115" spans="47:49">
      <c r="AU115"/>
      <c r="AW115"/>
    </row>
    <row r="116" spans="47:49">
      <c r="AU116"/>
      <c r="AW116"/>
    </row>
    <row r="117" spans="47:49">
      <c r="AU117"/>
      <c r="AW117"/>
    </row>
    <row r="118" spans="47:49">
      <c r="AU118"/>
      <c r="AW118"/>
    </row>
    <row r="119" spans="47:49">
      <c r="AU119"/>
      <c r="AW119"/>
    </row>
    <row r="120" spans="47:49">
      <c r="AU120"/>
      <c r="AW120"/>
    </row>
    <row r="121" spans="47:49">
      <c r="AU121"/>
      <c r="AW121"/>
    </row>
    <row r="122" spans="47:49">
      <c r="AU122"/>
      <c r="AW122"/>
    </row>
    <row r="123" spans="47:49">
      <c r="AU123"/>
      <c r="AW123"/>
    </row>
    <row r="124" spans="47:49">
      <c r="AU124"/>
      <c r="AW124"/>
    </row>
    <row r="125" spans="47:49">
      <c r="AU125"/>
      <c r="AW125"/>
    </row>
    <row r="126" spans="47:49">
      <c r="AU126"/>
      <c r="AW126"/>
    </row>
    <row r="127" spans="47:49">
      <c r="AU127"/>
      <c r="AW127"/>
    </row>
    <row r="128" spans="47:49">
      <c r="AU128"/>
      <c r="AW128"/>
    </row>
    <row r="129" spans="47:49">
      <c r="AU129"/>
      <c r="AW129"/>
    </row>
    <row r="130" spans="47:49">
      <c r="AU130"/>
      <c r="AW130"/>
    </row>
    <row r="131" spans="47:49">
      <c r="AU131"/>
      <c r="AW131"/>
    </row>
    <row r="132" spans="47:49">
      <c r="AU132"/>
      <c r="AW132"/>
    </row>
    <row r="133" spans="47:49">
      <c r="AU133"/>
      <c r="AW133"/>
    </row>
    <row r="134" spans="47:49">
      <c r="AU134"/>
      <c r="AW134"/>
    </row>
    <row r="135" spans="47:49">
      <c r="AU135"/>
      <c r="AW135"/>
    </row>
    <row r="136" spans="47:49">
      <c r="AU136"/>
      <c r="AW136"/>
    </row>
    <row r="137" spans="47:49">
      <c r="AU137"/>
      <c r="AW137"/>
    </row>
    <row r="138" spans="47:49">
      <c r="AU138"/>
      <c r="AW138"/>
    </row>
    <row r="139" spans="47:49">
      <c r="AU139"/>
      <c r="AW139"/>
    </row>
    <row r="140" spans="47:49">
      <c r="AU140"/>
      <c r="AW140"/>
    </row>
    <row r="141" spans="47:49">
      <c r="AU141"/>
      <c r="AW141"/>
    </row>
    <row r="142" spans="47:49">
      <c r="AU142"/>
      <c r="AW142"/>
    </row>
    <row r="143" spans="47:49">
      <c r="AU143"/>
      <c r="AW143"/>
    </row>
    <row r="144" spans="47:49">
      <c r="AU144"/>
      <c r="AW144"/>
    </row>
    <row r="145" spans="47:49">
      <c r="AU145"/>
      <c r="AW145"/>
    </row>
    <row r="146" spans="47:49">
      <c r="AU146"/>
      <c r="AW146"/>
    </row>
    <row r="147" spans="47:49">
      <c r="AU147"/>
      <c r="AW147"/>
    </row>
    <row r="148" spans="47:49">
      <c r="AU148"/>
      <c r="AW148"/>
    </row>
    <row r="149" spans="47:49">
      <c r="AU149"/>
      <c r="AW149"/>
    </row>
    <row r="150" spans="47:49">
      <c r="AU150"/>
      <c r="AW150"/>
    </row>
    <row r="151" spans="47:49">
      <c r="AU151"/>
      <c r="AW151"/>
    </row>
    <row r="152" spans="47:49">
      <c r="AU152"/>
      <c r="AW152"/>
    </row>
    <row r="153" spans="47:49">
      <c r="AU153"/>
      <c r="AW153"/>
    </row>
    <row r="154" spans="47:49">
      <c r="AU154"/>
      <c r="AW154"/>
    </row>
    <row r="155" spans="47:49">
      <c r="AU155"/>
      <c r="AW155"/>
    </row>
    <row r="156" spans="47:49">
      <c r="AU156"/>
      <c r="AW156"/>
    </row>
    <row r="157" spans="47:49">
      <c r="AU157"/>
      <c r="AW157"/>
    </row>
    <row r="158" spans="47:49">
      <c r="AU158"/>
      <c r="AW158"/>
    </row>
    <row r="159" spans="47:49">
      <c r="AU159"/>
      <c r="AW159"/>
    </row>
    <row r="160" spans="47:49">
      <c r="AU160"/>
      <c r="AW160"/>
    </row>
    <row r="161" spans="47:49">
      <c r="AU161"/>
      <c r="AW161"/>
    </row>
    <row r="162" spans="47:49">
      <c r="AU162"/>
      <c r="AW162"/>
    </row>
    <row r="163" spans="47:49">
      <c r="AU163"/>
      <c r="AW163"/>
    </row>
    <row r="164" spans="47:49">
      <c r="AU164"/>
      <c r="AW164"/>
    </row>
    <row r="165" spans="47:49">
      <c r="AU165"/>
      <c r="AW165"/>
    </row>
    <row r="166" spans="47:49">
      <c r="AU166"/>
      <c r="AW166"/>
    </row>
    <row r="167" spans="47:49">
      <c r="AU167"/>
      <c r="AW167"/>
    </row>
    <row r="168" spans="47:49">
      <c r="AU168"/>
      <c r="AW168"/>
    </row>
    <row r="169" spans="47:49">
      <c r="AU169"/>
      <c r="AW169"/>
    </row>
    <row r="170" spans="47:49">
      <c r="AU170"/>
      <c r="AW170"/>
    </row>
    <row r="171" spans="47:49">
      <c r="AU171"/>
      <c r="AW171"/>
    </row>
    <row r="172" spans="47:49">
      <c r="AU172"/>
      <c r="AW172"/>
    </row>
    <row r="173" spans="47:49">
      <c r="AU173"/>
      <c r="AW173"/>
    </row>
    <row r="174" spans="47:49">
      <c r="AU174"/>
      <c r="AW174"/>
    </row>
    <row r="175" spans="47:49">
      <c r="AU175"/>
      <c r="AW175"/>
    </row>
    <row r="176" spans="47:49">
      <c r="AU176"/>
      <c r="AW176"/>
    </row>
    <row r="177" spans="47:49">
      <c r="AU177"/>
      <c r="AW177"/>
    </row>
    <row r="178" spans="47:49">
      <c r="AU178"/>
      <c r="AW178"/>
    </row>
    <row r="179" spans="47:49">
      <c r="AU179"/>
      <c r="AW179"/>
    </row>
    <row r="180" spans="47:49">
      <c r="AU180"/>
      <c r="AW180"/>
    </row>
    <row r="181" spans="47:49">
      <c r="AU181"/>
      <c r="AW181"/>
    </row>
    <row r="182" spans="47:49">
      <c r="AU182"/>
      <c r="AW182"/>
    </row>
    <row r="183" spans="47:49">
      <c r="AU183"/>
      <c r="AW183"/>
    </row>
    <row r="184" spans="47:49">
      <c r="AU184"/>
      <c r="AW184"/>
    </row>
    <row r="185" spans="47:49">
      <c r="AU185"/>
      <c r="AW185"/>
    </row>
    <row r="186" spans="47:49">
      <c r="AU186"/>
      <c r="AW186"/>
    </row>
    <row r="187" spans="47:49">
      <c r="AU187"/>
      <c r="AW187"/>
    </row>
    <row r="188" spans="47:49">
      <c r="AU188"/>
      <c r="AW188"/>
    </row>
    <row r="189" spans="47:49">
      <c r="AU189"/>
      <c r="AW189"/>
    </row>
    <row r="190" spans="47:49">
      <c r="AU190"/>
      <c r="AW190"/>
    </row>
    <row r="191" spans="47:49">
      <c r="AU191"/>
      <c r="AW191"/>
    </row>
    <row r="192" spans="47:49">
      <c r="AU192"/>
      <c r="AW192"/>
    </row>
    <row r="193" spans="47:49">
      <c r="AU193"/>
      <c r="AW193"/>
    </row>
    <row r="194" spans="47:49">
      <c r="AU194"/>
      <c r="AW194"/>
    </row>
    <row r="195" spans="47:49">
      <c r="AU195"/>
      <c r="AW195"/>
    </row>
    <row r="196" spans="47:49">
      <c r="AU196"/>
      <c r="AW196"/>
    </row>
    <row r="197" spans="47:49">
      <c r="AU197"/>
      <c r="AW197"/>
    </row>
    <row r="198" spans="47:49">
      <c r="AU198"/>
      <c r="AW198"/>
    </row>
    <row r="199" spans="47:49">
      <c r="AU199"/>
      <c r="AW199"/>
    </row>
    <row r="200" spans="47:49">
      <c r="AU200"/>
      <c r="AW200"/>
    </row>
    <row r="201" spans="47:49">
      <c r="AU201"/>
      <c r="AW201"/>
    </row>
    <row r="202" spans="47:49">
      <c r="AU202"/>
      <c r="AW202"/>
    </row>
    <row r="203" spans="47:49">
      <c r="AU203"/>
      <c r="AW203"/>
    </row>
    <row r="204" spans="47:49">
      <c r="AU204"/>
      <c r="AW204"/>
    </row>
    <row r="205" spans="47:49">
      <c r="AU205"/>
      <c r="AW205"/>
    </row>
    <row r="206" spans="47:49">
      <c r="AU206"/>
      <c r="AW206"/>
    </row>
    <row r="207" spans="47:49">
      <c r="AU207"/>
      <c r="AW207"/>
    </row>
    <row r="208" spans="47:49">
      <c r="AU208"/>
      <c r="AW208"/>
    </row>
    <row r="209" spans="47:49">
      <c r="AU209"/>
      <c r="AW209"/>
    </row>
    <row r="210" spans="47:49">
      <c r="AU210"/>
      <c r="AW210"/>
    </row>
    <row r="211" spans="47:49">
      <c r="AU211"/>
      <c r="AW211"/>
    </row>
    <row r="212" spans="47:49">
      <c r="AU212"/>
      <c r="AW212"/>
    </row>
    <row r="213" spans="47:49">
      <c r="AU213"/>
      <c r="AW213"/>
    </row>
    <row r="214" spans="47:49">
      <c r="AU214"/>
      <c r="AW214"/>
    </row>
    <row r="215" spans="47:49">
      <c r="AU215"/>
      <c r="AW215"/>
    </row>
    <row r="216" spans="47:49">
      <c r="AU216"/>
      <c r="AW216"/>
    </row>
    <row r="217" spans="47:49">
      <c r="AU217"/>
      <c r="AW217"/>
    </row>
    <row r="218" spans="47:49">
      <c r="AU218"/>
      <c r="AW218"/>
    </row>
    <row r="219" spans="47:49">
      <c r="AU219"/>
      <c r="AW219"/>
    </row>
    <row r="220" spans="47:49">
      <c r="AU220"/>
      <c r="AW220"/>
    </row>
    <row r="221" spans="47:49">
      <c r="AU221"/>
      <c r="AW221"/>
    </row>
    <row r="222" spans="47:49">
      <c r="AU222"/>
      <c r="AW222"/>
    </row>
    <row r="223" spans="47:49">
      <c r="AU223"/>
      <c r="AW223"/>
    </row>
    <row r="224" spans="47:49">
      <c r="AU224"/>
      <c r="AW224"/>
    </row>
    <row r="225" spans="47:49">
      <c r="AU225"/>
      <c r="AW225"/>
    </row>
    <row r="226" spans="47:49">
      <c r="AU226"/>
      <c r="AW226"/>
    </row>
    <row r="227" spans="47:49">
      <c r="AU227"/>
      <c r="AW227"/>
    </row>
    <row r="228" spans="47:49">
      <c r="AU228"/>
      <c r="AW228"/>
    </row>
    <row r="229" spans="47:49">
      <c r="AU229"/>
      <c r="AW229"/>
    </row>
    <row r="230" spans="47:49">
      <c r="AU230"/>
      <c r="AW230"/>
    </row>
    <row r="231" spans="47:49">
      <c r="AU231"/>
      <c r="AW231"/>
    </row>
    <row r="232" spans="47:49">
      <c r="AU232"/>
      <c r="AW232"/>
    </row>
    <row r="233" spans="47:49">
      <c r="AU233"/>
      <c r="AW233"/>
    </row>
    <row r="234" spans="47:49">
      <c r="AU234"/>
      <c r="AW234"/>
    </row>
    <row r="235" spans="47:49">
      <c r="AU235"/>
      <c r="AW235"/>
    </row>
    <row r="236" spans="47:49">
      <c r="AU236"/>
      <c r="AW236"/>
    </row>
    <row r="237" spans="47:49">
      <c r="AU237"/>
      <c r="AW237"/>
    </row>
    <row r="238" spans="47:49">
      <c r="AU238"/>
      <c r="AW238"/>
    </row>
    <row r="239" spans="47:49">
      <c r="AU239"/>
      <c r="AW239"/>
    </row>
    <row r="240" spans="47:49">
      <c r="AU240"/>
      <c r="AW240"/>
    </row>
    <row r="241" spans="47:49">
      <c r="AU241"/>
      <c r="AW241"/>
    </row>
    <row r="242" spans="47:49">
      <c r="AU242"/>
      <c r="AW242"/>
    </row>
    <row r="243" spans="47:49">
      <c r="AU243"/>
      <c r="AW243"/>
    </row>
    <row r="244" spans="47:49">
      <c r="AU244"/>
      <c r="AW244"/>
    </row>
    <row r="245" spans="47:49">
      <c r="AU245"/>
      <c r="AW245"/>
    </row>
    <row r="246" spans="47:49">
      <c r="AU246"/>
      <c r="AW246"/>
    </row>
    <row r="247" spans="47:49">
      <c r="AU247"/>
      <c r="AW247"/>
    </row>
    <row r="248" spans="47:49">
      <c r="AU248"/>
      <c r="AW248"/>
    </row>
    <row r="249" spans="47:49">
      <c r="AU249"/>
      <c r="AW249"/>
    </row>
    <row r="250" spans="47:49">
      <c r="AU250"/>
      <c r="AW250"/>
    </row>
    <row r="251" spans="47:49">
      <c r="AU251"/>
      <c r="AW251"/>
    </row>
    <row r="252" spans="47:49">
      <c r="AU252"/>
      <c r="AW252"/>
    </row>
    <row r="253" spans="47:49">
      <c r="AU253"/>
      <c r="AW253"/>
    </row>
    <row r="254" spans="47:49">
      <c r="AU254"/>
      <c r="AW254"/>
    </row>
    <row r="255" spans="47:49">
      <c r="AU255"/>
      <c r="AW255"/>
    </row>
    <row r="256" spans="47:49">
      <c r="AU256"/>
      <c r="AW256"/>
    </row>
    <row r="257" spans="47:49">
      <c r="AU257"/>
      <c r="AW257"/>
    </row>
    <row r="258" spans="47:49">
      <c r="AU258"/>
      <c r="AW258"/>
    </row>
    <row r="259" spans="47:49">
      <c r="AU259"/>
      <c r="AW259"/>
    </row>
    <row r="260" spans="47:49">
      <c r="AU260"/>
      <c r="AW260"/>
    </row>
    <row r="261" spans="47:49">
      <c r="AU261"/>
      <c r="AW261"/>
    </row>
    <row r="262" spans="47:49">
      <c r="AU262"/>
      <c r="AW262"/>
    </row>
    <row r="263" spans="47:49">
      <c r="AU263"/>
      <c r="AW263"/>
    </row>
    <row r="264" spans="47:49">
      <c r="AU264"/>
      <c r="AW264"/>
    </row>
    <row r="265" spans="47:49">
      <c r="AU265"/>
      <c r="AW265"/>
    </row>
    <row r="266" spans="47:49">
      <c r="AU266"/>
      <c r="AW266"/>
    </row>
    <row r="267" spans="47:49">
      <c r="AU267"/>
      <c r="AW267"/>
    </row>
    <row r="268" spans="47:49">
      <c r="AU268"/>
      <c r="AW268"/>
    </row>
    <row r="269" spans="47:49">
      <c r="AU269"/>
      <c r="AW269"/>
    </row>
    <row r="270" spans="47:49">
      <c r="AU270"/>
      <c r="AW270"/>
    </row>
    <row r="271" spans="47:49">
      <c r="AU271"/>
      <c r="AW271"/>
    </row>
    <row r="272" spans="47:49">
      <c r="AU272"/>
      <c r="AW272"/>
    </row>
    <row r="273" spans="47:49">
      <c r="AU273"/>
      <c r="AW273"/>
    </row>
    <row r="274" spans="47:49">
      <c r="AU274"/>
      <c r="AW274"/>
    </row>
    <row r="275" spans="47:49">
      <c r="AU275"/>
      <c r="AW275"/>
    </row>
    <row r="276" spans="47:49">
      <c r="AU276"/>
      <c r="AW276"/>
    </row>
    <row r="277" spans="47:49">
      <c r="AU277"/>
      <c r="AW277"/>
    </row>
    <row r="278" spans="47:49">
      <c r="AU278"/>
      <c r="AW278"/>
    </row>
    <row r="279" spans="47:49">
      <c r="AU279"/>
      <c r="AW279"/>
    </row>
    <row r="280" spans="47:49">
      <c r="AU280"/>
      <c r="AW280"/>
    </row>
    <row r="281" spans="47:49">
      <c r="AU281"/>
      <c r="AW281"/>
    </row>
    <row r="282" spans="47:49">
      <c r="AU282"/>
      <c r="AW282"/>
    </row>
    <row r="283" spans="47:49">
      <c r="AU283"/>
      <c r="AW283"/>
    </row>
    <row r="284" spans="47:49">
      <c r="AU284"/>
      <c r="AW284"/>
    </row>
    <row r="285" spans="47:49">
      <c r="AU285"/>
      <c r="AW285"/>
    </row>
    <row r="286" spans="47:49">
      <c r="AU286"/>
      <c r="AW286"/>
    </row>
    <row r="287" spans="47:49">
      <c r="AU287"/>
      <c r="AW287"/>
    </row>
    <row r="288" spans="47:49">
      <c r="AU288"/>
      <c r="AW288"/>
    </row>
    <row r="289" spans="47:49">
      <c r="AU289"/>
      <c r="AW289"/>
    </row>
    <row r="290" spans="47:49">
      <c r="AU290"/>
      <c r="AW290"/>
    </row>
    <row r="291" spans="47:49">
      <c r="AU291"/>
      <c r="AW291"/>
    </row>
    <row r="292" spans="47:49">
      <c r="AU292"/>
      <c r="AW292"/>
    </row>
    <row r="293" spans="47:49">
      <c r="AU293"/>
      <c r="AW293"/>
    </row>
    <row r="294" spans="47:49">
      <c r="AU294"/>
      <c r="AW294"/>
    </row>
    <row r="295" spans="47:49">
      <c r="AU295"/>
      <c r="AW295"/>
    </row>
    <row r="296" spans="47:49">
      <c r="AU296"/>
      <c r="AW296"/>
    </row>
    <row r="297" spans="47:49">
      <c r="AU297"/>
      <c r="AW297"/>
    </row>
    <row r="298" spans="47:49">
      <c r="AU298"/>
      <c r="AW298"/>
    </row>
    <row r="299" spans="47:49">
      <c r="AU299"/>
      <c r="AW299"/>
    </row>
    <row r="300" spans="47:49">
      <c r="AU300"/>
      <c r="AW300"/>
    </row>
    <row r="301" spans="47:49">
      <c r="AU301"/>
      <c r="AW301"/>
    </row>
    <row r="302" spans="47:49">
      <c r="AU302"/>
      <c r="AW302"/>
    </row>
    <row r="303" spans="47:49">
      <c r="AU303"/>
      <c r="AW303"/>
    </row>
    <row r="304" spans="47:49">
      <c r="AU304"/>
      <c r="AW304"/>
    </row>
    <row r="305" spans="47:49">
      <c r="AU305"/>
      <c r="AW305"/>
    </row>
    <row r="306" spans="47:49">
      <c r="AU306"/>
      <c r="AW306"/>
    </row>
    <row r="307" spans="47:49">
      <c r="AU307"/>
      <c r="AW307"/>
    </row>
    <row r="308" spans="47:49">
      <c r="AU308"/>
      <c r="AW308"/>
    </row>
    <row r="309" spans="47:49">
      <c r="AU309"/>
      <c r="AW309"/>
    </row>
    <row r="310" spans="47:49">
      <c r="AU310"/>
      <c r="AW310"/>
    </row>
    <row r="311" spans="47:49">
      <c r="AU311"/>
      <c r="AW311"/>
    </row>
    <row r="312" spans="47:49">
      <c r="AU312"/>
      <c r="AW312"/>
    </row>
    <row r="313" spans="47:49">
      <c r="AU313"/>
      <c r="AW313"/>
    </row>
    <row r="314" spans="47:49">
      <c r="AU314"/>
      <c r="AW314"/>
    </row>
    <row r="315" spans="47:49">
      <c r="AU315"/>
      <c r="AW315"/>
    </row>
    <row r="316" spans="47:49">
      <c r="AU316"/>
      <c r="AW316"/>
    </row>
    <row r="317" spans="47:49">
      <c r="AU317"/>
      <c r="AW317"/>
    </row>
    <row r="318" spans="47:49">
      <c r="AU318"/>
      <c r="AW318"/>
    </row>
    <row r="319" spans="47:49">
      <c r="AU319"/>
      <c r="AW319"/>
    </row>
    <row r="320" spans="47:49">
      <c r="AU320"/>
      <c r="AW320"/>
    </row>
    <row r="321" spans="47:49">
      <c r="AU321"/>
      <c r="AW321"/>
    </row>
    <row r="322" spans="47:49">
      <c r="AU322"/>
      <c r="AW322"/>
    </row>
    <row r="323" spans="47:49">
      <c r="AU323"/>
      <c r="AW323"/>
    </row>
    <row r="324" spans="47:49">
      <c r="AU324"/>
      <c r="AW324"/>
    </row>
    <row r="325" spans="47:49">
      <c r="AU325"/>
      <c r="AW325"/>
    </row>
    <row r="326" spans="47:49">
      <c r="AU326"/>
      <c r="AW326"/>
    </row>
    <row r="327" spans="47:49">
      <c r="AU327"/>
      <c r="AW327"/>
    </row>
    <row r="328" spans="47:49">
      <c r="AU328"/>
      <c r="AW328"/>
    </row>
    <row r="329" spans="47:49">
      <c r="AU329"/>
      <c r="AW329"/>
    </row>
    <row r="330" spans="47:49">
      <c r="AU330"/>
      <c r="AW330"/>
    </row>
    <row r="331" spans="47:49">
      <c r="AU331"/>
      <c r="AW331"/>
    </row>
    <row r="332" spans="47:49">
      <c r="AU332"/>
      <c r="AW332"/>
    </row>
    <row r="333" spans="47:49">
      <c r="AU333"/>
      <c r="AW333"/>
    </row>
    <row r="334" spans="47:49">
      <c r="AU334"/>
      <c r="AW334"/>
    </row>
    <row r="335" spans="47:49">
      <c r="AU335"/>
      <c r="AW335"/>
    </row>
    <row r="336" spans="47:49">
      <c r="AU336"/>
      <c r="AW336"/>
    </row>
    <row r="337" spans="47:49">
      <c r="AU337"/>
      <c r="AW337"/>
    </row>
    <row r="338" spans="47:49">
      <c r="AU338"/>
      <c r="AW338"/>
    </row>
    <row r="339" spans="47:49">
      <c r="AU339"/>
      <c r="AW339"/>
    </row>
    <row r="340" spans="47:49">
      <c r="AU340"/>
      <c r="AW340"/>
    </row>
    <row r="341" spans="47:49">
      <c r="AU341"/>
      <c r="AW341"/>
    </row>
    <row r="342" spans="47:49">
      <c r="AU342"/>
      <c r="AW342"/>
    </row>
    <row r="343" spans="47:49">
      <c r="AU343"/>
      <c r="AW343"/>
    </row>
    <row r="344" spans="47:49">
      <c r="AU344"/>
      <c r="AW344"/>
    </row>
    <row r="345" spans="47:49">
      <c r="AU345"/>
      <c r="AW345"/>
    </row>
    <row r="346" spans="47:49">
      <c r="AU346"/>
      <c r="AW346"/>
    </row>
    <row r="347" spans="47:49">
      <c r="AU347"/>
      <c r="AW347"/>
    </row>
    <row r="348" spans="47:49">
      <c r="AU348"/>
      <c r="AW348"/>
    </row>
    <row r="349" spans="47:49">
      <c r="AU349"/>
      <c r="AW349"/>
    </row>
    <row r="350" spans="47:49">
      <c r="AU350"/>
      <c r="AW350"/>
    </row>
    <row r="351" spans="47:49">
      <c r="AU351"/>
      <c r="AW351"/>
    </row>
    <row r="352" spans="47:49">
      <c r="AU352"/>
      <c r="AW352"/>
    </row>
    <row r="353" spans="47:49">
      <c r="AU353"/>
      <c r="AW353"/>
    </row>
    <row r="354" spans="47:49">
      <c r="AU354"/>
      <c r="AW354"/>
    </row>
    <row r="355" spans="47:49">
      <c r="AU355"/>
      <c r="AW355"/>
    </row>
    <row r="356" spans="47:49">
      <c r="AU356"/>
      <c r="AW356"/>
    </row>
    <row r="357" spans="47:49">
      <c r="AU357"/>
      <c r="AW357"/>
    </row>
    <row r="358" spans="47:49">
      <c r="AU358"/>
      <c r="AW358"/>
    </row>
    <row r="359" spans="47:49">
      <c r="AU359"/>
      <c r="AW359"/>
    </row>
    <row r="360" spans="47:49">
      <c r="AU360"/>
      <c r="AW360"/>
    </row>
    <row r="361" spans="47:49">
      <c r="AU361"/>
      <c r="AW361"/>
    </row>
    <row r="362" spans="47:49">
      <c r="AU362"/>
      <c r="AW362"/>
    </row>
    <row r="363" spans="47:49">
      <c r="AU363"/>
      <c r="AW363"/>
    </row>
    <row r="364" spans="47:49">
      <c r="AU364"/>
      <c r="AW364"/>
    </row>
    <row r="365" spans="47:49">
      <c r="AU365"/>
      <c r="AW365"/>
    </row>
    <row r="366" spans="47:49">
      <c r="AU366"/>
      <c r="AW366"/>
    </row>
    <row r="367" spans="47:49">
      <c r="AU367"/>
      <c r="AW367"/>
    </row>
    <row r="368" spans="47:49">
      <c r="AU368"/>
      <c r="AW368"/>
    </row>
    <row r="369" spans="47:49">
      <c r="AU369"/>
      <c r="AW369"/>
    </row>
    <row r="370" spans="47:49">
      <c r="AU370"/>
      <c r="AW370"/>
    </row>
    <row r="371" spans="47:49">
      <c r="AU371"/>
      <c r="AW371"/>
    </row>
    <row r="372" spans="47:49">
      <c r="AU372"/>
      <c r="AW372"/>
    </row>
    <row r="373" spans="47:49">
      <c r="AU373"/>
      <c r="AW373"/>
    </row>
    <row r="374" spans="47:49">
      <c r="AU374"/>
      <c r="AW374"/>
    </row>
    <row r="375" spans="47:49">
      <c r="AU375"/>
      <c r="AW375"/>
    </row>
    <row r="376" spans="47:49">
      <c r="AU376"/>
      <c r="AW376"/>
    </row>
    <row r="377" spans="47:49">
      <c r="AU377"/>
      <c r="AW377"/>
    </row>
    <row r="378" spans="47:49">
      <c r="AU378"/>
      <c r="AW378"/>
    </row>
    <row r="379" spans="47:49">
      <c r="AU379"/>
      <c r="AW379"/>
    </row>
    <row r="380" spans="47:49">
      <c r="AU380"/>
      <c r="AW380"/>
    </row>
    <row r="381" spans="47:49">
      <c r="AU381"/>
      <c r="AW381"/>
    </row>
    <row r="382" spans="47:49">
      <c r="AU382"/>
      <c r="AW382"/>
    </row>
    <row r="383" spans="47:49">
      <c r="AU383"/>
      <c r="AW383"/>
    </row>
    <row r="384" spans="47:49">
      <c r="AU384"/>
      <c r="AW384"/>
    </row>
    <row r="385" spans="47:49">
      <c r="AU385"/>
      <c r="AW385"/>
    </row>
    <row r="386" spans="47:49">
      <c r="AU386"/>
      <c r="AW386"/>
    </row>
    <row r="387" spans="47:49">
      <c r="AU387"/>
      <c r="AW387"/>
    </row>
    <row r="388" spans="47:49">
      <c r="AU388"/>
      <c r="AW388"/>
    </row>
    <row r="389" spans="47:49">
      <c r="AU389"/>
      <c r="AW389"/>
    </row>
    <row r="390" spans="47:49">
      <c r="AU390"/>
      <c r="AW390"/>
    </row>
    <row r="391" spans="47:49">
      <c r="AU391"/>
      <c r="AW391"/>
    </row>
    <row r="392" spans="47:49">
      <c r="AU392"/>
      <c r="AW392"/>
    </row>
    <row r="393" spans="47:49">
      <c r="AU393"/>
      <c r="AW393"/>
    </row>
    <row r="394" spans="47:49">
      <c r="AU394"/>
      <c r="AW394"/>
    </row>
    <row r="395" spans="47:49">
      <c r="AU395"/>
      <c r="AW395"/>
    </row>
    <row r="396" spans="47:49">
      <c r="AU396"/>
      <c r="AW396"/>
    </row>
    <row r="397" spans="47:49">
      <c r="AU397"/>
      <c r="AW397"/>
    </row>
    <row r="398" spans="47:49">
      <c r="AU398"/>
      <c r="AW398"/>
    </row>
    <row r="399" spans="47:49">
      <c r="AU399"/>
      <c r="AW399"/>
    </row>
    <row r="400" spans="47:49">
      <c r="AU400"/>
      <c r="AW400"/>
    </row>
    <row r="401" spans="47:49">
      <c r="AU401"/>
      <c r="AW401"/>
    </row>
    <row r="402" spans="47:49">
      <c r="AU402"/>
      <c r="AW402"/>
    </row>
    <row r="403" spans="47:49">
      <c r="AU403"/>
      <c r="AW403"/>
    </row>
    <row r="404" spans="47:49">
      <c r="AU404"/>
      <c r="AW404"/>
    </row>
    <row r="405" spans="47:49">
      <c r="AU405"/>
      <c r="AW405"/>
    </row>
    <row r="406" spans="47:49">
      <c r="AU406"/>
      <c r="AW406"/>
    </row>
    <row r="407" spans="47:49">
      <c r="AU407"/>
      <c r="AW407"/>
    </row>
    <row r="408" spans="47:49">
      <c r="AU408"/>
      <c r="AW408"/>
    </row>
    <row r="409" spans="47:49">
      <c r="AU409"/>
      <c r="AW409"/>
    </row>
    <row r="410" spans="47:49">
      <c r="AU410"/>
      <c r="AW410"/>
    </row>
    <row r="411" spans="47:49">
      <c r="AU411"/>
      <c r="AW411"/>
    </row>
    <row r="412" spans="47:49">
      <c r="AU412"/>
      <c r="AW412"/>
    </row>
    <row r="413" spans="47:49">
      <c r="AU413"/>
      <c r="AW413"/>
    </row>
    <row r="414" spans="47:49">
      <c r="AU414"/>
      <c r="AW414"/>
    </row>
    <row r="415" spans="47:49">
      <c r="AU415"/>
      <c r="AW415"/>
    </row>
    <row r="416" spans="47:49">
      <c r="AU416"/>
      <c r="AW416"/>
    </row>
    <row r="417" spans="47:49">
      <c r="AU417"/>
      <c r="AW417"/>
    </row>
    <row r="418" spans="47:49">
      <c r="AU418"/>
      <c r="AW418"/>
    </row>
    <row r="419" spans="47:49">
      <c r="AU419"/>
      <c r="AW419"/>
    </row>
    <row r="420" spans="47:49">
      <c r="AU420"/>
      <c r="AW420"/>
    </row>
    <row r="421" spans="47:49">
      <c r="AU421"/>
      <c r="AW421"/>
    </row>
    <row r="422" spans="47:49">
      <c r="AU422"/>
      <c r="AW422"/>
    </row>
    <row r="423" spans="47:49">
      <c r="AU423"/>
      <c r="AW423"/>
    </row>
    <row r="424" spans="47:49">
      <c r="AU424"/>
      <c r="AW424"/>
    </row>
    <row r="425" spans="47:49">
      <c r="AU425"/>
      <c r="AW425"/>
    </row>
    <row r="426" spans="47:49">
      <c r="AU426"/>
      <c r="AW426"/>
    </row>
    <row r="427" spans="47:49">
      <c r="AU427"/>
      <c r="AW427"/>
    </row>
    <row r="428" spans="47:49">
      <c r="AU428"/>
      <c r="AW428"/>
    </row>
    <row r="429" spans="47:49">
      <c r="AU429"/>
      <c r="AW429"/>
    </row>
    <row r="430" spans="47:49">
      <c r="AU430"/>
      <c r="AW430"/>
    </row>
    <row r="431" spans="47:49">
      <c r="AU431"/>
      <c r="AW431"/>
    </row>
    <row r="432" spans="47:49">
      <c r="AU432"/>
      <c r="AW432"/>
    </row>
    <row r="433" spans="47:49">
      <c r="AU433"/>
      <c r="AW433"/>
    </row>
    <row r="434" spans="47:49">
      <c r="AU434"/>
      <c r="AW434"/>
    </row>
    <row r="435" spans="47:49">
      <c r="AU435"/>
      <c r="AW435"/>
    </row>
    <row r="436" spans="47:49">
      <c r="AU436"/>
      <c r="AW436"/>
    </row>
    <row r="437" spans="47:49">
      <c r="AU437"/>
      <c r="AW437"/>
    </row>
    <row r="438" spans="47:49">
      <c r="AU438"/>
      <c r="AW438"/>
    </row>
    <row r="439" spans="47:49">
      <c r="AU439"/>
      <c r="AW439"/>
    </row>
    <row r="440" spans="47:49">
      <c r="AU440"/>
      <c r="AW440"/>
    </row>
    <row r="441" spans="47:49">
      <c r="AU441"/>
      <c r="AW441"/>
    </row>
    <row r="442" spans="47:49">
      <c r="AU442"/>
      <c r="AW442"/>
    </row>
    <row r="443" spans="47:49">
      <c r="AU443"/>
      <c r="AW443"/>
    </row>
    <row r="444" spans="47:49">
      <c r="AU444"/>
      <c r="AW444"/>
    </row>
    <row r="445" spans="47:49">
      <c r="AU445"/>
      <c r="AW445"/>
    </row>
    <row r="446" spans="47:49">
      <c r="AU446"/>
      <c r="AW446"/>
    </row>
    <row r="447" spans="47:49">
      <c r="AU447"/>
      <c r="AW447"/>
    </row>
    <row r="448" spans="47:49">
      <c r="AU448"/>
      <c r="AW448"/>
    </row>
    <row r="449" spans="47:49">
      <c r="AU449"/>
      <c r="AW449"/>
    </row>
    <row r="450" spans="47:49">
      <c r="AU450"/>
      <c r="AW450"/>
    </row>
    <row r="451" spans="47:49">
      <c r="AU451"/>
      <c r="AW451"/>
    </row>
    <row r="452" spans="47:49">
      <c r="AU452"/>
      <c r="AW452"/>
    </row>
    <row r="453" spans="47:49">
      <c r="AU453"/>
      <c r="AW453"/>
    </row>
    <row r="454" spans="47:49">
      <c r="AU454"/>
      <c r="AW454"/>
    </row>
    <row r="455" spans="47:49">
      <c r="AU455"/>
      <c r="AW455"/>
    </row>
    <row r="456" spans="47:49">
      <c r="AU456"/>
      <c r="AW456"/>
    </row>
    <row r="457" spans="47:49">
      <c r="AU457"/>
      <c r="AW457"/>
    </row>
    <row r="458" spans="47:49">
      <c r="AU458"/>
      <c r="AW458"/>
    </row>
    <row r="459" spans="47:49">
      <c r="AU459"/>
      <c r="AW459"/>
    </row>
    <row r="460" spans="47:49">
      <c r="AU460"/>
      <c r="AW460"/>
    </row>
    <row r="461" spans="47:49">
      <c r="AU461"/>
      <c r="AW461"/>
    </row>
    <row r="462" spans="47:49">
      <c r="AU462"/>
      <c r="AW462"/>
    </row>
    <row r="463" spans="47:49">
      <c r="AU463"/>
      <c r="AW463"/>
    </row>
    <row r="464" spans="47:49">
      <c r="AU464"/>
      <c r="AW464"/>
    </row>
    <row r="465" spans="47:49">
      <c r="AU465"/>
      <c r="AW465"/>
    </row>
    <row r="466" spans="47:49">
      <c r="AU466"/>
      <c r="AW466"/>
    </row>
    <row r="467" spans="47:49">
      <c r="AU467"/>
      <c r="AW467"/>
    </row>
    <row r="468" spans="47:49">
      <c r="AU468"/>
      <c r="AW468"/>
    </row>
    <row r="469" spans="47:49">
      <c r="AU469"/>
      <c r="AW469"/>
    </row>
    <row r="470" spans="47:49">
      <c r="AU470"/>
      <c r="AW470"/>
    </row>
    <row r="471" spans="47:49">
      <c r="AU471"/>
      <c r="AW471"/>
    </row>
    <row r="472" spans="47:49">
      <c r="AU472"/>
      <c r="AW472"/>
    </row>
    <row r="473" spans="47:49">
      <c r="AU473"/>
      <c r="AW473"/>
    </row>
    <row r="474" spans="47:49">
      <c r="AU474"/>
      <c r="AW474"/>
    </row>
    <row r="475" spans="47:49">
      <c r="AU475"/>
      <c r="AW475"/>
    </row>
    <row r="476" spans="47:49">
      <c r="AU476"/>
      <c r="AW476"/>
    </row>
    <row r="477" spans="47:49">
      <c r="AU477"/>
      <c r="AW477"/>
    </row>
    <row r="478" spans="47:49">
      <c r="AU478"/>
      <c r="AW478"/>
    </row>
    <row r="479" spans="47:49">
      <c r="AU479"/>
      <c r="AW479"/>
    </row>
    <row r="480" spans="47:49">
      <c r="AU480"/>
      <c r="AW480"/>
    </row>
    <row r="481" spans="47:49">
      <c r="AU481"/>
      <c r="AW481"/>
    </row>
    <row r="482" spans="47:49">
      <c r="AU482"/>
      <c r="AW482"/>
    </row>
    <row r="483" spans="47:49">
      <c r="AU483"/>
      <c r="AW483"/>
    </row>
    <row r="484" spans="47:49">
      <c r="AU484"/>
      <c r="AW484"/>
    </row>
    <row r="485" spans="47:49">
      <c r="AU485"/>
      <c r="AW485"/>
    </row>
    <row r="486" spans="47:49">
      <c r="AU486"/>
      <c r="AW486"/>
    </row>
    <row r="487" spans="47:49">
      <c r="AU487"/>
      <c r="AW487"/>
    </row>
    <row r="488" spans="47:49">
      <c r="AU488"/>
      <c r="AW488"/>
    </row>
    <row r="489" spans="47:49">
      <c r="AU489"/>
      <c r="AW489"/>
    </row>
    <row r="490" spans="47:49">
      <c r="AU490"/>
      <c r="AW490"/>
    </row>
    <row r="491" spans="47:49">
      <c r="AU491"/>
      <c r="AW491"/>
    </row>
    <row r="492" spans="47:49">
      <c r="AU492"/>
      <c r="AW492"/>
    </row>
    <row r="493" spans="47:49">
      <c r="AU493"/>
      <c r="AW493"/>
    </row>
    <row r="494" spans="47:49">
      <c r="AU494"/>
      <c r="AW494"/>
    </row>
    <row r="495" spans="47:49">
      <c r="AU495"/>
      <c r="AW495"/>
    </row>
    <row r="496" spans="47:49">
      <c r="AU496"/>
      <c r="AW496"/>
    </row>
    <row r="497" spans="47:49">
      <c r="AU497"/>
      <c r="AW497"/>
    </row>
    <row r="498" spans="47:49">
      <c r="AU498"/>
      <c r="AW498"/>
    </row>
    <row r="499" spans="47:49">
      <c r="AU499"/>
      <c r="AW499"/>
    </row>
    <row r="500" spans="47:49">
      <c r="AU500"/>
      <c r="AW500"/>
    </row>
    <row r="501" spans="47:49">
      <c r="AU501"/>
      <c r="AW501"/>
    </row>
    <row r="502" spans="47:49">
      <c r="AU502"/>
      <c r="AW502"/>
    </row>
    <row r="503" spans="47:49">
      <c r="AU503"/>
      <c r="AW503"/>
    </row>
    <row r="504" spans="47:49">
      <c r="AU504"/>
      <c r="AW504"/>
    </row>
    <row r="505" spans="47:49">
      <c r="AU505"/>
      <c r="AW505"/>
    </row>
    <row r="506" spans="47:49">
      <c r="AU506"/>
      <c r="AW506"/>
    </row>
    <row r="507" spans="47:49">
      <c r="AU507"/>
      <c r="AW507"/>
    </row>
    <row r="508" spans="47:49">
      <c r="AU508"/>
      <c r="AW508"/>
    </row>
    <row r="509" spans="47:49">
      <c r="AU509"/>
      <c r="AW509"/>
    </row>
    <row r="510" spans="47:49">
      <c r="AU510"/>
      <c r="AW510"/>
    </row>
    <row r="511" spans="47:49">
      <c r="AU511"/>
      <c r="AW511"/>
    </row>
    <row r="512" spans="47:49">
      <c r="AU512"/>
      <c r="AW512"/>
    </row>
    <row r="513" spans="47:49">
      <c r="AU513"/>
      <c r="AW513"/>
    </row>
    <row r="514" spans="47:49">
      <c r="AU514"/>
      <c r="AW514"/>
    </row>
    <row r="515" spans="47:49">
      <c r="AU515"/>
      <c r="AW515"/>
    </row>
    <row r="516" spans="47:49">
      <c r="AU516"/>
      <c r="AW516"/>
    </row>
    <row r="517" spans="47:49">
      <c r="AU517"/>
      <c r="AW517"/>
    </row>
    <row r="518" spans="47:49">
      <c r="AU518"/>
      <c r="AW518"/>
    </row>
    <row r="519" spans="47:49">
      <c r="AU519"/>
      <c r="AW519"/>
    </row>
    <row r="520" spans="47:49">
      <c r="AU520"/>
      <c r="AW520"/>
    </row>
    <row r="521" spans="47:49">
      <c r="AU521"/>
      <c r="AW521"/>
    </row>
    <row r="522" spans="47:49">
      <c r="AU522"/>
      <c r="AW522"/>
    </row>
    <row r="523" spans="47:49">
      <c r="AU523"/>
      <c r="AW523"/>
    </row>
    <row r="524" spans="47:49">
      <c r="AU524"/>
      <c r="AW524"/>
    </row>
    <row r="525" spans="47:49">
      <c r="AU525"/>
      <c r="AW525"/>
    </row>
    <row r="526" spans="47:49">
      <c r="AU526"/>
      <c r="AW526"/>
    </row>
    <row r="527" spans="47:49">
      <c r="AU527"/>
      <c r="AW527"/>
    </row>
    <row r="528" spans="47:49">
      <c r="AU528"/>
      <c r="AW528"/>
    </row>
    <row r="529" spans="47:49">
      <c r="AU529"/>
      <c r="AW529"/>
    </row>
    <row r="530" spans="47:49">
      <c r="AU530"/>
      <c r="AW530"/>
    </row>
    <row r="531" spans="47:49">
      <c r="AU531"/>
      <c r="AW531"/>
    </row>
    <row r="532" spans="47:49">
      <c r="AU532"/>
      <c r="AW532"/>
    </row>
    <row r="533" spans="47:49">
      <c r="AU533"/>
      <c r="AW533"/>
    </row>
    <row r="534" spans="47:49">
      <c r="AU534"/>
      <c r="AW534"/>
    </row>
    <row r="535" spans="47:49">
      <c r="AU535"/>
      <c r="AW535"/>
    </row>
    <row r="536" spans="47:49">
      <c r="AU536"/>
      <c r="AW536"/>
    </row>
    <row r="537" spans="47:49">
      <c r="AU537"/>
      <c r="AW537"/>
    </row>
    <row r="538" spans="47:49">
      <c r="AU538"/>
      <c r="AW538"/>
    </row>
    <row r="539" spans="47:49">
      <c r="AU539"/>
      <c r="AW539"/>
    </row>
    <row r="540" spans="47:49">
      <c r="AU540"/>
      <c r="AW540"/>
    </row>
    <row r="541" spans="47:49">
      <c r="AU541"/>
      <c r="AW541"/>
    </row>
    <row r="542" spans="47:49">
      <c r="AU542"/>
      <c r="AW542"/>
    </row>
    <row r="543" spans="47:49">
      <c r="AU543"/>
      <c r="AW543"/>
    </row>
    <row r="544" spans="47:49">
      <c r="AU544"/>
      <c r="AW544"/>
    </row>
    <row r="545" spans="47:49">
      <c r="AU545"/>
      <c r="AW545"/>
    </row>
    <row r="546" spans="47:49">
      <c r="AU546"/>
      <c r="AW546"/>
    </row>
    <row r="547" spans="47:49">
      <c r="AU547"/>
      <c r="AW547"/>
    </row>
    <row r="548" spans="47:49">
      <c r="AU548"/>
      <c r="AW548"/>
    </row>
    <row r="549" spans="47:49">
      <c r="AU549"/>
      <c r="AW549"/>
    </row>
    <row r="550" spans="47:49">
      <c r="AU550"/>
      <c r="AW550"/>
    </row>
    <row r="551" spans="47:49">
      <c r="AU551"/>
      <c r="AW551"/>
    </row>
    <row r="552" spans="47:49">
      <c r="AU552"/>
      <c r="AW552"/>
    </row>
    <row r="553" spans="47:49">
      <c r="AU553"/>
      <c r="AW553"/>
    </row>
    <row r="554" spans="47:49">
      <c r="AU554"/>
      <c r="AW554"/>
    </row>
    <row r="555" spans="47:49">
      <c r="AU555"/>
      <c r="AW555"/>
    </row>
    <row r="556" spans="47:49">
      <c r="AU556"/>
      <c r="AW556"/>
    </row>
    <row r="557" spans="47:49">
      <c r="AU557"/>
      <c r="AW557"/>
    </row>
    <row r="558" spans="47:49">
      <c r="AU558"/>
      <c r="AW558"/>
    </row>
    <row r="559" spans="47:49">
      <c r="AU559"/>
      <c r="AW559"/>
    </row>
    <row r="560" spans="47:49">
      <c r="AU560"/>
      <c r="AW560"/>
    </row>
    <row r="561" spans="47:49">
      <c r="AU561"/>
      <c r="AW561"/>
    </row>
    <row r="562" spans="47:49">
      <c r="AU562"/>
      <c r="AW562"/>
    </row>
    <row r="563" spans="47:49">
      <c r="AU563"/>
      <c r="AW563"/>
    </row>
    <row r="564" spans="47:49">
      <c r="AU564"/>
      <c r="AW564"/>
    </row>
    <row r="565" spans="47:49">
      <c r="AU565"/>
      <c r="AW565"/>
    </row>
    <row r="566" spans="47:49">
      <c r="AU566"/>
      <c r="AW566"/>
    </row>
    <row r="567" spans="47:49">
      <c r="AU567"/>
      <c r="AW567"/>
    </row>
    <row r="568" spans="47:49">
      <c r="AU568"/>
      <c r="AW568"/>
    </row>
    <row r="569" spans="47:49">
      <c r="AU569"/>
      <c r="AW569"/>
    </row>
    <row r="570" spans="47:49">
      <c r="AU570"/>
      <c r="AW570"/>
    </row>
    <row r="571" spans="47:49">
      <c r="AU571"/>
      <c r="AW571"/>
    </row>
    <row r="572" spans="47:49">
      <c r="AU572"/>
      <c r="AW572"/>
    </row>
    <row r="573" spans="47:49">
      <c r="AU573"/>
      <c r="AW573"/>
    </row>
    <row r="574" spans="47:49">
      <c r="AU574"/>
      <c r="AW574"/>
    </row>
    <row r="575" spans="47:49">
      <c r="AU575"/>
      <c r="AW575"/>
    </row>
    <row r="576" spans="47:49">
      <c r="AU576"/>
      <c r="AW576"/>
    </row>
    <row r="577" spans="47:49">
      <c r="AU577"/>
      <c r="AW577"/>
    </row>
    <row r="578" spans="47:49">
      <c r="AU578"/>
      <c r="AW578"/>
    </row>
    <row r="579" spans="47:49">
      <c r="AU579"/>
      <c r="AW579"/>
    </row>
    <row r="580" spans="47:49">
      <c r="AU580"/>
      <c r="AW580"/>
    </row>
    <row r="581" spans="47:49">
      <c r="AU581"/>
      <c r="AW581"/>
    </row>
    <row r="582" spans="47:49">
      <c r="AU582"/>
      <c r="AW582"/>
    </row>
    <row r="583" spans="47:49">
      <c r="AU583"/>
      <c r="AW583"/>
    </row>
    <row r="584" spans="47:49">
      <c r="AU584"/>
      <c r="AW584"/>
    </row>
    <row r="585" spans="47:49">
      <c r="AU585"/>
      <c r="AW585"/>
    </row>
    <row r="586" spans="47:49">
      <c r="AU586"/>
      <c r="AW586"/>
    </row>
    <row r="587" spans="47:49">
      <c r="AU587"/>
      <c r="AW587"/>
    </row>
    <row r="588" spans="47:49">
      <c r="AU588"/>
      <c r="AW588"/>
    </row>
    <row r="589" spans="47:49">
      <c r="AU589"/>
      <c r="AW589"/>
    </row>
    <row r="590" spans="47:49">
      <c r="AU590"/>
      <c r="AW590"/>
    </row>
    <row r="591" spans="47:49">
      <c r="AU591"/>
      <c r="AW591"/>
    </row>
    <row r="592" spans="47:49">
      <c r="AU592"/>
      <c r="AW592"/>
    </row>
    <row r="593" spans="47:49">
      <c r="AU593"/>
      <c r="AW593"/>
    </row>
    <row r="594" spans="47:49">
      <c r="AU594"/>
      <c r="AW594"/>
    </row>
    <row r="595" spans="47:49">
      <c r="AU595"/>
      <c r="AW595"/>
    </row>
    <row r="596" spans="47:49">
      <c r="AU596"/>
      <c r="AW596"/>
    </row>
    <row r="597" spans="47:49">
      <c r="AU597"/>
      <c r="AW597"/>
    </row>
    <row r="598" spans="47:49">
      <c r="AU598"/>
      <c r="AW598"/>
    </row>
    <row r="599" spans="47:49">
      <c r="AU599"/>
      <c r="AW599"/>
    </row>
    <row r="600" spans="47:49">
      <c r="AU600"/>
      <c r="AW600"/>
    </row>
    <row r="601" spans="47:49">
      <c r="AU601"/>
      <c r="AW601"/>
    </row>
    <row r="602" spans="47:49">
      <c r="AU602"/>
      <c r="AW602"/>
    </row>
    <row r="603" spans="47:49">
      <c r="AU603"/>
      <c r="AW603"/>
    </row>
    <row r="604" spans="47:49">
      <c r="AU604"/>
      <c r="AW604"/>
    </row>
    <row r="605" spans="47:49">
      <c r="AU605"/>
      <c r="AW605"/>
    </row>
    <row r="606" spans="47:49">
      <c r="AU606"/>
      <c r="AW606"/>
    </row>
    <row r="607" spans="47:49">
      <c r="AU607"/>
      <c r="AW607"/>
    </row>
    <row r="608" spans="47:49">
      <c r="AU608"/>
      <c r="AW608"/>
    </row>
    <row r="609" spans="47:49">
      <c r="AU609"/>
      <c r="AW609"/>
    </row>
    <row r="610" spans="47:49">
      <c r="AU610"/>
      <c r="AW610"/>
    </row>
    <row r="611" spans="47:49">
      <c r="AU611"/>
      <c r="AW611"/>
    </row>
    <row r="612" spans="47:49">
      <c r="AU612"/>
      <c r="AW612"/>
    </row>
    <row r="613" spans="47:49">
      <c r="AU613"/>
      <c r="AW613"/>
    </row>
    <row r="614" spans="47:49">
      <c r="AU614"/>
      <c r="AW614"/>
    </row>
    <row r="615" spans="47:49">
      <c r="AU615"/>
      <c r="AW615"/>
    </row>
    <row r="616" spans="47:49">
      <c r="AU616"/>
      <c r="AW616"/>
    </row>
    <row r="617" spans="47:49">
      <c r="AU617"/>
      <c r="AW617"/>
    </row>
    <row r="618" spans="47:49">
      <c r="AU618"/>
      <c r="AW618"/>
    </row>
    <row r="619" spans="47:49">
      <c r="AU619"/>
      <c r="AW619"/>
    </row>
    <row r="620" spans="47:49">
      <c r="AU620"/>
      <c r="AW620"/>
    </row>
    <row r="621" spans="47:49">
      <c r="AU621"/>
      <c r="AW621"/>
    </row>
    <row r="622" spans="47:49">
      <c r="AU622"/>
      <c r="AW622"/>
    </row>
    <row r="623" spans="47:49">
      <c r="AU623"/>
      <c r="AW623"/>
    </row>
    <row r="624" spans="47:49">
      <c r="AU624"/>
      <c r="AW624"/>
    </row>
    <row r="625" spans="47:49">
      <c r="AU625"/>
      <c r="AW625"/>
    </row>
    <row r="626" spans="47:49">
      <c r="AU626"/>
      <c r="AW626"/>
    </row>
    <row r="627" spans="47:49">
      <c r="AU627"/>
      <c r="AW627"/>
    </row>
    <row r="628" spans="47:49">
      <c r="AU628"/>
      <c r="AW628"/>
    </row>
    <row r="629" spans="47:49">
      <c r="AU629"/>
      <c r="AW629"/>
    </row>
    <row r="630" spans="47:49">
      <c r="AU630"/>
      <c r="AW630"/>
    </row>
    <row r="631" spans="47:49">
      <c r="AU631"/>
      <c r="AW631"/>
    </row>
    <row r="632" spans="47:49">
      <c r="AU632"/>
      <c r="AW632"/>
    </row>
    <row r="633" spans="47:49">
      <c r="AU633"/>
      <c r="AW633"/>
    </row>
    <row r="634" spans="47:49">
      <c r="AU634"/>
      <c r="AW634"/>
    </row>
    <row r="635" spans="47:49">
      <c r="AU635"/>
      <c r="AW635"/>
    </row>
    <row r="636" spans="47:49">
      <c r="AU636"/>
      <c r="AW636"/>
    </row>
    <row r="637" spans="47:49">
      <c r="AU637"/>
      <c r="AW637"/>
    </row>
    <row r="638" spans="47:49">
      <c r="AU638"/>
      <c r="AW638"/>
    </row>
    <row r="639" spans="47:49">
      <c r="AU639"/>
      <c r="AW639"/>
    </row>
    <row r="640" spans="47:49">
      <c r="AU640"/>
      <c r="AW640"/>
    </row>
    <row r="641" spans="47:49">
      <c r="AU641"/>
      <c r="AW641"/>
    </row>
    <row r="642" spans="47:49">
      <c r="AU642"/>
      <c r="AW642"/>
    </row>
    <row r="643" spans="47:49">
      <c r="AU643"/>
      <c r="AW643"/>
    </row>
    <row r="644" spans="47:49">
      <c r="AU644"/>
      <c r="AW644"/>
    </row>
    <row r="645" spans="47:49">
      <c r="AU645"/>
      <c r="AW645"/>
    </row>
    <row r="646" spans="47:49">
      <c r="AU646"/>
      <c r="AW646"/>
    </row>
    <row r="647" spans="47:49">
      <c r="AU647"/>
      <c r="AW647"/>
    </row>
    <row r="648" spans="47:49">
      <c r="AU648"/>
      <c r="AW648"/>
    </row>
    <row r="649" spans="47:49">
      <c r="AU649"/>
      <c r="AW649"/>
    </row>
    <row r="650" spans="47:49">
      <c r="AU650"/>
      <c r="AW650"/>
    </row>
    <row r="651" spans="47:49">
      <c r="AU651"/>
      <c r="AW651"/>
    </row>
    <row r="652" spans="47:49">
      <c r="AU652"/>
      <c r="AW652"/>
    </row>
    <row r="653" spans="47:49">
      <c r="AU653"/>
      <c r="AW653"/>
    </row>
    <row r="654" spans="47:49">
      <c r="AU654"/>
      <c r="AW654"/>
    </row>
    <row r="655" spans="47:49">
      <c r="AU655"/>
      <c r="AW655"/>
    </row>
    <row r="656" spans="47:49">
      <c r="AU656"/>
      <c r="AW656"/>
    </row>
    <row r="657" spans="47:49">
      <c r="AU657"/>
      <c r="AW657"/>
    </row>
    <row r="658" spans="47:49">
      <c r="AU658"/>
      <c r="AW658"/>
    </row>
    <row r="659" spans="47:49">
      <c r="AU659"/>
      <c r="AW659"/>
    </row>
    <row r="660" spans="47:49">
      <c r="AU660"/>
      <c r="AW660"/>
    </row>
    <row r="661" spans="47:49">
      <c r="AU661"/>
      <c r="AW661"/>
    </row>
    <row r="662" spans="47:49">
      <c r="AU662"/>
      <c r="AW662"/>
    </row>
    <row r="663" spans="47:49">
      <c r="AU663"/>
      <c r="AW663"/>
    </row>
    <row r="664" spans="47:49">
      <c r="AU664"/>
      <c r="AW664"/>
    </row>
    <row r="665" spans="47:49">
      <c r="AU665"/>
      <c r="AW665"/>
    </row>
    <row r="666" spans="47:49">
      <c r="AU666"/>
      <c r="AW666"/>
    </row>
    <row r="667" spans="47:49">
      <c r="AU667"/>
      <c r="AW667"/>
    </row>
    <row r="668" spans="47:49">
      <c r="AU668"/>
      <c r="AW668"/>
    </row>
    <row r="669" spans="47:49">
      <c r="AU669"/>
      <c r="AW669"/>
    </row>
    <row r="670" spans="47:49">
      <c r="AU670"/>
      <c r="AW670"/>
    </row>
    <row r="671" spans="47:49">
      <c r="AU671"/>
      <c r="AW671"/>
    </row>
    <row r="672" spans="47:49">
      <c r="AU672"/>
      <c r="AW672"/>
    </row>
    <row r="673" spans="47:49">
      <c r="AU673"/>
      <c r="AW673"/>
    </row>
    <row r="674" spans="47:49">
      <c r="AU674"/>
      <c r="AW674"/>
    </row>
    <row r="675" spans="47:49">
      <c r="AU675"/>
      <c r="AW675"/>
    </row>
    <row r="676" spans="47:49">
      <c r="AU676"/>
      <c r="AW676"/>
    </row>
    <row r="677" spans="47:49">
      <c r="AU677"/>
      <c r="AW677"/>
    </row>
    <row r="678" spans="47:49">
      <c r="AU678"/>
      <c r="AW678"/>
    </row>
    <row r="679" spans="47:49">
      <c r="AU679"/>
      <c r="AW679"/>
    </row>
    <row r="680" spans="47:49">
      <c r="AU680"/>
      <c r="AW680"/>
    </row>
    <row r="681" spans="47:49">
      <c r="AU681"/>
      <c r="AW681"/>
    </row>
    <row r="682" spans="47:49">
      <c r="AU682"/>
      <c r="AW682"/>
    </row>
    <row r="683" spans="47:49">
      <c r="AU683"/>
      <c r="AW683"/>
    </row>
    <row r="684" spans="47:49">
      <c r="AU684"/>
      <c r="AW684"/>
    </row>
    <row r="685" spans="47:49">
      <c r="AU685"/>
      <c r="AW685"/>
    </row>
    <row r="686" spans="47:49">
      <c r="AU686"/>
      <c r="AW686"/>
    </row>
    <row r="687" spans="47:49">
      <c r="AU687"/>
      <c r="AW687"/>
    </row>
    <row r="688" spans="47:49">
      <c r="AU688"/>
      <c r="AW688"/>
    </row>
    <row r="689" spans="47:49">
      <c r="AU689"/>
      <c r="AW689"/>
    </row>
    <row r="690" spans="47:49">
      <c r="AU690"/>
      <c r="AW690"/>
    </row>
    <row r="691" spans="47:49">
      <c r="AU691"/>
      <c r="AW691"/>
    </row>
    <row r="692" spans="47:49">
      <c r="AU692"/>
      <c r="AW692"/>
    </row>
    <row r="693" spans="47:49">
      <c r="AU693"/>
      <c r="AW693"/>
    </row>
    <row r="694" spans="47:49">
      <c r="AU694"/>
      <c r="AW694"/>
    </row>
    <row r="695" spans="47:49">
      <c r="AU695"/>
      <c r="AW695"/>
    </row>
    <row r="696" spans="47:49">
      <c r="AU696"/>
      <c r="AW696"/>
    </row>
    <row r="697" spans="47:49">
      <c r="AU697"/>
      <c r="AW697"/>
    </row>
    <row r="698" spans="47:49">
      <c r="AU698"/>
      <c r="AW698"/>
    </row>
    <row r="699" spans="47:49">
      <c r="AU699"/>
      <c r="AW699"/>
    </row>
    <row r="700" spans="47:49">
      <c r="AU700"/>
      <c r="AW700"/>
    </row>
    <row r="701" spans="47:49">
      <c r="AU701"/>
      <c r="AW701"/>
    </row>
    <row r="702" spans="47:49">
      <c r="AU702"/>
      <c r="AW702"/>
    </row>
    <row r="703" spans="47:49">
      <c r="AU703"/>
      <c r="AW703"/>
    </row>
    <row r="704" spans="47:49">
      <c r="AU704"/>
      <c r="AW704"/>
    </row>
    <row r="705" spans="47:49">
      <c r="AU705"/>
      <c r="AW705"/>
    </row>
    <row r="706" spans="47:49">
      <c r="AU706"/>
      <c r="AW706"/>
    </row>
    <row r="707" spans="47:49">
      <c r="AU707"/>
      <c r="AW707"/>
    </row>
    <row r="708" spans="47:49">
      <c r="AU708"/>
      <c r="AW708"/>
    </row>
    <row r="709" spans="47:49">
      <c r="AU709"/>
      <c r="AW709"/>
    </row>
    <row r="710" spans="47:49">
      <c r="AU710"/>
      <c r="AW710"/>
    </row>
    <row r="711" spans="47:49">
      <c r="AU711"/>
      <c r="AW711"/>
    </row>
    <row r="712" spans="47:49">
      <c r="AU712"/>
      <c r="AW712"/>
    </row>
    <row r="713" spans="47:49">
      <c r="AU713"/>
      <c r="AW713"/>
    </row>
    <row r="714" spans="47:49">
      <c r="AU714"/>
      <c r="AW714"/>
    </row>
    <row r="715" spans="47:49">
      <c r="AU715"/>
      <c r="AW715"/>
    </row>
    <row r="716" spans="47:49">
      <c r="AU716"/>
      <c r="AW716"/>
    </row>
    <row r="717" spans="47:49">
      <c r="AU717"/>
      <c r="AW717"/>
    </row>
    <row r="718" spans="47:49">
      <c r="AU718"/>
      <c r="AW718"/>
    </row>
    <row r="719" spans="47:49">
      <c r="AU719"/>
      <c r="AW719"/>
    </row>
    <row r="720" spans="47:49">
      <c r="AU720"/>
      <c r="AW720"/>
    </row>
    <row r="721" spans="47:49">
      <c r="AU721"/>
      <c r="AW721"/>
    </row>
    <row r="722" spans="47:49">
      <c r="AU722"/>
      <c r="AW722"/>
    </row>
    <row r="723" spans="47:49">
      <c r="AU723"/>
      <c r="AW723"/>
    </row>
    <row r="724" spans="47:49">
      <c r="AU724"/>
      <c r="AW724"/>
    </row>
    <row r="725" spans="47:49">
      <c r="AU725"/>
      <c r="AW725"/>
    </row>
    <row r="726" spans="47:49">
      <c r="AU726"/>
      <c r="AW726"/>
    </row>
    <row r="727" spans="47:49">
      <c r="AU727"/>
      <c r="AW727"/>
    </row>
    <row r="728" spans="47:49">
      <c r="AU728"/>
      <c r="AW728"/>
    </row>
    <row r="729" spans="47:49">
      <c r="AU729"/>
      <c r="AW729"/>
    </row>
    <row r="730" spans="47:49">
      <c r="AU730"/>
      <c r="AW730"/>
    </row>
    <row r="731" spans="47:49">
      <c r="AU731"/>
      <c r="AW731"/>
    </row>
    <row r="732" spans="47:49">
      <c r="AU732"/>
      <c r="AW732"/>
    </row>
    <row r="733" spans="47:49">
      <c r="AU733"/>
      <c r="AW733"/>
    </row>
    <row r="734" spans="47:49">
      <c r="AU734"/>
      <c r="AW734"/>
    </row>
    <row r="735" spans="47:49">
      <c r="AU735"/>
      <c r="AW735"/>
    </row>
    <row r="736" spans="47:49">
      <c r="AU736"/>
      <c r="AW736"/>
    </row>
    <row r="737" spans="47:49">
      <c r="AU737"/>
      <c r="AW737"/>
    </row>
    <row r="738" spans="47:49">
      <c r="AU738"/>
      <c r="AW738"/>
    </row>
    <row r="739" spans="47:49">
      <c r="AU739"/>
      <c r="AW739"/>
    </row>
    <row r="740" spans="47:49">
      <c r="AU740"/>
      <c r="AW740"/>
    </row>
    <row r="741" spans="47:49">
      <c r="AU741"/>
      <c r="AW741"/>
    </row>
    <row r="742" spans="47:49">
      <c r="AU742"/>
      <c r="AW742"/>
    </row>
    <row r="743" spans="47:49">
      <c r="AU743"/>
      <c r="AW743"/>
    </row>
    <row r="744" spans="47:49">
      <c r="AU744"/>
      <c r="AW744"/>
    </row>
    <row r="745" spans="47:49">
      <c r="AU745"/>
      <c r="AW745"/>
    </row>
    <row r="746" spans="47:49">
      <c r="AU746"/>
      <c r="AW746"/>
    </row>
    <row r="747" spans="47:49">
      <c r="AU747"/>
      <c r="AW747"/>
    </row>
    <row r="748" spans="47:49">
      <c r="AU748"/>
      <c r="AW748"/>
    </row>
    <row r="749" spans="47:49">
      <c r="AU749"/>
      <c r="AW749"/>
    </row>
    <row r="750" spans="47:49">
      <c r="AU750"/>
      <c r="AW750"/>
    </row>
    <row r="751" spans="47:49">
      <c r="AU751"/>
      <c r="AW751"/>
    </row>
    <row r="752" spans="47:49">
      <c r="AU752"/>
      <c r="AW752"/>
    </row>
    <row r="753" spans="47:49">
      <c r="AU753"/>
      <c r="AW753"/>
    </row>
    <row r="754" spans="47:49">
      <c r="AU754"/>
      <c r="AW754"/>
    </row>
    <row r="755" spans="47:49">
      <c r="AU755"/>
      <c r="AW755"/>
    </row>
    <row r="756" spans="47:49">
      <c r="AU756"/>
      <c r="AW756"/>
    </row>
    <row r="757" spans="47:49">
      <c r="AU757"/>
      <c r="AW757"/>
    </row>
    <row r="758" spans="47:49">
      <c r="AU758"/>
      <c r="AW758"/>
    </row>
    <row r="759" spans="47:49">
      <c r="AU759"/>
      <c r="AW759"/>
    </row>
    <row r="760" spans="47:49">
      <c r="AU760"/>
      <c r="AW760"/>
    </row>
    <row r="761" spans="47:49">
      <c r="AU761"/>
      <c r="AW761"/>
    </row>
    <row r="762" spans="47:49">
      <c r="AU762"/>
      <c r="AW762"/>
    </row>
    <row r="763" spans="47:49">
      <c r="AU763"/>
      <c r="AW763"/>
    </row>
    <row r="764" spans="47:49">
      <c r="AU764"/>
      <c r="AW764"/>
    </row>
    <row r="765" spans="47:49">
      <c r="AU765"/>
      <c r="AW765"/>
    </row>
    <row r="766" spans="47:49">
      <c r="AU766"/>
      <c r="AW766"/>
    </row>
    <row r="767" spans="47:49">
      <c r="AU767"/>
      <c r="AW767"/>
    </row>
    <row r="768" spans="47:49">
      <c r="AU768"/>
      <c r="AW768"/>
    </row>
    <row r="769" spans="47:49">
      <c r="AU769"/>
      <c r="AW769"/>
    </row>
    <row r="770" spans="47:49">
      <c r="AU770"/>
      <c r="AW770"/>
    </row>
    <row r="771" spans="47:49">
      <c r="AU771"/>
      <c r="AW771"/>
    </row>
    <row r="772" spans="47:49">
      <c r="AU772"/>
      <c r="AW772"/>
    </row>
    <row r="773" spans="47:49">
      <c r="AU773"/>
      <c r="AW773"/>
    </row>
    <row r="774" spans="47:49">
      <c r="AU774"/>
      <c r="AW774"/>
    </row>
    <row r="775" spans="47:49">
      <c r="AU775"/>
      <c r="AW775"/>
    </row>
    <row r="776" spans="47:49">
      <c r="AU776"/>
      <c r="AW776"/>
    </row>
    <row r="777" spans="47:49">
      <c r="AU777"/>
      <c r="AW777"/>
    </row>
    <row r="778" spans="47:49">
      <c r="AU778"/>
      <c r="AW778"/>
    </row>
    <row r="779" spans="47:49">
      <c r="AU779"/>
      <c r="AW779"/>
    </row>
    <row r="780" spans="47:49">
      <c r="AU780"/>
      <c r="AW780"/>
    </row>
    <row r="781" spans="47:49">
      <c r="AU781"/>
      <c r="AW781"/>
    </row>
    <row r="782" spans="47:49">
      <c r="AU782"/>
      <c r="AW782"/>
    </row>
    <row r="783" spans="47:49">
      <c r="AU783"/>
      <c r="AW783"/>
    </row>
    <row r="784" spans="47:49">
      <c r="AU784"/>
      <c r="AW784"/>
    </row>
    <row r="785" spans="47:49">
      <c r="AU785"/>
      <c r="AW785"/>
    </row>
    <row r="786" spans="47:49">
      <c r="AU786"/>
      <c r="AW786"/>
    </row>
    <row r="787" spans="47:49">
      <c r="AU787"/>
      <c r="AW787"/>
    </row>
    <row r="788" spans="47:49">
      <c r="AU788"/>
      <c r="AW788"/>
    </row>
    <row r="789" spans="47:49">
      <c r="AU789"/>
      <c r="AW789"/>
    </row>
    <row r="790" spans="47:49">
      <c r="AU790"/>
      <c r="AW790"/>
    </row>
    <row r="791" spans="47:49">
      <c r="AU791"/>
      <c r="AW791"/>
    </row>
    <row r="792" spans="47:49">
      <c r="AU792"/>
      <c r="AW792"/>
    </row>
    <row r="793" spans="47:49">
      <c r="AU793"/>
      <c r="AW793"/>
    </row>
    <row r="794" spans="47:49">
      <c r="AU794"/>
      <c r="AW794"/>
    </row>
    <row r="795" spans="47:49">
      <c r="AU795"/>
      <c r="AW795"/>
    </row>
    <row r="796" spans="47:49">
      <c r="AU796"/>
      <c r="AW796"/>
    </row>
    <row r="797" spans="47:49">
      <c r="AU797"/>
      <c r="AW797"/>
    </row>
    <row r="798" spans="47:49">
      <c r="AU798"/>
      <c r="AW798"/>
    </row>
    <row r="799" spans="47:49">
      <c r="AU799"/>
      <c r="AW799"/>
    </row>
    <row r="800" spans="47:49">
      <c r="AU800"/>
      <c r="AW800"/>
    </row>
    <row r="801" spans="47:49">
      <c r="AU801"/>
      <c r="AW801"/>
    </row>
    <row r="802" spans="47:49">
      <c r="AU802"/>
      <c r="AW802"/>
    </row>
    <row r="803" spans="47:49">
      <c r="AU803"/>
      <c r="AW803"/>
    </row>
    <row r="804" spans="47:49">
      <c r="AU804"/>
      <c r="AW804"/>
    </row>
    <row r="805" spans="47:49">
      <c r="AU805"/>
      <c r="AW805"/>
    </row>
    <row r="806" spans="47:49">
      <c r="AU806"/>
      <c r="AW806"/>
    </row>
    <row r="807" spans="47:49">
      <c r="AU807"/>
      <c r="AW807"/>
    </row>
    <row r="808" spans="47:49">
      <c r="AU808"/>
      <c r="AW808"/>
    </row>
    <row r="809" spans="47:49">
      <c r="AU809"/>
      <c r="AW809"/>
    </row>
    <row r="810" spans="47:49">
      <c r="AU810"/>
      <c r="AW810"/>
    </row>
    <row r="811" spans="47:49">
      <c r="AU811"/>
      <c r="AW811"/>
    </row>
    <row r="812" spans="47:49">
      <c r="AU812"/>
      <c r="AW812"/>
    </row>
    <row r="813" spans="47:49">
      <c r="AU813"/>
      <c r="AW813"/>
    </row>
    <row r="814" spans="47:49">
      <c r="AU814"/>
      <c r="AW814"/>
    </row>
    <row r="815" spans="47:49">
      <c r="AU815"/>
      <c r="AW815"/>
    </row>
    <row r="816" spans="47:49">
      <c r="AU816"/>
      <c r="AW816"/>
    </row>
    <row r="817" spans="47:49">
      <c r="AU817"/>
      <c r="AW817"/>
    </row>
    <row r="818" spans="47:49">
      <c r="AU818"/>
      <c r="AW818"/>
    </row>
    <row r="819" spans="47:49">
      <c r="AU819"/>
      <c r="AW819"/>
    </row>
    <row r="820" spans="47:49">
      <c r="AU820"/>
      <c r="AW820"/>
    </row>
    <row r="821" spans="47:49">
      <c r="AU821"/>
      <c r="AW821"/>
    </row>
    <row r="822" spans="47:49">
      <c r="AU822"/>
      <c r="AW822"/>
    </row>
    <row r="823" spans="47:49">
      <c r="AU823"/>
      <c r="AW823"/>
    </row>
    <row r="824" spans="47:49">
      <c r="AU824"/>
      <c r="AW824"/>
    </row>
    <row r="825" spans="47:49">
      <c r="AU825"/>
      <c r="AW825"/>
    </row>
    <row r="826" spans="47:49">
      <c r="AU826"/>
      <c r="AW826"/>
    </row>
    <row r="827" spans="47:49">
      <c r="AU827"/>
      <c r="AW827"/>
    </row>
    <row r="828" spans="47:49">
      <c r="AU828"/>
      <c r="AW828"/>
    </row>
    <row r="829" spans="47:49">
      <c r="AU829"/>
      <c r="AW829"/>
    </row>
    <row r="830" spans="47:49">
      <c r="AU830"/>
      <c r="AW830"/>
    </row>
    <row r="831" spans="47:49">
      <c r="AU831"/>
      <c r="AW831"/>
    </row>
    <row r="832" spans="47:49">
      <c r="AU832"/>
      <c r="AW832"/>
    </row>
    <row r="833" spans="47:49">
      <c r="AU833"/>
      <c r="AW833"/>
    </row>
    <row r="834" spans="47:49">
      <c r="AU834"/>
      <c r="AW834"/>
    </row>
    <row r="835" spans="47:49">
      <c r="AU835"/>
      <c r="AW835"/>
    </row>
    <row r="836" spans="47:49">
      <c r="AU836"/>
      <c r="AW836"/>
    </row>
    <row r="837" spans="47:49">
      <c r="AU837"/>
      <c r="AW837"/>
    </row>
    <row r="838" spans="47:49">
      <c r="AU838"/>
      <c r="AW838"/>
    </row>
    <row r="839" spans="47:49">
      <c r="AU839"/>
      <c r="AW839"/>
    </row>
    <row r="840" spans="47:49">
      <c r="AU840"/>
      <c r="AW840"/>
    </row>
    <row r="841" spans="47:49">
      <c r="AU841"/>
      <c r="AW841"/>
    </row>
    <row r="842" spans="47:49">
      <c r="AU842"/>
      <c r="AW842"/>
    </row>
    <row r="843" spans="47:49">
      <c r="AU843"/>
      <c r="AW843"/>
    </row>
    <row r="844" spans="47:49">
      <c r="AU844"/>
      <c r="AW844"/>
    </row>
    <row r="845" spans="47:49">
      <c r="AU845"/>
      <c r="AW845"/>
    </row>
    <row r="846" spans="47:49">
      <c r="AU846"/>
      <c r="AW846"/>
    </row>
    <row r="847" spans="47:49">
      <c r="AU847"/>
      <c r="AW847"/>
    </row>
    <row r="848" spans="47:49">
      <c r="AU848"/>
      <c r="AW848"/>
    </row>
    <row r="849" spans="47:49">
      <c r="AU849"/>
      <c r="AW849"/>
    </row>
    <row r="850" spans="47:49">
      <c r="AU850"/>
      <c r="AW850"/>
    </row>
    <row r="851" spans="47:49">
      <c r="AU851"/>
      <c r="AW851"/>
    </row>
    <row r="852" spans="47:49">
      <c r="AU852"/>
      <c r="AW852"/>
    </row>
    <row r="853" spans="47:49">
      <c r="AU853"/>
      <c r="AW853"/>
    </row>
    <row r="854" spans="47:49">
      <c r="AU854"/>
      <c r="AW854"/>
    </row>
    <row r="855" spans="47:49">
      <c r="AU855"/>
      <c r="AW855"/>
    </row>
    <row r="856" spans="47:49">
      <c r="AU856"/>
      <c r="AW856"/>
    </row>
    <row r="857" spans="47:49">
      <c r="AU857"/>
      <c r="AW857"/>
    </row>
    <row r="858" spans="47:49">
      <c r="AU858"/>
      <c r="AW858"/>
    </row>
    <row r="859" spans="47:49">
      <c r="AU859"/>
      <c r="AW859"/>
    </row>
    <row r="860" spans="47:49">
      <c r="AU860"/>
      <c r="AW860"/>
    </row>
    <row r="861" spans="47:49">
      <c r="AU861"/>
      <c r="AW861"/>
    </row>
    <row r="862" spans="47:49">
      <c r="AU862"/>
      <c r="AW862"/>
    </row>
    <row r="863" spans="47:49">
      <c r="AU863"/>
      <c r="AW863"/>
    </row>
    <row r="864" spans="47:49">
      <c r="AU864"/>
      <c r="AW864"/>
    </row>
    <row r="865" spans="47:49">
      <c r="AU865"/>
      <c r="AW865"/>
    </row>
    <row r="866" spans="47:49">
      <c r="AU866"/>
      <c r="AW866"/>
    </row>
    <row r="867" spans="47:49">
      <c r="AU867"/>
      <c r="AW867"/>
    </row>
    <row r="868" spans="47:49">
      <c r="AU868"/>
      <c r="AW868"/>
    </row>
    <row r="869" spans="47:49">
      <c r="AU869"/>
      <c r="AW869"/>
    </row>
    <row r="870" spans="47:49">
      <c r="AU870"/>
      <c r="AW870"/>
    </row>
    <row r="871" spans="47:49">
      <c r="AU871"/>
      <c r="AW871"/>
    </row>
    <row r="872" spans="47:49">
      <c r="AU872"/>
      <c r="AW872"/>
    </row>
    <row r="873" spans="47:49">
      <c r="AU873"/>
      <c r="AW873"/>
    </row>
    <row r="874" spans="47:49">
      <c r="AU874"/>
      <c r="AW874"/>
    </row>
    <row r="875" spans="47:49">
      <c r="AU875"/>
      <c r="AW875"/>
    </row>
    <row r="876" spans="47:49">
      <c r="AU876"/>
      <c r="AW876"/>
    </row>
    <row r="877" spans="47:49">
      <c r="AU877"/>
      <c r="AW877"/>
    </row>
    <row r="878" spans="47:49">
      <c r="AU878"/>
      <c r="AW878"/>
    </row>
    <row r="879" spans="47:49">
      <c r="AU879"/>
      <c r="AW879"/>
    </row>
    <row r="880" spans="47:49">
      <c r="AU880"/>
      <c r="AW880"/>
    </row>
    <row r="881" spans="47:49">
      <c r="AU881"/>
      <c r="AW881"/>
    </row>
    <row r="882" spans="47:49">
      <c r="AU882"/>
      <c r="AW882"/>
    </row>
    <row r="883" spans="47:49">
      <c r="AU883"/>
      <c r="AW883"/>
    </row>
    <row r="884" spans="47:49">
      <c r="AU884"/>
      <c r="AW884"/>
    </row>
    <row r="885" spans="47:49">
      <c r="AU885"/>
      <c r="AW885"/>
    </row>
    <row r="886" spans="47:49">
      <c r="AU886"/>
      <c r="AW886"/>
    </row>
    <row r="887" spans="47:49">
      <c r="AU887"/>
      <c r="AW887"/>
    </row>
    <row r="888" spans="47:49">
      <c r="AU888"/>
      <c r="AW888"/>
    </row>
    <row r="889" spans="47:49">
      <c r="AU889"/>
      <c r="AW889"/>
    </row>
    <row r="890" spans="47:49">
      <c r="AU890"/>
      <c r="AW890"/>
    </row>
    <row r="891" spans="47:49">
      <c r="AU891"/>
      <c r="AW891"/>
    </row>
    <row r="892" spans="47:49">
      <c r="AU892"/>
      <c r="AW892"/>
    </row>
    <row r="893" spans="47:49">
      <c r="AU893"/>
      <c r="AW893"/>
    </row>
    <row r="894" spans="47:49">
      <c r="AU894"/>
      <c r="AW894"/>
    </row>
    <row r="895" spans="47:49">
      <c r="AU895"/>
      <c r="AW895"/>
    </row>
    <row r="896" spans="47:49">
      <c r="AU896"/>
      <c r="AW896"/>
    </row>
    <row r="897" spans="47:49">
      <c r="AU897"/>
      <c r="AW897"/>
    </row>
    <row r="898" spans="47:49">
      <c r="AU898"/>
      <c r="AW898"/>
    </row>
    <row r="899" spans="47:49">
      <c r="AU899"/>
      <c r="AW899"/>
    </row>
    <row r="900" spans="47:49">
      <c r="AU900"/>
      <c r="AW900"/>
    </row>
    <row r="901" spans="47:49">
      <c r="AU901"/>
      <c r="AW901"/>
    </row>
    <row r="902" spans="47:49">
      <c r="AU902"/>
      <c r="AW902"/>
    </row>
    <row r="903" spans="47:49">
      <c r="AU903"/>
      <c r="AW903"/>
    </row>
    <row r="904" spans="47:49">
      <c r="AU904"/>
      <c r="AW904"/>
    </row>
    <row r="905" spans="47:49">
      <c r="AU905"/>
      <c r="AW905"/>
    </row>
    <row r="906" spans="47:49">
      <c r="AU906"/>
      <c r="AW906"/>
    </row>
    <row r="907" spans="47:49">
      <c r="AU907"/>
      <c r="AW907"/>
    </row>
    <row r="908" spans="47:49">
      <c r="AU908"/>
      <c r="AW908"/>
    </row>
    <row r="909" spans="47:49">
      <c r="AU909"/>
      <c r="AW909"/>
    </row>
    <row r="910" spans="47:49">
      <c r="AU910"/>
      <c r="AW910"/>
    </row>
    <row r="911" spans="47:49">
      <c r="AU911"/>
      <c r="AW911"/>
    </row>
    <row r="912" spans="47:49">
      <c r="AU912"/>
      <c r="AW912"/>
    </row>
    <row r="913" spans="47:49">
      <c r="AU913"/>
      <c r="AW913"/>
    </row>
    <row r="914" spans="47:49">
      <c r="AU914"/>
      <c r="AW914"/>
    </row>
    <row r="915" spans="47:49">
      <c r="AU915"/>
      <c r="AW915"/>
    </row>
    <row r="916" spans="47:49">
      <c r="AU916"/>
      <c r="AW916"/>
    </row>
    <row r="917" spans="47:49">
      <c r="AU917"/>
      <c r="AW917"/>
    </row>
    <row r="918" spans="47:49">
      <c r="AU918"/>
      <c r="AW918"/>
    </row>
    <row r="919" spans="47:49">
      <c r="AU919"/>
      <c r="AW919"/>
    </row>
    <row r="920" spans="47:49">
      <c r="AU920"/>
      <c r="AW920"/>
    </row>
    <row r="921" spans="47:49">
      <c r="AU921"/>
      <c r="AW921"/>
    </row>
    <row r="922" spans="47:49">
      <c r="AU922"/>
      <c r="AW922"/>
    </row>
    <row r="923" spans="47:49">
      <c r="AU923"/>
      <c r="AW923"/>
    </row>
    <row r="924" spans="47:49">
      <c r="AU924"/>
      <c r="AW924"/>
    </row>
    <row r="925" spans="47:49">
      <c r="AU925"/>
      <c r="AW925"/>
    </row>
    <row r="926" spans="47:49">
      <c r="AU926"/>
      <c r="AW926"/>
    </row>
    <row r="927" spans="47:49">
      <c r="AU927"/>
      <c r="AW927"/>
    </row>
    <row r="928" spans="47:49">
      <c r="AU928"/>
      <c r="AW928"/>
    </row>
    <row r="929" spans="47:49">
      <c r="AU929"/>
      <c r="AW929"/>
    </row>
    <row r="930" spans="47:49">
      <c r="AU930"/>
      <c r="AW930"/>
    </row>
    <row r="931" spans="47:49">
      <c r="AU931"/>
      <c r="AW931"/>
    </row>
    <row r="932" spans="47:49">
      <c r="AU932"/>
      <c r="AW932"/>
    </row>
    <row r="933" spans="47:49">
      <c r="AU933"/>
      <c r="AW933"/>
    </row>
    <row r="934" spans="47:49">
      <c r="AU934"/>
      <c r="AW934"/>
    </row>
    <row r="935" spans="47:49">
      <c r="AU935"/>
      <c r="AW935"/>
    </row>
    <row r="936" spans="47:49">
      <c r="AU936"/>
      <c r="AW936"/>
    </row>
    <row r="937" spans="47:49">
      <c r="AU937"/>
      <c r="AW937"/>
    </row>
    <row r="938" spans="47:49">
      <c r="AU938"/>
      <c r="AW938"/>
    </row>
    <row r="939" spans="47:49">
      <c r="AU939"/>
      <c r="AW939"/>
    </row>
    <row r="940" spans="47:49">
      <c r="AU940"/>
      <c r="AW940"/>
    </row>
    <row r="941" spans="47:49">
      <c r="AU941"/>
      <c r="AW941"/>
    </row>
    <row r="942" spans="47:49">
      <c r="AU942"/>
      <c r="AW942"/>
    </row>
    <row r="943" spans="47:49">
      <c r="AU943"/>
      <c r="AW943"/>
    </row>
    <row r="944" spans="47:49">
      <c r="AU944"/>
      <c r="AW944"/>
    </row>
    <row r="945" spans="47:49">
      <c r="AU945"/>
      <c r="AW945"/>
    </row>
    <row r="946" spans="47:49">
      <c r="AU946"/>
      <c r="AW946"/>
    </row>
    <row r="947" spans="47:49">
      <c r="AU947"/>
      <c r="AW947"/>
    </row>
    <row r="948" spans="47:49">
      <c r="AU948"/>
      <c r="AW948"/>
    </row>
    <row r="949" spans="47:49">
      <c r="AU949"/>
      <c r="AW949"/>
    </row>
    <row r="950" spans="47:49">
      <c r="AU950"/>
      <c r="AW950"/>
    </row>
    <row r="951" spans="47:49">
      <c r="AU951"/>
      <c r="AW951"/>
    </row>
    <row r="952" spans="47:49">
      <c r="AU952"/>
      <c r="AW952"/>
    </row>
    <row r="953" spans="47:49">
      <c r="AU953"/>
      <c r="AW953"/>
    </row>
    <row r="954" spans="47:49">
      <c r="AU954"/>
      <c r="AW954"/>
    </row>
    <row r="955" spans="47:49">
      <c r="AU955"/>
      <c r="AW955"/>
    </row>
    <row r="956" spans="47:49">
      <c r="AU956"/>
      <c r="AW956"/>
    </row>
    <row r="957" spans="47:49">
      <c r="AU957"/>
      <c r="AW957"/>
    </row>
    <row r="958" spans="47:49">
      <c r="AU958"/>
      <c r="AW958"/>
    </row>
    <row r="959" spans="47:49">
      <c r="AU959"/>
      <c r="AW959"/>
    </row>
    <row r="960" spans="47:49">
      <c r="AU960"/>
      <c r="AW960"/>
    </row>
    <row r="961" spans="47:49">
      <c r="AU961"/>
      <c r="AW961"/>
    </row>
    <row r="962" spans="47:49">
      <c r="AU962"/>
      <c r="AW962"/>
    </row>
    <row r="963" spans="47:49">
      <c r="AU963"/>
      <c r="AW963"/>
    </row>
    <row r="964" spans="47:49">
      <c r="AU964"/>
      <c r="AW964"/>
    </row>
    <row r="965" spans="47:49">
      <c r="AU965"/>
      <c r="AW965"/>
    </row>
    <row r="966" spans="47:49">
      <c r="AU966"/>
      <c r="AW966"/>
    </row>
    <row r="967" spans="47:49">
      <c r="AU967"/>
      <c r="AW967"/>
    </row>
    <row r="968" spans="47:49">
      <c r="AU968"/>
      <c r="AW968"/>
    </row>
    <row r="969" spans="47:49">
      <c r="AU969"/>
      <c r="AW969"/>
    </row>
    <row r="970" spans="47:49">
      <c r="AU970"/>
      <c r="AW970"/>
    </row>
    <row r="971" spans="47:49">
      <c r="AU971"/>
      <c r="AW971"/>
    </row>
    <row r="972" spans="47:49">
      <c r="AU972"/>
      <c r="AW972"/>
    </row>
    <row r="973" spans="47:49">
      <c r="AU973"/>
      <c r="AW973"/>
    </row>
    <row r="974" spans="47:49">
      <c r="AU974"/>
      <c r="AW974"/>
    </row>
    <row r="975" spans="47:49">
      <c r="AU975"/>
      <c r="AW975"/>
    </row>
    <row r="976" spans="47:49">
      <c r="AU976"/>
      <c r="AW976"/>
    </row>
    <row r="977" spans="47:49">
      <c r="AU977"/>
      <c r="AW977"/>
    </row>
    <row r="978" spans="47:49">
      <c r="AU978"/>
      <c r="AW978"/>
    </row>
    <row r="979" spans="47:49">
      <c r="AU979"/>
      <c r="AW979"/>
    </row>
    <row r="980" spans="47:49">
      <c r="AU980"/>
      <c r="AW980"/>
    </row>
    <row r="981" spans="47:49">
      <c r="AU981"/>
      <c r="AW981"/>
    </row>
    <row r="982" spans="47:49">
      <c r="AU982"/>
      <c r="AW982"/>
    </row>
    <row r="983" spans="47:49">
      <c r="AU983"/>
      <c r="AW983"/>
    </row>
    <row r="984" spans="47:49">
      <c r="AU984"/>
      <c r="AW984"/>
    </row>
    <row r="985" spans="47:49">
      <c r="AU985"/>
      <c r="AW985"/>
    </row>
    <row r="986" spans="47:49">
      <c r="AU986"/>
      <c r="AW986"/>
    </row>
    <row r="987" spans="47:49">
      <c r="AU987"/>
      <c r="AW987"/>
    </row>
    <row r="988" spans="47:49">
      <c r="AU988"/>
      <c r="AW988"/>
    </row>
    <row r="989" spans="47:49">
      <c r="AU989"/>
      <c r="AW989"/>
    </row>
    <row r="990" spans="47:49">
      <c r="AU990"/>
      <c r="AW990"/>
    </row>
    <row r="991" spans="47:49">
      <c r="AU991"/>
      <c r="AW991"/>
    </row>
    <row r="992" spans="47:49">
      <c r="AU992"/>
      <c r="AW992"/>
    </row>
    <row r="993" spans="47:49">
      <c r="AU993"/>
      <c r="AW993"/>
    </row>
    <row r="994" spans="47:49">
      <c r="AU994"/>
      <c r="AW994"/>
    </row>
    <row r="995" spans="47:49">
      <c r="AU995"/>
      <c r="AW995"/>
    </row>
    <row r="996" spans="47:49">
      <c r="AU996"/>
      <c r="AW996"/>
    </row>
    <row r="997" spans="47:49">
      <c r="AU997"/>
      <c r="AW997"/>
    </row>
    <row r="998" spans="47:49">
      <c r="AU998"/>
      <c r="AW998"/>
    </row>
    <row r="999" spans="47:49">
      <c r="AU999"/>
      <c r="AW999"/>
    </row>
    <row r="1000" spans="47:49">
      <c r="AU1000"/>
      <c r="AW1000"/>
    </row>
    <row r="1001" spans="47:49">
      <c r="AU1001"/>
      <c r="AW1001"/>
    </row>
    <row r="1002" spans="47:49">
      <c r="AU1002"/>
      <c r="AW1002"/>
    </row>
    <row r="1003" spans="47:49">
      <c r="AU1003"/>
      <c r="AW1003"/>
    </row>
    <row r="1004" spans="47:49">
      <c r="AU1004"/>
      <c r="AW1004"/>
    </row>
    <row r="1005" spans="47:49">
      <c r="AU1005"/>
      <c r="AW1005"/>
    </row>
    <row r="1006" spans="47:49">
      <c r="AU1006"/>
      <c r="AW1006"/>
    </row>
    <row r="1007" spans="47:49">
      <c r="AU1007"/>
      <c r="AW1007"/>
    </row>
    <row r="1008" spans="47:49">
      <c r="AU1008"/>
      <c r="AW1008"/>
    </row>
    <row r="1009" spans="47:49">
      <c r="AU1009"/>
      <c r="AW1009"/>
    </row>
    <row r="1010" spans="47:49">
      <c r="AU1010"/>
      <c r="AW1010"/>
    </row>
    <row r="1011" spans="47:49">
      <c r="AU1011"/>
      <c r="AW1011"/>
    </row>
    <row r="1012" spans="47:49">
      <c r="AU1012"/>
      <c r="AW1012"/>
    </row>
    <row r="1013" spans="47:49">
      <c r="AU1013"/>
      <c r="AW1013"/>
    </row>
    <row r="1014" spans="47:49">
      <c r="AU1014"/>
      <c r="AW1014"/>
    </row>
    <row r="1015" spans="47:49">
      <c r="AU1015"/>
      <c r="AW1015"/>
    </row>
    <row r="1016" spans="47:49">
      <c r="AU1016"/>
      <c r="AW1016"/>
    </row>
    <row r="1017" spans="47:49">
      <c r="AU1017"/>
      <c r="AW1017"/>
    </row>
    <row r="1018" spans="47:49">
      <c r="AU1018"/>
      <c r="AW1018"/>
    </row>
    <row r="1019" spans="47:49">
      <c r="AU1019"/>
      <c r="AW1019"/>
    </row>
    <row r="1020" spans="47:49">
      <c r="AU1020"/>
      <c r="AW1020"/>
    </row>
    <row r="1021" spans="47:49">
      <c r="AU1021"/>
      <c r="AW1021"/>
    </row>
    <row r="1022" spans="47:49">
      <c r="AU1022"/>
      <c r="AW1022"/>
    </row>
    <row r="1023" spans="47:49">
      <c r="AU1023"/>
      <c r="AW1023"/>
    </row>
    <row r="1024" spans="47:49">
      <c r="AU1024"/>
      <c r="AW1024"/>
    </row>
    <row r="1025" spans="47:49">
      <c r="AU1025"/>
      <c r="AW1025"/>
    </row>
    <row r="1026" spans="47:49">
      <c r="AU1026"/>
      <c r="AW1026"/>
    </row>
    <row r="1027" spans="47:49">
      <c r="AU1027"/>
      <c r="AW1027"/>
    </row>
    <row r="1028" spans="47:49">
      <c r="AU1028"/>
      <c r="AW1028"/>
    </row>
    <row r="1029" spans="47:49">
      <c r="AU1029"/>
      <c r="AW1029"/>
    </row>
    <row r="1030" spans="47:49">
      <c r="AU1030"/>
      <c r="AW1030"/>
    </row>
    <row r="1031" spans="47:49">
      <c r="AU1031"/>
      <c r="AW1031"/>
    </row>
    <row r="1032" spans="47:49">
      <c r="AU1032"/>
      <c r="AW1032"/>
    </row>
    <row r="1033" spans="47:49">
      <c r="AU1033"/>
      <c r="AW1033"/>
    </row>
    <row r="1034" spans="47:49">
      <c r="AU1034"/>
      <c r="AW1034"/>
    </row>
    <row r="1035" spans="47:49">
      <c r="AU1035"/>
      <c r="AW1035"/>
    </row>
    <row r="1036" spans="47:49">
      <c r="AU1036"/>
      <c r="AW1036"/>
    </row>
    <row r="1037" spans="47:49">
      <c r="AU1037"/>
      <c r="AW1037"/>
    </row>
    <row r="1038" spans="47:49">
      <c r="AU1038"/>
      <c r="AW1038"/>
    </row>
    <row r="1039" spans="47:49">
      <c r="AU1039"/>
      <c r="AW1039"/>
    </row>
    <row r="1040" spans="47:49">
      <c r="AU1040"/>
      <c r="AW1040"/>
    </row>
    <row r="1041" spans="47:49">
      <c r="AU1041"/>
      <c r="AW1041"/>
    </row>
    <row r="1042" spans="47:49">
      <c r="AU1042"/>
      <c r="AW1042"/>
    </row>
    <row r="1043" spans="47:49">
      <c r="AU1043"/>
      <c r="AW1043"/>
    </row>
    <row r="1044" spans="47:49">
      <c r="AU1044"/>
      <c r="AW1044"/>
    </row>
    <row r="1045" spans="47:49">
      <c r="AU1045"/>
      <c r="AW1045"/>
    </row>
    <row r="1046" spans="47:49">
      <c r="AU1046"/>
      <c r="AW1046"/>
    </row>
    <row r="1047" spans="47:49">
      <c r="AU1047"/>
      <c r="AW1047"/>
    </row>
    <row r="1048" spans="47:49">
      <c r="AU1048"/>
      <c r="AW1048"/>
    </row>
    <row r="1049" spans="47:49">
      <c r="AU1049"/>
      <c r="AW1049"/>
    </row>
    <row r="1050" spans="47:49">
      <c r="AU1050"/>
      <c r="AW1050"/>
    </row>
    <row r="1051" spans="47:49">
      <c r="AU1051"/>
      <c r="AW1051"/>
    </row>
    <row r="1052" spans="47:49">
      <c r="AU1052"/>
      <c r="AW1052"/>
    </row>
    <row r="1053" spans="47:49">
      <c r="AU1053"/>
      <c r="AW1053"/>
    </row>
    <row r="1054" spans="47:49">
      <c r="AU1054"/>
      <c r="AW1054"/>
    </row>
    <row r="1055" spans="47:49">
      <c r="AU1055"/>
      <c r="AW1055"/>
    </row>
    <row r="1056" spans="47:49">
      <c r="AU1056"/>
      <c r="AW1056"/>
    </row>
    <row r="1057" spans="47:49">
      <c r="AU1057"/>
      <c r="AW1057"/>
    </row>
    <row r="1058" spans="47:49">
      <c r="AU1058"/>
      <c r="AW1058"/>
    </row>
    <row r="1059" spans="47:49">
      <c r="AU1059"/>
      <c r="AW1059"/>
    </row>
    <row r="1060" spans="47:49">
      <c r="AU1060"/>
      <c r="AW1060"/>
    </row>
    <row r="1061" spans="47:49">
      <c r="AU1061"/>
      <c r="AW1061"/>
    </row>
    <row r="1062" spans="47:49">
      <c r="AU1062"/>
      <c r="AW1062"/>
    </row>
    <row r="1063" spans="47:49">
      <c r="AU1063"/>
      <c r="AW1063"/>
    </row>
    <row r="1064" spans="47:49">
      <c r="AU1064"/>
      <c r="AW1064"/>
    </row>
    <row r="1065" spans="47:49">
      <c r="AU1065"/>
      <c r="AW1065"/>
    </row>
    <row r="1066" spans="47:49">
      <c r="AU1066"/>
      <c r="AW1066"/>
    </row>
    <row r="1067" spans="47:49">
      <c r="AU1067"/>
      <c r="AW1067"/>
    </row>
    <row r="1068" spans="47:49">
      <c r="AU1068"/>
      <c r="AW1068"/>
    </row>
    <row r="1069" spans="47:49">
      <c r="AU1069"/>
      <c r="AW1069"/>
    </row>
    <row r="1070" spans="47:49">
      <c r="AU1070"/>
      <c r="AW1070"/>
    </row>
    <row r="1071" spans="47:49">
      <c r="AU1071"/>
      <c r="AW1071"/>
    </row>
    <row r="1072" spans="47:49">
      <c r="AU1072"/>
      <c r="AW1072"/>
    </row>
    <row r="1073" spans="47:49">
      <c r="AU1073"/>
      <c r="AW1073"/>
    </row>
    <row r="1074" spans="47:49">
      <c r="AU1074"/>
      <c r="AW1074"/>
    </row>
    <row r="1075" spans="47:49">
      <c r="AU1075"/>
      <c r="AW1075"/>
    </row>
    <row r="1076" spans="47:49">
      <c r="AU1076"/>
      <c r="AW1076"/>
    </row>
    <row r="1077" spans="47:49">
      <c r="AU1077"/>
      <c r="AW1077"/>
    </row>
    <row r="1078" spans="47:49">
      <c r="AU1078"/>
      <c r="AW1078"/>
    </row>
    <row r="1079" spans="47:49">
      <c r="AU1079"/>
      <c r="AW1079"/>
    </row>
    <row r="1080" spans="47:49">
      <c r="AU1080"/>
      <c r="AW1080"/>
    </row>
    <row r="1081" spans="47:49">
      <c r="AU1081"/>
      <c r="AW1081"/>
    </row>
    <row r="1082" spans="47:49">
      <c r="AU1082"/>
      <c r="AW1082"/>
    </row>
    <row r="1083" spans="47:49">
      <c r="AU1083"/>
      <c r="AW1083"/>
    </row>
    <row r="1084" spans="47:49">
      <c r="AU1084"/>
      <c r="AW1084"/>
    </row>
    <row r="1085" spans="47:49">
      <c r="AU1085"/>
      <c r="AW1085"/>
    </row>
    <row r="1086" spans="47:49">
      <c r="AU1086"/>
      <c r="AW1086"/>
    </row>
    <row r="1087" spans="47:49">
      <c r="AU1087"/>
      <c r="AW1087"/>
    </row>
    <row r="1088" spans="47:49">
      <c r="AU1088"/>
      <c r="AW1088"/>
    </row>
    <row r="1089" spans="47:49">
      <c r="AU1089"/>
      <c r="AW1089"/>
    </row>
    <row r="1090" spans="47:49">
      <c r="AU1090"/>
      <c r="AW1090"/>
    </row>
    <row r="1091" spans="47:49">
      <c r="AU1091"/>
      <c r="AW1091"/>
    </row>
    <row r="1092" spans="47:49">
      <c r="AU1092"/>
      <c r="AW1092"/>
    </row>
    <row r="1093" spans="47:49">
      <c r="AU1093"/>
      <c r="AW1093"/>
    </row>
    <row r="1094" spans="47:49">
      <c r="AU1094"/>
      <c r="AW1094"/>
    </row>
    <row r="1095" spans="47:49">
      <c r="AU1095"/>
      <c r="AW1095"/>
    </row>
    <row r="1096" spans="47:49">
      <c r="AU1096"/>
      <c r="AW1096"/>
    </row>
    <row r="1097" spans="47:49">
      <c r="AU1097"/>
      <c r="AW1097"/>
    </row>
    <row r="1098" spans="47:49">
      <c r="AU1098"/>
      <c r="AW1098"/>
    </row>
    <row r="1099" spans="47:49">
      <c r="AU1099"/>
      <c r="AW1099"/>
    </row>
    <row r="1100" spans="47:49">
      <c r="AU1100"/>
      <c r="AW1100"/>
    </row>
    <row r="1101" spans="47:49">
      <c r="AU1101"/>
      <c r="AW1101"/>
    </row>
    <row r="1102" spans="47:49">
      <c r="AU1102"/>
      <c r="AW1102"/>
    </row>
    <row r="1103" spans="47:49">
      <c r="AU1103"/>
      <c r="AW1103"/>
    </row>
    <row r="1104" spans="47:49">
      <c r="AU1104"/>
      <c r="AW1104"/>
    </row>
    <row r="1105" spans="47:49">
      <c r="AU1105"/>
      <c r="AW1105"/>
    </row>
    <row r="1106" spans="47:49">
      <c r="AU1106"/>
      <c r="AW1106"/>
    </row>
    <row r="1107" spans="47:49">
      <c r="AU1107"/>
      <c r="AW1107"/>
    </row>
    <row r="1108" spans="47:49">
      <c r="AU1108"/>
      <c r="AW1108"/>
    </row>
    <row r="1109" spans="47:49">
      <c r="AU1109"/>
      <c r="AW1109"/>
    </row>
    <row r="1110" spans="47:49">
      <c r="AU1110"/>
      <c r="AW1110"/>
    </row>
    <row r="1111" spans="47:49">
      <c r="AU1111"/>
      <c r="AW1111"/>
    </row>
    <row r="1112" spans="47:49">
      <c r="AU1112"/>
      <c r="AW1112"/>
    </row>
    <row r="1113" spans="47:49">
      <c r="AU1113"/>
      <c r="AW1113"/>
    </row>
    <row r="1114" spans="47:49">
      <c r="AU1114"/>
      <c r="AW1114"/>
    </row>
    <row r="1115" spans="47:49">
      <c r="AU1115"/>
      <c r="AW1115"/>
    </row>
    <row r="1116" spans="47:49">
      <c r="AU1116"/>
      <c r="AW1116"/>
    </row>
    <row r="1117" spans="47:49">
      <c r="AU1117"/>
      <c r="AW1117"/>
    </row>
    <row r="1118" spans="47:49">
      <c r="AU1118"/>
      <c r="AW1118"/>
    </row>
    <row r="1119" spans="47:49">
      <c r="AU1119"/>
      <c r="AW1119"/>
    </row>
    <row r="1120" spans="47:49">
      <c r="AU1120"/>
      <c r="AW1120"/>
    </row>
    <row r="1121" spans="47:49">
      <c r="AU1121"/>
      <c r="AW1121"/>
    </row>
    <row r="1122" spans="47:49">
      <c r="AU1122"/>
      <c r="AW1122"/>
    </row>
    <row r="1123" spans="47:49">
      <c r="AU1123"/>
      <c r="AW1123"/>
    </row>
    <row r="1124" spans="47:49">
      <c r="AU1124"/>
      <c r="AW1124"/>
    </row>
    <row r="1125" spans="47:49">
      <c r="AU1125"/>
      <c r="AW1125"/>
    </row>
    <row r="1126" spans="47:49">
      <c r="AU1126"/>
      <c r="AW1126"/>
    </row>
    <row r="1127" spans="47:49">
      <c r="AU1127"/>
      <c r="AW1127"/>
    </row>
    <row r="1128" spans="47:49">
      <c r="AU1128"/>
      <c r="AW1128"/>
    </row>
    <row r="1129" spans="47:49">
      <c r="AU1129"/>
      <c r="AW1129"/>
    </row>
    <row r="1130" spans="47:49">
      <c r="AU1130"/>
      <c r="AW1130"/>
    </row>
    <row r="1131" spans="47:49">
      <c r="AU1131"/>
      <c r="AW1131"/>
    </row>
    <row r="1132" spans="47:49">
      <c r="AU1132"/>
      <c r="AW1132"/>
    </row>
    <row r="1133" spans="47:49">
      <c r="AU1133"/>
      <c r="AW1133"/>
    </row>
    <row r="1134" spans="47:49">
      <c r="AU1134"/>
      <c r="AW1134"/>
    </row>
    <row r="1135" spans="47:49">
      <c r="AU1135"/>
      <c r="AW1135"/>
    </row>
    <row r="1136" spans="47:49">
      <c r="AU1136"/>
      <c r="AW1136"/>
    </row>
    <row r="1137" spans="47:49">
      <c r="AU1137"/>
      <c r="AW1137"/>
    </row>
    <row r="1138" spans="47:49">
      <c r="AU1138"/>
      <c r="AW1138"/>
    </row>
    <row r="1139" spans="47:49">
      <c r="AU1139"/>
      <c r="AW1139"/>
    </row>
    <row r="1140" spans="47:49">
      <c r="AU1140"/>
      <c r="AW1140"/>
    </row>
    <row r="1141" spans="47:49">
      <c r="AU1141"/>
      <c r="AW1141"/>
    </row>
    <row r="1142" spans="47:49">
      <c r="AU1142"/>
      <c r="AW1142"/>
    </row>
    <row r="1143" spans="47:49">
      <c r="AU1143"/>
      <c r="AW1143"/>
    </row>
    <row r="1144" spans="47:49">
      <c r="AU1144"/>
      <c r="AW1144"/>
    </row>
    <row r="1145" spans="47:49">
      <c r="AU1145"/>
      <c r="AW1145"/>
    </row>
    <row r="1146" spans="47:49">
      <c r="AU1146"/>
      <c r="AW1146"/>
    </row>
    <row r="1147" spans="47:49">
      <c r="AU1147"/>
      <c r="AW1147"/>
    </row>
    <row r="1148" spans="47:49">
      <c r="AU1148"/>
      <c r="AW1148"/>
    </row>
    <row r="1149" spans="47:49">
      <c r="AU1149"/>
      <c r="AW1149"/>
    </row>
    <row r="1150" spans="47:49">
      <c r="AU1150"/>
      <c r="AW1150"/>
    </row>
    <row r="1151" spans="47:49">
      <c r="AU1151"/>
      <c r="AW1151"/>
    </row>
    <row r="1152" spans="47:49">
      <c r="AU1152"/>
      <c r="AW1152"/>
    </row>
    <row r="1153" spans="47:49">
      <c r="AU1153"/>
      <c r="AW1153"/>
    </row>
    <row r="1154" spans="47:49">
      <c r="AU1154"/>
      <c r="AW1154"/>
    </row>
    <row r="1155" spans="47:49">
      <c r="AU1155"/>
      <c r="AW1155"/>
    </row>
    <row r="1156" spans="47:49">
      <c r="AU1156"/>
      <c r="AW1156"/>
    </row>
    <row r="1157" spans="47:49">
      <c r="AU1157"/>
      <c r="AW1157"/>
    </row>
    <row r="1158" spans="47:49">
      <c r="AU1158"/>
      <c r="AW1158"/>
    </row>
    <row r="1159" spans="47:49">
      <c r="AU1159"/>
      <c r="AW1159"/>
    </row>
    <row r="1160" spans="47:49">
      <c r="AU1160"/>
      <c r="AW1160"/>
    </row>
    <row r="1161" spans="47:49">
      <c r="AU1161"/>
      <c r="AW1161"/>
    </row>
    <row r="1162" spans="47:49">
      <c r="AU1162"/>
      <c r="AW1162"/>
    </row>
    <row r="1163" spans="47:49">
      <c r="AU1163"/>
      <c r="AW1163"/>
    </row>
    <row r="1164" spans="47:49">
      <c r="AU1164"/>
      <c r="AW1164"/>
    </row>
    <row r="1165" spans="47:49">
      <c r="AU1165"/>
      <c r="AW1165"/>
    </row>
    <row r="1166" spans="47:49">
      <c r="AU1166"/>
      <c r="AW1166"/>
    </row>
    <row r="1167" spans="47:49">
      <c r="AU1167"/>
      <c r="AW1167"/>
    </row>
    <row r="1168" spans="47:49">
      <c r="AU1168"/>
      <c r="AW1168"/>
    </row>
    <row r="1169" spans="47:49">
      <c r="AU1169"/>
      <c r="AW1169"/>
    </row>
    <row r="1170" spans="47:49">
      <c r="AU1170"/>
      <c r="AW1170"/>
    </row>
    <row r="1171" spans="47:49">
      <c r="AU1171"/>
      <c r="AW1171"/>
    </row>
    <row r="1172" spans="47:49">
      <c r="AU1172"/>
      <c r="AW1172"/>
    </row>
    <row r="1173" spans="47:49">
      <c r="AU1173"/>
      <c r="AW1173"/>
    </row>
    <row r="1174" spans="47:49">
      <c r="AU1174"/>
      <c r="AW1174"/>
    </row>
    <row r="1175" spans="47:49">
      <c r="AU1175"/>
      <c r="AW1175"/>
    </row>
    <row r="1176" spans="47:49">
      <c r="AU1176"/>
      <c r="AW1176"/>
    </row>
    <row r="1177" spans="47:49">
      <c r="AU1177"/>
      <c r="AW1177"/>
    </row>
    <row r="1178" spans="47:49">
      <c r="AU1178"/>
      <c r="AW1178"/>
    </row>
    <row r="1179" spans="47:49">
      <c r="AU1179"/>
      <c r="AW1179"/>
    </row>
    <row r="1180" spans="47:49">
      <c r="AU1180"/>
      <c r="AW1180"/>
    </row>
    <row r="1181" spans="47:49">
      <c r="AU1181"/>
      <c r="AW1181"/>
    </row>
    <row r="1182" spans="47:49">
      <c r="AU1182"/>
      <c r="AW1182"/>
    </row>
    <row r="1183" spans="47:49">
      <c r="AU1183"/>
      <c r="AW1183"/>
    </row>
    <row r="1184" spans="47:49">
      <c r="AU1184"/>
      <c r="AW1184"/>
    </row>
    <row r="1185" spans="47:49">
      <c r="AU1185"/>
      <c r="AW1185"/>
    </row>
    <row r="1186" spans="47:49">
      <c r="AU1186"/>
      <c r="AW1186"/>
    </row>
    <row r="1187" spans="47:49">
      <c r="AU1187"/>
      <c r="AW1187"/>
    </row>
    <row r="1188" spans="47:49">
      <c r="AU1188"/>
      <c r="AW1188"/>
    </row>
    <row r="1189" spans="47:49">
      <c r="AU1189"/>
      <c r="AW1189"/>
    </row>
    <row r="1190" spans="47:49">
      <c r="AU1190"/>
      <c r="AW1190"/>
    </row>
    <row r="1191" spans="47:49">
      <c r="AU1191"/>
      <c r="AW1191"/>
    </row>
    <row r="1192" spans="47:49">
      <c r="AU1192"/>
      <c r="AW1192"/>
    </row>
    <row r="1193" spans="47:49">
      <c r="AU1193"/>
      <c r="AW1193"/>
    </row>
    <row r="1194" spans="47:49">
      <c r="AU1194"/>
      <c r="AW1194"/>
    </row>
    <row r="1195" spans="47:49">
      <c r="AU1195"/>
      <c r="AW1195"/>
    </row>
    <row r="1196" spans="47:49">
      <c r="AU1196"/>
      <c r="AW1196"/>
    </row>
    <row r="1197" spans="47:49">
      <c r="AU1197"/>
      <c r="AW1197"/>
    </row>
    <row r="1198" spans="47:49">
      <c r="AU1198"/>
      <c r="AW1198"/>
    </row>
    <row r="1199" spans="47:49">
      <c r="AU1199"/>
      <c r="AW1199"/>
    </row>
    <row r="1200" spans="47:49">
      <c r="AU1200"/>
      <c r="AW1200"/>
    </row>
    <row r="1201" spans="47:49">
      <c r="AU1201"/>
      <c r="AW1201"/>
    </row>
    <row r="1202" spans="47:49">
      <c r="AU1202"/>
      <c r="AW1202"/>
    </row>
    <row r="1203" spans="47:49">
      <c r="AU1203"/>
      <c r="AW1203"/>
    </row>
    <row r="1204" spans="47:49">
      <c r="AU1204"/>
      <c r="AW1204"/>
    </row>
    <row r="1205" spans="47:49">
      <c r="AU1205"/>
      <c r="AW1205"/>
    </row>
    <row r="1206" spans="47:49">
      <c r="AU1206"/>
      <c r="AW1206"/>
    </row>
    <row r="1207" spans="47:49">
      <c r="AU1207"/>
      <c r="AW1207"/>
    </row>
    <row r="1208" spans="47:49">
      <c r="AU1208"/>
      <c r="AW1208"/>
    </row>
    <row r="1209" spans="47:49">
      <c r="AU1209"/>
      <c r="AW1209"/>
    </row>
    <row r="1210" spans="47:49">
      <c r="AU1210"/>
      <c r="AW1210"/>
    </row>
    <row r="1211" spans="47:49">
      <c r="AU1211"/>
      <c r="AW1211"/>
    </row>
    <row r="1212" spans="47:49">
      <c r="AU1212"/>
      <c r="AW1212"/>
    </row>
    <row r="1213" spans="47:49">
      <c r="AU1213"/>
      <c r="AW1213"/>
    </row>
    <row r="1214" spans="47:49">
      <c r="AU1214"/>
      <c r="AW1214"/>
    </row>
    <row r="1215" spans="47:49">
      <c r="AU1215"/>
      <c r="AW1215"/>
    </row>
    <row r="1216" spans="47:49">
      <c r="AU1216"/>
      <c r="AW1216"/>
    </row>
    <row r="1217" spans="47:49">
      <c r="AU1217"/>
      <c r="AW1217"/>
    </row>
    <row r="1218" spans="47:49">
      <c r="AU1218"/>
      <c r="AW1218"/>
    </row>
    <row r="1219" spans="47:49">
      <c r="AU1219"/>
      <c r="AW1219"/>
    </row>
    <row r="1220" spans="47:49">
      <c r="AU1220"/>
      <c r="AW1220"/>
    </row>
    <row r="1221" spans="47:49">
      <c r="AU1221"/>
      <c r="AW1221"/>
    </row>
    <row r="1222" spans="47:49">
      <c r="AU1222"/>
      <c r="AW1222"/>
    </row>
    <row r="1223" spans="47:49">
      <c r="AU1223"/>
      <c r="AW1223"/>
    </row>
    <row r="1224" spans="47:49">
      <c r="AU1224"/>
      <c r="AW1224"/>
    </row>
    <row r="1225" spans="47:49">
      <c r="AU1225"/>
      <c r="AW1225"/>
    </row>
    <row r="1226" spans="47:49">
      <c r="AU1226"/>
      <c r="AW1226"/>
    </row>
    <row r="1227" spans="47:49">
      <c r="AU1227"/>
      <c r="AW1227"/>
    </row>
    <row r="1228" spans="47:49">
      <c r="AU1228"/>
      <c r="AW1228"/>
    </row>
    <row r="1229" spans="47:49">
      <c r="AU1229"/>
      <c r="AW1229"/>
    </row>
    <row r="1230" spans="47:49">
      <c r="AU1230"/>
      <c r="AW1230"/>
    </row>
    <row r="1231" spans="47:49">
      <c r="AU1231"/>
      <c r="AW1231"/>
    </row>
    <row r="1232" spans="47:49">
      <c r="AU1232"/>
      <c r="AW1232"/>
    </row>
    <row r="1233" spans="47:49">
      <c r="AU1233"/>
      <c r="AW1233"/>
    </row>
    <row r="1234" spans="47:49">
      <c r="AU1234"/>
      <c r="AW1234"/>
    </row>
    <row r="1235" spans="47:49">
      <c r="AU1235"/>
      <c r="AW1235"/>
    </row>
    <row r="1236" spans="47:49">
      <c r="AU1236"/>
      <c r="AW1236"/>
    </row>
    <row r="1237" spans="47:49">
      <c r="AU1237"/>
      <c r="AW1237"/>
    </row>
    <row r="1238" spans="47:49">
      <c r="AU1238"/>
      <c r="AW1238"/>
    </row>
    <row r="1239" spans="47:49">
      <c r="AU1239"/>
      <c r="AW1239"/>
    </row>
    <row r="1240" spans="47:49">
      <c r="AU1240"/>
      <c r="AW1240"/>
    </row>
    <row r="1241" spans="47:49">
      <c r="AU1241"/>
      <c r="AW1241"/>
    </row>
    <row r="1242" spans="47:49">
      <c r="AU1242"/>
      <c r="AW1242"/>
    </row>
    <row r="1243" spans="47:49">
      <c r="AU1243"/>
      <c r="AW1243"/>
    </row>
    <row r="1244" spans="47:49">
      <c r="AU1244"/>
      <c r="AW1244"/>
    </row>
    <row r="1245" spans="47:49">
      <c r="AU1245"/>
      <c r="AW1245"/>
    </row>
    <row r="1246" spans="47:49">
      <c r="AU1246"/>
      <c r="AW1246"/>
    </row>
    <row r="1247" spans="47:49">
      <c r="AU1247"/>
      <c r="AW1247"/>
    </row>
    <row r="1248" spans="47:49">
      <c r="AU1248"/>
      <c r="AW1248"/>
    </row>
    <row r="1249" spans="47:49">
      <c r="AU1249"/>
      <c r="AW1249"/>
    </row>
    <row r="1250" spans="47:49">
      <c r="AU1250"/>
      <c r="AW1250"/>
    </row>
    <row r="1251" spans="47:49">
      <c r="AU1251"/>
      <c r="AW1251"/>
    </row>
    <row r="1252" spans="47:49">
      <c r="AU1252"/>
      <c r="AW1252"/>
    </row>
    <row r="1253" spans="47:49">
      <c r="AU1253"/>
      <c r="AW1253"/>
    </row>
    <row r="1254" spans="47:49">
      <c r="AU1254"/>
      <c r="AW1254"/>
    </row>
    <row r="1255" spans="47:49">
      <c r="AU1255"/>
      <c r="AW1255"/>
    </row>
    <row r="1256" spans="47:49">
      <c r="AU1256"/>
      <c r="AW1256"/>
    </row>
    <row r="1257" spans="47:49">
      <c r="AU1257"/>
      <c r="AW1257"/>
    </row>
    <row r="1258" spans="47:49">
      <c r="AU1258"/>
      <c r="AW1258"/>
    </row>
    <row r="1259" spans="47:49">
      <c r="AU1259"/>
      <c r="AW1259"/>
    </row>
    <row r="1260" spans="47:49">
      <c r="AU1260"/>
      <c r="AW1260"/>
    </row>
    <row r="1261" spans="47:49">
      <c r="AU1261"/>
      <c r="AW1261"/>
    </row>
    <row r="1262" spans="47:49">
      <c r="AU1262"/>
      <c r="AW1262"/>
    </row>
    <row r="1263" spans="47:49">
      <c r="AU1263"/>
      <c r="AW1263"/>
    </row>
    <row r="1264" spans="47:49">
      <c r="AU1264"/>
      <c r="AW1264"/>
    </row>
    <row r="1265" spans="47:49">
      <c r="AU1265"/>
      <c r="AW1265"/>
    </row>
    <row r="1266" spans="47:49">
      <c r="AU1266"/>
      <c r="AW1266"/>
    </row>
    <row r="1267" spans="47:49">
      <c r="AU1267"/>
      <c r="AW1267"/>
    </row>
    <row r="1268" spans="47:49">
      <c r="AU1268"/>
      <c r="AW1268"/>
    </row>
    <row r="1269" spans="47:49">
      <c r="AU1269"/>
      <c r="AW1269"/>
    </row>
    <row r="1270" spans="47:49">
      <c r="AU1270"/>
      <c r="AW1270"/>
    </row>
    <row r="1271" spans="47:49">
      <c r="AU1271"/>
      <c r="AW1271"/>
    </row>
    <row r="1272" spans="47:49">
      <c r="AU1272"/>
      <c r="AW1272"/>
    </row>
    <row r="1273" spans="47:49">
      <c r="AU1273"/>
      <c r="AW1273"/>
    </row>
    <row r="1274" spans="47:49">
      <c r="AU1274"/>
      <c r="AW1274"/>
    </row>
    <row r="1275" spans="47:49">
      <c r="AU1275"/>
      <c r="AW1275"/>
    </row>
    <row r="1276" spans="47:49">
      <c r="AU1276"/>
      <c r="AW1276"/>
    </row>
    <row r="1277" spans="47:49">
      <c r="AU1277"/>
      <c r="AW1277"/>
    </row>
    <row r="1278" spans="47:49">
      <c r="AU1278"/>
      <c r="AW1278"/>
    </row>
    <row r="1279" spans="47:49">
      <c r="AU1279"/>
      <c r="AW1279"/>
    </row>
    <row r="1280" spans="47:49">
      <c r="AU1280"/>
      <c r="AW1280"/>
    </row>
    <row r="1281" spans="47:49">
      <c r="AU1281"/>
      <c r="AW1281"/>
    </row>
    <row r="1282" spans="47:49">
      <c r="AU1282"/>
      <c r="AW1282"/>
    </row>
    <row r="1283" spans="47:49">
      <c r="AU1283"/>
      <c r="AW1283"/>
    </row>
    <row r="1284" spans="47:49">
      <c r="AU1284"/>
      <c r="AW1284"/>
    </row>
    <row r="1285" spans="47:49">
      <c r="AU1285"/>
      <c r="AW1285"/>
    </row>
    <row r="1286" spans="47:49">
      <c r="AU1286"/>
      <c r="AW1286"/>
    </row>
    <row r="1287" spans="47:49">
      <c r="AU1287"/>
      <c r="AW1287"/>
    </row>
    <row r="1288" spans="47:49">
      <c r="AU1288"/>
      <c r="AW1288"/>
    </row>
    <row r="1289" spans="47:49">
      <c r="AU1289"/>
      <c r="AW1289"/>
    </row>
    <row r="1290" spans="47:49">
      <c r="AU1290"/>
      <c r="AW1290"/>
    </row>
    <row r="1291" spans="47:49">
      <c r="AU1291"/>
      <c r="AW1291"/>
    </row>
    <row r="1292" spans="47:49">
      <c r="AU1292"/>
      <c r="AW1292"/>
    </row>
    <row r="1293" spans="47:49">
      <c r="AU1293"/>
      <c r="AW1293"/>
    </row>
    <row r="1294" spans="47:49">
      <c r="AU1294"/>
      <c r="AW1294"/>
    </row>
    <row r="1295" spans="47:49">
      <c r="AU1295"/>
      <c r="AW1295"/>
    </row>
    <row r="1296" spans="47:49">
      <c r="AU1296"/>
      <c r="AW1296"/>
    </row>
    <row r="1297" spans="47:49">
      <c r="AU1297"/>
      <c r="AW1297"/>
    </row>
    <row r="1298" spans="47:49">
      <c r="AU1298"/>
      <c r="AW1298"/>
    </row>
    <row r="1299" spans="47:49">
      <c r="AU1299"/>
      <c r="AW1299"/>
    </row>
    <row r="1300" spans="47:49">
      <c r="AU1300"/>
      <c r="AW1300"/>
    </row>
    <row r="1301" spans="47:49">
      <c r="AU1301"/>
      <c r="AW1301"/>
    </row>
    <row r="1302" spans="47:49">
      <c r="AU1302"/>
      <c r="AW1302"/>
    </row>
    <row r="1303" spans="47:49">
      <c r="AU1303"/>
      <c r="AW1303"/>
    </row>
    <row r="1304" spans="47:49">
      <c r="AU1304"/>
      <c r="AW1304"/>
    </row>
    <row r="1305" spans="47:49">
      <c r="AU1305"/>
      <c r="AW1305"/>
    </row>
    <row r="1306" spans="47:49">
      <c r="AU1306"/>
      <c r="AW1306"/>
    </row>
    <row r="1307" spans="47:49">
      <c r="AU1307"/>
      <c r="AW1307"/>
    </row>
    <row r="1308" spans="47:49">
      <c r="AU1308"/>
      <c r="AW1308"/>
    </row>
    <row r="1309" spans="47:49">
      <c r="AU1309"/>
      <c r="AW1309"/>
    </row>
    <row r="1310" spans="47:49">
      <c r="AU1310"/>
      <c r="AW1310"/>
    </row>
    <row r="1311" spans="47:49">
      <c r="AU1311"/>
      <c r="AW1311"/>
    </row>
    <row r="1312" spans="47:49">
      <c r="AU1312"/>
      <c r="AW1312"/>
    </row>
    <row r="1313" spans="47:49">
      <c r="AU1313"/>
      <c r="AW1313"/>
    </row>
    <row r="1314" spans="47:49">
      <c r="AU1314"/>
      <c r="AW1314"/>
    </row>
    <row r="1315" spans="47:49">
      <c r="AU1315"/>
      <c r="AW1315"/>
    </row>
    <row r="1316" spans="47:49">
      <c r="AU1316"/>
      <c r="AW1316"/>
    </row>
    <row r="1317" spans="47:49">
      <c r="AU1317"/>
      <c r="AW1317"/>
    </row>
    <row r="1318" spans="47:49">
      <c r="AU1318"/>
      <c r="AW1318"/>
    </row>
    <row r="1319" spans="47:49">
      <c r="AU1319"/>
      <c r="AW1319"/>
    </row>
    <row r="1320" spans="47:49">
      <c r="AU1320"/>
      <c r="AW1320"/>
    </row>
    <row r="1321" spans="47:49">
      <c r="AU1321"/>
      <c r="AW1321"/>
    </row>
    <row r="1322" spans="47:49">
      <c r="AU1322"/>
      <c r="AW1322"/>
    </row>
    <row r="1323" spans="47:49">
      <c r="AU1323"/>
      <c r="AW1323"/>
    </row>
    <row r="1324" spans="47:49">
      <c r="AU1324"/>
      <c r="AW1324"/>
    </row>
    <row r="1325" spans="47:49">
      <c r="AU1325"/>
      <c r="AW1325"/>
    </row>
    <row r="1326" spans="47:49">
      <c r="AU1326"/>
      <c r="AW1326"/>
    </row>
    <row r="1327" spans="47:49">
      <c r="AU1327"/>
      <c r="AW1327"/>
    </row>
    <row r="1328" spans="47:49">
      <c r="AU1328"/>
      <c r="AW1328"/>
    </row>
    <row r="1329" spans="47:49">
      <c r="AU1329"/>
      <c r="AW1329"/>
    </row>
    <row r="1330" spans="47:49">
      <c r="AU1330"/>
      <c r="AW1330"/>
    </row>
    <row r="1331" spans="47:49">
      <c r="AU1331"/>
      <c r="AW1331"/>
    </row>
    <row r="1332" spans="47:49">
      <c r="AU1332"/>
      <c r="AW1332"/>
    </row>
    <row r="1333" spans="47:49">
      <c r="AU1333"/>
      <c r="AW1333"/>
    </row>
    <row r="1334" spans="47:49">
      <c r="AU1334"/>
      <c r="AW1334"/>
    </row>
    <row r="1335" spans="47:49">
      <c r="AU1335"/>
      <c r="AW1335"/>
    </row>
    <row r="1336" spans="47:49">
      <c r="AU1336"/>
      <c r="AW1336"/>
    </row>
    <row r="1337" spans="47:49">
      <c r="AU1337"/>
      <c r="AW1337"/>
    </row>
    <row r="1338" spans="47:49">
      <c r="AU1338"/>
      <c r="AW1338"/>
    </row>
    <row r="1339" spans="47:49">
      <c r="AU1339"/>
      <c r="AW1339"/>
    </row>
    <row r="1340" spans="47:49">
      <c r="AU1340"/>
      <c r="AW1340"/>
    </row>
    <row r="1341" spans="47:49">
      <c r="AU1341"/>
      <c r="AW1341"/>
    </row>
    <row r="1342" spans="47:49">
      <c r="AU1342"/>
      <c r="AW1342"/>
    </row>
    <row r="1343" spans="47:49">
      <c r="AU1343"/>
      <c r="AW1343"/>
    </row>
    <row r="1344" spans="47:49">
      <c r="AU1344"/>
      <c r="AW1344"/>
    </row>
    <row r="1345" spans="47:49">
      <c r="AU1345"/>
      <c r="AW1345"/>
    </row>
    <row r="1346" spans="47:49">
      <c r="AU1346"/>
      <c r="AW1346"/>
    </row>
    <row r="1347" spans="47:49">
      <c r="AU1347"/>
      <c r="AW1347"/>
    </row>
    <row r="1348" spans="47:49">
      <c r="AU1348"/>
      <c r="AW1348"/>
    </row>
    <row r="1349" spans="47:49">
      <c r="AU1349"/>
      <c r="AW1349"/>
    </row>
    <row r="1350" spans="47:49">
      <c r="AU1350"/>
      <c r="AW1350"/>
    </row>
    <row r="1351" spans="47:49">
      <c r="AU1351"/>
      <c r="AW1351"/>
    </row>
    <row r="1352" spans="47:49">
      <c r="AU1352"/>
      <c r="AW1352"/>
    </row>
    <row r="1353" spans="47:49">
      <c r="AU1353"/>
      <c r="AW1353"/>
    </row>
    <row r="1354" spans="47:49">
      <c r="AU1354"/>
      <c r="AW1354"/>
    </row>
    <row r="1355" spans="47:49">
      <c r="AU1355"/>
      <c r="AW1355"/>
    </row>
    <row r="1356" spans="47:49">
      <c r="AU1356"/>
      <c r="AW1356"/>
    </row>
    <row r="1357" spans="47:49">
      <c r="AU1357"/>
      <c r="AW1357"/>
    </row>
    <row r="1358" spans="47:49">
      <c r="AU1358"/>
      <c r="AW1358"/>
    </row>
    <row r="1359" spans="47:49">
      <c r="AU1359"/>
      <c r="AW1359"/>
    </row>
    <row r="1360" spans="47:49">
      <c r="AU1360"/>
      <c r="AW1360"/>
    </row>
    <row r="1361" spans="47:49">
      <c r="AU1361"/>
      <c r="AW1361"/>
    </row>
    <row r="1362" spans="47:49">
      <c r="AU1362"/>
      <c r="AW1362"/>
    </row>
    <row r="1363" spans="47:49">
      <c r="AU1363"/>
      <c r="AW1363"/>
    </row>
    <row r="1364" spans="47:49">
      <c r="AU1364"/>
      <c r="AW1364"/>
    </row>
    <row r="1365" spans="47:49">
      <c r="AU1365"/>
      <c r="AW1365"/>
    </row>
    <row r="1366" spans="47:49">
      <c r="AU1366"/>
      <c r="AW1366"/>
    </row>
    <row r="1367" spans="47:49">
      <c r="AU1367"/>
      <c r="AW1367"/>
    </row>
    <row r="1368" spans="47:49">
      <c r="AU1368"/>
      <c r="AW1368"/>
    </row>
    <row r="1369" spans="47:49">
      <c r="AU1369"/>
      <c r="AW1369"/>
    </row>
    <row r="1370" spans="47:49">
      <c r="AU1370"/>
      <c r="AW1370"/>
    </row>
    <row r="1371" spans="47:49">
      <c r="AU1371"/>
      <c r="AW1371"/>
    </row>
    <row r="1372" spans="47:49">
      <c r="AU1372"/>
      <c r="AW1372"/>
    </row>
    <row r="1373" spans="47:49">
      <c r="AU1373"/>
      <c r="AW1373"/>
    </row>
    <row r="1374" spans="47:49">
      <c r="AU1374"/>
      <c r="AW1374"/>
    </row>
    <row r="1375" spans="47:49">
      <c r="AU1375"/>
      <c r="AW1375"/>
    </row>
    <row r="1376" spans="47:49">
      <c r="AU1376"/>
      <c r="AW1376"/>
    </row>
    <row r="1377" spans="47:49">
      <c r="AU1377"/>
      <c r="AW1377"/>
    </row>
    <row r="1378" spans="47:49">
      <c r="AU1378"/>
      <c r="AW1378"/>
    </row>
    <row r="1379" spans="47:49">
      <c r="AU1379"/>
      <c r="AW1379"/>
    </row>
    <row r="1380" spans="47:49">
      <c r="AU1380"/>
      <c r="AW1380"/>
    </row>
    <row r="1381" spans="47:49">
      <c r="AU1381"/>
      <c r="AW1381"/>
    </row>
    <row r="1382" spans="47:49">
      <c r="AU1382"/>
      <c r="AW1382"/>
    </row>
    <row r="1383" spans="47:49">
      <c r="AU1383"/>
      <c r="AW1383"/>
    </row>
    <row r="1384" spans="47:49">
      <c r="AU1384"/>
      <c r="AW1384"/>
    </row>
    <row r="1385" spans="47:49">
      <c r="AU1385"/>
      <c r="AW1385"/>
    </row>
    <row r="1386" spans="47:49">
      <c r="AU1386"/>
      <c r="AW1386"/>
    </row>
    <row r="1387" spans="47:49">
      <c r="AU1387"/>
      <c r="AW1387"/>
    </row>
    <row r="1388" spans="47:49">
      <c r="AU1388"/>
      <c r="AW1388"/>
    </row>
    <row r="1389" spans="47:49">
      <c r="AU1389"/>
      <c r="AW1389"/>
    </row>
    <row r="1390" spans="47:49">
      <c r="AU1390"/>
      <c r="AW1390"/>
    </row>
    <row r="1391" spans="47:49">
      <c r="AU1391"/>
      <c r="AW1391"/>
    </row>
    <row r="1392" spans="47:49">
      <c r="AU1392"/>
      <c r="AW1392"/>
    </row>
    <row r="1393" spans="47:49">
      <c r="AU1393"/>
      <c r="AW1393"/>
    </row>
    <row r="1394" spans="47:49">
      <c r="AU1394"/>
      <c r="AW1394"/>
    </row>
    <row r="1395" spans="47:49">
      <c r="AU1395"/>
      <c r="AW1395"/>
    </row>
    <row r="1396" spans="47:49">
      <c r="AU1396"/>
      <c r="AW1396"/>
    </row>
    <row r="1397" spans="47:49">
      <c r="AU1397"/>
      <c r="AW1397"/>
    </row>
    <row r="1398" spans="47:49">
      <c r="AU1398"/>
      <c r="AW1398"/>
    </row>
    <row r="1399" spans="47:49">
      <c r="AU1399"/>
      <c r="AW1399"/>
    </row>
    <row r="1400" spans="47:49">
      <c r="AU1400"/>
      <c r="AW1400"/>
    </row>
    <row r="1401" spans="47:49">
      <c r="AU1401"/>
      <c r="AW1401"/>
    </row>
    <row r="1402" spans="47:49">
      <c r="AU1402"/>
      <c r="AW1402"/>
    </row>
    <row r="1403" spans="47:49">
      <c r="AU1403"/>
      <c r="AW1403"/>
    </row>
    <row r="1404" spans="47:49">
      <c r="AU1404"/>
      <c r="AW1404"/>
    </row>
    <row r="1405" spans="47:49">
      <c r="AU1405"/>
      <c r="AW1405"/>
    </row>
    <row r="1406" spans="47:49">
      <c r="AU1406"/>
      <c r="AW1406"/>
    </row>
    <row r="1407" spans="47:49">
      <c r="AU1407"/>
      <c r="AW1407"/>
    </row>
    <row r="1408" spans="47:49">
      <c r="AU1408"/>
      <c r="AW1408"/>
    </row>
    <row r="1409" spans="47:49">
      <c r="AU1409"/>
      <c r="AW1409"/>
    </row>
    <row r="1410" spans="47:49">
      <c r="AU1410"/>
      <c r="AW1410"/>
    </row>
    <row r="1411" spans="47:49">
      <c r="AU1411"/>
      <c r="AW1411"/>
    </row>
    <row r="1412" spans="47:49">
      <c r="AU1412"/>
      <c r="AW1412"/>
    </row>
    <row r="1413" spans="47:49">
      <c r="AU1413"/>
      <c r="AW1413"/>
    </row>
    <row r="1414" spans="47:49">
      <c r="AU1414"/>
      <c r="AW1414"/>
    </row>
    <row r="1415" spans="47:49">
      <c r="AU1415"/>
      <c r="AW1415"/>
    </row>
    <row r="1416" spans="47:49">
      <c r="AU1416"/>
      <c r="AW1416"/>
    </row>
    <row r="1417" spans="47:49">
      <c r="AU1417"/>
      <c r="AW1417"/>
    </row>
    <row r="1418" spans="47:49">
      <c r="AU1418"/>
      <c r="AW1418"/>
    </row>
    <row r="1419" spans="47:49">
      <c r="AU1419"/>
      <c r="AW1419"/>
    </row>
    <row r="1420" spans="47:49">
      <c r="AU1420"/>
      <c r="AW1420"/>
    </row>
    <row r="1421" spans="47:49">
      <c r="AU1421"/>
      <c r="AW1421"/>
    </row>
    <row r="1422" spans="47:49">
      <c r="AU1422"/>
      <c r="AW1422"/>
    </row>
    <row r="1423" spans="47:49">
      <c r="AU1423"/>
      <c r="AW1423"/>
    </row>
    <row r="1424" spans="47:49">
      <c r="AU1424"/>
      <c r="AW1424"/>
    </row>
    <row r="1425" spans="47:49">
      <c r="AU1425"/>
      <c r="AW1425"/>
    </row>
    <row r="1426" spans="47:49">
      <c r="AU1426"/>
      <c r="AW1426"/>
    </row>
    <row r="1427" spans="47:49">
      <c r="AU1427"/>
      <c r="AW1427"/>
    </row>
    <row r="1428" spans="47:49">
      <c r="AU1428"/>
      <c r="AW1428"/>
    </row>
    <row r="1429" spans="47:49">
      <c r="AU1429"/>
      <c r="AW1429"/>
    </row>
    <row r="1430" spans="47:49">
      <c r="AU1430"/>
      <c r="AW1430"/>
    </row>
    <row r="1431" spans="47:49">
      <c r="AU1431"/>
      <c r="AW1431"/>
    </row>
    <row r="1432" spans="47:49">
      <c r="AU1432"/>
      <c r="AW1432"/>
    </row>
    <row r="1433" spans="47:49">
      <c r="AU1433"/>
      <c r="AW1433"/>
    </row>
    <row r="1434" spans="47:49">
      <c r="AU1434"/>
      <c r="AW1434"/>
    </row>
    <row r="1435" spans="47:49">
      <c r="AU1435"/>
      <c r="AW1435"/>
    </row>
    <row r="1436" spans="47:49">
      <c r="AU1436"/>
      <c r="AW1436"/>
    </row>
    <row r="1437" spans="47:49">
      <c r="AU1437"/>
      <c r="AW1437"/>
    </row>
    <row r="1438" spans="47:49">
      <c r="AU1438"/>
      <c r="AW1438"/>
    </row>
    <row r="1439" spans="47:49">
      <c r="AU1439"/>
      <c r="AW1439"/>
    </row>
    <row r="1440" spans="47:49">
      <c r="AU1440"/>
      <c r="AW1440"/>
    </row>
    <row r="1441" spans="47:49">
      <c r="AU1441"/>
      <c r="AW1441"/>
    </row>
    <row r="1442" spans="47:49">
      <c r="AU1442"/>
      <c r="AW1442"/>
    </row>
    <row r="1443" spans="47:49">
      <c r="AU1443"/>
      <c r="AW1443"/>
    </row>
    <row r="1444" spans="47:49">
      <c r="AU1444"/>
      <c r="AW1444"/>
    </row>
    <row r="1445" spans="47:49">
      <c r="AU1445"/>
      <c r="AW1445"/>
    </row>
    <row r="1446" spans="47:49">
      <c r="AU1446"/>
      <c r="AW1446"/>
    </row>
    <row r="1447" spans="47:49">
      <c r="AU1447"/>
      <c r="AW1447"/>
    </row>
    <row r="1448" spans="47:49">
      <c r="AU1448"/>
      <c r="AW1448"/>
    </row>
    <row r="1449" spans="47:49">
      <c r="AU1449"/>
      <c r="AW1449"/>
    </row>
    <row r="1450" spans="47:49">
      <c r="AU1450"/>
      <c r="AW1450"/>
    </row>
    <row r="1451" spans="47:49">
      <c r="AU1451"/>
      <c r="AW1451"/>
    </row>
    <row r="1452" spans="47:49">
      <c r="AU1452"/>
      <c r="AW1452"/>
    </row>
    <row r="1453" spans="47:49">
      <c r="AU1453"/>
      <c r="AW1453"/>
    </row>
    <row r="1454" spans="47:49">
      <c r="AU1454"/>
      <c r="AW1454"/>
    </row>
    <row r="1455" spans="47:49">
      <c r="AU1455"/>
      <c r="AW1455"/>
    </row>
    <row r="1456" spans="47:49">
      <c r="AU1456"/>
      <c r="AW1456"/>
    </row>
    <row r="1457" spans="47:49">
      <c r="AU1457"/>
      <c r="AW1457"/>
    </row>
    <row r="1458" spans="47:49">
      <c r="AU1458"/>
      <c r="AW1458"/>
    </row>
    <row r="1459" spans="47:49">
      <c r="AU1459"/>
      <c r="AW1459"/>
    </row>
    <row r="1460" spans="47:49">
      <c r="AU1460"/>
      <c r="AW1460"/>
    </row>
    <row r="1461" spans="47:49">
      <c r="AU1461"/>
      <c r="AW1461"/>
    </row>
    <row r="1462" spans="47:49">
      <c r="AU1462"/>
      <c r="AW1462"/>
    </row>
    <row r="1463" spans="47:49">
      <c r="AU1463"/>
      <c r="AW1463"/>
    </row>
    <row r="1464" spans="47:49">
      <c r="AU1464"/>
      <c r="AW1464"/>
    </row>
    <row r="1465" spans="47:49">
      <c r="AU1465"/>
      <c r="AW1465"/>
    </row>
    <row r="1466" spans="47:49">
      <c r="AU1466"/>
      <c r="AW1466"/>
    </row>
    <row r="1467" spans="47:49">
      <c r="AU1467"/>
      <c r="AW1467"/>
    </row>
    <row r="1468" spans="47:49">
      <c r="AU1468"/>
      <c r="AW1468"/>
    </row>
    <row r="1469" spans="47:49">
      <c r="AU1469"/>
      <c r="AW1469"/>
    </row>
    <row r="1470" spans="47:49">
      <c r="AU1470"/>
      <c r="AW1470"/>
    </row>
    <row r="1471" spans="47:49">
      <c r="AU1471"/>
      <c r="AW1471"/>
    </row>
    <row r="1472" spans="47:49">
      <c r="AU1472"/>
      <c r="AW1472"/>
    </row>
    <row r="1473" spans="47:49">
      <c r="AU1473"/>
      <c r="AW1473"/>
    </row>
    <row r="1474" spans="47:49">
      <c r="AU1474"/>
      <c r="AW1474"/>
    </row>
    <row r="1475" spans="47:49">
      <c r="AU1475"/>
      <c r="AW1475"/>
    </row>
    <row r="1476" spans="47:49">
      <c r="AU1476"/>
      <c r="AW1476"/>
    </row>
    <row r="1477" spans="47:49">
      <c r="AU1477"/>
      <c r="AW1477"/>
    </row>
    <row r="1478" spans="47:49">
      <c r="AU1478"/>
      <c r="AW1478"/>
    </row>
    <row r="1479" spans="47:49">
      <c r="AU1479"/>
      <c r="AW1479"/>
    </row>
    <row r="1480" spans="47:49">
      <c r="AU1480"/>
      <c r="AW1480"/>
    </row>
    <row r="1481" spans="47:49">
      <c r="AU1481"/>
      <c r="AW1481"/>
    </row>
    <row r="1482" spans="47:49">
      <c r="AU1482"/>
      <c r="AW1482"/>
    </row>
    <row r="1483" spans="47:49">
      <c r="AU1483"/>
      <c r="AW1483"/>
    </row>
    <row r="1484" spans="47:49">
      <c r="AU1484"/>
      <c r="AW1484"/>
    </row>
    <row r="1485" spans="47:49">
      <c r="AU1485"/>
      <c r="AW1485"/>
    </row>
    <row r="1486" spans="47:49">
      <c r="AU1486"/>
      <c r="AW1486"/>
    </row>
    <row r="1487" spans="47:49">
      <c r="AU1487"/>
      <c r="AW1487"/>
    </row>
    <row r="1488" spans="47:49">
      <c r="AU1488"/>
      <c r="AW1488"/>
    </row>
    <row r="1489" spans="47:49">
      <c r="AU1489"/>
      <c r="AW1489"/>
    </row>
    <row r="1490" spans="47:49">
      <c r="AU1490"/>
      <c r="AW1490"/>
    </row>
    <row r="1491" spans="47:49">
      <c r="AU1491"/>
      <c r="AW1491"/>
    </row>
    <row r="1492" spans="47:49">
      <c r="AU1492"/>
      <c r="AW1492"/>
    </row>
    <row r="1493" spans="47:49">
      <c r="AU1493"/>
      <c r="AW1493"/>
    </row>
    <row r="1494" spans="47:49">
      <c r="AU1494"/>
      <c r="AW1494"/>
    </row>
    <row r="1495" spans="47:49">
      <c r="AU1495"/>
      <c r="AW1495"/>
    </row>
    <row r="1496" spans="47:49">
      <c r="AU1496"/>
      <c r="AW1496"/>
    </row>
    <row r="1497" spans="47:49">
      <c r="AU1497"/>
      <c r="AW1497"/>
    </row>
    <row r="1498" spans="47:49">
      <c r="AU1498"/>
      <c r="AW1498"/>
    </row>
    <row r="1499" spans="47:49">
      <c r="AU1499"/>
      <c r="AW1499"/>
    </row>
    <row r="1500" spans="47:49">
      <c r="AU1500"/>
      <c r="AW1500"/>
    </row>
    <row r="1501" spans="47:49">
      <c r="AU1501"/>
      <c r="AW1501"/>
    </row>
    <row r="1502" spans="47:49">
      <c r="AU1502"/>
      <c r="AW1502"/>
    </row>
    <row r="1503" spans="47:49">
      <c r="AU1503"/>
      <c r="AW1503"/>
    </row>
    <row r="1504" spans="47:49">
      <c r="AU1504"/>
      <c r="AW1504"/>
    </row>
    <row r="1505" spans="47:49">
      <c r="AU1505"/>
      <c r="AW1505"/>
    </row>
    <row r="1506" spans="47:49">
      <c r="AU1506"/>
      <c r="AW1506"/>
    </row>
    <row r="1507" spans="47:49">
      <c r="AU1507"/>
      <c r="AW1507"/>
    </row>
    <row r="1508" spans="47:49">
      <c r="AU1508"/>
      <c r="AW1508"/>
    </row>
    <row r="1509" spans="47:49">
      <c r="AU1509"/>
      <c r="AW1509"/>
    </row>
    <row r="1510" spans="47:49">
      <c r="AU1510"/>
      <c r="AW1510"/>
    </row>
    <row r="1511" spans="47:49">
      <c r="AU1511"/>
      <c r="AW1511"/>
    </row>
    <row r="1512" spans="47:49">
      <c r="AU1512"/>
      <c r="AW1512"/>
    </row>
    <row r="1513" spans="47:49">
      <c r="AU1513"/>
      <c r="AW1513"/>
    </row>
    <row r="1514" spans="47:49">
      <c r="AU1514"/>
      <c r="AW1514"/>
    </row>
    <row r="1515" spans="47:49">
      <c r="AU1515"/>
      <c r="AW1515"/>
    </row>
    <row r="1516" spans="47:49">
      <c r="AU1516"/>
      <c r="AW1516"/>
    </row>
    <row r="1517" spans="47:49">
      <c r="AU1517"/>
      <c r="AW1517"/>
    </row>
    <row r="1518" spans="47:49">
      <c r="AU1518"/>
      <c r="AW1518"/>
    </row>
    <row r="1519" spans="47:49">
      <c r="AU1519"/>
      <c r="AW1519"/>
    </row>
    <row r="1520" spans="47:49">
      <c r="AU1520"/>
      <c r="AW1520"/>
    </row>
    <row r="1521" spans="47:49">
      <c r="AU1521"/>
      <c r="AW1521"/>
    </row>
    <row r="1522" spans="47:49">
      <c r="AU1522"/>
      <c r="AW1522"/>
    </row>
    <row r="1523" spans="47:49">
      <c r="AU1523"/>
      <c r="AW1523"/>
    </row>
    <row r="1524" spans="47:49">
      <c r="AU1524"/>
      <c r="AW1524"/>
    </row>
    <row r="1525" spans="47:49">
      <c r="AU1525"/>
      <c r="AW1525"/>
    </row>
    <row r="1526" spans="47:49">
      <c r="AU1526"/>
      <c r="AW1526"/>
    </row>
    <row r="1527" spans="47:49">
      <c r="AU1527"/>
      <c r="AW1527"/>
    </row>
    <row r="1528" spans="47:49">
      <c r="AU1528"/>
      <c r="AW1528"/>
    </row>
    <row r="1529" spans="47:49">
      <c r="AU1529"/>
      <c r="AW1529"/>
    </row>
    <row r="1530" spans="47:49">
      <c r="AU1530"/>
      <c r="AW1530"/>
    </row>
    <row r="1531" spans="47:49">
      <c r="AU1531"/>
      <c r="AW1531"/>
    </row>
    <row r="1532" spans="47:49">
      <c r="AU1532"/>
      <c r="AW1532"/>
    </row>
    <row r="1533" spans="47:49">
      <c r="AU1533"/>
      <c r="AW1533"/>
    </row>
    <row r="1534" spans="47:49">
      <c r="AU1534"/>
      <c r="AW1534"/>
    </row>
    <row r="1535" spans="47:49">
      <c r="AU1535"/>
      <c r="AW1535"/>
    </row>
    <row r="1536" spans="47:49">
      <c r="AU1536"/>
      <c r="AW1536"/>
    </row>
    <row r="1537" spans="47:49">
      <c r="AU1537"/>
      <c r="AW1537"/>
    </row>
    <row r="1538" spans="47:49">
      <c r="AU1538"/>
      <c r="AW1538"/>
    </row>
    <row r="1539" spans="47:49">
      <c r="AU1539"/>
      <c r="AW1539"/>
    </row>
    <row r="1540" spans="47:49">
      <c r="AU1540"/>
      <c r="AW1540"/>
    </row>
    <row r="1541" spans="47:49">
      <c r="AU1541"/>
      <c r="AW1541"/>
    </row>
    <row r="1542" spans="47:49">
      <c r="AU1542"/>
      <c r="AW1542"/>
    </row>
    <row r="1543" spans="47:49">
      <c r="AU1543"/>
      <c r="AW1543"/>
    </row>
    <row r="1544" spans="47:49">
      <c r="AU1544"/>
      <c r="AW1544"/>
    </row>
    <row r="1545" spans="47:49">
      <c r="AU1545"/>
      <c r="AW1545"/>
    </row>
    <row r="1546" spans="47:49">
      <c r="AU1546"/>
      <c r="AW1546"/>
    </row>
    <row r="1547" spans="47:49">
      <c r="AU1547"/>
      <c r="AW1547"/>
    </row>
    <row r="1548" spans="47:49">
      <c r="AU1548"/>
      <c r="AW1548"/>
    </row>
    <row r="1549" spans="47:49">
      <c r="AU1549"/>
      <c r="AW1549"/>
    </row>
    <row r="1550" spans="47:49">
      <c r="AU1550"/>
      <c r="AW1550"/>
    </row>
    <row r="1551" spans="47:49">
      <c r="AU1551"/>
      <c r="AW1551"/>
    </row>
    <row r="1552" spans="47:49">
      <c r="AU1552"/>
      <c r="AW1552"/>
    </row>
    <row r="1553" spans="47:49">
      <c r="AU1553"/>
      <c r="AW1553"/>
    </row>
    <row r="1554" spans="47:49">
      <c r="AU1554"/>
      <c r="AW1554"/>
    </row>
    <row r="1555" spans="47:49">
      <c r="AU1555"/>
      <c r="AW1555"/>
    </row>
    <row r="1556" spans="47:49">
      <c r="AU1556"/>
      <c r="AW1556"/>
    </row>
    <row r="1557" spans="47:49">
      <c r="AU1557"/>
      <c r="AW1557"/>
    </row>
    <row r="1558" spans="47:49">
      <c r="AU1558"/>
      <c r="AW1558"/>
    </row>
    <row r="1559" spans="47:49">
      <c r="AU1559"/>
      <c r="AW1559"/>
    </row>
    <row r="1560" spans="47:49">
      <c r="AU1560"/>
      <c r="AW1560"/>
    </row>
    <row r="1561" spans="47:49">
      <c r="AU1561"/>
      <c r="AW1561"/>
    </row>
    <row r="1562" spans="47:49">
      <c r="AU1562"/>
      <c r="AW1562"/>
    </row>
    <row r="1563" spans="47:49">
      <c r="AU1563"/>
      <c r="AW1563"/>
    </row>
    <row r="1564" spans="47:49">
      <c r="AU1564"/>
      <c r="AW1564"/>
    </row>
    <row r="1565" spans="47:49">
      <c r="AU1565"/>
      <c r="AW1565"/>
    </row>
    <row r="1566" spans="47:49">
      <c r="AU1566"/>
      <c r="AW1566"/>
    </row>
    <row r="1567" spans="47:49">
      <c r="AU1567"/>
      <c r="AW1567"/>
    </row>
    <row r="1568" spans="47:49">
      <c r="AU1568"/>
      <c r="AW1568"/>
    </row>
    <row r="1569" spans="47:49">
      <c r="AU1569"/>
      <c r="AW1569"/>
    </row>
    <row r="1570" spans="47:49">
      <c r="AU1570"/>
      <c r="AW1570"/>
    </row>
    <row r="1571" spans="47:49">
      <c r="AU1571"/>
      <c r="AW1571"/>
    </row>
    <row r="1572" spans="47:49">
      <c r="AU1572"/>
      <c r="AW1572"/>
    </row>
    <row r="1573" spans="47:49">
      <c r="AU1573"/>
      <c r="AW1573"/>
    </row>
    <row r="1574" spans="47:49">
      <c r="AU1574"/>
      <c r="AW1574"/>
    </row>
    <row r="1575" spans="47:49">
      <c r="AU1575"/>
      <c r="AW1575"/>
    </row>
    <row r="1576" spans="47:49">
      <c r="AU1576"/>
      <c r="AW1576"/>
    </row>
    <row r="1577" spans="47:49">
      <c r="AU1577"/>
      <c r="AW1577"/>
    </row>
    <row r="1578" spans="47:49">
      <c r="AU1578"/>
      <c r="AW1578"/>
    </row>
    <row r="1579" spans="47:49">
      <c r="AU1579"/>
      <c r="AW1579"/>
    </row>
    <row r="1580" spans="47:49">
      <c r="AU1580"/>
      <c r="AW1580"/>
    </row>
    <row r="1581" spans="47:49">
      <c r="AU1581"/>
      <c r="AW1581"/>
    </row>
    <row r="1582" spans="47:49">
      <c r="AU1582"/>
      <c r="AW1582"/>
    </row>
    <row r="1583" spans="47:49">
      <c r="AU1583"/>
      <c r="AW1583"/>
    </row>
    <row r="1584" spans="47:49">
      <c r="AU1584"/>
      <c r="AW1584"/>
    </row>
    <row r="1585" spans="47:49">
      <c r="AU1585"/>
      <c r="AW1585"/>
    </row>
    <row r="1586" spans="47:49">
      <c r="AU1586"/>
      <c r="AW1586"/>
    </row>
    <row r="1587" spans="47:49">
      <c r="AU1587"/>
      <c r="AW1587"/>
    </row>
    <row r="1588" spans="47:49">
      <c r="AU1588"/>
      <c r="AW1588"/>
    </row>
    <row r="1589" spans="47:49">
      <c r="AU1589"/>
      <c r="AW1589"/>
    </row>
    <row r="1590" spans="47:49">
      <c r="AU1590"/>
      <c r="AW1590"/>
    </row>
    <row r="1591" spans="47:49">
      <c r="AU1591"/>
      <c r="AW1591"/>
    </row>
    <row r="1592" spans="47:49">
      <c r="AU1592"/>
      <c r="AW1592"/>
    </row>
    <row r="1593" spans="47:49">
      <c r="AU1593"/>
      <c r="AW1593"/>
    </row>
    <row r="1594" spans="47:49">
      <c r="AU1594"/>
      <c r="AW1594"/>
    </row>
    <row r="1595" spans="47:49">
      <c r="AU1595"/>
      <c r="AW1595"/>
    </row>
    <row r="1596" spans="47:49">
      <c r="AU1596"/>
      <c r="AW1596"/>
    </row>
    <row r="1597" spans="47:49">
      <c r="AU1597"/>
      <c r="AW1597"/>
    </row>
    <row r="1598" spans="47:49">
      <c r="AU1598"/>
      <c r="AW1598"/>
    </row>
    <row r="1599" spans="47:49">
      <c r="AU1599"/>
      <c r="AW1599"/>
    </row>
    <row r="1600" spans="47:49">
      <c r="AU1600"/>
      <c r="AW1600"/>
    </row>
    <row r="1601" spans="47:49">
      <c r="AU1601"/>
      <c r="AW1601"/>
    </row>
    <row r="1602" spans="47:49">
      <c r="AU1602"/>
      <c r="AW1602"/>
    </row>
    <row r="1603" spans="47:49">
      <c r="AU1603"/>
      <c r="AW1603"/>
    </row>
    <row r="1604" spans="47:49">
      <c r="AU1604"/>
      <c r="AW1604"/>
    </row>
    <row r="1605" spans="47:49">
      <c r="AU1605"/>
      <c r="AW1605"/>
    </row>
    <row r="1606" spans="47:49">
      <c r="AU1606"/>
      <c r="AW1606"/>
    </row>
    <row r="1607" spans="47:49">
      <c r="AU1607"/>
      <c r="AW1607"/>
    </row>
    <row r="1608" spans="47:49">
      <c r="AU1608"/>
      <c r="AW1608"/>
    </row>
    <row r="1609" spans="47:49">
      <c r="AU1609"/>
      <c r="AW1609"/>
    </row>
    <row r="1610" spans="47:49">
      <c r="AU1610"/>
      <c r="AW1610"/>
    </row>
    <row r="1611" spans="47:49">
      <c r="AU1611"/>
      <c r="AW1611"/>
    </row>
    <row r="1612" spans="47:49">
      <c r="AU1612"/>
      <c r="AW1612"/>
    </row>
    <row r="1613" spans="47:49">
      <c r="AU1613"/>
      <c r="AW1613"/>
    </row>
    <row r="1614" spans="47:49">
      <c r="AU1614"/>
      <c r="AW1614"/>
    </row>
    <row r="1615" spans="47:49">
      <c r="AU1615"/>
      <c r="AW1615"/>
    </row>
    <row r="1616" spans="47:49">
      <c r="AU1616"/>
      <c r="AW1616"/>
    </row>
    <row r="1617" spans="47:49">
      <c r="AU1617"/>
      <c r="AW1617"/>
    </row>
    <row r="1618" spans="47:49">
      <c r="AU1618"/>
      <c r="AW1618"/>
    </row>
    <row r="1619" spans="47:49">
      <c r="AU1619"/>
      <c r="AW1619"/>
    </row>
    <row r="1620" spans="47:49">
      <c r="AU1620"/>
      <c r="AW1620"/>
    </row>
    <row r="1621" spans="47:49">
      <c r="AU1621"/>
      <c r="AW1621"/>
    </row>
    <row r="1622" spans="47:49">
      <c r="AU1622"/>
      <c r="AW1622"/>
    </row>
    <row r="1623" spans="47:49">
      <c r="AU1623"/>
      <c r="AW1623"/>
    </row>
    <row r="1624" spans="47:49">
      <c r="AU1624"/>
      <c r="AW1624"/>
    </row>
    <row r="1625" spans="47:49">
      <c r="AU1625"/>
      <c r="AW1625"/>
    </row>
    <row r="1626" spans="47:49">
      <c r="AU1626"/>
      <c r="AW1626"/>
    </row>
    <row r="1627" spans="47:49">
      <c r="AU1627"/>
      <c r="AW1627"/>
    </row>
    <row r="1628" spans="47:49">
      <c r="AU1628"/>
      <c r="AW1628"/>
    </row>
    <row r="1629" spans="47:49">
      <c r="AU1629"/>
      <c r="AW1629"/>
    </row>
    <row r="1630" spans="47:49">
      <c r="AU1630"/>
      <c r="AW1630"/>
    </row>
    <row r="1631" spans="47:49">
      <c r="AU1631"/>
      <c r="AW1631"/>
    </row>
    <row r="1632" spans="47:49">
      <c r="AU1632"/>
      <c r="AW1632"/>
    </row>
    <row r="1633" spans="47:49">
      <c r="AU1633"/>
      <c r="AW1633"/>
    </row>
    <row r="1634" spans="47:49">
      <c r="AU1634"/>
      <c r="AW1634"/>
    </row>
    <row r="1635" spans="47:49">
      <c r="AU1635"/>
      <c r="AW1635"/>
    </row>
    <row r="1636" spans="47:49">
      <c r="AU1636"/>
      <c r="AW1636"/>
    </row>
    <row r="1637" spans="47:49">
      <c r="AU1637"/>
      <c r="AW1637"/>
    </row>
    <row r="1638" spans="47:49">
      <c r="AU1638"/>
      <c r="AW1638"/>
    </row>
    <row r="1639" spans="47:49">
      <c r="AU1639"/>
      <c r="AW1639"/>
    </row>
    <row r="1640" spans="47:49">
      <c r="AU1640"/>
      <c r="AW1640"/>
    </row>
    <row r="1641" spans="47:49">
      <c r="AU1641"/>
      <c r="AW1641"/>
    </row>
    <row r="1642" spans="47:49">
      <c r="AU1642"/>
      <c r="AW1642"/>
    </row>
    <row r="1643" spans="47:49">
      <c r="AU1643"/>
      <c r="AW1643"/>
    </row>
    <row r="1644" spans="47:49">
      <c r="AU1644"/>
      <c r="AW1644"/>
    </row>
    <row r="1645" spans="47:49">
      <c r="AU1645"/>
      <c r="AW1645"/>
    </row>
    <row r="1646" spans="47:49">
      <c r="AU1646"/>
      <c r="AW1646"/>
    </row>
    <row r="1647" spans="47:49">
      <c r="AU1647"/>
      <c r="AW1647"/>
    </row>
    <row r="1648" spans="47:49">
      <c r="AU1648"/>
      <c r="AW1648"/>
    </row>
    <row r="1649" spans="47:49">
      <c r="AU1649"/>
      <c r="AW1649"/>
    </row>
    <row r="1650" spans="47:49">
      <c r="AU1650"/>
      <c r="AW1650"/>
    </row>
    <row r="1651" spans="47:49">
      <c r="AU1651"/>
      <c r="AW1651"/>
    </row>
    <row r="1652" spans="47:49">
      <c r="AU1652"/>
      <c r="AW1652"/>
    </row>
    <row r="1653" spans="47:49">
      <c r="AU1653"/>
      <c r="AW1653"/>
    </row>
    <row r="1654" spans="47:49">
      <c r="AU1654"/>
      <c r="AW1654"/>
    </row>
    <row r="1655" spans="47:49">
      <c r="AU1655"/>
      <c r="AW1655"/>
    </row>
    <row r="1656" spans="47:49">
      <c r="AU1656"/>
      <c r="AW1656"/>
    </row>
    <row r="1657" spans="47:49">
      <c r="AU1657"/>
      <c r="AW1657"/>
    </row>
    <row r="1658" spans="47:49">
      <c r="AU1658"/>
      <c r="AW1658"/>
    </row>
    <row r="1659" spans="47:49">
      <c r="AU1659"/>
      <c r="AW1659"/>
    </row>
    <row r="1660" spans="47:49">
      <c r="AU1660"/>
      <c r="AW1660"/>
    </row>
    <row r="1661" spans="47:49">
      <c r="AU1661"/>
      <c r="AW1661"/>
    </row>
    <row r="1662" spans="47:49">
      <c r="AU1662"/>
      <c r="AW1662"/>
    </row>
    <row r="1663" spans="47:49">
      <c r="AU1663"/>
      <c r="AW1663"/>
    </row>
    <row r="1664" spans="47:49">
      <c r="AU1664"/>
      <c r="AW1664"/>
    </row>
    <row r="1665" spans="47:49">
      <c r="AU1665"/>
      <c r="AW1665"/>
    </row>
    <row r="1666" spans="47:49">
      <c r="AU1666"/>
      <c r="AW1666"/>
    </row>
    <row r="1667" spans="47:49">
      <c r="AU1667"/>
      <c r="AW1667"/>
    </row>
    <row r="1668" spans="47:49">
      <c r="AU1668"/>
      <c r="AW1668"/>
    </row>
    <row r="1669" spans="47:49">
      <c r="AU1669"/>
      <c r="AW1669"/>
    </row>
    <row r="1670" spans="47:49">
      <c r="AU1670"/>
      <c r="AW1670"/>
    </row>
    <row r="1671" spans="47:49">
      <c r="AU1671"/>
      <c r="AW1671"/>
    </row>
    <row r="1672" spans="47:49">
      <c r="AU1672"/>
      <c r="AW1672"/>
    </row>
    <row r="1673" spans="47:49">
      <c r="AU1673"/>
      <c r="AW1673"/>
    </row>
    <row r="1674" spans="47:49">
      <c r="AU1674"/>
      <c r="AW1674"/>
    </row>
    <row r="1675" spans="47:49">
      <c r="AU1675"/>
      <c r="AW1675"/>
    </row>
    <row r="1676" spans="47:49">
      <c r="AU1676"/>
      <c r="AW1676"/>
    </row>
    <row r="1677" spans="47:49">
      <c r="AU1677"/>
      <c r="AW1677"/>
    </row>
    <row r="1678" spans="47:49">
      <c r="AU1678"/>
      <c r="AW1678"/>
    </row>
    <row r="1679" spans="47:49">
      <c r="AU1679"/>
      <c r="AW1679"/>
    </row>
    <row r="1680" spans="47:49">
      <c r="AU1680"/>
      <c r="AW1680"/>
    </row>
    <row r="1681" spans="47:49">
      <c r="AU1681"/>
      <c r="AW1681"/>
    </row>
    <row r="1682" spans="47:49">
      <c r="AU1682"/>
      <c r="AW1682"/>
    </row>
    <row r="1683" spans="47:49">
      <c r="AU1683"/>
      <c r="AW1683"/>
    </row>
    <row r="1684" spans="47:49">
      <c r="AU1684"/>
      <c r="AW1684"/>
    </row>
    <row r="1685" spans="47:49">
      <c r="AU1685"/>
      <c r="AW1685"/>
    </row>
    <row r="1686" spans="47:49">
      <c r="AU1686"/>
      <c r="AW1686"/>
    </row>
    <row r="1687" spans="47:49">
      <c r="AU1687"/>
      <c r="AW1687"/>
    </row>
    <row r="1688" spans="47:49">
      <c r="AU1688"/>
      <c r="AW1688"/>
    </row>
    <row r="1689" spans="47:49">
      <c r="AU1689"/>
      <c r="AW1689"/>
    </row>
    <row r="1690" spans="47:49">
      <c r="AU1690"/>
      <c r="AW1690"/>
    </row>
    <row r="1691" spans="47:49">
      <c r="AU1691"/>
      <c r="AW1691"/>
    </row>
    <row r="1692" spans="47:49">
      <c r="AU1692"/>
      <c r="AW1692"/>
    </row>
    <row r="1693" spans="47:49">
      <c r="AU1693"/>
      <c r="AW1693"/>
    </row>
    <row r="1694" spans="47:49">
      <c r="AU1694"/>
      <c r="AW1694"/>
    </row>
    <row r="1695" spans="47:49">
      <c r="AU1695"/>
      <c r="AW1695"/>
    </row>
    <row r="1696" spans="47:49">
      <c r="AU1696"/>
      <c r="AW1696"/>
    </row>
    <row r="1697" spans="47:49">
      <c r="AU1697"/>
      <c r="AW1697"/>
    </row>
    <row r="1698" spans="47:49">
      <c r="AU1698"/>
      <c r="AW1698"/>
    </row>
    <row r="1699" spans="47:49">
      <c r="AU1699"/>
      <c r="AW1699"/>
    </row>
    <row r="1700" spans="47:49">
      <c r="AU1700"/>
      <c r="AW1700"/>
    </row>
    <row r="1701" spans="47:49">
      <c r="AU1701"/>
      <c r="AW1701"/>
    </row>
    <row r="1702" spans="47:49">
      <c r="AU1702"/>
      <c r="AW1702"/>
    </row>
    <row r="1703" spans="47:49">
      <c r="AU1703"/>
      <c r="AW1703"/>
    </row>
    <row r="1704" spans="47:49">
      <c r="AU1704"/>
      <c r="AW1704"/>
    </row>
    <row r="1705" spans="47:49">
      <c r="AU1705"/>
      <c r="AW1705"/>
    </row>
    <row r="1706" spans="47:49">
      <c r="AU1706"/>
      <c r="AW1706"/>
    </row>
    <row r="1707" spans="47:49">
      <c r="AU1707"/>
      <c r="AW1707"/>
    </row>
    <row r="1708" spans="47:49">
      <c r="AU1708"/>
      <c r="AW1708"/>
    </row>
    <row r="1709" spans="47:49">
      <c r="AU1709"/>
      <c r="AW1709"/>
    </row>
    <row r="1710" spans="47:49">
      <c r="AU1710"/>
      <c r="AW1710"/>
    </row>
    <row r="1711" spans="47:49">
      <c r="AU1711"/>
      <c r="AW1711"/>
    </row>
    <row r="1712" spans="47:49">
      <c r="AU1712"/>
      <c r="AW1712"/>
    </row>
    <row r="1713" spans="47:49">
      <c r="AU1713"/>
      <c r="AW1713"/>
    </row>
    <row r="1714" spans="47:49">
      <c r="AU1714"/>
      <c r="AW1714"/>
    </row>
    <row r="1715" spans="47:49">
      <c r="AU1715"/>
      <c r="AW1715"/>
    </row>
    <row r="1716" spans="47:49">
      <c r="AU1716"/>
      <c r="AW1716"/>
    </row>
    <row r="1717" spans="47:49">
      <c r="AU1717"/>
      <c r="AW1717"/>
    </row>
    <row r="1718" spans="47:49">
      <c r="AU1718"/>
      <c r="AW1718"/>
    </row>
    <row r="1719" spans="47:49">
      <c r="AU1719"/>
      <c r="AW1719"/>
    </row>
    <row r="1720" spans="47:49">
      <c r="AU1720"/>
      <c r="AW1720"/>
    </row>
    <row r="1721" spans="47:49">
      <c r="AU1721"/>
      <c r="AW1721"/>
    </row>
    <row r="1722" spans="47:49">
      <c r="AU1722"/>
      <c r="AW1722"/>
    </row>
    <row r="1723" spans="47:49">
      <c r="AU1723"/>
      <c r="AW1723"/>
    </row>
    <row r="1724" spans="47:49">
      <c r="AU1724"/>
      <c r="AW1724"/>
    </row>
    <row r="1725" spans="47:49">
      <c r="AU1725"/>
      <c r="AW1725"/>
    </row>
    <row r="1726" spans="47:49">
      <c r="AU1726"/>
      <c r="AW1726"/>
    </row>
    <row r="1727" spans="47:49">
      <c r="AU1727"/>
      <c r="AW1727"/>
    </row>
    <row r="1728" spans="47:49">
      <c r="AU1728"/>
      <c r="AW1728"/>
    </row>
    <row r="1729" spans="47:49">
      <c r="AU1729"/>
      <c r="AW1729"/>
    </row>
    <row r="1730" spans="47:49">
      <c r="AU1730"/>
      <c r="AW1730"/>
    </row>
    <row r="1731" spans="47:49">
      <c r="AU1731"/>
      <c r="AW1731"/>
    </row>
    <row r="1732" spans="47:49">
      <c r="AU1732"/>
      <c r="AW1732"/>
    </row>
    <row r="1733" spans="47:49">
      <c r="AU1733"/>
      <c r="AW1733"/>
    </row>
    <row r="1734" spans="47:49">
      <c r="AU1734"/>
      <c r="AW1734"/>
    </row>
    <row r="1735" spans="47:49">
      <c r="AU1735"/>
      <c r="AW1735"/>
    </row>
    <row r="1736" spans="47:49">
      <c r="AU1736"/>
      <c r="AW1736"/>
    </row>
    <row r="1737" spans="47:49">
      <c r="AU1737"/>
      <c r="AW1737"/>
    </row>
    <row r="1738" spans="47:49">
      <c r="AU1738"/>
      <c r="AW1738"/>
    </row>
    <row r="1739" spans="47:49">
      <c r="AU1739"/>
      <c r="AW1739"/>
    </row>
    <row r="1740" spans="47:49">
      <c r="AU1740"/>
      <c r="AW1740"/>
    </row>
    <row r="1741" spans="47:49">
      <c r="AU1741"/>
      <c r="AW1741"/>
    </row>
    <row r="1742" spans="47:49">
      <c r="AU1742"/>
      <c r="AW1742"/>
    </row>
    <row r="1743" spans="47:49">
      <c r="AU1743"/>
      <c r="AW1743"/>
    </row>
    <row r="1744" spans="47:49">
      <c r="AU1744"/>
      <c r="AW1744"/>
    </row>
    <row r="1745" spans="47:49">
      <c r="AU1745"/>
      <c r="AW1745"/>
    </row>
    <row r="1746" spans="47:49">
      <c r="AU1746"/>
      <c r="AW1746"/>
    </row>
    <row r="1747" spans="47:49">
      <c r="AU1747"/>
      <c r="AW1747"/>
    </row>
    <row r="1748" spans="47:49">
      <c r="AU1748"/>
      <c r="AW1748"/>
    </row>
    <row r="1749" spans="47:49">
      <c r="AU1749"/>
      <c r="AW1749"/>
    </row>
    <row r="1750" spans="47:49">
      <c r="AU1750"/>
      <c r="AW1750"/>
    </row>
    <row r="1751" spans="47:49">
      <c r="AU1751"/>
      <c r="AW1751"/>
    </row>
    <row r="1752" spans="47:49">
      <c r="AU1752"/>
      <c r="AW1752"/>
    </row>
    <row r="1753" spans="47:49">
      <c r="AU1753"/>
      <c r="AW1753"/>
    </row>
    <row r="1754" spans="47:49">
      <c r="AU1754"/>
      <c r="AW1754"/>
    </row>
    <row r="1755" spans="47:49">
      <c r="AU1755"/>
      <c r="AW1755"/>
    </row>
    <row r="1756" spans="47:49">
      <c r="AU1756"/>
      <c r="AW1756"/>
    </row>
    <row r="1757" spans="47:49">
      <c r="AU1757"/>
      <c r="AW1757"/>
    </row>
    <row r="1758" spans="47:49">
      <c r="AU1758"/>
      <c r="AW1758"/>
    </row>
    <row r="1759" spans="47:49">
      <c r="AU1759"/>
      <c r="AW1759"/>
    </row>
    <row r="1760" spans="47:49">
      <c r="AU1760"/>
      <c r="AW1760"/>
    </row>
    <row r="1761" spans="47:49">
      <c r="AU1761"/>
      <c r="AW1761"/>
    </row>
    <row r="1762" spans="47:49">
      <c r="AU1762"/>
      <c r="AW1762"/>
    </row>
    <row r="1763" spans="47:49">
      <c r="AU1763"/>
      <c r="AW1763"/>
    </row>
    <row r="1764" spans="47:49">
      <c r="AU1764"/>
      <c r="AW1764"/>
    </row>
    <row r="1765" spans="47:49">
      <c r="AU1765"/>
      <c r="AW1765"/>
    </row>
    <row r="1766" spans="47:49">
      <c r="AU1766"/>
      <c r="AW1766"/>
    </row>
    <row r="1767" spans="47:49">
      <c r="AU1767"/>
      <c r="AW1767"/>
    </row>
    <row r="1768" spans="47:49">
      <c r="AU1768"/>
      <c r="AW1768"/>
    </row>
    <row r="1769" spans="47:49">
      <c r="AU1769"/>
      <c r="AW1769"/>
    </row>
    <row r="1770" spans="47:49">
      <c r="AU1770"/>
      <c r="AW1770"/>
    </row>
    <row r="1771" spans="47:49">
      <c r="AU1771"/>
      <c r="AW1771"/>
    </row>
    <row r="1772" spans="47:49">
      <c r="AU1772"/>
      <c r="AW1772"/>
    </row>
    <row r="1773" spans="47:49">
      <c r="AU1773"/>
      <c r="AW1773"/>
    </row>
    <row r="1774" spans="47:49">
      <c r="AU1774"/>
      <c r="AW1774"/>
    </row>
    <row r="1775" spans="47:49">
      <c r="AU1775"/>
      <c r="AW1775"/>
    </row>
    <row r="1776" spans="47:49">
      <c r="AU1776"/>
      <c r="AW1776"/>
    </row>
    <row r="1777" spans="47:49">
      <c r="AU1777"/>
      <c r="AW1777"/>
    </row>
    <row r="1778" spans="47:49">
      <c r="AU1778"/>
      <c r="AW1778"/>
    </row>
    <row r="1779" spans="47:49">
      <c r="AU1779"/>
      <c r="AW1779"/>
    </row>
    <row r="1780" spans="47:49">
      <c r="AU1780"/>
      <c r="AW1780"/>
    </row>
    <row r="1781" spans="47:49">
      <c r="AU1781"/>
      <c r="AW1781"/>
    </row>
    <row r="1782" spans="47:49">
      <c r="AU1782"/>
      <c r="AW1782"/>
    </row>
    <row r="1783" spans="47:49">
      <c r="AU1783"/>
      <c r="AW1783"/>
    </row>
    <row r="1784" spans="47:49">
      <c r="AU1784"/>
      <c r="AW1784"/>
    </row>
    <row r="1785" spans="47:49">
      <c r="AU1785"/>
      <c r="AW1785"/>
    </row>
    <row r="1786" spans="47:49">
      <c r="AU1786"/>
      <c r="AW1786"/>
    </row>
    <row r="1787" spans="47:49">
      <c r="AU1787"/>
      <c r="AW1787"/>
    </row>
    <row r="1788" spans="47:49">
      <c r="AU1788"/>
      <c r="AW1788"/>
    </row>
    <row r="1789" spans="47:49">
      <c r="AU1789"/>
      <c r="AW1789"/>
    </row>
    <row r="1790" spans="47:49">
      <c r="AU1790"/>
      <c r="AW1790"/>
    </row>
    <row r="1791" spans="47:49">
      <c r="AU1791"/>
      <c r="AW1791"/>
    </row>
    <row r="1792" spans="47:49">
      <c r="AU1792"/>
      <c r="AW1792"/>
    </row>
    <row r="1793" spans="47:49">
      <c r="AU1793"/>
      <c r="AW1793"/>
    </row>
    <row r="1794" spans="47:49">
      <c r="AU1794"/>
      <c r="AW1794"/>
    </row>
    <row r="1795" spans="47:49">
      <c r="AU1795"/>
      <c r="AW1795"/>
    </row>
    <row r="1796" spans="47:49">
      <c r="AU1796"/>
      <c r="AW1796"/>
    </row>
    <row r="1797" spans="47:49">
      <c r="AU1797"/>
      <c r="AW1797"/>
    </row>
    <row r="1798" spans="47:49">
      <c r="AU1798"/>
      <c r="AW1798"/>
    </row>
    <row r="1799" spans="47:49">
      <c r="AU1799"/>
      <c r="AW1799"/>
    </row>
    <row r="1800" spans="47:49">
      <c r="AU1800"/>
      <c r="AW1800"/>
    </row>
    <row r="1801" spans="47:49">
      <c r="AU1801"/>
      <c r="AW1801"/>
    </row>
    <row r="1802" spans="47:49">
      <c r="AU1802"/>
      <c r="AW1802"/>
    </row>
    <row r="1803" spans="47:49">
      <c r="AU1803"/>
      <c r="AW1803"/>
    </row>
    <row r="1804" spans="47:49">
      <c r="AU1804"/>
      <c r="AW1804"/>
    </row>
    <row r="1805" spans="47:49">
      <c r="AU1805"/>
      <c r="AW1805"/>
    </row>
    <row r="1806" spans="47:49">
      <c r="AU1806"/>
      <c r="AW1806"/>
    </row>
    <row r="1807" spans="47:49">
      <c r="AU1807"/>
      <c r="AW1807"/>
    </row>
    <row r="1808" spans="47:49">
      <c r="AU1808"/>
      <c r="AW1808"/>
    </row>
    <row r="1809" spans="47:49">
      <c r="AU1809"/>
      <c r="AW1809"/>
    </row>
    <row r="1810" spans="47:49">
      <c r="AU1810"/>
      <c r="AW1810"/>
    </row>
    <row r="1811" spans="47:49">
      <c r="AU1811"/>
      <c r="AW1811"/>
    </row>
    <row r="1812" spans="47:49">
      <c r="AU1812"/>
      <c r="AW1812"/>
    </row>
    <row r="1813" spans="47:49">
      <c r="AU1813"/>
      <c r="AW1813"/>
    </row>
    <row r="1814" spans="47:49">
      <c r="AU1814"/>
      <c r="AW1814"/>
    </row>
    <row r="1815" spans="47:49">
      <c r="AU1815"/>
      <c r="AW1815"/>
    </row>
    <row r="1816" spans="47:49">
      <c r="AU1816"/>
      <c r="AW1816"/>
    </row>
    <row r="1817" spans="47:49">
      <c r="AU1817"/>
      <c r="AW1817"/>
    </row>
    <row r="1818" spans="47:49">
      <c r="AU1818"/>
      <c r="AW1818"/>
    </row>
    <row r="1819" spans="47:49">
      <c r="AU1819"/>
      <c r="AW1819"/>
    </row>
    <row r="1820" spans="47:49">
      <c r="AU1820"/>
      <c r="AW1820"/>
    </row>
    <row r="1821" spans="47:49">
      <c r="AU1821"/>
      <c r="AW1821"/>
    </row>
    <row r="1822" spans="47:49">
      <c r="AU1822"/>
      <c r="AW1822"/>
    </row>
    <row r="1823" spans="47:49">
      <c r="AU1823"/>
      <c r="AW1823"/>
    </row>
    <row r="1824" spans="47:49">
      <c r="AU1824"/>
      <c r="AW1824"/>
    </row>
    <row r="1825" spans="47:49">
      <c r="AU1825"/>
      <c r="AW1825"/>
    </row>
    <row r="1826" spans="47:49">
      <c r="AU1826"/>
      <c r="AW1826"/>
    </row>
    <row r="1827" spans="47:49">
      <c r="AU1827"/>
      <c r="AW1827"/>
    </row>
    <row r="1828" spans="47:49">
      <c r="AU1828"/>
      <c r="AW1828"/>
    </row>
    <row r="1829" spans="47:49">
      <c r="AU1829"/>
      <c r="AW1829"/>
    </row>
    <row r="1830" spans="47:49">
      <c r="AU1830"/>
      <c r="AW1830"/>
    </row>
    <row r="1831" spans="47:49">
      <c r="AU1831"/>
      <c r="AW1831"/>
    </row>
    <row r="1832" spans="47:49">
      <c r="AU1832"/>
      <c r="AW1832"/>
    </row>
    <row r="1833" spans="47:49">
      <c r="AU1833"/>
      <c r="AW1833"/>
    </row>
    <row r="1834" spans="47:49">
      <c r="AU1834"/>
      <c r="AW1834"/>
    </row>
    <row r="1835" spans="47:49">
      <c r="AU1835"/>
      <c r="AW1835"/>
    </row>
    <row r="1836" spans="47:49">
      <c r="AU1836"/>
      <c r="AW1836"/>
    </row>
    <row r="1837" spans="47:49">
      <c r="AU1837"/>
      <c r="AW1837"/>
    </row>
    <row r="1838" spans="47:49">
      <c r="AU1838"/>
      <c r="AW1838"/>
    </row>
    <row r="1839" spans="47:49">
      <c r="AU1839"/>
      <c r="AW1839"/>
    </row>
    <row r="1840" spans="47:49">
      <c r="AU1840"/>
      <c r="AW1840"/>
    </row>
    <row r="1841" spans="47:49">
      <c r="AU1841"/>
      <c r="AW1841"/>
    </row>
    <row r="1842" spans="47:49">
      <c r="AU1842"/>
      <c r="AW1842"/>
    </row>
    <row r="1843" spans="47:49">
      <c r="AU1843"/>
      <c r="AW1843"/>
    </row>
    <row r="1844" spans="47:49">
      <c r="AU1844"/>
      <c r="AW1844"/>
    </row>
    <row r="1845" spans="47:49">
      <c r="AU1845"/>
      <c r="AW1845"/>
    </row>
    <row r="1846" spans="47:49">
      <c r="AU1846"/>
      <c r="AW1846"/>
    </row>
    <row r="1847" spans="47:49">
      <c r="AU1847"/>
      <c r="AW1847"/>
    </row>
    <row r="1848" spans="47:49">
      <c r="AU1848"/>
      <c r="AW1848"/>
    </row>
    <row r="1849" spans="47:49">
      <c r="AU1849"/>
      <c r="AW1849"/>
    </row>
    <row r="1850" spans="47:49">
      <c r="AU1850"/>
      <c r="AW1850"/>
    </row>
    <row r="1851" spans="47:49">
      <c r="AU1851"/>
      <c r="AW1851"/>
    </row>
    <row r="1852" spans="47:49">
      <c r="AU1852"/>
      <c r="AW1852"/>
    </row>
    <row r="1853" spans="47:49">
      <c r="AU1853"/>
      <c r="AW1853"/>
    </row>
    <row r="1854" spans="47:49">
      <c r="AU1854"/>
      <c r="AW1854"/>
    </row>
    <row r="1855" spans="47:49">
      <c r="AU1855"/>
      <c r="AW1855"/>
    </row>
    <row r="1856" spans="47:49">
      <c r="AU1856"/>
      <c r="AW1856"/>
    </row>
    <row r="1857" spans="47:49">
      <c r="AU1857"/>
      <c r="AW1857"/>
    </row>
    <row r="1858" spans="47:49">
      <c r="AU1858"/>
      <c r="AW1858"/>
    </row>
    <row r="1859" spans="47:49">
      <c r="AU1859"/>
      <c r="AW1859"/>
    </row>
    <row r="1860" spans="47:49">
      <c r="AU1860"/>
      <c r="AW1860"/>
    </row>
    <row r="1861" spans="47:49">
      <c r="AU1861"/>
      <c r="AW1861"/>
    </row>
    <row r="1862" spans="47:49">
      <c r="AU1862"/>
      <c r="AW1862"/>
    </row>
    <row r="1863" spans="47:49">
      <c r="AU1863"/>
      <c r="AW1863"/>
    </row>
    <row r="1864" spans="47:49">
      <c r="AU1864"/>
      <c r="AW1864"/>
    </row>
    <row r="1865" spans="47:49">
      <c r="AU1865"/>
      <c r="AW1865"/>
    </row>
    <row r="1866" spans="47:49">
      <c r="AU1866"/>
      <c r="AW1866"/>
    </row>
    <row r="1867" spans="47:49">
      <c r="AU1867"/>
      <c r="AW1867"/>
    </row>
    <row r="1868" spans="47:49">
      <c r="AU1868"/>
      <c r="AW1868"/>
    </row>
    <row r="1869" spans="47:49">
      <c r="AU1869"/>
      <c r="AW1869"/>
    </row>
    <row r="1870" spans="47:49">
      <c r="AU1870"/>
      <c r="AW1870"/>
    </row>
    <row r="1871" spans="47:49">
      <c r="AU1871"/>
      <c r="AW1871"/>
    </row>
    <row r="1872" spans="47:49">
      <c r="AU1872"/>
      <c r="AW1872"/>
    </row>
    <row r="1873" spans="47:49">
      <c r="AU1873"/>
      <c r="AW1873"/>
    </row>
    <row r="1874" spans="47:49">
      <c r="AU1874"/>
      <c r="AW1874"/>
    </row>
    <row r="1875" spans="47:49">
      <c r="AU1875"/>
      <c r="AW1875"/>
    </row>
    <row r="1876" spans="47:49">
      <c r="AU1876"/>
      <c r="AW1876"/>
    </row>
    <row r="1877" spans="47:49">
      <c r="AU1877"/>
      <c r="AW1877"/>
    </row>
    <row r="1878" spans="47:49">
      <c r="AU1878"/>
      <c r="AW1878"/>
    </row>
    <row r="1879" spans="47:49">
      <c r="AU1879"/>
      <c r="AW1879"/>
    </row>
    <row r="1880" spans="47:49">
      <c r="AU1880"/>
      <c r="AW1880"/>
    </row>
    <row r="1881" spans="47:49">
      <c r="AU1881"/>
      <c r="AW1881"/>
    </row>
    <row r="1882" spans="47:49">
      <c r="AU1882"/>
      <c r="AW1882"/>
    </row>
    <row r="1883" spans="47:49">
      <c r="AU1883"/>
      <c r="AW1883"/>
    </row>
    <row r="1884" spans="47:49">
      <c r="AU1884"/>
      <c r="AW1884"/>
    </row>
    <row r="1885" spans="47:49">
      <c r="AU1885"/>
      <c r="AW1885"/>
    </row>
    <row r="1886" spans="47:49">
      <c r="AU1886"/>
      <c r="AW1886"/>
    </row>
    <row r="1887" spans="47:49">
      <c r="AU1887"/>
      <c r="AW1887"/>
    </row>
    <row r="1888" spans="47:49">
      <c r="AU1888"/>
      <c r="AW1888"/>
    </row>
    <row r="1889" spans="47:49">
      <c r="AU1889"/>
      <c r="AW1889"/>
    </row>
    <row r="1890" spans="47:49">
      <c r="AU1890"/>
      <c r="AW1890"/>
    </row>
    <row r="1891" spans="47:49">
      <c r="AU1891"/>
      <c r="AW1891"/>
    </row>
    <row r="1892" spans="47:49">
      <c r="AU1892"/>
      <c r="AW1892"/>
    </row>
    <row r="1893" spans="47:49">
      <c r="AU1893"/>
      <c r="AW1893"/>
    </row>
    <row r="1894" spans="47:49">
      <c r="AU1894"/>
      <c r="AW1894"/>
    </row>
    <row r="1895" spans="47:49">
      <c r="AU1895"/>
      <c r="AW1895"/>
    </row>
    <row r="1896" spans="47:49">
      <c r="AU1896"/>
      <c r="AW1896"/>
    </row>
    <row r="1897" spans="47:49">
      <c r="AU1897"/>
      <c r="AW1897"/>
    </row>
    <row r="1898" spans="47:49">
      <c r="AU1898"/>
      <c r="AW1898"/>
    </row>
    <row r="1899" spans="47:49">
      <c r="AU1899"/>
      <c r="AW1899"/>
    </row>
    <row r="1900" spans="47:49">
      <c r="AU1900"/>
      <c r="AW1900"/>
    </row>
    <row r="1901" spans="47:49">
      <c r="AU1901"/>
      <c r="AW1901"/>
    </row>
    <row r="1902" spans="47:49">
      <c r="AU1902"/>
      <c r="AW1902"/>
    </row>
    <row r="1903" spans="47:49">
      <c r="AU1903"/>
      <c r="AW1903"/>
    </row>
    <row r="1904" spans="47:49">
      <c r="AU1904"/>
      <c r="AW1904"/>
    </row>
    <row r="1905" spans="47:49">
      <c r="AU1905"/>
      <c r="AW1905"/>
    </row>
    <row r="1906" spans="47:49">
      <c r="AU1906"/>
      <c r="AW1906"/>
    </row>
    <row r="1907" spans="47:49">
      <c r="AU1907"/>
      <c r="AW1907"/>
    </row>
    <row r="1908" spans="47:49">
      <c r="AU1908"/>
      <c r="AW1908"/>
    </row>
    <row r="1909" spans="47:49">
      <c r="AU1909"/>
      <c r="AW1909"/>
    </row>
    <row r="1910" spans="47:49">
      <c r="AU1910"/>
      <c r="AW1910"/>
    </row>
    <row r="1911" spans="47:49">
      <c r="AU1911"/>
      <c r="AW1911"/>
    </row>
    <row r="1912" spans="47:49">
      <c r="AU1912"/>
      <c r="AW1912"/>
    </row>
    <row r="1913" spans="47:49">
      <c r="AU1913"/>
      <c r="AW1913"/>
    </row>
    <row r="1914" spans="47:49">
      <c r="AU1914"/>
      <c r="AW1914"/>
    </row>
    <row r="1915" spans="47:49">
      <c r="AU1915"/>
      <c r="AW1915"/>
    </row>
    <row r="1916" spans="47:49">
      <c r="AU1916"/>
      <c r="AW1916"/>
    </row>
    <row r="1917" spans="47:49">
      <c r="AU1917"/>
      <c r="AW1917"/>
    </row>
    <row r="1918" spans="47:49">
      <c r="AU1918"/>
      <c r="AW1918"/>
    </row>
    <row r="1919" spans="47:49">
      <c r="AU1919"/>
      <c r="AW1919"/>
    </row>
    <row r="1920" spans="47:49">
      <c r="AU1920"/>
      <c r="AW1920"/>
    </row>
    <row r="1921" spans="47:49">
      <c r="AU1921"/>
      <c r="AW1921"/>
    </row>
    <row r="1922" spans="47:49">
      <c r="AU1922"/>
      <c r="AW1922"/>
    </row>
    <row r="1923" spans="47:49">
      <c r="AU1923"/>
      <c r="AW1923"/>
    </row>
    <row r="1924" spans="47:49">
      <c r="AU1924"/>
      <c r="AW1924"/>
    </row>
    <row r="1925" spans="47:49">
      <c r="AU1925"/>
      <c r="AW1925"/>
    </row>
    <row r="1926" spans="47:49">
      <c r="AU1926"/>
      <c r="AW1926"/>
    </row>
    <row r="1927" spans="47:49">
      <c r="AU1927"/>
      <c r="AW1927"/>
    </row>
    <row r="1928" spans="47:49">
      <c r="AU1928"/>
      <c r="AW1928"/>
    </row>
    <row r="1929" spans="47:49">
      <c r="AU1929"/>
      <c r="AW1929"/>
    </row>
    <row r="1930" spans="47:49">
      <c r="AU1930"/>
      <c r="AW1930"/>
    </row>
    <row r="1931" spans="47:49">
      <c r="AU1931"/>
      <c r="AW1931"/>
    </row>
    <row r="1932" spans="47:49">
      <c r="AU1932"/>
      <c r="AW1932"/>
    </row>
    <row r="1933" spans="47:49">
      <c r="AU1933"/>
      <c r="AW1933"/>
    </row>
    <row r="1934" spans="47:49">
      <c r="AU1934"/>
      <c r="AW1934"/>
    </row>
    <row r="1935" spans="47:49">
      <c r="AU1935"/>
      <c r="AW1935"/>
    </row>
    <row r="1936" spans="47:49">
      <c r="AU1936"/>
      <c r="AW1936"/>
    </row>
    <row r="1937" spans="47:49">
      <c r="AU1937"/>
      <c r="AW1937"/>
    </row>
    <row r="1938" spans="47:49">
      <c r="AU1938"/>
      <c r="AW1938"/>
    </row>
    <row r="1939" spans="47:49">
      <c r="AU1939"/>
      <c r="AW1939"/>
    </row>
    <row r="1940" spans="47:49">
      <c r="AU1940"/>
      <c r="AW1940"/>
    </row>
    <row r="1941" spans="47:49">
      <c r="AU1941"/>
      <c r="AW1941"/>
    </row>
    <row r="1942" spans="47:49">
      <c r="AU1942"/>
      <c r="AW1942"/>
    </row>
    <row r="1943" spans="47:49">
      <c r="AU1943"/>
      <c r="AW1943"/>
    </row>
    <row r="1944" spans="47:49">
      <c r="AU1944"/>
      <c r="AW1944"/>
    </row>
    <row r="1945" spans="47:49">
      <c r="AU1945"/>
      <c r="AW1945"/>
    </row>
    <row r="1946" spans="47:49">
      <c r="AU1946"/>
      <c r="AW1946"/>
    </row>
    <row r="1947" spans="47:49">
      <c r="AU1947"/>
      <c r="AW1947"/>
    </row>
    <row r="1948" spans="47:49">
      <c r="AU1948"/>
      <c r="AW1948"/>
    </row>
    <row r="1949" spans="47:49">
      <c r="AU1949"/>
      <c r="AW1949"/>
    </row>
    <row r="1950" spans="47:49">
      <c r="AU1950"/>
      <c r="AW1950"/>
    </row>
    <row r="1951" spans="47:49">
      <c r="AU1951"/>
      <c r="AW1951"/>
    </row>
    <row r="1952" spans="47:49">
      <c r="AU1952"/>
      <c r="AW1952"/>
    </row>
    <row r="1953" spans="47:49">
      <c r="AU1953"/>
      <c r="AW1953"/>
    </row>
    <row r="1954" spans="47:49">
      <c r="AU1954"/>
      <c r="AW1954"/>
    </row>
    <row r="1955" spans="47:49">
      <c r="AU1955"/>
      <c r="AW1955"/>
    </row>
    <row r="1956" spans="47:49">
      <c r="AU1956"/>
      <c r="AW1956"/>
    </row>
    <row r="1957" spans="47:49">
      <c r="AU1957"/>
      <c r="AW1957"/>
    </row>
    <row r="1958" spans="47:49">
      <c r="AU1958"/>
      <c r="AW1958"/>
    </row>
    <row r="1959" spans="47:49">
      <c r="AU1959"/>
      <c r="AW1959"/>
    </row>
    <row r="1960" spans="47:49">
      <c r="AU1960"/>
      <c r="AW1960"/>
    </row>
    <row r="1961" spans="47:49">
      <c r="AU1961"/>
      <c r="AW1961"/>
    </row>
    <row r="1962" spans="47:49">
      <c r="AU1962"/>
      <c r="AW1962"/>
    </row>
    <row r="1963" spans="47:49">
      <c r="AU1963"/>
      <c r="AW1963"/>
    </row>
    <row r="1964" spans="47:49">
      <c r="AU1964"/>
      <c r="AW1964"/>
    </row>
    <row r="1965" spans="47:49">
      <c r="AU1965"/>
      <c r="AW1965"/>
    </row>
    <row r="1966" spans="47:49">
      <c r="AU1966"/>
      <c r="AW1966"/>
    </row>
    <row r="1967" spans="47:49">
      <c r="AU1967"/>
      <c r="AW1967"/>
    </row>
    <row r="1968" spans="47:49">
      <c r="AU1968"/>
      <c r="AW1968"/>
    </row>
    <row r="1969" spans="47:49">
      <c r="AU1969"/>
      <c r="AW1969"/>
    </row>
    <row r="1970" spans="47:49">
      <c r="AU1970"/>
      <c r="AW1970"/>
    </row>
    <row r="1971" spans="47:49">
      <c r="AU1971"/>
      <c r="AW1971"/>
    </row>
    <row r="1972" spans="47:49">
      <c r="AU1972"/>
      <c r="AW1972"/>
    </row>
    <row r="1973" spans="47:49">
      <c r="AU1973"/>
      <c r="AW1973"/>
    </row>
    <row r="1974" spans="47:49">
      <c r="AU1974"/>
      <c r="AW1974"/>
    </row>
    <row r="1975" spans="47:49">
      <c r="AU1975"/>
      <c r="AW1975"/>
    </row>
    <row r="1976" spans="47:49">
      <c r="AU1976"/>
      <c r="AW1976"/>
    </row>
    <row r="1977" spans="47:49">
      <c r="AU1977"/>
      <c r="AW1977"/>
    </row>
    <row r="1978" spans="47:49">
      <c r="AU1978"/>
      <c r="AW1978"/>
    </row>
    <row r="1979" spans="47:49">
      <c r="AU1979"/>
      <c r="AW1979"/>
    </row>
    <row r="1980" spans="47:49">
      <c r="AU1980"/>
      <c r="AW1980"/>
    </row>
    <row r="1981" spans="47:49">
      <c r="AU1981"/>
      <c r="AW1981"/>
    </row>
    <row r="1982" spans="47:49">
      <c r="AU1982"/>
      <c r="AW1982"/>
    </row>
    <row r="1983" spans="47:49">
      <c r="AU1983"/>
      <c r="AW1983"/>
    </row>
    <row r="1984" spans="47:49">
      <c r="AU1984"/>
      <c r="AW1984"/>
    </row>
    <row r="1985" spans="47:49">
      <c r="AU1985"/>
      <c r="AW1985"/>
    </row>
    <row r="1986" spans="47:49">
      <c r="AU1986"/>
      <c r="AW1986"/>
    </row>
    <row r="1987" spans="47:49">
      <c r="AU1987"/>
      <c r="AW1987"/>
    </row>
    <row r="1988" spans="47:49">
      <c r="AU1988"/>
      <c r="AW1988"/>
    </row>
    <row r="1989" spans="47:49">
      <c r="AU1989"/>
      <c r="AW1989"/>
    </row>
    <row r="1990" spans="47:49">
      <c r="AU1990"/>
      <c r="AW1990"/>
    </row>
    <row r="1991" spans="47:49">
      <c r="AU1991"/>
      <c r="AW1991"/>
    </row>
    <row r="1992" spans="47:49">
      <c r="AU1992"/>
      <c r="AW1992"/>
    </row>
    <row r="1993" spans="47:49">
      <c r="AU1993"/>
      <c r="AW1993"/>
    </row>
    <row r="1994" spans="47:49">
      <c r="AU1994"/>
      <c r="AW1994"/>
    </row>
    <row r="1995" spans="47:49">
      <c r="AU1995"/>
      <c r="AW1995"/>
    </row>
    <row r="1996" spans="47:49">
      <c r="AU1996"/>
      <c r="AW1996"/>
    </row>
    <row r="1997" spans="47:49">
      <c r="AU1997"/>
      <c r="AW1997"/>
    </row>
    <row r="1998" spans="47:49">
      <c r="AU1998"/>
      <c r="AW1998"/>
    </row>
    <row r="1999" spans="47:49">
      <c r="AU1999"/>
      <c r="AW1999"/>
    </row>
    <row r="2000" spans="47:49">
      <c r="AU2000"/>
      <c r="AW2000"/>
    </row>
    <row r="2001" spans="47:49">
      <c r="AU2001"/>
      <c r="AW2001"/>
    </row>
    <row r="2002" spans="47:49">
      <c r="AU2002"/>
      <c r="AW2002"/>
    </row>
    <row r="2003" spans="47:49">
      <c r="AU2003"/>
      <c r="AW2003"/>
    </row>
    <row r="2004" spans="47:49">
      <c r="AU2004"/>
      <c r="AW2004"/>
    </row>
    <row r="2005" spans="47:49">
      <c r="AU2005"/>
      <c r="AW2005"/>
    </row>
    <row r="2006" spans="47:49">
      <c r="AU2006"/>
      <c r="AW2006"/>
    </row>
    <row r="2007" spans="47:49">
      <c r="AU2007"/>
      <c r="AW2007"/>
    </row>
    <row r="2008" spans="47:49">
      <c r="AU2008"/>
      <c r="AW2008"/>
    </row>
    <row r="2009" spans="47:49">
      <c r="AU2009"/>
      <c r="AW2009"/>
    </row>
    <row r="2010" spans="47:49">
      <c r="AU2010"/>
      <c r="AW2010"/>
    </row>
    <row r="2011" spans="47:49">
      <c r="AU2011"/>
      <c r="AW2011"/>
    </row>
    <row r="2012" spans="47:49">
      <c r="AU2012"/>
      <c r="AW2012"/>
    </row>
    <row r="2013" spans="47:49">
      <c r="AU2013"/>
      <c r="AW2013"/>
    </row>
    <row r="2014" spans="47:49">
      <c r="AU2014"/>
      <c r="AW2014"/>
    </row>
    <row r="2015" spans="47:49">
      <c r="AU2015"/>
      <c r="AW2015"/>
    </row>
    <row r="2016" spans="47:49">
      <c r="AU2016"/>
      <c r="AW2016"/>
    </row>
    <row r="2017" spans="47:49">
      <c r="AU2017"/>
      <c r="AW2017"/>
    </row>
    <row r="2018" spans="47:49">
      <c r="AU2018"/>
      <c r="AW2018"/>
    </row>
    <row r="2019" spans="47:49">
      <c r="AU2019"/>
      <c r="AW2019"/>
    </row>
    <row r="2020" spans="47:49">
      <c r="AU2020"/>
      <c r="AW2020"/>
    </row>
    <row r="2021" spans="47:49">
      <c r="AU2021"/>
      <c r="AW2021"/>
    </row>
    <row r="2022" spans="47:49">
      <c r="AU2022"/>
      <c r="AW2022"/>
    </row>
    <row r="2023" spans="47:49">
      <c r="AU2023"/>
      <c r="AW2023"/>
    </row>
    <row r="2024" spans="47:49">
      <c r="AU2024"/>
      <c r="AW2024"/>
    </row>
    <row r="2025" spans="47:49">
      <c r="AU2025"/>
      <c r="AW2025"/>
    </row>
    <row r="2026" spans="47:49">
      <c r="AU2026"/>
      <c r="AW2026"/>
    </row>
    <row r="2027" spans="47:49">
      <c r="AU2027"/>
      <c r="AW2027"/>
    </row>
    <row r="2028" spans="47:49">
      <c r="AU2028"/>
      <c r="AW2028"/>
    </row>
    <row r="2029" spans="47:49">
      <c r="AU2029"/>
      <c r="AW2029"/>
    </row>
    <row r="2030" spans="47:49">
      <c r="AU2030"/>
      <c r="AW2030"/>
    </row>
    <row r="2031" spans="47:49">
      <c r="AU2031"/>
      <c r="AW2031"/>
    </row>
    <row r="2032" spans="47:49">
      <c r="AU2032"/>
      <c r="AW2032"/>
    </row>
    <row r="2033" spans="47:49">
      <c r="AU2033"/>
      <c r="AW2033"/>
    </row>
    <row r="2034" spans="47:49">
      <c r="AU2034"/>
      <c r="AW2034"/>
    </row>
    <row r="2035" spans="47:49">
      <c r="AU2035"/>
      <c r="AW2035"/>
    </row>
    <row r="2036" spans="47:49">
      <c r="AU2036"/>
      <c r="AW2036"/>
    </row>
    <row r="2037" spans="47:49">
      <c r="AU2037"/>
      <c r="AW2037"/>
    </row>
    <row r="2038" spans="47:49">
      <c r="AU2038"/>
      <c r="AW2038"/>
    </row>
    <row r="2039" spans="47:49">
      <c r="AU2039"/>
      <c r="AW2039"/>
    </row>
    <row r="2040" spans="47:49">
      <c r="AU2040"/>
      <c r="AW2040"/>
    </row>
    <row r="2041" spans="47:49">
      <c r="AU2041"/>
      <c r="AW2041"/>
    </row>
    <row r="2042" spans="47:49">
      <c r="AU2042"/>
      <c r="AW2042"/>
    </row>
    <row r="2043" spans="47:49">
      <c r="AU2043"/>
      <c r="AW2043"/>
    </row>
    <row r="2044" spans="47:49">
      <c r="AU2044"/>
      <c r="AW2044"/>
    </row>
    <row r="2045" spans="47:49">
      <c r="AU2045"/>
      <c r="AW2045"/>
    </row>
    <row r="2046" spans="47:49">
      <c r="AU2046"/>
      <c r="AW2046"/>
    </row>
    <row r="2047" spans="47:49">
      <c r="AU2047"/>
      <c r="AW2047"/>
    </row>
    <row r="2048" spans="47:49">
      <c r="AU2048"/>
      <c r="AW2048"/>
    </row>
    <row r="2049" spans="47:49">
      <c r="AU2049"/>
      <c r="AW2049"/>
    </row>
    <row r="2050" spans="47:49">
      <c r="AU2050"/>
      <c r="AW2050"/>
    </row>
    <row r="2051" spans="47:49">
      <c r="AU2051"/>
      <c r="AW2051"/>
    </row>
    <row r="2052" spans="47:49">
      <c r="AU2052"/>
      <c r="AW2052"/>
    </row>
    <row r="2053" spans="47:49">
      <c r="AU2053"/>
      <c r="AW2053"/>
    </row>
    <row r="2054" spans="47:49">
      <c r="AU2054"/>
      <c r="AW2054"/>
    </row>
    <row r="2055" spans="47:49">
      <c r="AU2055"/>
      <c r="AW2055"/>
    </row>
    <row r="2056" spans="47:49">
      <c r="AU2056"/>
      <c r="AW2056"/>
    </row>
    <row r="2057" spans="47:49">
      <c r="AU2057"/>
      <c r="AW2057"/>
    </row>
    <row r="2058" spans="47:49">
      <c r="AU2058"/>
      <c r="AW2058"/>
    </row>
    <row r="2059" spans="47:49">
      <c r="AU2059"/>
      <c r="AW2059"/>
    </row>
    <row r="2060" spans="47:49">
      <c r="AU2060"/>
      <c r="AW2060"/>
    </row>
    <row r="2061" spans="47:49">
      <c r="AU2061"/>
      <c r="AW2061"/>
    </row>
    <row r="2062" spans="47:49">
      <c r="AU2062"/>
      <c r="AW2062"/>
    </row>
    <row r="2063" spans="47:49">
      <c r="AU2063"/>
      <c r="AW2063"/>
    </row>
    <row r="2064" spans="47:49">
      <c r="AU2064"/>
      <c r="AW2064"/>
    </row>
    <row r="2065" spans="47:49">
      <c r="AU2065"/>
      <c r="AW2065"/>
    </row>
    <row r="2066" spans="47:49">
      <c r="AU2066"/>
      <c r="AW2066"/>
    </row>
    <row r="2067" spans="47:49">
      <c r="AU2067"/>
      <c r="AW2067"/>
    </row>
    <row r="2068" spans="47:49">
      <c r="AU2068"/>
      <c r="AW2068"/>
    </row>
    <row r="2069" spans="47:49">
      <c r="AU2069"/>
      <c r="AW2069"/>
    </row>
    <row r="2070" spans="47:49">
      <c r="AU2070"/>
      <c r="AW2070"/>
    </row>
    <row r="2071" spans="47:49">
      <c r="AU2071"/>
      <c r="AW2071"/>
    </row>
    <row r="2072" spans="47:49">
      <c r="AU2072"/>
      <c r="AW2072"/>
    </row>
    <row r="2073" spans="47:49">
      <c r="AU2073"/>
      <c r="AW2073"/>
    </row>
    <row r="2074" spans="47:49">
      <c r="AU2074"/>
      <c r="AW2074"/>
    </row>
    <row r="2075" spans="47:49">
      <c r="AU2075"/>
      <c r="AW2075"/>
    </row>
    <row r="2076" spans="47:49">
      <c r="AU2076"/>
      <c r="AW2076"/>
    </row>
    <row r="2077" spans="47:49">
      <c r="AU2077"/>
      <c r="AW2077"/>
    </row>
    <row r="2078" spans="47:49">
      <c r="AU2078"/>
      <c r="AW2078"/>
    </row>
    <row r="2079" spans="47:49">
      <c r="AU2079"/>
      <c r="AW2079"/>
    </row>
    <row r="2080" spans="47:49">
      <c r="AU2080"/>
      <c r="AW2080"/>
    </row>
    <row r="2081" spans="47:49">
      <c r="AU2081"/>
      <c r="AW2081"/>
    </row>
    <row r="2082" spans="47:49">
      <c r="AU2082"/>
      <c r="AW2082"/>
    </row>
    <row r="2083" spans="47:49">
      <c r="AU2083"/>
      <c r="AW2083"/>
    </row>
    <row r="2084" spans="47:49">
      <c r="AU2084"/>
      <c r="AW2084"/>
    </row>
    <row r="2085" spans="47:49">
      <c r="AU2085"/>
      <c r="AW2085"/>
    </row>
    <row r="2086" spans="47:49">
      <c r="AU2086"/>
      <c r="AW2086"/>
    </row>
    <row r="2087" spans="47:49">
      <c r="AU2087"/>
      <c r="AW2087"/>
    </row>
    <row r="2088" spans="47:49">
      <c r="AU2088"/>
      <c r="AW2088"/>
    </row>
    <row r="2089" spans="47:49">
      <c r="AU2089"/>
      <c r="AW2089"/>
    </row>
    <row r="2090" spans="47:49">
      <c r="AU2090"/>
      <c r="AW2090"/>
    </row>
    <row r="2091" spans="47:49">
      <c r="AU2091"/>
      <c r="AW2091"/>
    </row>
    <row r="2092" spans="47:49">
      <c r="AU2092"/>
      <c r="AW2092"/>
    </row>
    <row r="2093" spans="47:49">
      <c r="AU2093"/>
      <c r="AW2093"/>
    </row>
    <row r="2094" spans="47:49">
      <c r="AU2094"/>
      <c r="AW2094"/>
    </row>
    <row r="2095" spans="47:49">
      <c r="AU2095"/>
      <c r="AW2095"/>
    </row>
    <row r="2096" spans="47:49">
      <c r="AU2096"/>
      <c r="AW2096"/>
    </row>
    <row r="2097" spans="47:49">
      <c r="AU2097"/>
      <c r="AW2097"/>
    </row>
    <row r="2098" spans="47:49">
      <c r="AU2098"/>
      <c r="AW2098"/>
    </row>
    <row r="2099" spans="47:49">
      <c r="AU2099"/>
      <c r="AW2099"/>
    </row>
    <row r="2100" spans="47:49">
      <c r="AU2100"/>
      <c r="AW2100"/>
    </row>
    <row r="2101" spans="47:49">
      <c r="AU2101"/>
      <c r="AW2101"/>
    </row>
    <row r="2102" spans="47:49">
      <c r="AU2102"/>
      <c r="AW2102"/>
    </row>
    <row r="2103" spans="47:49">
      <c r="AU2103"/>
      <c r="AW2103"/>
    </row>
    <row r="2104" spans="47:49">
      <c r="AU2104"/>
      <c r="AW2104"/>
    </row>
    <row r="2105" spans="47:49">
      <c r="AU2105"/>
      <c r="AW2105"/>
    </row>
    <row r="2106" spans="47:49">
      <c r="AU2106"/>
      <c r="AW2106"/>
    </row>
    <row r="2107" spans="47:49">
      <c r="AU2107"/>
      <c r="AW2107"/>
    </row>
    <row r="2108" spans="47:49">
      <c r="AU2108"/>
      <c r="AW2108"/>
    </row>
    <row r="2109" spans="47:49">
      <c r="AU2109"/>
      <c r="AW2109"/>
    </row>
    <row r="2110" spans="47:49">
      <c r="AU2110"/>
      <c r="AW2110"/>
    </row>
    <row r="2111" spans="47:49">
      <c r="AU2111"/>
      <c r="AW2111"/>
    </row>
    <row r="2112" spans="47:49">
      <c r="AU2112"/>
      <c r="AW2112"/>
    </row>
    <row r="2113" spans="47:49">
      <c r="AU2113"/>
      <c r="AW2113"/>
    </row>
    <row r="2114" spans="47:49">
      <c r="AU2114"/>
      <c r="AW2114"/>
    </row>
    <row r="2115" spans="47:49">
      <c r="AU2115"/>
      <c r="AW2115"/>
    </row>
    <row r="2116" spans="47:49">
      <c r="AU2116"/>
      <c r="AW2116"/>
    </row>
    <row r="2117" spans="47:49">
      <c r="AU2117"/>
      <c r="AW2117"/>
    </row>
    <row r="2118" spans="47:49">
      <c r="AU2118"/>
      <c r="AW2118"/>
    </row>
    <row r="2119" spans="47:49">
      <c r="AU2119"/>
      <c r="AW2119"/>
    </row>
    <row r="2120" spans="47:49">
      <c r="AU2120"/>
      <c r="AW2120"/>
    </row>
    <row r="2121" spans="47:49">
      <c r="AU2121"/>
      <c r="AW2121"/>
    </row>
    <row r="2122" spans="47:49">
      <c r="AU2122"/>
      <c r="AW2122"/>
    </row>
    <row r="2123" spans="47:49">
      <c r="AU2123"/>
      <c r="AW2123"/>
    </row>
    <row r="2124" spans="47:49">
      <c r="AU2124"/>
      <c r="AW2124"/>
    </row>
    <row r="2125" spans="47:49">
      <c r="AU2125"/>
      <c r="AW2125"/>
    </row>
    <row r="2126" spans="47:49">
      <c r="AU2126"/>
      <c r="AW2126"/>
    </row>
    <row r="2127" spans="47:49">
      <c r="AU2127"/>
      <c r="AW2127"/>
    </row>
    <row r="2128" spans="47:49">
      <c r="AU2128"/>
      <c r="AW2128"/>
    </row>
    <row r="2129" spans="47:49">
      <c r="AU2129"/>
      <c r="AW2129"/>
    </row>
    <row r="2130" spans="47:49">
      <c r="AU2130"/>
      <c r="AW2130"/>
    </row>
    <row r="2131" spans="47:49">
      <c r="AU2131"/>
      <c r="AW2131"/>
    </row>
    <row r="2132" spans="47:49">
      <c r="AU2132"/>
      <c r="AW2132"/>
    </row>
    <row r="2133" spans="47:49">
      <c r="AU2133"/>
      <c r="AW2133"/>
    </row>
    <row r="2134" spans="47:49">
      <c r="AU2134"/>
      <c r="AW2134"/>
    </row>
    <row r="2135" spans="47:49">
      <c r="AU2135"/>
      <c r="AW2135"/>
    </row>
    <row r="2136" spans="47:49">
      <c r="AU2136"/>
      <c r="AW2136"/>
    </row>
    <row r="2137" spans="47:49">
      <c r="AU2137"/>
      <c r="AW2137"/>
    </row>
    <row r="2138" spans="47:49">
      <c r="AU2138"/>
      <c r="AW2138"/>
    </row>
    <row r="2139" spans="47:49">
      <c r="AU2139"/>
      <c r="AW2139"/>
    </row>
    <row r="2140" spans="47:49">
      <c r="AU2140"/>
      <c r="AW2140"/>
    </row>
    <row r="2141" spans="47:49">
      <c r="AU2141"/>
      <c r="AW2141"/>
    </row>
    <row r="2142" spans="47:49">
      <c r="AU2142"/>
      <c r="AW2142"/>
    </row>
    <row r="2143" spans="47:49">
      <c r="AU2143"/>
      <c r="AW2143"/>
    </row>
    <row r="2144" spans="47:49">
      <c r="AU2144"/>
      <c r="AW2144"/>
    </row>
    <row r="2145" spans="47:49">
      <c r="AU2145"/>
      <c r="AW2145"/>
    </row>
    <row r="2146" spans="47:49">
      <c r="AU2146"/>
      <c r="AW2146"/>
    </row>
    <row r="2147" spans="47:49">
      <c r="AU2147"/>
      <c r="AW2147"/>
    </row>
    <row r="2148" spans="47:49">
      <c r="AU2148"/>
      <c r="AW2148"/>
    </row>
    <row r="2149" spans="47:49">
      <c r="AU2149"/>
      <c r="AW2149"/>
    </row>
    <row r="2150" spans="47:49">
      <c r="AU2150"/>
      <c r="AW2150"/>
    </row>
    <row r="2151" spans="47:49">
      <c r="AU2151"/>
      <c r="AW2151"/>
    </row>
    <row r="2152" spans="47:49">
      <c r="AU2152"/>
      <c r="AW2152"/>
    </row>
    <row r="2153" spans="47:49">
      <c r="AU2153"/>
      <c r="AW2153"/>
    </row>
    <row r="2154" spans="47:49">
      <c r="AU2154"/>
      <c r="AW2154"/>
    </row>
    <row r="2155" spans="47:49">
      <c r="AU2155"/>
      <c r="AW2155"/>
    </row>
    <row r="2156" spans="47:49">
      <c r="AU2156"/>
      <c r="AW2156"/>
    </row>
    <row r="2157" spans="47:49">
      <c r="AU2157"/>
      <c r="AW2157"/>
    </row>
    <row r="2158" spans="47:49">
      <c r="AU2158"/>
      <c r="AW2158"/>
    </row>
    <row r="2159" spans="47:49">
      <c r="AU2159"/>
      <c r="AW2159"/>
    </row>
    <row r="2160" spans="47:49">
      <c r="AU2160"/>
      <c r="AW2160"/>
    </row>
    <row r="2161" spans="47:49">
      <c r="AU2161"/>
      <c r="AW2161"/>
    </row>
    <row r="2162" spans="47:49">
      <c r="AU2162"/>
      <c r="AW2162"/>
    </row>
    <row r="2163" spans="47:49">
      <c r="AU2163"/>
      <c r="AW2163"/>
    </row>
    <row r="2164" spans="47:49">
      <c r="AU2164"/>
      <c r="AW2164"/>
    </row>
    <row r="2165" spans="47:49">
      <c r="AU2165"/>
      <c r="AW2165"/>
    </row>
    <row r="2166" spans="47:49">
      <c r="AU2166"/>
      <c r="AW2166"/>
    </row>
    <row r="2167" spans="47:49">
      <c r="AU2167"/>
      <c r="AW2167"/>
    </row>
    <row r="2168" spans="47:49">
      <c r="AU2168"/>
      <c r="AW2168"/>
    </row>
    <row r="2169" spans="47:49">
      <c r="AU2169"/>
      <c r="AW2169"/>
    </row>
    <row r="2170" spans="47:49">
      <c r="AU2170"/>
      <c r="AW2170"/>
    </row>
    <row r="2171" spans="47:49">
      <c r="AU2171"/>
      <c r="AW2171"/>
    </row>
    <row r="2172" spans="47:49">
      <c r="AU2172"/>
      <c r="AW2172"/>
    </row>
    <row r="2173" spans="47:49">
      <c r="AU2173"/>
      <c r="AW2173"/>
    </row>
    <row r="2174" spans="47:49">
      <c r="AU2174"/>
      <c r="AW2174"/>
    </row>
    <row r="2175" spans="47:49">
      <c r="AU2175"/>
      <c r="AW2175"/>
    </row>
    <row r="2176" spans="47:49">
      <c r="AU2176"/>
      <c r="AW2176"/>
    </row>
    <row r="2177" spans="47:49">
      <c r="AU2177"/>
      <c r="AW2177"/>
    </row>
    <row r="2178" spans="47:49">
      <c r="AU2178"/>
      <c r="AW2178"/>
    </row>
    <row r="2179" spans="47:49">
      <c r="AU2179"/>
      <c r="AW2179"/>
    </row>
    <row r="2180" spans="47:49">
      <c r="AU2180"/>
      <c r="AW2180"/>
    </row>
    <row r="2181" spans="47:49">
      <c r="AU2181"/>
      <c r="AW2181"/>
    </row>
    <row r="2182" spans="47:49">
      <c r="AU2182"/>
      <c r="AW2182"/>
    </row>
    <row r="2183" spans="47:49">
      <c r="AU2183"/>
      <c r="AW2183"/>
    </row>
    <row r="2184" spans="47:49">
      <c r="AU2184"/>
      <c r="AW2184"/>
    </row>
    <row r="2185" spans="47:49">
      <c r="AU2185"/>
      <c r="AW2185"/>
    </row>
    <row r="2186" spans="47:49">
      <c r="AU2186"/>
      <c r="AW2186"/>
    </row>
    <row r="2187" spans="47:49">
      <c r="AU2187"/>
      <c r="AW2187"/>
    </row>
    <row r="2188" spans="47:49">
      <c r="AU2188"/>
      <c r="AW2188"/>
    </row>
    <row r="2189" spans="47:49">
      <c r="AU2189"/>
      <c r="AW2189"/>
    </row>
    <row r="2190" spans="47:49">
      <c r="AU2190"/>
      <c r="AW2190"/>
    </row>
    <row r="2191" spans="47:49">
      <c r="AU2191"/>
      <c r="AW2191"/>
    </row>
    <row r="2192" spans="47:49">
      <c r="AU2192"/>
      <c r="AW2192"/>
    </row>
    <row r="2193" spans="47:49">
      <c r="AU2193"/>
      <c r="AW2193"/>
    </row>
    <row r="2194" spans="47:49">
      <c r="AU2194"/>
      <c r="AW2194"/>
    </row>
    <row r="2195" spans="47:49">
      <c r="AU2195"/>
      <c r="AW2195"/>
    </row>
    <row r="2196" spans="47:49">
      <c r="AU2196"/>
      <c r="AW2196"/>
    </row>
    <row r="2197" spans="47:49">
      <c r="AU2197"/>
      <c r="AW2197"/>
    </row>
    <row r="2198" spans="47:49">
      <c r="AU2198"/>
      <c r="AW2198"/>
    </row>
    <row r="2199" spans="47:49">
      <c r="AU2199"/>
      <c r="AW2199"/>
    </row>
    <row r="2200" spans="47:49">
      <c r="AU2200"/>
      <c r="AW2200"/>
    </row>
    <row r="2201" spans="47:49">
      <c r="AU2201"/>
      <c r="AW2201"/>
    </row>
    <row r="2202" spans="47:49">
      <c r="AU2202"/>
      <c r="AW2202"/>
    </row>
    <row r="2203" spans="47:49">
      <c r="AU2203"/>
      <c r="AW2203"/>
    </row>
    <row r="2204" spans="47:49">
      <c r="AU2204"/>
      <c r="AW2204"/>
    </row>
    <row r="2205" spans="47:49">
      <c r="AU2205"/>
      <c r="AW2205"/>
    </row>
    <row r="2206" spans="47:49">
      <c r="AU2206"/>
      <c r="AW2206"/>
    </row>
    <row r="2207" spans="47:49">
      <c r="AU2207"/>
      <c r="AW2207"/>
    </row>
    <row r="2208" spans="47:49">
      <c r="AU2208"/>
      <c r="AW2208"/>
    </row>
    <row r="2209" spans="47:49">
      <c r="AU2209"/>
      <c r="AW2209"/>
    </row>
    <row r="2210" spans="47:49">
      <c r="AU2210"/>
      <c r="AW2210"/>
    </row>
    <row r="2211" spans="47:49">
      <c r="AU2211"/>
      <c r="AW2211"/>
    </row>
    <row r="2212" spans="47:49">
      <c r="AU2212"/>
      <c r="AW2212"/>
    </row>
    <row r="2213" spans="47:49">
      <c r="AU2213"/>
      <c r="AW2213"/>
    </row>
    <row r="2214" spans="47:49">
      <c r="AU2214"/>
      <c r="AW2214"/>
    </row>
    <row r="2215" spans="47:49">
      <c r="AU2215"/>
      <c r="AW2215"/>
    </row>
    <row r="2216" spans="47:49">
      <c r="AU2216"/>
      <c r="AW2216"/>
    </row>
    <row r="2217" spans="47:49">
      <c r="AU2217"/>
      <c r="AW2217"/>
    </row>
    <row r="2218" spans="47:49">
      <c r="AU2218"/>
      <c r="AW2218"/>
    </row>
    <row r="2219" spans="47:49">
      <c r="AU2219"/>
      <c r="AW2219"/>
    </row>
    <row r="2220" spans="47:49">
      <c r="AU2220"/>
      <c r="AW2220"/>
    </row>
    <row r="2221" spans="47:49">
      <c r="AU2221"/>
      <c r="AW2221"/>
    </row>
    <row r="2222" spans="47:49">
      <c r="AU2222"/>
      <c r="AW2222"/>
    </row>
    <row r="2223" spans="47:49">
      <c r="AU2223"/>
      <c r="AW2223"/>
    </row>
    <row r="2224" spans="47:49">
      <c r="AU2224"/>
      <c r="AW2224"/>
    </row>
    <row r="2225" spans="47:49">
      <c r="AU2225"/>
      <c r="AW2225"/>
    </row>
    <row r="2226" spans="47:49">
      <c r="AU2226"/>
      <c r="AW2226"/>
    </row>
    <row r="2227" spans="47:49">
      <c r="AU2227"/>
      <c r="AW2227"/>
    </row>
    <row r="2228" spans="47:49">
      <c r="AU2228"/>
      <c r="AW2228"/>
    </row>
    <row r="2229" spans="47:49">
      <c r="AU2229"/>
      <c r="AW2229"/>
    </row>
    <row r="2230" spans="47:49">
      <c r="AU2230"/>
      <c r="AW2230"/>
    </row>
    <row r="2231" spans="47:49">
      <c r="AU2231"/>
      <c r="AW2231"/>
    </row>
    <row r="2232" spans="47:49">
      <c r="AU2232"/>
      <c r="AW2232"/>
    </row>
    <row r="2233" spans="47:49">
      <c r="AU2233"/>
      <c r="AW2233"/>
    </row>
    <row r="2234" spans="47:49">
      <c r="AU2234"/>
      <c r="AW2234"/>
    </row>
    <row r="2235" spans="47:49">
      <c r="AU2235"/>
      <c r="AW2235"/>
    </row>
    <row r="2236" spans="47:49">
      <c r="AU2236"/>
      <c r="AW2236"/>
    </row>
    <row r="2237" spans="47:49">
      <c r="AU2237"/>
      <c r="AW2237"/>
    </row>
    <row r="2238" spans="47:49">
      <c r="AU2238"/>
      <c r="AW2238"/>
    </row>
    <row r="2239" spans="47:49">
      <c r="AU2239"/>
      <c r="AW2239"/>
    </row>
    <row r="2240" spans="47:49">
      <c r="AU2240"/>
      <c r="AW2240"/>
    </row>
    <row r="2241" spans="47:49">
      <c r="AU2241"/>
      <c r="AW2241"/>
    </row>
    <row r="2242" spans="47:49">
      <c r="AU2242"/>
      <c r="AW2242"/>
    </row>
    <row r="2243" spans="47:49">
      <c r="AU2243"/>
      <c r="AW2243"/>
    </row>
    <row r="2244" spans="47:49">
      <c r="AU2244"/>
      <c r="AW2244"/>
    </row>
    <row r="2245" spans="47:49">
      <c r="AU2245"/>
      <c r="AW2245"/>
    </row>
    <row r="2246" spans="47:49">
      <c r="AU2246"/>
      <c r="AW2246"/>
    </row>
    <row r="2247" spans="47:49">
      <c r="AU2247"/>
      <c r="AW2247"/>
    </row>
    <row r="2248" spans="47:49">
      <c r="AU2248"/>
      <c r="AW2248"/>
    </row>
    <row r="2249" spans="47:49">
      <c r="AU2249"/>
      <c r="AW2249"/>
    </row>
    <row r="2250" spans="47:49">
      <c r="AU2250"/>
      <c r="AW2250"/>
    </row>
    <row r="2251" spans="47:49">
      <c r="AU2251"/>
      <c r="AW2251"/>
    </row>
    <row r="2252" spans="47:49">
      <c r="AU2252"/>
      <c r="AW2252"/>
    </row>
    <row r="2253" spans="47:49">
      <c r="AU2253"/>
      <c r="AW2253"/>
    </row>
    <row r="2254" spans="47:49">
      <c r="AU2254"/>
      <c r="AW2254"/>
    </row>
    <row r="2255" spans="47:49">
      <c r="AU2255"/>
      <c r="AW2255"/>
    </row>
    <row r="2256" spans="47:49">
      <c r="AU2256"/>
      <c r="AW2256"/>
    </row>
    <row r="2257" spans="47:49">
      <c r="AU2257"/>
      <c r="AW2257"/>
    </row>
    <row r="2258" spans="47:49">
      <c r="AU2258"/>
      <c r="AW2258"/>
    </row>
    <row r="2259" spans="47:49">
      <c r="AU2259"/>
      <c r="AW2259"/>
    </row>
    <row r="2260" spans="47:49">
      <c r="AU2260"/>
      <c r="AW2260"/>
    </row>
    <row r="2261" spans="47:49">
      <c r="AU2261"/>
      <c r="AW2261"/>
    </row>
    <row r="2262" spans="47:49">
      <c r="AU2262"/>
      <c r="AW2262"/>
    </row>
    <row r="2263" spans="47:49">
      <c r="AU2263"/>
      <c r="AW2263"/>
    </row>
    <row r="2264" spans="47:49">
      <c r="AU2264"/>
      <c r="AW2264"/>
    </row>
    <row r="2265" spans="47:49">
      <c r="AU2265"/>
      <c r="AW2265"/>
    </row>
    <row r="2266" spans="47:49">
      <c r="AU2266"/>
      <c r="AW2266"/>
    </row>
    <row r="2267" spans="47:49">
      <c r="AU2267"/>
      <c r="AW2267"/>
    </row>
    <row r="2268" spans="47:49">
      <c r="AU2268"/>
      <c r="AW2268"/>
    </row>
    <row r="2269" spans="47:49">
      <c r="AU2269"/>
      <c r="AW2269"/>
    </row>
    <row r="2270" spans="47:49">
      <c r="AU2270"/>
      <c r="AW2270"/>
    </row>
    <row r="2271" spans="47:49">
      <c r="AU2271"/>
      <c r="AW2271"/>
    </row>
    <row r="2272" spans="47:49">
      <c r="AU2272"/>
      <c r="AW2272"/>
    </row>
    <row r="2273" spans="47:49">
      <c r="AU2273"/>
      <c r="AW2273"/>
    </row>
    <row r="2274" spans="47:49">
      <c r="AU2274"/>
      <c r="AW2274"/>
    </row>
    <row r="2275" spans="47:49">
      <c r="AU2275"/>
      <c r="AW2275"/>
    </row>
    <row r="2276" spans="47:49">
      <c r="AU2276"/>
      <c r="AW2276"/>
    </row>
    <row r="2277" spans="47:49">
      <c r="AU2277"/>
      <c r="AW2277"/>
    </row>
    <row r="2278" spans="47:49">
      <c r="AU2278"/>
      <c r="AW2278"/>
    </row>
    <row r="2279" spans="47:49">
      <c r="AU2279"/>
      <c r="AW2279"/>
    </row>
    <row r="2280" spans="47:49">
      <c r="AU2280"/>
      <c r="AW2280"/>
    </row>
    <row r="2281" spans="47:49">
      <c r="AU2281"/>
      <c r="AW2281"/>
    </row>
    <row r="2282" spans="47:49">
      <c r="AU2282"/>
      <c r="AW2282"/>
    </row>
    <row r="2283" spans="47:49">
      <c r="AU2283"/>
      <c r="AW2283"/>
    </row>
    <row r="2284" spans="47:49">
      <c r="AU2284"/>
      <c r="AW2284"/>
    </row>
    <row r="2285" spans="47:49">
      <c r="AU2285"/>
      <c r="AW2285"/>
    </row>
    <row r="2286" spans="47:49">
      <c r="AU2286"/>
      <c r="AW2286"/>
    </row>
    <row r="2287" spans="47:49">
      <c r="AU2287"/>
      <c r="AW2287"/>
    </row>
    <row r="2288" spans="47:49">
      <c r="AU2288"/>
      <c r="AW2288"/>
    </row>
    <row r="2289" spans="47:49">
      <c r="AU2289"/>
      <c r="AW2289"/>
    </row>
    <row r="2290" spans="47:49">
      <c r="AU2290"/>
      <c r="AW2290"/>
    </row>
    <row r="2291" spans="47:49">
      <c r="AU2291"/>
      <c r="AW2291"/>
    </row>
    <row r="2292" spans="47:49">
      <c r="AU2292"/>
      <c r="AW2292"/>
    </row>
    <row r="2293" spans="47:49">
      <c r="AU2293"/>
      <c r="AW2293"/>
    </row>
    <row r="2294" spans="47:49">
      <c r="AU2294"/>
      <c r="AW2294"/>
    </row>
    <row r="2295" spans="47:49">
      <c r="AU2295"/>
      <c r="AW2295"/>
    </row>
    <row r="2296" spans="47:49">
      <c r="AU2296"/>
      <c r="AW2296"/>
    </row>
    <row r="2297" spans="47:49">
      <c r="AU2297"/>
      <c r="AW2297"/>
    </row>
    <row r="2298" spans="47:49">
      <c r="AU2298"/>
      <c r="AW2298"/>
    </row>
    <row r="2299" spans="47:49">
      <c r="AU2299"/>
      <c r="AW2299"/>
    </row>
    <row r="2300" spans="47:49">
      <c r="AU2300"/>
      <c r="AW2300"/>
    </row>
    <row r="2301" spans="47:49">
      <c r="AU2301"/>
      <c r="AW2301"/>
    </row>
    <row r="2302" spans="47:49">
      <c r="AU2302"/>
      <c r="AW2302"/>
    </row>
    <row r="2303" spans="47:49">
      <c r="AU2303"/>
      <c r="AW2303"/>
    </row>
    <row r="2304" spans="47:49">
      <c r="AU2304"/>
      <c r="AW2304"/>
    </row>
    <row r="2305" spans="47:49">
      <c r="AU2305"/>
      <c r="AW2305"/>
    </row>
    <row r="2306" spans="47:49">
      <c r="AU2306"/>
      <c r="AW2306"/>
    </row>
    <row r="2307" spans="47:49">
      <c r="AU2307"/>
      <c r="AW2307"/>
    </row>
    <row r="2308" spans="47:49">
      <c r="AU2308"/>
      <c r="AW2308"/>
    </row>
    <row r="2309" spans="47:49">
      <c r="AU2309"/>
      <c r="AW2309"/>
    </row>
    <row r="2310" spans="47:49">
      <c r="AU2310"/>
      <c r="AW2310"/>
    </row>
    <row r="2311" spans="47:49">
      <c r="AU2311"/>
      <c r="AW2311"/>
    </row>
    <row r="2312" spans="47:49">
      <c r="AU2312"/>
      <c r="AW2312"/>
    </row>
    <row r="2313" spans="47:49">
      <c r="AU2313"/>
      <c r="AW2313"/>
    </row>
    <row r="2314" spans="47:49">
      <c r="AU2314"/>
      <c r="AW2314"/>
    </row>
    <row r="2315" spans="47:49">
      <c r="AU2315"/>
      <c r="AW2315"/>
    </row>
    <row r="2316" spans="47:49">
      <c r="AU2316"/>
      <c r="AW2316"/>
    </row>
    <row r="2317" spans="47:49">
      <c r="AU2317"/>
      <c r="AW2317"/>
    </row>
    <row r="2318" spans="47:49">
      <c r="AU2318"/>
      <c r="AW2318"/>
    </row>
    <row r="2319" spans="47:49">
      <c r="AU2319"/>
      <c r="AW2319"/>
    </row>
    <row r="2320" spans="47:49">
      <c r="AU2320"/>
      <c r="AW2320"/>
    </row>
    <row r="2321" spans="47:49">
      <c r="AU2321"/>
      <c r="AW2321"/>
    </row>
    <row r="2322" spans="47:49">
      <c r="AU2322"/>
      <c r="AW2322"/>
    </row>
    <row r="2323" spans="47:49">
      <c r="AU2323"/>
      <c r="AW2323"/>
    </row>
    <row r="2324" spans="47:49">
      <c r="AU2324"/>
      <c r="AW2324"/>
    </row>
    <row r="2325" spans="47:49">
      <c r="AU2325"/>
      <c r="AW2325"/>
    </row>
    <row r="2326" spans="47:49">
      <c r="AU2326"/>
      <c r="AW2326"/>
    </row>
    <row r="2327" spans="47:49">
      <c r="AU2327"/>
      <c r="AW2327"/>
    </row>
    <row r="2328" spans="47:49">
      <c r="AU2328"/>
      <c r="AW2328"/>
    </row>
    <row r="2329" spans="47:49">
      <c r="AU2329"/>
      <c r="AW2329"/>
    </row>
    <row r="2330" spans="47:49">
      <c r="AU2330"/>
      <c r="AW2330"/>
    </row>
    <row r="2331" spans="47:49">
      <c r="AU2331"/>
      <c r="AW2331"/>
    </row>
    <row r="2332" spans="47:49">
      <c r="AU2332"/>
      <c r="AW2332"/>
    </row>
    <row r="2333" spans="47:49">
      <c r="AU2333"/>
      <c r="AW2333"/>
    </row>
    <row r="2334" spans="47:49">
      <c r="AU2334"/>
      <c r="AW2334"/>
    </row>
    <row r="2335" spans="47:49">
      <c r="AU2335"/>
      <c r="AW2335"/>
    </row>
    <row r="2336" spans="47:49">
      <c r="AU2336"/>
      <c r="AW2336"/>
    </row>
    <row r="2337" spans="47:49">
      <c r="AU2337"/>
      <c r="AW2337"/>
    </row>
    <row r="2338" spans="47:49">
      <c r="AU2338"/>
      <c r="AW2338"/>
    </row>
    <row r="2339" spans="47:49">
      <c r="AU2339"/>
      <c r="AW2339"/>
    </row>
    <row r="2340" spans="47:49">
      <c r="AU2340"/>
      <c r="AW2340"/>
    </row>
    <row r="2341" spans="47:49">
      <c r="AU2341"/>
      <c r="AW2341"/>
    </row>
    <row r="2342" spans="47:49">
      <c r="AU2342"/>
      <c r="AW2342"/>
    </row>
    <row r="2343" spans="47:49">
      <c r="AU2343"/>
      <c r="AW2343"/>
    </row>
    <row r="2344" spans="47:49">
      <c r="AU2344"/>
      <c r="AW2344"/>
    </row>
    <row r="2345" spans="47:49">
      <c r="AU2345"/>
      <c r="AW2345"/>
    </row>
    <row r="2346" spans="47:49">
      <c r="AU2346"/>
      <c r="AW2346"/>
    </row>
    <row r="2347" spans="47:49">
      <c r="AU2347"/>
      <c r="AW2347"/>
    </row>
    <row r="2348" spans="47:49">
      <c r="AU2348"/>
      <c r="AW2348"/>
    </row>
    <row r="2349" spans="47:49">
      <c r="AU2349"/>
      <c r="AW2349"/>
    </row>
    <row r="2350" spans="47:49">
      <c r="AU2350"/>
      <c r="AW2350"/>
    </row>
    <row r="2351" spans="47:49">
      <c r="AU2351"/>
      <c r="AW2351"/>
    </row>
    <row r="2352" spans="47:49">
      <c r="AU2352"/>
      <c r="AW2352"/>
    </row>
    <row r="2353" spans="47:49">
      <c r="AU2353"/>
      <c r="AW2353"/>
    </row>
    <row r="2354" spans="47:49">
      <c r="AU2354"/>
      <c r="AW2354"/>
    </row>
    <row r="2355" spans="47:49">
      <c r="AU2355"/>
      <c r="AW2355"/>
    </row>
    <row r="2356" spans="47:49">
      <c r="AU2356"/>
      <c r="AW2356"/>
    </row>
    <row r="2357" spans="47:49">
      <c r="AU2357"/>
      <c r="AW2357"/>
    </row>
    <row r="2358" spans="47:49">
      <c r="AU2358"/>
      <c r="AW2358"/>
    </row>
    <row r="2359" spans="47:49">
      <c r="AU2359"/>
      <c r="AW2359"/>
    </row>
    <row r="2360" spans="47:49">
      <c r="AU2360"/>
      <c r="AW2360"/>
    </row>
    <row r="2361" spans="47:49">
      <c r="AU2361"/>
      <c r="AW2361"/>
    </row>
    <row r="2362" spans="47:49">
      <c r="AU2362"/>
      <c r="AW2362"/>
    </row>
    <row r="2363" spans="47:49">
      <c r="AU2363"/>
      <c r="AW2363"/>
    </row>
    <row r="2364" spans="47:49">
      <c r="AU2364"/>
      <c r="AW2364"/>
    </row>
    <row r="2365" spans="47:49">
      <c r="AU2365"/>
      <c r="AW2365"/>
    </row>
    <row r="2366" spans="47:49">
      <c r="AU2366"/>
      <c r="AW2366"/>
    </row>
    <row r="2367" spans="47:49">
      <c r="AU2367"/>
      <c r="AW2367"/>
    </row>
    <row r="2368" spans="47:49">
      <c r="AU2368"/>
      <c r="AW2368"/>
    </row>
    <row r="2369" spans="47:49">
      <c r="AU2369"/>
      <c r="AW2369"/>
    </row>
    <row r="2370" spans="47:49">
      <c r="AU2370"/>
      <c r="AW2370"/>
    </row>
    <row r="2371" spans="47:49">
      <c r="AU2371"/>
      <c r="AW2371"/>
    </row>
    <row r="2372" spans="47:49">
      <c r="AU2372"/>
      <c r="AW2372"/>
    </row>
    <row r="2373" spans="47:49">
      <c r="AU2373"/>
      <c r="AW2373"/>
    </row>
    <row r="2374" spans="47:49">
      <c r="AU2374"/>
      <c r="AW2374"/>
    </row>
    <row r="2375" spans="47:49">
      <c r="AU2375"/>
      <c r="AW2375"/>
    </row>
    <row r="2376" spans="47:49">
      <c r="AU2376"/>
      <c r="AW2376"/>
    </row>
    <row r="2377" spans="47:49">
      <c r="AU2377"/>
      <c r="AW2377"/>
    </row>
    <row r="2378" spans="47:49">
      <c r="AU2378"/>
      <c r="AW2378"/>
    </row>
    <row r="2379" spans="47:49">
      <c r="AU2379"/>
      <c r="AW2379"/>
    </row>
    <row r="2380" spans="47:49">
      <c r="AU2380"/>
      <c r="AW2380"/>
    </row>
    <row r="2381" spans="47:49">
      <c r="AU2381"/>
      <c r="AW2381"/>
    </row>
    <row r="2382" spans="47:49">
      <c r="AU2382"/>
      <c r="AW2382"/>
    </row>
    <row r="2383" spans="47:49">
      <c r="AU2383"/>
      <c r="AW2383"/>
    </row>
    <row r="2384" spans="47:49">
      <c r="AU2384"/>
      <c r="AW2384"/>
    </row>
    <row r="2385" spans="47:49">
      <c r="AU2385"/>
      <c r="AW2385"/>
    </row>
    <row r="2386" spans="47:49">
      <c r="AU2386"/>
      <c r="AW2386"/>
    </row>
    <row r="2387" spans="47:49">
      <c r="AU2387"/>
      <c r="AW2387"/>
    </row>
    <row r="2388" spans="47:49">
      <c r="AU2388"/>
      <c r="AW2388"/>
    </row>
    <row r="2389" spans="47:49">
      <c r="AU2389"/>
      <c r="AW2389"/>
    </row>
    <row r="2390" spans="47:49">
      <c r="AU2390"/>
      <c r="AW2390"/>
    </row>
    <row r="2391" spans="47:49">
      <c r="AU2391"/>
      <c r="AW2391"/>
    </row>
    <row r="2392" spans="47:49">
      <c r="AU2392"/>
      <c r="AW2392"/>
    </row>
    <row r="2393" spans="47:49">
      <c r="AU2393"/>
      <c r="AW2393"/>
    </row>
    <row r="2394" spans="47:49">
      <c r="AU2394"/>
      <c r="AW2394"/>
    </row>
    <row r="2395" spans="47:49">
      <c r="AU2395"/>
      <c r="AW2395"/>
    </row>
    <row r="2396" spans="47:49">
      <c r="AU2396"/>
      <c r="AW2396"/>
    </row>
    <row r="2397" spans="47:49">
      <c r="AU2397"/>
      <c r="AW2397"/>
    </row>
    <row r="2398" spans="47:49">
      <c r="AU2398"/>
      <c r="AW2398"/>
    </row>
    <row r="2399" spans="47:49">
      <c r="AU2399"/>
      <c r="AW2399"/>
    </row>
    <row r="2400" spans="47:49">
      <c r="AU2400"/>
      <c r="AW2400"/>
    </row>
    <row r="2401" spans="47:49">
      <c r="AU2401"/>
      <c r="AW2401"/>
    </row>
    <row r="2402" spans="47:49">
      <c r="AU2402"/>
      <c r="AW2402"/>
    </row>
    <row r="2403" spans="47:49">
      <c r="AU2403"/>
      <c r="AW2403"/>
    </row>
    <row r="2404" spans="47:49">
      <c r="AU2404"/>
      <c r="AW2404"/>
    </row>
    <row r="2405" spans="47:49">
      <c r="AU2405"/>
      <c r="AW2405"/>
    </row>
    <row r="2406" spans="47:49">
      <c r="AU2406"/>
      <c r="AW2406"/>
    </row>
    <row r="2407" spans="47:49">
      <c r="AU2407"/>
      <c r="AW2407"/>
    </row>
    <row r="2408" spans="47:49">
      <c r="AU2408"/>
      <c r="AW2408"/>
    </row>
    <row r="2409" spans="47:49">
      <c r="AU2409"/>
      <c r="AW2409"/>
    </row>
    <row r="2410" spans="47:49">
      <c r="AU2410"/>
      <c r="AW2410"/>
    </row>
    <row r="2411" spans="47:49">
      <c r="AU2411"/>
      <c r="AW2411"/>
    </row>
    <row r="2412" spans="47:49">
      <c r="AU2412"/>
      <c r="AW2412"/>
    </row>
    <row r="2413" spans="47:49">
      <c r="AU2413"/>
      <c r="AW2413"/>
    </row>
    <row r="2414" spans="47:49">
      <c r="AU2414"/>
      <c r="AW2414"/>
    </row>
    <row r="2415" spans="47:49">
      <c r="AU2415"/>
      <c r="AW2415"/>
    </row>
    <row r="2416" spans="47:49">
      <c r="AU2416"/>
      <c r="AW2416"/>
    </row>
    <row r="2417" spans="47:49">
      <c r="AU2417"/>
      <c r="AW2417"/>
    </row>
    <row r="2418" spans="47:49">
      <c r="AU2418"/>
      <c r="AW2418"/>
    </row>
    <row r="2419" spans="47:49">
      <c r="AU2419"/>
      <c r="AW2419"/>
    </row>
    <row r="2420" spans="47:49">
      <c r="AU2420"/>
      <c r="AW2420"/>
    </row>
    <row r="2421" spans="47:49">
      <c r="AU2421"/>
      <c r="AW2421"/>
    </row>
    <row r="2422" spans="47:49">
      <c r="AU2422"/>
      <c r="AW2422"/>
    </row>
    <row r="2423" spans="47:49">
      <c r="AU2423"/>
      <c r="AW2423"/>
    </row>
    <row r="2424" spans="47:49">
      <c r="AU2424"/>
      <c r="AW2424"/>
    </row>
    <row r="2425" spans="47:49">
      <c r="AU2425"/>
      <c r="AW2425"/>
    </row>
    <row r="2426" spans="47:49">
      <c r="AU2426"/>
      <c r="AW2426"/>
    </row>
    <row r="2427" spans="47:49">
      <c r="AU2427"/>
      <c r="AW2427"/>
    </row>
    <row r="2428" spans="47:49">
      <c r="AU2428"/>
      <c r="AW2428"/>
    </row>
    <row r="2429" spans="47:49">
      <c r="AU2429"/>
      <c r="AW2429"/>
    </row>
    <row r="2430" spans="47:49">
      <c r="AU2430"/>
      <c r="AW2430"/>
    </row>
    <row r="2431" spans="47:49">
      <c r="AU2431"/>
      <c r="AW2431"/>
    </row>
    <row r="2432" spans="47:49">
      <c r="AU2432"/>
      <c r="AW2432"/>
    </row>
    <row r="2433" spans="47:49">
      <c r="AU2433"/>
      <c r="AW2433"/>
    </row>
    <row r="2434" spans="47:49">
      <c r="AU2434"/>
      <c r="AW2434"/>
    </row>
    <row r="2435" spans="47:49">
      <c r="AU2435"/>
      <c r="AW2435"/>
    </row>
    <row r="2436" spans="47:49">
      <c r="AU2436"/>
      <c r="AW2436"/>
    </row>
    <row r="2437" spans="47:49">
      <c r="AU2437"/>
      <c r="AW2437"/>
    </row>
    <row r="2438" spans="47:49">
      <c r="AU2438"/>
      <c r="AW2438"/>
    </row>
    <row r="2439" spans="47:49">
      <c r="AU2439"/>
      <c r="AW2439"/>
    </row>
    <row r="2440" spans="47:49">
      <c r="AU2440"/>
      <c r="AW2440"/>
    </row>
    <row r="2441" spans="47:49">
      <c r="AU2441"/>
      <c r="AW2441"/>
    </row>
    <row r="2442" spans="47:49">
      <c r="AU2442"/>
      <c r="AW2442"/>
    </row>
    <row r="2443" spans="47:49">
      <c r="AU2443"/>
      <c r="AW2443"/>
    </row>
    <row r="2444" spans="47:49">
      <c r="AU2444"/>
      <c r="AW2444"/>
    </row>
    <row r="2445" spans="47:49">
      <c r="AU2445"/>
      <c r="AW2445"/>
    </row>
    <row r="2446" spans="47:49">
      <c r="AU2446"/>
      <c r="AW2446"/>
    </row>
    <row r="2447" spans="47:49">
      <c r="AU2447"/>
      <c r="AW2447"/>
    </row>
    <row r="2448" spans="47:49">
      <c r="AU2448"/>
      <c r="AW2448"/>
    </row>
    <row r="2449" spans="47:49">
      <c r="AU2449"/>
      <c r="AW2449"/>
    </row>
    <row r="2450" spans="47:49">
      <c r="AU2450"/>
      <c r="AW2450"/>
    </row>
    <row r="2451" spans="47:49">
      <c r="AU2451"/>
      <c r="AW2451"/>
    </row>
    <row r="2452" spans="47:49">
      <c r="AU2452"/>
      <c r="AW2452"/>
    </row>
    <row r="2453" spans="47:49">
      <c r="AU2453"/>
      <c r="AW2453"/>
    </row>
    <row r="2454" spans="47:49">
      <c r="AU2454"/>
      <c r="AW2454"/>
    </row>
    <row r="2455" spans="47:49">
      <c r="AU2455"/>
      <c r="AW2455"/>
    </row>
    <row r="2456" spans="47:49">
      <c r="AU2456"/>
      <c r="AW2456"/>
    </row>
    <row r="2457" spans="47:49">
      <c r="AU2457"/>
      <c r="AW2457"/>
    </row>
    <row r="2458" spans="47:49">
      <c r="AU2458"/>
      <c r="AW2458"/>
    </row>
    <row r="2459" spans="47:49">
      <c r="AU2459"/>
      <c r="AW2459"/>
    </row>
    <row r="2460" spans="47:49">
      <c r="AU2460"/>
      <c r="AW2460"/>
    </row>
    <row r="2461" spans="47:49">
      <c r="AU2461"/>
      <c r="AW2461"/>
    </row>
    <row r="2462" spans="47:49">
      <c r="AU2462"/>
      <c r="AW2462"/>
    </row>
    <row r="2463" spans="47:49">
      <c r="AU2463"/>
      <c r="AW2463"/>
    </row>
    <row r="2464" spans="47:49">
      <c r="AU2464"/>
      <c r="AW2464"/>
    </row>
    <row r="2465" spans="47:49">
      <c r="AU2465"/>
      <c r="AW2465"/>
    </row>
    <row r="2466" spans="47:49">
      <c r="AU2466"/>
      <c r="AW2466"/>
    </row>
    <row r="2467" spans="47:49">
      <c r="AU2467"/>
      <c r="AW2467"/>
    </row>
    <row r="2468" spans="47:49">
      <c r="AU2468"/>
      <c r="AW2468"/>
    </row>
    <row r="2469" spans="47:49">
      <c r="AU2469"/>
      <c r="AW2469"/>
    </row>
    <row r="2470" spans="47:49">
      <c r="AU2470"/>
      <c r="AW2470"/>
    </row>
    <row r="2471" spans="47:49">
      <c r="AU2471"/>
      <c r="AW2471"/>
    </row>
    <row r="2472" spans="47:49">
      <c r="AU2472"/>
      <c r="AW2472"/>
    </row>
    <row r="2473" spans="47:49">
      <c r="AU2473"/>
      <c r="AW2473"/>
    </row>
    <row r="2474" spans="47:49">
      <c r="AU2474"/>
      <c r="AW2474"/>
    </row>
    <row r="2475" spans="47:49">
      <c r="AU2475"/>
      <c r="AW2475"/>
    </row>
    <row r="2476" spans="47:49">
      <c r="AU2476"/>
      <c r="AW2476"/>
    </row>
    <row r="2477" spans="47:49">
      <c r="AU2477"/>
      <c r="AW2477"/>
    </row>
    <row r="2478" spans="47:49">
      <c r="AU2478"/>
      <c r="AW2478"/>
    </row>
    <row r="2479" spans="47:49">
      <c r="AU2479"/>
      <c r="AW2479"/>
    </row>
    <row r="2480" spans="47:49">
      <c r="AU2480"/>
      <c r="AW2480"/>
    </row>
    <row r="2481" spans="47:49">
      <c r="AU2481"/>
      <c r="AW2481"/>
    </row>
    <row r="2482" spans="47:49">
      <c r="AU2482"/>
      <c r="AW2482"/>
    </row>
    <row r="2483" spans="47:49">
      <c r="AU2483"/>
      <c r="AW2483"/>
    </row>
    <row r="2484" spans="47:49">
      <c r="AU2484"/>
      <c r="AW2484"/>
    </row>
    <row r="2485" spans="47:49">
      <c r="AU2485"/>
      <c r="AW2485"/>
    </row>
    <row r="2486" spans="47:49">
      <c r="AU2486"/>
      <c r="AW2486"/>
    </row>
    <row r="2487" spans="47:49">
      <c r="AU2487"/>
      <c r="AW2487"/>
    </row>
    <row r="2488" spans="47:49">
      <c r="AU2488"/>
      <c r="AW2488"/>
    </row>
    <row r="2489" spans="47:49">
      <c r="AU2489"/>
      <c r="AW2489"/>
    </row>
    <row r="2490" spans="47:49">
      <c r="AU2490"/>
      <c r="AW2490"/>
    </row>
    <row r="2491" spans="47:49">
      <c r="AU2491"/>
      <c r="AW2491"/>
    </row>
    <row r="2492" spans="47:49">
      <c r="AU2492"/>
      <c r="AW2492"/>
    </row>
    <row r="2493" spans="47:49">
      <c r="AU2493"/>
      <c r="AW2493"/>
    </row>
    <row r="2494" spans="47:49">
      <c r="AU2494"/>
      <c r="AW2494"/>
    </row>
    <row r="2495" spans="47:49">
      <c r="AU2495"/>
      <c r="AW2495"/>
    </row>
    <row r="2496" spans="47:49">
      <c r="AU2496"/>
      <c r="AW2496"/>
    </row>
    <row r="2497" spans="47:49">
      <c r="AU2497"/>
      <c r="AW2497"/>
    </row>
    <row r="2498" spans="47:49">
      <c r="AU2498"/>
      <c r="AW2498"/>
    </row>
    <row r="2499" spans="47:49">
      <c r="AU2499"/>
      <c r="AW2499"/>
    </row>
    <row r="2500" spans="47:49">
      <c r="AU2500"/>
      <c r="AW2500"/>
    </row>
    <row r="2501" spans="47:49">
      <c r="AU2501"/>
      <c r="AW2501"/>
    </row>
    <row r="2502" spans="47:49">
      <c r="AU2502"/>
      <c r="AW2502"/>
    </row>
    <row r="2503" spans="47:49">
      <c r="AU2503"/>
      <c r="AW2503"/>
    </row>
    <row r="2504" spans="47:49">
      <c r="AU2504"/>
      <c r="AW2504"/>
    </row>
    <row r="2505" spans="47:49">
      <c r="AU2505"/>
      <c r="AW2505"/>
    </row>
    <row r="2506" spans="47:49">
      <c r="AU2506"/>
      <c r="AW2506"/>
    </row>
    <row r="2507" spans="47:49">
      <c r="AU2507"/>
      <c r="AW2507"/>
    </row>
    <row r="2508" spans="47:49">
      <c r="AU2508"/>
      <c r="AW2508"/>
    </row>
    <row r="2509" spans="47:49">
      <c r="AU2509"/>
      <c r="AW2509"/>
    </row>
    <row r="2510" spans="47:49">
      <c r="AU2510"/>
      <c r="AW2510"/>
    </row>
    <row r="2511" spans="47:49">
      <c r="AU2511"/>
      <c r="AW2511"/>
    </row>
    <row r="2512" spans="47:49">
      <c r="AU2512"/>
      <c r="AW2512"/>
    </row>
    <row r="2513" spans="47:49">
      <c r="AU2513"/>
      <c r="AW2513"/>
    </row>
    <row r="2514" spans="47:49">
      <c r="AU2514"/>
      <c r="AW2514"/>
    </row>
    <row r="2515" spans="47:49">
      <c r="AU2515"/>
      <c r="AW2515"/>
    </row>
    <row r="2516" spans="47:49">
      <c r="AU2516"/>
      <c r="AW2516"/>
    </row>
    <row r="2517" spans="47:49">
      <c r="AU2517"/>
      <c r="AW2517"/>
    </row>
    <row r="2518" spans="47:49">
      <c r="AU2518"/>
      <c r="AW2518"/>
    </row>
    <row r="2519" spans="47:49">
      <c r="AU2519"/>
      <c r="AW2519"/>
    </row>
    <row r="2520" spans="47:49">
      <c r="AU2520"/>
      <c r="AW2520"/>
    </row>
    <row r="2521" spans="47:49">
      <c r="AU2521"/>
      <c r="AW2521"/>
    </row>
    <row r="2522" spans="47:49">
      <c r="AU2522"/>
      <c r="AW2522"/>
    </row>
    <row r="2523" spans="47:49">
      <c r="AU2523"/>
      <c r="AW2523"/>
    </row>
    <row r="2524" spans="47:49">
      <c r="AU2524"/>
      <c r="AW2524"/>
    </row>
    <row r="2525" spans="47:49">
      <c r="AU2525"/>
      <c r="AW2525"/>
    </row>
    <row r="2526" spans="47:49">
      <c r="AU2526"/>
      <c r="AW2526"/>
    </row>
    <row r="2527" spans="47:49">
      <c r="AU2527"/>
      <c r="AW2527"/>
    </row>
    <row r="2528" spans="47:49">
      <c r="AU2528"/>
      <c r="AW2528"/>
    </row>
    <row r="2529" spans="47:49">
      <c r="AU2529"/>
      <c r="AW2529"/>
    </row>
    <row r="2530" spans="47:49">
      <c r="AU2530"/>
      <c r="AW2530"/>
    </row>
    <row r="2531" spans="47:49">
      <c r="AU2531"/>
      <c r="AW2531"/>
    </row>
    <row r="2532" spans="47:49">
      <c r="AU2532"/>
      <c r="AW2532"/>
    </row>
    <row r="2533" spans="47:49">
      <c r="AU2533"/>
      <c r="AW2533"/>
    </row>
    <row r="2534" spans="47:49">
      <c r="AU2534"/>
      <c r="AW2534"/>
    </row>
    <row r="2535" spans="47:49">
      <c r="AU2535"/>
      <c r="AW2535"/>
    </row>
    <row r="2536" spans="47:49">
      <c r="AU2536"/>
      <c r="AW2536"/>
    </row>
    <row r="2537" spans="47:49">
      <c r="AU2537"/>
      <c r="AW2537"/>
    </row>
    <row r="2538" spans="47:49">
      <c r="AU2538"/>
      <c r="AW2538"/>
    </row>
    <row r="2539" spans="47:49">
      <c r="AU2539"/>
      <c r="AW2539"/>
    </row>
    <row r="2540" spans="47:49">
      <c r="AU2540"/>
      <c r="AW2540"/>
    </row>
    <row r="2541" spans="47:49">
      <c r="AU2541"/>
      <c r="AW2541"/>
    </row>
    <row r="2542" spans="47:49">
      <c r="AU2542"/>
      <c r="AW2542"/>
    </row>
    <row r="2543" spans="47:49">
      <c r="AU2543"/>
      <c r="AW2543"/>
    </row>
    <row r="2544" spans="47:49">
      <c r="AU2544"/>
      <c r="AW2544"/>
    </row>
    <row r="2545" spans="47:49">
      <c r="AU2545"/>
      <c r="AW2545"/>
    </row>
    <row r="2546" spans="47:49">
      <c r="AU2546"/>
      <c r="AW2546"/>
    </row>
    <row r="2547" spans="47:49">
      <c r="AU2547"/>
      <c r="AW2547"/>
    </row>
    <row r="2548" spans="47:49">
      <c r="AU2548"/>
      <c r="AW2548"/>
    </row>
    <row r="2549" spans="47:49">
      <c r="AU2549"/>
      <c r="AW2549"/>
    </row>
    <row r="2550" spans="47:49">
      <c r="AU2550"/>
      <c r="AW2550"/>
    </row>
    <row r="2551" spans="47:49">
      <c r="AU2551"/>
      <c r="AW2551"/>
    </row>
    <row r="2552" spans="47:49">
      <c r="AU2552"/>
      <c r="AW2552"/>
    </row>
    <row r="2553" spans="47:49">
      <c r="AU2553"/>
      <c r="AW2553"/>
    </row>
    <row r="2554" spans="47:49">
      <c r="AU2554"/>
      <c r="AW2554"/>
    </row>
    <row r="2555" spans="47:49">
      <c r="AU2555"/>
      <c r="AW2555"/>
    </row>
    <row r="2556" spans="47:49">
      <c r="AU2556"/>
      <c r="AW2556"/>
    </row>
    <row r="2557" spans="47:49">
      <c r="AU2557"/>
      <c r="AW2557"/>
    </row>
    <row r="2558" spans="47:49">
      <c r="AU2558"/>
      <c r="AW2558"/>
    </row>
    <row r="2559" spans="47:49">
      <c r="AU2559"/>
      <c r="AW2559"/>
    </row>
    <row r="2560" spans="47:49">
      <c r="AU2560"/>
      <c r="AW2560"/>
    </row>
    <row r="2561" spans="47:49">
      <c r="AU2561"/>
      <c r="AW2561"/>
    </row>
    <row r="2562" spans="47:49">
      <c r="AU2562"/>
      <c r="AW2562"/>
    </row>
    <row r="2563" spans="47:49">
      <c r="AU2563"/>
      <c r="AW2563"/>
    </row>
    <row r="2564" spans="47:49">
      <c r="AU2564"/>
      <c r="AW2564"/>
    </row>
    <row r="2565" spans="47:49">
      <c r="AU2565"/>
      <c r="AW2565"/>
    </row>
    <row r="2566" spans="47:49">
      <c r="AU2566"/>
      <c r="AW2566"/>
    </row>
    <row r="2567" spans="47:49">
      <c r="AU2567"/>
      <c r="AW2567"/>
    </row>
    <row r="2568" spans="47:49">
      <c r="AU2568"/>
      <c r="AW2568"/>
    </row>
    <row r="2569" spans="47:49">
      <c r="AU2569"/>
      <c r="AW2569"/>
    </row>
    <row r="2570" spans="47:49">
      <c r="AU2570"/>
      <c r="AW2570"/>
    </row>
    <row r="2571" spans="47:49">
      <c r="AU2571"/>
      <c r="AW2571"/>
    </row>
    <row r="2572" spans="47:49">
      <c r="AU2572"/>
      <c r="AW2572"/>
    </row>
    <row r="2573" spans="47:49">
      <c r="AU2573"/>
      <c r="AW2573"/>
    </row>
    <row r="2574" spans="47:49">
      <c r="AU2574"/>
      <c r="AW2574"/>
    </row>
    <row r="2575" spans="47:49">
      <c r="AU2575"/>
      <c r="AW2575"/>
    </row>
    <row r="2576" spans="47:49">
      <c r="AU2576"/>
      <c r="AW2576"/>
    </row>
    <row r="2577" spans="47:49">
      <c r="AU2577"/>
      <c r="AW2577"/>
    </row>
    <row r="2578" spans="47:49">
      <c r="AU2578"/>
      <c r="AW2578"/>
    </row>
    <row r="2579" spans="47:49">
      <c r="AU2579"/>
      <c r="AW2579"/>
    </row>
    <row r="2580" spans="47:49">
      <c r="AU2580"/>
      <c r="AW2580"/>
    </row>
    <row r="2581" spans="47:49">
      <c r="AU2581"/>
      <c r="AW2581"/>
    </row>
    <row r="2582" spans="47:49">
      <c r="AU2582"/>
      <c r="AW2582"/>
    </row>
    <row r="2583" spans="47:49">
      <c r="AU2583"/>
      <c r="AW2583"/>
    </row>
    <row r="2584" spans="47:49">
      <c r="AU2584"/>
      <c r="AW2584"/>
    </row>
    <row r="2585" spans="47:49">
      <c r="AU2585"/>
      <c r="AW2585"/>
    </row>
    <row r="2586" spans="47:49">
      <c r="AU2586"/>
      <c r="AW2586"/>
    </row>
    <row r="2587" spans="47:49">
      <c r="AU2587"/>
      <c r="AW2587"/>
    </row>
    <row r="2588" spans="47:49">
      <c r="AU2588"/>
      <c r="AW2588"/>
    </row>
    <row r="2589" spans="47:49">
      <c r="AU2589"/>
      <c r="AW2589"/>
    </row>
    <row r="2590" spans="47:49">
      <c r="AU2590"/>
      <c r="AW2590"/>
    </row>
    <row r="2591" spans="47:49">
      <c r="AU2591"/>
      <c r="AW2591"/>
    </row>
    <row r="2592" spans="47:49">
      <c r="AU2592"/>
      <c r="AW2592"/>
    </row>
    <row r="2593" spans="47:49">
      <c r="AU2593"/>
      <c r="AW2593"/>
    </row>
    <row r="2594" spans="47:49">
      <c r="AU2594"/>
      <c r="AW2594"/>
    </row>
    <row r="2595" spans="47:49">
      <c r="AU2595"/>
      <c r="AW2595"/>
    </row>
    <row r="2596" spans="47:49">
      <c r="AU2596"/>
      <c r="AW2596"/>
    </row>
    <row r="2597" spans="47:49">
      <c r="AU2597"/>
      <c r="AW2597"/>
    </row>
    <row r="2598" spans="47:49">
      <c r="AU2598"/>
      <c r="AW2598"/>
    </row>
    <row r="2599" spans="47:49">
      <c r="AU2599"/>
      <c r="AW2599"/>
    </row>
    <row r="2600" spans="47:49">
      <c r="AU2600"/>
      <c r="AW2600"/>
    </row>
    <row r="2601" spans="47:49">
      <c r="AU2601"/>
      <c r="AW2601"/>
    </row>
    <row r="2602" spans="47:49">
      <c r="AU2602"/>
      <c r="AW2602"/>
    </row>
    <row r="2603" spans="47:49">
      <c r="AU2603"/>
      <c r="AW2603"/>
    </row>
    <row r="2604" spans="47:49">
      <c r="AU2604"/>
      <c r="AW2604"/>
    </row>
    <row r="2605" spans="47:49">
      <c r="AU2605"/>
      <c r="AW2605"/>
    </row>
    <row r="2606" spans="47:49">
      <c r="AU2606"/>
      <c r="AW2606"/>
    </row>
    <row r="2607" spans="47:49">
      <c r="AU2607"/>
      <c r="AW2607"/>
    </row>
    <row r="2608" spans="47:49">
      <c r="AU2608"/>
      <c r="AW2608"/>
    </row>
    <row r="2609" spans="47:49">
      <c r="AU2609"/>
      <c r="AW2609"/>
    </row>
    <row r="2610" spans="47:49">
      <c r="AU2610"/>
      <c r="AW2610"/>
    </row>
    <row r="2611" spans="47:49">
      <c r="AU2611"/>
      <c r="AW2611"/>
    </row>
    <row r="2612" spans="47:49">
      <c r="AU2612"/>
      <c r="AW2612"/>
    </row>
    <row r="2613" spans="47:49">
      <c r="AU2613"/>
      <c r="AW2613"/>
    </row>
    <row r="2614" spans="47:49">
      <c r="AU2614"/>
      <c r="AW2614"/>
    </row>
    <row r="2615" spans="47:49">
      <c r="AU2615"/>
      <c r="AW2615"/>
    </row>
    <row r="2616" spans="47:49">
      <c r="AU2616"/>
      <c r="AW2616"/>
    </row>
    <row r="2617" spans="47:49">
      <c r="AU2617"/>
      <c r="AW2617"/>
    </row>
    <row r="2618" spans="47:49">
      <c r="AU2618"/>
      <c r="AW2618"/>
    </row>
    <row r="2619" spans="47:49">
      <c r="AU2619"/>
      <c r="AW2619"/>
    </row>
    <row r="2620" spans="47:49">
      <c r="AU2620"/>
      <c r="AW2620"/>
    </row>
    <row r="2621" spans="47:49">
      <c r="AU2621"/>
      <c r="AW2621"/>
    </row>
    <row r="2622" spans="47:49">
      <c r="AU2622"/>
      <c r="AW2622"/>
    </row>
    <row r="2623" spans="47:49">
      <c r="AU2623"/>
      <c r="AW2623"/>
    </row>
    <row r="2624" spans="47:49">
      <c r="AU2624"/>
      <c r="AW2624"/>
    </row>
    <row r="2625" spans="47:49">
      <c r="AU2625"/>
      <c r="AW2625"/>
    </row>
    <row r="2626" spans="47:49">
      <c r="AU2626"/>
      <c r="AW2626"/>
    </row>
    <row r="2627" spans="47:49">
      <c r="AU2627"/>
      <c r="AW2627"/>
    </row>
    <row r="2628" spans="47:49">
      <c r="AU2628"/>
      <c r="AW2628"/>
    </row>
    <row r="2629" spans="47:49">
      <c r="AU2629"/>
      <c r="AW2629"/>
    </row>
    <row r="2630" spans="47:49">
      <c r="AU2630"/>
      <c r="AW2630"/>
    </row>
    <row r="2631" spans="47:49">
      <c r="AU2631"/>
      <c r="AW2631"/>
    </row>
    <row r="2632" spans="47:49">
      <c r="AU2632"/>
      <c r="AW2632"/>
    </row>
    <row r="2633" spans="47:49">
      <c r="AU2633"/>
      <c r="AW2633"/>
    </row>
    <row r="2634" spans="47:49">
      <c r="AU2634"/>
      <c r="AW2634"/>
    </row>
    <row r="2635" spans="47:49">
      <c r="AU2635"/>
      <c r="AW2635"/>
    </row>
    <row r="2636" spans="47:49">
      <c r="AU2636"/>
      <c r="AW2636"/>
    </row>
    <row r="2637" spans="47:49">
      <c r="AU2637"/>
      <c r="AW2637"/>
    </row>
    <row r="2638" spans="47:49">
      <c r="AU2638"/>
      <c r="AW2638"/>
    </row>
    <row r="2639" spans="47:49">
      <c r="AU2639"/>
      <c r="AW2639"/>
    </row>
    <row r="2640" spans="47:49">
      <c r="AU2640"/>
      <c r="AW2640"/>
    </row>
    <row r="2641" spans="47:49">
      <c r="AU2641"/>
      <c r="AW2641"/>
    </row>
    <row r="2642" spans="47:49">
      <c r="AU2642"/>
      <c r="AW2642"/>
    </row>
    <row r="2643" spans="47:49">
      <c r="AU2643"/>
      <c r="AW2643"/>
    </row>
    <row r="2644" spans="47:49">
      <c r="AU2644"/>
      <c r="AW2644"/>
    </row>
    <row r="2645" spans="47:49">
      <c r="AU2645"/>
      <c r="AW2645"/>
    </row>
    <row r="2646" spans="47:49">
      <c r="AU2646"/>
      <c r="AW2646"/>
    </row>
    <row r="2647" spans="47:49">
      <c r="AU2647"/>
      <c r="AW2647"/>
    </row>
    <row r="2648" spans="47:49">
      <c r="AU2648"/>
      <c r="AW2648"/>
    </row>
    <row r="2649" spans="47:49">
      <c r="AU2649"/>
      <c r="AW2649"/>
    </row>
    <row r="2650" spans="47:49">
      <c r="AU2650"/>
      <c r="AW2650"/>
    </row>
    <row r="2651" spans="47:49">
      <c r="AU2651"/>
      <c r="AW2651"/>
    </row>
    <row r="2652" spans="47:49">
      <c r="AU2652"/>
      <c r="AW2652"/>
    </row>
    <row r="2653" spans="47:49">
      <c r="AU2653"/>
      <c r="AW2653"/>
    </row>
    <row r="2654" spans="47:49">
      <c r="AU2654"/>
      <c r="AW2654"/>
    </row>
    <row r="2655" spans="47:49">
      <c r="AU2655"/>
      <c r="AW2655"/>
    </row>
    <row r="2656" spans="47:49">
      <c r="AU2656"/>
      <c r="AW2656"/>
    </row>
    <row r="2657" spans="47:49">
      <c r="AU2657"/>
      <c r="AW2657"/>
    </row>
    <row r="2658" spans="47:49">
      <c r="AU2658"/>
      <c r="AW2658"/>
    </row>
    <row r="2659" spans="47:49">
      <c r="AU2659"/>
      <c r="AW2659"/>
    </row>
    <row r="2660" spans="47:49">
      <c r="AU2660"/>
      <c r="AW2660"/>
    </row>
    <row r="2661" spans="47:49">
      <c r="AU2661"/>
      <c r="AW2661"/>
    </row>
    <row r="2662" spans="47:49">
      <c r="AU2662"/>
      <c r="AW2662"/>
    </row>
    <row r="2663" spans="47:49">
      <c r="AU2663"/>
      <c r="AW2663"/>
    </row>
    <row r="2664" spans="47:49">
      <c r="AU2664"/>
      <c r="AW2664"/>
    </row>
    <row r="2665" spans="47:49">
      <c r="AU2665"/>
      <c r="AW2665"/>
    </row>
    <row r="2666" spans="47:49">
      <c r="AU2666"/>
      <c r="AW2666"/>
    </row>
    <row r="2667" spans="47:49">
      <c r="AU2667"/>
      <c r="AW2667"/>
    </row>
    <row r="2668" spans="47:49">
      <c r="AU2668"/>
      <c r="AW2668"/>
    </row>
    <row r="2669" spans="47:49">
      <c r="AU2669"/>
      <c r="AW2669"/>
    </row>
    <row r="2670" spans="47:49">
      <c r="AU2670"/>
      <c r="AW2670"/>
    </row>
    <row r="2671" spans="47:49">
      <c r="AU2671"/>
      <c r="AW2671"/>
    </row>
    <row r="2672" spans="47:49">
      <c r="AU2672"/>
      <c r="AW2672"/>
    </row>
    <row r="2673" spans="47:49">
      <c r="AU2673"/>
      <c r="AW2673"/>
    </row>
    <row r="2674" spans="47:49">
      <c r="AU2674"/>
      <c r="AW2674"/>
    </row>
    <row r="2675" spans="47:49">
      <c r="AU2675"/>
      <c r="AW2675"/>
    </row>
    <row r="2676" spans="47:49">
      <c r="AU2676"/>
      <c r="AW2676"/>
    </row>
    <row r="2677" spans="47:49">
      <c r="AU2677"/>
      <c r="AW2677"/>
    </row>
    <row r="2678" spans="47:49">
      <c r="AU2678"/>
      <c r="AW2678"/>
    </row>
    <row r="2679" spans="47:49">
      <c r="AU2679"/>
      <c r="AW2679"/>
    </row>
    <row r="2680" spans="47:49">
      <c r="AU2680"/>
      <c r="AW2680"/>
    </row>
    <row r="2681" spans="47:49">
      <c r="AU2681"/>
      <c r="AW2681"/>
    </row>
    <row r="2682" spans="47:49">
      <c r="AU2682"/>
      <c r="AW2682"/>
    </row>
    <row r="2683" spans="47:49">
      <c r="AU2683"/>
      <c r="AW2683"/>
    </row>
    <row r="2684" spans="47:49">
      <c r="AU2684"/>
      <c r="AW2684"/>
    </row>
    <row r="2685" spans="47:49">
      <c r="AU2685"/>
      <c r="AW2685"/>
    </row>
    <row r="2686" spans="47:49">
      <c r="AU2686"/>
      <c r="AW2686"/>
    </row>
    <row r="2687" spans="47:49">
      <c r="AU2687"/>
      <c r="AW2687"/>
    </row>
    <row r="2688" spans="47:49">
      <c r="AU2688"/>
      <c r="AW2688"/>
    </row>
    <row r="2689" spans="47:49">
      <c r="AU2689"/>
      <c r="AW2689"/>
    </row>
    <row r="2690" spans="47:49">
      <c r="AU2690"/>
      <c r="AW2690"/>
    </row>
    <row r="2691" spans="47:49">
      <c r="AU2691"/>
      <c r="AW2691"/>
    </row>
    <row r="2692" spans="47:49">
      <c r="AU2692"/>
      <c r="AW2692"/>
    </row>
    <row r="2693" spans="47:49">
      <c r="AU2693"/>
      <c r="AW2693"/>
    </row>
    <row r="2694" spans="47:49">
      <c r="AU2694"/>
      <c r="AW2694"/>
    </row>
    <row r="2695" spans="47:49">
      <c r="AU2695"/>
      <c r="AW2695"/>
    </row>
    <row r="2696" spans="47:49">
      <c r="AU2696"/>
      <c r="AW2696"/>
    </row>
    <row r="2697" spans="47:49">
      <c r="AU2697"/>
      <c r="AW2697"/>
    </row>
    <row r="2698" spans="47:49">
      <c r="AU2698"/>
      <c r="AW2698"/>
    </row>
    <row r="2699" spans="47:49">
      <c r="AU2699"/>
      <c r="AW2699"/>
    </row>
    <row r="2700" spans="47:49">
      <c r="AU2700"/>
      <c r="AW2700"/>
    </row>
    <row r="2701" spans="47:49">
      <c r="AU2701"/>
      <c r="AW2701"/>
    </row>
    <row r="2702" spans="47:49">
      <c r="AU2702"/>
      <c r="AW2702"/>
    </row>
    <row r="2703" spans="47:49">
      <c r="AU2703"/>
      <c r="AW2703"/>
    </row>
    <row r="2704" spans="47:49">
      <c r="AU2704"/>
      <c r="AW2704"/>
    </row>
    <row r="2705" spans="47:49">
      <c r="AU2705"/>
      <c r="AW2705"/>
    </row>
    <row r="2706" spans="47:49">
      <c r="AU2706"/>
      <c r="AW2706"/>
    </row>
    <row r="2707" spans="47:49">
      <c r="AU2707"/>
      <c r="AW2707"/>
    </row>
    <row r="2708" spans="47:49">
      <c r="AU2708"/>
      <c r="AW2708"/>
    </row>
    <row r="2709" spans="47:49">
      <c r="AU2709"/>
      <c r="AW2709"/>
    </row>
    <row r="2710" spans="47:49">
      <c r="AU2710"/>
      <c r="AW2710"/>
    </row>
    <row r="2711" spans="47:49">
      <c r="AU2711"/>
      <c r="AW2711"/>
    </row>
    <row r="2712" spans="47:49">
      <c r="AU2712"/>
      <c r="AW2712"/>
    </row>
    <row r="2713" spans="47:49">
      <c r="AU2713"/>
      <c r="AW2713"/>
    </row>
    <row r="2714" spans="47:49">
      <c r="AU2714"/>
      <c r="AW2714"/>
    </row>
    <row r="2715" spans="47:49">
      <c r="AU2715"/>
      <c r="AW2715"/>
    </row>
    <row r="2716" spans="47:49">
      <c r="AU2716"/>
      <c r="AW2716"/>
    </row>
    <row r="2717" spans="47:49">
      <c r="AU2717"/>
      <c r="AW2717"/>
    </row>
    <row r="2718" spans="47:49">
      <c r="AU2718"/>
      <c r="AW2718"/>
    </row>
    <row r="2719" spans="47:49">
      <c r="AU2719"/>
      <c r="AW2719"/>
    </row>
    <row r="2720" spans="47:49">
      <c r="AU2720"/>
      <c r="AW2720"/>
    </row>
    <row r="2721" spans="47:49">
      <c r="AU2721"/>
      <c r="AW2721"/>
    </row>
    <row r="2722" spans="47:49">
      <c r="AU2722"/>
      <c r="AW2722"/>
    </row>
    <row r="2723" spans="47:49">
      <c r="AU2723"/>
      <c r="AW2723"/>
    </row>
    <row r="2724" spans="47:49">
      <c r="AU2724"/>
      <c r="AW2724"/>
    </row>
    <row r="2725" spans="47:49">
      <c r="AU2725"/>
      <c r="AW2725"/>
    </row>
    <row r="2726" spans="47:49">
      <c r="AU2726"/>
      <c r="AW2726"/>
    </row>
    <row r="2727" spans="47:49">
      <c r="AU2727"/>
      <c r="AW2727"/>
    </row>
    <row r="2728" spans="47:49">
      <c r="AU2728"/>
      <c r="AW2728"/>
    </row>
    <row r="2729" spans="47:49">
      <c r="AU2729"/>
      <c r="AW2729"/>
    </row>
    <row r="2730" spans="47:49">
      <c r="AU2730"/>
      <c r="AW2730"/>
    </row>
    <row r="2731" spans="47:49">
      <c r="AU2731"/>
      <c r="AW2731"/>
    </row>
    <row r="2732" spans="47:49">
      <c r="AU2732"/>
      <c r="AW2732"/>
    </row>
    <row r="2733" spans="47:49">
      <c r="AU2733"/>
      <c r="AW2733"/>
    </row>
    <row r="2734" spans="47:49">
      <c r="AU2734"/>
      <c r="AW2734"/>
    </row>
    <row r="2735" spans="47:49">
      <c r="AU2735"/>
      <c r="AW2735"/>
    </row>
    <row r="2736" spans="47:49">
      <c r="AU2736"/>
      <c r="AW2736"/>
    </row>
    <row r="2737" spans="47:49">
      <c r="AU2737"/>
      <c r="AW2737"/>
    </row>
    <row r="2738" spans="47:49">
      <c r="AU2738"/>
      <c r="AW2738"/>
    </row>
    <row r="2739" spans="47:49">
      <c r="AU2739"/>
      <c r="AW2739"/>
    </row>
    <row r="2740" spans="47:49">
      <c r="AU2740"/>
      <c r="AW2740"/>
    </row>
    <row r="2741" spans="47:49">
      <c r="AU2741"/>
      <c r="AW2741"/>
    </row>
    <row r="2742" spans="47:49">
      <c r="AU2742"/>
      <c r="AW2742"/>
    </row>
    <row r="2743" spans="47:49">
      <c r="AU2743"/>
      <c r="AW2743"/>
    </row>
    <row r="2744" spans="47:49">
      <c r="AU2744"/>
      <c r="AW2744"/>
    </row>
    <row r="2745" spans="47:49">
      <c r="AU2745"/>
      <c r="AW2745"/>
    </row>
    <row r="2746" spans="47:49">
      <c r="AU2746"/>
      <c r="AW2746"/>
    </row>
    <row r="2747" spans="47:49">
      <c r="AU2747"/>
      <c r="AW2747"/>
    </row>
    <row r="2748" spans="47:49">
      <c r="AU2748"/>
      <c r="AW2748"/>
    </row>
    <row r="2749" spans="47:49">
      <c r="AU2749"/>
      <c r="AW2749"/>
    </row>
    <row r="2750" spans="47:49">
      <c r="AU2750"/>
      <c r="AW2750"/>
    </row>
    <row r="2751" spans="47:49">
      <c r="AU2751"/>
      <c r="AW2751"/>
    </row>
    <row r="2752" spans="47:49">
      <c r="AU2752"/>
      <c r="AW2752"/>
    </row>
    <row r="2753" spans="47:49">
      <c r="AU2753"/>
      <c r="AW2753"/>
    </row>
    <row r="2754" spans="47:49">
      <c r="AU2754"/>
      <c r="AW2754"/>
    </row>
    <row r="2755" spans="47:49">
      <c r="AU2755"/>
      <c r="AW2755"/>
    </row>
    <row r="2756" spans="47:49">
      <c r="AU2756"/>
      <c r="AW2756"/>
    </row>
    <row r="2757" spans="47:49">
      <c r="AU2757"/>
      <c r="AW2757"/>
    </row>
    <row r="2758" spans="47:49">
      <c r="AU2758"/>
      <c r="AW2758"/>
    </row>
    <row r="2759" spans="47:49">
      <c r="AU2759"/>
      <c r="AW2759"/>
    </row>
    <row r="2760" spans="47:49">
      <c r="AU2760"/>
      <c r="AW2760"/>
    </row>
    <row r="2761" spans="47:49">
      <c r="AU2761"/>
      <c r="AW2761"/>
    </row>
    <row r="2762" spans="47:49">
      <c r="AU2762"/>
      <c r="AW2762"/>
    </row>
    <row r="2763" spans="47:49">
      <c r="AU2763"/>
      <c r="AW2763"/>
    </row>
    <row r="2764" spans="47:49">
      <c r="AU2764"/>
      <c r="AW2764"/>
    </row>
    <row r="2765" spans="47:49">
      <c r="AU2765"/>
      <c r="AW2765"/>
    </row>
    <row r="2766" spans="47:49">
      <c r="AU2766"/>
      <c r="AW2766"/>
    </row>
    <row r="2767" spans="47:49">
      <c r="AU2767"/>
      <c r="AW2767"/>
    </row>
    <row r="2768" spans="47:49">
      <c r="AU2768"/>
      <c r="AW2768"/>
    </row>
    <row r="2769" spans="47:49">
      <c r="AU2769"/>
      <c r="AW2769"/>
    </row>
    <row r="2770" spans="47:49">
      <c r="AU2770"/>
      <c r="AW2770"/>
    </row>
    <row r="2771" spans="47:49">
      <c r="AU2771"/>
      <c r="AW2771"/>
    </row>
    <row r="2772" spans="47:49">
      <c r="AU2772"/>
      <c r="AW2772"/>
    </row>
    <row r="2773" spans="47:49">
      <c r="AU2773"/>
      <c r="AW2773"/>
    </row>
    <row r="2774" spans="47:49">
      <c r="AU2774"/>
      <c r="AW2774"/>
    </row>
    <row r="2775" spans="47:49">
      <c r="AU2775"/>
      <c r="AW2775"/>
    </row>
    <row r="2776" spans="47:49">
      <c r="AU2776"/>
      <c r="AW2776"/>
    </row>
    <row r="2777" spans="47:49">
      <c r="AU2777"/>
      <c r="AW2777"/>
    </row>
    <row r="2778" spans="47:49">
      <c r="AU2778"/>
      <c r="AW2778"/>
    </row>
    <row r="2779" spans="47:49">
      <c r="AU2779"/>
      <c r="AW2779"/>
    </row>
    <row r="2780" spans="47:49">
      <c r="AU2780"/>
      <c r="AW2780"/>
    </row>
    <row r="2781" spans="47:49">
      <c r="AU2781"/>
      <c r="AW2781"/>
    </row>
    <row r="2782" spans="47:49">
      <c r="AU2782"/>
      <c r="AW2782"/>
    </row>
    <row r="2783" spans="47:49">
      <c r="AU2783"/>
      <c r="AW2783"/>
    </row>
    <row r="2784" spans="47:49">
      <c r="AU2784"/>
      <c r="AW2784"/>
    </row>
    <row r="2785" spans="47:49">
      <c r="AU2785"/>
      <c r="AW2785"/>
    </row>
    <row r="2786" spans="47:49">
      <c r="AU2786"/>
      <c r="AW2786"/>
    </row>
    <row r="2787" spans="47:49">
      <c r="AU2787"/>
      <c r="AW2787"/>
    </row>
    <row r="2788" spans="47:49">
      <c r="AU2788"/>
      <c r="AW2788"/>
    </row>
    <row r="2789" spans="47:49">
      <c r="AU2789"/>
      <c r="AW2789"/>
    </row>
    <row r="2790" spans="47:49">
      <c r="AU2790"/>
      <c r="AW2790"/>
    </row>
    <row r="2791" spans="47:49">
      <c r="AU2791"/>
      <c r="AW2791"/>
    </row>
    <row r="2792" spans="47:49">
      <c r="AU2792"/>
      <c r="AW2792"/>
    </row>
    <row r="2793" spans="47:49">
      <c r="AU2793"/>
      <c r="AW2793"/>
    </row>
    <row r="2794" spans="47:49">
      <c r="AU2794"/>
      <c r="AW2794"/>
    </row>
    <row r="2795" spans="47:49">
      <c r="AU2795"/>
      <c r="AW2795"/>
    </row>
    <row r="2796" spans="47:49">
      <c r="AU2796"/>
      <c r="AW2796"/>
    </row>
    <row r="2797" spans="47:49">
      <c r="AU2797"/>
      <c r="AW2797"/>
    </row>
    <row r="2798" spans="47:49">
      <c r="AU2798"/>
      <c r="AW2798"/>
    </row>
    <row r="2799" spans="47:49">
      <c r="AU2799"/>
      <c r="AW2799"/>
    </row>
    <row r="2800" spans="47:49">
      <c r="AU2800"/>
      <c r="AW2800"/>
    </row>
    <row r="2801" spans="47:49">
      <c r="AU2801"/>
      <c r="AW2801"/>
    </row>
    <row r="2802" spans="47:49">
      <c r="AU2802"/>
      <c r="AW2802"/>
    </row>
    <row r="2803" spans="47:49">
      <c r="AU2803"/>
      <c r="AW2803"/>
    </row>
    <row r="2804" spans="47:49">
      <c r="AU2804"/>
      <c r="AW2804"/>
    </row>
    <row r="2805" spans="47:49">
      <c r="AU2805"/>
      <c r="AW2805"/>
    </row>
    <row r="2806" spans="47:49">
      <c r="AU2806"/>
      <c r="AW2806"/>
    </row>
    <row r="2807" spans="47:49">
      <c r="AU2807"/>
      <c r="AW2807"/>
    </row>
    <row r="2808" spans="47:49">
      <c r="AU2808"/>
      <c r="AW2808"/>
    </row>
    <row r="2809" spans="47:49">
      <c r="AU2809"/>
      <c r="AW2809"/>
    </row>
    <row r="2810" spans="47:49">
      <c r="AU2810"/>
      <c r="AW2810"/>
    </row>
    <row r="2811" spans="47:49">
      <c r="AU2811"/>
      <c r="AW2811"/>
    </row>
    <row r="2812" spans="47:49">
      <c r="AU2812"/>
      <c r="AW2812"/>
    </row>
    <row r="2813" spans="47:49">
      <c r="AU2813"/>
      <c r="AW2813"/>
    </row>
    <row r="2814" spans="47:49">
      <c r="AU2814"/>
      <c r="AW2814"/>
    </row>
    <row r="2815" spans="47:49">
      <c r="AU2815"/>
      <c r="AW2815"/>
    </row>
    <row r="2816" spans="47:49">
      <c r="AU2816"/>
      <c r="AW2816"/>
    </row>
    <row r="2817" spans="47:49">
      <c r="AU2817"/>
      <c r="AW2817"/>
    </row>
    <row r="2818" spans="47:49">
      <c r="AU2818"/>
      <c r="AW2818"/>
    </row>
    <row r="2819" spans="47:49">
      <c r="AU2819"/>
      <c r="AW2819"/>
    </row>
    <row r="2820" spans="47:49">
      <c r="AU2820"/>
      <c r="AW2820"/>
    </row>
    <row r="2821" spans="47:49">
      <c r="AU2821"/>
      <c r="AW2821"/>
    </row>
    <row r="2822" spans="47:49">
      <c r="AU2822"/>
      <c r="AW2822"/>
    </row>
    <row r="2823" spans="47:49">
      <c r="AU2823"/>
      <c r="AW2823"/>
    </row>
    <row r="2824" spans="47:49">
      <c r="AU2824"/>
      <c r="AW2824"/>
    </row>
    <row r="2825" spans="47:49">
      <c r="AU2825"/>
      <c r="AW2825"/>
    </row>
    <row r="2826" spans="47:49">
      <c r="AU2826"/>
      <c r="AW2826"/>
    </row>
    <row r="2827" spans="47:49">
      <c r="AU2827"/>
      <c r="AW2827"/>
    </row>
    <row r="2828" spans="47:49">
      <c r="AU2828"/>
      <c r="AW2828"/>
    </row>
    <row r="2829" spans="47:49">
      <c r="AU2829"/>
      <c r="AW2829"/>
    </row>
    <row r="2830" spans="47:49">
      <c r="AU2830"/>
      <c r="AW2830"/>
    </row>
    <row r="2831" spans="47:49">
      <c r="AU2831"/>
      <c r="AW2831"/>
    </row>
    <row r="2832" spans="47:49">
      <c r="AU2832"/>
      <c r="AW2832"/>
    </row>
    <row r="2833" spans="47:49">
      <c r="AU2833"/>
      <c r="AW2833"/>
    </row>
    <row r="2834" spans="47:49">
      <c r="AU2834"/>
      <c r="AW2834"/>
    </row>
    <row r="2835" spans="47:49">
      <c r="AU2835"/>
      <c r="AW2835"/>
    </row>
    <row r="2836" spans="47:49">
      <c r="AU2836"/>
      <c r="AW2836"/>
    </row>
    <row r="2837" spans="47:49">
      <c r="AU2837"/>
      <c r="AW2837"/>
    </row>
    <row r="2838" spans="47:49">
      <c r="AU2838"/>
      <c r="AW2838"/>
    </row>
    <row r="2839" spans="47:49">
      <c r="AU2839"/>
      <c r="AW2839"/>
    </row>
    <row r="2840" spans="47:49">
      <c r="AU2840"/>
      <c r="AW2840"/>
    </row>
    <row r="2841" spans="47:49">
      <c r="AU2841"/>
      <c r="AW2841"/>
    </row>
    <row r="2842" spans="47:49">
      <c r="AU2842"/>
      <c r="AW2842"/>
    </row>
    <row r="2843" spans="47:49">
      <c r="AU2843"/>
      <c r="AW2843"/>
    </row>
    <row r="2844" spans="47:49">
      <c r="AU2844"/>
      <c r="AW2844"/>
    </row>
    <row r="2845" spans="47:49">
      <c r="AU2845"/>
      <c r="AW2845"/>
    </row>
    <row r="2846" spans="47:49">
      <c r="AU2846"/>
      <c r="AW2846"/>
    </row>
    <row r="2847" spans="47:49">
      <c r="AU2847"/>
      <c r="AW2847"/>
    </row>
    <row r="2848" spans="47:49">
      <c r="AU2848"/>
      <c r="AW2848"/>
    </row>
    <row r="2849" spans="47:49">
      <c r="AU2849"/>
      <c r="AW2849"/>
    </row>
    <row r="2850" spans="47:49">
      <c r="AU2850"/>
      <c r="AW2850"/>
    </row>
    <row r="2851" spans="47:49">
      <c r="AU2851"/>
      <c r="AW2851"/>
    </row>
    <row r="2852" spans="47:49">
      <c r="AU2852"/>
      <c r="AW2852"/>
    </row>
    <row r="2853" spans="47:49">
      <c r="AU2853"/>
      <c r="AW2853"/>
    </row>
    <row r="2854" spans="47:49">
      <c r="AU2854"/>
      <c r="AW2854"/>
    </row>
    <row r="2855" spans="47:49">
      <c r="AU2855"/>
      <c r="AW2855"/>
    </row>
    <row r="2856" spans="47:49">
      <c r="AU2856"/>
      <c r="AW2856"/>
    </row>
    <row r="2857" spans="47:49">
      <c r="AU2857"/>
      <c r="AW2857"/>
    </row>
    <row r="2858" spans="47:49">
      <c r="AU2858"/>
      <c r="AW2858"/>
    </row>
    <row r="2859" spans="47:49">
      <c r="AU2859"/>
      <c r="AW2859"/>
    </row>
    <row r="2860" spans="47:49">
      <c r="AU2860"/>
      <c r="AW2860"/>
    </row>
    <row r="2861" spans="47:49">
      <c r="AU2861"/>
      <c r="AW2861"/>
    </row>
    <row r="2862" spans="47:49">
      <c r="AU2862"/>
      <c r="AW2862"/>
    </row>
    <row r="2863" spans="47:49">
      <c r="AU2863"/>
      <c r="AW2863"/>
    </row>
    <row r="2864" spans="47:49">
      <c r="AU2864"/>
      <c r="AW2864"/>
    </row>
    <row r="2865" spans="47:49">
      <c r="AU2865"/>
      <c r="AW2865"/>
    </row>
    <row r="2866" spans="47:49">
      <c r="AU2866"/>
      <c r="AW2866"/>
    </row>
    <row r="2867" spans="47:49">
      <c r="AU2867"/>
      <c r="AW2867"/>
    </row>
    <row r="2868" spans="47:49">
      <c r="AU2868"/>
      <c r="AW2868"/>
    </row>
    <row r="2869" spans="47:49">
      <c r="AU2869"/>
      <c r="AW2869"/>
    </row>
    <row r="2870" spans="47:49">
      <c r="AU2870"/>
      <c r="AW2870"/>
    </row>
    <row r="2871" spans="47:49">
      <c r="AU2871"/>
      <c r="AW2871"/>
    </row>
    <row r="2872" spans="47:49">
      <c r="AU2872"/>
      <c r="AW2872"/>
    </row>
    <row r="2873" spans="47:49">
      <c r="AU2873"/>
      <c r="AW2873"/>
    </row>
    <row r="2874" spans="47:49">
      <c r="AU2874"/>
      <c r="AW2874"/>
    </row>
    <row r="2875" spans="47:49">
      <c r="AU2875"/>
      <c r="AW2875"/>
    </row>
    <row r="2876" spans="47:49">
      <c r="AU2876"/>
      <c r="AW2876"/>
    </row>
    <row r="2877" spans="47:49">
      <c r="AU2877"/>
      <c r="AW2877"/>
    </row>
    <row r="2878" spans="47:49">
      <c r="AU2878"/>
      <c r="AW2878"/>
    </row>
    <row r="2879" spans="47:49">
      <c r="AU2879"/>
      <c r="AW2879"/>
    </row>
    <row r="2880" spans="47:49">
      <c r="AU2880"/>
      <c r="AW2880"/>
    </row>
    <row r="2881" spans="47:49">
      <c r="AU2881"/>
      <c r="AW2881"/>
    </row>
    <row r="2882" spans="47:49">
      <c r="AU2882"/>
      <c r="AW2882"/>
    </row>
    <row r="2883" spans="47:49">
      <c r="AU2883"/>
      <c r="AW2883"/>
    </row>
    <row r="2884" spans="47:49">
      <c r="AU2884"/>
      <c r="AW2884"/>
    </row>
    <row r="2885" spans="47:49">
      <c r="AU2885"/>
      <c r="AW2885"/>
    </row>
    <row r="2886" spans="47:49">
      <c r="AU2886"/>
      <c r="AW2886"/>
    </row>
    <row r="2887" spans="47:49">
      <c r="AU2887"/>
      <c r="AW2887"/>
    </row>
    <row r="2888" spans="47:49">
      <c r="AU2888"/>
      <c r="AW2888"/>
    </row>
    <row r="2889" spans="47:49">
      <c r="AU2889"/>
      <c r="AW2889"/>
    </row>
    <row r="2890" spans="47:49">
      <c r="AU2890"/>
      <c r="AW2890"/>
    </row>
    <row r="2891" spans="47:49">
      <c r="AU2891"/>
      <c r="AW2891"/>
    </row>
    <row r="2892" spans="47:49">
      <c r="AU2892"/>
      <c r="AW2892"/>
    </row>
    <row r="2893" spans="47:49">
      <c r="AU2893"/>
      <c r="AW2893"/>
    </row>
    <row r="2894" spans="47:49">
      <c r="AU2894"/>
      <c r="AW2894"/>
    </row>
    <row r="2895" spans="47:49">
      <c r="AU2895"/>
      <c r="AW2895"/>
    </row>
    <row r="2896" spans="47:49">
      <c r="AU2896"/>
      <c r="AW2896"/>
    </row>
    <row r="2897" spans="47:49">
      <c r="AU2897"/>
      <c r="AW2897"/>
    </row>
    <row r="2898" spans="47:49">
      <c r="AU2898"/>
      <c r="AW2898"/>
    </row>
    <row r="2899" spans="47:49">
      <c r="AU2899"/>
      <c r="AW2899"/>
    </row>
    <row r="2900" spans="47:49">
      <c r="AU2900"/>
      <c r="AW2900"/>
    </row>
    <row r="2901" spans="47:49">
      <c r="AU2901"/>
      <c r="AW2901"/>
    </row>
    <row r="2902" spans="47:49">
      <c r="AU2902"/>
      <c r="AW2902"/>
    </row>
    <row r="2903" spans="47:49">
      <c r="AU2903"/>
      <c r="AW2903"/>
    </row>
    <row r="2904" spans="47:49">
      <c r="AU2904"/>
      <c r="AW2904"/>
    </row>
    <row r="2905" spans="47:49">
      <c r="AU2905"/>
      <c r="AW2905"/>
    </row>
    <row r="2906" spans="47:49">
      <c r="AU2906"/>
      <c r="AW2906"/>
    </row>
    <row r="2907" spans="47:49">
      <c r="AU2907"/>
      <c r="AW2907"/>
    </row>
    <row r="2908" spans="47:49">
      <c r="AU2908"/>
      <c r="AW2908"/>
    </row>
    <row r="2909" spans="47:49">
      <c r="AU2909"/>
      <c r="AW2909"/>
    </row>
    <row r="2910" spans="47:49">
      <c r="AU2910"/>
      <c r="AW2910"/>
    </row>
    <row r="2911" spans="47:49">
      <c r="AU2911"/>
      <c r="AW2911"/>
    </row>
    <row r="2912" spans="47:49">
      <c r="AU2912"/>
      <c r="AW2912"/>
    </row>
    <row r="2913" spans="47:49">
      <c r="AU2913"/>
      <c r="AW2913"/>
    </row>
    <row r="2914" spans="47:49">
      <c r="AU2914"/>
      <c r="AW2914"/>
    </row>
    <row r="2915" spans="47:49">
      <c r="AU2915"/>
      <c r="AW2915"/>
    </row>
    <row r="2916" spans="47:49">
      <c r="AU2916"/>
      <c r="AW2916"/>
    </row>
    <row r="2917" spans="47:49">
      <c r="AU2917"/>
      <c r="AW2917"/>
    </row>
    <row r="2918" spans="47:49">
      <c r="AU2918"/>
      <c r="AW2918"/>
    </row>
    <row r="2919" spans="47:49">
      <c r="AU2919"/>
      <c r="AW2919"/>
    </row>
    <row r="2920" spans="47:49">
      <c r="AU2920"/>
      <c r="AW2920"/>
    </row>
    <row r="2921" spans="47:49">
      <c r="AU2921"/>
      <c r="AW2921"/>
    </row>
    <row r="2922" spans="47:49">
      <c r="AU2922"/>
      <c r="AW2922"/>
    </row>
    <row r="2923" spans="47:49">
      <c r="AU2923"/>
      <c r="AW2923"/>
    </row>
    <row r="2924" spans="47:49">
      <c r="AU2924"/>
      <c r="AW2924"/>
    </row>
    <row r="2925" spans="47:49">
      <c r="AU2925"/>
      <c r="AW2925"/>
    </row>
    <row r="2926" spans="47:49">
      <c r="AU2926"/>
      <c r="AW2926"/>
    </row>
    <row r="2927" spans="47:49">
      <c r="AU2927"/>
      <c r="AW2927"/>
    </row>
    <row r="2928" spans="47:49">
      <c r="AU2928"/>
      <c r="AW2928"/>
    </row>
    <row r="2929" spans="47:49">
      <c r="AU2929"/>
      <c r="AW2929"/>
    </row>
    <row r="2930" spans="47:49">
      <c r="AU2930"/>
      <c r="AW2930"/>
    </row>
    <row r="2931" spans="47:49">
      <c r="AU2931"/>
      <c r="AW2931"/>
    </row>
    <row r="2932" spans="47:49">
      <c r="AU2932"/>
      <c r="AW2932"/>
    </row>
    <row r="2933" spans="47:49">
      <c r="AU2933"/>
      <c r="AW2933"/>
    </row>
    <row r="2934" spans="47:49">
      <c r="AU2934"/>
      <c r="AW2934"/>
    </row>
    <row r="2935" spans="47:49">
      <c r="AU2935"/>
      <c r="AW2935"/>
    </row>
    <row r="2936" spans="47:49">
      <c r="AU2936"/>
      <c r="AW2936"/>
    </row>
    <row r="2937" spans="47:49">
      <c r="AU2937"/>
      <c r="AW2937"/>
    </row>
    <row r="2938" spans="47:49">
      <c r="AU2938"/>
      <c r="AW2938"/>
    </row>
    <row r="2939" spans="47:49">
      <c r="AU2939"/>
      <c r="AW2939"/>
    </row>
    <row r="2940" spans="47:49">
      <c r="AU2940"/>
      <c r="AW2940"/>
    </row>
    <row r="2941" spans="47:49">
      <c r="AU2941"/>
      <c r="AW2941"/>
    </row>
    <row r="2942" spans="47:49">
      <c r="AU2942"/>
      <c r="AW2942"/>
    </row>
    <row r="2943" spans="47:49">
      <c r="AU2943"/>
      <c r="AW2943"/>
    </row>
    <row r="2944" spans="47:49">
      <c r="AU2944"/>
      <c r="AW2944"/>
    </row>
    <row r="2945" spans="47:49">
      <c r="AU2945"/>
      <c r="AW2945"/>
    </row>
    <row r="2946" spans="47:49">
      <c r="AU2946"/>
      <c r="AW2946"/>
    </row>
    <row r="2947" spans="47:49">
      <c r="AU2947"/>
      <c r="AW2947"/>
    </row>
    <row r="2948" spans="47:49">
      <c r="AU2948"/>
      <c r="AW2948"/>
    </row>
    <row r="2949" spans="47:49">
      <c r="AU2949"/>
      <c r="AW2949"/>
    </row>
    <row r="2950" spans="47:49">
      <c r="AU2950"/>
      <c r="AW2950"/>
    </row>
    <row r="2951" spans="47:49">
      <c r="AU2951"/>
      <c r="AW2951"/>
    </row>
    <row r="2952" spans="47:49">
      <c r="AU2952"/>
      <c r="AW2952"/>
    </row>
    <row r="2953" spans="47:49">
      <c r="AU2953"/>
      <c r="AW2953"/>
    </row>
    <row r="2954" spans="47:49">
      <c r="AU2954"/>
      <c r="AW2954"/>
    </row>
    <row r="2955" spans="47:49">
      <c r="AU2955"/>
      <c r="AW2955"/>
    </row>
    <row r="2956" spans="47:49">
      <c r="AU2956"/>
      <c r="AW2956"/>
    </row>
    <row r="2957" spans="47:49">
      <c r="AU2957"/>
      <c r="AW2957"/>
    </row>
    <row r="2958" spans="47:49">
      <c r="AU2958"/>
      <c r="AW2958"/>
    </row>
    <row r="2959" spans="47:49">
      <c r="AU2959"/>
      <c r="AW2959"/>
    </row>
    <row r="2960" spans="47:49">
      <c r="AU2960"/>
      <c r="AW2960"/>
    </row>
    <row r="2961" spans="47:49">
      <c r="AU2961"/>
      <c r="AW2961"/>
    </row>
    <row r="2962" spans="47:49">
      <c r="AU2962"/>
      <c r="AW2962"/>
    </row>
    <row r="2963" spans="47:49">
      <c r="AU2963"/>
      <c r="AW2963"/>
    </row>
    <row r="2964" spans="47:49">
      <c r="AU2964"/>
      <c r="AW2964"/>
    </row>
    <row r="2965" spans="47:49">
      <c r="AU2965"/>
      <c r="AW2965"/>
    </row>
    <row r="2966" spans="47:49">
      <c r="AU2966"/>
      <c r="AW2966"/>
    </row>
    <row r="2967" spans="47:49">
      <c r="AU2967"/>
      <c r="AW2967"/>
    </row>
    <row r="2968" spans="47:49">
      <c r="AU2968"/>
      <c r="AW2968"/>
    </row>
    <row r="2969" spans="47:49">
      <c r="AU2969"/>
      <c r="AW2969"/>
    </row>
    <row r="2970" spans="47:49">
      <c r="AU2970"/>
      <c r="AW2970"/>
    </row>
    <row r="2971" spans="47:49">
      <c r="AU2971"/>
      <c r="AW2971"/>
    </row>
    <row r="2972" spans="47:49">
      <c r="AU2972"/>
      <c r="AW2972"/>
    </row>
    <row r="2973" spans="47:49">
      <c r="AU2973"/>
      <c r="AW2973"/>
    </row>
    <row r="2974" spans="47:49">
      <c r="AU2974"/>
      <c r="AW2974"/>
    </row>
    <row r="2975" spans="47:49">
      <c r="AU2975"/>
      <c r="AW2975"/>
    </row>
    <row r="2976" spans="47:49">
      <c r="AU2976"/>
      <c r="AW2976"/>
    </row>
    <row r="2977" spans="47:49">
      <c r="AU2977"/>
      <c r="AW2977"/>
    </row>
    <row r="2978" spans="47:49">
      <c r="AU2978"/>
      <c r="AW2978"/>
    </row>
    <row r="2979" spans="47:49">
      <c r="AU2979"/>
      <c r="AW2979"/>
    </row>
    <row r="2980" spans="47:49">
      <c r="AU2980"/>
      <c r="AW2980"/>
    </row>
    <row r="2981" spans="47:49">
      <c r="AU2981"/>
      <c r="AW2981"/>
    </row>
    <row r="2982" spans="47:49">
      <c r="AU2982"/>
      <c r="AW2982"/>
    </row>
    <row r="2983" spans="47:49">
      <c r="AU2983"/>
      <c r="AW2983"/>
    </row>
    <row r="2984" spans="47:49">
      <c r="AU2984"/>
      <c r="AW2984"/>
    </row>
    <row r="2985" spans="47:49">
      <c r="AU2985"/>
      <c r="AW2985"/>
    </row>
    <row r="2986" spans="47:49">
      <c r="AU2986"/>
      <c r="AW2986"/>
    </row>
    <row r="2987" spans="47:49">
      <c r="AU2987"/>
      <c r="AW2987"/>
    </row>
    <row r="2988" spans="47:49">
      <c r="AU2988"/>
      <c r="AW2988"/>
    </row>
    <row r="2989" spans="47:49">
      <c r="AU2989"/>
      <c r="AW2989"/>
    </row>
    <row r="2990" spans="47:49">
      <c r="AU2990"/>
      <c r="AW2990"/>
    </row>
    <row r="2991" spans="47:49">
      <c r="AU2991"/>
      <c r="AW2991"/>
    </row>
    <row r="2992" spans="47:49">
      <c r="AU2992"/>
      <c r="AW2992"/>
    </row>
    <row r="2993" spans="47:49">
      <c r="AU2993"/>
      <c r="AW2993"/>
    </row>
    <row r="2994" spans="47:49">
      <c r="AU2994"/>
      <c r="AW2994"/>
    </row>
    <row r="2995" spans="47:49">
      <c r="AU2995"/>
      <c r="AW2995"/>
    </row>
    <row r="2996" spans="47:49">
      <c r="AU2996"/>
      <c r="AW2996"/>
    </row>
    <row r="2997" spans="47:49">
      <c r="AU2997"/>
      <c r="AW2997"/>
    </row>
    <row r="2998" spans="47:49">
      <c r="AU2998"/>
      <c r="AW2998"/>
    </row>
    <row r="2999" spans="47:49">
      <c r="AU2999"/>
      <c r="AW2999"/>
    </row>
    <row r="3000" spans="47:49">
      <c r="AU3000"/>
      <c r="AW3000"/>
    </row>
    <row r="3001" spans="47:49">
      <c r="AU3001"/>
      <c r="AW3001"/>
    </row>
    <row r="3002" spans="47:49">
      <c r="AU3002"/>
      <c r="AW3002"/>
    </row>
    <row r="3003" spans="47:49">
      <c r="AU3003"/>
      <c r="AW3003"/>
    </row>
    <row r="3004" spans="47:49">
      <c r="AU3004"/>
      <c r="AW3004"/>
    </row>
    <row r="3005" spans="47:49">
      <c r="AU3005"/>
      <c r="AW3005"/>
    </row>
    <row r="3006" spans="47:49">
      <c r="AU3006"/>
      <c r="AW3006"/>
    </row>
    <row r="3007" spans="47:49">
      <c r="AU3007"/>
      <c r="AW3007"/>
    </row>
    <row r="3008" spans="47:49">
      <c r="AU3008"/>
      <c r="AW3008"/>
    </row>
    <row r="3009" spans="47:49">
      <c r="AU3009"/>
      <c r="AW3009"/>
    </row>
    <row r="3010" spans="47:49">
      <c r="AU3010"/>
      <c r="AW3010"/>
    </row>
    <row r="3011" spans="47:49">
      <c r="AU3011"/>
      <c r="AW3011"/>
    </row>
    <row r="3012" spans="47:49">
      <c r="AU3012"/>
      <c r="AW3012"/>
    </row>
    <row r="3013" spans="47:49">
      <c r="AU3013"/>
      <c r="AW3013"/>
    </row>
    <row r="3014" spans="47:49">
      <c r="AU3014"/>
      <c r="AW3014"/>
    </row>
    <row r="3015" spans="47:49">
      <c r="AU3015"/>
      <c r="AW3015"/>
    </row>
    <row r="3016" spans="47:49">
      <c r="AU3016"/>
      <c r="AW3016"/>
    </row>
    <row r="3017" spans="47:49">
      <c r="AU3017"/>
      <c r="AW3017"/>
    </row>
    <row r="3018" spans="47:49">
      <c r="AU3018"/>
      <c r="AW3018"/>
    </row>
    <row r="3019" spans="47:49">
      <c r="AU3019"/>
      <c r="AW3019"/>
    </row>
    <row r="3020" spans="47:49">
      <c r="AU3020"/>
      <c r="AW3020"/>
    </row>
    <row r="3021" spans="47:49">
      <c r="AU3021"/>
      <c r="AW3021"/>
    </row>
    <row r="3022" spans="47:49">
      <c r="AU3022"/>
      <c r="AW3022"/>
    </row>
    <row r="3023" spans="47:49">
      <c r="AU3023"/>
      <c r="AW3023"/>
    </row>
    <row r="3024" spans="47:49">
      <c r="AU3024"/>
      <c r="AW3024"/>
    </row>
    <row r="3025" spans="47:49">
      <c r="AU3025"/>
      <c r="AW3025"/>
    </row>
    <row r="3026" spans="47:49">
      <c r="AU3026"/>
      <c r="AW3026"/>
    </row>
    <row r="3027" spans="47:49">
      <c r="AU3027"/>
      <c r="AW3027"/>
    </row>
    <row r="3028" spans="47:49">
      <c r="AU3028"/>
      <c r="AW3028"/>
    </row>
    <row r="3029" spans="47:49">
      <c r="AU3029"/>
      <c r="AW3029"/>
    </row>
    <row r="3030" spans="47:49">
      <c r="AU3030"/>
      <c r="AW3030"/>
    </row>
    <row r="3031" spans="47:49">
      <c r="AU3031"/>
      <c r="AW3031"/>
    </row>
    <row r="3032" spans="47:49">
      <c r="AU3032"/>
      <c r="AW3032"/>
    </row>
    <row r="3033" spans="47:49">
      <c r="AU3033"/>
      <c r="AW3033"/>
    </row>
    <row r="3034" spans="47:49">
      <c r="AU3034"/>
      <c r="AW3034"/>
    </row>
    <row r="3035" spans="47:49">
      <c r="AU3035"/>
      <c r="AW3035"/>
    </row>
    <row r="3036" spans="47:49">
      <c r="AU3036"/>
      <c r="AW3036"/>
    </row>
    <row r="3037" spans="47:49">
      <c r="AU3037"/>
      <c r="AW3037"/>
    </row>
    <row r="3038" spans="47:49">
      <c r="AU3038"/>
      <c r="AW3038"/>
    </row>
    <row r="3039" spans="47:49">
      <c r="AU3039"/>
      <c r="AW3039"/>
    </row>
    <row r="3040" spans="47:49">
      <c r="AU3040"/>
      <c r="AW3040"/>
    </row>
    <row r="3041" spans="47:49">
      <c r="AU3041"/>
      <c r="AW3041"/>
    </row>
    <row r="3042" spans="47:49">
      <c r="AU3042"/>
      <c r="AW3042"/>
    </row>
    <row r="3043" spans="47:49">
      <c r="AU3043"/>
      <c r="AW3043"/>
    </row>
    <row r="3044" spans="47:49">
      <c r="AU3044"/>
      <c r="AW3044"/>
    </row>
    <row r="3045" spans="47:49">
      <c r="AU3045"/>
      <c r="AW3045"/>
    </row>
    <row r="3046" spans="47:49">
      <c r="AU3046"/>
      <c r="AW3046"/>
    </row>
    <row r="3047" spans="47:49">
      <c r="AU3047"/>
      <c r="AW3047"/>
    </row>
    <row r="3048" spans="47:49">
      <c r="AU3048"/>
      <c r="AW3048"/>
    </row>
    <row r="3049" spans="47:49">
      <c r="AU3049"/>
      <c r="AW3049"/>
    </row>
    <row r="3050" spans="47:49">
      <c r="AU3050"/>
      <c r="AW3050"/>
    </row>
    <row r="3051" spans="47:49">
      <c r="AU3051"/>
      <c r="AW3051"/>
    </row>
    <row r="3052" spans="47:49">
      <c r="AU3052"/>
      <c r="AW3052"/>
    </row>
    <row r="3053" spans="47:49">
      <c r="AU3053"/>
      <c r="AW3053"/>
    </row>
    <row r="3054" spans="47:49">
      <c r="AU3054"/>
      <c r="AW3054"/>
    </row>
    <row r="3055" spans="47:49">
      <c r="AU3055"/>
      <c r="AW3055"/>
    </row>
    <row r="3056" spans="47:49">
      <c r="AU3056"/>
      <c r="AW3056"/>
    </row>
    <row r="3057" spans="47:49">
      <c r="AU3057"/>
      <c r="AW3057"/>
    </row>
    <row r="3058" spans="47:49">
      <c r="AU3058"/>
      <c r="AW3058"/>
    </row>
    <row r="3059" spans="47:49">
      <c r="AU3059"/>
      <c r="AW3059"/>
    </row>
    <row r="3060" spans="47:49">
      <c r="AU3060"/>
      <c r="AW3060"/>
    </row>
    <row r="3061" spans="47:49">
      <c r="AU3061"/>
      <c r="AW3061"/>
    </row>
    <row r="3062" spans="47:49">
      <c r="AU3062"/>
      <c r="AW3062"/>
    </row>
    <row r="3063" spans="47:49">
      <c r="AU3063"/>
      <c r="AW3063"/>
    </row>
    <row r="3064" spans="47:49">
      <c r="AU3064"/>
      <c r="AW3064"/>
    </row>
    <row r="3065" spans="47:49">
      <c r="AU3065"/>
      <c r="AW3065"/>
    </row>
    <row r="3066" spans="47:49">
      <c r="AU3066"/>
      <c r="AW3066"/>
    </row>
    <row r="3067" spans="47:49">
      <c r="AU3067"/>
      <c r="AW3067"/>
    </row>
    <row r="3068" spans="47:49">
      <c r="AU3068"/>
      <c r="AW3068"/>
    </row>
    <row r="3069" spans="47:49">
      <c r="AU3069"/>
      <c r="AW3069"/>
    </row>
    <row r="3070" spans="47:49">
      <c r="AU3070"/>
      <c r="AW3070"/>
    </row>
    <row r="3071" spans="47:49">
      <c r="AU3071"/>
      <c r="AW3071"/>
    </row>
    <row r="3072" spans="47:49">
      <c r="AU3072"/>
      <c r="AW3072"/>
    </row>
    <row r="3073" spans="47:49">
      <c r="AU3073"/>
      <c r="AW3073"/>
    </row>
    <row r="3074" spans="47:49">
      <c r="AU3074"/>
      <c r="AW3074"/>
    </row>
    <row r="3075" spans="47:49">
      <c r="AU3075"/>
      <c r="AW3075"/>
    </row>
    <row r="3076" spans="47:49">
      <c r="AU3076"/>
      <c r="AW3076"/>
    </row>
    <row r="3077" spans="47:49">
      <c r="AU3077"/>
      <c r="AW3077"/>
    </row>
    <row r="3078" spans="47:49">
      <c r="AU3078"/>
      <c r="AW3078"/>
    </row>
    <row r="3079" spans="47:49">
      <c r="AU3079"/>
      <c r="AW3079"/>
    </row>
    <row r="3080" spans="47:49">
      <c r="AU3080"/>
      <c r="AW3080"/>
    </row>
    <row r="3081" spans="47:49">
      <c r="AU3081"/>
      <c r="AW3081"/>
    </row>
    <row r="3082" spans="47:49">
      <c r="AU3082"/>
      <c r="AW3082"/>
    </row>
    <row r="3083" spans="47:49">
      <c r="AU3083"/>
      <c r="AW3083"/>
    </row>
    <row r="3084" spans="47:49">
      <c r="AU3084"/>
      <c r="AW3084"/>
    </row>
    <row r="3085" spans="47:49">
      <c r="AU3085"/>
      <c r="AW3085"/>
    </row>
    <row r="3086" spans="47:49">
      <c r="AU3086"/>
      <c r="AW3086"/>
    </row>
    <row r="3087" spans="47:49">
      <c r="AU3087"/>
      <c r="AW3087"/>
    </row>
    <row r="3088" spans="47:49">
      <c r="AU3088"/>
      <c r="AW3088"/>
    </row>
    <row r="3089" spans="47:49">
      <c r="AU3089"/>
      <c r="AW3089"/>
    </row>
    <row r="3090" spans="47:49">
      <c r="AU3090"/>
      <c r="AW3090"/>
    </row>
    <row r="3091" spans="47:49">
      <c r="AU3091"/>
      <c r="AW3091"/>
    </row>
    <row r="3092" spans="47:49">
      <c r="AU3092"/>
      <c r="AW3092"/>
    </row>
    <row r="3093" spans="47:49">
      <c r="AU3093"/>
      <c r="AW3093"/>
    </row>
    <row r="3094" spans="47:49">
      <c r="AU3094"/>
      <c r="AW3094"/>
    </row>
    <row r="3095" spans="47:49">
      <c r="AU3095"/>
      <c r="AW3095"/>
    </row>
    <row r="3096" spans="47:49">
      <c r="AU3096"/>
      <c r="AW3096"/>
    </row>
    <row r="3097" spans="47:49">
      <c r="AU3097"/>
      <c r="AW3097"/>
    </row>
    <row r="3098" spans="47:49">
      <c r="AU3098"/>
      <c r="AW3098"/>
    </row>
    <row r="3099" spans="47:49">
      <c r="AU3099"/>
      <c r="AW3099"/>
    </row>
    <row r="3100" spans="47:49">
      <c r="AU3100"/>
      <c r="AW3100"/>
    </row>
    <row r="3101" spans="47:49">
      <c r="AU3101"/>
      <c r="AW3101"/>
    </row>
    <row r="3102" spans="47:49">
      <c r="AU3102"/>
      <c r="AW3102"/>
    </row>
    <row r="3103" spans="47:49">
      <c r="AU3103"/>
      <c r="AW3103"/>
    </row>
    <row r="3104" spans="47:49">
      <c r="AU3104"/>
      <c r="AW3104"/>
    </row>
    <row r="3105" spans="47:49">
      <c r="AU3105"/>
      <c r="AW3105"/>
    </row>
    <row r="3106" spans="47:49">
      <c r="AU3106"/>
      <c r="AW3106"/>
    </row>
    <row r="3107" spans="47:49">
      <c r="AU3107"/>
      <c r="AW3107"/>
    </row>
    <row r="3108" spans="47:49">
      <c r="AU3108"/>
      <c r="AW3108"/>
    </row>
    <row r="3109" spans="47:49">
      <c r="AU3109"/>
      <c r="AW3109"/>
    </row>
    <row r="3110" spans="47:49">
      <c r="AU3110"/>
      <c r="AW3110"/>
    </row>
    <row r="3111" spans="47:49">
      <c r="AU3111"/>
      <c r="AW3111"/>
    </row>
    <row r="3112" spans="47:49">
      <c r="AU3112"/>
      <c r="AW3112"/>
    </row>
    <row r="3113" spans="47:49">
      <c r="AU3113"/>
      <c r="AW3113"/>
    </row>
    <row r="3114" spans="47:49">
      <c r="AU3114"/>
      <c r="AW3114"/>
    </row>
    <row r="3115" spans="47:49">
      <c r="AU3115"/>
      <c r="AW3115"/>
    </row>
    <row r="3116" spans="47:49">
      <c r="AU3116"/>
      <c r="AW3116"/>
    </row>
    <row r="3117" spans="47:49">
      <c r="AU3117"/>
      <c r="AW3117"/>
    </row>
    <row r="3118" spans="47:49">
      <c r="AU3118"/>
      <c r="AW3118"/>
    </row>
    <row r="3119" spans="47:49">
      <c r="AU3119"/>
      <c r="AW3119"/>
    </row>
    <row r="3120" spans="47:49">
      <c r="AU3120"/>
      <c r="AW3120"/>
    </row>
    <row r="3121" spans="47:49">
      <c r="AU3121"/>
      <c r="AW3121"/>
    </row>
    <row r="3122" spans="47:49">
      <c r="AU3122"/>
      <c r="AW3122"/>
    </row>
    <row r="3123" spans="47:49">
      <c r="AU3123"/>
      <c r="AW3123"/>
    </row>
    <row r="3124" spans="47:49">
      <c r="AU3124"/>
      <c r="AW3124"/>
    </row>
    <row r="3125" spans="47:49">
      <c r="AU3125"/>
      <c r="AW3125"/>
    </row>
    <row r="3126" spans="47:49">
      <c r="AU3126"/>
      <c r="AW3126"/>
    </row>
    <row r="3127" spans="47:49">
      <c r="AU3127"/>
      <c r="AW3127"/>
    </row>
    <row r="3128" spans="47:49">
      <c r="AU3128"/>
      <c r="AW3128"/>
    </row>
    <row r="3129" spans="47:49">
      <c r="AU3129"/>
      <c r="AW3129"/>
    </row>
    <row r="3130" spans="47:49">
      <c r="AU3130"/>
      <c r="AW3130"/>
    </row>
    <row r="3131" spans="47:49">
      <c r="AU3131"/>
      <c r="AW3131"/>
    </row>
    <row r="3132" spans="47:49">
      <c r="AU3132"/>
      <c r="AW3132"/>
    </row>
    <row r="3133" spans="47:49">
      <c r="AU3133"/>
      <c r="AW3133"/>
    </row>
    <row r="3134" spans="47:49">
      <c r="AU3134"/>
      <c r="AW3134"/>
    </row>
    <row r="3135" spans="47:49">
      <c r="AU3135"/>
      <c r="AW3135"/>
    </row>
    <row r="3136" spans="47:49">
      <c r="AU3136"/>
      <c r="AW3136"/>
    </row>
    <row r="3137" spans="47:49">
      <c r="AU3137"/>
      <c r="AW3137"/>
    </row>
    <row r="3138" spans="47:49">
      <c r="AU3138"/>
      <c r="AW3138"/>
    </row>
    <row r="3139" spans="47:49">
      <c r="AU3139"/>
      <c r="AW3139"/>
    </row>
    <row r="3140" spans="47:49">
      <c r="AU3140"/>
      <c r="AW3140"/>
    </row>
    <row r="3141" spans="47:49">
      <c r="AU3141"/>
      <c r="AW3141"/>
    </row>
    <row r="3142" spans="47:49">
      <c r="AU3142"/>
      <c r="AW3142"/>
    </row>
    <row r="3143" spans="47:49">
      <c r="AU3143"/>
      <c r="AW3143"/>
    </row>
    <row r="3144" spans="47:49">
      <c r="AU3144"/>
      <c r="AW3144"/>
    </row>
    <row r="3145" spans="47:49">
      <c r="AU3145"/>
      <c r="AW3145"/>
    </row>
    <row r="3146" spans="47:49">
      <c r="AU3146"/>
      <c r="AW3146"/>
    </row>
    <row r="3147" spans="47:49">
      <c r="AU3147"/>
      <c r="AW3147"/>
    </row>
    <row r="3148" spans="47:49">
      <c r="AU3148"/>
      <c r="AW3148"/>
    </row>
    <row r="3149" spans="47:49">
      <c r="AU3149"/>
      <c r="AW3149"/>
    </row>
    <row r="3150" spans="47:49">
      <c r="AU3150"/>
      <c r="AW3150"/>
    </row>
    <row r="3151" spans="47:49">
      <c r="AU3151"/>
      <c r="AW3151"/>
    </row>
    <row r="3152" spans="47:49">
      <c r="AU3152"/>
      <c r="AW3152"/>
    </row>
    <row r="3153" spans="47:49">
      <c r="AU3153"/>
      <c r="AW3153"/>
    </row>
    <row r="3154" spans="47:49">
      <c r="AU3154"/>
      <c r="AW3154"/>
    </row>
    <row r="3155" spans="47:49">
      <c r="AU3155"/>
      <c r="AW3155"/>
    </row>
    <row r="3156" spans="47:49">
      <c r="AU3156"/>
      <c r="AW3156"/>
    </row>
    <row r="3157" spans="47:49">
      <c r="AU3157"/>
      <c r="AW3157"/>
    </row>
    <row r="3158" spans="47:49">
      <c r="AU3158"/>
      <c r="AW3158"/>
    </row>
    <row r="3159" spans="47:49">
      <c r="AU3159"/>
      <c r="AW3159"/>
    </row>
    <row r="3160" spans="47:49">
      <c r="AU3160"/>
      <c r="AW3160"/>
    </row>
    <row r="3161" spans="47:49">
      <c r="AU3161"/>
      <c r="AW3161"/>
    </row>
    <row r="3162" spans="47:49">
      <c r="AU3162"/>
      <c r="AW3162"/>
    </row>
    <row r="3163" spans="47:49">
      <c r="AU3163"/>
      <c r="AW3163"/>
    </row>
    <row r="3164" spans="47:49">
      <c r="AU3164"/>
      <c r="AW3164"/>
    </row>
    <row r="3165" spans="47:49">
      <c r="AU3165"/>
      <c r="AW3165"/>
    </row>
    <row r="3166" spans="47:49">
      <c r="AU3166"/>
      <c r="AW3166"/>
    </row>
    <row r="3167" spans="47:49">
      <c r="AU3167"/>
      <c r="AW3167"/>
    </row>
    <row r="3168" spans="47:49">
      <c r="AU3168"/>
      <c r="AW3168"/>
    </row>
    <row r="3169" spans="47:49">
      <c r="AU3169"/>
      <c r="AW3169"/>
    </row>
    <row r="3170" spans="47:49">
      <c r="AU3170"/>
      <c r="AW3170"/>
    </row>
    <row r="3171" spans="47:49">
      <c r="AU3171"/>
      <c r="AW3171"/>
    </row>
    <row r="3172" spans="47:49">
      <c r="AU3172"/>
      <c r="AW3172"/>
    </row>
    <row r="3173" spans="47:49">
      <c r="AU3173"/>
      <c r="AW3173"/>
    </row>
    <row r="3174" spans="47:49">
      <c r="AU3174"/>
      <c r="AW3174"/>
    </row>
    <row r="3175" spans="47:49">
      <c r="AU3175"/>
      <c r="AW3175"/>
    </row>
    <row r="3176" spans="47:49">
      <c r="AU3176"/>
      <c r="AW3176"/>
    </row>
    <row r="3177" spans="47:49">
      <c r="AU3177"/>
      <c r="AW3177"/>
    </row>
    <row r="3178" spans="47:49">
      <c r="AU3178"/>
      <c r="AW3178"/>
    </row>
    <row r="3179" spans="47:49">
      <c r="AU3179"/>
      <c r="AW3179"/>
    </row>
    <row r="3180" spans="47:49">
      <c r="AU3180"/>
      <c r="AW3180"/>
    </row>
    <row r="3181" spans="47:49">
      <c r="AU3181"/>
      <c r="AW3181"/>
    </row>
    <row r="3182" spans="47:49">
      <c r="AU3182"/>
      <c r="AW3182"/>
    </row>
    <row r="3183" spans="47:49">
      <c r="AU3183"/>
      <c r="AW3183"/>
    </row>
    <row r="3184" spans="47:49">
      <c r="AU3184"/>
      <c r="AW3184"/>
    </row>
    <row r="3185" spans="47:49">
      <c r="AU3185"/>
      <c r="AW3185"/>
    </row>
    <row r="3186" spans="47:49">
      <c r="AU3186"/>
      <c r="AW3186"/>
    </row>
    <row r="3187" spans="47:49">
      <c r="AU3187"/>
      <c r="AW3187"/>
    </row>
    <row r="3188" spans="47:49">
      <c r="AU3188"/>
      <c r="AW3188"/>
    </row>
    <row r="3189" spans="47:49">
      <c r="AU3189"/>
      <c r="AW3189"/>
    </row>
    <row r="3190" spans="47:49">
      <c r="AU3190"/>
      <c r="AW3190"/>
    </row>
    <row r="3191" spans="47:49">
      <c r="AU3191"/>
      <c r="AW3191"/>
    </row>
    <row r="3192" spans="47:49">
      <c r="AU3192"/>
      <c r="AW3192"/>
    </row>
    <row r="3193" spans="47:49">
      <c r="AU3193"/>
      <c r="AW3193"/>
    </row>
    <row r="3194" spans="47:49">
      <c r="AU3194"/>
      <c r="AW3194"/>
    </row>
    <row r="3195" spans="47:49">
      <c r="AU3195"/>
      <c r="AW3195"/>
    </row>
    <row r="3196" spans="47:49">
      <c r="AU3196"/>
      <c r="AW3196"/>
    </row>
    <row r="3197" spans="47:49">
      <c r="AU3197"/>
      <c r="AW3197"/>
    </row>
    <row r="3198" spans="47:49">
      <c r="AU3198"/>
      <c r="AW3198"/>
    </row>
    <row r="3199" spans="47:49">
      <c r="AU3199"/>
      <c r="AW3199"/>
    </row>
    <row r="3200" spans="47:49">
      <c r="AU3200"/>
      <c r="AW3200"/>
    </row>
    <row r="3201" spans="47:49">
      <c r="AU3201"/>
      <c r="AW3201"/>
    </row>
    <row r="3202" spans="47:49">
      <c r="AU3202"/>
      <c r="AW3202"/>
    </row>
    <row r="3203" spans="47:49">
      <c r="AU3203"/>
      <c r="AW3203"/>
    </row>
    <row r="3204" spans="47:49">
      <c r="AU3204"/>
      <c r="AW3204"/>
    </row>
    <row r="3205" spans="47:49">
      <c r="AU3205"/>
      <c r="AW3205"/>
    </row>
    <row r="3206" spans="47:49">
      <c r="AU3206"/>
      <c r="AW3206"/>
    </row>
    <row r="3207" spans="47:49">
      <c r="AU3207"/>
      <c r="AW3207"/>
    </row>
    <row r="3208" spans="47:49">
      <c r="AU3208"/>
      <c r="AW3208"/>
    </row>
    <row r="3209" spans="47:49">
      <c r="AU3209"/>
      <c r="AW3209"/>
    </row>
    <row r="3210" spans="47:49">
      <c r="AU3210"/>
      <c r="AW3210"/>
    </row>
    <row r="3211" spans="47:49">
      <c r="AU3211"/>
      <c r="AW3211"/>
    </row>
    <row r="3212" spans="47:49">
      <c r="AU3212"/>
      <c r="AW3212"/>
    </row>
    <row r="3213" spans="47:49">
      <c r="AU3213"/>
      <c r="AW3213"/>
    </row>
    <row r="3214" spans="47:49">
      <c r="AU3214"/>
      <c r="AW3214"/>
    </row>
    <row r="3215" spans="47:49">
      <c r="AU3215"/>
      <c r="AW3215"/>
    </row>
    <row r="3216" spans="47:49">
      <c r="AU3216"/>
      <c r="AW3216"/>
    </row>
    <row r="3217" spans="47:49">
      <c r="AU3217"/>
      <c r="AW3217"/>
    </row>
    <row r="3218" spans="47:49">
      <c r="AU3218"/>
      <c r="AW3218"/>
    </row>
    <row r="3219" spans="47:49">
      <c r="AU3219"/>
      <c r="AW3219"/>
    </row>
    <row r="3220" spans="47:49">
      <c r="AU3220"/>
      <c r="AW3220"/>
    </row>
    <row r="3221" spans="47:49">
      <c r="AU3221"/>
      <c r="AW3221"/>
    </row>
    <row r="3222" spans="47:49">
      <c r="AU3222"/>
      <c r="AW3222"/>
    </row>
    <row r="3223" spans="47:49">
      <c r="AU3223"/>
      <c r="AW3223"/>
    </row>
    <row r="3224" spans="47:49">
      <c r="AU3224"/>
      <c r="AW3224"/>
    </row>
    <row r="3225" spans="47:49">
      <c r="AU3225"/>
      <c r="AW3225"/>
    </row>
    <row r="3226" spans="47:49">
      <c r="AU3226"/>
      <c r="AW3226"/>
    </row>
    <row r="3227" spans="47:49">
      <c r="AU3227"/>
      <c r="AW3227"/>
    </row>
    <row r="3228" spans="47:49">
      <c r="AU3228"/>
      <c r="AW3228"/>
    </row>
    <row r="3229" spans="47:49">
      <c r="AU3229"/>
      <c r="AW3229"/>
    </row>
    <row r="3230" spans="47:49">
      <c r="AU3230"/>
      <c r="AW3230"/>
    </row>
    <row r="3231" spans="47:49">
      <c r="AU3231"/>
      <c r="AW3231"/>
    </row>
    <row r="3232" spans="47:49">
      <c r="AU3232"/>
      <c r="AW3232"/>
    </row>
    <row r="3233" spans="47:49">
      <c r="AU3233"/>
      <c r="AW3233"/>
    </row>
    <row r="3234" spans="47:49">
      <c r="AU3234"/>
      <c r="AW3234"/>
    </row>
    <row r="3235" spans="47:49">
      <c r="AU3235"/>
      <c r="AW3235"/>
    </row>
    <row r="3236" spans="47:49">
      <c r="AU3236"/>
      <c r="AW3236"/>
    </row>
    <row r="3237" spans="47:49">
      <c r="AU3237"/>
      <c r="AW3237"/>
    </row>
    <row r="3238" spans="47:49">
      <c r="AU3238"/>
      <c r="AW3238"/>
    </row>
    <row r="3239" spans="47:49">
      <c r="AU3239"/>
      <c r="AW3239"/>
    </row>
    <row r="3240" spans="47:49">
      <c r="AU3240"/>
      <c r="AW3240"/>
    </row>
    <row r="3241" spans="47:49">
      <c r="AU3241"/>
      <c r="AW3241"/>
    </row>
    <row r="3242" spans="47:49">
      <c r="AU3242"/>
      <c r="AW3242"/>
    </row>
    <row r="3243" spans="47:49">
      <c r="AU3243"/>
      <c r="AW3243"/>
    </row>
    <row r="3244" spans="47:49">
      <c r="AU3244"/>
      <c r="AW3244"/>
    </row>
    <row r="3245" spans="47:49">
      <c r="AU3245"/>
      <c r="AW3245"/>
    </row>
    <row r="3246" spans="47:49">
      <c r="AU3246"/>
      <c r="AW3246"/>
    </row>
    <row r="3247" spans="47:49">
      <c r="AU3247"/>
      <c r="AW3247"/>
    </row>
    <row r="3248" spans="47:49">
      <c r="AU3248"/>
      <c r="AW3248"/>
    </row>
    <row r="3249" spans="47:49">
      <c r="AU3249"/>
      <c r="AW3249"/>
    </row>
    <row r="3250" spans="47:49">
      <c r="AU3250"/>
      <c r="AW3250"/>
    </row>
    <row r="3251" spans="47:49">
      <c r="AU3251"/>
      <c r="AW3251"/>
    </row>
    <row r="3252" spans="47:49">
      <c r="AU3252"/>
      <c r="AW3252"/>
    </row>
    <row r="3253" spans="47:49">
      <c r="AU3253"/>
      <c r="AW3253"/>
    </row>
    <row r="3254" spans="47:49">
      <c r="AU3254"/>
      <c r="AW3254"/>
    </row>
    <row r="3255" spans="47:49">
      <c r="AU3255"/>
      <c r="AW3255"/>
    </row>
    <row r="3256" spans="47:49">
      <c r="AU3256"/>
      <c r="AW3256"/>
    </row>
    <row r="3257" spans="47:49">
      <c r="AU3257"/>
      <c r="AW3257"/>
    </row>
    <row r="3258" spans="47:49">
      <c r="AU3258"/>
      <c r="AW3258"/>
    </row>
    <row r="3259" spans="47:49">
      <c r="AU3259"/>
      <c r="AW3259"/>
    </row>
    <row r="3260" spans="47:49">
      <c r="AU3260"/>
      <c r="AW3260"/>
    </row>
    <row r="3261" spans="47:49">
      <c r="AU3261"/>
      <c r="AW3261"/>
    </row>
    <row r="3262" spans="47:49">
      <c r="AU3262"/>
      <c r="AW3262"/>
    </row>
    <row r="3263" spans="47:49">
      <c r="AU3263"/>
      <c r="AW3263"/>
    </row>
    <row r="3264" spans="47:49">
      <c r="AU3264"/>
      <c r="AW3264"/>
    </row>
    <row r="3265" spans="47:49">
      <c r="AU3265"/>
      <c r="AW3265"/>
    </row>
    <row r="3266" spans="47:49">
      <c r="AU3266"/>
      <c r="AW3266"/>
    </row>
    <row r="3267" spans="47:49">
      <c r="AU3267"/>
      <c r="AW3267"/>
    </row>
    <row r="3268" spans="47:49">
      <c r="AU3268"/>
      <c r="AW3268"/>
    </row>
    <row r="3269" spans="47:49">
      <c r="AU3269"/>
      <c r="AW3269"/>
    </row>
    <row r="3270" spans="47:49">
      <c r="AU3270"/>
      <c r="AW3270"/>
    </row>
    <row r="3271" spans="47:49">
      <c r="AU3271"/>
      <c r="AW3271"/>
    </row>
    <row r="3272" spans="47:49">
      <c r="AU3272"/>
      <c r="AW3272"/>
    </row>
    <row r="3273" spans="47:49">
      <c r="AU3273"/>
      <c r="AW3273"/>
    </row>
    <row r="3274" spans="47:49">
      <c r="AU3274"/>
      <c r="AW3274"/>
    </row>
    <row r="3275" spans="47:49">
      <c r="AU3275"/>
      <c r="AW3275"/>
    </row>
    <row r="3276" spans="47:49">
      <c r="AU3276"/>
      <c r="AW3276"/>
    </row>
    <row r="3277" spans="47:49">
      <c r="AU3277"/>
      <c r="AW3277"/>
    </row>
    <row r="3278" spans="47:49">
      <c r="AU3278"/>
      <c r="AW3278"/>
    </row>
    <row r="3279" spans="47:49">
      <c r="AU3279"/>
      <c r="AW3279"/>
    </row>
    <row r="3280" spans="47:49">
      <c r="AU3280"/>
      <c r="AW3280"/>
    </row>
    <row r="3281" spans="47:49">
      <c r="AU3281"/>
      <c r="AW3281"/>
    </row>
    <row r="3282" spans="47:49">
      <c r="AU3282"/>
      <c r="AW3282"/>
    </row>
    <row r="3283" spans="47:49">
      <c r="AU3283"/>
      <c r="AW3283"/>
    </row>
    <row r="3284" spans="47:49">
      <c r="AU3284"/>
      <c r="AW3284"/>
    </row>
    <row r="3285" spans="47:49">
      <c r="AU3285"/>
      <c r="AW3285"/>
    </row>
    <row r="3286" spans="47:49">
      <c r="AU3286"/>
      <c r="AW3286"/>
    </row>
    <row r="3287" spans="47:49">
      <c r="AU3287"/>
      <c r="AW3287"/>
    </row>
    <row r="3288" spans="47:49">
      <c r="AU3288"/>
      <c r="AW3288"/>
    </row>
    <row r="3289" spans="47:49">
      <c r="AU3289"/>
      <c r="AW3289"/>
    </row>
    <row r="3290" spans="47:49">
      <c r="AU3290"/>
      <c r="AW3290"/>
    </row>
    <row r="3291" spans="47:49">
      <c r="AU3291"/>
      <c r="AW3291"/>
    </row>
    <row r="3292" spans="47:49">
      <c r="AU3292"/>
      <c r="AW3292"/>
    </row>
    <row r="3293" spans="47:49">
      <c r="AU3293"/>
      <c r="AW3293"/>
    </row>
    <row r="3294" spans="47:49">
      <c r="AU3294"/>
      <c r="AW3294"/>
    </row>
    <row r="3295" spans="47:49">
      <c r="AU3295"/>
      <c r="AW3295"/>
    </row>
    <row r="3296" spans="47:49">
      <c r="AU3296"/>
      <c r="AW3296"/>
    </row>
    <row r="3297" spans="47:49">
      <c r="AU3297"/>
      <c r="AW3297"/>
    </row>
    <row r="3298" spans="47:49">
      <c r="AU3298"/>
      <c r="AW3298"/>
    </row>
    <row r="3299" spans="47:49">
      <c r="AU3299"/>
      <c r="AW3299"/>
    </row>
    <row r="3300" spans="47:49">
      <c r="AU3300"/>
      <c r="AW3300"/>
    </row>
    <row r="3301" spans="47:49">
      <c r="AU3301"/>
      <c r="AW3301"/>
    </row>
    <row r="3302" spans="47:49">
      <c r="AU3302"/>
      <c r="AW3302"/>
    </row>
    <row r="3303" spans="47:49">
      <c r="AU3303"/>
      <c r="AW3303"/>
    </row>
    <row r="3304" spans="47:49">
      <c r="AU3304"/>
      <c r="AW3304"/>
    </row>
    <row r="3305" spans="47:49">
      <c r="AU3305"/>
      <c r="AW3305"/>
    </row>
    <row r="3306" spans="47:49">
      <c r="AU3306"/>
      <c r="AW3306"/>
    </row>
    <row r="3307" spans="47:49">
      <c r="AU3307"/>
      <c r="AW3307"/>
    </row>
    <row r="3308" spans="47:49">
      <c r="AU3308"/>
      <c r="AW3308"/>
    </row>
    <row r="3309" spans="47:49">
      <c r="AU3309"/>
      <c r="AW3309"/>
    </row>
    <row r="3310" spans="47:49">
      <c r="AU3310"/>
      <c r="AW3310"/>
    </row>
    <row r="3311" spans="47:49">
      <c r="AU3311"/>
      <c r="AW3311"/>
    </row>
    <row r="3312" spans="47:49">
      <c r="AU3312"/>
      <c r="AW3312"/>
    </row>
    <row r="3313" spans="47:49">
      <c r="AU3313"/>
      <c r="AW3313"/>
    </row>
    <row r="3314" spans="47:49">
      <c r="AU3314"/>
      <c r="AW3314"/>
    </row>
    <row r="3315" spans="47:49">
      <c r="AU3315"/>
      <c r="AW3315"/>
    </row>
    <row r="3316" spans="47:49">
      <c r="AU3316"/>
      <c r="AW3316"/>
    </row>
    <row r="3317" spans="47:49">
      <c r="AU3317"/>
      <c r="AW3317"/>
    </row>
    <row r="3318" spans="47:49">
      <c r="AU3318"/>
      <c r="AW3318"/>
    </row>
    <row r="3319" spans="47:49">
      <c r="AU3319"/>
      <c r="AW3319"/>
    </row>
    <row r="3320" spans="47:49">
      <c r="AU3320"/>
      <c r="AW3320"/>
    </row>
    <row r="3321" spans="47:49">
      <c r="AU3321"/>
      <c r="AW3321"/>
    </row>
    <row r="3322" spans="47:49">
      <c r="AU3322"/>
      <c r="AW3322"/>
    </row>
    <row r="3323" spans="47:49">
      <c r="AU3323"/>
      <c r="AW3323"/>
    </row>
    <row r="3324" spans="47:49">
      <c r="AU3324"/>
      <c r="AW3324"/>
    </row>
    <row r="3325" spans="47:49">
      <c r="AU3325"/>
      <c r="AW3325"/>
    </row>
    <row r="3326" spans="47:49">
      <c r="AU3326"/>
      <c r="AW3326"/>
    </row>
    <row r="3327" spans="47:49">
      <c r="AU3327"/>
      <c r="AW3327"/>
    </row>
    <row r="3328" spans="47:49">
      <c r="AU3328"/>
      <c r="AW3328"/>
    </row>
    <row r="3329" spans="47:49">
      <c r="AU3329"/>
      <c r="AW3329"/>
    </row>
    <row r="3330" spans="47:49">
      <c r="AU3330"/>
      <c r="AW3330"/>
    </row>
    <row r="3331" spans="47:49">
      <c r="AU3331"/>
      <c r="AW3331"/>
    </row>
    <row r="3332" spans="47:49">
      <c r="AU3332"/>
      <c r="AW3332"/>
    </row>
    <row r="3333" spans="47:49">
      <c r="AU3333"/>
      <c r="AW3333"/>
    </row>
    <row r="3334" spans="47:49">
      <c r="AU3334"/>
      <c r="AW3334"/>
    </row>
    <row r="3335" spans="47:49">
      <c r="AU3335"/>
      <c r="AW3335"/>
    </row>
    <row r="3336" spans="47:49">
      <c r="AU3336"/>
      <c r="AW3336"/>
    </row>
    <row r="3337" spans="47:49">
      <c r="AU3337"/>
      <c r="AW3337"/>
    </row>
    <row r="3338" spans="47:49">
      <c r="AU3338"/>
      <c r="AW3338"/>
    </row>
    <row r="3339" spans="47:49">
      <c r="AU3339"/>
      <c r="AW3339"/>
    </row>
    <row r="3340" spans="47:49">
      <c r="AU3340"/>
      <c r="AW3340"/>
    </row>
    <row r="3341" spans="47:49">
      <c r="AU3341"/>
      <c r="AW3341"/>
    </row>
    <row r="3342" spans="47:49">
      <c r="AU3342"/>
      <c r="AW3342"/>
    </row>
    <row r="3343" spans="47:49">
      <c r="AU3343"/>
      <c r="AW3343"/>
    </row>
    <row r="3344" spans="47:49">
      <c r="AU3344"/>
      <c r="AW3344"/>
    </row>
    <row r="3345" spans="47:49">
      <c r="AU3345"/>
      <c r="AW3345"/>
    </row>
    <row r="3346" spans="47:49">
      <c r="AU3346"/>
      <c r="AW3346"/>
    </row>
    <row r="3347" spans="47:49">
      <c r="AU3347"/>
      <c r="AW3347"/>
    </row>
    <row r="3348" spans="47:49">
      <c r="AU3348"/>
      <c r="AW3348"/>
    </row>
    <row r="3349" spans="47:49">
      <c r="AU3349"/>
      <c r="AW3349"/>
    </row>
    <row r="3350" spans="47:49">
      <c r="AU3350"/>
      <c r="AW3350"/>
    </row>
    <row r="3351" spans="47:49">
      <c r="AU3351"/>
      <c r="AW3351"/>
    </row>
    <row r="3352" spans="47:49">
      <c r="AU3352"/>
      <c r="AW3352"/>
    </row>
    <row r="3353" spans="47:49">
      <c r="AU3353"/>
      <c r="AW3353"/>
    </row>
    <row r="3354" spans="47:49">
      <c r="AU3354"/>
      <c r="AW3354"/>
    </row>
    <row r="3355" spans="47:49">
      <c r="AU3355"/>
      <c r="AW3355"/>
    </row>
    <row r="3356" spans="47:49">
      <c r="AU3356"/>
      <c r="AW3356"/>
    </row>
    <row r="3357" spans="47:49">
      <c r="AU3357"/>
      <c r="AW3357"/>
    </row>
    <row r="3358" spans="47:49">
      <c r="AU3358"/>
      <c r="AW3358"/>
    </row>
    <row r="3359" spans="47:49">
      <c r="AU3359"/>
      <c r="AW3359"/>
    </row>
    <row r="3360" spans="47:49">
      <c r="AU3360"/>
      <c r="AW3360"/>
    </row>
    <row r="3361" spans="47:49">
      <c r="AU3361"/>
      <c r="AW3361"/>
    </row>
    <row r="3362" spans="47:49">
      <c r="AU3362"/>
      <c r="AW3362"/>
    </row>
    <row r="3363" spans="47:49">
      <c r="AU3363"/>
      <c r="AW3363"/>
    </row>
    <row r="3364" spans="47:49">
      <c r="AU3364"/>
      <c r="AW3364"/>
    </row>
    <row r="3365" spans="47:49">
      <c r="AU3365"/>
      <c r="AW3365"/>
    </row>
    <row r="3366" spans="47:49">
      <c r="AU3366"/>
      <c r="AW3366"/>
    </row>
    <row r="3367" spans="47:49">
      <c r="AU3367"/>
      <c r="AW3367"/>
    </row>
    <row r="3368" spans="47:49">
      <c r="AU3368"/>
      <c r="AW3368"/>
    </row>
    <row r="3369" spans="47:49">
      <c r="AU3369"/>
      <c r="AW3369"/>
    </row>
    <row r="3370" spans="47:49">
      <c r="AU3370"/>
      <c r="AW3370"/>
    </row>
    <row r="3371" spans="47:49">
      <c r="AU3371"/>
      <c r="AW3371"/>
    </row>
    <row r="3372" spans="47:49">
      <c r="AU3372"/>
      <c r="AW3372"/>
    </row>
    <row r="3373" spans="47:49">
      <c r="AU3373"/>
      <c r="AW3373"/>
    </row>
    <row r="3374" spans="47:49">
      <c r="AU3374"/>
      <c r="AW3374"/>
    </row>
    <row r="3375" spans="47:49">
      <c r="AU3375"/>
      <c r="AW3375"/>
    </row>
    <row r="3376" spans="47:49">
      <c r="AU3376"/>
      <c r="AW3376"/>
    </row>
    <row r="3377" spans="47:49">
      <c r="AU3377"/>
      <c r="AW3377"/>
    </row>
    <row r="3378" spans="47:49">
      <c r="AU3378"/>
      <c r="AW3378"/>
    </row>
    <row r="3379" spans="47:49">
      <c r="AU3379"/>
      <c r="AW3379"/>
    </row>
    <row r="3380" spans="47:49">
      <c r="AU3380"/>
      <c r="AW3380"/>
    </row>
    <row r="3381" spans="47:49">
      <c r="AU3381"/>
      <c r="AW3381"/>
    </row>
    <row r="3382" spans="47:49">
      <c r="AU3382"/>
      <c r="AW3382"/>
    </row>
    <row r="3383" spans="47:49">
      <c r="AU3383"/>
      <c r="AW3383"/>
    </row>
    <row r="3384" spans="47:49">
      <c r="AU3384"/>
      <c r="AW3384"/>
    </row>
    <row r="3385" spans="47:49">
      <c r="AU3385"/>
      <c r="AW3385"/>
    </row>
    <row r="3386" spans="47:49">
      <c r="AU3386"/>
      <c r="AW3386"/>
    </row>
    <row r="3387" spans="47:49">
      <c r="AU3387"/>
      <c r="AW3387"/>
    </row>
    <row r="3388" spans="47:49">
      <c r="AU3388"/>
      <c r="AW3388"/>
    </row>
    <row r="3389" spans="47:49">
      <c r="AU3389"/>
      <c r="AW3389"/>
    </row>
    <row r="3390" spans="47:49">
      <c r="AU3390"/>
      <c r="AW3390"/>
    </row>
    <row r="3391" spans="47:49">
      <c r="AU3391"/>
      <c r="AW3391"/>
    </row>
    <row r="3392" spans="47:49">
      <c r="AU3392"/>
      <c r="AW3392"/>
    </row>
    <row r="3393" spans="47:49">
      <c r="AU3393"/>
      <c r="AW3393"/>
    </row>
    <row r="3394" spans="47:49">
      <c r="AU3394"/>
      <c r="AW3394"/>
    </row>
    <row r="3395" spans="47:49">
      <c r="AU3395"/>
      <c r="AW3395"/>
    </row>
    <row r="3396" spans="47:49">
      <c r="AU3396"/>
      <c r="AW3396"/>
    </row>
    <row r="3397" spans="47:49">
      <c r="AU3397"/>
      <c r="AW3397"/>
    </row>
    <row r="3398" spans="47:49">
      <c r="AU3398"/>
      <c r="AW3398"/>
    </row>
    <row r="3399" spans="47:49">
      <c r="AU3399"/>
      <c r="AW3399"/>
    </row>
    <row r="3400" spans="47:49">
      <c r="AU3400"/>
      <c r="AW3400"/>
    </row>
    <row r="3401" spans="47:49">
      <c r="AU3401"/>
      <c r="AW3401"/>
    </row>
    <row r="3402" spans="47:49">
      <c r="AU3402"/>
      <c r="AW3402"/>
    </row>
    <row r="3403" spans="47:49">
      <c r="AU3403"/>
      <c r="AW3403"/>
    </row>
    <row r="3404" spans="47:49">
      <c r="AU3404"/>
      <c r="AW3404"/>
    </row>
    <row r="3405" spans="47:49">
      <c r="AU3405"/>
      <c r="AW3405"/>
    </row>
    <row r="3406" spans="47:49">
      <c r="AU3406"/>
      <c r="AW3406"/>
    </row>
    <row r="3407" spans="47:49">
      <c r="AU3407"/>
      <c r="AW3407"/>
    </row>
    <row r="3408" spans="47:49">
      <c r="AU3408"/>
      <c r="AW3408"/>
    </row>
    <row r="3409" spans="47:49">
      <c r="AU3409"/>
      <c r="AW3409"/>
    </row>
    <row r="3410" spans="47:49">
      <c r="AU3410"/>
      <c r="AW3410"/>
    </row>
    <row r="3411" spans="47:49">
      <c r="AU3411"/>
      <c r="AW3411"/>
    </row>
    <row r="3412" spans="47:49">
      <c r="AU3412"/>
      <c r="AW3412"/>
    </row>
    <row r="3413" spans="47:49">
      <c r="AU3413"/>
      <c r="AW3413"/>
    </row>
    <row r="3414" spans="47:49">
      <c r="AU3414"/>
      <c r="AW3414"/>
    </row>
    <row r="3415" spans="47:49">
      <c r="AU3415"/>
      <c r="AW3415"/>
    </row>
    <row r="3416" spans="47:49">
      <c r="AU3416"/>
      <c r="AW3416"/>
    </row>
    <row r="3417" spans="47:49">
      <c r="AU3417"/>
      <c r="AW3417"/>
    </row>
    <row r="3418" spans="47:49">
      <c r="AU3418"/>
      <c r="AW3418"/>
    </row>
    <row r="3419" spans="47:49">
      <c r="AU3419"/>
      <c r="AW3419"/>
    </row>
    <row r="3420" spans="47:49">
      <c r="AU3420"/>
      <c r="AW3420"/>
    </row>
    <row r="3421" spans="47:49">
      <c r="AU3421"/>
      <c r="AW3421"/>
    </row>
    <row r="3422" spans="47:49">
      <c r="AU3422"/>
      <c r="AW3422"/>
    </row>
    <row r="3423" spans="47:49">
      <c r="AU3423"/>
      <c r="AW3423"/>
    </row>
    <row r="3424" spans="47:49">
      <c r="AU3424"/>
      <c r="AW3424"/>
    </row>
    <row r="3425" spans="47:49">
      <c r="AU3425"/>
      <c r="AW3425"/>
    </row>
    <row r="3426" spans="47:49">
      <c r="AU3426"/>
      <c r="AW3426"/>
    </row>
    <row r="3427" spans="47:49">
      <c r="AU3427"/>
      <c r="AW3427"/>
    </row>
    <row r="3428" spans="47:49">
      <c r="AU3428"/>
      <c r="AW3428"/>
    </row>
    <row r="3429" spans="47:49">
      <c r="AU3429"/>
      <c r="AW3429"/>
    </row>
    <row r="3430" spans="47:49">
      <c r="AU3430"/>
      <c r="AW3430"/>
    </row>
    <row r="3431" spans="47:49">
      <c r="AU3431"/>
      <c r="AW3431"/>
    </row>
    <row r="3432" spans="47:49">
      <c r="AU3432"/>
      <c r="AW3432"/>
    </row>
    <row r="3433" spans="47:49">
      <c r="AU3433"/>
      <c r="AW3433"/>
    </row>
    <row r="3434" spans="47:49">
      <c r="AU3434"/>
      <c r="AW3434"/>
    </row>
    <row r="3435" spans="47:49">
      <c r="AU3435"/>
      <c r="AW3435"/>
    </row>
    <row r="3436" spans="47:49">
      <c r="AU3436"/>
      <c r="AW3436"/>
    </row>
    <row r="3437" spans="47:49">
      <c r="AU3437"/>
      <c r="AW3437"/>
    </row>
    <row r="3438" spans="47:49">
      <c r="AU3438"/>
      <c r="AW3438"/>
    </row>
    <row r="3439" spans="47:49">
      <c r="AU3439"/>
      <c r="AW3439"/>
    </row>
    <row r="3440" spans="47:49">
      <c r="AU3440"/>
      <c r="AW3440"/>
    </row>
    <row r="3441" spans="47:49">
      <c r="AU3441"/>
      <c r="AW3441"/>
    </row>
    <row r="3442" spans="47:49">
      <c r="AU3442"/>
      <c r="AW3442"/>
    </row>
    <row r="3443" spans="47:49">
      <c r="AU3443"/>
      <c r="AW3443"/>
    </row>
    <row r="3444" spans="47:49">
      <c r="AU3444"/>
      <c r="AW3444"/>
    </row>
    <row r="3445" spans="47:49">
      <c r="AU3445"/>
      <c r="AW3445"/>
    </row>
    <row r="3446" spans="47:49">
      <c r="AU3446"/>
      <c r="AW3446"/>
    </row>
    <row r="3447" spans="47:49">
      <c r="AU3447"/>
      <c r="AW3447"/>
    </row>
    <row r="3448" spans="47:49">
      <c r="AU3448"/>
      <c r="AW3448"/>
    </row>
    <row r="3449" spans="47:49">
      <c r="AU3449"/>
      <c r="AW3449"/>
    </row>
    <row r="3450" spans="47:49">
      <c r="AU3450"/>
      <c r="AW3450"/>
    </row>
    <row r="3451" spans="47:49">
      <c r="AU3451"/>
      <c r="AW3451"/>
    </row>
    <row r="3452" spans="47:49">
      <c r="AU3452"/>
      <c r="AW3452"/>
    </row>
    <row r="3453" spans="47:49">
      <c r="AU3453"/>
      <c r="AW3453"/>
    </row>
    <row r="3454" spans="47:49">
      <c r="AU3454"/>
      <c r="AW3454"/>
    </row>
    <row r="3455" spans="47:49">
      <c r="AU3455"/>
      <c r="AW3455"/>
    </row>
    <row r="3456" spans="47:49">
      <c r="AU3456"/>
      <c r="AW3456"/>
    </row>
    <row r="3457" spans="47:49">
      <c r="AU3457"/>
      <c r="AW3457"/>
    </row>
    <row r="3458" spans="47:49">
      <c r="AU3458"/>
      <c r="AW3458"/>
    </row>
    <row r="3459" spans="47:49">
      <c r="AU3459"/>
      <c r="AW3459"/>
    </row>
    <row r="3460" spans="47:49">
      <c r="AU3460"/>
      <c r="AW3460"/>
    </row>
    <row r="3461" spans="47:49">
      <c r="AU3461"/>
      <c r="AW3461"/>
    </row>
    <row r="3462" spans="47:49">
      <c r="AU3462"/>
      <c r="AW3462"/>
    </row>
    <row r="3463" spans="47:49">
      <c r="AU3463"/>
      <c r="AW3463"/>
    </row>
    <row r="3464" spans="47:49">
      <c r="AU3464"/>
      <c r="AW3464"/>
    </row>
    <row r="3465" spans="47:49">
      <c r="AU3465"/>
      <c r="AW3465"/>
    </row>
    <row r="3466" spans="47:49">
      <c r="AU3466"/>
      <c r="AW3466"/>
    </row>
    <row r="3467" spans="47:49">
      <c r="AU3467"/>
      <c r="AW3467"/>
    </row>
    <row r="3468" spans="47:49">
      <c r="AU3468"/>
      <c r="AW3468"/>
    </row>
    <row r="3469" spans="47:49">
      <c r="AU3469"/>
      <c r="AW3469"/>
    </row>
    <row r="3470" spans="47:49">
      <c r="AU3470"/>
      <c r="AW3470"/>
    </row>
    <row r="3471" spans="47:49">
      <c r="AU3471"/>
      <c r="AW3471"/>
    </row>
    <row r="3472" spans="47:49">
      <c r="AU3472"/>
      <c r="AW3472"/>
    </row>
    <row r="3473" spans="47:49">
      <c r="AU3473"/>
      <c r="AW3473"/>
    </row>
    <row r="3474" spans="47:49">
      <c r="AU3474"/>
      <c r="AW3474"/>
    </row>
    <row r="3475" spans="47:49">
      <c r="AU3475"/>
      <c r="AW3475"/>
    </row>
    <row r="3476" spans="47:49">
      <c r="AU3476"/>
      <c r="AW3476"/>
    </row>
    <row r="3477" spans="47:49">
      <c r="AU3477"/>
      <c r="AW3477"/>
    </row>
    <row r="3478" spans="47:49">
      <c r="AU3478"/>
      <c r="AW3478"/>
    </row>
    <row r="3479" spans="47:49">
      <c r="AU3479"/>
      <c r="AW3479"/>
    </row>
    <row r="3480" spans="47:49">
      <c r="AU3480"/>
      <c r="AW3480"/>
    </row>
    <row r="3481" spans="47:49">
      <c r="AU3481"/>
      <c r="AW3481"/>
    </row>
    <row r="3482" spans="47:49">
      <c r="AU3482"/>
      <c r="AW3482"/>
    </row>
    <row r="3483" spans="47:49">
      <c r="AU3483"/>
      <c r="AW3483"/>
    </row>
    <row r="3484" spans="47:49">
      <c r="AU3484"/>
      <c r="AW3484"/>
    </row>
    <row r="3485" spans="47:49">
      <c r="AU3485"/>
      <c r="AW3485"/>
    </row>
    <row r="3486" spans="47:49">
      <c r="AU3486"/>
      <c r="AW3486"/>
    </row>
    <row r="3487" spans="47:49">
      <c r="AU3487"/>
      <c r="AW3487"/>
    </row>
    <row r="3488" spans="47:49">
      <c r="AU3488"/>
      <c r="AW3488"/>
    </row>
    <row r="3489" spans="47:49">
      <c r="AU3489"/>
      <c r="AW3489"/>
    </row>
    <row r="3490" spans="47:49">
      <c r="AU3490"/>
      <c r="AW3490"/>
    </row>
    <row r="3491" spans="47:49">
      <c r="AU3491"/>
      <c r="AW3491"/>
    </row>
    <row r="3492" spans="47:49">
      <c r="AU3492"/>
      <c r="AW3492"/>
    </row>
    <row r="3493" spans="47:49">
      <c r="AU3493"/>
      <c r="AW3493"/>
    </row>
    <row r="3494" spans="47:49">
      <c r="AU3494"/>
      <c r="AW3494"/>
    </row>
    <row r="3495" spans="47:49">
      <c r="AU3495"/>
      <c r="AW3495"/>
    </row>
    <row r="3496" spans="47:49">
      <c r="AU3496"/>
      <c r="AW3496"/>
    </row>
    <row r="3497" spans="47:49">
      <c r="AU3497"/>
      <c r="AW3497"/>
    </row>
    <row r="3498" spans="47:49">
      <c r="AU3498"/>
      <c r="AW3498"/>
    </row>
    <row r="3499" spans="47:49">
      <c r="AU3499"/>
      <c r="AW3499"/>
    </row>
    <row r="3500" spans="47:49">
      <c r="AU3500"/>
      <c r="AW3500"/>
    </row>
    <row r="3501" spans="47:49">
      <c r="AU3501"/>
      <c r="AW3501"/>
    </row>
    <row r="3502" spans="47:49">
      <c r="AU3502"/>
      <c r="AW3502"/>
    </row>
    <row r="3503" spans="47:49">
      <c r="AU3503"/>
      <c r="AW3503"/>
    </row>
    <row r="3504" spans="47:49">
      <c r="AU3504"/>
      <c r="AW3504"/>
    </row>
    <row r="3505" spans="47:49">
      <c r="AU3505"/>
      <c r="AW3505"/>
    </row>
    <row r="3506" spans="47:49">
      <c r="AU3506"/>
      <c r="AW3506"/>
    </row>
    <row r="3507" spans="47:49">
      <c r="AU3507"/>
      <c r="AW3507"/>
    </row>
    <row r="3508" spans="47:49">
      <c r="AU3508"/>
      <c r="AW3508"/>
    </row>
    <row r="3509" spans="47:49">
      <c r="AU3509"/>
      <c r="AW3509"/>
    </row>
    <row r="3510" spans="47:49">
      <c r="AU3510"/>
      <c r="AW3510"/>
    </row>
    <row r="3511" spans="47:49">
      <c r="AU3511"/>
      <c r="AW3511"/>
    </row>
    <row r="3512" spans="47:49">
      <c r="AU3512"/>
      <c r="AW3512"/>
    </row>
    <row r="3513" spans="47:49">
      <c r="AU3513"/>
      <c r="AW3513"/>
    </row>
    <row r="3514" spans="47:49">
      <c r="AU3514"/>
      <c r="AW3514"/>
    </row>
    <row r="3515" spans="47:49">
      <c r="AU3515"/>
      <c r="AW3515"/>
    </row>
    <row r="3516" spans="47:49">
      <c r="AU3516"/>
      <c r="AW3516"/>
    </row>
    <row r="3517" spans="47:49">
      <c r="AU3517"/>
      <c r="AW3517"/>
    </row>
    <row r="3518" spans="47:49">
      <c r="AU3518"/>
      <c r="AW3518"/>
    </row>
    <row r="3519" spans="47:49">
      <c r="AU3519"/>
      <c r="AW3519"/>
    </row>
    <row r="3520" spans="47:49">
      <c r="AU3520"/>
      <c r="AW3520"/>
    </row>
    <row r="3521" spans="47:49">
      <c r="AU3521"/>
      <c r="AW3521"/>
    </row>
    <row r="3522" spans="47:49">
      <c r="AU3522"/>
      <c r="AW3522"/>
    </row>
    <row r="3523" spans="47:49">
      <c r="AU3523"/>
      <c r="AW3523"/>
    </row>
    <row r="3524" spans="47:49">
      <c r="AU3524"/>
      <c r="AW3524"/>
    </row>
    <row r="3525" spans="47:49">
      <c r="AU3525"/>
      <c r="AW3525"/>
    </row>
    <row r="3526" spans="47:49">
      <c r="AU3526"/>
      <c r="AW3526"/>
    </row>
    <row r="3527" spans="47:49">
      <c r="AU3527"/>
      <c r="AW3527"/>
    </row>
    <row r="3528" spans="47:49">
      <c r="AU3528"/>
      <c r="AW3528"/>
    </row>
    <row r="3529" spans="47:49">
      <c r="AU3529"/>
      <c r="AW3529"/>
    </row>
    <row r="3530" spans="47:49">
      <c r="AU3530"/>
      <c r="AW3530"/>
    </row>
    <row r="3531" spans="47:49">
      <c r="AU3531"/>
      <c r="AW3531"/>
    </row>
    <row r="3532" spans="47:49">
      <c r="AU3532"/>
      <c r="AW3532"/>
    </row>
    <row r="3533" spans="47:49">
      <c r="AU3533"/>
      <c r="AW3533"/>
    </row>
    <row r="3534" spans="47:49">
      <c r="AU3534"/>
      <c r="AW3534"/>
    </row>
    <row r="3535" spans="47:49">
      <c r="AU3535"/>
      <c r="AW3535"/>
    </row>
    <row r="3536" spans="47:49">
      <c r="AU3536"/>
      <c r="AW3536"/>
    </row>
    <row r="3537" spans="47:49">
      <c r="AU3537"/>
      <c r="AW3537"/>
    </row>
    <row r="3538" spans="47:49">
      <c r="AU3538"/>
      <c r="AW3538"/>
    </row>
    <row r="3539" spans="47:49">
      <c r="AU3539"/>
      <c r="AW3539"/>
    </row>
    <row r="3540" spans="47:49">
      <c r="AU3540"/>
      <c r="AW3540"/>
    </row>
    <row r="3541" spans="47:49">
      <c r="AU3541"/>
      <c r="AW3541"/>
    </row>
    <row r="3542" spans="47:49">
      <c r="AU3542"/>
      <c r="AW3542"/>
    </row>
    <row r="3543" spans="47:49">
      <c r="AU3543"/>
      <c r="AW3543"/>
    </row>
    <row r="3544" spans="47:49">
      <c r="AU3544"/>
      <c r="AW3544"/>
    </row>
    <row r="3545" spans="47:49">
      <c r="AU3545"/>
      <c r="AW3545"/>
    </row>
    <row r="3546" spans="47:49">
      <c r="AU3546"/>
      <c r="AW3546"/>
    </row>
    <row r="3547" spans="47:49">
      <c r="AU3547"/>
      <c r="AW3547"/>
    </row>
    <row r="3548" spans="47:49">
      <c r="AU3548"/>
      <c r="AW3548"/>
    </row>
    <row r="3549" spans="47:49">
      <c r="AU3549"/>
      <c r="AW3549"/>
    </row>
    <row r="3550" spans="47:49">
      <c r="AU3550"/>
      <c r="AW3550"/>
    </row>
    <row r="3551" spans="47:49">
      <c r="AU3551"/>
      <c r="AW3551"/>
    </row>
    <row r="3552" spans="47:49">
      <c r="AU3552"/>
      <c r="AW3552"/>
    </row>
    <row r="3553" spans="47:49">
      <c r="AU3553"/>
      <c r="AW3553"/>
    </row>
    <row r="3554" spans="47:49">
      <c r="AU3554"/>
      <c r="AW3554"/>
    </row>
    <row r="3555" spans="47:49">
      <c r="AU3555"/>
      <c r="AW3555"/>
    </row>
    <row r="3556" spans="47:49">
      <c r="AU3556"/>
      <c r="AW3556"/>
    </row>
    <row r="3557" spans="47:49">
      <c r="AU3557"/>
      <c r="AW3557"/>
    </row>
    <row r="3558" spans="47:49">
      <c r="AU3558"/>
      <c r="AW3558"/>
    </row>
    <row r="3559" spans="47:49">
      <c r="AU3559"/>
      <c r="AW3559"/>
    </row>
    <row r="3560" spans="47:49">
      <c r="AU3560"/>
      <c r="AW3560"/>
    </row>
    <row r="3561" spans="47:49">
      <c r="AU3561"/>
      <c r="AW3561"/>
    </row>
    <row r="3562" spans="47:49">
      <c r="AU3562"/>
      <c r="AW3562"/>
    </row>
    <row r="3563" spans="47:49">
      <c r="AU3563"/>
      <c r="AW3563"/>
    </row>
    <row r="3564" spans="47:49">
      <c r="AU3564"/>
      <c r="AW3564"/>
    </row>
    <row r="3565" spans="47:49">
      <c r="AU3565"/>
      <c r="AW3565"/>
    </row>
    <row r="3566" spans="47:49">
      <c r="AU3566"/>
      <c r="AW3566"/>
    </row>
    <row r="3567" spans="47:49">
      <c r="AU3567"/>
      <c r="AW3567"/>
    </row>
    <row r="3568" spans="47:49">
      <c r="AU3568"/>
      <c r="AW3568"/>
    </row>
    <row r="3569" spans="47:49">
      <c r="AU3569"/>
      <c r="AW3569"/>
    </row>
    <row r="3570" spans="47:49">
      <c r="AU3570"/>
      <c r="AW3570"/>
    </row>
    <row r="3571" spans="47:49">
      <c r="AU3571"/>
      <c r="AW3571"/>
    </row>
    <row r="3572" spans="47:49">
      <c r="AU3572"/>
      <c r="AW3572"/>
    </row>
    <row r="3573" spans="47:49">
      <c r="AU3573"/>
      <c r="AW3573"/>
    </row>
    <row r="3574" spans="47:49">
      <c r="AU3574"/>
      <c r="AW3574"/>
    </row>
    <row r="3575" spans="47:49">
      <c r="AU3575"/>
      <c r="AW3575"/>
    </row>
    <row r="3576" spans="47:49">
      <c r="AU3576"/>
      <c r="AW3576"/>
    </row>
    <row r="3577" spans="47:49">
      <c r="AU3577"/>
      <c r="AW3577"/>
    </row>
    <row r="3578" spans="47:49">
      <c r="AU3578"/>
      <c r="AW3578"/>
    </row>
    <row r="3579" spans="47:49">
      <c r="AU3579"/>
      <c r="AW3579"/>
    </row>
    <row r="3580" spans="47:49">
      <c r="AU3580"/>
      <c r="AW3580"/>
    </row>
    <row r="3581" spans="47:49">
      <c r="AU3581"/>
      <c r="AW3581"/>
    </row>
    <row r="3582" spans="47:49">
      <c r="AU3582"/>
      <c r="AW3582"/>
    </row>
    <row r="3583" spans="47:49">
      <c r="AU3583"/>
      <c r="AW3583"/>
    </row>
    <row r="3584" spans="47:49">
      <c r="AU3584"/>
      <c r="AW3584"/>
    </row>
    <row r="3585" spans="47:49">
      <c r="AU3585"/>
      <c r="AW3585"/>
    </row>
    <row r="3586" spans="47:49">
      <c r="AU3586"/>
      <c r="AW3586"/>
    </row>
    <row r="3587" spans="47:49">
      <c r="AU3587"/>
      <c r="AW3587"/>
    </row>
    <row r="3588" spans="47:49">
      <c r="AU3588"/>
      <c r="AW3588"/>
    </row>
    <row r="3589" spans="47:49">
      <c r="AU3589"/>
      <c r="AW3589"/>
    </row>
    <row r="3590" spans="47:49">
      <c r="AU3590"/>
      <c r="AW3590"/>
    </row>
    <row r="3591" spans="47:49">
      <c r="AU3591"/>
      <c r="AW3591"/>
    </row>
    <row r="3592" spans="47:49">
      <c r="AU3592"/>
      <c r="AW3592"/>
    </row>
    <row r="3593" spans="47:49">
      <c r="AU3593"/>
      <c r="AW3593"/>
    </row>
    <row r="3594" spans="47:49">
      <c r="AU3594"/>
      <c r="AW3594"/>
    </row>
    <row r="3595" spans="47:49">
      <c r="AU3595"/>
      <c r="AW3595"/>
    </row>
    <row r="3596" spans="47:49">
      <c r="AU3596"/>
      <c r="AW3596"/>
    </row>
    <row r="3597" spans="47:49">
      <c r="AU3597"/>
      <c r="AW3597"/>
    </row>
    <row r="3598" spans="47:49">
      <c r="AU3598"/>
      <c r="AW3598"/>
    </row>
    <row r="3599" spans="47:49">
      <c r="AU3599"/>
      <c r="AW3599"/>
    </row>
    <row r="3600" spans="47:49">
      <c r="AU3600"/>
      <c r="AW3600"/>
    </row>
    <row r="3601" spans="47:49">
      <c r="AU3601"/>
      <c r="AW3601"/>
    </row>
    <row r="3602" spans="47:49">
      <c r="AU3602"/>
      <c r="AW3602"/>
    </row>
    <row r="3603" spans="47:49">
      <c r="AU3603"/>
      <c r="AW3603"/>
    </row>
    <row r="3604" spans="47:49">
      <c r="AU3604"/>
      <c r="AW3604"/>
    </row>
    <row r="3605" spans="47:49">
      <c r="AU3605"/>
      <c r="AW3605"/>
    </row>
    <row r="3606" spans="47:49">
      <c r="AU3606"/>
      <c r="AW3606"/>
    </row>
    <row r="3607" spans="47:49">
      <c r="AU3607"/>
      <c r="AW3607"/>
    </row>
    <row r="3608" spans="47:49">
      <c r="AU3608"/>
      <c r="AW3608"/>
    </row>
    <row r="3609" spans="47:49">
      <c r="AU3609"/>
      <c r="AW3609"/>
    </row>
    <row r="3610" spans="47:49">
      <c r="AU3610"/>
      <c r="AW3610"/>
    </row>
    <row r="3611" spans="47:49">
      <c r="AU3611"/>
      <c r="AW3611"/>
    </row>
    <row r="3612" spans="47:49">
      <c r="AU3612"/>
      <c r="AW3612"/>
    </row>
    <row r="3613" spans="47:49">
      <c r="AU3613"/>
      <c r="AW3613"/>
    </row>
    <row r="3614" spans="47:49">
      <c r="AU3614"/>
      <c r="AW3614"/>
    </row>
    <row r="3615" spans="47:49">
      <c r="AU3615"/>
      <c r="AW3615"/>
    </row>
    <row r="3616" spans="47:49">
      <c r="AU3616"/>
      <c r="AW3616"/>
    </row>
    <row r="3617" spans="47:49">
      <c r="AU3617"/>
      <c r="AW3617"/>
    </row>
    <row r="3618" spans="47:49">
      <c r="AU3618"/>
      <c r="AW3618"/>
    </row>
    <row r="3619" spans="47:49">
      <c r="AU3619"/>
      <c r="AW3619"/>
    </row>
    <row r="3620" spans="47:49">
      <c r="AU3620"/>
      <c r="AW3620"/>
    </row>
    <row r="3621" spans="47:49">
      <c r="AU3621"/>
      <c r="AW3621"/>
    </row>
    <row r="3622" spans="47:49">
      <c r="AU3622"/>
      <c r="AW3622"/>
    </row>
    <row r="3623" spans="47:49">
      <c r="AU3623"/>
      <c r="AW3623"/>
    </row>
    <row r="3624" spans="47:49">
      <c r="AU3624"/>
      <c r="AW3624"/>
    </row>
    <row r="3625" spans="47:49">
      <c r="AU3625"/>
      <c r="AW3625"/>
    </row>
    <row r="3626" spans="47:49">
      <c r="AU3626"/>
      <c r="AW3626"/>
    </row>
    <row r="3627" spans="47:49">
      <c r="AU3627"/>
      <c r="AW3627"/>
    </row>
    <row r="3628" spans="47:49">
      <c r="AU3628"/>
      <c r="AW3628"/>
    </row>
    <row r="3629" spans="47:49">
      <c r="AU3629"/>
      <c r="AW3629"/>
    </row>
    <row r="3630" spans="47:49">
      <c r="AU3630"/>
      <c r="AW3630"/>
    </row>
    <row r="3631" spans="47:49">
      <c r="AU3631"/>
      <c r="AW3631"/>
    </row>
    <row r="3632" spans="47:49">
      <c r="AU3632"/>
      <c r="AW3632"/>
    </row>
    <row r="3633" spans="47:49">
      <c r="AU3633"/>
      <c r="AW3633"/>
    </row>
    <row r="3634" spans="47:49">
      <c r="AU3634"/>
      <c r="AW3634"/>
    </row>
    <row r="3635" spans="47:49">
      <c r="AU3635"/>
      <c r="AW3635"/>
    </row>
    <row r="3636" spans="47:49">
      <c r="AU3636"/>
      <c r="AW3636"/>
    </row>
    <row r="3637" spans="47:49">
      <c r="AU3637"/>
      <c r="AW3637"/>
    </row>
    <row r="3638" spans="47:49">
      <c r="AU3638"/>
      <c r="AW3638"/>
    </row>
    <row r="3639" spans="47:49">
      <c r="AU3639"/>
      <c r="AW3639"/>
    </row>
    <row r="3640" spans="47:49">
      <c r="AU3640"/>
      <c r="AW3640"/>
    </row>
    <row r="3641" spans="47:49">
      <c r="AU3641"/>
      <c r="AW3641"/>
    </row>
    <row r="3642" spans="47:49">
      <c r="AU3642"/>
      <c r="AW3642"/>
    </row>
    <row r="3643" spans="47:49">
      <c r="AU3643"/>
      <c r="AW3643"/>
    </row>
    <row r="3644" spans="47:49">
      <c r="AU3644"/>
      <c r="AW3644"/>
    </row>
    <row r="3645" spans="47:49">
      <c r="AU3645"/>
      <c r="AW3645"/>
    </row>
    <row r="3646" spans="47:49">
      <c r="AU3646"/>
      <c r="AW3646"/>
    </row>
    <row r="3647" spans="47:49">
      <c r="AU3647"/>
      <c r="AW3647"/>
    </row>
    <row r="3648" spans="47:49">
      <c r="AU3648"/>
      <c r="AW3648"/>
    </row>
    <row r="3649" spans="47:49">
      <c r="AU3649"/>
      <c r="AW3649"/>
    </row>
    <row r="3650" spans="47:49">
      <c r="AU3650"/>
      <c r="AW3650"/>
    </row>
    <row r="3651" spans="47:49">
      <c r="AU3651"/>
      <c r="AW3651"/>
    </row>
    <row r="3652" spans="47:49">
      <c r="AU3652"/>
      <c r="AW3652"/>
    </row>
    <row r="3653" spans="47:49">
      <c r="AU3653"/>
      <c r="AW3653"/>
    </row>
    <row r="3654" spans="47:49">
      <c r="AU3654"/>
      <c r="AW3654"/>
    </row>
    <row r="3655" spans="47:49">
      <c r="AU3655"/>
      <c r="AW3655"/>
    </row>
    <row r="3656" spans="47:49">
      <c r="AU3656"/>
      <c r="AW3656"/>
    </row>
    <row r="3657" spans="47:49">
      <c r="AU3657"/>
      <c r="AW3657"/>
    </row>
    <row r="3658" spans="47:49">
      <c r="AU3658"/>
      <c r="AW3658"/>
    </row>
    <row r="3659" spans="47:49">
      <c r="AU3659"/>
      <c r="AW3659"/>
    </row>
    <row r="3660" spans="47:49">
      <c r="AU3660"/>
      <c r="AW3660"/>
    </row>
    <row r="3661" spans="47:49">
      <c r="AU3661"/>
      <c r="AW3661"/>
    </row>
    <row r="3662" spans="47:49">
      <c r="AU3662"/>
      <c r="AW3662"/>
    </row>
    <row r="3663" spans="47:49">
      <c r="AU3663"/>
      <c r="AW3663"/>
    </row>
    <row r="3664" spans="47:49">
      <c r="AU3664"/>
      <c r="AW3664"/>
    </row>
    <row r="3665" spans="47:49">
      <c r="AU3665"/>
      <c r="AW3665"/>
    </row>
    <row r="3666" spans="47:49">
      <c r="AU3666"/>
      <c r="AW3666"/>
    </row>
    <row r="3667" spans="47:49">
      <c r="AU3667"/>
      <c r="AW3667"/>
    </row>
    <row r="3668" spans="47:49">
      <c r="AU3668"/>
      <c r="AW3668"/>
    </row>
    <row r="3669" spans="47:49">
      <c r="AU3669"/>
      <c r="AW3669"/>
    </row>
    <row r="3670" spans="47:49">
      <c r="AU3670"/>
      <c r="AW3670"/>
    </row>
    <row r="3671" spans="47:49">
      <c r="AU3671"/>
      <c r="AW3671"/>
    </row>
    <row r="3672" spans="47:49">
      <c r="AU3672"/>
      <c r="AW3672"/>
    </row>
    <row r="3673" spans="47:49">
      <c r="AU3673"/>
      <c r="AW3673"/>
    </row>
    <row r="3674" spans="47:49">
      <c r="AU3674"/>
      <c r="AW3674"/>
    </row>
    <row r="3675" spans="47:49">
      <c r="AU3675"/>
      <c r="AW3675"/>
    </row>
    <row r="3676" spans="47:49">
      <c r="AU3676"/>
      <c r="AW3676"/>
    </row>
    <row r="3677" spans="47:49">
      <c r="AU3677"/>
      <c r="AW3677"/>
    </row>
    <row r="3678" spans="47:49">
      <c r="AU3678"/>
      <c r="AW3678"/>
    </row>
    <row r="3679" spans="47:49">
      <c r="AU3679"/>
      <c r="AW3679"/>
    </row>
    <row r="3680" spans="47:49">
      <c r="AU3680"/>
      <c r="AW3680"/>
    </row>
    <row r="3681" spans="47:49">
      <c r="AU3681"/>
      <c r="AW3681"/>
    </row>
    <row r="3682" spans="47:49">
      <c r="AU3682"/>
      <c r="AW3682"/>
    </row>
    <row r="3683" spans="47:49">
      <c r="AU3683"/>
      <c r="AW3683"/>
    </row>
    <row r="3684" spans="47:49">
      <c r="AU3684"/>
      <c r="AW3684"/>
    </row>
    <row r="3685" spans="47:49">
      <c r="AU3685"/>
      <c r="AW3685"/>
    </row>
    <row r="3686" spans="47:49">
      <c r="AU3686"/>
      <c r="AW3686"/>
    </row>
    <row r="3687" spans="47:49">
      <c r="AU3687"/>
      <c r="AW3687"/>
    </row>
    <row r="3688" spans="47:49">
      <c r="AU3688"/>
      <c r="AW3688"/>
    </row>
    <row r="3689" spans="47:49">
      <c r="AU3689"/>
      <c r="AW3689"/>
    </row>
    <row r="3690" spans="47:49">
      <c r="AU3690"/>
      <c r="AW3690"/>
    </row>
    <row r="3691" spans="47:49">
      <c r="AU3691"/>
      <c r="AW3691"/>
    </row>
    <row r="3692" spans="47:49">
      <c r="AU3692"/>
      <c r="AW3692"/>
    </row>
    <row r="3693" spans="47:49">
      <c r="AU3693"/>
      <c r="AW3693"/>
    </row>
    <row r="3694" spans="47:49">
      <c r="AU3694"/>
      <c r="AW3694"/>
    </row>
    <row r="3695" spans="47:49">
      <c r="AU3695"/>
      <c r="AW3695"/>
    </row>
    <row r="3696" spans="47:49">
      <c r="AU3696"/>
      <c r="AW3696"/>
    </row>
    <row r="3697" spans="47:49">
      <c r="AU3697"/>
      <c r="AW3697"/>
    </row>
    <row r="3698" spans="47:49">
      <c r="AU3698"/>
      <c r="AW3698"/>
    </row>
    <row r="3699" spans="47:49">
      <c r="AU3699"/>
      <c r="AW3699"/>
    </row>
    <row r="3700" spans="47:49">
      <c r="AU3700"/>
      <c r="AW3700"/>
    </row>
    <row r="3701" spans="47:49">
      <c r="AU3701"/>
      <c r="AW3701"/>
    </row>
    <row r="3702" spans="47:49">
      <c r="AU3702"/>
      <c r="AW3702"/>
    </row>
    <row r="3703" spans="47:49">
      <c r="AU3703"/>
      <c r="AW3703"/>
    </row>
    <row r="3704" spans="47:49">
      <c r="AU3704"/>
      <c r="AW3704"/>
    </row>
    <row r="3705" spans="47:49">
      <c r="AU3705"/>
      <c r="AW3705"/>
    </row>
    <row r="3706" spans="47:49">
      <c r="AU3706"/>
      <c r="AW3706"/>
    </row>
    <row r="3707" spans="47:49">
      <c r="AU3707"/>
      <c r="AW3707"/>
    </row>
    <row r="3708" spans="47:49">
      <c r="AU3708"/>
      <c r="AW3708"/>
    </row>
    <row r="3709" spans="47:49">
      <c r="AU3709"/>
      <c r="AW3709"/>
    </row>
    <row r="3710" spans="47:49">
      <c r="AU3710"/>
      <c r="AW3710"/>
    </row>
    <row r="3711" spans="47:49">
      <c r="AU3711"/>
      <c r="AW3711"/>
    </row>
    <row r="3712" spans="47:49">
      <c r="AU3712"/>
      <c r="AW3712"/>
    </row>
    <row r="3713" spans="47:49">
      <c r="AU3713"/>
      <c r="AW3713"/>
    </row>
    <row r="3714" spans="47:49">
      <c r="AU3714"/>
      <c r="AW3714"/>
    </row>
    <row r="3715" spans="47:49">
      <c r="AU3715"/>
      <c r="AW3715"/>
    </row>
    <row r="3716" spans="47:49">
      <c r="AU3716"/>
      <c r="AW3716"/>
    </row>
    <row r="3717" spans="47:49">
      <c r="AU3717"/>
      <c r="AW3717"/>
    </row>
    <row r="3718" spans="47:49">
      <c r="AU3718"/>
      <c r="AW3718"/>
    </row>
    <row r="3719" spans="47:49">
      <c r="AU3719"/>
      <c r="AW3719"/>
    </row>
    <row r="3720" spans="47:49">
      <c r="AU3720"/>
      <c r="AW3720"/>
    </row>
    <row r="3721" spans="47:49">
      <c r="AU3721"/>
      <c r="AW3721"/>
    </row>
    <row r="3722" spans="47:49">
      <c r="AU3722"/>
      <c r="AW3722"/>
    </row>
    <row r="3723" spans="47:49">
      <c r="AU3723"/>
      <c r="AW3723"/>
    </row>
    <row r="3724" spans="47:49">
      <c r="AU3724"/>
      <c r="AW3724"/>
    </row>
    <row r="3725" spans="47:49">
      <c r="AU3725"/>
      <c r="AW3725"/>
    </row>
    <row r="3726" spans="47:49">
      <c r="AU3726"/>
      <c r="AW3726"/>
    </row>
    <row r="3727" spans="47:49">
      <c r="AU3727"/>
      <c r="AW3727"/>
    </row>
    <row r="3728" spans="47:49">
      <c r="AU3728"/>
      <c r="AW3728"/>
    </row>
    <row r="3729" spans="47:49">
      <c r="AU3729"/>
      <c r="AW3729"/>
    </row>
    <row r="3730" spans="47:49">
      <c r="AU3730"/>
      <c r="AW3730"/>
    </row>
    <row r="3731" spans="47:49">
      <c r="AU3731"/>
      <c r="AW3731"/>
    </row>
    <row r="3732" spans="47:49">
      <c r="AU3732"/>
      <c r="AW3732"/>
    </row>
    <row r="3733" spans="47:49">
      <c r="AU3733"/>
      <c r="AW3733"/>
    </row>
    <row r="3734" spans="47:49">
      <c r="AU3734"/>
      <c r="AW3734"/>
    </row>
    <row r="3735" spans="47:49">
      <c r="AU3735"/>
      <c r="AW3735"/>
    </row>
    <row r="3736" spans="47:49">
      <c r="AU3736"/>
      <c r="AW3736"/>
    </row>
    <row r="3737" spans="47:49">
      <c r="AU3737"/>
      <c r="AW3737"/>
    </row>
    <row r="3738" spans="47:49">
      <c r="AU3738"/>
      <c r="AW3738"/>
    </row>
    <row r="3739" spans="47:49">
      <c r="AU3739"/>
      <c r="AW3739"/>
    </row>
    <row r="3740" spans="47:49">
      <c r="AU3740"/>
      <c r="AW3740"/>
    </row>
    <row r="3741" spans="47:49">
      <c r="AU3741"/>
      <c r="AW3741"/>
    </row>
    <row r="3742" spans="47:49">
      <c r="AU3742"/>
      <c r="AW3742"/>
    </row>
    <row r="3743" spans="47:49">
      <c r="AU3743"/>
      <c r="AW3743"/>
    </row>
    <row r="3744" spans="47:49">
      <c r="AU3744"/>
      <c r="AW3744"/>
    </row>
    <row r="3745" spans="47:49">
      <c r="AU3745"/>
      <c r="AW3745"/>
    </row>
    <row r="3746" spans="47:49">
      <c r="AU3746"/>
      <c r="AW3746"/>
    </row>
    <row r="3747" spans="47:49">
      <c r="AU3747"/>
      <c r="AW3747"/>
    </row>
    <row r="3748" spans="47:49">
      <c r="AU3748"/>
      <c r="AW3748"/>
    </row>
    <row r="3749" spans="47:49">
      <c r="AU3749"/>
      <c r="AW3749"/>
    </row>
    <row r="3750" spans="47:49">
      <c r="AU3750"/>
      <c r="AW3750"/>
    </row>
    <row r="3751" spans="47:49">
      <c r="AU3751"/>
      <c r="AW3751"/>
    </row>
    <row r="3752" spans="47:49">
      <c r="AU3752"/>
      <c r="AW3752"/>
    </row>
    <row r="3753" spans="47:49">
      <c r="AU3753"/>
      <c r="AW3753"/>
    </row>
    <row r="3754" spans="47:49">
      <c r="AU3754"/>
      <c r="AW3754"/>
    </row>
    <row r="3755" spans="47:49">
      <c r="AU3755"/>
      <c r="AW3755"/>
    </row>
    <row r="3756" spans="47:49">
      <c r="AU3756"/>
      <c r="AW3756"/>
    </row>
    <row r="3757" spans="47:49">
      <c r="AU3757"/>
      <c r="AW3757"/>
    </row>
    <row r="3758" spans="47:49">
      <c r="AU3758"/>
      <c r="AW3758"/>
    </row>
    <row r="3759" spans="47:49">
      <c r="AU3759"/>
      <c r="AW3759"/>
    </row>
    <row r="3760" spans="47:49">
      <c r="AU3760"/>
      <c r="AW3760"/>
    </row>
    <row r="3761" spans="47:49">
      <c r="AU3761"/>
      <c r="AW3761"/>
    </row>
    <row r="3762" spans="47:49">
      <c r="AU3762"/>
      <c r="AW3762"/>
    </row>
    <row r="3763" spans="47:49">
      <c r="AU3763"/>
      <c r="AW3763"/>
    </row>
    <row r="3764" spans="47:49">
      <c r="AU3764"/>
      <c r="AW3764"/>
    </row>
    <row r="3765" spans="47:49">
      <c r="AU3765"/>
      <c r="AW3765"/>
    </row>
    <row r="3766" spans="47:49">
      <c r="AU3766"/>
      <c r="AW3766"/>
    </row>
    <row r="3767" spans="47:49">
      <c r="AU3767"/>
      <c r="AW3767"/>
    </row>
    <row r="3768" spans="47:49">
      <c r="AU3768"/>
      <c r="AW3768"/>
    </row>
    <row r="3769" spans="47:49">
      <c r="AU3769"/>
      <c r="AW3769"/>
    </row>
    <row r="3770" spans="47:49">
      <c r="AU3770"/>
      <c r="AW3770"/>
    </row>
    <row r="3771" spans="47:49">
      <c r="AU3771"/>
      <c r="AW3771"/>
    </row>
    <row r="3772" spans="47:49">
      <c r="AU3772"/>
      <c r="AW3772"/>
    </row>
    <row r="3773" spans="47:49">
      <c r="AU3773"/>
      <c r="AW3773"/>
    </row>
    <row r="3774" spans="47:49">
      <c r="AU3774"/>
      <c r="AW3774"/>
    </row>
    <row r="3775" spans="47:49">
      <c r="AU3775"/>
      <c r="AW3775"/>
    </row>
    <row r="3776" spans="47:49">
      <c r="AU3776"/>
      <c r="AW3776"/>
    </row>
    <row r="3777" spans="47:49">
      <c r="AU3777"/>
      <c r="AW3777"/>
    </row>
    <row r="3778" spans="47:49">
      <c r="AU3778"/>
      <c r="AW3778"/>
    </row>
    <row r="3779" spans="47:49">
      <c r="AU3779"/>
      <c r="AW3779"/>
    </row>
    <row r="3780" spans="47:49">
      <c r="AU3780"/>
      <c r="AW3780"/>
    </row>
    <row r="3781" spans="47:49">
      <c r="AU3781"/>
      <c r="AW3781"/>
    </row>
    <row r="3782" spans="47:49">
      <c r="AU3782"/>
      <c r="AW3782"/>
    </row>
    <row r="3783" spans="47:49">
      <c r="AU3783"/>
      <c r="AW3783"/>
    </row>
    <row r="3784" spans="47:49">
      <c r="AU3784"/>
      <c r="AW3784"/>
    </row>
    <row r="3785" spans="47:49">
      <c r="AU3785"/>
      <c r="AW3785"/>
    </row>
    <row r="3786" spans="47:49">
      <c r="AU3786"/>
      <c r="AW3786"/>
    </row>
    <row r="3787" spans="47:49">
      <c r="AU3787"/>
      <c r="AW3787"/>
    </row>
    <row r="3788" spans="47:49">
      <c r="AU3788"/>
      <c r="AW3788"/>
    </row>
    <row r="3789" spans="47:49">
      <c r="AU3789"/>
      <c r="AW3789"/>
    </row>
    <row r="3790" spans="47:49">
      <c r="AU3790"/>
      <c r="AW3790"/>
    </row>
    <row r="3791" spans="47:49">
      <c r="AU3791"/>
      <c r="AW3791"/>
    </row>
    <row r="3792" spans="47:49">
      <c r="AU3792"/>
      <c r="AW3792"/>
    </row>
    <row r="3793" spans="47:49">
      <c r="AU3793"/>
      <c r="AW3793"/>
    </row>
    <row r="3794" spans="47:49">
      <c r="AU3794"/>
      <c r="AW3794"/>
    </row>
    <row r="3795" spans="47:49">
      <c r="AU3795"/>
      <c r="AW3795"/>
    </row>
    <row r="3796" spans="47:49">
      <c r="AU3796"/>
      <c r="AW3796"/>
    </row>
    <row r="3797" spans="47:49">
      <c r="AU3797"/>
      <c r="AW3797"/>
    </row>
    <row r="3798" spans="47:49">
      <c r="AU3798"/>
      <c r="AW3798"/>
    </row>
    <row r="3799" spans="47:49">
      <c r="AU3799"/>
      <c r="AW3799"/>
    </row>
    <row r="3800" spans="47:49">
      <c r="AU3800"/>
      <c r="AW3800"/>
    </row>
    <row r="3801" spans="47:49">
      <c r="AU3801"/>
      <c r="AW3801"/>
    </row>
    <row r="3802" spans="47:49">
      <c r="AU3802"/>
      <c r="AW3802"/>
    </row>
    <row r="3803" spans="47:49">
      <c r="AU3803"/>
      <c r="AW3803"/>
    </row>
    <row r="3804" spans="47:49">
      <c r="AU3804"/>
      <c r="AW3804"/>
    </row>
    <row r="3805" spans="47:49">
      <c r="AU3805"/>
      <c r="AW3805"/>
    </row>
    <row r="3806" spans="47:49">
      <c r="AU3806"/>
      <c r="AW3806"/>
    </row>
    <row r="3807" spans="47:49">
      <c r="AU3807"/>
      <c r="AW3807"/>
    </row>
    <row r="3808" spans="47:49">
      <c r="AU3808"/>
      <c r="AW3808"/>
    </row>
    <row r="3809" spans="47:49">
      <c r="AU3809"/>
      <c r="AW3809"/>
    </row>
    <row r="3810" spans="47:49">
      <c r="AU3810"/>
      <c r="AW3810"/>
    </row>
    <row r="3811" spans="47:49">
      <c r="AU3811"/>
      <c r="AW3811"/>
    </row>
    <row r="3812" spans="47:49">
      <c r="AU3812"/>
      <c r="AW3812"/>
    </row>
    <row r="3813" spans="47:49">
      <c r="AU3813"/>
      <c r="AW3813"/>
    </row>
    <row r="3814" spans="47:49">
      <c r="AU3814"/>
      <c r="AW3814"/>
    </row>
    <row r="3815" spans="47:49">
      <c r="AU3815"/>
      <c r="AW3815"/>
    </row>
    <row r="3816" spans="47:49">
      <c r="AU3816"/>
      <c r="AW3816"/>
    </row>
    <row r="3817" spans="47:49">
      <c r="AU3817"/>
      <c r="AW3817"/>
    </row>
    <row r="3818" spans="47:49">
      <c r="AU3818"/>
      <c r="AW3818"/>
    </row>
    <row r="3819" spans="47:49">
      <c r="AU3819"/>
      <c r="AW3819"/>
    </row>
    <row r="3820" spans="47:49">
      <c r="AU3820"/>
      <c r="AW3820"/>
    </row>
    <row r="3821" spans="47:49">
      <c r="AU3821"/>
      <c r="AW3821"/>
    </row>
    <row r="3822" spans="47:49">
      <c r="AU3822"/>
      <c r="AW3822"/>
    </row>
    <row r="3823" spans="47:49">
      <c r="AU3823"/>
      <c r="AW3823"/>
    </row>
    <row r="3824" spans="47:49">
      <c r="AU3824"/>
      <c r="AW3824"/>
    </row>
    <row r="3825" spans="47:49">
      <c r="AU3825"/>
      <c r="AW3825"/>
    </row>
    <row r="3826" spans="47:49">
      <c r="AU3826"/>
      <c r="AW3826"/>
    </row>
    <row r="3827" spans="47:49">
      <c r="AU3827"/>
      <c r="AW3827"/>
    </row>
    <row r="3828" spans="47:49">
      <c r="AU3828"/>
      <c r="AW3828"/>
    </row>
    <row r="3829" spans="47:49">
      <c r="AU3829"/>
      <c r="AW3829"/>
    </row>
    <row r="3830" spans="47:49">
      <c r="AU3830"/>
      <c r="AW3830"/>
    </row>
    <row r="3831" spans="47:49">
      <c r="AU3831"/>
      <c r="AW3831"/>
    </row>
    <row r="3832" spans="47:49">
      <c r="AU3832"/>
      <c r="AW3832"/>
    </row>
    <row r="3833" spans="47:49">
      <c r="AU3833"/>
      <c r="AW3833"/>
    </row>
    <row r="3834" spans="47:49">
      <c r="AU3834"/>
      <c r="AW3834"/>
    </row>
    <row r="3835" spans="47:49">
      <c r="AU3835"/>
      <c r="AW3835"/>
    </row>
    <row r="3836" spans="47:49">
      <c r="AU3836"/>
      <c r="AW3836"/>
    </row>
    <row r="3837" spans="47:49">
      <c r="AU3837"/>
      <c r="AW3837"/>
    </row>
    <row r="3838" spans="47:49">
      <c r="AU3838"/>
      <c r="AW3838"/>
    </row>
    <row r="3839" spans="47:49">
      <c r="AU3839"/>
      <c r="AW3839"/>
    </row>
    <row r="3840" spans="47:49">
      <c r="AU3840"/>
      <c r="AW3840"/>
    </row>
    <row r="3841" spans="47:49">
      <c r="AU3841"/>
      <c r="AW3841"/>
    </row>
    <row r="3842" spans="47:49">
      <c r="AU3842"/>
      <c r="AW3842"/>
    </row>
    <row r="3843" spans="47:49">
      <c r="AU3843"/>
      <c r="AW3843"/>
    </row>
    <row r="3844" spans="47:49">
      <c r="AU3844"/>
      <c r="AW3844"/>
    </row>
    <row r="3845" spans="47:49">
      <c r="AU3845"/>
      <c r="AW3845"/>
    </row>
    <row r="3846" spans="47:49">
      <c r="AU3846"/>
      <c r="AW3846"/>
    </row>
    <row r="3847" spans="47:49">
      <c r="AU3847"/>
      <c r="AW3847"/>
    </row>
    <row r="3848" spans="47:49">
      <c r="AU3848"/>
      <c r="AW3848"/>
    </row>
    <row r="3849" spans="47:49">
      <c r="AU3849"/>
      <c r="AW3849"/>
    </row>
    <row r="3850" spans="47:49">
      <c r="AU3850"/>
      <c r="AW3850"/>
    </row>
    <row r="3851" spans="47:49">
      <c r="AU3851"/>
      <c r="AW3851"/>
    </row>
    <row r="3852" spans="47:49">
      <c r="AU3852"/>
      <c r="AW3852"/>
    </row>
    <row r="3853" spans="47:49">
      <c r="AU3853"/>
      <c r="AW3853"/>
    </row>
    <row r="3854" spans="47:49">
      <c r="AU3854"/>
      <c r="AW3854"/>
    </row>
    <row r="3855" spans="47:49">
      <c r="AU3855"/>
      <c r="AW3855"/>
    </row>
    <row r="3856" spans="47:49">
      <c r="AU3856"/>
      <c r="AW3856"/>
    </row>
    <row r="3857" spans="47:49">
      <c r="AU3857"/>
      <c r="AW3857"/>
    </row>
    <row r="3858" spans="47:49">
      <c r="AU3858"/>
      <c r="AW3858"/>
    </row>
    <row r="3859" spans="47:49">
      <c r="AU3859"/>
      <c r="AW3859"/>
    </row>
    <row r="3860" spans="47:49">
      <c r="AU3860"/>
      <c r="AW3860"/>
    </row>
    <row r="3861" spans="47:49">
      <c r="AU3861"/>
      <c r="AW3861"/>
    </row>
    <row r="3862" spans="47:49">
      <c r="AU3862"/>
      <c r="AW3862"/>
    </row>
    <row r="3863" spans="47:49">
      <c r="AU3863"/>
      <c r="AW3863"/>
    </row>
    <row r="3864" spans="47:49">
      <c r="AU3864"/>
      <c r="AW3864"/>
    </row>
    <row r="3865" spans="47:49">
      <c r="AU3865"/>
      <c r="AW3865"/>
    </row>
    <row r="3866" spans="47:49">
      <c r="AU3866"/>
      <c r="AW3866"/>
    </row>
    <row r="3867" spans="47:49">
      <c r="AU3867"/>
      <c r="AW3867"/>
    </row>
    <row r="3868" spans="47:49">
      <c r="AU3868"/>
      <c r="AW3868"/>
    </row>
    <row r="3869" spans="47:49">
      <c r="AU3869"/>
      <c r="AW3869"/>
    </row>
    <row r="3870" spans="47:49">
      <c r="AU3870"/>
      <c r="AW3870"/>
    </row>
    <row r="3871" spans="47:49">
      <c r="AU3871"/>
      <c r="AW3871"/>
    </row>
    <row r="3872" spans="47:49">
      <c r="AU3872"/>
      <c r="AW3872"/>
    </row>
    <row r="3873" spans="47:49">
      <c r="AU3873"/>
      <c r="AW3873"/>
    </row>
    <row r="3874" spans="47:49">
      <c r="AU3874"/>
      <c r="AW3874"/>
    </row>
    <row r="3875" spans="47:49">
      <c r="AU3875"/>
      <c r="AW3875"/>
    </row>
    <row r="3876" spans="47:49">
      <c r="AU3876"/>
      <c r="AW3876"/>
    </row>
    <row r="3877" spans="47:49">
      <c r="AU3877"/>
      <c r="AW3877"/>
    </row>
    <row r="3878" spans="47:49">
      <c r="AU3878"/>
      <c r="AW3878"/>
    </row>
    <row r="3879" spans="47:49">
      <c r="AU3879"/>
      <c r="AW3879"/>
    </row>
    <row r="3880" spans="47:49">
      <c r="AU3880"/>
      <c r="AW3880"/>
    </row>
    <row r="3881" spans="47:49">
      <c r="AU3881"/>
      <c r="AW3881"/>
    </row>
    <row r="3882" spans="47:49">
      <c r="AU3882"/>
      <c r="AW3882"/>
    </row>
    <row r="3883" spans="47:49">
      <c r="AU3883"/>
      <c r="AW3883"/>
    </row>
    <row r="3884" spans="47:49">
      <c r="AU3884"/>
      <c r="AW3884"/>
    </row>
    <row r="3885" spans="47:49">
      <c r="AU3885"/>
      <c r="AW3885"/>
    </row>
    <row r="3886" spans="47:49">
      <c r="AU3886"/>
      <c r="AW3886"/>
    </row>
    <row r="3887" spans="47:49">
      <c r="AU3887"/>
      <c r="AW3887"/>
    </row>
    <row r="3888" spans="47:49">
      <c r="AU3888"/>
      <c r="AW3888"/>
    </row>
    <row r="3889" spans="47:49">
      <c r="AU3889"/>
      <c r="AW3889"/>
    </row>
    <row r="3890" spans="47:49">
      <c r="AU3890"/>
      <c r="AW3890"/>
    </row>
    <row r="3891" spans="47:49">
      <c r="AU3891"/>
      <c r="AW3891"/>
    </row>
    <row r="3892" spans="47:49">
      <c r="AU3892"/>
      <c r="AW3892"/>
    </row>
    <row r="3893" spans="47:49">
      <c r="AU3893"/>
      <c r="AW3893"/>
    </row>
    <row r="3894" spans="47:49">
      <c r="AU3894"/>
      <c r="AW3894"/>
    </row>
    <row r="3895" spans="47:49">
      <c r="AU3895"/>
      <c r="AW3895"/>
    </row>
    <row r="3896" spans="47:49">
      <c r="AU3896"/>
      <c r="AW3896"/>
    </row>
    <row r="3897" spans="47:49">
      <c r="AU3897"/>
      <c r="AW3897"/>
    </row>
    <row r="3898" spans="47:49">
      <c r="AU3898"/>
      <c r="AW3898"/>
    </row>
    <row r="3899" spans="47:49">
      <c r="AU3899"/>
      <c r="AW3899"/>
    </row>
    <row r="3900" spans="47:49">
      <c r="AU3900"/>
      <c r="AW3900"/>
    </row>
    <row r="3901" spans="47:49">
      <c r="AU3901"/>
      <c r="AW3901"/>
    </row>
    <row r="3902" spans="47:49">
      <c r="AU3902"/>
      <c r="AW3902"/>
    </row>
    <row r="3903" spans="47:49">
      <c r="AU3903"/>
      <c r="AW3903"/>
    </row>
    <row r="3904" spans="47:49">
      <c r="AU3904"/>
      <c r="AW3904"/>
    </row>
    <row r="3905" spans="47:49">
      <c r="AU3905"/>
      <c r="AW3905"/>
    </row>
    <row r="3906" spans="47:49">
      <c r="AU3906"/>
      <c r="AW3906"/>
    </row>
    <row r="3907" spans="47:49">
      <c r="AU3907"/>
      <c r="AW3907"/>
    </row>
    <row r="3908" spans="47:49">
      <c r="AU3908"/>
      <c r="AW3908"/>
    </row>
    <row r="3909" spans="47:49">
      <c r="AU3909"/>
      <c r="AW3909"/>
    </row>
    <row r="3910" spans="47:49">
      <c r="AU3910"/>
      <c r="AW3910"/>
    </row>
    <row r="3911" spans="47:49">
      <c r="AU3911"/>
      <c r="AW3911"/>
    </row>
    <row r="3912" spans="47:49">
      <c r="AU3912"/>
      <c r="AW3912"/>
    </row>
    <row r="3913" spans="47:49">
      <c r="AU3913"/>
      <c r="AW3913"/>
    </row>
    <row r="3914" spans="47:49">
      <c r="AU3914"/>
      <c r="AW3914"/>
    </row>
    <row r="3915" spans="47:49">
      <c r="AU3915"/>
      <c r="AW3915"/>
    </row>
    <row r="3916" spans="47:49">
      <c r="AU3916"/>
      <c r="AW3916"/>
    </row>
    <row r="3917" spans="47:49">
      <c r="AU3917"/>
      <c r="AW3917"/>
    </row>
    <row r="3918" spans="47:49">
      <c r="AU3918"/>
      <c r="AW3918"/>
    </row>
    <row r="3919" spans="47:49">
      <c r="AU3919"/>
      <c r="AW3919"/>
    </row>
    <row r="3920" spans="47:49">
      <c r="AU3920"/>
      <c r="AW3920"/>
    </row>
    <row r="3921" spans="47:49">
      <c r="AU3921"/>
      <c r="AW3921"/>
    </row>
    <row r="3922" spans="47:49">
      <c r="AU3922"/>
      <c r="AW3922"/>
    </row>
    <row r="3923" spans="47:49">
      <c r="AU3923"/>
      <c r="AW3923"/>
    </row>
    <row r="3924" spans="47:49">
      <c r="AU3924"/>
      <c r="AW3924"/>
    </row>
    <row r="3925" spans="47:49">
      <c r="AU3925"/>
      <c r="AW3925"/>
    </row>
    <row r="3926" spans="47:49">
      <c r="AU3926"/>
      <c r="AW3926"/>
    </row>
    <row r="3927" spans="47:49">
      <c r="AU3927"/>
      <c r="AW3927"/>
    </row>
    <row r="3928" spans="47:49">
      <c r="AU3928"/>
      <c r="AW3928"/>
    </row>
    <row r="3929" spans="47:49">
      <c r="AU3929"/>
      <c r="AW3929"/>
    </row>
    <row r="3930" spans="47:49">
      <c r="AU3930"/>
      <c r="AW3930"/>
    </row>
    <row r="3931" spans="47:49">
      <c r="AU3931"/>
      <c r="AW3931"/>
    </row>
    <row r="3932" spans="47:49">
      <c r="AU3932"/>
      <c r="AW3932"/>
    </row>
    <row r="3933" spans="47:49">
      <c r="AU3933"/>
      <c r="AW3933"/>
    </row>
    <row r="3934" spans="47:49">
      <c r="AU3934"/>
      <c r="AW3934"/>
    </row>
    <row r="3935" spans="47:49">
      <c r="AU3935"/>
      <c r="AW3935"/>
    </row>
    <row r="3936" spans="47:49">
      <c r="AU3936"/>
      <c r="AW3936"/>
    </row>
    <row r="3937" spans="47:49">
      <c r="AU3937"/>
      <c r="AW3937"/>
    </row>
    <row r="3938" spans="47:49">
      <c r="AU3938"/>
      <c r="AW3938"/>
    </row>
    <row r="3939" spans="47:49">
      <c r="AU3939"/>
      <c r="AW3939"/>
    </row>
    <row r="3940" spans="47:49">
      <c r="AU3940"/>
      <c r="AW3940"/>
    </row>
    <row r="3941" spans="47:49">
      <c r="AU3941"/>
      <c r="AW3941"/>
    </row>
    <row r="3942" spans="47:49">
      <c r="AU3942"/>
      <c r="AW3942"/>
    </row>
    <row r="3943" spans="47:49">
      <c r="AU3943"/>
      <c r="AW3943"/>
    </row>
    <row r="3944" spans="47:49">
      <c r="AU3944"/>
      <c r="AW3944"/>
    </row>
    <row r="3945" spans="47:49">
      <c r="AU3945"/>
      <c r="AW3945"/>
    </row>
    <row r="3946" spans="47:49">
      <c r="AU3946"/>
      <c r="AW3946"/>
    </row>
    <row r="3947" spans="47:49">
      <c r="AU3947"/>
      <c r="AW3947"/>
    </row>
    <row r="3948" spans="47:49">
      <c r="AU3948"/>
      <c r="AW3948"/>
    </row>
    <row r="3949" spans="47:49">
      <c r="AU3949"/>
      <c r="AW3949"/>
    </row>
    <row r="3950" spans="47:49">
      <c r="AU3950"/>
      <c r="AW3950"/>
    </row>
    <row r="3951" spans="47:49">
      <c r="AU3951"/>
      <c r="AW3951"/>
    </row>
    <row r="3952" spans="47:49">
      <c r="AU3952"/>
      <c r="AW3952"/>
    </row>
    <row r="3953" spans="47:49">
      <c r="AU3953"/>
      <c r="AW3953"/>
    </row>
    <row r="3954" spans="47:49">
      <c r="AU3954"/>
      <c r="AW3954"/>
    </row>
    <row r="3955" spans="47:49">
      <c r="AU3955"/>
      <c r="AW3955"/>
    </row>
    <row r="3956" spans="47:49">
      <c r="AU3956"/>
      <c r="AW3956"/>
    </row>
    <row r="3957" spans="47:49">
      <c r="AU3957"/>
      <c r="AW3957"/>
    </row>
    <row r="3958" spans="47:49">
      <c r="AU3958"/>
      <c r="AW3958"/>
    </row>
    <row r="3959" spans="47:49">
      <c r="AU3959"/>
      <c r="AW3959"/>
    </row>
    <row r="3960" spans="47:49">
      <c r="AU3960"/>
      <c r="AW3960"/>
    </row>
    <row r="3961" spans="47:49">
      <c r="AU3961"/>
      <c r="AW3961"/>
    </row>
    <row r="3962" spans="47:49">
      <c r="AU3962"/>
      <c r="AW3962"/>
    </row>
    <row r="3963" spans="47:49">
      <c r="AU3963"/>
      <c r="AW3963"/>
    </row>
    <row r="3964" spans="47:49">
      <c r="AU3964"/>
      <c r="AW3964"/>
    </row>
    <row r="3965" spans="47:49">
      <c r="AU3965"/>
      <c r="AW3965"/>
    </row>
    <row r="3966" spans="47:49">
      <c r="AU3966"/>
      <c r="AW3966"/>
    </row>
    <row r="3967" spans="47:49">
      <c r="AU3967"/>
      <c r="AW3967"/>
    </row>
    <row r="3968" spans="47:49">
      <c r="AU3968"/>
      <c r="AW3968"/>
    </row>
    <row r="3969" spans="47:49">
      <c r="AU3969"/>
      <c r="AW3969"/>
    </row>
    <row r="3970" spans="47:49">
      <c r="AU3970"/>
      <c r="AW3970"/>
    </row>
    <row r="3971" spans="47:49">
      <c r="AU3971"/>
      <c r="AW3971"/>
    </row>
    <row r="3972" spans="47:49">
      <c r="AU3972"/>
      <c r="AW3972"/>
    </row>
    <row r="3973" spans="47:49">
      <c r="AU3973"/>
      <c r="AW3973"/>
    </row>
    <row r="3974" spans="47:49">
      <c r="AU3974"/>
      <c r="AW3974"/>
    </row>
    <row r="3975" spans="47:49">
      <c r="AU3975"/>
      <c r="AW3975"/>
    </row>
    <row r="3976" spans="47:49">
      <c r="AU3976"/>
      <c r="AW3976"/>
    </row>
    <row r="3977" spans="47:49">
      <c r="AU3977"/>
      <c r="AW3977"/>
    </row>
    <row r="3978" spans="47:49">
      <c r="AU3978"/>
      <c r="AW3978"/>
    </row>
    <row r="3979" spans="47:49">
      <c r="AU3979"/>
      <c r="AW3979"/>
    </row>
    <row r="3980" spans="47:49">
      <c r="AU3980"/>
      <c r="AW3980"/>
    </row>
    <row r="3981" spans="47:49">
      <c r="AU3981"/>
      <c r="AW3981"/>
    </row>
    <row r="3982" spans="47:49">
      <c r="AU3982"/>
      <c r="AW3982"/>
    </row>
    <row r="3983" spans="47:49">
      <c r="AU3983"/>
      <c r="AW3983"/>
    </row>
    <row r="3984" spans="47:49">
      <c r="AU3984"/>
      <c r="AW3984"/>
    </row>
    <row r="3985" spans="47:49">
      <c r="AU3985"/>
      <c r="AW3985"/>
    </row>
    <row r="3986" spans="47:49">
      <c r="AU3986"/>
      <c r="AW3986"/>
    </row>
    <row r="3987" spans="47:49">
      <c r="AU3987"/>
      <c r="AW3987"/>
    </row>
    <row r="3988" spans="47:49">
      <c r="AU3988"/>
      <c r="AW3988"/>
    </row>
    <row r="3989" spans="47:49">
      <c r="AU3989"/>
      <c r="AW3989"/>
    </row>
    <row r="3990" spans="47:49">
      <c r="AU3990"/>
      <c r="AW3990"/>
    </row>
    <row r="3991" spans="47:49">
      <c r="AU3991"/>
      <c r="AW3991"/>
    </row>
    <row r="3992" spans="47:49">
      <c r="AU3992"/>
      <c r="AW3992"/>
    </row>
    <row r="3993" spans="47:49">
      <c r="AU3993"/>
      <c r="AW3993"/>
    </row>
    <row r="3994" spans="47:49">
      <c r="AU3994"/>
      <c r="AW3994"/>
    </row>
    <row r="3995" spans="47:49">
      <c r="AU3995"/>
      <c r="AW3995"/>
    </row>
    <row r="3996" spans="47:49">
      <c r="AU3996"/>
      <c r="AW3996"/>
    </row>
    <row r="3997" spans="47:49">
      <c r="AU3997"/>
      <c r="AW3997"/>
    </row>
    <row r="3998" spans="47:49">
      <c r="AU3998"/>
      <c r="AW3998"/>
    </row>
    <row r="3999" spans="47:49">
      <c r="AU3999"/>
      <c r="AW3999"/>
    </row>
    <row r="4000" spans="47:49">
      <c r="AU4000"/>
      <c r="AW4000"/>
    </row>
    <row r="4001" spans="47:49">
      <c r="AU4001"/>
      <c r="AW4001"/>
    </row>
    <row r="4002" spans="47:49">
      <c r="AU4002"/>
      <c r="AW4002"/>
    </row>
    <row r="4003" spans="47:49">
      <c r="AU4003"/>
      <c r="AW4003"/>
    </row>
    <row r="4004" spans="47:49">
      <c r="AU4004"/>
      <c r="AW4004"/>
    </row>
    <row r="4005" spans="47:49">
      <c r="AU4005"/>
      <c r="AW4005"/>
    </row>
    <row r="4006" spans="47:49">
      <c r="AU4006"/>
      <c r="AW4006"/>
    </row>
    <row r="4007" spans="47:49">
      <c r="AU4007"/>
      <c r="AW4007"/>
    </row>
    <row r="4008" spans="47:49">
      <c r="AU4008"/>
      <c r="AW4008"/>
    </row>
    <row r="4009" spans="47:49">
      <c r="AU4009"/>
      <c r="AW4009"/>
    </row>
    <row r="4010" spans="47:49">
      <c r="AU4010"/>
      <c r="AW4010"/>
    </row>
    <row r="4011" spans="47:49">
      <c r="AU4011"/>
      <c r="AW4011"/>
    </row>
    <row r="4012" spans="47:49">
      <c r="AU4012"/>
      <c r="AW4012"/>
    </row>
    <row r="4013" spans="47:49">
      <c r="AU4013"/>
      <c r="AW4013"/>
    </row>
    <row r="4014" spans="47:49">
      <c r="AU4014"/>
      <c r="AW4014"/>
    </row>
    <row r="4015" spans="47:49">
      <c r="AU4015"/>
      <c r="AW4015"/>
    </row>
    <row r="4016" spans="47:49">
      <c r="AU4016"/>
      <c r="AW4016"/>
    </row>
    <row r="4017" spans="47:49">
      <c r="AU4017"/>
      <c r="AW4017"/>
    </row>
    <row r="4018" spans="47:49">
      <c r="AU4018"/>
      <c r="AW4018"/>
    </row>
    <row r="4019" spans="47:49">
      <c r="AU4019"/>
      <c r="AW4019"/>
    </row>
    <row r="4020" spans="47:49">
      <c r="AU4020"/>
      <c r="AW4020"/>
    </row>
    <row r="4021" spans="47:49">
      <c r="AU4021"/>
      <c r="AW4021"/>
    </row>
    <row r="4022" spans="47:49">
      <c r="AU4022"/>
      <c r="AW4022"/>
    </row>
    <row r="4023" spans="47:49">
      <c r="AU4023"/>
      <c r="AW4023"/>
    </row>
    <row r="4024" spans="47:49">
      <c r="AU4024"/>
      <c r="AW4024"/>
    </row>
    <row r="4025" spans="47:49">
      <c r="AU4025"/>
      <c r="AW4025"/>
    </row>
    <row r="4026" spans="47:49">
      <c r="AU4026"/>
      <c r="AW4026"/>
    </row>
    <row r="4027" spans="47:49">
      <c r="AU4027"/>
      <c r="AW4027"/>
    </row>
    <row r="4028" spans="47:49">
      <c r="AU4028"/>
      <c r="AW4028"/>
    </row>
    <row r="4029" spans="47:49">
      <c r="AU4029"/>
      <c r="AW4029"/>
    </row>
    <row r="4030" spans="47:49">
      <c r="AU4030"/>
      <c r="AW4030"/>
    </row>
    <row r="4031" spans="47:49">
      <c r="AU4031"/>
      <c r="AW4031"/>
    </row>
    <row r="4032" spans="47:49">
      <c r="AU4032"/>
      <c r="AW4032"/>
    </row>
    <row r="4033" spans="47:49">
      <c r="AU4033"/>
      <c r="AW4033"/>
    </row>
    <row r="4034" spans="47:49">
      <c r="AU4034"/>
      <c r="AW4034"/>
    </row>
    <row r="4035" spans="47:49">
      <c r="AU4035"/>
      <c r="AW4035"/>
    </row>
    <row r="4036" spans="47:49">
      <c r="AU4036"/>
      <c r="AW4036"/>
    </row>
    <row r="4037" spans="47:49">
      <c r="AU4037"/>
      <c r="AW4037"/>
    </row>
    <row r="4038" spans="47:49">
      <c r="AU4038"/>
      <c r="AW4038"/>
    </row>
    <row r="4039" spans="47:49">
      <c r="AU4039"/>
      <c r="AW4039"/>
    </row>
    <row r="4040" spans="47:49">
      <c r="AU4040"/>
      <c r="AW4040"/>
    </row>
    <row r="4041" spans="47:49">
      <c r="AU4041"/>
      <c r="AW4041"/>
    </row>
    <row r="4042" spans="47:49">
      <c r="AU4042"/>
      <c r="AW4042"/>
    </row>
    <row r="4043" spans="47:49">
      <c r="AU4043"/>
      <c r="AW4043"/>
    </row>
    <row r="4044" spans="47:49">
      <c r="AU4044"/>
      <c r="AW4044"/>
    </row>
    <row r="4045" spans="47:49">
      <c r="AU4045"/>
      <c r="AW4045"/>
    </row>
    <row r="4046" spans="47:49">
      <c r="AU4046"/>
      <c r="AW4046"/>
    </row>
    <row r="4047" spans="47:49">
      <c r="AU4047"/>
      <c r="AW4047"/>
    </row>
    <row r="4048" spans="47:49">
      <c r="AU4048"/>
      <c r="AW4048"/>
    </row>
    <row r="4049" spans="47:49">
      <c r="AU4049"/>
      <c r="AW4049"/>
    </row>
    <row r="4050" spans="47:49">
      <c r="AU4050"/>
      <c r="AW4050"/>
    </row>
    <row r="4051" spans="47:49">
      <c r="AU4051"/>
      <c r="AW4051"/>
    </row>
    <row r="4052" spans="47:49">
      <c r="AU4052"/>
      <c r="AW4052"/>
    </row>
    <row r="4053" spans="47:49">
      <c r="AU4053"/>
      <c r="AW4053"/>
    </row>
    <row r="4054" spans="47:49">
      <c r="AU4054"/>
      <c r="AW4054"/>
    </row>
    <row r="4055" spans="47:49">
      <c r="AU4055"/>
      <c r="AW4055"/>
    </row>
    <row r="4056" spans="47:49">
      <c r="AU4056"/>
      <c r="AW4056"/>
    </row>
    <row r="4057" spans="47:49">
      <c r="AU4057"/>
      <c r="AW4057"/>
    </row>
    <row r="4058" spans="47:49">
      <c r="AU4058"/>
      <c r="AW4058"/>
    </row>
    <row r="4059" spans="47:49">
      <c r="AU4059"/>
      <c r="AW4059"/>
    </row>
    <row r="4060" spans="47:49">
      <c r="AU4060"/>
      <c r="AW4060"/>
    </row>
    <row r="4061" spans="47:49">
      <c r="AU4061"/>
      <c r="AW4061"/>
    </row>
    <row r="4062" spans="47:49">
      <c r="AU4062"/>
      <c r="AW4062"/>
    </row>
    <row r="4063" spans="47:49">
      <c r="AU4063"/>
      <c r="AW4063"/>
    </row>
    <row r="4064" spans="47:49">
      <c r="AU4064"/>
      <c r="AW4064"/>
    </row>
    <row r="4065" spans="47:49">
      <c r="AU4065"/>
      <c r="AW4065"/>
    </row>
    <row r="4066" spans="47:49">
      <c r="AU4066"/>
      <c r="AW4066"/>
    </row>
    <row r="4067" spans="47:49">
      <c r="AU4067"/>
      <c r="AW4067"/>
    </row>
    <row r="4068" spans="47:49">
      <c r="AU4068"/>
      <c r="AW4068"/>
    </row>
    <row r="4069" spans="47:49">
      <c r="AU4069"/>
      <c r="AW4069"/>
    </row>
    <row r="4070" spans="47:49">
      <c r="AU4070"/>
      <c r="AW4070"/>
    </row>
    <row r="4071" spans="47:49">
      <c r="AU4071"/>
      <c r="AW4071"/>
    </row>
    <row r="4072" spans="47:49">
      <c r="AU4072"/>
      <c r="AW4072"/>
    </row>
    <row r="4073" spans="47:49">
      <c r="AU4073"/>
      <c r="AW4073"/>
    </row>
    <row r="4074" spans="47:49">
      <c r="AU4074"/>
      <c r="AW4074"/>
    </row>
    <row r="4075" spans="47:49">
      <c r="AU4075"/>
      <c r="AW4075"/>
    </row>
    <row r="4076" spans="47:49">
      <c r="AU4076"/>
      <c r="AW4076"/>
    </row>
    <row r="4077" spans="47:49">
      <c r="AU4077"/>
      <c r="AW4077"/>
    </row>
    <row r="4078" spans="47:49">
      <c r="AU4078"/>
      <c r="AW4078"/>
    </row>
    <row r="4079" spans="47:49">
      <c r="AU4079"/>
      <c r="AW4079"/>
    </row>
    <row r="4080" spans="47:49">
      <c r="AU4080"/>
      <c r="AW4080"/>
    </row>
    <row r="4081" spans="47:49">
      <c r="AU4081"/>
      <c r="AW4081"/>
    </row>
    <row r="4082" spans="47:49">
      <c r="AU4082"/>
      <c r="AW4082"/>
    </row>
    <row r="4083" spans="47:49">
      <c r="AU4083"/>
      <c r="AW4083"/>
    </row>
    <row r="4084" spans="47:49">
      <c r="AU4084"/>
      <c r="AW4084"/>
    </row>
    <row r="4085" spans="47:49">
      <c r="AU4085"/>
      <c r="AW4085"/>
    </row>
    <row r="4086" spans="47:49">
      <c r="AU4086"/>
      <c r="AW4086"/>
    </row>
    <row r="4087" spans="47:49">
      <c r="AU4087"/>
      <c r="AW4087"/>
    </row>
    <row r="4088" spans="47:49">
      <c r="AU4088"/>
      <c r="AW4088"/>
    </row>
    <row r="4089" spans="47:49">
      <c r="AU4089"/>
      <c r="AW4089"/>
    </row>
    <row r="4090" spans="47:49">
      <c r="AU4090"/>
      <c r="AW4090"/>
    </row>
    <row r="4091" spans="47:49">
      <c r="AU4091"/>
      <c r="AW4091"/>
    </row>
    <row r="4092" spans="47:49">
      <c r="AU4092"/>
      <c r="AW4092"/>
    </row>
    <row r="4093" spans="47:49">
      <c r="AU4093"/>
      <c r="AW4093"/>
    </row>
    <row r="4094" spans="47:49">
      <c r="AU4094"/>
      <c r="AW4094"/>
    </row>
    <row r="4095" spans="47:49">
      <c r="AU4095"/>
      <c r="AW4095"/>
    </row>
    <row r="4096" spans="47:49">
      <c r="AU4096"/>
      <c r="AW4096"/>
    </row>
    <row r="4097" spans="47:49">
      <c r="AU4097"/>
      <c r="AW4097"/>
    </row>
    <row r="4098" spans="47:49">
      <c r="AU4098"/>
      <c r="AW4098"/>
    </row>
    <row r="4099" spans="47:49">
      <c r="AU4099"/>
      <c r="AW4099"/>
    </row>
    <row r="4100" spans="47:49">
      <c r="AU4100"/>
      <c r="AW4100"/>
    </row>
    <row r="4101" spans="47:49">
      <c r="AU4101"/>
      <c r="AW4101"/>
    </row>
    <row r="4102" spans="47:49">
      <c r="AU4102"/>
      <c r="AW4102"/>
    </row>
    <row r="4103" spans="47:49">
      <c r="AU4103"/>
      <c r="AW4103"/>
    </row>
    <row r="4104" spans="47:49">
      <c r="AU4104"/>
      <c r="AW4104"/>
    </row>
    <row r="4105" spans="47:49">
      <c r="AU4105"/>
      <c r="AW4105"/>
    </row>
    <row r="4106" spans="47:49">
      <c r="AU4106"/>
      <c r="AW4106"/>
    </row>
    <row r="4107" spans="47:49">
      <c r="AU4107"/>
      <c r="AW4107"/>
    </row>
    <row r="4108" spans="47:49">
      <c r="AU4108"/>
      <c r="AW4108"/>
    </row>
    <row r="4109" spans="47:49">
      <c r="AU4109"/>
      <c r="AW4109"/>
    </row>
    <row r="4110" spans="47:49">
      <c r="AU4110"/>
      <c r="AW4110"/>
    </row>
    <row r="4111" spans="47:49">
      <c r="AU4111"/>
      <c r="AW4111"/>
    </row>
    <row r="4112" spans="47:49">
      <c r="AU4112"/>
      <c r="AW4112"/>
    </row>
    <row r="4113" spans="47:49">
      <c r="AU4113"/>
      <c r="AW4113"/>
    </row>
    <row r="4114" spans="47:49">
      <c r="AU4114"/>
      <c r="AW4114"/>
    </row>
    <row r="4115" spans="47:49">
      <c r="AU4115"/>
      <c r="AW4115"/>
    </row>
    <row r="4116" spans="47:49">
      <c r="AU4116"/>
      <c r="AW4116"/>
    </row>
    <row r="4117" spans="47:49">
      <c r="AU4117"/>
      <c r="AW4117"/>
    </row>
    <row r="4118" spans="47:49">
      <c r="AU4118"/>
      <c r="AW4118"/>
    </row>
    <row r="4119" spans="47:49">
      <c r="AU4119"/>
      <c r="AW4119"/>
    </row>
    <row r="4120" spans="47:49">
      <c r="AU4120"/>
      <c r="AW4120"/>
    </row>
    <row r="4121" spans="47:49">
      <c r="AU4121"/>
      <c r="AW4121"/>
    </row>
    <row r="4122" spans="47:49">
      <c r="AU4122"/>
      <c r="AW4122"/>
    </row>
    <row r="4123" spans="47:49">
      <c r="AU4123"/>
      <c r="AW4123"/>
    </row>
    <row r="4124" spans="47:49">
      <c r="AU4124"/>
      <c r="AW4124"/>
    </row>
    <row r="4125" spans="47:49">
      <c r="AU4125"/>
      <c r="AW4125"/>
    </row>
    <row r="4126" spans="47:49">
      <c r="AU4126"/>
      <c r="AW4126"/>
    </row>
    <row r="4127" spans="47:49">
      <c r="AU4127"/>
      <c r="AW4127"/>
    </row>
    <row r="4128" spans="47:49">
      <c r="AU4128"/>
      <c r="AW4128"/>
    </row>
    <row r="4129" spans="47:49">
      <c r="AU4129"/>
      <c r="AW4129"/>
    </row>
    <row r="4130" spans="47:49">
      <c r="AU4130"/>
      <c r="AW4130"/>
    </row>
    <row r="4131" spans="47:49">
      <c r="AU4131"/>
      <c r="AW4131"/>
    </row>
    <row r="4132" spans="47:49">
      <c r="AU4132"/>
      <c r="AW4132"/>
    </row>
    <row r="4133" spans="47:49">
      <c r="AU4133"/>
      <c r="AW4133"/>
    </row>
    <row r="4134" spans="47:49">
      <c r="AU4134"/>
      <c r="AW4134"/>
    </row>
    <row r="4135" spans="47:49">
      <c r="AU4135"/>
      <c r="AW4135"/>
    </row>
    <row r="4136" spans="47:49">
      <c r="AU4136"/>
      <c r="AW4136"/>
    </row>
    <row r="4137" spans="47:49">
      <c r="AU4137"/>
      <c r="AW4137"/>
    </row>
    <row r="4138" spans="47:49">
      <c r="AU4138"/>
      <c r="AW4138"/>
    </row>
    <row r="4139" spans="47:49">
      <c r="AU4139"/>
      <c r="AW4139"/>
    </row>
    <row r="4140" spans="47:49">
      <c r="AU4140"/>
      <c r="AW4140"/>
    </row>
    <row r="4141" spans="47:49">
      <c r="AU4141"/>
      <c r="AW4141"/>
    </row>
    <row r="4142" spans="47:49">
      <c r="AU4142"/>
      <c r="AW4142"/>
    </row>
    <row r="4143" spans="47:49">
      <c r="AU4143"/>
      <c r="AW4143"/>
    </row>
    <row r="4144" spans="47:49">
      <c r="AU4144"/>
      <c r="AW4144"/>
    </row>
    <row r="4145" spans="47:49">
      <c r="AU4145"/>
      <c r="AW4145"/>
    </row>
    <row r="4146" spans="47:49">
      <c r="AU4146"/>
      <c r="AW4146"/>
    </row>
    <row r="4147" spans="47:49">
      <c r="AU4147"/>
      <c r="AW4147"/>
    </row>
    <row r="4148" spans="47:49">
      <c r="AU4148"/>
      <c r="AW4148"/>
    </row>
    <row r="4149" spans="47:49">
      <c r="AU4149"/>
      <c r="AW4149"/>
    </row>
    <row r="4150" spans="47:49">
      <c r="AU4150"/>
      <c r="AW4150"/>
    </row>
    <row r="4151" spans="47:49">
      <c r="AU4151"/>
      <c r="AW4151"/>
    </row>
    <row r="4152" spans="47:49">
      <c r="AU4152"/>
      <c r="AW4152"/>
    </row>
    <row r="4153" spans="47:49">
      <c r="AU4153"/>
      <c r="AW4153"/>
    </row>
    <row r="4154" spans="47:49">
      <c r="AU4154"/>
      <c r="AW4154"/>
    </row>
    <row r="4155" spans="47:49">
      <c r="AU4155"/>
      <c r="AW4155"/>
    </row>
    <row r="4156" spans="47:49">
      <c r="AU4156"/>
      <c r="AW4156"/>
    </row>
    <row r="4157" spans="47:49">
      <c r="AU4157"/>
      <c r="AW4157"/>
    </row>
    <row r="4158" spans="47:49">
      <c r="AU4158"/>
      <c r="AW4158"/>
    </row>
    <row r="4159" spans="47:49">
      <c r="AU4159"/>
      <c r="AW4159"/>
    </row>
    <row r="4160" spans="47:49">
      <c r="AU4160"/>
      <c r="AW4160"/>
    </row>
    <row r="4161" spans="47:49">
      <c r="AU4161"/>
      <c r="AW4161"/>
    </row>
    <row r="4162" spans="47:49">
      <c r="AU4162"/>
      <c r="AW4162"/>
    </row>
    <row r="4163" spans="47:49">
      <c r="AU4163"/>
      <c r="AW4163"/>
    </row>
    <row r="4164" spans="47:49">
      <c r="AU4164"/>
      <c r="AW4164"/>
    </row>
    <row r="4165" spans="47:49">
      <c r="AU4165"/>
      <c r="AW4165"/>
    </row>
    <row r="4166" spans="47:49">
      <c r="AU4166"/>
      <c r="AW4166"/>
    </row>
    <row r="4167" spans="47:49">
      <c r="AU4167"/>
      <c r="AW4167"/>
    </row>
    <row r="4168" spans="47:49">
      <c r="AU4168"/>
      <c r="AW4168"/>
    </row>
    <row r="4169" spans="47:49">
      <c r="AU4169"/>
      <c r="AW4169"/>
    </row>
    <row r="4170" spans="47:49">
      <c r="AU4170"/>
      <c r="AW4170"/>
    </row>
    <row r="4171" spans="47:49">
      <c r="AU4171"/>
      <c r="AW4171"/>
    </row>
    <row r="4172" spans="47:49">
      <c r="AU4172"/>
      <c r="AW4172"/>
    </row>
    <row r="4173" spans="47:49">
      <c r="AU4173"/>
      <c r="AW4173"/>
    </row>
    <row r="4174" spans="47:49">
      <c r="AU4174"/>
      <c r="AW4174"/>
    </row>
    <row r="4175" spans="47:49">
      <c r="AU4175"/>
      <c r="AW4175"/>
    </row>
    <row r="4176" spans="47:49">
      <c r="AU4176"/>
      <c r="AW4176"/>
    </row>
    <row r="4177" spans="47:49">
      <c r="AU4177"/>
      <c r="AW4177"/>
    </row>
    <row r="4178" spans="47:49">
      <c r="AU4178"/>
      <c r="AW4178"/>
    </row>
    <row r="4179" spans="47:49">
      <c r="AU4179"/>
      <c r="AW4179"/>
    </row>
    <row r="4180" spans="47:49">
      <c r="AU4180"/>
      <c r="AW4180"/>
    </row>
    <row r="4181" spans="47:49">
      <c r="AU4181"/>
      <c r="AW4181"/>
    </row>
    <row r="4182" spans="47:49">
      <c r="AU4182"/>
      <c r="AW4182"/>
    </row>
    <row r="4183" spans="47:49">
      <c r="AU4183"/>
      <c r="AW4183"/>
    </row>
    <row r="4184" spans="47:49">
      <c r="AU4184"/>
      <c r="AW4184"/>
    </row>
    <row r="4185" spans="47:49">
      <c r="AU4185"/>
      <c r="AW4185"/>
    </row>
    <row r="4186" spans="47:49">
      <c r="AU4186"/>
      <c r="AW4186"/>
    </row>
    <row r="4187" spans="47:49">
      <c r="AU4187"/>
      <c r="AW4187"/>
    </row>
    <row r="4188" spans="47:49">
      <c r="AU4188"/>
      <c r="AW4188"/>
    </row>
    <row r="4189" spans="47:49">
      <c r="AU4189"/>
      <c r="AW4189"/>
    </row>
    <row r="4190" spans="47:49">
      <c r="AU4190"/>
      <c r="AW4190"/>
    </row>
    <row r="4191" spans="47:49">
      <c r="AU4191"/>
      <c r="AW4191"/>
    </row>
    <row r="4192" spans="47:49">
      <c r="AU4192"/>
      <c r="AW4192"/>
    </row>
    <row r="4193" spans="47:49">
      <c r="AU4193"/>
      <c r="AW4193"/>
    </row>
    <row r="4194" spans="47:49">
      <c r="AU4194"/>
      <c r="AW4194"/>
    </row>
    <row r="4195" spans="47:49">
      <c r="AU4195"/>
      <c r="AW4195"/>
    </row>
    <row r="4196" spans="47:49">
      <c r="AU4196"/>
      <c r="AW4196"/>
    </row>
    <row r="4197" spans="47:49">
      <c r="AU4197"/>
      <c r="AW4197"/>
    </row>
    <row r="4198" spans="47:49">
      <c r="AU4198"/>
      <c r="AW4198"/>
    </row>
    <row r="4199" spans="47:49">
      <c r="AU4199"/>
      <c r="AW4199"/>
    </row>
    <row r="4200" spans="47:49">
      <c r="AU4200"/>
      <c r="AW4200"/>
    </row>
    <row r="4201" spans="47:49">
      <c r="AU4201"/>
      <c r="AW4201"/>
    </row>
    <row r="4202" spans="47:49">
      <c r="AU4202"/>
      <c r="AW4202"/>
    </row>
    <row r="4203" spans="47:49">
      <c r="AU4203"/>
      <c r="AW4203"/>
    </row>
    <row r="4204" spans="47:49">
      <c r="AU4204"/>
      <c r="AW4204"/>
    </row>
    <row r="4205" spans="47:49">
      <c r="AU4205"/>
      <c r="AW4205"/>
    </row>
    <row r="4206" spans="47:49">
      <c r="AU4206"/>
      <c r="AW4206"/>
    </row>
    <row r="4207" spans="47:49">
      <c r="AU4207"/>
      <c r="AW4207"/>
    </row>
    <row r="4208" spans="47:49">
      <c r="AU4208"/>
      <c r="AW4208"/>
    </row>
    <row r="4209" spans="47:49">
      <c r="AU4209"/>
      <c r="AW4209"/>
    </row>
    <row r="4210" spans="47:49">
      <c r="AU4210"/>
      <c r="AW4210"/>
    </row>
    <row r="4211" spans="47:49">
      <c r="AU4211"/>
      <c r="AW4211"/>
    </row>
    <row r="4212" spans="47:49">
      <c r="AU4212"/>
      <c r="AW4212"/>
    </row>
    <row r="4213" spans="47:49">
      <c r="AU4213"/>
      <c r="AW4213"/>
    </row>
    <row r="4214" spans="47:49">
      <c r="AU4214"/>
      <c r="AW4214"/>
    </row>
    <row r="4215" spans="47:49">
      <c r="AU4215"/>
      <c r="AW4215"/>
    </row>
    <row r="4216" spans="47:49">
      <c r="AU4216"/>
      <c r="AW4216"/>
    </row>
    <row r="4217" spans="47:49">
      <c r="AU4217"/>
      <c r="AW4217"/>
    </row>
    <row r="4218" spans="47:49">
      <c r="AU4218"/>
      <c r="AW4218"/>
    </row>
    <row r="4219" spans="47:49">
      <c r="AU4219"/>
      <c r="AW4219"/>
    </row>
    <row r="4220" spans="47:49">
      <c r="AU4220"/>
      <c r="AW4220"/>
    </row>
    <row r="4221" spans="47:49">
      <c r="AU4221"/>
      <c r="AW4221"/>
    </row>
    <row r="4222" spans="47:49">
      <c r="AU4222"/>
      <c r="AW4222"/>
    </row>
    <row r="4223" spans="47:49">
      <c r="AU4223"/>
      <c r="AW4223"/>
    </row>
    <row r="4224" spans="47:49">
      <c r="AU4224"/>
      <c r="AW4224"/>
    </row>
    <row r="4225" spans="47:49">
      <c r="AU4225"/>
      <c r="AW4225"/>
    </row>
    <row r="4226" spans="47:49">
      <c r="AU4226"/>
      <c r="AW4226"/>
    </row>
    <row r="4227" spans="47:49">
      <c r="AU4227"/>
      <c r="AW4227"/>
    </row>
    <row r="4228" spans="47:49">
      <c r="AU4228"/>
      <c r="AW4228"/>
    </row>
    <row r="4229" spans="47:49">
      <c r="AU4229"/>
      <c r="AW4229"/>
    </row>
    <row r="4230" spans="47:49">
      <c r="AU4230"/>
      <c r="AW4230"/>
    </row>
    <row r="4231" spans="47:49">
      <c r="AU4231"/>
      <c r="AW4231"/>
    </row>
    <row r="4232" spans="47:49">
      <c r="AU4232"/>
      <c r="AW4232"/>
    </row>
    <row r="4233" spans="47:49">
      <c r="AU4233"/>
      <c r="AW4233"/>
    </row>
    <row r="4234" spans="47:49">
      <c r="AU4234"/>
      <c r="AW4234"/>
    </row>
    <row r="4235" spans="47:49">
      <c r="AU4235"/>
      <c r="AW4235"/>
    </row>
    <row r="4236" spans="47:49">
      <c r="AU4236"/>
      <c r="AW4236"/>
    </row>
    <row r="4237" spans="47:49">
      <c r="AU4237"/>
      <c r="AW4237"/>
    </row>
    <row r="4238" spans="47:49">
      <c r="AU4238"/>
      <c r="AW4238"/>
    </row>
    <row r="4239" spans="47:49">
      <c r="AU4239"/>
      <c r="AW4239"/>
    </row>
    <row r="4240" spans="47:49">
      <c r="AU4240"/>
      <c r="AW4240"/>
    </row>
    <row r="4241" spans="47:49">
      <c r="AU4241"/>
      <c r="AW4241"/>
    </row>
    <row r="4242" spans="47:49">
      <c r="AU4242"/>
      <c r="AW4242"/>
    </row>
    <row r="4243" spans="47:49">
      <c r="AU4243"/>
      <c r="AW4243"/>
    </row>
    <row r="4244" spans="47:49">
      <c r="AU4244"/>
      <c r="AW4244"/>
    </row>
    <row r="4245" spans="47:49">
      <c r="AU4245"/>
      <c r="AW4245"/>
    </row>
    <row r="4246" spans="47:49">
      <c r="AU4246"/>
      <c r="AW4246"/>
    </row>
    <row r="4247" spans="47:49">
      <c r="AU4247"/>
      <c r="AW4247"/>
    </row>
    <row r="4248" spans="47:49">
      <c r="AU4248"/>
      <c r="AW4248"/>
    </row>
    <row r="4249" spans="47:49">
      <c r="AU4249"/>
      <c r="AW4249"/>
    </row>
    <row r="4250" spans="47:49">
      <c r="AU4250"/>
      <c r="AW4250"/>
    </row>
    <row r="4251" spans="47:49">
      <c r="AU4251"/>
      <c r="AW4251"/>
    </row>
    <row r="4252" spans="47:49">
      <c r="AU4252"/>
      <c r="AW4252"/>
    </row>
    <row r="4253" spans="47:49">
      <c r="AU4253"/>
      <c r="AW4253"/>
    </row>
    <row r="4254" spans="47:49">
      <c r="AU4254"/>
      <c r="AW4254"/>
    </row>
    <row r="4255" spans="47:49">
      <c r="AU4255"/>
      <c r="AW4255"/>
    </row>
    <row r="4256" spans="47:49">
      <c r="AU4256"/>
      <c r="AW4256"/>
    </row>
    <row r="4257" spans="47:49">
      <c r="AU4257"/>
      <c r="AW4257"/>
    </row>
    <row r="4258" spans="47:49">
      <c r="AU4258"/>
      <c r="AW4258"/>
    </row>
    <row r="4259" spans="47:49">
      <c r="AU4259"/>
      <c r="AW4259"/>
    </row>
    <row r="4260" spans="47:49">
      <c r="AU4260"/>
      <c r="AW4260"/>
    </row>
    <row r="4261" spans="47:49">
      <c r="AU4261"/>
      <c r="AW4261"/>
    </row>
    <row r="4262" spans="47:49">
      <c r="AU4262"/>
      <c r="AW4262"/>
    </row>
    <row r="4263" spans="47:49">
      <c r="AU4263"/>
      <c r="AW4263"/>
    </row>
    <row r="4264" spans="47:49">
      <c r="AU4264"/>
      <c r="AW4264"/>
    </row>
    <row r="4265" spans="47:49">
      <c r="AU4265"/>
      <c r="AW4265"/>
    </row>
    <row r="4266" spans="47:49">
      <c r="AU4266"/>
      <c r="AW4266"/>
    </row>
    <row r="4267" spans="47:49">
      <c r="AU4267"/>
      <c r="AW4267"/>
    </row>
    <row r="4268" spans="47:49">
      <c r="AU4268"/>
      <c r="AW4268"/>
    </row>
    <row r="4269" spans="47:49">
      <c r="AU4269"/>
      <c r="AW4269"/>
    </row>
    <row r="4270" spans="47:49">
      <c r="AU4270"/>
      <c r="AW4270"/>
    </row>
    <row r="4271" spans="47:49">
      <c r="AU4271"/>
      <c r="AW4271"/>
    </row>
    <row r="4272" spans="47:49">
      <c r="AU4272"/>
      <c r="AW4272"/>
    </row>
    <row r="4273" spans="47:49">
      <c r="AU4273"/>
      <c r="AW4273"/>
    </row>
    <row r="4274" spans="47:49">
      <c r="AU4274"/>
      <c r="AW4274"/>
    </row>
    <row r="4275" spans="47:49">
      <c r="AU4275"/>
      <c r="AW4275"/>
    </row>
    <row r="4276" spans="47:49">
      <c r="AU4276"/>
      <c r="AW4276"/>
    </row>
    <row r="4277" spans="47:49">
      <c r="AU4277"/>
      <c r="AW4277"/>
    </row>
    <row r="4278" spans="47:49">
      <c r="AU4278"/>
      <c r="AW4278"/>
    </row>
    <row r="4279" spans="47:49">
      <c r="AU4279"/>
      <c r="AW4279"/>
    </row>
    <row r="4280" spans="47:49">
      <c r="AU4280"/>
      <c r="AW4280"/>
    </row>
    <row r="4281" spans="47:49">
      <c r="AU4281"/>
      <c r="AW4281"/>
    </row>
    <row r="4282" spans="47:49">
      <c r="AU4282"/>
      <c r="AW4282"/>
    </row>
    <row r="4283" spans="47:49">
      <c r="AU4283"/>
      <c r="AW4283"/>
    </row>
    <row r="4284" spans="47:49">
      <c r="AU4284"/>
      <c r="AW4284"/>
    </row>
    <row r="4285" spans="47:49">
      <c r="AU4285"/>
      <c r="AW4285"/>
    </row>
    <row r="4286" spans="47:49">
      <c r="AU4286"/>
      <c r="AW4286"/>
    </row>
    <row r="4287" spans="47:49">
      <c r="AU4287"/>
      <c r="AW4287"/>
    </row>
    <row r="4288" spans="47:49">
      <c r="AU4288"/>
      <c r="AW4288"/>
    </row>
    <row r="4289" spans="47:49">
      <c r="AU4289"/>
      <c r="AW4289"/>
    </row>
    <row r="4290" spans="47:49">
      <c r="AU4290"/>
      <c r="AW4290"/>
    </row>
    <row r="4291" spans="47:49">
      <c r="AU4291"/>
      <c r="AW4291"/>
    </row>
    <row r="4292" spans="47:49">
      <c r="AU4292"/>
      <c r="AW4292"/>
    </row>
    <row r="4293" spans="47:49">
      <c r="AU4293"/>
      <c r="AW4293"/>
    </row>
    <row r="4294" spans="47:49">
      <c r="AU4294"/>
      <c r="AW4294"/>
    </row>
    <row r="4295" spans="47:49">
      <c r="AU4295"/>
      <c r="AW4295"/>
    </row>
    <row r="4296" spans="47:49">
      <c r="AU4296"/>
      <c r="AW4296"/>
    </row>
    <row r="4297" spans="47:49">
      <c r="AU4297"/>
      <c r="AW4297"/>
    </row>
    <row r="4298" spans="47:49">
      <c r="AU4298"/>
      <c r="AW4298"/>
    </row>
    <row r="4299" spans="47:49">
      <c r="AU4299"/>
      <c r="AW4299"/>
    </row>
    <row r="4300" spans="47:49">
      <c r="AU4300"/>
      <c r="AW4300"/>
    </row>
    <row r="4301" spans="47:49">
      <c r="AU4301"/>
      <c r="AW4301"/>
    </row>
    <row r="4302" spans="47:49">
      <c r="AU4302"/>
      <c r="AW4302"/>
    </row>
    <row r="4303" spans="47:49">
      <c r="AU4303"/>
      <c r="AW4303"/>
    </row>
    <row r="4304" spans="47:49">
      <c r="AU4304"/>
      <c r="AW4304"/>
    </row>
    <row r="4305" spans="47:49">
      <c r="AU4305"/>
      <c r="AW4305"/>
    </row>
    <row r="4306" spans="47:49">
      <c r="AU4306"/>
      <c r="AW4306"/>
    </row>
    <row r="4307" spans="47:49">
      <c r="AU4307"/>
      <c r="AW4307"/>
    </row>
    <row r="4308" spans="47:49">
      <c r="AU4308"/>
      <c r="AW4308"/>
    </row>
    <row r="4309" spans="47:49">
      <c r="AU4309"/>
      <c r="AW4309"/>
    </row>
    <row r="4310" spans="47:49">
      <c r="AU4310"/>
      <c r="AW4310"/>
    </row>
    <row r="4311" spans="47:49">
      <c r="AU4311"/>
      <c r="AW4311"/>
    </row>
    <row r="4312" spans="47:49">
      <c r="AU4312"/>
      <c r="AW4312"/>
    </row>
    <row r="4313" spans="47:49">
      <c r="AU4313"/>
      <c r="AW4313"/>
    </row>
    <row r="4314" spans="47:49">
      <c r="AU4314"/>
      <c r="AW4314"/>
    </row>
    <row r="4315" spans="47:49">
      <c r="AU4315"/>
      <c r="AW4315"/>
    </row>
    <row r="4316" spans="47:49">
      <c r="AU4316"/>
      <c r="AW4316"/>
    </row>
    <row r="4317" spans="47:49">
      <c r="AU4317"/>
      <c r="AW4317"/>
    </row>
    <row r="4318" spans="47:49">
      <c r="AU4318"/>
      <c r="AW4318"/>
    </row>
    <row r="4319" spans="47:49">
      <c r="AU4319"/>
      <c r="AW4319"/>
    </row>
    <row r="4320" spans="47:49">
      <c r="AU4320"/>
      <c r="AW4320"/>
    </row>
    <row r="4321" spans="47:49">
      <c r="AU4321"/>
      <c r="AW4321"/>
    </row>
    <row r="4322" spans="47:49">
      <c r="AU4322"/>
      <c r="AW4322"/>
    </row>
    <row r="4323" spans="47:49">
      <c r="AU4323"/>
      <c r="AW4323"/>
    </row>
    <row r="4324" spans="47:49">
      <c r="AU4324"/>
      <c r="AW4324"/>
    </row>
    <row r="4325" spans="47:49">
      <c r="AU4325"/>
      <c r="AW4325"/>
    </row>
    <row r="4326" spans="47:49">
      <c r="AU4326"/>
      <c r="AW4326"/>
    </row>
    <row r="4327" spans="47:49">
      <c r="AU4327"/>
      <c r="AW4327"/>
    </row>
    <row r="4328" spans="47:49">
      <c r="AU4328"/>
      <c r="AW4328"/>
    </row>
    <row r="4329" spans="47:49">
      <c r="AU4329"/>
      <c r="AW4329"/>
    </row>
    <row r="4330" spans="47:49">
      <c r="AU4330"/>
      <c r="AW4330"/>
    </row>
    <row r="4331" spans="47:49">
      <c r="AU4331"/>
      <c r="AW4331"/>
    </row>
    <row r="4332" spans="47:49">
      <c r="AU4332"/>
      <c r="AW4332"/>
    </row>
    <row r="4333" spans="47:49">
      <c r="AU4333"/>
      <c r="AW4333"/>
    </row>
    <row r="4334" spans="47:49">
      <c r="AU4334"/>
      <c r="AW4334"/>
    </row>
    <row r="4335" spans="47:49">
      <c r="AU4335"/>
      <c r="AW4335"/>
    </row>
    <row r="4336" spans="47:49">
      <c r="AU4336"/>
      <c r="AW4336"/>
    </row>
    <row r="4337" spans="47:49">
      <c r="AU4337"/>
      <c r="AW4337"/>
    </row>
    <row r="4338" spans="47:49">
      <c r="AU4338"/>
      <c r="AW4338"/>
    </row>
    <row r="4339" spans="47:49">
      <c r="AU4339"/>
      <c r="AW4339"/>
    </row>
    <row r="4340" spans="47:49">
      <c r="AU4340"/>
      <c r="AW4340"/>
    </row>
    <row r="4341" spans="47:49">
      <c r="AU4341"/>
      <c r="AW4341"/>
    </row>
    <row r="4342" spans="47:49">
      <c r="AU4342"/>
      <c r="AW4342"/>
    </row>
    <row r="4343" spans="47:49">
      <c r="AU4343"/>
      <c r="AW4343"/>
    </row>
    <row r="4344" spans="47:49">
      <c r="AU4344"/>
      <c r="AW4344"/>
    </row>
    <row r="4345" spans="47:49">
      <c r="AU4345"/>
      <c r="AW4345"/>
    </row>
    <row r="4346" spans="47:49">
      <c r="AU4346"/>
      <c r="AW4346"/>
    </row>
    <row r="4347" spans="47:49">
      <c r="AU4347"/>
      <c r="AW4347"/>
    </row>
    <row r="4348" spans="47:49">
      <c r="AU4348"/>
      <c r="AW4348"/>
    </row>
    <row r="4349" spans="47:49">
      <c r="AU4349"/>
      <c r="AW4349"/>
    </row>
    <row r="4350" spans="47:49">
      <c r="AU4350"/>
      <c r="AW4350"/>
    </row>
    <row r="4351" spans="47:49">
      <c r="AU4351"/>
      <c r="AW4351"/>
    </row>
    <row r="4352" spans="47:49">
      <c r="AU4352"/>
      <c r="AW4352"/>
    </row>
    <row r="4353" spans="47:49">
      <c r="AU4353"/>
      <c r="AW4353"/>
    </row>
    <row r="4354" spans="47:49">
      <c r="AU4354"/>
      <c r="AW4354"/>
    </row>
    <row r="4355" spans="47:49">
      <c r="AU4355"/>
      <c r="AW4355"/>
    </row>
    <row r="4356" spans="47:49">
      <c r="AU4356"/>
      <c r="AW4356"/>
    </row>
    <row r="4357" spans="47:49">
      <c r="AU4357"/>
      <c r="AW4357"/>
    </row>
    <row r="4358" spans="47:49">
      <c r="AU4358"/>
      <c r="AW4358"/>
    </row>
    <row r="4359" spans="47:49">
      <c r="AU4359"/>
      <c r="AW4359"/>
    </row>
    <row r="4360" spans="47:49">
      <c r="AU4360"/>
      <c r="AW4360"/>
    </row>
    <row r="4361" spans="47:49">
      <c r="AU4361"/>
      <c r="AW4361"/>
    </row>
    <row r="4362" spans="47:49">
      <c r="AU4362"/>
      <c r="AW4362"/>
    </row>
    <row r="4363" spans="47:49">
      <c r="AU4363"/>
      <c r="AW4363"/>
    </row>
    <row r="4364" spans="47:49">
      <c r="AU4364"/>
      <c r="AW4364"/>
    </row>
    <row r="4365" spans="47:49">
      <c r="AU4365"/>
      <c r="AW4365"/>
    </row>
    <row r="4366" spans="47:49">
      <c r="AU4366"/>
      <c r="AW4366"/>
    </row>
    <row r="4367" spans="47:49">
      <c r="AU4367"/>
      <c r="AW4367"/>
    </row>
    <row r="4368" spans="47:49">
      <c r="AU4368"/>
      <c r="AW4368"/>
    </row>
    <row r="4369" spans="47:49">
      <c r="AU4369"/>
      <c r="AW4369"/>
    </row>
    <row r="4370" spans="47:49">
      <c r="AU4370"/>
      <c r="AW4370"/>
    </row>
    <row r="4371" spans="47:49">
      <c r="AU4371"/>
      <c r="AW4371"/>
    </row>
    <row r="4372" spans="47:49">
      <c r="AU4372"/>
      <c r="AW4372"/>
    </row>
    <row r="4373" spans="47:49">
      <c r="AU4373"/>
      <c r="AW4373"/>
    </row>
    <row r="4374" spans="47:49">
      <c r="AU4374"/>
      <c r="AW4374"/>
    </row>
    <row r="4375" spans="47:49">
      <c r="AU4375"/>
      <c r="AW4375"/>
    </row>
    <row r="4376" spans="47:49">
      <c r="AU4376"/>
      <c r="AW4376"/>
    </row>
    <row r="4377" spans="47:49">
      <c r="AU4377"/>
      <c r="AW4377"/>
    </row>
    <row r="4378" spans="47:49">
      <c r="AU4378"/>
      <c r="AW4378"/>
    </row>
    <row r="4379" spans="47:49">
      <c r="AU4379"/>
      <c r="AW4379"/>
    </row>
    <row r="4380" spans="47:49">
      <c r="AU4380"/>
      <c r="AW4380"/>
    </row>
    <row r="4381" spans="47:49">
      <c r="AU4381"/>
      <c r="AW4381"/>
    </row>
    <row r="4382" spans="47:49">
      <c r="AU4382"/>
      <c r="AW4382"/>
    </row>
    <row r="4383" spans="47:49">
      <c r="AU4383"/>
      <c r="AW4383"/>
    </row>
    <row r="4384" spans="47:49">
      <c r="AU4384"/>
      <c r="AW4384"/>
    </row>
    <row r="4385" spans="47:49">
      <c r="AU4385"/>
      <c r="AW4385"/>
    </row>
    <row r="4386" spans="47:49">
      <c r="AU4386"/>
      <c r="AW4386"/>
    </row>
    <row r="4387" spans="47:49">
      <c r="AU4387"/>
      <c r="AW4387"/>
    </row>
    <row r="4388" spans="47:49">
      <c r="AU4388"/>
      <c r="AW4388"/>
    </row>
    <row r="4389" spans="47:49">
      <c r="AU4389"/>
      <c r="AW4389"/>
    </row>
    <row r="4390" spans="47:49">
      <c r="AU4390"/>
      <c r="AW4390"/>
    </row>
    <row r="4391" spans="47:49">
      <c r="AU4391"/>
      <c r="AW4391"/>
    </row>
    <row r="4392" spans="47:49">
      <c r="AU4392"/>
      <c r="AW4392"/>
    </row>
    <row r="4393" spans="47:49">
      <c r="AU4393"/>
      <c r="AW4393"/>
    </row>
    <row r="4394" spans="47:49">
      <c r="AU4394"/>
      <c r="AW4394"/>
    </row>
    <row r="4395" spans="47:49">
      <c r="AU4395"/>
      <c r="AW4395"/>
    </row>
    <row r="4396" spans="47:49">
      <c r="AU4396"/>
      <c r="AW4396"/>
    </row>
    <row r="4397" spans="47:49">
      <c r="AU4397"/>
      <c r="AW4397"/>
    </row>
    <row r="4398" spans="47:49">
      <c r="AU4398"/>
      <c r="AW4398"/>
    </row>
    <row r="4399" spans="47:49">
      <c r="AU4399"/>
      <c r="AW4399"/>
    </row>
    <row r="4400" spans="47:49">
      <c r="AU4400"/>
      <c r="AW4400"/>
    </row>
    <row r="4401" spans="47:49">
      <c r="AU4401"/>
      <c r="AW4401"/>
    </row>
    <row r="4402" spans="47:49">
      <c r="AU4402"/>
      <c r="AW4402"/>
    </row>
    <row r="4403" spans="47:49">
      <c r="AU4403"/>
      <c r="AW4403"/>
    </row>
    <row r="4404" spans="47:49">
      <c r="AU4404"/>
      <c r="AW4404"/>
    </row>
    <row r="4405" spans="47:49">
      <c r="AU4405"/>
      <c r="AW4405"/>
    </row>
    <row r="4406" spans="47:49">
      <c r="AU4406"/>
      <c r="AW4406"/>
    </row>
    <row r="4407" spans="47:49">
      <c r="AU4407"/>
      <c r="AW4407"/>
    </row>
    <row r="4408" spans="47:49">
      <c r="AU4408"/>
      <c r="AW4408"/>
    </row>
    <row r="4409" spans="47:49">
      <c r="AU4409"/>
      <c r="AW4409"/>
    </row>
    <row r="4410" spans="47:49">
      <c r="AU4410"/>
      <c r="AW4410"/>
    </row>
    <row r="4411" spans="47:49">
      <c r="AU4411"/>
      <c r="AW4411"/>
    </row>
    <row r="4412" spans="47:49">
      <c r="AU4412"/>
      <c r="AW4412"/>
    </row>
    <row r="4413" spans="47:49">
      <c r="AU4413"/>
      <c r="AW4413"/>
    </row>
    <row r="4414" spans="47:49">
      <c r="AU4414"/>
      <c r="AW4414"/>
    </row>
    <row r="4415" spans="47:49">
      <c r="AU4415"/>
      <c r="AW4415"/>
    </row>
    <row r="4416" spans="47:49">
      <c r="AU4416"/>
      <c r="AW4416"/>
    </row>
    <row r="4417" spans="47:49">
      <c r="AU4417"/>
      <c r="AW4417"/>
    </row>
    <row r="4418" spans="47:49">
      <c r="AU4418"/>
      <c r="AW4418"/>
    </row>
    <row r="4419" spans="47:49">
      <c r="AU4419"/>
      <c r="AW4419"/>
    </row>
    <row r="4420" spans="47:49">
      <c r="AU4420"/>
      <c r="AW4420"/>
    </row>
    <row r="4421" spans="47:49">
      <c r="AU4421"/>
      <c r="AW4421"/>
    </row>
    <row r="4422" spans="47:49">
      <c r="AU4422"/>
      <c r="AW4422"/>
    </row>
    <row r="4423" spans="47:49">
      <c r="AU4423"/>
      <c r="AW4423"/>
    </row>
    <row r="4424" spans="47:49">
      <c r="AU4424"/>
      <c r="AW4424"/>
    </row>
    <row r="4425" spans="47:49">
      <c r="AU4425"/>
      <c r="AW4425"/>
    </row>
    <row r="4426" spans="47:49">
      <c r="AU4426"/>
      <c r="AW4426"/>
    </row>
    <row r="4427" spans="47:49">
      <c r="AU4427"/>
      <c r="AW4427"/>
    </row>
    <row r="4428" spans="47:49">
      <c r="AU4428"/>
      <c r="AW4428"/>
    </row>
    <row r="4429" spans="47:49">
      <c r="AU4429"/>
      <c r="AW4429"/>
    </row>
    <row r="4430" spans="47:49">
      <c r="AU4430"/>
      <c r="AW4430"/>
    </row>
    <row r="4431" spans="47:49">
      <c r="AU4431"/>
      <c r="AW4431"/>
    </row>
    <row r="4432" spans="47:49">
      <c r="AU4432"/>
      <c r="AW4432"/>
    </row>
    <row r="4433" spans="47:49">
      <c r="AU4433"/>
      <c r="AW4433"/>
    </row>
    <row r="4434" spans="47:49">
      <c r="AU4434"/>
      <c r="AW4434"/>
    </row>
    <row r="4435" spans="47:49">
      <c r="AU4435"/>
      <c r="AW4435"/>
    </row>
    <row r="4436" spans="47:49">
      <c r="AU4436"/>
      <c r="AW4436"/>
    </row>
    <row r="4437" spans="47:49">
      <c r="AU4437"/>
      <c r="AW4437"/>
    </row>
    <row r="4438" spans="47:49">
      <c r="AU4438"/>
      <c r="AW4438"/>
    </row>
    <row r="4439" spans="47:49">
      <c r="AU4439"/>
      <c r="AW4439"/>
    </row>
    <row r="4440" spans="47:49">
      <c r="AU4440"/>
      <c r="AW4440"/>
    </row>
    <row r="4441" spans="47:49">
      <c r="AU4441"/>
      <c r="AW4441"/>
    </row>
    <row r="4442" spans="47:49">
      <c r="AU4442"/>
      <c r="AW4442"/>
    </row>
    <row r="4443" spans="47:49">
      <c r="AU4443"/>
      <c r="AW4443"/>
    </row>
    <row r="4444" spans="47:49">
      <c r="AU4444"/>
      <c r="AW4444"/>
    </row>
    <row r="4445" spans="47:49">
      <c r="AU4445"/>
      <c r="AW4445"/>
    </row>
    <row r="4446" spans="47:49">
      <c r="AU4446"/>
      <c r="AW4446"/>
    </row>
    <row r="4447" spans="47:49">
      <c r="AU4447"/>
      <c r="AW4447"/>
    </row>
    <row r="4448" spans="47:49">
      <c r="AU4448"/>
      <c r="AW4448"/>
    </row>
    <row r="4449" spans="47:49">
      <c r="AU4449"/>
      <c r="AW4449"/>
    </row>
    <row r="4450" spans="47:49">
      <c r="AU4450"/>
      <c r="AW4450"/>
    </row>
    <row r="4451" spans="47:49">
      <c r="AU4451"/>
      <c r="AW4451"/>
    </row>
    <row r="4452" spans="47:49">
      <c r="AU4452"/>
      <c r="AW4452"/>
    </row>
    <row r="4453" spans="47:49">
      <c r="AU4453"/>
      <c r="AW4453"/>
    </row>
    <row r="4454" spans="47:49">
      <c r="AU4454"/>
      <c r="AW4454"/>
    </row>
    <row r="4455" spans="47:49">
      <c r="AU4455"/>
      <c r="AW4455"/>
    </row>
    <row r="4456" spans="47:49">
      <c r="AU4456"/>
      <c r="AW4456"/>
    </row>
    <row r="4457" spans="47:49">
      <c r="AU4457"/>
      <c r="AW4457"/>
    </row>
    <row r="4458" spans="47:49">
      <c r="AU4458"/>
      <c r="AW4458"/>
    </row>
    <row r="4459" spans="47:49">
      <c r="AU4459"/>
      <c r="AW4459"/>
    </row>
    <row r="4460" spans="47:49">
      <c r="AU4460"/>
      <c r="AW4460"/>
    </row>
    <row r="4461" spans="47:49">
      <c r="AU4461"/>
      <c r="AW4461"/>
    </row>
    <row r="4462" spans="47:49">
      <c r="AU4462"/>
      <c r="AW4462"/>
    </row>
    <row r="4463" spans="47:49">
      <c r="AU4463"/>
      <c r="AW4463"/>
    </row>
    <row r="4464" spans="47:49">
      <c r="AU4464"/>
      <c r="AW4464"/>
    </row>
    <row r="4465" spans="47:49">
      <c r="AU4465"/>
      <c r="AW4465"/>
    </row>
    <row r="4466" spans="47:49">
      <c r="AU4466"/>
      <c r="AW4466"/>
    </row>
    <row r="4467" spans="47:49">
      <c r="AU4467"/>
      <c r="AW4467"/>
    </row>
    <row r="4468" spans="47:49">
      <c r="AU4468"/>
      <c r="AW4468"/>
    </row>
    <row r="4469" spans="47:49">
      <c r="AU4469"/>
      <c r="AW4469"/>
    </row>
    <row r="4470" spans="47:49">
      <c r="AU4470"/>
      <c r="AW4470"/>
    </row>
    <row r="4471" spans="47:49">
      <c r="AU4471"/>
      <c r="AW4471"/>
    </row>
    <row r="4472" spans="47:49">
      <c r="AU4472"/>
      <c r="AW4472"/>
    </row>
    <row r="4473" spans="47:49">
      <c r="AU4473"/>
      <c r="AW4473"/>
    </row>
    <row r="4474" spans="47:49">
      <c r="AU4474"/>
      <c r="AW4474"/>
    </row>
    <row r="4475" spans="47:49">
      <c r="AU4475"/>
      <c r="AW4475"/>
    </row>
    <row r="4476" spans="47:49">
      <c r="AU4476"/>
      <c r="AW4476"/>
    </row>
    <row r="4477" spans="47:49">
      <c r="AU4477"/>
      <c r="AW4477"/>
    </row>
    <row r="4478" spans="47:49">
      <c r="AU4478"/>
      <c r="AW4478"/>
    </row>
    <row r="4479" spans="47:49">
      <c r="AU4479"/>
      <c r="AW4479"/>
    </row>
    <row r="4480" spans="47:49">
      <c r="AU4480"/>
      <c r="AW4480"/>
    </row>
    <row r="4481" spans="47:49">
      <c r="AU4481"/>
      <c r="AW4481"/>
    </row>
    <row r="4482" spans="47:49">
      <c r="AU4482"/>
      <c r="AW4482"/>
    </row>
    <row r="4483" spans="47:49">
      <c r="AU4483"/>
      <c r="AW4483"/>
    </row>
    <row r="4484" spans="47:49">
      <c r="AU4484"/>
      <c r="AW4484"/>
    </row>
    <row r="4485" spans="47:49">
      <c r="AU4485"/>
      <c r="AW4485"/>
    </row>
    <row r="4486" spans="47:49">
      <c r="AU4486"/>
      <c r="AW4486"/>
    </row>
    <row r="4487" spans="47:49">
      <c r="AU4487"/>
      <c r="AW4487"/>
    </row>
    <row r="4488" spans="47:49">
      <c r="AU4488"/>
      <c r="AW4488"/>
    </row>
    <row r="4489" spans="47:49">
      <c r="AU4489"/>
      <c r="AW4489"/>
    </row>
    <row r="4490" spans="47:49">
      <c r="AU4490"/>
      <c r="AW4490"/>
    </row>
    <row r="4491" spans="47:49">
      <c r="AU4491"/>
      <c r="AW4491"/>
    </row>
    <row r="4492" spans="47:49">
      <c r="AU4492"/>
      <c r="AW4492"/>
    </row>
    <row r="4493" spans="47:49">
      <c r="AU4493"/>
      <c r="AW4493"/>
    </row>
    <row r="4494" spans="47:49">
      <c r="AU4494"/>
      <c r="AW4494"/>
    </row>
    <row r="4495" spans="47:49">
      <c r="AU4495"/>
      <c r="AW4495"/>
    </row>
    <row r="4496" spans="47:49">
      <c r="AU4496"/>
      <c r="AW4496"/>
    </row>
    <row r="4497" spans="47:49">
      <c r="AU4497"/>
      <c r="AW4497"/>
    </row>
    <row r="4498" spans="47:49">
      <c r="AU4498"/>
      <c r="AW4498"/>
    </row>
    <row r="4499" spans="47:49">
      <c r="AU4499"/>
      <c r="AW4499"/>
    </row>
    <row r="4500" spans="47:49">
      <c r="AU4500"/>
      <c r="AW4500"/>
    </row>
    <row r="4501" spans="47:49">
      <c r="AU4501"/>
      <c r="AW4501"/>
    </row>
    <row r="4502" spans="47:49">
      <c r="AU4502"/>
      <c r="AW4502"/>
    </row>
    <row r="4503" spans="47:49">
      <c r="AU4503"/>
      <c r="AW4503"/>
    </row>
    <row r="4504" spans="47:49">
      <c r="AU4504"/>
      <c r="AW4504"/>
    </row>
    <row r="4505" spans="47:49">
      <c r="AU4505"/>
      <c r="AW4505"/>
    </row>
    <row r="4506" spans="47:49">
      <c r="AU4506"/>
      <c r="AW4506"/>
    </row>
    <row r="4507" spans="47:49">
      <c r="AU4507"/>
      <c r="AW4507"/>
    </row>
    <row r="4508" spans="47:49">
      <c r="AU4508"/>
      <c r="AW4508"/>
    </row>
    <row r="4509" spans="47:49">
      <c r="AU4509"/>
      <c r="AW4509"/>
    </row>
    <row r="4510" spans="47:49">
      <c r="AU4510"/>
      <c r="AW4510"/>
    </row>
    <row r="4511" spans="47:49">
      <c r="AU4511"/>
      <c r="AW4511"/>
    </row>
    <row r="4512" spans="47:49">
      <c r="AU4512"/>
      <c r="AW4512"/>
    </row>
    <row r="4513" spans="47:49">
      <c r="AU4513"/>
      <c r="AW4513"/>
    </row>
    <row r="4514" spans="47:49">
      <c r="AU4514"/>
      <c r="AW4514"/>
    </row>
    <row r="4515" spans="47:49">
      <c r="AU4515"/>
      <c r="AW4515"/>
    </row>
    <row r="4516" spans="47:49">
      <c r="AU4516"/>
      <c r="AW4516"/>
    </row>
    <row r="4517" spans="47:49">
      <c r="AU4517"/>
      <c r="AW4517"/>
    </row>
    <row r="4518" spans="47:49">
      <c r="AU4518"/>
      <c r="AW4518"/>
    </row>
    <row r="4519" spans="47:49">
      <c r="AU4519"/>
      <c r="AW4519"/>
    </row>
    <row r="4520" spans="47:49">
      <c r="AU4520"/>
      <c r="AW4520"/>
    </row>
    <row r="4521" spans="47:49">
      <c r="AU4521"/>
      <c r="AW4521"/>
    </row>
    <row r="4522" spans="47:49">
      <c r="AU4522"/>
      <c r="AW4522"/>
    </row>
    <row r="4523" spans="47:49">
      <c r="AU4523"/>
      <c r="AW4523"/>
    </row>
    <row r="4524" spans="47:49">
      <c r="AU4524"/>
      <c r="AW4524"/>
    </row>
    <row r="4525" spans="47:49">
      <c r="AU4525"/>
      <c r="AW4525"/>
    </row>
    <row r="4526" spans="47:49">
      <c r="AU4526"/>
      <c r="AW4526"/>
    </row>
    <row r="4527" spans="47:49">
      <c r="AU4527"/>
      <c r="AW4527"/>
    </row>
    <row r="4528" spans="47:49">
      <c r="AU4528"/>
      <c r="AW4528"/>
    </row>
    <row r="4529" spans="47:49">
      <c r="AU4529"/>
      <c r="AW4529"/>
    </row>
    <row r="4530" spans="47:49">
      <c r="AU4530"/>
      <c r="AW4530"/>
    </row>
    <row r="4531" spans="47:49">
      <c r="AU4531"/>
      <c r="AW4531"/>
    </row>
    <row r="4532" spans="47:49">
      <c r="AU4532"/>
      <c r="AW4532"/>
    </row>
    <row r="4533" spans="47:49">
      <c r="AU4533"/>
      <c r="AW4533"/>
    </row>
    <row r="4534" spans="47:49">
      <c r="AU4534"/>
      <c r="AW4534"/>
    </row>
    <row r="4535" spans="47:49">
      <c r="AU4535"/>
      <c r="AW4535"/>
    </row>
    <row r="4536" spans="47:49">
      <c r="AU4536"/>
      <c r="AW4536"/>
    </row>
    <row r="4537" spans="47:49">
      <c r="AU4537"/>
      <c r="AW4537"/>
    </row>
    <row r="4538" spans="47:49">
      <c r="AU4538"/>
      <c r="AW4538"/>
    </row>
    <row r="4539" spans="47:49">
      <c r="AU4539"/>
      <c r="AW4539"/>
    </row>
    <row r="4540" spans="47:49">
      <c r="AU4540"/>
      <c r="AW4540"/>
    </row>
    <row r="4541" spans="47:49">
      <c r="AU4541"/>
      <c r="AW4541"/>
    </row>
    <row r="4542" spans="47:49">
      <c r="AU4542"/>
      <c r="AW4542"/>
    </row>
    <row r="4543" spans="47:49">
      <c r="AU4543"/>
      <c r="AW4543"/>
    </row>
    <row r="4544" spans="47:49">
      <c r="AU4544"/>
      <c r="AW4544"/>
    </row>
    <row r="4545" spans="47:49">
      <c r="AU4545"/>
      <c r="AW4545"/>
    </row>
    <row r="4546" spans="47:49">
      <c r="AU4546"/>
      <c r="AW4546"/>
    </row>
    <row r="4547" spans="47:49">
      <c r="AU4547"/>
      <c r="AW4547"/>
    </row>
    <row r="4548" spans="47:49">
      <c r="AU4548"/>
      <c r="AW4548"/>
    </row>
    <row r="4549" spans="47:49">
      <c r="AU4549"/>
      <c r="AW4549"/>
    </row>
    <row r="4550" spans="47:49">
      <c r="AU4550"/>
      <c r="AW4550"/>
    </row>
    <row r="4551" spans="47:49">
      <c r="AU4551"/>
      <c r="AW4551"/>
    </row>
    <row r="4552" spans="47:49">
      <c r="AU4552"/>
      <c r="AW4552"/>
    </row>
    <row r="4553" spans="47:49">
      <c r="AU4553"/>
      <c r="AW4553"/>
    </row>
    <row r="4554" spans="47:49">
      <c r="AU4554"/>
      <c r="AW4554"/>
    </row>
    <row r="4555" spans="47:49">
      <c r="AU4555"/>
      <c r="AW4555"/>
    </row>
    <row r="4556" spans="47:49">
      <c r="AU4556"/>
      <c r="AW4556"/>
    </row>
    <row r="4557" spans="47:49">
      <c r="AU4557"/>
      <c r="AW4557"/>
    </row>
    <row r="4558" spans="47:49">
      <c r="AU4558"/>
      <c r="AW4558"/>
    </row>
    <row r="4559" spans="47:49">
      <c r="AU4559"/>
      <c r="AW4559"/>
    </row>
    <row r="4560" spans="47:49">
      <c r="AU4560"/>
      <c r="AW4560"/>
    </row>
    <row r="4561" spans="47:49">
      <c r="AU4561"/>
      <c r="AW4561"/>
    </row>
    <row r="4562" spans="47:49">
      <c r="AU4562"/>
      <c r="AW4562"/>
    </row>
    <row r="4563" spans="47:49">
      <c r="AU4563"/>
      <c r="AW4563"/>
    </row>
    <row r="4564" spans="47:49">
      <c r="AU4564"/>
      <c r="AW4564"/>
    </row>
    <row r="4565" spans="47:49">
      <c r="AU4565"/>
      <c r="AW4565"/>
    </row>
    <row r="4566" spans="47:49">
      <c r="AU4566"/>
      <c r="AW4566"/>
    </row>
    <row r="4567" spans="47:49">
      <c r="AU4567"/>
      <c r="AW4567"/>
    </row>
    <row r="4568" spans="47:49">
      <c r="AU4568"/>
      <c r="AW4568"/>
    </row>
    <row r="4569" spans="47:49">
      <c r="AU4569"/>
      <c r="AW4569"/>
    </row>
    <row r="4570" spans="47:49">
      <c r="AU4570"/>
      <c r="AW4570"/>
    </row>
    <row r="4571" spans="47:49">
      <c r="AU4571"/>
      <c r="AW4571"/>
    </row>
    <row r="4572" spans="47:49">
      <c r="AU4572"/>
      <c r="AW4572"/>
    </row>
    <row r="4573" spans="47:49">
      <c r="AU4573"/>
      <c r="AW4573"/>
    </row>
    <row r="4574" spans="47:49">
      <c r="AU4574"/>
      <c r="AW4574"/>
    </row>
    <row r="4575" spans="47:49">
      <c r="AU4575"/>
      <c r="AW4575"/>
    </row>
    <row r="4576" spans="47:49">
      <c r="AU4576"/>
      <c r="AW4576"/>
    </row>
    <row r="4577" spans="47:49">
      <c r="AU4577"/>
      <c r="AW4577"/>
    </row>
    <row r="4578" spans="47:49">
      <c r="AU4578"/>
      <c r="AW4578"/>
    </row>
    <row r="4579" spans="47:49">
      <c r="AU4579"/>
      <c r="AW4579"/>
    </row>
    <row r="4580" spans="47:49">
      <c r="AU4580"/>
      <c r="AW4580"/>
    </row>
    <row r="4581" spans="47:49">
      <c r="AU4581"/>
      <c r="AW4581"/>
    </row>
    <row r="4582" spans="47:49">
      <c r="AU4582"/>
      <c r="AW4582"/>
    </row>
    <row r="4583" spans="47:49">
      <c r="AU4583"/>
      <c r="AW4583"/>
    </row>
    <row r="4584" spans="47:49">
      <c r="AU4584"/>
      <c r="AW4584"/>
    </row>
    <row r="4585" spans="47:49">
      <c r="AU4585"/>
      <c r="AW4585"/>
    </row>
    <row r="4586" spans="47:49">
      <c r="AU4586"/>
      <c r="AW4586"/>
    </row>
    <row r="4587" spans="47:49">
      <c r="AU4587"/>
      <c r="AW4587"/>
    </row>
    <row r="4588" spans="47:49">
      <c r="AU4588"/>
      <c r="AW4588"/>
    </row>
    <row r="4589" spans="47:49">
      <c r="AU4589"/>
      <c r="AW4589"/>
    </row>
    <row r="4590" spans="47:49">
      <c r="AU4590"/>
      <c r="AW4590"/>
    </row>
    <row r="4591" spans="47:49">
      <c r="AU4591"/>
      <c r="AW4591"/>
    </row>
    <row r="4592" spans="47:49">
      <c r="AU4592"/>
      <c r="AW4592"/>
    </row>
    <row r="4593" spans="47:49">
      <c r="AU4593"/>
      <c r="AW4593"/>
    </row>
    <row r="4594" spans="47:49">
      <c r="AU4594"/>
      <c r="AW4594"/>
    </row>
    <row r="4595" spans="47:49">
      <c r="AU4595"/>
      <c r="AW4595"/>
    </row>
    <row r="4596" spans="47:49">
      <c r="AU4596"/>
      <c r="AW4596"/>
    </row>
    <row r="4597" spans="47:49">
      <c r="AU4597"/>
      <c r="AW4597"/>
    </row>
    <row r="4598" spans="47:49">
      <c r="AU4598"/>
      <c r="AW4598"/>
    </row>
    <row r="4599" spans="47:49">
      <c r="AU4599"/>
      <c r="AW4599"/>
    </row>
    <row r="4600" spans="47:49">
      <c r="AU4600"/>
      <c r="AW4600"/>
    </row>
    <row r="4601" spans="47:49">
      <c r="AU4601"/>
      <c r="AW4601"/>
    </row>
    <row r="4602" spans="47:49">
      <c r="AU4602"/>
      <c r="AW4602"/>
    </row>
    <row r="4603" spans="47:49">
      <c r="AU4603"/>
      <c r="AW4603"/>
    </row>
    <row r="4604" spans="47:49">
      <c r="AU4604"/>
      <c r="AW4604"/>
    </row>
    <row r="4605" spans="47:49">
      <c r="AU4605"/>
      <c r="AW4605"/>
    </row>
    <row r="4606" spans="47:49">
      <c r="AU4606"/>
      <c r="AW4606"/>
    </row>
    <row r="4607" spans="47:49">
      <c r="AU4607"/>
      <c r="AW4607"/>
    </row>
    <row r="4608" spans="47:49">
      <c r="AU4608"/>
      <c r="AW4608"/>
    </row>
    <row r="4609" spans="47:49">
      <c r="AU4609"/>
      <c r="AW4609"/>
    </row>
    <row r="4610" spans="47:49">
      <c r="AU4610"/>
      <c r="AW4610"/>
    </row>
    <row r="4611" spans="47:49">
      <c r="AU4611"/>
      <c r="AW4611"/>
    </row>
    <row r="4612" spans="47:49">
      <c r="AU4612"/>
      <c r="AW4612"/>
    </row>
    <row r="4613" spans="47:49">
      <c r="AU4613"/>
      <c r="AW4613"/>
    </row>
    <row r="4614" spans="47:49">
      <c r="AU4614"/>
      <c r="AW4614"/>
    </row>
    <row r="4615" spans="47:49">
      <c r="AU4615"/>
      <c r="AW4615"/>
    </row>
    <row r="4616" spans="47:49">
      <c r="AU4616"/>
      <c r="AW4616"/>
    </row>
    <row r="4617" spans="47:49">
      <c r="AU4617"/>
      <c r="AW4617"/>
    </row>
    <row r="4618" spans="47:49">
      <c r="AU4618"/>
      <c r="AW4618"/>
    </row>
    <row r="4619" spans="47:49">
      <c r="AU4619"/>
      <c r="AW4619"/>
    </row>
    <row r="4620" spans="47:49">
      <c r="AU4620"/>
      <c r="AW4620"/>
    </row>
    <row r="4621" spans="47:49">
      <c r="AU4621"/>
      <c r="AW4621"/>
    </row>
    <row r="4622" spans="47:49">
      <c r="AU4622"/>
      <c r="AW4622"/>
    </row>
    <row r="4623" spans="47:49">
      <c r="AU4623"/>
      <c r="AW4623"/>
    </row>
    <row r="4624" spans="47:49">
      <c r="AU4624"/>
      <c r="AW4624"/>
    </row>
    <row r="4625" spans="47:49">
      <c r="AU4625"/>
      <c r="AW4625"/>
    </row>
    <row r="4626" spans="47:49">
      <c r="AU4626"/>
      <c r="AW4626"/>
    </row>
    <row r="4627" spans="47:49">
      <c r="AU4627"/>
      <c r="AW4627"/>
    </row>
    <row r="4628" spans="47:49">
      <c r="AU4628"/>
      <c r="AW4628"/>
    </row>
    <row r="4629" spans="47:49">
      <c r="AU4629"/>
      <c r="AW4629"/>
    </row>
    <row r="4630" spans="47:49">
      <c r="AU4630"/>
      <c r="AW4630"/>
    </row>
    <row r="4631" spans="47:49">
      <c r="AU4631"/>
      <c r="AW4631"/>
    </row>
    <row r="4632" spans="47:49">
      <c r="AU4632"/>
      <c r="AW4632"/>
    </row>
    <row r="4633" spans="47:49">
      <c r="AU4633"/>
      <c r="AW4633"/>
    </row>
    <row r="4634" spans="47:49">
      <c r="AU4634"/>
      <c r="AW4634"/>
    </row>
    <row r="4635" spans="47:49">
      <c r="AU4635"/>
      <c r="AW4635"/>
    </row>
    <row r="4636" spans="47:49">
      <c r="AU4636"/>
      <c r="AW4636"/>
    </row>
    <row r="4637" spans="47:49">
      <c r="AU4637"/>
      <c r="AW4637"/>
    </row>
    <row r="4638" spans="47:49">
      <c r="AU4638"/>
      <c r="AW4638"/>
    </row>
    <row r="4639" spans="47:49">
      <c r="AU4639"/>
      <c r="AW4639"/>
    </row>
    <row r="4640" spans="47:49">
      <c r="AU4640"/>
      <c r="AW4640"/>
    </row>
    <row r="4641" spans="47:49">
      <c r="AU4641"/>
      <c r="AW4641"/>
    </row>
    <row r="4642" spans="47:49">
      <c r="AU4642"/>
      <c r="AW4642"/>
    </row>
    <row r="4643" spans="47:49">
      <c r="AU4643"/>
      <c r="AW4643"/>
    </row>
    <row r="4644" spans="47:49">
      <c r="AU4644"/>
      <c r="AW4644"/>
    </row>
    <row r="4645" spans="47:49">
      <c r="AU4645"/>
      <c r="AW4645"/>
    </row>
    <row r="4646" spans="47:49">
      <c r="AU4646"/>
      <c r="AW4646"/>
    </row>
    <row r="4647" spans="47:49">
      <c r="AU4647"/>
      <c r="AW4647"/>
    </row>
    <row r="4648" spans="47:49">
      <c r="AU4648"/>
      <c r="AW4648"/>
    </row>
    <row r="4649" spans="47:49">
      <c r="AU4649"/>
      <c r="AW4649"/>
    </row>
    <row r="4650" spans="47:49">
      <c r="AU4650"/>
      <c r="AW4650"/>
    </row>
    <row r="4651" spans="47:49">
      <c r="AU4651"/>
      <c r="AW4651"/>
    </row>
    <row r="4652" spans="47:49">
      <c r="AU4652"/>
      <c r="AW4652"/>
    </row>
    <row r="4653" spans="47:49">
      <c r="AU4653"/>
      <c r="AW4653"/>
    </row>
    <row r="4654" spans="47:49">
      <c r="AU4654"/>
      <c r="AW4654"/>
    </row>
    <row r="4655" spans="47:49">
      <c r="AU4655"/>
      <c r="AW4655"/>
    </row>
    <row r="4656" spans="47:49">
      <c r="AU4656"/>
      <c r="AW4656"/>
    </row>
    <row r="4657" spans="47:49">
      <c r="AU4657"/>
      <c r="AW4657"/>
    </row>
    <row r="4658" spans="47:49">
      <c r="AU4658"/>
      <c r="AW4658"/>
    </row>
    <row r="4659" spans="47:49">
      <c r="AU4659"/>
      <c r="AW4659"/>
    </row>
    <row r="4660" spans="47:49">
      <c r="AU4660"/>
      <c r="AW4660"/>
    </row>
    <row r="4661" spans="47:49">
      <c r="AU4661"/>
      <c r="AW4661"/>
    </row>
    <row r="4662" spans="47:49">
      <c r="AU4662"/>
      <c r="AW4662"/>
    </row>
    <row r="4663" spans="47:49">
      <c r="AU4663"/>
      <c r="AW4663"/>
    </row>
    <row r="4664" spans="47:49">
      <c r="AU4664"/>
      <c r="AW4664"/>
    </row>
    <row r="4665" spans="47:49">
      <c r="AU4665"/>
      <c r="AW4665"/>
    </row>
    <row r="4666" spans="47:49">
      <c r="AU4666"/>
      <c r="AW4666"/>
    </row>
    <row r="4667" spans="47:49">
      <c r="AU4667"/>
      <c r="AW4667"/>
    </row>
    <row r="4668" spans="47:49">
      <c r="AU4668"/>
      <c r="AW4668"/>
    </row>
    <row r="4669" spans="47:49">
      <c r="AU4669"/>
      <c r="AW4669"/>
    </row>
    <row r="4670" spans="47:49">
      <c r="AU4670"/>
      <c r="AW4670"/>
    </row>
    <row r="4671" spans="47:49">
      <c r="AU4671"/>
      <c r="AW4671"/>
    </row>
    <row r="4672" spans="47:49">
      <c r="AU4672"/>
      <c r="AW4672"/>
    </row>
    <row r="4673" spans="47:49">
      <c r="AU4673"/>
      <c r="AW4673"/>
    </row>
    <row r="4674" spans="47:49">
      <c r="AU4674"/>
      <c r="AW4674"/>
    </row>
    <row r="4675" spans="47:49">
      <c r="AU4675"/>
      <c r="AW4675"/>
    </row>
    <row r="4676" spans="47:49">
      <c r="AU4676"/>
      <c r="AW4676"/>
    </row>
    <row r="4677" spans="47:49">
      <c r="AU4677"/>
      <c r="AW4677"/>
    </row>
    <row r="4678" spans="47:49">
      <c r="AU4678"/>
      <c r="AW4678"/>
    </row>
    <row r="4679" spans="47:49">
      <c r="AU4679"/>
      <c r="AW4679"/>
    </row>
    <row r="4680" spans="47:49">
      <c r="AU4680"/>
      <c r="AW4680"/>
    </row>
    <row r="4681" spans="47:49">
      <c r="AU4681"/>
      <c r="AW4681"/>
    </row>
    <row r="4682" spans="47:49">
      <c r="AU4682"/>
      <c r="AW4682"/>
    </row>
    <row r="4683" spans="47:49">
      <c r="AU4683"/>
      <c r="AW4683"/>
    </row>
    <row r="4684" spans="47:49">
      <c r="AU4684"/>
      <c r="AW4684"/>
    </row>
    <row r="4685" spans="47:49">
      <c r="AU4685"/>
      <c r="AW4685"/>
    </row>
    <row r="4686" spans="47:49">
      <c r="AU4686"/>
      <c r="AW4686"/>
    </row>
    <row r="4687" spans="47:49">
      <c r="AU4687"/>
      <c r="AW4687"/>
    </row>
    <row r="4688" spans="47:49">
      <c r="AU4688"/>
      <c r="AW4688"/>
    </row>
    <row r="4689" spans="47:49">
      <c r="AU4689"/>
      <c r="AW4689"/>
    </row>
    <row r="4690" spans="47:49">
      <c r="AU4690"/>
      <c r="AW4690"/>
    </row>
    <row r="4691" spans="47:49">
      <c r="AU4691"/>
      <c r="AW4691"/>
    </row>
    <row r="4692" spans="47:49">
      <c r="AU4692"/>
      <c r="AW4692"/>
    </row>
    <row r="4693" spans="47:49">
      <c r="AU4693"/>
      <c r="AW4693"/>
    </row>
    <row r="4694" spans="47:49">
      <c r="AU4694"/>
      <c r="AW4694"/>
    </row>
    <row r="4695" spans="47:49">
      <c r="AU4695"/>
      <c r="AW4695"/>
    </row>
    <row r="4696" spans="47:49">
      <c r="AU4696"/>
      <c r="AW4696"/>
    </row>
    <row r="4697" spans="47:49">
      <c r="AU4697"/>
      <c r="AW4697"/>
    </row>
    <row r="4698" spans="47:49">
      <c r="AU4698"/>
      <c r="AW4698"/>
    </row>
    <row r="4699" spans="47:49">
      <c r="AU4699"/>
      <c r="AW4699"/>
    </row>
    <row r="4700" spans="47:49">
      <c r="AU4700"/>
      <c r="AW4700"/>
    </row>
    <row r="4701" spans="47:49">
      <c r="AU4701"/>
      <c r="AW4701"/>
    </row>
    <row r="4702" spans="47:49">
      <c r="AU4702"/>
      <c r="AW4702"/>
    </row>
    <row r="4703" spans="47:49">
      <c r="AU4703"/>
      <c r="AW4703"/>
    </row>
    <row r="4704" spans="47:49">
      <c r="AU4704"/>
      <c r="AW4704"/>
    </row>
    <row r="4705" spans="47:49">
      <c r="AU4705"/>
      <c r="AW4705"/>
    </row>
    <row r="4706" spans="47:49">
      <c r="AU4706"/>
      <c r="AW4706"/>
    </row>
    <row r="4707" spans="47:49">
      <c r="AU4707"/>
      <c r="AW4707"/>
    </row>
    <row r="4708" spans="47:49">
      <c r="AU4708"/>
      <c r="AW4708"/>
    </row>
    <row r="4709" spans="47:49">
      <c r="AU4709"/>
      <c r="AW4709"/>
    </row>
    <row r="4710" spans="47:49">
      <c r="AU4710"/>
      <c r="AW4710"/>
    </row>
    <row r="4711" spans="47:49">
      <c r="AU4711"/>
      <c r="AW4711"/>
    </row>
    <row r="4712" spans="47:49">
      <c r="AU4712"/>
      <c r="AW4712"/>
    </row>
    <row r="4713" spans="47:49">
      <c r="AU4713"/>
      <c r="AW4713"/>
    </row>
    <row r="4714" spans="47:49">
      <c r="AU4714"/>
      <c r="AW4714"/>
    </row>
    <row r="4715" spans="47:49">
      <c r="AU4715"/>
      <c r="AW4715"/>
    </row>
    <row r="4716" spans="47:49">
      <c r="AU4716"/>
      <c r="AW4716"/>
    </row>
    <row r="4717" spans="47:49">
      <c r="AU4717"/>
      <c r="AW4717"/>
    </row>
    <row r="4718" spans="47:49">
      <c r="AU4718"/>
      <c r="AW4718"/>
    </row>
    <row r="4719" spans="47:49">
      <c r="AU4719"/>
      <c r="AW4719"/>
    </row>
    <row r="4720" spans="47:49">
      <c r="AU4720"/>
      <c r="AW4720"/>
    </row>
    <row r="4721" spans="47:49">
      <c r="AU4721"/>
      <c r="AW4721"/>
    </row>
    <row r="4722" spans="47:49">
      <c r="AU4722"/>
      <c r="AW4722"/>
    </row>
    <row r="4723" spans="47:49">
      <c r="AU4723"/>
      <c r="AW4723"/>
    </row>
    <row r="4724" spans="47:49">
      <c r="AU4724"/>
      <c r="AW4724"/>
    </row>
    <row r="4725" spans="47:49">
      <c r="AU4725"/>
      <c r="AW4725"/>
    </row>
    <row r="4726" spans="47:49">
      <c r="AU4726"/>
      <c r="AW4726"/>
    </row>
    <row r="4727" spans="47:49">
      <c r="AU4727"/>
      <c r="AW4727"/>
    </row>
    <row r="4728" spans="47:49">
      <c r="AU4728"/>
      <c r="AW4728"/>
    </row>
    <row r="4729" spans="47:49">
      <c r="AU4729"/>
      <c r="AW4729"/>
    </row>
    <row r="4730" spans="47:49">
      <c r="AU4730"/>
      <c r="AW4730"/>
    </row>
    <row r="4731" spans="47:49">
      <c r="AU4731"/>
      <c r="AW4731"/>
    </row>
    <row r="4732" spans="47:49">
      <c r="AU4732"/>
      <c r="AW4732"/>
    </row>
    <row r="4733" spans="47:49">
      <c r="AU4733"/>
      <c r="AW4733"/>
    </row>
    <row r="4734" spans="47:49">
      <c r="AU4734"/>
      <c r="AW4734"/>
    </row>
    <row r="4735" spans="47:49">
      <c r="AU4735"/>
      <c r="AW4735"/>
    </row>
    <row r="4736" spans="47:49">
      <c r="AU4736"/>
      <c r="AW4736"/>
    </row>
    <row r="4737" spans="47:49">
      <c r="AU4737"/>
      <c r="AW4737"/>
    </row>
    <row r="4738" spans="47:49">
      <c r="AU4738"/>
      <c r="AW4738"/>
    </row>
    <row r="4739" spans="47:49">
      <c r="AU4739"/>
      <c r="AW4739"/>
    </row>
    <row r="4740" spans="47:49">
      <c r="AU4740"/>
      <c r="AW4740"/>
    </row>
    <row r="4741" spans="47:49">
      <c r="AU4741"/>
      <c r="AW4741"/>
    </row>
    <row r="4742" spans="47:49">
      <c r="AU4742"/>
      <c r="AW4742"/>
    </row>
    <row r="4743" spans="47:49">
      <c r="AU4743"/>
      <c r="AW4743"/>
    </row>
    <row r="4744" spans="47:49">
      <c r="AU4744"/>
      <c r="AW4744"/>
    </row>
    <row r="4745" spans="47:49">
      <c r="AU4745"/>
      <c r="AW4745"/>
    </row>
    <row r="4746" spans="47:49">
      <c r="AU4746"/>
      <c r="AW4746"/>
    </row>
    <row r="4747" spans="47:49">
      <c r="AU4747"/>
      <c r="AW4747"/>
    </row>
    <row r="4748" spans="47:49">
      <c r="AU4748"/>
      <c r="AW4748"/>
    </row>
    <row r="4749" spans="47:49">
      <c r="AU4749"/>
      <c r="AW4749"/>
    </row>
    <row r="4750" spans="47:49">
      <c r="AU4750"/>
      <c r="AW4750"/>
    </row>
    <row r="4751" spans="47:49">
      <c r="AU4751"/>
      <c r="AW4751"/>
    </row>
    <row r="4752" spans="47:49">
      <c r="AU4752"/>
      <c r="AW4752"/>
    </row>
    <row r="4753" spans="47:49">
      <c r="AU4753"/>
      <c r="AW4753"/>
    </row>
    <row r="4754" spans="47:49">
      <c r="AU4754"/>
      <c r="AW4754"/>
    </row>
    <row r="4755" spans="47:49">
      <c r="AU4755"/>
      <c r="AW4755"/>
    </row>
    <row r="4756" spans="47:49">
      <c r="AU4756"/>
      <c r="AW4756"/>
    </row>
    <row r="4757" spans="47:49">
      <c r="AU4757"/>
      <c r="AW4757"/>
    </row>
    <row r="4758" spans="47:49">
      <c r="AU4758"/>
      <c r="AW4758"/>
    </row>
    <row r="4759" spans="47:49">
      <c r="AU4759"/>
      <c r="AW4759"/>
    </row>
    <row r="4760" spans="47:49">
      <c r="AU4760"/>
      <c r="AW4760"/>
    </row>
    <row r="4761" spans="47:49">
      <c r="AU4761"/>
      <c r="AW4761"/>
    </row>
    <row r="4762" spans="47:49">
      <c r="AU4762"/>
      <c r="AW4762"/>
    </row>
    <row r="4763" spans="47:49">
      <c r="AU4763"/>
      <c r="AW4763"/>
    </row>
    <row r="4764" spans="47:49">
      <c r="AU4764"/>
      <c r="AW4764"/>
    </row>
    <row r="4765" spans="47:49">
      <c r="AU4765"/>
      <c r="AW4765"/>
    </row>
    <row r="4766" spans="47:49">
      <c r="AU4766"/>
      <c r="AW4766"/>
    </row>
    <row r="4767" spans="47:49">
      <c r="AU4767"/>
      <c r="AW4767"/>
    </row>
    <row r="4768" spans="47:49">
      <c r="AU4768"/>
      <c r="AW4768"/>
    </row>
    <row r="4769" spans="47:49">
      <c r="AU4769"/>
      <c r="AW4769"/>
    </row>
    <row r="4770" spans="47:49">
      <c r="AU4770"/>
      <c r="AW4770"/>
    </row>
    <row r="4771" spans="47:49">
      <c r="AU4771"/>
      <c r="AW4771"/>
    </row>
    <row r="4772" spans="47:49">
      <c r="AU4772"/>
      <c r="AW4772"/>
    </row>
    <row r="4773" spans="47:49">
      <c r="AU4773"/>
      <c r="AW4773"/>
    </row>
    <row r="4774" spans="47:49">
      <c r="AU4774"/>
      <c r="AW4774"/>
    </row>
    <row r="4775" spans="47:49">
      <c r="AU4775"/>
      <c r="AW4775"/>
    </row>
    <row r="4776" spans="47:49">
      <c r="AU4776"/>
      <c r="AW4776"/>
    </row>
    <row r="4777" spans="47:49">
      <c r="AU4777"/>
      <c r="AW4777"/>
    </row>
    <row r="4778" spans="47:49">
      <c r="AU4778"/>
      <c r="AW4778"/>
    </row>
    <row r="4779" spans="47:49">
      <c r="AU4779"/>
      <c r="AW4779"/>
    </row>
    <row r="4780" spans="47:49">
      <c r="AU4780"/>
      <c r="AW4780"/>
    </row>
    <row r="4781" spans="47:49">
      <c r="AU4781"/>
      <c r="AW4781"/>
    </row>
    <row r="4782" spans="47:49">
      <c r="AU4782"/>
      <c r="AW4782"/>
    </row>
    <row r="4783" spans="47:49">
      <c r="AU4783"/>
      <c r="AW4783"/>
    </row>
    <row r="4784" spans="47:49">
      <c r="AU4784"/>
      <c r="AW4784"/>
    </row>
    <row r="4785" spans="47:49">
      <c r="AU4785"/>
      <c r="AW4785"/>
    </row>
    <row r="4786" spans="47:49">
      <c r="AU4786"/>
      <c r="AW4786"/>
    </row>
    <row r="4787" spans="47:49">
      <c r="AU4787"/>
      <c r="AW4787"/>
    </row>
    <row r="4788" spans="47:49">
      <c r="AU4788"/>
      <c r="AW4788"/>
    </row>
    <row r="4789" spans="47:49">
      <c r="AU4789"/>
      <c r="AW4789"/>
    </row>
    <row r="4790" spans="47:49">
      <c r="AU4790"/>
      <c r="AW4790"/>
    </row>
    <row r="4791" spans="47:49">
      <c r="AU4791"/>
      <c r="AW4791"/>
    </row>
    <row r="4792" spans="47:49">
      <c r="AU4792"/>
      <c r="AW4792"/>
    </row>
    <row r="4793" spans="47:49">
      <c r="AU4793"/>
      <c r="AW4793"/>
    </row>
    <row r="4794" spans="47:49">
      <c r="AU4794"/>
      <c r="AW4794"/>
    </row>
    <row r="4795" spans="47:49">
      <c r="AU4795"/>
      <c r="AW4795"/>
    </row>
    <row r="4796" spans="47:49">
      <c r="AU4796"/>
      <c r="AW4796"/>
    </row>
    <row r="4797" spans="47:49">
      <c r="AU4797"/>
      <c r="AW4797"/>
    </row>
    <row r="4798" spans="47:49">
      <c r="AU4798"/>
      <c r="AW4798"/>
    </row>
    <row r="4799" spans="47:49">
      <c r="AU4799"/>
      <c r="AW4799"/>
    </row>
    <row r="4800" spans="47:49">
      <c r="AU4800"/>
      <c r="AW4800"/>
    </row>
    <row r="4801" spans="47:49">
      <c r="AU4801"/>
      <c r="AW4801"/>
    </row>
    <row r="4802" spans="47:49">
      <c r="AU4802"/>
      <c r="AW4802"/>
    </row>
    <row r="4803" spans="47:49">
      <c r="AU4803"/>
      <c r="AW4803"/>
    </row>
    <row r="4804" spans="47:49">
      <c r="AU4804"/>
      <c r="AW4804"/>
    </row>
    <row r="4805" spans="47:49">
      <c r="AU4805"/>
      <c r="AW4805"/>
    </row>
    <row r="4806" spans="47:49">
      <c r="AU4806"/>
      <c r="AW4806"/>
    </row>
    <row r="4807" spans="47:49">
      <c r="AU4807"/>
      <c r="AW4807"/>
    </row>
    <row r="4808" spans="47:49">
      <c r="AU4808"/>
      <c r="AW4808"/>
    </row>
    <row r="4809" spans="47:49">
      <c r="AU4809"/>
      <c r="AW4809"/>
    </row>
    <row r="4810" spans="47:49">
      <c r="AU4810"/>
      <c r="AW4810"/>
    </row>
    <row r="4811" spans="47:49">
      <c r="AU4811"/>
      <c r="AW4811"/>
    </row>
    <row r="4812" spans="47:49">
      <c r="AU4812"/>
      <c r="AW4812"/>
    </row>
    <row r="4813" spans="47:49">
      <c r="AU4813"/>
      <c r="AW4813"/>
    </row>
    <row r="4814" spans="47:49">
      <c r="AU4814"/>
      <c r="AW4814"/>
    </row>
    <row r="4815" spans="47:49">
      <c r="AU4815"/>
      <c r="AW4815"/>
    </row>
    <row r="4816" spans="47:49">
      <c r="AU4816"/>
      <c r="AW4816"/>
    </row>
    <row r="4817" spans="47:49">
      <c r="AU4817"/>
      <c r="AW4817"/>
    </row>
    <row r="4818" spans="47:49">
      <c r="AU4818"/>
      <c r="AW4818"/>
    </row>
    <row r="4819" spans="47:49">
      <c r="AU4819"/>
      <c r="AW4819"/>
    </row>
    <row r="4820" spans="47:49">
      <c r="AU4820"/>
      <c r="AW4820"/>
    </row>
    <row r="4821" spans="47:49">
      <c r="AU4821"/>
      <c r="AW4821"/>
    </row>
    <row r="4822" spans="47:49">
      <c r="AU4822"/>
      <c r="AW4822"/>
    </row>
    <row r="4823" spans="47:49">
      <c r="AU4823"/>
      <c r="AW4823"/>
    </row>
    <row r="4824" spans="47:49">
      <c r="AU4824"/>
      <c r="AW4824"/>
    </row>
    <row r="4825" spans="47:49">
      <c r="AU4825"/>
      <c r="AW4825"/>
    </row>
    <row r="4826" spans="47:49">
      <c r="AU4826"/>
      <c r="AW4826"/>
    </row>
    <row r="4827" spans="47:49">
      <c r="AU4827"/>
      <c r="AW4827"/>
    </row>
    <row r="4828" spans="47:49">
      <c r="AU4828"/>
      <c r="AW4828"/>
    </row>
    <row r="4829" spans="47:49">
      <c r="AU4829"/>
      <c r="AW4829"/>
    </row>
    <row r="4830" spans="47:49">
      <c r="AU4830"/>
      <c r="AW4830"/>
    </row>
    <row r="4831" spans="47:49">
      <c r="AU4831"/>
      <c r="AW4831"/>
    </row>
    <row r="4832" spans="47:49">
      <c r="AU4832"/>
      <c r="AW4832"/>
    </row>
    <row r="4833" spans="47:49">
      <c r="AU4833"/>
      <c r="AW4833"/>
    </row>
    <row r="4834" spans="47:49">
      <c r="AU4834"/>
      <c r="AW4834"/>
    </row>
    <row r="4835" spans="47:49">
      <c r="AU4835"/>
      <c r="AW4835"/>
    </row>
    <row r="4836" spans="47:49">
      <c r="AU4836"/>
      <c r="AW4836"/>
    </row>
    <row r="4837" spans="47:49">
      <c r="AU4837"/>
      <c r="AW4837"/>
    </row>
    <row r="4838" spans="47:49">
      <c r="AU4838"/>
      <c r="AW4838"/>
    </row>
    <row r="4839" spans="47:49">
      <c r="AU4839"/>
      <c r="AW4839"/>
    </row>
    <row r="4840" spans="47:49">
      <c r="AU4840"/>
      <c r="AW4840"/>
    </row>
    <row r="4841" spans="47:49">
      <c r="AU4841"/>
      <c r="AW4841"/>
    </row>
    <row r="4842" spans="47:49">
      <c r="AU4842"/>
      <c r="AW4842"/>
    </row>
    <row r="4843" spans="47:49">
      <c r="AU4843"/>
      <c r="AW4843"/>
    </row>
    <row r="4844" spans="47:49">
      <c r="AU4844"/>
      <c r="AW4844"/>
    </row>
    <row r="4845" spans="47:49">
      <c r="AU4845"/>
      <c r="AW4845"/>
    </row>
    <row r="4846" spans="47:49">
      <c r="AU4846"/>
      <c r="AW4846"/>
    </row>
    <row r="4847" spans="47:49">
      <c r="AU4847"/>
      <c r="AW4847"/>
    </row>
    <row r="4848" spans="47:49">
      <c r="AU4848"/>
      <c r="AW4848"/>
    </row>
    <row r="4849" spans="47:49">
      <c r="AU4849"/>
      <c r="AW4849"/>
    </row>
    <row r="4850" spans="47:49">
      <c r="AU4850"/>
      <c r="AW4850"/>
    </row>
    <row r="4851" spans="47:49">
      <c r="AU4851"/>
      <c r="AW4851"/>
    </row>
    <row r="4852" spans="47:49">
      <c r="AU4852"/>
      <c r="AW4852"/>
    </row>
    <row r="4853" spans="47:49">
      <c r="AU4853"/>
      <c r="AW4853"/>
    </row>
    <row r="4854" spans="47:49">
      <c r="AU4854"/>
      <c r="AW4854"/>
    </row>
    <row r="4855" spans="47:49">
      <c r="AU4855"/>
      <c r="AW4855"/>
    </row>
    <row r="4856" spans="47:49">
      <c r="AU4856"/>
      <c r="AW4856"/>
    </row>
    <row r="4857" spans="47:49">
      <c r="AU4857"/>
      <c r="AW4857"/>
    </row>
    <row r="4858" spans="47:49">
      <c r="AU4858"/>
      <c r="AW4858"/>
    </row>
    <row r="4859" spans="47:49">
      <c r="AU4859"/>
      <c r="AW4859"/>
    </row>
    <row r="4860" spans="47:49">
      <c r="AU4860"/>
      <c r="AW4860"/>
    </row>
    <row r="4861" spans="47:49">
      <c r="AU4861"/>
      <c r="AW4861"/>
    </row>
    <row r="4862" spans="47:49">
      <c r="AU4862"/>
      <c r="AW4862"/>
    </row>
    <row r="4863" spans="47:49">
      <c r="AU4863"/>
      <c r="AW4863"/>
    </row>
    <row r="4864" spans="47:49">
      <c r="AU4864"/>
      <c r="AW4864"/>
    </row>
    <row r="4865" spans="47:49">
      <c r="AU4865"/>
      <c r="AW4865"/>
    </row>
    <row r="4866" spans="47:49">
      <c r="AU4866"/>
      <c r="AW4866"/>
    </row>
    <row r="4867" spans="47:49">
      <c r="AU4867"/>
      <c r="AW4867"/>
    </row>
    <row r="4868" spans="47:49">
      <c r="AU4868"/>
      <c r="AW4868"/>
    </row>
    <row r="4869" spans="47:49">
      <c r="AU4869"/>
      <c r="AW4869"/>
    </row>
    <row r="4870" spans="47:49">
      <c r="AU4870"/>
      <c r="AW4870"/>
    </row>
    <row r="4871" spans="47:49">
      <c r="AU4871"/>
      <c r="AW4871"/>
    </row>
    <row r="4872" spans="47:49">
      <c r="AU4872"/>
      <c r="AW4872"/>
    </row>
    <row r="4873" spans="47:49">
      <c r="AU4873"/>
      <c r="AW4873"/>
    </row>
    <row r="4874" spans="47:49">
      <c r="AU4874"/>
      <c r="AW4874"/>
    </row>
    <row r="4875" spans="47:49">
      <c r="AU4875"/>
      <c r="AW4875"/>
    </row>
    <row r="4876" spans="47:49">
      <c r="AU4876"/>
      <c r="AW4876"/>
    </row>
    <row r="4877" spans="47:49">
      <c r="AU4877"/>
      <c r="AW4877"/>
    </row>
    <row r="4878" spans="47:49">
      <c r="AU4878"/>
      <c r="AW4878"/>
    </row>
    <row r="4879" spans="47:49">
      <c r="AU4879"/>
      <c r="AW4879"/>
    </row>
    <row r="4880" spans="47:49">
      <c r="AU4880"/>
      <c r="AW4880"/>
    </row>
    <row r="4881" spans="47:49">
      <c r="AU4881"/>
      <c r="AW4881"/>
    </row>
    <row r="4882" spans="47:49">
      <c r="AU4882"/>
      <c r="AW4882"/>
    </row>
    <row r="4883" spans="47:49">
      <c r="AU4883"/>
      <c r="AW4883"/>
    </row>
    <row r="4884" spans="47:49">
      <c r="AU4884"/>
      <c r="AW4884"/>
    </row>
    <row r="4885" spans="47:49">
      <c r="AU4885"/>
      <c r="AW4885"/>
    </row>
    <row r="4886" spans="47:49">
      <c r="AU4886"/>
      <c r="AW4886"/>
    </row>
    <row r="4887" spans="47:49">
      <c r="AU4887"/>
      <c r="AW4887"/>
    </row>
    <row r="4888" spans="47:49">
      <c r="AU4888"/>
      <c r="AW4888"/>
    </row>
    <row r="4889" spans="47:49">
      <c r="AU4889"/>
      <c r="AW4889"/>
    </row>
    <row r="4890" spans="47:49">
      <c r="AU4890"/>
      <c r="AW4890"/>
    </row>
    <row r="4891" spans="47:49">
      <c r="AU4891"/>
      <c r="AW4891"/>
    </row>
    <row r="4892" spans="47:49">
      <c r="AU4892"/>
      <c r="AW4892"/>
    </row>
    <row r="4893" spans="47:49">
      <c r="AU4893"/>
      <c r="AW4893"/>
    </row>
    <row r="4894" spans="47:49">
      <c r="AU4894"/>
      <c r="AW4894"/>
    </row>
    <row r="4895" spans="47:49">
      <c r="AU4895"/>
      <c r="AW4895"/>
    </row>
    <row r="4896" spans="47:49">
      <c r="AU4896"/>
      <c r="AW4896"/>
    </row>
    <row r="4897" spans="47:49">
      <c r="AU4897"/>
      <c r="AW4897"/>
    </row>
    <row r="4898" spans="47:49">
      <c r="AU4898"/>
      <c r="AW4898"/>
    </row>
    <row r="4899" spans="47:49">
      <c r="AU4899"/>
      <c r="AW4899"/>
    </row>
    <row r="4900" spans="47:49">
      <c r="AU4900"/>
      <c r="AW4900"/>
    </row>
    <row r="4901" spans="47:49">
      <c r="AU4901"/>
      <c r="AW4901"/>
    </row>
    <row r="4902" spans="47:49">
      <c r="AU4902"/>
      <c r="AW4902"/>
    </row>
    <row r="4903" spans="47:49">
      <c r="AU4903"/>
      <c r="AW4903"/>
    </row>
    <row r="4904" spans="47:49">
      <c r="AU4904"/>
      <c r="AW4904"/>
    </row>
    <row r="4905" spans="47:49">
      <c r="AU4905"/>
      <c r="AW4905"/>
    </row>
    <row r="4906" spans="47:49">
      <c r="AU4906"/>
      <c r="AW4906"/>
    </row>
    <row r="4907" spans="47:49">
      <c r="AU4907"/>
      <c r="AW4907"/>
    </row>
    <row r="4908" spans="47:49">
      <c r="AU4908"/>
      <c r="AW4908"/>
    </row>
    <row r="4909" spans="47:49">
      <c r="AU4909"/>
      <c r="AW4909"/>
    </row>
    <row r="4910" spans="47:49">
      <c r="AU4910"/>
      <c r="AW4910"/>
    </row>
    <row r="4911" spans="47:49">
      <c r="AU4911"/>
      <c r="AW4911"/>
    </row>
    <row r="4912" spans="47:49">
      <c r="AU4912"/>
      <c r="AW4912"/>
    </row>
    <row r="4913" spans="47:49">
      <c r="AU4913"/>
      <c r="AW4913"/>
    </row>
    <row r="4914" spans="47:49">
      <c r="AU4914"/>
      <c r="AW4914"/>
    </row>
    <row r="4915" spans="47:49">
      <c r="AU4915"/>
      <c r="AW4915"/>
    </row>
    <row r="4916" spans="47:49">
      <c r="AU4916"/>
      <c r="AW4916"/>
    </row>
    <row r="4917" spans="47:49">
      <c r="AU4917"/>
      <c r="AW4917"/>
    </row>
    <row r="4918" spans="47:49">
      <c r="AU4918"/>
      <c r="AW4918"/>
    </row>
    <row r="4919" spans="47:49">
      <c r="AU4919"/>
      <c r="AW4919"/>
    </row>
    <row r="4920" spans="47:49">
      <c r="AU4920"/>
      <c r="AW4920"/>
    </row>
    <row r="4921" spans="47:49">
      <c r="AU4921"/>
      <c r="AW4921"/>
    </row>
    <row r="4922" spans="47:49">
      <c r="AU4922"/>
      <c r="AW4922"/>
    </row>
    <row r="4923" spans="47:49">
      <c r="AU4923"/>
      <c r="AW4923"/>
    </row>
    <row r="4924" spans="47:49">
      <c r="AU4924"/>
      <c r="AW4924"/>
    </row>
    <row r="4925" spans="47:49">
      <c r="AU4925"/>
      <c r="AW4925"/>
    </row>
    <row r="4926" spans="47:49">
      <c r="AU4926"/>
      <c r="AW4926"/>
    </row>
    <row r="4927" spans="47:49">
      <c r="AU4927"/>
      <c r="AW4927"/>
    </row>
    <row r="4928" spans="47:49">
      <c r="AU4928"/>
      <c r="AW4928"/>
    </row>
    <row r="4929" spans="47:49">
      <c r="AU4929"/>
      <c r="AW4929"/>
    </row>
    <row r="4930" spans="47:49">
      <c r="AU4930"/>
      <c r="AW4930"/>
    </row>
    <row r="4931" spans="47:49">
      <c r="AU4931"/>
      <c r="AW4931"/>
    </row>
    <row r="4932" spans="47:49">
      <c r="AU4932"/>
      <c r="AW4932"/>
    </row>
    <row r="4933" spans="47:49">
      <c r="AU4933"/>
      <c r="AW4933"/>
    </row>
    <row r="4934" spans="47:49">
      <c r="AU4934"/>
      <c r="AW4934"/>
    </row>
    <row r="4935" spans="47:49">
      <c r="AU4935"/>
      <c r="AW4935"/>
    </row>
    <row r="4936" spans="47:49">
      <c r="AU4936"/>
      <c r="AW4936"/>
    </row>
    <row r="4937" spans="47:49">
      <c r="AU4937"/>
      <c r="AW4937"/>
    </row>
    <row r="4938" spans="47:49">
      <c r="AU4938"/>
      <c r="AW4938"/>
    </row>
    <row r="4939" spans="47:49">
      <c r="AU4939"/>
      <c r="AW4939"/>
    </row>
    <row r="4940" spans="47:49">
      <c r="AU4940"/>
      <c r="AW4940"/>
    </row>
    <row r="4941" spans="47:49">
      <c r="AU4941"/>
      <c r="AW4941"/>
    </row>
    <row r="4942" spans="47:49">
      <c r="AU4942"/>
      <c r="AW4942"/>
    </row>
    <row r="4943" spans="47:49">
      <c r="AU4943"/>
      <c r="AW4943"/>
    </row>
    <row r="4944" spans="47:49">
      <c r="AU4944"/>
      <c r="AW4944"/>
    </row>
    <row r="4945" spans="47:49">
      <c r="AU4945"/>
      <c r="AW4945"/>
    </row>
    <row r="4946" spans="47:49">
      <c r="AU4946"/>
      <c r="AW4946"/>
    </row>
    <row r="4947" spans="47:49">
      <c r="AU4947"/>
      <c r="AW4947"/>
    </row>
    <row r="4948" spans="47:49">
      <c r="AU4948"/>
      <c r="AW4948"/>
    </row>
    <row r="4949" spans="47:49">
      <c r="AU4949"/>
      <c r="AW4949"/>
    </row>
    <row r="4950" spans="47:49">
      <c r="AU4950"/>
      <c r="AW4950"/>
    </row>
    <row r="4951" spans="47:49">
      <c r="AU4951"/>
      <c r="AW4951"/>
    </row>
    <row r="4952" spans="47:49">
      <c r="AU4952"/>
      <c r="AW4952"/>
    </row>
    <row r="4953" spans="47:49">
      <c r="AU4953"/>
      <c r="AW4953"/>
    </row>
    <row r="4954" spans="47:49">
      <c r="AU4954"/>
      <c r="AW4954"/>
    </row>
    <row r="4955" spans="47:49">
      <c r="AU4955"/>
      <c r="AW4955"/>
    </row>
    <row r="4956" spans="47:49">
      <c r="AU4956"/>
      <c r="AW4956"/>
    </row>
    <row r="4957" spans="47:49">
      <c r="AU4957"/>
      <c r="AW4957"/>
    </row>
    <row r="4958" spans="47:49">
      <c r="AU4958"/>
      <c r="AW4958"/>
    </row>
    <row r="4959" spans="47:49">
      <c r="AU4959"/>
      <c r="AW4959"/>
    </row>
    <row r="4960" spans="47:49">
      <c r="AU4960"/>
      <c r="AW4960"/>
    </row>
    <row r="4961" spans="47:49">
      <c r="AU4961"/>
      <c r="AW4961"/>
    </row>
    <row r="4962" spans="47:49">
      <c r="AU4962"/>
      <c r="AW4962"/>
    </row>
    <row r="4963" spans="47:49">
      <c r="AU4963"/>
      <c r="AW4963"/>
    </row>
    <row r="4964" spans="47:49">
      <c r="AU4964"/>
      <c r="AW4964"/>
    </row>
    <row r="4965" spans="47:49">
      <c r="AU4965"/>
      <c r="AW4965"/>
    </row>
    <row r="4966" spans="47:49">
      <c r="AU4966"/>
      <c r="AW4966"/>
    </row>
    <row r="4967" spans="47:49">
      <c r="AU4967"/>
      <c r="AW4967"/>
    </row>
    <row r="4968" spans="47:49">
      <c r="AU4968"/>
      <c r="AW4968"/>
    </row>
    <row r="4969" spans="47:49">
      <c r="AU4969"/>
      <c r="AW4969"/>
    </row>
    <row r="4970" spans="47:49">
      <c r="AU4970"/>
      <c r="AW4970"/>
    </row>
    <row r="4971" spans="47:49">
      <c r="AU4971"/>
      <c r="AW4971"/>
    </row>
    <row r="4972" spans="47:49">
      <c r="AU4972"/>
      <c r="AW4972"/>
    </row>
    <row r="4973" spans="47:49">
      <c r="AU4973"/>
      <c r="AW4973"/>
    </row>
    <row r="4974" spans="47:49">
      <c r="AU4974"/>
      <c r="AW4974"/>
    </row>
    <row r="4975" spans="47:49">
      <c r="AU4975"/>
      <c r="AW4975"/>
    </row>
    <row r="4976" spans="47:49">
      <c r="AU4976"/>
      <c r="AW4976"/>
    </row>
    <row r="4977" spans="47:49">
      <c r="AU4977"/>
      <c r="AW4977"/>
    </row>
    <row r="4978" spans="47:49">
      <c r="AU4978"/>
      <c r="AW4978"/>
    </row>
    <row r="4979" spans="47:49">
      <c r="AU4979"/>
      <c r="AW4979"/>
    </row>
    <row r="4980" spans="47:49">
      <c r="AU4980"/>
      <c r="AW4980"/>
    </row>
    <row r="4981" spans="47:49">
      <c r="AU4981"/>
      <c r="AW4981"/>
    </row>
    <row r="4982" spans="47:49">
      <c r="AU4982"/>
      <c r="AW4982"/>
    </row>
    <row r="4983" spans="47:49">
      <c r="AU4983"/>
      <c r="AW4983"/>
    </row>
    <row r="4984" spans="47:49">
      <c r="AU4984"/>
      <c r="AW4984"/>
    </row>
    <row r="4985" spans="47:49">
      <c r="AU4985"/>
      <c r="AW4985"/>
    </row>
    <row r="4986" spans="47:49">
      <c r="AU4986"/>
      <c r="AW4986"/>
    </row>
    <row r="4987" spans="47:49">
      <c r="AU4987"/>
      <c r="AW4987"/>
    </row>
    <row r="4988" spans="47:49">
      <c r="AU4988"/>
      <c r="AW4988"/>
    </row>
    <row r="4989" spans="47:49">
      <c r="AU4989"/>
      <c r="AW4989"/>
    </row>
    <row r="4990" spans="47:49">
      <c r="AU4990"/>
      <c r="AW4990"/>
    </row>
    <row r="4991" spans="47:49">
      <c r="AU4991"/>
      <c r="AW4991"/>
    </row>
    <row r="4992" spans="47:49">
      <c r="AU4992"/>
      <c r="AW4992"/>
    </row>
    <row r="4993" spans="47:49">
      <c r="AU4993"/>
      <c r="AW4993"/>
    </row>
    <row r="4994" spans="47:49">
      <c r="AU4994"/>
      <c r="AW4994"/>
    </row>
    <row r="4995" spans="47:49">
      <c r="AU4995"/>
      <c r="AW4995"/>
    </row>
    <row r="4996" spans="47:49">
      <c r="AU4996"/>
      <c r="AW4996"/>
    </row>
    <row r="4997" spans="47:49">
      <c r="AU4997"/>
      <c r="AW4997"/>
    </row>
    <row r="4998" spans="47:49">
      <c r="AU4998"/>
      <c r="AW4998"/>
    </row>
    <row r="4999" spans="47:49">
      <c r="AU4999"/>
      <c r="AW4999"/>
    </row>
    <row r="5000" spans="47:49">
      <c r="AU5000"/>
      <c r="AW5000"/>
    </row>
    <row r="5001" spans="47:49">
      <c r="AU5001"/>
      <c r="AW5001"/>
    </row>
    <row r="5002" spans="47:49">
      <c r="AU5002"/>
      <c r="AW5002"/>
    </row>
    <row r="5003" spans="47:49">
      <c r="AU5003"/>
      <c r="AW5003"/>
    </row>
    <row r="5004" spans="47:49">
      <c r="AU5004"/>
      <c r="AW5004"/>
    </row>
    <row r="5005" spans="47:49">
      <c r="AU5005"/>
      <c r="AW5005"/>
    </row>
    <row r="5006" spans="47:49">
      <c r="AU5006"/>
      <c r="AW5006"/>
    </row>
    <row r="5007" spans="47:49">
      <c r="AU5007"/>
      <c r="AW5007"/>
    </row>
    <row r="5008" spans="47:49">
      <c r="AU5008"/>
      <c r="AW5008"/>
    </row>
    <row r="5009" spans="47:49">
      <c r="AU5009"/>
      <c r="AW5009"/>
    </row>
    <row r="5010" spans="47:49">
      <c r="AU5010"/>
      <c r="AW5010"/>
    </row>
    <row r="5011" spans="47:49">
      <c r="AU5011"/>
      <c r="AW5011"/>
    </row>
    <row r="5012" spans="47:49">
      <c r="AU5012"/>
      <c r="AW5012"/>
    </row>
    <row r="5013" spans="47:49">
      <c r="AU5013"/>
      <c r="AW5013"/>
    </row>
    <row r="5014" spans="47:49">
      <c r="AU5014"/>
      <c r="AW5014"/>
    </row>
    <row r="5015" spans="47:49">
      <c r="AU5015"/>
      <c r="AW5015"/>
    </row>
    <row r="5016" spans="47:49">
      <c r="AU5016"/>
      <c r="AW5016"/>
    </row>
    <row r="5017" spans="47:49">
      <c r="AU5017"/>
      <c r="AW5017"/>
    </row>
    <row r="5018" spans="47:49">
      <c r="AU5018"/>
      <c r="AW5018"/>
    </row>
    <row r="5019" spans="47:49">
      <c r="AU5019"/>
      <c r="AW5019"/>
    </row>
    <row r="5020" spans="47:49">
      <c r="AU5020"/>
      <c r="AW5020"/>
    </row>
    <row r="5021" spans="47:49">
      <c r="AU5021"/>
      <c r="AW5021"/>
    </row>
    <row r="5022" spans="47:49">
      <c r="AU5022"/>
      <c r="AW5022"/>
    </row>
    <row r="5023" spans="47:49">
      <c r="AU5023"/>
      <c r="AW5023"/>
    </row>
    <row r="5024" spans="47:49">
      <c r="AU5024"/>
      <c r="AW5024"/>
    </row>
    <row r="5025" spans="47:49">
      <c r="AU5025"/>
      <c r="AW5025"/>
    </row>
    <row r="5026" spans="47:49">
      <c r="AU5026"/>
      <c r="AW5026"/>
    </row>
    <row r="5027" spans="47:49">
      <c r="AU5027"/>
      <c r="AW5027"/>
    </row>
    <row r="5028" spans="47:49">
      <c r="AU5028"/>
      <c r="AW5028"/>
    </row>
    <row r="5029" spans="47:49">
      <c r="AU5029"/>
      <c r="AW5029"/>
    </row>
    <row r="5030" spans="47:49">
      <c r="AU5030"/>
      <c r="AW5030"/>
    </row>
    <row r="5031" spans="47:49">
      <c r="AU5031"/>
      <c r="AW5031"/>
    </row>
    <row r="5032" spans="47:49">
      <c r="AU5032"/>
      <c r="AW5032"/>
    </row>
    <row r="5033" spans="47:49">
      <c r="AU5033"/>
      <c r="AW5033"/>
    </row>
    <row r="5034" spans="47:49">
      <c r="AU5034"/>
      <c r="AW5034"/>
    </row>
    <row r="5035" spans="47:49">
      <c r="AU5035"/>
      <c r="AW5035"/>
    </row>
    <row r="5036" spans="47:49">
      <c r="AU5036"/>
      <c r="AW5036"/>
    </row>
    <row r="5037" spans="47:49">
      <c r="AU5037"/>
      <c r="AW5037"/>
    </row>
    <row r="5038" spans="47:49">
      <c r="AU5038"/>
      <c r="AW5038"/>
    </row>
    <row r="5039" spans="47:49">
      <c r="AU5039"/>
      <c r="AW5039"/>
    </row>
    <row r="5040" spans="47:49">
      <c r="AU5040"/>
      <c r="AW5040"/>
    </row>
    <row r="5041" spans="47:49">
      <c r="AU5041"/>
      <c r="AW5041"/>
    </row>
    <row r="5042" spans="47:49">
      <c r="AU5042"/>
      <c r="AW5042"/>
    </row>
    <row r="5043" spans="47:49">
      <c r="AU5043"/>
      <c r="AW5043"/>
    </row>
    <row r="5044" spans="47:49">
      <c r="AU5044"/>
      <c r="AW5044"/>
    </row>
    <row r="5045" spans="47:49">
      <c r="AU5045"/>
      <c r="AW5045"/>
    </row>
    <row r="5046" spans="47:49">
      <c r="AU5046"/>
      <c r="AW5046"/>
    </row>
    <row r="5047" spans="47:49">
      <c r="AU5047"/>
      <c r="AW5047"/>
    </row>
    <row r="5048" spans="47:49">
      <c r="AU5048"/>
      <c r="AW5048"/>
    </row>
    <row r="5049" spans="47:49">
      <c r="AU5049"/>
      <c r="AW5049"/>
    </row>
    <row r="5050" spans="47:49">
      <c r="AU5050"/>
      <c r="AW5050"/>
    </row>
    <row r="5051" spans="47:49">
      <c r="AU5051"/>
      <c r="AW5051"/>
    </row>
    <row r="5052" spans="47:49">
      <c r="AU5052"/>
      <c r="AW5052"/>
    </row>
    <row r="5053" spans="47:49">
      <c r="AU5053"/>
      <c r="AW5053"/>
    </row>
    <row r="5054" spans="47:49">
      <c r="AU5054"/>
      <c r="AW5054"/>
    </row>
    <row r="5055" spans="47:49">
      <c r="AU5055"/>
      <c r="AW5055"/>
    </row>
    <row r="5056" spans="47:49">
      <c r="AU5056"/>
      <c r="AW5056"/>
    </row>
    <row r="5057" spans="47:49">
      <c r="AU5057"/>
      <c r="AW5057"/>
    </row>
    <row r="5058" spans="47:49">
      <c r="AU5058"/>
      <c r="AW5058"/>
    </row>
    <row r="5059" spans="47:49">
      <c r="AU5059"/>
      <c r="AW5059"/>
    </row>
    <row r="5060" spans="47:49">
      <c r="AU5060"/>
      <c r="AW5060"/>
    </row>
    <row r="5061" spans="47:49">
      <c r="AU5061"/>
      <c r="AW5061"/>
    </row>
    <row r="5062" spans="47:49">
      <c r="AU5062"/>
      <c r="AW5062"/>
    </row>
    <row r="5063" spans="47:49">
      <c r="AU5063"/>
      <c r="AW5063"/>
    </row>
    <row r="5064" spans="47:49">
      <c r="AU5064"/>
      <c r="AW5064"/>
    </row>
    <row r="5065" spans="47:49">
      <c r="AU5065"/>
      <c r="AW5065"/>
    </row>
    <row r="5066" spans="47:49">
      <c r="AU5066"/>
      <c r="AW5066"/>
    </row>
    <row r="5067" spans="47:49">
      <c r="AU5067"/>
      <c r="AW5067"/>
    </row>
    <row r="5068" spans="47:49">
      <c r="AU5068"/>
      <c r="AW5068"/>
    </row>
    <row r="5069" spans="47:49">
      <c r="AU5069"/>
      <c r="AW5069"/>
    </row>
    <row r="5070" spans="47:49">
      <c r="AU5070"/>
      <c r="AW5070"/>
    </row>
    <row r="5071" spans="47:49">
      <c r="AU5071"/>
      <c r="AW5071"/>
    </row>
    <row r="5072" spans="47:49">
      <c r="AU5072"/>
      <c r="AW5072"/>
    </row>
    <row r="5073" spans="47:49">
      <c r="AU5073"/>
      <c r="AW5073"/>
    </row>
    <row r="5074" spans="47:49">
      <c r="AU5074"/>
      <c r="AW5074"/>
    </row>
    <row r="5075" spans="47:49">
      <c r="AU5075"/>
      <c r="AW5075"/>
    </row>
    <row r="5076" spans="47:49">
      <c r="AU5076"/>
      <c r="AW5076"/>
    </row>
    <row r="5077" spans="47:49">
      <c r="AU5077"/>
      <c r="AW5077"/>
    </row>
    <row r="5078" spans="47:49">
      <c r="AU5078"/>
      <c r="AW5078"/>
    </row>
    <row r="5079" spans="47:49">
      <c r="AU5079"/>
      <c r="AW5079"/>
    </row>
    <row r="5080" spans="47:49">
      <c r="AU5080"/>
      <c r="AW5080"/>
    </row>
    <row r="5081" spans="47:49">
      <c r="AU5081"/>
      <c r="AW5081"/>
    </row>
    <row r="5082" spans="47:49">
      <c r="AU5082"/>
      <c r="AW5082"/>
    </row>
    <row r="5083" spans="47:49">
      <c r="AU5083"/>
      <c r="AW5083"/>
    </row>
    <row r="5084" spans="47:49">
      <c r="AU5084"/>
      <c r="AW5084"/>
    </row>
    <row r="5085" spans="47:49">
      <c r="AU5085"/>
      <c r="AW5085"/>
    </row>
    <row r="5086" spans="47:49">
      <c r="AU5086"/>
      <c r="AW5086"/>
    </row>
    <row r="5087" spans="47:49">
      <c r="AU5087"/>
      <c r="AW5087"/>
    </row>
    <row r="5088" spans="47:49">
      <c r="AU5088"/>
      <c r="AW5088"/>
    </row>
    <row r="5089" spans="47:49">
      <c r="AU5089"/>
      <c r="AW5089"/>
    </row>
    <row r="5090" spans="47:49">
      <c r="AU5090"/>
      <c r="AW5090"/>
    </row>
    <row r="5091" spans="47:49">
      <c r="AU5091"/>
      <c r="AW5091"/>
    </row>
    <row r="5092" spans="47:49">
      <c r="AU5092"/>
      <c r="AW5092"/>
    </row>
    <row r="5093" spans="47:49">
      <c r="AU5093"/>
      <c r="AW5093"/>
    </row>
    <row r="5094" spans="47:49">
      <c r="AU5094"/>
      <c r="AW5094"/>
    </row>
    <row r="5095" spans="47:49">
      <c r="AU5095"/>
      <c r="AW5095"/>
    </row>
    <row r="5096" spans="47:49">
      <c r="AU5096"/>
      <c r="AW5096"/>
    </row>
    <row r="5097" spans="47:49">
      <c r="AU5097"/>
      <c r="AW5097"/>
    </row>
    <row r="5098" spans="47:49">
      <c r="AU5098"/>
      <c r="AW5098"/>
    </row>
    <row r="5099" spans="47:49">
      <c r="AU5099"/>
      <c r="AW5099"/>
    </row>
    <row r="5100" spans="47:49">
      <c r="AU5100"/>
      <c r="AW5100"/>
    </row>
    <row r="5101" spans="47:49">
      <c r="AU5101"/>
      <c r="AW5101"/>
    </row>
    <row r="5102" spans="47:49">
      <c r="AU5102"/>
      <c r="AW5102"/>
    </row>
    <row r="5103" spans="47:49">
      <c r="AU5103"/>
      <c r="AW5103"/>
    </row>
    <row r="5104" spans="47:49">
      <c r="AU5104"/>
      <c r="AW5104"/>
    </row>
    <row r="5105" spans="47:49">
      <c r="AU5105"/>
      <c r="AW5105"/>
    </row>
    <row r="5106" spans="47:49">
      <c r="AU5106"/>
      <c r="AW5106"/>
    </row>
    <row r="5107" spans="47:49">
      <c r="AU5107"/>
      <c r="AW5107"/>
    </row>
    <row r="5108" spans="47:49">
      <c r="AU5108"/>
      <c r="AW5108"/>
    </row>
    <row r="5109" spans="47:49">
      <c r="AU5109"/>
      <c r="AW5109"/>
    </row>
    <row r="5110" spans="47:49">
      <c r="AU5110"/>
      <c r="AW5110"/>
    </row>
    <row r="5111" spans="47:49">
      <c r="AU5111"/>
      <c r="AW5111"/>
    </row>
    <row r="5112" spans="47:49">
      <c r="AU5112"/>
      <c r="AW5112"/>
    </row>
    <row r="5113" spans="47:49">
      <c r="AU5113"/>
      <c r="AW5113"/>
    </row>
    <row r="5114" spans="47:49">
      <c r="AU5114"/>
      <c r="AW5114"/>
    </row>
    <row r="5115" spans="47:49">
      <c r="AU5115"/>
      <c r="AW5115"/>
    </row>
    <row r="5116" spans="47:49">
      <c r="AU5116"/>
      <c r="AW5116"/>
    </row>
    <row r="5117" spans="47:49">
      <c r="AU5117"/>
      <c r="AW5117"/>
    </row>
    <row r="5118" spans="47:49">
      <c r="AU5118"/>
      <c r="AW5118"/>
    </row>
    <row r="5119" spans="47:49">
      <c r="AU5119"/>
      <c r="AW5119"/>
    </row>
    <row r="5120" spans="47:49">
      <c r="AU5120"/>
      <c r="AW5120"/>
    </row>
    <row r="5121" spans="47:49">
      <c r="AU5121"/>
      <c r="AW5121"/>
    </row>
    <row r="5122" spans="47:49">
      <c r="AU5122"/>
      <c r="AW5122"/>
    </row>
    <row r="5123" spans="47:49">
      <c r="AU5123"/>
      <c r="AW5123"/>
    </row>
    <row r="5124" spans="47:49">
      <c r="AU5124"/>
      <c r="AW5124"/>
    </row>
    <row r="5125" spans="47:49">
      <c r="AU5125"/>
      <c r="AW5125"/>
    </row>
    <row r="5126" spans="47:49">
      <c r="AU5126"/>
      <c r="AW5126"/>
    </row>
    <row r="5127" spans="47:49">
      <c r="AU5127"/>
      <c r="AW5127"/>
    </row>
    <row r="5128" spans="47:49">
      <c r="AU5128"/>
      <c r="AW5128"/>
    </row>
    <row r="5129" spans="47:49">
      <c r="AU5129"/>
      <c r="AW5129"/>
    </row>
    <row r="5130" spans="47:49">
      <c r="AU5130"/>
      <c r="AW5130"/>
    </row>
    <row r="5131" spans="47:49">
      <c r="AU5131"/>
      <c r="AW5131"/>
    </row>
    <row r="5132" spans="47:49">
      <c r="AU5132"/>
      <c r="AW5132"/>
    </row>
    <row r="5133" spans="47:49">
      <c r="AU5133"/>
      <c r="AW5133"/>
    </row>
    <row r="5134" spans="47:49">
      <c r="AU5134"/>
      <c r="AW5134"/>
    </row>
    <row r="5135" spans="47:49">
      <c r="AU5135"/>
      <c r="AW5135"/>
    </row>
    <row r="5136" spans="47:49">
      <c r="AU5136"/>
      <c r="AW5136"/>
    </row>
    <row r="5137" spans="47:49">
      <c r="AU5137"/>
      <c r="AW5137"/>
    </row>
    <row r="5138" spans="47:49">
      <c r="AU5138"/>
      <c r="AW5138"/>
    </row>
    <row r="5139" spans="47:49">
      <c r="AU5139"/>
      <c r="AW5139"/>
    </row>
    <row r="5140" spans="47:49">
      <c r="AU5140"/>
      <c r="AW5140"/>
    </row>
    <row r="5141" spans="47:49">
      <c r="AU5141"/>
      <c r="AW5141"/>
    </row>
    <row r="5142" spans="47:49">
      <c r="AU5142"/>
      <c r="AW5142"/>
    </row>
    <row r="5143" spans="47:49">
      <c r="AU5143"/>
      <c r="AW5143"/>
    </row>
    <row r="5144" spans="47:49">
      <c r="AU5144"/>
      <c r="AW5144"/>
    </row>
    <row r="5145" spans="47:49">
      <c r="AU5145"/>
      <c r="AW5145"/>
    </row>
    <row r="5146" spans="47:49">
      <c r="AU5146"/>
      <c r="AW5146"/>
    </row>
    <row r="5147" spans="47:49">
      <c r="AU5147"/>
      <c r="AW5147"/>
    </row>
    <row r="5148" spans="47:49">
      <c r="AU5148"/>
      <c r="AW5148"/>
    </row>
    <row r="5149" spans="47:49">
      <c r="AU5149"/>
      <c r="AW5149"/>
    </row>
    <row r="5150" spans="47:49">
      <c r="AU5150"/>
      <c r="AW5150"/>
    </row>
    <row r="5151" spans="47:49">
      <c r="AU5151"/>
      <c r="AW5151"/>
    </row>
    <row r="5152" spans="47:49">
      <c r="AU5152"/>
      <c r="AW5152"/>
    </row>
    <row r="5153" spans="47:49">
      <c r="AU5153"/>
      <c r="AW5153"/>
    </row>
    <row r="5154" spans="47:49">
      <c r="AU5154"/>
      <c r="AW5154"/>
    </row>
    <row r="5155" spans="47:49">
      <c r="AU5155"/>
      <c r="AW5155"/>
    </row>
    <row r="5156" spans="47:49">
      <c r="AU5156"/>
      <c r="AW5156"/>
    </row>
    <row r="5157" spans="47:49">
      <c r="AU5157"/>
      <c r="AW5157"/>
    </row>
    <row r="5158" spans="47:49">
      <c r="AU5158"/>
      <c r="AW5158"/>
    </row>
    <row r="5159" spans="47:49">
      <c r="AU5159"/>
      <c r="AW5159"/>
    </row>
    <row r="5160" spans="47:49">
      <c r="AU5160"/>
      <c r="AW5160"/>
    </row>
    <row r="5161" spans="47:49">
      <c r="AU5161"/>
      <c r="AW5161"/>
    </row>
    <row r="5162" spans="47:49">
      <c r="AU5162"/>
      <c r="AW5162"/>
    </row>
    <row r="5163" spans="47:49">
      <c r="AU5163"/>
      <c r="AW5163"/>
    </row>
    <row r="5164" spans="47:49">
      <c r="AU5164"/>
      <c r="AW5164"/>
    </row>
    <row r="5165" spans="47:49">
      <c r="AU5165"/>
      <c r="AW5165"/>
    </row>
    <row r="5166" spans="47:49">
      <c r="AU5166"/>
      <c r="AW5166"/>
    </row>
    <row r="5167" spans="47:49">
      <c r="AU5167"/>
      <c r="AW5167"/>
    </row>
    <row r="5168" spans="47:49">
      <c r="AU5168"/>
      <c r="AW5168"/>
    </row>
    <row r="5169" spans="47:49">
      <c r="AU5169"/>
      <c r="AW5169"/>
    </row>
    <row r="5170" spans="47:49">
      <c r="AU5170"/>
      <c r="AW5170"/>
    </row>
    <row r="5171" spans="47:49">
      <c r="AU5171"/>
      <c r="AW5171"/>
    </row>
    <row r="5172" spans="47:49">
      <c r="AU5172"/>
      <c r="AW5172"/>
    </row>
    <row r="5173" spans="47:49">
      <c r="AU5173"/>
      <c r="AW5173"/>
    </row>
    <row r="5174" spans="47:49">
      <c r="AU5174"/>
      <c r="AW5174"/>
    </row>
    <row r="5175" spans="47:49">
      <c r="AU5175"/>
      <c r="AW5175"/>
    </row>
    <row r="5176" spans="47:49">
      <c r="AU5176"/>
      <c r="AW5176"/>
    </row>
    <row r="5177" spans="47:49">
      <c r="AU5177"/>
      <c r="AW5177"/>
    </row>
    <row r="5178" spans="47:49">
      <c r="AU5178"/>
      <c r="AW5178"/>
    </row>
    <row r="5179" spans="47:49">
      <c r="AU5179"/>
      <c r="AW5179"/>
    </row>
    <row r="5180" spans="47:49">
      <c r="AU5180"/>
      <c r="AW5180"/>
    </row>
    <row r="5181" spans="47:49">
      <c r="AU5181"/>
      <c r="AW5181"/>
    </row>
    <row r="5182" spans="47:49">
      <c r="AU5182"/>
      <c r="AW5182"/>
    </row>
    <row r="5183" spans="47:49">
      <c r="AU5183"/>
      <c r="AW5183"/>
    </row>
    <row r="5184" spans="47:49">
      <c r="AU5184"/>
      <c r="AW5184"/>
    </row>
    <row r="5185" spans="47:49">
      <c r="AU5185"/>
      <c r="AW5185"/>
    </row>
    <row r="5186" spans="47:49">
      <c r="AU5186"/>
      <c r="AW5186"/>
    </row>
    <row r="5187" spans="47:49">
      <c r="AU5187"/>
      <c r="AW5187"/>
    </row>
    <row r="5188" spans="47:49">
      <c r="AU5188"/>
      <c r="AW5188"/>
    </row>
    <row r="5189" spans="47:49">
      <c r="AU5189"/>
      <c r="AW5189"/>
    </row>
    <row r="5190" spans="47:49">
      <c r="AU5190"/>
      <c r="AW5190"/>
    </row>
    <row r="5191" spans="47:49">
      <c r="AU5191"/>
      <c r="AW5191"/>
    </row>
    <row r="5192" spans="47:49">
      <c r="AU5192"/>
      <c r="AW5192"/>
    </row>
    <row r="5193" spans="47:49">
      <c r="AU5193"/>
      <c r="AW5193"/>
    </row>
    <row r="5194" spans="47:49">
      <c r="AU5194"/>
      <c r="AW5194"/>
    </row>
    <row r="5195" spans="47:49">
      <c r="AU5195"/>
      <c r="AW5195"/>
    </row>
    <row r="5196" spans="47:49">
      <c r="AU5196"/>
      <c r="AW5196"/>
    </row>
    <row r="5197" spans="47:49">
      <c r="AU5197"/>
      <c r="AW5197"/>
    </row>
    <row r="5198" spans="47:49">
      <c r="AU5198"/>
      <c r="AW5198"/>
    </row>
    <row r="5199" spans="47:49">
      <c r="AU5199"/>
      <c r="AW5199"/>
    </row>
    <row r="5200" spans="47:49">
      <c r="AU5200"/>
      <c r="AW5200"/>
    </row>
    <row r="5201" spans="47:49">
      <c r="AU5201"/>
      <c r="AW5201"/>
    </row>
    <row r="5202" spans="47:49">
      <c r="AU5202"/>
      <c r="AW5202"/>
    </row>
    <row r="5203" spans="47:49">
      <c r="AU5203"/>
      <c r="AW5203"/>
    </row>
    <row r="5204" spans="47:49">
      <c r="AU5204"/>
      <c r="AW5204"/>
    </row>
    <row r="5205" spans="47:49">
      <c r="AU5205"/>
      <c r="AW5205"/>
    </row>
    <row r="5206" spans="47:49">
      <c r="AU5206"/>
      <c r="AW5206"/>
    </row>
    <row r="5207" spans="47:49">
      <c r="AU5207"/>
      <c r="AW5207"/>
    </row>
    <row r="5208" spans="47:49">
      <c r="AU5208"/>
      <c r="AW5208"/>
    </row>
    <row r="5209" spans="47:49">
      <c r="AU5209"/>
      <c r="AW5209"/>
    </row>
    <row r="5210" spans="47:49">
      <c r="AU5210"/>
      <c r="AW5210"/>
    </row>
    <row r="5211" spans="47:49">
      <c r="AU5211"/>
      <c r="AW5211"/>
    </row>
    <row r="5212" spans="47:49">
      <c r="AU5212"/>
      <c r="AW5212"/>
    </row>
    <row r="5213" spans="47:49">
      <c r="AU5213"/>
      <c r="AW5213"/>
    </row>
    <row r="5214" spans="47:49">
      <c r="AU5214"/>
      <c r="AW5214"/>
    </row>
    <row r="5215" spans="47:49">
      <c r="AU5215"/>
      <c r="AW5215"/>
    </row>
    <row r="5216" spans="47:49">
      <c r="AU5216"/>
      <c r="AW5216"/>
    </row>
    <row r="5217" spans="47:49">
      <c r="AU5217"/>
      <c r="AW5217"/>
    </row>
    <row r="5218" spans="47:49">
      <c r="AU5218"/>
      <c r="AW5218"/>
    </row>
    <row r="5219" spans="47:49">
      <c r="AU5219"/>
      <c r="AW5219"/>
    </row>
    <row r="5220" spans="47:49">
      <c r="AU5220"/>
      <c r="AW5220"/>
    </row>
    <row r="5221" spans="47:49">
      <c r="AU5221"/>
      <c r="AW5221"/>
    </row>
    <row r="5222" spans="47:49">
      <c r="AU5222"/>
      <c r="AW5222"/>
    </row>
    <row r="5223" spans="47:49">
      <c r="AU5223"/>
      <c r="AW5223"/>
    </row>
    <row r="5224" spans="47:49">
      <c r="AU5224"/>
      <c r="AW5224"/>
    </row>
    <row r="5225" spans="47:49">
      <c r="AU5225"/>
      <c r="AW5225"/>
    </row>
    <row r="5226" spans="47:49">
      <c r="AU5226"/>
      <c r="AW5226"/>
    </row>
    <row r="5227" spans="47:49">
      <c r="AU5227"/>
      <c r="AW5227"/>
    </row>
    <row r="5228" spans="47:49">
      <c r="AU5228"/>
      <c r="AW5228"/>
    </row>
    <row r="5229" spans="47:49">
      <c r="AU5229"/>
      <c r="AW5229"/>
    </row>
    <row r="5230" spans="47:49">
      <c r="AU5230"/>
      <c r="AW5230"/>
    </row>
    <row r="5231" spans="47:49">
      <c r="AU5231"/>
      <c r="AW5231"/>
    </row>
    <row r="5232" spans="47:49">
      <c r="AU5232"/>
      <c r="AW5232"/>
    </row>
    <row r="5233" spans="47:49">
      <c r="AU5233"/>
      <c r="AW5233"/>
    </row>
    <row r="5234" spans="47:49">
      <c r="AU5234"/>
      <c r="AW5234"/>
    </row>
    <row r="5235" spans="47:49">
      <c r="AU5235"/>
      <c r="AW5235"/>
    </row>
    <row r="5236" spans="47:49">
      <c r="AU5236"/>
      <c r="AW5236"/>
    </row>
    <row r="5237" spans="47:49">
      <c r="AU5237"/>
      <c r="AW5237"/>
    </row>
    <row r="5238" spans="47:49">
      <c r="AU5238"/>
      <c r="AW5238"/>
    </row>
    <row r="5239" spans="47:49">
      <c r="AU5239"/>
      <c r="AW5239"/>
    </row>
    <row r="5240" spans="47:49">
      <c r="AU5240"/>
      <c r="AW5240"/>
    </row>
    <row r="5241" spans="47:49">
      <c r="AU5241"/>
      <c r="AW5241"/>
    </row>
    <row r="5242" spans="47:49">
      <c r="AU5242"/>
      <c r="AW5242"/>
    </row>
    <row r="5243" spans="47:49">
      <c r="AU5243"/>
      <c r="AW5243"/>
    </row>
    <row r="5244" spans="47:49">
      <c r="AU5244"/>
      <c r="AW5244"/>
    </row>
    <row r="5245" spans="47:49">
      <c r="AU5245"/>
      <c r="AW5245"/>
    </row>
    <row r="5246" spans="47:49">
      <c r="AU5246"/>
      <c r="AW5246"/>
    </row>
    <row r="5247" spans="47:49">
      <c r="AU5247"/>
      <c r="AW5247"/>
    </row>
    <row r="5248" spans="47:49">
      <c r="AU5248"/>
      <c r="AW5248"/>
    </row>
    <row r="5249" spans="47:49">
      <c r="AU5249"/>
      <c r="AW5249"/>
    </row>
    <row r="5250" spans="47:49">
      <c r="AU5250"/>
      <c r="AW5250"/>
    </row>
    <row r="5251" spans="47:49">
      <c r="AU5251"/>
      <c r="AW5251"/>
    </row>
    <row r="5252" spans="47:49">
      <c r="AU5252"/>
      <c r="AW5252"/>
    </row>
    <row r="5253" spans="47:49">
      <c r="AU5253"/>
      <c r="AW5253"/>
    </row>
    <row r="5254" spans="47:49">
      <c r="AU5254"/>
      <c r="AW5254"/>
    </row>
    <row r="5255" spans="47:49">
      <c r="AU5255"/>
      <c r="AW5255"/>
    </row>
    <row r="5256" spans="47:49">
      <c r="AU5256"/>
      <c r="AW5256"/>
    </row>
    <row r="5257" spans="47:49">
      <c r="AU5257"/>
      <c r="AW5257"/>
    </row>
    <row r="5258" spans="47:49">
      <c r="AU5258"/>
      <c r="AW5258"/>
    </row>
    <row r="5259" spans="47:49">
      <c r="AU5259"/>
      <c r="AW5259"/>
    </row>
    <row r="5260" spans="47:49">
      <c r="AU5260"/>
      <c r="AW5260"/>
    </row>
    <row r="5261" spans="47:49">
      <c r="AU5261"/>
      <c r="AW5261"/>
    </row>
    <row r="5262" spans="47:49">
      <c r="AU5262"/>
      <c r="AW5262"/>
    </row>
    <row r="5263" spans="47:49">
      <c r="AU5263"/>
      <c r="AW5263"/>
    </row>
    <row r="5264" spans="47:49">
      <c r="AU5264"/>
      <c r="AW5264"/>
    </row>
    <row r="5265" spans="47:49">
      <c r="AU5265"/>
      <c r="AW5265"/>
    </row>
    <row r="5266" spans="47:49">
      <c r="AU5266"/>
      <c r="AW5266"/>
    </row>
    <row r="5267" spans="47:49">
      <c r="AU5267"/>
      <c r="AW5267"/>
    </row>
    <row r="5268" spans="47:49">
      <c r="AU5268"/>
      <c r="AW5268"/>
    </row>
    <row r="5269" spans="47:49">
      <c r="AU5269"/>
      <c r="AW5269"/>
    </row>
    <row r="5270" spans="47:49">
      <c r="AU5270"/>
      <c r="AW5270"/>
    </row>
    <row r="5271" spans="47:49">
      <c r="AU5271"/>
      <c r="AW5271"/>
    </row>
    <row r="5272" spans="47:49">
      <c r="AU5272"/>
      <c r="AW5272"/>
    </row>
    <row r="5273" spans="47:49">
      <c r="AU5273"/>
      <c r="AW5273"/>
    </row>
    <row r="5274" spans="47:49">
      <c r="AU5274"/>
      <c r="AW5274"/>
    </row>
    <row r="5275" spans="47:49">
      <c r="AU5275"/>
      <c r="AW5275"/>
    </row>
    <row r="5276" spans="47:49">
      <c r="AU5276"/>
      <c r="AW5276"/>
    </row>
    <row r="5277" spans="47:49">
      <c r="AU5277"/>
      <c r="AW5277"/>
    </row>
    <row r="5278" spans="47:49">
      <c r="AU5278"/>
      <c r="AW5278"/>
    </row>
    <row r="5279" spans="47:49">
      <c r="AU5279"/>
      <c r="AW5279"/>
    </row>
    <row r="5280" spans="47:49">
      <c r="AU5280"/>
      <c r="AW5280"/>
    </row>
    <row r="5281" spans="47:49">
      <c r="AU5281"/>
      <c r="AW5281"/>
    </row>
    <row r="5282" spans="47:49">
      <c r="AU5282"/>
      <c r="AW5282"/>
    </row>
    <row r="5283" spans="47:49">
      <c r="AU5283"/>
      <c r="AW5283"/>
    </row>
    <row r="5284" spans="47:49">
      <c r="AU5284"/>
      <c r="AW5284"/>
    </row>
    <row r="5285" spans="47:49">
      <c r="AU5285"/>
      <c r="AW5285"/>
    </row>
    <row r="5286" spans="47:49">
      <c r="AU5286"/>
      <c r="AW5286"/>
    </row>
    <row r="5287" spans="47:49">
      <c r="AU5287"/>
      <c r="AW5287"/>
    </row>
    <row r="5288" spans="47:49">
      <c r="AU5288"/>
      <c r="AW5288"/>
    </row>
    <row r="5289" spans="47:49">
      <c r="AU5289"/>
      <c r="AW5289"/>
    </row>
    <row r="5290" spans="47:49">
      <c r="AU5290"/>
      <c r="AW5290"/>
    </row>
    <row r="5291" spans="47:49">
      <c r="AU5291"/>
      <c r="AW5291"/>
    </row>
    <row r="5292" spans="47:49">
      <c r="AU5292"/>
      <c r="AW5292"/>
    </row>
    <row r="5293" spans="47:49">
      <c r="AU5293"/>
      <c r="AW5293"/>
    </row>
    <row r="5294" spans="47:49">
      <c r="AU5294"/>
      <c r="AW5294"/>
    </row>
    <row r="5295" spans="47:49">
      <c r="AU5295"/>
      <c r="AW5295"/>
    </row>
    <row r="5296" spans="47:49">
      <c r="AU5296"/>
      <c r="AW5296"/>
    </row>
    <row r="5297" spans="47:49">
      <c r="AU5297"/>
      <c r="AW5297"/>
    </row>
    <row r="5298" spans="47:49">
      <c r="AU5298"/>
      <c r="AW5298"/>
    </row>
    <row r="5299" spans="47:49">
      <c r="AU5299"/>
      <c r="AW5299"/>
    </row>
    <row r="5300" spans="47:49">
      <c r="AU5300"/>
      <c r="AW5300"/>
    </row>
    <row r="5301" spans="47:49">
      <c r="AU5301"/>
      <c r="AW5301"/>
    </row>
    <row r="5302" spans="47:49">
      <c r="AU5302"/>
      <c r="AW5302"/>
    </row>
    <row r="5303" spans="47:49">
      <c r="AU5303"/>
      <c r="AW5303"/>
    </row>
    <row r="5304" spans="47:49">
      <c r="AU5304"/>
      <c r="AW5304"/>
    </row>
    <row r="5305" spans="47:49">
      <c r="AU5305"/>
      <c r="AW5305"/>
    </row>
    <row r="5306" spans="47:49">
      <c r="AU5306"/>
      <c r="AW5306"/>
    </row>
    <row r="5307" spans="47:49">
      <c r="AU5307"/>
      <c r="AW5307"/>
    </row>
    <row r="5308" spans="47:49">
      <c r="AU5308"/>
      <c r="AW5308"/>
    </row>
    <row r="5309" spans="47:49">
      <c r="AU5309"/>
      <c r="AW5309"/>
    </row>
    <row r="5310" spans="47:49">
      <c r="AU5310"/>
      <c r="AW5310"/>
    </row>
    <row r="5311" spans="47:49">
      <c r="AU5311"/>
      <c r="AW5311"/>
    </row>
    <row r="5312" spans="47:49">
      <c r="AU5312"/>
      <c r="AW5312"/>
    </row>
    <row r="5313" spans="47:49">
      <c r="AU5313"/>
      <c r="AW5313"/>
    </row>
    <row r="5314" spans="47:49">
      <c r="AU5314"/>
      <c r="AW5314"/>
    </row>
    <row r="5315" spans="47:49">
      <c r="AU5315"/>
      <c r="AW5315"/>
    </row>
    <row r="5316" spans="47:49">
      <c r="AU5316"/>
      <c r="AW5316"/>
    </row>
    <row r="5317" spans="47:49">
      <c r="AU5317"/>
      <c r="AW5317"/>
    </row>
    <row r="5318" spans="47:49">
      <c r="AU5318"/>
      <c r="AW5318"/>
    </row>
    <row r="5319" spans="47:49">
      <c r="AU5319"/>
      <c r="AW5319"/>
    </row>
    <row r="5320" spans="47:49">
      <c r="AU5320"/>
      <c r="AW5320"/>
    </row>
    <row r="5321" spans="47:49">
      <c r="AU5321"/>
      <c r="AW5321"/>
    </row>
    <row r="5322" spans="47:49">
      <c r="AU5322"/>
      <c r="AW5322"/>
    </row>
    <row r="5323" spans="47:49">
      <c r="AU5323"/>
      <c r="AW5323"/>
    </row>
    <row r="5324" spans="47:49">
      <c r="AU5324"/>
      <c r="AW5324"/>
    </row>
    <row r="5325" spans="47:49">
      <c r="AU5325"/>
      <c r="AW5325"/>
    </row>
    <row r="5326" spans="47:49">
      <c r="AU5326"/>
      <c r="AW5326"/>
    </row>
    <row r="5327" spans="47:49">
      <c r="AU5327"/>
      <c r="AW5327"/>
    </row>
    <row r="5328" spans="47:49">
      <c r="AU5328"/>
      <c r="AW5328"/>
    </row>
    <row r="5329" spans="47:49">
      <c r="AU5329"/>
      <c r="AW5329"/>
    </row>
    <row r="5330" spans="47:49">
      <c r="AU5330"/>
      <c r="AW5330"/>
    </row>
    <row r="5331" spans="47:49">
      <c r="AU5331"/>
      <c r="AW5331"/>
    </row>
    <row r="5332" spans="47:49">
      <c r="AU5332"/>
      <c r="AW5332"/>
    </row>
    <row r="5333" spans="47:49">
      <c r="AU5333"/>
      <c r="AW5333"/>
    </row>
    <row r="5334" spans="47:49">
      <c r="AU5334"/>
      <c r="AW5334"/>
    </row>
    <row r="5335" spans="47:49">
      <c r="AU5335"/>
      <c r="AW5335"/>
    </row>
    <row r="5336" spans="47:49">
      <c r="AU5336"/>
      <c r="AW5336"/>
    </row>
    <row r="5337" spans="47:49">
      <c r="AU5337"/>
      <c r="AW5337"/>
    </row>
    <row r="5338" spans="47:49">
      <c r="AU5338"/>
      <c r="AW5338"/>
    </row>
    <row r="5339" spans="47:49">
      <c r="AU5339"/>
      <c r="AW5339"/>
    </row>
    <row r="5340" spans="47:49">
      <c r="AU5340"/>
      <c r="AW5340"/>
    </row>
    <row r="5341" spans="47:49">
      <c r="AU5341"/>
      <c r="AW5341"/>
    </row>
    <row r="5342" spans="47:49">
      <c r="AU5342"/>
      <c r="AW5342"/>
    </row>
    <row r="5343" spans="47:49">
      <c r="AU5343"/>
      <c r="AW5343"/>
    </row>
    <row r="5344" spans="47:49">
      <c r="AU5344"/>
      <c r="AW5344"/>
    </row>
    <row r="5345" spans="47:49">
      <c r="AU5345"/>
      <c r="AW5345"/>
    </row>
    <row r="5346" spans="47:49">
      <c r="AU5346"/>
      <c r="AW5346"/>
    </row>
    <row r="5347" spans="47:49">
      <c r="AU5347"/>
      <c r="AW5347"/>
    </row>
    <row r="5348" spans="47:49">
      <c r="AU5348"/>
      <c r="AW5348"/>
    </row>
    <row r="5349" spans="47:49">
      <c r="AU5349"/>
      <c r="AW5349"/>
    </row>
    <row r="5350" spans="47:49">
      <c r="AU5350"/>
      <c r="AW5350"/>
    </row>
    <row r="5351" spans="47:49">
      <c r="AU5351"/>
      <c r="AW5351"/>
    </row>
    <row r="5352" spans="47:49">
      <c r="AU5352"/>
      <c r="AW5352"/>
    </row>
    <row r="5353" spans="47:49">
      <c r="AU5353"/>
      <c r="AW5353"/>
    </row>
    <row r="5354" spans="47:49">
      <c r="AU5354"/>
      <c r="AW5354"/>
    </row>
    <row r="5355" spans="47:49">
      <c r="AU5355"/>
      <c r="AW5355"/>
    </row>
    <row r="5356" spans="47:49">
      <c r="AU5356"/>
      <c r="AW5356"/>
    </row>
    <row r="5357" spans="47:49">
      <c r="AU5357"/>
      <c r="AW5357"/>
    </row>
    <row r="5358" spans="47:49">
      <c r="AU5358"/>
      <c r="AW5358"/>
    </row>
    <row r="5359" spans="47:49">
      <c r="AU5359"/>
      <c r="AW5359"/>
    </row>
    <row r="5360" spans="47:49">
      <c r="AU5360"/>
      <c r="AW5360"/>
    </row>
    <row r="5361" spans="47:49">
      <c r="AU5361"/>
      <c r="AW5361"/>
    </row>
    <row r="5362" spans="47:49">
      <c r="AU5362"/>
      <c r="AW5362"/>
    </row>
    <row r="5363" spans="47:49">
      <c r="AU5363"/>
      <c r="AW5363"/>
    </row>
    <row r="5364" spans="47:49">
      <c r="AU5364"/>
      <c r="AW5364"/>
    </row>
    <row r="5365" spans="47:49">
      <c r="AU5365"/>
      <c r="AW5365"/>
    </row>
    <row r="5366" spans="47:49">
      <c r="AU5366"/>
      <c r="AW5366"/>
    </row>
    <row r="5367" spans="47:49">
      <c r="AU5367"/>
      <c r="AW5367"/>
    </row>
    <row r="5368" spans="47:49">
      <c r="AU5368"/>
      <c r="AW5368"/>
    </row>
    <row r="5369" spans="47:49">
      <c r="AU5369"/>
      <c r="AW5369"/>
    </row>
    <row r="5370" spans="47:49">
      <c r="AU5370"/>
      <c r="AW5370"/>
    </row>
    <row r="5371" spans="47:49">
      <c r="AU5371"/>
      <c r="AW5371"/>
    </row>
    <row r="5372" spans="47:49">
      <c r="AU5372"/>
      <c r="AW5372"/>
    </row>
    <row r="5373" spans="47:49">
      <c r="AU5373"/>
      <c r="AW5373"/>
    </row>
    <row r="5374" spans="47:49">
      <c r="AU5374"/>
      <c r="AW5374"/>
    </row>
    <row r="5375" spans="47:49">
      <c r="AU5375"/>
      <c r="AW5375"/>
    </row>
    <row r="5376" spans="47:49">
      <c r="AU5376"/>
      <c r="AW5376"/>
    </row>
    <row r="5377" spans="47:49">
      <c r="AU5377"/>
      <c r="AW5377"/>
    </row>
    <row r="5378" spans="47:49">
      <c r="AU5378"/>
      <c r="AW5378"/>
    </row>
    <row r="5379" spans="47:49">
      <c r="AU5379"/>
      <c r="AW5379"/>
    </row>
    <row r="5380" spans="47:49">
      <c r="AU5380"/>
      <c r="AW5380"/>
    </row>
    <row r="5381" spans="47:49">
      <c r="AU5381"/>
      <c r="AW5381"/>
    </row>
    <row r="5382" spans="47:49">
      <c r="AU5382"/>
      <c r="AW5382"/>
    </row>
    <row r="5383" spans="47:49">
      <c r="AU5383"/>
      <c r="AW5383"/>
    </row>
    <row r="5384" spans="47:49">
      <c r="AU5384"/>
      <c r="AW5384"/>
    </row>
    <row r="5385" spans="47:49">
      <c r="AU5385"/>
      <c r="AW5385"/>
    </row>
    <row r="5386" spans="47:49">
      <c r="AU5386"/>
      <c r="AW5386"/>
    </row>
    <row r="5387" spans="47:49">
      <c r="AU5387"/>
      <c r="AW5387"/>
    </row>
    <row r="5388" spans="47:49">
      <c r="AU5388"/>
      <c r="AW5388"/>
    </row>
    <row r="5389" spans="47:49">
      <c r="AU5389"/>
      <c r="AW5389"/>
    </row>
    <row r="5390" spans="47:49">
      <c r="AU5390"/>
      <c r="AW5390"/>
    </row>
    <row r="5391" spans="47:49">
      <c r="AU5391"/>
      <c r="AW5391"/>
    </row>
    <row r="5392" spans="47:49">
      <c r="AU5392"/>
      <c r="AW5392"/>
    </row>
    <row r="5393" spans="47:49">
      <c r="AU5393"/>
      <c r="AW5393"/>
    </row>
    <row r="5394" spans="47:49">
      <c r="AU5394"/>
      <c r="AW5394"/>
    </row>
    <row r="5395" spans="47:49">
      <c r="AU5395"/>
      <c r="AW5395"/>
    </row>
    <row r="5396" spans="47:49">
      <c r="AU5396"/>
      <c r="AW5396"/>
    </row>
    <row r="5397" spans="47:49">
      <c r="AU5397"/>
      <c r="AW5397"/>
    </row>
    <row r="5398" spans="47:49">
      <c r="AU5398"/>
      <c r="AW5398"/>
    </row>
    <row r="5399" spans="47:49">
      <c r="AU5399"/>
      <c r="AW5399"/>
    </row>
    <row r="5400" spans="47:49">
      <c r="AU5400"/>
      <c r="AW5400"/>
    </row>
    <row r="5401" spans="47:49">
      <c r="AU5401"/>
      <c r="AW5401"/>
    </row>
    <row r="5402" spans="47:49">
      <c r="AU5402"/>
      <c r="AW5402"/>
    </row>
    <row r="5403" spans="47:49">
      <c r="AU5403"/>
      <c r="AW5403"/>
    </row>
    <row r="5404" spans="47:49">
      <c r="AU5404"/>
      <c r="AW5404"/>
    </row>
    <row r="5405" spans="47:49">
      <c r="AU5405"/>
      <c r="AW5405"/>
    </row>
    <row r="5406" spans="47:49">
      <c r="AU5406"/>
      <c r="AW5406"/>
    </row>
    <row r="5407" spans="47:49">
      <c r="AU5407"/>
      <c r="AW5407"/>
    </row>
    <row r="5408" spans="47:49">
      <c r="AU5408"/>
      <c r="AW5408"/>
    </row>
    <row r="5409" spans="47:49">
      <c r="AU5409"/>
      <c r="AW5409"/>
    </row>
    <row r="5410" spans="47:49">
      <c r="AU5410"/>
      <c r="AW5410"/>
    </row>
    <row r="5411" spans="47:49">
      <c r="AU5411"/>
      <c r="AW5411"/>
    </row>
    <row r="5412" spans="47:49">
      <c r="AU5412"/>
      <c r="AW5412"/>
    </row>
    <row r="5413" spans="47:49">
      <c r="AU5413"/>
      <c r="AW5413"/>
    </row>
    <row r="5414" spans="47:49">
      <c r="AU5414"/>
      <c r="AW5414"/>
    </row>
    <row r="5415" spans="47:49">
      <c r="AU5415"/>
      <c r="AW5415"/>
    </row>
    <row r="5416" spans="47:49">
      <c r="AU5416"/>
      <c r="AW5416"/>
    </row>
    <row r="5417" spans="47:49">
      <c r="AU5417"/>
      <c r="AW5417"/>
    </row>
    <row r="5418" spans="47:49">
      <c r="AU5418"/>
      <c r="AW5418"/>
    </row>
    <row r="5419" spans="47:49">
      <c r="AU5419"/>
      <c r="AW5419"/>
    </row>
    <row r="5420" spans="47:49">
      <c r="AU5420"/>
      <c r="AW5420"/>
    </row>
    <row r="5421" spans="47:49">
      <c r="AU5421"/>
      <c r="AW5421"/>
    </row>
    <row r="5422" spans="47:49">
      <c r="AU5422"/>
      <c r="AW5422"/>
    </row>
    <row r="5423" spans="47:49">
      <c r="AU5423"/>
      <c r="AW5423"/>
    </row>
    <row r="5424" spans="47:49">
      <c r="AU5424"/>
      <c r="AW5424"/>
    </row>
    <row r="5425" spans="47:49">
      <c r="AU5425"/>
      <c r="AW5425"/>
    </row>
    <row r="5426" spans="47:49">
      <c r="AU5426"/>
      <c r="AW5426"/>
    </row>
    <row r="5427" spans="47:49">
      <c r="AU5427"/>
      <c r="AW5427"/>
    </row>
    <row r="5428" spans="47:49">
      <c r="AU5428"/>
      <c r="AW5428"/>
    </row>
    <row r="5429" spans="47:49">
      <c r="AU5429"/>
      <c r="AW5429"/>
    </row>
    <row r="5430" spans="47:49">
      <c r="AU5430"/>
      <c r="AW5430"/>
    </row>
    <row r="5431" spans="47:49">
      <c r="AU5431"/>
      <c r="AW5431"/>
    </row>
    <row r="5432" spans="47:49">
      <c r="AU5432"/>
      <c r="AW5432"/>
    </row>
    <row r="5433" spans="47:49">
      <c r="AU5433"/>
      <c r="AW5433"/>
    </row>
    <row r="5434" spans="47:49">
      <c r="AU5434"/>
      <c r="AW5434"/>
    </row>
    <row r="5435" spans="47:49">
      <c r="AU5435"/>
      <c r="AW5435"/>
    </row>
    <row r="5436" spans="47:49">
      <c r="AU5436"/>
      <c r="AW5436"/>
    </row>
    <row r="5437" spans="47:49">
      <c r="AU5437"/>
      <c r="AW5437"/>
    </row>
    <row r="5438" spans="47:49">
      <c r="AU5438"/>
      <c r="AW5438"/>
    </row>
    <row r="5439" spans="47:49">
      <c r="AU5439"/>
      <c r="AW5439"/>
    </row>
    <row r="5440" spans="47:49">
      <c r="AU5440"/>
      <c r="AW5440"/>
    </row>
    <row r="5441" spans="47:49">
      <c r="AU5441"/>
      <c r="AW5441"/>
    </row>
    <row r="5442" spans="47:49">
      <c r="AU5442"/>
      <c r="AW5442"/>
    </row>
    <row r="5443" spans="47:49">
      <c r="AU5443"/>
      <c r="AW5443"/>
    </row>
    <row r="5444" spans="47:49">
      <c r="AU5444"/>
      <c r="AW5444"/>
    </row>
    <row r="5445" spans="47:49">
      <c r="AU5445"/>
      <c r="AW5445"/>
    </row>
    <row r="5446" spans="47:49">
      <c r="AU5446"/>
      <c r="AW5446"/>
    </row>
    <row r="5447" spans="47:49">
      <c r="AU5447"/>
      <c r="AW5447"/>
    </row>
    <row r="5448" spans="47:49">
      <c r="AU5448"/>
      <c r="AW5448"/>
    </row>
    <row r="5449" spans="47:49">
      <c r="AU5449"/>
      <c r="AW5449"/>
    </row>
    <row r="5450" spans="47:49">
      <c r="AU5450"/>
      <c r="AW5450"/>
    </row>
    <row r="5451" spans="47:49">
      <c r="AU5451"/>
      <c r="AW5451"/>
    </row>
    <row r="5452" spans="47:49">
      <c r="AU5452"/>
      <c r="AW5452"/>
    </row>
    <row r="5453" spans="47:49">
      <c r="AU5453"/>
      <c r="AW5453"/>
    </row>
    <row r="5454" spans="47:49">
      <c r="AU5454"/>
      <c r="AW5454"/>
    </row>
    <row r="5455" spans="47:49">
      <c r="AU5455"/>
      <c r="AW5455"/>
    </row>
    <row r="5456" spans="47:49">
      <c r="AU5456"/>
      <c r="AW5456"/>
    </row>
    <row r="5457" spans="47:49">
      <c r="AU5457"/>
      <c r="AW5457"/>
    </row>
    <row r="5458" spans="47:49">
      <c r="AU5458"/>
      <c r="AW5458"/>
    </row>
    <row r="5459" spans="47:49">
      <c r="AU5459"/>
      <c r="AW5459"/>
    </row>
    <row r="5460" spans="47:49">
      <c r="AU5460"/>
      <c r="AW5460"/>
    </row>
    <row r="5461" spans="47:49">
      <c r="AU5461"/>
      <c r="AW5461"/>
    </row>
    <row r="5462" spans="47:49">
      <c r="AU5462"/>
      <c r="AW5462"/>
    </row>
    <row r="5463" spans="47:49">
      <c r="AU5463"/>
      <c r="AW5463"/>
    </row>
    <row r="5464" spans="47:49">
      <c r="AU5464"/>
      <c r="AW5464"/>
    </row>
    <row r="5465" spans="47:49">
      <c r="AU5465"/>
      <c r="AW5465"/>
    </row>
    <row r="5466" spans="47:49">
      <c r="AU5466"/>
      <c r="AW5466"/>
    </row>
    <row r="5467" spans="47:49">
      <c r="AU5467"/>
      <c r="AW5467"/>
    </row>
    <row r="5468" spans="47:49">
      <c r="AU5468"/>
      <c r="AW5468"/>
    </row>
    <row r="5469" spans="47:49">
      <c r="AU5469"/>
      <c r="AW5469"/>
    </row>
    <row r="5470" spans="47:49">
      <c r="AU5470"/>
      <c r="AW5470"/>
    </row>
    <row r="5471" spans="47:49">
      <c r="AU5471"/>
      <c r="AW5471"/>
    </row>
    <row r="5472" spans="47:49">
      <c r="AU5472"/>
      <c r="AW5472"/>
    </row>
    <row r="5473" spans="47:49">
      <c r="AU5473"/>
      <c r="AW5473"/>
    </row>
    <row r="5474" spans="47:49">
      <c r="AU5474"/>
      <c r="AW5474"/>
    </row>
    <row r="5475" spans="47:49">
      <c r="AU5475"/>
      <c r="AW5475"/>
    </row>
    <row r="5476" spans="47:49">
      <c r="AU5476"/>
      <c r="AW5476"/>
    </row>
    <row r="5477" spans="47:49">
      <c r="AU5477"/>
      <c r="AW5477"/>
    </row>
    <row r="5478" spans="47:49">
      <c r="AU5478"/>
      <c r="AW5478"/>
    </row>
    <row r="5479" spans="47:49">
      <c r="AU5479"/>
      <c r="AW5479"/>
    </row>
    <row r="5480" spans="47:49">
      <c r="AU5480"/>
      <c r="AW5480"/>
    </row>
    <row r="5481" spans="47:49">
      <c r="AU5481"/>
      <c r="AW5481"/>
    </row>
    <row r="5482" spans="47:49">
      <c r="AU5482"/>
      <c r="AW5482"/>
    </row>
    <row r="5483" spans="47:49">
      <c r="AU5483"/>
      <c r="AW5483"/>
    </row>
    <row r="5484" spans="47:49">
      <c r="AU5484"/>
      <c r="AW5484"/>
    </row>
    <row r="5485" spans="47:49">
      <c r="AU5485"/>
      <c r="AW5485"/>
    </row>
    <row r="5486" spans="47:49">
      <c r="AU5486"/>
      <c r="AW5486"/>
    </row>
    <row r="5487" spans="47:49">
      <c r="AU5487"/>
      <c r="AW5487"/>
    </row>
    <row r="5488" spans="47:49">
      <c r="AU5488"/>
      <c r="AW5488"/>
    </row>
    <row r="5489" spans="47:49">
      <c r="AU5489"/>
      <c r="AW5489"/>
    </row>
    <row r="5490" spans="47:49">
      <c r="AU5490"/>
      <c r="AW5490"/>
    </row>
    <row r="5491" spans="47:49">
      <c r="AU5491"/>
      <c r="AW5491"/>
    </row>
    <row r="5492" spans="47:49">
      <c r="AU5492"/>
      <c r="AW5492"/>
    </row>
    <row r="5493" spans="47:49">
      <c r="AU5493"/>
      <c r="AW5493"/>
    </row>
    <row r="5494" spans="47:49">
      <c r="AU5494"/>
      <c r="AW5494"/>
    </row>
    <row r="5495" spans="47:49">
      <c r="AU5495"/>
      <c r="AW5495"/>
    </row>
    <row r="5496" spans="47:49">
      <c r="AU5496"/>
      <c r="AW5496"/>
    </row>
    <row r="5497" spans="47:49">
      <c r="AU5497"/>
      <c r="AW5497"/>
    </row>
    <row r="5498" spans="47:49">
      <c r="AU5498"/>
      <c r="AW5498"/>
    </row>
    <row r="5499" spans="47:49">
      <c r="AU5499"/>
      <c r="AW5499"/>
    </row>
    <row r="5500" spans="47:49">
      <c r="AU5500"/>
      <c r="AW5500"/>
    </row>
    <row r="5501" spans="47:49">
      <c r="AU5501"/>
      <c r="AW5501"/>
    </row>
    <row r="5502" spans="47:49">
      <c r="AU5502"/>
      <c r="AW5502"/>
    </row>
    <row r="5503" spans="47:49">
      <c r="AU5503"/>
      <c r="AW5503"/>
    </row>
    <row r="5504" spans="47:49">
      <c r="AU5504"/>
      <c r="AW5504"/>
    </row>
    <row r="5505" spans="47:49">
      <c r="AU5505"/>
      <c r="AW5505"/>
    </row>
    <row r="5506" spans="47:49">
      <c r="AU5506"/>
      <c r="AW5506"/>
    </row>
    <row r="5507" spans="47:49">
      <c r="AU5507"/>
      <c r="AW5507"/>
    </row>
    <row r="5508" spans="47:49">
      <c r="AU5508"/>
      <c r="AW5508"/>
    </row>
    <row r="5509" spans="47:49">
      <c r="AU5509"/>
      <c r="AW5509"/>
    </row>
    <row r="5510" spans="47:49">
      <c r="AU5510"/>
      <c r="AW5510"/>
    </row>
    <row r="5511" spans="47:49">
      <c r="AU5511"/>
      <c r="AW5511"/>
    </row>
    <row r="5512" spans="47:49">
      <c r="AU5512"/>
      <c r="AW5512"/>
    </row>
    <row r="5513" spans="47:49">
      <c r="AU5513"/>
      <c r="AW5513"/>
    </row>
    <row r="5514" spans="47:49">
      <c r="AU5514"/>
      <c r="AW5514"/>
    </row>
    <row r="5515" spans="47:49">
      <c r="AU5515"/>
      <c r="AW5515"/>
    </row>
    <row r="5516" spans="47:49">
      <c r="AU5516"/>
      <c r="AW5516"/>
    </row>
    <row r="5517" spans="47:49">
      <c r="AU5517"/>
      <c r="AW5517"/>
    </row>
    <row r="5518" spans="47:49">
      <c r="AU5518"/>
      <c r="AW5518"/>
    </row>
    <row r="5519" spans="47:49">
      <c r="AU5519"/>
      <c r="AW5519"/>
    </row>
    <row r="5520" spans="47:49">
      <c r="AU5520"/>
      <c r="AW5520"/>
    </row>
    <row r="5521" spans="47:49">
      <c r="AU5521"/>
      <c r="AW5521"/>
    </row>
    <row r="5522" spans="47:49">
      <c r="AU5522"/>
      <c r="AW5522"/>
    </row>
    <row r="5523" spans="47:49">
      <c r="AU5523"/>
      <c r="AW5523"/>
    </row>
    <row r="5524" spans="47:49">
      <c r="AU5524"/>
      <c r="AW5524"/>
    </row>
    <row r="5525" spans="47:49">
      <c r="AU5525"/>
      <c r="AW5525"/>
    </row>
    <row r="5526" spans="47:49">
      <c r="AU5526"/>
      <c r="AW5526"/>
    </row>
    <row r="5527" spans="47:49">
      <c r="AU5527"/>
      <c r="AW5527"/>
    </row>
    <row r="5528" spans="47:49">
      <c r="AU5528"/>
      <c r="AW5528"/>
    </row>
    <row r="5529" spans="47:49">
      <c r="AU5529"/>
      <c r="AW5529"/>
    </row>
    <row r="5530" spans="47:49">
      <c r="AU5530"/>
      <c r="AW5530"/>
    </row>
    <row r="5531" spans="47:49">
      <c r="AU5531"/>
      <c r="AW5531"/>
    </row>
    <row r="5532" spans="47:49">
      <c r="AU5532"/>
      <c r="AW5532"/>
    </row>
    <row r="5533" spans="47:49">
      <c r="AU5533"/>
      <c r="AW5533"/>
    </row>
    <row r="5534" spans="47:49">
      <c r="AU5534"/>
      <c r="AW5534"/>
    </row>
    <row r="5535" spans="47:49">
      <c r="AU5535"/>
      <c r="AW5535"/>
    </row>
    <row r="5536" spans="47:49">
      <c r="AU5536"/>
      <c r="AW5536"/>
    </row>
    <row r="5537" spans="47:49">
      <c r="AU5537"/>
      <c r="AW5537"/>
    </row>
    <row r="5538" spans="47:49">
      <c r="AU5538"/>
      <c r="AW5538"/>
    </row>
    <row r="5539" spans="47:49">
      <c r="AU5539"/>
      <c r="AW5539"/>
    </row>
    <row r="5540" spans="47:49">
      <c r="AU5540"/>
      <c r="AW5540"/>
    </row>
    <row r="5541" spans="47:49">
      <c r="AU5541"/>
      <c r="AW5541"/>
    </row>
    <row r="5542" spans="47:49">
      <c r="AU5542"/>
      <c r="AW5542"/>
    </row>
    <row r="5543" spans="47:49">
      <c r="AU5543"/>
      <c r="AW5543"/>
    </row>
    <row r="5544" spans="47:49">
      <c r="AU5544"/>
      <c r="AW5544"/>
    </row>
    <row r="5545" spans="47:49">
      <c r="AU5545"/>
      <c r="AW5545"/>
    </row>
    <row r="5546" spans="47:49">
      <c r="AU5546"/>
      <c r="AW5546"/>
    </row>
    <row r="5547" spans="47:49">
      <c r="AU5547"/>
      <c r="AW5547"/>
    </row>
    <row r="5548" spans="47:49">
      <c r="AU5548"/>
      <c r="AW5548"/>
    </row>
    <row r="5549" spans="47:49">
      <c r="AU5549"/>
      <c r="AW5549"/>
    </row>
    <row r="5550" spans="47:49">
      <c r="AU5550"/>
      <c r="AW5550"/>
    </row>
    <row r="5551" spans="47:49">
      <c r="AU5551"/>
      <c r="AW5551"/>
    </row>
    <row r="5552" spans="47:49">
      <c r="AU5552"/>
      <c r="AW5552"/>
    </row>
    <row r="5553" spans="47:49">
      <c r="AU5553"/>
      <c r="AW5553"/>
    </row>
    <row r="5554" spans="47:49">
      <c r="AU5554"/>
      <c r="AW5554"/>
    </row>
    <row r="5555" spans="47:49">
      <c r="AU5555"/>
      <c r="AW5555"/>
    </row>
    <row r="5556" spans="47:49">
      <c r="AU5556"/>
      <c r="AW5556"/>
    </row>
    <row r="5557" spans="47:49">
      <c r="AU5557"/>
      <c r="AW5557"/>
    </row>
    <row r="5558" spans="47:49">
      <c r="AU5558"/>
      <c r="AW5558"/>
    </row>
    <row r="5559" spans="47:49">
      <c r="AU5559"/>
      <c r="AW5559"/>
    </row>
    <row r="5560" spans="47:49">
      <c r="AU5560"/>
      <c r="AW5560"/>
    </row>
    <row r="5561" spans="47:49">
      <c r="AU5561"/>
      <c r="AW5561"/>
    </row>
    <row r="5562" spans="47:49">
      <c r="AU5562"/>
      <c r="AW5562"/>
    </row>
    <row r="5563" spans="47:49">
      <c r="AU5563"/>
      <c r="AW5563"/>
    </row>
    <row r="5564" spans="47:49">
      <c r="AU5564"/>
      <c r="AW5564"/>
    </row>
    <row r="5565" spans="47:49">
      <c r="AU5565"/>
      <c r="AW5565"/>
    </row>
    <row r="5566" spans="47:49">
      <c r="AU5566"/>
      <c r="AW5566"/>
    </row>
    <row r="5567" spans="47:49">
      <c r="AU5567"/>
      <c r="AW5567"/>
    </row>
    <row r="5568" spans="47:49">
      <c r="AU5568"/>
      <c r="AW5568"/>
    </row>
    <row r="5569" spans="47:49">
      <c r="AU5569"/>
      <c r="AW5569"/>
    </row>
    <row r="5570" spans="47:49">
      <c r="AU5570"/>
      <c r="AW5570"/>
    </row>
    <row r="5571" spans="47:49">
      <c r="AU5571"/>
      <c r="AW5571"/>
    </row>
    <row r="5572" spans="47:49">
      <c r="AU5572"/>
      <c r="AW5572"/>
    </row>
    <row r="5573" spans="47:49">
      <c r="AU5573"/>
      <c r="AW5573"/>
    </row>
    <row r="5574" spans="47:49">
      <c r="AU5574"/>
      <c r="AW5574"/>
    </row>
    <row r="5575" spans="47:49">
      <c r="AU5575"/>
      <c r="AW5575"/>
    </row>
    <row r="5576" spans="47:49">
      <c r="AU5576"/>
      <c r="AW5576"/>
    </row>
    <row r="5577" spans="47:49">
      <c r="AU5577"/>
      <c r="AW5577"/>
    </row>
    <row r="5578" spans="47:49">
      <c r="AU5578"/>
      <c r="AW5578"/>
    </row>
    <row r="5579" spans="47:49">
      <c r="AU5579"/>
      <c r="AW5579"/>
    </row>
    <row r="5580" spans="47:49">
      <c r="AU5580"/>
      <c r="AW5580"/>
    </row>
    <row r="5581" spans="47:49">
      <c r="AU5581"/>
      <c r="AW5581"/>
    </row>
    <row r="5582" spans="47:49">
      <c r="AU5582"/>
      <c r="AW5582"/>
    </row>
    <row r="5583" spans="47:49">
      <c r="AU5583"/>
      <c r="AW5583"/>
    </row>
    <row r="5584" spans="47:49">
      <c r="AU5584"/>
      <c r="AW5584"/>
    </row>
    <row r="5585" spans="47:49">
      <c r="AU5585"/>
      <c r="AW5585"/>
    </row>
    <row r="5586" spans="47:49">
      <c r="AU5586"/>
      <c r="AW5586"/>
    </row>
    <row r="5587" spans="47:49">
      <c r="AU5587"/>
      <c r="AW5587"/>
    </row>
    <row r="5588" spans="47:49">
      <c r="AU5588"/>
      <c r="AW5588"/>
    </row>
    <row r="5589" spans="47:49">
      <c r="AU5589"/>
      <c r="AW5589"/>
    </row>
    <row r="5590" spans="47:49">
      <c r="AU5590"/>
      <c r="AW5590"/>
    </row>
    <row r="5591" spans="47:49">
      <c r="AU5591"/>
      <c r="AW5591"/>
    </row>
    <row r="5592" spans="47:49">
      <c r="AU5592"/>
      <c r="AW5592"/>
    </row>
    <row r="5593" spans="47:49">
      <c r="AU5593"/>
      <c r="AW5593"/>
    </row>
    <row r="5594" spans="47:49">
      <c r="AU5594"/>
      <c r="AW5594"/>
    </row>
    <row r="5595" spans="47:49">
      <c r="AU5595"/>
      <c r="AW5595"/>
    </row>
    <row r="5596" spans="47:49">
      <c r="AU5596"/>
      <c r="AW5596"/>
    </row>
    <row r="5597" spans="47:49">
      <c r="AU5597"/>
      <c r="AW5597"/>
    </row>
    <row r="5598" spans="47:49">
      <c r="AU5598"/>
      <c r="AW5598"/>
    </row>
    <row r="5599" spans="47:49">
      <c r="AU5599"/>
      <c r="AW5599"/>
    </row>
    <row r="5600" spans="47:49">
      <c r="AU5600"/>
      <c r="AW5600"/>
    </row>
    <row r="5601" spans="47:49">
      <c r="AU5601"/>
      <c r="AW5601"/>
    </row>
    <row r="5602" spans="47:49">
      <c r="AU5602"/>
      <c r="AW5602"/>
    </row>
    <row r="5603" spans="47:49">
      <c r="AU5603"/>
      <c r="AW5603"/>
    </row>
    <row r="5604" spans="47:49">
      <c r="AU5604"/>
      <c r="AW5604"/>
    </row>
    <row r="5605" spans="47:49">
      <c r="AU5605"/>
      <c r="AW5605"/>
    </row>
    <row r="5606" spans="47:49">
      <c r="AU5606"/>
      <c r="AW5606"/>
    </row>
    <row r="5607" spans="47:49">
      <c r="AU5607"/>
      <c r="AW5607"/>
    </row>
    <row r="5608" spans="47:49">
      <c r="AU5608"/>
      <c r="AW5608"/>
    </row>
    <row r="5609" spans="47:49">
      <c r="AU5609"/>
      <c r="AW5609"/>
    </row>
    <row r="5610" spans="47:49">
      <c r="AU5610"/>
      <c r="AW5610"/>
    </row>
    <row r="5611" spans="47:49">
      <c r="AU5611"/>
      <c r="AW5611"/>
    </row>
    <row r="5612" spans="47:49">
      <c r="AU5612"/>
      <c r="AW5612"/>
    </row>
    <row r="5613" spans="47:49">
      <c r="AU5613"/>
      <c r="AW5613"/>
    </row>
    <row r="5614" spans="47:49">
      <c r="AU5614"/>
      <c r="AW5614"/>
    </row>
    <row r="5615" spans="47:49">
      <c r="AU5615"/>
      <c r="AW5615"/>
    </row>
    <row r="5616" spans="47:49">
      <c r="AU5616"/>
      <c r="AW5616"/>
    </row>
    <row r="5617" spans="47:49">
      <c r="AU5617"/>
      <c r="AW5617"/>
    </row>
    <row r="5618" spans="47:49">
      <c r="AU5618"/>
      <c r="AW5618"/>
    </row>
    <row r="5619" spans="47:49">
      <c r="AU5619"/>
      <c r="AW5619"/>
    </row>
    <row r="5620" spans="47:49">
      <c r="AU5620"/>
      <c r="AW5620"/>
    </row>
    <row r="5621" spans="47:49">
      <c r="AU5621"/>
      <c r="AW5621"/>
    </row>
    <row r="5622" spans="47:49">
      <c r="AU5622"/>
      <c r="AW5622"/>
    </row>
    <row r="5623" spans="47:49">
      <c r="AU5623"/>
      <c r="AW5623"/>
    </row>
    <row r="5624" spans="47:49">
      <c r="AU5624"/>
      <c r="AW5624"/>
    </row>
    <row r="5625" spans="47:49">
      <c r="AU5625"/>
      <c r="AW5625"/>
    </row>
    <row r="5626" spans="47:49">
      <c r="AU5626"/>
      <c r="AW5626"/>
    </row>
    <row r="5627" spans="47:49">
      <c r="AU5627"/>
      <c r="AW5627"/>
    </row>
    <row r="5628" spans="47:49">
      <c r="AU5628"/>
      <c r="AW5628"/>
    </row>
    <row r="5629" spans="47:49">
      <c r="AU5629"/>
      <c r="AW5629"/>
    </row>
    <row r="5630" spans="47:49">
      <c r="AU5630"/>
      <c r="AW5630"/>
    </row>
    <row r="5631" spans="47:49">
      <c r="AU5631"/>
      <c r="AW5631"/>
    </row>
    <row r="5632" spans="47:49">
      <c r="AU5632"/>
      <c r="AW5632"/>
    </row>
    <row r="5633" spans="47:49">
      <c r="AU5633"/>
      <c r="AW5633"/>
    </row>
    <row r="5634" spans="47:49">
      <c r="AU5634"/>
      <c r="AW5634"/>
    </row>
    <row r="5635" spans="47:49">
      <c r="AU5635"/>
      <c r="AW5635"/>
    </row>
    <row r="5636" spans="47:49">
      <c r="AU5636"/>
      <c r="AW5636"/>
    </row>
    <row r="5637" spans="47:49">
      <c r="AU5637"/>
      <c r="AW5637"/>
    </row>
    <row r="5638" spans="47:49">
      <c r="AU5638"/>
      <c r="AW5638"/>
    </row>
    <row r="5639" spans="47:49">
      <c r="AU5639"/>
      <c r="AW5639"/>
    </row>
    <row r="5640" spans="47:49">
      <c r="AU5640"/>
      <c r="AW5640"/>
    </row>
    <row r="5641" spans="47:49">
      <c r="AU5641"/>
      <c r="AW5641"/>
    </row>
    <row r="5642" spans="47:49">
      <c r="AU5642"/>
      <c r="AW5642"/>
    </row>
    <row r="5643" spans="47:49">
      <c r="AU5643"/>
      <c r="AW5643"/>
    </row>
    <row r="5644" spans="47:49">
      <c r="AU5644"/>
      <c r="AW5644"/>
    </row>
    <row r="5645" spans="47:49">
      <c r="AU5645"/>
      <c r="AW5645"/>
    </row>
    <row r="5646" spans="47:49">
      <c r="AU5646"/>
      <c r="AW5646"/>
    </row>
    <row r="5647" spans="47:49">
      <c r="AU5647"/>
      <c r="AW5647"/>
    </row>
    <row r="5648" spans="47:49">
      <c r="AU5648"/>
      <c r="AW5648"/>
    </row>
    <row r="5649" spans="47:49">
      <c r="AU5649"/>
      <c r="AW5649"/>
    </row>
    <row r="5650" spans="47:49">
      <c r="AU5650"/>
      <c r="AW5650"/>
    </row>
    <row r="5651" spans="47:49">
      <c r="AU5651"/>
      <c r="AW5651"/>
    </row>
    <row r="5652" spans="47:49">
      <c r="AU5652"/>
      <c r="AW5652"/>
    </row>
    <row r="5653" spans="47:49">
      <c r="AU5653"/>
      <c r="AW5653"/>
    </row>
    <row r="5654" spans="47:49">
      <c r="AU5654"/>
      <c r="AW5654"/>
    </row>
    <row r="5655" spans="47:49">
      <c r="AU5655"/>
      <c r="AW5655"/>
    </row>
    <row r="5656" spans="47:49">
      <c r="AU5656"/>
      <c r="AW5656"/>
    </row>
    <row r="5657" spans="47:49">
      <c r="AU5657"/>
      <c r="AW5657"/>
    </row>
    <row r="5658" spans="47:49">
      <c r="AU5658"/>
      <c r="AW5658"/>
    </row>
    <row r="5659" spans="47:49">
      <c r="AU5659"/>
      <c r="AW5659"/>
    </row>
    <row r="5660" spans="47:49">
      <c r="AU5660"/>
      <c r="AW5660"/>
    </row>
    <row r="5661" spans="47:49">
      <c r="AU5661"/>
      <c r="AW5661"/>
    </row>
    <row r="5662" spans="47:49">
      <c r="AU5662"/>
      <c r="AW5662"/>
    </row>
    <row r="5663" spans="47:49">
      <c r="AU5663"/>
      <c r="AW5663"/>
    </row>
    <row r="5664" spans="47:49">
      <c r="AU5664"/>
      <c r="AW5664"/>
    </row>
    <row r="5665" spans="47:49">
      <c r="AU5665"/>
      <c r="AW5665"/>
    </row>
    <row r="5666" spans="47:49">
      <c r="AU5666"/>
      <c r="AW5666"/>
    </row>
    <row r="5667" spans="47:49">
      <c r="AU5667"/>
      <c r="AW5667"/>
    </row>
    <row r="5668" spans="47:49">
      <c r="AU5668"/>
      <c r="AW5668"/>
    </row>
    <row r="5669" spans="47:49">
      <c r="AU5669"/>
      <c r="AW5669"/>
    </row>
    <row r="5670" spans="47:49">
      <c r="AU5670"/>
      <c r="AW5670"/>
    </row>
    <row r="5671" spans="47:49">
      <c r="AU5671"/>
      <c r="AW5671"/>
    </row>
    <row r="5672" spans="47:49">
      <c r="AU5672"/>
      <c r="AW5672"/>
    </row>
    <row r="5673" spans="47:49">
      <c r="AU5673"/>
      <c r="AW5673"/>
    </row>
    <row r="5674" spans="47:49">
      <c r="AU5674"/>
      <c r="AW5674"/>
    </row>
    <row r="5675" spans="47:49">
      <c r="AU5675"/>
      <c r="AW5675"/>
    </row>
    <row r="5676" spans="47:49">
      <c r="AU5676"/>
      <c r="AW5676"/>
    </row>
    <row r="5677" spans="47:49">
      <c r="AU5677"/>
      <c r="AW5677"/>
    </row>
    <row r="5678" spans="47:49">
      <c r="AU5678"/>
      <c r="AW5678"/>
    </row>
    <row r="5679" spans="47:49">
      <c r="AU5679"/>
      <c r="AW5679"/>
    </row>
    <row r="5680" spans="47:49">
      <c r="AU5680"/>
      <c r="AW5680"/>
    </row>
    <row r="5681" spans="47:49">
      <c r="AU5681"/>
      <c r="AW5681"/>
    </row>
    <row r="5682" spans="47:49">
      <c r="AU5682"/>
      <c r="AW5682"/>
    </row>
    <row r="5683" spans="47:49">
      <c r="AU5683"/>
      <c r="AW5683"/>
    </row>
    <row r="5684" spans="47:49">
      <c r="AU5684"/>
      <c r="AW5684"/>
    </row>
    <row r="5685" spans="47:49">
      <c r="AU5685"/>
      <c r="AW5685"/>
    </row>
    <row r="5686" spans="47:49">
      <c r="AU5686"/>
      <c r="AW5686"/>
    </row>
    <row r="5687" spans="47:49">
      <c r="AU5687"/>
      <c r="AW5687"/>
    </row>
    <row r="5688" spans="47:49">
      <c r="AU5688"/>
      <c r="AW5688"/>
    </row>
    <row r="5689" spans="47:49">
      <c r="AU5689"/>
      <c r="AW5689"/>
    </row>
    <row r="5690" spans="47:49">
      <c r="AU5690"/>
      <c r="AW5690"/>
    </row>
    <row r="5691" spans="47:49">
      <c r="AU5691"/>
      <c r="AW5691"/>
    </row>
    <row r="5692" spans="47:49">
      <c r="AU5692"/>
      <c r="AW5692"/>
    </row>
    <row r="5693" spans="47:49">
      <c r="AU5693"/>
      <c r="AW5693"/>
    </row>
    <row r="5694" spans="47:49">
      <c r="AU5694"/>
      <c r="AW5694"/>
    </row>
    <row r="5695" spans="47:49">
      <c r="AU5695"/>
      <c r="AW5695"/>
    </row>
    <row r="5696" spans="47:49">
      <c r="AU5696"/>
      <c r="AW5696"/>
    </row>
    <row r="5697" spans="47:49">
      <c r="AU5697"/>
      <c r="AW5697"/>
    </row>
    <row r="5698" spans="47:49">
      <c r="AU5698"/>
      <c r="AW5698"/>
    </row>
    <row r="5699" spans="47:49">
      <c r="AU5699"/>
      <c r="AW5699"/>
    </row>
    <row r="5700" spans="47:49">
      <c r="AU5700"/>
      <c r="AW5700"/>
    </row>
    <row r="5701" spans="47:49">
      <c r="AU5701"/>
      <c r="AW5701"/>
    </row>
    <row r="5702" spans="47:49">
      <c r="AU5702"/>
      <c r="AW5702"/>
    </row>
    <row r="5703" spans="47:49">
      <c r="AU5703"/>
      <c r="AW5703"/>
    </row>
    <row r="5704" spans="47:49">
      <c r="AU5704"/>
      <c r="AW5704"/>
    </row>
    <row r="5705" spans="47:49">
      <c r="AU5705"/>
      <c r="AW5705"/>
    </row>
    <row r="5706" spans="47:49">
      <c r="AU5706"/>
      <c r="AW5706"/>
    </row>
    <row r="5707" spans="47:49">
      <c r="AU5707"/>
      <c r="AW5707"/>
    </row>
    <row r="5708" spans="47:49">
      <c r="AU5708"/>
      <c r="AW5708"/>
    </row>
    <row r="5709" spans="47:49">
      <c r="AU5709"/>
      <c r="AW5709"/>
    </row>
    <row r="5710" spans="47:49">
      <c r="AU5710"/>
      <c r="AW5710"/>
    </row>
    <row r="5711" spans="47:49">
      <c r="AU5711"/>
      <c r="AW5711"/>
    </row>
    <row r="5712" spans="47:49">
      <c r="AU5712"/>
      <c r="AW5712"/>
    </row>
    <row r="5713" spans="47:49">
      <c r="AU5713"/>
      <c r="AW5713"/>
    </row>
    <row r="5714" spans="47:49">
      <c r="AU5714"/>
      <c r="AW5714"/>
    </row>
    <row r="5715" spans="47:49">
      <c r="AU5715"/>
      <c r="AW5715"/>
    </row>
    <row r="5716" spans="47:49">
      <c r="AU5716"/>
      <c r="AW5716"/>
    </row>
    <row r="5717" spans="47:49">
      <c r="AU5717"/>
      <c r="AW5717"/>
    </row>
    <row r="5718" spans="47:49">
      <c r="AU5718"/>
      <c r="AW5718"/>
    </row>
    <row r="5719" spans="47:49">
      <c r="AU5719"/>
      <c r="AW5719"/>
    </row>
    <row r="5720" spans="47:49">
      <c r="AU5720"/>
      <c r="AW5720"/>
    </row>
    <row r="5721" spans="47:49">
      <c r="AU5721"/>
      <c r="AW5721"/>
    </row>
    <row r="5722" spans="47:49">
      <c r="AU5722"/>
      <c r="AW5722"/>
    </row>
    <row r="5723" spans="47:49">
      <c r="AU5723"/>
      <c r="AW5723"/>
    </row>
    <row r="5724" spans="47:49">
      <c r="AU5724"/>
      <c r="AW5724"/>
    </row>
    <row r="5725" spans="47:49">
      <c r="AU5725"/>
      <c r="AW5725"/>
    </row>
    <row r="5726" spans="47:49">
      <c r="AU5726"/>
      <c r="AW5726"/>
    </row>
    <row r="5727" spans="47:49">
      <c r="AU5727"/>
      <c r="AW5727"/>
    </row>
    <row r="5728" spans="47:49">
      <c r="AU5728"/>
      <c r="AW5728"/>
    </row>
    <row r="5729" spans="47:49">
      <c r="AU5729"/>
      <c r="AW5729"/>
    </row>
    <row r="5730" spans="47:49">
      <c r="AU5730"/>
      <c r="AW5730"/>
    </row>
    <row r="5731" spans="47:49">
      <c r="AU5731"/>
      <c r="AW5731"/>
    </row>
    <row r="5732" spans="47:49">
      <c r="AU5732"/>
      <c r="AW5732"/>
    </row>
    <row r="5733" spans="47:49">
      <c r="AU5733"/>
      <c r="AW5733"/>
    </row>
    <row r="5734" spans="47:49">
      <c r="AU5734"/>
      <c r="AW5734"/>
    </row>
    <row r="5735" spans="47:49">
      <c r="AU5735"/>
      <c r="AW5735"/>
    </row>
    <row r="5736" spans="47:49">
      <c r="AU5736"/>
      <c r="AW5736"/>
    </row>
    <row r="5737" spans="47:49">
      <c r="AU5737"/>
      <c r="AW5737"/>
    </row>
    <row r="5738" spans="47:49">
      <c r="AU5738"/>
      <c r="AW5738"/>
    </row>
    <row r="5739" spans="47:49">
      <c r="AU5739"/>
      <c r="AW5739"/>
    </row>
    <row r="5740" spans="47:49">
      <c r="AU5740"/>
      <c r="AW5740"/>
    </row>
    <row r="5741" spans="47:49">
      <c r="AU5741"/>
      <c r="AW5741"/>
    </row>
    <row r="5742" spans="47:49">
      <c r="AU5742"/>
      <c r="AW5742"/>
    </row>
    <row r="5743" spans="47:49">
      <c r="AU5743"/>
      <c r="AW5743"/>
    </row>
    <row r="5744" spans="47:49">
      <c r="AU5744"/>
      <c r="AW5744"/>
    </row>
    <row r="5745" spans="47:49">
      <c r="AU5745"/>
      <c r="AW5745"/>
    </row>
    <row r="5746" spans="47:49">
      <c r="AU5746"/>
      <c r="AW5746"/>
    </row>
    <row r="5747" spans="47:49">
      <c r="AU5747"/>
      <c r="AW5747"/>
    </row>
    <row r="5748" spans="47:49">
      <c r="AU5748"/>
      <c r="AW5748"/>
    </row>
    <row r="5749" spans="47:49">
      <c r="AU5749"/>
      <c r="AW5749"/>
    </row>
    <row r="5750" spans="47:49">
      <c r="AU5750"/>
      <c r="AW5750"/>
    </row>
    <row r="5751" spans="47:49">
      <c r="AU5751"/>
      <c r="AW5751"/>
    </row>
    <row r="5752" spans="47:49">
      <c r="AU5752"/>
      <c r="AW5752"/>
    </row>
    <row r="5753" spans="47:49">
      <c r="AU5753"/>
      <c r="AW5753"/>
    </row>
    <row r="5754" spans="47:49">
      <c r="AU5754"/>
      <c r="AW5754"/>
    </row>
    <row r="5755" spans="47:49">
      <c r="AU5755"/>
      <c r="AW5755"/>
    </row>
    <row r="5756" spans="47:49">
      <c r="AU5756"/>
      <c r="AW5756"/>
    </row>
    <row r="5757" spans="47:49">
      <c r="AU5757"/>
      <c r="AW5757"/>
    </row>
    <row r="5758" spans="47:49">
      <c r="AU5758"/>
      <c r="AW5758"/>
    </row>
    <row r="5759" spans="47:49">
      <c r="AU5759"/>
      <c r="AW5759"/>
    </row>
    <row r="5760" spans="47:49">
      <c r="AU5760"/>
      <c r="AW5760"/>
    </row>
    <row r="5761" spans="47:49">
      <c r="AU5761"/>
      <c r="AW5761"/>
    </row>
    <row r="5762" spans="47:49">
      <c r="AU5762"/>
      <c r="AW5762"/>
    </row>
    <row r="5763" spans="47:49">
      <c r="AU5763"/>
      <c r="AW5763"/>
    </row>
    <row r="5764" spans="47:49">
      <c r="AU5764"/>
      <c r="AW5764"/>
    </row>
    <row r="5765" spans="47:49">
      <c r="AU5765"/>
      <c r="AW5765"/>
    </row>
    <row r="5766" spans="47:49">
      <c r="AU5766"/>
      <c r="AW5766"/>
    </row>
    <row r="5767" spans="47:49">
      <c r="AU5767"/>
      <c r="AW5767"/>
    </row>
    <row r="5768" spans="47:49">
      <c r="AU5768"/>
      <c r="AW5768"/>
    </row>
    <row r="5769" spans="47:49">
      <c r="AU5769"/>
      <c r="AW5769"/>
    </row>
    <row r="5770" spans="47:49">
      <c r="AU5770"/>
      <c r="AW5770"/>
    </row>
    <row r="5771" spans="47:49">
      <c r="AU5771"/>
      <c r="AW5771"/>
    </row>
    <row r="5772" spans="47:49">
      <c r="AU5772"/>
      <c r="AW5772"/>
    </row>
    <row r="5773" spans="47:49">
      <c r="AU5773"/>
      <c r="AW5773"/>
    </row>
    <row r="5774" spans="47:49">
      <c r="AU5774"/>
      <c r="AW5774"/>
    </row>
    <row r="5775" spans="47:49">
      <c r="AU5775"/>
      <c r="AW5775"/>
    </row>
    <row r="5776" spans="47:49">
      <c r="AU5776"/>
      <c r="AW5776"/>
    </row>
    <row r="5777" spans="47:49">
      <c r="AU5777"/>
      <c r="AW5777"/>
    </row>
    <row r="5778" spans="47:49">
      <c r="AU5778"/>
      <c r="AW5778"/>
    </row>
    <row r="5779" spans="47:49">
      <c r="AU5779"/>
      <c r="AW5779"/>
    </row>
    <row r="5780" spans="47:49">
      <c r="AU5780"/>
      <c r="AW5780"/>
    </row>
    <row r="5781" spans="47:49">
      <c r="AU5781"/>
      <c r="AW5781"/>
    </row>
    <row r="5782" spans="47:49">
      <c r="AU5782"/>
      <c r="AW5782"/>
    </row>
    <row r="5783" spans="47:49">
      <c r="AU5783"/>
      <c r="AW5783"/>
    </row>
    <row r="5784" spans="47:49">
      <c r="AU5784"/>
      <c r="AW5784"/>
    </row>
    <row r="5785" spans="47:49">
      <c r="AU5785"/>
      <c r="AW5785"/>
    </row>
    <row r="5786" spans="47:49">
      <c r="AU5786"/>
      <c r="AW5786"/>
    </row>
    <row r="5787" spans="47:49">
      <c r="AU5787"/>
      <c r="AW5787"/>
    </row>
    <row r="5788" spans="47:49">
      <c r="AU5788"/>
      <c r="AW5788"/>
    </row>
    <row r="5789" spans="47:49">
      <c r="AU5789"/>
      <c r="AW5789"/>
    </row>
    <row r="5790" spans="47:49">
      <c r="AU5790"/>
      <c r="AW5790"/>
    </row>
    <row r="5791" spans="47:49">
      <c r="AU5791"/>
      <c r="AW5791"/>
    </row>
    <row r="5792" spans="47:49">
      <c r="AU5792"/>
      <c r="AW5792"/>
    </row>
    <row r="5793" spans="47:49">
      <c r="AU5793"/>
      <c r="AW5793"/>
    </row>
    <row r="5794" spans="47:49">
      <c r="AU5794"/>
      <c r="AW5794"/>
    </row>
    <row r="5795" spans="47:49">
      <c r="AU5795"/>
      <c r="AW5795"/>
    </row>
    <row r="5796" spans="47:49">
      <c r="AU5796"/>
      <c r="AW5796"/>
    </row>
    <row r="5797" spans="47:49">
      <c r="AU5797"/>
      <c r="AW5797"/>
    </row>
    <row r="5798" spans="47:49">
      <c r="AU5798"/>
      <c r="AW5798"/>
    </row>
    <row r="5799" spans="47:49">
      <c r="AU5799"/>
      <c r="AW5799"/>
    </row>
    <row r="5800" spans="47:49">
      <c r="AU5800"/>
      <c r="AW5800"/>
    </row>
    <row r="5801" spans="47:49">
      <c r="AU5801"/>
      <c r="AW5801"/>
    </row>
    <row r="5802" spans="47:49">
      <c r="AU5802"/>
      <c r="AW5802"/>
    </row>
    <row r="5803" spans="47:49">
      <c r="AU5803"/>
      <c r="AW5803"/>
    </row>
    <row r="5804" spans="47:49">
      <c r="AU5804"/>
      <c r="AW5804"/>
    </row>
    <row r="5805" spans="47:49">
      <c r="AU5805"/>
      <c r="AW5805"/>
    </row>
    <row r="5806" spans="47:49">
      <c r="AU5806"/>
      <c r="AW5806"/>
    </row>
    <row r="5807" spans="47:49">
      <c r="AU5807"/>
      <c r="AW5807"/>
    </row>
    <row r="5808" spans="47:49">
      <c r="AU5808"/>
      <c r="AW5808"/>
    </row>
    <row r="5809" spans="47:49">
      <c r="AU5809"/>
      <c r="AW5809"/>
    </row>
    <row r="5810" spans="47:49">
      <c r="AU5810"/>
      <c r="AW5810"/>
    </row>
    <row r="5811" spans="47:49">
      <c r="AU5811"/>
      <c r="AW5811"/>
    </row>
    <row r="5812" spans="47:49">
      <c r="AU5812"/>
      <c r="AW5812"/>
    </row>
    <row r="5813" spans="47:49">
      <c r="AU5813"/>
      <c r="AW5813"/>
    </row>
    <row r="5814" spans="47:49">
      <c r="AU5814"/>
      <c r="AW5814"/>
    </row>
    <row r="5815" spans="47:49">
      <c r="AU5815"/>
      <c r="AW5815"/>
    </row>
    <row r="5816" spans="47:49">
      <c r="AU5816"/>
      <c r="AW5816"/>
    </row>
    <row r="5817" spans="47:49">
      <c r="AU5817"/>
      <c r="AW5817"/>
    </row>
    <row r="5818" spans="47:49">
      <c r="AU5818"/>
      <c r="AW5818"/>
    </row>
    <row r="5819" spans="47:49">
      <c r="AU5819"/>
      <c r="AW5819"/>
    </row>
    <row r="5820" spans="47:49">
      <c r="AU5820"/>
      <c r="AW5820"/>
    </row>
    <row r="5821" spans="47:49">
      <c r="AU5821"/>
      <c r="AW5821"/>
    </row>
    <row r="5822" spans="47:49">
      <c r="AU5822"/>
      <c r="AW5822"/>
    </row>
    <row r="5823" spans="47:49">
      <c r="AU5823"/>
      <c r="AW5823"/>
    </row>
    <row r="5824" spans="47:49">
      <c r="AU5824"/>
      <c r="AW5824"/>
    </row>
    <row r="5825" spans="47:49">
      <c r="AU5825"/>
      <c r="AW5825"/>
    </row>
    <row r="5826" spans="47:49">
      <c r="AU5826"/>
      <c r="AW5826"/>
    </row>
    <row r="5827" spans="47:49">
      <c r="AU5827"/>
      <c r="AW5827"/>
    </row>
    <row r="5828" spans="47:49">
      <c r="AU5828"/>
      <c r="AW5828"/>
    </row>
    <row r="5829" spans="47:49">
      <c r="AU5829"/>
      <c r="AW5829"/>
    </row>
    <row r="5830" spans="47:49">
      <c r="AU5830"/>
      <c r="AW5830"/>
    </row>
    <row r="5831" spans="47:49">
      <c r="AU5831"/>
      <c r="AW5831"/>
    </row>
    <row r="5832" spans="47:49">
      <c r="AU5832"/>
      <c r="AW5832"/>
    </row>
    <row r="5833" spans="47:49">
      <c r="AU5833"/>
      <c r="AW5833"/>
    </row>
    <row r="5834" spans="47:49">
      <c r="AU5834"/>
      <c r="AW5834"/>
    </row>
    <row r="5835" spans="47:49">
      <c r="AU5835"/>
      <c r="AW5835"/>
    </row>
    <row r="5836" spans="47:49">
      <c r="AU5836"/>
      <c r="AW5836"/>
    </row>
    <row r="5837" spans="47:49">
      <c r="AU5837"/>
      <c r="AW5837"/>
    </row>
    <row r="5838" spans="47:49">
      <c r="AU5838"/>
      <c r="AW5838"/>
    </row>
    <row r="5839" spans="47:49">
      <c r="AU5839"/>
      <c r="AW5839"/>
    </row>
    <row r="5840" spans="47:49">
      <c r="AU5840"/>
      <c r="AW5840"/>
    </row>
    <row r="5841" spans="47:49">
      <c r="AU5841"/>
      <c r="AW5841"/>
    </row>
    <row r="5842" spans="47:49">
      <c r="AU5842"/>
      <c r="AW5842"/>
    </row>
    <row r="5843" spans="47:49">
      <c r="AU5843"/>
      <c r="AW5843"/>
    </row>
    <row r="5844" spans="47:49">
      <c r="AU5844"/>
      <c r="AW5844"/>
    </row>
    <row r="5845" spans="47:49">
      <c r="AU5845"/>
      <c r="AW5845"/>
    </row>
    <row r="5846" spans="47:49">
      <c r="AU5846"/>
      <c r="AW5846"/>
    </row>
    <row r="5847" spans="47:49">
      <c r="AU5847"/>
      <c r="AW5847"/>
    </row>
    <row r="5848" spans="47:49">
      <c r="AU5848"/>
      <c r="AW5848"/>
    </row>
    <row r="5849" spans="47:49">
      <c r="AU5849"/>
      <c r="AW5849"/>
    </row>
    <row r="5850" spans="47:49">
      <c r="AU5850"/>
      <c r="AW5850"/>
    </row>
    <row r="5851" spans="47:49">
      <c r="AU5851"/>
      <c r="AW5851"/>
    </row>
    <row r="5852" spans="47:49">
      <c r="AU5852"/>
      <c r="AW5852"/>
    </row>
    <row r="5853" spans="47:49">
      <c r="AU5853"/>
      <c r="AW5853"/>
    </row>
    <row r="5854" spans="47:49">
      <c r="AU5854"/>
      <c r="AW5854"/>
    </row>
    <row r="5855" spans="47:49">
      <c r="AU5855"/>
      <c r="AW5855"/>
    </row>
    <row r="5856" spans="47:49">
      <c r="AU5856"/>
      <c r="AW5856"/>
    </row>
    <row r="5857" spans="47:49">
      <c r="AU5857"/>
      <c r="AW5857"/>
    </row>
    <row r="5858" spans="47:49">
      <c r="AU5858"/>
      <c r="AW5858"/>
    </row>
    <row r="5859" spans="47:49">
      <c r="AU5859"/>
      <c r="AW5859"/>
    </row>
    <row r="5860" spans="47:49">
      <c r="AU5860"/>
      <c r="AW5860"/>
    </row>
    <row r="5861" spans="47:49">
      <c r="AU5861"/>
      <c r="AW5861"/>
    </row>
    <row r="5862" spans="47:49">
      <c r="AU5862"/>
      <c r="AW5862"/>
    </row>
    <row r="5863" spans="47:49">
      <c r="AU5863"/>
      <c r="AW5863"/>
    </row>
    <row r="5864" spans="47:49">
      <c r="AU5864"/>
      <c r="AW5864"/>
    </row>
    <row r="5865" spans="47:49">
      <c r="AU5865"/>
      <c r="AW5865"/>
    </row>
    <row r="5866" spans="47:49">
      <c r="AU5866"/>
      <c r="AW5866"/>
    </row>
    <row r="5867" spans="47:49">
      <c r="AU5867"/>
      <c r="AW5867"/>
    </row>
    <row r="5868" spans="47:49">
      <c r="AU5868"/>
      <c r="AW5868"/>
    </row>
    <row r="5869" spans="47:49">
      <c r="AU5869"/>
      <c r="AW5869"/>
    </row>
    <row r="5870" spans="47:49">
      <c r="AU5870"/>
      <c r="AW5870"/>
    </row>
    <row r="5871" spans="47:49">
      <c r="AU5871"/>
      <c r="AW5871"/>
    </row>
    <row r="5872" spans="47:49">
      <c r="AU5872"/>
      <c r="AW5872"/>
    </row>
    <row r="5873" spans="47:49">
      <c r="AU5873"/>
      <c r="AW5873"/>
    </row>
    <row r="5874" spans="47:49">
      <c r="AU5874"/>
      <c r="AW5874"/>
    </row>
    <row r="5875" spans="47:49">
      <c r="AU5875"/>
      <c r="AW5875"/>
    </row>
    <row r="5876" spans="47:49">
      <c r="AU5876"/>
      <c r="AW5876"/>
    </row>
    <row r="5877" spans="47:49">
      <c r="AU5877"/>
      <c r="AW5877"/>
    </row>
    <row r="5878" spans="47:49">
      <c r="AU5878"/>
      <c r="AW5878"/>
    </row>
    <row r="5879" spans="47:49">
      <c r="AU5879"/>
      <c r="AW5879"/>
    </row>
    <row r="5880" spans="47:49">
      <c r="AU5880"/>
      <c r="AW5880"/>
    </row>
    <row r="5881" spans="47:49">
      <c r="AU5881"/>
      <c r="AW5881"/>
    </row>
    <row r="5882" spans="47:49">
      <c r="AU5882"/>
      <c r="AW5882"/>
    </row>
    <row r="5883" spans="47:49">
      <c r="AU5883"/>
      <c r="AW5883"/>
    </row>
    <row r="5884" spans="47:49">
      <c r="AU5884"/>
      <c r="AW5884"/>
    </row>
    <row r="5885" spans="47:49">
      <c r="AU5885"/>
      <c r="AW5885"/>
    </row>
    <row r="5886" spans="47:49">
      <c r="AU5886"/>
      <c r="AW5886"/>
    </row>
    <row r="5887" spans="47:49">
      <c r="AU5887"/>
      <c r="AW5887"/>
    </row>
    <row r="5888" spans="47:49">
      <c r="AU5888"/>
      <c r="AW5888"/>
    </row>
    <row r="5889" spans="47:49">
      <c r="AU5889"/>
      <c r="AW5889"/>
    </row>
    <row r="5890" spans="47:49">
      <c r="AU5890"/>
      <c r="AW5890"/>
    </row>
    <row r="5891" spans="47:49">
      <c r="AU5891"/>
      <c r="AW5891"/>
    </row>
    <row r="5892" spans="47:49">
      <c r="AU5892"/>
      <c r="AW5892"/>
    </row>
    <row r="5893" spans="47:49">
      <c r="AU5893"/>
      <c r="AW5893"/>
    </row>
    <row r="5894" spans="47:49">
      <c r="AU5894"/>
      <c r="AW5894"/>
    </row>
    <row r="5895" spans="47:49">
      <c r="AU5895"/>
      <c r="AW5895"/>
    </row>
    <row r="5896" spans="47:49">
      <c r="AU5896"/>
      <c r="AW5896"/>
    </row>
    <row r="5897" spans="47:49">
      <c r="AU5897"/>
      <c r="AW5897"/>
    </row>
    <row r="5898" spans="47:49">
      <c r="AU5898"/>
      <c r="AW5898"/>
    </row>
    <row r="5899" spans="47:49">
      <c r="AU5899"/>
      <c r="AW5899"/>
    </row>
    <row r="5900" spans="47:49">
      <c r="AU5900"/>
      <c r="AW5900"/>
    </row>
    <row r="5901" spans="47:49">
      <c r="AU5901"/>
      <c r="AW5901"/>
    </row>
    <row r="5902" spans="47:49">
      <c r="AU5902"/>
      <c r="AW5902"/>
    </row>
    <row r="5903" spans="47:49">
      <c r="AU5903"/>
      <c r="AW5903"/>
    </row>
    <row r="5904" spans="47:49">
      <c r="AU5904"/>
      <c r="AW5904"/>
    </row>
    <row r="5905" spans="47:49">
      <c r="AU5905"/>
      <c r="AW5905"/>
    </row>
    <row r="5906" spans="47:49">
      <c r="AU5906"/>
      <c r="AW5906"/>
    </row>
    <row r="5907" spans="47:49">
      <c r="AU5907"/>
      <c r="AW5907"/>
    </row>
    <row r="5908" spans="47:49">
      <c r="AU5908"/>
      <c r="AW5908"/>
    </row>
    <row r="5909" spans="47:49">
      <c r="AU5909"/>
      <c r="AW5909"/>
    </row>
    <row r="5910" spans="47:49">
      <c r="AU5910"/>
      <c r="AW5910"/>
    </row>
    <row r="5911" spans="47:49">
      <c r="AU5911"/>
      <c r="AW5911"/>
    </row>
    <row r="5912" spans="47:49">
      <c r="AU5912"/>
      <c r="AW5912"/>
    </row>
    <row r="5913" spans="47:49">
      <c r="AU5913"/>
      <c r="AW5913"/>
    </row>
    <row r="5914" spans="47:49">
      <c r="AU5914"/>
      <c r="AW5914"/>
    </row>
    <row r="5915" spans="47:49">
      <c r="AU5915"/>
      <c r="AW5915"/>
    </row>
    <row r="5916" spans="47:49">
      <c r="AU5916"/>
      <c r="AW5916"/>
    </row>
    <row r="5917" spans="47:49">
      <c r="AU5917"/>
      <c r="AW5917"/>
    </row>
    <row r="5918" spans="47:49">
      <c r="AU5918"/>
      <c r="AW5918"/>
    </row>
    <row r="5919" spans="47:49">
      <c r="AU5919"/>
      <c r="AW5919"/>
    </row>
    <row r="5920" spans="47:49">
      <c r="AU5920"/>
      <c r="AW5920"/>
    </row>
    <row r="5921" spans="47:49">
      <c r="AU5921"/>
      <c r="AW5921"/>
    </row>
    <row r="5922" spans="47:49">
      <c r="AU5922"/>
      <c r="AW5922"/>
    </row>
    <row r="5923" spans="47:49">
      <c r="AU5923"/>
      <c r="AW5923"/>
    </row>
    <row r="5924" spans="47:49">
      <c r="AU5924"/>
      <c r="AW5924"/>
    </row>
    <row r="5925" spans="47:49">
      <c r="AU5925"/>
      <c r="AW5925"/>
    </row>
    <row r="5926" spans="47:49">
      <c r="AU5926"/>
      <c r="AW5926"/>
    </row>
    <row r="5927" spans="47:49">
      <c r="AU5927"/>
      <c r="AW5927"/>
    </row>
    <row r="5928" spans="47:49">
      <c r="AU5928"/>
      <c r="AW5928"/>
    </row>
    <row r="5929" spans="47:49">
      <c r="AU5929"/>
      <c r="AW5929"/>
    </row>
    <row r="5930" spans="47:49">
      <c r="AU5930"/>
      <c r="AW5930"/>
    </row>
    <row r="5931" spans="47:49">
      <c r="AU5931"/>
      <c r="AW5931"/>
    </row>
    <row r="5932" spans="47:49">
      <c r="AU5932"/>
      <c r="AW5932"/>
    </row>
    <row r="5933" spans="47:49">
      <c r="AU5933"/>
      <c r="AW5933"/>
    </row>
    <row r="5934" spans="47:49">
      <c r="AU5934"/>
      <c r="AW5934"/>
    </row>
    <row r="5935" spans="47:49">
      <c r="AU5935"/>
      <c r="AW5935"/>
    </row>
    <row r="5936" spans="47:49">
      <c r="AU5936"/>
      <c r="AW5936"/>
    </row>
    <row r="5937" spans="47:49">
      <c r="AU5937"/>
      <c r="AW5937"/>
    </row>
    <row r="5938" spans="47:49">
      <c r="AU5938"/>
      <c r="AW5938"/>
    </row>
    <row r="5939" spans="47:49">
      <c r="AU5939"/>
      <c r="AW5939"/>
    </row>
    <row r="5940" spans="47:49">
      <c r="AU5940"/>
      <c r="AW5940"/>
    </row>
    <row r="5941" spans="47:49">
      <c r="AU5941"/>
      <c r="AW5941"/>
    </row>
    <row r="5942" spans="47:49">
      <c r="AU5942"/>
      <c r="AW5942"/>
    </row>
    <row r="5943" spans="47:49">
      <c r="AU5943"/>
      <c r="AW5943"/>
    </row>
    <row r="5944" spans="47:49">
      <c r="AU5944"/>
      <c r="AW5944"/>
    </row>
    <row r="5945" spans="47:49">
      <c r="AU5945"/>
      <c r="AW5945"/>
    </row>
    <row r="5946" spans="47:49">
      <c r="AU5946"/>
      <c r="AW5946"/>
    </row>
    <row r="5947" spans="47:49">
      <c r="AU5947"/>
      <c r="AW5947"/>
    </row>
    <row r="5948" spans="47:49">
      <c r="AU5948"/>
      <c r="AW5948"/>
    </row>
    <row r="5949" spans="47:49">
      <c r="AU5949"/>
      <c r="AW5949"/>
    </row>
    <row r="5950" spans="47:49">
      <c r="AU5950"/>
      <c r="AW5950"/>
    </row>
    <row r="5951" spans="47:49">
      <c r="AU5951"/>
      <c r="AW5951"/>
    </row>
    <row r="5952" spans="47:49">
      <c r="AU5952"/>
      <c r="AW5952"/>
    </row>
    <row r="5953" spans="47:49">
      <c r="AU5953"/>
      <c r="AW5953"/>
    </row>
    <row r="5954" spans="47:49">
      <c r="AU5954"/>
      <c r="AW5954"/>
    </row>
    <row r="5955" spans="47:49">
      <c r="AU5955"/>
      <c r="AW5955"/>
    </row>
    <row r="5956" spans="47:49">
      <c r="AU5956"/>
      <c r="AW5956"/>
    </row>
    <row r="5957" spans="47:49">
      <c r="AU5957"/>
      <c r="AW5957"/>
    </row>
    <row r="5958" spans="47:49">
      <c r="AU5958"/>
      <c r="AW5958"/>
    </row>
    <row r="5959" spans="47:49">
      <c r="AU5959"/>
      <c r="AW5959"/>
    </row>
    <row r="5960" spans="47:49">
      <c r="AU5960"/>
      <c r="AW5960"/>
    </row>
    <row r="5961" spans="47:49">
      <c r="AU5961"/>
      <c r="AW5961"/>
    </row>
    <row r="5962" spans="47:49">
      <c r="AU5962"/>
      <c r="AW5962"/>
    </row>
    <row r="5963" spans="47:49">
      <c r="AU5963"/>
      <c r="AW5963"/>
    </row>
    <row r="5964" spans="47:49">
      <c r="AU5964"/>
      <c r="AW5964"/>
    </row>
    <row r="5965" spans="47:49">
      <c r="AU5965"/>
      <c r="AW5965"/>
    </row>
    <row r="5966" spans="47:49">
      <c r="AU5966"/>
      <c r="AW5966"/>
    </row>
    <row r="5967" spans="47:49">
      <c r="AU5967"/>
      <c r="AW5967"/>
    </row>
    <row r="5968" spans="47:49">
      <c r="AU5968"/>
      <c r="AW5968"/>
    </row>
    <row r="5969" spans="47:49">
      <c r="AU5969"/>
      <c r="AW5969"/>
    </row>
    <row r="5970" spans="47:49">
      <c r="AU5970"/>
      <c r="AW5970"/>
    </row>
    <row r="5971" spans="47:49">
      <c r="AU5971"/>
      <c r="AW5971"/>
    </row>
    <row r="5972" spans="47:49">
      <c r="AU5972"/>
      <c r="AW5972"/>
    </row>
    <row r="5973" spans="47:49">
      <c r="AU5973"/>
      <c r="AW5973"/>
    </row>
    <row r="5974" spans="47:49">
      <c r="AU5974"/>
      <c r="AW5974"/>
    </row>
    <row r="5975" spans="47:49">
      <c r="AU5975"/>
      <c r="AW5975"/>
    </row>
    <row r="5976" spans="47:49">
      <c r="AU5976"/>
      <c r="AW5976"/>
    </row>
    <row r="5977" spans="47:49">
      <c r="AU5977"/>
      <c r="AW5977"/>
    </row>
    <row r="5978" spans="47:49">
      <c r="AU5978"/>
      <c r="AW5978"/>
    </row>
    <row r="5979" spans="47:49">
      <c r="AU5979"/>
      <c r="AW5979"/>
    </row>
    <row r="5980" spans="47:49">
      <c r="AU5980"/>
      <c r="AW5980"/>
    </row>
    <row r="5981" spans="47:49">
      <c r="AU5981"/>
      <c r="AW5981"/>
    </row>
    <row r="5982" spans="47:49">
      <c r="AU5982"/>
      <c r="AW5982"/>
    </row>
    <row r="5983" spans="47:49">
      <c r="AU5983"/>
      <c r="AW5983"/>
    </row>
    <row r="5984" spans="47:49">
      <c r="AU5984"/>
      <c r="AW5984"/>
    </row>
    <row r="5985" spans="47:49">
      <c r="AU5985"/>
      <c r="AW5985"/>
    </row>
    <row r="5986" spans="47:49">
      <c r="AU5986"/>
      <c r="AW5986"/>
    </row>
    <row r="5987" spans="47:49">
      <c r="AU5987"/>
      <c r="AW5987"/>
    </row>
    <row r="5988" spans="47:49">
      <c r="AU5988"/>
      <c r="AW5988"/>
    </row>
    <row r="5989" spans="47:49">
      <c r="AU5989"/>
      <c r="AW5989"/>
    </row>
    <row r="5990" spans="47:49">
      <c r="AU5990"/>
      <c r="AW5990"/>
    </row>
    <row r="5991" spans="47:49">
      <c r="AU5991"/>
      <c r="AW5991"/>
    </row>
    <row r="5992" spans="47:49">
      <c r="AU5992"/>
      <c r="AW5992"/>
    </row>
    <row r="5993" spans="47:49">
      <c r="AU5993"/>
      <c r="AW5993"/>
    </row>
    <row r="5994" spans="47:49">
      <c r="AU5994"/>
      <c r="AW5994"/>
    </row>
    <row r="5995" spans="47:49">
      <c r="AU5995"/>
      <c r="AW5995"/>
    </row>
    <row r="5996" spans="47:49">
      <c r="AU5996"/>
      <c r="AW5996"/>
    </row>
    <row r="5997" spans="47:49">
      <c r="AU5997"/>
      <c r="AW5997"/>
    </row>
    <row r="5998" spans="47:49">
      <c r="AU5998"/>
      <c r="AW5998"/>
    </row>
    <row r="5999" spans="47:49">
      <c r="AU5999"/>
      <c r="AW5999"/>
    </row>
    <row r="6000" spans="47:49">
      <c r="AU6000"/>
      <c r="AW6000"/>
    </row>
    <row r="6001" spans="47:49">
      <c r="AU6001"/>
      <c r="AW6001"/>
    </row>
    <row r="6002" spans="47:49">
      <c r="AU6002"/>
      <c r="AW6002"/>
    </row>
    <row r="6003" spans="47:49">
      <c r="AU6003"/>
      <c r="AW6003"/>
    </row>
    <row r="6004" spans="47:49">
      <c r="AU6004"/>
      <c r="AW6004"/>
    </row>
    <row r="6005" spans="47:49">
      <c r="AU6005"/>
      <c r="AW6005"/>
    </row>
    <row r="6006" spans="47:49">
      <c r="AU6006"/>
      <c r="AW6006"/>
    </row>
    <row r="6007" spans="47:49">
      <c r="AU6007"/>
      <c r="AW6007"/>
    </row>
    <row r="6008" spans="47:49">
      <c r="AU6008"/>
      <c r="AW6008"/>
    </row>
    <row r="6009" spans="47:49">
      <c r="AU6009"/>
      <c r="AW6009"/>
    </row>
    <row r="6010" spans="47:49">
      <c r="AU6010"/>
      <c r="AW6010"/>
    </row>
    <row r="6011" spans="47:49">
      <c r="AU6011"/>
      <c r="AW6011"/>
    </row>
    <row r="6012" spans="47:49">
      <c r="AU6012"/>
      <c r="AW6012"/>
    </row>
    <row r="6013" spans="47:49">
      <c r="AU6013"/>
      <c r="AW6013"/>
    </row>
    <row r="6014" spans="47:49">
      <c r="AU6014"/>
      <c r="AW6014"/>
    </row>
    <row r="6015" spans="47:49">
      <c r="AU6015"/>
      <c r="AW6015"/>
    </row>
    <row r="6016" spans="47:49">
      <c r="AU6016"/>
      <c r="AW6016"/>
    </row>
    <row r="6017" spans="47:49">
      <c r="AU6017"/>
      <c r="AW6017"/>
    </row>
    <row r="6018" spans="47:49">
      <c r="AU6018"/>
      <c r="AW6018"/>
    </row>
    <row r="6019" spans="47:49">
      <c r="AU6019"/>
      <c r="AW6019"/>
    </row>
    <row r="6020" spans="47:49">
      <c r="AU6020"/>
      <c r="AW6020"/>
    </row>
    <row r="6021" spans="47:49">
      <c r="AU6021"/>
      <c r="AW6021"/>
    </row>
    <row r="6022" spans="47:49">
      <c r="AU6022"/>
      <c r="AW6022"/>
    </row>
    <row r="6023" spans="47:49">
      <c r="AU6023"/>
      <c r="AW6023"/>
    </row>
    <row r="6024" spans="47:49">
      <c r="AU6024"/>
      <c r="AW6024"/>
    </row>
    <row r="6025" spans="47:49">
      <c r="AU6025"/>
      <c r="AW6025"/>
    </row>
    <row r="6026" spans="47:49">
      <c r="AU6026"/>
      <c r="AW6026"/>
    </row>
    <row r="6027" spans="47:49">
      <c r="AU6027"/>
      <c r="AW6027"/>
    </row>
    <row r="6028" spans="47:49">
      <c r="AU6028"/>
      <c r="AW6028"/>
    </row>
    <row r="6029" spans="47:49">
      <c r="AU6029"/>
      <c r="AW6029"/>
    </row>
    <row r="6030" spans="47:49">
      <c r="AU6030"/>
      <c r="AW6030"/>
    </row>
    <row r="6031" spans="47:49">
      <c r="AU6031"/>
      <c r="AW6031"/>
    </row>
    <row r="6032" spans="47:49">
      <c r="AU6032"/>
      <c r="AW6032"/>
    </row>
    <row r="6033" spans="47:49">
      <c r="AU6033"/>
      <c r="AW6033"/>
    </row>
    <row r="6034" spans="47:49">
      <c r="AU6034"/>
      <c r="AW6034"/>
    </row>
    <row r="6035" spans="47:49">
      <c r="AU6035"/>
      <c r="AW6035"/>
    </row>
    <row r="6036" spans="47:49">
      <c r="AU6036"/>
      <c r="AW6036"/>
    </row>
    <row r="6037" spans="47:49">
      <c r="AU6037"/>
      <c r="AW6037"/>
    </row>
    <row r="6038" spans="47:49">
      <c r="AU6038"/>
      <c r="AW6038"/>
    </row>
    <row r="6039" spans="47:49">
      <c r="AU6039"/>
      <c r="AW6039"/>
    </row>
    <row r="6040" spans="47:49">
      <c r="AU6040"/>
      <c r="AW6040"/>
    </row>
    <row r="6041" spans="47:49">
      <c r="AU6041"/>
      <c r="AW6041"/>
    </row>
    <row r="6042" spans="47:49">
      <c r="AU6042"/>
      <c r="AW6042"/>
    </row>
    <row r="6043" spans="47:49">
      <c r="AU6043"/>
      <c r="AW6043"/>
    </row>
    <row r="6044" spans="47:49">
      <c r="AU6044"/>
      <c r="AW6044"/>
    </row>
    <row r="6045" spans="47:49">
      <c r="AU6045"/>
      <c r="AW6045"/>
    </row>
    <row r="6046" spans="47:49">
      <c r="AU6046"/>
      <c r="AW6046"/>
    </row>
    <row r="6047" spans="47:49">
      <c r="AU6047"/>
      <c r="AW6047"/>
    </row>
    <row r="6048" spans="47:49">
      <c r="AU6048"/>
      <c r="AW6048"/>
    </row>
    <row r="6049" spans="47:49">
      <c r="AU6049"/>
      <c r="AW6049"/>
    </row>
    <row r="6050" spans="47:49">
      <c r="AU6050"/>
      <c r="AW6050"/>
    </row>
    <row r="6051" spans="47:49">
      <c r="AU6051"/>
      <c r="AW6051"/>
    </row>
    <row r="6052" spans="47:49">
      <c r="AU6052"/>
      <c r="AW6052"/>
    </row>
    <row r="6053" spans="47:49">
      <c r="AU6053"/>
      <c r="AW6053"/>
    </row>
    <row r="6054" spans="47:49">
      <c r="AU6054"/>
      <c r="AW6054"/>
    </row>
    <row r="6055" spans="47:49">
      <c r="AU6055"/>
      <c r="AW6055"/>
    </row>
    <row r="6056" spans="47:49">
      <c r="AU6056"/>
      <c r="AW6056"/>
    </row>
    <row r="6057" spans="47:49">
      <c r="AU6057"/>
      <c r="AW6057"/>
    </row>
    <row r="6058" spans="47:49">
      <c r="AU6058"/>
      <c r="AW6058"/>
    </row>
    <row r="6059" spans="47:49">
      <c r="AU6059"/>
      <c r="AW6059"/>
    </row>
    <row r="6060" spans="47:49">
      <c r="AU6060"/>
      <c r="AW6060"/>
    </row>
    <row r="6061" spans="47:49">
      <c r="AU6061"/>
      <c r="AW6061"/>
    </row>
    <row r="6062" spans="47:49">
      <c r="AU6062"/>
      <c r="AW6062"/>
    </row>
    <row r="6063" spans="47:49">
      <c r="AU6063"/>
      <c r="AW6063"/>
    </row>
    <row r="6064" spans="47:49">
      <c r="AU6064"/>
      <c r="AW6064"/>
    </row>
    <row r="6065" spans="47:49">
      <c r="AU6065"/>
      <c r="AW6065"/>
    </row>
    <row r="6066" spans="47:49">
      <c r="AU6066"/>
      <c r="AW6066"/>
    </row>
    <row r="6067" spans="47:49">
      <c r="AU6067"/>
      <c r="AW6067"/>
    </row>
    <row r="6068" spans="47:49">
      <c r="AU6068"/>
      <c r="AW6068"/>
    </row>
    <row r="6069" spans="47:49">
      <c r="AU6069"/>
      <c r="AW6069"/>
    </row>
    <row r="6070" spans="47:49">
      <c r="AU6070"/>
      <c r="AW6070"/>
    </row>
    <row r="6071" spans="47:49">
      <c r="AU6071"/>
      <c r="AW6071"/>
    </row>
    <row r="6072" spans="47:49">
      <c r="AU6072"/>
      <c r="AW6072"/>
    </row>
    <row r="6073" spans="47:49">
      <c r="AU6073"/>
      <c r="AW6073"/>
    </row>
    <row r="6074" spans="47:49">
      <c r="AU6074"/>
      <c r="AW6074"/>
    </row>
    <row r="6075" spans="47:49">
      <c r="AU6075"/>
      <c r="AW6075"/>
    </row>
    <row r="6076" spans="47:49">
      <c r="AU6076"/>
      <c r="AW6076"/>
    </row>
    <row r="6077" spans="47:49">
      <c r="AU6077"/>
      <c r="AW6077"/>
    </row>
    <row r="6078" spans="47:49">
      <c r="AU6078"/>
      <c r="AW6078"/>
    </row>
    <row r="6079" spans="47:49">
      <c r="AU6079"/>
      <c r="AW6079"/>
    </row>
    <row r="6080" spans="47:49">
      <c r="AU6080"/>
      <c r="AW6080"/>
    </row>
    <row r="6081" spans="47:49">
      <c r="AU6081"/>
      <c r="AW6081"/>
    </row>
    <row r="6082" spans="47:49">
      <c r="AU6082"/>
      <c r="AW6082"/>
    </row>
    <row r="6083" spans="47:49">
      <c r="AU6083"/>
      <c r="AW6083"/>
    </row>
    <row r="6084" spans="47:49">
      <c r="AU6084"/>
      <c r="AW6084"/>
    </row>
    <row r="6085" spans="47:49">
      <c r="AU6085"/>
      <c r="AW6085"/>
    </row>
    <row r="6086" spans="47:49">
      <c r="AU6086"/>
      <c r="AW6086"/>
    </row>
    <row r="6087" spans="47:49">
      <c r="AU6087"/>
      <c r="AW6087"/>
    </row>
    <row r="6088" spans="47:49">
      <c r="AU6088"/>
      <c r="AW6088"/>
    </row>
    <row r="6089" spans="47:49">
      <c r="AU6089"/>
      <c r="AW6089"/>
    </row>
    <row r="6090" spans="47:49">
      <c r="AU6090"/>
      <c r="AW6090"/>
    </row>
    <row r="6091" spans="47:49">
      <c r="AU6091"/>
      <c r="AW6091"/>
    </row>
    <row r="6092" spans="47:49">
      <c r="AU6092"/>
      <c r="AW6092"/>
    </row>
    <row r="6093" spans="47:49">
      <c r="AU6093"/>
      <c r="AW6093"/>
    </row>
    <row r="6094" spans="47:49">
      <c r="AU6094"/>
      <c r="AW6094"/>
    </row>
    <row r="6095" spans="47:49">
      <c r="AU6095"/>
      <c r="AW6095"/>
    </row>
    <row r="6096" spans="47:49">
      <c r="AU6096"/>
      <c r="AW6096"/>
    </row>
    <row r="6097" spans="47:49">
      <c r="AU6097"/>
      <c r="AW6097"/>
    </row>
    <row r="6098" spans="47:49">
      <c r="AU6098"/>
      <c r="AW6098"/>
    </row>
    <row r="6099" spans="47:49">
      <c r="AU6099"/>
      <c r="AW6099"/>
    </row>
    <row r="6100" spans="47:49">
      <c r="AU6100"/>
      <c r="AW6100"/>
    </row>
    <row r="6101" spans="47:49">
      <c r="AU6101"/>
      <c r="AW6101"/>
    </row>
    <row r="6102" spans="47:49">
      <c r="AU6102"/>
      <c r="AW6102"/>
    </row>
    <row r="6103" spans="47:49">
      <c r="AU6103"/>
      <c r="AW6103"/>
    </row>
    <row r="6104" spans="47:49">
      <c r="AU6104"/>
      <c r="AW6104"/>
    </row>
    <row r="6105" spans="47:49">
      <c r="AU6105"/>
      <c r="AW6105"/>
    </row>
    <row r="6106" spans="47:49">
      <c r="AU6106"/>
      <c r="AW6106"/>
    </row>
    <row r="6107" spans="47:49">
      <c r="AU6107"/>
      <c r="AW6107"/>
    </row>
    <row r="6108" spans="47:49">
      <c r="AU6108"/>
      <c r="AW6108"/>
    </row>
    <row r="6109" spans="47:49">
      <c r="AU6109"/>
      <c r="AW6109"/>
    </row>
    <row r="6110" spans="47:49">
      <c r="AU6110"/>
      <c r="AW6110"/>
    </row>
    <row r="6111" spans="47:49">
      <c r="AU6111"/>
      <c r="AW6111"/>
    </row>
    <row r="6112" spans="47:49">
      <c r="AU6112"/>
      <c r="AW6112"/>
    </row>
    <row r="6113" spans="47:49">
      <c r="AU6113"/>
      <c r="AW6113"/>
    </row>
    <row r="6114" spans="47:49">
      <c r="AU6114"/>
      <c r="AW6114"/>
    </row>
    <row r="6115" spans="47:49">
      <c r="AU6115"/>
      <c r="AW6115"/>
    </row>
    <row r="6116" spans="47:49">
      <c r="AU6116"/>
      <c r="AW6116"/>
    </row>
    <row r="6117" spans="47:49">
      <c r="AU6117"/>
      <c r="AW6117"/>
    </row>
    <row r="6118" spans="47:49">
      <c r="AU6118"/>
      <c r="AW6118"/>
    </row>
    <row r="6119" spans="47:49">
      <c r="AU6119"/>
      <c r="AW6119"/>
    </row>
    <row r="6120" spans="47:49">
      <c r="AU6120"/>
      <c r="AW6120"/>
    </row>
    <row r="6121" spans="47:49">
      <c r="AU6121"/>
      <c r="AW6121"/>
    </row>
    <row r="6122" spans="47:49">
      <c r="AU6122"/>
      <c r="AW6122"/>
    </row>
    <row r="6123" spans="47:49">
      <c r="AU6123"/>
      <c r="AW6123"/>
    </row>
    <row r="6124" spans="47:49">
      <c r="AU6124"/>
      <c r="AW6124"/>
    </row>
    <row r="6125" spans="47:49">
      <c r="AU6125"/>
      <c r="AW6125"/>
    </row>
    <row r="6126" spans="47:49">
      <c r="AU6126"/>
      <c r="AW6126"/>
    </row>
    <row r="6127" spans="47:49">
      <c r="AU6127"/>
      <c r="AW6127"/>
    </row>
    <row r="6128" spans="47:49">
      <c r="AU6128"/>
      <c r="AW6128"/>
    </row>
    <row r="6129" spans="47:49">
      <c r="AU6129"/>
      <c r="AW6129"/>
    </row>
    <row r="6130" spans="47:49">
      <c r="AU6130"/>
      <c r="AW6130"/>
    </row>
    <row r="6131" spans="47:49">
      <c r="AU6131"/>
      <c r="AW6131"/>
    </row>
    <row r="6132" spans="47:49">
      <c r="AU6132"/>
      <c r="AW6132"/>
    </row>
    <row r="6133" spans="47:49">
      <c r="AU6133"/>
      <c r="AW6133"/>
    </row>
    <row r="6134" spans="47:49">
      <c r="AU6134"/>
      <c r="AW6134"/>
    </row>
    <row r="6135" spans="47:49">
      <c r="AU6135"/>
      <c r="AW6135"/>
    </row>
    <row r="6136" spans="47:49">
      <c r="AU6136"/>
      <c r="AW6136"/>
    </row>
    <row r="6137" spans="47:49">
      <c r="AU6137"/>
      <c r="AW6137"/>
    </row>
    <row r="6138" spans="47:49">
      <c r="AU6138"/>
      <c r="AW6138"/>
    </row>
    <row r="6139" spans="47:49">
      <c r="AU6139"/>
      <c r="AW6139"/>
    </row>
    <row r="6140" spans="47:49">
      <c r="AU6140"/>
      <c r="AW6140"/>
    </row>
    <row r="6141" spans="47:49">
      <c r="AU6141"/>
      <c r="AW6141"/>
    </row>
    <row r="6142" spans="47:49">
      <c r="AU6142"/>
      <c r="AW6142"/>
    </row>
    <row r="6143" spans="47:49">
      <c r="AU6143"/>
      <c r="AW6143"/>
    </row>
    <row r="6144" spans="47:49">
      <c r="AU6144"/>
      <c r="AW6144"/>
    </row>
    <row r="6145" spans="47:49">
      <c r="AU6145"/>
      <c r="AW6145"/>
    </row>
    <row r="6146" spans="47:49">
      <c r="AU6146"/>
      <c r="AW6146"/>
    </row>
    <row r="6147" spans="47:49">
      <c r="AU6147"/>
      <c r="AW6147"/>
    </row>
    <row r="6148" spans="47:49">
      <c r="AU6148"/>
      <c r="AW6148"/>
    </row>
    <row r="6149" spans="47:49">
      <c r="AU6149"/>
      <c r="AW6149"/>
    </row>
    <row r="6150" spans="47:49">
      <c r="AU6150"/>
      <c r="AW6150"/>
    </row>
    <row r="6151" spans="47:49">
      <c r="AU6151"/>
      <c r="AW6151"/>
    </row>
    <row r="6152" spans="47:49">
      <c r="AU6152"/>
      <c r="AW6152"/>
    </row>
    <row r="6153" spans="47:49">
      <c r="AU6153"/>
      <c r="AW6153"/>
    </row>
    <row r="6154" spans="47:49">
      <c r="AU6154"/>
      <c r="AW6154"/>
    </row>
    <row r="6155" spans="47:49">
      <c r="AU6155"/>
      <c r="AW6155"/>
    </row>
    <row r="6156" spans="47:49">
      <c r="AU6156"/>
      <c r="AW6156"/>
    </row>
    <row r="6157" spans="47:49">
      <c r="AU6157"/>
      <c r="AW6157"/>
    </row>
    <row r="6158" spans="47:49">
      <c r="AU6158"/>
      <c r="AW6158"/>
    </row>
    <row r="6159" spans="47:49">
      <c r="AU6159"/>
      <c r="AW6159"/>
    </row>
    <row r="6160" spans="47:49">
      <c r="AU6160"/>
      <c r="AW6160"/>
    </row>
    <row r="6161" spans="47:49">
      <c r="AU6161"/>
      <c r="AW6161"/>
    </row>
    <row r="6162" spans="47:49">
      <c r="AU6162"/>
      <c r="AW6162"/>
    </row>
    <row r="6163" spans="47:49">
      <c r="AU6163"/>
      <c r="AW6163"/>
    </row>
    <row r="6164" spans="47:49">
      <c r="AU6164"/>
      <c r="AW6164"/>
    </row>
    <row r="6165" spans="47:49">
      <c r="AU6165"/>
      <c r="AW6165"/>
    </row>
    <row r="6166" spans="47:49">
      <c r="AU6166"/>
      <c r="AW6166"/>
    </row>
    <row r="6167" spans="47:49">
      <c r="AU6167"/>
      <c r="AW6167"/>
    </row>
    <row r="6168" spans="47:49">
      <c r="AU6168"/>
      <c r="AW6168"/>
    </row>
    <row r="6169" spans="47:49">
      <c r="AU6169"/>
      <c r="AW6169"/>
    </row>
    <row r="6170" spans="47:49">
      <c r="AU6170"/>
      <c r="AW6170"/>
    </row>
    <row r="6171" spans="47:49">
      <c r="AU6171"/>
      <c r="AW6171"/>
    </row>
    <row r="6172" spans="47:49">
      <c r="AU6172"/>
      <c r="AW6172"/>
    </row>
    <row r="6173" spans="47:49">
      <c r="AU6173"/>
      <c r="AW6173"/>
    </row>
    <row r="6174" spans="47:49">
      <c r="AU6174"/>
      <c r="AW6174"/>
    </row>
    <row r="6175" spans="47:49">
      <c r="AU6175"/>
      <c r="AW6175"/>
    </row>
    <row r="6176" spans="47:49">
      <c r="AU6176"/>
      <c r="AW6176"/>
    </row>
    <row r="6177" spans="47:49">
      <c r="AU6177"/>
      <c r="AW6177"/>
    </row>
    <row r="6178" spans="47:49">
      <c r="AU6178"/>
      <c r="AW6178"/>
    </row>
    <row r="6179" spans="47:49">
      <c r="AU6179"/>
      <c r="AW6179"/>
    </row>
    <row r="6180" spans="47:49">
      <c r="AU6180"/>
      <c r="AW6180"/>
    </row>
    <row r="6181" spans="47:49">
      <c r="AU6181"/>
      <c r="AW6181"/>
    </row>
    <row r="6182" spans="47:49">
      <c r="AU6182"/>
      <c r="AW6182"/>
    </row>
    <row r="6183" spans="47:49">
      <c r="AU6183"/>
      <c r="AW6183"/>
    </row>
    <row r="6184" spans="47:49">
      <c r="AU6184"/>
      <c r="AW6184"/>
    </row>
    <row r="6185" spans="47:49">
      <c r="AU6185"/>
      <c r="AW6185"/>
    </row>
    <row r="6186" spans="47:49">
      <c r="AU6186"/>
      <c r="AW6186"/>
    </row>
    <row r="6187" spans="47:49">
      <c r="AU6187"/>
      <c r="AW6187"/>
    </row>
    <row r="6188" spans="47:49">
      <c r="AU6188"/>
      <c r="AW6188"/>
    </row>
    <row r="6189" spans="47:49">
      <c r="AU6189"/>
      <c r="AW6189"/>
    </row>
    <row r="6190" spans="47:49">
      <c r="AU6190"/>
      <c r="AW6190"/>
    </row>
    <row r="6191" spans="47:49">
      <c r="AU6191"/>
      <c r="AW6191"/>
    </row>
    <row r="6192" spans="47:49">
      <c r="AU6192"/>
      <c r="AW6192"/>
    </row>
    <row r="6193" spans="47:49">
      <c r="AU6193"/>
      <c r="AW6193"/>
    </row>
    <row r="6194" spans="47:49">
      <c r="AU6194"/>
      <c r="AW6194"/>
    </row>
    <row r="6195" spans="47:49">
      <c r="AU6195"/>
      <c r="AW6195"/>
    </row>
    <row r="6196" spans="47:49">
      <c r="AU6196"/>
      <c r="AW6196"/>
    </row>
    <row r="6197" spans="47:49">
      <c r="AU6197"/>
      <c r="AW6197"/>
    </row>
    <row r="6198" spans="47:49">
      <c r="AU6198"/>
      <c r="AW6198"/>
    </row>
    <row r="6199" spans="47:49">
      <c r="AU6199"/>
      <c r="AW6199"/>
    </row>
    <row r="6200" spans="47:49">
      <c r="AU6200"/>
      <c r="AW6200"/>
    </row>
    <row r="6201" spans="47:49">
      <c r="AU6201"/>
      <c r="AW6201"/>
    </row>
    <row r="6202" spans="47:49">
      <c r="AU6202"/>
      <c r="AW6202"/>
    </row>
    <row r="6203" spans="47:49">
      <c r="AU6203"/>
      <c r="AW6203"/>
    </row>
    <row r="6204" spans="47:49">
      <c r="AU6204"/>
      <c r="AW6204"/>
    </row>
    <row r="6205" spans="47:49">
      <c r="AU6205"/>
      <c r="AW6205"/>
    </row>
    <row r="6206" spans="47:49">
      <c r="AU6206"/>
      <c r="AW6206"/>
    </row>
    <row r="6207" spans="47:49">
      <c r="AU6207"/>
      <c r="AW6207"/>
    </row>
    <row r="6208" spans="47:49">
      <c r="AU6208"/>
      <c r="AW6208"/>
    </row>
    <row r="6209" spans="47:49">
      <c r="AU6209"/>
      <c r="AW6209"/>
    </row>
    <row r="6210" spans="47:49">
      <c r="AU6210"/>
      <c r="AW6210"/>
    </row>
    <row r="6211" spans="47:49">
      <c r="AU6211"/>
      <c r="AW6211"/>
    </row>
    <row r="6212" spans="47:49">
      <c r="AU6212"/>
      <c r="AW6212"/>
    </row>
    <row r="6213" spans="47:49">
      <c r="AU6213"/>
      <c r="AW6213"/>
    </row>
    <row r="6214" spans="47:49">
      <c r="AU6214"/>
      <c r="AW6214"/>
    </row>
    <row r="6215" spans="47:49">
      <c r="AU6215"/>
      <c r="AW6215"/>
    </row>
    <row r="6216" spans="47:49">
      <c r="AU6216"/>
      <c r="AW6216"/>
    </row>
    <row r="6217" spans="47:49">
      <c r="AU6217"/>
      <c r="AW6217"/>
    </row>
    <row r="6218" spans="47:49">
      <c r="AU6218"/>
      <c r="AW6218"/>
    </row>
    <row r="6219" spans="47:49">
      <c r="AU6219"/>
      <c r="AW6219"/>
    </row>
    <row r="6220" spans="47:49">
      <c r="AU6220"/>
      <c r="AW6220"/>
    </row>
    <row r="6221" spans="47:49">
      <c r="AU6221"/>
      <c r="AW6221"/>
    </row>
    <row r="6222" spans="47:49">
      <c r="AU6222"/>
      <c r="AW6222"/>
    </row>
    <row r="6223" spans="47:49">
      <c r="AU6223"/>
      <c r="AW6223"/>
    </row>
    <row r="6224" spans="47:49">
      <c r="AU6224"/>
      <c r="AW6224"/>
    </row>
    <row r="6225" spans="47:49">
      <c r="AU6225"/>
      <c r="AW6225"/>
    </row>
    <row r="6226" spans="47:49">
      <c r="AU6226"/>
      <c r="AW6226"/>
    </row>
    <row r="6227" spans="47:49">
      <c r="AU6227"/>
      <c r="AW6227"/>
    </row>
    <row r="6228" spans="47:49">
      <c r="AU6228"/>
      <c r="AW6228"/>
    </row>
    <row r="6229" spans="47:49">
      <c r="AU6229"/>
      <c r="AW6229"/>
    </row>
    <row r="6230" spans="47:49">
      <c r="AU6230"/>
      <c r="AW6230"/>
    </row>
    <row r="6231" spans="47:49">
      <c r="AU6231"/>
      <c r="AW6231"/>
    </row>
    <row r="6232" spans="47:49">
      <c r="AU6232"/>
      <c r="AW6232"/>
    </row>
    <row r="6233" spans="47:49">
      <c r="AU6233"/>
      <c r="AW6233"/>
    </row>
    <row r="6234" spans="47:49">
      <c r="AU6234"/>
      <c r="AW6234"/>
    </row>
    <row r="6235" spans="47:49">
      <c r="AU6235"/>
      <c r="AW6235"/>
    </row>
    <row r="6236" spans="47:49">
      <c r="AU6236"/>
      <c r="AW6236"/>
    </row>
    <row r="6237" spans="47:49">
      <c r="AU6237"/>
      <c r="AW6237"/>
    </row>
    <row r="6238" spans="47:49">
      <c r="AU6238"/>
      <c r="AW6238"/>
    </row>
    <row r="6239" spans="47:49">
      <c r="AU6239"/>
      <c r="AW6239"/>
    </row>
    <row r="6240" spans="47:49">
      <c r="AU6240"/>
      <c r="AW6240"/>
    </row>
    <row r="6241" spans="47:49">
      <c r="AU6241"/>
      <c r="AW6241"/>
    </row>
    <row r="6242" spans="47:49">
      <c r="AU6242"/>
      <c r="AW6242"/>
    </row>
    <row r="6243" spans="47:49">
      <c r="AU6243"/>
      <c r="AW6243"/>
    </row>
    <row r="6244" spans="47:49">
      <c r="AU6244"/>
      <c r="AW6244"/>
    </row>
    <row r="6245" spans="47:49">
      <c r="AU6245"/>
      <c r="AW6245"/>
    </row>
    <row r="6246" spans="47:49">
      <c r="AU6246"/>
      <c r="AW6246"/>
    </row>
    <row r="6247" spans="47:49">
      <c r="AU6247"/>
      <c r="AW6247"/>
    </row>
    <row r="6248" spans="47:49">
      <c r="AU6248"/>
      <c r="AW6248"/>
    </row>
    <row r="6249" spans="47:49">
      <c r="AU6249"/>
      <c r="AW6249"/>
    </row>
    <row r="6250" spans="47:49">
      <c r="AU6250"/>
      <c r="AW6250"/>
    </row>
    <row r="6251" spans="47:49">
      <c r="AU6251"/>
      <c r="AW6251"/>
    </row>
    <row r="6252" spans="47:49">
      <c r="AU6252"/>
      <c r="AW6252"/>
    </row>
    <row r="6253" spans="47:49">
      <c r="AU6253"/>
      <c r="AW6253"/>
    </row>
    <row r="6254" spans="47:49">
      <c r="AU6254"/>
      <c r="AW6254"/>
    </row>
    <row r="6255" spans="47:49">
      <c r="AU6255"/>
      <c r="AW6255"/>
    </row>
    <row r="6256" spans="47:49">
      <c r="AU6256"/>
      <c r="AW6256"/>
    </row>
    <row r="6257" spans="47:49">
      <c r="AU6257"/>
      <c r="AW6257"/>
    </row>
    <row r="6258" spans="47:49">
      <c r="AU6258"/>
      <c r="AW6258"/>
    </row>
    <row r="6259" spans="47:49">
      <c r="AU6259"/>
      <c r="AW6259"/>
    </row>
    <row r="6260" spans="47:49">
      <c r="AU6260"/>
      <c r="AW6260"/>
    </row>
    <row r="6261" spans="47:49">
      <c r="AU6261"/>
      <c r="AW6261"/>
    </row>
    <row r="6262" spans="47:49">
      <c r="AU6262"/>
      <c r="AW6262"/>
    </row>
    <row r="6263" spans="47:49">
      <c r="AU6263"/>
      <c r="AW6263"/>
    </row>
    <row r="6264" spans="47:49">
      <c r="AU6264"/>
      <c r="AW6264"/>
    </row>
    <row r="6265" spans="47:49">
      <c r="AU6265"/>
      <c r="AW6265"/>
    </row>
    <row r="6266" spans="47:49">
      <c r="AU6266"/>
      <c r="AW6266"/>
    </row>
    <row r="6267" spans="47:49">
      <c r="AU6267"/>
      <c r="AW6267"/>
    </row>
    <row r="6268" spans="47:49">
      <c r="AU6268"/>
      <c r="AW6268"/>
    </row>
    <row r="6269" spans="47:49">
      <c r="AU6269"/>
      <c r="AW6269"/>
    </row>
    <row r="6270" spans="47:49">
      <c r="AU6270"/>
      <c r="AW6270"/>
    </row>
    <row r="6271" spans="47:49">
      <c r="AU6271"/>
      <c r="AW6271"/>
    </row>
    <row r="6272" spans="47:49">
      <c r="AU6272"/>
      <c r="AW6272"/>
    </row>
    <row r="6273" spans="47:49">
      <c r="AU6273"/>
      <c r="AW6273"/>
    </row>
    <row r="6274" spans="47:49">
      <c r="AU6274"/>
      <c r="AW6274"/>
    </row>
    <row r="6275" spans="47:49">
      <c r="AU6275"/>
      <c r="AW6275"/>
    </row>
    <row r="6276" spans="47:49">
      <c r="AU6276"/>
      <c r="AW6276"/>
    </row>
    <row r="6277" spans="47:49">
      <c r="AU6277"/>
      <c r="AW6277"/>
    </row>
    <row r="6278" spans="47:49">
      <c r="AU6278"/>
      <c r="AW6278"/>
    </row>
    <row r="6279" spans="47:49">
      <c r="AU6279"/>
      <c r="AW6279"/>
    </row>
    <row r="6280" spans="47:49">
      <c r="AU6280"/>
      <c r="AW6280"/>
    </row>
    <row r="6281" spans="47:49">
      <c r="AU6281"/>
      <c r="AW6281"/>
    </row>
    <row r="6282" spans="47:49">
      <c r="AU6282"/>
      <c r="AW6282"/>
    </row>
    <row r="6283" spans="47:49">
      <c r="AU6283"/>
      <c r="AW6283"/>
    </row>
    <row r="6284" spans="47:49">
      <c r="AU6284"/>
      <c r="AW6284"/>
    </row>
    <row r="6285" spans="47:49">
      <c r="AU6285"/>
      <c r="AW6285"/>
    </row>
    <row r="6286" spans="47:49">
      <c r="AU6286"/>
      <c r="AW6286"/>
    </row>
    <row r="6287" spans="47:49">
      <c r="AU6287"/>
      <c r="AW6287"/>
    </row>
    <row r="6288" spans="47:49">
      <c r="AU6288"/>
      <c r="AW6288"/>
    </row>
    <row r="6289" spans="47:49">
      <c r="AU6289"/>
      <c r="AW6289"/>
    </row>
    <row r="6290" spans="47:49">
      <c r="AU6290"/>
      <c r="AW6290"/>
    </row>
    <row r="6291" spans="47:49">
      <c r="AU6291"/>
      <c r="AW6291"/>
    </row>
    <row r="6292" spans="47:49">
      <c r="AU6292"/>
      <c r="AW6292"/>
    </row>
    <row r="6293" spans="47:49">
      <c r="AU6293"/>
      <c r="AW6293"/>
    </row>
    <row r="6294" spans="47:49">
      <c r="AU6294"/>
      <c r="AW6294"/>
    </row>
    <row r="6295" spans="47:49">
      <c r="AU6295"/>
      <c r="AW6295"/>
    </row>
    <row r="6296" spans="47:49">
      <c r="AU6296"/>
      <c r="AW6296"/>
    </row>
    <row r="6297" spans="47:49">
      <c r="AU6297"/>
      <c r="AW6297"/>
    </row>
    <row r="6298" spans="47:49">
      <c r="AU6298"/>
      <c r="AW6298"/>
    </row>
    <row r="6299" spans="47:49">
      <c r="AU6299"/>
      <c r="AW6299"/>
    </row>
    <row r="6300" spans="47:49">
      <c r="AU6300"/>
      <c r="AW6300"/>
    </row>
    <row r="6301" spans="47:49">
      <c r="AU6301"/>
      <c r="AW6301"/>
    </row>
    <row r="6302" spans="47:49">
      <c r="AU6302"/>
      <c r="AW6302"/>
    </row>
    <row r="6303" spans="47:49">
      <c r="AU6303"/>
      <c r="AW6303"/>
    </row>
    <row r="6304" spans="47:49">
      <c r="AU6304"/>
      <c r="AW6304"/>
    </row>
    <row r="6305" spans="47:49">
      <c r="AU6305"/>
      <c r="AW6305"/>
    </row>
    <row r="6306" spans="47:49">
      <c r="AU6306"/>
      <c r="AW6306"/>
    </row>
    <row r="6307" spans="47:49">
      <c r="AU6307"/>
      <c r="AW6307"/>
    </row>
    <row r="6308" spans="47:49">
      <c r="AU6308"/>
      <c r="AW6308"/>
    </row>
    <row r="6309" spans="47:49">
      <c r="AU6309"/>
      <c r="AW6309"/>
    </row>
    <row r="6310" spans="47:49">
      <c r="AU6310"/>
      <c r="AW6310"/>
    </row>
    <row r="6311" spans="47:49">
      <c r="AU6311"/>
      <c r="AW6311"/>
    </row>
    <row r="6312" spans="47:49">
      <c r="AU6312"/>
      <c r="AW6312"/>
    </row>
    <row r="6313" spans="47:49">
      <c r="AU6313"/>
      <c r="AW6313"/>
    </row>
    <row r="6314" spans="47:49">
      <c r="AU6314"/>
      <c r="AW6314"/>
    </row>
    <row r="6315" spans="47:49">
      <c r="AU6315"/>
      <c r="AW6315"/>
    </row>
    <row r="6316" spans="47:49">
      <c r="AU6316"/>
      <c r="AW6316"/>
    </row>
    <row r="6317" spans="47:49">
      <c r="AU6317"/>
      <c r="AW6317"/>
    </row>
    <row r="6318" spans="47:49">
      <c r="AU6318"/>
      <c r="AW6318"/>
    </row>
    <row r="6319" spans="47:49">
      <c r="AU6319"/>
      <c r="AW6319"/>
    </row>
    <row r="6320" spans="47:49">
      <c r="AU6320"/>
      <c r="AW6320"/>
    </row>
    <row r="6321" spans="47:49">
      <c r="AU6321"/>
      <c r="AW6321"/>
    </row>
    <row r="6322" spans="47:49">
      <c r="AU6322"/>
      <c r="AW6322"/>
    </row>
    <row r="6323" spans="47:49">
      <c r="AU6323"/>
      <c r="AW6323"/>
    </row>
    <row r="6324" spans="47:49">
      <c r="AU6324"/>
      <c r="AW6324"/>
    </row>
    <row r="6325" spans="47:49">
      <c r="AU6325"/>
      <c r="AW6325"/>
    </row>
    <row r="6326" spans="47:49">
      <c r="AU6326"/>
      <c r="AW6326"/>
    </row>
    <row r="6327" spans="47:49">
      <c r="AU6327"/>
      <c r="AW6327"/>
    </row>
    <row r="6328" spans="47:49">
      <c r="AU6328"/>
      <c r="AW6328"/>
    </row>
    <row r="6329" spans="47:49">
      <c r="AU6329"/>
      <c r="AW6329"/>
    </row>
    <row r="6330" spans="47:49">
      <c r="AU6330"/>
      <c r="AW6330"/>
    </row>
    <row r="6331" spans="47:49">
      <c r="AU6331"/>
      <c r="AW6331"/>
    </row>
    <row r="6332" spans="47:49">
      <c r="AU6332"/>
      <c r="AW6332"/>
    </row>
    <row r="6333" spans="47:49">
      <c r="AU6333"/>
      <c r="AW6333"/>
    </row>
    <row r="6334" spans="47:49">
      <c r="AU6334"/>
      <c r="AW6334"/>
    </row>
    <row r="6335" spans="47:49">
      <c r="AU6335"/>
      <c r="AW6335"/>
    </row>
    <row r="6336" spans="47:49">
      <c r="AU6336"/>
      <c r="AW6336"/>
    </row>
    <row r="6337" spans="47:49">
      <c r="AU6337"/>
      <c r="AW6337"/>
    </row>
    <row r="6338" spans="47:49">
      <c r="AU6338"/>
      <c r="AW6338"/>
    </row>
    <row r="6339" spans="47:49">
      <c r="AU6339"/>
      <c r="AW6339"/>
    </row>
    <row r="6340" spans="47:49">
      <c r="AU6340"/>
      <c r="AW6340"/>
    </row>
    <row r="6341" spans="47:49">
      <c r="AU6341"/>
      <c r="AW6341"/>
    </row>
    <row r="6342" spans="47:49">
      <c r="AU6342"/>
      <c r="AW6342"/>
    </row>
    <row r="6343" spans="47:49">
      <c r="AU6343"/>
      <c r="AW6343"/>
    </row>
    <row r="6344" spans="47:49">
      <c r="AU6344"/>
      <c r="AW6344"/>
    </row>
    <row r="6345" spans="47:49">
      <c r="AU6345"/>
      <c r="AW6345"/>
    </row>
    <row r="6346" spans="47:49">
      <c r="AU6346"/>
      <c r="AW6346"/>
    </row>
    <row r="6347" spans="47:49">
      <c r="AU6347"/>
      <c r="AW6347"/>
    </row>
    <row r="6348" spans="47:49">
      <c r="AU6348"/>
      <c r="AW6348"/>
    </row>
    <row r="6349" spans="47:49">
      <c r="AU6349"/>
      <c r="AW6349"/>
    </row>
    <row r="6350" spans="47:49">
      <c r="AU6350"/>
      <c r="AW6350"/>
    </row>
    <row r="6351" spans="47:49">
      <c r="AU6351"/>
      <c r="AW6351"/>
    </row>
    <row r="6352" spans="47:49">
      <c r="AU6352"/>
      <c r="AW6352"/>
    </row>
    <row r="6353" spans="47:49">
      <c r="AU6353"/>
      <c r="AW6353"/>
    </row>
    <row r="6354" spans="47:49">
      <c r="AU6354"/>
      <c r="AW6354"/>
    </row>
    <row r="6355" spans="47:49">
      <c r="AU6355"/>
      <c r="AW6355"/>
    </row>
    <row r="6356" spans="47:49">
      <c r="AU6356"/>
      <c r="AW6356"/>
    </row>
    <row r="6357" spans="47:49">
      <c r="AU6357"/>
      <c r="AW6357"/>
    </row>
    <row r="6358" spans="47:49">
      <c r="AU6358"/>
      <c r="AW6358"/>
    </row>
    <row r="6359" spans="47:49">
      <c r="AU6359"/>
      <c r="AW6359"/>
    </row>
    <row r="6360" spans="47:49">
      <c r="AU6360"/>
      <c r="AW6360"/>
    </row>
    <row r="6361" spans="47:49">
      <c r="AU6361"/>
      <c r="AW6361"/>
    </row>
    <row r="6362" spans="47:49">
      <c r="AU6362"/>
      <c r="AW6362"/>
    </row>
    <row r="6363" spans="47:49">
      <c r="AU6363"/>
      <c r="AW6363"/>
    </row>
    <row r="6364" spans="47:49">
      <c r="AU6364"/>
      <c r="AW6364"/>
    </row>
    <row r="6365" spans="47:49">
      <c r="AU6365"/>
      <c r="AW6365"/>
    </row>
    <row r="6366" spans="47:49">
      <c r="AU6366"/>
      <c r="AW6366"/>
    </row>
    <row r="6367" spans="47:49">
      <c r="AU6367"/>
      <c r="AW6367"/>
    </row>
    <row r="6368" spans="47:49">
      <c r="AU6368"/>
      <c r="AW6368"/>
    </row>
    <row r="6369" spans="47:49">
      <c r="AU6369"/>
      <c r="AW6369"/>
    </row>
    <row r="6370" spans="47:49">
      <c r="AU6370"/>
      <c r="AW6370"/>
    </row>
    <row r="6371" spans="47:49">
      <c r="AU6371"/>
      <c r="AW6371"/>
    </row>
    <row r="6372" spans="47:49">
      <c r="AU6372"/>
      <c r="AW6372"/>
    </row>
    <row r="6373" spans="47:49">
      <c r="AU6373"/>
      <c r="AW6373"/>
    </row>
    <row r="6374" spans="47:49">
      <c r="AU6374"/>
      <c r="AW6374"/>
    </row>
    <row r="6375" spans="47:49">
      <c r="AU6375"/>
      <c r="AW6375"/>
    </row>
    <row r="6376" spans="47:49">
      <c r="AU6376"/>
      <c r="AW6376"/>
    </row>
    <row r="6377" spans="47:49">
      <c r="AU6377"/>
      <c r="AW6377"/>
    </row>
    <row r="6378" spans="47:49">
      <c r="AU6378"/>
      <c r="AW6378"/>
    </row>
    <row r="6379" spans="47:49">
      <c r="AU6379"/>
      <c r="AW6379"/>
    </row>
    <row r="6380" spans="47:49">
      <c r="AU6380"/>
      <c r="AW6380"/>
    </row>
    <row r="6381" spans="47:49">
      <c r="AU6381"/>
      <c r="AW6381"/>
    </row>
    <row r="6382" spans="47:49">
      <c r="AU6382"/>
      <c r="AW6382"/>
    </row>
    <row r="6383" spans="47:49">
      <c r="AU6383"/>
      <c r="AW6383"/>
    </row>
    <row r="6384" spans="47:49">
      <c r="AU6384"/>
      <c r="AW6384"/>
    </row>
    <row r="6385" spans="47:49">
      <c r="AU6385"/>
      <c r="AW6385"/>
    </row>
    <row r="6386" spans="47:49">
      <c r="AU6386"/>
      <c r="AW6386"/>
    </row>
    <row r="6387" spans="47:49">
      <c r="AU6387"/>
      <c r="AW6387"/>
    </row>
    <row r="6388" spans="47:49">
      <c r="AU6388"/>
      <c r="AW6388"/>
    </row>
    <row r="6389" spans="47:49">
      <c r="AU6389"/>
      <c r="AW6389"/>
    </row>
    <row r="6390" spans="47:49">
      <c r="AU6390"/>
      <c r="AW6390"/>
    </row>
    <row r="6391" spans="47:49">
      <c r="AU6391"/>
      <c r="AW6391"/>
    </row>
    <row r="6392" spans="47:49">
      <c r="AU6392"/>
      <c r="AW6392"/>
    </row>
    <row r="6393" spans="47:49">
      <c r="AU6393"/>
      <c r="AW6393"/>
    </row>
    <row r="6394" spans="47:49">
      <c r="AU6394"/>
      <c r="AW6394"/>
    </row>
    <row r="6395" spans="47:49">
      <c r="AU6395"/>
      <c r="AW6395"/>
    </row>
    <row r="6396" spans="47:49">
      <c r="AU6396"/>
      <c r="AW6396"/>
    </row>
    <row r="6397" spans="47:49">
      <c r="AU6397"/>
      <c r="AW6397"/>
    </row>
    <row r="6398" spans="47:49">
      <c r="AU6398"/>
      <c r="AW6398"/>
    </row>
    <row r="6399" spans="47:49">
      <c r="AU6399"/>
      <c r="AW6399"/>
    </row>
    <row r="6400" spans="47:49">
      <c r="AU6400"/>
      <c r="AW6400"/>
    </row>
    <row r="6401" spans="47:49">
      <c r="AU6401"/>
      <c r="AW6401"/>
    </row>
    <row r="6402" spans="47:49">
      <c r="AU6402"/>
      <c r="AW6402"/>
    </row>
    <row r="6403" spans="47:49">
      <c r="AU6403"/>
      <c r="AW6403"/>
    </row>
    <row r="6404" spans="47:49">
      <c r="AU6404"/>
      <c r="AW6404"/>
    </row>
    <row r="6405" spans="47:49">
      <c r="AU6405"/>
      <c r="AW6405"/>
    </row>
    <row r="6406" spans="47:49">
      <c r="AU6406"/>
      <c r="AW6406"/>
    </row>
    <row r="6407" spans="47:49">
      <c r="AU6407"/>
      <c r="AW6407"/>
    </row>
    <row r="6408" spans="47:49">
      <c r="AU6408"/>
      <c r="AW6408"/>
    </row>
    <row r="6409" spans="47:49">
      <c r="AU6409"/>
      <c r="AW6409"/>
    </row>
    <row r="6410" spans="47:49">
      <c r="AU6410"/>
      <c r="AW6410"/>
    </row>
    <row r="6411" spans="47:49">
      <c r="AU6411"/>
      <c r="AW6411"/>
    </row>
    <row r="6412" spans="47:49">
      <c r="AU6412"/>
      <c r="AW6412"/>
    </row>
    <row r="6413" spans="47:49">
      <c r="AU6413"/>
      <c r="AW6413"/>
    </row>
    <row r="6414" spans="47:49">
      <c r="AU6414"/>
      <c r="AW6414"/>
    </row>
    <row r="6415" spans="47:49">
      <c r="AU6415"/>
      <c r="AW6415"/>
    </row>
    <row r="6416" spans="47:49">
      <c r="AU6416"/>
      <c r="AW6416"/>
    </row>
    <row r="6417" spans="47:49">
      <c r="AU6417"/>
      <c r="AW6417"/>
    </row>
    <row r="6418" spans="47:49">
      <c r="AU6418"/>
      <c r="AW6418"/>
    </row>
    <row r="6419" spans="47:49">
      <c r="AU6419"/>
      <c r="AW6419"/>
    </row>
    <row r="6420" spans="47:49">
      <c r="AU6420"/>
      <c r="AW6420"/>
    </row>
    <row r="6421" spans="47:49">
      <c r="AU6421"/>
      <c r="AW6421"/>
    </row>
    <row r="6422" spans="47:49">
      <c r="AU6422"/>
      <c r="AW6422"/>
    </row>
    <row r="6423" spans="47:49">
      <c r="AU6423"/>
      <c r="AW6423"/>
    </row>
    <row r="6424" spans="47:49">
      <c r="AU6424"/>
      <c r="AW6424"/>
    </row>
    <row r="6425" spans="47:49">
      <c r="AU6425"/>
      <c r="AW6425"/>
    </row>
    <row r="6426" spans="47:49">
      <c r="AU6426"/>
      <c r="AW6426"/>
    </row>
    <row r="6427" spans="47:49">
      <c r="AU6427"/>
      <c r="AW6427"/>
    </row>
    <row r="6428" spans="47:49">
      <c r="AU6428"/>
      <c r="AW6428"/>
    </row>
    <row r="6429" spans="47:49">
      <c r="AU6429"/>
      <c r="AW6429"/>
    </row>
    <row r="6430" spans="47:49">
      <c r="AU6430"/>
      <c r="AW6430"/>
    </row>
    <row r="6431" spans="47:49">
      <c r="AU6431"/>
      <c r="AW6431"/>
    </row>
    <row r="6432" spans="47:49">
      <c r="AU6432"/>
      <c r="AW6432"/>
    </row>
    <row r="6433" spans="47:49">
      <c r="AU6433"/>
      <c r="AW6433"/>
    </row>
    <row r="6434" spans="47:49">
      <c r="AU6434"/>
      <c r="AW6434"/>
    </row>
    <row r="6435" spans="47:49">
      <c r="AU6435"/>
      <c r="AW6435"/>
    </row>
    <row r="6436" spans="47:49">
      <c r="AU6436"/>
      <c r="AW6436"/>
    </row>
    <row r="6437" spans="47:49">
      <c r="AU6437"/>
      <c r="AW6437"/>
    </row>
    <row r="6438" spans="47:49">
      <c r="AU6438"/>
      <c r="AW6438"/>
    </row>
    <row r="6439" spans="47:49">
      <c r="AU6439"/>
      <c r="AW6439"/>
    </row>
    <row r="6440" spans="47:49">
      <c r="AU6440"/>
      <c r="AW6440"/>
    </row>
    <row r="6441" spans="47:49">
      <c r="AU6441"/>
      <c r="AW6441"/>
    </row>
    <row r="6442" spans="47:49">
      <c r="AU6442"/>
      <c r="AW6442"/>
    </row>
    <row r="6443" spans="47:49">
      <c r="AU6443"/>
      <c r="AW6443"/>
    </row>
    <row r="6444" spans="47:49">
      <c r="AU6444"/>
      <c r="AW6444"/>
    </row>
    <row r="6445" spans="47:49">
      <c r="AU6445"/>
      <c r="AW6445"/>
    </row>
    <row r="6446" spans="47:49">
      <c r="AU6446"/>
      <c r="AW6446"/>
    </row>
    <row r="6447" spans="47:49">
      <c r="AU6447"/>
      <c r="AW6447"/>
    </row>
    <row r="6448" spans="47:49">
      <c r="AU6448"/>
      <c r="AW6448"/>
    </row>
    <row r="6449" spans="47:49">
      <c r="AU6449"/>
      <c r="AW6449"/>
    </row>
    <row r="6450" spans="47:49">
      <c r="AU6450"/>
      <c r="AW6450"/>
    </row>
    <row r="6451" spans="47:49">
      <c r="AU6451"/>
      <c r="AW6451"/>
    </row>
    <row r="6452" spans="47:49">
      <c r="AU6452"/>
      <c r="AW6452"/>
    </row>
    <row r="6453" spans="47:49">
      <c r="AU6453"/>
      <c r="AW6453"/>
    </row>
    <row r="6454" spans="47:49">
      <c r="AU6454"/>
      <c r="AW6454"/>
    </row>
    <row r="6455" spans="47:49">
      <c r="AU6455"/>
      <c r="AW6455"/>
    </row>
    <row r="6456" spans="47:49">
      <c r="AU6456"/>
      <c r="AW6456"/>
    </row>
    <row r="6457" spans="47:49">
      <c r="AU6457"/>
      <c r="AW6457"/>
    </row>
    <row r="6458" spans="47:49">
      <c r="AU6458"/>
      <c r="AW6458"/>
    </row>
    <row r="6459" spans="47:49">
      <c r="AU6459"/>
      <c r="AW6459"/>
    </row>
    <row r="6460" spans="47:49">
      <c r="AU6460"/>
      <c r="AW6460"/>
    </row>
    <row r="6461" spans="47:49">
      <c r="AU6461"/>
      <c r="AW6461"/>
    </row>
    <row r="6462" spans="47:49">
      <c r="AU6462"/>
      <c r="AW6462"/>
    </row>
    <row r="6463" spans="47:49">
      <c r="AU6463"/>
      <c r="AW6463"/>
    </row>
    <row r="6464" spans="47:49">
      <c r="AU6464"/>
      <c r="AW6464"/>
    </row>
    <row r="6465" spans="47:49">
      <c r="AU6465"/>
      <c r="AW6465"/>
    </row>
    <row r="6466" spans="47:49">
      <c r="AU6466"/>
      <c r="AW6466"/>
    </row>
    <row r="6467" spans="47:49">
      <c r="AU6467"/>
      <c r="AW6467"/>
    </row>
    <row r="6468" spans="47:49">
      <c r="AU6468"/>
      <c r="AW6468"/>
    </row>
    <row r="6469" spans="47:49">
      <c r="AU6469"/>
      <c r="AW6469"/>
    </row>
    <row r="6470" spans="47:49">
      <c r="AU6470"/>
      <c r="AW6470"/>
    </row>
    <row r="6471" spans="47:49">
      <c r="AU6471"/>
      <c r="AW6471"/>
    </row>
    <row r="6472" spans="47:49">
      <c r="AU6472"/>
      <c r="AW6472"/>
    </row>
    <row r="6473" spans="47:49">
      <c r="AU6473"/>
      <c r="AW6473"/>
    </row>
    <row r="6474" spans="47:49">
      <c r="AU6474"/>
      <c r="AW6474"/>
    </row>
    <row r="6475" spans="47:49">
      <c r="AU6475"/>
      <c r="AW6475"/>
    </row>
    <row r="6476" spans="47:49">
      <c r="AU6476"/>
      <c r="AW6476"/>
    </row>
    <row r="6477" spans="47:49">
      <c r="AU6477"/>
      <c r="AW6477"/>
    </row>
    <row r="6478" spans="47:49">
      <c r="AU6478"/>
      <c r="AW6478"/>
    </row>
    <row r="6479" spans="47:49">
      <c r="AU6479"/>
      <c r="AW6479"/>
    </row>
    <row r="6480" spans="47:49">
      <c r="AU6480"/>
      <c r="AW6480"/>
    </row>
    <row r="6481" spans="47:49">
      <c r="AU6481"/>
      <c r="AW6481"/>
    </row>
    <row r="6482" spans="47:49">
      <c r="AU6482"/>
      <c r="AW6482"/>
    </row>
    <row r="6483" spans="47:49">
      <c r="AU6483"/>
      <c r="AW6483"/>
    </row>
    <row r="6484" spans="47:49">
      <c r="AU6484"/>
      <c r="AW6484"/>
    </row>
    <row r="6485" spans="47:49">
      <c r="AU6485"/>
      <c r="AW6485"/>
    </row>
    <row r="6486" spans="47:49">
      <c r="AU6486"/>
      <c r="AW6486"/>
    </row>
    <row r="6487" spans="47:49">
      <c r="AU6487"/>
      <c r="AW6487"/>
    </row>
    <row r="6488" spans="47:49">
      <c r="AU6488"/>
      <c r="AW6488"/>
    </row>
    <row r="6489" spans="47:49">
      <c r="AU6489"/>
      <c r="AW6489"/>
    </row>
    <row r="6490" spans="47:49">
      <c r="AU6490"/>
      <c r="AW6490"/>
    </row>
    <row r="6491" spans="47:49">
      <c r="AU6491"/>
      <c r="AW6491"/>
    </row>
    <row r="6492" spans="47:49">
      <c r="AU6492"/>
      <c r="AW6492"/>
    </row>
    <row r="6493" spans="47:49">
      <c r="AU6493"/>
      <c r="AW6493"/>
    </row>
    <row r="6494" spans="47:49">
      <c r="AU6494"/>
      <c r="AW6494"/>
    </row>
    <row r="6495" spans="47:49">
      <c r="AU6495"/>
      <c r="AW6495"/>
    </row>
    <row r="6496" spans="47:49">
      <c r="AU6496"/>
      <c r="AW6496"/>
    </row>
    <row r="6497" spans="47:49">
      <c r="AU6497"/>
      <c r="AW6497"/>
    </row>
    <row r="6498" spans="47:49">
      <c r="AU6498"/>
      <c r="AW6498"/>
    </row>
    <row r="6499" spans="47:49">
      <c r="AU6499"/>
      <c r="AW6499"/>
    </row>
    <row r="6500" spans="47:49">
      <c r="AU6500"/>
      <c r="AW6500"/>
    </row>
    <row r="6501" spans="47:49">
      <c r="AU6501"/>
      <c r="AW6501"/>
    </row>
    <row r="6502" spans="47:49">
      <c r="AU6502"/>
      <c r="AW6502"/>
    </row>
    <row r="6503" spans="47:49">
      <c r="AU6503"/>
      <c r="AW6503"/>
    </row>
    <row r="6504" spans="47:49">
      <c r="AU6504"/>
      <c r="AW6504"/>
    </row>
    <row r="6505" spans="47:49">
      <c r="AU6505"/>
      <c r="AW6505"/>
    </row>
    <row r="6506" spans="47:49">
      <c r="AU6506"/>
      <c r="AW6506"/>
    </row>
    <row r="6507" spans="47:49">
      <c r="AU6507"/>
      <c r="AW6507"/>
    </row>
    <row r="6508" spans="47:49">
      <c r="AU6508"/>
      <c r="AW6508"/>
    </row>
    <row r="6509" spans="47:49">
      <c r="AU6509"/>
      <c r="AW6509"/>
    </row>
    <row r="6510" spans="47:49">
      <c r="AU6510"/>
      <c r="AW6510"/>
    </row>
    <row r="6511" spans="47:49">
      <c r="AU6511"/>
      <c r="AW6511"/>
    </row>
    <row r="6512" spans="47:49">
      <c r="AU6512"/>
      <c r="AW6512"/>
    </row>
    <row r="6513" spans="47:49">
      <c r="AU6513"/>
      <c r="AW6513"/>
    </row>
    <row r="6514" spans="47:49">
      <c r="AU6514"/>
      <c r="AW6514"/>
    </row>
    <row r="6515" spans="47:49">
      <c r="AU6515"/>
      <c r="AW6515"/>
    </row>
    <row r="6516" spans="47:49">
      <c r="AU6516"/>
      <c r="AW6516"/>
    </row>
    <row r="6517" spans="47:49">
      <c r="AU6517"/>
      <c r="AW6517"/>
    </row>
    <row r="6518" spans="47:49">
      <c r="AU6518"/>
      <c r="AW6518"/>
    </row>
    <row r="6519" spans="47:49">
      <c r="AU6519"/>
      <c r="AW6519"/>
    </row>
    <row r="6520" spans="47:49">
      <c r="AU6520"/>
      <c r="AW6520"/>
    </row>
    <row r="6521" spans="47:49">
      <c r="AU6521"/>
      <c r="AW6521"/>
    </row>
    <row r="6522" spans="47:49">
      <c r="AU6522"/>
      <c r="AW6522"/>
    </row>
    <row r="6523" spans="47:49">
      <c r="AU6523"/>
      <c r="AW6523"/>
    </row>
    <row r="6524" spans="47:49">
      <c r="AU6524"/>
      <c r="AW6524"/>
    </row>
    <row r="6525" spans="47:49">
      <c r="AU6525"/>
      <c r="AW6525"/>
    </row>
    <row r="6526" spans="47:49">
      <c r="AU6526"/>
      <c r="AW6526"/>
    </row>
    <row r="6527" spans="47:49">
      <c r="AU6527"/>
      <c r="AW6527"/>
    </row>
    <row r="6528" spans="47:49">
      <c r="AU6528"/>
      <c r="AW6528"/>
    </row>
    <row r="6529" spans="47:49">
      <c r="AU6529"/>
      <c r="AW6529"/>
    </row>
    <row r="6530" spans="47:49">
      <c r="AU6530"/>
      <c r="AW6530"/>
    </row>
    <row r="6531" spans="47:49">
      <c r="AU6531"/>
      <c r="AW6531"/>
    </row>
    <row r="6532" spans="47:49">
      <c r="AU6532"/>
      <c r="AW6532"/>
    </row>
    <row r="6533" spans="47:49">
      <c r="AU6533"/>
      <c r="AW6533"/>
    </row>
    <row r="6534" spans="47:49">
      <c r="AU6534"/>
      <c r="AW6534"/>
    </row>
    <row r="6535" spans="47:49">
      <c r="AU6535"/>
      <c r="AW6535"/>
    </row>
    <row r="6536" spans="47:49">
      <c r="AU6536"/>
      <c r="AW6536"/>
    </row>
    <row r="6537" spans="47:49">
      <c r="AU6537"/>
      <c r="AW6537"/>
    </row>
    <row r="6538" spans="47:49">
      <c r="AU6538"/>
      <c r="AW6538"/>
    </row>
    <row r="6539" spans="47:49">
      <c r="AU6539"/>
      <c r="AW6539"/>
    </row>
    <row r="6540" spans="47:49">
      <c r="AU6540"/>
      <c r="AW6540"/>
    </row>
    <row r="6541" spans="47:49">
      <c r="AU6541"/>
      <c r="AW6541"/>
    </row>
    <row r="6542" spans="47:49">
      <c r="AU6542"/>
      <c r="AW6542"/>
    </row>
    <row r="6543" spans="47:49">
      <c r="AU6543"/>
      <c r="AW6543"/>
    </row>
    <row r="6544" spans="47:49">
      <c r="AU6544"/>
      <c r="AW6544"/>
    </row>
    <row r="6545" spans="47:49">
      <c r="AU6545"/>
      <c r="AW6545"/>
    </row>
    <row r="6546" spans="47:49">
      <c r="AU6546"/>
      <c r="AW6546"/>
    </row>
    <row r="6547" spans="47:49">
      <c r="AU6547"/>
      <c r="AW6547"/>
    </row>
    <row r="6548" spans="47:49">
      <c r="AU6548"/>
      <c r="AW6548"/>
    </row>
    <row r="6549" spans="47:49">
      <c r="AU6549"/>
      <c r="AW6549"/>
    </row>
    <row r="6550" spans="47:49">
      <c r="AU6550"/>
      <c r="AW6550"/>
    </row>
    <row r="6551" spans="47:49">
      <c r="AU6551"/>
      <c r="AW6551"/>
    </row>
    <row r="6552" spans="47:49">
      <c r="AU6552"/>
      <c r="AW6552"/>
    </row>
    <row r="6553" spans="47:49">
      <c r="AU6553"/>
      <c r="AW6553"/>
    </row>
    <row r="6554" spans="47:49">
      <c r="AU6554"/>
      <c r="AW6554"/>
    </row>
    <row r="6555" spans="47:49">
      <c r="AU6555"/>
      <c r="AW6555"/>
    </row>
    <row r="6556" spans="47:49">
      <c r="AU6556"/>
      <c r="AW6556"/>
    </row>
    <row r="6557" spans="47:49">
      <c r="AU6557"/>
      <c r="AW6557"/>
    </row>
    <row r="6558" spans="47:49">
      <c r="AU6558"/>
      <c r="AW6558"/>
    </row>
    <row r="6559" spans="47:49">
      <c r="AU6559"/>
      <c r="AW6559"/>
    </row>
    <row r="6560" spans="47:49">
      <c r="AU6560"/>
      <c r="AW6560"/>
    </row>
    <row r="6561" spans="47:49">
      <c r="AU6561"/>
      <c r="AW6561"/>
    </row>
    <row r="6562" spans="47:49">
      <c r="AU6562"/>
      <c r="AW6562"/>
    </row>
    <row r="6563" spans="47:49">
      <c r="AU6563"/>
      <c r="AW6563"/>
    </row>
    <row r="6564" spans="47:49">
      <c r="AU6564"/>
      <c r="AW6564"/>
    </row>
    <row r="6565" spans="47:49">
      <c r="AU6565"/>
      <c r="AW6565"/>
    </row>
    <row r="6566" spans="47:49">
      <c r="AU6566"/>
      <c r="AW6566"/>
    </row>
    <row r="6567" spans="47:49">
      <c r="AU6567"/>
      <c r="AW6567"/>
    </row>
    <row r="6568" spans="47:49">
      <c r="AU6568"/>
      <c r="AW6568"/>
    </row>
    <row r="6569" spans="47:49">
      <c r="AU6569"/>
      <c r="AW6569"/>
    </row>
    <row r="6570" spans="47:49">
      <c r="AU6570"/>
      <c r="AW6570"/>
    </row>
    <row r="6571" spans="47:49">
      <c r="AU6571"/>
      <c r="AW6571"/>
    </row>
    <row r="6572" spans="47:49">
      <c r="AU6572"/>
      <c r="AW6572"/>
    </row>
    <row r="6573" spans="47:49">
      <c r="AU6573"/>
      <c r="AW6573"/>
    </row>
    <row r="6574" spans="47:49">
      <c r="AU6574"/>
      <c r="AW6574"/>
    </row>
    <row r="6575" spans="47:49">
      <c r="AU6575"/>
      <c r="AW6575"/>
    </row>
    <row r="6576" spans="47:49">
      <c r="AU6576"/>
      <c r="AW6576"/>
    </row>
    <row r="6577" spans="47:49">
      <c r="AU6577"/>
      <c r="AW6577"/>
    </row>
    <row r="6578" spans="47:49">
      <c r="AU6578"/>
      <c r="AW6578"/>
    </row>
    <row r="6579" spans="47:49">
      <c r="AU6579"/>
      <c r="AW6579"/>
    </row>
    <row r="6580" spans="47:49">
      <c r="AU6580"/>
      <c r="AW6580"/>
    </row>
    <row r="6581" spans="47:49">
      <c r="AU6581"/>
      <c r="AW6581"/>
    </row>
    <row r="6582" spans="47:49">
      <c r="AU6582"/>
      <c r="AW6582"/>
    </row>
    <row r="6583" spans="47:49">
      <c r="AU6583"/>
      <c r="AW6583"/>
    </row>
    <row r="6584" spans="47:49">
      <c r="AU6584"/>
      <c r="AW6584"/>
    </row>
    <row r="6585" spans="47:49">
      <c r="AU6585"/>
      <c r="AW6585"/>
    </row>
    <row r="6586" spans="47:49">
      <c r="AU6586"/>
      <c r="AW6586"/>
    </row>
    <row r="6587" spans="47:49">
      <c r="AU6587"/>
      <c r="AW6587"/>
    </row>
    <row r="6588" spans="47:49">
      <c r="AU6588"/>
      <c r="AW6588"/>
    </row>
    <row r="6589" spans="47:49">
      <c r="AU6589"/>
      <c r="AW6589"/>
    </row>
    <row r="6590" spans="47:49">
      <c r="AU6590"/>
      <c r="AW6590"/>
    </row>
    <row r="6591" spans="47:49">
      <c r="AU6591"/>
      <c r="AW6591"/>
    </row>
    <row r="6592" spans="47:49">
      <c r="AU6592"/>
      <c r="AW6592"/>
    </row>
    <row r="6593" spans="47:49">
      <c r="AU6593"/>
      <c r="AW6593"/>
    </row>
    <row r="6594" spans="47:49">
      <c r="AU6594"/>
      <c r="AW6594"/>
    </row>
    <row r="6595" spans="47:49">
      <c r="AU6595"/>
      <c r="AW6595"/>
    </row>
    <row r="6596" spans="47:49">
      <c r="AU6596"/>
      <c r="AW6596"/>
    </row>
    <row r="6597" spans="47:49">
      <c r="AU6597"/>
      <c r="AW6597"/>
    </row>
    <row r="6598" spans="47:49">
      <c r="AU6598"/>
      <c r="AW6598"/>
    </row>
    <row r="6599" spans="47:49">
      <c r="AU6599"/>
      <c r="AW6599"/>
    </row>
    <row r="6600" spans="47:49">
      <c r="AU6600"/>
      <c r="AW6600"/>
    </row>
    <row r="6601" spans="47:49">
      <c r="AU6601"/>
      <c r="AW6601"/>
    </row>
    <row r="6602" spans="47:49">
      <c r="AU6602"/>
      <c r="AW6602"/>
    </row>
    <row r="6603" spans="47:49">
      <c r="AU6603"/>
      <c r="AW6603"/>
    </row>
    <row r="6604" spans="47:49">
      <c r="AU6604"/>
      <c r="AW6604"/>
    </row>
    <row r="6605" spans="47:49">
      <c r="AU6605"/>
      <c r="AW6605"/>
    </row>
    <row r="6606" spans="47:49">
      <c r="AU6606"/>
      <c r="AW6606"/>
    </row>
    <row r="6607" spans="47:49">
      <c r="AU6607"/>
      <c r="AW6607"/>
    </row>
    <row r="6608" spans="47:49">
      <c r="AU6608"/>
      <c r="AW6608"/>
    </row>
    <row r="6609" spans="47:49">
      <c r="AU6609"/>
      <c r="AW6609"/>
    </row>
    <row r="6610" spans="47:49">
      <c r="AU6610"/>
      <c r="AW6610"/>
    </row>
    <row r="6611" spans="47:49">
      <c r="AU6611"/>
      <c r="AW6611"/>
    </row>
    <row r="6612" spans="47:49">
      <c r="AU6612"/>
      <c r="AW6612"/>
    </row>
    <row r="6613" spans="47:49">
      <c r="AU6613"/>
      <c r="AW6613"/>
    </row>
    <row r="6614" spans="47:49">
      <c r="AU6614"/>
      <c r="AW6614"/>
    </row>
    <row r="6615" spans="47:49">
      <c r="AU6615"/>
      <c r="AW6615"/>
    </row>
    <row r="6616" spans="47:49">
      <c r="AU6616"/>
      <c r="AW6616"/>
    </row>
    <row r="6617" spans="47:49">
      <c r="AU6617"/>
      <c r="AW6617"/>
    </row>
    <row r="6618" spans="47:49">
      <c r="AU6618"/>
      <c r="AW6618"/>
    </row>
    <row r="6619" spans="47:49">
      <c r="AU6619"/>
      <c r="AW6619"/>
    </row>
    <row r="6620" spans="47:49">
      <c r="AU6620"/>
      <c r="AW6620"/>
    </row>
    <row r="6621" spans="47:49">
      <c r="AU6621"/>
      <c r="AW6621"/>
    </row>
    <row r="6622" spans="47:49">
      <c r="AU6622"/>
      <c r="AW6622"/>
    </row>
    <row r="6623" spans="47:49">
      <c r="AU6623"/>
      <c r="AW6623"/>
    </row>
    <row r="6624" spans="47:49">
      <c r="AU6624"/>
      <c r="AW6624"/>
    </row>
    <row r="6625" spans="47:49">
      <c r="AU6625"/>
      <c r="AW6625"/>
    </row>
    <row r="6626" spans="47:49">
      <c r="AU6626"/>
      <c r="AW6626"/>
    </row>
    <row r="6627" spans="47:49">
      <c r="AU6627"/>
      <c r="AW6627"/>
    </row>
    <row r="6628" spans="47:49">
      <c r="AU6628"/>
      <c r="AW6628"/>
    </row>
    <row r="6629" spans="47:49">
      <c r="AU6629"/>
      <c r="AW6629"/>
    </row>
    <row r="6630" spans="47:49">
      <c r="AU6630"/>
      <c r="AW6630"/>
    </row>
    <row r="6631" spans="47:49">
      <c r="AU6631"/>
      <c r="AW6631"/>
    </row>
    <row r="6632" spans="47:49">
      <c r="AU6632"/>
      <c r="AW6632"/>
    </row>
    <row r="6633" spans="47:49">
      <c r="AU6633"/>
      <c r="AW6633"/>
    </row>
    <row r="6634" spans="47:49">
      <c r="AU6634"/>
      <c r="AW6634"/>
    </row>
    <row r="6635" spans="47:49">
      <c r="AU6635"/>
      <c r="AW6635"/>
    </row>
    <row r="6636" spans="47:49">
      <c r="AU6636"/>
      <c r="AW6636"/>
    </row>
    <row r="6637" spans="47:49">
      <c r="AU6637"/>
      <c r="AW6637"/>
    </row>
    <row r="6638" spans="47:49">
      <c r="AU6638"/>
      <c r="AW6638"/>
    </row>
    <row r="6639" spans="47:49">
      <c r="AU6639"/>
      <c r="AW6639"/>
    </row>
    <row r="6640" spans="47:49">
      <c r="AU6640"/>
      <c r="AW6640"/>
    </row>
    <row r="6641" spans="47:49">
      <c r="AU6641"/>
      <c r="AW6641"/>
    </row>
    <row r="6642" spans="47:49">
      <c r="AU6642"/>
      <c r="AW6642"/>
    </row>
    <row r="6643" spans="47:49">
      <c r="AU6643"/>
      <c r="AW6643"/>
    </row>
    <row r="6644" spans="47:49">
      <c r="AU6644"/>
      <c r="AW6644"/>
    </row>
    <row r="6645" spans="47:49">
      <c r="AU6645"/>
      <c r="AW6645"/>
    </row>
    <row r="6646" spans="47:49">
      <c r="AU6646"/>
      <c r="AW6646"/>
    </row>
    <row r="6647" spans="47:49">
      <c r="AU6647"/>
      <c r="AW6647"/>
    </row>
    <row r="6648" spans="47:49">
      <c r="AU6648"/>
      <c r="AW6648"/>
    </row>
    <row r="6649" spans="47:49">
      <c r="AU6649"/>
      <c r="AW6649"/>
    </row>
    <row r="6650" spans="47:49">
      <c r="AU6650"/>
      <c r="AW6650"/>
    </row>
    <row r="6651" spans="47:49">
      <c r="AU6651"/>
      <c r="AW6651"/>
    </row>
    <row r="6652" spans="47:49">
      <c r="AU6652"/>
      <c r="AW6652"/>
    </row>
    <row r="6653" spans="47:49">
      <c r="AU6653"/>
      <c r="AW6653"/>
    </row>
    <row r="6654" spans="47:49">
      <c r="AU6654"/>
      <c r="AW6654"/>
    </row>
    <row r="6655" spans="47:49">
      <c r="AU6655"/>
      <c r="AW6655"/>
    </row>
    <row r="6656" spans="47:49">
      <c r="AU6656"/>
      <c r="AW6656"/>
    </row>
    <row r="6657" spans="47:49">
      <c r="AU6657"/>
      <c r="AW6657"/>
    </row>
    <row r="6658" spans="47:49">
      <c r="AU6658"/>
      <c r="AW6658"/>
    </row>
    <row r="6659" spans="47:49">
      <c r="AU6659"/>
      <c r="AW6659"/>
    </row>
    <row r="6660" spans="47:49">
      <c r="AU6660"/>
      <c r="AW6660"/>
    </row>
    <row r="6661" spans="47:49">
      <c r="AU6661"/>
      <c r="AW6661"/>
    </row>
    <row r="6662" spans="47:49">
      <c r="AU6662"/>
      <c r="AW6662"/>
    </row>
    <row r="6663" spans="47:49">
      <c r="AU6663"/>
      <c r="AW6663"/>
    </row>
    <row r="6664" spans="47:49">
      <c r="AU6664"/>
      <c r="AW6664"/>
    </row>
    <row r="6665" spans="47:49">
      <c r="AU6665"/>
      <c r="AW6665"/>
    </row>
    <row r="6666" spans="47:49">
      <c r="AU6666"/>
      <c r="AW6666"/>
    </row>
    <row r="6667" spans="47:49">
      <c r="AU6667"/>
      <c r="AW6667"/>
    </row>
    <row r="6668" spans="47:49">
      <c r="AU6668"/>
      <c r="AW6668"/>
    </row>
    <row r="6669" spans="47:49">
      <c r="AU6669"/>
      <c r="AW6669"/>
    </row>
    <row r="6670" spans="47:49">
      <c r="AU6670"/>
      <c r="AW6670"/>
    </row>
    <row r="6671" spans="47:49">
      <c r="AU6671"/>
      <c r="AW6671"/>
    </row>
    <row r="6672" spans="47:49">
      <c r="AU6672"/>
      <c r="AW6672"/>
    </row>
    <row r="6673" spans="47:49">
      <c r="AU6673"/>
      <c r="AW6673"/>
    </row>
    <row r="6674" spans="47:49">
      <c r="AU6674"/>
      <c r="AW6674"/>
    </row>
    <row r="6675" spans="47:49">
      <c r="AU6675"/>
      <c r="AW6675"/>
    </row>
    <row r="6676" spans="47:49">
      <c r="AU6676"/>
      <c r="AW6676"/>
    </row>
    <row r="6677" spans="47:49">
      <c r="AU6677"/>
      <c r="AW6677"/>
    </row>
    <row r="6678" spans="47:49">
      <c r="AU6678"/>
      <c r="AW6678"/>
    </row>
    <row r="6679" spans="47:49">
      <c r="AU6679"/>
      <c r="AW6679"/>
    </row>
    <row r="6680" spans="47:49">
      <c r="AU6680"/>
      <c r="AW6680"/>
    </row>
    <row r="6681" spans="47:49">
      <c r="AU6681"/>
      <c r="AW6681"/>
    </row>
    <row r="6682" spans="47:49">
      <c r="AU6682"/>
      <c r="AW6682"/>
    </row>
    <row r="6683" spans="47:49">
      <c r="AU6683"/>
      <c r="AW6683"/>
    </row>
    <row r="6684" spans="47:49">
      <c r="AU6684"/>
      <c r="AW6684"/>
    </row>
    <row r="6685" spans="47:49">
      <c r="AU6685"/>
      <c r="AW6685"/>
    </row>
    <row r="6686" spans="47:49">
      <c r="AU6686"/>
      <c r="AW6686"/>
    </row>
    <row r="6687" spans="47:49">
      <c r="AU6687"/>
      <c r="AW6687"/>
    </row>
    <row r="6688" spans="47:49">
      <c r="AU6688"/>
      <c r="AW6688"/>
    </row>
    <row r="6689" spans="47:49">
      <c r="AU6689"/>
      <c r="AW6689"/>
    </row>
    <row r="6690" spans="47:49">
      <c r="AU6690"/>
      <c r="AW6690"/>
    </row>
    <row r="6691" spans="47:49">
      <c r="AU6691"/>
      <c r="AW6691"/>
    </row>
    <row r="6692" spans="47:49">
      <c r="AU6692"/>
      <c r="AW6692"/>
    </row>
    <row r="6693" spans="47:49">
      <c r="AU6693"/>
      <c r="AW6693"/>
    </row>
    <row r="6694" spans="47:49">
      <c r="AU6694"/>
      <c r="AW6694"/>
    </row>
    <row r="6695" spans="47:49">
      <c r="AU6695"/>
      <c r="AW6695"/>
    </row>
    <row r="6696" spans="47:49">
      <c r="AU6696"/>
      <c r="AW6696"/>
    </row>
    <row r="6697" spans="47:49">
      <c r="AU6697"/>
      <c r="AW6697"/>
    </row>
    <row r="6698" spans="47:49">
      <c r="AU6698"/>
      <c r="AW6698"/>
    </row>
    <row r="6699" spans="47:49">
      <c r="AU6699"/>
      <c r="AW6699"/>
    </row>
    <row r="6700" spans="47:49">
      <c r="AU6700"/>
      <c r="AW6700"/>
    </row>
    <row r="6701" spans="47:49">
      <c r="AU6701"/>
      <c r="AW6701"/>
    </row>
    <row r="6702" spans="47:49">
      <c r="AU6702"/>
      <c r="AW6702"/>
    </row>
    <row r="6703" spans="47:49">
      <c r="AU6703"/>
      <c r="AW6703"/>
    </row>
    <row r="6704" spans="47:49">
      <c r="AU6704"/>
      <c r="AW6704"/>
    </row>
    <row r="6705" spans="47:49">
      <c r="AU6705"/>
      <c r="AW6705"/>
    </row>
    <row r="6706" spans="47:49">
      <c r="AU6706"/>
      <c r="AW6706"/>
    </row>
    <row r="6707" spans="47:49">
      <c r="AU6707"/>
      <c r="AW6707"/>
    </row>
    <row r="6708" spans="47:49">
      <c r="AU6708"/>
      <c r="AW6708"/>
    </row>
    <row r="6709" spans="47:49">
      <c r="AU6709"/>
      <c r="AW6709"/>
    </row>
    <row r="6710" spans="47:49">
      <c r="AU6710"/>
      <c r="AW6710"/>
    </row>
    <row r="6711" spans="47:49">
      <c r="AU6711"/>
      <c r="AW6711"/>
    </row>
    <row r="6712" spans="47:49">
      <c r="AU6712"/>
      <c r="AW6712"/>
    </row>
    <row r="6713" spans="47:49">
      <c r="AU6713"/>
      <c r="AW6713"/>
    </row>
    <row r="6714" spans="47:49">
      <c r="AU6714"/>
      <c r="AW6714"/>
    </row>
    <row r="6715" spans="47:49">
      <c r="AU6715"/>
      <c r="AW6715"/>
    </row>
    <row r="6716" spans="47:49">
      <c r="AU6716"/>
      <c r="AW6716"/>
    </row>
    <row r="6717" spans="47:49">
      <c r="AU6717"/>
      <c r="AW6717"/>
    </row>
    <row r="6718" spans="47:49">
      <c r="AU6718"/>
      <c r="AW6718"/>
    </row>
    <row r="6719" spans="47:49">
      <c r="AU6719"/>
      <c r="AW6719"/>
    </row>
    <row r="6720" spans="47:49">
      <c r="AU6720"/>
      <c r="AW6720"/>
    </row>
    <row r="6721" spans="47:49">
      <c r="AU6721"/>
      <c r="AW6721"/>
    </row>
    <row r="6722" spans="47:49">
      <c r="AU6722"/>
      <c r="AW6722"/>
    </row>
    <row r="6723" spans="47:49">
      <c r="AU6723"/>
      <c r="AW6723"/>
    </row>
    <row r="6724" spans="47:49">
      <c r="AU6724"/>
      <c r="AW6724"/>
    </row>
    <row r="6725" spans="47:49">
      <c r="AU6725"/>
      <c r="AW6725"/>
    </row>
    <row r="6726" spans="47:49">
      <c r="AU6726"/>
      <c r="AW6726"/>
    </row>
    <row r="6727" spans="47:49">
      <c r="AU6727"/>
      <c r="AW6727"/>
    </row>
    <row r="6728" spans="47:49">
      <c r="AU6728"/>
      <c r="AW6728"/>
    </row>
    <row r="6729" spans="47:49">
      <c r="AU6729"/>
      <c r="AW6729"/>
    </row>
    <row r="6730" spans="47:49">
      <c r="AU6730"/>
      <c r="AW6730"/>
    </row>
    <row r="6731" spans="47:49">
      <c r="AU6731"/>
      <c r="AW6731"/>
    </row>
    <row r="6732" spans="47:49">
      <c r="AU6732"/>
      <c r="AW6732"/>
    </row>
    <row r="6733" spans="47:49">
      <c r="AU6733"/>
      <c r="AW6733"/>
    </row>
    <row r="6734" spans="47:49">
      <c r="AU6734"/>
      <c r="AW6734"/>
    </row>
    <row r="6735" spans="47:49">
      <c r="AU6735"/>
      <c r="AW6735"/>
    </row>
    <row r="6736" spans="47:49">
      <c r="AU6736"/>
      <c r="AW6736"/>
    </row>
    <row r="6737" spans="47:49">
      <c r="AU6737"/>
      <c r="AW6737"/>
    </row>
    <row r="6738" spans="47:49">
      <c r="AU6738"/>
      <c r="AW6738"/>
    </row>
    <row r="6739" spans="47:49">
      <c r="AU6739"/>
      <c r="AW6739"/>
    </row>
    <row r="6740" spans="47:49">
      <c r="AU6740"/>
      <c r="AW6740"/>
    </row>
    <row r="6741" spans="47:49">
      <c r="AU6741"/>
      <c r="AW6741"/>
    </row>
    <row r="6742" spans="47:49">
      <c r="AU6742"/>
      <c r="AW6742"/>
    </row>
    <row r="6743" spans="47:49">
      <c r="AU6743"/>
      <c r="AW6743"/>
    </row>
    <row r="6744" spans="47:49">
      <c r="AU6744"/>
      <c r="AW6744"/>
    </row>
    <row r="6745" spans="47:49">
      <c r="AU6745"/>
      <c r="AW6745"/>
    </row>
    <row r="6746" spans="47:49">
      <c r="AU6746"/>
      <c r="AW6746"/>
    </row>
    <row r="6747" spans="47:49">
      <c r="AU6747"/>
      <c r="AW6747"/>
    </row>
    <row r="6748" spans="47:49">
      <c r="AU6748"/>
      <c r="AW6748"/>
    </row>
    <row r="6749" spans="47:49">
      <c r="AU6749"/>
      <c r="AW6749"/>
    </row>
    <row r="6750" spans="47:49">
      <c r="AU6750"/>
      <c r="AW6750"/>
    </row>
    <row r="6751" spans="47:49">
      <c r="AU6751"/>
      <c r="AW6751"/>
    </row>
    <row r="6752" spans="47:49">
      <c r="AU6752"/>
      <c r="AW6752"/>
    </row>
    <row r="6753" spans="47:49">
      <c r="AU6753"/>
      <c r="AW6753"/>
    </row>
    <row r="6754" spans="47:49">
      <c r="AU6754"/>
      <c r="AW6754"/>
    </row>
    <row r="6755" spans="47:49">
      <c r="AU6755"/>
      <c r="AW6755"/>
    </row>
    <row r="6756" spans="47:49">
      <c r="AU6756"/>
      <c r="AW6756"/>
    </row>
    <row r="6757" spans="47:49">
      <c r="AU6757"/>
      <c r="AW6757"/>
    </row>
    <row r="6758" spans="47:49">
      <c r="AU6758"/>
      <c r="AW6758"/>
    </row>
    <row r="6759" spans="47:49">
      <c r="AU6759"/>
      <c r="AW6759"/>
    </row>
    <row r="6760" spans="47:49">
      <c r="AU6760"/>
      <c r="AW6760"/>
    </row>
    <row r="6761" spans="47:49">
      <c r="AU6761"/>
      <c r="AW6761"/>
    </row>
    <row r="6762" spans="47:49">
      <c r="AU6762"/>
      <c r="AW6762"/>
    </row>
    <row r="6763" spans="47:49">
      <c r="AU6763"/>
      <c r="AW6763"/>
    </row>
    <row r="6764" spans="47:49">
      <c r="AU6764"/>
      <c r="AW6764"/>
    </row>
    <row r="6765" spans="47:49">
      <c r="AU6765"/>
      <c r="AW6765"/>
    </row>
    <row r="6766" spans="47:49">
      <c r="AU6766"/>
      <c r="AW6766"/>
    </row>
    <row r="6767" spans="47:49">
      <c r="AU6767"/>
      <c r="AW6767"/>
    </row>
    <row r="6768" spans="47:49">
      <c r="AU6768"/>
      <c r="AW6768"/>
    </row>
    <row r="6769" spans="47:49">
      <c r="AU6769"/>
      <c r="AW6769"/>
    </row>
    <row r="6770" spans="47:49">
      <c r="AU6770"/>
      <c r="AW6770"/>
    </row>
    <row r="6771" spans="47:49">
      <c r="AU6771"/>
      <c r="AW6771"/>
    </row>
    <row r="6772" spans="47:49">
      <c r="AU6772"/>
      <c r="AW6772"/>
    </row>
    <row r="6773" spans="47:49">
      <c r="AU6773"/>
      <c r="AW6773"/>
    </row>
    <row r="6774" spans="47:49">
      <c r="AU6774"/>
      <c r="AW6774"/>
    </row>
    <row r="6775" spans="47:49">
      <c r="AU6775"/>
      <c r="AW6775"/>
    </row>
    <row r="6776" spans="47:49">
      <c r="AU6776"/>
      <c r="AW6776"/>
    </row>
    <row r="6777" spans="47:49">
      <c r="AU6777"/>
      <c r="AW6777"/>
    </row>
    <row r="6778" spans="47:49">
      <c r="AU6778"/>
      <c r="AW6778"/>
    </row>
    <row r="6779" spans="47:49">
      <c r="AU6779"/>
      <c r="AW6779"/>
    </row>
    <row r="6780" spans="47:49">
      <c r="AU6780"/>
      <c r="AW6780"/>
    </row>
    <row r="6781" spans="47:49">
      <c r="AU6781"/>
      <c r="AW6781"/>
    </row>
    <row r="6782" spans="47:49">
      <c r="AU6782"/>
      <c r="AW6782"/>
    </row>
    <row r="6783" spans="47:49">
      <c r="AU6783"/>
      <c r="AW6783"/>
    </row>
    <row r="6784" spans="47:49">
      <c r="AU6784"/>
      <c r="AW6784"/>
    </row>
    <row r="6785" spans="47:49">
      <c r="AU6785"/>
      <c r="AW6785"/>
    </row>
    <row r="6786" spans="47:49">
      <c r="AU6786"/>
      <c r="AW6786"/>
    </row>
    <row r="6787" spans="47:49">
      <c r="AU6787"/>
      <c r="AW6787"/>
    </row>
    <row r="6788" spans="47:49">
      <c r="AU6788"/>
      <c r="AW6788"/>
    </row>
    <row r="6789" spans="47:49">
      <c r="AU6789"/>
      <c r="AW6789"/>
    </row>
    <row r="6790" spans="47:49">
      <c r="AU6790"/>
      <c r="AW6790"/>
    </row>
    <row r="6791" spans="47:49">
      <c r="AU6791"/>
      <c r="AW6791"/>
    </row>
    <row r="6792" spans="47:49">
      <c r="AU6792"/>
      <c r="AW6792"/>
    </row>
    <row r="6793" spans="47:49">
      <c r="AU6793"/>
      <c r="AW6793"/>
    </row>
    <row r="6794" spans="47:49">
      <c r="AU6794"/>
      <c r="AW6794"/>
    </row>
    <row r="6795" spans="47:49">
      <c r="AU6795"/>
      <c r="AW6795"/>
    </row>
    <row r="6796" spans="47:49">
      <c r="AU6796"/>
      <c r="AW6796"/>
    </row>
    <row r="6797" spans="47:49">
      <c r="AU6797"/>
      <c r="AW6797"/>
    </row>
    <row r="6798" spans="47:49">
      <c r="AU6798"/>
      <c r="AW6798"/>
    </row>
    <row r="6799" spans="47:49">
      <c r="AU6799"/>
      <c r="AW6799"/>
    </row>
    <row r="6800" spans="47:49">
      <c r="AU6800"/>
      <c r="AW6800"/>
    </row>
    <row r="6801" spans="47:49">
      <c r="AU6801"/>
      <c r="AW6801"/>
    </row>
    <row r="6802" spans="47:49">
      <c r="AU6802"/>
      <c r="AW6802"/>
    </row>
    <row r="6803" spans="47:49">
      <c r="AU6803"/>
      <c r="AW6803"/>
    </row>
    <row r="6804" spans="47:49">
      <c r="AU6804"/>
      <c r="AW6804"/>
    </row>
    <row r="6805" spans="47:49">
      <c r="AU6805"/>
      <c r="AW6805"/>
    </row>
    <row r="6806" spans="47:49">
      <c r="AU6806"/>
      <c r="AW6806"/>
    </row>
    <row r="6807" spans="47:49">
      <c r="AU6807"/>
      <c r="AW6807"/>
    </row>
    <row r="6808" spans="47:49">
      <c r="AU6808"/>
      <c r="AW6808"/>
    </row>
    <row r="6809" spans="47:49">
      <c r="AU6809"/>
      <c r="AW6809"/>
    </row>
    <row r="6810" spans="47:49">
      <c r="AU6810"/>
      <c r="AW6810"/>
    </row>
    <row r="6811" spans="47:49">
      <c r="AU6811"/>
      <c r="AW6811"/>
    </row>
    <row r="6812" spans="47:49">
      <c r="AU6812"/>
      <c r="AW6812"/>
    </row>
    <row r="6813" spans="47:49">
      <c r="AU6813"/>
      <c r="AW6813"/>
    </row>
    <row r="6814" spans="47:49">
      <c r="AU6814"/>
      <c r="AW6814"/>
    </row>
    <row r="6815" spans="47:49">
      <c r="AU6815"/>
      <c r="AW6815"/>
    </row>
    <row r="6816" spans="47:49">
      <c r="AU6816"/>
      <c r="AW6816"/>
    </row>
    <row r="6817" spans="47:49">
      <c r="AU6817"/>
      <c r="AW6817"/>
    </row>
    <row r="6818" spans="47:49">
      <c r="AU6818"/>
      <c r="AW6818"/>
    </row>
    <row r="6819" spans="47:49">
      <c r="AU6819"/>
      <c r="AW6819"/>
    </row>
    <row r="6820" spans="47:49">
      <c r="AU6820"/>
      <c r="AW6820"/>
    </row>
    <row r="6821" spans="47:49">
      <c r="AU6821"/>
      <c r="AW6821"/>
    </row>
    <row r="6822" spans="47:49">
      <c r="AU6822"/>
      <c r="AW6822"/>
    </row>
    <row r="6823" spans="47:49">
      <c r="AU6823"/>
      <c r="AW6823"/>
    </row>
    <row r="6824" spans="47:49">
      <c r="AU6824"/>
      <c r="AW6824"/>
    </row>
    <row r="6825" spans="47:49">
      <c r="AU6825"/>
      <c r="AW6825"/>
    </row>
    <row r="6826" spans="47:49">
      <c r="AU6826"/>
      <c r="AW6826"/>
    </row>
    <row r="6827" spans="47:49">
      <c r="AU6827"/>
      <c r="AW6827"/>
    </row>
    <row r="6828" spans="47:49">
      <c r="AU6828"/>
      <c r="AW6828"/>
    </row>
    <row r="6829" spans="47:49">
      <c r="AU6829"/>
      <c r="AW6829"/>
    </row>
    <row r="6830" spans="47:49">
      <c r="AU6830"/>
      <c r="AW6830"/>
    </row>
    <row r="6831" spans="47:49">
      <c r="AU6831"/>
      <c r="AW6831"/>
    </row>
    <row r="6832" spans="47:49">
      <c r="AU6832"/>
      <c r="AW6832"/>
    </row>
    <row r="6833" spans="47:49">
      <c r="AU6833"/>
      <c r="AW6833"/>
    </row>
    <row r="6834" spans="47:49">
      <c r="AU6834"/>
      <c r="AW6834"/>
    </row>
    <row r="6835" spans="47:49">
      <c r="AU6835"/>
      <c r="AW6835"/>
    </row>
    <row r="6836" spans="47:49">
      <c r="AU6836"/>
      <c r="AW6836"/>
    </row>
    <row r="6837" spans="47:49">
      <c r="AU6837"/>
      <c r="AW6837"/>
    </row>
    <row r="6838" spans="47:49">
      <c r="AU6838"/>
      <c r="AW6838"/>
    </row>
    <row r="6839" spans="47:49">
      <c r="AU6839"/>
      <c r="AW6839"/>
    </row>
    <row r="6840" spans="47:49">
      <c r="AU6840"/>
      <c r="AW6840"/>
    </row>
    <row r="6841" spans="47:49">
      <c r="AU6841"/>
      <c r="AW6841"/>
    </row>
    <row r="6842" spans="47:49">
      <c r="AU6842"/>
      <c r="AW6842"/>
    </row>
    <row r="6843" spans="47:49">
      <c r="AU6843"/>
      <c r="AW6843"/>
    </row>
    <row r="6844" spans="47:49">
      <c r="AU6844"/>
      <c r="AW6844"/>
    </row>
    <row r="6845" spans="47:49">
      <c r="AU6845"/>
      <c r="AW6845"/>
    </row>
    <row r="6846" spans="47:49">
      <c r="AU6846"/>
      <c r="AW6846"/>
    </row>
    <row r="6847" spans="47:49">
      <c r="AU6847"/>
      <c r="AW6847"/>
    </row>
    <row r="6848" spans="47:49">
      <c r="AU6848"/>
      <c r="AW6848"/>
    </row>
    <row r="6849" spans="47:49">
      <c r="AU6849"/>
      <c r="AW6849"/>
    </row>
    <row r="6850" spans="47:49">
      <c r="AU6850"/>
      <c r="AW6850"/>
    </row>
    <row r="6851" spans="47:49">
      <c r="AU6851"/>
      <c r="AW6851"/>
    </row>
    <row r="6852" spans="47:49">
      <c r="AU6852"/>
      <c r="AW6852"/>
    </row>
    <row r="6853" spans="47:49">
      <c r="AU6853"/>
      <c r="AW6853"/>
    </row>
    <row r="6854" spans="47:49">
      <c r="AU6854"/>
      <c r="AW6854"/>
    </row>
    <row r="6855" spans="47:49">
      <c r="AU6855"/>
      <c r="AW6855"/>
    </row>
    <row r="6856" spans="47:49">
      <c r="AU6856"/>
      <c r="AW6856"/>
    </row>
    <row r="6857" spans="47:49">
      <c r="AU6857"/>
      <c r="AW6857"/>
    </row>
    <row r="6858" spans="47:49">
      <c r="AU6858"/>
      <c r="AW6858"/>
    </row>
    <row r="6859" spans="47:49">
      <c r="AU6859"/>
      <c r="AW6859"/>
    </row>
    <row r="6860" spans="47:49">
      <c r="AU6860"/>
      <c r="AW6860"/>
    </row>
    <row r="6861" spans="47:49">
      <c r="AU6861"/>
      <c r="AW6861"/>
    </row>
    <row r="6862" spans="47:49">
      <c r="AU6862"/>
      <c r="AW6862"/>
    </row>
    <row r="6863" spans="47:49">
      <c r="AU6863"/>
      <c r="AW6863"/>
    </row>
    <row r="6864" spans="47:49">
      <c r="AU6864"/>
      <c r="AW6864"/>
    </row>
    <row r="6865" spans="47:49">
      <c r="AU6865"/>
      <c r="AW6865"/>
    </row>
    <row r="6866" spans="47:49">
      <c r="AU6866"/>
      <c r="AW6866"/>
    </row>
    <row r="6867" spans="47:49">
      <c r="AU6867"/>
      <c r="AW6867"/>
    </row>
    <row r="6868" spans="47:49">
      <c r="AU6868"/>
      <c r="AW6868"/>
    </row>
    <row r="6869" spans="47:49">
      <c r="AU6869"/>
      <c r="AW6869"/>
    </row>
    <row r="6870" spans="47:49">
      <c r="AU6870"/>
      <c r="AW6870"/>
    </row>
    <row r="6871" spans="47:49">
      <c r="AU6871"/>
      <c r="AW6871"/>
    </row>
    <row r="6872" spans="47:49">
      <c r="AU6872"/>
      <c r="AW6872"/>
    </row>
    <row r="6873" spans="47:49">
      <c r="AU6873"/>
      <c r="AW6873"/>
    </row>
    <row r="6874" spans="47:49">
      <c r="AU6874"/>
      <c r="AW6874"/>
    </row>
    <row r="6875" spans="47:49">
      <c r="AU6875"/>
      <c r="AW6875"/>
    </row>
    <row r="6876" spans="47:49">
      <c r="AU6876"/>
      <c r="AW6876"/>
    </row>
    <row r="6877" spans="47:49">
      <c r="AU6877"/>
      <c r="AW6877"/>
    </row>
    <row r="6878" spans="47:49">
      <c r="AU6878"/>
      <c r="AW6878"/>
    </row>
    <row r="6879" spans="47:49">
      <c r="AU6879"/>
      <c r="AW6879"/>
    </row>
    <row r="6880" spans="47:49">
      <c r="AU6880"/>
      <c r="AW6880"/>
    </row>
    <row r="6881" spans="47:49">
      <c r="AU6881"/>
      <c r="AW6881"/>
    </row>
    <row r="6882" spans="47:49">
      <c r="AU6882"/>
      <c r="AW6882"/>
    </row>
    <row r="6883" spans="47:49">
      <c r="AU6883"/>
      <c r="AW6883"/>
    </row>
    <row r="6884" spans="47:49">
      <c r="AU6884"/>
      <c r="AW6884"/>
    </row>
    <row r="6885" spans="47:49">
      <c r="AU6885"/>
      <c r="AW6885"/>
    </row>
    <row r="6886" spans="47:49">
      <c r="AU6886"/>
      <c r="AW6886"/>
    </row>
    <row r="6887" spans="47:49">
      <c r="AU6887"/>
      <c r="AW6887"/>
    </row>
    <row r="6888" spans="47:49">
      <c r="AU6888"/>
      <c r="AW6888"/>
    </row>
    <row r="6889" spans="47:49">
      <c r="AU6889"/>
      <c r="AW6889"/>
    </row>
    <row r="6890" spans="47:49">
      <c r="AU6890"/>
      <c r="AW6890"/>
    </row>
    <row r="6891" spans="47:49">
      <c r="AU6891"/>
      <c r="AW6891"/>
    </row>
    <row r="6892" spans="47:49">
      <c r="AU6892"/>
      <c r="AW6892"/>
    </row>
    <row r="6893" spans="47:49">
      <c r="AU6893"/>
      <c r="AW6893"/>
    </row>
    <row r="6894" spans="47:49">
      <c r="AU6894"/>
      <c r="AW6894"/>
    </row>
    <row r="6895" spans="47:49">
      <c r="AU6895"/>
      <c r="AW6895"/>
    </row>
    <row r="6896" spans="47:49">
      <c r="AU6896"/>
      <c r="AW6896"/>
    </row>
    <row r="6897" spans="47:49">
      <c r="AU6897"/>
      <c r="AW6897"/>
    </row>
    <row r="6898" spans="47:49">
      <c r="AU6898"/>
      <c r="AW6898"/>
    </row>
    <row r="6899" spans="47:49">
      <c r="AU6899"/>
      <c r="AW6899"/>
    </row>
    <row r="6900" spans="47:49">
      <c r="AU6900"/>
      <c r="AW6900"/>
    </row>
    <row r="6901" spans="47:49">
      <c r="AU6901"/>
      <c r="AW6901"/>
    </row>
    <row r="6902" spans="47:49">
      <c r="AU6902"/>
      <c r="AW6902"/>
    </row>
    <row r="6903" spans="47:49">
      <c r="AU6903"/>
      <c r="AW6903"/>
    </row>
    <row r="6904" spans="47:49">
      <c r="AU6904"/>
      <c r="AW6904"/>
    </row>
    <row r="6905" spans="47:49">
      <c r="AU6905"/>
      <c r="AW6905"/>
    </row>
    <row r="6906" spans="47:49">
      <c r="AU6906"/>
      <c r="AW6906"/>
    </row>
    <row r="6907" spans="47:49">
      <c r="AU6907"/>
      <c r="AW6907"/>
    </row>
    <row r="6908" spans="47:49">
      <c r="AU6908"/>
      <c r="AW6908"/>
    </row>
    <row r="6909" spans="47:49">
      <c r="AU6909"/>
      <c r="AW6909"/>
    </row>
    <row r="6910" spans="47:49">
      <c r="AU6910"/>
      <c r="AW6910"/>
    </row>
    <row r="6911" spans="47:49">
      <c r="AU6911"/>
      <c r="AW6911"/>
    </row>
    <row r="6912" spans="47:49">
      <c r="AU6912"/>
      <c r="AW6912"/>
    </row>
    <row r="6913" spans="47:49">
      <c r="AU6913"/>
      <c r="AW6913"/>
    </row>
    <row r="6914" spans="47:49">
      <c r="AU6914"/>
      <c r="AW6914"/>
    </row>
    <row r="6915" spans="47:49">
      <c r="AU6915"/>
      <c r="AW6915"/>
    </row>
    <row r="6916" spans="47:49">
      <c r="AU6916"/>
      <c r="AW6916"/>
    </row>
    <row r="6917" spans="47:49">
      <c r="AU6917"/>
      <c r="AW6917"/>
    </row>
    <row r="6918" spans="47:49">
      <c r="AU6918"/>
      <c r="AW6918"/>
    </row>
    <row r="6919" spans="47:49">
      <c r="AU6919"/>
      <c r="AW6919"/>
    </row>
    <row r="6920" spans="47:49">
      <c r="AU6920"/>
      <c r="AW6920"/>
    </row>
    <row r="6921" spans="47:49">
      <c r="AU6921"/>
      <c r="AW6921"/>
    </row>
    <row r="6922" spans="47:49">
      <c r="AU6922"/>
      <c r="AW6922"/>
    </row>
    <row r="6923" spans="47:49">
      <c r="AU6923"/>
      <c r="AW6923"/>
    </row>
    <row r="6924" spans="47:49">
      <c r="AU6924"/>
      <c r="AW6924"/>
    </row>
    <row r="6925" spans="47:49">
      <c r="AU6925"/>
      <c r="AW6925"/>
    </row>
    <row r="6926" spans="47:49">
      <c r="AU6926"/>
      <c r="AW6926"/>
    </row>
    <row r="6927" spans="47:49">
      <c r="AU6927"/>
      <c r="AW6927"/>
    </row>
    <row r="6928" spans="47:49">
      <c r="AU6928"/>
      <c r="AW6928"/>
    </row>
    <row r="6929" spans="47:49">
      <c r="AU6929"/>
      <c r="AW6929"/>
    </row>
    <row r="6930" spans="47:49">
      <c r="AU6930"/>
      <c r="AW6930"/>
    </row>
    <row r="6931" spans="47:49">
      <c r="AU6931"/>
      <c r="AW6931"/>
    </row>
    <row r="6932" spans="47:49">
      <c r="AU6932"/>
      <c r="AW6932"/>
    </row>
    <row r="6933" spans="47:49">
      <c r="AU6933"/>
      <c r="AW6933"/>
    </row>
    <row r="6934" spans="47:49">
      <c r="AU6934"/>
      <c r="AW6934"/>
    </row>
    <row r="6935" spans="47:49">
      <c r="AU6935"/>
      <c r="AW6935"/>
    </row>
    <row r="6936" spans="47:49">
      <c r="AU6936"/>
      <c r="AW6936"/>
    </row>
    <row r="6937" spans="47:49">
      <c r="AU6937"/>
      <c r="AW6937"/>
    </row>
    <row r="6938" spans="47:49">
      <c r="AU6938"/>
      <c r="AW6938"/>
    </row>
    <row r="6939" spans="47:49">
      <c r="AU6939"/>
      <c r="AW6939"/>
    </row>
    <row r="6940" spans="47:49">
      <c r="AU6940"/>
      <c r="AW6940"/>
    </row>
    <row r="6941" spans="47:49">
      <c r="AU6941"/>
      <c r="AW6941"/>
    </row>
    <row r="6942" spans="47:49">
      <c r="AU6942"/>
      <c r="AW6942"/>
    </row>
    <row r="6943" spans="47:49">
      <c r="AU6943"/>
      <c r="AW6943"/>
    </row>
    <row r="6944" spans="47:49">
      <c r="AU6944"/>
      <c r="AW6944"/>
    </row>
    <row r="6945" spans="47:49">
      <c r="AU6945"/>
      <c r="AW6945"/>
    </row>
    <row r="6946" spans="47:49">
      <c r="AU6946"/>
      <c r="AW6946"/>
    </row>
    <row r="6947" spans="47:49">
      <c r="AU6947"/>
      <c r="AW6947"/>
    </row>
    <row r="6948" spans="47:49">
      <c r="AU6948"/>
      <c r="AW6948"/>
    </row>
    <row r="6949" spans="47:49">
      <c r="AU6949"/>
      <c r="AW6949"/>
    </row>
    <row r="6950" spans="47:49">
      <c r="AU6950"/>
      <c r="AW6950"/>
    </row>
    <row r="6951" spans="47:49">
      <c r="AU6951"/>
      <c r="AW6951"/>
    </row>
    <row r="6952" spans="47:49">
      <c r="AU6952"/>
      <c r="AW6952"/>
    </row>
    <row r="6953" spans="47:49">
      <c r="AU6953"/>
      <c r="AW6953"/>
    </row>
    <row r="6954" spans="47:49">
      <c r="AU6954"/>
      <c r="AW6954"/>
    </row>
    <row r="6955" spans="47:49">
      <c r="AU6955"/>
      <c r="AW6955"/>
    </row>
    <row r="6956" spans="47:49">
      <c r="AU6956"/>
      <c r="AW6956"/>
    </row>
    <row r="6957" spans="47:49">
      <c r="AU6957"/>
      <c r="AW6957"/>
    </row>
    <row r="6958" spans="47:49">
      <c r="AU6958"/>
      <c r="AW6958"/>
    </row>
    <row r="6959" spans="47:49">
      <c r="AU6959"/>
      <c r="AW6959"/>
    </row>
    <row r="6960" spans="47:49">
      <c r="AU6960"/>
      <c r="AW6960"/>
    </row>
    <row r="6961" spans="47:49">
      <c r="AU6961"/>
      <c r="AW6961"/>
    </row>
    <row r="6962" spans="47:49">
      <c r="AU6962"/>
      <c r="AW6962"/>
    </row>
    <row r="6963" spans="47:49">
      <c r="AU6963"/>
      <c r="AW6963"/>
    </row>
    <row r="6964" spans="47:49">
      <c r="AU6964"/>
      <c r="AW6964"/>
    </row>
    <row r="6965" spans="47:49">
      <c r="AU6965"/>
      <c r="AW6965"/>
    </row>
    <row r="6966" spans="47:49">
      <c r="AU6966"/>
      <c r="AW6966"/>
    </row>
    <row r="6967" spans="47:49">
      <c r="AU6967"/>
      <c r="AW6967"/>
    </row>
    <row r="6968" spans="47:49">
      <c r="AU6968"/>
      <c r="AW6968"/>
    </row>
    <row r="6969" spans="47:49">
      <c r="AU6969"/>
      <c r="AW6969"/>
    </row>
    <row r="6970" spans="47:49">
      <c r="AU6970"/>
      <c r="AW6970"/>
    </row>
    <row r="6971" spans="47:49">
      <c r="AU6971"/>
      <c r="AW6971"/>
    </row>
    <row r="6972" spans="47:49">
      <c r="AU6972"/>
      <c r="AW6972"/>
    </row>
    <row r="6973" spans="47:49">
      <c r="AU6973"/>
      <c r="AW6973"/>
    </row>
    <row r="6974" spans="47:49">
      <c r="AU6974"/>
      <c r="AW6974"/>
    </row>
    <row r="6975" spans="47:49">
      <c r="AU6975"/>
      <c r="AW6975"/>
    </row>
    <row r="6976" spans="47:49">
      <c r="AU6976"/>
      <c r="AW6976"/>
    </row>
    <row r="6977" spans="47:49">
      <c r="AU6977"/>
      <c r="AW6977"/>
    </row>
    <row r="6978" spans="47:49">
      <c r="AU6978"/>
      <c r="AW6978"/>
    </row>
    <row r="6979" spans="47:49">
      <c r="AU6979"/>
      <c r="AW6979"/>
    </row>
    <row r="6980" spans="47:49">
      <c r="AU6980"/>
      <c r="AW6980"/>
    </row>
    <row r="6981" spans="47:49">
      <c r="AU6981"/>
      <c r="AW6981"/>
    </row>
    <row r="6982" spans="47:49">
      <c r="AU6982"/>
      <c r="AW6982"/>
    </row>
    <row r="6983" spans="47:49">
      <c r="AU6983"/>
      <c r="AW6983"/>
    </row>
    <row r="6984" spans="47:49">
      <c r="AU6984"/>
      <c r="AW6984"/>
    </row>
    <row r="6985" spans="47:49">
      <c r="AU6985"/>
      <c r="AW6985"/>
    </row>
    <row r="6986" spans="47:49">
      <c r="AU6986"/>
      <c r="AW6986"/>
    </row>
    <row r="6987" spans="47:49">
      <c r="AU6987"/>
      <c r="AW6987"/>
    </row>
    <row r="6988" spans="47:49">
      <c r="AU6988"/>
      <c r="AW6988"/>
    </row>
    <row r="6989" spans="47:49">
      <c r="AU6989"/>
      <c r="AW6989"/>
    </row>
    <row r="6990" spans="47:49">
      <c r="AU6990"/>
      <c r="AW6990"/>
    </row>
    <row r="6991" spans="47:49">
      <c r="AU6991"/>
      <c r="AW6991"/>
    </row>
    <row r="6992" spans="47:49">
      <c r="AU6992"/>
      <c r="AW6992"/>
    </row>
    <row r="6993" spans="47:49">
      <c r="AU6993"/>
      <c r="AW6993"/>
    </row>
    <row r="6994" spans="47:49">
      <c r="AU6994"/>
      <c r="AW6994"/>
    </row>
    <row r="6995" spans="47:49">
      <c r="AU6995"/>
      <c r="AW6995"/>
    </row>
    <row r="6996" spans="47:49">
      <c r="AU6996"/>
      <c r="AW6996"/>
    </row>
    <row r="6997" spans="47:49">
      <c r="AU6997"/>
      <c r="AW6997"/>
    </row>
    <row r="6998" spans="47:49">
      <c r="AU6998"/>
      <c r="AW6998"/>
    </row>
    <row r="6999" spans="47:49">
      <c r="AU6999"/>
      <c r="AW6999"/>
    </row>
    <row r="7000" spans="47:49">
      <c r="AU7000"/>
      <c r="AW7000"/>
    </row>
    <row r="7001" spans="47:49">
      <c r="AU7001"/>
      <c r="AW7001"/>
    </row>
    <row r="7002" spans="47:49">
      <c r="AU7002"/>
      <c r="AW7002"/>
    </row>
    <row r="7003" spans="47:49">
      <c r="AU7003"/>
      <c r="AW7003"/>
    </row>
    <row r="7004" spans="47:49">
      <c r="AU7004"/>
      <c r="AW7004"/>
    </row>
    <row r="7005" spans="47:49">
      <c r="AU7005"/>
      <c r="AW7005"/>
    </row>
    <row r="7006" spans="47:49">
      <c r="AU7006"/>
      <c r="AW7006"/>
    </row>
    <row r="7007" spans="47:49">
      <c r="AU7007"/>
      <c r="AW7007"/>
    </row>
    <row r="7008" spans="47:49">
      <c r="AU7008"/>
      <c r="AW7008"/>
    </row>
    <row r="7009" spans="47:49">
      <c r="AU7009"/>
      <c r="AW7009"/>
    </row>
    <row r="7010" spans="47:49">
      <c r="AU7010"/>
      <c r="AW7010"/>
    </row>
    <row r="7011" spans="47:49">
      <c r="AU7011"/>
      <c r="AW7011"/>
    </row>
    <row r="7012" spans="47:49">
      <c r="AU7012"/>
      <c r="AW7012"/>
    </row>
    <row r="7013" spans="47:49">
      <c r="AU7013"/>
      <c r="AW7013"/>
    </row>
    <row r="7014" spans="47:49">
      <c r="AU7014"/>
      <c r="AW7014"/>
    </row>
    <row r="7015" spans="47:49">
      <c r="AU7015"/>
      <c r="AW7015"/>
    </row>
    <row r="7016" spans="47:49">
      <c r="AU7016"/>
      <c r="AW7016"/>
    </row>
    <row r="7017" spans="47:49">
      <c r="AU7017"/>
      <c r="AW7017"/>
    </row>
    <row r="7018" spans="47:49">
      <c r="AU7018"/>
      <c r="AW7018"/>
    </row>
    <row r="7019" spans="47:49">
      <c r="AU7019"/>
      <c r="AW7019"/>
    </row>
    <row r="7020" spans="47:49">
      <c r="AU7020"/>
      <c r="AW7020"/>
    </row>
    <row r="7021" spans="47:49">
      <c r="AU7021"/>
      <c r="AW7021"/>
    </row>
    <row r="7022" spans="47:49">
      <c r="AU7022"/>
      <c r="AW7022"/>
    </row>
    <row r="7023" spans="47:49">
      <c r="AU7023"/>
      <c r="AW7023"/>
    </row>
    <row r="7024" spans="47:49">
      <c r="AU7024"/>
      <c r="AW7024"/>
    </row>
    <row r="7025" spans="47:49">
      <c r="AU7025"/>
      <c r="AW7025"/>
    </row>
    <row r="7026" spans="47:49">
      <c r="AU7026"/>
      <c r="AW7026"/>
    </row>
    <row r="7027" spans="47:49">
      <c r="AU7027"/>
      <c r="AW7027"/>
    </row>
    <row r="7028" spans="47:49">
      <c r="AU7028"/>
      <c r="AW7028"/>
    </row>
    <row r="7029" spans="47:49">
      <c r="AU7029"/>
      <c r="AW7029"/>
    </row>
    <row r="7030" spans="47:49">
      <c r="AU7030"/>
      <c r="AW7030"/>
    </row>
    <row r="7031" spans="47:49">
      <c r="AU7031"/>
      <c r="AW7031"/>
    </row>
    <row r="7032" spans="47:49">
      <c r="AU7032"/>
      <c r="AW7032"/>
    </row>
    <row r="7033" spans="47:49">
      <c r="AU7033"/>
      <c r="AW7033"/>
    </row>
    <row r="7034" spans="47:49">
      <c r="AU7034"/>
      <c r="AW7034"/>
    </row>
    <row r="7035" spans="47:49">
      <c r="AU7035"/>
      <c r="AW7035"/>
    </row>
    <row r="7036" spans="47:49">
      <c r="AU7036"/>
      <c r="AW7036"/>
    </row>
    <row r="7037" spans="47:49">
      <c r="AU7037"/>
      <c r="AW7037"/>
    </row>
    <row r="7038" spans="47:49">
      <c r="AU7038"/>
      <c r="AW7038"/>
    </row>
    <row r="7039" spans="47:49">
      <c r="AU7039"/>
      <c r="AW7039"/>
    </row>
    <row r="7040" spans="47:49">
      <c r="AU7040"/>
      <c r="AW7040"/>
    </row>
    <row r="7041" spans="47:49">
      <c r="AU7041"/>
      <c r="AW7041"/>
    </row>
    <row r="7042" spans="47:49">
      <c r="AU7042"/>
      <c r="AW7042"/>
    </row>
    <row r="7043" spans="47:49">
      <c r="AU7043"/>
      <c r="AW7043"/>
    </row>
    <row r="7044" spans="47:49">
      <c r="AU7044"/>
      <c r="AW7044"/>
    </row>
    <row r="7045" spans="47:49">
      <c r="AU7045"/>
      <c r="AW7045"/>
    </row>
    <row r="7046" spans="47:49">
      <c r="AU7046"/>
      <c r="AW7046"/>
    </row>
    <row r="7047" spans="47:49">
      <c r="AU7047"/>
      <c r="AW7047"/>
    </row>
    <row r="7048" spans="47:49">
      <c r="AU7048"/>
      <c r="AW7048"/>
    </row>
    <row r="7049" spans="47:49">
      <c r="AU7049"/>
      <c r="AW7049"/>
    </row>
    <row r="7050" spans="47:49">
      <c r="AU7050"/>
      <c r="AW7050"/>
    </row>
    <row r="7051" spans="47:49">
      <c r="AU7051"/>
      <c r="AW7051"/>
    </row>
    <row r="7052" spans="47:49">
      <c r="AU7052"/>
      <c r="AW7052"/>
    </row>
    <row r="7053" spans="47:49">
      <c r="AU7053"/>
      <c r="AW7053"/>
    </row>
    <row r="7054" spans="47:49">
      <c r="AU7054"/>
      <c r="AW7054"/>
    </row>
    <row r="7055" spans="47:49">
      <c r="AU7055"/>
      <c r="AW7055"/>
    </row>
    <row r="7056" spans="47:49">
      <c r="AU7056"/>
      <c r="AW7056"/>
    </row>
    <row r="7057" spans="47:49">
      <c r="AU7057"/>
      <c r="AW7057"/>
    </row>
    <row r="7058" spans="47:49">
      <c r="AU7058"/>
      <c r="AW7058"/>
    </row>
    <row r="7059" spans="47:49">
      <c r="AU7059"/>
      <c r="AW7059"/>
    </row>
    <row r="7060" spans="47:49">
      <c r="AU7060"/>
      <c r="AW7060"/>
    </row>
    <row r="7061" spans="47:49">
      <c r="AU7061"/>
      <c r="AW7061"/>
    </row>
    <row r="7062" spans="47:49">
      <c r="AU7062"/>
      <c r="AW7062"/>
    </row>
    <row r="7063" spans="47:49">
      <c r="AU7063"/>
      <c r="AW7063"/>
    </row>
    <row r="7064" spans="47:49">
      <c r="AU7064"/>
      <c r="AW7064"/>
    </row>
    <row r="7065" spans="47:49">
      <c r="AU7065"/>
      <c r="AW7065"/>
    </row>
    <row r="7066" spans="47:49">
      <c r="AU7066"/>
      <c r="AW7066"/>
    </row>
    <row r="7067" spans="47:49">
      <c r="AU7067"/>
      <c r="AW7067"/>
    </row>
    <row r="7068" spans="47:49">
      <c r="AU7068"/>
      <c r="AW7068"/>
    </row>
    <row r="7069" spans="47:49">
      <c r="AU7069"/>
      <c r="AW7069"/>
    </row>
    <row r="7070" spans="47:49">
      <c r="AU7070"/>
      <c r="AW7070"/>
    </row>
    <row r="7071" spans="47:49">
      <c r="AU7071"/>
      <c r="AW7071"/>
    </row>
    <row r="7072" spans="47:49">
      <c r="AU7072"/>
      <c r="AW7072"/>
    </row>
    <row r="7073" spans="47:49">
      <c r="AU7073"/>
      <c r="AW7073"/>
    </row>
    <row r="7074" spans="47:49">
      <c r="AU7074"/>
      <c r="AW7074"/>
    </row>
    <row r="7075" spans="47:49">
      <c r="AU7075"/>
      <c r="AW7075"/>
    </row>
    <row r="7076" spans="47:49">
      <c r="AU7076"/>
      <c r="AW7076"/>
    </row>
    <row r="7077" spans="47:49">
      <c r="AU7077"/>
      <c r="AW7077"/>
    </row>
    <row r="7078" spans="47:49">
      <c r="AU7078"/>
      <c r="AW7078"/>
    </row>
    <row r="7079" spans="47:49">
      <c r="AU7079"/>
      <c r="AW7079"/>
    </row>
    <row r="7080" spans="47:49">
      <c r="AU7080"/>
      <c r="AW7080"/>
    </row>
    <row r="7081" spans="47:49">
      <c r="AU7081"/>
      <c r="AW7081"/>
    </row>
    <row r="7082" spans="47:49">
      <c r="AU7082"/>
      <c r="AW7082"/>
    </row>
    <row r="7083" spans="47:49">
      <c r="AU7083"/>
      <c r="AW7083"/>
    </row>
    <row r="7084" spans="47:49">
      <c r="AU7084"/>
      <c r="AW7084"/>
    </row>
    <row r="7085" spans="47:49">
      <c r="AU7085"/>
      <c r="AW7085"/>
    </row>
    <row r="7086" spans="47:49">
      <c r="AU7086"/>
      <c r="AW7086"/>
    </row>
    <row r="7087" spans="47:49">
      <c r="AU7087"/>
      <c r="AW7087"/>
    </row>
    <row r="7088" spans="47:49">
      <c r="AU7088"/>
      <c r="AW7088"/>
    </row>
    <row r="7089" spans="47:49">
      <c r="AU7089"/>
      <c r="AW7089"/>
    </row>
    <row r="7090" spans="47:49">
      <c r="AU7090"/>
      <c r="AW7090"/>
    </row>
    <row r="7091" spans="47:49">
      <c r="AU7091"/>
      <c r="AW7091"/>
    </row>
    <row r="7092" spans="47:49">
      <c r="AU7092"/>
      <c r="AW7092"/>
    </row>
    <row r="7093" spans="47:49">
      <c r="AU7093"/>
      <c r="AW7093"/>
    </row>
    <row r="7094" spans="47:49">
      <c r="AU7094"/>
      <c r="AW7094"/>
    </row>
    <row r="7095" spans="47:49">
      <c r="AU7095"/>
      <c r="AW7095"/>
    </row>
    <row r="7096" spans="47:49">
      <c r="AU7096"/>
      <c r="AW7096"/>
    </row>
    <row r="7097" spans="47:49">
      <c r="AU7097"/>
      <c r="AW7097"/>
    </row>
    <row r="7098" spans="47:49">
      <c r="AU7098"/>
      <c r="AW7098"/>
    </row>
    <row r="7099" spans="47:49">
      <c r="AU7099"/>
      <c r="AW7099"/>
    </row>
    <row r="7100" spans="47:49">
      <c r="AU7100"/>
      <c r="AW7100"/>
    </row>
    <row r="7101" spans="47:49">
      <c r="AU7101"/>
      <c r="AW7101"/>
    </row>
    <row r="7102" spans="47:49">
      <c r="AU7102"/>
      <c r="AW7102"/>
    </row>
    <row r="7103" spans="47:49">
      <c r="AU7103"/>
      <c r="AW7103"/>
    </row>
    <row r="7104" spans="47:49">
      <c r="AU7104"/>
      <c r="AW7104"/>
    </row>
    <row r="7105" spans="47:49">
      <c r="AU7105"/>
      <c r="AW7105"/>
    </row>
    <row r="7106" spans="47:49">
      <c r="AU7106"/>
      <c r="AW7106"/>
    </row>
    <row r="7107" spans="47:49">
      <c r="AU7107"/>
      <c r="AW7107"/>
    </row>
    <row r="7108" spans="47:49">
      <c r="AU7108"/>
      <c r="AW7108"/>
    </row>
    <row r="7109" spans="47:49">
      <c r="AU7109"/>
      <c r="AW7109"/>
    </row>
    <row r="7110" spans="47:49">
      <c r="AU7110"/>
      <c r="AW7110"/>
    </row>
    <row r="7111" spans="47:49">
      <c r="AU7111"/>
      <c r="AW7111"/>
    </row>
    <row r="7112" spans="47:49">
      <c r="AU7112"/>
      <c r="AW7112"/>
    </row>
    <row r="7113" spans="47:49">
      <c r="AU7113"/>
      <c r="AW7113"/>
    </row>
    <row r="7114" spans="47:49">
      <c r="AU7114"/>
      <c r="AW7114"/>
    </row>
    <row r="7115" spans="47:49">
      <c r="AU7115"/>
      <c r="AW7115"/>
    </row>
    <row r="7116" spans="47:49">
      <c r="AU7116"/>
      <c r="AW7116"/>
    </row>
    <row r="7117" spans="47:49">
      <c r="AU7117"/>
      <c r="AW7117"/>
    </row>
    <row r="7118" spans="47:49">
      <c r="AU7118"/>
      <c r="AW7118"/>
    </row>
    <row r="7119" spans="47:49">
      <c r="AU7119"/>
      <c r="AW7119"/>
    </row>
    <row r="7120" spans="47:49">
      <c r="AU7120"/>
      <c r="AW7120"/>
    </row>
    <row r="7121" spans="47:49">
      <c r="AU7121"/>
      <c r="AW7121"/>
    </row>
    <row r="7122" spans="47:49">
      <c r="AU7122"/>
      <c r="AW7122"/>
    </row>
    <row r="7123" spans="47:49">
      <c r="AU7123"/>
      <c r="AW7123"/>
    </row>
    <row r="7124" spans="47:49">
      <c r="AU7124"/>
      <c r="AW7124"/>
    </row>
    <row r="7125" spans="47:49">
      <c r="AU7125"/>
      <c r="AW7125"/>
    </row>
    <row r="7126" spans="47:49">
      <c r="AU7126"/>
      <c r="AW7126"/>
    </row>
    <row r="7127" spans="47:49">
      <c r="AU7127"/>
      <c r="AW7127"/>
    </row>
    <row r="7128" spans="47:49">
      <c r="AU7128"/>
      <c r="AW7128"/>
    </row>
    <row r="7129" spans="47:49">
      <c r="AU7129"/>
      <c r="AW7129"/>
    </row>
    <row r="7130" spans="47:49">
      <c r="AU7130"/>
      <c r="AW7130"/>
    </row>
    <row r="7131" spans="47:49">
      <c r="AU7131"/>
      <c r="AW7131"/>
    </row>
    <row r="7132" spans="47:49">
      <c r="AU7132"/>
      <c r="AW7132"/>
    </row>
    <row r="7133" spans="47:49">
      <c r="AU7133"/>
      <c r="AW7133"/>
    </row>
    <row r="7134" spans="47:49">
      <c r="AU7134"/>
      <c r="AW7134"/>
    </row>
    <row r="7135" spans="47:49">
      <c r="AU7135"/>
      <c r="AW7135"/>
    </row>
    <row r="7136" spans="47:49">
      <c r="AU7136"/>
      <c r="AW7136"/>
    </row>
    <row r="7137" spans="47:49">
      <c r="AU7137"/>
      <c r="AW7137"/>
    </row>
    <row r="7138" spans="47:49">
      <c r="AU7138"/>
      <c r="AW7138"/>
    </row>
    <row r="7139" spans="47:49">
      <c r="AU7139"/>
      <c r="AW7139"/>
    </row>
    <row r="7140" spans="47:49">
      <c r="AU7140"/>
      <c r="AW7140"/>
    </row>
    <row r="7141" spans="47:49">
      <c r="AU7141"/>
      <c r="AW7141"/>
    </row>
    <row r="7142" spans="47:49">
      <c r="AU7142"/>
      <c r="AW7142"/>
    </row>
    <row r="7143" spans="47:49">
      <c r="AU7143"/>
      <c r="AW7143"/>
    </row>
    <row r="7144" spans="47:49">
      <c r="AU7144"/>
      <c r="AW7144"/>
    </row>
    <row r="7145" spans="47:49">
      <c r="AU7145"/>
      <c r="AW7145"/>
    </row>
    <row r="7146" spans="47:49">
      <c r="AU7146"/>
      <c r="AW7146"/>
    </row>
    <row r="7147" spans="47:49">
      <c r="AU7147"/>
      <c r="AW7147"/>
    </row>
    <row r="7148" spans="47:49">
      <c r="AU7148"/>
      <c r="AW7148"/>
    </row>
    <row r="7149" spans="47:49">
      <c r="AU7149"/>
      <c r="AW7149"/>
    </row>
    <row r="7150" spans="47:49">
      <c r="AU7150"/>
      <c r="AW7150"/>
    </row>
    <row r="7151" spans="47:49">
      <c r="AU7151"/>
      <c r="AW7151"/>
    </row>
    <row r="7152" spans="47:49">
      <c r="AU7152"/>
      <c r="AW7152"/>
    </row>
    <row r="7153" spans="47:49">
      <c r="AU7153"/>
      <c r="AW7153"/>
    </row>
    <row r="7154" spans="47:49">
      <c r="AU7154"/>
      <c r="AW7154"/>
    </row>
    <row r="7155" spans="47:49">
      <c r="AU7155"/>
      <c r="AW7155"/>
    </row>
    <row r="7156" spans="47:49">
      <c r="AU7156"/>
      <c r="AW7156"/>
    </row>
    <row r="7157" spans="47:49">
      <c r="AU7157"/>
      <c r="AW7157"/>
    </row>
    <row r="7158" spans="47:49">
      <c r="AU7158"/>
      <c r="AW7158"/>
    </row>
    <row r="7159" spans="47:49">
      <c r="AU7159"/>
      <c r="AW7159"/>
    </row>
    <row r="7160" spans="47:49">
      <c r="AU7160"/>
      <c r="AW7160"/>
    </row>
    <row r="7161" spans="47:49">
      <c r="AU7161"/>
      <c r="AW7161"/>
    </row>
    <row r="7162" spans="47:49">
      <c r="AU7162"/>
      <c r="AW7162"/>
    </row>
    <row r="7163" spans="47:49">
      <c r="AU7163"/>
      <c r="AW7163"/>
    </row>
    <row r="7164" spans="47:49">
      <c r="AU7164"/>
      <c r="AW7164"/>
    </row>
    <row r="7165" spans="47:49">
      <c r="AU7165"/>
      <c r="AW7165"/>
    </row>
    <row r="7166" spans="47:49">
      <c r="AU7166"/>
      <c r="AW7166"/>
    </row>
    <row r="7167" spans="47:49">
      <c r="AU7167"/>
      <c r="AW7167"/>
    </row>
    <row r="7168" spans="47:49">
      <c r="AU7168"/>
      <c r="AW7168"/>
    </row>
    <row r="7169" spans="47:49">
      <c r="AU7169"/>
      <c r="AW7169"/>
    </row>
    <row r="7170" spans="47:49">
      <c r="AU7170"/>
      <c r="AW7170"/>
    </row>
    <row r="7171" spans="47:49">
      <c r="AU7171"/>
      <c r="AW7171"/>
    </row>
    <row r="7172" spans="47:49">
      <c r="AU7172"/>
      <c r="AW7172"/>
    </row>
    <row r="7173" spans="47:49">
      <c r="AU7173"/>
      <c r="AW7173"/>
    </row>
    <row r="7174" spans="47:49">
      <c r="AU7174"/>
      <c r="AW7174"/>
    </row>
    <row r="7175" spans="47:49">
      <c r="AU7175"/>
      <c r="AW7175"/>
    </row>
    <row r="7176" spans="47:49">
      <c r="AU7176"/>
      <c r="AW7176"/>
    </row>
    <row r="7177" spans="47:49">
      <c r="AU7177"/>
      <c r="AW7177"/>
    </row>
    <row r="7178" spans="47:49">
      <c r="AU7178"/>
      <c r="AW7178"/>
    </row>
    <row r="7179" spans="47:49">
      <c r="AU7179"/>
      <c r="AW7179"/>
    </row>
    <row r="7180" spans="47:49">
      <c r="AU7180"/>
      <c r="AW7180"/>
    </row>
    <row r="7181" spans="47:49">
      <c r="AU7181"/>
      <c r="AW7181"/>
    </row>
    <row r="7182" spans="47:49">
      <c r="AU7182"/>
      <c r="AW7182"/>
    </row>
    <row r="7183" spans="47:49">
      <c r="AU7183"/>
      <c r="AW7183"/>
    </row>
    <row r="7184" spans="47:49">
      <c r="AU7184"/>
      <c r="AW7184"/>
    </row>
    <row r="7185" spans="47:49">
      <c r="AU7185"/>
      <c r="AW7185"/>
    </row>
    <row r="7186" spans="47:49">
      <c r="AU7186"/>
      <c r="AW7186"/>
    </row>
    <row r="7187" spans="47:49">
      <c r="AU7187"/>
      <c r="AW7187"/>
    </row>
    <row r="7188" spans="47:49">
      <c r="AU7188"/>
      <c r="AW7188"/>
    </row>
    <row r="7189" spans="47:49">
      <c r="AU7189"/>
      <c r="AW7189"/>
    </row>
    <row r="7190" spans="47:49">
      <c r="AU7190"/>
      <c r="AW7190"/>
    </row>
    <row r="7191" spans="47:49">
      <c r="AU7191"/>
      <c r="AW7191"/>
    </row>
    <row r="7192" spans="47:49">
      <c r="AU7192"/>
      <c r="AW7192"/>
    </row>
    <row r="7193" spans="47:49">
      <c r="AU7193"/>
      <c r="AW7193"/>
    </row>
    <row r="7194" spans="47:49">
      <c r="AU7194"/>
      <c r="AW7194"/>
    </row>
    <row r="7195" spans="47:49">
      <c r="AU7195"/>
      <c r="AW7195"/>
    </row>
    <row r="7196" spans="47:49">
      <c r="AU7196"/>
      <c r="AW7196"/>
    </row>
    <row r="7197" spans="47:49">
      <c r="AU7197"/>
      <c r="AW7197"/>
    </row>
    <row r="7198" spans="47:49">
      <c r="AU7198"/>
      <c r="AW7198"/>
    </row>
    <row r="7199" spans="47:49">
      <c r="AU7199"/>
      <c r="AW7199"/>
    </row>
    <row r="7200" spans="47:49">
      <c r="AU7200"/>
      <c r="AW7200"/>
    </row>
    <row r="7201" spans="47:49">
      <c r="AU7201"/>
      <c r="AW7201"/>
    </row>
    <row r="7202" spans="47:49">
      <c r="AU7202"/>
      <c r="AW7202"/>
    </row>
    <row r="7203" spans="47:49">
      <c r="AU7203"/>
      <c r="AW7203"/>
    </row>
    <row r="7204" spans="47:49">
      <c r="AU7204"/>
      <c r="AW7204"/>
    </row>
    <row r="7205" spans="47:49">
      <c r="AU7205"/>
      <c r="AW7205"/>
    </row>
    <row r="7206" spans="47:49">
      <c r="AU7206"/>
      <c r="AW7206"/>
    </row>
    <row r="7207" spans="47:49">
      <c r="AU7207"/>
      <c r="AW7207"/>
    </row>
    <row r="7208" spans="47:49">
      <c r="AU7208"/>
      <c r="AW7208"/>
    </row>
    <row r="7209" spans="47:49">
      <c r="AU7209"/>
      <c r="AW7209"/>
    </row>
    <row r="7210" spans="47:49">
      <c r="AU7210"/>
      <c r="AW7210"/>
    </row>
    <row r="7211" spans="47:49">
      <c r="AU7211"/>
      <c r="AW7211"/>
    </row>
    <row r="7212" spans="47:49">
      <c r="AU7212"/>
      <c r="AW7212"/>
    </row>
    <row r="7213" spans="47:49">
      <c r="AU7213"/>
      <c r="AW7213"/>
    </row>
    <row r="7214" spans="47:49">
      <c r="AU7214"/>
      <c r="AW7214"/>
    </row>
    <row r="7215" spans="47:49">
      <c r="AU7215"/>
      <c r="AW7215"/>
    </row>
    <row r="7216" spans="47:49">
      <c r="AU7216"/>
      <c r="AW7216"/>
    </row>
    <row r="7217" spans="47:49">
      <c r="AU7217"/>
      <c r="AW7217"/>
    </row>
    <row r="7218" spans="47:49">
      <c r="AU7218"/>
      <c r="AW7218"/>
    </row>
    <row r="7219" spans="47:49">
      <c r="AU7219"/>
      <c r="AW7219"/>
    </row>
    <row r="7220" spans="47:49">
      <c r="AU7220"/>
      <c r="AW7220"/>
    </row>
    <row r="7221" spans="47:49">
      <c r="AU7221"/>
      <c r="AW7221"/>
    </row>
    <row r="7222" spans="47:49">
      <c r="AU7222"/>
      <c r="AW7222"/>
    </row>
    <row r="7223" spans="47:49">
      <c r="AU7223"/>
      <c r="AW7223"/>
    </row>
    <row r="7224" spans="47:49">
      <c r="AU7224"/>
      <c r="AW7224"/>
    </row>
    <row r="7225" spans="47:49">
      <c r="AU7225"/>
      <c r="AW7225"/>
    </row>
    <row r="7226" spans="47:49">
      <c r="AU7226"/>
      <c r="AW7226"/>
    </row>
    <row r="7227" spans="47:49">
      <c r="AU7227"/>
      <c r="AW7227"/>
    </row>
    <row r="7228" spans="47:49">
      <c r="AU7228"/>
      <c r="AW7228"/>
    </row>
    <row r="7229" spans="47:49">
      <c r="AU7229"/>
      <c r="AW7229"/>
    </row>
    <row r="7230" spans="47:49">
      <c r="AU7230"/>
      <c r="AW7230"/>
    </row>
    <row r="7231" spans="47:49">
      <c r="AU7231"/>
      <c r="AW7231"/>
    </row>
    <row r="7232" spans="47:49">
      <c r="AU7232"/>
      <c r="AW7232"/>
    </row>
    <row r="7233" spans="47:49">
      <c r="AU7233"/>
      <c r="AW7233"/>
    </row>
    <row r="7234" spans="47:49">
      <c r="AU7234"/>
      <c r="AW7234"/>
    </row>
    <row r="7235" spans="47:49">
      <c r="AU7235"/>
      <c r="AW7235"/>
    </row>
    <row r="7236" spans="47:49">
      <c r="AU7236"/>
      <c r="AW7236"/>
    </row>
    <row r="7237" spans="47:49">
      <c r="AU7237"/>
      <c r="AW7237"/>
    </row>
    <row r="7238" spans="47:49">
      <c r="AU7238"/>
      <c r="AW7238"/>
    </row>
    <row r="7239" spans="47:49">
      <c r="AU7239"/>
      <c r="AW7239"/>
    </row>
    <row r="7240" spans="47:49">
      <c r="AU7240"/>
      <c r="AW7240"/>
    </row>
    <row r="7241" spans="47:49">
      <c r="AU7241"/>
      <c r="AW7241"/>
    </row>
    <row r="7242" spans="47:49">
      <c r="AU7242"/>
      <c r="AW7242"/>
    </row>
    <row r="7243" spans="47:49">
      <c r="AU7243"/>
      <c r="AW7243"/>
    </row>
    <row r="7244" spans="47:49">
      <c r="AU7244"/>
      <c r="AW7244"/>
    </row>
    <row r="7245" spans="47:49">
      <c r="AU7245"/>
      <c r="AW7245"/>
    </row>
    <row r="7246" spans="47:49">
      <c r="AU7246"/>
      <c r="AW7246"/>
    </row>
    <row r="7247" spans="47:49">
      <c r="AU7247"/>
      <c r="AW7247"/>
    </row>
    <row r="7248" spans="47:49">
      <c r="AU7248"/>
      <c r="AW7248"/>
    </row>
    <row r="7249" spans="47:49">
      <c r="AU7249"/>
      <c r="AW7249"/>
    </row>
    <row r="7250" spans="47:49">
      <c r="AU7250"/>
      <c r="AW7250"/>
    </row>
    <row r="7251" spans="47:49">
      <c r="AU7251"/>
      <c r="AW7251"/>
    </row>
    <row r="7252" spans="47:49">
      <c r="AU7252"/>
      <c r="AW7252"/>
    </row>
    <row r="7253" spans="47:49">
      <c r="AU7253"/>
      <c r="AW7253"/>
    </row>
    <row r="7254" spans="47:49">
      <c r="AU7254"/>
      <c r="AW7254"/>
    </row>
    <row r="7255" spans="47:49">
      <c r="AU7255"/>
      <c r="AW7255"/>
    </row>
    <row r="7256" spans="47:49">
      <c r="AU7256"/>
      <c r="AW7256"/>
    </row>
    <row r="7257" spans="47:49">
      <c r="AU7257"/>
      <c r="AW7257"/>
    </row>
    <row r="7258" spans="47:49">
      <c r="AU7258"/>
      <c r="AW7258"/>
    </row>
    <row r="7259" spans="47:49">
      <c r="AU7259"/>
      <c r="AW7259"/>
    </row>
    <row r="7260" spans="47:49">
      <c r="AU7260"/>
      <c r="AW7260"/>
    </row>
    <row r="7261" spans="47:49">
      <c r="AU7261"/>
      <c r="AW7261"/>
    </row>
    <row r="7262" spans="47:49">
      <c r="AU7262"/>
      <c r="AW7262"/>
    </row>
    <row r="7263" spans="47:49">
      <c r="AU7263"/>
      <c r="AW7263"/>
    </row>
    <row r="7264" spans="47:49">
      <c r="AU7264"/>
      <c r="AW7264"/>
    </row>
    <row r="7265" spans="47:49">
      <c r="AU7265"/>
      <c r="AW7265"/>
    </row>
    <row r="7266" spans="47:49">
      <c r="AU7266"/>
      <c r="AW7266"/>
    </row>
    <row r="7267" spans="47:49">
      <c r="AU7267"/>
      <c r="AW7267"/>
    </row>
    <row r="7268" spans="47:49">
      <c r="AU7268"/>
      <c r="AW7268"/>
    </row>
    <row r="7269" spans="47:49">
      <c r="AU7269"/>
      <c r="AW7269"/>
    </row>
    <row r="7270" spans="47:49">
      <c r="AU7270"/>
      <c r="AW7270"/>
    </row>
    <row r="7271" spans="47:49">
      <c r="AU7271"/>
      <c r="AW7271"/>
    </row>
    <row r="7272" spans="47:49">
      <c r="AU7272"/>
      <c r="AW7272"/>
    </row>
    <row r="7273" spans="47:49">
      <c r="AU7273"/>
      <c r="AW7273"/>
    </row>
    <row r="7274" spans="47:49">
      <c r="AU7274"/>
      <c r="AW7274"/>
    </row>
    <row r="7275" spans="47:49">
      <c r="AU7275"/>
      <c r="AW7275"/>
    </row>
    <row r="7276" spans="47:49">
      <c r="AU7276"/>
      <c r="AW7276"/>
    </row>
    <row r="7277" spans="47:49">
      <c r="AU7277"/>
      <c r="AW7277"/>
    </row>
    <row r="7278" spans="47:49">
      <c r="AU7278"/>
      <c r="AW7278"/>
    </row>
    <row r="7279" spans="47:49">
      <c r="AU7279"/>
      <c r="AW7279"/>
    </row>
    <row r="7280" spans="47:49">
      <c r="AU7280"/>
      <c r="AW7280"/>
    </row>
    <row r="7281" spans="47:49">
      <c r="AU7281"/>
      <c r="AW7281"/>
    </row>
    <row r="7282" spans="47:49">
      <c r="AU7282"/>
      <c r="AW7282"/>
    </row>
    <row r="7283" spans="47:49">
      <c r="AU7283"/>
      <c r="AW7283"/>
    </row>
    <row r="7284" spans="47:49">
      <c r="AU7284"/>
      <c r="AW7284"/>
    </row>
    <row r="7285" spans="47:49">
      <c r="AU7285"/>
      <c r="AW7285"/>
    </row>
    <row r="7286" spans="47:49">
      <c r="AU7286"/>
      <c r="AW7286"/>
    </row>
    <row r="7287" spans="47:49">
      <c r="AU7287"/>
      <c r="AW7287"/>
    </row>
    <row r="7288" spans="47:49">
      <c r="AU7288"/>
      <c r="AW7288"/>
    </row>
    <row r="7289" spans="47:49">
      <c r="AU7289"/>
      <c r="AW7289"/>
    </row>
    <row r="7290" spans="47:49">
      <c r="AU7290"/>
      <c r="AW7290"/>
    </row>
    <row r="7291" spans="47:49">
      <c r="AU7291"/>
      <c r="AW7291"/>
    </row>
    <row r="7292" spans="47:49">
      <c r="AU7292"/>
      <c r="AW7292"/>
    </row>
    <row r="7293" spans="47:49">
      <c r="AU7293"/>
      <c r="AW7293"/>
    </row>
    <row r="7294" spans="47:49">
      <c r="AU7294"/>
      <c r="AW7294"/>
    </row>
    <row r="7295" spans="47:49">
      <c r="AU7295"/>
      <c r="AW7295"/>
    </row>
    <row r="7296" spans="47:49">
      <c r="AU7296"/>
      <c r="AW7296"/>
    </row>
    <row r="7297" spans="47:49">
      <c r="AU7297"/>
      <c r="AW7297"/>
    </row>
    <row r="7298" spans="47:49">
      <c r="AU7298"/>
      <c r="AW7298"/>
    </row>
    <row r="7299" spans="47:49">
      <c r="AU7299"/>
      <c r="AW7299"/>
    </row>
    <row r="7300" spans="47:49">
      <c r="AU7300"/>
      <c r="AW7300"/>
    </row>
    <row r="7301" spans="47:49">
      <c r="AU7301"/>
      <c r="AW7301"/>
    </row>
    <row r="7302" spans="47:49">
      <c r="AU7302"/>
      <c r="AW7302"/>
    </row>
    <row r="7303" spans="47:49">
      <c r="AU7303"/>
      <c r="AW7303"/>
    </row>
    <row r="7304" spans="47:49">
      <c r="AU7304"/>
      <c r="AW7304"/>
    </row>
    <row r="7305" spans="47:49">
      <c r="AU7305"/>
      <c r="AW7305"/>
    </row>
    <row r="7306" spans="47:49">
      <c r="AU7306"/>
      <c r="AW7306"/>
    </row>
    <row r="7307" spans="47:49">
      <c r="AU7307"/>
      <c r="AW7307"/>
    </row>
    <row r="7308" spans="47:49">
      <c r="AU7308"/>
      <c r="AW7308"/>
    </row>
    <row r="7309" spans="47:49">
      <c r="AU7309"/>
      <c r="AW7309"/>
    </row>
    <row r="7310" spans="47:49">
      <c r="AU7310"/>
      <c r="AW7310"/>
    </row>
    <row r="7311" spans="47:49">
      <c r="AU7311"/>
      <c r="AW7311"/>
    </row>
    <row r="7312" spans="47:49">
      <c r="AU7312"/>
      <c r="AW7312"/>
    </row>
    <row r="7313" spans="47:49">
      <c r="AU7313"/>
      <c r="AW7313"/>
    </row>
    <row r="7314" spans="47:49">
      <c r="AU7314"/>
      <c r="AW7314"/>
    </row>
    <row r="7315" spans="47:49">
      <c r="AU7315"/>
      <c r="AW7315"/>
    </row>
    <row r="7316" spans="47:49">
      <c r="AU7316"/>
      <c r="AW7316"/>
    </row>
    <row r="7317" spans="47:49">
      <c r="AU7317"/>
      <c r="AW7317"/>
    </row>
    <row r="7318" spans="47:49">
      <c r="AU7318"/>
      <c r="AW7318"/>
    </row>
    <row r="7319" spans="47:49">
      <c r="AU7319"/>
      <c r="AW7319"/>
    </row>
    <row r="7320" spans="47:49">
      <c r="AU7320"/>
      <c r="AW7320"/>
    </row>
    <row r="7321" spans="47:49">
      <c r="AU7321"/>
      <c r="AW7321"/>
    </row>
    <row r="7322" spans="47:49">
      <c r="AU7322"/>
      <c r="AW7322"/>
    </row>
    <row r="7323" spans="47:49">
      <c r="AU7323"/>
      <c r="AW7323"/>
    </row>
    <row r="7324" spans="47:49">
      <c r="AU7324"/>
      <c r="AW7324"/>
    </row>
    <row r="7325" spans="47:49">
      <c r="AU7325"/>
      <c r="AW7325"/>
    </row>
    <row r="7326" spans="47:49">
      <c r="AU7326"/>
      <c r="AW7326"/>
    </row>
    <row r="7327" spans="47:49">
      <c r="AU7327"/>
      <c r="AW7327"/>
    </row>
    <row r="7328" spans="47:49">
      <c r="AU7328"/>
      <c r="AW7328"/>
    </row>
    <row r="7329" spans="47:49">
      <c r="AU7329"/>
      <c r="AW7329"/>
    </row>
    <row r="7330" spans="47:49">
      <c r="AU7330"/>
      <c r="AW7330"/>
    </row>
    <row r="7331" spans="47:49">
      <c r="AU7331"/>
      <c r="AW7331"/>
    </row>
    <row r="7332" spans="47:49">
      <c r="AU7332"/>
      <c r="AW7332"/>
    </row>
    <row r="7333" spans="47:49">
      <c r="AU7333"/>
      <c r="AW7333"/>
    </row>
    <row r="7334" spans="47:49">
      <c r="AU7334"/>
      <c r="AW7334"/>
    </row>
    <row r="7335" spans="47:49">
      <c r="AU7335"/>
      <c r="AW7335"/>
    </row>
    <row r="7336" spans="47:49">
      <c r="AU7336"/>
      <c r="AW7336"/>
    </row>
    <row r="7337" spans="47:49">
      <c r="AU7337"/>
      <c r="AW7337"/>
    </row>
    <row r="7338" spans="47:49">
      <c r="AU7338"/>
      <c r="AW7338"/>
    </row>
    <row r="7339" spans="47:49">
      <c r="AU7339"/>
      <c r="AW7339"/>
    </row>
    <row r="7340" spans="47:49">
      <c r="AU7340"/>
      <c r="AW7340"/>
    </row>
    <row r="7341" spans="47:49">
      <c r="AU7341"/>
      <c r="AW7341"/>
    </row>
    <row r="7342" spans="47:49">
      <c r="AU7342"/>
      <c r="AW7342"/>
    </row>
    <row r="7343" spans="47:49">
      <c r="AU7343"/>
      <c r="AW7343"/>
    </row>
    <row r="7344" spans="47:49">
      <c r="AU7344"/>
      <c r="AW7344"/>
    </row>
    <row r="7345" spans="47:49">
      <c r="AU7345"/>
      <c r="AW7345"/>
    </row>
    <row r="7346" spans="47:49">
      <c r="AU7346"/>
      <c r="AW7346"/>
    </row>
    <row r="7347" spans="47:49">
      <c r="AU7347"/>
      <c r="AW7347"/>
    </row>
    <row r="7348" spans="47:49">
      <c r="AU7348"/>
      <c r="AW7348"/>
    </row>
    <row r="7349" spans="47:49">
      <c r="AU7349"/>
      <c r="AW7349"/>
    </row>
    <row r="7350" spans="47:49">
      <c r="AU7350"/>
      <c r="AW7350"/>
    </row>
    <row r="7351" spans="47:49">
      <c r="AU7351"/>
      <c r="AW7351"/>
    </row>
    <row r="7352" spans="47:49">
      <c r="AU7352"/>
      <c r="AW7352"/>
    </row>
    <row r="7353" spans="47:49">
      <c r="AU7353"/>
      <c r="AW7353"/>
    </row>
    <row r="7354" spans="47:49">
      <c r="AU7354"/>
      <c r="AW7354"/>
    </row>
    <row r="7355" spans="47:49">
      <c r="AU7355"/>
      <c r="AW7355"/>
    </row>
    <row r="7356" spans="47:49">
      <c r="AU7356"/>
      <c r="AW7356"/>
    </row>
    <row r="7357" spans="47:49">
      <c r="AU7357"/>
      <c r="AW7357"/>
    </row>
    <row r="7358" spans="47:49">
      <c r="AU7358"/>
      <c r="AW7358"/>
    </row>
    <row r="7359" spans="47:49">
      <c r="AU7359"/>
      <c r="AW7359"/>
    </row>
    <row r="7360" spans="47:49">
      <c r="AU7360"/>
      <c r="AW7360"/>
    </row>
    <row r="7361" spans="47:49">
      <c r="AU7361"/>
      <c r="AW7361"/>
    </row>
    <row r="7362" spans="47:49">
      <c r="AU7362"/>
      <c r="AW7362"/>
    </row>
    <row r="7363" spans="47:49">
      <c r="AU7363"/>
      <c r="AW7363"/>
    </row>
    <row r="7364" spans="47:49">
      <c r="AU7364"/>
      <c r="AW7364"/>
    </row>
    <row r="7365" spans="47:49">
      <c r="AU7365"/>
      <c r="AW7365"/>
    </row>
    <row r="7366" spans="47:49">
      <c r="AU7366"/>
      <c r="AW7366"/>
    </row>
    <row r="7367" spans="47:49">
      <c r="AU7367"/>
      <c r="AW7367"/>
    </row>
    <row r="7368" spans="47:49">
      <c r="AU7368"/>
      <c r="AW7368"/>
    </row>
    <row r="7369" spans="47:49">
      <c r="AU7369"/>
      <c r="AW7369"/>
    </row>
    <row r="7370" spans="47:49">
      <c r="AU7370"/>
      <c r="AW7370"/>
    </row>
    <row r="7371" spans="47:49">
      <c r="AU7371"/>
      <c r="AW7371"/>
    </row>
    <row r="7372" spans="47:49">
      <c r="AU7372"/>
      <c r="AW7372"/>
    </row>
    <row r="7373" spans="47:49">
      <c r="AU7373"/>
      <c r="AW7373"/>
    </row>
    <row r="7374" spans="47:49">
      <c r="AU7374"/>
      <c r="AW7374"/>
    </row>
    <row r="7375" spans="47:49">
      <c r="AU7375"/>
      <c r="AW7375"/>
    </row>
    <row r="7376" spans="47:49">
      <c r="AU7376"/>
      <c r="AW7376"/>
    </row>
    <row r="7377" spans="47:49">
      <c r="AU7377"/>
      <c r="AW7377"/>
    </row>
    <row r="7378" spans="47:49">
      <c r="AU7378"/>
      <c r="AW7378"/>
    </row>
    <row r="7379" spans="47:49">
      <c r="AU7379"/>
      <c r="AW7379"/>
    </row>
    <row r="7380" spans="47:49">
      <c r="AU7380"/>
      <c r="AW7380"/>
    </row>
    <row r="7381" spans="47:49">
      <c r="AU7381"/>
      <c r="AW7381"/>
    </row>
    <row r="7382" spans="47:49">
      <c r="AU7382"/>
      <c r="AW7382"/>
    </row>
    <row r="7383" spans="47:49">
      <c r="AU7383"/>
      <c r="AW7383"/>
    </row>
    <row r="7384" spans="47:49">
      <c r="AU7384"/>
      <c r="AW7384"/>
    </row>
    <row r="7385" spans="47:49">
      <c r="AU7385"/>
      <c r="AW7385"/>
    </row>
    <row r="7386" spans="47:49">
      <c r="AU7386"/>
      <c r="AW7386"/>
    </row>
    <row r="7387" spans="47:49">
      <c r="AU7387"/>
      <c r="AW7387"/>
    </row>
    <row r="7388" spans="47:49">
      <c r="AU7388"/>
      <c r="AW7388"/>
    </row>
    <row r="7389" spans="47:49">
      <c r="AU7389"/>
      <c r="AW7389"/>
    </row>
    <row r="7390" spans="47:49">
      <c r="AU7390"/>
      <c r="AW7390"/>
    </row>
    <row r="7391" spans="47:49">
      <c r="AU7391"/>
      <c r="AW7391"/>
    </row>
    <row r="7392" spans="47:49">
      <c r="AU7392"/>
      <c r="AW7392"/>
    </row>
    <row r="7393" spans="47:49">
      <c r="AU7393"/>
      <c r="AW7393"/>
    </row>
    <row r="7394" spans="47:49">
      <c r="AU7394"/>
      <c r="AW7394"/>
    </row>
    <row r="7395" spans="47:49">
      <c r="AU7395"/>
      <c r="AW7395"/>
    </row>
    <row r="7396" spans="47:49">
      <c r="AU7396"/>
      <c r="AW7396"/>
    </row>
    <row r="7397" spans="47:49">
      <c r="AU7397"/>
      <c r="AW7397"/>
    </row>
    <row r="7398" spans="47:49">
      <c r="AU7398"/>
      <c r="AW7398"/>
    </row>
    <row r="7399" spans="47:49">
      <c r="AU7399"/>
      <c r="AW7399"/>
    </row>
    <row r="7400" spans="47:49">
      <c r="AU7400"/>
      <c r="AW7400"/>
    </row>
    <row r="7401" spans="47:49">
      <c r="AU7401"/>
      <c r="AW7401"/>
    </row>
    <row r="7402" spans="47:49">
      <c r="AU7402"/>
      <c r="AW7402"/>
    </row>
    <row r="7403" spans="47:49">
      <c r="AU7403"/>
      <c r="AW7403"/>
    </row>
    <row r="7404" spans="47:49">
      <c r="AU7404"/>
      <c r="AW7404"/>
    </row>
    <row r="7405" spans="47:49">
      <c r="AU7405"/>
      <c r="AW7405"/>
    </row>
    <row r="7406" spans="47:49">
      <c r="AU7406"/>
      <c r="AW7406"/>
    </row>
    <row r="7407" spans="47:49">
      <c r="AU7407"/>
      <c r="AW7407"/>
    </row>
    <row r="7408" spans="47:49">
      <c r="AU7408"/>
      <c r="AW7408"/>
    </row>
    <row r="7409" spans="47:49">
      <c r="AU7409"/>
      <c r="AW7409"/>
    </row>
    <row r="7410" spans="47:49">
      <c r="AU7410"/>
      <c r="AW7410"/>
    </row>
    <row r="7411" spans="47:49">
      <c r="AU7411"/>
      <c r="AW7411"/>
    </row>
    <row r="7412" spans="47:49">
      <c r="AU7412"/>
      <c r="AW7412"/>
    </row>
    <row r="7413" spans="47:49">
      <c r="AU7413"/>
      <c r="AW7413"/>
    </row>
    <row r="7414" spans="47:49">
      <c r="AU7414"/>
      <c r="AW7414"/>
    </row>
    <row r="7415" spans="47:49">
      <c r="AU7415"/>
      <c r="AW7415"/>
    </row>
    <row r="7416" spans="47:49">
      <c r="AU7416"/>
      <c r="AW7416"/>
    </row>
    <row r="7417" spans="47:49">
      <c r="AU7417"/>
      <c r="AW7417"/>
    </row>
    <row r="7418" spans="47:49">
      <c r="AU7418"/>
      <c r="AW7418"/>
    </row>
    <row r="7419" spans="47:49">
      <c r="AU7419"/>
      <c r="AW7419"/>
    </row>
    <row r="7420" spans="47:49">
      <c r="AU7420"/>
      <c r="AW7420"/>
    </row>
    <row r="7421" spans="47:49">
      <c r="AU7421"/>
      <c r="AW7421"/>
    </row>
    <row r="7422" spans="47:49">
      <c r="AU7422"/>
      <c r="AW7422"/>
    </row>
    <row r="7423" spans="47:49">
      <c r="AU7423"/>
      <c r="AW7423"/>
    </row>
    <row r="7424" spans="47:49">
      <c r="AU7424"/>
      <c r="AW7424"/>
    </row>
    <row r="7425" spans="47:49">
      <c r="AU7425"/>
      <c r="AW7425"/>
    </row>
    <row r="7426" spans="47:49">
      <c r="AU7426"/>
      <c r="AW7426"/>
    </row>
    <row r="7427" spans="47:49">
      <c r="AU7427"/>
      <c r="AW7427"/>
    </row>
    <row r="7428" spans="47:49">
      <c r="AU7428"/>
      <c r="AW7428"/>
    </row>
    <row r="7429" spans="47:49">
      <c r="AU7429"/>
      <c r="AW7429"/>
    </row>
    <row r="7430" spans="47:49">
      <c r="AU7430"/>
      <c r="AW7430"/>
    </row>
    <row r="7431" spans="47:49">
      <c r="AU7431"/>
      <c r="AW7431"/>
    </row>
    <row r="7432" spans="47:49">
      <c r="AU7432"/>
      <c r="AW7432"/>
    </row>
    <row r="7433" spans="47:49">
      <c r="AU7433"/>
      <c r="AW7433"/>
    </row>
    <row r="7434" spans="47:49">
      <c r="AU7434"/>
      <c r="AW7434"/>
    </row>
    <row r="7435" spans="47:49">
      <c r="AU7435"/>
      <c r="AW7435"/>
    </row>
    <row r="7436" spans="47:49">
      <c r="AU7436"/>
      <c r="AW7436"/>
    </row>
    <row r="7437" spans="47:49">
      <c r="AU7437"/>
      <c r="AW7437"/>
    </row>
    <row r="7438" spans="47:49">
      <c r="AU7438"/>
      <c r="AW7438"/>
    </row>
    <row r="7439" spans="47:49">
      <c r="AU7439"/>
      <c r="AW7439"/>
    </row>
    <row r="7440" spans="47:49">
      <c r="AU7440"/>
      <c r="AW7440"/>
    </row>
    <row r="7441" spans="47:49">
      <c r="AU7441"/>
      <c r="AW7441"/>
    </row>
    <row r="7442" spans="47:49">
      <c r="AU7442"/>
      <c r="AW7442"/>
    </row>
    <row r="7443" spans="47:49">
      <c r="AU7443"/>
      <c r="AW7443"/>
    </row>
    <row r="7444" spans="47:49">
      <c r="AU7444"/>
      <c r="AW7444"/>
    </row>
    <row r="7445" spans="47:49">
      <c r="AU7445"/>
      <c r="AW7445"/>
    </row>
    <row r="7446" spans="47:49">
      <c r="AU7446"/>
      <c r="AW7446"/>
    </row>
    <row r="7447" spans="47:49">
      <c r="AU7447"/>
      <c r="AW7447"/>
    </row>
    <row r="7448" spans="47:49">
      <c r="AU7448"/>
      <c r="AW7448"/>
    </row>
    <row r="7449" spans="47:49">
      <c r="AU7449"/>
      <c r="AW7449"/>
    </row>
    <row r="7450" spans="47:49">
      <c r="AU7450"/>
      <c r="AW7450"/>
    </row>
    <row r="7451" spans="47:49">
      <c r="AU7451"/>
      <c r="AW7451"/>
    </row>
    <row r="7452" spans="47:49">
      <c r="AU7452"/>
      <c r="AW7452"/>
    </row>
    <row r="7453" spans="47:49">
      <c r="AU7453"/>
      <c r="AW7453"/>
    </row>
    <row r="7454" spans="47:49">
      <c r="AU7454"/>
      <c r="AW7454"/>
    </row>
    <row r="7455" spans="47:49">
      <c r="AU7455"/>
      <c r="AW7455"/>
    </row>
    <row r="7456" spans="47:49">
      <c r="AU7456"/>
      <c r="AW7456"/>
    </row>
    <row r="7457" spans="47:49">
      <c r="AU7457"/>
      <c r="AW7457"/>
    </row>
    <row r="7458" spans="47:49">
      <c r="AU7458"/>
      <c r="AW7458"/>
    </row>
    <row r="7459" spans="47:49">
      <c r="AU7459"/>
      <c r="AW7459"/>
    </row>
    <row r="7460" spans="47:49">
      <c r="AU7460"/>
      <c r="AW7460"/>
    </row>
    <row r="7461" spans="47:49">
      <c r="AU7461"/>
      <c r="AW7461"/>
    </row>
    <row r="7462" spans="47:49">
      <c r="AU7462"/>
      <c r="AW7462"/>
    </row>
    <row r="7463" spans="47:49">
      <c r="AU7463"/>
      <c r="AW7463"/>
    </row>
    <row r="7464" spans="47:49">
      <c r="AU7464"/>
      <c r="AW7464"/>
    </row>
    <row r="7465" spans="47:49">
      <c r="AU7465"/>
      <c r="AW7465"/>
    </row>
    <row r="7466" spans="47:49">
      <c r="AU7466"/>
      <c r="AW7466"/>
    </row>
    <row r="7467" spans="47:49">
      <c r="AU7467"/>
      <c r="AW7467"/>
    </row>
    <row r="7468" spans="47:49">
      <c r="AU7468"/>
      <c r="AW7468"/>
    </row>
    <row r="7469" spans="47:49">
      <c r="AU7469"/>
      <c r="AW7469"/>
    </row>
    <row r="7470" spans="47:49">
      <c r="AU7470"/>
      <c r="AW7470"/>
    </row>
    <row r="7471" spans="47:49">
      <c r="AU7471"/>
      <c r="AW7471"/>
    </row>
    <row r="7472" spans="47:49">
      <c r="AU7472"/>
      <c r="AW7472"/>
    </row>
    <row r="7473" spans="47:49">
      <c r="AU7473"/>
      <c r="AW7473"/>
    </row>
    <row r="7474" spans="47:49">
      <c r="AU7474"/>
      <c r="AW7474"/>
    </row>
    <row r="7475" spans="47:49">
      <c r="AU7475"/>
      <c r="AW7475"/>
    </row>
    <row r="7476" spans="47:49">
      <c r="AU7476"/>
      <c r="AW7476"/>
    </row>
    <row r="7477" spans="47:49">
      <c r="AU7477"/>
      <c r="AW7477"/>
    </row>
    <row r="7478" spans="47:49">
      <c r="AU7478"/>
      <c r="AW7478"/>
    </row>
    <row r="7479" spans="47:49">
      <c r="AU7479"/>
      <c r="AW7479"/>
    </row>
    <row r="7480" spans="47:49">
      <c r="AU7480"/>
      <c r="AW7480"/>
    </row>
    <row r="7481" spans="47:49">
      <c r="AU7481"/>
      <c r="AW7481"/>
    </row>
    <row r="7482" spans="47:49">
      <c r="AU7482"/>
      <c r="AW7482"/>
    </row>
    <row r="7483" spans="47:49">
      <c r="AU7483"/>
      <c r="AW7483"/>
    </row>
    <row r="7484" spans="47:49">
      <c r="AU7484"/>
      <c r="AW7484"/>
    </row>
    <row r="7485" spans="47:49">
      <c r="AU7485"/>
      <c r="AW7485"/>
    </row>
    <row r="7486" spans="47:49">
      <c r="AU7486"/>
      <c r="AW7486"/>
    </row>
    <row r="7487" spans="47:49">
      <c r="AU7487"/>
      <c r="AW7487"/>
    </row>
    <row r="7488" spans="47:49">
      <c r="AU7488"/>
      <c r="AW7488"/>
    </row>
    <row r="7489" spans="47:49">
      <c r="AU7489"/>
      <c r="AW7489"/>
    </row>
    <row r="7490" spans="47:49">
      <c r="AU7490"/>
      <c r="AW7490"/>
    </row>
    <row r="7491" spans="47:49">
      <c r="AU7491"/>
      <c r="AW7491"/>
    </row>
    <row r="7492" spans="47:49">
      <c r="AU7492"/>
      <c r="AW7492"/>
    </row>
    <row r="7493" spans="47:49">
      <c r="AU7493"/>
      <c r="AW7493"/>
    </row>
    <row r="7494" spans="47:49">
      <c r="AU7494"/>
      <c r="AW7494"/>
    </row>
    <row r="7495" spans="47:49">
      <c r="AU7495"/>
      <c r="AW7495"/>
    </row>
    <row r="7496" spans="47:49">
      <c r="AU7496"/>
      <c r="AW7496"/>
    </row>
    <row r="7497" spans="47:49">
      <c r="AU7497"/>
      <c r="AW7497"/>
    </row>
    <row r="7498" spans="47:49">
      <c r="AU7498"/>
      <c r="AW7498"/>
    </row>
    <row r="7499" spans="47:49">
      <c r="AU7499"/>
      <c r="AW7499"/>
    </row>
    <row r="7500" spans="47:49">
      <c r="AU7500"/>
      <c r="AW7500"/>
    </row>
    <row r="7501" spans="47:49">
      <c r="AU7501"/>
      <c r="AW7501"/>
    </row>
    <row r="7502" spans="47:49">
      <c r="AU7502"/>
      <c r="AW7502"/>
    </row>
    <row r="7503" spans="47:49">
      <c r="AU7503"/>
      <c r="AW7503"/>
    </row>
    <row r="7504" spans="47:49">
      <c r="AU7504"/>
      <c r="AW7504"/>
    </row>
    <row r="7505" spans="47:49">
      <c r="AU7505"/>
      <c r="AW7505"/>
    </row>
    <row r="7506" spans="47:49">
      <c r="AU7506"/>
      <c r="AW7506"/>
    </row>
    <row r="7507" spans="47:49">
      <c r="AU7507"/>
      <c r="AW7507"/>
    </row>
    <row r="7508" spans="47:49">
      <c r="AU7508"/>
      <c r="AW7508"/>
    </row>
    <row r="7509" spans="47:49">
      <c r="AU7509"/>
      <c r="AW7509"/>
    </row>
    <row r="7510" spans="47:49">
      <c r="AU7510"/>
      <c r="AW7510"/>
    </row>
    <row r="7511" spans="47:49">
      <c r="AU7511"/>
      <c r="AW7511"/>
    </row>
    <row r="7512" spans="47:49">
      <c r="AU7512"/>
      <c r="AW7512"/>
    </row>
    <row r="7513" spans="47:49">
      <c r="AU7513"/>
      <c r="AW7513"/>
    </row>
    <row r="7514" spans="47:49">
      <c r="AU7514"/>
      <c r="AW7514"/>
    </row>
    <row r="7515" spans="47:49">
      <c r="AU7515"/>
      <c r="AW7515"/>
    </row>
    <row r="7516" spans="47:49">
      <c r="AU7516"/>
      <c r="AW7516"/>
    </row>
    <row r="7517" spans="47:49">
      <c r="AU7517"/>
      <c r="AW7517"/>
    </row>
    <row r="7518" spans="47:49">
      <c r="AU7518"/>
      <c r="AW7518"/>
    </row>
    <row r="7519" spans="47:49">
      <c r="AU7519"/>
      <c r="AW7519"/>
    </row>
    <row r="7520" spans="47:49">
      <c r="AU7520"/>
      <c r="AW7520"/>
    </row>
    <row r="7521" spans="47:49">
      <c r="AU7521"/>
      <c r="AW7521"/>
    </row>
    <row r="7522" spans="47:49">
      <c r="AU7522"/>
      <c r="AW7522"/>
    </row>
    <row r="7523" spans="47:49">
      <c r="AU7523"/>
      <c r="AW7523"/>
    </row>
    <row r="7524" spans="47:49">
      <c r="AU7524"/>
      <c r="AW7524"/>
    </row>
    <row r="7525" spans="47:49">
      <c r="AU7525"/>
      <c r="AW7525"/>
    </row>
    <row r="7526" spans="47:49">
      <c r="AU7526"/>
      <c r="AW7526"/>
    </row>
    <row r="7527" spans="47:49">
      <c r="AU7527"/>
      <c r="AW7527"/>
    </row>
    <row r="7528" spans="47:49">
      <c r="AU7528"/>
      <c r="AW7528"/>
    </row>
    <row r="7529" spans="47:49">
      <c r="AU7529"/>
      <c r="AW7529"/>
    </row>
    <row r="7530" spans="47:49">
      <c r="AU7530"/>
      <c r="AW7530"/>
    </row>
    <row r="7531" spans="47:49">
      <c r="AU7531"/>
      <c r="AW7531"/>
    </row>
    <row r="7532" spans="47:49">
      <c r="AU7532"/>
      <c r="AW7532"/>
    </row>
    <row r="7533" spans="47:49">
      <c r="AU7533"/>
      <c r="AW7533"/>
    </row>
    <row r="7534" spans="47:49">
      <c r="AU7534"/>
      <c r="AW7534"/>
    </row>
    <row r="7535" spans="47:49">
      <c r="AU7535"/>
      <c r="AW7535"/>
    </row>
    <row r="7536" spans="47:49">
      <c r="AU7536"/>
      <c r="AW7536"/>
    </row>
    <row r="7537" spans="47:49">
      <c r="AU7537"/>
      <c r="AW7537"/>
    </row>
    <row r="7538" spans="47:49">
      <c r="AU7538"/>
      <c r="AW7538"/>
    </row>
    <row r="7539" spans="47:49">
      <c r="AU7539"/>
      <c r="AW7539"/>
    </row>
    <row r="7540" spans="47:49">
      <c r="AU7540"/>
      <c r="AW7540"/>
    </row>
    <row r="7541" spans="47:49">
      <c r="AU7541"/>
      <c r="AW7541"/>
    </row>
    <row r="7542" spans="47:49">
      <c r="AU7542"/>
      <c r="AW7542"/>
    </row>
    <row r="7543" spans="47:49">
      <c r="AU7543"/>
      <c r="AW7543"/>
    </row>
    <row r="7544" spans="47:49">
      <c r="AU7544"/>
      <c r="AW7544"/>
    </row>
    <row r="7545" spans="47:49">
      <c r="AU7545"/>
      <c r="AW7545"/>
    </row>
    <row r="7546" spans="47:49">
      <c r="AU7546"/>
      <c r="AW7546"/>
    </row>
    <row r="7547" spans="47:49">
      <c r="AU7547"/>
      <c r="AW7547"/>
    </row>
    <row r="7548" spans="47:49">
      <c r="AU7548"/>
      <c r="AW7548"/>
    </row>
    <row r="7549" spans="47:49">
      <c r="AU7549"/>
      <c r="AW7549"/>
    </row>
    <row r="7550" spans="47:49">
      <c r="AU7550"/>
      <c r="AW7550"/>
    </row>
    <row r="7551" spans="47:49">
      <c r="AU7551"/>
      <c r="AW7551"/>
    </row>
    <row r="7552" spans="47:49">
      <c r="AU7552"/>
      <c r="AW7552"/>
    </row>
    <row r="7553" spans="47:49">
      <c r="AU7553"/>
      <c r="AW7553"/>
    </row>
    <row r="7554" spans="47:49">
      <c r="AU7554"/>
      <c r="AW7554"/>
    </row>
    <row r="7555" spans="47:49">
      <c r="AU7555"/>
      <c r="AW7555"/>
    </row>
    <row r="7556" spans="47:49">
      <c r="AU7556"/>
      <c r="AW7556"/>
    </row>
    <row r="7557" spans="47:49">
      <c r="AU7557"/>
      <c r="AW7557"/>
    </row>
    <row r="7558" spans="47:49">
      <c r="AU7558"/>
      <c r="AW7558"/>
    </row>
    <row r="7559" spans="47:49">
      <c r="AU7559"/>
      <c r="AW7559"/>
    </row>
    <row r="7560" spans="47:49">
      <c r="AU7560"/>
      <c r="AW7560"/>
    </row>
    <row r="7561" spans="47:49">
      <c r="AU7561"/>
      <c r="AW7561"/>
    </row>
    <row r="7562" spans="47:49">
      <c r="AU7562"/>
      <c r="AW7562"/>
    </row>
    <row r="7563" spans="47:49">
      <c r="AU7563"/>
      <c r="AW7563"/>
    </row>
    <row r="7564" spans="47:49">
      <c r="AU7564"/>
      <c r="AW7564"/>
    </row>
    <row r="7565" spans="47:49">
      <c r="AU7565"/>
      <c r="AW7565"/>
    </row>
    <row r="7566" spans="47:49">
      <c r="AU7566"/>
      <c r="AW7566"/>
    </row>
    <row r="7567" spans="47:49">
      <c r="AU7567"/>
      <c r="AW7567"/>
    </row>
    <row r="7568" spans="47:49">
      <c r="AU7568"/>
      <c r="AW7568"/>
    </row>
    <row r="7569" spans="47:49">
      <c r="AU7569"/>
      <c r="AW7569"/>
    </row>
    <row r="7570" spans="47:49">
      <c r="AU7570"/>
      <c r="AW7570"/>
    </row>
    <row r="7571" spans="47:49">
      <c r="AU7571"/>
      <c r="AW7571"/>
    </row>
    <row r="7572" spans="47:49">
      <c r="AU7572"/>
      <c r="AW7572"/>
    </row>
    <row r="7573" spans="47:49">
      <c r="AU7573"/>
      <c r="AW7573"/>
    </row>
    <row r="7574" spans="47:49">
      <c r="AU7574"/>
      <c r="AW7574"/>
    </row>
    <row r="7575" spans="47:49">
      <c r="AU7575"/>
      <c r="AW7575"/>
    </row>
    <row r="7576" spans="47:49">
      <c r="AU7576"/>
      <c r="AW7576"/>
    </row>
    <row r="7577" spans="47:49">
      <c r="AU7577"/>
      <c r="AW7577"/>
    </row>
    <row r="7578" spans="47:49">
      <c r="AU7578"/>
      <c r="AW7578"/>
    </row>
    <row r="7579" spans="47:49">
      <c r="AU7579"/>
      <c r="AW7579"/>
    </row>
    <row r="7580" spans="47:49">
      <c r="AU7580"/>
      <c r="AW7580"/>
    </row>
    <row r="7581" spans="47:49">
      <c r="AU7581"/>
      <c r="AW7581"/>
    </row>
    <row r="7582" spans="47:49">
      <c r="AU7582"/>
      <c r="AW7582"/>
    </row>
    <row r="7583" spans="47:49">
      <c r="AU7583"/>
      <c r="AW7583"/>
    </row>
    <row r="7584" spans="47:49">
      <c r="AU7584"/>
      <c r="AW7584"/>
    </row>
    <row r="7585" spans="47:49">
      <c r="AU7585"/>
      <c r="AW7585"/>
    </row>
    <row r="7586" spans="47:49">
      <c r="AU7586"/>
      <c r="AW7586"/>
    </row>
    <row r="7587" spans="47:49">
      <c r="AU7587"/>
      <c r="AW7587"/>
    </row>
    <row r="7588" spans="47:49">
      <c r="AU7588"/>
      <c r="AW7588"/>
    </row>
    <row r="7589" spans="47:49">
      <c r="AU7589"/>
      <c r="AW7589"/>
    </row>
    <row r="7590" spans="47:49">
      <c r="AU7590"/>
      <c r="AW7590"/>
    </row>
    <row r="7591" spans="47:49">
      <c r="AU7591"/>
      <c r="AW7591"/>
    </row>
    <row r="7592" spans="47:49">
      <c r="AU7592"/>
      <c r="AW7592"/>
    </row>
    <row r="7593" spans="47:49">
      <c r="AU7593"/>
      <c r="AW7593"/>
    </row>
    <row r="7594" spans="47:49">
      <c r="AU7594"/>
      <c r="AW7594"/>
    </row>
    <row r="7595" spans="47:49">
      <c r="AU7595"/>
      <c r="AW7595"/>
    </row>
    <row r="7596" spans="47:49">
      <c r="AU7596"/>
      <c r="AW7596"/>
    </row>
    <row r="7597" spans="47:49">
      <c r="AU7597"/>
      <c r="AW7597"/>
    </row>
    <row r="7598" spans="47:49">
      <c r="AU7598"/>
      <c r="AW7598"/>
    </row>
    <row r="7599" spans="47:49">
      <c r="AU7599"/>
      <c r="AW7599"/>
    </row>
    <row r="7600" spans="47:49">
      <c r="AU7600"/>
      <c r="AW7600"/>
    </row>
    <row r="7601" spans="47:49">
      <c r="AU7601"/>
      <c r="AW7601"/>
    </row>
    <row r="7602" spans="47:49">
      <c r="AU7602"/>
      <c r="AW7602"/>
    </row>
    <row r="7603" spans="47:49">
      <c r="AU7603"/>
      <c r="AW7603"/>
    </row>
    <row r="7604" spans="47:49">
      <c r="AU7604"/>
      <c r="AW7604"/>
    </row>
    <row r="7605" spans="47:49">
      <c r="AU7605"/>
      <c r="AW7605"/>
    </row>
    <row r="7606" spans="47:49">
      <c r="AU7606"/>
      <c r="AW7606"/>
    </row>
    <row r="7607" spans="47:49">
      <c r="AU7607"/>
      <c r="AW7607"/>
    </row>
    <row r="7608" spans="47:49">
      <c r="AU7608"/>
      <c r="AW7608"/>
    </row>
    <row r="7609" spans="47:49">
      <c r="AU7609"/>
      <c r="AW7609"/>
    </row>
    <row r="7610" spans="47:49">
      <c r="AU7610"/>
      <c r="AW7610"/>
    </row>
    <row r="7611" spans="47:49">
      <c r="AU7611"/>
      <c r="AW7611"/>
    </row>
    <row r="7612" spans="47:49">
      <c r="AU7612"/>
      <c r="AW7612"/>
    </row>
    <row r="7613" spans="47:49">
      <c r="AU7613"/>
      <c r="AW7613"/>
    </row>
    <row r="7614" spans="47:49">
      <c r="AU7614"/>
      <c r="AW7614"/>
    </row>
    <row r="7615" spans="47:49">
      <c r="AU7615"/>
      <c r="AW7615"/>
    </row>
    <row r="7616" spans="47:49">
      <c r="AU7616"/>
      <c r="AW7616"/>
    </row>
    <row r="7617" spans="47:49">
      <c r="AU7617"/>
      <c r="AW7617"/>
    </row>
    <row r="7618" spans="47:49">
      <c r="AU7618"/>
      <c r="AW7618"/>
    </row>
    <row r="7619" spans="47:49">
      <c r="AU7619"/>
      <c r="AW7619"/>
    </row>
    <row r="7620" spans="47:49">
      <c r="AU7620"/>
      <c r="AW7620"/>
    </row>
    <row r="7621" spans="47:49">
      <c r="AU7621"/>
      <c r="AW7621"/>
    </row>
    <row r="7622" spans="47:49">
      <c r="AU7622"/>
      <c r="AW7622"/>
    </row>
    <row r="7623" spans="47:49">
      <c r="AU7623"/>
      <c r="AW7623"/>
    </row>
    <row r="7624" spans="47:49">
      <c r="AU7624"/>
      <c r="AW7624"/>
    </row>
    <row r="7625" spans="47:49">
      <c r="AU7625"/>
      <c r="AW7625"/>
    </row>
    <row r="7626" spans="47:49">
      <c r="AU7626"/>
      <c r="AW7626"/>
    </row>
    <row r="7627" spans="47:49">
      <c r="AU7627"/>
      <c r="AW7627"/>
    </row>
    <row r="7628" spans="47:49">
      <c r="AU7628"/>
      <c r="AW7628"/>
    </row>
    <row r="7629" spans="47:49">
      <c r="AU7629"/>
      <c r="AW7629"/>
    </row>
    <row r="7630" spans="47:49">
      <c r="AU7630"/>
      <c r="AW7630"/>
    </row>
    <row r="7631" spans="47:49">
      <c r="AU7631"/>
      <c r="AW7631"/>
    </row>
    <row r="7632" spans="47:49">
      <c r="AU7632"/>
      <c r="AW7632"/>
    </row>
    <row r="7633" spans="47:49">
      <c r="AU7633"/>
      <c r="AW7633"/>
    </row>
    <row r="7634" spans="47:49">
      <c r="AU7634"/>
      <c r="AW7634"/>
    </row>
    <row r="7635" spans="47:49">
      <c r="AU7635"/>
      <c r="AW7635"/>
    </row>
    <row r="7636" spans="47:49">
      <c r="AU7636"/>
      <c r="AW7636"/>
    </row>
    <row r="7637" spans="47:49">
      <c r="AU7637"/>
      <c r="AW7637"/>
    </row>
    <row r="7638" spans="47:49">
      <c r="AU7638"/>
      <c r="AW7638"/>
    </row>
    <row r="7639" spans="47:49">
      <c r="AU7639"/>
      <c r="AW7639"/>
    </row>
    <row r="7640" spans="47:49">
      <c r="AU7640"/>
      <c r="AW7640"/>
    </row>
    <row r="7641" spans="47:49">
      <c r="AU7641"/>
      <c r="AW7641"/>
    </row>
    <row r="7642" spans="47:49">
      <c r="AU7642"/>
      <c r="AW7642"/>
    </row>
    <row r="7643" spans="47:49">
      <c r="AU7643"/>
      <c r="AW7643"/>
    </row>
    <row r="7644" spans="47:49">
      <c r="AU7644"/>
      <c r="AW7644"/>
    </row>
    <row r="7645" spans="47:49">
      <c r="AU7645"/>
      <c r="AW7645"/>
    </row>
    <row r="7646" spans="47:49">
      <c r="AU7646"/>
      <c r="AW7646"/>
    </row>
    <row r="7647" spans="47:49">
      <c r="AU7647"/>
      <c r="AW7647"/>
    </row>
    <row r="7648" spans="47:49">
      <c r="AU7648"/>
      <c r="AW7648"/>
    </row>
    <row r="7649" spans="47:49">
      <c r="AU7649"/>
      <c r="AW7649"/>
    </row>
    <row r="7650" spans="47:49">
      <c r="AU7650"/>
      <c r="AW7650"/>
    </row>
    <row r="7651" spans="47:49">
      <c r="AU7651"/>
      <c r="AW7651"/>
    </row>
    <row r="7652" spans="47:49">
      <c r="AU7652"/>
      <c r="AW7652"/>
    </row>
    <row r="7653" spans="47:49">
      <c r="AU7653"/>
      <c r="AW7653"/>
    </row>
    <row r="7654" spans="47:49">
      <c r="AU7654"/>
      <c r="AW7654"/>
    </row>
    <row r="7655" spans="47:49">
      <c r="AU7655"/>
      <c r="AW7655"/>
    </row>
    <row r="7656" spans="47:49">
      <c r="AU7656"/>
      <c r="AW7656"/>
    </row>
    <row r="7657" spans="47:49">
      <c r="AU7657"/>
      <c r="AW7657"/>
    </row>
    <row r="7658" spans="47:49">
      <c r="AU7658"/>
      <c r="AW7658"/>
    </row>
    <row r="7659" spans="47:49">
      <c r="AU7659"/>
      <c r="AW7659"/>
    </row>
    <row r="7660" spans="47:49">
      <c r="AU7660"/>
      <c r="AW7660"/>
    </row>
    <row r="7661" spans="47:49">
      <c r="AU7661"/>
      <c r="AW7661"/>
    </row>
    <row r="7662" spans="47:49">
      <c r="AU7662"/>
      <c r="AW7662"/>
    </row>
    <row r="7663" spans="47:49">
      <c r="AU7663"/>
      <c r="AW7663"/>
    </row>
    <row r="7664" spans="47:49">
      <c r="AU7664"/>
      <c r="AW7664"/>
    </row>
    <row r="7665" spans="47:49">
      <c r="AU7665"/>
      <c r="AW7665"/>
    </row>
    <row r="7666" spans="47:49">
      <c r="AU7666"/>
      <c r="AW7666"/>
    </row>
    <row r="7667" spans="47:49">
      <c r="AU7667"/>
      <c r="AW7667"/>
    </row>
    <row r="7668" spans="47:49">
      <c r="AU7668"/>
      <c r="AW7668"/>
    </row>
    <row r="7669" spans="47:49">
      <c r="AU7669"/>
      <c r="AW7669"/>
    </row>
    <row r="7670" spans="47:49">
      <c r="AU7670"/>
      <c r="AW7670"/>
    </row>
    <row r="7671" spans="47:49">
      <c r="AU7671"/>
      <c r="AW7671"/>
    </row>
    <row r="7672" spans="47:49">
      <c r="AU7672"/>
      <c r="AW7672"/>
    </row>
    <row r="7673" spans="47:49">
      <c r="AU7673"/>
      <c r="AW7673"/>
    </row>
    <row r="7674" spans="47:49">
      <c r="AU7674"/>
      <c r="AW7674"/>
    </row>
    <row r="7675" spans="47:49">
      <c r="AU7675"/>
      <c r="AW7675"/>
    </row>
    <row r="7676" spans="47:49">
      <c r="AU7676"/>
      <c r="AW7676"/>
    </row>
    <row r="7677" spans="47:49">
      <c r="AU7677"/>
      <c r="AW7677"/>
    </row>
    <row r="7678" spans="47:49">
      <c r="AU7678"/>
      <c r="AW7678"/>
    </row>
    <row r="7679" spans="47:49">
      <c r="AU7679"/>
      <c r="AW7679"/>
    </row>
    <row r="7680" spans="47:49">
      <c r="AU7680"/>
      <c r="AW7680"/>
    </row>
    <row r="7681" spans="47:49">
      <c r="AU7681"/>
      <c r="AW7681"/>
    </row>
    <row r="7682" spans="47:49">
      <c r="AU7682"/>
      <c r="AW7682"/>
    </row>
    <row r="7683" spans="47:49">
      <c r="AU7683"/>
      <c r="AW7683"/>
    </row>
    <row r="7684" spans="47:49">
      <c r="AU7684"/>
      <c r="AW7684"/>
    </row>
    <row r="7685" spans="47:49">
      <c r="AU7685"/>
      <c r="AW7685"/>
    </row>
    <row r="7686" spans="47:49">
      <c r="AU7686"/>
      <c r="AW7686"/>
    </row>
    <row r="7687" spans="47:49">
      <c r="AU7687"/>
      <c r="AW7687"/>
    </row>
    <row r="7688" spans="47:49">
      <c r="AU7688"/>
      <c r="AW7688"/>
    </row>
    <row r="7689" spans="47:49">
      <c r="AU7689"/>
      <c r="AW7689"/>
    </row>
    <row r="7690" spans="47:49">
      <c r="AU7690"/>
      <c r="AW7690"/>
    </row>
    <row r="7691" spans="47:49">
      <c r="AU7691"/>
      <c r="AW7691"/>
    </row>
    <row r="7692" spans="47:49">
      <c r="AU7692"/>
      <c r="AW7692"/>
    </row>
    <row r="7693" spans="47:49">
      <c r="AU7693"/>
      <c r="AW7693"/>
    </row>
    <row r="7694" spans="47:49">
      <c r="AU7694"/>
      <c r="AW7694"/>
    </row>
    <row r="7695" spans="47:49">
      <c r="AU7695"/>
      <c r="AW7695"/>
    </row>
    <row r="7696" spans="47:49">
      <c r="AU7696"/>
      <c r="AW7696"/>
    </row>
    <row r="7697" spans="47:49">
      <c r="AU7697"/>
      <c r="AW7697"/>
    </row>
    <row r="7698" spans="47:49">
      <c r="AU7698"/>
      <c r="AW7698"/>
    </row>
    <row r="7699" spans="47:49">
      <c r="AU7699"/>
      <c r="AW7699"/>
    </row>
    <row r="7700" spans="47:49">
      <c r="AU7700"/>
      <c r="AW7700"/>
    </row>
    <row r="7701" spans="47:49">
      <c r="AU7701"/>
      <c r="AW7701"/>
    </row>
    <row r="7702" spans="47:49">
      <c r="AU7702"/>
      <c r="AW7702"/>
    </row>
    <row r="7703" spans="47:49">
      <c r="AU7703"/>
      <c r="AW7703"/>
    </row>
    <row r="7704" spans="47:49">
      <c r="AU7704"/>
      <c r="AW7704"/>
    </row>
    <row r="7705" spans="47:49">
      <c r="AU7705"/>
      <c r="AW7705"/>
    </row>
    <row r="7706" spans="47:49">
      <c r="AU7706"/>
      <c r="AW7706"/>
    </row>
    <row r="7707" spans="47:49">
      <c r="AU7707"/>
      <c r="AW7707"/>
    </row>
    <row r="7708" spans="47:49">
      <c r="AU7708"/>
      <c r="AW7708"/>
    </row>
    <row r="7709" spans="47:49">
      <c r="AU7709"/>
      <c r="AW7709"/>
    </row>
    <row r="7710" spans="47:49">
      <c r="AU7710"/>
      <c r="AW7710"/>
    </row>
    <row r="7711" spans="47:49">
      <c r="AU7711"/>
      <c r="AW7711"/>
    </row>
    <row r="7712" spans="47:49">
      <c r="AU7712"/>
      <c r="AW7712"/>
    </row>
    <row r="7713" spans="47:49">
      <c r="AU7713"/>
      <c r="AW7713"/>
    </row>
    <row r="7714" spans="47:49">
      <c r="AU7714"/>
      <c r="AW7714"/>
    </row>
    <row r="7715" spans="47:49">
      <c r="AU7715"/>
      <c r="AW7715"/>
    </row>
    <row r="7716" spans="47:49">
      <c r="AU7716"/>
      <c r="AW7716"/>
    </row>
    <row r="7717" spans="47:49">
      <c r="AU7717"/>
      <c r="AW7717"/>
    </row>
    <row r="7718" spans="47:49">
      <c r="AU7718"/>
      <c r="AW7718"/>
    </row>
    <row r="7719" spans="47:49">
      <c r="AU7719"/>
      <c r="AW7719"/>
    </row>
    <row r="7720" spans="47:49">
      <c r="AU7720"/>
      <c r="AW7720"/>
    </row>
    <row r="7721" spans="47:49">
      <c r="AU7721"/>
      <c r="AW7721"/>
    </row>
    <row r="7722" spans="47:49">
      <c r="AU7722"/>
      <c r="AW7722"/>
    </row>
    <row r="7723" spans="47:49">
      <c r="AU7723"/>
      <c r="AW7723"/>
    </row>
    <row r="7724" spans="47:49">
      <c r="AU7724"/>
      <c r="AW7724"/>
    </row>
    <row r="7725" spans="47:49">
      <c r="AU7725"/>
      <c r="AW7725"/>
    </row>
    <row r="7726" spans="47:49">
      <c r="AU7726"/>
      <c r="AW7726"/>
    </row>
    <row r="7727" spans="47:49">
      <c r="AU7727"/>
      <c r="AW7727"/>
    </row>
    <row r="7728" spans="47:49">
      <c r="AU7728"/>
      <c r="AW7728"/>
    </row>
    <row r="7729" spans="47:49">
      <c r="AU7729"/>
      <c r="AW7729"/>
    </row>
    <row r="7730" spans="47:49">
      <c r="AU7730"/>
      <c r="AW7730"/>
    </row>
    <row r="7731" spans="47:49">
      <c r="AU7731"/>
      <c r="AW7731"/>
    </row>
    <row r="7732" spans="47:49">
      <c r="AU7732"/>
      <c r="AW7732"/>
    </row>
    <row r="7733" spans="47:49">
      <c r="AU7733"/>
      <c r="AW7733"/>
    </row>
    <row r="7734" spans="47:49">
      <c r="AU7734"/>
      <c r="AW7734"/>
    </row>
    <row r="7735" spans="47:49">
      <c r="AU7735"/>
      <c r="AW7735"/>
    </row>
    <row r="7736" spans="47:49">
      <c r="AU7736"/>
      <c r="AW7736"/>
    </row>
    <row r="7737" spans="47:49">
      <c r="AU7737"/>
      <c r="AW7737"/>
    </row>
    <row r="7738" spans="47:49">
      <c r="AU7738"/>
      <c r="AW7738"/>
    </row>
    <row r="7739" spans="47:49">
      <c r="AU7739"/>
      <c r="AW7739"/>
    </row>
    <row r="7740" spans="47:49">
      <c r="AU7740"/>
      <c r="AW7740"/>
    </row>
    <row r="7741" spans="47:49">
      <c r="AU7741"/>
      <c r="AW7741"/>
    </row>
    <row r="7742" spans="47:49">
      <c r="AU7742"/>
      <c r="AW7742"/>
    </row>
    <row r="7743" spans="47:49">
      <c r="AU7743"/>
      <c r="AW7743"/>
    </row>
    <row r="7744" spans="47:49">
      <c r="AU7744"/>
      <c r="AW7744"/>
    </row>
    <row r="7745" spans="47:49">
      <c r="AU7745"/>
      <c r="AW7745"/>
    </row>
    <row r="7746" spans="47:49">
      <c r="AU7746"/>
      <c r="AW7746"/>
    </row>
    <row r="7747" spans="47:49">
      <c r="AU7747"/>
      <c r="AW7747"/>
    </row>
    <row r="7748" spans="47:49">
      <c r="AU7748"/>
      <c r="AW7748"/>
    </row>
    <row r="7749" spans="47:49">
      <c r="AU7749"/>
      <c r="AW7749"/>
    </row>
    <row r="7750" spans="47:49">
      <c r="AU7750"/>
      <c r="AW7750"/>
    </row>
    <row r="7751" spans="47:49">
      <c r="AU7751"/>
      <c r="AW7751"/>
    </row>
    <row r="7752" spans="47:49">
      <c r="AU7752"/>
      <c r="AW7752"/>
    </row>
    <row r="7753" spans="47:49">
      <c r="AU7753"/>
      <c r="AW7753"/>
    </row>
    <row r="7754" spans="47:49">
      <c r="AU7754"/>
      <c r="AW7754"/>
    </row>
    <row r="7755" spans="47:49">
      <c r="AU7755"/>
      <c r="AW7755"/>
    </row>
    <row r="7756" spans="47:49">
      <c r="AU7756"/>
      <c r="AW7756"/>
    </row>
    <row r="7757" spans="47:49">
      <c r="AU7757"/>
      <c r="AW7757"/>
    </row>
    <row r="7758" spans="47:49">
      <c r="AU7758"/>
      <c r="AW7758"/>
    </row>
    <row r="7759" spans="47:49">
      <c r="AU7759"/>
      <c r="AW7759"/>
    </row>
    <row r="7760" spans="47:49">
      <c r="AU7760"/>
      <c r="AW7760"/>
    </row>
    <row r="7761" spans="47:49">
      <c r="AU7761"/>
      <c r="AW7761"/>
    </row>
    <row r="7762" spans="47:49">
      <c r="AU7762"/>
      <c r="AW7762"/>
    </row>
    <row r="7763" spans="47:49">
      <c r="AU7763"/>
      <c r="AW7763"/>
    </row>
    <row r="7764" spans="47:49">
      <c r="AU7764"/>
      <c r="AW7764"/>
    </row>
    <row r="7765" spans="47:49">
      <c r="AU7765"/>
      <c r="AW7765"/>
    </row>
    <row r="7766" spans="47:49">
      <c r="AU7766"/>
      <c r="AW7766"/>
    </row>
    <row r="7767" spans="47:49">
      <c r="AU7767"/>
      <c r="AW7767"/>
    </row>
    <row r="7768" spans="47:49">
      <c r="AU7768"/>
      <c r="AW7768"/>
    </row>
    <row r="7769" spans="47:49">
      <c r="AU7769"/>
      <c r="AW7769"/>
    </row>
    <row r="7770" spans="47:49">
      <c r="AU7770"/>
      <c r="AW7770"/>
    </row>
    <row r="7771" spans="47:49">
      <c r="AU7771"/>
      <c r="AW7771"/>
    </row>
    <row r="7772" spans="47:49">
      <c r="AU7772"/>
      <c r="AW7772"/>
    </row>
    <row r="7773" spans="47:49">
      <c r="AU7773"/>
      <c r="AW7773"/>
    </row>
    <row r="7774" spans="47:49">
      <c r="AU7774"/>
      <c r="AW7774"/>
    </row>
    <row r="7775" spans="47:49">
      <c r="AU7775"/>
      <c r="AW7775"/>
    </row>
    <row r="7776" spans="47:49">
      <c r="AU7776"/>
      <c r="AW7776"/>
    </row>
    <row r="7777" spans="47:49">
      <c r="AU7777"/>
      <c r="AW7777"/>
    </row>
    <row r="7778" spans="47:49">
      <c r="AU7778"/>
      <c r="AW7778"/>
    </row>
    <row r="7779" spans="47:49">
      <c r="AU7779"/>
      <c r="AW7779"/>
    </row>
    <row r="7780" spans="47:49">
      <c r="AU7780"/>
      <c r="AW7780"/>
    </row>
    <row r="7781" spans="47:49">
      <c r="AU7781"/>
      <c r="AW7781"/>
    </row>
    <row r="7782" spans="47:49">
      <c r="AU7782"/>
      <c r="AW7782"/>
    </row>
    <row r="7783" spans="47:49">
      <c r="AU7783"/>
      <c r="AW7783"/>
    </row>
    <row r="7784" spans="47:49">
      <c r="AU7784"/>
      <c r="AW7784"/>
    </row>
    <row r="7785" spans="47:49">
      <c r="AU7785"/>
      <c r="AW7785"/>
    </row>
    <row r="7786" spans="47:49">
      <c r="AU7786"/>
      <c r="AW7786"/>
    </row>
    <row r="7787" spans="47:49">
      <c r="AU7787"/>
      <c r="AW7787"/>
    </row>
    <row r="7788" spans="47:49">
      <c r="AU7788"/>
      <c r="AW7788"/>
    </row>
    <row r="7789" spans="47:49">
      <c r="AU7789"/>
      <c r="AW7789"/>
    </row>
    <row r="7790" spans="47:49">
      <c r="AU7790"/>
      <c r="AW7790"/>
    </row>
    <row r="7791" spans="47:49">
      <c r="AU7791"/>
      <c r="AW7791"/>
    </row>
    <row r="7792" spans="47:49">
      <c r="AU7792"/>
      <c r="AW7792"/>
    </row>
    <row r="7793" spans="47:49">
      <c r="AU7793"/>
      <c r="AW7793"/>
    </row>
    <row r="7794" spans="47:49">
      <c r="AU7794"/>
      <c r="AW7794"/>
    </row>
    <row r="7795" spans="47:49">
      <c r="AU7795"/>
      <c r="AW7795"/>
    </row>
    <row r="7796" spans="47:49">
      <c r="AU7796"/>
      <c r="AW7796"/>
    </row>
    <row r="7797" spans="47:49">
      <c r="AU7797"/>
      <c r="AW7797"/>
    </row>
    <row r="7798" spans="47:49">
      <c r="AU7798"/>
      <c r="AW7798"/>
    </row>
    <row r="7799" spans="47:49">
      <c r="AU7799"/>
      <c r="AW7799"/>
    </row>
    <row r="7800" spans="47:49">
      <c r="AU7800"/>
      <c r="AW7800"/>
    </row>
    <row r="7801" spans="47:49">
      <c r="AU7801"/>
      <c r="AW7801"/>
    </row>
    <row r="7802" spans="47:49">
      <c r="AU7802"/>
      <c r="AW7802"/>
    </row>
    <row r="7803" spans="47:49">
      <c r="AU7803"/>
      <c r="AW7803"/>
    </row>
    <row r="7804" spans="47:49">
      <c r="AU7804"/>
      <c r="AW7804"/>
    </row>
    <row r="7805" spans="47:49">
      <c r="AU7805"/>
      <c r="AW7805"/>
    </row>
    <row r="7806" spans="47:49">
      <c r="AU7806"/>
      <c r="AW7806"/>
    </row>
    <row r="7807" spans="47:49">
      <c r="AU7807"/>
      <c r="AW7807"/>
    </row>
    <row r="7808" spans="47:49">
      <c r="AU7808"/>
      <c r="AW7808"/>
    </row>
    <row r="7809" spans="47:49">
      <c r="AU7809"/>
      <c r="AW7809"/>
    </row>
    <row r="7810" spans="47:49">
      <c r="AU7810"/>
      <c r="AW7810"/>
    </row>
    <row r="7811" spans="47:49">
      <c r="AU7811"/>
      <c r="AW7811"/>
    </row>
    <row r="7812" spans="47:49">
      <c r="AU7812"/>
      <c r="AW7812"/>
    </row>
    <row r="7813" spans="47:49">
      <c r="AU7813"/>
      <c r="AW7813"/>
    </row>
    <row r="7814" spans="47:49">
      <c r="AU7814"/>
      <c r="AW7814"/>
    </row>
    <row r="7815" spans="47:49">
      <c r="AU7815"/>
      <c r="AW7815"/>
    </row>
    <row r="7816" spans="47:49">
      <c r="AU7816"/>
      <c r="AW7816"/>
    </row>
    <row r="7817" spans="47:49">
      <c r="AU7817"/>
      <c r="AW7817"/>
    </row>
    <row r="7818" spans="47:49">
      <c r="AU7818"/>
      <c r="AW7818"/>
    </row>
    <row r="7819" spans="47:49">
      <c r="AU7819"/>
      <c r="AW7819"/>
    </row>
    <row r="7820" spans="47:49">
      <c r="AU7820"/>
      <c r="AW7820"/>
    </row>
    <row r="7821" spans="47:49">
      <c r="AU7821"/>
      <c r="AW7821"/>
    </row>
    <row r="7822" spans="47:49">
      <c r="AU7822"/>
      <c r="AW7822"/>
    </row>
    <row r="7823" spans="47:49">
      <c r="AU7823"/>
      <c r="AW7823"/>
    </row>
    <row r="7824" spans="47:49">
      <c r="AU7824"/>
      <c r="AW7824"/>
    </row>
    <row r="7825" spans="47:49">
      <c r="AU7825"/>
      <c r="AW7825"/>
    </row>
    <row r="7826" spans="47:49">
      <c r="AU7826"/>
      <c r="AW7826"/>
    </row>
    <row r="7827" spans="47:49">
      <c r="AU7827"/>
      <c r="AW7827"/>
    </row>
    <row r="7828" spans="47:49">
      <c r="AU7828"/>
      <c r="AW7828"/>
    </row>
    <row r="7829" spans="47:49">
      <c r="AU7829"/>
      <c r="AW7829"/>
    </row>
    <row r="7830" spans="47:49">
      <c r="AU7830"/>
      <c r="AW7830"/>
    </row>
    <row r="7831" spans="47:49">
      <c r="AU7831"/>
      <c r="AW7831"/>
    </row>
    <row r="7832" spans="47:49">
      <c r="AU7832"/>
      <c r="AW7832"/>
    </row>
    <row r="7833" spans="47:49">
      <c r="AU7833"/>
      <c r="AW7833"/>
    </row>
    <row r="7834" spans="47:49">
      <c r="AU7834"/>
      <c r="AW7834"/>
    </row>
    <row r="7835" spans="47:49">
      <c r="AU7835"/>
      <c r="AW7835"/>
    </row>
    <row r="7836" spans="47:49">
      <c r="AU7836"/>
      <c r="AW7836"/>
    </row>
    <row r="7837" spans="47:49">
      <c r="AU7837"/>
      <c r="AW7837"/>
    </row>
    <row r="7838" spans="47:49">
      <c r="AU7838"/>
      <c r="AW7838"/>
    </row>
    <row r="7839" spans="47:49">
      <c r="AU7839"/>
      <c r="AW7839"/>
    </row>
    <row r="7840" spans="47:49">
      <c r="AU7840"/>
      <c r="AW7840"/>
    </row>
    <row r="7841" spans="47:49">
      <c r="AU7841"/>
      <c r="AW7841"/>
    </row>
    <row r="7842" spans="47:49">
      <c r="AU7842"/>
      <c r="AW7842"/>
    </row>
    <row r="7843" spans="47:49">
      <c r="AU7843"/>
      <c r="AW7843"/>
    </row>
    <row r="7844" spans="47:49">
      <c r="AU7844"/>
      <c r="AW7844"/>
    </row>
    <row r="7845" spans="47:49">
      <c r="AU7845"/>
      <c r="AW7845"/>
    </row>
    <row r="7846" spans="47:49">
      <c r="AU7846"/>
      <c r="AW7846"/>
    </row>
    <row r="7847" spans="47:49">
      <c r="AU7847"/>
      <c r="AW7847"/>
    </row>
    <row r="7848" spans="47:49">
      <c r="AU7848"/>
      <c r="AW7848"/>
    </row>
    <row r="7849" spans="47:49">
      <c r="AU7849"/>
      <c r="AW7849"/>
    </row>
    <row r="7850" spans="47:49">
      <c r="AU7850"/>
      <c r="AW7850"/>
    </row>
    <row r="7851" spans="47:49">
      <c r="AU7851"/>
      <c r="AW7851"/>
    </row>
    <row r="7852" spans="47:49">
      <c r="AU7852"/>
      <c r="AW7852"/>
    </row>
    <row r="7853" spans="47:49">
      <c r="AU7853"/>
      <c r="AW7853"/>
    </row>
    <row r="7854" spans="47:49">
      <c r="AU7854"/>
      <c r="AW7854"/>
    </row>
    <row r="7855" spans="47:49">
      <c r="AU7855"/>
      <c r="AW7855"/>
    </row>
    <row r="7856" spans="47:49">
      <c r="AU7856"/>
      <c r="AW7856"/>
    </row>
    <row r="7857" spans="47:49">
      <c r="AU7857"/>
      <c r="AW7857"/>
    </row>
    <row r="7858" spans="47:49">
      <c r="AU7858"/>
      <c r="AW7858"/>
    </row>
    <row r="7859" spans="47:49">
      <c r="AU7859"/>
      <c r="AW7859"/>
    </row>
    <row r="7860" spans="47:49">
      <c r="AU7860"/>
      <c r="AW7860"/>
    </row>
    <row r="7861" spans="47:49">
      <c r="AU7861"/>
      <c r="AW7861"/>
    </row>
    <row r="7862" spans="47:49">
      <c r="AU7862"/>
      <c r="AW7862"/>
    </row>
    <row r="7863" spans="47:49">
      <c r="AU7863"/>
      <c r="AW7863"/>
    </row>
    <row r="7864" spans="47:49">
      <c r="AU7864"/>
      <c r="AW7864"/>
    </row>
    <row r="7865" spans="47:49">
      <c r="AU7865"/>
      <c r="AW7865"/>
    </row>
    <row r="7866" spans="47:49">
      <c r="AU7866"/>
      <c r="AW7866"/>
    </row>
    <row r="7867" spans="47:49">
      <c r="AU7867"/>
      <c r="AW7867"/>
    </row>
    <row r="7868" spans="47:49">
      <c r="AU7868"/>
      <c r="AW7868"/>
    </row>
    <row r="7869" spans="47:49">
      <c r="AU7869"/>
      <c r="AW7869"/>
    </row>
    <row r="7870" spans="47:49">
      <c r="AU7870"/>
      <c r="AW7870"/>
    </row>
    <row r="7871" spans="47:49">
      <c r="AU7871"/>
      <c r="AW7871"/>
    </row>
    <row r="7872" spans="47:49">
      <c r="AU7872"/>
      <c r="AW7872"/>
    </row>
    <row r="7873" spans="47:49">
      <c r="AU7873"/>
      <c r="AW7873"/>
    </row>
    <row r="7874" spans="47:49">
      <c r="AU7874"/>
      <c r="AW7874"/>
    </row>
    <row r="7875" spans="47:49">
      <c r="AU7875"/>
      <c r="AW7875"/>
    </row>
    <row r="7876" spans="47:49">
      <c r="AU7876"/>
      <c r="AW7876"/>
    </row>
    <row r="7877" spans="47:49">
      <c r="AU7877"/>
      <c r="AW7877"/>
    </row>
    <row r="7878" spans="47:49">
      <c r="AU7878"/>
      <c r="AW7878"/>
    </row>
    <row r="7879" spans="47:49">
      <c r="AU7879"/>
      <c r="AW7879"/>
    </row>
    <row r="7880" spans="47:49">
      <c r="AU7880"/>
      <c r="AW7880"/>
    </row>
    <row r="7881" spans="47:49">
      <c r="AU7881"/>
      <c r="AW7881"/>
    </row>
    <row r="7882" spans="47:49">
      <c r="AU7882"/>
      <c r="AW7882"/>
    </row>
    <row r="7883" spans="47:49">
      <c r="AU7883"/>
      <c r="AW7883"/>
    </row>
    <row r="7884" spans="47:49">
      <c r="AU7884"/>
      <c r="AW7884"/>
    </row>
    <row r="7885" spans="47:49">
      <c r="AU7885"/>
      <c r="AW7885"/>
    </row>
    <row r="7886" spans="47:49">
      <c r="AU7886"/>
      <c r="AW7886"/>
    </row>
    <row r="7887" spans="47:49">
      <c r="AU7887"/>
      <c r="AW7887"/>
    </row>
    <row r="7888" spans="47:49">
      <c r="AU7888"/>
      <c r="AW7888"/>
    </row>
    <row r="7889" spans="47:49">
      <c r="AU7889"/>
      <c r="AW7889"/>
    </row>
    <row r="7890" spans="47:49">
      <c r="AU7890"/>
      <c r="AW7890"/>
    </row>
    <row r="7891" spans="47:49">
      <c r="AU7891"/>
      <c r="AW7891"/>
    </row>
    <row r="7892" spans="47:49">
      <c r="AU7892"/>
      <c r="AW7892"/>
    </row>
    <row r="7893" spans="47:49">
      <c r="AU7893"/>
      <c r="AW7893"/>
    </row>
    <row r="7894" spans="47:49">
      <c r="AU7894"/>
      <c r="AW7894"/>
    </row>
    <row r="7895" spans="47:49">
      <c r="AU7895"/>
      <c r="AW7895"/>
    </row>
    <row r="7896" spans="47:49">
      <c r="AU7896"/>
      <c r="AW7896"/>
    </row>
    <row r="7897" spans="47:49">
      <c r="AU7897"/>
      <c r="AW7897"/>
    </row>
    <row r="7898" spans="47:49">
      <c r="AU7898"/>
      <c r="AW7898"/>
    </row>
    <row r="7899" spans="47:49">
      <c r="AU7899"/>
      <c r="AW7899"/>
    </row>
    <row r="7900" spans="47:49">
      <c r="AU7900"/>
      <c r="AW7900"/>
    </row>
    <row r="7901" spans="47:49">
      <c r="AU7901"/>
      <c r="AW7901"/>
    </row>
    <row r="7902" spans="47:49">
      <c r="AU7902"/>
      <c r="AW7902"/>
    </row>
    <row r="7903" spans="47:49">
      <c r="AU7903"/>
      <c r="AW7903"/>
    </row>
    <row r="7904" spans="47:49">
      <c r="AU7904"/>
      <c r="AW7904"/>
    </row>
    <row r="7905" spans="47:49">
      <c r="AU7905"/>
      <c r="AW7905"/>
    </row>
    <row r="7906" spans="47:49">
      <c r="AU7906"/>
      <c r="AW7906"/>
    </row>
    <row r="7907" spans="47:49">
      <c r="AU7907"/>
      <c r="AW7907"/>
    </row>
    <row r="7908" spans="47:49">
      <c r="AU7908"/>
      <c r="AW7908"/>
    </row>
    <row r="7909" spans="47:49">
      <c r="AU7909"/>
      <c r="AW7909"/>
    </row>
    <row r="7910" spans="47:49">
      <c r="AU7910"/>
      <c r="AW7910"/>
    </row>
    <row r="7911" spans="47:49">
      <c r="AU7911"/>
      <c r="AW7911"/>
    </row>
    <row r="7912" spans="47:49">
      <c r="AU7912"/>
      <c r="AW7912"/>
    </row>
    <row r="7913" spans="47:49">
      <c r="AU7913"/>
      <c r="AW7913"/>
    </row>
    <row r="7914" spans="47:49">
      <c r="AU7914"/>
      <c r="AW7914"/>
    </row>
    <row r="7915" spans="47:49">
      <c r="AU7915"/>
      <c r="AW7915"/>
    </row>
    <row r="7916" spans="47:49">
      <c r="AU7916"/>
      <c r="AW7916"/>
    </row>
    <row r="7917" spans="47:49">
      <c r="AU7917"/>
      <c r="AW7917"/>
    </row>
    <row r="7918" spans="47:49">
      <c r="AU7918"/>
      <c r="AW7918"/>
    </row>
    <row r="7919" spans="47:49">
      <c r="AU7919"/>
      <c r="AW7919"/>
    </row>
    <row r="7920" spans="47:49">
      <c r="AU7920"/>
      <c r="AW7920"/>
    </row>
    <row r="7921" spans="47:49">
      <c r="AU7921"/>
      <c r="AW7921"/>
    </row>
    <row r="7922" spans="47:49">
      <c r="AU7922"/>
      <c r="AW7922"/>
    </row>
    <row r="7923" spans="47:49">
      <c r="AU7923"/>
      <c r="AW7923"/>
    </row>
    <row r="7924" spans="47:49">
      <c r="AU7924"/>
      <c r="AW7924"/>
    </row>
    <row r="7925" spans="47:49">
      <c r="AU7925"/>
      <c r="AW7925"/>
    </row>
    <row r="7926" spans="47:49">
      <c r="AU7926"/>
      <c r="AW7926"/>
    </row>
    <row r="7927" spans="47:49">
      <c r="AU7927"/>
      <c r="AW7927"/>
    </row>
    <row r="7928" spans="47:49">
      <c r="AU7928"/>
      <c r="AW7928"/>
    </row>
    <row r="7929" spans="47:49">
      <c r="AU7929"/>
      <c r="AW7929"/>
    </row>
    <row r="7930" spans="47:49">
      <c r="AU7930"/>
      <c r="AW7930"/>
    </row>
    <row r="7931" spans="47:49">
      <c r="AU7931"/>
      <c r="AW7931"/>
    </row>
    <row r="7932" spans="47:49">
      <c r="AU7932"/>
      <c r="AW7932"/>
    </row>
    <row r="7933" spans="47:49">
      <c r="AU7933"/>
      <c r="AW7933"/>
    </row>
    <row r="7934" spans="47:49">
      <c r="AU7934"/>
      <c r="AW7934"/>
    </row>
    <row r="7935" spans="47:49">
      <c r="AU7935"/>
      <c r="AW7935"/>
    </row>
    <row r="7936" spans="47:49">
      <c r="AU7936"/>
      <c r="AW7936"/>
    </row>
    <row r="7937" spans="47:49">
      <c r="AU7937"/>
      <c r="AW7937"/>
    </row>
    <row r="7938" spans="47:49">
      <c r="AU7938"/>
      <c r="AW7938"/>
    </row>
    <row r="7939" spans="47:49">
      <c r="AU7939"/>
      <c r="AW7939"/>
    </row>
    <row r="7940" spans="47:49">
      <c r="AU7940"/>
      <c r="AW7940"/>
    </row>
    <row r="7941" spans="47:49">
      <c r="AU7941"/>
      <c r="AW7941"/>
    </row>
    <row r="7942" spans="47:49">
      <c r="AU7942"/>
      <c r="AW7942"/>
    </row>
    <row r="7943" spans="47:49">
      <c r="AU7943"/>
      <c r="AW7943"/>
    </row>
    <row r="7944" spans="47:49">
      <c r="AU7944"/>
      <c r="AW7944"/>
    </row>
    <row r="7945" spans="47:49">
      <c r="AU7945"/>
      <c r="AW7945"/>
    </row>
    <row r="7946" spans="47:49">
      <c r="AU7946"/>
      <c r="AW7946"/>
    </row>
    <row r="7947" spans="47:49">
      <c r="AU7947"/>
      <c r="AW7947"/>
    </row>
    <row r="7948" spans="47:49">
      <c r="AU7948"/>
      <c r="AW7948"/>
    </row>
    <row r="7949" spans="47:49">
      <c r="AU7949"/>
      <c r="AW7949"/>
    </row>
    <row r="7950" spans="47:49">
      <c r="AU7950"/>
      <c r="AW7950"/>
    </row>
    <row r="7951" spans="47:49">
      <c r="AU7951"/>
      <c r="AW7951"/>
    </row>
    <row r="7952" spans="47:49">
      <c r="AU7952"/>
      <c r="AW7952"/>
    </row>
    <row r="7953" spans="47:49">
      <c r="AU7953"/>
      <c r="AW7953"/>
    </row>
    <row r="7954" spans="47:49">
      <c r="AU7954"/>
      <c r="AW7954"/>
    </row>
    <row r="7955" spans="47:49">
      <c r="AU7955"/>
      <c r="AW7955"/>
    </row>
    <row r="7956" spans="47:49">
      <c r="AU7956"/>
      <c r="AW7956"/>
    </row>
    <row r="7957" spans="47:49">
      <c r="AU7957"/>
      <c r="AW7957"/>
    </row>
    <row r="7958" spans="47:49">
      <c r="AU7958"/>
      <c r="AW7958"/>
    </row>
    <row r="7959" spans="47:49">
      <c r="AU7959"/>
      <c r="AW7959"/>
    </row>
    <row r="7960" spans="47:49">
      <c r="AU7960"/>
      <c r="AW7960"/>
    </row>
    <row r="7961" spans="47:49">
      <c r="AU7961"/>
      <c r="AW7961"/>
    </row>
    <row r="7962" spans="47:49">
      <c r="AU7962"/>
      <c r="AW7962"/>
    </row>
    <row r="7963" spans="47:49">
      <c r="AU7963"/>
      <c r="AW7963"/>
    </row>
    <row r="7964" spans="47:49">
      <c r="AU7964"/>
      <c r="AW7964"/>
    </row>
    <row r="7965" spans="47:49">
      <c r="AU7965"/>
      <c r="AW7965"/>
    </row>
    <row r="7966" spans="47:49">
      <c r="AU7966"/>
      <c r="AW7966"/>
    </row>
    <row r="7967" spans="47:49">
      <c r="AU7967"/>
      <c r="AW7967"/>
    </row>
    <row r="7968" spans="47:49">
      <c r="AU7968"/>
      <c r="AW7968"/>
    </row>
    <row r="7969" spans="47:49">
      <c r="AU7969"/>
      <c r="AW7969"/>
    </row>
    <row r="7970" spans="47:49">
      <c r="AU7970"/>
      <c r="AW7970"/>
    </row>
    <row r="7971" spans="47:49">
      <c r="AU7971"/>
      <c r="AW7971"/>
    </row>
    <row r="7972" spans="47:49">
      <c r="AU7972"/>
      <c r="AW7972"/>
    </row>
    <row r="7973" spans="47:49">
      <c r="AU7973"/>
      <c r="AW7973"/>
    </row>
    <row r="7974" spans="47:49">
      <c r="AU7974"/>
      <c r="AW7974"/>
    </row>
    <row r="7975" spans="47:49">
      <c r="AU7975"/>
      <c r="AW7975"/>
    </row>
    <row r="7976" spans="47:49">
      <c r="AU7976"/>
      <c r="AW7976"/>
    </row>
    <row r="7977" spans="47:49">
      <c r="AU7977"/>
      <c r="AW7977"/>
    </row>
    <row r="7978" spans="47:49">
      <c r="AU7978"/>
      <c r="AW7978"/>
    </row>
    <row r="7979" spans="47:49">
      <c r="AU7979"/>
      <c r="AW7979"/>
    </row>
    <row r="7980" spans="47:49">
      <c r="AU7980"/>
      <c r="AW7980"/>
    </row>
    <row r="7981" spans="47:49">
      <c r="AU7981"/>
      <c r="AW7981"/>
    </row>
    <row r="7982" spans="47:49">
      <c r="AU7982"/>
      <c r="AW7982"/>
    </row>
    <row r="7983" spans="47:49">
      <c r="AU7983"/>
      <c r="AW7983"/>
    </row>
    <row r="7984" spans="47:49">
      <c r="AU7984"/>
      <c r="AW7984"/>
    </row>
    <row r="7985" spans="47:49">
      <c r="AU7985"/>
      <c r="AW7985"/>
    </row>
    <row r="7986" spans="47:49">
      <c r="AU7986"/>
      <c r="AW7986"/>
    </row>
    <row r="7987" spans="47:49">
      <c r="AU7987"/>
      <c r="AW7987"/>
    </row>
    <row r="7988" spans="47:49">
      <c r="AU7988"/>
      <c r="AW7988"/>
    </row>
    <row r="7989" spans="47:49">
      <c r="AU7989"/>
      <c r="AW7989"/>
    </row>
    <row r="7990" spans="47:49">
      <c r="AU7990"/>
      <c r="AW7990"/>
    </row>
    <row r="7991" spans="47:49">
      <c r="AU7991"/>
      <c r="AW7991"/>
    </row>
    <row r="7992" spans="47:49">
      <c r="AU7992"/>
      <c r="AW7992"/>
    </row>
    <row r="7993" spans="47:49">
      <c r="AU7993"/>
      <c r="AW7993"/>
    </row>
    <row r="7994" spans="47:49">
      <c r="AU7994"/>
      <c r="AW7994"/>
    </row>
    <row r="7995" spans="47:49">
      <c r="AU7995"/>
      <c r="AW7995"/>
    </row>
    <row r="7996" spans="47:49">
      <c r="AU7996"/>
      <c r="AW7996"/>
    </row>
    <row r="7997" spans="47:49">
      <c r="AU7997"/>
      <c r="AW7997"/>
    </row>
    <row r="7998" spans="47:49">
      <c r="AU7998"/>
      <c r="AW7998"/>
    </row>
    <row r="7999" spans="47:49">
      <c r="AU7999"/>
      <c r="AW7999"/>
    </row>
    <row r="8000" spans="47:49">
      <c r="AU8000"/>
      <c r="AW8000"/>
    </row>
    <row r="8001" spans="47:49">
      <c r="AU8001"/>
      <c r="AW8001"/>
    </row>
    <row r="8002" spans="47:49">
      <c r="AU8002"/>
      <c r="AW8002"/>
    </row>
    <row r="8003" spans="47:49">
      <c r="AU8003"/>
      <c r="AW8003"/>
    </row>
    <row r="8004" spans="47:49">
      <c r="AU8004"/>
      <c r="AW8004"/>
    </row>
    <row r="8005" spans="47:49">
      <c r="AU8005"/>
      <c r="AW8005"/>
    </row>
    <row r="8006" spans="47:49">
      <c r="AU8006"/>
      <c r="AW8006"/>
    </row>
    <row r="8007" spans="47:49">
      <c r="AU8007"/>
      <c r="AW8007"/>
    </row>
    <row r="8008" spans="47:49">
      <c r="AU8008"/>
      <c r="AW8008"/>
    </row>
    <row r="8009" spans="47:49">
      <c r="AU8009"/>
      <c r="AW8009"/>
    </row>
    <row r="8010" spans="47:49">
      <c r="AU8010"/>
      <c r="AW8010"/>
    </row>
    <row r="8011" spans="47:49">
      <c r="AU8011"/>
      <c r="AW8011"/>
    </row>
    <row r="8012" spans="47:49">
      <c r="AU8012"/>
      <c r="AW8012"/>
    </row>
    <row r="8013" spans="47:49">
      <c r="AU8013"/>
      <c r="AW8013"/>
    </row>
    <row r="8014" spans="47:49">
      <c r="AU8014"/>
      <c r="AW8014"/>
    </row>
    <row r="8015" spans="47:49">
      <c r="AU8015"/>
      <c r="AW8015"/>
    </row>
    <row r="8016" spans="47:49">
      <c r="AU8016"/>
      <c r="AW8016"/>
    </row>
    <row r="8017" spans="47:49">
      <c r="AU8017"/>
      <c r="AW8017"/>
    </row>
    <row r="8018" spans="47:49">
      <c r="AU8018"/>
      <c r="AW8018"/>
    </row>
    <row r="8019" spans="47:49">
      <c r="AU8019"/>
      <c r="AW8019"/>
    </row>
    <row r="8020" spans="47:49">
      <c r="AU8020"/>
      <c r="AW8020"/>
    </row>
    <row r="8021" spans="47:49">
      <c r="AU8021"/>
      <c r="AW8021"/>
    </row>
    <row r="8022" spans="47:49">
      <c r="AU8022"/>
      <c r="AW8022"/>
    </row>
    <row r="8023" spans="47:49">
      <c r="AU8023"/>
      <c r="AW8023"/>
    </row>
    <row r="8024" spans="47:49">
      <c r="AU8024"/>
      <c r="AW8024"/>
    </row>
    <row r="8025" spans="47:49">
      <c r="AU8025"/>
      <c r="AW8025"/>
    </row>
    <row r="8026" spans="47:49">
      <c r="AU8026"/>
      <c r="AW8026"/>
    </row>
    <row r="8027" spans="47:49">
      <c r="AU8027"/>
      <c r="AW8027"/>
    </row>
    <row r="8028" spans="47:49">
      <c r="AU8028"/>
      <c r="AW8028"/>
    </row>
    <row r="8029" spans="47:49">
      <c r="AU8029"/>
      <c r="AW8029"/>
    </row>
    <row r="8030" spans="47:49">
      <c r="AU8030"/>
      <c r="AW8030"/>
    </row>
    <row r="8031" spans="47:49">
      <c r="AU8031"/>
      <c r="AW8031"/>
    </row>
    <row r="8032" spans="47:49">
      <c r="AU8032"/>
      <c r="AW8032"/>
    </row>
    <row r="8033" spans="47:49">
      <c r="AU8033"/>
      <c r="AW8033"/>
    </row>
    <row r="8034" spans="47:49">
      <c r="AU8034"/>
      <c r="AW8034"/>
    </row>
    <row r="8035" spans="47:49">
      <c r="AU8035"/>
      <c r="AW8035"/>
    </row>
    <row r="8036" spans="47:49">
      <c r="AU8036"/>
      <c r="AW8036"/>
    </row>
    <row r="8037" spans="47:49">
      <c r="AU8037"/>
      <c r="AW8037"/>
    </row>
    <row r="8038" spans="47:49">
      <c r="AU8038"/>
      <c r="AW8038"/>
    </row>
    <row r="8039" spans="47:49">
      <c r="AU8039"/>
      <c r="AW8039"/>
    </row>
    <row r="8040" spans="47:49">
      <c r="AU8040"/>
      <c r="AW8040"/>
    </row>
    <row r="8041" spans="47:49">
      <c r="AU8041"/>
      <c r="AW8041"/>
    </row>
    <row r="8042" spans="47:49">
      <c r="AU8042"/>
      <c r="AW8042"/>
    </row>
    <row r="8043" spans="47:49">
      <c r="AU8043"/>
      <c r="AW8043"/>
    </row>
    <row r="8044" spans="47:49">
      <c r="AU8044"/>
      <c r="AW8044"/>
    </row>
    <row r="8045" spans="47:49">
      <c r="AU8045"/>
      <c r="AW8045"/>
    </row>
    <row r="8046" spans="47:49">
      <c r="AU8046"/>
      <c r="AW8046"/>
    </row>
    <row r="8047" spans="47:49">
      <c r="AU8047"/>
      <c r="AW8047"/>
    </row>
    <row r="8048" spans="47:49">
      <c r="AU8048"/>
      <c r="AW8048"/>
    </row>
    <row r="8049" spans="47:49">
      <c r="AU8049"/>
      <c r="AW8049"/>
    </row>
    <row r="8050" spans="47:49">
      <c r="AU8050"/>
      <c r="AW8050"/>
    </row>
    <row r="8051" spans="47:49">
      <c r="AU8051"/>
      <c r="AW8051"/>
    </row>
    <row r="8052" spans="47:49">
      <c r="AU8052"/>
      <c r="AW8052"/>
    </row>
    <row r="8053" spans="47:49">
      <c r="AU8053"/>
      <c r="AW8053"/>
    </row>
    <row r="8054" spans="47:49">
      <c r="AU8054"/>
      <c r="AW8054"/>
    </row>
    <row r="8055" spans="47:49">
      <c r="AU8055"/>
      <c r="AW8055"/>
    </row>
    <row r="8056" spans="47:49">
      <c r="AU8056"/>
      <c r="AW8056"/>
    </row>
    <row r="8057" spans="47:49">
      <c r="AU8057"/>
      <c r="AW8057"/>
    </row>
    <row r="8058" spans="47:49">
      <c r="AU8058"/>
      <c r="AW8058"/>
    </row>
    <row r="8059" spans="47:49">
      <c r="AU8059"/>
      <c r="AW8059"/>
    </row>
    <row r="8060" spans="47:49">
      <c r="AU8060"/>
      <c r="AW8060"/>
    </row>
    <row r="8061" spans="47:49">
      <c r="AU8061"/>
      <c r="AW8061"/>
    </row>
    <row r="8062" spans="47:49">
      <c r="AU8062"/>
      <c r="AW8062"/>
    </row>
    <row r="8063" spans="47:49">
      <c r="AU8063"/>
      <c r="AW8063"/>
    </row>
    <row r="8064" spans="47:49">
      <c r="AU8064"/>
      <c r="AW8064"/>
    </row>
    <row r="8065" spans="47:49">
      <c r="AU8065"/>
      <c r="AW8065"/>
    </row>
    <row r="8066" spans="47:49">
      <c r="AU8066"/>
      <c r="AW8066"/>
    </row>
    <row r="8067" spans="47:49">
      <c r="AU8067"/>
      <c r="AW8067"/>
    </row>
    <row r="8068" spans="47:49">
      <c r="AU8068"/>
      <c r="AW8068"/>
    </row>
    <row r="8069" spans="47:49">
      <c r="AU8069"/>
      <c r="AW8069"/>
    </row>
    <row r="8070" spans="47:49">
      <c r="AU8070"/>
      <c r="AW8070"/>
    </row>
    <row r="8071" spans="47:49">
      <c r="AU8071"/>
      <c r="AW8071"/>
    </row>
    <row r="8072" spans="47:49">
      <c r="AU8072"/>
      <c r="AW8072"/>
    </row>
    <row r="8073" spans="47:49">
      <c r="AU8073"/>
      <c r="AW8073"/>
    </row>
    <row r="8074" spans="47:49">
      <c r="AU8074"/>
      <c r="AW8074"/>
    </row>
    <row r="8075" spans="47:49">
      <c r="AU8075"/>
      <c r="AW8075"/>
    </row>
    <row r="8076" spans="47:49">
      <c r="AU8076"/>
      <c r="AW8076"/>
    </row>
    <row r="8077" spans="47:49">
      <c r="AU8077"/>
      <c r="AW8077"/>
    </row>
    <row r="8078" spans="47:49">
      <c r="AU8078"/>
      <c r="AW8078"/>
    </row>
    <row r="8079" spans="47:49">
      <c r="AU8079"/>
      <c r="AW8079"/>
    </row>
    <row r="8080" spans="47:49">
      <c r="AU8080"/>
      <c r="AW8080"/>
    </row>
    <row r="8081" spans="47:49">
      <c r="AU8081"/>
      <c r="AW8081"/>
    </row>
    <row r="8082" spans="47:49">
      <c r="AU8082"/>
      <c r="AW8082"/>
    </row>
    <row r="8083" spans="47:49">
      <c r="AU8083"/>
      <c r="AW8083"/>
    </row>
    <row r="8084" spans="47:49">
      <c r="AU8084"/>
      <c r="AW8084"/>
    </row>
    <row r="8085" spans="47:49">
      <c r="AU8085"/>
      <c r="AW8085"/>
    </row>
    <row r="8086" spans="47:49">
      <c r="AU8086"/>
      <c r="AW8086"/>
    </row>
    <row r="8087" spans="47:49">
      <c r="AU8087"/>
      <c r="AW8087"/>
    </row>
    <row r="8088" spans="47:49">
      <c r="AU8088"/>
      <c r="AW8088"/>
    </row>
    <row r="8089" spans="47:49">
      <c r="AU8089"/>
      <c r="AW8089"/>
    </row>
    <row r="8090" spans="47:49">
      <c r="AU8090"/>
      <c r="AW8090"/>
    </row>
    <row r="8091" spans="47:49">
      <c r="AU8091"/>
      <c r="AW8091"/>
    </row>
    <row r="8092" spans="47:49">
      <c r="AU8092"/>
      <c r="AW8092"/>
    </row>
    <row r="8093" spans="47:49">
      <c r="AU8093"/>
      <c r="AW8093"/>
    </row>
    <row r="8094" spans="47:49">
      <c r="AU8094"/>
      <c r="AW8094"/>
    </row>
    <row r="8095" spans="47:49">
      <c r="AU8095"/>
      <c r="AW8095"/>
    </row>
    <row r="8096" spans="47:49">
      <c r="AU8096"/>
      <c r="AW8096"/>
    </row>
    <row r="8097" spans="47:49">
      <c r="AU8097"/>
      <c r="AW8097"/>
    </row>
    <row r="8098" spans="47:49">
      <c r="AU8098"/>
      <c r="AW8098"/>
    </row>
    <row r="8099" spans="47:49">
      <c r="AU8099"/>
      <c r="AW8099"/>
    </row>
    <row r="8100" spans="47:49">
      <c r="AU8100"/>
      <c r="AW8100"/>
    </row>
    <row r="8101" spans="47:49">
      <c r="AU8101"/>
      <c r="AW8101"/>
    </row>
    <row r="8102" spans="47:49">
      <c r="AU8102"/>
      <c r="AW8102"/>
    </row>
    <row r="8103" spans="47:49">
      <c r="AU8103"/>
      <c r="AW8103"/>
    </row>
    <row r="8104" spans="47:49">
      <c r="AU8104"/>
      <c r="AW8104"/>
    </row>
    <row r="8105" spans="47:49">
      <c r="AU8105"/>
      <c r="AW8105"/>
    </row>
    <row r="8106" spans="47:49">
      <c r="AU8106"/>
      <c r="AW8106"/>
    </row>
    <row r="8107" spans="47:49">
      <c r="AU8107"/>
      <c r="AW8107"/>
    </row>
    <row r="8108" spans="47:49">
      <c r="AU8108"/>
      <c r="AW8108"/>
    </row>
    <row r="8109" spans="47:49">
      <c r="AU8109"/>
      <c r="AW8109"/>
    </row>
    <row r="8110" spans="47:49">
      <c r="AU8110"/>
      <c r="AW8110"/>
    </row>
    <row r="8111" spans="47:49">
      <c r="AU8111"/>
      <c r="AW8111"/>
    </row>
    <row r="8112" spans="47:49">
      <c r="AU8112"/>
      <c r="AW8112"/>
    </row>
    <row r="8113" spans="47:49">
      <c r="AU8113"/>
      <c r="AW8113"/>
    </row>
    <row r="8114" spans="47:49">
      <c r="AU8114"/>
      <c r="AW8114"/>
    </row>
    <row r="8115" spans="47:49">
      <c r="AU8115"/>
      <c r="AW8115"/>
    </row>
    <row r="8116" spans="47:49">
      <c r="AU8116"/>
      <c r="AW8116"/>
    </row>
    <row r="8117" spans="47:49">
      <c r="AU8117"/>
      <c r="AW8117"/>
    </row>
    <row r="8118" spans="47:49">
      <c r="AU8118"/>
      <c r="AW8118"/>
    </row>
    <row r="8119" spans="47:49">
      <c r="AU8119"/>
      <c r="AW8119"/>
    </row>
    <row r="8120" spans="47:49">
      <c r="AU8120"/>
      <c r="AW8120"/>
    </row>
    <row r="8121" spans="47:49">
      <c r="AU8121"/>
      <c r="AW8121"/>
    </row>
    <row r="8122" spans="47:49">
      <c r="AU8122"/>
      <c r="AW8122"/>
    </row>
    <row r="8123" spans="47:49">
      <c r="AU8123"/>
      <c r="AW8123"/>
    </row>
    <row r="8124" spans="47:49">
      <c r="AU8124"/>
      <c r="AW8124"/>
    </row>
    <row r="8125" spans="47:49">
      <c r="AU8125"/>
      <c r="AW8125"/>
    </row>
    <row r="8126" spans="47:49">
      <c r="AU8126"/>
      <c r="AW8126"/>
    </row>
    <row r="8127" spans="47:49">
      <c r="AU8127"/>
      <c r="AW8127"/>
    </row>
    <row r="8128" spans="47:49">
      <c r="AU8128"/>
      <c r="AW8128"/>
    </row>
    <row r="8129" spans="47:49">
      <c r="AU8129"/>
      <c r="AW8129"/>
    </row>
    <row r="8130" spans="47:49">
      <c r="AU8130"/>
      <c r="AW8130"/>
    </row>
    <row r="8131" spans="47:49">
      <c r="AU8131"/>
      <c r="AW8131"/>
    </row>
    <row r="8132" spans="47:49">
      <c r="AU8132"/>
      <c r="AW8132"/>
    </row>
    <row r="8133" spans="47:49">
      <c r="AU8133"/>
      <c r="AW8133"/>
    </row>
    <row r="8134" spans="47:49">
      <c r="AU8134"/>
      <c r="AW8134"/>
    </row>
    <row r="8135" spans="47:49">
      <c r="AU8135"/>
      <c r="AW8135"/>
    </row>
    <row r="8136" spans="47:49">
      <c r="AU8136"/>
      <c r="AW8136"/>
    </row>
    <row r="8137" spans="47:49">
      <c r="AU8137"/>
      <c r="AW8137"/>
    </row>
    <row r="8138" spans="47:49">
      <c r="AU8138"/>
      <c r="AW8138"/>
    </row>
    <row r="8139" spans="47:49">
      <c r="AU8139"/>
      <c r="AW8139"/>
    </row>
    <row r="8140" spans="47:49">
      <c r="AU8140"/>
      <c r="AW8140"/>
    </row>
    <row r="8141" spans="47:49">
      <c r="AU8141"/>
      <c r="AW8141"/>
    </row>
    <row r="8142" spans="47:49">
      <c r="AU8142"/>
      <c r="AW8142"/>
    </row>
    <row r="8143" spans="47:49">
      <c r="AU8143"/>
      <c r="AW8143"/>
    </row>
    <row r="8144" spans="47:49">
      <c r="AU8144"/>
      <c r="AW8144"/>
    </row>
    <row r="8145" spans="47:49">
      <c r="AU8145"/>
      <c r="AW8145"/>
    </row>
    <row r="8146" spans="47:49">
      <c r="AU8146"/>
      <c r="AW8146"/>
    </row>
    <row r="8147" spans="47:49">
      <c r="AU8147"/>
      <c r="AW8147"/>
    </row>
    <row r="8148" spans="47:49">
      <c r="AU8148"/>
      <c r="AW8148"/>
    </row>
    <row r="8149" spans="47:49">
      <c r="AU8149"/>
      <c r="AW8149"/>
    </row>
    <row r="8150" spans="47:49">
      <c r="AU8150"/>
      <c r="AW8150"/>
    </row>
    <row r="8151" spans="47:49">
      <c r="AU8151"/>
      <c r="AW8151"/>
    </row>
    <row r="8152" spans="47:49">
      <c r="AU8152"/>
      <c r="AW8152"/>
    </row>
    <row r="8153" spans="47:49">
      <c r="AU8153"/>
      <c r="AW8153"/>
    </row>
    <row r="8154" spans="47:49">
      <c r="AU8154"/>
      <c r="AW8154"/>
    </row>
    <row r="8155" spans="47:49">
      <c r="AU8155"/>
      <c r="AW8155"/>
    </row>
    <row r="8156" spans="47:49">
      <c r="AU8156"/>
      <c r="AW8156"/>
    </row>
    <row r="8157" spans="47:49">
      <c r="AU8157"/>
      <c r="AW8157"/>
    </row>
    <row r="8158" spans="47:49">
      <c r="AU8158"/>
      <c r="AW8158"/>
    </row>
    <row r="8159" spans="47:49">
      <c r="AU8159"/>
      <c r="AW8159"/>
    </row>
    <row r="8160" spans="47:49">
      <c r="AU8160"/>
      <c r="AW8160"/>
    </row>
    <row r="8161" spans="47:49">
      <c r="AU8161"/>
      <c r="AW8161"/>
    </row>
    <row r="8162" spans="47:49">
      <c r="AU8162"/>
      <c r="AW8162"/>
    </row>
    <row r="8163" spans="47:49">
      <c r="AU8163"/>
      <c r="AW8163"/>
    </row>
    <row r="8164" spans="47:49">
      <c r="AU8164"/>
      <c r="AW8164"/>
    </row>
    <row r="8165" spans="47:49">
      <c r="AU8165"/>
      <c r="AW8165"/>
    </row>
    <row r="8166" spans="47:49">
      <c r="AU8166"/>
      <c r="AW8166"/>
    </row>
    <row r="8167" spans="47:49">
      <c r="AU8167"/>
      <c r="AW8167"/>
    </row>
    <row r="8168" spans="47:49">
      <c r="AU8168"/>
      <c r="AW8168"/>
    </row>
    <row r="8169" spans="47:49">
      <c r="AU8169"/>
      <c r="AW8169"/>
    </row>
    <row r="8170" spans="47:49">
      <c r="AU8170"/>
      <c r="AW8170"/>
    </row>
    <row r="8171" spans="47:49">
      <c r="AU8171"/>
      <c r="AW8171"/>
    </row>
    <row r="8172" spans="47:49">
      <c r="AU8172"/>
      <c r="AW8172"/>
    </row>
    <row r="8173" spans="47:49">
      <c r="AU8173"/>
      <c r="AW8173"/>
    </row>
    <row r="8174" spans="47:49">
      <c r="AU8174"/>
      <c r="AW8174"/>
    </row>
    <row r="8175" spans="47:49">
      <c r="AU8175"/>
      <c r="AW8175"/>
    </row>
    <row r="8176" spans="47:49">
      <c r="AU8176"/>
      <c r="AW8176"/>
    </row>
    <row r="8177" spans="47:49">
      <c r="AU8177"/>
      <c r="AW8177"/>
    </row>
    <row r="8178" spans="47:49">
      <c r="AU8178"/>
      <c r="AW8178"/>
    </row>
    <row r="8179" spans="47:49">
      <c r="AU8179"/>
      <c r="AW8179"/>
    </row>
    <row r="8180" spans="47:49">
      <c r="AU8180"/>
      <c r="AW8180"/>
    </row>
    <row r="8181" spans="47:49">
      <c r="AU8181"/>
      <c r="AW8181"/>
    </row>
    <row r="8182" spans="47:49">
      <c r="AU8182"/>
      <c r="AW8182"/>
    </row>
    <row r="8183" spans="47:49">
      <c r="AU8183"/>
      <c r="AW8183"/>
    </row>
    <row r="8184" spans="47:49">
      <c r="AU8184"/>
      <c r="AW8184"/>
    </row>
    <row r="8185" spans="47:49">
      <c r="AU8185"/>
      <c r="AW8185"/>
    </row>
    <row r="8186" spans="47:49">
      <c r="AU8186"/>
      <c r="AW8186"/>
    </row>
    <row r="8187" spans="47:49">
      <c r="AU8187"/>
      <c r="AW8187"/>
    </row>
    <row r="8188" spans="47:49">
      <c r="AU8188"/>
      <c r="AW8188"/>
    </row>
    <row r="8189" spans="47:49">
      <c r="AU8189"/>
      <c r="AW8189"/>
    </row>
    <row r="8190" spans="47:49">
      <c r="AU8190"/>
      <c r="AW8190"/>
    </row>
    <row r="8191" spans="47:49">
      <c r="AU8191"/>
      <c r="AW8191"/>
    </row>
    <row r="8192" spans="47:49">
      <c r="AU8192"/>
      <c r="AW8192"/>
    </row>
    <row r="8193" spans="47:49">
      <c r="AU8193"/>
      <c r="AW8193"/>
    </row>
    <row r="8194" spans="47:49">
      <c r="AU8194"/>
      <c r="AW8194"/>
    </row>
    <row r="8195" spans="47:49">
      <c r="AU8195"/>
      <c r="AW8195"/>
    </row>
    <row r="8196" spans="47:49">
      <c r="AU8196"/>
      <c r="AW8196"/>
    </row>
    <row r="8197" spans="47:49">
      <c r="AU8197"/>
      <c r="AW8197"/>
    </row>
    <row r="8198" spans="47:49">
      <c r="AU8198"/>
      <c r="AW8198"/>
    </row>
    <row r="8199" spans="47:49">
      <c r="AU8199"/>
      <c r="AW8199"/>
    </row>
    <row r="8200" spans="47:49">
      <c r="AU8200"/>
      <c r="AW8200"/>
    </row>
    <row r="8201" spans="47:49">
      <c r="AU8201"/>
      <c r="AW8201"/>
    </row>
    <row r="8202" spans="47:49">
      <c r="AU8202"/>
      <c r="AW8202"/>
    </row>
    <row r="8203" spans="47:49">
      <c r="AU8203"/>
      <c r="AW8203"/>
    </row>
    <row r="8204" spans="47:49">
      <c r="AU8204"/>
      <c r="AW8204"/>
    </row>
    <row r="8205" spans="47:49">
      <c r="AU8205"/>
      <c r="AW8205"/>
    </row>
    <row r="8206" spans="47:49">
      <c r="AU8206"/>
      <c r="AW8206"/>
    </row>
    <row r="8207" spans="47:49">
      <c r="AU8207"/>
      <c r="AW8207"/>
    </row>
    <row r="8208" spans="47:49">
      <c r="AU8208"/>
      <c r="AW8208"/>
    </row>
    <row r="8209" spans="47:49">
      <c r="AU8209"/>
      <c r="AW8209"/>
    </row>
    <row r="8210" spans="47:49">
      <c r="AU8210"/>
      <c r="AW8210"/>
    </row>
    <row r="8211" spans="47:49">
      <c r="AU8211"/>
      <c r="AW8211"/>
    </row>
    <row r="8212" spans="47:49">
      <c r="AU8212"/>
      <c r="AW8212"/>
    </row>
    <row r="8213" spans="47:49">
      <c r="AU8213"/>
      <c r="AW8213"/>
    </row>
    <row r="8214" spans="47:49">
      <c r="AU8214"/>
      <c r="AW8214"/>
    </row>
    <row r="8215" spans="47:49">
      <c r="AU8215"/>
      <c r="AW8215"/>
    </row>
    <row r="8216" spans="47:49">
      <c r="AU8216"/>
      <c r="AW8216"/>
    </row>
    <row r="8217" spans="47:49">
      <c r="AU8217"/>
      <c r="AW8217"/>
    </row>
    <row r="8218" spans="47:49">
      <c r="AU8218"/>
      <c r="AW8218"/>
    </row>
    <row r="8219" spans="47:49">
      <c r="AU8219"/>
      <c r="AW8219"/>
    </row>
    <row r="8220" spans="47:49">
      <c r="AU8220"/>
      <c r="AW8220"/>
    </row>
    <row r="8221" spans="47:49">
      <c r="AU8221"/>
      <c r="AW8221"/>
    </row>
    <row r="8222" spans="47:49">
      <c r="AU8222"/>
      <c r="AW8222"/>
    </row>
    <row r="8223" spans="47:49">
      <c r="AU8223"/>
      <c r="AW8223"/>
    </row>
    <row r="8224" spans="47:49">
      <c r="AU8224"/>
      <c r="AW8224"/>
    </row>
    <row r="8225" spans="47:49">
      <c r="AU8225"/>
      <c r="AW8225"/>
    </row>
    <row r="8226" spans="47:49">
      <c r="AU8226"/>
      <c r="AW8226"/>
    </row>
    <row r="8227" spans="47:49">
      <c r="AU8227"/>
      <c r="AW8227"/>
    </row>
    <row r="8228" spans="47:49">
      <c r="AU8228"/>
      <c r="AW8228"/>
    </row>
    <row r="8229" spans="47:49">
      <c r="AU8229"/>
      <c r="AW8229"/>
    </row>
    <row r="8230" spans="47:49">
      <c r="AU8230"/>
      <c r="AW8230"/>
    </row>
    <row r="8231" spans="47:49">
      <c r="AU8231"/>
      <c r="AW8231"/>
    </row>
    <row r="8232" spans="47:49">
      <c r="AU8232"/>
      <c r="AW8232"/>
    </row>
    <row r="8233" spans="47:49">
      <c r="AU8233"/>
      <c r="AW8233"/>
    </row>
    <row r="8234" spans="47:49">
      <c r="AU8234"/>
      <c r="AW8234"/>
    </row>
    <row r="8235" spans="47:49">
      <c r="AU8235"/>
      <c r="AW8235"/>
    </row>
    <row r="8236" spans="47:49">
      <c r="AU8236"/>
      <c r="AW8236"/>
    </row>
    <row r="8237" spans="47:49">
      <c r="AU8237"/>
      <c r="AW8237"/>
    </row>
    <row r="8238" spans="47:49">
      <c r="AU8238"/>
      <c r="AW8238"/>
    </row>
    <row r="8239" spans="47:49">
      <c r="AU8239"/>
      <c r="AW8239"/>
    </row>
    <row r="8240" spans="47:49">
      <c r="AU8240"/>
      <c r="AW8240"/>
    </row>
    <row r="8241" spans="47:49">
      <c r="AU8241"/>
      <c r="AW8241"/>
    </row>
    <row r="8242" spans="47:49">
      <c r="AU8242"/>
      <c r="AW8242"/>
    </row>
    <row r="8243" spans="47:49">
      <c r="AU8243"/>
      <c r="AW8243"/>
    </row>
    <row r="8244" spans="47:49">
      <c r="AU8244"/>
      <c r="AW8244"/>
    </row>
    <row r="8245" spans="47:49">
      <c r="AU8245"/>
      <c r="AW8245"/>
    </row>
    <row r="8246" spans="47:49">
      <c r="AU8246"/>
      <c r="AW8246"/>
    </row>
    <row r="8247" spans="47:49">
      <c r="AU8247"/>
      <c r="AW8247"/>
    </row>
    <row r="8248" spans="47:49">
      <c r="AU8248"/>
      <c r="AW8248"/>
    </row>
    <row r="8249" spans="47:49">
      <c r="AU8249"/>
      <c r="AW8249"/>
    </row>
    <row r="8250" spans="47:49">
      <c r="AU8250"/>
      <c r="AW8250"/>
    </row>
    <row r="8251" spans="47:49">
      <c r="AU8251"/>
      <c r="AW8251"/>
    </row>
    <row r="8252" spans="47:49">
      <c r="AU8252"/>
      <c r="AW8252"/>
    </row>
    <row r="8253" spans="47:49">
      <c r="AU8253"/>
      <c r="AW8253"/>
    </row>
    <row r="8254" spans="47:49">
      <c r="AU8254"/>
      <c r="AW8254"/>
    </row>
    <row r="8255" spans="47:49">
      <c r="AU8255"/>
      <c r="AW8255"/>
    </row>
    <row r="8256" spans="47:49">
      <c r="AU8256"/>
      <c r="AW8256"/>
    </row>
    <row r="8257" spans="47:49">
      <c r="AU8257"/>
      <c r="AW8257"/>
    </row>
    <row r="8258" spans="47:49">
      <c r="AU8258"/>
      <c r="AW8258"/>
    </row>
    <row r="8259" spans="47:49">
      <c r="AU8259"/>
      <c r="AW8259"/>
    </row>
    <row r="8260" spans="47:49">
      <c r="AU8260"/>
      <c r="AW8260"/>
    </row>
    <row r="8261" spans="47:49">
      <c r="AU8261"/>
      <c r="AW8261"/>
    </row>
    <row r="8262" spans="47:49">
      <c r="AU8262"/>
      <c r="AW8262"/>
    </row>
    <row r="8263" spans="47:49">
      <c r="AU8263"/>
      <c r="AW8263"/>
    </row>
    <row r="8264" spans="47:49">
      <c r="AU8264"/>
      <c r="AW8264"/>
    </row>
    <row r="8265" spans="47:49">
      <c r="AU8265"/>
      <c r="AW8265"/>
    </row>
    <row r="8266" spans="47:49">
      <c r="AU8266"/>
      <c r="AW8266"/>
    </row>
    <row r="8267" spans="47:49">
      <c r="AU8267"/>
      <c r="AW8267"/>
    </row>
    <row r="8268" spans="47:49">
      <c r="AU8268"/>
      <c r="AW8268"/>
    </row>
    <row r="8269" spans="47:49">
      <c r="AU8269"/>
      <c r="AW8269"/>
    </row>
    <row r="8270" spans="47:49">
      <c r="AU8270"/>
      <c r="AW8270"/>
    </row>
    <row r="8271" spans="47:49">
      <c r="AU8271"/>
      <c r="AW8271"/>
    </row>
    <row r="8272" spans="47:49">
      <c r="AU8272"/>
      <c r="AW8272"/>
    </row>
    <row r="8273" spans="47:49">
      <c r="AU8273"/>
      <c r="AW8273"/>
    </row>
    <row r="8274" spans="47:49">
      <c r="AU8274"/>
      <c r="AW8274"/>
    </row>
    <row r="8275" spans="47:49">
      <c r="AU8275"/>
      <c r="AW8275"/>
    </row>
    <row r="8276" spans="47:49">
      <c r="AU8276"/>
      <c r="AW8276"/>
    </row>
    <row r="8277" spans="47:49">
      <c r="AU8277"/>
      <c r="AW8277"/>
    </row>
    <row r="8278" spans="47:49">
      <c r="AU8278"/>
      <c r="AW8278"/>
    </row>
    <row r="8279" spans="47:49">
      <c r="AU8279"/>
      <c r="AW8279"/>
    </row>
    <row r="8280" spans="47:49">
      <c r="AU8280"/>
      <c r="AW8280"/>
    </row>
    <row r="8281" spans="47:49">
      <c r="AU8281"/>
      <c r="AW8281"/>
    </row>
    <row r="8282" spans="47:49">
      <c r="AU8282"/>
      <c r="AW8282"/>
    </row>
    <row r="8283" spans="47:49">
      <c r="AU8283"/>
      <c r="AW8283"/>
    </row>
    <row r="8284" spans="47:49">
      <c r="AU8284"/>
      <c r="AW8284"/>
    </row>
    <row r="8285" spans="47:49">
      <c r="AU8285"/>
      <c r="AW8285"/>
    </row>
    <row r="8286" spans="47:49">
      <c r="AU8286"/>
      <c r="AW8286"/>
    </row>
    <row r="8287" spans="47:49">
      <c r="AU8287"/>
      <c r="AW8287"/>
    </row>
    <row r="8288" spans="47:49">
      <c r="AU8288"/>
      <c r="AW8288"/>
    </row>
    <row r="8289" spans="47:49">
      <c r="AU8289"/>
      <c r="AW8289"/>
    </row>
    <row r="8290" spans="47:49">
      <c r="AU8290"/>
      <c r="AW8290"/>
    </row>
    <row r="8291" spans="47:49">
      <c r="AU8291"/>
      <c r="AW8291"/>
    </row>
    <row r="8292" spans="47:49">
      <c r="AU8292"/>
      <c r="AW8292"/>
    </row>
    <row r="8293" spans="47:49">
      <c r="AU8293"/>
      <c r="AW8293"/>
    </row>
    <row r="8294" spans="47:49">
      <c r="AU8294"/>
      <c r="AW8294"/>
    </row>
    <row r="8295" spans="47:49">
      <c r="AU8295"/>
      <c r="AW8295"/>
    </row>
    <row r="8296" spans="47:49">
      <c r="AU8296"/>
      <c r="AW8296"/>
    </row>
    <row r="8297" spans="47:49">
      <c r="AU8297"/>
      <c r="AW8297"/>
    </row>
    <row r="8298" spans="47:49">
      <c r="AU8298"/>
      <c r="AW8298"/>
    </row>
    <row r="8299" spans="47:49">
      <c r="AU8299"/>
      <c r="AW8299"/>
    </row>
    <row r="8300" spans="47:49">
      <c r="AU8300"/>
      <c r="AW8300"/>
    </row>
    <row r="8301" spans="47:49">
      <c r="AU8301"/>
      <c r="AW8301"/>
    </row>
    <row r="8302" spans="47:49">
      <c r="AU8302"/>
      <c r="AW8302"/>
    </row>
    <row r="8303" spans="47:49">
      <c r="AU8303"/>
      <c r="AW8303"/>
    </row>
    <row r="8304" spans="47:49">
      <c r="AU8304"/>
      <c r="AW8304"/>
    </row>
    <row r="8305" spans="47:49">
      <c r="AU8305"/>
      <c r="AW8305"/>
    </row>
    <row r="8306" spans="47:49">
      <c r="AU8306"/>
      <c r="AW8306"/>
    </row>
    <row r="8307" spans="47:49">
      <c r="AU8307"/>
      <c r="AW8307"/>
    </row>
    <row r="8308" spans="47:49">
      <c r="AU8308"/>
      <c r="AW8308"/>
    </row>
    <row r="8309" spans="47:49">
      <c r="AU8309"/>
      <c r="AW8309"/>
    </row>
    <row r="8310" spans="47:49">
      <c r="AU8310"/>
      <c r="AW8310"/>
    </row>
    <row r="8311" spans="47:49">
      <c r="AU8311"/>
      <c r="AW8311"/>
    </row>
    <row r="8312" spans="47:49">
      <c r="AU8312"/>
      <c r="AW8312"/>
    </row>
    <row r="8313" spans="47:49">
      <c r="AU8313"/>
      <c r="AW8313"/>
    </row>
    <row r="8314" spans="47:49">
      <c r="AU8314"/>
      <c r="AW8314"/>
    </row>
    <row r="8315" spans="47:49">
      <c r="AU8315"/>
      <c r="AW8315"/>
    </row>
    <row r="8316" spans="47:49">
      <c r="AU8316"/>
      <c r="AW8316"/>
    </row>
    <row r="8317" spans="47:49">
      <c r="AU8317"/>
      <c r="AW8317"/>
    </row>
    <row r="8318" spans="47:49">
      <c r="AU8318"/>
      <c r="AW8318"/>
    </row>
    <row r="8319" spans="47:49">
      <c r="AU8319"/>
      <c r="AW8319"/>
    </row>
    <row r="8320" spans="47:49">
      <c r="AU8320"/>
      <c r="AW8320"/>
    </row>
    <row r="8321" spans="47:49">
      <c r="AU8321"/>
      <c r="AW8321"/>
    </row>
    <row r="8322" spans="47:49">
      <c r="AU8322"/>
      <c r="AW8322"/>
    </row>
    <row r="8323" spans="47:49">
      <c r="AU8323"/>
      <c r="AW8323"/>
    </row>
    <row r="8324" spans="47:49">
      <c r="AU8324"/>
      <c r="AW8324"/>
    </row>
    <row r="8325" spans="47:49">
      <c r="AU8325"/>
      <c r="AW8325"/>
    </row>
    <row r="8326" spans="47:49">
      <c r="AU8326"/>
      <c r="AW8326"/>
    </row>
    <row r="8327" spans="47:49">
      <c r="AU8327"/>
      <c r="AW8327"/>
    </row>
    <row r="8328" spans="47:49">
      <c r="AU8328"/>
      <c r="AW8328"/>
    </row>
    <row r="8329" spans="47:49">
      <c r="AU8329"/>
      <c r="AW8329"/>
    </row>
    <row r="8330" spans="47:49">
      <c r="AU8330"/>
      <c r="AW8330"/>
    </row>
    <row r="8331" spans="47:49">
      <c r="AU8331"/>
      <c r="AW8331"/>
    </row>
    <row r="8332" spans="47:49">
      <c r="AU8332"/>
      <c r="AW8332"/>
    </row>
    <row r="8333" spans="47:49">
      <c r="AU8333"/>
      <c r="AW8333"/>
    </row>
    <row r="8334" spans="47:49">
      <c r="AU8334"/>
      <c r="AW8334"/>
    </row>
    <row r="8335" spans="47:49">
      <c r="AU8335"/>
      <c r="AW8335"/>
    </row>
    <row r="8336" spans="47:49">
      <c r="AU8336"/>
      <c r="AW8336"/>
    </row>
    <row r="8337" spans="47:49">
      <c r="AU8337"/>
      <c r="AW8337"/>
    </row>
    <row r="8338" spans="47:49">
      <c r="AU8338"/>
      <c r="AW8338"/>
    </row>
    <row r="8339" spans="47:49">
      <c r="AU8339"/>
      <c r="AW8339"/>
    </row>
    <row r="8340" spans="47:49">
      <c r="AU8340"/>
      <c r="AW8340"/>
    </row>
    <row r="8341" spans="47:49">
      <c r="AU8341"/>
      <c r="AW8341"/>
    </row>
    <row r="8342" spans="47:49">
      <c r="AU8342"/>
      <c r="AW8342"/>
    </row>
    <row r="8343" spans="47:49">
      <c r="AU8343"/>
      <c r="AW8343"/>
    </row>
    <row r="8344" spans="47:49">
      <c r="AU8344"/>
      <c r="AW8344"/>
    </row>
    <row r="8345" spans="47:49">
      <c r="AU8345"/>
      <c r="AW8345"/>
    </row>
    <row r="8346" spans="47:49">
      <c r="AU8346"/>
      <c r="AW8346"/>
    </row>
    <row r="8347" spans="47:49">
      <c r="AU8347"/>
      <c r="AW8347"/>
    </row>
    <row r="8348" spans="47:49">
      <c r="AU8348"/>
      <c r="AW8348"/>
    </row>
    <row r="8349" spans="47:49">
      <c r="AU8349"/>
      <c r="AW8349"/>
    </row>
    <row r="8350" spans="47:49">
      <c r="AU8350"/>
      <c r="AW8350"/>
    </row>
    <row r="8351" spans="47:49">
      <c r="AU8351"/>
      <c r="AW8351"/>
    </row>
    <row r="8352" spans="47:49">
      <c r="AU8352"/>
      <c r="AW8352"/>
    </row>
    <row r="8353" spans="47:49">
      <c r="AU8353"/>
      <c r="AW8353"/>
    </row>
    <row r="8354" spans="47:49">
      <c r="AU8354"/>
      <c r="AW8354"/>
    </row>
    <row r="8355" spans="47:49">
      <c r="AU8355"/>
      <c r="AW8355"/>
    </row>
    <row r="8356" spans="47:49">
      <c r="AU8356"/>
      <c r="AW8356"/>
    </row>
    <row r="8357" spans="47:49">
      <c r="AU8357"/>
      <c r="AW8357"/>
    </row>
    <row r="8358" spans="47:49">
      <c r="AU8358"/>
      <c r="AW8358"/>
    </row>
    <row r="8359" spans="47:49">
      <c r="AU8359"/>
      <c r="AW8359"/>
    </row>
    <row r="8360" spans="47:49">
      <c r="AU8360"/>
      <c r="AW8360"/>
    </row>
    <row r="8361" spans="47:49">
      <c r="AU8361"/>
      <c r="AW8361"/>
    </row>
    <row r="8362" spans="47:49">
      <c r="AU8362"/>
      <c r="AW8362"/>
    </row>
    <row r="8363" spans="47:49">
      <c r="AU8363"/>
      <c r="AW8363"/>
    </row>
    <row r="8364" spans="47:49">
      <c r="AU8364"/>
      <c r="AW8364"/>
    </row>
    <row r="8365" spans="47:49">
      <c r="AU8365"/>
      <c r="AW8365"/>
    </row>
    <row r="8366" spans="47:49">
      <c r="AU8366"/>
      <c r="AW8366"/>
    </row>
    <row r="8367" spans="47:49">
      <c r="AU8367"/>
      <c r="AW8367"/>
    </row>
    <row r="8368" spans="47:49">
      <c r="AU8368"/>
      <c r="AW8368"/>
    </row>
    <row r="8369" spans="47:49">
      <c r="AU8369"/>
      <c r="AW8369"/>
    </row>
    <row r="8370" spans="47:49">
      <c r="AU8370"/>
      <c r="AW8370"/>
    </row>
    <row r="8371" spans="47:49">
      <c r="AU8371"/>
      <c r="AW8371"/>
    </row>
    <row r="8372" spans="47:49">
      <c r="AU8372"/>
      <c r="AW8372"/>
    </row>
    <row r="8373" spans="47:49">
      <c r="AU8373"/>
      <c r="AW8373"/>
    </row>
    <row r="8374" spans="47:49">
      <c r="AU8374"/>
      <c r="AW8374"/>
    </row>
    <row r="8375" spans="47:49">
      <c r="AU8375"/>
      <c r="AW8375"/>
    </row>
    <row r="8376" spans="47:49">
      <c r="AU8376"/>
      <c r="AW8376"/>
    </row>
    <row r="8377" spans="47:49">
      <c r="AU8377"/>
      <c r="AW8377"/>
    </row>
    <row r="8378" spans="47:49">
      <c r="AU8378"/>
      <c r="AW8378"/>
    </row>
    <row r="8379" spans="47:49">
      <c r="AU8379"/>
      <c r="AW8379"/>
    </row>
    <row r="8380" spans="47:49">
      <c r="AU8380"/>
      <c r="AW8380"/>
    </row>
    <row r="8381" spans="47:49">
      <c r="AU8381"/>
      <c r="AW8381"/>
    </row>
    <row r="8382" spans="47:49">
      <c r="AU8382"/>
      <c r="AW8382"/>
    </row>
    <row r="8383" spans="47:49">
      <c r="AU8383"/>
      <c r="AW8383"/>
    </row>
    <row r="8384" spans="47:49">
      <c r="AU8384"/>
      <c r="AW8384"/>
    </row>
    <row r="8385" spans="47:49">
      <c r="AU8385"/>
      <c r="AW8385"/>
    </row>
    <row r="8386" spans="47:49">
      <c r="AU8386"/>
      <c r="AW8386"/>
    </row>
    <row r="8387" spans="47:49">
      <c r="AU8387"/>
      <c r="AW8387"/>
    </row>
    <row r="8388" spans="47:49">
      <c r="AU8388"/>
      <c r="AW8388"/>
    </row>
    <row r="8389" spans="47:49">
      <c r="AU8389"/>
      <c r="AW8389"/>
    </row>
    <row r="8390" spans="47:49">
      <c r="AU8390"/>
      <c r="AW8390"/>
    </row>
    <row r="8391" spans="47:49">
      <c r="AU8391"/>
      <c r="AW8391"/>
    </row>
    <row r="8392" spans="47:49">
      <c r="AU8392"/>
      <c r="AW8392"/>
    </row>
    <row r="8393" spans="47:49">
      <c r="AU8393"/>
      <c r="AW8393"/>
    </row>
    <row r="8394" spans="47:49">
      <c r="AU8394"/>
      <c r="AW8394"/>
    </row>
    <row r="8395" spans="47:49">
      <c r="AU8395"/>
      <c r="AW8395"/>
    </row>
    <row r="8396" spans="47:49">
      <c r="AU8396"/>
      <c r="AW8396"/>
    </row>
    <row r="8397" spans="47:49">
      <c r="AU8397"/>
      <c r="AW8397"/>
    </row>
    <row r="8398" spans="47:49">
      <c r="AU8398"/>
      <c r="AW8398"/>
    </row>
    <row r="8399" spans="47:49">
      <c r="AU8399"/>
      <c r="AW8399"/>
    </row>
    <row r="8400" spans="47:49">
      <c r="AU8400"/>
      <c r="AW8400"/>
    </row>
    <row r="8401" spans="47:49">
      <c r="AU8401"/>
      <c r="AW8401"/>
    </row>
    <row r="8402" spans="47:49">
      <c r="AU8402"/>
      <c r="AW8402"/>
    </row>
    <row r="8403" spans="47:49">
      <c r="AU8403"/>
      <c r="AW8403"/>
    </row>
    <row r="8404" spans="47:49">
      <c r="AU8404"/>
      <c r="AW8404"/>
    </row>
    <row r="8405" spans="47:49">
      <c r="AU8405"/>
      <c r="AW8405"/>
    </row>
    <row r="8406" spans="47:49">
      <c r="AU8406"/>
      <c r="AW8406"/>
    </row>
    <row r="8407" spans="47:49">
      <c r="AU8407"/>
      <c r="AW8407"/>
    </row>
    <row r="8408" spans="47:49">
      <c r="AU8408"/>
      <c r="AW8408"/>
    </row>
    <row r="8409" spans="47:49">
      <c r="AU8409"/>
      <c r="AW8409"/>
    </row>
    <row r="8410" spans="47:49">
      <c r="AU8410"/>
      <c r="AW8410"/>
    </row>
    <row r="8411" spans="47:49">
      <c r="AU8411"/>
      <c r="AW8411"/>
    </row>
    <row r="8412" spans="47:49">
      <c r="AU8412"/>
      <c r="AW8412"/>
    </row>
    <row r="8413" spans="47:49">
      <c r="AU8413"/>
      <c r="AW8413"/>
    </row>
    <row r="8414" spans="47:49">
      <c r="AU8414"/>
      <c r="AW8414"/>
    </row>
    <row r="8415" spans="47:49">
      <c r="AU8415"/>
      <c r="AW8415"/>
    </row>
    <row r="8416" spans="47:49">
      <c r="AU8416"/>
      <c r="AW8416"/>
    </row>
    <row r="8417" spans="47:49">
      <c r="AU8417"/>
      <c r="AW8417"/>
    </row>
    <row r="8418" spans="47:49">
      <c r="AU8418"/>
      <c r="AW8418"/>
    </row>
    <row r="8419" spans="47:49">
      <c r="AU8419"/>
      <c r="AW8419"/>
    </row>
    <row r="8420" spans="47:49">
      <c r="AU8420"/>
      <c r="AW8420"/>
    </row>
    <row r="8421" spans="47:49">
      <c r="AU8421"/>
      <c r="AW8421"/>
    </row>
    <row r="8422" spans="47:49">
      <c r="AU8422"/>
      <c r="AW8422"/>
    </row>
    <row r="8423" spans="47:49">
      <c r="AU8423"/>
      <c r="AW8423"/>
    </row>
    <row r="8424" spans="47:49">
      <c r="AU8424"/>
      <c r="AW8424"/>
    </row>
    <row r="8425" spans="47:49">
      <c r="AU8425"/>
      <c r="AW8425"/>
    </row>
    <row r="8426" spans="47:49">
      <c r="AU8426"/>
      <c r="AW8426"/>
    </row>
    <row r="8427" spans="47:49">
      <c r="AU8427"/>
      <c r="AW8427"/>
    </row>
    <row r="8428" spans="47:49">
      <c r="AU8428"/>
      <c r="AW8428"/>
    </row>
    <row r="8429" spans="47:49">
      <c r="AU8429"/>
      <c r="AW8429"/>
    </row>
    <row r="8430" spans="47:49">
      <c r="AU8430"/>
      <c r="AW8430"/>
    </row>
    <row r="8431" spans="47:49">
      <c r="AU8431"/>
      <c r="AW8431"/>
    </row>
    <row r="8432" spans="47:49">
      <c r="AU8432"/>
      <c r="AW8432"/>
    </row>
    <row r="8433" spans="47:49">
      <c r="AU8433"/>
      <c r="AW8433"/>
    </row>
    <row r="8434" spans="47:49">
      <c r="AU8434"/>
      <c r="AW8434"/>
    </row>
    <row r="8435" spans="47:49">
      <c r="AU8435"/>
      <c r="AW8435"/>
    </row>
    <row r="8436" spans="47:49">
      <c r="AU8436"/>
      <c r="AW8436"/>
    </row>
    <row r="8437" spans="47:49">
      <c r="AU8437"/>
      <c r="AW8437"/>
    </row>
    <row r="8438" spans="47:49">
      <c r="AU8438"/>
      <c r="AW8438"/>
    </row>
    <row r="8439" spans="47:49">
      <c r="AU8439"/>
      <c r="AW8439"/>
    </row>
    <row r="8440" spans="47:49">
      <c r="AU8440"/>
      <c r="AW8440"/>
    </row>
    <row r="8441" spans="47:49">
      <c r="AU8441"/>
      <c r="AW8441"/>
    </row>
    <row r="8442" spans="47:49">
      <c r="AU8442"/>
      <c r="AW8442"/>
    </row>
    <row r="8443" spans="47:49">
      <c r="AU8443"/>
      <c r="AW8443"/>
    </row>
    <row r="8444" spans="47:49">
      <c r="AU8444"/>
      <c r="AW8444"/>
    </row>
    <row r="8445" spans="47:49">
      <c r="AU8445"/>
      <c r="AW8445"/>
    </row>
    <row r="8446" spans="47:49">
      <c r="AU8446"/>
      <c r="AW8446"/>
    </row>
    <row r="8447" spans="47:49">
      <c r="AU8447"/>
      <c r="AW8447"/>
    </row>
    <row r="8448" spans="47:49">
      <c r="AU8448"/>
      <c r="AW8448"/>
    </row>
    <row r="8449" spans="47:49">
      <c r="AU8449"/>
      <c r="AW8449"/>
    </row>
    <row r="8450" spans="47:49">
      <c r="AU8450"/>
      <c r="AW8450"/>
    </row>
    <row r="8451" spans="47:49">
      <c r="AU8451"/>
      <c r="AW8451"/>
    </row>
    <row r="8452" spans="47:49">
      <c r="AU8452"/>
      <c r="AW8452"/>
    </row>
    <row r="8453" spans="47:49">
      <c r="AU8453"/>
      <c r="AW8453"/>
    </row>
    <row r="8454" spans="47:49">
      <c r="AU8454"/>
      <c r="AW8454"/>
    </row>
    <row r="8455" spans="47:49">
      <c r="AU8455"/>
      <c r="AW8455"/>
    </row>
    <row r="8456" spans="47:49">
      <c r="AU8456"/>
      <c r="AW8456"/>
    </row>
    <row r="8457" spans="47:49">
      <c r="AU8457"/>
      <c r="AW8457"/>
    </row>
    <row r="8458" spans="47:49">
      <c r="AU8458"/>
      <c r="AW8458"/>
    </row>
    <row r="8459" spans="47:49">
      <c r="AU8459"/>
      <c r="AW8459"/>
    </row>
    <row r="8460" spans="47:49">
      <c r="AU8460"/>
      <c r="AW8460"/>
    </row>
    <row r="8461" spans="47:49">
      <c r="AU8461"/>
      <c r="AW8461"/>
    </row>
    <row r="8462" spans="47:49">
      <c r="AU8462"/>
      <c r="AW8462"/>
    </row>
    <row r="8463" spans="47:49">
      <c r="AU8463"/>
      <c r="AW8463"/>
    </row>
    <row r="8464" spans="47:49">
      <c r="AU8464"/>
      <c r="AW8464"/>
    </row>
    <row r="8465" spans="47:49">
      <c r="AU8465"/>
      <c r="AW8465"/>
    </row>
    <row r="8466" spans="47:49">
      <c r="AU8466"/>
      <c r="AW8466"/>
    </row>
    <row r="8467" spans="47:49">
      <c r="AU8467"/>
      <c r="AW8467"/>
    </row>
    <row r="8468" spans="47:49">
      <c r="AU8468"/>
      <c r="AW8468"/>
    </row>
    <row r="8469" spans="47:49">
      <c r="AU8469"/>
      <c r="AW8469"/>
    </row>
    <row r="8470" spans="47:49">
      <c r="AU8470"/>
      <c r="AW8470"/>
    </row>
    <row r="8471" spans="47:49">
      <c r="AU8471"/>
      <c r="AW8471"/>
    </row>
    <row r="8472" spans="47:49">
      <c r="AU8472"/>
      <c r="AW8472"/>
    </row>
    <row r="8473" spans="47:49">
      <c r="AU8473"/>
      <c r="AW8473"/>
    </row>
    <row r="8474" spans="47:49">
      <c r="AU8474"/>
      <c r="AW8474"/>
    </row>
    <row r="8475" spans="47:49">
      <c r="AU8475"/>
      <c r="AW8475"/>
    </row>
    <row r="8476" spans="47:49">
      <c r="AU8476"/>
      <c r="AW8476"/>
    </row>
    <row r="8477" spans="47:49">
      <c r="AU8477"/>
      <c r="AW8477"/>
    </row>
    <row r="8478" spans="47:49">
      <c r="AU8478"/>
      <c r="AW8478"/>
    </row>
    <row r="8479" spans="47:49">
      <c r="AU8479"/>
      <c r="AW8479"/>
    </row>
    <row r="8480" spans="47:49">
      <c r="AU8480"/>
      <c r="AW8480"/>
    </row>
    <row r="8481" spans="47:49">
      <c r="AU8481"/>
      <c r="AW8481"/>
    </row>
    <row r="8482" spans="47:49">
      <c r="AU8482"/>
      <c r="AW8482"/>
    </row>
    <row r="8483" spans="47:49">
      <c r="AU8483"/>
      <c r="AW8483"/>
    </row>
    <row r="8484" spans="47:49">
      <c r="AU8484"/>
      <c r="AW8484"/>
    </row>
    <row r="8485" spans="47:49">
      <c r="AU8485"/>
      <c r="AW8485"/>
    </row>
    <row r="8486" spans="47:49">
      <c r="AU8486"/>
      <c r="AW8486"/>
    </row>
    <row r="8487" spans="47:49">
      <c r="AU8487"/>
      <c r="AW8487"/>
    </row>
    <row r="8488" spans="47:49">
      <c r="AU8488"/>
      <c r="AW8488"/>
    </row>
    <row r="8489" spans="47:49">
      <c r="AU8489"/>
      <c r="AW8489"/>
    </row>
    <row r="8490" spans="47:49">
      <c r="AU8490"/>
      <c r="AW8490"/>
    </row>
    <row r="8491" spans="47:49">
      <c r="AU8491"/>
      <c r="AW8491"/>
    </row>
    <row r="8492" spans="47:49">
      <c r="AU8492"/>
      <c r="AW8492"/>
    </row>
    <row r="8493" spans="47:49">
      <c r="AU8493"/>
      <c r="AW8493"/>
    </row>
    <row r="8494" spans="47:49">
      <c r="AU8494"/>
      <c r="AW8494"/>
    </row>
    <row r="8495" spans="47:49">
      <c r="AU8495"/>
      <c r="AW8495"/>
    </row>
    <row r="8496" spans="47:49">
      <c r="AU8496"/>
      <c r="AW8496"/>
    </row>
    <row r="8497" spans="47:49">
      <c r="AU8497"/>
      <c r="AW8497"/>
    </row>
    <row r="8498" spans="47:49">
      <c r="AU8498"/>
      <c r="AW8498"/>
    </row>
    <row r="8499" spans="47:49">
      <c r="AU8499"/>
      <c r="AW8499"/>
    </row>
    <row r="8500" spans="47:49">
      <c r="AU8500"/>
      <c r="AW8500"/>
    </row>
    <row r="8501" spans="47:49">
      <c r="AU8501"/>
      <c r="AW8501"/>
    </row>
    <row r="8502" spans="47:49">
      <c r="AU8502"/>
      <c r="AW8502"/>
    </row>
    <row r="8503" spans="47:49">
      <c r="AU8503"/>
      <c r="AW8503"/>
    </row>
    <row r="8504" spans="47:49">
      <c r="AU8504"/>
      <c r="AW8504"/>
    </row>
    <row r="8505" spans="47:49">
      <c r="AU8505"/>
      <c r="AW8505"/>
    </row>
    <row r="8506" spans="47:49">
      <c r="AU8506"/>
      <c r="AW8506"/>
    </row>
    <row r="8507" spans="47:49">
      <c r="AU8507"/>
      <c r="AW8507"/>
    </row>
    <row r="8508" spans="47:49">
      <c r="AU8508"/>
      <c r="AW8508"/>
    </row>
    <row r="8509" spans="47:49">
      <c r="AU8509"/>
      <c r="AW8509"/>
    </row>
    <row r="8510" spans="47:49">
      <c r="AU8510"/>
      <c r="AW8510"/>
    </row>
    <row r="8511" spans="47:49">
      <c r="AU8511"/>
      <c r="AW8511"/>
    </row>
    <row r="8512" spans="47:49">
      <c r="AU8512"/>
      <c r="AW8512"/>
    </row>
    <row r="8513" spans="47:49">
      <c r="AU8513"/>
      <c r="AW8513"/>
    </row>
    <row r="8514" spans="47:49">
      <c r="AU8514"/>
      <c r="AW8514"/>
    </row>
    <row r="8515" spans="47:49">
      <c r="AU8515"/>
      <c r="AW8515"/>
    </row>
    <row r="8516" spans="47:49">
      <c r="AU8516"/>
      <c r="AW8516"/>
    </row>
    <row r="8517" spans="47:49">
      <c r="AU8517"/>
      <c r="AW8517"/>
    </row>
    <row r="8518" spans="47:49">
      <c r="AU8518"/>
      <c r="AW8518"/>
    </row>
    <row r="8519" spans="47:49">
      <c r="AU8519"/>
      <c r="AW8519"/>
    </row>
    <row r="8520" spans="47:49">
      <c r="AU8520"/>
      <c r="AW8520"/>
    </row>
    <row r="8521" spans="47:49">
      <c r="AU8521"/>
      <c r="AW8521"/>
    </row>
    <row r="8522" spans="47:49">
      <c r="AU8522"/>
      <c r="AW8522"/>
    </row>
    <row r="8523" spans="47:49">
      <c r="AU8523"/>
      <c r="AW8523"/>
    </row>
    <row r="8524" spans="47:49">
      <c r="AU8524"/>
      <c r="AW8524"/>
    </row>
    <row r="8525" spans="47:49">
      <c r="AU8525"/>
      <c r="AW8525"/>
    </row>
    <row r="8526" spans="47:49">
      <c r="AU8526"/>
      <c r="AW8526"/>
    </row>
    <row r="8527" spans="47:49">
      <c r="AU8527"/>
      <c r="AW8527"/>
    </row>
    <row r="8528" spans="47:49">
      <c r="AU8528"/>
      <c r="AW8528"/>
    </row>
    <row r="8529" spans="47:49">
      <c r="AU8529"/>
      <c r="AW8529"/>
    </row>
    <row r="8530" spans="47:49">
      <c r="AU8530"/>
      <c r="AW8530"/>
    </row>
    <row r="8531" spans="47:49">
      <c r="AU8531"/>
      <c r="AW8531"/>
    </row>
    <row r="8532" spans="47:49">
      <c r="AU8532"/>
      <c r="AW8532"/>
    </row>
    <row r="8533" spans="47:49">
      <c r="AU8533"/>
      <c r="AW8533"/>
    </row>
    <row r="8534" spans="47:49">
      <c r="AU8534"/>
      <c r="AW8534"/>
    </row>
    <row r="8535" spans="47:49">
      <c r="AU8535"/>
      <c r="AW8535"/>
    </row>
    <row r="8536" spans="47:49">
      <c r="AU8536"/>
      <c r="AW8536"/>
    </row>
    <row r="8537" spans="47:49">
      <c r="AU8537"/>
      <c r="AW8537"/>
    </row>
    <row r="8538" spans="47:49">
      <c r="AU8538"/>
      <c r="AW8538"/>
    </row>
    <row r="8539" spans="47:49">
      <c r="AU8539"/>
      <c r="AW8539"/>
    </row>
    <row r="8540" spans="47:49">
      <c r="AU8540"/>
      <c r="AW8540"/>
    </row>
    <row r="8541" spans="47:49">
      <c r="AU8541"/>
      <c r="AW8541"/>
    </row>
    <row r="8542" spans="47:49">
      <c r="AU8542"/>
      <c r="AW8542"/>
    </row>
    <row r="8543" spans="47:49">
      <c r="AU8543"/>
      <c r="AW8543"/>
    </row>
    <row r="8544" spans="47:49">
      <c r="AU8544"/>
      <c r="AW8544"/>
    </row>
    <row r="8545" spans="47:49">
      <c r="AU8545"/>
      <c r="AW8545"/>
    </row>
    <row r="8546" spans="47:49">
      <c r="AU8546"/>
      <c r="AW8546"/>
    </row>
    <row r="8547" spans="47:49">
      <c r="AU8547"/>
      <c r="AW8547"/>
    </row>
    <row r="8548" spans="47:49">
      <c r="AU8548"/>
      <c r="AW8548"/>
    </row>
    <row r="8549" spans="47:49">
      <c r="AU8549"/>
      <c r="AW8549"/>
    </row>
    <row r="8550" spans="47:49">
      <c r="AU8550"/>
      <c r="AW8550"/>
    </row>
    <row r="8551" spans="47:49">
      <c r="AU8551"/>
      <c r="AW8551"/>
    </row>
    <row r="8552" spans="47:49">
      <c r="AU8552"/>
      <c r="AW8552"/>
    </row>
    <row r="8553" spans="47:49">
      <c r="AU8553"/>
      <c r="AW8553"/>
    </row>
    <row r="8554" spans="47:49">
      <c r="AU8554"/>
      <c r="AW8554"/>
    </row>
    <row r="8555" spans="47:49">
      <c r="AU8555"/>
      <c r="AW8555"/>
    </row>
    <row r="8556" spans="47:49">
      <c r="AU8556"/>
      <c r="AW8556"/>
    </row>
    <row r="8557" spans="47:49">
      <c r="AU8557"/>
      <c r="AW8557"/>
    </row>
    <row r="8558" spans="47:49">
      <c r="AU8558"/>
      <c r="AW8558"/>
    </row>
    <row r="8559" spans="47:49">
      <c r="AU8559"/>
      <c r="AW8559"/>
    </row>
    <row r="8560" spans="47:49">
      <c r="AU8560"/>
      <c r="AW8560"/>
    </row>
    <row r="8561" spans="47:49">
      <c r="AU8561"/>
      <c r="AW8561"/>
    </row>
    <row r="8562" spans="47:49">
      <c r="AU8562"/>
      <c r="AW8562"/>
    </row>
    <row r="8563" spans="47:49">
      <c r="AU8563"/>
      <c r="AW8563"/>
    </row>
    <row r="8564" spans="47:49">
      <c r="AU8564"/>
      <c r="AW8564"/>
    </row>
    <row r="8565" spans="47:49">
      <c r="AU8565"/>
      <c r="AW8565"/>
    </row>
    <row r="8566" spans="47:49">
      <c r="AU8566"/>
      <c r="AW8566"/>
    </row>
    <row r="8567" spans="47:49">
      <c r="AU8567"/>
      <c r="AW8567"/>
    </row>
    <row r="8568" spans="47:49">
      <c r="AU8568"/>
      <c r="AW8568"/>
    </row>
    <row r="8569" spans="47:49">
      <c r="AU8569"/>
      <c r="AW8569"/>
    </row>
    <row r="8570" spans="47:49">
      <c r="AU8570"/>
      <c r="AW8570"/>
    </row>
    <row r="8571" spans="47:49">
      <c r="AU8571"/>
      <c r="AW8571"/>
    </row>
    <row r="8572" spans="47:49">
      <c r="AU8572"/>
      <c r="AW8572"/>
    </row>
    <row r="8573" spans="47:49">
      <c r="AU8573"/>
      <c r="AW8573"/>
    </row>
    <row r="8574" spans="47:49">
      <c r="AU8574"/>
      <c r="AW8574"/>
    </row>
    <row r="8575" spans="47:49">
      <c r="AU8575"/>
      <c r="AW8575"/>
    </row>
    <row r="8576" spans="47:49">
      <c r="AU8576"/>
      <c r="AW8576"/>
    </row>
    <row r="8577" spans="47:49">
      <c r="AU8577"/>
      <c r="AW8577"/>
    </row>
    <row r="8578" spans="47:49">
      <c r="AU8578"/>
      <c r="AW8578"/>
    </row>
    <row r="8579" spans="47:49">
      <c r="AU8579"/>
      <c r="AW8579"/>
    </row>
    <row r="8580" spans="47:49">
      <c r="AU8580"/>
      <c r="AW8580"/>
    </row>
    <row r="8581" spans="47:49">
      <c r="AU8581"/>
      <c r="AW8581"/>
    </row>
    <row r="8582" spans="47:49">
      <c r="AU8582"/>
      <c r="AW8582"/>
    </row>
    <row r="8583" spans="47:49">
      <c r="AU8583"/>
      <c r="AW8583"/>
    </row>
    <row r="8584" spans="47:49">
      <c r="AU8584"/>
      <c r="AW8584"/>
    </row>
    <row r="8585" spans="47:49">
      <c r="AU8585"/>
      <c r="AW8585"/>
    </row>
    <row r="8586" spans="47:49">
      <c r="AU8586"/>
      <c r="AW8586"/>
    </row>
    <row r="8587" spans="47:49">
      <c r="AU8587"/>
      <c r="AW8587"/>
    </row>
    <row r="8588" spans="47:49">
      <c r="AU8588"/>
      <c r="AW8588"/>
    </row>
    <row r="8589" spans="47:49">
      <c r="AU8589"/>
      <c r="AW8589"/>
    </row>
    <row r="8590" spans="47:49">
      <c r="AU8590"/>
      <c r="AW8590"/>
    </row>
    <row r="8591" spans="47:49">
      <c r="AU8591"/>
      <c r="AW8591"/>
    </row>
    <row r="8592" spans="47:49">
      <c r="AU8592"/>
      <c r="AW8592"/>
    </row>
    <row r="8593" spans="47:49">
      <c r="AU8593"/>
      <c r="AW8593"/>
    </row>
    <row r="8594" spans="47:49">
      <c r="AU8594"/>
      <c r="AW8594"/>
    </row>
    <row r="8595" spans="47:49">
      <c r="AU8595"/>
      <c r="AW8595"/>
    </row>
    <row r="8596" spans="47:49">
      <c r="AU8596"/>
      <c r="AW8596"/>
    </row>
    <row r="8597" spans="47:49">
      <c r="AU8597"/>
      <c r="AW8597"/>
    </row>
    <row r="8598" spans="47:49">
      <c r="AU8598"/>
      <c r="AW8598"/>
    </row>
    <row r="8599" spans="47:49">
      <c r="AU8599"/>
      <c r="AW8599"/>
    </row>
    <row r="8600" spans="47:49">
      <c r="AU8600"/>
      <c r="AW8600"/>
    </row>
    <row r="8601" spans="47:49">
      <c r="AU8601"/>
      <c r="AW8601"/>
    </row>
    <row r="8602" spans="47:49">
      <c r="AU8602"/>
      <c r="AW8602"/>
    </row>
    <row r="8603" spans="47:49">
      <c r="AU8603"/>
      <c r="AW8603"/>
    </row>
    <row r="8604" spans="47:49">
      <c r="AU8604"/>
      <c r="AW8604"/>
    </row>
    <row r="8605" spans="47:49">
      <c r="AU8605"/>
      <c r="AW8605"/>
    </row>
    <row r="8606" spans="47:49">
      <c r="AU8606"/>
      <c r="AW8606"/>
    </row>
    <row r="8607" spans="47:49">
      <c r="AU8607"/>
      <c r="AW8607"/>
    </row>
    <row r="8608" spans="47:49">
      <c r="AU8608"/>
      <c r="AW8608"/>
    </row>
    <row r="8609" spans="47:49">
      <c r="AU8609"/>
      <c r="AW8609"/>
    </row>
    <row r="8610" spans="47:49">
      <c r="AU8610"/>
      <c r="AW8610"/>
    </row>
    <row r="8611" spans="47:49">
      <c r="AU8611"/>
      <c r="AW8611"/>
    </row>
    <row r="8612" spans="47:49">
      <c r="AU8612"/>
      <c r="AW8612"/>
    </row>
    <row r="8613" spans="47:49">
      <c r="AU8613"/>
      <c r="AW8613"/>
    </row>
    <row r="8614" spans="47:49">
      <c r="AU8614"/>
      <c r="AW8614"/>
    </row>
    <row r="8615" spans="47:49">
      <c r="AU8615"/>
      <c r="AW8615"/>
    </row>
    <row r="8616" spans="47:49">
      <c r="AU8616"/>
      <c r="AW8616"/>
    </row>
    <row r="8617" spans="47:49">
      <c r="AU8617"/>
      <c r="AW8617"/>
    </row>
    <row r="8618" spans="47:49">
      <c r="AU8618"/>
      <c r="AW8618"/>
    </row>
    <row r="8619" spans="47:49">
      <c r="AU8619"/>
      <c r="AW8619"/>
    </row>
    <row r="8620" spans="47:49">
      <c r="AU8620"/>
      <c r="AW8620"/>
    </row>
    <row r="8621" spans="47:49">
      <c r="AU8621"/>
      <c r="AW8621"/>
    </row>
    <row r="8622" spans="47:49">
      <c r="AU8622"/>
      <c r="AW8622"/>
    </row>
    <row r="8623" spans="47:49">
      <c r="AU8623"/>
      <c r="AW8623"/>
    </row>
    <row r="8624" spans="47:49">
      <c r="AU8624"/>
      <c r="AW8624"/>
    </row>
    <row r="8625" spans="47:49">
      <c r="AU8625"/>
      <c r="AW8625"/>
    </row>
    <row r="8626" spans="47:49">
      <c r="AU8626"/>
      <c r="AW8626"/>
    </row>
    <row r="8627" spans="47:49">
      <c r="AU8627"/>
      <c r="AW8627"/>
    </row>
    <row r="8628" spans="47:49">
      <c r="AU8628"/>
      <c r="AW8628"/>
    </row>
    <row r="8629" spans="47:49">
      <c r="AU8629"/>
      <c r="AW8629"/>
    </row>
    <row r="8630" spans="47:49">
      <c r="AU8630"/>
      <c r="AW8630"/>
    </row>
    <row r="8631" spans="47:49">
      <c r="AU8631"/>
      <c r="AW8631"/>
    </row>
    <row r="8632" spans="47:49">
      <c r="AU8632"/>
      <c r="AW8632"/>
    </row>
    <row r="8633" spans="47:49">
      <c r="AU8633"/>
      <c r="AW8633"/>
    </row>
    <row r="8634" spans="47:49">
      <c r="AU8634"/>
      <c r="AW8634"/>
    </row>
    <row r="8635" spans="47:49">
      <c r="AU8635"/>
      <c r="AW8635"/>
    </row>
    <row r="8636" spans="47:49">
      <c r="AU8636"/>
      <c r="AW8636"/>
    </row>
    <row r="8637" spans="47:49">
      <c r="AU8637"/>
      <c r="AW8637"/>
    </row>
    <row r="8638" spans="47:49">
      <c r="AU8638"/>
      <c r="AW8638"/>
    </row>
    <row r="8639" spans="47:49">
      <c r="AU8639"/>
      <c r="AW8639"/>
    </row>
    <row r="8640" spans="47:49">
      <c r="AU8640"/>
      <c r="AW8640"/>
    </row>
    <row r="8641" spans="47:49">
      <c r="AU8641"/>
      <c r="AW8641"/>
    </row>
    <row r="8642" spans="47:49">
      <c r="AU8642"/>
      <c r="AW8642"/>
    </row>
    <row r="8643" spans="47:49">
      <c r="AU8643"/>
      <c r="AW8643"/>
    </row>
    <row r="8644" spans="47:49">
      <c r="AU8644"/>
      <c r="AW8644"/>
    </row>
    <row r="8645" spans="47:49">
      <c r="AU8645"/>
      <c r="AW8645"/>
    </row>
    <row r="8646" spans="47:49">
      <c r="AU8646"/>
      <c r="AW8646"/>
    </row>
    <row r="8647" spans="47:49">
      <c r="AU8647"/>
      <c r="AW8647"/>
    </row>
    <row r="8648" spans="47:49">
      <c r="AU8648"/>
      <c r="AW8648"/>
    </row>
    <row r="8649" spans="47:49">
      <c r="AU8649"/>
      <c r="AW8649"/>
    </row>
    <row r="8650" spans="47:49">
      <c r="AU8650"/>
      <c r="AW8650"/>
    </row>
    <row r="8651" spans="47:49">
      <c r="AU8651"/>
      <c r="AW8651"/>
    </row>
    <row r="8652" spans="47:49">
      <c r="AU8652"/>
      <c r="AW8652"/>
    </row>
    <row r="8653" spans="47:49">
      <c r="AU8653"/>
      <c r="AW8653"/>
    </row>
    <row r="8654" spans="47:49">
      <c r="AU8654"/>
      <c r="AW8654"/>
    </row>
    <row r="8655" spans="47:49">
      <c r="AU8655"/>
      <c r="AW8655"/>
    </row>
    <row r="8656" spans="47:49">
      <c r="AU8656"/>
      <c r="AW8656"/>
    </row>
    <row r="8657" spans="47:49">
      <c r="AU8657"/>
      <c r="AW8657"/>
    </row>
    <row r="8658" spans="47:49">
      <c r="AU8658"/>
      <c r="AW8658"/>
    </row>
    <row r="8659" spans="47:49">
      <c r="AU8659"/>
      <c r="AW8659"/>
    </row>
    <row r="8660" spans="47:49">
      <c r="AU8660"/>
      <c r="AW8660"/>
    </row>
    <row r="8661" spans="47:49">
      <c r="AU8661"/>
      <c r="AW8661"/>
    </row>
    <row r="8662" spans="47:49">
      <c r="AU8662"/>
      <c r="AW8662"/>
    </row>
    <row r="8663" spans="47:49">
      <c r="AU8663"/>
      <c r="AW8663"/>
    </row>
    <row r="8664" spans="47:49">
      <c r="AU8664"/>
      <c r="AW8664"/>
    </row>
    <row r="8665" spans="47:49">
      <c r="AU8665"/>
      <c r="AW8665"/>
    </row>
    <row r="8666" spans="47:49">
      <c r="AU8666"/>
      <c r="AW8666"/>
    </row>
    <row r="8667" spans="47:49">
      <c r="AU8667"/>
      <c r="AW8667"/>
    </row>
    <row r="8668" spans="47:49">
      <c r="AU8668"/>
      <c r="AW8668"/>
    </row>
    <row r="8669" spans="47:49">
      <c r="AU8669"/>
      <c r="AW8669"/>
    </row>
    <row r="8670" spans="47:49">
      <c r="AU8670"/>
      <c r="AW8670"/>
    </row>
    <row r="8671" spans="47:49">
      <c r="AU8671"/>
      <c r="AW8671"/>
    </row>
    <row r="8672" spans="47:49">
      <c r="AU8672"/>
      <c r="AW8672"/>
    </row>
    <row r="8673" spans="47:49">
      <c r="AU8673"/>
      <c r="AW8673"/>
    </row>
    <row r="8674" spans="47:49">
      <c r="AU8674"/>
      <c r="AW8674"/>
    </row>
    <row r="8675" spans="47:49">
      <c r="AU8675"/>
      <c r="AW8675"/>
    </row>
    <row r="8676" spans="47:49">
      <c r="AU8676"/>
      <c r="AW8676"/>
    </row>
    <row r="8677" spans="47:49">
      <c r="AU8677"/>
      <c r="AW8677"/>
    </row>
    <row r="8678" spans="47:49">
      <c r="AU8678"/>
      <c r="AW8678"/>
    </row>
    <row r="8679" spans="47:49">
      <c r="AU8679"/>
      <c r="AW8679"/>
    </row>
    <row r="8680" spans="47:49">
      <c r="AU8680"/>
      <c r="AW8680"/>
    </row>
    <row r="8681" spans="47:49">
      <c r="AU8681"/>
      <c r="AW8681"/>
    </row>
    <row r="8682" spans="47:49">
      <c r="AU8682"/>
      <c r="AW8682"/>
    </row>
    <row r="8683" spans="47:49">
      <c r="AU8683"/>
      <c r="AW8683"/>
    </row>
    <row r="8684" spans="47:49">
      <c r="AU8684"/>
      <c r="AW8684"/>
    </row>
    <row r="8685" spans="47:49">
      <c r="AU8685"/>
      <c r="AW8685"/>
    </row>
    <row r="8686" spans="47:49">
      <c r="AU8686"/>
      <c r="AW8686"/>
    </row>
    <row r="8687" spans="47:49">
      <c r="AU8687"/>
      <c r="AW8687"/>
    </row>
    <row r="8688" spans="47:49">
      <c r="AU8688"/>
      <c r="AW8688"/>
    </row>
    <row r="8689" spans="47:49">
      <c r="AU8689"/>
      <c r="AW8689"/>
    </row>
    <row r="8690" spans="47:49">
      <c r="AU8690"/>
      <c r="AW8690"/>
    </row>
    <row r="8691" spans="47:49">
      <c r="AU8691"/>
      <c r="AW8691"/>
    </row>
    <row r="8692" spans="47:49">
      <c r="AU8692"/>
      <c r="AW8692"/>
    </row>
    <row r="8693" spans="47:49">
      <c r="AU8693"/>
      <c r="AW8693"/>
    </row>
    <row r="8694" spans="47:49">
      <c r="AU8694"/>
      <c r="AW8694"/>
    </row>
    <row r="8695" spans="47:49">
      <c r="AU8695"/>
      <c r="AW8695"/>
    </row>
    <row r="8696" spans="47:49">
      <c r="AU8696"/>
      <c r="AW8696"/>
    </row>
    <row r="8697" spans="47:49">
      <c r="AU8697"/>
      <c r="AW8697"/>
    </row>
    <row r="8698" spans="47:49">
      <c r="AU8698"/>
      <c r="AW8698"/>
    </row>
    <row r="8699" spans="47:49">
      <c r="AU8699"/>
      <c r="AW8699"/>
    </row>
    <row r="8700" spans="47:49">
      <c r="AU8700"/>
      <c r="AW8700"/>
    </row>
    <row r="8701" spans="47:49">
      <c r="AU8701"/>
      <c r="AW8701"/>
    </row>
    <row r="8702" spans="47:49">
      <c r="AU8702"/>
      <c r="AW8702"/>
    </row>
    <row r="8703" spans="47:49">
      <c r="AU8703"/>
      <c r="AW8703"/>
    </row>
    <row r="8704" spans="47:49">
      <c r="AU8704"/>
      <c r="AW8704"/>
    </row>
    <row r="8705" spans="47:49">
      <c r="AU8705"/>
      <c r="AW8705"/>
    </row>
    <row r="8706" spans="47:49">
      <c r="AU8706"/>
      <c r="AW8706"/>
    </row>
    <row r="8707" spans="47:49">
      <c r="AU8707"/>
      <c r="AW8707"/>
    </row>
    <row r="8708" spans="47:49">
      <c r="AU8708"/>
      <c r="AW8708"/>
    </row>
    <row r="8709" spans="47:49">
      <c r="AU8709"/>
      <c r="AW8709"/>
    </row>
    <row r="8710" spans="47:49">
      <c r="AU8710"/>
      <c r="AW8710"/>
    </row>
    <row r="8711" spans="47:49">
      <c r="AU8711"/>
      <c r="AW8711"/>
    </row>
    <row r="8712" spans="47:49">
      <c r="AU8712"/>
      <c r="AW8712"/>
    </row>
    <row r="8713" spans="47:49">
      <c r="AU8713"/>
      <c r="AW8713"/>
    </row>
    <row r="8714" spans="47:49">
      <c r="AU8714"/>
      <c r="AW8714"/>
    </row>
    <row r="8715" spans="47:49">
      <c r="AU8715"/>
      <c r="AW8715"/>
    </row>
    <row r="8716" spans="47:49">
      <c r="AU8716"/>
      <c r="AW8716"/>
    </row>
    <row r="8717" spans="47:49">
      <c r="AU8717"/>
      <c r="AW8717"/>
    </row>
    <row r="8718" spans="47:49">
      <c r="AU8718"/>
      <c r="AW8718"/>
    </row>
    <row r="8719" spans="47:49">
      <c r="AU8719"/>
      <c r="AW8719"/>
    </row>
    <row r="8720" spans="47:49">
      <c r="AU8720"/>
      <c r="AW8720"/>
    </row>
    <row r="8721" spans="47:49">
      <c r="AU8721"/>
      <c r="AW8721"/>
    </row>
    <row r="8722" spans="47:49">
      <c r="AU8722"/>
      <c r="AW8722"/>
    </row>
    <row r="8723" spans="47:49">
      <c r="AU8723"/>
      <c r="AW8723"/>
    </row>
    <row r="8724" spans="47:49">
      <c r="AU8724"/>
      <c r="AW8724"/>
    </row>
    <row r="8725" spans="47:49">
      <c r="AU8725"/>
      <c r="AW8725"/>
    </row>
    <row r="8726" spans="47:49">
      <c r="AU8726"/>
      <c r="AW8726"/>
    </row>
    <row r="8727" spans="47:49">
      <c r="AU8727"/>
      <c r="AW8727"/>
    </row>
    <row r="8728" spans="47:49">
      <c r="AU8728"/>
      <c r="AW8728"/>
    </row>
    <row r="8729" spans="47:49">
      <c r="AU8729"/>
      <c r="AW8729"/>
    </row>
    <row r="8730" spans="47:49">
      <c r="AU8730"/>
      <c r="AW8730"/>
    </row>
    <row r="8731" spans="47:49">
      <c r="AU8731"/>
      <c r="AW8731"/>
    </row>
    <row r="8732" spans="47:49">
      <c r="AU8732"/>
      <c r="AW8732"/>
    </row>
    <row r="8733" spans="47:49">
      <c r="AU8733"/>
      <c r="AW8733"/>
    </row>
    <row r="8734" spans="47:49">
      <c r="AU8734"/>
      <c r="AW8734"/>
    </row>
    <row r="8735" spans="47:49">
      <c r="AU8735"/>
      <c r="AW8735"/>
    </row>
    <row r="8736" spans="47:49">
      <c r="AU8736"/>
      <c r="AW8736"/>
    </row>
    <row r="8737" spans="47:49">
      <c r="AU8737"/>
      <c r="AW8737"/>
    </row>
    <row r="8738" spans="47:49">
      <c r="AU8738"/>
      <c r="AW8738"/>
    </row>
    <row r="8739" spans="47:49">
      <c r="AU8739"/>
      <c r="AW8739"/>
    </row>
    <row r="8740" spans="47:49">
      <c r="AU8740"/>
      <c r="AW8740"/>
    </row>
    <row r="8741" spans="47:49">
      <c r="AU8741"/>
      <c r="AW8741"/>
    </row>
    <row r="8742" spans="47:49">
      <c r="AU8742"/>
      <c r="AW8742"/>
    </row>
    <row r="8743" spans="47:49">
      <c r="AU8743"/>
      <c r="AW8743"/>
    </row>
    <row r="8744" spans="47:49">
      <c r="AU8744"/>
      <c r="AW8744"/>
    </row>
    <row r="8745" spans="47:49">
      <c r="AU8745"/>
      <c r="AW8745"/>
    </row>
    <row r="8746" spans="47:49">
      <c r="AU8746"/>
      <c r="AW8746"/>
    </row>
    <row r="8747" spans="47:49">
      <c r="AU8747"/>
      <c r="AW8747"/>
    </row>
    <row r="8748" spans="47:49">
      <c r="AU8748"/>
      <c r="AW8748"/>
    </row>
    <row r="8749" spans="47:49">
      <c r="AU8749"/>
      <c r="AW8749"/>
    </row>
    <row r="8750" spans="47:49">
      <c r="AU8750"/>
      <c r="AW8750"/>
    </row>
    <row r="8751" spans="47:49">
      <c r="AU8751"/>
      <c r="AW8751"/>
    </row>
    <row r="8752" spans="47:49">
      <c r="AU8752"/>
      <c r="AW8752"/>
    </row>
    <row r="8753" spans="47:49">
      <c r="AU8753"/>
      <c r="AW8753"/>
    </row>
    <row r="8754" spans="47:49">
      <c r="AU8754"/>
      <c r="AW8754"/>
    </row>
    <row r="8755" spans="47:49">
      <c r="AU8755"/>
      <c r="AW8755"/>
    </row>
    <row r="8756" spans="47:49">
      <c r="AU8756"/>
      <c r="AW8756"/>
    </row>
    <row r="8757" spans="47:49">
      <c r="AU8757"/>
      <c r="AW8757"/>
    </row>
    <row r="8758" spans="47:49">
      <c r="AU8758"/>
      <c r="AW8758"/>
    </row>
    <row r="8759" spans="47:49">
      <c r="AU8759"/>
      <c r="AW8759"/>
    </row>
    <row r="8760" spans="47:49">
      <c r="AU8760"/>
      <c r="AW8760"/>
    </row>
    <row r="8761" spans="47:49">
      <c r="AU8761"/>
      <c r="AW8761"/>
    </row>
    <row r="8762" spans="47:49">
      <c r="AU8762"/>
      <c r="AW8762"/>
    </row>
    <row r="8763" spans="47:49">
      <c r="AU8763"/>
      <c r="AW8763"/>
    </row>
    <row r="8764" spans="47:49">
      <c r="AU8764"/>
      <c r="AW8764"/>
    </row>
    <row r="8765" spans="47:49">
      <c r="AU8765"/>
      <c r="AW8765"/>
    </row>
    <row r="8766" spans="47:49">
      <c r="AU8766"/>
      <c r="AW8766"/>
    </row>
    <row r="8767" spans="47:49">
      <c r="AU8767"/>
      <c r="AW8767"/>
    </row>
    <row r="8768" spans="47:49">
      <c r="AU8768"/>
      <c r="AW8768"/>
    </row>
    <row r="8769" spans="47:49">
      <c r="AU8769"/>
      <c r="AW8769"/>
    </row>
    <row r="8770" spans="47:49">
      <c r="AU8770"/>
      <c r="AW8770"/>
    </row>
    <row r="8771" spans="47:49">
      <c r="AU8771"/>
      <c r="AW8771"/>
    </row>
    <row r="8772" spans="47:49">
      <c r="AU8772"/>
      <c r="AW8772"/>
    </row>
    <row r="8773" spans="47:49">
      <c r="AU8773"/>
      <c r="AW8773"/>
    </row>
    <row r="8774" spans="47:49">
      <c r="AU8774"/>
      <c r="AW8774"/>
    </row>
    <row r="8775" spans="47:49">
      <c r="AU8775"/>
      <c r="AW8775"/>
    </row>
    <row r="8776" spans="47:49">
      <c r="AU8776"/>
      <c r="AW8776"/>
    </row>
    <row r="8777" spans="47:49">
      <c r="AU8777"/>
      <c r="AW8777"/>
    </row>
    <row r="8778" spans="47:49">
      <c r="AU8778"/>
      <c r="AW8778"/>
    </row>
    <row r="8779" spans="47:49">
      <c r="AU8779"/>
      <c r="AW8779"/>
    </row>
    <row r="8780" spans="47:49">
      <c r="AU8780"/>
      <c r="AW8780"/>
    </row>
    <row r="8781" spans="47:49">
      <c r="AU8781"/>
      <c r="AW8781"/>
    </row>
    <row r="8782" spans="47:49">
      <c r="AU8782"/>
      <c r="AW8782"/>
    </row>
    <row r="8783" spans="47:49">
      <c r="AU8783"/>
      <c r="AW8783"/>
    </row>
    <row r="8784" spans="47:49">
      <c r="AU8784"/>
      <c r="AW8784"/>
    </row>
    <row r="8785" spans="47:49">
      <c r="AU8785"/>
      <c r="AW8785"/>
    </row>
    <row r="8786" spans="47:49">
      <c r="AU8786"/>
      <c r="AW8786"/>
    </row>
    <row r="8787" spans="47:49">
      <c r="AU8787"/>
      <c r="AW8787"/>
    </row>
    <row r="8788" spans="47:49">
      <c r="AU8788"/>
      <c r="AW8788"/>
    </row>
    <row r="8789" spans="47:49">
      <c r="AU8789"/>
      <c r="AW8789"/>
    </row>
    <row r="8790" spans="47:49">
      <c r="AU8790"/>
      <c r="AW8790"/>
    </row>
    <row r="8791" spans="47:49">
      <c r="AU8791"/>
      <c r="AW8791"/>
    </row>
    <row r="8792" spans="47:49">
      <c r="AU8792"/>
      <c r="AW8792"/>
    </row>
    <row r="8793" spans="47:49">
      <c r="AU8793"/>
      <c r="AW8793"/>
    </row>
    <row r="8794" spans="47:49">
      <c r="AU8794"/>
      <c r="AW8794"/>
    </row>
    <row r="8795" spans="47:49">
      <c r="AU8795"/>
      <c r="AW8795"/>
    </row>
    <row r="8796" spans="47:49">
      <c r="AU8796"/>
      <c r="AW8796"/>
    </row>
    <row r="8797" spans="47:49">
      <c r="AU8797"/>
      <c r="AW8797"/>
    </row>
    <row r="8798" spans="47:49">
      <c r="AU8798"/>
      <c r="AW8798"/>
    </row>
    <row r="8799" spans="47:49">
      <c r="AU8799"/>
      <c r="AW8799"/>
    </row>
    <row r="8800" spans="47:49">
      <c r="AU8800"/>
      <c r="AW8800"/>
    </row>
    <row r="8801" spans="47:49">
      <c r="AU8801"/>
      <c r="AW8801"/>
    </row>
    <row r="8802" spans="47:49">
      <c r="AU8802"/>
      <c r="AW8802"/>
    </row>
    <row r="8803" spans="47:49">
      <c r="AU8803"/>
      <c r="AW8803"/>
    </row>
    <row r="8804" spans="47:49">
      <c r="AU8804"/>
      <c r="AW8804"/>
    </row>
    <row r="8805" spans="47:49">
      <c r="AU8805"/>
      <c r="AW8805"/>
    </row>
    <row r="8806" spans="47:49">
      <c r="AU8806"/>
      <c r="AW8806"/>
    </row>
    <row r="8807" spans="47:49">
      <c r="AU8807"/>
      <c r="AW8807"/>
    </row>
    <row r="8808" spans="47:49">
      <c r="AU8808"/>
      <c r="AW8808"/>
    </row>
    <row r="8809" spans="47:49">
      <c r="AU8809"/>
      <c r="AW8809"/>
    </row>
    <row r="8810" spans="47:49">
      <c r="AU8810"/>
      <c r="AW8810"/>
    </row>
    <row r="8811" spans="47:49">
      <c r="AU8811"/>
      <c r="AW8811"/>
    </row>
    <row r="8812" spans="47:49">
      <c r="AU8812"/>
      <c r="AW8812"/>
    </row>
    <row r="8813" spans="47:49">
      <c r="AU8813"/>
      <c r="AW8813"/>
    </row>
    <row r="8814" spans="47:49">
      <c r="AU8814"/>
      <c r="AW8814"/>
    </row>
    <row r="8815" spans="47:49">
      <c r="AU8815"/>
      <c r="AW8815"/>
    </row>
    <row r="8816" spans="47:49">
      <c r="AU8816"/>
      <c r="AW8816"/>
    </row>
    <row r="8817" spans="47:49">
      <c r="AU8817"/>
      <c r="AW8817"/>
    </row>
    <row r="8818" spans="47:49">
      <c r="AU8818"/>
      <c r="AW8818"/>
    </row>
    <row r="8819" spans="47:49">
      <c r="AU8819"/>
      <c r="AW8819"/>
    </row>
    <row r="8820" spans="47:49">
      <c r="AU8820"/>
      <c r="AW8820"/>
    </row>
    <row r="8821" spans="47:49">
      <c r="AU8821"/>
      <c r="AW8821"/>
    </row>
    <row r="8822" spans="47:49">
      <c r="AU8822"/>
      <c r="AW8822"/>
    </row>
    <row r="8823" spans="47:49">
      <c r="AU8823"/>
      <c r="AW8823"/>
    </row>
    <row r="8824" spans="47:49">
      <c r="AU8824"/>
      <c r="AW8824"/>
    </row>
    <row r="8825" spans="47:49">
      <c r="AU8825"/>
      <c r="AW8825"/>
    </row>
    <row r="8826" spans="47:49">
      <c r="AU8826"/>
      <c r="AW8826"/>
    </row>
    <row r="8827" spans="47:49">
      <c r="AU8827"/>
      <c r="AW8827"/>
    </row>
    <row r="8828" spans="47:49">
      <c r="AU8828"/>
      <c r="AW8828"/>
    </row>
    <row r="8829" spans="47:49">
      <c r="AU8829"/>
      <c r="AW8829"/>
    </row>
    <row r="8830" spans="47:49">
      <c r="AU8830"/>
      <c r="AW8830"/>
    </row>
    <row r="8831" spans="47:49">
      <c r="AU8831"/>
      <c r="AW8831"/>
    </row>
    <row r="8832" spans="47:49">
      <c r="AU8832"/>
      <c r="AW8832"/>
    </row>
    <row r="8833" spans="47:49">
      <c r="AU8833"/>
      <c r="AW8833"/>
    </row>
    <row r="8834" spans="47:49">
      <c r="AU8834"/>
      <c r="AW8834"/>
    </row>
    <row r="8835" spans="47:49">
      <c r="AU8835"/>
      <c r="AW8835"/>
    </row>
    <row r="8836" spans="47:49">
      <c r="AU8836"/>
      <c r="AW8836"/>
    </row>
    <row r="8837" spans="47:49">
      <c r="AU8837"/>
      <c r="AW8837"/>
    </row>
    <row r="8838" spans="47:49">
      <c r="AU8838"/>
      <c r="AW8838"/>
    </row>
    <row r="8839" spans="47:49">
      <c r="AU8839"/>
      <c r="AW8839"/>
    </row>
    <row r="8840" spans="47:49">
      <c r="AU8840"/>
      <c r="AW8840"/>
    </row>
    <row r="8841" spans="47:49">
      <c r="AU8841"/>
      <c r="AW8841"/>
    </row>
    <row r="8842" spans="47:49">
      <c r="AU8842"/>
      <c r="AW8842"/>
    </row>
    <row r="8843" spans="47:49">
      <c r="AU8843"/>
      <c r="AW8843"/>
    </row>
    <row r="8844" spans="47:49">
      <c r="AU8844"/>
      <c r="AW8844"/>
    </row>
    <row r="8845" spans="47:49">
      <c r="AU8845"/>
      <c r="AW8845"/>
    </row>
    <row r="8846" spans="47:49">
      <c r="AU8846"/>
      <c r="AW8846"/>
    </row>
    <row r="8847" spans="47:49">
      <c r="AU8847"/>
      <c r="AW8847"/>
    </row>
    <row r="8848" spans="47:49">
      <c r="AU8848"/>
      <c r="AW8848"/>
    </row>
    <row r="8849" spans="47:49">
      <c r="AU8849"/>
      <c r="AW8849"/>
    </row>
    <row r="8850" spans="47:49">
      <c r="AU8850"/>
      <c r="AW8850"/>
    </row>
    <row r="8851" spans="47:49">
      <c r="AU8851"/>
      <c r="AW8851"/>
    </row>
    <row r="8852" spans="47:49">
      <c r="AU8852"/>
      <c r="AW8852"/>
    </row>
    <row r="8853" spans="47:49">
      <c r="AU8853"/>
      <c r="AW8853"/>
    </row>
    <row r="8854" spans="47:49">
      <c r="AU8854"/>
      <c r="AW8854"/>
    </row>
    <row r="8855" spans="47:49">
      <c r="AU8855"/>
      <c r="AW8855"/>
    </row>
    <row r="8856" spans="47:49">
      <c r="AU8856"/>
      <c r="AW8856"/>
    </row>
    <row r="8857" spans="47:49">
      <c r="AU8857"/>
      <c r="AW8857"/>
    </row>
    <row r="8858" spans="47:49">
      <c r="AU8858"/>
      <c r="AW8858"/>
    </row>
    <row r="8859" spans="47:49">
      <c r="AU8859"/>
      <c r="AW8859"/>
    </row>
    <row r="8860" spans="47:49">
      <c r="AU8860"/>
      <c r="AW8860"/>
    </row>
    <row r="8861" spans="47:49">
      <c r="AU8861"/>
      <c r="AW8861"/>
    </row>
    <row r="8862" spans="47:49">
      <c r="AU8862"/>
      <c r="AW8862"/>
    </row>
    <row r="8863" spans="47:49">
      <c r="AU8863"/>
      <c r="AW8863"/>
    </row>
    <row r="8864" spans="47:49">
      <c r="AU8864"/>
      <c r="AW8864"/>
    </row>
    <row r="8865" spans="47:49">
      <c r="AU8865"/>
      <c r="AW8865"/>
    </row>
    <row r="8866" spans="47:49">
      <c r="AU8866"/>
      <c r="AW8866"/>
    </row>
    <row r="8867" spans="47:49">
      <c r="AU8867"/>
      <c r="AW8867"/>
    </row>
    <row r="8868" spans="47:49">
      <c r="AU8868"/>
      <c r="AW8868"/>
    </row>
    <row r="8869" spans="47:49">
      <c r="AU8869"/>
      <c r="AW8869"/>
    </row>
    <row r="8870" spans="47:49">
      <c r="AU8870"/>
      <c r="AW8870"/>
    </row>
    <row r="8871" spans="47:49">
      <c r="AU8871"/>
      <c r="AW8871"/>
    </row>
    <row r="8872" spans="47:49">
      <c r="AU8872"/>
      <c r="AW8872"/>
    </row>
    <row r="8873" spans="47:49">
      <c r="AU8873"/>
      <c r="AW8873"/>
    </row>
    <row r="8874" spans="47:49">
      <c r="AU8874"/>
      <c r="AW8874"/>
    </row>
    <row r="8875" spans="47:49">
      <c r="AU8875"/>
      <c r="AW8875"/>
    </row>
    <row r="8876" spans="47:49">
      <c r="AU8876"/>
      <c r="AW8876"/>
    </row>
    <row r="8877" spans="47:49">
      <c r="AU8877"/>
      <c r="AW8877"/>
    </row>
    <row r="8878" spans="47:49">
      <c r="AU8878"/>
      <c r="AW8878"/>
    </row>
    <row r="8879" spans="47:49">
      <c r="AU8879"/>
      <c r="AW8879"/>
    </row>
    <row r="8880" spans="47:49">
      <c r="AU8880"/>
      <c r="AW8880"/>
    </row>
    <row r="8881" spans="47:49">
      <c r="AU8881"/>
      <c r="AW8881"/>
    </row>
    <row r="8882" spans="47:49">
      <c r="AU8882"/>
      <c r="AW8882"/>
    </row>
    <row r="8883" spans="47:49">
      <c r="AU8883"/>
      <c r="AW8883"/>
    </row>
    <row r="8884" spans="47:49">
      <c r="AU8884"/>
      <c r="AW8884"/>
    </row>
    <row r="8885" spans="47:49">
      <c r="AU8885"/>
      <c r="AW8885"/>
    </row>
    <row r="8886" spans="47:49">
      <c r="AU8886"/>
      <c r="AW8886"/>
    </row>
    <row r="8887" spans="47:49">
      <c r="AU8887"/>
      <c r="AW8887"/>
    </row>
    <row r="8888" spans="47:49">
      <c r="AU8888"/>
      <c r="AW8888"/>
    </row>
    <row r="8889" spans="47:49">
      <c r="AU8889"/>
      <c r="AW8889"/>
    </row>
    <row r="8890" spans="47:49">
      <c r="AU8890"/>
      <c r="AW8890"/>
    </row>
    <row r="8891" spans="47:49">
      <c r="AU8891"/>
      <c r="AW8891"/>
    </row>
    <row r="8892" spans="47:49">
      <c r="AU8892"/>
      <c r="AW8892"/>
    </row>
    <row r="8893" spans="47:49">
      <c r="AU8893"/>
      <c r="AW8893"/>
    </row>
    <row r="8894" spans="47:49">
      <c r="AU8894"/>
      <c r="AW8894"/>
    </row>
    <row r="8895" spans="47:49">
      <c r="AU8895"/>
      <c r="AW8895"/>
    </row>
    <row r="8896" spans="47:49">
      <c r="AU8896"/>
      <c r="AW8896"/>
    </row>
    <row r="8897" spans="47:49">
      <c r="AU8897"/>
      <c r="AW8897"/>
    </row>
    <row r="8898" spans="47:49">
      <c r="AU8898"/>
      <c r="AW8898"/>
    </row>
    <row r="8899" spans="47:49">
      <c r="AU8899"/>
      <c r="AW8899"/>
    </row>
    <row r="8900" spans="47:49">
      <c r="AU8900"/>
      <c r="AW8900"/>
    </row>
    <row r="8901" spans="47:49">
      <c r="AU8901"/>
      <c r="AW8901"/>
    </row>
    <row r="8902" spans="47:49">
      <c r="AU8902"/>
      <c r="AW8902"/>
    </row>
    <row r="8903" spans="47:49">
      <c r="AU8903"/>
      <c r="AW8903"/>
    </row>
    <row r="8904" spans="47:49">
      <c r="AU8904"/>
      <c r="AW8904"/>
    </row>
    <row r="8905" spans="47:49">
      <c r="AU8905"/>
      <c r="AW8905"/>
    </row>
    <row r="8906" spans="47:49">
      <c r="AU8906"/>
      <c r="AW8906"/>
    </row>
    <row r="8907" spans="47:49">
      <c r="AU8907"/>
      <c r="AW8907"/>
    </row>
    <row r="8908" spans="47:49">
      <c r="AU8908"/>
      <c r="AW8908"/>
    </row>
    <row r="8909" spans="47:49">
      <c r="AU8909"/>
      <c r="AW8909"/>
    </row>
    <row r="8910" spans="47:49">
      <c r="AU8910"/>
      <c r="AW8910"/>
    </row>
    <row r="8911" spans="47:49">
      <c r="AU8911"/>
      <c r="AW8911"/>
    </row>
    <row r="8912" spans="47:49">
      <c r="AU8912"/>
      <c r="AW8912"/>
    </row>
    <row r="8913" spans="47:49">
      <c r="AU8913"/>
      <c r="AW8913"/>
    </row>
    <row r="8914" spans="47:49">
      <c r="AU8914"/>
      <c r="AW8914"/>
    </row>
    <row r="8915" spans="47:49">
      <c r="AU8915"/>
      <c r="AW8915"/>
    </row>
    <row r="8916" spans="47:49">
      <c r="AU8916"/>
      <c r="AW8916"/>
    </row>
    <row r="8917" spans="47:49">
      <c r="AU8917"/>
      <c r="AW8917"/>
    </row>
    <row r="8918" spans="47:49">
      <c r="AU8918"/>
      <c r="AW8918"/>
    </row>
    <row r="8919" spans="47:49">
      <c r="AU8919"/>
      <c r="AW8919"/>
    </row>
    <row r="8920" spans="47:49">
      <c r="AU8920"/>
      <c r="AW8920"/>
    </row>
    <row r="8921" spans="47:49">
      <c r="AU8921"/>
      <c r="AW8921"/>
    </row>
    <row r="8922" spans="47:49">
      <c r="AU8922"/>
      <c r="AW8922"/>
    </row>
    <row r="8923" spans="47:49">
      <c r="AU8923"/>
      <c r="AW8923"/>
    </row>
    <row r="8924" spans="47:49">
      <c r="AU8924"/>
      <c r="AW8924"/>
    </row>
    <row r="8925" spans="47:49">
      <c r="AU8925"/>
      <c r="AW8925"/>
    </row>
    <row r="8926" spans="47:49">
      <c r="AU8926"/>
      <c r="AW8926"/>
    </row>
    <row r="8927" spans="47:49">
      <c r="AU8927"/>
      <c r="AW8927"/>
    </row>
    <row r="8928" spans="47:49">
      <c r="AU8928"/>
      <c r="AW8928"/>
    </row>
    <row r="8929" spans="47:49">
      <c r="AU8929"/>
      <c r="AW8929"/>
    </row>
    <row r="8930" spans="47:49">
      <c r="AU8930"/>
      <c r="AW8930"/>
    </row>
    <row r="8931" spans="47:49">
      <c r="AU8931"/>
      <c r="AW8931"/>
    </row>
    <row r="8932" spans="47:49">
      <c r="AU8932"/>
      <c r="AW8932"/>
    </row>
    <row r="8933" spans="47:49">
      <c r="AU8933"/>
      <c r="AW8933"/>
    </row>
    <row r="8934" spans="47:49">
      <c r="AU8934"/>
      <c r="AW8934"/>
    </row>
    <row r="8935" spans="47:49">
      <c r="AU8935"/>
      <c r="AW8935"/>
    </row>
    <row r="8936" spans="47:49">
      <c r="AU8936"/>
      <c r="AW8936"/>
    </row>
    <row r="8937" spans="47:49">
      <c r="AU8937"/>
      <c r="AW8937"/>
    </row>
    <row r="8938" spans="47:49">
      <c r="AU8938"/>
      <c r="AW8938"/>
    </row>
    <row r="8939" spans="47:49">
      <c r="AU8939"/>
      <c r="AW8939"/>
    </row>
    <row r="8940" spans="47:49">
      <c r="AU8940"/>
      <c r="AW8940"/>
    </row>
    <row r="8941" spans="47:49">
      <c r="AU8941"/>
      <c r="AW8941"/>
    </row>
    <row r="8942" spans="47:49">
      <c r="AU8942"/>
      <c r="AW8942"/>
    </row>
    <row r="8943" spans="47:49">
      <c r="AU8943"/>
      <c r="AW8943"/>
    </row>
    <row r="8944" spans="47:49">
      <c r="AU8944"/>
      <c r="AW8944"/>
    </row>
    <row r="8945" spans="47:49">
      <c r="AU8945"/>
      <c r="AW8945"/>
    </row>
    <row r="8946" spans="47:49">
      <c r="AU8946"/>
      <c r="AW8946"/>
    </row>
    <row r="8947" spans="47:49">
      <c r="AU8947"/>
      <c r="AW8947"/>
    </row>
    <row r="8948" spans="47:49">
      <c r="AU8948"/>
      <c r="AW8948"/>
    </row>
    <row r="8949" spans="47:49">
      <c r="AU8949"/>
      <c r="AW8949"/>
    </row>
    <row r="8950" spans="47:49">
      <c r="AU8950"/>
      <c r="AW8950"/>
    </row>
    <row r="8951" spans="47:49">
      <c r="AU8951"/>
      <c r="AW8951"/>
    </row>
    <row r="8952" spans="47:49">
      <c r="AU8952"/>
      <c r="AW8952"/>
    </row>
    <row r="8953" spans="47:49">
      <c r="AU8953"/>
      <c r="AW8953"/>
    </row>
    <row r="8954" spans="47:49">
      <c r="AU8954"/>
      <c r="AW8954"/>
    </row>
    <row r="8955" spans="47:49">
      <c r="AU8955"/>
      <c r="AW8955"/>
    </row>
    <row r="8956" spans="47:49">
      <c r="AU8956"/>
      <c r="AW8956"/>
    </row>
    <row r="8957" spans="47:49">
      <c r="AU8957"/>
      <c r="AW8957"/>
    </row>
    <row r="8958" spans="47:49">
      <c r="AU8958"/>
      <c r="AW8958"/>
    </row>
    <row r="8959" spans="47:49">
      <c r="AU8959"/>
      <c r="AW8959"/>
    </row>
    <row r="8960" spans="47:49">
      <c r="AU8960"/>
      <c r="AW8960"/>
    </row>
    <row r="8961" spans="47:49">
      <c r="AU8961"/>
      <c r="AW8961"/>
    </row>
    <row r="8962" spans="47:49">
      <c r="AU8962"/>
      <c r="AW8962"/>
    </row>
    <row r="8963" spans="47:49">
      <c r="AU8963"/>
      <c r="AW8963"/>
    </row>
    <row r="8964" spans="47:49">
      <c r="AU8964"/>
      <c r="AW8964"/>
    </row>
    <row r="8965" spans="47:49">
      <c r="AU8965"/>
      <c r="AW8965"/>
    </row>
    <row r="8966" spans="47:49">
      <c r="AU8966"/>
      <c r="AW8966"/>
    </row>
    <row r="8967" spans="47:49">
      <c r="AU8967"/>
      <c r="AW8967"/>
    </row>
    <row r="8968" spans="47:49">
      <c r="AU8968"/>
      <c r="AW8968"/>
    </row>
    <row r="8969" spans="47:49">
      <c r="AU8969"/>
      <c r="AW8969"/>
    </row>
    <row r="8970" spans="47:49">
      <c r="AU8970"/>
      <c r="AW8970"/>
    </row>
    <row r="8971" spans="47:49">
      <c r="AU8971"/>
      <c r="AW8971"/>
    </row>
    <row r="8972" spans="47:49">
      <c r="AU8972"/>
      <c r="AW8972"/>
    </row>
    <row r="8973" spans="47:49">
      <c r="AU8973"/>
      <c r="AW8973"/>
    </row>
    <row r="8974" spans="47:49">
      <c r="AU8974"/>
      <c r="AW8974"/>
    </row>
    <row r="8975" spans="47:49">
      <c r="AU8975"/>
      <c r="AW8975"/>
    </row>
    <row r="8976" spans="47:49">
      <c r="AU8976"/>
      <c r="AW8976"/>
    </row>
    <row r="8977" spans="47:49">
      <c r="AU8977"/>
      <c r="AW8977"/>
    </row>
    <row r="8978" spans="47:49">
      <c r="AU8978"/>
      <c r="AW8978"/>
    </row>
    <row r="8979" spans="47:49">
      <c r="AU8979"/>
      <c r="AW8979"/>
    </row>
    <row r="8980" spans="47:49">
      <c r="AU8980"/>
      <c r="AW8980"/>
    </row>
    <row r="8981" spans="47:49">
      <c r="AU8981"/>
      <c r="AW8981"/>
    </row>
    <row r="8982" spans="47:49">
      <c r="AU8982"/>
      <c r="AW8982"/>
    </row>
    <row r="8983" spans="47:49">
      <c r="AU8983"/>
      <c r="AW8983"/>
    </row>
    <row r="8984" spans="47:49">
      <c r="AU8984"/>
      <c r="AW8984"/>
    </row>
    <row r="8985" spans="47:49">
      <c r="AU8985"/>
      <c r="AW8985"/>
    </row>
    <row r="8986" spans="47:49">
      <c r="AU8986"/>
      <c r="AW8986"/>
    </row>
    <row r="8987" spans="47:49">
      <c r="AU8987"/>
      <c r="AW8987"/>
    </row>
    <row r="8988" spans="47:49">
      <c r="AU8988"/>
      <c r="AW8988"/>
    </row>
    <row r="8989" spans="47:49">
      <c r="AU8989"/>
      <c r="AW8989"/>
    </row>
    <row r="8990" spans="47:49">
      <c r="AU8990"/>
      <c r="AW8990"/>
    </row>
    <row r="8991" spans="47:49">
      <c r="AU8991"/>
      <c r="AW8991"/>
    </row>
    <row r="8992" spans="47:49">
      <c r="AU8992"/>
      <c r="AW8992"/>
    </row>
    <row r="8993" spans="47:49">
      <c r="AU8993"/>
      <c r="AW8993"/>
    </row>
    <row r="8994" spans="47:49">
      <c r="AU8994"/>
      <c r="AW8994"/>
    </row>
    <row r="8995" spans="47:49">
      <c r="AU8995"/>
      <c r="AW8995"/>
    </row>
    <row r="8996" spans="47:49">
      <c r="AU8996"/>
      <c r="AW8996"/>
    </row>
    <row r="8997" spans="47:49">
      <c r="AU8997"/>
      <c r="AW8997"/>
    </row>
    <row r="8998" spans="47:49">
      <c r="AU8998"/>
      <c r="AW8998"/>
    </row>
    <row r="8999" spans="47:49">
      <c r="AU8999"/>
      <c r="AW8999"/>
    </row>
    <row r="9000" spans="47:49">
      <c r="AU9000"/>
      <c r="AW9000"/>
    </row>
    <row r="9001" spans="47:49">
      <c r="AU9001"/>
      <c r="AW9001"/>
    </row>
    <row r="9002" spans="47:49">
      <c r="AU9002"/>
      <c r="AW9002"/>
    </row>
    <row r="9003" spans="47:49">
      <c r="AU9003"/>
      <c r="AW9003"/>
    </row>
    <row r="9004" spans="47:49">
      <c r="AU9004"/>
      <c r="AW9004"/>
    </row>
    <row r="9005" spans="47:49">
      <c r="AU9005"/>
      <c r="AW9005"/>
    </row>
    <row r="9006" spans="47:49">
      <c r="AU9006"/>
      <c r="AW9006"/>
    </row>
    <row r="9007" spans="47:49">
      <c r="AU9007"/>
      <c r="AW9007"/>
    </row>
    <row r="9008" spans="47:49">
      <c r="AU9008"/>
      <c r="AW9008"/>
    </row>
    <row r="9009" spans="47:49">
      <c r="AU9009"/>
      <c r="AW9009"/>
    </row>
    <row r="9010" spans="47:49">
      <c r="AU9010"/>
      <c r="AW9010"/>
    </row>
    <row r="9011" spans="47:49">
      <c r="AU9011"/>
      <c r="AW9011"/>
    </row>
    <row r="9012" spans="47:49">
      <c r="AU9012"/>
      <c r="AW9012"/>
    </row>
    <row r="9013" spans="47:49">
      <c r="AU9013"/>
      <c r="AW9013"/>
    </row>
    <row r="9014" spans="47:49">
      <c r="AU9014"/>
      <c r="AW9014"/>
    </row>
    <row r="9015" spans="47:49">
      <c r="AU9015"/>
      <c r="AW9015"/>
    </row>
    <row r="9016" spans="47:49">
      <c r="AU9016"/>
      <c r="AW9016"/>
    </row>
    <row r="9017" spans="47:49">
      <c r="AU9017"/>
      <c r="AW9017"/>
    </row>
    <row r="9018" spans="47:49">
      <c r="AU9018"/>
      <c r="AW9018"/>
    </row>
    <row r="9019" spans="47:49">
      <c r="AU9019"/>
      <c r="AW9019"/>
    </row>
    <row r="9020" spans="47:49">
      <c r="AU9020"/>
      <c r="AW9020"/>
    </row>
    <row r="9021" spans="47:49">
      <c r="AU9021"/>
      <c r="AW9021"/>
    </row>
    <row r="9022" spans="47:49">
      <c r="AU9022"/>
      <c r="AW9022"/>
    </row>
    <row r="9023" spans="47:49">
      <c r="AU9023"/>
      <c r="AW9023"/>
    </row>
    <row r="9024" spans="47:49">
      <c r="AU9024"/>
      <c r="AW9024"/>
    </row>
    <row r="9025" spans="47:49">
      <c r="AU9025"/>
      <c r="AW9025"/>
    </row>
    <row r="9026" spans="47:49">
      <c r="AU9026"/>
      <c r="AW9026"/>
    </row>
    <row r="9027" spans="47:49">
      <c r="AU9027"/>
      <c r="AW9027"/>
    </row>
    <row r="9028" spans="47:49">
      <c r="AU9028"/>
      <c r="AW9028"/>
    </row>
    <row r="9029" spans="47:49">
      <c r="AU9029"/>
      <c r="AW9029"/>
    </row>
    <row r="9030" spans="47:49">
      <c r="AU9030"/>
      <c r="AW9030"/>
    </row>
    <row r="9031" spans="47:49">
      <c r="AU9031"/>
      <c r="AW9031"/>
    </row>
    <row r="9032" spans="47:49">
      <c r="AU9032"/>
      <c r="AW9032"/>
    </row>
    <row r="9033" spans="47:49">
      <c r="AU9033"/>
      <c r="AW9033"/>
    </row>
    <row r="9034" spans="47:49">
      <c r="AU9034"/>
      <c r="AW9034"/>
    </row>
    <row r="9035" spans="47:49">
      <c r="AU9035"/>
      <c r="AW9035"/>
    </row>
    <row r="9036" spans="47:49">
      <c r="AU9036"/>
      <c r="AW9036"/>
    </row>
    <row r="9037" spans="47:49">
      <c r="AU9037"/>
      <c r="AW9037"/>
    </row>
    <row r="9038" spans="47:49">
      <c r="AU9038"/>
      <c r="AW9038"/>
    </row>
    <row r="9039" spans="47:49">
      <c r="AU9039"/>
      <c r="AW9039"/>
    </row>
    <row r="9040" spans="47:49">
      <c r="AU9040"/>
      <c r="AW9040"/>
    </row>
    <row r="9041" spans="47:49">
      <c r="AU9041"/>
      <c r="AW9041"/>
    </row>
    <row r="9042" spans="47:49">
      <c r="AU9042"/>
      <c r="AW9042"/>
    </row>
    <row r="9043" spans="47:49">
      <c r="AU9043"/>
      <c r="AW9043"/>
    </row>
    <row r="9044" spans="47:49">
      <c r="AU9044"/>
      <c r="AW9044"/>
    </row>
    <row r="9045" spans="47:49">
      <c r="AU9045"/>
      <c r="AW9045"/>
    </row>
    <row r="9046" spans="47:49">
      <c r="AU9046"/>
      <c r="AW9046"/>
    </row>
    <row r="9047" spans="47:49">
      <c r="AU9047"/>
      <c r="AW9047"/>
    </row>
    <row r="9048" spans="47:49">
      <c r="AU9048"/>
      <c r="AW9048"/>
    </row>
    <row r="9049" spans="47:49">
      <c r="AU9049"/>
      <c r="AW9049"/>
    </row>
    <row r="9050" spans="47:49">
      <c r="AU9050"/>
      <c r="AW9050"/>
    </row>
    <row r="9051" spans="47:49">
      <c r="AU9051"/>
      <c r="AW9051"/>
    </row>
    <row r="9052" spans="47:49">
      <c r="AU9052"/>
      <c r="AW9052"/>
    </row>
    <row r="9053" spans="47:49">
      <c r="AU9053"/>
      <c r="AW9053"/>
    </row>
    <row r="9054" spans="47:49">
      <c r="AU9054"/>
      <c r="AW9054"/>
    </row>
    <row r="9055" spans="47:49">
      <c r="AU9055"/>
      <c r="AW9055"/>
    </row>
    <row r="9056" spans="47:49">
      <c r="AU9056"/>
      <c r="AW9056"/>
    </row>
    <row r="9057" spans="47:49">
      <c r="AU9057"/>
      <c r="AW9057"/>
    </row>
    <row r="9058" spans="47:49">
      <c r="AU9058"/>
      <c r="AW9058"/>
    </row>
    <row r="9059" spans="47:49">
      <c r="AU9059"/>
      <c r="AW9059"/>
    </row>
    <row r="9060" spans="47:49">
      <c r="AU9060"/>
      <c r="AW9060"/>
    </row>
    <row r="9061" spans="47:49">
      <c r="AU9061"/>
      <c r="AW9061"/>
    </row>
    <row r="9062" spans="47:49">
      <c r="AU9062"/>
      <c r="AW9062"/>
    </row>
    <row r="9063" spans="47:49">
      <c r="AU9063"/>
      <c r="AW9063"/>
    </row>
    <row r="9064" spans="47:49">
      <c r="AU9064"/>
      <c r="AW9064"/>
    </row>
    <row r="9065" spans="47:49">
      <c r="AU9065"/>
      <c r="AW9065"/>
    </row>
    <row r="9066" spans="47:49">
      <c r="AU9066"/>
      <c r="AW9066"/>
    </row>
    <row r="9067" spans="47:49">
      <c r="AU9067"/>
      <c r="AW9067"/>
    </row>
    <row r="9068" spans="47:49">
      <c r="AU9068"/>
      <c r="AW9068"/>
    </row>
    <row r="9069" spans="47:49">
      <c r="AU9069"/>
      <c r="AW9069"/>
    </row>
    <row r="9070" spans="47:49">
      <c r="AU9070"/>
      <c r="AW9070"/>
    </row>
    <row r="9071" spans="47:49">
      <c r="AU9071"/>
      <c r="AW9071"/>
    </row>
    <row r="9072" spans="47:49">
      <c r="AU9072"/>
      <c r="AW9072"/>
    </row>
    <row r="9073" spans="47:49">
      <c r="AU9073"/>
      <c r="AW9073"/>
    </row>
    <row r="9074" spans="47:49">
      <c r="AU9074"/>
      <c r="AW9074"/>
    </row>
    <row r="9075" spans="47:49">
      <c r="AU9075"/>
      <c r="AW9075"/>
    </row>
    <row r="9076" spans="47:49">
      <c r="AU9076"/>
      <c r="AW9076"/>
    </row>
    <row r="9077" spans="47:49">
      <c r="AU9077"/>
      <c r="AW9077"/>
    </row>
    <row r="9078" spans="47:49">
      <c r="AU9078"/>
      <c r="AW9078"/>
    </row>
    <row r="9079" spans="47:49">
      <c r="AU9079"/>
      <c r="AW9079"/>
    </row>
    <row r="9080" spans="47:49">
      <c r="AU9080"/>
      <c r="AW9080"/>
    </row>
    <row r="9081" spans="47:49">
      <c r="AU9081"/>
      <c r="AW9081"/>
    </row>
    <row r="9082" spans="47:49">
      <c r="AU9082"/>
      <c r="AW9082"/>
    </row>
    <row r="9083" spans="47:49">
      <c r="AU9083"/>
      <c r="AW9083"/>
    </row>
    <row r="9084" spans="47:49">
      <c r="AU9084"/>
      <c r="AW9084"/>
    </row>
    <row r="9085" spans="47:49">
      <c r="AU9085"/>
      <c r="AW9085"/>
    </row>
    <row r="9086" spans="47:49">
      <c r="AU9086"/>
      <c r="AW9086"/>
    </row>
    <row r="9087" spans="47:49">
      <c r="AU9087"/>
      <c r="AW9087"/>
    </row>
    <row r="9088" spans="47:49">
      <c r="AU9088"/>
      <c r="AW9088"/>
    </row>
    <row r="9089" spans="47:49">
      <c r="AU9089"/>
      <c r="AW9089"/>
    </row>
    <row r="9090" spans="47:49">
      <c r="AU9090"/>
      <c r="AW9090"/>
    </row>
    <row r="9091" spans="47:49">
      <c r="AU9091"/>
      <c r="AW9091"/>
    </row>
    <row r="9092" spans="47:49">
      <c r="AU9092"/>
      <c r="AW9092"/>
    </row>
    <row r="9093" spans="47:49">
      <c r="AU9093"/>
      <c r="AW9093"/>
    </row>
    <row r="9094" spans="47:49">
      <c r="AU9094"/>
      <c r="AW9094"/>
    </row>
    <row r="9095" spans="47:49">
      <c r="AU9095"/>
      <c r="AW9095"/>
    </row>
    <row r="9096" spans="47:49">
      <c r="AU9096"/>
      <c r="AW9096"/>
    </row>
    <row r="9097" spans="47:49">
      <c r="AU9097"/>
      <c r="AW9097"/>
    </row>
    <row r="9098" spans="47:49">
      <c r="AU9098"/>
      <c r="AW9098"/>
    </row>
    <row r="9099" spans="47:49">
      <c r="AU9099"/>
      <c r="AW9099"/>
    </row>
    <row r="9100" spans="47:49">
      <c r="AU9100"/>
      <c r="AW9100"/>
    </row>
    <row r="9101" spans="47:49">
      <c r="AU9101"/>
      <c r="AW9101"/>
    </row>
    <row r="9102" spans="47:49">
      <c r="AU9102"/>
      <c r="AW9102"/>
    </row>
    <row r="9103" spans="47:49">
      <c r="AU9103"/>
      <c r="AW9103"/>
    </row>
    <row r="9104" spans="47:49">
      <c r="AU9104"/>
      <c r="AW9104"/>
    </row>
    <row r="9105" spans="47:49">
      <c r="AU9105"/>
      <c r="AW9105"/>
    </row>
    <row r="9106" spans="47:49">
      <c r="AU9106"/>
      <c r="AW9106"/>
    </row>
    <row r="9107" spans="47:49">
      <c r="AU9107"/>
      <c r="AW9107"/>
    </row>
    <row r="9108" spans="47:49">
      <c r="AU9108"/>
      <c r="AW9108"/>
    </row>
    <row r="9109" spans="47:49">
      <c r="AU9109"/>
      <c r="AW9109"/>
    </row>
    <row r="9110" spans="47:49">
      <c r="AU9110"/>
      <c r="AW9110"/>
    </row>
    <row r="9111" spans="47:49">
      <c r="AU9111"/>
      <c r="AW9111"/>
    </row>
    <row r="9112" spans="47:49">
      <c r="AU9112"/>
      <c r="AW9112"/>
    </row>
    <row r="9113" spans="47:49">
      <c r="AU9113"/>
      <c r="AW9113"/>
    </row>
    <row r="9114" spans="47:49">
      <c r="AU9114"/>
      <c r="AW9114"/>
    </row>
    <row r="9115" spans="47:49">
      <c r="AU9115"/>
      <c r="AW9115"/>
    </row>
    <row r="9116" spans="47:49">
      <c r="AU9116"/>
      <c r="AW9116"/>
    </row>
    <row r="9117" spans="47:49">
      <c r="AU9117"/>
      <c r="AW9117"/>
    </row>
    <row r="9118" spans="47:49">
      <c r="AU9118"/>
      <c r="AW9118"/>
    </row>
    <row r="9119" spans="47:49">
      <c r="AU9119"/>
      <c r="AW9119"/>
    </row>
    <row r="9120" spans="47:49">
      <c r="AU9120"/>
      <c r="AW9120"/>
    </row>
    <row r="9121" spans="47:49">
      <c r="AU9121"/>
      <c r="AW9121"/>
    </row>
    <row r="9122" spans="47:49">
      <c r="AU9122"/>
      <c r="AW9122"/>
    </row>
    <row r="9123" spans="47:49">
      <c r="AU9123"/>
      <c r="AW9123"/>
    </row>
    <row r="9124" spans="47:49">
      <c r="AU9124"/>
      <c r="AW9124"/>
    </row>
    <row r="9125" spans="47:49">
      <c r="AU9125"/>
      <c r="AW9125"/>
    </row>
    <row r="9126" spans="47:49">
      <c r="AU9126"/>
      <c r="AW9126"/>
    </row>
    <row r="9127" spans="47:49">
      <c r="AU9127"/>
      <c r="AW9127"/>
    </row>
    <row r="9128" spans="47:49">
      <c r="AU9128"/>
      <c r="AW9128"/>
    </row>
    <row r="9129" spans="47:49">
      <c r="AU9129"/>
      <c r="AW9129"/>
    </row>
    <row r="9130" spans="47:49">
      <c r="AU9130"/>
      <c r="AW9130"/>
    </row>
    <row r="9131" spans="47:49">
      <c r="AU9131"/>
      <c r="AW9131"/>
    </row>
    <row r="9132" spans="47:49">
      <c r="AU9132"/>
      <c r="AW9132"/>
    </row>
    <row r="9133" spans="47:49">
      <c r="AU9133"/>
      <c r="AW9133"/>
    </row>
    <row r="9134" spans="47:49">
      <c r="AU9134"/>
      <c r="AW9134"/>
    </row>
    <row r="9135" spans="47:49">
      <c r="AU9135"/>
      <c r="AW9135"/>
    </row>
    <row r="9136" spans="47:49">
      <c r="AU9136"/>
      <c r="AW9136"/>
    </row>
    <row r="9137" spans="47:49">
      <c r="AU9137"/>
      <c r="AW9137"/>
    </row>
    <row r="9138" spans="47:49">
      <c r="AU9138"/>
      <c r="AW9138"/>
    </row>
    <row r="9139" spans="47:49">
      <c r="AU9139"/>
      <c r="AW9139"/>
    </row>
    <row r="9140" spans="47:49">
      <c r="AU9140"/>
      <c r="AW9140"/>
    </row>
    <row r="9141" spans="47:49">
      <c r="AU9141"/>
      <c r="AW9141"/>
    </row>
    <row r="9142" spans="47:49">
      <c r="AU9142"/>
      <c r="AW9142"/>
    </row>
    <row r="9143" spans="47:49">
      <c r="AU9143"/>
      <c r="AW9143"/>
    </row>
    <row r="9144" spans="47:49">
      <c r="AU9144"/>
      <c r="AW9144"/>
    </row>
    <row r="9145" spans="47:49">
      <c r="AU9145"/>
      <c r="AW9145"/>
    </row>
    <row r="9146" spans="47:49">
      <c r="AU9146"/>
      <c r="AW9146"/>
    </row>
    <row r="9147" spans="47:49">
      <c r="AU9147"/>
      <c r="AW9147"/>
    </row>
    <row r="9148" spans="47:49">
      <c r="AU9148"/>
      <c r="AW9148"/>
    </row>
    <row r="9149" spans="47:49">
      <c r="AU9149"/>
      <c r="AW9149"/>
    </row>
    <row r="9150" spans="47:49">
      <c r="AU9150"/>
      <c r="AW9150"/>
    </row>
    <row r="9151" spans="47:49">
      <c r="AU9151"/>
      <c r="AW9151"/>
    </row>
    <row r="9152" spans="47:49">
      <c r="AU9152"/>
      <c r="AW9152"/>
    </row>
    <row r="9153" spans="47:49">
      <c r="AU9153"/>
      <c r="AW9153"/>
    </row>
    <row r="9154" spans="47:49">
      <c r="AU9154"/>
      <c r="AW9154"/>
    </row>
    <row r="9155" spans="47:49">
      <c r="AU9155"/>
      <c r="AW9155"/>
    </row>
    <row r="9156" spans="47:49">
      <c r="AU9156"/>
      <c r="AW9156"/>
    </row>
    <row r="9157" spans="47:49">
      <c r="AU9157"/>
      <c r="AW9157"/>
    </row>
    <row r="9158" spans="47:49">
      <c r="AU9158"/>
      <c r="AW9158"/>
    </row>
    <row r="9159" spans="47:49">
      <c r="AU9159"/>
      <c r="AW9159"/>
    </row>
    <row r="9160" spans="47:49">
      <c r="AU9160"/>
      <c r="AW9160"/>
    </row>
    <row r="9161" spans="47:49">
      <c r="AU9161"/>
      <c r="AW9161"/>
    </row>
    <row r="9162" spans="47:49">
      <c r="AU9162"/>
      <c r="AW9162"/>
    </row>
    <row r="9163" spans="47:49">
      <c r="AU9163"/>
      <c r="AW9163"/>
    </row>
    <row r="9164" spans="47:49">
      <c r="AU9164"/>
      <c r="AW9164"/>
    </row>
    <row r="9165" spans="47:49">
      <c r="AU9165"/>
      <c r="AW9165"/>
    </row>
    <row r="9166" spans="47:49">
      <c r="AU9166"/>
      <c r="AW9166"/>
    </row>
    <row r="9167" spans="47:49">
      <c r="AU9167"/>
      <c r="AW9167"/>
    </row>
    <row r="9168" spans="47:49">
      <c r="AU9168"/>
      <c r="AW9168"/>
    </row>
    <row r="9169" spans="47:49">
      <c r="AU9169"/>
      <c r="AW9169"/>
    </row>
    <row r="9170" spans="47:49">
      <c r="AU9170"/>
      <c r="AW9170"/>
    </row>
    <row r="9171" spans="47:49">
      <c r="AU9171"/>
      <c r="AW9171"/>
    </row>
    <row r="9172" spans="47:49">
      <c r="AU9172"/>
      <c r="AW9172"/>
    </row>
    <row r="9173" spans="47:49">
      <c r="AU9173"/>
      <c r="AW9173"/>
    </row>
    <row r="9174" spans="47:49">
      <c r="AU9174"/>
      <c r="AW9174"/>
    </row>
    <row r="9175" spans="47:49">
      <c r="AU9175"/>
      <c r="AW9175"/>
    </row>
    <row r="9176" spans="47:49">
      <c r="AU9176"/>
      <c r="AW9176"/>
    </row>
    <row r="9177" spans="47:49">
      <c r="AU9177"/>
      <c r="AW9177"/>
    </row>
    <row r="9178" spans="47:49">
      <c r="AU9178"/>
      <c r="AW9178"/>
    </row>
    <row r="9179" spans="47:49">
      <c r="AU9179"/>
      <c r="AW9179"/>
    </row>
    <row r="9180" spans="47:49">
      <c r="AU9180"/>
      <c r="AW9180"/>
    </row>
    <row r="9181" spans="47:49">
      <c r="AU9181"/>
      <c r="AW9181"/>
    </row>
    <row r="9182" spans="47:49">
      <c r="AU9182"/>
      <c r="AW9182"/>
    </row>
    <row r="9183" spans="47:49">
      <c r="AU9183"/>
      <c r="AW9183"/>
    </row>
    <row r="9184" spans="47:49">
      <c r="AU9184"/>
      <c r="AW9184"/>
    </row>
    <row r="9185" spans="47:49">
      <c r="AU9185"/>
      <c r="AW9185"/>
    </row>
    <row r="9186" spans="47:49">
      <c r="AU9186"/>
      <c r="AW9186"/>
    </row>
    <row r="9187" spans="47:49">
      <c r="AU9187"/>
      <c r="AW9187"/>
    </row>
    <row r="9188" spans="47:49">
      <c r="AU9188"/>
      <c r="AW9188"/>
    </row>
    <row r="9189" spans="47:49">
      <c r="AU9189"/>
      <c r="AW9189"/>
    </row>
    <row r="9190" spans="47:49">
      <c r="AU9190"/>
      <c r="AW9190"/>
    </row>
    <row r="9191" spans="47:49">
      <c r="AU9191"/>
      <c r="AW9191"/>
    </row>
    <row r="9192" spans="47:49">
      <c r="AU9192"/>
      <c r="AW9192"/>
    </row>
    <row r="9193" spans="47:49">
      <c r="AU9193"/>
      <c r="AW9193"/>
    </row>
    <row r="9194" spans="47:49">
      <c r="AU9194"/>
      <c r="AW9194"/>
    </row>
    <row r="9195" spans="47:49">
      <c r="AU9195"/>
      <c r="AW9195"/>
    </row>
    <row r="9196" spans="47:49">
      <c r="AU9196"/>
      <c r="AW9196"/>
    </row>
    <row r="9197" spans="47:49">
      <c r="AU9197"/>
      <c r="AW9197"/>
    </row>
    <row r="9198" spans="47:49">
      <c r="AU9198"/>
      <c r="AW9198"/>
    </row>
    <row r="9199" spans="47:49">
      <c r="AU9199"/>
      <c r="AW9199"/>
    </row>
    <row r="9200" spans="47:49">
      <c r="AU9200"/>
      <c r="AW9200"/>
    </row>
    <row r="9201" spans="47:49">
      <c r="AU9201"/>
      <c r="AW9201"/>
    </row>
    <row r="9202" spans="47:49">
      <c r="AU9202"/>
      <c r="AW9202"/>
    </row>
    <row r="9203" spans="47:49">
      <c r="AU9203"/>
      <c r="AW9203"/>
    </row>
    <row r="9204" spans="47:49">
      <c r="AU9204"/>
      <c r="AW9204"/>
    </row>
    <row r="9205" spans="47:49">
      <c r="AU9205"/>
      <c r="AW9205"/>
    </row>
    <row r="9206" spans="47:49">
      <c r="AU9206"/>
      <c r="AW9206"/>
    </row>
    <row r="9207" spans="47:49">
      <c r="AU9207"/>
      <c r="AW9207"/>
    </row>
    <row r="9208" spans="47:49">
      <c r="AU9208"/>
      <c r="AW9208"/>
    </row>
    <row r="9209" spans="47:49">
      <c r="AU9209"/>
      <c r="AW9209"/>
    </row>
    <row r="9210" spans="47:49">
      <c r="AU9210"/>
      <c r="AW9210"/>
    </row>
    <row r="9211" spans="47:49">
      <c r="AU9211"/>
      <c r="AW9211"/>
    </row>
    <row r="9212" spans="47:49">
      <c r="AU9212"/>
      <c r="AW9212"/>
    </row>
    <row r="9213" spans="47:49">
      <c r="AU9213"/>
      <c r="AW9213"/>
    </row>
    <row r="9214" spans="47:49">
      <c r="AU9214"/>
      <c r="AW9214"/>
    </row>
    <row r="9215" spans="47:49">
      <c r="AU9215"/>
      <c r="AW9215"/>
    </row>
    <row r="9216" spans="47:49">
      <c r="AU9216"/>
      <c r="AW9216"/>
    </row>
    <row r="9217" spans="47:49">
      <c r="AU9217"/>
      <c r="AW9217"/>
    </row>
    <row r="9218" spans="47:49">
      <c r="AU9218"/>
      <c r="AW9218"/>
    </row>
    <row r="9219" spans="47:49">
      <c r="AU9219"/>
      <c r="AW9219"/>
    </row>
    <row r="9220" spans="47:49">
      <c r="AU9220"/>
      <c r="AW9220"/>
    </row>
    <row r="9221" spans="47:49">
      <c r="AU9221"/>
      <c r="AW9221"/>
    </row>
    <row r="9222" spans="47:49">
      <c r="AU9222"/>
      <c r="AW9222"/>
    </row>
    <row r="9223" spans="47:49">
      <c r="AU9223"/>
      <c r="AW9223"/>
    </row>
    <row r="9224" spans="47:49">
      <c r="AU9224"/>
      <c r="AW9224"/>
    </row>
    <row r="9225" spans="47:49">
      <c r="AU9225"/>
      <c r="AW9225"/>
    </row>
    <row r="9226" spans="47:49">
      <c r="AU9226"/>
      <c r="AW9226"/>
    </row>
    <row r="9227" spans="47:49">
      <c r="AU9227"/>
      <c r="AW9227"/>
    </row>
    <row r="9228" spans="47:49">
      <c r="AU9228"/>
      <c r="AW9228"/>
    </row>
    <row r="9229" spans="47:49">
      <c r="AU9229"/>
      <c r="AW9229"/>
    </row>
    <row r="9230" spans="47:49">
      <c r="AU9230"/>
      <c r="AW9230"/>
    </row>
    <row r="9231" spans="47:49">
      <c r="AU9231"/>
      <c r="AW9231"/>
    </row>
    <row r="9232" spans="47:49">
      <c r="AU9232"/>
      <c r="AW9232"/>
    </row>
    <row r="9233" spans="47:49">
      <c r="AU9233"/>
      <c r="AW9233"/>
    </row>
    <row r="9234" spans="47:49">
      <c r="AU9234"/>
      <c r="AW9234"/>
    </row>
    <row r="9235" spans="47:49">
      <c r="AU9235"/>
      <c r="AW9235"/>
    </row>
    <row r="9236" spans="47:49">
      <c r="AU9236"/>
      <c r="AW9236"/>
    </row>
    <row r="9237" spans="47:49">
      <c r="AU9237"/>
      <c r="AW9237"/>
    </row>
    <row r="9238" spans="47:49">
      <c r="AU9238"/>
      <c r="AW9238"/>
    </row>
    <row r="9239" spans="47:49">
      <c r="AU9239"/>
      <c r="AW9239"/>
    </row>
    <row r="9240" spans="47:49">
      <c r="AU9240"/>
      <c r="AW9240"/>
    </row>
    <row r="9241" spans="47:49">
      <c r="AU9241"/>
      <c r="AW9241"/>
    </row>
    <row r="9242" spans="47:49">
      <c r="AU9242"/>
      <c r="AW9242"/>
    </row>
    <row r="9243" spans="47:49">
      <c r="AU9243"/>
      <c r="AW9243"/>
    </row>
    <row r="9244" spans="47:49">
      <c r="AU9244"/>
      <c r="AW9244"/>
    </row>
    <row r="9245" spans="47:49">
      <c r="AU9245"/>
      <c r="AW9245"/>
    </row>
    <row r="9246" spans="47:49">
      <c r="AU9246"/>
      <c r="AW9246"/>
    </row>
    <row r="9247" spans="47:49">
      <c r="AU9247"/>
      <c r="AW9247"/>
    </row>
    <row r="9248" spans="47:49">
      <c r="AU9248"/>
      <c r="AW9248"/>
    </row>
    <row r="9249" spans="47:49">
      <c r="AU9249"/>
      <c r="AW9249"/>
    </row>
    <row r="9250" spans="47:49">
      <c r="AU9250"/>
      <c r="AW9250"/>
    </row>
    <row r="9251" spans="47:49">
      <c r="AU9251"/>
      <c r="AW9251"/>
    </row>
    <row r="9252" spans="47:49">
      <c r="AU9252"/>
      <c r="AW9252"/>
    </row>
    <row r="9253" spans="47:49">
      <c r="AU9253"/>
      <c r="AW9253"/>
    </row>
    <row r="9254" spans="47:49">
      <c r="AU9254"/>
      <c r="AW9254"/>
    </row>
    <row r="9255" spans="47:49">
      <c r="AU9255"/>
      <c r="AW9255"/>
    </row>
    <row r="9256" spans="47:49">
      <c r="AU9256"/>
      <c r="AW9256"/>
    </row>
    <row r="9257" spans="47:49">
      <c r="AU9257"/>
      <c r="AW9257"/>
    </row>
    <row r="9258" spans="47:49">
      <c r="AU9258"/>
      <c r="AW9258"/>
    </row>
    <row r="9259" spans="47:49">
      <c r="AU9259"/>
      <c r="AW9259"/>
    </row>
    <row r="9260" spans="47:49">
      <c r="AU9260"/>
      <c r="AW9260"/>
    </row>
    <row r="9261" spans="47:49">
      <c r="AU9261"/>
      <c r="AW9261"/>
    </row>
    <row r="9262" spans="47:49">
      <c r="AU9262"/>
      <c r="AW9262"/>
    </row>
    <row r="9263" spans="47:49">
      <c r="AU9263"/>
      <c r="AW9263"/>
    </row>
    <row r="9264" spans="47:49">
      <c r="AU9264"/>
      <c r="AW9264"/>
    </row>
    <row r="9265" spans="47:49">
      <c r="AU9265"/>
      <c r="AW9265"/>
    </row>
    <row r="9266" spans="47:49">
      <c r="AU9266"/>
      <c r="AW9266"/>
    </row>
    <row r="9267" spans="47:49">
      <c r="AU9267"/>
      <c r="AW9267"/>
    </row>
    <row r="9268" spans="47:49">
      <c r="AU9268"/>
      <c r="AW9268"/>
    </row>
    <row r="9269" spans="47:49">
      <c r="AU9269"/>
      <c r="AW9269"/>
    </row>
    <row r="9270" spans="47:49">
      <c r="AU9270"/>
      <c r="AW9270"/>
    </row>
    <row r="9271" spans="47:49">
      <c r="AU9271"/>
      <c r="AW9271"/>
    </row>
    <row r="9272" spans="47:49">
      <c r="AU9272"/>
      <c r="AW9272"/>
    </row>
    <row r="9273" spans="47:49">
      <c r="AU9273"/>
      <c r="AW9273"/>
    </row>
    <row r="9274" spans="47:49">
      <c r="AU9274"/>
      <c r="AW9274"/>
    </row>
    <row r="9275" spans="47:49">
      <c r="AU9275"/>
      <c r="AW9275"/>
    </row>
    <row r="9276" spans="47:49">
      <c r="AU9276"/>
      <c r="AW9276"/>
    </row>
    <row r="9277" spans="47:49">
      <c r="AU9277"/>
      <c r="AW9277"/>
    </row>
    <row r="9278" spans="47:49">
      <c r="AU9278"/>
      <c r="AW9278"/>
    </row>
    <row r="9279" spans="47:49">
      <c r="AU9279"/>
      <c r="AW9279"/>
    </row>
    <row r="9280" spans="47:49">
      <c r="AU9280"/>
      <c r="AW9280"/>
    </row>
    <row r="9281" spans="47:49">
      <c r="AU9281"/>
      <c r="AW9281"/>
    </row>
    <row r="9282" spans="47:49">
      <c r="AU9282"/>
      <c r="AW9282"/>
    </row>
    <row r="9283" spans="47:49">
      <c r="AU9283"/>
      <c r="AW9283"/>
    </row>
    <row r="9284" spans="47:49">
      <c r="AU9284"/>
      <c r="AW9284"/>
    </row>
    <row r="9285" spans="47:49">
      <c r="AU9285"/>
      <c r="AW9285"/>
    </row>
    <row r="9286" spans="47:49">
      <c r="AU9286"/>
      <c r="AW9286"/>
    </row>
    <row r="9287" spans="47:49">
      <c r="AU9287"/>
      <c r="AW9287"/>
    </row>
    <row r="9288" spans="47:49">
      <c r="AU9288"/>
      <c r="AW9288"/>
    </row>
    <row r="9289" spans="47:49">
      <c r="AU9289"/>
      <c r="AW9289"/>
    </row>
    <row r="9290" spans="47:49">
      <c r="AU9290"/>
      <c r="AW9290"/>
    </row>
    <row r="9291" spans="47:49">
      <c r="AU9291"/>
      <c r="AW9291"/>
    </row>
    <row r="9292" spans="47:49">
      <c r="AU9292"/>
      <c r="AW9292"/>
    </row>
    <row r="9293" spans="47:49">
      <c r="AU9293"/>
      <c r="AW9293"/>
    </row>
    <row r="9294" spans="47:49">
      <c r="AU9294"/>
      <c r="AW9294"/>
    </row>
    <row r="9295" spans="47:49">
      <c r="AU9295"/>
      <c r="AW9295"/>
    </row>
    <row r="9296" spans="47:49">
      <c r="AU9296"/>
      <c r="AW9296"/>
    </row>
    <row r="9297" spans="47:49">
      <c r="AU9297"/>
      <c r="AW9297"/>
    </row>
    <row r="9298" spans="47:49">
      <c r="AU9298"/>
      <c r="AW9298"/>
    </row>
    <row r="9299" spans="47:49">
      <c r="AU9299"/>
      <c r="AW9299"/>
    </row>
    <row r="9300" spans="47:49">
      <c r="AU9300"/>
      <c r="AW9300"/>
    </row>
    <row r="9301" spans="47:49">
      <c r="AU9301"/>
      <c r="AW9301"/>
    </row>
    <row r="9302" spans="47:49">
      <c r="AU9302"/>
      <c r="AW9302"/>
    </row>
    <row r="9303" spans="47:49">
      <c r="AU9303"/>
      <c r="AW9303"/>
    </row>
    <row r="9304" spans="47:49">
      <c r="AU9304"/>
      <c r="AW9304"/>
    </row>
    <row r="9305" spans="47:49">
      <c r="AU9305"/>
      <c r="AW9305"/>
    </row>
    <row r="9306" spans="47:49">
      <c r="AU9306"/>
      <c r="AW9306"/>
    </row>
    <row r="9307" spans="47:49">
      <c r="AU9307"/>
      <c r="AW9307"/>
    </row>
    <row r="9308" spans="47:49">
      <c r="AU9308"/>
      <c r="AW9308"/>
    </row>
    <row r="9309" spans="47:49">
      <c r="AU9309"/>
      <c r="AW9309"/>
    </row>
    <row r="9310" spans="47:49">
      <c r="AU9310"/>
      <c r="AW9310"/>
    </row>
    <row r="9311" spans="47:49">
      <c r="AU9311"/>
      <c r="AW9311"/>
    </row>
    <row r="9312" spans="47:49">
      <c r="AU9312"/>
      <c r="AW9312"/>
    </row>
    <row r="9313" spans="47:49">
      <c r="AU9313"/>
      <c r="AW9313"/>
    </row>
    <row r="9314" spans="47:49">
      <c r="AU9314"/>
      <c r="AW9314"/>
    </row>
    <row r="9315" spans="47:49">
      <c r="AU9315"/>
      <c r="AW9315"/>
    </row>
    <row r="9316" spans="47:49">
      <c r="AU9316"/>
      <c r="AW9316"/>
    </row>
    <row r="9317" spans="47:49">
      <c r="AU9317"/>
      <c r="AW9317"/>
    </row>
    <row r="9318" spans="47:49">
      <c r="AU9318"/>
      <c r="AW9318"/>
    </row>
    <row r="9319" spans="47:49">
      <c r="AU9319"/>
      <c r="AW9319"/>
    </row>
    <row r="9320" spans="47:49">
      <c r="AU9320"/>
      <c r="AW9320"/>
    </row>
    <row r="9321" spans="47:49">
      <c r="AU9321"/>
      <c r="AW9321"/>
    </row>
    <row r="9322" spans="47:49">
      <c r="AU9322"/>
      <c r="AW9322"/>
    </row>
    <row r="9323" spans="47:49">
      <c r="AU9323"/>
      <c r="AW9323"/>
    </row>
    <row r="9324" spans="47:49">
      <c r="AU9324"/>
      <c r="AW9324"/>
    </row>
    <row r="9325" spans="47:49">
      <c r="AU9325"/>
      <c r="AW9325"/>
    </row>
    <row r="9326" spans="47:49">
      <c r="AU9326"/>
      <c r="AW9326"/>
    </row>
    <row r="9327" spans="47:49">
      <c r="AU9327"/>
      <c r="AW9327"/>
    </row>
    <row r="9328" spans="47:49">
      <c r="AU9328"/>
      <c r="AW9328"/>
    </row>
    <row r="9329" spans="47:49">
      <c r="AU9329"/>
      <c r="AW9329"/>
    </row>
    <row r="9330" spans="47:49">
      <c r="AU9330"/>
      <c r="AW9330"/>
    </row>
    <row r="9331" spans="47:49">
      <c r="AU9331"/>
      <c r="AW9331"/>
    </row>
    <row r="9332" spans="47:49">
      <c r="AU9332"/>
      <c r="AW9332"/>
    </row>
    <row r="9333" spans="47:49">
      <c r="AU9333"/>
      <c r="AW9333"/>
    </row>
    <row r="9334" spans="47:49">
      <c r="AU9334"/>
      <c r="AW9334"/>
    </row>
    <row r="9335" spans="47:49">
      <c r="AU9335"/>
      <c r="AW9335"/>
    </row>
    <row r="9336" spans="47:49">
      <c r="AU9336"/>
      <c r="AW9336"/>
    </row>
    <row r="9337" spans="47:49">
      <c r="AU9337"/>
      <c r="AW9337"/>
    </row>
    <row r="9338" spans="47:49">
      <c r="AU9338"/>
      <c r="AW9338"/>
    </row>
    <row r="9339" spans="47:49">
      <c r="AU9339"/>
      <c r="AW9339"/>
    </row>
    <row r="9340" spans="47:49">
      <c r="AU9340"/>
      <c r="AW9340"/>
    </row>
    <row r="9341" spans="47:49">
      <c r="AU9341"/>
      <c r="AW9341"/>
    </row>
    <row r="9342" spans="47:49">
      <c r="AU9342"/>
      <c r="AW9342"/>
    </row>
    <row r="9343" spans="47:49">
      <c r="AU9343"/>
      <c r="AW9343"/>
    </row>
    <row r="9344" spans="47:49">
      <c r="AU9344"/>
      <c r="AW9344"/>
    </row>
    <row r="9345" spans="47:49">
      <c r="AU9345"/>
      <c r="AW9345"/>
    </row>
    <row r="9346" spans="47:49">
      <c r="AU9346"/>
      <c r="AW9346"/>
    </row>
    <row r="9347" spans="47:49">
      <c r="AU9347"/>
      <c r="AW9347"/>
    </row>
    <row r="9348" spans="47:49">
      <c r="AU9348"/>
      <c r="AW9348"/>
    </row>
    <row r="9349" spans="47:49">
      <c r="AU9349"/>
      <c r="AW9349"/>
    </row>
    <row r="9350" spans="47:49">
      <c r="AU9350"/>
      <c r="AW9350"/>
    </row>
    <row r="9351" spans="47:49">
      <c r="AU9351"/>
      <c r="AW9351"/>
    </row>
    <row r="9352" spans="47:49">
      <c r="AU9352"/>
      <c r="AW9352"/>
    </row>
    <row r="9353" spans="47:49">
      <c r="AU9353"/>
      <c r="AW9353"/>
    </row>
    <row r="9354" spans="47:49">
      <c r="AU9354"/>
      <c r="AW9354"/>
    </row>
    <row r="9355" spans="47:49">
      <c r="AU9355"/>
      <c r="AW9355"/>
    </row>
    <row r="9356" spans="47:49">
      <c r="AU9356"/>
      <c r="AW9356"/>
    </row>
    <row r="9357" spans="47:49">
      <c r="AU9357"/>
      <c r="AW9357"/>
    </row>
    <row r="9358" spans="47:49">
      <c r="AU9358"/>
      <c r="AW9358"/>
    </row>
    <row r="9359" spans="47:49">
      <c r="AU9359"/>
      <c r="AW9359"/>
    </row>
    <row r="9360" spans="47:49">
      <c r="AU9360"/>
      <c r="AW9360"/>
    </row>
    <row r="9361" spans="47:49">
      <c r="AU9361"/>
      <c r="AW9361"/>
    </row>
    <row r="9362" spans="47:49">
      <c r="AU9362"/>
      <c r="AW9362"/>
    </row>
    <row r="9363" spans="47:49">
      <c r="AU9363"/>
      <c r="AW9363"/>
    </row>
    <row r="9364" spans="47:49">
      <c r="AU9364"/>
      <c r="AW9364"/>
    </row>
    <row r="9365" spans="47:49">
      <c r="AU9365"/>
      <c r="AW9365"/>
    </row>
    <row r="9366" spans="47:49">
      <c r="AU9366"/>
      <c r="AW9366"/>
    </row>
    <row r="9367" spans="47:49">
      <c r="AU9367"/>
      <c r="AW9367"/>
    </row>
    <row r="9368" spans="47:49">
      <c r="AU9368"/>
      <c r="AW9368"/>
    </row>
    <row r="9369" spans="47:49">
      <c r="AU9369"/>
      <c r="AW9369"/>
    </row>
    <row r="9370" spans="47:49">
      <c r="AU9370"/>
      <c r="AW9370"/>
    </row>
    <row r="9371" spans="47:49">
      <c r="AU9371"/>
      <c r="AW9371"/>
    </row>
    <row r="9372" spans="47:49">
      <c r="AU9372"/>
      <c r="AW9372"/>
    </row>
    <row r="9373" spans="47:49">
      <c r="AU9373"/>
      <c r="AW9373"/>
    </row>
    <row r="9374" spans="47:49">
      <c r="AU9374"/>
      <c r="AW9374"/>
    </row>
    <row r="9375" spans="47:49">
      <c r="AU9375"/>
      <c r="AW9375"/>
    </row>
    <row r="9376" spans="47:49">
      <c r="AU9376"/>
      <c r="AW9376"/>
    </row>
    <row r="9377" spans="47:49">
      <c r="AU9377"/>
      <c r="AW9377"/>
    </row>
    <row r="9378" spans="47:49">
      <c r="AU9378"/>
      <c r="AW9378"/>
    </row>
    <row r="9379" spans="47:49">
      <c r="AU9379"/>
      <c r="AW9379"/>
    </row>
    <row r="9380" spans="47:49">
      <c r="AU9380"/>
      <c r="AW9380"/>
    </row>
    <row r="9381" spans="47:49">
      <c r="AU9381"/>
      <c r="AW9381"/>
    </row>
    <row r="9382" spans="47:49">
      <c r="AU9382"/>
      <c r="AW9382"/>
    </row>
    <row r="9383" spans="47:49">
      <c r="AU9383"/>
      <c r="AW9383"/>
    </row>
    <row r="9384" spans="47:49">
      <c r="AU9384"/>
      <c r="AW9384"/>
    </row>
    <row r="9385" spans="47:49">
      <c r="AU9385"/>
      <c r="AW9385"/>
    </row>
    <row r="9386" spans="47:49">
      <c r="AU9386"/>
      <c r="AW9386"/>
    </row>
    <row r="9387" spans="47:49">
      <c r="AU9387"/>
      <c r="AW9387"/>
    </row>
    <row r="9388" spans="47:49">
      <c r="AU9388"/>
      <c r="AW9388"/>
    </row>
    <row r="9389" spans="47:49">
      <c r="AU9389"/>
      <c r="AW9389"/>
    </row>
    <row r="9390" spans="47:49">
      <c r="AU9390"/>
      <c r="AW9390"/>
    </row>
    <row r="9391" spans="47:49">
      <c r="AU9391"/>
      <c r="AW9391"/>
    </row>
    <row r="9392" spans="47:49">
      <c r="AU9392"/>
      <c r="AW9392"/>
    </row>
    <row r="9393" spans="47:49">
      <c r="AU9393"/>
      <c r="AW9393"/>
    </row>
    <row r="9394" spans="47:49">
      <c r="AU9394"/>
      <c r="AW9394"/>
    </row>
    <row r="9395" spans="47:49">
      <c r="AU9395"/>
      <c r="AW9395"/>
    </row>
    <row r="9396" spans="47:49">
      <c r="AU9396"/>
      <c r="AW9396"/>
    </row>
    <row r="9397" spans="47:49">
      <c r="AU9397"/>
      <c r="AW9397"/>
    </row>
    <row r="9398" spans="47:49">
      <c r="AU9398"/>
      <c r="AW9398"/>
    </row>
    <row r="9399" spans="47:49">
      <c r="AU9399"/>
      <c r="AW9399"/>
    </row>
    <row r="9400" spans="47:49">
      <c r="AU9400"/>
      <c r="AW9400"/>
    </row>
    <row r="9401" spans="47:49">
      <c r="AU9401"/>
      <c r="AW9401"/>
    </row>
    <row r="9402" spans="47:49">
      <c r="AU9402"/>
      <c r="AW9402"/>
    </row>
    <row r="9403" spans="47:49">
      <c r="AU9403"/>
      <c r="AW9403"/>
    </row>
    <row r="9404" spans="47:49">
      <c r="AU9404"/>
      <c r="AW9404"/>
    </row>
    <row r="9405" spans="47:49">
      <c r="AU9405"/>
      <c r="AW9405"/>
    </row>
    <row r="9406" spans="47:49">
      <c r="AU9406"/>
      <c r="AW9406"/>
    </row>
    <row r="9407" spans="47:49">
      <c r="AU9407"/>
      <c r="AW9407"/>
    </row>
    <row r="9408" spans="47:49">
      <c r="AU9408"/>
      <c r="AW9408"/>
    </row>
    <row r="9409" spans="47:49">
      <c r="AU9409"/>
      <c r="AW9409"/>
    </row>
    <row r="9410" spans="47:49">
      <c r="AU9410"/>
      <c r="AW9410"/>
    </row>
    <row r="9411" spans="47:49">
      <c r="AU9411"/>
      <c r="AW9411"/>
    </row>
    <row r="9412" spans="47:49">
      <c r="AU9412"/>
      <c r="AW9412"/>
    </row>
    <row r="9413" spans="47:49">
      <c r="AU9413"/>
      <c r="AW9413"/>
    </row>
    <row r="9414" spans="47:49">
      <c r="AU9414"/>
      <c r="AW9414"/>
    </row>
    <row r="9415" spans="47:49">
      <c r="AU9415"/>
      <c r="AW9415"/>
    </row>
    <row r="9416" spans="47:49">
      <c r="AU9416"/>
      <c r="AW9416"/>
    </row>
    <row r="9417" spans="47:49">
      <c r="AU9417"/>
      <c r="AW9417"/>
    </row>
    <row r="9418" spans="47:49">
      <c r="AU9418"/>
      <c r="AW9418"/>
    </row>
    <row r="9419" spans="47:49">
      <c r="AU9419"/>
      <c r="AW9419"/>
    </row>
    <row r="9420" spans="47:49">
      <c r="AU9420"/>
      <c r="AW9420"/>
    </row>
    <row r="9421" spans="47:49">
      <c r="AU9421"/>
      <c r="AW9421"/>
    </row>
    <row r="9422" spans="47:49">
      <c r="AU9422"/>
      <c r="AW9422"/>
    </row>
    <row r="9423" spans="47:49">
      <c r="AU9423"/>
      <c r="AW9423"/>
    </row>
    <row r="9424" spans="47:49">
      <c r="AU9424"/>
      <c r="AW9424"/>
    </row>
    <row r="9425" spans="47:49">
      <c r="AU9425"/>
      <c r="AW9425"/>
    </row>
    <row r="9426" spans="47:49">
      <c r="AU9426"/>
      <c r="AW9426"/>
    </row>
    <row r="9427" spans="47:49">
      <c r="AU9427"/>
      <c r="AW9427"/>
    </row>
    <row r="9428" spans="47:49">
      <c r="AU9428"/>
      <c r="AW9428"/>
    </row>
    <row r="9429" spans="47:49">
      <c r="AU9429"/>
      <c r="AW9429"/>
    </row>
    <row r="9430" spans="47:49">
      <c r="AU9430"/>
      <c r="AW9430"/>
    </row>
    <row r="9431" spans="47:49">
      <c r="AU9431"/>
      <c r="AW9431"/>
    </row>
    <row r="9432" spans="47:49">
      <c r="AU9432"/>
      <c r="AW9432"/>
    </row>
    <row r="9433" spans="47:49">
      <c r="AU9433"/>
      <c r="AW9433"/>
    </row>
    <row r="9434" spans="47:49">
      <c r="AU9434"/>
      <c r="AW9434"/>
    </row>
    <row r="9435" spans="47:49">
      <c r="AU9435"/>
      <c r="AW9435"/>
    </row>
    <row r="9436" spans="47:49">
      <c r="AU9436"/>
      <c r="AW9436"/>
    </row>
    <row r="9437" spans="47:49">
      <c r="AU9437"/>
      <c r="AW9437"/>
    </row>
    <row r="9438" spans="47:49">
      <c r="AU9438"/>
      <c r="AW9438"/>
    </row>
    <row r="9439" spans="47:49">
      <c r="AU9439"/>
      <c r="AW9439"/>
    </row>
    <row r="9440" spans="47:49">
      <c r="AU9440"/>
      <c r="AW9440"/>
    </row>
    <row r="9441" spans="47:49">
      <c r="AU9441"/>
      <c r="AW9441"/>
    </row>
    <row r="9442" spans="47:49">
      <c r="AU9442"/>
      <c r="AW9442"/>
    </row>
    <row r="9443" spans="47:49">
      <c r="AU9443"/>
      <c r="AW9443"/>
    </row>
    <row r="9444" spans="47:49">
      <c r="AU9444"/>
      <c r="AW9444"/>
    </row>
    <row r="9445" spans="47:49">
      <c r="AU9445"/>
      <c r="AW9445"/>
    </row>
    <row r="9446" spans="47:49">
      <c r="AU9446"/>
      <c r="AW9446"/>
    </row>
    <row r="9447" spans="47:49">
      <c r="AU9447"/>
      <c r="AW9447"/>
    </row>
    <row r="9448" spans="47:49">
      <c r="AU9448"/>
      <c r="AW9448"/>
    </row>
    <row r="9449" spans="47:49">
      <c r="AU9449"/>
      <c r="AW9449"/>
    </row>
    <row r="9450" spans="47:49">
      <c r="AU9450"/>
      <c r="AW9450"/>
    </row>
    <row r="9451" spans="47:49">
      <c r="AU9451"/>
      <c r="AW9451"/>
    </row>
    <row r="9452" spans="47:49">
      <c r="AU9452"/>
      <c r="AW9452"/>
    </row>
    <row r="9453" spans="47:49">
      <c r="AU9453"/>
      <c r="AW9453"/>
    </row>
    <row r="9454" spans="47:49">
      <c r="AU9454"/>
      <c r="AW9454"/>
    </row>
    <row r="9455" spans="47:49">
      <c r="AU9455"/>
      <c r="AW9455"/>
    </row>
    <row r="9456" spans="47:49">
      <c r="AU9456"/>
      <c r="AW9456"/>
    </row>
    <row r="9457" spans="47:49">
      <c r="AU9457"/>
      <c r="AW9457"/>
    </row>
    <row r="9458" spans="47:49">
      <c r="AU9458"/>
      <c r="AW9458"/>
    </row>
    <row r="9459" spans="47:49">
      <c r="AU9459"/>
      <c r="AW9459"/>
    </row>
    <row r="9460" spans="47:49">
      <c r="AU9460"/>
      <c r="AW9460"/>
    </row>
    <row r="9461" spans="47:49">
      <c r="AU9461"/>
      <c r="AW9461"/>
    </row>
    <row r="9462" spans="47:49">
      <c r="AU9462"/>
      <c r="AW9462"/>
    </row>
    <row r="9463" spans="47:49">
      <c r="AU9463"/>
      <c r="AW9463"/>
    </row>
    <row r="9464" spans="47:49">
      <c r="AU9464"/>
      <c r="AW9464"/>
    </row>
    <row r="9465" spans="47:49">
      <c r="AU9465"/>
      <c r="AW9465"/>
    </row>
    <row r="9466" spans="47:49">
      <c r="AU9466"/>
      <c r="AW9466"/>
    </row>
    <row r="9467" spans="47:49">
      <c r="AU9467"/>
      <c r="AW9467"/>
    </row>
    <row r="9468" spans="47:49">
      <c r="AU9468"/>
      <c r="AW9468"/>
    </row>
    <row r="9469" spans="47:49">
      <c r="AU9469"/>
      <c r="AW9469"/>
    </row>
    <row r="9470" spans="47:49">
      <c r="AU9470"/>
      <c r="AW9470"/>
    </row>
    <row r="9471" spans="47:49">
      <c r="AU9471"/>
      <c r="AW9471"/>
    </row>
    <row r="9472" spans="47:49">
      <c r="AU9472"/>
      <c r="AW9472"/>
    </row>
    <row r="9473" spans="47:49">
      <c r="AU9473"/>
      <c r="AW9473"/>
    </row>
    <row r="9474" spans="47:49">
      <c r="AU9474"/>
      <c r="AW9474"/>
    </row>
    <row r="9475" spans="47:49">
      <c r="AU9475"/>
      <c r="AW9475"/>
    </row>
    <row r="9476" spans="47:49">
      <c r="AU9476"/>
      <c r="AW9476"/>
    </row>
    <row r="9477" spans="47:49">
      <c r="AU9477"/>
      <c r="AW9477"/>
    </row>
    <row r="9478" spans="47:49">
      <c r="AU9478"/>
      <c r="AW9478"/>
    </row>
    <row r="9479" spans="47:49">
      <c r="AU9479"/>
      <c r="AW9479"/>
    </row>
    <row r="9480" spans="47:49">
      <c r="AU9480"/>
      <c r="AW9480"/>
    </row>
    <row r="9481" spans="47:49">
      <c r="AU9481"/>
      <c r="AW9481"/>
    </row>
    <row r="9482" spans="47:49">
      <c r="AU9482"/>
      <c r="AW9482"/>
    </row>
    <row r="9483" spans="47:49">
      <c r="AU9483"/>
      <c r="AW9483"/>
    </row>
    <row r="9484" spans="47:49">
      <c r="AU9484"/>
      <c r="AW9484"/>
    </row>
    <row r="9485" spans="47:49">
      <c r="AU9485"/>
      <c r="AW9485"/>
    </row>
    <row r="9486" spans="47:49">
      <c r="AU9486"/>
      <c r="AW9486"/>
    </row>
    <row r="9487" spans="47:49">
      <c r="AU9487"/>
      <c r="AW9487"/>
    </row>
    <row r="9488" spans="47:49">
      <c r="AU9488"/>
      <c r="AW9488"/>
    </row>
    <row r="9489" spans="47:49">
      <c r="AU9489"/>
      <c r="AW9489"/>
    </row>
    <row r="9490" spans="47:49">
      <c r="AU9490"/>
      <c r="AW9490"/>
    </row>
    <row r="9491" spans="47:49">
      <c r="AU9491"/>
      <c r="AW9491"/>
    </row>
    <row r="9492" spans="47:49">
      <c r="AU9492"/>
      <c r="AW9492"/>
    </row>
    <row r="9493" spans="47:49">
      <c r="AU9493"/>
      <c r="AW9493"/>
    </row>
    <row r="9494" spans="47:49">
      <c r="AU9494"/>
      <c r="AW9494"/>
    </row>
    <row r="9495" spans="47:49">
      <c r="AU9495"/>
      <c r="AW9495"/>
    </row>
    <row r="9496" spans="47:49">
      <c r="AU9496"/>
      <c r="AW9496"/>
    </row>
    <row r="9497" spans="47:49">
      <c r="AU9497"/>
      <c r="AW9497"/>
    </row>
    <row r="9498" spans="47:49">
      <c r="AU9498"/>
      <c r="AW9498"/>
    </row>
    <row r="9499" spans="47:49">
      <c r="AU9499"/>
      <c r="AW9499"/>
    </row>
    <row r="9500" spans="47:49">
      <c r="AU9500"/>
      <c r="AW9500"/>
    </row>
    <row r="9501" spans="47:49">
      <c r="AU9501"/>
      <c r="AW9501"/>
    </row>
    <row r="9502" spans="47:49">
      <c r="AU9502"/>
      <c r="AW9502"/>
    </row>
    <row r="9503" spans="47:49">
      <c r="AU9503"/>
      <c r="AW9503"/>
    </row>
    <row r="9504" spans="47:49">
      <c r="AU9504"/>
      <c r="AW9504"/>
    </row>
    <row r="9505" spans="47:49">
      <c r="AU9505"/>
      <c r="AW9505"/>
    </row>
    <row r="9506" spans="47:49">
      <c r="AU9506"/>
      <c r="AW9506"/>
    </row>
    <row r="9507" spans="47:49">
      <c r="AU9507"/>
      <c r="AW9507"/>
    </row>
    <row r="9508" spans="47:49">
      <c r="AU9508"/>
      <c r="AW9508"/>
    </row>
    <row r="9509" spans="47:49">
      <c r="AU9509"/>
      <c r="AW9509"/>
    </row>
    <row r="9510" spans="47:49">
      <c r="AU9510"/>
      <c r="AW9510"/>
    </row>
    <row r="9511" spans="47:49">
      <c r="AU9511"/>
      <c r="AW9511"/>
    </row>
    <row r="9512" spans="47:49">
      <c r="AU9512"/>
      <c r="AW9512"/>
    </row>
    <row r="9513" spans="47:49">
      <c r="AU9513"/>
      <c r="AW9513"/>
    </row>
    <row r="9514" spans="47:49">
      <c r="AU9514"/>
      <c r="AW9514"/>
    </row>
    <row r="9515" spans="47:49">
      <c r="AU9515"/>
      <c r="AW9515"/>
    </row>
    <row r="9516" spans="47:49">
      <c r="AU9516"/>
      <c r="AW9516"/>
    </row>
    <row r="9517" spans="47:49">
      <c r="AU9517"/>
      <c r="AW9517"/>
    </row>
    <row r="9518" spans="47:49">
      <c r="AU9518"/>
      <c r="AW9518"/>
    </row>
    <row r="9519" spans="47:49">
      <c r="AU9519"/>
      <c r="AW9519"/>
    </row>
    <row r="9520" spans="47:49">
      <c r="AU9520"/>
      <c r="AW9520"/>
    </row>
    <row r="9521" spans="47:49">
      <c r="AU9521"/>
      <c r="AW9521"/>
    </row>
    <row r="9522" spans="47:49">
      <c r="AU9522"/>
      <c r="AW9522"/>
    </row>
    <row r="9523" spans="47:49">
      <c r="AU9523"/>
      <c r="AW9523"/>
    </row>
    <row r="9524" spans="47:49">
      <c r="AU9524"/>
      <c r="AW9524"/>
    </row>
    <row r="9525" spans="47:49">
      <c r="AU9525"/>
      <c r="AW9525"/>
    </row>
    <row r="9526" spans="47:49">
      <c r="AU9526"/>
      <c r="AW9526"/>
    </row>
    <row r="9527" spans="47:49">
      <c r="AU9527"/>
      <c r="AW9527"/>
    </row>
    <row r="9528" spans="47:49">
      <c r="AU9528"/>
      <c r="AW9528"/>
    </row>
    <row r="9529" spans="47:49">
      <c r="AU9529"/>
      <c r="AW9529"/>
    </row>
    <row r="9530" spans="47:49">
      <c r="AU9530"/>
      <c r="AW9530"/>
    </row>
    <row r="9531" spans="47:49">
      <c r="AU9531"/>
      <c r="AW9531"/>
    </row>
    <row r="9532" spans="47:49">
      <c r="AU9532"/>
      <c r="AW9532"/>
    </row>
    <row r="9533" spans="47:49">
      <c r="AU9533"/>
      <c r="AW9533"/>
    </row>
    <row r="9534" spans="47:49">
      <c r="AU9534"/>
      <c r="AW9534"/>
    </row>
    <row r="9535" spans="47:49">
      <c r="AU9535"/>
      <c r="AW9535"/>
    </row>
    <row r="9536" spans="47:49">
      <c r="AU9536"/>
      <c r="AW9536"/>
    </row>
    <row r="9537" spans="47:49">
      <c r="AU9537"/>
      <c r="AW9537"/>
    </row>
    <row r="9538" spans="47:49">
      <c r="AU9538"/>
      <c r="AW9538"/>
    </row>
    <row r="9539" spans="47:49">
      <c r="AU9539"/>
      <c r="AW9539"/>
    </row>
    <row r="9540" spans="47:49">
      <c r="AU9540"/>
      <c r="AW9540"/>
    </row>
    <row r="9541" spans="47:49">
      <c r="AU9541"/>
      <c r="AW9541"/>
    </row>
    <row r="9542" spans="47:49">
      <c r="AU9542"/>
      <c r="AW9542"/>
    </row>
    <row r="9543" spans="47:49">
      <c r="AU9543"/>
      <c r="AW9543"/>
    </row>
    <row r="9544" spans="47:49">
      <c r="AU9544"/>
      <c r="AW9544"/>
    </row>
    <row r="9545" spans="47:49">
      <c r="AU9545"/>
      <c r="AW9545"/>
    </row>
    <row r="9546" spans="47:49">
      <c r="AU9546"/>
      <c r="AW9546"/>
    </row>
    <row r="9547" spans="47:49">
      <c r="AU9547"/>
      <c r="AW9547"/>
    </row>
    <row r="9548" spans="47:49">
      <c r="AU9548"/>
      <c r="AW9548"/>
    </row>
    <row r="9549" spans="47:49">
      <c r="AU9549"/>
      <c r="AW9549"/>
    </row>
    <row r="9550" spans="47:49">
      <c r="AU9550"/>
      <c r="AW9550"/>
    </row>
    <row r="9551" spans="47:49">
      <c r="AU9551"/>
      <c r="AW9551"/>
    </row>
    <row r="9552" spans="47:49">
      <c r="AU9552"/>
      <c r="AW9552"/>
    </row>
    <row r="9553" spans="47:49">
      <c r="AU9553"/>
      <c r="AW9553"/>
    </row>
    <row r="9554" spans="47:49">
      <c r="AU9554"/>
      <c r="AW9554"/>
    </row>
    <row r="9555" spans="47:49">
      <c r="AU9555"/>
      <c r="AW9555"/>
    </row>
    <row r="9556" spans="47:49">
      <c r="AU9556"/>
      <c r="AW9556"/>
    </row>
    <row r="9557" spans="47:49">
      <c r="AU9557"/>
      <c r="AW9557"/>
    </row>
    <row r="9558" spans="47:49">
      <c r="AU9558"/>
      <c r="AW9558"/>
    </row>
    <row r="9559" spans="47:49">
      <c r="AU9559"/>
      <c r="AW9559"/>
    </row>
    <row r="9560" spans="47:49">
      <c r="AU9560"/>
      <c r="AW9560"/>
    </row>
    <row r="9561" spans="47:49">
      <c r="AU9561"/>
      <c r="AW9561"/>
    </row>
    <row r="9562" spans="47:49">
      <c r="AU9562"/>
      <c r="AW9562"/>
    </row>
    <row r="9563" spans="47:49">
      <c r="AU9563"/>
      <c r="AW9563"/>
    </row>
    <row r="9564" spans="47:49">
      <c r="AU9564"/>
      <c r="AW9564"/>
    </row>
    <row r="9565" spans="47:49">
      <c r="AU9565"/>
      <c r="AW9565"/>
    </row>
    <row r="9566" spans="47:49">
      <c r="AU9566"/>
      <c r="AW9566"/>
    </row>
    <row r="9567" spans="47:49">
      <c r="AU9567"/>
      <c r="AW9567"/>
    </row>
    <row r="9568" spans="47:49">
      <c r="AU9568"/>
      <c r="AW9568"/>
    </row>
    <row r="9569" spans="47:49">
      <c r="AU9569"/>
      <c r="AW9569"/>
    </row>
    <row r="9570" spans="47:49">
      <c r="AU9570"/>
      <c r="AW9570"/>
    </row>
    <row r="9571" spans="47:49">
      <c r="AU9571"/>
      <c r="AW9571"/>
    </row>
    <row r="9572" spans="47:49">
      <c r="AU9572"/>
      <c r="AW9572"/>
    </row>
    <row r="9573" spans="47:49">
      <c r="AU9573"/>
      <c r="AW9573"/>
    </row>
    <row r="9574" spans="47:49">
      <c r="AU9574"/>
      <c r="AW9574"/>
    </row>
    <row r="9575" spans="47:49">
      <c r="AU9575"/>
      <c r="AW9575"/>
    </row>
    <row r="9576" spans="47:49">
      <c r="AU9576"/>
      <c r="AW9576"/>
    </row>
    <row r="9577" spans="47:49">
      <c r="AU9577"/>
      <c r="AW9577"/>
    </row>
    <row r="9578" spans="47:49">
      <c r="AU9578"/>
      <c r="AW9578"/>
    </row>
    <row r="9579" spans="47:49">
      <c r="AU9579"/>
      <c r="AW9579"/>
    </row>
    <row r="9580" spans="47:49">
      <c r="AU9580"/>
      <c r="AW9580"/>
    </row>
    <row r="9581" spans="47:49">
      <c r="AU9581"/>
      <c r="AW9581"/>
    </row>
    <row r="9582" spans="47:49">
      <c r="AU9582"/>
      <c r="AW9582"/>
    </row>
    <row r="9583" spans="47:49">
      <c r="AU9583"/>
      <c r="AW9583"/>
    </row>
    <row r="9584" spans="47:49">
      <c r="AU9584"/>
      <c r="AW9584"/>
    </row>
    <row r="9585" spans="47:49">
      <c r="AU9585"/>
      <c r="AW9585"/>
    </row>
    <row r="9586" spans="47:49">
      <c r="AU9586"/>
      <c r="AW9586"/>
    </row>
    <row r="9587" spans="47:49">
      <c r="AU9587"/>
      <c r="AW9587"/>
    </row>
    <row r="9588" spans="47:49">
      <c r="AU9588"/>
      <c r="AW9588"/>
    </row>
    <row r="9589" spans="47:49">
      <c r="AU9589"/>
      <c r="AW9589"/>
    </row>
    <row r="9590" spans="47:49">
      <c r="AU9590"/>
      <c r="AW9590"/>
    </row>
    <row r="9591" spans="47:49">
      <c r="AU9591"/>
      <c r="AW9591"/>
    </row>
    <row r="9592" spans="47:49">
      <c r="AU9592"/>
      <c r="AW9592"/>
    </row>
    <row r="9593" spans="47:49">
      <c r="AU9593"/>
      <c r="AW9593"/>
    </row>
    <row r="9594" spans="47:49">
      <c r="AU9594"/>
      <c r="AW9594"/>
    </row>
    <row r="9595" spans="47:49">
      <c r="AU9595"/>
      <c r="AW9595"/>
    </row>
    <row r="9596" spans="47:49">
      <c r="AU9596"/>
      <c r="AW9596"/>
    </row>
    <row r="9597" spans="47:49">
      <c r="AU9597"/>
      <c r="AW9597"/>
    </row>
    <row r="9598" spans="47:49">
      <c r="AU9598"/>
      <c r="AW9598"/>
    </row>
    <row r="9599" spans="47:49">
      <c r="AU9599"/>
      <c r="AW9599"/>
    </row>
    <row r="9600" spans="47:49">
      <c r="AU9600"/>
      <c r="AW9600"/>
    </row>
    <row r="9601" spans="47:49">
      <c r="AU9601"/>
      <c r="AW9601"/>
    </row>
    <row r="9602" spans="47:49">
      <c r="AU9602"/>
      <c r="AW9602"/>
    </row>
    <row r="9603" spans="47:49">
      <c r="AU9603"/>
      <c r="AW9603"/>
    </row>
    <row r="9604" spans="47:49">
      <c r="AU9604"/>
      <c r="AW9604"/>
    </row>
    <row r="9605" spans="47:49">
      <c r="AU9605"/>
      <c r="AW9605"/>
    </row>
    <row r="9606" spans="47:49">
      <c r="AU9606"/>
      <c r="AW9606"/>
    </row>
    <row r="9607" spans="47:49">
      <c r="AU9607"/>
      <c r="AW9607"/>
    </row>
    <row r="9608" spans="47:49">
      <c r="AU9608"/>
      <c r="AW9608"/>
    </row>
    <row r="9609" spans="47:49">
      <c r="AU9609"/>
      <c r="AW9609"/>
    </row>
    <row r="9610" spans="47:49">
      <c r="AU9610"/>
      <c r="AW9610"/>
    </row>
    <row r="9611" spans="47:49">
      <c r="AU9611"/>
      <c r="AW9611"/>
    </row>
    <row r="9612" spans="47:49">
      <c r="AU9612"/>
      <c r="AW9612"/>
    </row>
    <row r="9613" spans="47:49">
      <c r="AU9613"/>
      <c r="AW9613"/>
    </row>
    <row r="9614" spans="47:49">
      <c r="AU9614"/>
      <c r="AW9614"/>
    </row>
    <row r="9615" spans="47:49">
      <c r="AU9615"/>
      <c r="AW9615"/>
    </row>
    <row r="9616" spans="47:49">
      <c r="AU9616"/>
      <c r="AW9616"/>
    </row>
    <row r="9617" spans="47:49">
      <c r="AU9617"/>
      <c r="AW9617"/>
    </row>
    <row r="9618" spans="47:49">
      <c r="AU9618"/>
      <c r="AW9618"/>
    </row>
    <row r="9619" spans="47:49">
      <c r="AU9619"/>
      <c r="AW9619"/>
    </row>
    <row r="9620" spans="47:49">
      <c r="AU9620"/>
      <c r="AW9620"/>
    </row>
    <row r="9621" spans="47:49">
      <c r="AU9621"/>
      <c r="AW9621"/>
    </row>
    <row r="9622" spans="47:49">
      <c r="AU9622"/>
      <c r="AW9622"/>
    </row>
    <row r="9623" spans="47:49">
      <c r="AU9623"/>
      <c r="AW9623"/>
    </row>
    <row r="9624" spans="47:49">
      <c r="AU9624"/>
      <c r="AW9624"/>
    </row>
    <row r="9625" spans="47:49">
      <c r="AU9625"/>
      <c r="AW9625"/>
    </row>
    <row r="9626" spans="47:49">
      <c r="AU9626"/>
      <c r="AW9626"/>
    </row>
    <row r="9627" spans="47:49">
      <c r="AU9627"/>
      <c r="AW9627"/>
    </row>
    <row r="9628" spans="47:49">
      <c r="AU9628"/>
      <c r="AW9628"/>
    </row>
    <row r="9629" spans="47:49">
      <c r="AU9629"/>
      <c r="AW9629"/>
    </row>
    <row r="9630" spans="47:49">
      <c r="AU9630"/>
      <c r="AW9630"/>
    </row>
    <row r="9631" spans="47:49">
      <c r="AU9631"/>
      <c r="AW9631"/>
    </row>
    <row r="9632" spans="47:49">
      <c r="AU9632"/>
      <c r="AW9632"/>
    </row>
    <row r="9633" spans="47:49">
      <c r="AU9633"/>
      <c r="AW9633"/>
    </row>
    <row r="9634" spans="47:49">
      <c r="AU9634"/>
      <c r="AW9634"/>
    </row>
    <row r="9635" spans="47:49">
      <c r="AU9635"/>
      <c r="AW9635"/>
    </row>
    <row r="9636" spans="47:49">
      <c r="AU9636"/>
      <c r="AW9636"/>
    </row>
    <row r="9637" spans="47:49">
      <c r="AU9637"/>
      <c r="AW9637"/>
    </row>
    <row r="9638" spans="47:49">
      <c r="AU9638"/>
      <c r="AW9638"/>
    </row>
    <row r="9639" spans="47:49">
      <c r="AU9639"/>
      <c r="AW9639"/>
    </row>
    <row r="9640" spans="47:49">
      <c r="AU9640"/>
      <c r="AW9640"/>
    </row>
    <row r="9641" spans="47:49">
      <c r="AU9641"/>
      <c r="AW9641"/>
    </row>
    <row r="9642" spans="47:49">
      <c r="AU9642"/>
      <c r="AW9642"/>
    </row>
    <row r="9643" spans="47:49">
      <c r="AU9643"/>
      <c r="AW9643"/>
    </row>
    <row r="9644" spans="47:49">
      <c r="AU9644"/>
      <c r="AW9644"/>
    </row>
    <row r="9645" spans="47:49">
      <c r="AU9645"/>
      <c r="AW9645"/>
    </row>
    <row r="9646" spans="47:49">
      <c r="AU9646"/>
      <c r="AW9646"/>
    </row>
    <row r="9647" spans="47:49">
      <c r="AU9647"/>
      <c r="AW9647"/>
    </row>
    <row r="9648" spans="47:49">
      <c r="AU9648"/>
      <c r="AW9648"/>
    </row>
    <row r="9649" spans="47:49">
      <c r="AU9649"/>
      <c r="AW9649"/>
    </row>
    <row r="9650" spans="47:49">
      <c r="AU9650"/>
      <c r="AW9650"/>
    </row>
    <row r="9651" spans="47:49">
      <c r="AU9651"/>
      <c r="AW9651"/>
    </row>
    <row r="9652" spans="47:49">
      <c r="AU9652"/>
      <c r="AW9652"/>
    </row>
    <row r="9653" spans="47:49">
      <c r="AU9653"/>
      <c r="AW9653"/>
    </row>
    <row r="9654" spans="47:49">
      <c r="AU9654"/>
      <c r="AW9654"/>
    </row>
    <row r="9655" spans="47:49">
      <c r="AU9655"/>
      <c r="AW9655"/>
    </row>
    <row r="9656" spans="47:49">
      <c r="AU9656"/>
      <c r="AW9656"/>
    </row>
    <row r="9657" spans="47:49">
      <c r="AU9657"/>
      <c r="AW9657"/>
    </row>
    <row r="9658" spans="47:49">
      <c r="AU9658"/>
      <c r="AW9658"/>
    </row>
    <row r="9659" spans="47:49">
      <c r="AU9659"/>
      <c r="AW9659"/>
    </row>
    <row r="9660" spans="47:49">
      <c r="AU9660"/>
      <c r="AW9660"/>
    </row>
    <row r="9661" spans="47:49">
      <c r="AU9661"/>
      <c r="AW9661"/>
    </row>
    <row r="9662" spans="47:49">
      <c r="AU9662"/>
      <c r="AW9662"/>
    </row>
    <row r="9663" spans="47:49">
      <c r="AU9663"/>
      <c r="AW9663"/>
    </row>
    <row r="9664" spans="47:49">
      <c r="AU9664"/>
      <c r="AW9664"/>
    </row>
    <row r="9665" spans="47:49">
      <c r="AU9665"/>
      <c r="AW9665"/>
    </row>
    <row r="9666" spans="47:49">
      <c r="AU9666"/>
      <c r="AW9666"/>
    </row>
    <row r="9667" spans="47:49">
      <c r="AU9667"/>
      <c r="AW9667"/>
    </row>
    <row r="9668" spans="47:49">
      <c r="AU9668"/>
      <c r="AW9668"/>
    </row>
    <row r="9669" spans="47:49">
      <c r="AU9669"/>
      <c r="AW9669"/>
    </row>
    <row r="9670" spans="47:49">
      <c r="AU9670"/>
      <c r="AW9670"/>
    </row>
    <row r="9671" spans="47:49">
      <c r="AU9671"/>
      <c r="AW9671"/>
    </row>
    <row r="9672" spans="47:49">
      <c r="AU9672"/>
      <c r="AW9672"/>
    </row>
    <row r="9673" spans="47:49">
      <c r="AU9673"/>
      <c r="AW9673"/>
    </row>
    <row r="9674" spans="47:49">
      <c r="AU9674"/>
      <c r="AW9674"/>
    </row>
    <row r="9675" spans="47:49">
      <c r="AU9675"/>
      <c r="AW9675"/>
    </row>
    <row r="9676" spans="47:49">
      <c r="AU9676"/>
      <c r="AW9676"/>
    </row>
    <row r="9677" spans="47:49">
      <c r="AU9677"/>
      <c r="AW9677"/>
    </row>
    <row r="9678" spans="47:49">
      <c r="AU9678"/>
      <c r="AW9678"/>
    </row>
    <row r="9679" spans="47:49">
      <c r="AU9679"/>
      <c r="AW9679"/>
    </row>
    <row r="9680" spans="47:49">
      <c r="AU9680"/>
      <c r="AW9680"/>
    </row>
    <row r="9681" spans="47:49">
      <c r="AU9681"/>
      <c r="AW9681"/>
    </row>
    <row r="9682" spans="47:49">
      <c r="AU9682"/>
      <c r="AW9682"/>
    </row>
    <row r="9683" spans="47:49">
      <c r="AU9683"/>
      <c r="AW9683"/>
    </row>
    <row r="9684" spans="47:49">
      <c r="AU9684"/>
      <c r="AW9684"/>
    </row>
    <row r="9685" spans="47:49">
      <c r="AU9685"/>
      <c r="AW9685"/>
    </row>
    <row r="9686" spans="47:49">
      <c r="AU9686"/>
      <c r="AW9686"/>
    </row>
    <row r="9687" spans="47:49">
      <c r="AU9687"/>
      <c r="AW9687"/>
    </row>
    <row r="9688" spans="47:49">
      <c r="AU9688"/>
      <c r="AW9688"/>
    </row>
    <row r="9689" spans="47:49">
      <c r="AU9689"/>
      <c r="AW9689"/>
    </row>
    <row r="9690" spans="47:49">
      <c r="AU9690"/>
      <c r="AW9690"/>
    </row>
    <row r="9691" spans="47:49">
      <c r="AU9691"/>
      <c r="AW9691"/>
    </row>
    <row r="9692" spans="47:49">
      <c r="AU9692"/>
      <c r="AW9692"/>
    </row>
    <row r="9693" spans="47:49">
      <c r="AU9693"/>
      <c r="AW9693"/>
    </row>
    <row r="9694" spans="47:49">
      <c r="AU9694"/>
      <c r="AW9694"/>
    </row>
    <row r="9695" spans="47:49">
      <c r="AU9695"/>
      <c r="AW9695"/>
    </row>
    <row r="9696" spans="47:49">
      <c r="AU9696"/>
      <c r="AW9696"/>
    </row>
    <row r="9697" spans="47:49">
      <c r="AU9697"/>
      <c r="AW9697"/>
    </row>
    <row r="9698" spans="47:49">
      <c r="AU9698"/>
      <c r="AW9698"/>
    </row>
    <row r="9699" spans="47:49">
      <c r="AU9699"/>
      <c r="AW9699"/>
    </row>
    <row r="9700" spans="47:49">
      <c r="AU9700"/>
      <c r="AW9700"/>
    </row>
    <row r="9701" spans="47:49">
      <c r="AU9701"/>
      <c r="AW9701"/>
    </row>
    <row r="9702" spans="47:49">
      <c r="AU9702"/>
      <c r="AW9702"/>
    </row>
    <row r="9703" spans="47:49">
      <c r="AU9703"/>
      <c r="AW9703"/>
    </row>
    <row r="9704" spans="47:49">
      <c r="AU9704"/>
      <c r="AW9704"/>
    </row>
    <row r="9705" spans="47:49">
      <c r="AU9705"/>
      <c r="AW9705"/>
    </row>
    <row r="9706" spans="47:49">
      <c r="AU9706"/>
      <c r="AW9706"/>
    </row>
    <row r="9707" spans="47:49">
      <c r="AU9707"/>
      <c r="AW9707"/>
    </row>
    <row r="9708" spans="47:49">
      <c r="AU9708"/>
      <c r="AW9708"/>
    </row>
    <row r="9709" spans="47:49">
      <c r="AU9709"/>
      <c r="AW9709"/>
    </row>
    <row r="9710" spans="47:49">
      <c r="AU9710"/>
      <c r="AW9710"/>
    </row>
    <row r="9711" spans="47:49">
      <c r="AU9711"/>
      <c r="AW9711"/>
    </row>
    <row r="9712" spans="47:49">
      <c r="AU9712"/>
      <c r="AW9712"/>
    </row>
    <row r="9713" spans="47:49">
      <c r="AU9713"/>
      <c r="AW9713"/>
    </row>
    <row r="9714" spans="47:49">
      <c r="AU9714"/>
      <c r="AW9714"/>
    </row>
    <row r="9715" spans="47:49">
      <c r="AU9715"/>
      <c r="AW9715"/>
    </row>
    <row r="9716" spans="47:49">
      <c r="AU9716"/>
      <c r="AW9716"/>
    </row>
    <row r="9717" spans="47:49">
      <c r="AU9717"/>
      <c r="AW9717"/>
    </row>
    <row r="9718" spans="47:49">
      <c r="AU9718"/>
      <c r="AW9718"/>
    </row>
    <row r="9719" spans="47:49">
      <c r="AU9719"/>
      <c r="AW9719"/>
    </row>
    <row r="9720" spans="47:49">
      <c r="AU9720"/>
      <c r="AW9720"/>
    </row>
    <row r="9721" spans="47:49">
      <c r="AU9721"/>
      <c r="AW9721"/>
    </row>
    <row r="9722" spans="47:49">
      <c r="AU9722"/>
      <c r="AW9722"/>
    </row>
    <row r="9723" spans="47:49">
      <c r="AU9723"/>
      <c r="AW9723"/>
    </row>
    <row r="9724" spans="47:49">
      <c r="AU9724"/>
      <c r="AW9724"/>
    </row>
    <row r="9725" spans="47:49">
      <c r="AU9725"/>
      <c r="AW9725"/>
    </row>
    <row r="9726" spans="47:49">
      <c r="AU9726"/>
      <c r="AW9726"/>
    </row>
    <row r="9727" spans="47:49">
      <c r="AU9727"/>
      <c r="AW9727"/>
    </row>
    <row r="9728" spans="47:49">
      <c r="AU9728"/>
      <c r="AW9728"/>
    </row>
    <row r="9729" spans="47:49">
      <c r="AU9729"/>
      <c r="AW9729"/>
    </row>
    <row r="9730" spans="47:49">
      <c r="AU9730"/>
      <c r="AW9730"/>
    </row>
    <row r="9731" spans="47:49">
      <c r="AU9731"/>
      <c r="AW9731"/>
    </row>
    <row r="9732" spans="47:49">
      <c r="AU9732"/>
      <c r="AW9732"/>
    </row>
    <row r="9733" spans="47:49">
      <c r="AU9733"/>
      <c r="AW9733"/>
    </row>
    <row r="9734" spans="47:49">
      <c r="AU9734"/>
      <c r="AW9734"/>
    </row>
    <row r="9735" spans="47:49">
      <c r="AU9735"/>
      <c r="AW9735"/>
    </row>
    <row r="9736" spans="47:49">
      <c r="AU9736"/>
      <c r="AW9736"/>
    </row>
    <row r="9737" spans="47:49">
      <c r="AU9737"/>
      <c r="AW9737"/>
    </row>
    <row r="9738" spans="47:49">
      <c r="AU9738"/>
      <c r="AW9738"/>
    </row>
    <row r="9739" spans="47:49">
      <c r="AU9739"/>
      <c r="AW9739"/>
    </row>
    <row r="9740" spans="47:49">
      <c r="AU9740"/>
      <c r="AW9740"/>
    </row>
    <row r="9741" spans="47:49">
      <c r="AU9741"/>
      <c r="AW9741"/>
    </row>
    <row r="9742" spans="47:49">
      <c r="AU9742"/>
      <c r="AW9742"/>
    </row>
    <row r="9743" spans="47:49">
      <c r="AU9743"/>
      <c r="AW9743"/>
    </row>
    <row r="9744" spans="47:49">
      <c r="AU9744"/>
      <c r="AW9744"/>
    </row>
    <row r="9745" spans="47:49">
      <c r="AU9745"/>
      <c r="AW9745"/>
    </row>
    <row r="9746" spans="47:49">
      <c r="AU9746"/>
      <c r="AW9746"/>
    </row>
    <row r="9747" spans="47:49">
      <c r="AU9747"/>
      <c r="AW9747"/>
    </row>
    <row r="9748" spans="47:49">
      <c r="AU9748"/>
      <c r="AW9748"/>
    </row>
    <row r="9749" spans="47:49">
      <c r="AU9749"/>
      <c r="AW9749"/>
    </row>
    <row r="9750" spans="47:49">
      <c r="AU9750"/>
      <c r="AW9750"/>
    </row>
    <row r="9751" spans="47:49">
      <c r="AU9751"/>
      <c r="AW9751"/>
    </row>
    <row r="9752" spans="47:49">
      <c r="AU9752"/>
      <c r="AW9752"/>
    </row>
    <row r="9753" spans="47:49">
      <c r="AU9753"/>
      <c r="AW9753"/>
    </row>
    <row r="9754" spans="47:49">
      <c r="AU9754"/>
      <c r="AW9754"/>
    </row>
    <row r="9755" spans="47:49">
      <c r="AU9755"/>
      <c r="AW9755"/>
    </row>
    <row r="9756" spans="47:49">
      <c r="AU9756"/>
      <c r="AW9756"/>
    </row>
    <row r="9757" spans="47:49">
      <c r="AU9757"/>
      <c r="AW9757"/>
    </row>
    <row r="9758" spans="47:49">
      <c r="AU9758"/>
      <c r="AW9758"/>
    </row>
    <row r="9759" spans="47:49">
      <c r="AU9759"/>
      <c r="AW9759"/>
    </row>
    <row r="9760" spans="47:49">
      <c r="AU9760"/>
      <c r="AW9760"/>
    </row>
    <row r="9761" spans="47:49">
      <c r="AU9761"/>
      <c r="AW9761"/>
    </row>
    <row r="9762" spans="47:49">
      <c r="AU9762"/>
      <c r="AW9762"/>
    </row>
    <row r="9763" spans="47:49">
      <c r="AU9763"/>
      <c r="AW9763"/>
    </row>
    <row r="9764" spans="47:49">
      <c r="AU9764"/>
      <c r="AW9764"/>
    </row>
    <row r="9765" spans="47:49">
      <c r="AU9765"/>
      <c r="AW9765"/>
    </row>
    <row r="9766" spans="47:49">
      <c r="AU9766"/>
      <c r="AW9766"/>
    </row>
    <row r="9767" spans="47:49">
      <c r="AU9767"/>
      <c r="AW9767"/>
    </row>
    <row r="9768" spans="47:49">
      <c r="AU9768"/>
      <c r="AW9768"/>
    </row>
    <row r="9769" spans="47:49">
      <c r="AU9769"/>
      <c r="AW9769"/>
    </row>
    <row r="9770" spans="47:49">
      <c r="AU9770"/>
      <c r="AW9770"/>
    </row>
    <row r="9771" spans="47:49">
      <c r="AU9771"/>
      <c r="AW9771"/>
    </row>
    <row r="9772" spans="47:49">
      <c r="AU9772"/>
      <c r="AW9772"/>
    </row>
    <row r="9773" spans="47:49">
      <c r="AU9773"/>
      <c r="AW9773"/>
    </row>
    <row r="9774" spans="47:49">
      <c r="AU9774"/>
      <c r="AW9774"/>
    </row>
    <row r="9775" spans="47:49">
      <c r="AU9775"/>
      <c r="AW9775"/>
    </row>
    <row r="9776" spans="47:49">
      <c r="AU9776"/>
      <c r="AW9776"/>
    </row>
    <row r="9777" spans="47:49">
      <c r="AU9777"/>
      <c r="AW9777"/>
    </row>
    <row r="9778" spans="47:49">
      <c r="AU9778"/>
      <c r="AW9778"/>
    </row>
    <row r="9779" spans="47:49">
      <c r="AU9779"/>
      <c r="AW9779"/>
    </row>
    <row r="9780" spans="47:49">
      <c r="AU9780"/>
      <c r="AW9780"/>
    </row>
    <row r="9781" spans="47:49">
      <c r="AU9781"/>
      <c r="AW9781"/>
    </row>
    <row r="9782" spans="47:49">
      <c r="AU9782"/>
      <c r="AW9782"/>
    </row>
    <row r="9783" spans="47:49">
      <c r="AU9783"/>
      <c r="AW9783"/>
    </row>
    <row r="9784" spans="47:49">
      <c r="AU9784"/>
      <c r="AW9784"/>
    </row>
    <row r="9785" spans="47:49">
      <c r="AU9785"/>
      <c r="AW9785"/>
    </row>
    <row r="9786" spans="47:49">
      <c r="AU9786"/>
      <c r="AW9786"/>
    </row>
    <row r="9787" spans="47:49">
      <c r="AU9787"/>
      <c r="AW9787"/>
    </row>
    <row r="9788" spans="47:49">
      <c r="AU9788"/>
      <c r="AW9788"/>
    </row>
    <row r="9789" spans="47:49">
      <c r="AU9789"/>
      <c r="AW9789"/>
    </row>
    <row r="9790" spans="47:49">
      <c r="AU9790"/>
      <c r="AW9790"/>
    </row>
    <row r="9791" spans="47:49">
      <c r="AU9791"/>
      <c r="AW9791"/>
    </row>
    <row r="9792" spans="47:49">
      <c r="AU9792"/>
      <c r="AW9792"/>
    </row>
    <row r="9793" spans="47:49">
      <c r="AU9793"/>
      <c r="AW9793"/>
    </row>
    <row r="9794" spans="47:49">
      <c r="AU9794"/>
      <c r="AW9794"/>
    </row>
    <row r="9795" spans="47:49">
      <c r="AU9795"/>
      <c r="AW9795"/>
    </row>
    <row r="9796" spans="47:49">
      <c r="AU9796"/>
      <c r="AW9796"/>
    </row>
    <row r="9797" spans="47:49">
      <c r="AU9797"/>
      <c r="AW9797"/>
    </row>
    <row r="9798" spans="47:49">
      <c r="AU9798"/>
      <c r="AW9798"/>
    </row>
    <row r="9799" spans="47:49">
      <c r="AU9799"/>
      <c r="AW9799"/>
    </row>
    <row r="9800" spans="47:49">
      <c r="AU9800"/>
      <c r="AW9800"/>
    </row>
    <row r="9801" spans="47:49">
      <c r="AU9801"/>
      <c r="AW9801"/>
    </row>
    <row r="9802" spans="47:49">
      <c r="AU9802"/>
      <c r="AW9802"/>
    </row>
    <row r="9803" spans="47:49">
      <c r="AU9803"/>
      <c r="AW9803"/>
    </row>
    <row r="9804" spans="47:49">
      <c r="AU9804"/>
      <c r="AW9804"/>
    </row>
    <row r="9805" spans="47:49">
      <c r="AU9805"/>
      <c r="AW9805"/>
    </row>
    <row r="9806" spans="47:49">
      <c r="AU9806"/>
      <c r="AW9806"/>
    </row>
    <row r="9807" spans="47:49">
      <c r="AU9807"/>
      <c r="AW9807"/>
    </row>
    <row r="9808" spans="47:49">
      <c r="AU9808"/>
      <c r="AW9808"/>
    </row>
    <row r="9809" spans="47:49">
      <c r="AU9809"/>
      <c r="AW9809"/>
    </row>
    <row r="9810" spans="47:49">
      <c r="AU9810"/>
      <c r="AW9810"/>
    </row>
    <row r="9811" spans="47:49">
      <c r="AU9811"/>
      <c r="AW9811"/>
    </row>
    <row r="9812" spans="47:49">
      <c r="AU9812"/>
      <c r="AW9812"/>
    </row>
    <row r="9813" spans="47:49">
      <c r="AU9813"/>
      <c r="AW9813"/>
    </row>
    <row r="9814" spans="47:49">
      <c r="AU9814"/>
      <c r="AW9814"/>
    </row>
    <row r="9815" spans="47:49">
      <c r="AU9815"/>
      <c r="AW9815"/>
    </row>
    <row r="9816" spans="47:49">
      <c r="AU9816"/>
      <c r="AW9816"/>
    </row>
    <row r="9817" spans="47:49">
      <c r="AU9817"/>
      <c r="AW9817"/>
    </row>
    <row r="9818" spans="47:49">
      <c r="AU9818"/>
      <c r="AW9818"/>
    </row>
    <row r="9819" spans="47:49">
      <c r="AU9819"/>
      <c r="AW9819"/>
    </row>
    <row r="9820" spans="47:49">
      <c r="AU9820"/>
      <c r="AW9820"/>
    </row>
    <row r="9821" spans="47:49">
      <c r="AU9821"/>
      <c r="AW9821"/>
    </row>
    <row r="9822" spans="47:49">
      <c r="AU9822"/>
      <c r="AW9822"/>
    </row>
    <row r="9823" spans="47:49">
      <c r="AU9823"/>
      <c r="AW9823"/>
    </row>
    <row r="9824" spans="47:49">
      <c r="AU9824"/>
      <c r="AW9824"/>
    </row>
    <row r="9825" spans="47:49">
      <c r="AU9825"/>
      <c r="AW9825"/>
    </row>
    <row r="9826" spans="47:49">
      <c r="AU9826"/>
      <c r="AW9826"/>
    </row>
    <row r="9827" spans="47:49">
      <c r="AU9827"/>
      <c r="AW9827"/>
    </row>
    <row r="9828" spans="47:49">
      <c r="AU9828"/>
      <c r="AW9828"/>
    </row>
    <row r="9829" spans="47:49">
      <c r="AU9829"/>
      <c r="AW9829"/>
    </row>
    <row r="9830" spans="47:49">
      <c r="AU9830"/>
      <c r="AW9830"/>
    </row>
    <row r="9831" spans="47:49">
      <c r="AU9831"/>
      <c r="AW9831"/>
    </row>
    <row r="9832" spans="47:49">
      <c r="AU9832"/>
      <c r="AW9832"/>
    </row>
    <row r="9833" spans="47:49">
      <c r="AU9833"/>
      <c r="AW9833"/>
    </row>
    <row r="9834" spans="47:49">
      <c r="AU9834"/>
      <c r="AW9834"/>
    </row>
    <row r="9835" spans="47:49">
      <c r="AU9835"/>
      <c r="AW9835"/>
    </row>
    <row r="9836" spans="47:49">
      <c r="AU9836"/>
      <c r="AW9836"/>
    </row>
    <row r="9837" spans="47:49">
      <c r="AU9837"/>
      <c r="AW9837"/>
    </row>
    <row r="9838" spans="47:49">
      <c r="AU9838"/>
      <c r="AW9838"/>
    </row>
    <row r="9839" spans="47:49">
      <c r="AU9839"/>
      <c r="AW9839"/>
    </row>
    <row r="9840" spans="47:49">
      <c r="AU9840"/>
      <c r="AW9840"/>
    </row>
    <row r="9841" spans="47:49">
      <c r="AU9841"/>
      <c r="AW9841"/>
    </row>
    <row r="9842" spans="47:49">
      <c r="AU9842"/>
      <c r="AW9842"/>
    </row>
    <row r="9843" spans="47:49">
      <c r="AU9843"/>
      <c r="AW9843"/>
    </row>
    <row r="9844" spans="47:49">
      <c r="AU9844"/>
      <c r="AW9844"/>
    </row>
    <row r="9845" spans="47:49">
      <c r="AU9845"/>
      <c r="AW9845"/>
    </row>
    <row r="9846" spans="47:49">
      <c r="AU9846"/>
      <c r="AW9846"/>
    </row>
    <row r="9847" spans="47:49">
      <c r="AU9847"/>
      <c r="AW9847"/>
    </row>
    <row r="9848" spans="47:49">
      <c r="AU9848"/>
      <c r="AW9848"/>
    </row>
    <row r="9849" spans="47:49">
      <c r="AU9849"/>
      <c r="AW9849"/>
    </row>
    <row r="9850" spans="47:49">
      <c r="AU9850"/>
      <c r="AW9850"/>
    </row>
    <row r="9851" spans="47:49">
      <c r="AU9851"/>
      <c r="AW9851"/>
    </row>
    <row r="9852" spans="47:49">
      <c r="AU9852"/>
      <c r="AW9852"/>
    </row>
    <row r="9853" spans="47:49">
      <c r="AU9853"/>
      <c r="AW9853"/>
    </row>
    <row r="9854" spans="47:49">
      <c r="AU9854"/>
      <c r="AW9854"/>
    </row>
    <row r="9855" spans="47:49">
      <c r="AU9855"/>
      <c r="AW9855"/>
    </row>
    <row r="9856" spans="47:49">
      <c r="AU9856"/>
      <c r="AW9856"/>
    </row>
    <row r="9857" spans="47:49">
      <c r="AU9857"/>
      <c r="AW9857"/>
    </row>
    <row r="9858" spans="47:49">
      <c r="AU9858"/>
      <c r="AW9858"/>
    </row>
    <row r="9859" spans="47:49">
      <c r="AU9859"/>
      <c r="AW9859"/>
    </row>
    <row r="9860" spans="47:49">
      <c r="AU9860"/>
      <c r="AW9860"/>
    </row>
    <row r="9861" spans="47:49">
      <c r="AU9861"/>
      <c r="AW9861"/>
    </row>
    <row r="9862" spans="47:49">
      <c r="AU9862"/>
      <c r="AW9862"/>
    </row>
    <row r="9863" spans="47:49">
      <c r="AU9863"/>
      <c r="AW9863"/>
    </row>
    <row r="9864" spans="47:49">
      <c r="AU9864"/>
      <c r="AW9864"/>
    </row>
    <row r="9865" spans="47:49">
      <c r="AU9865"/>
      <c r="AW9865"/>
    </row>
    <row r="9866" spans="47:49">
      <c r="AU9866"/>
      <c r="AW9866"/>
    </row>
    <row r="9867" spans="47:49">
      <c r="AU9867"/>
      <c r="AW9867"/>
    </row>
    <row r="9868" spans="47:49">
      <c r="AU9868"/>
      <c r="AW9868"/>
    </row>
    <row r="9869" spans="47:49">
      <c r="AU9869"/>
      <c r="AW9869"/>
    </row>
    <row r="9870" spans="47:49">
      <c r="AU9870"/>
      <c r="AW9870"/>
    </row>
    <row r="9871" spans="47:49">
      <c r="AU9871"/>
      <c r="AW9871"/>
    </row>
    <row r="9872" spans="47:49">
      <c r="AU9872"/>
      <c r="AW9872"/>
    </row>
    <row r="9873" spans="47:49">
      <c r="AU9873"/>
      <c r="AW9873"/>
    </row>
    <row r="9874" spans="47:49">
      <c r="AU9874"/>
      <c r="AW9874"/>
    </row>
    <row r="9875" spans="47:49">
      <c r="AU9875"/>
      <c r="AW9875"/>
    </row>
    <row r="9876" spans="47:49">
      <c r="AU9876"/>
      <c r="AW9876"/>
    </row>
    <row r="9877" spans="47:49">
      <c r="AU9877"/>
      <c r="AW9877"/>
    </row>
    <row r="9878" spans="47:49">
      <c r="AU9878"/>
      <c r="AW9878"/>
    </row>
    <row r="9879" spans="47:49">
      <c r="AU9879"/>
      <c r="AW9879"/>
    </row>
    <row r="9880" spans="47:49">
      <c r="AU9880"/>
      <c r="AW9880"/>
    </row>
    <row r="9881" spans="47:49">
      <c r="AU9881"/>
      <c r="AW9881"/>
    </row>
    <row r="9882" spans="47:49">
      <c r="AU9882"/>
      <c r="AW9882"/>
    </row>
    <row r="9883" spans="47:49">
      <c r="AU9883"/>
      <c r="AW9883"/>
    </row>
    <row r="9884" spans="47:49">
      <c r="AU9884"/>
      <c r="AW9884"/>
    </row>
    <row r="9885" spans="47:49">
      <c r="AU9885"/>
      <c r="AW9885"/>
    </row>
    <row r="9886" spans="47:49">
      <c r="AU9886"/>
      <c r="AW9886"/>
    </row>
    <row r="9887" spans="47:49">
      <c r="AU9887"/>
      <c r="AW9887"/>
    </row>
    <row r="9888" spans="47:49">
      <c r="AU9888"/>
      <c r="AW9888"/>
    </row>
    <row r="9889" spans="47:49">
      <c r="AU9889"/>
      <c r="AW9889"/>
    </row>
    <row r="9890" spans="47:49">
      <c r="AU9890"/>
      <c r="AW9890"/>
    </row>
    <row r="9891" spans="47:49">
      <c r="AU9891"/>
      <c r="AW9891"/>
    </row>
    <row r="9892" spans="47:49">
      <c r="AU9892"/>
      <c r="AW9892"/>
    </row>
    <row r="9893" spans="47:49">
      <c r="AU9893"/>
      <c r="AW9893"/>
    </row>
    <row r="9894" spans="47:49">
      <c r="AU9894"/>
      <c r="AW9894"/>
    </row>
    <row r="9895" spans="47:49">
      <c r="AU9895"/>
      <c r="AW9895"/>
    </row>
    <row r="9896" spans="47:49">
      <c r="AU9896"/>
      <c r="AW9896"/>
    </row>
    <row r="9897" spans="47:49">
      <c r="AU9897"/>
      <c r="AW9897"/>
    </row>
    <row r="9898" spans="47:49">
      <c r="AU9898"/>
      <c r="AW9898"/>
    </row>
    <row r="9899" spans="47:49">
      <c r="AU9899"/>
      <c r="AW9899"/>
    </row>
    <row r="9900" spans="47:49">
      <c r="AU9900"/>
      <c r="AW9900"/>
    </row>
    <row r="9901" spans="47:49">
      <c r="AU9901"/>
      <c r="AW9901"/>
    </row>
    <row r="9902" spans="47:49">
      <c r="AU9902"/>
      <c r="AW9902"/>
    </row>
    <row r="9903" spans="47:49">
      <c r="AU9903"/>
      <c r="AW9903"/>
    </row>
    <row r="9904" spans="47:49">
      <c r="AU9904"/>
      <c r="AW9904"/>
    </row>
    <row r="9905" spans="47:49">
      <c r="AU9905"/>
      <c r="AW9905"/>
    </row>
    <row r="9906" spans="47:49">
      <c r="AU9906"/>
      <c r="AW9906"/>
    </row>
    <row r="9907" spans="47:49">
      <c r="AU9907"/>
      <c r="AW9907"/>
    </row>
    <row r="9908" spans="47:49">
      <c r="AU9908"/>
      <c r="AW9908"/>
    </row>
    <row r="9909" spans="47:49">
      <c r="AU9909"/>
      <c r="AW9909"/>
    </row>
    <row r="9910" spans="47:49">
      <c r="AU9910"/>
      <c r="AW9910"/>
    </row>
    <row r="9911" spans="47:49">
      <c r="AU9911"/>
      <c r="AW9911"/>
    </row>
    <row r="9912" spans="47:49">
      <c r="AU9912"/>
      <c r="AW9912"/>
    </row>
    <row r="9913" spans="47:49">
      <c r="AU9913"/>
      <c r="AW9913"/>
    </row>
    <row r="9914" spans="47:49">
      <c r="AU9914"/>
      <c r="AW9914"/>
    </row>
    <row r="9915" spans="47:49">
      <c r="AU9915"/>
      <c r="AW9915"/>
    </row>
    <row r="9916" spans="47:49">
      <c r="AU9916"/>
      <c r="AW9916"/>
    </row>
    <row r="9917" spans="47:49">
      <c r="AU9917"/>
      <c r="AW9917"/>
    </row>
    <row r="9918" spans="47:49">
      <c r="AU9918"/>
      <c r="AW9918"/>
    </row>
    <row r="9919" spans="47:49">
      <c r="AU9919"/>
      <c r="AW9919"/>
    </row>
    <row r="9920" spans="47:49">
      <c r="AU9920"/>
      <c r="AW9920"/>
    </row>
    <row r="9921" spans="47:49">
      <c r="AU9921"/>
      <c r="AW9921"/>
    </row>
    <row r="9922" spans="47:49">
      <c r="AU9922"/>
      <c r="AW9922"/>
    </row>
    <row r="9923" spans="47:49">
      <c r="AU9923"/>
      <c r="AW9923"/>
    </row>
    <row r="9924" spans="47:49">
      <c r="AU9924"/>
      <c r="AW9924"/>
    </row>
    <row r="9925" spans="47:49">
      <c r="AU9925"/>
      <c r="AW9925"/>
    </row>
    <row r="9926" spans="47:49">
      <c r="AU9926"/>
      <c r="AW9926"/>
    </row>
    <row r="9927" spans="47:49">
      <c r="AU9927"/>
      <c r="AW9927"/>
    </row>
    <row r="9928" spans="47:49">
      <c r="AU9928"/>
      <c r="AW9928"/>
    </row>
    <row r="9929" spans="47:49">
      <c r="AU9929"/>
      <c r="AW9929"/>
    </row>
    <row r="9930" spans="47:49">
      <c r="AU9930"/>
      <c r="AW9930"/>
    </row>
    <row r="9931" spans="47:49">
      <c r="AU9931"/>
      <c r="AW9931"/>
    </row>
    <row r="9932" spans="47:49">
      <c r="AU9932"/>
      <c r="AW9932"/>
    </row>
    <row r="9933" spans="47:49">
      <c r="AU9933"/>
      <c r="AW9933"/>
    </row>
    <row r="9934" spans="47:49">
      <c r="AU9934"/>
      <c r="AW9934"/>
    </row>
    <row r="9935" spans="47:49">
      <c r="AU9935"/>
      <c r="AW9935"/>
    </row>
    <row r="9936" spans="47:49">
      <c r="AU9936"/>
      <c r="AW9936"/>
    </row>
    <row r="9937" spans="47:49">
      <c r="AU9937"/>
      <c r="AW9937"/>
    </row>
    <row r="9938" spans="47:49">
      <c r="AU9938"/>
      <c r="AW9938"/>
    </row>
    <row r="9939" spans="47:49">
      <c r="AU9939"/>
      <c r="AW9939"/>
    </row>
    <row r="9940" spans="47:49">
      <c r="AU9940"/>
      <c r="AW9940"/>
    </row>
    <row r="9941" spans="47:49">
      <c r="AU9941"/>
      <c r="AW9941"/>
    </row>
    <row r="9942" spans="47:49">
      <c r="AU9942"/>
      <c r="AW9942"/>
    </row>
    <row r="9943" spans="47:49">
      <c r="AU9943"/>
      <c r="AW9943"/>
    </row>
    <row r="9944" spans="47:49">
      <c r="AU9944"/>
      <c r="AW9944"/>
    </row>
    <row r="9945" spans="47:49">
      <c r="AU9945"/>
      <c r="AW9945"/>
    </row>
    <row r="9946" spans="47:49">
      <c r="AU9946"/>
      <c r="AW9946"/>
    </row>
    <row r="9947" spans="47:49">
      <c r="AU9947"/>
      <c r="AW9947"/>
    </row>
    <row r="9948" spans="47:49">
      <c r="AU9948"/>
      <c r="AW9948"/>
    </row>
    <row r="9949" spans="47:49">
      <c r="AU9949"/>
      <c r="AW9949"/>
    </row>
    <row r="9950" spans="47:49">
      <c r="AU9950"/>
      <c r="AW9950"/>
    </row>
    <row r="9951" spans="47:49">
      <c r="AU9951"/>
      <c r="AW9951"/>
    </row>
    <row r="9952" spans="47:49">
      <c r="AU9952"/>
      <c r="AW9952"/>
    </row>
    <row r="9953" spans="47:49">
      <c r="AU9953"/>
      <c r="AW9953"/>
    </row>
    <row r="9954" spans="47:49">
      <c r="AU9954"/>
      <c r="AW9954"/>
    </row>
    <row r="9955" spans="47:49">
      <c r="AU9955"/>
      <c r="AW9955"/>
    </row>
    <row r="9956" spans="47:49">
      <c r="AU9956"/>
      <c r="AW9956"/>
    </row>
    <row r="9957" spans="47:49">
      <c r="AU9957"/>
      <c r="AW9957"/>
    </row>
    <row r="9958" spans="47:49">
      <c r="AU9958"/>
      <c r="AW9958"/>
    </row>
    <row r="9959" spans="47:49">
      <c r="AU9959"/>
      <c r="AW9959"/>
    </row>
    <row r="9960" spans="47:49">
      <c r="AU9960"/>
      <c r="AW9960"/>
    </row>
    <row r="9961" spans="47:49">
      <c r="AU9961"/>
      <c r="AW9961"/>
    </row>
    <row r="9962" spans="47:49">
      <c r="AU9962"/>
      <c r="AW9962"/>
    </row>
    <row r="9963" spans="47:49">
      <c r="AU9963"/>
      <c r="AW9963"/>
    </row>
    <row r="9964" spans="47:49">
      <c r="AU9964"/>
      <c r="AW9964"/>
    </row>
    <row r="9965" spans="47:49">
      <c r="AU9965"/>
      <c r="AW9965"/>
    </row>
    <row r="9966" spans="47:49">
      <c r="AU9966"/>
      <c r="AW9966"/>
    </row>
    <row r="9967" spans="47:49">
      <c r="AU9967"/>
      <c r="AW9967"/>
    </row>
    <row r="9968" spans="47:49">
      <c r="AU9968"/>
      <c r="AW9968"/>
    </row>
    <row r="9969" spans="47:49">
      <c r="AU9969"/>
      <c r="AW9969"/>
    </row>
    <row r="9970" spans="47:49">
      <c r="AU9970"/>
      <c r="AW9970"/>
    </row>
    <row r="9971" spans="47:49">
      <c r="AU9971"/>
      <c r="AW9971"/>
    </row>
    <row r="9972" spans="47:49">
      <c r="AU9972"/>
      <c r="AW9972"/>
    </row>
    <row r="9973" spans="47:49">
      <c r="AU9973"/>
      <c r="AW9973"/>
    </row>
    <row r="9974" spans="47:49">
      <c r="AU9974"/>
      <c r="AW9974"/>
    </row>
    <row r="9975" spans="47:49">
      <c r="AU9975"/>
      <c r="AW9975"/>
    </row>
    <row r="9976" spans="47:49">
      <c r="AU9976"/>
      <c r="AW9976"/>
    </row>
    <row r="9977" spans="47:49">
      <c r="AU9977"/>
      <c r="AW9977"/>
    </row>
    <row r="9978" spans="47:49">
      <c r="AU9978"/>
      <c r="AW9978"/>
    </row>
    <row r="9979" spans="47:49">
      <c r="AU9979"/>
      <c r="AW9979"/>
    </row>
    <row r="9980" spans="47:49">
      <c r="AU9980"/>
      <c r="AW9980"/>
    </row>
    <row r="9981" spans="47:49">
      <c r="AU9981"/>
      <c r="AW9981"/>
    </row>
    <row r="9982" spans="47:49">
      <c r="AU9982"/>
      <c r="AW9982"/>
    </row>
    <row r="9983" spans="47:49">
      <c r="AU9983"/>
      <c r="AW9983"/>
    </row>
    <row r="9984" spans="47:49">
      <c r="AU9984"/>
      <c r="AW9984"/>
    </row>
    <row r="9985" spans="47:49">
      <c r="AU9985"/>
      <c r="AW9985"/>
    </row>
    <row r="9986" spans="47:49">
      <c r="AU9986"/>
      <c r="AW9986"/>
    </row>
    <row r="9987" spans="47:49">
      <c r="AU9987"/>
      <c r="AW9987"/>
    </row>
    <row r="9988" spans="47:49">
      <c r="AU9988"/>
      <c r="AW9988"/>
    </row>
    <row r="9989" spans="47:49">
      <c r="AU9989"/>
      <c r="AW9989"/>
    </row>
    <row r="9990" spans="47:49">
      <c r="AU9990"/>
      <c r="AW9990"/>
    </row>
    <row r="9991" spans="47:49">
      <c r="AU9991"/>
      <c r="AW9991"/>
    </row>
    <row r="9992" spans="47:49">
      <c r="AU9992"/>
      <c r="AW9992"/>
    </row>
    <row r="9993" spans="47:49">
      <c r="AU9993"/>
      <c r="AW9993"/>
    </row>
    <row r="9994" spans="47:49">
      <c r="AU9994"/>
      <c r="AW9994"/>
    </row>
    <row r="9995" spans="47:49">
      <c r="AU9995"/>
      <c r="AW9995"/>
    </row>
    <row r="9996" spans="47:49">
      <c r="AU9996"/>
      <c r="AW9996"/>
    </row>
    <row r="9997" spans="47:49">
      <c r="AU9997"/>
      <c r="AW9997"/>
    </row>
    <row r="9998" spans="47:49">
      <c r="AU9998"/>
      <c r="AW9998"/>
    </row>
    <row r="9999" spans="47:49">
      <c r="AU9999"/>
      <c r="AW9999"/>
    </row>
    <row r="10000" spans="47:49">
      <c r="AU10000"/>
      <c r="AW10000"/>
    </row>
    <row r="10001" spans="47:49">
      <c r="AU10001"/>
      <c r="AW10001"/>
    </row>
    <row r="10002" spans="47:49">
      <c r="AU10002"/>
      <c r="AW10002"/>
    </row>
    <row r="10003" spans="47:49">
      <c r="AU10003"/>
      <c r="AW10003"/>
    </row>
    <row r="10004" spans="47:49">
      <c r="AU10004"/>
      <c r="AW10004"/>
    </row>
    <row r="10005" spans="47:49">
      <c r="AU10005"/>
      <c r="AW10005"/>
    </row>
    <row r="10006" spans="47:49">
      <c r="AU10006"/>
      <c r="AW10006"/>
    </row>
    <row r="10007" spans="47:49">
      <c r="AU10007"/>
      <c r="AW10007"/>
    </row>
    <row r="10008" spans="47:49">
      <c r="AU10008"/>
      <c r="AW10008"/>
    </row>
    <row r="10009" spans="47:49">
      <c r="AU10009"/>
      <c r="AW10009"/>
    </row>
    <row r="10010" spans="47:49">
      <c r="AU10010"/>
      <c r="AW10010"/>
    </row>
    <row r="10011" spans="47:49">
      <c r="AU10011"/>
      <c r="AW10011"/>
    </row>
    <row r="10012" spans="47:49">
      <c r="AU10012"/>
      <c r="AW10012"/>
    </row>
    <row r="10013" spans="47:49">
      <c r="AU10013"/>
      <c r="AW10013"/>
    </row>
    <row r="10014" spans="47:49">
      <c r="AU10014"/>
      <c r="AW10014"/>
    </row>
    <row r="10015" spans="47:49">
      <c r="AU10015"/>
      <c r="AW10015"/>
    </row>
    <row r="10016" spans="47:49">
      <c r="AU10016"/>
      <c r="AW10016"/>
    </row>
    <row r="10017" spans="47:49">
      <c r="AU10017"/>
      <c r="AW10017"/>
    </row>
    <row r="10018" spans="47:49">
      <c r="AU10018"/>
      <c r="AW10018"/>
    </row>
    <row r="10019" spans="47:49">
      <c r="AU10019"/>
      <c r="AW10019"/>
    </row>
    <row r="10020" spans="47:49">
      <c r="AU10020"/>
      <c r="AW10020"/>
    </row>
    <row r="10021" spans="47:49">
      <c r="AU10021"/>
      <c r="AW10021"/>
    </row>
    <row r="10022" spans="47:49">
      <c r="AU10022"/>
      <c r="AW10022"/>
    </row>
    <row r="10023" spans="47:49">
      <c r="AU10023"/>
      <c r="AW10023"/>
    </row>
    <row r="10024" spans="47:49">
      <c r="AU10024"/>
      <c r="AW10024"/>
    </row>
    <row r="10025" spans="47:49">
      <c r="AU10025"/>
      <c r="AW10025"/>
    </row>
    <row r="10026" spans="47:49">
      <c r="AU10026"/>
      <c r="AW10026"/>
    </row>
    <row r="10027" spans="47:49">
      <c r="AU10027"/>
      <c r="AW10027"/>
    </row>
    <row r="10028" spans="47:49">
      <c r="AU10028"/>
      <c r="AW10028"/>
    </row>
    <row r="10029" spans="47:49">
      <c r="AU10029"/>
      <c r="AW10029"/>
    </row>
    <row r="10030" spans="47:49">
      <c r="AU10030"/>
      <c r="AW10030"/>
    </row>
    <row r="10031" spans="47:49">
      <c r="AU10031"/>
      <c r="AW10031"/>
    </row>
    <row r="10032" spans="47:49">
      <c r="AU10032"/>
      <c r="AW10032"/>
    </row>
    <row r="10033" spans="47:49">
      <c r="AU10033"/>
      <c r="AW10033"/>
    </row>
    <row r="10034" spans="47:49">
      <c r="AU10034"/>
      <c r="AW10034"/>
    </row>
    <row r="10035" spans="47:49">
      <c r="AU10035"/>
      <c r="AW10035"/>
    </row>
    <row r="10036" spans="47:49">
      <c r="AU10036"/>
      <c r="AW10036"/>
    </row>
    <row r="10037" spans="47:49">
      <c r="AU10037"/>
      <c r="AW10037"/>
    </row>
    <row r="10038" spans="47:49">
      <c r="AU10038"/>
      <c r="AW10038"/>
    </row>
    <row r="10039" spans="47:49">
      <c r="AU10039"/>
      <c r="AW10039"/>
    </row>
    <row r="10040" spans="47:49">
      <c r="AU10040"/>
      <c r="AW10040"/>
    </row>
    <row r="10041" spans="47:49">
      <c r="AU10041"/>
      <c r="AW10041"/>
    </row>
    <row r="10042" spans="47:49">
      <c r="AU10042"/>
      <c r="AW10042"/>
    </row>
    <row r="10043" spans="47:49">
      <c r="AU10043"/>
      <c r="AW10043"/>
    </row>
    <row r="10044" spans="47:49">
      <c r="AU10044"/>
      <c r="AW10044"/>
    </row>
    <row r="10045" spans="47:49">
      <c r="AU10045"/>
      <c r="AW10045"/>
    </row>
    <row r="10046" spans="47:49">
      <c r="AU10046"/>
      <c r="AW10046"/>
    </row>
    <row r="10047" spans="47:49">
      <c r="AU10047"/>
      <c r="AW10047"/>
    </row>
    <row r="10048" spans="47:49">
      <c r="AU10048"/>
      <c r="AW10048"/>
    </row>
    <row r="10049" spans="47:49">
      <c r="AU10049"/>
      <c r="AW10049"/>
    </row>
    <row r="10050" spans="47:49">
      <c r="AU10050"/>
      <c r="AW10050"/>
    </row>
    <row r="10051" spans="47:49">
      <c r="AU10051"/>
      <c r="AW10051"/>
    </row>
    <row r="10052" spans="47:49">
      <c r="AU10052"/>
      <c r="AW10052"/>
    </row>
    <row r="10053" spans="47:49">
      <c r="AU10053"/>
      <c r="AW10053"/>
    </row>
    <row r="10054" spans="47:49">
      <c r="AU10054"/>
      <c r="AW10054"/>
    </row>
    <row r="10055" spans="47:49">
      <c r="AU10055"/>
      <c r="AW10055"/>
    </row>
    <row r="10056" spans="47:49">
      <c r="AU10056"/>
      <c r="AW10056"/>
    </row>
    <row r="10057" spans="47:49">
      <c r="AU10057"/>
      <c r="AW10057"/>
    </row>
    <row r="10058" spans="47:49">
      <c r="AU10058"/>
      <c r="AW10058"/>
    </row>
    <row r="10059" spans="47:49">
      <c r="AU10059"/>
      <c r="AW10059"/>
    </row>
    <row r="10060" spans="47:49">
      <c r="AU10060"/>
      <c r="AW10060"/>
    </row>
    <row r="10061" spans="47:49">
      <c r="AU10061"/>
      <c r="AW10061"/>
    </row>
    <row r="10062" spans="47:49">
      <c r="AU10062"/>
      <c r="AW10062"/>
    </row>
    <row r="10063" spans="47:49">
      <c r="AU10063"/>
      <c r="AW10063"/>
    </row>
    <row r="10064" spans="47:49">
      <c r="AU10064"/>
      <c r="AW10064"/>
    </row>
    <row r="10065" spans="47:49">
      <c r="AU10065"/>
      <c r="AW10065"/>
    </row>
    <row r="10066" spans="47:49">
      <c r="AU10066"/>
      <c r="AW10066"/>
    </row>
    <row r="10067" spans="47:49">
      <c r="AU10067"/>
      <c r="AW10067"/>
    </row>
    <row r="10068" spans="47:49">
      <c r="AU10068"/>
      <c r="AW10068"/>
    </row>
    <row r="10069" spans="47:49">
      <c r="AU10069"/>
      <c r="AW10069"/>
    </row>
    <row r="10070" spans="47:49">
      <c r="AU10070"/>
      <c r="AW10070"/>
    </row>
    <row r="10071" spans="47:49">
      <c r="AU10071"/>
      <c r="AW10071"/>
    </row>
    <row r="10072" spans="47:49">
      <c r="AU10072"/>
      <c r="AW10072"/>
    </row>
    <row r="10073" spans="47:49">
      <c r="AU10073"/>
      <c r="AW10073"/>
    </row>
    <row r="10074" spans="47:49">
      <c r="AU10074"/>
      <c r="AW10074"/>
    </row>
    <row r="10075" spans="47:49">
      <c r="AU10075"/>
      <c r="AW10075"/>
    </row>
    <row r="10076" spans="47:49">
      <c r="AU10076"/>
      <c r="AW10076"/>
    </row>
    <row r="10077" spans="47:49">
      <c r="AU10077"/>
      <c r="AW10077"/>
    </row>
    <row r="10078" spans="47:49">
      <c r="AU10078"/>
      <c r="AW10078"/>
    </row>
    <row r="10079" spans="47:49">
      <c r="AU10079"/>
      <c r="AW10079"/>
    </row>
    <row r="10080" spans="47:49">
      <c r="AU10080"/>
      <c r="AW10080"/>
    </row>
    <row r="10081" spans="47:49">
      <c r="AU10081"/>
      <c r="AW10081"/>
    </row>
    <row r="10082" spans="47:49">
      <c r="AU10082"/>
      <c r="AW10082"/>
    </row>
    <row r="10083" spans="47:49">
      <c r="AU10083"/>
      <c r="AW10083"/>
    </row>
    <row r="10084" spans="47:49">
      <c r="AU10084"/>
      <c r="AW10084"/>
    </row>
    <row r="10085" spans="47:49">
      <c r="AU10085"/>
      <c r="AW10085"/>
    </row>
    <row r="10086" spans="47:49">
      <c r="AU10086"/>
      <c r="AW10086"/>
    </row>
    <row r="10087" spans="47:49">
      <c r="AU10087"/>
      <c r="AW10087"/>
    </row>
    <row r="10088" spans="47:49">
      <c r="AU10088"/>
      <c r="AW10088"/>
    </row>
    <row r="10089" spans="47:49">
      <c r="AU10089"/>
      <c r="AW10089"/>
    </row>
    <row r="10090" spans="47:49">
      <c r="AU10090"/>
      <c r="AW10090"/>
    </row>
    <row r="10091" spans="47:49">
      <c r="AU10091"/>
      <c r="AW10091"/>
    </row>
    <row r="10092" spans="47:49">
      <c r="AU10092"/>
      <c r="AW10092"/>
    </row>
    <row r="10093" spans="47:49">
      <c r="AU10093"/>
      <c r="AW10093"/>
    </row>
    <row r="10094" spans="47:49">
      <c r="AU10094"/>
      <c r="AW10094"/>
    </row>
    <row r="10095" spans="47:49">
      <c r="AU10095"/>
      <c r="AW10095"/>
    </row>
    <row r="10096" spans="47:49">
      <c r="AU10096"/>
      <c r="AW10096"/>
    </row>
    <row r="10097" spans="47:49">
      <c r="AU10097"/>
      <c r="AW10097"/>
    </row>
    <row r="10098" spans="47:49">
      <c r="AU10098"/>
      <c r="AW10098"/>
    </row>
    <row r="10099" spans="47:49">
      <c r="AU10099"/>
      <c r="AW10099"/>
    </row>
    <row r="10100" spans="47:49">
      <c r="AU10100"/>
      <c r="AW10100"/>
    </row>
    <row r="10101" spans="47:49">
      <c r="AU10101"/>
      <c r="AW10101"/>
    </row>
    <row r="10102" spans="47:49">
      <c r="AU10102"/>
      <c r="AW10102"/>
    </row>
    <row r="10103" spans="47:49">
      <c r="AU10103"/>
      <c r="AW10103"/>
    </row>
    <row r="10104" spans="47:49">
      <c r="AU10104"/>
      <c r="AW10104"/>
    </row>
    <row r="10105" spans="47:49">
      <c r="AU10105"/>
      <c r="AW10105"/>
    </row>
    <row r="10106" spans="47:49">
      <c r="AU10106"/>
      <c r="AW10106"/>
    </row>
    <row r="10107" spans="47:49">
      <c r="AU10107"/>
      <c r="AW10107"/>
    </row>
    <row r="10108" spans="47:49">
      <c r="AU10108"/>
      <c r="AW10108"/>
    </row>
    <row r="10109" spans="47:49">
      <c r="AU10109"/>
      <c r="AW10109"/>
    </row>
    <row r="10110" spans="47:49">
      <c r="AU10110"/>
      <c r="AW10110"/>
    </row>
    <row r="10111" spans="47:49">
      <c r="AU10111"/>
      <c r="AW10111"/>
    </row>
    <row r="10112" spans="47:49">
      <c r="AU10112"/>
      <c r="AW10112"/>
    </row>
    <row r="10113" spans="47:49">
      <c r="AU10113"/>
      <c r="AW10113"/>
    </row>
    <row r="10114" spans="47:49">
      <c r="AU10114"/>
      <c r="AW10114"/>
    </row>
    <row r="10115" spans="47:49">
      <c r="AU10115"/>
      <c r="AW10115"/>
    </row>
    <row r="10116" spans="47:49">
      <c r="AU10116"/>
      <c r="AW10116"/>
    </row>
    <row r="10117" spans="47:49">
      <c r="AU10117"/>
      <c r="AW10117"/>
    </row>
    <row r="10118" spans="47:49">
      <c r="AU10118"/>
      <c r="AW10118"/>
    </row>
    <row r="10119" spans="47:49">
      <c r="AU10119"/>
      <c r="AW10119"/>
    </row>
    <row r="10120" spans="47:49">
      <c r="AU10120"/>
      <c r="AW10120"/>
    </row>
    <row r="10121" spans="47:49">
      <c r="AU10121"/>
      <c r="AW10121"/>
    </row>
    <row r="10122" spans="47:49">
      <c r="AU10122"/>
      <c r="AW10122"/>
    </row>
    <row r="10123" spans="47:49">
      <c r="AU10123"/>
      <c r="AW10123"/>
    </row>
    <row r="10124" spans="47:49">
      <c r="AU10124"/>
      <c r="AW10124"/>
    </row>
    <row r="10125" spans="47:49">
      <c r="AU10125"/>
      <c r="AW10125"/>
    </row>
    <row r="10126" spans="47:49">
      <c r="AU10126"/>
      <c r="AW10126"/>
    </row>
    <row r="10127" spans="47:49">
      <c r="AU10127"/>
      <c r="AW10127"/>
    </row>
    <row r="10128" spans="47:49">
      <c r="AU10128"/>
      <c r="AW10128"/>
    </row>
    <row r="10129" spans="47:49">
      <c r="AU10129"/>
      <c r="AW10129"/>
    </row>
    <row r="10130" spans="47:49">
      <c r="AU10130"/>
      <c r="AW10130"/>
    </row>
    <row r="10131" spans="47:49">
      <c r="AU10131"/>
      <c r="AW10131"/>
    </row>
    <row r="10132" spans="47:49">
      <c r="AU10132"/>
      <c r="AW10132"/>
    </row>
    <row r="10133" spans="47:49">
      <c r="AU10133"/>
      <c r="AW10133"/>
    </row>
    <row r="10134" spans="47:49">
      <c r="AU10134"/>
      <c r="AW10134"/>
    </row>
    <row r="10135" spans="47:49">
      <c r="AU10135"/>
      <c r="AW10135"/>
    </row>
    <row r="10136" spans="47:49">
      <c r="AU10136"/>
      <c r="AW10136"/>
    </row>
    <row r="10137" spans="47:49">
      <c r="AU10137"/>
      <c r="AW10137"/>
    </row>
    <row r="10138" spans="47:49">
      <c r="AU10138"/>
      <c r="AW10138"/>
    </row>
    <row r="10139" spans="47:49">
      <c r="AU10139"/>
      <c r="AW10139"/>
    </row>
    <row r="10140" spans="47:49">
      <c r="AU10140"/>
      <c r="AW10140"/>
    </row>
    <row r="10141" spans="47:49">
      <c r="AU10141"/>
      <c r="AW10141"/>
    </row>
    <row r="10142" spans="47:49">
      <c r="AU10142"/>
      <c r="AW10142"/>
    </row>
    <row r="10143" spans="47:49">
      <c r="AU10143"/>
      <c r="AW10143"/>
    </row>
    <row r="10144" spans="47:49">
      <c r="AU10144"/>
      <c r="AW10144"/>
    </row>
    <row r="10145" spans="47:49">
      <c r="AU10145"/>
      <c r="AW10145"/>
    </row>
    <row r="10146" spans="47:49">
      <c r="AU10146"/>
      <c r="AW10146"/>
    </row>
    <row r="10147" spans="47:49">
      <c r="AU10147"/>
      <c r="AW10147"/>
    </row>
    <row r="10148" spans="47:49">
      <c r="AU10148"/>
      <c r="AW10148"/>
    </row>
    <row r="10149" spans="47:49">
      <c r="AU10149"/>
      <c r="AW10149"/>
    </row>
    <row r="10150" spans="47:49">
      <c r="AU10150"/>
      <c r="AW10150"/>
    </row>
    <row r="10151" spans="47:49">
      <c r="AU10151"/>
      <c r="AW10151"/>
    </row>
    <row r="10152" spans="47:49">
      <c r="AU10152"/>
      <c r="AW10152"/>
    </row>
    <row r="10153" spans="47:49">
      <c r="AU10153"/>
      <c r="AW10153"/>
    </row>
    <row r="10154" spans="47:49">
      <c r="AU10154"/>
      <c r="AW10154"/>
    </row>
    <row r="10155" spans="47:49">
      <c r="AU10155"/>
      <c r="AW10155"/>
    </row>
    <row r="10156" spans="47:49">
      <c r="AU10156"/>
      <c r="AW10156"/>
    </row>
    <row r="10157" spans="47:49">
      <c r="AU10157"/>
      <c r="AW10157"/>
    </row>
    <row r="10158" spans="47:49">
      <c r="AU10158"/>
      <c r="AW10158"/>
    </row>
    <row r="10159" spans="47:49">
      <c r="AU10159"/>
      <c r="AW10159"/>
    </row>
    <row r="10160" spans="47:49">
      <c r="AU10160"/>
      <c r="AW10160"/>
    </row>
    <row r="10161" spans="47:49">
      <c r="AU10161"/>
      <c r="AW10161"/>
    </row>
    <row r="10162" spans="47:49">
      <c r="AU10162"/>
      <c r="AW10162"/>
    </row>
    <row r="10163" spans="47:49">
      <c r="AU10163"/>
      <c r="AW10163"/>
    </row>
    <row r="10164" spans="47:49">
      <c r="AU10164"/>
      <c r="AW10164"/>
    </row>
    <row r="10165" spans="47:49">
      <c r="AU10165"/>
      <c r="AW10165"/>
    </row>
    <row r="10166" spans="47:49">
      <c r="AU10166"/>
      <c r="AW10166"/>
    </row>
    <row r="10167" spans="47:49">
      <c r="AU10167"/>
      <c r="AW10167"/>
    </row>
    <row r="10168" spans="47:49">
      <c r="AU10168"/>
      <c r="AW10168"/>
    </row>
    <row r="10169" spans="47:49">
      <c r="AU10169"/>
      <c r="AW10169"/>
    </row>
    <row r="10170" spans="47:49">
      <c r="AU10170"/>
      <c r="AW10170"/>
    </row>
    <row r="10171" spans="47:49">
      <c r="AU10171"/>
      <c r="AW10171"/>
    </row>
    <row r="10172" spans="47:49">
      <c r="AU10172"/>
      <c r="AW10172"/>
    </row>
    <row r="10173" spans="47:49">
      <c r="AU10173"/>
      <c r="AW10173"/>
    </row>
    <row r="10174" spans="47:49">
      <c r="AU10174"/>
      <c r="AW10174"/>
    </row>
    <row r="10175" spans="47:49">
      <c r="AU10175"/>
      <c r="AW10175"/>
    </row>
    <row r="10176" spans="47:49">
      <c r="AU10176"/>
      <c r="AW10176"/>
    </row>
    <row r="10177" spans="47:49">
      <c r="AU10177"/>
      <c r="AW10177"/>
    </row>
    <row r="10178" spans="47:49">
      <c r="AU10178"/>
      <c r="AW10178"/>
    </row>
    <row r="10179" spans="47:49">
      <c r="AU10179"/>
      <c r="AW10179"/>
    </row>
    <row r="10180" spans="47:49">
      <c r="AU10180"/>
      <c r="AW10180"/>
    </row>
    <row r="10181" spans="47:49">
      <c r="AU10181"/>
      <c r="AW10181"/>
    </row>
    <row r="10182" spans="47:49">
      <c r="AU10182"/>
      <c r="AW10182"/>
    </row>
    <row r="10183" spans="47:49">
      <c r="AU10183"/>
      <c r="AW10183"/>
    </row>
    <row r="10184" spans="47:49">
      <c r="AU10184"/>
      <c r="AW10184"/>
    </row>
    <row r="10185" spans="47:49">
      <c r="AU10185"/>
      <c r="AW10185"/>
    </row>
    <row r="10186" spans="47:49">
      <c r="AU10186"/>
      <c r="AW10186"/>
    </row>
    <row r="10187" spans="47:49">
      <c r="AU10187"/>
      <c r="AW10187"/>
    </row>
    <row r="10188" spans="47:49">
      <c r="AU10188"/>
      <c r="AW10188"/>
    </row>
    <row r="10189" spans="47:49">
      <c r="AU10189"/>
      <c r="AW10189"/>
    </row>
    <row r="10190" spans="47:49">
      <c r="AU10190"/>
      <c r="AW10190"/>
    </row>
    <row r="10191" spans="47:49">
      <c r="AU10191"/>
      <c r="AW10191"/>
    </row>
    <row r="10192" spans="47:49">
      <c r="AU10192"/>
      <c r="AW10192"/>
    </row>
    <row r="10193" spans="47:49">
      <c r="AU10193"/>
      <c r="AW10193"/>
    </row>
    <row r="10194" spans="47:49">
      <c r="AU10194"/>
      <c r="AW10194"/>
    </row>
    <row r="10195" spans="47:49">
      <c r="AU10195"/>
      <c r="AW10195"/>
    </row>
    <row r="10196" spans="47:49">
      <c r="AU10196"/>
      <c r="AW10196"/>
    </row>
    <row r="10197" spans="47:49">
      <c r="AU10197"/>
      <c r="AW10197"/>
    </row>
    <row r="10198" spans="47:49">
      <c r="AU10198"/>
      <c r="AW10198"/>
    </row>
    <row r="10199" spans="47:49">
      <c r="AU10199"/>
      <c r="AW10199"/>
    </row>
    <row r="10200" spans="47:49">
      <c r="AU10200"/>
      <c r="AW10200"/>
    </row>
    <row r="10201" spans="47:49">
      <c r="AU10201"/>
      <c r="AW10201"/>
    </row>
    <row r="10202" spans="47:49">
      <c r="AU10202"/>
      <c r="AW10202"/>
    </row>
    <row r="10203" spans="47:49">
      <c r="AU10203"/>
      <c r="AW10203"/>
    </row>
    <row r="10204" spans="47:49">
      <c r="AU10204"/>
      <c r="AW10204"/>
    </row>
    <row r="10205" spans="47:49">
      <c r="AU10205"/>
      <c r="AW10205"/>
    </row>
    <row r="10206" spans="47:49">
      <c r="AU10206"/>
      <c r="AW10206"/>
    </row>
    <row r="10207" spans="47:49">
      <c r="AU10207"/>
      <c r="AW10207"/>
    </row>
    <row r="10208" spans="47:49">
      <c r="AU10208"/>
      <c r="AW10208"/>
    </row>
    <row r="10209" spans="47:49">
      <c r="AU10209"/>
      <c r="AW10209"/>
    </row>
    <row r="10210" spans="47:49">
      <c r="AU10210"/>
      <c r="AW10210"/>
    </row>
    <row r="10211" spans="47:49">
      <c r="AU10211"/>
      <c r="AW10211"/>
    </row>
    <row r="10212" spans="47:49">
      <c r="AU10212"/>
      <c r="AW10212"/>
    </row>
    <row r="10213" spans="47:49">
      <c r="AU10213"/>
      <c r="AW10213"/>
    </row>
    <row r="10214" spans="47:49">
      <c r="AU10214"/>
      <c r="AW10214"/>
    </row>
    <row r="10215" spans="47:49">
      <c r="AU10215"/>
      <c r="AW10215"/>
    </row>
    <row r="10216" spans="47:49">
      <c r="AU10216"/>
      <c r="AW10216"/>
    </row>
    <row r="10217" spans="47:49">
      <c r="AU10217"/>
      <c r="AW10217"/>
    </row>
    <row r="10218" spans="47:49">
      <c r="AU10218"/>
      <c r="AW10218"/>
    </row>
    <row r="10219" spans="47:49">
      <c r="AU10219"/>
      <c r="AW10219"/>
    </row>
    <row r="10220" spans="47:49">
      <c r="AU10220"/>
      <c r="AW10220"/>
    </row>
    <row r="10221" spans="47:49">
      <c r="AU10221"/>
      <c r="AW10221"/>
    </row>
    <row r="10222" spans="47:49">
      <c r="AU10222"/>
      <c r="AW10222"/>
    </row>
    <row r="10223" spans="47:49">
      <c r="AU10223"/>
      <c r="AW10223"/>
    </row>
    <row r="10224" spans="47:49">
      <c r="AU10224"/>
      <c r="AW10224"/>
    </row>
    <row r="10225" spans="47:49">
      <c r="AU10225"/>
      <c r="AW10225"/>
    </row>
    <row r="10226" spans="47:49">
      <c r="AU10226"/>
      <c r="AW10226"/>
    </row>
    <row r="10227" spans="47:49">
      <c r="AU10227"/>
      <c r="AW10227"/>
    </row>
    <row r="10228" spans="47:49">
      <c r="AU10228"/>
      <c r="AW10228"/>
    </row>
    <row r="10229" spans="47:49">
      <c r="AU10229"/>
      <c r="AW10229"/>
    </row>
    <row r="10230" spans="47:49">
      <c r="AU10230"/>
      <c r="AW10230"/>
    </row>
    <row r="10231" spans="47:49">
      <c r="AU10231"/>
      <c r="AW10231"/>
    </row>
    <row r="10232" spans="47:49">
      <c r="AU10232"/>
      <c r="AW10232"/>
    </row>
    <row r="10233" spans="47:49">
      <c r="AU10233"/>
      <c r="AW10233"/>
    </row>
    <row r="10234" spans="47:49">
      <c r="AU10234"/>
      <c r="AW10234"/>
    </row>
    <row r="10235" spans="47:49">
      <c r="AU10235"/>
      <c r="AW10235"/>
    </row>
    <row r="10236" spans="47:49">
      <c r="AU10236"/>
      <c r="AW10236"/>
    </row>
    <row r="10237" spans="47:49">
      <c r="AU10237"/>
      <c r="AW10237"/>
    </row>
    <row r="10238" spans="47:49">
      <c r="AU10238"/>
      <c r="AW10238"/>
    </row>
    <row r="10239" spans="47:49">
      <c r="AU10239"/>
      <c r="AW10239"/>
    </row>
    <row r="10240" spans="47:49">
      <c r="AU10240"/>
      <c r="AW10240"/>
    </row>
    <row r="10241" spans="47:49">
      <c r="AU10241"/>
      <c r="AW10241"/>
    </row>
    <row r="10242" spans="47:49">
      <c r="AU10242"/>
      <c r="AW10242"/>
    </row>
    <row r="10243" spans="47:49">
      <c r="AU10243"/>
      <c r="AW10243"/>
    </row>
    <row r="10244" spans="47:49">
      <c r="AU10244"/>
      <c r="AW10244"/>
    </row>
    <row r="10245" spans="47:49">
      <c r="AU10245"/>
      <c r="AW10245"/>
    </row>
    <row r="10246" spans="47:49">
      <c r="AU10246"/>
      <c r="AW10246"/>
    </row>
    <row r="10247" spans="47:49">
      <c r="AU10247"/>
      <c r="AW10247"/>
    </row>
    <row r="10248" spans="47:49">
      <c r="AU10248"/>
      <c r="AW10248"/>
    </row>
    <row r="10249" spans="47:49">
      <c r="AU10249"/>
      <c r="AW10249"/>
    </row>
    <row r="10250" spans="47:49">
      <c r="AU10250"/>
      <c r="AW10250"/>
    </row>
    <row r="10251" spans="47:49">
      <c r="AU10251"/>
      <c r="AW10251"/>
    </row>
    <row r="10252" spans="47:49">
      <c r="AU10252"/>
      <c r="AW10252"/>
    </row>
    <row r="10253" spans="47:49">
      <c r="AU10253"/>
      <c r="AW10253"/>
    </row>
    <row r="10254" spans="47:49">
      <c r="AU10254"/>
      <c r="AW10254"/>
    </row>
    <row r="10255" spans="47:49">
      <c r="AU10255"/>
      <c r="AW10255"/>
    </row>
    <row r="10256" spans="47:49">
      <c r="AU10256"/>
      <c r="AW10256"/>
    </row>
    <row r="10257" spans="47:49">
      <c r="AU10257"/>
      <c r="AW10257"/>
    </row>
    <row r="10258" spans="47:49">
      <c r="AU10258"/>
      <c r="AW10258"/>
    </row>
    <row r="10259" spans="47:49">
      <c r="AU10259"/>
      <c r="AW10259"/>
    </row>
    <row r="10260" spans="47:49">
      <c r="AU10260"/>
      <c r="AW10260"/>
    </row>
    <row r="10261" spans="47:49">
      <c r="AU10261"/>
      <c r="AW10261"/>
    </row>
    <row r="10262" spans="47:49">
      <c r="AU10262"/>
      <c r="AW10262"/>
    </row>
    <row r="10263" spans="47:49">
      <c r="AU10263"/>
      <c r="AW10263"/>
    </row>
    <row r="10264" spans="47:49">
      <c r="AU10264"/>
      <c r="AW10264"/>
    </row>
    <row r="10265" spans="47:49">
      <c r="AU10265"/>
      <c r="AW10265"/>
    </row>
    <row r="10266" spans="47:49">
      <c r="AU10266"/>
      <c r="AW10266"/>
    </row>
    <row r="10267" spans="47:49">
      <c r="AU10267"/>
      <c r="AW10267"/>
    </row>
    <row r="10268" spans="47:49">
      <c r="AU10268"/>
      <c r="AW10268"/>
    </row>
    <row r="10269" spans="47:49">
      <c r="AU10269"/>
      <c r="AW10269"/>
    </row>
    <row r="10270" spans="47:49">
      <c r="AU10270"/>
      <c r="AW10270"/>
    </row>
    <row r="10271" spans="47:49">
      <c r="AU10271"/>
      <c r="AW10271"/>
    </row>
    <row r="10272" spans="47:49">
      <c r="AU10272"/>
      <c r="AW10272"/>
    </row>
    <row r="10273" spans="47:49">
      <c r="AU10273"/>
      <c r="AW10273"/>
    </row>
    <row r="10274" spans="47:49">
      <c r="AU10274"/>
      <c r="AW10274"/>
    </row>
    <row r="10275" spans="47:49">
      <c r="AU10275"/>
      <c r="AW10275"/>
    </row>
    <row r="10276" spans="47:49">
      <c r="AU10276"/>
      <c r="AW10276"/>
    </row>
    <row r="10277" spans="47:49">
      <c r="AU10277"/>
      <c r="AW10277"/>
    </row>
    <row r="10278" spans="47:49">
      <c r="AU10278"/>
      <c r="AW10278"/>
    </row>
    <row r="10279" spans="47:49">
      <c r="AU10279"/>
      <c r="AW10279"/>
    </row>
    <row r="10280" spans="47:49">
      <c r="AU10280"/>
      <c r="AW10280"/>
    </row>
    <row r="10281" spans="47:49">
      <c r="AU10281"/>
      <c r="AW10281"/>
    </row>
    <row r="10282" spans="47:49">
      <c r="AU10282"/>
      <c r="AW10282"/>
    </row>
    <row r="10283" spans="47:49">
      <c r="AU10283"/>
      <c r="AW10283"/>
    </row>
    <row r="10284" spans="47:49">
      <c r="AU10284"/>
      <c r="AW10284"/>
    </row>
    <row r="10285" spans="47:49">
      <c r="AU10285"/>
      <c r="AW10285"/>
    </row>
    <row r="10286" spans="47:49">
      <c r="AU10286"/>
      <c r="AW10286"/>
    </row>
    <row r="10287" spans="47:49">
      <c r="AU10287"/>
      <c r="AW10287"/>
    </row>
    <row r="10288" spans="47:49">
      <c r="AU10288"/>
      <c r="AW10288"/>
    </row>
    <row r="10289" spans="47:49">
      <c r="AU10289"/>
      <c r="AW10289"/>
    </row>
    <row r="10290" spans="47:49">
      <c r="AU10290"/>
      <c r="AW10290"/>
    </row>
    <row r="10291" spans="47:49">
      <c r="AU10291"/>
      <c r="AW10291"/>
    </row>
    <row r="10292" spans="47:49">
      <c r="AU10292"/>
      <c r="AW10292"/>
    </row>
    <row r="10293" spans="47:49">
      <c r="AU10293"/>
      <c r="AW10293"/>
    </row>
    <row r="10294" spans="47:49">
      <c r="AU10294"/>
      <c r="AW10294"/>
    </row>
    <row r="10295" spans="47:49">
      <c r="AU10295"/>
      <c r="AW10295"/>
    </row>
    <row r="10296" spans="47:49">
      <c r="AU10296"/>
      <c r="AW10296"/>
    </row>
    <row r="10297" spans="47:49">
      <c r="AU10297"/>
      <c r="AW10297"/>
    </row>
    <row r="10298" spans="47:49">
      <c r="AU10298"/>
      <c r="AW10298"/>
    </row>
    <row r="10299" spans="47:49">
      <c r="AU10299"/>
      <c r="AW10299"/>
    </row>
    <row r="10300" spans="47:49">
      <c r="AU10300"/>
      <c r="AW10300"/>
    </row>
    <row r="10301" spans="47:49">
      <c r="AU10301"/>
      <c r="AW10301"/>
    </row>
    <row r="10302" spans="47:49">
      <c r="AU10302"/>
      <c r="AW10302"/>
    </row>
    <row r="10303" spans="47:49">
      <c r="AU10303"/>
      <c r="AW10303"/>
    </row>
    <row r="10304" spans="47:49">
      <c r="AU10304"/>
      <c r="AW10304"/>
    </row>
    <row r="10305" spans="47:49">
      <c r="AU10305"/>
      <c r="AW10305"/>
    </row>
    <row r="10306" spans="47:49">
      <c r="AU10306"/>
      <c r="AW10306"/>
    </row>
    <row r="10307" spans="47:49">
      <c r="AU10307"/>
      <c r="AW10307"/>
    </row>
    <row r="10308" spans="47:49">
      <c r="AU10308"/>
      <c r="AW10308"/>
    </row>
    <row r="10309" spans="47:49">
      <c r="AU10309"/>
      <c r="AW10309"/>
    </row>
    <row r="10310" spans="47:49">
      <c r="AU10310"/>
      <c r="AW10310"/>
    </row>
    <row r="10311" spans="47:49">
      <c r="AU10311"/>
      <c r="AW10311"/>
    </row>
    <row r="10312" spans="47:49">
      <c r="AU10312"/>
      <c r="AW10312"/>
    </row>
    <row r="10313" spans="47:49">
      <c r="AU10313"/>
      <c r="AW10313"/>
    </row>
    <row r="10314" spans="47:49">
      <c r="AU10314"/>
      <c r="AW10314"/>
    </row>
    <row r="10315" spans="47:49">
      <c r="AU10315"/>
      <c r="AW10315"/>
    </row>
    <row r="10316" spans="47:49">
      <c r="AU10316"/>
      <c r="AW10316"/>
    </row>
    <row r="10317" spans="47:49">
      <c r="AU10317"/>
      <c r="AW10317"/>
    </row>
    <row r="10318" spans="47:49">
      <c r="AU10318"/>
      <c r="AW10318"/>
    </row>
    <row r="10319" spans="47:49">
      <c r="AU10319"/>
      <c r="AW10319"/>
    </row>
    <row r="10320" spans="47:49">
      <c r="AU10320"/>
      <c r="AW10320"/>
    </row>
    <row r="10321" spans="47:49">
      <c r="AU10321"/>
      <c r="AW10321"/>
    </row>
    <row r="10322" spans="47:49">
      <c r="AU10322"/>
      <c r="AW10322"/>
    </row>
    <row r="10323" spans="47:49">
      <c r="AU10323"/>
      <c r="AW10323"/>
    </row>
    <row r="10324" spans="47:49">
      <c r="AU10324"/>
      <c r="AW10324"/>
    </row>
    <row r="10325" spans="47:49">
      <c r="AU10325"/>
      <c r="AW10325"/>
    </row>
    <row r="10326" spans="47:49">
      <c r="AU10326"/>
      <c r="AW10326"/>
    </row>
    <row r="10327" spans="47:49">
      <c r="AU10327"/>
      <c r="AW10327"/>
    </row>
    <row r="10328" spans="47:49">
      <c r="AU10328"/>
      <c r="AW10328"/>
    </row>
    <row r="10329" spans="47:49">
      <c r="AU10329"/>
      <c r="AW10329"/>
    </row>
    <row r="10330" spans="47:49">
      <c r="AU10330"/>
      <c r="AW10330"/>
    </row>
    <row r="10331" spans="47:49">
      <c r="AU10331"/>
      <c r="AW10331"/>
    </row>
    <row r="10332" spans="47:49">
      <c r="AU10332"/>
      <c r="AW10332"/>
    </row>
    <row r="10333" spans="47:49">
      <c r="AU10333"/>
      <c r="AW10333"/>
    </row>
    <row r="10334" spans="47:49">
      <c r="AU10334"/>
      <c r="AW10334"/>
    </row>
    <row r="10335" spans="47:49">
      <c r="AU10335"/>
      <c r="AW10335"/>
    </row>
    <row r="10336" spans="47:49">
      <c r="AU10336"/>
      <c r="AW10336"/>
    </row>
    <row r="10337" spans="47:49">
      <c r="AU10337"/>
      <c r="AW10337"/>
    </row>
    <row r="10338" spans="47:49">
      <c r="AU10338"/>
      <c r="AW10338"/>
    </row>
    <row r="10339" spans="47:49">
      <c r="AU10339"/>
      <c r="AW10339"/>
    </row>
    <row r="10340" spans="47:49">
      <c r="AU10340"/>
      <c r="AW10340"/>
    </row>
    <row r="10341" spans="47:49">
      <c r="AU10341"/>
      <c r="AW10341"/>
    </row>
    <row r="10342" spans="47:49">
      <c r="AU10342"/>
      <c r="AW10342"/>
    </row>
    <row r="10343" spans="47:49">
      <c r="AU10343"/>
      <c r="AW10343"/>
    </row>
    <row r="10344" spans="47:49">
      <c r="AU10344"/>
      <c r="AW10344"/>
    </row>
    <row r="10345" spans="47:49">
      <c r="AU10345"/>
      <c r="AW10345"/>
    </row>
    <row r="10346" spans="47:49">
      <c r="AU10346"/>
      <c r="AW10346"/>
    </row>
    <row r="10347" spans="47:49">
      <c r="AU10347"/>
      <c r="AW10347"/>
    </row>
    <row r="10348" spans="47:49">
      <c r="AU10348"/>
      <c r="AW10348"/>
    </row>
    <row r="10349" spans="47:49">
      <c r="AU10349"/>
      <c r="AW10349"/>
    </row>
    <row r="10350" spans="47:49">
      <c r="AU10350"/>
      <c r="AW10350"/>
    </row>
    <row r="10351" spans="47:49">
      <c r="AU10351"/>
      <c r="AW10351"/>
    </row>
    <row r="10352" spans="47:49">
      <c r="AU10352"/>
      <c r="AW10352"/>
    </row>
    <row r="10353" spans="47:49">
      <c r="AU10353"/>
      <c r="AW10353"/>
    </row>
    <row r="10354" spans="47:49">
      <c r="AU10354"/>
      <c r="AW10354"/>
    </row>
    <row r="10355" spans="47:49">
      <c r="AU10355"/>
      <c r="AW10355"/>
    </row>
    <row r="10356" spans="47:49">
      <c r="AU10356"/>
      <c r="AW10356"/>
    </row>
    <row r="10357" spans="47:49">
      <c r="AU10357"/>
      <c r="AW10357"/>
    </row>
    <row r="10358" spans="47:49">
      <c r="AU10358"/>
      <c r="AW10358"/>
    </row>
    <row r="10359" spans="47:49">
      <c r="AU10359"/>
      <c r="AW10359"/>
    </row>
    <row r="10360" spans="47:49">
      <c r="AU10360"/>
      <c r="AW10360"/>
    </row>
    <row r="10361" spans="47:49">
      <c r="AU10361"/>
      <c r="AW10361"/>
    </row>
    <row r="10362" spans="47:49">
      <c r="AU10362"/>
      <c r="AW10362"/>
    </row>
    <row r="10363" spans="47:49">
      <c r="AU10363"/>
      <c r="AW10363"/>
    </row>
    <row r="10364" spans="47:49">
      <c r="AU10364"/>
      <c r="AW10364"/>
    </row>
    <row r="10365" spans="47:49">
      <c r="AU10365"/>
      <c r="AW10365"/>
    </row>
    <row r="10366" spans="47:49">
      <c r="AU10366"/>
      <c r="AW10366"/>
    </row>
    <row r="10367" spans="47:49">
      <c r="AU10367"/>
      <c r="AW10367"/>
    </row>
    <row r="10368" spans="47:49">
      <c r="AU10368"/>
      <c r="AW10368"/>
    </row>
    <row r="10369" spans="47:49">
      <c r="AU10369"/>
      <c r="AW10369"/>
    </row>
    <row r="10370" spans="47:49">
      <c r="AU10370"/>
      <c r="AW10370"/>
    </row>
    <row r="10371" spans="47:49">
      <c r="AU10371"/>
      <c r="AW10371"/>
    </row>
    <row r="10372" spans="47:49">
      <c r="AU10372"/>
      <c r="AW10372"/>
    </row>
    <row r="10373" spans="47:49">
      <c r="AU10373"/>
      <c r="AW10373"/>
    </row>
    <row r="10374" spans="47:49">
      <c r="AU10374"/>
      <c r="AW10374"/>
    </row>
    <row r="10375" spans="47:49">
      <c r="AU10375"/>
      <c r="AW10375"/>
    </row>
    <row r="10376" spans="47:49">
      <c r="AU10376"/>
      <c r="AW10376"/>
    </row>
    <row r="10377" spans="47:49">
      <c r="AU10377"/>
      <c r="AW10377"/>
    </row>
    <row r="10378" spans="47:49">
      <c r="AU10378"/>
      <c r="AW10378"/>
    </row>
    <row r="10379" spans="47:49">
      <c r="AU10379"/>
      <c r="AW10379"/>
    </row>
    <row r="10380" spans="47:49">
      <c r="AU10380"/>
      <c r="AW10380"/>
    </row>
    <row r="10381" spans="47:49">
      <c r="AU10381"/>
      <c r="AW10381"/>
    </row>
    <row r="10382" spans="47:49">
      <c r="AU10382"/>
      <c r="AW10382"/>
    </row>
    <row r="10383" spans="47:49">
      <c r="AU10383"/>
      <c r="AW10383"/>
    </row>
    <row r="10384" spans="47:49">
      <c r="AU10384"/>
      <c r="AW10384"/>
    </row>
    <row r="10385" spans="47:49">
      <c r="AU10385"/>
      <c r="AW10385"/>
    </row>
    <row r="10386" spans="47:49">
      <c r="AU10386"/>
      <c r="AW10386"/>
    </row>
    <row r="10387" spans="47:49">
      <c r="AU10387"/>
      <c r="AW10387"/>
    </row>
    <row r="10388" spans="47:49">
      <c r="AU10388"/>
      <c r="AW10388"/>
    </row>
    <row r="10389" spans="47:49">
      <c r="AU10389"/>
      <c r="AW10389"/>
    </row>
    <row r="10390" spans="47:49">
      <c r="AU10390"/>
      <c r="AW10390"/>
    </row>
    <row r="10391" spans="47:49">
      <c r="AU10391"/>
      <c r="AW10391"/>
    </row>
    <row r="10392" spans="47:49">
      <c r="AU10392"/>
      <c r="AW10392"/>
    </row>
    <row r="10393" spans="47:49">
      <c r="AU10393"/>
      <c r="AW10393"/>
    </row>
    <row r="10394" spans="47:49">
      <c r="AU10394"/>
      <c r="AW10394"/>
    </row>
    <row r="10395" spans="47:49">
      <c r="AU10395"/>
      <c r="AW10395"/>
    </row>
    <row r="10396" spans="47:49">
      <c r="AU10396"/>
      <c r="AW10396"/>
    </row>
    <row r="10397" spans="47:49">
      <c r="AU10397"/>
      <c r="AW10397"/>
    </row>
    <row r="10398" spans="47:49">
      <c r="AU10398"/>
      <c r="AW10398"/>
    </row>
    <row r="10399" spans="47:49">
      <c r="AU10399"/>
      <c r="AW10399"/>
    </row>
    <row r="10400" spans="47:49">
      <c r="AU10400"/>
      <c r="AW10400"/>
    </row>
    <row r="10401" spans="47:49">
      <c r="AU10401"/>
      <c r="AW10401"/>
    </row>
    <row r="10402" spans="47:49">
      <c r="AU10402"/>
      <c r="AW10402"/>
    </row>
    <row r="10403" spans="47:49">
      <c r="AU10403"/>
      <c r="AW10403"/>
    </row>
    <row r="10404" spans="47:49">
      <c r="AU10404"/>
      <c r="AW10404"/>
    </row>
    <row r="10405" spans="47:49">
      <c r="AU10405"/>
      <c r="AW10405"/>
    </row>
    <row r="10406" spans="47:49">
      <c r="AU10406"/>
      <c r="AW10406"/>
    </row>
    <row r="10407" spans="47:49">
      <c r="AU10407"/>
      <c r="AW10407"/>
    </row>
    <row r="10408" spans="47:49">
      <c r="AU10408"/>
      <c r="AW10408"/>
    </row>
    <row r="10409" spans="47:49">
      <c r="AU10409"/>
      <c r="AW10409"/>
    </row>
    <row r="10410" spans="47:49">
      <c r="AU10410"/>
      <c r="AW10410"/>
    </row>
    <row r="10411" spans="47:49">
      <c r="AU10411"/>
      <c r="AW10411"/>
    </row>
    <row r="10412" spans="47:49">
      <c r="AU10412"/>
      <c r="AW10412"/>
    </row>
    <row r="10413" spans="47:49">
      <c r="AU10413"/>
      <c r="AW10413"/>
    </row>
    <row r="10414" spans="47:49">
      <c r="AU10414"/>
      <c r="AW10414"/>
    </row>
    <row r="10415" spans="47:49">
      <c r="AU10415"/>
      <c r="AW10415"/>
    </row>
    <row r="10416" spans="47:49">
      <c r="AU10416"/>
      <c r="AW10416"/>
    </row>
    <row r="10417" spans="47:49">
      <c r="AU10417"/>
      <c r="AW10417"/>
    </row>
    <row r="10418" spans="47:49">
      <c r="AU10418"/>
      <c r="AW10418"/>
    </row>
    <row r="10419" spans="47:49">
      <c r="AU10419"/>
      <c r="AW10419"/>
    </row>
    <row r="10420" spans="47:49">
      <c r="AU10420"/>
      <c r="AW10420"/>
    </row>
    <row r="10421" spans="47:49">
      <c r="AU10421"/>
      <c r="AW10421"/>
    </row>
    <row r="10422" spans="47:49">
      <c r="AU10422"/>
      <c r="AW10422"/>
    </row>
    <row r="10423" spans="47:49">
      <c r="AU10423"/>
      <c r="AW10423"/>
    </row>
    <row r="10424" spans="47:49">
      <c r="AU10424"/>
      <c r="AW10424"/>
    </row>
    <row r="10425" spans="47:49">
      <c r="AU10425"/>
      <c r="AW10425"/>
    </row>
    <row r="10426" spans="47:49">
      <c r="AU10426"/>
      <c r="AW10426"/>
    </row>
    <row r="10427" spans="47:49">
      <c r="AU10427"/>
      <c r="AW10427"/>
    </row>
    <row r="10428" spans="47:49">
      <c r="AU10428"/>
      <c r="AW10428"/>
    </row>
    <row r="10429" spans="47:49">
      <c r="AU10429"/>
      <c r="AW10429"/>
    </row>
    <row r="10430" spans="47:49">
      <c r="AU10430"/>
      <c r="AW10430"/>
    </row>
    <row r="10431" spans="47:49">
      <c r="AU10431"/>
      <c r="AW10431"/>
    </row>
    <row r="10432" spans="47:49">
      <c r="AU10432"/>
      <c r="AW10432"/>
    </row>
    <row r="10433" spans="47:49">
      <c r="AU10433"/>
      <c r="AW10433"/>
    </row>
    <row r="10434" spans="47:49">
      <c r="AU10434"/>
      <c r="AW10434"/>
    </row>
    <row r="10435" spans="47:49">
      <c r="AU10435"/>
      <c r="AW10435"/>
    </row>
    <row r="10436" spans="47:49">
      <c r="AU10436"/>
      <c r="AW10436"/>
    </row>
    <row r="10437" spans="47:49">
      <c r="AU10437"/>
      <c r="AW10437"/>
    </row>
    <row r="10438" spans="47:49">
      <c r="AU10438"/>
      <c r="AW10438"/>
    </row>
    <row r="10439" spans="47:49">
      <c r="AU10439"/>
      <c r="AW10439"/>
    </row>
    <row r="10440" spans="47:49">
      <c r="AU10440"/>
      <c r="AW10440"/>
    </row>
    <row r="10441" spans="47:49">
      <c r="AU10441"/>
      <c r="AW10441"/>
    </row>
    <row r="10442" spans="47:49">
      <c r="AU10442"/>
      <c r="AW10442"/>
    </row>
    <row r="10443" spans="47:49">
      <c r="AU10443"/>
      <c r="AW10443"/>
    </row>
    <row r="10444" spans="47:49">
      <c r="AU10444"/>
      <c r="AW10444"/>
    </row>
    <row r="10445" spans="47:49">
      <c r="AU10445"/>
      <c r="AW10445"/>
    </row>
    <row r="10446" spans="47:49">
      <c r="AU10446"/>
      <c r="AW10446"/>
    </row>
    <row r="10447" spans="47:49">
      <c r="AU10447"/>
      <c r="AW10447"/>
    </row>
    <row r="10448" spans="47:49">
      <c r="AU10448"/>
      <c r="AW10448"/>
    </row>
    <row r="10449" spans="47:49">
      <c r="AU10449"/>
      <c r="AW10449"/>
    </row>
    <row r="10450" spans="47:49">
      <c r="AU10450"/>
      <c r="AW10450"/>
    </row>
    <row r="10451" spans="47:49">
      <c r="AU10451"/>
      <c r="AW10451"/>
    </row>
    <row r="10452" spans="47:49">
      <c r="AU10452"/>
      <c r="AW10452"/>
    </row>
    <row r="10453" spans="47:49">
      <c r="AU10453"/>
      <c r="AW10453"/>
    </row>
    <row r="10454" spans="47:49">
      <c r="AU10454"/>
      <c r="AW10454"/>
    </row>
    <row r="10455" spans="47:49">
      <c r="AU10455"/>
      <c r="AW10455"/>
    </row>
    <row r="10456" spans="47:49">
      <c r="AU10456"/>
      <c r="AW10456"/>
    </row>
    <row r="10457" spans="47:49">
      <c r="AU10457"/>
      <c r="AW10457"/>
    </row>
    <row r="10458" spans="47:49">
      <c r="AU10458"/>
      <c r="AW10458"/>
    </row>
    <row r="10459" spans="47:49">
      <c r="AU10459"/>
      <c r="AW10459"/>
    </row>
    <row r="10460" spans="47:49">
      <c r="AU10460"/>
      <c r="AW10460"/>
    </row>
    <row r="10461" spans="47:49">
      <c r="AU10461"/>
      <c r="AW10461"/>
    </row>
    <row r="10462" spans="47:49">
      <c r="AU10462"/>
      <c r="AW10462"/>
    </row>
    <row r="10463" spans="47:49">
      <c r="AU10463"/>
      <c r="AW10463"/>
    </row>
    <row r="10464" spans="47:49">
      <c r="AU10464"/>
      <c r="AW10464"/>
    </row>
    <row r="10465" spans="47:49">
      <c r="AU10465"/>
      <c r="AW10465"/>
    </row>
    <row r="10466" spans="47:49">
      <c r="AU10466"/>
      <c r="AW10466"/>
    </row>
    <row r="10467" spans="47:49">
      <c r="AU10467"/>
      <c r="AW10467"/>
    </row>
    <row r="10468" spans="47:49">
      <c r="AU10468"/>
      <c r="AW10468"/>
    </row>
    <row r="10469" spans="47:49">
      <c r="AU10469"/>
      <c r="AW10469"/>
    </row>
    <row r="10470" spans="47:49">
      <c r="AU10470"/>
      <c r="AW10470"/>
    </row>
    <row r="10471" spans="47:49">
      <c r="AU10471"/>
      <c r="AW10471"/>
    </row>
    <row r="10472" spans="47:49">
      <c r="AU10472"/>
      <c r="AW10472"/>
    </row>
    <row r="10473" spans="47:49">
      <c r="AU10473"/>
      <c r="AW10473"/>
    </row>
    <row r="10474" spans="47:49">
      <c r="AU10474"/>
      <c r="AW10474"/>
    </row>
    <row r="10475" spans="47:49">
      <c r="AU10475"/>
      <c r="AW10475"/>
    </row>
    <row r="10476" spans="47:49">
      <c r="AU10476"/>
      <c r="AW10476"/>
    </row>
    <row r="10477" spans="47:49">
      <c r="AU10477"/>
      <c r="AW10477"/>
    </row>
    <row r="10478" spans="47:49">
      <c r="AU10478"/>
      <c r="AW10478"/>
    </row>
    <row r="10479" spans="47:49">
      <c r="AU10479"/>
      <c r="AW10479"/>
    </row>
    <row r="10480" spans="47:49">
      <c r="AU10480"/>
      <c r="AW10480"/>
    </row>
    <row r="10481" spans="47:49">
      <c r="AU10481"/>
      <c r="AW10481"/>
    </row>
    <row r="10482" spans="47:49">
      <c r="AU10482"/>
      <c r="AW10482"/>
    </row>
    <row r="10483" spans="47:49">
      <c r="AU10483"/>
      <c r="AW10483"/>
    </row>
    <row r="10484" spans="47:49">
      <c r="AU10484"/>
      <c r="AW10484"/>
    </row>
    <row r="10485" spans="47:49">
      <c r="AU10485"/>
      <c r="AW10485"/>
    </row>
    <row r="10486" spans="47:49">
      <c r="AU10486"/>
      <c r="AW10486"/>
    </row>
    <row r="10487" spans="47:49">
      <c r="AU10487"/>
      <c r="AW10487"/>
    </row>
    <row r="10488" spans="47:49">
      <c r="AU10488"/>
      <c r="AW10488"/>
    </row>
    <row r="10489" spans="47:49">
      <c r="AU10489"/>
      <c r="AW10489"/>
    </row>
    <row r="10490" spans="47:49">
      <c r="AU10490"/>
      <c r="AW10490"/>
    </row>
    <row r="10491" spans="47:49">
      <c r="AU10491"/>
      <c r="AW10491"/>
    </row>
    <row r="10492" spans="47:49">
      <c r="AU10492"/>
      <c r="AW10492"/>
    </row>
    <row r="10493" spans="47:49">
      <c r="AU10493"/>
      <c r="AW10493"/>
    </row>
    <row r="10494" spans="47:49">
      <c r="AU10494"/>
      <c r="AW10494"/>
    </row>
    <row r="10495" spans="47:49">
      <c r="AU10495"/>
      <c r="AW10495"/>
    </row>
    <row r="10496" spans="47:49">
      <c r="AU10496"/>
      <c r="AW10496"/>
    </row>
    <row r="10497" spans="47:49">
      <c r="AU10497"/>
      <c r="AW10497"/>
    </row>
    <row r="10498" spans="47:49">
      <c r="AU10498"/>
      <c r="AW10498"/>
    </row>
    <row r="10499" spans="47:49">
      <c r="AU10499"/>
      <c r="AW10499"/>
    </row>
    <row r="10500" spans="47:49">
      <c r="AU10500"/>
      <c r="AW10500"/>
    </row>
    <row r="10501" spans="47:49">
      <c r="AU10501"/>
      <c r="AW10501"/>
    </row>
    <row r="10502" spans="47:49">
      <c r="AU10502"/>
      <c r="AW10502"/>
    </row>
    <row r="10503" spans="47:49">
      <c r="AU10503"/>
      <c r="AW10503"/>
    </row>
    <row r="10504" spans="47:49">
      <c r="AU10504"/>
      <c r="AW10504"/>
    </row>
    <row r="10505" spans="47:49">
      <c r="AU10505"/>
      <c r="AW10505"/>
    </row>
    <row r="10506" spans="47:49">
      <c r="AU10506"/>
      <c r="AW10506"/>
    </row>
    <row r="10507" spans="47:49">
      <c r="AU10507"/>
      <c r="AW10507"/>
    </row>
    <row r="10508" spans="47:49">
      <c r="AU10508"/>
      <c r="AW10508"/>
    </row>
    <row r="10509" spans="47:49">
      <c r="AU10509"/>
      <c r="AW10509"/>
    </row>
    <row r="10510" spans="47:49">
      <c r="AU10510"/>
      <c r="AW10510"/>
    </row>
    <row r="10511" spans="47:49">
      <c r="AU10511"/>
      <c r="AW10511"/>
    </row>
    <row r="10512" spans="47:49">
      <c r="AU10512"/>
      <c r="AW10512"/>
    </row>
    <row r="10513" spans="47:49">
      <c r="AU10513"/>
      <c r="AW10513"/>
    </row>
    <row r="10514" spans="47:49">
      <c r="AU10514"/>
      <c r="AW10514"/>
    </row>
    <row r="10515" spans="47:49">
      <c r="AU10515"/>
      <c r="AW10515"/>
    </row>
    <row r="10516" spans="47:49">
      <c r="AU10516"/>
      <c r="AW10516"/>
    </row>
    <row r="10517" spans="47:49">
      <c r="AU10517"/>
      <c r="AW10517"/>
    </row>
    <row r="10518" spans="47:49">
      <c r="AU10518"/>
      <c r="AW10518"/>
    </row>
    <row r="10519" spans="47:49">
      <c r="AU10519"/>
      <c r="AW10519"/>
    </row>
    <row r="10520" spans="47:49">
      <c r="AU10520"/>
      <c r="AW10520"/>
    </row>
    <row r="10521" spans="47:49">
      <c r="AU10521"/>
      <c r="AW10521"/>
    </row>
    <row r="10522" spans="47:49">
      <c r="AU10522"/>
      <c r="AW10522"/>
    </row>
    <row r="10523" spans="47:49">
      <c r="AU10523"/>
      <c r="AW10523"/>
    </row>
    <row r="10524" spans="47:49">
      <c r="AU10524"/>
      <c r="AW10524"/>
    </row>
    <row r="10525" spans="47:49">
      <c r="AU10525"/>
      <c r="AW10525"/>
    </row>
    <row r="10526" spans="47:49">
      <c r="AU10526"/>
      <c r="AW10526"/>
    </row>
    <row r="10527" spans="47:49">
      <c r="AU10527"/>
      <c r="AW10527"/>
    </row>
    <row r="10528" spans="47:49">
      <c r="AU10528"/>
      <c r="AW10528"/>
    </row>
    <row r="10529" spans="47:49">
      <c r="AU10529"/>
      <c r="AW10529"/>
    </row>
    <row r="10530" spans="47:49">
      <c r="AU10530"/>
      <c r="AW10530"/>
    </row>
    <row r="10531" spans="47:49">
      <c r="AU10531"/>
      <c r="AW10531"/>
    </row>
    <row r="10532" spans="47:49">
      <c r="AU10532"/>
      <c r="AW10532"/>
    </row>
    <row r="10533" spans="47:49">
      <c r="AU10533"/>
      <c r="AW10533"/>
    </row>
    <row r="10534" spans="47:49">
      <c r="AU10534"/>
      <c r="AW10534"/>
    </row>
    <row r="10535" spans="47:49">
      <c r="AU10535"/>
      <c r="AW10535"/>
    </row>
    <row r="10536" spans="47:49">
      <c r="AU10536"/>
      <c r="AW10536"/>
    </row>
    <row r="10537" spans="47:49">
      <c r="AU10537"/>
      <c r="AW10537"/>
    </row>
    <row r="10538" spans="47:49">
      <c r="AU10538"/>
      <c r="AW10538"/>
    </row>
    <row r="10539" spans="47:49">
      <c r="AU10539"/>
      <c r="AW10539"/>
    </row>
    <row r="10540" spans="47:49">
      <c r="AU10540"/>
      <c r="AW10540"/>
    </row>
    <row r="10541" spans="47:49">
      <c r="AU10541"/>
      <c r="AW10541"/>
    </row>
    <row r="10542" spans="47:49">
      <c r="AU10542"/>
      <c r="AW10542"/>
    </row>
    <row r="10543" spans="47:49">
      <c r="AU10543"/>
      <c r="AW10543"/>
    </row>
    <row r="10544" spans="47:49">
      <c r="AU10544"/>
      <c r="AW10544"/>
    </row>
    <row r="10545" spans="47:49">
      <c r="AU10545"/>
      <c r="AW10545"/>
    </row>
    <row r="10546" spans="47:49">
      <c r="AU10546"/>
      <c r="AW10546"/>
    </row>
    <row r="10547" spans="47:49">
      <c r="AU10547"/>
      <c r="AW10547"/>
    </row>
    <row r="10548" spans="47:49">
      <c r="AU10548"/>
      <c r="AW10548"/>
    </row>
    <row r="10549" spans="47:49">
      <c r="AU10549"/>
      <c r="AW10549"/>
    </row>
    <row r="10550" spans="47:49">
      <c r="AU10550"/>
      <c r="AW10550"/>
    </row>
    <row r="10551" spans="47:49">
      <c r="AU10551"/>
      <c r="AW10551"/>
    </row>
    <row r="10552" spans="47:49">
      <c r="AU10552"/>
      <c r="AW10552"/>
    </row>
    <row r="10553" spans="47:49">
      <c r="AU10553"/>
      <c r="AW10553"/>
    </row>
    <row r="10554" spans="47:49">
      <c r="AU10554"/>
      <c r="AW10554"/>
    </row>
    <row r="10555" spans="47:49">
      <c r="AU10555"/>
      <c r="AW10555"/>
    </row>
    <row r="10556" spans="47:49">
      <c r="AU10556"/>
      <c r="AW10556"/>
    </row>
    <row r="10557" spans="47:49">
      <c r="AU10557"/>
      <c r="AW10557"/>
    </row>
    <row r="10558" spans="47:49">
      <c r="AU10558"/>
      <c r="AW10558"/>
    </row>
    <row r="10559" spans="47:49">
      <c r="AU10559"/>
      <c r="AW10559"/>
    </row>
    <row r="10560" spans="47:49">
      <c r="AU10560"/>
      <c r="AW10560"/>
    </row>
    <row r="10561" spans="47:49">
      <c r="AU10561"/>
      <c r="AW10561"/>
    </row>
    <row r="10562" spans="47:49">
      <c r="AU10562"/>
      <c r="AW10562"/>
    </row>
    <row r="10563" spans="47:49">
      <c r="AU10563"/>
      <c r="AW10563"/>
    </row>
    <row r="10564" spans="47:49">
      <c r="AU10564"/>
      <c r="AW10564"/>
    </row>
    <row r="10565" spans="47:49">
      <c r="AU10565"/>
      <c r="AW10565"/>
    </row>
    <row r="10566" spans="47:49">
      <c r="AU10566"/>
      <c r="AW10566"/>
    </row>
    <row r="10567" spans="47:49">
      <c r="AU10567"/>
      <c r="AW10567"/>
    </row>
    <row r="10568" spans="47:49">
      <c r="AU10568"/>
      <c r="AW10568"/>
    </row>
    <row r="10569" spans="47:49">
      <c r="AU10569"/>
      <c r="AW10569"/>
    </row>
    <row r="10570" spans="47:49">
      <c r="AU10570"/>
      <c r="AW10570"/>
    </row>
    <row r="10571" spans="47:49">
      <c r="AU10571"/>
      <c r="AW10571"/>
    </row>
    <row r="10572" spans="47:49">
      <c r="AU10572"/>
      <c r="AW10572"/>
    </row>
    <row r="10573" spans="47:49">
      <c r="AU10573"/>
      <c r="AW10573"/>
    </row>
    <row r="10574" spans="47:49">
      <c r="AU10574"/>
      <c r="AW10574"/>
    </row>
    <row r="10575" spans="47:49">
      <c r="AU10575"/>
      <c r="AW10575"/>
    </row>
    <row r="10576" spans="47:49">
      <c r="AU10576"/>
      <c r="AW10576"/>
    </row>
    <row r="10577" spans="47:49">
      <c r="AU10577"/>
      <c r="AW10577"/>
    </row>
    <row r="10578" spans="47:49">
      <c r="AU10578"/>
      <c r="AW10578"/>
    </row>
    <row r="10579" spans="47:49">
      <c r="AU10579"/>
      <c r="AW10579"/>
    </row>
    <row r="10580" spans="47:49">
      <c r="AU10580"/>
      <c r="AW10580"/>
    </row>
    <row r="10581" spans="47:49">
      <c r="AU10581"/>
      <c r="AW10581"/>
    </row>
    <row r="10582" spans="47:49">
      <c r="AU10582"/>
      <c r="AW10582"/>
    </row>
    <row r="10583" spans="47:49">
      <c r="AU10583"/>
      <c r="AW10583"/>
    </row>
    <row r="10584" spans="47:49">
      <c r="AU10584"/>
      <c r="AW10584"/>
    </row>
    <row r="10585" spans="47:49">
      <c r="AU10585"/>
      <c r="AW10585"/>
    </row>
    <row r="10586" spans="47:49">
      <c r="AU10586"/>
      <c r="AW10586"/>
    </row>
    <row r="10587" spans="47:49">
      <c r="AU10587"/>
      <c r="AW10587"/>
    </row>
    <row r="10588" spans="47:49">
      <c r="AU10588"/>
      <c r="AW10588"/>
    </row>
    <row r="10589" spans="47:49">
      <c r="AU10589"/>
      <c r="AW10589"/>
    </row>
    <row r="10590" spans="47:49">
      <c r="AU10590"/>
      <c r="AW10590"/>
    </row>
    <row r="10591" spans="47:49">
      <c r="AU10591"/>
      <c r="AW10591"/>
    </row>
    <row r="10592" spans="47:49">
      <c r="AU10592"/>
      <c r="AW10592"/>
    </row>
    <row r="10593" spans="47:49">
      <c r="AU10593"/>
      <c r="AW10593"/>
    </row>
    <row r="10594" spans="47:49">
      <c r="AU10594"/>
      <c r="AW10594"/>
    </row>
    <row r="10595" spans="47:49">
      <c r="AU10595"/>
      <c r="AW10595"/>
    </row>
    <row r="10596" spans="47:49">
      <c r="AU10596"/>
      <c r="AW10596"/>
    </row>
    <row r="10597" spans="47:49">
      <c r="AU10597"/>
      <c r="AW10597"/>
    </row>
    <row r="10598" spans="47:49">
      <c r="AU10598"/>
      <c r="AW10598"/>
    </row>
    <row r="10599" spans="47:49">
      <c r="AU10599"/>
      <c r="AW10599"/>
    </row>
    <row r="10600" spans="47:49">
      <c r="AU10600"/>
      <c r="AW10600"/>
    </row>
    <row r="10601" spans="47:49">
      <c r="AU10601"/>
      <c r="AW10601"/>
    </row>
    <row r="10602" spans="47:49">
      <c r="AU10602"/>
      <c r="AW10602"/>
    </row>
    <row r="10603" spans="47:49">
      <c r="AU10603"/>
      <c r="AW10603"/>
    </row>
    <row r="10604" spans="47:49">
      <c r="AU10604"/>
      <c r="AW10604"/>
    </row>
    <row r="10605" spans="47:49">
      <c r="AU10605"/>
      <c r="AW10605"/>
    </row>
    <row r="10606" spans="47:49">
      <c r="AU10606"/>
      <c r="AW10606"/>
    </row>
    <row r="10607" spans="47:49">
      <c r="AU10607"/>
      <c r="AW10607"/>
    </row>
    <row r="10608" spans="47:49">
      <c r="AU10608"/>
      <c r="AW10608"/>
    </row>
    <row r="10609" spans="47:49">
      <c r="AU10609"/>
      <c r="AW10609"/>
    </row>
    <row r="10610" spans="47:49">
      <c r="AU10610"/>
      <c r="AW10610"/>
    </row>
    <row r="10611" spans="47:49">
      <c r="AU10611"/>
      <c r="AW10611"/>
    </row>
    <row r="10612" spans="47:49">
      <c r="AU10612"/>
      <c r="AW10612"/>
    </row>
    <row r="10613" spans="47:49">
      <c r="AU10613"/>
      <c r="AW10613"/>
    </row>
    <row r="10614" spans="47:49">
      <c r="AU10614"/>
      <c r="AW10614"/>
    </row>
    <row r="10615" spans="47:49">
      <c r="AU10615"/>
      <c r="AW10615"/>
    </row>
    <row r="10616" spans="47:49">
      <c r="AU10616"/>
      <c r="AW10616"/>
    </row>
    <row r="10617" spans="47:49">
      <c r="AU10617"/>
      <c r="AW10617"/>
    </row>
    <row r="10618" spans="47:49">
      <c r="AU10618"/>
      <c r="AW10618"/>
    </row>
    <row r="10619" spans="47:49">
      <c r="AU10619"/>
      <c r="AW10619"/>
    </row>
    <row r="10620" spans="47:49">
      <c r="AU10620"/>
      <c r="AW10620"/>
    </row>
    <row r="10621" spans="47:49">
      <c r="AU10621"/>
      <c r="AW10621"/>
    </row>
    <row r="10622" spans="47:49">
      <c r="AU10622"/>
      <c r="AW10622"/>
    </row>
    <row r="10623" spans="47:49">
      <c r="AU10623"/>
      <c r="AW10623"/>
    </row>
    <row r="10624" spans="47:49">
      <c r="AU10624"/>
      <c r="AW10624"/>
    </row>
    <row r="10625" spans="47:49">
      <c r="AU10625"/>
      <c r="AW10625"/>
    </row>
    <row r="10626" spans="47:49">
      <c r="AU10626"/>
      <c r="AW10626"/>
    </row>
    <row r="10627" spans="47:49">
      <c r="AU10627"/>
      <c r="AW10627"/>
    </row>
    <row r="10628" spans="47:49">
      <c r="AU10628"/>
      <c r="AW10628"/>
    </row>
    <row r="10629" spans="47:49">
      <c r="AU10629"/>
      <c r="AW10629"/>
    </row>
    <row r="10630" spans="47:49">
      <c r="AU10630"/>
      <c r="AW10630"/>
    </row>
    <row r="10631" spans="47:49">
      <c r="AU10631"/>
      <c r="AW10631"/>
    </row>
    <row r="10632" spans="47:49">
      <c r="AU10632"/>
      <c r="AW10632"/>
    </row>
    <row r="10633" spans="47:49">
      <c r="AU10633"/>
      <c r="AW10633"/>
    </row>
    <row r="10634" spans="47:49">
      <c r="AU10634"/>
      <c r="AW10634"/>
    </row>
    <row r="10635" spans="47:49">
      <c r="AU10635"/>
      <c r="AW10635"/>
    </row>
    <row r="10636" spans="47:49">
      <c r="AU10636"/>
      <c r="AW10636"/>
    </row>
    <row r="10637" spans="47:49">
      <c r="AU10637"/>
      <c r="AW10637"/>
    </row>
    <row r="10638" spans="47:49">
      <c r="AU10638"/>
      <c r="AW10638"/>
    </row>
    <row r="10639" spans="47:49">
      <c r="AU10639"/>
      <c r="AW10639"/>
    </row>
    <row r="10640" spans="47:49">
      <c r="AU10640"/>
      <c r="AW10640"/>
    </row>
    <row r="10641" spans="47:49">
      <c r="AU10641"/>
      <c r="AW10641"/>
    </row>
    <row r="10642" spans="47:49">
      <c r="AU10642"/>
      <c r="AW10642"/>
    </row>
    <row r="10643" spans="47:49">
      <c r="AU10643"/>
      <c r="AW10643"/>
    </row>
    <row r="10644" spans="47:49">
      <c r="AU10644"/>
      <c r="AW10644"/>
    </row>
    <row r="10645" spans="47:49">
      <c r="AU10645"/>
      <c r="AW10645"/>
    </row>
    <row r="10646" spans="47:49">
      <c r="AU10646"/>
      <c r="AW10646"/>
    </row>
    <row r="10647" spans="47:49">
      <c r="AU10647"/>
      <c r="AW10647"/>
    </row>
    <row r="10648" spans="47:49">
      <c r="AU10648"/>
      <c r="AW10648"/>
    </row>
    <row r="10649" spans="47:49">
      <c r="AU10649"/>
      <c r="AW10649"/>
    </row>
    <row r="10650" spans="47:49">
      <c r="AU10650"/>
      <c r="AW10650"/>
    </row>
    <row r="10651" spans="47:49">
      <c r="AU10651"/>
      <c r="AW10651"/>
    </row>
    <row r="10652" spans="47:49">
      <c r="AU10652"/>
      <c r="AW10652"/>
    </row>
    <row r="10653" spans="47:49">
      <c r="AU10653"/>
      <c r="AW10653"/>
    </row>
    <row r="10654" spans="47:49">
      <c r="AU10654"/>
      <c r="AW10654"/>
    </row>
    <row r="10655" spans="47:49">
      <c r="AU10655"/>
      <c r="AW10655"/>
    </row>
    <row r="10656" spans="47:49">
      <c r="AU10656"/>
      <c r="AW10656"/>
    </row>
    <row r="10657" spans="47:49">
      <c r="AU10657"/>
      <c r="AW10657"/>
    </row>
    <row r="10658" spans="47:49">
      <c r="AU10658"/>
      <c r="AW10658"/>
    </row>
    <row r="10659" spans="47:49">
      <c r="AU10659"/>
      <c r="AW10659"/>
    </row>
    <row r="10660" spans="47:49">
      <c r="AU10660"/>
      <c r="AW10660"/>
    </row>
    <row r="10661" spans="47:49">
      <c r="AU10661"/>
      <c r="AW10661"/>
    </row>
    <row r="10662" spans="47:49">
      <c r="AU10662"/>
      <c r="AW10662"/>
    </row>
    <row r="10663" spans="47:49">
      <c r="AU10663"/>
      <c r="AW10663"/>
    </row>
    <row r="10664" spans="47:49">
      <c r="AU10664"/>
      <c r="AW10664"/>
    </row>
    <row r="10665" spans="47:49">
      <c r="AU10665"/>
      <c r="AW10665"/>
    </row>
    <row r="10666" spans="47:49">
      <c r="AU10666"/>
      <c r="AW10666"/>
    </row>
    <row r="10667" spans="47:49">
      <c r="AU10667"/>
      <c r="AW10667"/>
    </row>
    <row r="10668" spans="47:49">
      <c r="AU10668"/>
      <c r="AW10668"/>
    </row>
    <row r="10669" spans="47:49">
      <c r="AU10669"/>
      <c r="AW10669"/>
    </row>
    <row r="10670" spans="47:49">
      <c r="AU10670"/>
      <c r="AW10670"/>
    </row>
    <row r="10671" spans="47:49">
      <c r="AU10671"/>
      <c r="AW10671"/>
    </row>
    <row r="10672" spans="47:49">
      <c r="AU10672"/>
      <c r="AW10672"/>
    </row>
    <row r="10673" spans="47:49">
      <c r="AU10673"/>
      <c r="AW10673"/>
    </row>
    <row r="10674" spans="47:49">
      <c r="AU10674"/>
      <c r="AW10674"/>
    </row>
    <row r="10675" spans="47:49">
      <c r="AU10675"/>
      <c r="AW10675"/>
    </row>
    <row r="10676" spans="47:49">
      <c r="AU10676"/>
      <c r="AW10676"/>
    </row>
    <row r="10677" spans="47:49">
      <c r="AU10677"/>
      <c r="AW10677"/>
    </row>
    <row r="10678" spans="47:49">
      <c r="AU10678"/>
      <c r="AW10678"/>
    </row>
    <row r="10679" spans="47:49">
      <c r="AU10679"/>
      <c r="AW10679"/>
    </row>
    <row r="10680" spans="47:49">
      <c r="AU10680"/>
      <c r="AW10680"/>
    </row>
    <row r="10681" spans="47:49">
      <c r="AU10681"/>
      <c r="AW10681"/>
    </row>
    <row r="10682" spans="47:49">
      <c r="AU10682"/>
      <c r="AW10682"/>
    </row>
    <row r="10683" spans="47:49">
      <c r="AU10683"/>
      <c r="AW10683"/>
    </row>
    <row r="10684" spans="47:49">
      <c r="AU10684"/>
      <c r="AW10684"/>
    </row>
    <row r="10685" spans="47:49">
      <c r="AU10685"/>
      <c r="AW10685"/>
    </row>
    <row r="10686" spans="47:49">
      <c r="AU10686"/>
      <c r="AW10686"/>
    </row>
    <row r="10687" spans="47:49">
      <c r="AU10687"/>
      <c r="AW10687"/>
    </row>
    <row r="10688" spans="47:49">
      <c r="AU10688"/>
      <c r="AW10688"/>
    </row>
    <row r="10689" spans="47:49">
      <c r="AU10689"/>
      <c r="AW10689"/>
    </row>
    <row r="10690" spans="47:49">
      <c r="AU10690"/>
      <c r="AW10690"/>
    </row>
    <row r="10691" spans="47:49">
      <c r="AU10691"/>
      <c r="AW10691"/>
    </row>
    <row r="10692" spans="47:49">
      <c r="AU10692"/>
      <c r="AW10692"/>
    </row>
    <row r="10693" spans="47:49">
      <c r="AU10693"/>
      <c r="AW10693"/>
    </row>
    <row r="10694" spans="47:49">
      <c r="AU10694"/>
      <c r="AW10694"/>
    </row>
    <row r="10695" spans="47:49">
      <c r="AU10695"/>
      <c r="AW10695"/>
    </row>
    <row r="10696" spans="47:49">
      <c r="AU10696"/>
      <c r="AW10696"/>
    </row>
    <row r="10697" spans="47:49">
      <c r="AU10697"/>
      <c r="AW10697"/>
    </row>
    <row r="10698" spans="47:49">
      <c r="AU10698"/>
      <c r="AW10698"/>
    </row>
    <row r="10699" spans="47:49">
      <c r="AU10699"/>
      <c r="AW10699"/>
    </row>
    <row r="10700" spans="47:49">
      <c r="AU10700"/>
      <c r="AW10700"/>
    </row>
    <row r="10701" spans="47:49">
      <c r="AU10701"/>
      <c r="AW10701"/>
    </row>
    <row r="10702" spans="47:49">
      <c r="AU10702"/>
      <c r="AW10702"/>
    </row>
    <row r="10703" spans="47:49">
      <c r="AU10703"/>
      <c r="AW10703"/>
    </row>
    <row r="10704" spans="47:49">
      <c r="AU10704"/>
      <c r="AW10704"/>
    </row>
    <row r="10705" spans="47:49">
      <c r="AU10705"/>
      <c r="AW10705"/>
    </row>
    <row r="10706" spans="47:49">
      <c r="AU10706"/>
      <c r="AW10706"/>
    </row>
    <row r="10707" spans="47:49">
      <c r="AU10707"/>
      <c r="AW10707"/>
    </row>
    <row r="10708" spans="47:49">
      <c r="AU10708"/>
      <c r="AW10708"/>
    </row>
    <row r="10709" spans="47:49">
      <c r="AU10709"/>
      <c r="AW10709"/>
    </row>
    <row r="10710" spans="47:49">
      <c r="AU10710"/>
      <c r="AW10710"/>
    </row>
    <row r="10711" spans="47:49">
      <c r="AU10711"/>
      <c r="AW10711"/>
    </row>
    <row r="10712" spans="47:49">
      <c r="AU10712"/>
      <c r="AW10712"/>
    </row>
    <row r="10713" spans="47:49">
      <c r="AU10713"/>
      <c r="AW10713"/>
    </row>
    <row r="10714" spans="47:49">
      <c r="AU10714"/>
      <c r="AW10714"/>
    </row>
    <row r="10715" spans="47:49">
      <c r="AU10715"/>
      <c r="AW10715"/>
    </row>
    <row r="10716" spans="47:49">
      <c r="AU10716"/>
      <c r="AW10716"/>
    </row>
    <row r="10717" spans="47:49">
      <c r="AU10717"/>
      <c r="AW10717"/>
    </row>
    <row r="10718" spans="47:49">
      <c r="AU10718"/>
      <c r="AW10718"/>
    </row>
    <row r="10719" spans="47:49">
      <c r="AU10719"/>
      <c r="AW10719"/>
    </row>
    <row r="10720" spans="47:49">
      <c r="AU10720"/>
      <c r="AW10720"/>
    </row>
    <row r="10721" spans="47:49">
      <c r="AU10721"/>
      <c r="AW10721"/>
    </row>
    <row r="10722" spans="47:49">
      <c r="AU10722"/>
      <c r="AW10722"/>
    </row>
    <row r="10723" spans="47:49">
      <c r="AU10723"/>
      <c r="AW10723"/>
    </row>
    <row r="10724" spans="47:49">
      <c r="AU10724"/>
      <c r="AW10724"/>
    </row>
    <row r="10725" spans="47:49">
      <c r="AU10725"/>
      <c r="AW10725"/>
    </row>
    <row r="10726" spans="47:49">
      <c r="AU10726"/>
      <c r="AW10726"/>
    </row>
    <row r="10727" spans="47:49">
      <c r="AU10727"/>
      <c r="AW10727"/>
    </row>
    <row r="10728" spans="47:49">
      <c r="AU10728"/>
      <c r="AW10728"/>
    </row>
    <row r="10729" spans="47:49">
      <c r="AU10729"/>
      <c r="AW10729"/>
    </row>
    <row r="10730" spans="47:49">
      <c r="AU10730"/>
      <c r="AW10730"/>
    </row>
    <row r="10731" spans="47:49">
      <c r="AU10731"/>
      <c r="AW10731"/>
    </row>
    <row r="10732" spans="47:49">
      <c r="AU10732"/>
      <c r="AW10732"/>
    </row>
    <row r="10733" spans="47:49">
      <c r="AU10733"/>
      <c r="AW10733"/>
    </row>
    <row r="10734" spans="47:49">
      <c r="AU10734"/>
      <c r="AW10734"/>
    </row>
    <row r="10735" spans="47:49">
      <c r="AU10735"/>
      <c r="AW10735"/>
    </row>
    <row r="10736" spans="47:49">
      <c r="AU10736"/>
      <c r="AW10736"/>
    </row>
    <row r="10737" spans="47:49">
      <c r="AU10737"/>
      <c r="AW10737"/>
    </row>
    <row r="10738" spans="47:49">
      <c r="AU10738"/>
      <c r="AW10738"/>
    </row>
    <row r="10739" spans="47:49">
      <c r="AU10739"/>
      <c r="AW10739"/>
    </row>
    <row r="10740" spans="47:49">
      <c r="AU10740"/>
      <c r="AW10740"/>
    </row>
    <row r="10741" spans="47:49">
      <c r="AU10741"/>
      <c r="AW10741"/>
    </row>
    <row r="10742" spans="47:49">
      <c r="AU10742"/>
      <c r="AW10742"/>
    </row>
    <row r="10743" spans="47:49">
      <c r="AU10743"/>
      <c r="AW10743"/>
    </row>
    <row r="10744" spans="47:49">
      <c r="AU10744"/>
      <c r="AW10744"/>
    </row>
    <row r="10745" spans="47:49">
      <c r="AU10745"/>
      <c r="AW10745"/>
    </row>
    <row r="10746" spans="47:49">
      <c r="AU10746"/>
      <c r="AW10746"/>
    </row>
    <row r="10747" spans="47:49">
      <c r="AU10747"/>
      <c r="AW10747"/>
    </row>
    <row r="10748" spans="47:49">
      <c r="AU10748"/>
      <c r="AW10748"/>
    </row>
    <row r="10749" spans="47:49">
      <c r="AU10749"/>
      <c r="AW10749"/>
    </row>
    <row r="10750" spans="47:49">
      <c r="AU10750"/>
      <c r="AW10750"/>
    </row>
    <row r="10751" spans="47:49">
      <c r="AU10751"/>
      <c r="AW10751"/>
    </row>
    <row r="10752" spans="47:49">
      <c r="AU10752"/>
      <c r="AW10752"/>
    </row>
    <row r="10753" spans="47:49">
      <c r="AU10753"/>
      <c r="AW10753"/>
    </row>
    <row r="10754" spans="47:49">
      <c r="AU10754"/>
      <c r="AW10754"/>
    </row>
    <row r="10755" spans="47:49">
      <c r="AU10755"/>
      <c r="AW10755"/>
    </row>
    <row r="10756" spans="47:49">
      <c r="AU10756"/>
      <c r="AW10756"/>
    </row>
    <row r="10757" spans="47:49">
      <c r="AU10757"/>
      <c r="AW10757"/>
    </row>
    <row r="10758" spans="47:49">
      <c r="AU10758"/>
      <c r="AW10758"/>
    </row>
    <row r="10759" spans="47:49">
      <c r="AU10759"/>
      <c r="AW10759"/>
    </row>
    <row r="10760" spans="47:49">
      <c r="AU10760"/>
      <c r="AW10760"/>
    </row>
    <row r="10761" spans="47:49">
      <c r="AU10761"/>
      <c r="AW10761"/>
    </row>
    <row r="10762" spans="47:49">
      <c r="AU10762"/>
      <c r="AW10762"/>
    </row>
    <row r="10763" spans="47:49">
      <c r="AU10763"/>
      <c r="AW10763"/>
    </row>
    <row r="10764" spans="47:49">
      <c r="AU10764"/>
      <c r="AW10764"/>
    </row>
    <row r="10765" spans="47:49">
      <c r="AU10765"/>
      <c r="AW10765"/>
    </row>
    <row r="10766" spans="47:49">
      <c r="AU10766"/>
      <c r="AW10766"/>
    </row>
    <row r="10767" spans="47:49">
      <c r="AU10767"/>
      <c r="AW10767"/>
    </row>
    <row r="10768" spans="47:49">
      <c r="AU10768"/>
      <c r="AW10768"/>
    </row>
    <row r="10769" spans="47:49">
      <c r="AU10769"/>
      <c r="AW10769"/>
    </row>
    <row r="10770" spans="47:49">
      <c r="AU10770"/>
      <c r="AW10770"/>
    </row>
    <row r="10771" spans="47:49">
      <c r="AU10771"/>
      <c r="AW10771"/>
    </row>
    <row r="10772" spans="47:49">
      <c r="AU10772"/>
      <c r="AW10772"/>
    </row>
    <row r="10773" spans="47:49">
      <c r="AU10773"/>
      <c r="AW10773"/>
    </row>
    <row r="10774" spans="47:49">
      <c r="AU10774"/>
      <c r="AW10774"/>
    </row>
    <row r="10775" spans="47:49">
      <c r="AU10775"/>
      <c r="AW10775"/>
    </row>
    <row r="10776" spans="47:49">
      <c r="AU10776"/>
      <c r="AW10776"/>
    </row>
    <row r="10777" spans="47:49">
      <c r="AU10777"/>
      <c r="AW10777"/>
    </row>
    <row r="10778" spans="47:49">
      <c r="AU10778"/>
      <c r="AW10778"/>
    </row>
    <row r="10779" spans="47:49">
      <c r="AU10779"/>
      <c r="AW10779"/>
    </row>
    <row r="10780" spans="47:49">
      <c r="AU10780"/>
      <c r="AW10780"/>
    </row>
    <row r="10781" spans="47:49">
      <c r="AU10781"/>
      <c r="AW10781"/>
    </row>
    <row r="10782" spans="47:49">
      <c r="AU10782"/>
      <c r="AW10782"/>
    </row>
    <row r="10783" spans="47:49">
      <c r="AU10783"/>
      <c r="AW10783"/>
    </row>
    <row r="10784" spans="47:49">
      <c r="AU10784"/>
      <c r="AW10784"/>
    </row>
    <row r="10785" spans="47:49">
      <c r="AU10785"/>
      <c r="AW10785"/>
    </row>
    <row r="10786" spans="47:49">
      <c r="AU10786"/>
      <c r="AW10786"/>
    </row>
    <row r="10787" spans="47:49">
      <c r="AU10787"/>
      <c r="AW10787"/>
    </row>
    <row r="10788" spans="47:49">
      <c r="AU10788"/>
      <c r="AW10788"/>
    </row>
    <row r="10789" spans="47:49">
      <c r="AU10789"/>
      <c r="AW10789"/>
    </row>
    <row r="10790" spans="47:49">
      <c r="AU10790"/>
      <c r="AW10790"/>
    </row>
    <row r="10791" spans="47:49">
      <c r="AU10791"/>
      <c r="AW10791"/>
    </row>
    <row r="10792" spans="47:49">
      <c r="AU10792"/>
      <c r="AW10792"/>
    </row>
    <row r="10793" spans="47:49">
      <c r="AU10793"/>
      <c r="AW10793"/>
    </row>
    <row r="10794" spans="47:49">
      <c r="AU10794"/>
      <c r="AW10794"/>
    </row>
    <row r="10795" spans="47:49">
      <c r="AU10795"/>
      <c r="AW10795"/>
    </row>
    <row r="10796" spans="47:49">
      <c r="AU10796"/>
      <c r="AW10796"/>
    </row>
    <row r="10797" spans="47:49">
      <c r="AU10797"/>
      <c r="AW10797"/>
    </row>
    <row r="10798" spans="47:49">
      <c r="AU10798"/>
      <c r="AW10798"/>
    </row>
    <row r="10799" spans="47:49">
      <c r="AU10799"/>
      <c r="AW10799"/>
    </row>
    <row r="10800" spans="47:49">
      <c r="AU10800"/>
      <c r="AW10800"/>
    </row>
    <row r="10801" spans="47:49">
      <c r="AU10801"/>
      <c r="AW10801"/>
    </row>
    <row r="10802" spans="47:49">
      <c r="AU10802"/>
      <c r="AW10802"/>
    </row>
    <row r="10803" spans="47:49">
      <c r="AU10803"/>
      <c r="AW10803"/>
    </row>
    <row r="10804" spans="47:49">
      <c r="AU10804"/>
      <c r="AW10804"/>
    </row>
    <row r="10805" spans="47:49">
      <c r="AU10805"/>
      <c r="AW10805"/>
    </row>
    <row r="10806" spans="47:49">
      <c r="AU10806"/>
      <c r="AW10806"/>
    </row>
    <row r="10807" spans="47:49">
      <c r="AU10807"/>
      <c r="AW10807"/>
    </row>
    <row r="10808" spans="47:49">
      <c r="AU10808"/>
      <c r="AW10808"/>
    </row>
    <row r="10809" spans="47:49">
      <c r="AU10809"/>
      <c r="AW10809"/>
    </row>
    <row r="10810" spans="47:49">
      <c r="AU10810"/>
      <c r="AW10810"/>
    </row>
    <row r="10811" spans="47:49">
      <c r="AU10811"/>
      <c r="AW10811"/>
    </row>
    <row r="10812" spans="47:49">
      <c r="AU10812"/>
      <c r="AW10812"/>
    </row>
    <row r="10813" spans="47:49">
      <c r="AU10813"/>
      <c r="AW10813"/>
    </row>
    <row r="10814" spans="47:49">
      <c r="AU10814"/>
      <c r="AW10814"/>
    </row>
    <row r="10815" spans="47:49">
      <c r="AU10815"/>
      <c r="AW10815"/>
    </row>
    <row r="10816" spans="47:49">
      <c r="AU10816"/>
      <c r="AW10816"/>
    </row>
    <row r="10817" spans="47:49">
      <c r="AU10817"/>
      <c r="AW10817"/>
    </row>
    <row r="10818" spans="47:49">
      <c r="AU10818"/>
      <c r="AW10818"/>
    </row>
    <row r="10819" spans="47:49">
      <c r="AU10819"/>
      <c r="AW10819"/>
    </row>
    <row r="10820" spans="47:49">
      <c r="AU10820"/>
      <c r="AW10820"/>
    </row>
    <row r="10821" spans="47:49">
      <c r="AU10821"/>
      <c r="AW10821"/>
    </row>
    <row r="10822" spans="47:49">
      <c r="AU10822"/>
      <c r="AW10822"/>
    </row>
    <row r="10823" spans="47:49">
      <c r="AU10823"/>
      <c r="AW10823"/>
    </row>
    <row r="10824" spans="47:49">
      <c r="AU10824"/>
      <c r="AW10824"/>
    </row>
    <row r="10825" spans="47:49">
      <c r="AU10825"/>
      <c r="AW10825"/>
    </row>
    <row r="10826" spans="47:49">
      <c r="AU10826"/>
      <c r="AW10826"/>
    </row>
    <row r="10827" spans="47:49">
      <c r="AU10827"/>
      <c r="AW10827"/>
    </row>
    <row r="10828" spans="47:49">
      <c r="AU10828"/>
      <c r="AW10828"/>
    </row>
    <row r="10829" spans="47:49">
      <c r="AU10829"/>
      <c r="AW10829"/>
    </row>
    <row r="10830" spans="47:49">
      <c r="AU10830"/>
      <c r="AW10830"/>
    </row>
    <row r="10831" spans="47:49">
      <c r="AU10831"/>
      <c r="AW10831"/>
    </row>
    <row r="10832" spans="47:49">
      <c r="AU10832"/>
      <c r="AW10832"/>
    </row>
    <row r="10833" spans="47:49">
      <c r="AU10833"/>
      <c r="AW10833"/>
    </row>
    <row r="10834" spans="47:49">
      <c r="AU10834"/>
      <c r="AW10834"/>
    </row>
    <row r="10835" spans="47:49">
      <c r="AU10835"/>
      <c r="AW10835"/>
    </row>
    <row r="10836" spans="47:49">
      <c r="AU10836"/>
      <c r="AW10836"/>
    </row>
    <row r="10837" spans="47:49">
      <c r="AU10837"/>
      <c r="AW10837"/>
    </row>
    <row r="10838" spans="47:49">
      <c r="AU10838"/>
      <c r="AW10838"/>
    </row>
    <row r="10839" spans="47:49">
      <c r="AU10839"/>
      <c r="AW10839"/>
    </row>
    <row r="10840" spans="47:49">
      <c r="AU10840"/>
      <c r="AW10840"/>
    </row>
    <row r="10841" spans="47:49">
      <c r="AU10841"/>
      <c r="AW10841"/>
    </row>
    <row r="10842" spans="47:49">
      <c r="AU10842"/>
      <c r="AW10842"/>
    </row>
    <row r="10843" spans="47:49">
      <c r="AU10843"/>
      <c r="AW10843"/>
    </row>
    <row r="10844" spans="47:49">
      <c r="AU10844"/>
      <c r="AW10844"/>
    </row>
    <row r="10845" spans="47:49">
      <c r="AU10845"/>
      <c r="AW10845"/>
    </row>
    <row r="10846" spans="47:49">
      <c r="AU10846"/>
      <c r="AW10846"/>
    </row>
    <row r="10847" spans="47:49">
      <c r="AU10847"/>
      <c r="AW10847"/>
    </row>
    <row r="10848" spans="47:49">
      <c r="AU10848"/>
      <c r="AW10848"/>
    </row>
    <row r="10849" spans="47:49">
      <c r="AU10849"/>
      <c r="AW10849"/>
    </row>
    <row r="10850" spans="47:49">
      <c r="AU10850"/>
      <c r="AW10850"/>
    </row>
    <row r="10851" spans="47:49">
      <c r="AU10851"/>
      <c r="AW10851"/>
    </row>
    <row r="10852" spans="47:49">
      <c r="AU10852"/>
      <c r="AW10852"/>
    </row>
    <row r="10853" spans="47:49">
      <c r="AU10853"/>
      <c r="AW10853"/>
    </row>
    <row r="10854" spans="47:49">
      <c r="AU10854"/>
      <c r="AW10854"/>
    </row>
    <row r="10855" spans="47:49">
      <c r="AU10855"/>
      <c r="AW10855"/>
    </row>
    <row r="10856" spans="47:49">
      <c r="AU10856"/>
      <c r="AW10856"/>
    </row>
    <row r="10857" spans="47:49">
      <c r="AU10857"/>
      <c r="AW10857"/>
    </row>
    <row r="10858" spans="47:49">
      <c r="AU10858"/>
      <c r="AW10858"/>
    </row>
    <row r="10859" spans="47:49">
      <c r="AU10859"/>
      <c r="AW10859"/>
    </row>
    <row r="10860" spans="47:49">
      <c r="AU10860"/>
      <c r="AW10860"/>
    </row>
    <row r="10861" spans="47:49">
      <c r="AU10861"/>
      <c r="AW10861"/>
    </row>
    <row r="10862" spans="47:49">
      <c r="AU10862"/>
      <c r="AW10862"/>
    </row>
    <row r="10863" spans="47:49">
      <c r="AU10863"/>
      <c r="AW10863"/>
    </row>
    <row r="10864" spans="47:49">
      <c r="AU10864"/>
      <c r="AW10864"/>
    </row>
    <row r="10865" spans="47:49">
      <c r="AU10865"/>
      <c r="AW10865"/>
    </row>
    <row r="10866" spans="47:49">
      <c r="AU10866"/>
      <c r="AW10866"/>
    </row>
    <row r="10867" spans="47:49">
      <c r="AU10867"/>
      <c r="AW10867"/>
    </row>
    <row r="10868" spans="47:49">
      <c r="AU10868"/>
      <c r="AW10868"/>
    </row>
    <row r="10869" spans="47:49">
      <c r="AU10869"/>
      <c r="AW10869"/>
    </row>
    <row r="10870" spans="47:49">
      <c r="AU10870"/>
      <c r="AW10870"/>
    </row>
    <row r="10871" spans="47:49">
      <c r="AU10871"/>
      <c r="AW10871"/>
    </row>
    <row r="10872" spans="47:49">
      <c r="AU10872"/>
      <c r="AW10872"/>
    </row>
    <row r="10873" spans="47:49">
      <c r="AU10873"/>
      <c r="AW10873"/>
    </row>
    <row r="10874" spans="47:49">
      <c r="AU10874"/>
      <c r="AW10874"/>
    </row>
    <row r="10875" spans="47:49">
      <c r="AU10875"/>
      <c r="AW10875"/>
    </row>
    <row r="10876" spans="47:49">
      <c r="AU10876"/>
      <c r="AW10876"/>
    </row>
    <row r="10877" spans="47:49">
      <c r="AU10877"/>
      <c r="AW10877"/>
    </row>
    <row r="10878" spans="47:49">
      <c r="AU10878"/>
      <c r="AW10878"/>
    </row>
    <row r="10879" spans="47:49">
      <c r="AU10879"/>
      <c r="AW10879"/>
    </row>
    <row r="10880" spans="47:49">
      <c r="AU10880"/>
      <c r="AW10880"/>
    </row>
    <row r="10881" spans="47:49">
      <c r="AU10881"/>
      <c r="AW10881"/>
    </row>
    <row r="10882" spans="47:49">
      <c r="AU10882"/>
      <c r="AW10882"/>
    </row>
    <row r="10883" spans="47:49">
      <c r="AU10883"/>
      <c r="AW10883"/>
    </row>
    <row r="10884" spans="47:49">
      <c r="AU10884"/>
      <c r="AW10884"/>
    </row>
    <row r="10885" spans="47:49">
      <c r="AU10885"/>
      <c r="AW10885"/>
    </row>
    <row r="10886" spans="47:49">
      <c r="AU10886"/>
      <c r="AW10886"/>
    </row>
    <row r="10887" spans="47:49">
      <c r="AU10887"/>
      <c r="AW10887"/>
    </row>
    <row r="10888" spans="47:49">
      <c r="AU10888"/>
      <c r="AW10888"/>
    </row>
    <row r="10889" spans="47:49">
      <c r="AU10889"/>
      <c r="AW10889"/>
    </row>
    <row r="10890" spans="47:49">
      <c r="AU10890"/>
      <c r="AW10890"/>
    </row>
    <row r="10891" spans="47:49">
      <c r="AU10891"/>
      <c r="AW10891"/>
    </row>
    <row r="10892" spans="47:49">
      <c r="AU10892"/>
      <c r="AW10892"/>
    </row>
    <row r="10893" spans="47:49">
      <c r="AU10893"/>
      <c r="AW10893"/>
    </row>
    <row r="10894" spans="47:49">
      <c r="AU10894"/>
      <c r="AW10894"/>
    </row>
    <row r="10895" spans="47:49">
      <c r="AU10895"/>
      <c r="AW10895"/>
    </row>
    <row r="10896" spans="47:49">
      <c r="AU10896"/>
      <c r="AW10896"/>
    </row>
    <row r="10897" spans="47:49">
      <c r="AU10897"/>
      <c r="AW10897"/>
    </row>
    <row r="10898" spans="47:49">
      <c r="AU10898"/>
      <c r="AW10898"/>
    </row>
    <row r="10899" spans="47:49">
      <c r="AU10899"/>
      <c r="AW10899"/>
    </row>
    <row r="10900" spans="47:49">
      <c r="AU10900"/>
      <c r="AW10900"/>
    </row>
    <row r="10901" spans="47:49">
      <c r="AU10901"/>
      <c r="AW10901"/>
    </row>
    <row r="10902" spans="47:49">
      <c r="AU10902"/>
      <c r="AW10902"/>
    </row>
    <row r="10903" spans="47:49">
      <c r="AU10903"/>
      <c r="AW10903"/>
    </row>
    <row r="10904" spans="47:49">
      <c r="AU10904"/>
      <c r="AW10904"/>
    </row>
    <row r="10905" spans="47:49">
      <c r="AU10905"/>
      <c r="AW10905"/>
    </row>
    <row r="10906" spans="47:49">
      <c r="AU10906"/>
      <c r="AW10906"/>
    </row>
    <row r="10907" spans="47:49">
      <c r="AU10907"/>
      <c r="AW10907"/>
    </row>
    <row r="10908" spans="47:49">
      <c r="AU10908"/>
      <c r="AW10908"/>
    </row>
    <row r="10909" spans="47:49">
      <c r="AU10909"/>
      <c r="AW10909"/>
    </row>
    <row r="10910" spans="47:49">
      <c r="AU10910"/>
      <c r="AW10910"/>
    </row>
    <row r="10911" spans="47:49">
      <c r="AU10911"/>
      <c r="AW10911"/>
    </row>
    <row r="10912" spans="47:49">
      <c r="AU10912"/>
      <c r="AW10912"/>
    </row>
    <row r="10913" spans="47:49">
      <c r="AU10913"/>
      <c r="AW10913"/>
    </row>
    <row r="10914" spans="47:49">
      <c r="AU10914"/>
      <c r="AW10914"/>
    </row>
    <row r="10915" spans="47:49">
      <c r="AU10915"/>
      <c r="AW10915"/>
    </row>
    <row r="10916" spans="47:49">
      <c r="AU10916"/>
      <c r="AW10916"/>
    </row>
    <row r="10917" spans="47:49">
      <c r="AU10917"/>
      <c r="AW10917"/>
    </row>
    <row r="10918" spans="47:49">
      <c r="AU10918"/>
      <c r="AW10918"/>
    </row>
    <row r="10919" spans="47:49">
      <c r="AU10919"/>
      <c r="AW10919"/>
    </row>
    <row r="10920" spans="47:49">
      <c r="AU10920"/>
      <c r="AW10920"/>
    </row>
    <row r="10921" spans="47:49">
      <c r="AU10921"/>
      <c r="AW10921"/>
    </row>
    <row r="10922" spans="47:49">
      <c r="AU10922"/>
      <c r="AW10922"/>
    </row>
    <row r="10923" spans="47:49">
      <c r="AU10923"/>
      <c r="AW10923"/>
    </row>
    <row r="10924" spans="47:49">
      <c r="AU10924"/>
      <c r="AW10924"/>
    </row>
    <row r="10925" spans="47:49">
      <c r="AU10925"/>
      <c r="AW10925"/>
    </row>
    <row r="10926" spans="47:49">
      <c r="AU10926"/>
      <c r="AW10926"/>
    </row>
    <row r="10927" spans="47:49">
      <c r="AU10927"/>
      <c r="AW10927"/>
    </row>
    <row r="10928" spans="47:49">
      <c r="AU10928"/>
      <c r="AW10928"/>
    </row>
    <row r="10929" spans="47:49">
      <c r="AU10929"/>
      <c r="AW10929"/>
    </row>
    <row r="10930" spans="47:49">
      <c r="AU10930"/>
      <c r="AW10930"/>
    </row>
    <row r="10931" spans="47:49">
      <c r="AU10931"/>
      <c r="AW10931"/>
    </row>
    <row r="10932" spans="47:49">
      <c r="AU10932"/>
      <c r="AW10932"/>
    </row>
    <row r="10933" spans="47:49">
      <c r="AU10933"/>
      <c r="AW10933"/>
    </row>
    <row r="10934" spans="47:49">
      <c r="AU10934"/>
      <c r="AW10934"/>
    </row>
    <row r="10935" spans="47:49">
      <c r="AU10935"/>
      <c r="AW10935"/>
    </row>
    <row r="10936" spans="47:49">
      <c r="AU10936"/>
      <c r="AW10936"/>
    </row>
    <row r="10937" spans="47:49">
      <c r="AU10937"/>
      <c r="AW10937"/>
    </row>
    <row r="10938" spans="47:49">
      <c r="AU10938"/>
      <c r="AW10938"/>
    </row>
    <row r="10939" spans="47:49">
      <c r="AU10939"/>
      <c r="AW10939"/>
    </row>
    <row r="10940" spans="47:49">
      <c r="AU10940"/>
      <c r="AW10940"/>
    </row>
    <row r="10941" spans="47:49">
      <c r="AU10941"/>
      <c r="AW10941"/>
    </row>
    <row r="10942" spans="47:49">
      <c r="AU10942"/>
      <c r="AW10942"/>
    </row>
    <row r="10943" spans="47:49">
      <c r="AU10943"/>
      <c r="AW10943"/>
    </row>
    <row r="10944" spans="47:49">
      <c r="AU10944"/>
      <c r="AW10944"/>
    </row>
    <row r="10945" spans="47:49">
      <c r="AU10945"/>
      <c r="AW10945"/>
    </row>
    <row r="10946" spans="47:49">
      <c r="AU10946"/>
      <c r="AW10946"/>
    </row>
    <row r="10947" spans="47:49">
      <c r="AU10947"/>
      <c r="AW10947"/>
    </row>
    <row r="10948" spans="47:49">
      <c r="AU10948"/>
      <c r="AW10948"/>
    </row>
    <row r="10949" spans="47:49">
      <c r="AU10949"/>
      <c r="AW10949"/>
    </row>
    <row r="10950" spans="47:49">
      <c r="AU10950"/>
      <c r="AW10950"/>
    </row>
    <row r="10951" spans="47:49">
      <c r="AU10951"/>
      <c r="AW10951"/>
    </row>
    <row r="10952" spans="47:49">
      <c r="AU10952"/>
      <c r="AW10952"/>
    </row>
    <row r="10953" spans="47:49">
      <c r="AU10953"/>
      <c r="AW10953"/>
    </row>
    <row r="10954" spans="47:49">
      <c r="AU10954"/>
      <c r="AW10954"/>
    </row>
    <row r="10955" spans="47:49">
      <c r="AU10955"/>
      <c r="AW10955"/>
    </row>
    <row r="10956" spans="47:49">
      <c r="AU10956"/>
      <c r="AW10956"/>
    </row>
    <row r="10957" spans="47:49">
      <c r="AU10957"/>
      <c r="AW10957"/>
    </row>
    <row r="10958" spans="47:49">
      <c r="AU10958"/>
      <c r="AW10958"/>
    </row>
    <row r="10959" spans="47:49">
      <c r="AU10959"/>
      <c r="AW10959"/>
    </row>
    <row r="10960" spans="47:49">
      <c r="AU10960"/>
      <c r="AW10960"/>
    </row>
    <row r="10961" spans="47:49">
      <c r="AU10961"/>
      <c r="AW10961"/>
    </row>
    <row r="10962" spans="47:49">
      <c r="AU10962"/>
      <c r="AW10962"/>
    </row>
    <row r="10963" spans="47:49">
      <c r="AU10963"/>
      <c r="AW10963"/>
    </row>
    <row r="10964" spans="47:49">
      <c r="AU10964"/>
      <c r="AW10964"/>
    </row>
    <row r="10965" spans="47:49">
      <c r="AU10965"/>
      <c r="AW10965"/>
    </row>
    <row r="10966" spans="47:49">
      <c r="AU10966"/>
      <c r="AW10966"/>
    </row>
    <row r="10967" spans="47:49">
      <c r="AU10967"/>
      <c r="AW10967"/>
    </row>
    <row r="10968" spans="47:49">
      <c r="AU10968"/>
      <c r="AW10968"/>
    </row>
    <row r="10969" spans="47:49">
      <c r="AU10969"/>
      <c r="AW10969"/>
    </row>
    <row r="10970" spans="47:49">
      <c r="AU10970"/>
      <c r="AW10970"/>
    </row>
    <row r="10971" spans="47:49">
      <c r="AU10971"/>
      <c r="AW10971"/>
    </row>
    <row r="10972" spans="47:49">
      <c r="AU10972"/>
      <c r="AW10972"/>
    </row>
    <row r="10973" spans="47:49">
      <c r="AU10973"/>
      <c r="AW10973"/>
    </row>
    <row r="10974" spans="47:49">
      <c r="AU10974"/>
      <c r="AW10974"/>
    </row>
    <row r="10975" spans="47:49">
      <c r="AU10975"/>
      <c r="AW10975"/>
    </row>
    <row r="10976" spans="47:49">
      <c r="AU10976"/>
      <c r="AW10976"/>
    </row>
    <row r="10977" spans="47:49">
      <c r="AU10977"/>
      <c r="AW10977"/>
    </row>
    <row r="10978" spans="47:49">
      <c r="AU10978"/>
      <c r="AW10978"/>
    </row>
    <row r="10979" spans="47:49">
      <c r="AU10979"/>
      <c r="AW10979"/>
    </row>
    <row r="10980" spans="47:49">
      <c r="AU10980"/>
      <c r="AW10980"/>
    </row>
    <row r="10981" spans="47:49">
      <c r="AU10981"/>
      <c r="AW10981"/>
    </row>
    <row r="10982" spans="47:49">
      <c r="AU10982"/>
      <c r="AW10982"/>
    </row>
    <row r="10983" spans="47:49">
      <c r="AU10983"/>
      <c r="AW10983"/>
    </row>
    <row r="10984" spans="47:49">
      <c r="AU10984"/>
      <c r="AW10984"/>
    </row>
    <row r="10985" spans="47:49">
      <c r="AU10985"/>
      <c r="AW10985"/>
    </row>
    <row r="10986" spans="47:49">
      <c r="AU10986"/>
      <c r="AW10986"/>
    </row>
    <row r="10987" spans="47:49">
      <c r="AU10987"/>
      <c r="AW10987"/>
    </row>
    <row r="10988" spans="47:49">
      <c r="AU10988"/>
      <c r="AW10988"/>
    </row>
    <row r="10989" spans="47:49">
      <c r="AU10989"/>
      <c r="AW10989"/>
    </row>
    <row r="10990" spans="47:49">
      <c r="AU10990"/>
      <c r="AW10990"/>
    </row>
    <row r="10991" spans="47:49">
      <c r="AU10991"/>
      <c r="AW10991"/>
    </row>
    <row r="10992" spans="47:49">
      <c r="AU10992"/>
      <c r="AW10992"/>
    </row>
    <row r="10993" spans="47:49">
      <c r="AU10993"/>
      <c r="AW10993"/>
    </row>
    <row r="10994" spans="47:49">
      <c r="AU10994"/>
      <c r="AW10994"/>
    </row>
    <row r="10995" spans="47:49">
      <c r="AU10995"/>
      <c r="AW10995"/>
    </row>
    <row r="10996" spans="47:49">
      <c r="AU10996"/>
      <c r="AW10996"/>
    </row>
    <row r="10997" spans="47:49">
      <c r="AU10997"/>
      <c r="AW10997"/>
    </row>
    <row r="10998" spans="47:49">
      <c r="AU10998"/>
      <c r="AW10998"/>
    </row>
    <row r="10999" spans="47:49">
      <c r="AU10999"/>
      <c r="AW10999"/>
    </row>
    <row r="11000" spans="47:49">
      <c r="AU11000"/>
      <c r="AW11000"/>
    </row>
    <row r="11001" spans="47:49">
      <c r="AU11001"/>
      <c r="AW11001"/>
    </row>
    <row r="11002" spans="47:49">
      <c r="AU11002"/>
      <c r="AW11002"/>
    </row>
    <row r="11003" spans="47:49">
      <c r="AU11003"/>
      <c r="AW11003"/>
    </row>
    <row r="11004" spans="47:49">
      <c r="AU11004"/>
      <c r="AW11004"/>
    </row>
    <row r="11005" spans="47:49">
      <c r="AU11005"/>
      <c r="AW11005"/>
    </row>
    <row r="11006" spans="47:49">
      <c r="AU11006"/>
      <c r="AW11006"/>
    </row>
    <row r="11007" spans="47:49">
      <c r="AU11007"/>
      <c r="AW11007"/>
    </row>
    <row r="11008" spans="47:49">
      <c r="AU11008"/>
      <c r="AW11008"/>
    </row>
    <row r="11009" spans="47:49">
      <c r="AU11009"/>
      <c r="AW11009"/>
    </row>
    <row r="11010" spans="47:49">
      <c r="AU11010"/>
      <c r="AW11010"/>
    </row>
    <row r="11011" spans="47:49">
      <c r="AU11011"/>
      <c r="AW11011"/>
    </row>
    <row r="11012" spans="47:49">
      <c r="AU11012"/>
      <c r="AW11012"/>
    </row>
    <row r="11013" spans="47:49">
      <c r="AU11013"/>
      <c r="AW11013"/>
    </row>
    <row r="11014" spans="47:49">
      <c r="AU11014"/>
      <c r="AW11014"/>
    </row>
    <row r="11015" spans="47:49">
      <c r="AU11015"/>
      <c r="AW11015"/>
    </row>
    <row r="11016" spans="47:49">
      <c r="AU11016"/>
      <c r="AW11016"/>
    </row>
    <row r="11017" spans="47:49">
      <c r="AU11017"/>
      <c r="AW11017"/>
    </row>
    <row r="11018" spans="47:49">
      <c r="AU11018"/>
      <c r="AW11018"/>
    </row>
    <row r="11019" spans="47:49">
      <c r="AU11019"/>
      <c r="AW11019"/>
    </row>
    <row r="11020" spans="47:49">
      <c r="AU11020"/>
      <c r="AW11020"/>
    </row>
    <row r="11021" spans="47:49">
      <c r="AU11021"/>
      <c r="AW11021"/>
    </row>
    <row r="11022" spans="47:49">
      <c r="AU11022"/>
      <c r="AW11022"/>
    </row>
    <row r="11023" spans="47:49">
      <c r="AU11023"/>
      <c r="AW11023"/>
    </row>
    <row r="11024" spans="47:49">
      <c r="AU11024"/>
      <c r="AW11024"/>
    </row>
    <row r="11025" spans="47:49">
      <c r="AU11025"/>
      <c r="AW11025"/>
    </row>
    <row r="11026" spans="47:49">
      <c r="AU11026"/>
      <c r="AW11026"/>
    </row>
    <row r="11027" spans="47:49">
      <c r="AU11027"/>
      <c r="AW11027"/>
    </row>
    <row r="11028" spans="47:49">
      <c r="AU11028"/>
      <c r="AW11028"/>
    </row>
    <row r="11029" spans="47:49">
      <c r="AU11029"/>
      <c r="AW11029"/>
    </row>
    <row r="11030" spans="47:49">
      <c r="AU11030"/>
      <c r="AW11030"/>
    </row>
    <row r="11031" spans="47:49">
      <c r="AU11031"/>
      <c r="AW11031"/>
    </row>
    <row r="11032" spans="47:49">
      <c r="AU11032"/>
      <c r="AW11032"/>
    </row>
    <row r="11033" spans="47:49">
      <c r="AU11033"/>
      <c r="AW11033"/>
    </row>
    <row r="11034" spans="47:49">
      <c r="AU11034"/>
      <c r="AW11034"/>
    </row>
    <row r="11035" spans="47:49">
      <c r="AU11035"/>
      <c r="AW11035"/>
    </row>
    <row r="11036" spans="47:49">
      <c r="AU11036"/>
      <c r="AW11036"/>
    </row>
    <row r="11037" spans="47:49">
      <c r="AU11037"/>
      <c r="AW11037"/>
    </row>
    <row r="11038" spans="47:49">
      <c r="AU11038"/>
      <c r="AW11038"/>
    </row>
    <row r="11039" spans="47:49">
      <c r="AU11039"/>
      <c r="AW11039"/>
    </row>
    <row r="11040" spans="47:49">
      <c r="AU11040"/>
      <c r="AW11040"/>
    </row>
    <row r="11041" spans="47:49">
      <c r="AU11041"/>
      <c r="AW11041"/>
    </row>
    <row r="11042" spans="47:49">
      <c r="AU11042"/>
      <c r="AW11042"/>
    </row>
    <row r="11043" spans="47:49">
      <c r="AU11043"/>
      <c r="AW11043"/>
    </row>
    <row r="11044" spans="47:49">
      <c r="AU11044"/>
      <c r="AW11044"/>
    </row>
    <row r="11045" spans="47:49">
      <c r="AU11045"/>
      <c r="AW11045"/>
    </row>
    <row r="11046" spans="47:49">
      <c r="AU11046"/>
      <c r="AW11046"/>
    </row>
    <row r="11047" spans="47:49">
      <c r="AU11047"/>
      <c r="AW11047"/>
    </row>
    <row r="11048" spans="47:49">
      <c r="AU11048"/>
      <c r="AW11048"/>
    </row>
    <row r="11049" spans="47:49">
      <c r="AU11049"/>
      <c r="AW11049"/>
    </row>
    <row r="11050" spans="47:49">
      <c r="AU11050"/>
      <c r="AW11050"/>
    </row>
    <row r="11051" spans="47:49">
      <c r="AU11051"/>
      <c r="AW11051"/>
    </row>
    <row r="11052" spans="47:49">
      <c r="AU11052"/>
      <c r="AW11052"/>
    </row>
    <row r="11053" spans="47:49">
      <c r="AU11053"/>
      <c r="AW11053"/>
    </row>
    <row r="11054" spans="47:49">
      <c r="AU11054"/>
      <c r="AW11054"/>
    </row>
    <row r="11055" spans="47:49">
      <c r="AU11055"/>
      <c r="AW11055"/>
    </row>
    <row r="11056" spans="47:49">
      <c r="AU11056"/>
      <c r="AW11056"/>
    </row>
    <row r="11057" spans="47:49">
      <c r="AU11057"/>
      <c r="AW11057"/>
    </row>
    <row r="11058" spans="47:49">
      <c r="AU11058"/>
      <c r="AW11058"/>
    </row>
    <row r="11059" spans="47:49">
      <c r="AU11059"/>
      <c r="AW11059"/>
    </row>
    <row r="11060" spans="47:49">
      <c r="AU11060"/>
      <c r="AW11060"/>
    </row>
    <row r="11061" spans="47:49">
      <c r="AU11061"/>
      <c r="AW11061"/>
    </row>
    <row r="11062" spans="47:49">
      <c r="AU11062"/>
      <c r="AW11062"/>
    </row>
    <row r="11063" spans="47:49">
      <c r="AU11063"/>
      <c r="AW11063"/>
    </row>
    <row r="11064" spans="47:49">
      <c r="AU11064"/>
      <c r="AW11064"/>
    </row>
    <row r="11065" spans="47:49">
      <c r="AU11065"/>
      <c r="AW11065"/>
    </row>
    <row r="11066" spans="47:49">
      <c r="AU11066"/>
      <c r="AW11066"/>
    </row>
    <row r="11067" spans="47:49">
      <c r="AU11067"/>
      <c r="AW11067"/>
    </row>
    <row r="11068" spans="47:49">
      <c r="AU11068"/>
      <c r="AW11068"/>
    </row>
    <row r="11069" spans="47:49">
      <c r="AU11069"/>
      <c r="AW11069"/>
    </row>
    <row r="11070" spans="47:49">
      <c r="AU11070"/>
      <c r="AW11070"/>
    </row>
    <row r="11071" spans="47:49">
      <c r="AU11071"/>
      <c r="AW11071"/>
    </row>
    <row r="11072" spans="47:49">
      <c r="AU11072"/>
      <c r="AW11072"/>
    </row>
    <row r="11073" spans="47:49">
      <c r="AU11073"/>
      <c r="AW11073"/>
    </row>
    <row r="11074" spans="47:49">
      <c r="AU11074"/>
      <c r="AW11074"/>
    </row>
    <row r="11075" spans="47:49">
      <c r="AU11075"/>
      <c r="AW11075"/>
    </row>
    <row r="11076" spans="47:49">
      <c r="AU11076"/>
      <c r="AW11076"/>
    </row>
    <row r="11077" spans="47:49">
      <c r="AU11077"/>
      <c r="AW11077"/>
    </row>
    <row r="11078" spans="47:49">
      <c r="AU11078"/>
      <c r="AW11078"/>
    </row>
    <row r="11079" spans="47:49">
      <c r="AU11079"/>
      <c r="AW11079"/>
    </row>
    <row r="11080" spans="47:49">
      <c r="AU11080"/>
      <c r="AW11080"/>
    </row>
    <row r="11081" spans="47:49">
      <c r="AU11081"/>
      <c r="AW11081"/>
    </row>
    <row r="11082" spans="47:49">
      <c r="AU11082"/>
      <c r="AW11082"/>
    </row>
    <row r="11083" spans="47:49">
      <c r="AU11083"/>
      <c r="AW11083"/>
    </row>
    <row r="11084" spans="47:49">
      <c r="AU11084"/>
      <c r="AW11084"/>
    </row>
    <row r="11085" spans="47:49">
      <c r="AU11085"/>
      <c r="AW11085"/>
    </row>
    <row r="11086" spans="47:49">
      <c r="AU11086"/>
      <c r="AW11086"/>
    </row>
    <row r="11087" spans="47:49">
      <c r="AU11087"/>
      <c r="AW11087"/>
    </row>
    <row r="11088" spans="47:49">
      <c r="AU11088"/>
      <c r="AW11088"/>
    </row>
    <row r="11089" spans="47:49">
      <c r="AU11089"/>
      <c r="AW11089"/>
    </row>
    <row r="11090" spans="47:49">
      <c r="AU11090"/>
      <c r="AW11090"/>
    </row>
    <row r="11091" spans="47:49">
      <c r="AU11091"/>
      <c r="AW11091"/>
    </row>
    <row r="11092" spans="47:49">
      <c r="AU11092"/>
      <c r="AW11092"/>
    </row>
    <row r="11093" spans="47:49">
      <c r="AU11093"/>
      <c r="AW11093"/>
    </row>
    <row r="11094" spans="47:49">
      <c r="AU11094"/>
      <c r="AW11094"/>
    </row>
    <row r="11095" spans="47:49">
      <c r="AU11095"/>
      <c r="AW11095"/>
    </row>
    <row r="11096" spans="47:49">
      <c r="AU11096"/>
      <c r="AW11096"/>
    </row>
    <row r="11097" spans="47:49">
      <c r="AU11097"/>
      <c r="AW11097"/>
    </row>
    <row r="11098" spans="47:49">
      <c r="AU11098"/>
      <c r="AW11098"/>
    </row>
    <row r="11099" spans="47:49">
      <c r="AU11099"/>
      <c r="AW11099"/>
    </row>
    <row r="11100" spans="47:49">
      <c r="AU11100"/>
      <c r="AW11100"/>
    </row>
    <row r="11101" spans="47:49">
      <c r="AU11101"/>
      <c r="AW11101"/>
    </row>
    <row r="11102" spans="47:49">
      <c r="AU11102"/>
      <c r="AW11102"/>
    </row>
    <row r="11103" spans="47:49">
      <c r="AU11103"/>
      <c r="AW11103"/>
    </row>
    <row r="11104" spans="47:49">
      <c r="AU11104"/>
      <c r="AW11104"/>
    </row>
    <row r="11105" spans="47:49">
      <c r="AU11105"/>
      <c r="AW11105"/>
    </row>
    <row r="11106" spans="47:49">
      <c r="AU11106"/>
      <c r="AW11106"/>
    </row>
    <row r="11107" spans="47:49">
      <c r="AU11107"/>
      <c r="AW11107"/>
    </row>
    <row r="11108" spans="47:49">
      <c r="AU11108"/>
      <c r="AW11108"/>
    </row>
    <row r="11109" spans="47:49">
      <c r="AU11109"/>
      <c r="AW11109"/>
    </row>
    <row r="11110" spans="47:49">
      <c r="AU11110"/>
      <c r="AW11110"/>
    </row>
    <row r="11111" spans="47:49">
      <c r="AU11111"/>
      <c r="AW11111"/>
    </row>
    <row r="11112" spans="47:49">
      <c r="AU11112"/>
      <c r="AW11112"/>
    </row>
    <row r="11113" spans="47:49">
      <c r="AU11113"/>
      <c r="AW11113"/>
    </row>
    <row r="11114" spans="47:49">
      <c r="AU11114"/>
      <c r="AW11114"/>
    </row>
    <row r="11115" spans="47:49">
      <c r="AU11115"/>
      <c r="AW11115"/>
    </row>
    <row r="11116" spans="47:49">
      <c r="AU11116"/>
      <c r="AW11116"/>
    </row>
    <row r="11117" spans="47:49">
      <c r="AU11117"/>
      <c r="AW11117"/>
    </row>
    <row r="11118" spans="47:49">
      <c r="AU11118"/>
      <c r="AW11118"/>
    </row>
    <row r="11119" spans="47:49">
      <c r="AU11119"/>
      <c r="AW11119"/>
    </row>
    <row r="11120" spans="47:49">
      <c r="AU11120"/>
      <c r="AW11120"/>
    </row>
    <row r="11121" spans="47:49">
      <c r="AU11121"/>
      <c r="AW11121"/>
    </row>
    <row r="11122" spans="47:49">
      <c r="AU11122"/>
      <c r="AW11122"/>
    </row>
    <row r="11123" spans="47:49">
      <c r="AU11123"/>
      <c r="AW11123"/>
    </row>
    <row r="11124" spans="47:49">
      <c r="AU11124"/>
      <c r="AW11124"/>
    </row>
    <row r="11125" spans="47:49">
      <c r="AU11125"/>
      <c r="AW11125"/>
    </row>
    <row r="11126" spans="47:49">
      <c r="AU11126"/>
      <c r="AW11126"/>
    </row>
    <row r="11127" spans="47:49">
      <c r="AU11127"/>
      <c r="AW11127"/>
    </row>
    <row r="11128" spans="47:49">
      <c r="AU11128"/>
      <c r="AW11128"/>
    </row>
    <row r="11129" spans="47:49">
      <c r="AU11129"/>
      <c r="AW11129"/>
    </row>
    <row r="11130" spans="47:49">
      <c r="AU11130"/>
      <c r="AW11130"/>
    </row>
    <row r="11131" spans="47:49">
      <c r="AU11131"/>
      <c r="AW11131"/>
    </row>
    <row r="11132" spans="47:49">
      <c r="AU11132"/>
      <c r="AW11132"/>
    </row>
    <row r="11133" spans="47:49">
      <c r="AU11133"/>
      <c r="AW11133"/>
    </row>
    <row r="11134" spans="47:49">
      <c r="AU11134"/>
      <c r="AW11134"/>
    </row>
    <row r="11135" spans="47:49">
      <c r="AU11135"/>
      <c r="AW11135"/>
    </row>
    <row r="11136" spans="47:49">
      <c r="AU11136"/>
      <c r="AW11136"/>
    </row>
    <row r="11137" spans="47:49">
      <c r="AU11137"/>
      <c r="AW11137"/>
    </row>
    <row r="11138" spans="47:49">
      <c r="AU11138"/>
      <c r="AW11138"/>
    </row>
    <row r="11139" spans="47:49">
      <c r="AU11139"/>
      <c r="AW11139"/>
    </row>
    <row r="11140" spans="47:49">
      <c r="AU11140"/>
      <c r="AW11140"/>
    </row>
    <row r="11141" spans="47:49">
      <c r="AU11141"/>
      <c r="AW11141"/>
    </row>
    <row r="11142" spans="47:49">
      <c r="AU11142"/>
      <c r="AW11142"/>
    </row>
    <row r="11143" spans="47:49">
      <c r="AU11143"/>
      <c r="AW11143"/>
    </row>
    <row r="11144" spans="47:49">
      <c r="AU11144"/>
      <c r="AW11144"/>
    </row>
    <row r="11145" spans="47:49">
      <c r="AU11145"/>
      <c r="AW11145"/>
    </row>
    <row r="11146" spans="47:49">
      <c r="AU11146"/>
      <c r="AW11146"/>
    </row>
    <row r="11147" spans="47:49">
      <c r="AU11147"/>
      <c r="AW11147"/>
    </row>
    <row r="11148" spans="47:49">
      <c r="AU11148"/>
      <c r="AW11148"/>
    </row>
    <row r="11149" spans="47:49">
      <c r="AU11149"/>
      <c r="AW11149"/>
    </row>
    <row r="11150" spans="47:49">
      <c r="AU11150"/>
      <c r="AW11150"/>
    </row>
    <row r="11151" spans="47:49">
      <c r="AU11151"/>
      <c r="AW11151"/>
    </row>
    <row r="11152" spans="47:49">
      <c r="AU11152"/>
      <c r="AW11152"/>
    </row>
    <row r="11153" spans="47:49">
      <c r="AU11153"/>
      <c r="AW11153"/>
    </row>
    <row r="11154" spans="47:49">
      <c r="AU11154"/>
      <c r="AW11154"/>
    </row>
    <row r="11155" spans="47:49">
      <c r="AU11155"/>
      <c r="AW11155"/>
    </row>
    <row r="11156" spans="47:49">
      <c r="AU11156"/>
      <c r="AW11156"/>
    </row>
    <row r="11157" spans="47:49">
      <c r="AU11157"/>
      <c r="AW11157"/>
    </row>
    <row r="11158" spans="47:49">
      <c r="AU11158"/>
      <c r="AW11158"/>
    </row>
    <row r="11159" spans="47:49">
      <c r="AU11159"/>
      <c r="AW11159"/>
    </row>
    <row r="11160" spans="47:49">
      <c r="AU11160"/>
      <c r="AW11160"/>
    </row>
    <row r="11161" spans="47:49">
      <c r="AU11161"/>
      <c r="AW11161"/>
    </row>
    <row r="11162" spans="47:49">
      <c r="AU11162"/>
      <c r="AW11162"/>
    </row>
    <row r="11163" spans="47:49">
      <c r="AU11163"/>
      <c r="AW11163"/>
    </row>
    <row r="11164" spans="47:49">
      <c r="AU11164"/>
      <c r="AW11164"/>
    </row>
    <row r="11165" spans="47:49">
      <c r="AU11165"/>
      <c r="AW11165"/>
    </row>
    <row r="11166" spans="47:49">
      <c r="AU11166"/>
      <c r="AW11166"/>
    </row>
    <row r="11167" spans="47:49">
      <c r="AU11167"/>
      <c r="AW11167"/>
    </row>
    <row r="11168" spans="47:49">
      <c r="AU11168"/>
      <c r="AW11168"/>
    </row>
    <row r="11169" spans="47:49">
      <c r="AU11169"/>
      <c r="AW11169"/>
    </row>
    <row r="11170" spans="47:49">
      <c r="AU11170"/>
      <c r="AW11170"/>
    </row>
    <row r="11171" spans="47:49">
      <c r="AU11171"/>
      <c r="AW11171"/>
    </row>
    <row r="11172" spans="47:49">
      <c r="AU11172"/>
      <c r="AW11172"/>
    </row>
    <row r="11173" spans="47:49">
      <c r="AU11173"/>
      <c r="AW11173"/>
    </row>
    <row r="11174" spans="47:49">
      <c r="AU11174"/>
      <c r="AW11174"/>
    </row>
    <row r="11175" spans="47:49">
      <c r="AU11175"/>
      <c r="AW11175"/>
    </row>
    <row r="11176" spans="47:49">
      <c r="AU11176"/>
      <c r="AW11176"/>
    </row>
    <row r="11177" spans="47:49">
      <c r="AU11177"/>
      <c r="AW11177"/>
    </row>
    <row r="11178" spans="47:49">
      <c r="AU11178"/>
      <c r="AW11178"/>
    </row>
    <row r="11179" spans="47:49">
      <c r="AU11179"/>
      <c r="AW11179"/>
    </row>
    <row r="11180" spans="47:49">
      <c r="AU11180"/>
      <c r="AW11180"/>
    </row>
    <row r="11181" spans="47:49">
      <c r="AU11181"/>
      <c r="AW11181"/>
    </row>
    <row r="11182" spans="47:49">
      <c r="AU11182"/>
      <c r="AW11182"/>
    </row>
    <row r="11183" spans="47:49">
      <c r="AU11183"/>
      <c r="AW11183"/>
    </row>
    <row r="11184" spans="47:49">
      <c r="AU11184"/>
      <c r="AW11184"/>
    </row>
    <row r="11185" spans="47:49">
      <c r="AU11185"/>
      <c r="AW11185"/>
    </row>
    <row r="11186" spans="47:49">
      <c r="AU11186"/>
      <c r="AW11186"/>
    </row>
    <row r="11187" spans="47:49">
      <c r="AU11187"/>
      <c r="AW11187"/>
    </row>
    <row r="11188" spans="47:49">
      <c r="AU11188"/>
      <c r="AW11188"/>
    </row>
    <row r="11189" spans="47:49">
      <c r="AU11189"/>
      <c r="AW11189"/>
    </row>
    <row r="11190" spans="47:49">
      <c r="AU11190"/>
      <c r="AW11190"/>
    </row>
    <row r="11191" spans="47:49">
      <c r="AU11191"/>
      <c r="AW11191"/>
    </row>
    <row r="11192" spans="47:49">
      <c r="AU11192"/>
      <c r="AW11192"/>
    </row>
    <row r="11193" spans="47:49">
      <c r="AU11193"/>
      <c r="AW11193"/>
    </row>
    <row r="11194" spans="47:49">
      <c r="AU11194"/>
      <c r="AW11194"/>
    </row>
    <row r="11195" spans="47:49">
      <c r="AU11195"/>
      <c r="AW11195"/>
    </row>
    <row r="11196" spans="47:49">
      <c r="AU11196"/>
      <c r="AW11196"/>
    </row>
    <row r="11197" spans="47:49">
      <c r="AU11197"/>
      <c r="AW11197"/>
    </row>
    <row r="11198" spans="47:49">
      <c r="AU11198"/>
      <c r="AW11198"/>
    </row>
    <row r="11199" spans="47:49">
      <c r="AU11199"/>
      <c r="AW11199"/>
    </row>
    <row r="11200" spans="47:49">
      <c r="AU11200"/>
      <c r="AW11200"/>
    </row>
    <row r="11201" spans="47:49">
      <c r="AU11201"/>
      <c r="AW11201"/>
    </row>
    <row r="11202" spans="47:49">
      <c r="AU11202"/>
      <c r="AW11202"/>
    </row>
    <row r="11203" spans="47:49">
      <c r="AU11203"/>
      <c r="AW11203"/>
    </row>
    <row r="11204" spans="47:49">
      <c r="AU11204"/>
      <c r="AW11204"/>
    </row>
    <row r="11205" spans="47:49">
      <c r="AU11205"/>
      <c r="AW11205"/>
    </row>
    <row r="11206" spans="47:49">
      <c r="AU11206"/>
      <c r="AW11206"/>
    </row>
    <row r="11207" spans="47:49">
      <c r="AU11207"/>
      <c r="AW11207"/>
    </row>
    <row r="11208" spans="47:49">
      <c r="AU11208"/>
      <c r="AW11208"/>
    </row>
    <row r="11209" spans="47:49">
      <c r="AU11209"/>
      <c r="AW11209"/>
    </row>
    <row r="11210" spans="47:49">
      <c r="AU11210"/>
      <c r="AW11210"/>
    </row>
    <row r="11211" spans="47:49">
      <c r="AU11211"/>
      <c r="AW11211"/>
    </row>
    <row r="11212" spans="47:49">
      <c r="AU11212"/>
      <c r="AW11212"/>
    </row>
    <row r="11213" spans="47:49">
      <c r="AU11213"/>
      <c r="AW11213"/>
    </row>
    <row r="11214" spans="47:49">
      <c r="AU11214"/>
      <c r="AW11214"/>
    </row>
    <row r="11215" spans="47:49">
      <c r="AU11215"/>
      <c r="AW11215"/>
    </row>
    <row r="11216" spans="47:49">
      <c r="AU11216"/>
      <c r="AW11216"/>
    </row>
    <row r="11217" spans="47:49">
      <c r="AU11217"/>
      <c r="AW11217"/>
    </row>
    <row r="11218" spans="47:49">
      <c r="AU11218"/>
      <c r="AW11218"/>
    </row>
    <row r="11219" spans="47:49">
      <c r="AU11219"/>
      <c r="AW11219"/>
    </row>
    <row r="11220" spans="47:49">
      <c r="AU11220"/>
      <c r="AW11220"/>
    </row>
    <row r="11221" spans="47:49">
      <c r="AU11221"/>
      <c r="AW11221"/>
    </row>
    <row r="11222" spans="47:49">
      <c r="AU11222"/>
      <c r="AW11222"/>
    </row>
    <row r="11223" spans="47:49">
      <c r="AU11223"/>
      <c r="AW11223"/>
    </row>
    <row r="11224" spans="47:49">
      <c r="AU11224"/>
      <c r="AW11224"/>
    </row>
    <row r="11225" spans="47:49">
      <c r="AU11225"/>
      <c r="AW11225"/>
    </row>
    <row r="11226" spans="47:49">
      <c r="AU11226"/>
      <c r="AW11226"/>
    </row>
    <row r="11227" spans="47:49">
      <c r="AU11227"/>
      <c r="AW11227"/>
    </row>
    <row r="11228" spans="47:49">
      <c r="AU11228"/>
      <c r="AW11228"/>
    </row>
    <row r="11229" spans="47:49">
      <c r="AU11229"/>
      <c r="AW11229"/>
    </row>
    <row r="11230" spans="47:49">
      <c r="AU11230"/>
      <c r="AW11230"/>
    </row>
    <row r="11231" spans="47:49">
      <c r="AU11231"/>
      <c r="AW11231"/>
    </row>
    <row r="11232" spans="47:49">
      <c r="AU11232"/>
      <c r="AW11232"/>
    </row>
    <row r="11233" spans="47:49">
      <c r="AU11233"/>
      <c r="AW11233"/>
    </row>
    <row r="11234" spans="47:49">
      <c r="AU11234"/>
      <c r="AW11234"/>
    </row>
    <row r="11235" spans="47:49">
      <c r="AU11235"/>
      <c r="AW11235"/>
    </row>
    <row r="11236" spans="47:49">
      <c r="AU11236"/>
      <c r="AW11236"/>
    </row>
    <row r="11237" spans="47:49">
      <c r="AU11237"/>
      <c r="AW11237"/>
    </row>
    <row r="11238" spans="47:49">
      <c r="AU11238"/>
      <c r="AW11238"/>
    </row>
    <row r="11239" spans="47:49">
      <c r="AU11239"/>
      <c r="AW11239"/>
    </row>
    <row r="11240" spans="47:49">
      <c r="AU11240"/>
      <c r="AW11240"/>
    </row>
    <row r="11241" spans="47:49">
      <c r="AU11241"/>
      <c r="AW11241"/>
    </row>
    <row r="11242" spans="47:49">
      <c r="AU11242"/>
      <c r="AW11242"/>
    </row>
    <row r="11243" spans="47:49">
      <c r="AU11243"/>
      <c r="AW11243"/>
    </row>
    <row r="11244" spans="47:49">
      <c r="AU11244"/>
      <c r="AW11244"/>
    </row>
    <row r="11245" spans="47:49">
      <c r="AU11245"/>
      <c r="AW11245"/>
    </row>
    <row r="11246" spans="47:49">
      <c r="AU11246"/>
      <c r="AW11246"/>
    </row>
    <row r="11247" spans="47:49">
      <c r="AU11247"/>
      <c r="AW11247"/>
    </row>
    <row r="11248" spans="47:49">
      <c r="AU11248"/>
      <c r="AW11248"/>
    </row>
    <row r="11249" spans="47:49">
      <c r="AU11249"/>
      <c r="AW11249"/>
    </row>
    <row r="11250" spans="47:49">
      <c r="AU11250"/>
      <c r="AW11250"/>
    </row>
    <row r="11251" spans="47:49">
      <c r="AU11251"/>
      <c r="AW11251"/>
    </row>
    <row r="11252" spans="47:49">
      <c r="AU11252"/>
      <c r="AW11252"/>
    </row>
    <row r="11253" spans="47:49">
      <c r="AU11253"/>
      <c r="AW11253"/>
    </row>
    <row r="11254" spans="47:49">
      <c r="AU11254"/>
      <c r="AW11254"/>
    </row>
    <row r="11255" spans="47:49">
      <c r="AU11255"/>
      <c r="AW11255"/>
    </row>
    <row r="11256" spans="47:49">
      <c r="AU11256"/>
      <c r="AW11256"/>
    </row>
    <row r="11257" spans="47:49">
      <c r="AU11257"/>
      <c r="AW11257"/>
    </row>
    <row r="11258" spans="47:49">
      <c r="AU11258"/>
      <c r="AW11258"/>
    </row>
    <row r="11259" spans="47:49">
      <c r="AU11259"/>
      <c r="AW11259"/>
    </row>
    <row r="11260" spans="47:49">
      <c r="AU11260"/>
      <c r="AW11260"/>
    </row>
    <row r="11261" spans="47:49">
      <c r="AU11261"/>
      <c r="AW11261"/>
    </row>
    <row r="11262" spans="47:49">
      <c r="AU11262"/>
      <c r="AW11262"/>
    </row>
    <row r="11263" spans="47:49">
      <c r="AU11263"/>
      <c r="AW11263"/>
    </row>
    <row r="11264" spans="47:49">
      <c r="AU11264"/>
      <c r="AW11264"/>
    </row>
    <row r="11265" spans="47:49">
      <c r="AU11265"/>
      <c r="AW11265"/>
    </row>
    <row r="11266" spans="47:49">
      <c r="AU11266"/>
      <c r="AW11266"/>
    </row>
    <row r="11267" spans="47:49">
      <c r="AU11267"/>
      <c r="AW11267"/>
    </row>
    <row r="11268" spans="47:49">
      <c r="AU11268"/>
      <c r="AW11268"/>
    </row>
    <row r="11269" spans="47:49">
      <c r="AU11269"/>
      <c r="AW11269"/>
    </row>
    <row r="11270" spans="47:49">
      <c r="AU11270"/>
      <c r="AW11270"/>
    </row>
    <row r="11271" spans="47:49">
      <c r="AU11271"/>
      <c r="AW11271"/>
    </row>
    <row r="11272" spans="47:49">
      <c r="AU11272"/>
      <c r="AW11272"/>
    </row>
    <row r="11273" spans="47:49">
      <c r="AU11273"/>
      <c r="AW11273"/>
    </row>
    <row r="11274" spans="47:49">
      <c r="AU11274"/>
      <c r="AW11274"/>
    </row>
    <row r="11275" spans="47:49">
      <c r="AU11275"/>
      <c r="AW11275"/>
    </row>
    <row r="11276" spans="47:49">
      <c r="AU11276"/>
      <c r="AW11276"/>
    </row>
    <row r="11277" spans="47:49">
      <c r="AU11277"/>
      <c r="AW11277"/>
    </row>
    <row r="11278" spans="47:49">
      <c r="AU11278"/>
      <c r="AW11278"/>
    </row>
    <row r="11279" spans="47:49">
      <c r="AU11279"/>
      <c r="AW11279"/>
    </row>
    <row r="11280" spans="47:49">
      <c r="AU11280"/>
      <c r="AW11280"/>
    </row>
    <row r="11281" spans="47:49">
      <c r="AU11281"/>
      <c r="AW11281"/>
    </row>
    <row r="11282" spans="47:49">
      <c r="AU11282"/>
      <c r="AW11282"/>
    </row>
    <row r="11283" spans="47:49">
      <c r="AU11283"/>
      <c r="AW11283"/>
    </row>
    <row r="11284" spans="47:49">
      <c r="AU11284"/>
      <c r="AW11284"/>
    </row>
    <row r="11285" spans="47:49">
      <c r="AU11285"/>
      <c r="AW11285"/>
    </row>
    <row r="11286" spans="47:49">
      <c r="AU11286"/>
      <c r="AW11286"/>
    </row>
    <row r="11287" spans="47:49">
      <c r="AU11287"/>
      <c r="AW11287"/>
    </row>
    <row r="11288" spans="47:49">
      <c r="AU11288"/>
      <c r="AW11288"/>
    </row>
    <row r="11289" spans="47:49">
      <c r="AU11289"/>
      <c r="AW11289"/>
    </row>
    <row r="11290" spans="47:49">
      <c r="AU11290"/>
      <c r="AW11290"/>
    </row>
    <row r="11291" spans="47:49">
      <c r="AU11291"/>
      <c r="AW11291"/>
    </row>
    <row r="11292" spans="47:49">
      <c r="AU11292"/>
      <c r="AW11292"/>
    </row>
    <row r="11293" spans="47:49">
      <c r="AU11293"/>
      <c r="AW11293"/>
    </row>
    <row r="11294" spans="47:49">
      <c r="AU11294"/>
      <c r="AW11294"/>
    </row>
    <row r="11295" spans="47:49">
      <c r="AU11295"/>
      <c r="AW11295"/>
    </row>
    <row r="11296" spans="47:49">
      <c r="AU11296"/>
      <c r="AW11296"/>
    </row>
    <row r="11297" spans="47:49">
      <c r="AU11297"/>
      <c r="AW11297"/>
    </row>
    <row r="11298" spans="47:49">
      <c r="AU11298"/>
      <c r="AW11298"/>
    </row>
    <row r="11299" spans="47:49">
      <c r="AU11299"/>
      <c r="AW11299"/>
    </row>
    <row r="11300" spans="47:49">
      <c r="AU11300"/>
      <c r="AW11300"/>
    </row>
    <row r="11301" spans="47:49">
      <c r="AU11301"/>
      <c r="AW11301"/>
    </row>
    <row r="11302" spans="47:49">
      <c r="AU11302"/>
      <c r="AW11302"/>
    </row>
    <row r="11303" spans="47:49">
      <c r="AU11303"/>
      <c r="AW11303"/>
    </row>
    <row r="11304" spans="47:49">
      <c r="AU11304"/>
      <c r="AW11304"/>
    </row>
    <row r="11305" spans="47:49">
      <c r="AU11305"/>
      <c r="AW11305"/>
    </row>
    <row r="11306" spans="47:49">
      <c r="AU11306"/>
      <c r="AW11306"/>
    </row>
    <row r="11307" spans="47:49">
      <c r="AU11307"/>
      <c r="AW11307"/>
    </row>
    <row r="11308" spans="47:49">
      <c r="AU11308"/>
      <c r="AW11308"/>
    </row>
    <row r="11309" spans="47:49">
      <c r="AU11309"/>
      <c r="AW11309"/>
    </row>
    <row r="11310" spans="47:49">
      <c r="AU11310"/>
      <c r="AW11310"/>
    </row>
    <row r="11311" spans="47:49">
      <c r="AU11311"/>
      <c r="AW11311"/>
    </row>
    <row r="11312" spans="47:49">
      <c r="AU11312"/>
      <c r="AW11312"/>
    </row>
    <row r="11313" spans="47:49">
      <c r="AU11313"/>
      <c r="AW11313"/>
    </row>
    <row r="11314" spans="47:49">
      <c r="AU11314"/>
      <c r="AW11314"/>
    </row>
    <row r="11315" spans="47:49">
      <c r="AU11315"/>
      <c r="AW11315"/>
    </row>
    <row r="11316" spans="47:49">
      <c r="AU11316"/>
      <c r="AW11316"/>
    </row>
    <row r="11317" spans="47:49">
      <c r="AU11317"/>
      <c r="AW11317"/>
    </row>
    <row r="11318" spans="47:49">
      <c r="AU11318"/>
      <c r="AW11318"/>
    </row>
    <row r="11319" spans="47:49">
      <c r="AU11319"/>
      <c r="AW11319"/>
    </row>
    <row r="11320" spans="47:49">
      <c r="AU11320"/>
      <c r="AW11320"/>
    </row>
    <row r="11321" spans="47:49">
      <c r="AU11321"/>
      <c r="AW11321"/>
    </row>
    <row r="11322" spans="47:49">
      <c r="AU11322"/>
      <c r="AW11322"/>
    </row>
    <row r="11323" spans="47:49">
      <c r="AU11323"/>
      <c r="AW11323"/>
    </row>
    <row r="11324" spans="47:49">
      <c r="AU11324"/>
      <c r="AW11324"/>
    </row>
    <row r="11325" spans="47:49">
      <c r="AU11325"/>
      <c r="AW11325"/>
    </row>
    <row r="11326" spans="47:49">
      <c r="AU11326"/>
      <c r="AW11326"/>
    </row>
    <row r="11327" spans="47:49">
      <c r="AU11327"/>
      <c r="AW11327"/>
    </row>
    <row r="11328" spans="47:49">
      <c r="AU11328"/>
      <c r="AW11328"/>
    </row>
    <row r="11329" spans="47:49">
      <c r="AU11329"/>
      <c r="AW11329"/>
    </row>
    <row r="11330" spans="47:49">
      <c r="AU11330"/>
      <c r="AW11330"/>
    </row>
    <row r="11331" spans="47:49">
      <c r="AU11331"/>
      <c r="AW11331"/>
    </row>
    <row r="11332" spans="47:49">
      <c r="AU11332"/>
      <c r="AW11332"/>
    </row>
    <row r="11333" spans="47:49">
      <c r="AU11333"/>
      <c r="AW11333"/>
    </row>
    <row r="11334" spans="47:49">
      <c r="AU11334"/>
      <c r="AW11334"/>
    </row>
    <row r="11335" spans="47:49">
      <c r="AU11335"/>
      <c r="AW11335"/>
    </row>
    <row r="11336" spans="47:49">
      <c r="AU11336"/>
      <c r="AW11336"/>
    </row>
    <row r="11337" spans="47:49">
      <c r="AU11337"/>
      <c r="AW11337"/>
    </row>
    <row r="11338" spans="47:49">
      <c r="AU11338"/>
      <c r="AW11338"/>
    </row>
    <row r="11339" spans="47:49">
      <c r="AU11339"/>
      <c r="AW11339"/>
    </row>
    <row r="11340" spans="47:49">
      <c r="AU11340"/>
      <c r="AW11340"/>
    </row>
    <row r="11341" spans="47:49">
      <c r="AU11341"/>
      <c r="AW11341"/>
    </row>
    <row r="11342" spans="47:49">
      <c r="AU11342"/>
      <c r="AW11342"/>
    </row>
    <row r="11343" spans="47:49">
      <c r="AU11343"/>
      <c r="AW11343"/>
    </row>
    <row r="11344" spans="47:49">
      <c r="AU11344"/>
      <c r="AW11344"/>
    </row>
    <row r="11345" spans="47:49">
      <c r="AU11345"/>
      <c r="AW11345"/>
    </row>
    <row r="11346" spans="47:49">
      <c r="AU11346"/>
      <c r="AW11346"/>
    </row>
    <row r="11347" spans="47:49">
      <c r="AU11347"/>
      <c r="AW11347"/>
    </row>
    <row r="11348" spans="47:49">
      <c r="AU11348"/>
      <c r="AW11348"/>
    </row>
    <row r="11349" spans="47:49">
      <c r="AU11349"/>
      <c r="AW11349"/>
    </row>
    <row r="11350" spans="47:49">
      <c r="AU11350"/>
      <c r="AW11350"/>
    </row>
    <row r="11351" spans="47:49">
      <c r="AU11351"/>
      <c r="AW11351"/>
    </row>
    <row r="11352" spans="47:49">
      <c r="AU11352"/>
      <c r="AW11352"/>
    </row>
    <row r="11353" spans="47:49">
      <c r="AU11353"/>
      <c r="AW11353"/>
    </row>
    <row r="11354" spans="47:49">
      <c r="AU11354"/>
      <c r="AW11354"/>
    </row>
    <row r="11355" spans="47:49">
      <c r="AU11355"/>
      <c r="AW11355"/>
    </row>
    <row r="11356" spans="47:49">
      <c r="AU11356"/>
      <c r="AW11356"/>
    </row>
    <row r="11357" spans="47:49">
      <c r="AU11357"/>
      <c r="AW11357"/>
    </row>
    <row r="11358" spans="47:49">
      <c r="AU11358"/>
      <c r="AW11358"/>
    </row>
    <row r="11359" spans="47:49">
      <c r="AU11359"/>
      <c r="AW11359"/>
    </row>
    <row r="11360" spans="47:49">
      <c r="AU11360"/>
      <c r="AW11360"/>
    </row>
    <row r="11361" spans="47:49">
      <c r="AU11361"/>
      <c r="AW11361"/>
    </row>
    <row r="11362" spans="47:49">
      <c r="AU11362"/>
      <c r="AW11362"/>
    </row>
    <row r="11363" spans="47:49">
      <c r="AU11363"/>
      <c r="AW11363"/>
    </row>
    <row r="11364" spans="47:49">
      <c r="AU11364"/>
      <c r="AW11364"/>
    </row>
    <row r="11365" spans="47:49">
      <c r="AU11365"/>
      <c r="AW11365"/>
    </row>
    <row r="11366" spans="47:49">
      <c r="AU11366"/>
      <c r="AW11366"/>
    </row>
    <row r="11367" spans="47:49">
      <c r="AU11367"/>
      <c r="AW11367"/>
    </row>
    <row r="11368" spans="47:49">
      <c r="AU11368"/>
      <c r="AW11368"/>
    </row>
    <row r="11369" spans="47:49">
      <c r="AU11369"/>
      <c r="AW11369"/>
    </row>
    <row r="11370" spans="47:49">
      <c r="AU11370"/>
      <c r="AW11370"/>
    </row>
    <row r="11371" spans="47:49">
      <c r="AU11371"/>
      <c r="AW11371"/>
    </row>
    <row r="11372" spans="47:49">
      <c r="AU11372"/>
      <c r="AW11372"/>
    </row>
    <row r="11373" spans="47:49">
      <c r="AU11373"/>
      <c r="AW11373"/>
    </row>
    <row r="11374" spans="47:49">
      <c r="AU11374"/>
      <c r="AW11374"/>
    </row>
    <row r="11375" spans="47:49">
      <c r="AU11375"/>
      <c r="AW11375"/>
    </row>
    <row r="11376" spans="47:49">
      <c r="AU11376"/>
      <c r="AW11376"/>
    </row>
    <row r="11377" spans="47:49">
      <c r="AU11377"/>
      <c r="AW11377"/>
    </row>
    <row r="11378" spans="47:49">
      <c r="AU11378"/>
      <c r="AW11378"/>
    </row>
    <row r="11379" spans="47:49">
      <c r="AU11379"/>
      <c r="AW11379"/>
    </row>
    <row r="11380" spans="47:49">
      <c r="AU11380"/>
      <c r="AW11380"/>
    </row>
    <row r="11381" spans="47:49">
      <c r="AU11381"/>
      <c r="AW11381"/>
    </row>
    <row r="11382" spans="47:49">
      <c r="AU11382"/>
      <c r="AW11382"/>
    </row>
    <row r="11383" spans="47:49">
      <c r="AU11383"/>
      <c r="AW11383"/>
    </row>
    <row r="11384" spans="47:49">
      <c r="AU11384"/>
      <c r="AW11384"/>
    </row>
    <row r="11385" spans="47:49">
      <c r="AU11385"/>
      <c r="AW11385"/>
    </row>
    <row r="11386" spans="47:49">
      <c r="AU11386"/>
      <c r="AW11386"/>
    </row>
    <row r="11387" spans="47:49">
      <c r="AU11387"/>
      <c r="AW11387"/>
    </row>
    <row r="11388" spans="47:49">
      <c r="AU11388"/>
      <c r="AW11388"/>
    </row>
    <row r="11389" spans="47:49">
      <c r="AU11389"/>
      <c r="AW11389"/>
    </row>
    <row r="11390" spans="47:49">
      <c r="AU11390"/>
      <c r="AW11390"/>
    </row>
    <row r="11391" spans="47:49">
      <c r="AU11391"/>
      <c r="AW11391"/>
    </row>
    <row r="11392" spans="47:49">
      <c r="AU11392"/>
      <c r="AW11392"/>
    </row>
    <row r="11393" spans="47:49">
      <c r="AU11393"/>
      <c r="AW11393"/>
    </row>
    <row r="11394" spans="47:49">
      <c r="AU11394"/>
      <c r="AW11394"/>
    </row>
    <row r="11395" spans="47:49">
      <c r="AU11395"/>
      <c r="AW11395"/>
    </row>
    <row r="11396" spans="47:49">
      <c r="AU11396"/>
      <c r="AW11396"/>
    </row>
    <row r="11397" spans="47:49">
      <c r="AU11397"/>
      <c r="AW11397"/>
    </row>
    <row r="11398" spans="47:49">
      <c r="AU11398"/>
      <c r="AW11398"/>
    </row>
    <row r="11399" spans="47:49">
      <c r="AU11399"/>
      <c r="AW11399"/>
    </row>
    <row r="11400" spans="47:49">
      <c r="AU11400"/>
      <c r="AW11400"/>
    </row>
    <row r="11401" spans="47:49">
      <c r="AU11401"/>
      <c r="AW11401"/>
    </row>
    <row r="11402" spans="47:49">
      <c r="AU11402"/>
      <c r="AW11402"/>
    </row>
    <row r="11403" spans="47:49">
      <c r="AU11403"/>
      <c r="AW11403"/>
    </row>
    <row r="11404" spans="47:49">
      <c r="AU11404"/>
      <c r="AW11404"/>
    </row>
    <row r="11405" spans="47:49">
      <c r="AU11405"/>
      <c r="AW11405"/>
    </row>
    <row r="11406" spans="47:49">
      <c r="AU11406"/>
      <c r="AW11406"/>
    </row>
    <row r="11407" spans="47:49">
      <c r="AU11407"/>
      <c r="AW11407"/>
    </row>
    <row r="11408" spans="47:49">
      <c r="AU11408"/>
      <c r="AW11408"/>
    </row>
    <row r="11409" spans="47:49">
      <c r="AU11409"/>
      <c r="AW11409"/>
    </row>
    <row r="11410" spans="47:49">
      <c r="AU11410"/>
      <c r="AW11410"/>
    </row>
    <row r="11411" spans="47:49">
      <c r="AU11411"/>
      <c r="AW11411"/>
    </row>
    <row r="11412" spans="47:49">
      <c r="AU11412"/>
      <c r="AW11412"/>
    </row>
    <row r="11413" spans="47:49">
      <c r="AU11413"/>
      <c r="AW11413"/>
    </row>
    <row r="11414" spans="47:49">
      <c r="AU11414"/>
      <c r="AW11414"/>
    </row>
    <row r="11415" spans="47:49">
      <c r="AU11415"/>
      <c r="AW11415"/>
    </row>
    <row r="11416" spans="47:49">
      <c r="AU11416"/>
      <c r="AW11416"/>
    </row>
    <row r="11417" spans="47:49">
      <c r="AU11417"/>
      <c r="AW11417"/>
    </row>
    <row r="11418" spans="47:49">
      <c r="AU11418"/>
      <c r="AW11418"/>
    </row>
    <row r="11419" spans="47:49">
      <c r="AU11419"/>
      <c r="AW11419"/>
    </row>
    <row r="11420" spans="47:49">
      <c r="AU11420"/>
      <c r="AW11420"/>
    </row>
    <row r="11421" spans="47:49">
      <c r="AU11421"/>
      <c r="AW11421"/>
    </row>
    <row r="11422" spans="47:49">
      <c r="AU11422"/>
      <c r="AW11422"/>
    </row>
    <row r="11423" spans="47:49">
      <c r="AU11423"/>
      <c r="AW11423"/>
    </row>
    <row r="11424" spans="47:49">
      <c r="AU11424"/>
      <c r="AW11424"/>
    </row>
    <row r="11425" spans="47:49">
      <c r="AU11425"/>
      <c r="AW11425"/>
    </row>
    <row r="11426" spans="47:49">
      <c r="AU11426"/>
      <c r="AW11426"/>
    </row>
    <row r="11427" spans="47:49">
      <c r="AU11427"/>
      <c r="AW11427"/>
    </row>
    <row r="11428" spans="47:49">
      <c r="AU11428"/>
      <c r="AW11428"/>
    </row>
    <row r="11429" spans="47:49">
      <c r="AU11429"/>
      <c r="AW11429"/>
    </row>
    <row r="11430" spans="47:49">
      <c r="AU11430"/>
      <c r="AW11430"/>
    </row>
    <row r="11431" spans="47:49">
      <c r="AU11431"/>
      <c r="AW11431"/>
    </row>
    <row r="11432" spans="47:49">
      <c r="AU11432"/>
      <c r="AW11432"/>
    </row>
    <row r="11433" spans="47:49">
      <c r="AU11433"/>
      <c r="AW11433"/>
    </row>
    <row r="11434" spans="47:49">
      <c r="AU11434"/>
      <c r="AW11434"/>
    </row>
    <row r="11435" spans="47:49">
      <c r="AU11435"/>
      <c r="AW11435"/>
    </row>
    <row r="11436" spans="47:49">
      <c r="AU11436"/>
      <c r="AW11436"/>
    </row>
    <row r="11437" spans="47:49">
      <c r="AU11437"/>
      <c r="AW11437"/>
    </row>
    <row r="11438" spans="47:49">
      <c r="AU11438"/>
      <c r="AW11438"/>
    </row>
    <row r="11439" spans="47:49">
      <c r="AU11439"/>
      <c r="AW11439"/>
    </row>
    <row r="11440" spans="47:49">
      <c r="AU11440"/>
      <c r="AW11440"/>
    </row>
    <row r="11441" spans="47:49">
      <c r="AU11441"/>
      <c r="AW11441"/>
    </row>
    <row r="11442" spans="47:49">
      <c r="AU11442"/>
      <c r="AW11442"/>
    </row>
    <row r="11443" spans="47:49">
      <c r="AU11443"/>
      <c r="AW11443"/>
    </row>
    <row r="11444" spans="47:49">
      <c r="AU11444"/>
      <c r="AW11444"/>
    </row>
    <row r="11445" spans="47:49">
      <c r="AU11445"/>
      <c r="AW11445"/>
    </row>
    <row r="11446" spans="47:49">
      <c r="AU11446"/>
      <c r="AW11446"/>
    </row>
    <row r="11447" spans="47:49">
      <c r="AU11447"/>
      <c r="AW11447"/>
    </row>
    <row r="11448" spans="47:49">
      <c r="AU11448"/>
      <c r="AW11448"/>
    </row>
    <row r="11449" spans="47:49">
      <c r="AU11449"/>
      <c r="AW11449"/>
    </row>
    <row r="11450" spans="47:49">
      <c r="AU11450"/>
      <c r="AW11450"/>
    </row>
    <row r="11451" spans="47:49">
      <c r="AU11451"/>
      <c r="AW11451"/>
    </row>
    <row r="11452" spans="47:49">
      <c r="AU11452"/>
      <c r="AW11452"/>
    </row>
    <row r="11453" spans="47:49">
      <c r="AU11453"/>
      <c r="AW11453"/>
    </row>
    <row r="11454" spans="47:49">
      <c r="AU11454"/>
      <c r="AW11454"/>
    </row>
    <row r="11455" spans="47:49">
      <c r="AU11455"/>
      <c r="AW11455"/>
    </row>
    <row r="11456" spans="47:49">
      <c r="AU11456"/>
      <c r="AW11456"/>
    </row>
    <row r="11457" spans="47:49">
      <c r="AU11457"/>
      <c r="AW11457"/>
    </row>
    <row r="11458" spans="47:49">
      <c r="AU11458"/>
      <c r="AW11458"/>
    </row>
    <row r="11459" spans="47:49">
      <c r="AU11459"/>
      <c r="AW11459"/>
    </row>
    <row r="11460" spans="47:49">
      <c r="AU11460"/>
      <c r="AW11460"/>
    </row>
    <row r="11461" spans="47:49">
      <c r="AU11461"/>
      <c r="AW11461"/>
    </row>
    <row r="11462" spans="47:49">
      <c r="AU11462"/>
      <c r="AW11462"/>
    </row>
    <row r="11463" spans="47:49">
      <c r="AU11463"/>
      <c r="AW11463"/>
    </row>
    <row r="11464" spans="47:49">
      <c r="AU11464"/>
      <c r="AW11464"/>
    </row>
    <row r="11465" spans="47:49">
      <c r="AU11465"/>
      <c r="AW11465"/>
    </row>
    <row r="11466" spans="47:49">
      <c r="AU11466"/>
      <c r="AW11466"/>
    </row>
    <row r="11467" spans="47:49">
      <c r="AU11467"/>
      <c r="AW11467"/>
    </row>
    <row r="11468" spans="47:49">
      <c r="AU11468"/>
      <c r="AW11468"/>
    </row>
    <row r="11469" spans="47:49">
      <c r="AU11469"/>
      <c r="AW11469"/>
    </row>
    <row r="11470" spans="47:49">
      <c r="AU11470"/>
      <c r="AW11470"/>
    </row>
    <row r="11471" spans="47:49">
      <c r="AU11471"/>
      <c r="AW11471"/>
    </row>
    <row r="11472" spans="47:49">
      <c r="AU11472"/>
      <c r="AW11472"/>
    </row>
    <row r="11473" spans="47:49">
      <c r="AU11473"/>
      <c r="AW11473"/>
    </row>
    <row r="11474" spans="47:49">
      <c r="AU11474"/>
      <c r="AW11474"/>
    </row>
    <row r="11475" spans="47:49">
      <c r="AU11475"/>
      <c r="AW11475"/>
    </row>
    <row r="11476" spans="47:49">
      <c r="AU11476"/>
      <c r="AW11476"/>
    </row>
    <row r="11477" spans="47:49">
      <c r="AU11477"/>
      <c r="AW11477"/>
    </row>
    <row r="11478" spans="47:49">
      <c r="AU11478"/>
      <c r="AW11478"/>
    </row>
    <row r="11479" spans="47:49">
      <c r="AU11479"/>
      <c r="AW11479"/>
    </row>
    <row r="11480" spans="47:49">
      <c r="AU11480"/>
      <c r="AW11480"/>
    </row>
    <row r="11481" spans="47:49">
      <c r="AU11481"/>
      <c r="AW11481"/>
    </row>
    <row r="11482" spans="47:49">
      <c r="AU11482"/>
      <c r="AW11482"/>
    </row>
    <row r="11483" spans="47:49">
      <c r="AU11483"/>
      <c r="AW11483"/>
    </row>
    <row r="11484" spans="47:49">
      <c r="AU11484"/>
      <c r="AW11484"/>
    </row>
    <row r="11485" spans="47:49">
      <c r="AU11485"/>
      <c r="AW11485"/>
    </row>
    <row r="11486" spans="47:49">
      <c r="AU11486"/>
      <c r="AW11486"/>
    </row>
    <row r="11487" spans="47:49">
      <c r="AU11487"/>
      <c r="AW11487"/>
    </row>
    <row r="11488" spans="47:49">
      <c r="AU11488"/>
      <c r="AW11488"/>
    </row>
    <row r="11489" spans="47:49">
      <c r="AU11489"/>
      <c r="AW11489"/>
    </row>
    <row r="11490" spans="47:49">
      <c r="AU11490"/>
      <c r="AW11490"/>
    </row>
    <row r="11491" spans="47:49">
      <c r="AU11491"/>
      <c r="AW11491"/>
    </row>
    <row r="11492" spans="47:49">
      <c r="AU11492"/>
      <c r="AW11492"/>
    </row>
    <row r="11493" spans="47:49">
      <c r="AU11493"/>
      <c r="AW11493"/>
    </row>
    <row r="11494" spans="47:49">
      <c r="AU11494"/>
      <c r="AW11494"/>
    </row>
    <row r="11495" spans="47:49">
      <c r="AU11495"/>
      <c r="AW11495"/>
    </row>
    <row r="11496" spans="47:49">
      <c r="AU11496"/>
      <c r="AW11496"/>
    </row>
    <row r="11497" spans="47:49">
      <c r="AU11497"/>
      <c r="AW11497"/>
    </row>
    <row r="11498" spans="47:49">
      <c r="AU11498"/>
      <c r="AW11498"/>
    </row>
    <row r="11499" spans="47:49">
      <c r="AU11499"/>
      <c r="AW11499"/>
    </row>
    <row r="11500" spans="47:49">
      <c r="AU11500"/>
      <c r="AW11500"/>
    </row>
    <row r="11501" spans="47:49">
      <c r="AU11501"/>
      <c r="AW11501"/>
    </row>
    <row r="11502" spans="47:49">
      <c r="AU11502"/>
      <c r="AW11502"/>
    </row>
    <row r="11503" spans="47:49">
      <c r="AU11503"/>
      <c r="AW11503"/>
    </row>
    <row r="11504" spans="47:49">
      <c r="AU11504"/>
      <c r="AW11504"/>
    </row>
    <row r="11505" spans="47:49">
      <c r="AU11505"/>
      <c r="AW11505"/>
    </row>
    <row r="11506" spans="47:49">
      <c r="AU11506"/>
      <c r="AW11506"/>
    </row>
    <row r="11507" spans="47:49">
      <c r="AU11507"/>
      <c r="AW11507"/>
    </row>
    <row r="11508" spans="47:49">
      <c r="AU11508"/>
      <c r="AW11508"/>
    </row>
    <row r="11509" spans="47:49">
      <c r="AU11509"/>
      <c r="AW11509"/>
    </row>
    <row r="11510" spans="47:49">
      <c r="AU11510"/>
      <c r="AW11510"/>
    </row>
    <row r="11511" spans="47:49">
      <c r="AU11511"/>
      <c r="AW11511"/>
    </row>
    <row r="11512" spans="47:49">
      <c r="AU11512"/>
      <c r="AW11512"/>
    </row>
    <row r="11513" spans="47:49">
      <c r="AU11513"/>
      <c r="AW11513"/>
    </row>
    <row r="11514" spans="47:49">
      <c r="AU11514"/>
      <c r="AW11514"/>
    </row>
    <row r="11515" spans="47:49">
      <c r="AU11515"/>
      <c r="AW11515"/>
    </row>
    <row r="11516" spans="47:49">
      <c r="AU11516"/>
      <c r="AW11516"/>
    </row>
    <row r="11517" spans="47:49">
      <c r="AU11517"/>
      <c r="AW11517"/>
    </row>
    <row r="11518" spans="47:49">
      <c r="AU11518"/>
      <c r="AW11518"/>
    </row>
    <row r="11519" spans="47:49">
      <c r="AU11519"/>
      <c r="AW11519"/>
    </row>
    <row r="11520" spans="47:49">
      <c r="AU11520"/>
      <c r="AW11520"/>
    </row>
    <row r="11521" spans="47:49">
      <c r="AU11521"/>
      <c r="AW11521"/>
    </row>
    <row r="11522" spans="47:49">
      <c r="AU11522"/>
      <c r="AW11522"/>
    </row>
    <row r="11523" spans="47:49">
      <c r="AU11523"/>
      <c r="AW11523"/>
    </row>
    <row r="11524" spans="47:49">
      <c r="AU11524"/>
      <c r="AW11524"/>
    </row>
    <row r="11525" spans="47:49">
      <c r="AU11525"/>
      <c r="AW11525"/>
    </row>
    <row r="11526" spans="47:49">
      <c r="AU11526"/>
      <c r="AW11526"/>
    </row>
    <row r="11527" spans="47:49">
      <c r="AU11527"/>
      <c r="AW11527"/>
    </row>
    <row r="11528" spans="47:49">
      <c r="AU11528"/>
      <c r="AW11528"/>
    </row>
    <row r="11529" spans="47:49">
      <c r="AU11529"/>
      <c r="AW11529"/>
    </row>
    <row r="11530" spans="47:49">
      <c r="AU11530"/>
      <c r="AW11530"/>
    </row>
    <row r="11531" spans="47:49">
      <c r="AU11531"/>
      <c r="AW11531"/>
    </row>
    <row r="11532" spans="47:49">
      <c r="AU11532"/>
      <c r="AW11532"/>
    </row>
    <row r="11533" spans="47:49">
      <c r="AU11533"/>
      <c r="AW11533"/>
    </row>
    <row r="11534" spans="47:49">
      <c r="AU11534"/>
      <c r="AW11534"/>
    </row>
    <row r="11535" spans="47:49">
      <c r="AU11535"/>
      <c r="AW11535"/>
    </row>
    <row r="11536" spans="47:49">
      <c r="AU11536"/>
      <c r="AW11536"/>
    </row>
    <row r="11537" spans="47:49">
      <c r="AU11537"/>
      <c r="AW11537"/>
    </row>
    <row r="11538" spans="47:49">
      <c r="AU11538"/>
      <c r="AW11538"/>
    </row>
    <row r="11539" spans="47:49">
      <c r="AU11539"/>
      <c r="AW11539"/>
    </row>
    <row r="11540" spans="47:49">
      <c r="AU11540"/>
      <c r="AW11540"/>
    </row>
    <row r="11541" spans="47:49">
      <c r="AU11541"/>
      <c r="AW11541"/>
    </row>
    <row r="11542" spans="47:49">
      <c r="AU11542"/>
      <c r="AW11542"/>
    </row>
    <row r="11543" spans="47:49">
      <c r="AU11543"/>
      <c r="AW11543"/>
    </row>
    <row r="11544" spans="47:49">
      <c r="AU11544"/>
      <c r="AW11544"/>
    </row>
    <row r="11545" spans="47:49">
      <c r="AU11545"/>
      <c r="AW11545"/>
    </row>
    <row r="11546" spans="47:49">
      <c r="AU11546"/>
      <c r="AW11546"/>
    </row>
    <row r="11547" spans="47:49">
      <c r="AU11547"/>
      <c r="AW11547"/>
    </row>
    <row r="11548" spans="47:49">
      <c r="AU11548"/>
      <c r="AW11548"/>
    </row>
    <row r="11549" spans="47:49">
      <c r="AU11549"/>
      <c r="AW11549"/>
    </row>
    <row r="11550" spans="47:49">
      <c r="AU11550"/>
      <c r="AW11550"/>
    </row>
    <row r="11551" spans="47:49">
      <c r="AU11551"/>
      <c r="AW11551"/>
    </row>
    <row r="11552" spans="47:49">
      <c r="AU11552"/>
      <c r="AW11552"/>
    </row>
    <row r="11553" spans="47:49">
      <c r="AU11553"/>
      <c r="AW11553"/>
    </row>
    <row r="11554" spans="47:49">
      <c r="AU11554"/>
      <c r="AW11554"/>
    </row>
    <row r="11555" spans="47:49">
      <c r="AU11555"/>
      <c r="AW11555"/>
    </row>
    <row r="11556" spans="47:49">
      <c r="AU11556"/>
      <c r="AW11556"/>
    </row>
    <row r="11557" spans="47:49">
      <c r="AU11557"/>
      <c r="AW11557"/>
    </row>
    <row r="11558" spans="47:49">
      <c r="AU11558"/>
      <c r="AW11558"/>
    </row>
    <row r="11559" spans="47:49">
      <c r="AU11559"/>
      <c r="AW11559"/>
    </row>
    <row r="11560" spans="47:49">
      <c r="AU11560"/>
      <c r="AW11560"/>
    </row>
    <row r="11561" spans="47:49">
      <c r="AU11561"/>
      <c r="AW11561"/>
    </row>
    <row r="11562" spans="47:49">
      <c r="AU11562"/>
      <c r="AW11562"/>
    </row>
    <row r="11563" spans="47:49">
      <c r="AU11563"/>
      <c r="AW11563"/>
    </row>
    <row r="11564" spans="47:49">
      <c r="AU11564"/>
      <c r="AW11564"/>
    </row>
    <row r="11565" spans="47:49">
      <c r="AU11565"/>
      <c r="AW11565"/>
    </row>
    <row r="11566" spans="47:49">
      <c r="AU11566"/>
      <c r="AW11566"/>
    </row>
    <row r="11567" spans="47:49">
      <c r="AU11567"/>
      <c r="AW11567"/>
    </row>
    <row r="11568" spans="47:49">
      <c r="AU11568"/>
      <c r="AW11568"/>
    </row>
    <row r="11569" spans="47:49">
      <c r="AU11569"/>
      <c r="AW11569"/>
    </row>
    <row r="11570" spans="47:49">
      <c r="AU11570"/>
      <c r="AW11570"/>
    </row>
    <row r="11571" spans="47:49">
      <c r="AU11571"/>
      <c r="AW11571"/>
    </row>
    <row r="11572" spans="47:49">
      <c r="AU11572"/>
      <c r="AW11572"/>
    </row>
    <row r="11573" spans="47:49">
      <c r="AU11573"/>
      <c r="AW11573"/>
    </row>
    <row r="11574" spans="47:49">
      <c r="AU11574"/>
      <c r="AW11574"/>
    </row>
    <row r="11575" spans="47:49">
      <c r="AU11575"/>
      <c r="AW11575"/>
    </row>
    <row r="11576" spans="47:49">
      <c r="AU11576"/>
      <c r="AW11576"/>
    </row>
    <row r="11577" spans="47:49">
      <c r="AU11577"/>
      <c r="AW11577"/>
    </row>
    <row r="11578" spans="47:49">
      <c r="AU11578"/>
      <c r="AW11578"/>
    </row>
    <row r="11579" spans="47:49">
      <c r="AU11579"/>
      <c r="AW11579"/>
    </row>
    <row r="11580" spans="47:49">
      <c r="AU11580"/>
      <c r="AW11580"/>
    </row>
    <row r="11581" spans="47:49">
      <c r="AU11581"/>
      <c r="AW11581"/>
    </row>
    <row r="11582" spans="47:49">
      <c r="AU11582"/>
      <c r="AW11582"/>
    </row>
    <row r="11583" spans="47:49">
      <c r="AU11583"/>
      <c r="AW11583"/>
    </row>
    <row r="11584" spans="47:49">
      <c r="AU11584"/>
      <c r="AW11584"/>
    </row>
    <row r="11585" spans="47:49">
      <c r="AU11585"/>
      <c r="AW11585"/>
    </row>
    <row r="11586" spans="47:49">
      <c r="AU11586"/>
      <c r="AW11586"/>
    </row>
    <row r="11587" spans="47:49">
      <c r="AU11587"/>
      <c r="AW11587"/>
    </row>
    <row r="11588" spans="47:49">
      <c r="AU11588"/>
      <c r="AW11588"/>
    </row>
    <row r="11589" spans="47:49">
      <c r="AU11589"/>
      <c r="AW11589"/>
    </row>
    <row r="11590" spans="47:49">
      <c r="AU11590"/>
      <c r="AW11590"/>
    </row>
    <row r="11591" spans="47:49">
      <c r="AU11591"/>
      <c r="AW11591"/>
    </row>
    <row r="11592" spans="47:49">
      <c r="AU11592"/>
      <c r="AW11592"/>
    </row>
    <row r="11593" spans="47:49">
      <c r="AU11593"/>
      <c r="AW11593"/>
    </row>
    <row r="11594" spans="47:49">
      <c r="AU11594"/>
      <c r="AW11594"/>
    </row>
    <row r="11595" spans="47:49">
      <c r="AU11595"/>
      <c r="AW11595"/>
    </row>
    <row r="11596" spans="47:49">
      <c r="AU11596"/>
      <c r="AW11596"/>
    </row>
    <row r="11597" spans="47:49">
      <c r="AU11597"/>
      <c r="AW11597"/>
    </row>
    <row r="11598" spans="47:49">
      <c r="AU11598"/>
      <c r="AW11598"/>
    </row>
    <row r="11599" spans="47:49">
      <c r="AU11599"/>
      <c r="AW11599"/>
    </row>
    <row r="11600" spans="47:49">
      <c r="AU11600"/>
      <c r="AW11600"/>
    </row>
    <row r="11601" spans="47:49">
      <c r="AU11601"/>
      <c r="AW11601"/>
    </row>
    <row r="11602" spans="47:49">
      <c r="AU11602"/>
      <c r="AW11602"/>
    </row>
    <row r="11603" spans="47:49">
      <c r="AU11603"/>
      <c r="AW11603"/>
    </row>
    <row r="11604" spans="47:49">
      <c r="AU11604"/>
      <c r="AW11604"/>
    </row>
    <row r="11605" spans="47:49">
      <c r="AU11605"/>
      <c r="AW11605"/>
    </row>
    <row r="11606" spans="47:49">
      <c r="AU11606"/>
      <c r="AW11606"/>
    </row>
    <row r="11607" spans="47:49">
      <c r="AU11607"/>
      <c r="AW11607"/>
    </row>
    <row r="11608" spans="47:49">
      <c r="AU11608"/>
      <c r="AW11608"/>
    </row>
    <row r="11609" spans="47:49">
      <c r="AU11609"/>
      <c r="AW11609"/>
    </row>
    <row r="11610" spans="47:49">
      <c r="AU11610"/>
      <c r="AW11610"/>
    </row>
    <row r="11611" spans="47:49">
      <c r="AU11611"/>
      <c r="AW11611"/>
    </row>
    <row r="11612" spans="47:49">
      <c r="AU11612"/>
      <c r="AW11612"/>
    </row>
    <row r="11613" spans="47:49">
      <c r="AU11613"/>
      <c r="AW11613"/>
    </row>
    <row r="11614" spans="47:49">
      <c r="AU11614"/>
      <c r="AW11614"/>
    </row>
    <row r="11615" spans="47:49">
      <c r="AU11615"/>
      <c r="AW11615"/>
    </row>
    <row r="11616" spans="47:49">
      <c r="AU11616"/>
      <c r="AW11616"/>
    </row>
    <row r="11617" spans="47:49">
      <c r="AU11617"/>
      <c r="AW11617"/>
    </row>
    <row r="11618" spans="47:49">
      <c r="AU11618"/>
      <c r="AW11618"/>
    </row>
    <row r="11619" spans="47:49">
      <c r="AU11619"/>
      <c r="AW11619"/>
    </row>
    <row r="11620" spans="47:49">
      <c r="AU11620"/>
      <c r="AW11620"/>
    </row>
    <row r="11621" spans="47:49">
      <c r="AU11621"/>
      <c r="AW11621"/>
    </row>
    <row r="11622" spans="47:49">
      <c r="AU11622"/>
      <c r="AW11622"/>
    </row>
    <row r="11623" spans="47:49">
      <c r="AU11623"/>
      <c r="AW11623"/>
    </row>
    <row r="11624" spans="47:49">
      <c r="AU11624"/>
      <c r="AW11624"/>
    </row>
    <row r="11625" spans="47:49">
      <c r="AU11625"/>
      <c r="AW11625"/>
    </row>
    <row r="11626" spans="47:49">
      <c r="AU11626"/>
      <c r="AW11626"/>
    </row>
    <row r="11627" spans="47:49">
      <c r="AU11627"/>
      <c r="AW11627"/>
    </row>
    <row r="11628" spans="47:49">
      <c r="AU11628"/>
      <c r="AW11628"/>
    </row>
    <row r="11629" spans="47:49">
      <c r="AU11629"/>
      <c r="AW11629"/>
    </row>
    <row r="11630" spans="47:49">
      <c r="AU11630"/>
      <c r="AW11630"/>
    </row>
    <row r="11631" spans="47:49">
      <c r="AU11631"/>
      <c r="AW11631"/>
    </row>
    <row r="11632" spans="47:49">
      <c r="AU11632"/>
      <c r="AW11632"/>
    </row>
    <row r="11633" spans="47:49">
      <c r="AU11633"/>
      <c r="AW11633"/>
    </row>
    <row r="11634" spans="47:49">
      <c r="AU11634"/>
      <c r="AW11634"/>
    </row>
    <row r="11635" spans="47:49">
      <c r="AU11635"/>
      <c r="AW11635"/>
    </row>
    <row r="11636" spans="47:49">
      <c r="AU11636"/>
      <c r="AW11636"/>
    </row>
    <row r="11637" spans="47:49">
      <c r="AU11637"/>
      <c r="AW11637"/>
    </row>
    <row r="11638" spans="47:49">
      <c r="AU11638"/>
      <c r="AW11638"/>
    </row>
    <row r="11639" spans="47:49">
      <c r="AU11639"/>
      <c r="AW11639"/>
    </row>
    <row r="11640" spans="47:49">
      <c r="AU11640"/>
      <c r="AW11640"/>
    </row>
    <row r="11641" spans="47:49">
      <c r="AU11641"/>
      <c r="AW11641"/>
    </row>
    <row r="11642" spans="47:49">
      <c r="AU11642"/>
      <c r="AW11642"/>
    </row>
    <row r="11643" spans="47:49">
      <c r="AU11643"/>
      <c r="AW11643"/>
    </row>
    <row r="11644" spans="47:49">
      <c r="AU11644"/>
      <c r="AW11644"/>
    </row>
    <row r="11645" spans="47:49">
      <c r="AU11645"/>
      <c r="AW11645"/>
    </row>
    <row r="11646" spans="47:49">
      <c r="AU11646"/>
      <c r="AW11646"/>
    </row>
    <row r="11647" spans="47:49">
      <c r="AU11647"/>
      <c r="AW11647"/>
    </row>
    <row r="11648" spans="47:49">
      <c r="AU11648"/>
      <c r="AW11648"/>
    </row>
    <row r="11649" spans="47:49">
      <c r="AU11649"/>
      <c r="AW11649"/>
    </row>
    <row r="11650" spans="47:49">
      <c r="AU11650"/>
      <c r="AW11650"/>
    </row>
    <row r="11651" spans="47:49">
      <c r="AU11651"/>
      <c r="AW11651"/>
    </row>
    <row r="11652" spans="47:49">
      <c r="AU11652"/>
      <c r="AW11652"/>
    </row>
    <row r="11653" spans="47:49">
      <c r="AU11653"/>
      <c r="AW11653"/>
    </row>
    <row r="11654" spans="47:49">
      <c r="AU11654"/>
      <c r="AW11654"/>
    </row>
    <row r="11655" spans="47:49">
      <c r="AU11655"/>
      <c r="AW11655"/>
    </row>
    <row r="11656" spans="47:49">
      <c r="AU11656"/>
      <c r="AW11656"/>
    </row>
    <row r="11657" spans="47:49">
      <c r="AU11657"/>
      <c r="AW11657"/>
    </row>
    <row r="11658" spans="47:49">
      <c r="AU11658"/>
      <c r="AW11658"/>
    </row>
    <row r="11659" spans="47:49">
      <c r="AU11659"/>
      <c r="AW11659"/>
    </row>
    <row r="11660" spans="47:49">
      <c r="AU11660"/>
      <c r="AW11660"/>
    </row>
    <row r="11661" spans="47:49">
      <c r="AU11661"/>
      <c r="AW11661"/>
    </row>
    <row r="11662" spans="47:49">
      <c r="AU11662"/>
      <c r="AW11662"/>
    </row>
    <row r="11663" spans="47:49">
      <c r="AU11663"/>
      <c r="AW11663"/>
    </row>
    <row r="11664" spans="47:49">
      <c r="AU11664"/>
      <c r="AW11664"/>
    </row>
    <row r="11665" spans="47:49">
      <c r="AU11665"/>
      <c r="AW11665"/>
    </row>
    <row r="11666" spans="47:49">
      <c r="AU11666"/>
      <c r="AW11666"/>
    </row>
    <row r="11667" spans="47:49">
      <c r="AU11667"/>
      <c r="AW11667"/>
    </row>
    <row r="11668" spans="47:49">
      <c r="AU11668"/>
      <c r="AW11668"/>
    </row>
    <row r="11669" spans="47:49">
      <c r="AU11669"/>
      <c r="AW11669"/>
    </row>
    <row r="11670" spans="47:49">
      <c r="AU11670"/>
      <c r="AW11670"/>
    </row>
    <row r="11671" spans="47:49">
      <c r="AU11671"/>
      <c r="AW11671"/>
    </row>
    <row r="11672" spans="47:49">
      <c r="AU11672"/>
      <c r="AW11672"/>
    </row>
    <row r="11673" spans="47:49">
      <c r="AU11673"/>
      <c r="AW11673"/>
    </row>
    <row r="11674" spans="47:49">
      <c r="AU11674"/>
      <c r="AW11674"/>
    </row>
    <row r="11675" spans="47:49">
      <c r="AU11675"/>
      <c r="AW11675"/>
    </row>
    <row r="11676" spans="47:49">
      <c r="AU11676"/>
      <c r="AW11676"/>
    </row>
    <row r="11677" spans="47:49">
      <c r="AU11677"/>
      <c r="AW11677"/>
    </row>
    <row r="11678" spans="47:49">
      <c r="AU11678"/>
      <c r="AW11678"/>
    </row>
    <row r="11679" spans="47:49">
      <c r="AU11679"/>
      <c r="AW11679"/>
    </row>
    <row r="11680" spans="47:49">
      <c r="AU11680"/>
      <c r="AW11680"/>
    </row>
    <row r="11681" spans="47:49">
      <c r="AU11681"/>
      <c r="AW11681"/>
    </row>
    <row r="11682" spans="47:49">
      <c r="AU11682"/>
      <c r="AW11682"/>
    </row>
    <row r="11683" spans="47:49">
      <c r="AU11683"/>
      <c r="AW11683"/>
    </row>
    <row r="11684" spans="47:49">
      <c r="AU11684"/>
      <c r="AW11684"/>
    </row>
    <row r="11685" spans="47:49">
      <c r="AU11685"/>
      <c r="AW11685"/>
    </row>
    <row r="11686" spans="47:49">
      <c r="AU11686"/>
      <c r="AW11686"/>
    </row>
    <row r="11687" spans="47:49">
      <c r="AU11687"/>
      <c r="AW11687"/>
    </row>
    <row r="11688" spans="47:49">
      <c r="AU11688"/>
      <c r="AW11688"/>
    </row>
    <row r="11689" spans="47:49">
      <c r="AU11689"/>
      <c r="AW11689"/>
    </row>
    <row r="11690" spans="47:49">
      <c r="AU11690"/>
      <c r="AW11690"/>
    </row>
    <row r="11691" spans="47:49">
      <c r="AU11691"/>
      <c r="AW11691"/>
    </row>
    <row r="11692" spans="47:49">
      <c r="AU11692"/>
      <c r="AW11692"/>
    </row>
    <row r="11693" spans="47:49">
      <c r="AU11693"/>
      <c r="AW11693"/>
    </row>
    <row r="11694" spans="47:49">
      <c r="AU11694"/>
      <c r="AW11694"/>
    </row>
    <row r="11695" spans="47:49">
      <c r="AU11695"/>
      <c r="AW11695"/>
    </row>
    <row r="11696" spans="47:49">
      <c r="AU11696"/>
      <c r="AW11696"/>
    </row>
    <row r="11697" spans="47:49">
      <c r="AU11697"/>
      <c r="AW11697"/>
    </row>
    <row r="11698" spans="47:49">
      <c r="AU11698"/>
      <c r="AW11698"/>
    </row>
    <row r="11699" spans="47:49">
      <c r="AU11699"/>
      <c r="AW11699"/>
    </row>
    <row r="11700" spans="47:49">
      <c r="AU11700"/>
      <c r="AW11700"/>
    </row>
    <row r="11701" spans="47:49">
      <c r="AU11701"/>
      <c r="AW11701"/>
    </row>
    <row r="11702" spans="47:49">
      <c r="AU11702"/>
      <c r="AW11702"/>
    </row>
    <row r="11703" spans="47:49">
      <c r="AU11703"/>
      <c r="AW11703"/>
    </row>
    <row r="11704" spans="47:49">
      <c r="AU11704"/>
      <c r="AW11704"/>
    </row>
    <row r="11705" spans="47:49">
      <c r="AU11705"/>
      <c r="AW11705"/>
    </row>
    <row r="11706" spans="47:49">
      <c r="AU11706"/>
      <c r="AW11706"/>
    </row>
    <row r="11707" spans="47:49">
      <c r="AU11707"/>
      <c r="AW11707"/>
    </row>
    <row r="11708" spans="47:49">
      <c r="AU11708"/>
      <c r="AW11708"/>
    </row>
    <row r="11709" spans="47:49">
      <c r="AU11709"/>
      <c r="AW11709"/>
    </row>
    <row r="11710" spans="47:49">
      <c r="AU11710"/>
      <c r="AW11710"/>
    </row>
    <row r="11711" spans="47:49">
      <c r="AU11711"/>
      <c r="AW11711"/>
    </row>
    <row r="11712" spans="47:49">
      <c r="AU11712"/>
      <c r="AW11712"/>
    </row>
    <row r="11713" spans="47:49">
      <c r="AU11713"/>
      <c r="AW11713"/>
    </row>
    <row r="11714" spans="47:49">
      <c r="AU11714"/>
      <c r="AW11714"/>
    </row>
    <row r="11715" spans="47:49">
      <c r="AU11715"/>
      <c r="AW11715"/>
    </row>
    <row r="11716" spans="47:49">
      <c r="AU11716"/>
      <c r="AW11716"/>
    </row>
    <row r="11717" spans="47:49">
      <c r="AU11717"/>
      <c r="AW11717"/>
    </row>
    <row r="11718" spans="47:49">
      <c r="AU11718"/>
      <c r="AW11718"/>
    </row>
    <row r="11719" spans="47:49">
      <c r="AU11719"/>
      <c r="AW11719"/>
    </row>
    <row r="11720" spans="47:49">
      <c r="AU11720"/>
      <c r="AW11720"/>
    </row>
    <row r="11721" spans="47:49">
      <c r="AU11721"/>
      <c r="AW11721"/>
    </row>
    <row r="11722" spans="47:49">
      <c r="AU11722"/>
      <c r="AW11722"/>
    </row>
    <row r="11723" spans="47:49">
      <c r="AU11723"/>
      <c r="AW11723"/>
    </row>
    <row r="11724" spans="47:49">
      <c r="AU11724"/>
      <c r="AW11724"/>
    </row>
    <row r="11725" spans="47:49">
      <c r="AU11725"/>
      <c r="AW11725"/>
    </row>
    <row r="11726" spans="47:49">
      <c r="AU11726"/>
      <c r="AW11726"/>
    </row>
    <row r="11727" spans="47:49">
      <c r="AU11727"/>
      <c r="AW11727"/>
    </row>
    <row r="11728" spans="47:49">
      <c r="AU11728"/>
      <c r="AW11728"/>
    </row>
    <row r="11729" spans="47:49">
      <c r="AU11729"/>
      <c r="AW11729"/>
    </row>
    <row r="11730" spans="47:49">
      <c r="AU11730"/>
      <c r="AW11730"/>
    </row>
    <row r="11731" spans="47:49">
      <c r="AU11731"/>
      <c r="AW11731"/>
    </row>
    <row r="11732" spans="47:49">
      <c r="AU11732"/>
      <c r="AW11732"/>
    </row>
    <row r="11733" spans="47:49">
      <c r="AU11733"/>
      <c r="AW11733"/>
    </row>
    <row r="11734" spans="47:49">
      <c r="AU11734"/>
      <c r="AW11734"/>
    </row>
    <row r="11735" spans="47:49">
      <c r="AU11735"/>
      <c r="AW11735"/>
    </row>
    <row r="11736" spans="47:49">
      <c r="AU11736"/>
      <c r="AW11736"/>
    </row>
    <row r="11737" spans="47:49">
      <c r="AU11737"/>
      <c r="AW11737"/>
    </row>
    <row r="11738" spans="47:49">
      <c r="AU11738"/>
      <c r="AW11738"/>
    </row>
    <row r="11739" spans="47:49">
      <c r="AU11739"/>
      <c r="AW11739"/>
    </row>
    <row r="11740" spans="47:49">
      <c r="AU11740"/>
      <c r="AW11740"/>
    </row>
    <row r="11741" spans="47:49">
      <c r="AU11741"/>
      <c r="AW11741"/>
    </row>
    <row r="11742" spans="47:49">
      <c r="AU11742"/>
      <c r="AW11742"/>
    </row>
    <row r="11743" spans="47:49">
      <c r="AU11743"/>
      <c r="AW11743"/>
    </row>
    <row r="11744" spans="47:49">
      <c r="AU11744"/>
      <c r="AW11744"/>
    </row>
    <row r="11745" spans="47:49">
      <c r="AU11745"/>
      <c r="AW11745"/>
    </row>
    <row r="11746" spans="47:49">
      <c r="AU11746"/>
      <c r="AW11746"/>
    </row>
    <row r="11747" spans="47:49">
      <c r="AU11747"/>
      <c r="AW11747"/>
    </row>
    <row r="11748" spans="47:49">
      <c r="AU11748"/>
      <c r="AW11748"/>
    </row>
    <row r="11749" spans="47:49">
      <c r="AU11749"/>
      <c r="AW11749"/>
    </row>
    <row r="11750" spans="47:49">
      <c r="AU11750"/>
      <c r="AW11750"/>
    </row>
    <row r="11751" spans="47:49">
      <c r="AU11751"/>
      <c r="AW11751"/>
    </row>
    <row r="11752" spans="47:49">
      <c r="AU11752"/>
      <c r="AW11752"/>
    </row>
    <row r="11753" spans="47:49">
      <c r="AU11753"/>
      <c r="AW11753"/>
    </row>
    <row r="11754" spans="47:49">
      <c r="AU11754"/>
      <c r="AW11754"/>
    </row>
    <row r="11755" spans="47:49">
      <c r="AU11755"/>
      <c r="AW11755"/>
    </row>
    <row r="11756" spans="47:49">
      <c r="AU11756"/>
      <c r="AW11756"/>
    </row>
    <row r="11757" spans="47:49">
      <c r="AU11757"/>
      <c r="AW11757"/>
    </row>
    <row r="11758" spans="47:49">
      <c r="AU11758"/>
      <c r="AW11758"/>
    </row>
    <row r="11759" spans="47:49">
      <c r="AU11759"/>
      <c r="AW11759"/>
    </row>
    <row r="11760" spans="47:49">
      <c r="AU11760"/>
      <c r="AW11760"/>
    </row>
    <row r="11761" spans="47:49">
      <c r="AU11761"/>
      <c r="AW11761"/>
    </row>
    <row r="11762" spans="47:49">
      <c r="AU11762"/>
      <c r="AW11762"/>
    </row>
    <row r="11763" spans="47:49">
      <c r="AU11763"/>
      <c r="AW11763"/>
    </row>
    <row r="11764" spans="47:49">
      <c r="AU11764"/>
      <c r="AW11764"/>
    </row>
    <row r="11765" spans="47:49">
      <c r="AU11765"/>
      <c r="AW11765"/>
    </row>
    <row r="11766" spans="47:49">
      <c r="AU11766"/>
      <c r="AW11766"/>
    </row>
    <row r="11767" spans="47:49">
      <c r="AU11767"/>
      <c r="AW11767"/>
    </row>
    <row r="11768" spans="47:49">
      <c r="AU11768"/>
      <c r="AW11768"/>
    </row>
    <row r="11769" spans="47:49">
      <c r="AU11769"/>
      <c r="AW11769"/>
    </row>
    <row r="11770" spans="47:49">
      <c r="AU11770"/>
      <c r="AW11770"/>
    </row>
    <row r="11771" spans="47:49">
      <c r="AU11771"/>
      <c r="AW11771"/>
    </row>
    <row r="11772" spans="47:49">
      <c r="AU11772"/>
      <c r="AW11772"/>
    </row>
    <row r="11773" spans="47:49">
      <c r="AU11773"/>
      <c r="AW11773"/>
    </row>
    <row r="11774" spans="47:49">
      <c r="AU11774"/>
      <c r="AW11774"/>
    </row>
    <row r="11775" spans="47:49">
      <c r="AU11775"/>
      <c r="AW11775"/>
    </row>
    <row r="11776" spans="47:49">
      <c r="AU11776"/>
      <c r="AW11776"/>
    </row>
    <row r="11777" spans="47:49">
      <c r="AU11777"/>
      <c r="AW11777"/>
    </row>
    <row r="11778" spans="47:49">
      <c r="AU11778"/>
      <c r="AW11778"/>
    </row>
    <row r="11779" spans="47:49">
      <c r="AU11779"/>
      <c r="AW11779"/>
    </row>
    <row r="11780" spans="47:49">
      <c r="AU11780"/>
      <c r="AW11780"/>
    </row>
    <row r="11781" spans="47:49">
      <c r="AU11781"/>
      <c r="AW11781"/>
    </row>
    <row r="11782" spans="47:49">
      <c r="AU11782"/>
      <c r="AW11782"/>
    </row>
    <row r="11783" spans="47:49">
      <c r="AU11783"/>
      <c r="AW11783"/>
    </row>
    <row r="11784" spans="47:49">
      <c r="AU11784"/>
      <c r="AW11784"/>
    </row>
    <row r="11785" spans="47:49">
      <c r="AU11785"/>
      <c r="AW11785"/>
    </row>
    <row r="11786" spans="47:49">
      <c r="AU11786"/>
      <c r="AW11786"/>
    </row>
    <row r="11787" spans="47:49">
      <c r="AU11787"/>
      <c r="AW11787"/>
    </row>
    <row r="11788" spans="47:49">
      <c r="AU11788"/>
      <c r="AW11788"/>
    </row>
    <row r="11789" spans="47:49">
      <c r="AU11789"/>
      <c r="AW11789"/>
    </row>
    <row r="11790" spans="47:49">
      <c r="AU11790"/>
      <c r="AW11790"/>
    </row>
    <row r="11791" spans="47:49">
      <c r="AU11791"/>
      <c r="AW11791"/>
    </row>
    <row r="11792" spans="47:49">
      <c r="AU11792"/>
      <c r="AW11792"/>
    </row>
    <row r="11793" spans="47:49">
      <c r="AU11793"/>
      <c r="AW11793"/>
    </row>
    <row r="11794" spans="47:49">
      <c r="AU11794"/>
      <c r="AW11794"/>
    </row>
    <row r="11795" spans="47:49">
      <c r="AU11795"/>
      <c r="AW11795"/>
    </row>
    <row r="11796" spans="47:49">
      <c r="AU11796"/>
      <c r="AW11796"/>
    </row>
    <row r="11797" spans="47:49">
      <c r="AU11797"/>
      <c r="AW11797"/>
    </row>
    <row r="11798" spans="47:49">
      <c r="AU11798"/>
      <c r="AW11798"/>
    </row>
    <row r="11799" spans="47:49">
      <c r="AU11799"/>
      <c r="AW11799"/>
    </row>
    <row r="11800" spans="47:49">
      <c r="AU11800"/>
      <c r="AW11800"/>
    </row>
    <row r="11801" spans="47:49">
      <c r="AU11801"/>
      <c r="AW11801"/>
    </row>
    <row r="11802" spans="47:49">
      <c r="AU11802"/>
      <c r="AW11802"/>
    </row>
    <row r="11803" spans="47:49">
      <c r="AU11803"/>
      <c r="AW11803"/>
    </row>
    <row r="11804" spans="47:49">
      <c r="AU11804"/>
      <c r="AW11804"/>
    </row>
    <row r="11805" spans="47:49">
      <c r="AU11805"/>
      <c r="AW11805"/>
    </row>
    <row r="11806" spans="47:49">
      <c r="AU11806"/>
      <c r="AW11806"/>
    </row>
    <row r="11807" spans="47:49">
      <c r="AU11807"/>
      <c r="AW11807"/>
    </row>
    <row r="11808" spans="47:49">
      <c r="AU11808"/>
      <c r="AW11808"/>
    </row>
    <row r="11809" spans="47:49">
      <c r="AU11809"/>
      <c r="AW11809"/>
    </row>
    <row r="11810" spans="47:49">
      <c r="AU11810"/>
      <c r="AW11810"/>
    </row>
    <row r="11811" spans="47:49">
      <c r="AU11811"/>
      <c r="AW11811"/>
    </row>
    <row r="11812" spans="47:49">
      <c r="AU11812"/>
      <c r="AW11812"/>
    </row>
    <row r="11813" spans="47:49">
      <c r="AU11813"/>
      <c r="AW11813"/>
    </row>
    <row r="11814" spans="47:49">
      <c r="AU11814"/>
      <c r="AW11814"/>
    </row>
    <row r="11815" spans="47:49">
      <c r="AU11815"/>
      <c r="AW11815"/>
    </row>
    <row r="11816" spans="47:49">
      <c r="AU11816"/>
      <c r="AW11816"/>
    </row>
    <row r="11817" spans="47:49">
      <c r="AU11817"/>
      <c r="AW11817"/>
    </row>
    <row r="11818" spans="47:49">
      <c r="AU11818"/>
      <c r="AW11818"/>
    </row>
    <row r="11819" spans="47:49">
      <c r="AU11819"/>
      <c r="AW11819"/>
    </row>
    <row r="11820" spans="47:49">
      <c r="AU11820"/>
      <c r="AW11820"/>
    </row>
    <row r="11821" spans="47:49">
      <c r="AU11821"/>
      <c r="AW11821"/>
    </row>
    <row r="11822" spans="47:49">
      <c r="AU11822"/>
      <c r="AW11822"/>
    </row>
    <row r="11823" spans="47:49">
      <c r="AU11823"/>
      <c r="AW11823"/>
    </row>
    <row r="11824" spans="47:49">
      <c r="AU11824"/>
      <c r="AW11824"/>
    </row>
    <row r="11825" spans="47:49">
      <c r="AU11825"/>
      <c r="AW11825"/>
    </row>
    <row r="11826" spans="47:49">
      <c r="AU11826"/>
      <c r="AW11826"/>
    </row>
    <row r="11827" spans="47:49">
      <c r="AU11827"/>
      <c r="AW11827"/>
    </row>
    <row r="11828" spans="47:49">
      <c r="AU11828"/>
      <c r="AW11828"/>
    </row>
    <row r="11829" spans="47:49">
      <c r="AU11829"/>
      <c r="AW11829"/>
    </row>
    <row r="11830" spans="47:49">
      <c r="AU11830"/>
      <c r="AW11830"/>
    </row>
    <row r="11831" spans="47:49">
      <c r="AU11831"/>
      <c r="AW11831"/>
    </row>
    <row r="11832" spans="47:49">
      <c r="AU11832"/>
      <c r="AW11832"/>
    </row>
    <row r="11833" spans="47:49">
      <c r="AU11833"/>
      <c r="AW11833"/>
    </row>
    <row r="11834" spans="47:49">
      <c r="AU11834"/>
      <c r="AW11834"/>
    </row>
    <row r="11835" spans="47:49">
      <c r="AU11835"/>
      <c r="AW11835"/>
    </row>
    <row r="11836" spans="47:49">
      <c r="AU11836"/>
      <c r="AW11836"/>
    </row>
    <row r="11837" spans="47:49">
      <c r="AU11837"/>
      <c r="AW11837"/>
    </row>
    <row r="11838" spans="47:49">
      <c r="AU11838"/>
      <c r="AW11838"/>
    </row>
    <row r="11839" spans="47:49">
      <c r="AU11839"/>
      <c r="AW11839"/>
    </row>
    <row r="11840" spans="47:49">
      <c r="AU11840"/>
      <c r="AW11840"/>
    </row>
    <row r="11841" spans="47:49">
      <c r="AU11841"/>
      <c r="AW11841"/>
    </row>
    <row r="11842" spans="47:49">
      <c r="AU11842"/>
      <c r="AW11842"/>
    </row>
    <row r="11843" spans="47:49">
      <c r="AU11843"/>
      <c r="AW11843"/>
    </row>
    <row r="11844" spans="47:49">
      <c r="AU11844"/>
      <c r="AW11844"/>
    </row>
    <row r="11845" spans="47:49">
      <c r="AU11845"/>
      <c r="AW11845"/>
    </row>
    <row r="11846" spans="47:49">
      <c r="AU11846"/>
      <c r="AW11846"/>
    </row>
    <row r="11847" spans="47:49">
      <c r="AU11847"/>
      <c r="AW11847"/>
    </row>
    <row r="11848" spans="47:49">
      <c r="AU11848"/>
      <c r="AW11848"/>
    </row>
    <row r="11849" spans="47:49">
      <c r="AU11849"/>
      <c r="AW11849"/>
    </row>
    <row r="11850" spans="47:49">
      <c r="AU11850"/>
      <c r="AW11850"/>
    </row>
    <row r="11851" spans="47:49">
      <c r="AU11851"/>
      <c r="AW11851"/>
    </row>
    <row r="11852" spans="47:49">
      <c r="AU11852"/>
      <c r="AW11852"/>
    </row>
    <row r="11853" spans="47:49">
      <c r="AU11853"/>
      <c r="AW11853"/>
    </row>
    <row r="11854" spans="47:49">
      <c r="AU11854"/>
      <c r="AW11854"/>
    </row>
    <row r="11855" spans="47:49">
      <c r="AU11855"/>
      <c r="AW11855"/>
    </row>
    <row r="11856" spans="47:49">
      <c r="AU11856"/>
      <c r="AW11856"/>
    </row>
    <row r="11857" spans="47:49">
      <c r="AU11857"/>
      <c r="AW11857"/>
    </row>
    <row r="11858" spans="47:49">
      <c r="AU11858"/>
      <c r="AW11858"/>
    </row>
    <row r="11859" spans="47:49">
      <c r="AU11859"/>
      <c r="AW11859"/>
    </row>
    <row r="11860" spans="47:49">
      <c r="AU11860"/>
      <c r="AW11860"/>
    </row>
    <row r="11861" spans="47:49">
      <c r="AU11861"/>
      <c r="AW11861"/>
    </row>
    <row r="11862" spans="47:49">
      <c r="AU11862"/>
      <c r="AW11862"/>
    </row>
    <row r="11863" spans="47:49">
      <c r="AU11863"/>
      <c r="AW11863"/>
    </row>
    <row r="11864" spans="47:49">
      <c r="AU11864"/>
      <c r="AW11864"/>
    </row>
    <row r="11865" spans="47:49">
      <c r="AU11865"/>
      <c r="AW11865"/>
    </row>
    <row r="11866" spans="47:49">
      <c r="AU11866"/>
      <c r="AW11866"/>
    </row>
    <row r="11867" spans="47:49">
      <c r="AU11867"/>
      <c r="AW11867"/>
    </row>
    <row r="11868" spans="47:49">
      <c r="AU11868"/>
      <c r="AW11868"/>
    </row>
    <row r="11869" spans="47:49">
      <c r="AU11869"/>
      <c r="AW11869"/>
    </row>
    <row r="11870" spans="47:49">
      <c r="AU11870"/>
      <c r="AW11870"/>
    </row>
    <row r="11871" spans="47:49">
      <c r="AU11871"/>
      <c r="AW11871"/>
    </row>
    <row r="11872" spans="47:49">
      <c r="AU11872"/>
      <c r="AW11872"/>
    </row>
    <row r="11873" spans="47:49">
      <c r="AU11873"/>
      <c r="AW11873"/>
    </row>
    <row r="11874" spans="47:49">
      <c r="AU11874"/>
      <c r="AW11874"/>
    </row>
    <row r="11875" spans="47:49">
      <c r="AU11875"/>
      <c r="AW11875"/>
    </row>
    <row r="11876" spans="47:49">
      <c r="AU11876"/>
      <c r="AW11876"/>
    </row>
    <row r="11877" spans="47:49">
      <c r="AU11877"/>
      <c r="AW11877"/>
    </row>
    <row r="11878" spans="47:49">
      <c r="AU11878"/>
      <c r="AW11878"/>
    </row>
    <row r="11879" spans="47:49">
      <c r="AU11879"/>
      <c r="AW11879"/>
    </row>
    <row r="11880" spans="47:49">
      <c r="AU11880"/>
      <c r="AW11880"/>
    </row>
    <row r="11881" spans="47:49">
      <c r="AU11881"/>
      <c r="AW11881"/>
    </row>
    <row r="11882" spans="47:49">
      <c r="AU11882"/>
      <c r="AW11882"/>
    </row>
    <row r="11883" spans="47:49">
      <c r="AU11883"/>
      <c r="AW11883"/>
    </row>
    <row r="11884" spans="47:49">
      <c r="AU11884"/>
      <c r="AW11884"/>
    </row>
    <row r="11885" spans="47:49">
      <c r="AU11885"/>
      <c r="AW11885"/>
    </row>
    <row r="11886" spans="47:49">
      <c r="AU11886"/>
      <c r="AW11886"/>
    </row>
    <row r="11887" spans="47:49">
      <c r="AU11887"/>
      <c r="AW11887"/>
    </row>
    <row r="11888" spans="47:49">
      <c r="AU11888"/>
      <c r="AW11888"/>
    </row>
    <row r="11889" spans="47:49">
      <c r="AU11889"/>
      <c r="AW11889"/>
    </row>
    <row r="11890" spans="47:49">
      <c r="AU11890"/>
      <c r="AW11890"/>
    </row>
    <row r="11891" spans="47:49">
      <c r="AU11891"/>
      <c r="AW11891"/>
    </row>
    <row r="11892" spans="47:49">
      <c r="AU11892"/>
      <c r="AW11892"/>
    </row>
    <row r="11893" spans="47:49">
      <c r="AU11893"/>
      <c r="AW11893"/>
    </row>
    <row r="11894" spans="47:49">
      <c r="AU11894"/>
      <c r="AW11894"/>
    </row>
    <row r="11895" spans="47:49">
      <c r="AU11895"/>
      <c r="AW11895"/>
    </row>
    <row r="11896" spans="47:49">
      <c r="AU11896"/>
      <c r="AW11896"/>
    </row>
    <row r="11897" spans="47:49">
      <c r="AU11897"/>
      <c r="AW11897"/>
    </row>
    <row r="11898" spans="47:49">
      <c r="AU11898"/>
      <c r="AW11898"/>
    </row>
    <row r="11899" spans="47:49">
      <c r="AU11899"/>
      <c r="AW11899"/>
    </row>
    <row r="11900" spans="47:49">
      <c r="AU11900"/>
      <c r="AW11900"/>
    </row>
    <row r="11901" spans="47:49">
      <c r="AU11901"/>
      <c r="AW11901"/>
    </row>
    <row r="11902" spans="47:49">
      <c r="AU11902"/>
      <c r="AW11902"/>
    </row>
    <row r="11903" spans="47:49">
      <c r="AU11903"/>
      <c r="AW11903"/>
    </row>
    <row r="11904" spans="47:49">
      <c r="AU11904"/>
      <c r="AW11904"/>
    </row>
    <row r="11905" spans="47:49">
      <c r="AU11905"/>
      <c r="AW11905"/>
    </row>
    <row r="11906" spans="47:49">
      <c r="AU11906"/>
      <c r="AW11906"/>
    </row>
    <row r="11907" spans="47:49">
      <c r="AU11907"/>
      <c r="AW11907"/>
    </row>
    <row r="11908" spans="47:49">
      <c r="AU11908"/>
      <c r="AW11908"/>
    </row>
    <row r="11909" spans="47:49">
      <c r="AU11909"/>
      <c r="AW11909"/>
    </row>
    <row r="11910" spans="47:49">
      <c r="AU11910"/>
      <c r="AW11910"/>
    </row>
    <row r="11911" spans="47:49">
      <c r="AU11911"/>
      <c r="AW11911"/>
    </row>
    <row r="11912" spans="47:49">
      <c r="AU11912"/>
      <c r="AW11912"/>
    </row>
    <row r="11913" spans="47:49">
      <c r="AU11913"/>
      <c r="AW11913"/>
    </row>
    <row r="11914" spans="47:49">
      <c r="AU11914"/>
      <c r="AW11914"/>
    </row>
    <row r="11915" spans="47:49">
      <c r="AU11915"/>
      <c r="AW11915"/>
    </row>
    <row r="11916" spans="47:49">
      <c r="AU11916"/>
      <c r="AW11916"/>
    </row>
    <row r="11917" spans="47:49">
      <c r="AU11917"/>
      <c r="AW11917"/>
    </row>
    <row r="11918" spans="47:49">
      <c r="AU11918"/>
      <c r="AW11918"/>
    </row>
    <row r="11919" spans="47:49">
      <c r="AU11919"/>
      <c r="AW11919"/>
    </row>
    <row r="11920" spans="47:49">
      <c r="AU11920"/>
      <c r="AW11920"/>
    </row>
    <row r="11921" spans="47:49">
      <c r="AU11921"/>
      <c r="AW11921"/>
    </row>
    <row r="11922" spans="47:49">
      <c r="AU11922"/>
      <c r="AW11922"/>
    </row>
    <row r="11923" spans="47:49">
      <c r="AU11923"/>
      <c r="AW11923"/>
    </row>
    <row r="11924" spans="47:49">
      <c r="AU11924"/>
      <c r="AW11924"/>
    </row>
    <row r="11925" spans="47:49">
      <c r="AU11925"/>
      <c r="AW11925"/>
    </row>
    <row r="11926" spans="47:49">
      <c r="AU11926"/>
      <c r="AW11926"/>
    </row>
    <row r="11927" spans="47:49">
      <c r="AU11927"/>
      <c r="AW11927"/>
    </row>
    <row r="11928" spans="47:49">
      <c r="AU11928"/>
      <c r="AW11928"/>
    </row>
    <row r="11929" spans="47:49">
      <c r="AU11929"/>
      <c r="AW11929"/>
    </row>
    <row r="11930" spans="47:49">
      <c r="AU11930"/>
      <c r="AW11930"/>
    </row>
    <row r="11931" spans="47:49">
      <c r="AU11931"/>
      <c r="AW11931"/>
    </row>
    <row r="11932" spans="47:49">
      <c r="AU11932"/>
      <c r="AW11932"/>
    </row>
    <row r="11933" spans="47:49">
      <c r="AU11933"/>
      <c r="AW11933"/>
    </row>
    <row r="11934" spans="47:49">
      <c r="AU11934"/>
      <c r="AW11934"/>
    </row>
    <row r="11935" spans="47:49">
      <c r="AU11935"/>
      <c r="AW11935"/>
    </row>
    <row r="11936" spans="47:49">
      <c r="AU11936"/>
      <c r="AW11936"/>
    </row>
    <row r="11937" spans="47:49">
      <c r="AU11937"/>
      <c r="AW11937"/>
    </row>
    <row r="11938" spans="47:49">
      <c r="AU11938"/>
      <c r="AW11938"/>
    </row>
    <row r="11939" spans="47:49">
      <c r="AU11939"/>
      <c r="AW11939"/>
    </row>
    <row r="11940" spans="47:49">
      <c r="AU11940"/>
      <c r="AW11940"/>
    </row>
    <row r="11941" spans="47:49">
      <c r="AU11941"/>
      <c r="AW11941"/>
    </row>
    <row r="11942" spans="47:49">
      <c r="AU11942"/>
      <c r="AW11942"/>
    </row>
    <row r="11943" spans="47:49">
      <c r="AU11943"/>
      <c r="AW11943"/>
    </row>
    <row r="11944" spans="47:49">
      <c r="AU11944"/>
      <c r="AW11944"/>
    </row>
    <row r="11945" spans="47:49">
      <c r="AU11945"/>
      <c r="AW11945"/>
    </row>
    <row r="11946" spans="47:49">
      <c r="AU11946"/>
      <c r="AW11946"/>
    </row>
    <row r="11947" spans="47:49">
      <c r="AU11947"/>
      <c r="AW11947"/>
    </row>
    <row r="11948" spans="47:49">
      <c r="AU11948"/>
      <c r="AW11948"/>
    </row>
    <row r="11949" spans="47:49">
      <c r="AU11949"/>
      <c r="AW11949"/>
    </row>
    <row r="11950" spans="47:49">
      <c r="AU11950"/>
      <c r="AW11950"/>
    </row>
    <row r="11951" spans="47:49">
      <c r="AU11951"/>
      <c r="AW11951"/>
    </row>
    <row r="11952" spans="47:49">
      <c r="AU11952"/>
      <c r="AW11952"/>
    </row>
    <row r="11953" spans="47:49">
      <c r="AU11953"/>
      <c r="AW11953"/>
    </row>
    <row r="11954" spans="47:49">
      <c r="AU11954"/>
      <c r="AW11954"/>
    </row>
    <row r="11955" spans="47:49">
      <c r="AU11955"/>
      <c r="AW11955"/>
    </row>
    <row r="11956" spans="47:49">
      <c r="AU11956"/>
      <c r="AW11956"/>
    </row>
    <row r="11957" spans="47:49">
      <c r="AU11957"/>
      <c r="AW11957"/>
    </row>
    <row r="11958" spans="47:49">
      <c r="AU11958"/>
      <c r="AW11958"/>
    </row>
    <row r="11959" spans="47:49">
      <c r="AU11959"/>
      <c r="AW11959"/>
    </row>
    <row r="11960" spans="47:49">
      <c r="AU11960"/>
      <c r="AW11960"/>
    </row>
    <row r="11961" spans="47:49">
      <c r="AU11961"/>
      <c r="AW11961"/>
    </row>
    <row r="11962" spans="47:49">
      <c r="AU11962"/>
      <c r="AW11962"/>
    </row>
    <row r="11963" spans="47:49">
      <c r="AU11963"/>
      <c r="AW11963"/>
    </row>
    <row r="11964" spans="47:49">
      <c r="AU11964"/>
      <c r="AW11964"/>
    </row>
    <row r="11965" spans="47:49">
      <c r="AU11965"/>
      <c r="AW11965"/>
    </row>
    <row r="11966" spans="47:49">
      <c r="AU11966"/>
      <c r="AW11966"/>
    </row>
    <row r="11967" spans="47:49">
      <c r="AU11967"/>
      <c r="AW11967"/>
    </row>
    <row r="11968" spans="47:49">
      <c r="AU11968"/>
      <c r="AW11968"/>
    </row>
    <row r="11969" spans="47:49">
      <c r="AU11969"/>
      <c r="AW11969"/>
    </row>
    <row r="11970" spans="47:49">
      <c r="AU11970"/>
      <c r="AW11970"/>
    </row>
    <row r="11971" spans="47:49">
      <c r="AU11971"/>
      <c r="AW11971"/>
    </row>
    <row r="11972" spans="47:49">
      <c r="AU11972"/>
      <c r="AW11972"/>
    </row>
    <row r="11973" spans="47:49">
      <c r="AU11973"/>
      <c r="AW11973"/>
    </row>
    <row r="11974" spans="47:49">
      <c r="AU11974"/>
      <c r="AW11974"/>
    </row>
    <row r="11975" spans="47:49">
      <c r="AU11975"/>
      <c r="AW11975"/>
    </row>
    <row r="11976" spans="47:49">
      <c r="AU11976"/>
      <c r="AW11976"/>
    </row>
    <row r="11977" spans="47:49">
      <c r="AU11977"/>
      <c r="AW11977"/>
    </row>
    <row r="11978" spans="47:49">
      <c r="AU11978"/>
      <c r="AW11978"/>
    </row>
    <row r="11979" spans="47:49">
      <c r="AU11979"/>
      <c r="AW11979"/>
    </row>
    <row r="11980" spans="47:49">
      <c r="AU11980"/>
      <c r="AW11980"/>
    </row>
    <row r="11981" spans="47:49">
      <c r="AU11981"/>
      <c r="AW11981"/>
    </row>
    <row r="11982" spans="47:49">
      <c r="AU11982"/>
      <c r="AW11982"/>
    </row>
    <row r="11983" spans="47:49">
      <c r="AU11983"/>
      <c r="AW11983"/>
    </row>
    <row r="11984" spans="47:49">
      <c r="AU11984"/>
      <c r="AW11984"/>
    </row>
    <row r="11985" spans="47:49">
      <c r="AU11985"/>
      <c r="AW11985"/>
    </row>
    <row r="11986" spans="47:49">
      <c r="AU11986"/>
      <c r="AW11986"/>
    </row>
    <row r="11987" spans="47:49">
      <c r="AU11987"/>
      <c r="AW11987"/>
    </row>
    <row r="11988" spans="47:49">
      <c r="AU11988"/>
      <c r="AW11988"/>
    </row>
    <row r="11989" spans="47:49">
      <c r="AU11989"/>
      <c r="AW11989"/>
    </row>
    <row r="11990" spans="47:49">
      <c r="AU11990"/>
      <c r="AW11990"/>
    </row>
    <row r="11991" spans="47:49">
      <c r="AU11991"/>
      <c r="AW11991"/>
    </row>
    <row r="11992" spans="47:49">
      <c r="AU11992"/>
      <c r="AW11992"/>
    </row>
    <row r="11993" spans="47:49">
      <c r="AU11993"/>
      <c r="AW11993"/>
    </row>
    <row r="11994" spans="47:49">
      <c r="AU11994"/>
      <c r="AW11994"/>
    </row>
    <row r="11995" spans="47:49">
      <c r="AU11995"/>
      <c r="AW11995"/>
    </row>
    <row r="11996" spans="47:49">
      <c r="AU11996"/>
      <c r="AW11996"/>
    </row>
    <row r="11997" spans="47:49">
      <c r="AU11997"/>
      <c r="AW11997"/>
    </row>
    <row r="11998" spans="47:49">
      <c r="AU11998"/>
      <c r="AW11998"/>
    </row>
    <row r="11999" spans="47:49">
      <c r="AU11999"/>
      <c r="AW11999"/>
    </row>
    <row r="12000" spans="47:49">
      <c r="AU12000"/>
      <c r="AW12000"/>
    </row>
    <row r="12001" spans="47:49">
      <c r="AU12001"/>
      <c r="AW12001"/>
    </row>
    <row r="12002" spans="47:49">
      <c r="AU12002"/>
      <c r="AW12002"/>
    </row>
    <row r="12003" spans="47:49">
      <c r="AU12003"/>
      <c r="AW12003"/>
    </row>
    <row r="12004" spans="47:49">
      <c r="AU12004"/>
      <c r="AW12004"/>
    </row>
    <row r="12005" spans="47:49">
      <c r="AU12005"/>
      <c r="AW12005"/>
    </row>
    <row r="12006" spans="47:49">
      <c r="AU12006"/>
      <c r="AW12006"/>
    </row>
    <row r="12007" spans="47:49">
      <c r="AU12007"/>
      <c r="AW12007"/>
    </row>
    <row r="12008" spans="47:49">
      <c r="AU12008"/>
      <c r="AW12008"/>
    </row>
    <row r="12009" spans="47:49">
      <c r="AU12009"/>
      <c r="AW12009"/>
    </row>
    <row r="12010" spans="47:49">
      <c r="AU12010"/>
      <c r="AW12010"/>
    </row>
    <row r="12011" spans="47:49">
      <c r="AU12011"/>
      <c r="AW12011"/>
    </row>
    <row r="12012" spans="47:49">
      <c r="AU12012"/>
      <c r="AW12012"/>
    </row>
    <row r="12013" spans="47:49">
      <c r="AU12013"/>
      <c r="AW12013"/>
    </row>
    <row r="12014" spans="47:49">
      <c r="AU12014"/>
      <c r="AW12014"/>
    </row>
    <row r="12015" spans="47:49">
      <c r="AU12015"/>
      <c r="AW12015"/>
    </row>
    <row r="12016" spans="47:49">
      <c r="AU12016"/>
      <c r="AW12016"/>
    </row>
    <row r="12017" spans="47:49">
      <c r="AU12017"/>
      <c r="AW12017"/>
    </row>
    <row r="12018" spans="47:49">
      <c r="AU12018"/>
      <c r="AW12018"/>
    </row>
    <row r="12019" spans="47:49">
      <c r="AU12019"/>
      <c r="AW12019"/>
    </row>
    <row r="12020" spans="47:49">
      <c r="AU12020"/>
      <c r="AW12020"/>
    </row>
    <row r="12021" spans="47:49">
      <c r="AU12021"/>
      <c r="AW12021"/>
    </row>
    <row r="12022" spans="47:49">
      <c r="AU12022"/>
      <c r="AW12022"/>
    </row>
    <row r="12023" spans="47:49">
      <c r="AU12023"/>
      <c r="AW12023"/>
    </row>
    <row r="12024" spans="47:49">
      <c r="AU12024"/>
      <c r="AW12024"/>
    </row>
    <row r="12025" spans="47:49">
      <c r="AU12025"/>
      <c r="AW12025"/>
    </row>
    <row r="12026" spans="47:49">
      <c r="AU12026"/>
      <c r="AW12026"/>
    </row>
    <row r="12027" spans="47:49">
      <c r="AU12027"/>
      <c r="AW12027"/>
    </row>
    <row r="12028" spans="47:49">
      <c r="AU12028"/>
      <c r="AW12028"/>
    </row>
    <row r="12029" spans="47:49">
      <c r="AU12029"/>
      <c r="AW12029"/>
    </row>
    <row r="12030" spans="47:49">
      <c r="AU12030"/>
      <c r="AW12030"/>
    </row>
    <row r="12031" spans="47:49">
      <c r="AU12031"/>
      <c r="AW12031"/>
    </row>
    <row r="12032" spans="47:49">
      <c r="AU12032"/>
      <c r="AW12032"/>
    </row>
    <row r="12033" spans="47:49">
      <c r="AU12033"/>
      <c r="AW12033"/>
    </row>
    <row r="12034" spans="47:49">
      <c r="AU12034"/>
      <c r="AW12034"/>
    </row>
    <row r="12035" spans="47:49">
      <c r="AU12035"/>
      <c r="AW12035"/>
    </row>
    <row r="12036" spans="47:49">
      <c r="AU12036"/>
      <c r="AW12036"/>
    </row>
    <row r="12037" spans="47:49">
      <c r="AU12037"/>
      <c r="AW12037"/>
    </row>
    <row r="12038" spans="47:49">
      <c r="AU12038"/>
      <c r="AW12038"/>
    </row>
    <row r="12039" spans="47:49">
      <c r="AU12039"/>
      <c r="AW12039"/>
    </row>
    <row r="12040" spans="47:49">
      <c r="AU12040"/>
      <c r="AW12040"/>
    </row>
    <row r="12041" spans="47:49">
      <c r="AU12041"/>
      <c r="AW12041"/>
    </row>
    <row r="12042" spans="47:49">
      <c r="AU12042"/>
      <c r="AW12042"/>
    </row>
    <row r="12043" spans="47:49">
      <c r="AU12043"/>
      <c r="AW12043"/>
    </row>
    <row r="12044" spans="47:49">
      <c r="AU12044"/>
      <c r="AW12044"/>
    </row>
    <row r="12045" spans="47:49">
      <c r="AU12045"/>
      <c r="AW12045"/>
    </row>
    <row r="12046" spans="47:49">
      <c r="AU12046"/>
      <c r="AW12046"/>
    </row>
    <row r="12047" spans="47:49">
      <c r="AU12047"/>
      <c r="AW12047"/>
    </row>
    <row r="12048" spans="47:49">
      <c r="AU12048"/>
      <c r="AW12048"/>
    </row>
    <row r="12049" spans="47:49">
      <c r="AU12049"/>
      <c r="AW12049"/>
    </row>
    <row r="12050" spans="47:49">
      <c r="AU12050"/>
      <c r="AW12050"/>
    </row>
    <row r="12051" spans="47:49">
      <c r="AU12051"/>
      <c r="AW12051"/>
    </row>
    <row r="12052" spans="47:49">
      <c r="AU12052"/>
      <c r="AW12052"/>
    </row>
    <row r="12053" spans="47:49">
      <c r="AU12053"/>
      <c r="AW12053"/>
    </row>
    <row r="12054" spans="47:49">
      <c r="AU12054"/>
      <c r="AW12054"/>
    </row>
    <row r="12055" spans="47:49">
      <c r="AU12055"/>
      <c r="AW12055"/>
    </row>
    <row r="12056" spans="47:49">
      <c r="AU12056"/>
      <c r="AW12056"/>
    </row>
    <row r="12057" spans="47:49">
      <c r="AU12057"/>
      <c r="AW12057"/>
    </row>
    <row r="12058" spans="47:49">
      <c r="AU12058"/>
      <c r="AW12058"/>
    </row>
    <row r="12059" spans="47:49">
      <c r="AU12059"/>
      <c r="AW12059"/>
    </row>
    <row r="12060" spans="47:49">
      <c r="AU12060"/>
      <c r="AW12060"/>
    </row>
    <row r="12061" spans="47:49">
      <c r="AU12061"/>
      <c r="AW12061"/>
    </row>
    <row r="12062" spans="47:49">
      <c r="AU12062"/>
      <c r="AW12062"/>
    </row>
    <row r="12063" spans="47:49">
      <c r="AU12063"/>
      <c r="AW12063"/>
    </row>
    <row r="12064" spans="47:49">
      <c r="AU12064"/>
      <c r="AW12064"/>
    </row>
    <row r="12065" spans="47:49">
      <c r="AU12065"/>
      <c r="AW12065"/>
    </row>
    <row r="12066" spans="47:49">
      <c r="AU12066"/>
      <c r="AW12066"/>
    </row>
    <row r="12067" spans="47:49">
      <c r="AU12067"/>
      <c r="AW12067"/>
    </row>
    <row r="12068" spans="47:49">
      <c r="AU12068"/>
      <c r="AW12068"/>
    </row>
    <row r="12069" spans="47:49">
      <c r="AU12069"/>
      <c r="AW12069"/>
    </row>
    <row r="12070" spans="47:49">
      <c r="AU12070"/>
      <c r="AW12070"/>
    </row>
    <row r="12071" spans="47:49">
      <c r="AU12071"/>
      <c r="AW12071"/>
    </row>
    <row r="12072" spans="47:49">
      <c r="AU12072"/>
      <c r="AW12072"/>
    </row>
    <row r="12073" spans="47:49">
      <c r="AU12073"/>
      <c r="AW12073"/>
    </row>
    <row r="12074" spans="47:49">
      <c r="AU12074"/>
      <c r="AW12074"/>
    </row>
    <row r="12075" spans="47:49">
      <c r="AU12075"/>
      <c r="AW12075"/>
    </row>
    <row r="12076" spans="47:49">
      <c r="AU12076"/>
      <c r="AW12076"/>
    </row>
    <row r="12077" spans="47:49">
      <c r="AU12077"/>
      <c r="AW12077"/>
    </row>
    <row r="12078" spans="47:49">
      <c r="AU12078"/>
      <c r="AW12078"/>
    </row>
    <row r="12079" spans="47:49">
      <c r="AU12079"/>
      <c r="AW12079"/>
    </row>
    <row r="12080" spans="47:49">
      <c r="AU12080"/>
      <c r="AW12080"/>
    </row>
    <row r="12081" spans="47:49">
      <c r="AU12081"/>
      <c r="AW12081"/>
    </row>
    <row r="12082" spans="47:49">
      <c r="AU12082"/>
      <c r="AW12082"/>
    </row>
    <row r="12083" spans="47:49">
      <c r="AU12083"/>
      <c r="AW12083"/>
    </row>
    <row r="12084" spans="47:49">
      <c r="AU12084"/>
      <c r="AW12084"/>
    </row>
    <row r="12085" spans="47:49">
      <c r="AU12085"/>
      <c r="AW12085"/>
    </row>
    <row r="12086" spans="47:49">
      <c r="AU12086"/>
      <c r="AW12086"/>
    </row>
    <row r="12087" spans="47:49">
      <c r="AU12087"/>
      <c r="AW12087"/>
    </row>
    <row r="12088" spans="47:49">
      <c r="AU12088"/>
      <c r="AW12088"/>
    </row>
    <row r="12089" spans="47:49">
      <c r="AU12089"/>
      <c r="AW12089"/>
    </row>
    <row r="12090" spans="47:49">
      <c r="AU12090"/>
      <c r="AW12090"/>
    </row>
    <row r="12091" spans="47:49">
      <c r="AU12091"/>
      <c r="AW12091"/>
    </row>
    <row r="12092" spans="47:49">
      <c r="AU12092"/>
      <c r="AW12092"/>
    </row>
    <row r="12093" spans="47:49">
      <c r="AU12093"/>
      <c r="AW12093"/>
    </row>
    <row r="12094" spans="47:49">
      <c r="AU12094"/>
      <c r="AW12094"/>
    </row>
    <row r="12095" spans="47:49">
      <c r="AU12095"/>
      <c r="AW12095"/>
    </row>
    <row r="12096" spans="47:49">
      <c r="AU12096"/>
      <c r="AW12096"/>
    </row>
    <row r="12097" spans="47:49">
      <c r="AU12097"/>
      <c r="AW12097"/>
    </row>
    <row r="12098" spans="47:49">
      <c r="AU12098"/>
      <c r="AW12098"/>
    </row>
    <row r="12099" spans="47:49">
      <c r="AU12099"/>
      <c r="AW12099"/>
    </row>
    <row r="12100" spans="47:49">
      <c r="AU12100"/>
      <c r="AW12100"/>
    </row>
    <row r="12101" spans="47:49">
      <c r="AU12101"/>
      <c r="AW12101"/>
    </row>
    <row r="12102" spans="47:49">
      <c r="AU12102"/>
      <c r="AW12102"/>
    </row>
    <row r="12103" spans="47:49">
      <c r="AU12103"/>
      <c r="AW12103"/>
    </row>
    <row r="12104" spans="47:49">
      <c r="AU12104"/>
      <c r="AW12104"/>
    </row>
    <row r="12105" spans="47:49">
      <c r="AU12105"/>
      <c r="AW12105"/>
    </row>
    <row r="12106" spans="47:49">
      <c r="AU12106"/>
      <c r="AW12106"/>
    </row>
    <row r="12107" spans="47:49">
      <c r="AU12107"/>
      <c r="AW12107"/>
    </row>
    <row r="12108" spans="47:49">
      <c r="AU12108"/>
      <c r="AW12108"/>
    </row>
    <row r="12109" spans="47:49">
      <c r="AU12109"/>
      <c r="AW12109"/>
    </row>
    <row r="12110" spans="47:49">
      <c r="AU12110"/>
      <c r="AW12110"/>
    </row>
    <row r="12111" spans="47:49">
      <c r="AU12111"/>
      <c r="AW12111"/>
    </row>
    <row r="12112" spans="47:49">
      <c r="AU12112"/>
      <c r="AW12112"/>
    </row>
    <row r="12113" spans="47:49">
      <c r="AU12113"/>
      <c r="AW12113"/>
    </row>
    <row r="12114" spans="47:49">
      <c r="AU12114"/>
      <c r="AW12114"/>
    </row>
    <row r="12115" spans="47:49">
      <c r="AU12115"/>
      <c r="AW12115"/>
    </row>
    <row r="12116" spans="47:49">
      <c r="AU12116"/>
      <c r="AW12116"/>
    </row>
    <row r="12117" spans="47:49">
      <c r="AU12117"/>
      <c r="AW12117"/>
    </row>
    <row r="12118" spans="47:49">
      <c r="AU12118"/>
      <c r="AW12118"/>
    </row>
    <row r="12119" spans="47:49">
      <c r="AU12119"/>
      <c r="AW12119"/>
    </row>
    <row r="12120" spans="47:49">
      <c r="AU12120"/>
      <c r="AW12120"/>
    </row>
    <row r="12121" spans="47:49">
      <c r="AU12121"/>
      <c r="AW12121"/>
    </row>
    <row r="12122" spans="47:49">
      <c r="AU12122"/>
      <c r="AW12122"/>
    </row>
    <row r="12123" spans="47:49">
      <c r="AU12123"/>
      <c r="AW12123"/>
    </row>
    <row r="12124" spans="47:49">
      <c r="AU12124"/>
      <c r="AW12124"/>
    </row>
    <row r="12125" spans="47:49">
      <c r="AU12125"/>
      <c r="AW12125"/>
    </row>
    <row r="12126" spans="47:49">
      <c r="AU12126"/>
      <c r="AW12126"/>
    </row>
    <row r="12127" spans="47:49">
      <c r="AU12127"/>
      <c r="AW12127"/>
    </row>
    <row r="12128" spans="47:49">
      <c r="AU12128"/>
      <c r="AW12128"/>
    </row>
    <row r="12129" spans="47:49">
      <c r="AU12129"/>
      <c r="AW12129"/>
    </row>
    <row r="12130" spans="47:49">
      <c r="AU12130"/>
      <c r="AW12130"/>
    </row>
    <row r="12131" spans="47:49">
      <c r="AU12131"/>
      <c r="AW12131"/>
    </row>
    <row r="12132" spans="47:49">
      <c r="AU12132"/>
      <c r="AW12132"/>
    </row>
    <row r="12133" spans="47:49">
      <c r="AU12133"/>
      <c r="AW12133"/>
    </row>
    <row r="12134" spans="47:49">
      <c r="AU12134"/>
      <c r="AW12134"/>
    </row>
    <row r="12135" spans="47:49">
      <c r="AU12135"/>
      <c r="AW12135"/>
    </row>
    <row r="12136" spans="47:49">
      <c r="AU12136"/>
      <c r="AW12136"/>
    </row>
    <row r="12137" spans="47:49">
      <c r="AU12137"/>
      <c r="AW12137"/>
    </row>
    <row r="12138" spans="47:49">
      <c r="AU12138"/>
      <c r="AW12138"/>
    </row>
    <row r="12139" spans="47:49">
      <c r="AU12139"/>
      <c r="AW12139"/>
    </row>
    <row r="12140" spans="47:49">
      <c r="AU12140"/>
      <c r="AW12140"/>
    </row>
    <row r="12141" spans="47:49">
      <c r="AU12141"/>
      <c r="AW12141"/>
    </row>
    <row r="12142" spans="47:49">
      <c r="AU12142"/>
      <c r="AW12142"/>
    </row>
    <row r="12143" spans="47:49">
      <c r="AU12143"/>
      <c r="AW12143"/>
    </row>
    <row r="12144" spans="47:49">
      <c r="AU12144"/>
      <c r="AW12144"/>
    </row>
    <row r="12145" spans="47:49">
      <c r="AU12145"/>
      <c r="AW12145"/>
    </row>
    <row r="12146" spans="47:49">
      <c r="AU12146"/>
      <c r="AW12146"/>
    </row>
    <row r="12147" spans="47:49">
      <c r="AU12147"/>
      <c r="AW12147"/>
    </row>
    <row r="12148" spans="47:49">
      <c r="AU12148"/>
      <c r="AW12148"/>
    </row>
    <row r="12149" spans="47:49">
      <c r="AU12149"/>
      <c r="AW12149"/>
    </row>
    <row r="12150" spans="47:49">
      <c r="AU12150"/>
      <c r="AW12150"/>
    </row>
    <row r="12151" spans="47:49">
      <c r="AU12151"/>
      <c r="AW12151"/>
    </row>
    <row r="12152" spans="47:49">
      <c r="AU12152"/>
      <c r="AW12152"/>
    </row>
    <row r="12153" spans="47:49">
      <c r="AU12153"/>
      <c r="AW12153"/>
    </row>
    <row r="12154" spans="47:49">
      <c r="AU12154"/>
      <c r="AW12154"/>
    </row>
    <row r="12155" spans="47:49">
      <c r="AU12155"/>
      <c r="AW12155"/>
    </row>
    <row r="12156" spans="47:49">
      <c r="AU12156"/>
      <c r="AW12156"/>
    </row>
    <row r="12157" spans="47:49">
      <c r="AU12157"/>
      <c r="AW12157"/>
    </row>
    <row r="12158" spans="47:49">
      <c r="AU12158"/>
      <c r="AW12158"/>
    </row>
    <row r="12159" spans="47:49">
      <c r="AU12159"/>
      <c r="AW12159"/>
    </row>
    <row r="12160" spans="47:49">
      <c r="AU12160"/>
      <c r="AW12160"/>
    </row>
    <row r="12161" spans="47:49">
      <c r="AU12161"/>
      <c r="AW12161"/>
    </row>
    <row r="12162" spans="47:49">
      <c r="AU12162"/>
      <c r="AW12162"/>
    </row>
    <row r="12163" spans="47:49">
      <c r="AU12163"/>
      <c r="AW12163"/>
    </row>
    <row r="12164" spans="47:49">
      <c r="AU12164"/>
      <c r="AW12164"/>
    </row>
    <row r="12165" spans="47:49">
      <c r="AU12165"/>
      <c r="AW12165"/>
    </row>
    <row r="12166" spans="47:49">
      <c r="AU12166"/>
      <c r="AW12166"/>
    </row>
    <row r="12167" spans="47:49">
      <c r="AU12167"/>
      <c r="AW12167"/>
    </row>
    <row r="12168" spans="47:49">
      <c r="AU12168"/>
      <c r="AW12168"/>
    </row>
    <row r="12169" spans="47:49">
      <c r="AU12169"/>
      <c r="AW12169"/>
    </row>
    <row r="12170" spans="47:49">
      <c r="AU12170"/>
      <c r="AW12170"/>
    </row>
    <row r="12171" spans="47:49">
      <c r="AU12171"/>
      <c r="AW12171"/>
    </row>
    <row r="12172" spans="47:49">
      <c r="AU12172"/>
      <c r="AW12172"/>
    </row>
    <row r="12173" spans="47:49">
      <c r="AU12173"/>
      <c r="AW12173"/>
    </row>
    <row r="12174" spans="47:49">
      <c r="AU12174"/>
      <c r="AW12174"/>
    </row>
    <row r="12175" spans="47:49">
      <c r="AU12175"/>
      <c r="AW12175"/>
    </row>
    <row r="12176" spans="47:49">
      <c r="AU12176"/>
      <c r="AW12176"/>
    </row>
    <row r="12177" spans="47:49">
      <c r="AU12177"/>
      <c r="AW12177"/>
    </row>
    <row r="12178" spans="47:49">
      <c r="AU12178"/>
      <c r="AW12178"/>
    </row>
    <row r="12179" spans="47:49">
      <c r="AU12179"/>
      <c r="AW12179"/>
    </row>
    <row r="12180" spans="47:49">
      <c r="AU12180"/>
      <c r="AW12180"/>
    </row>
    <row r="12181" spans="47:49">
      <c r="AU12181"/>
      <c r="AW12181"/>
    </row>
    <row r="12182" spans="47:49">
      <c r="AU12182"/>
      <c r="AW12182"/>
    </row>
    <row r="12183" spans="47:49">
      <c r="AU12183"/>
      <c r="AW12183"/>
    </row>
    <row r="12184" spans="47:49">
      <c r="AU12184"/>
      <c r="AW12184"/>
    </row>
    <row r="12185" spans="47:49">
      <c r="AU12185"/>
      <c r="AW12185"/>
    </row>
    <row r="12186" spans="47:49">
      <c r="AU12186"/>
      <c r="AW12186"/>
    </row>
    <row r="12187" spans="47:49">
      <c r="AU12187"/>
      <c r="AW12187"/>
    </row>
    <row r="12188" spans="47:49">
      <c r="AU12188"/>
      <c r="AW12188"/>
    </row>
    <row r="12189" spans="47:49">
      <c r="AU12189"/>
      <c r="AW12189"/>
    </row>
    <row r="12190" spans="47:49">
      <c r="AU12190"/>
      <c r="AW12190"/>
    </row>
    <row r="12191" spans="47:49">
      <c r="AU12191"/>
      <c r="AW12191"/>
    </row>
    <row r="12192" spans="47:49">
      <c r="AU12192"/>
      <c r="AW12192"/>
    </row>
    <row r="12193" spans="47:49">
      <c r="AU12193"/>
      <c r="AW12193"/>
    </row>
    <row r="12194" spans="47:49">
      <c r="AU12194"/>
      <c r="AW12194"/>
    </row>
    <row r="12195" spans="47:49">
      <c r="AU12195"/>
      <c r="AW12195"/>
    </row>
    <row r="12196" spans="47:49">
      <c r="AU12196"/>
      <c r="AW12196"/>
    </row>
    <row r="12197" spans="47:49">
      <c r="AU12197"/>
      <c r="AW12197"/>
    </row>
    <row r="12198" spans="47:49">
      <c r="AU12198"/>
      <c r="AW12198"/>
    </row>
    <row r="12199" spans="47:49">
      <c r="AU12199"/>
      <c r="AW12199"/>
    </row>
    <row r="12200" spans="47:49">
      <c r="AU12200"/>
      <c r="AW12200"/>
    </row>
    <row r="12201" spans="47:49">
      <c r="AU12201"/>
      <c r="AW12201"/>
    </row>
    <row r="12202" spans="47:49">
      <c r="AU12202"/>
      <c r="AW12202"/>
    </row>
    <row r="12203" spans="47:49">
      <c r="AU12203"/>
      <c r="AW12203"/>
    </row>
    <row r="12204" spans="47:49">
      <c r="AU12204"/>
      <c r="AW12204"/>
    </row>
    <row r="12205" spans="47:49">
      <c r="AU12205"/>
      <c r="AW12205"/>
    </row>
    <row r="12206" spans="47:49">
      <c r="AU12206"/>
      <c r="AW12206"/>
    </row>
    <row r="12207" spans="47:49">
      <c r="AU12207"/>
      <c r="AW12207"/>
    </row>
    <row r="12208" spans="47:49">
      <c r="AU12208"/>
      <c r="AW12208"/>
    </row>
    <row r="12209" spans="47:49">
      <c r="AU12209"/>
      <c r="AW12209"/>
    </row>
    <row r="12210" spans="47:49">
      <c r="AU12210"/>
      <c r="AW12210"/>
    </row>
    <row r="12211" spans="47:49">
      <c r="AU12211"/>
      <c r="AW12211"/>
    </row>
    <row r="12212" spans="47:49">
      <c r="AU12212"/>
      <c r="AW12212"/>
    </row>
    <row r="12213" spans="47:49">
      <c r="AU12213"/>
      <c r="AW12213"/>
    </row>
    <row r="12214" spans="47:49">
      <c r="AU12214"/>
      <c r="AW12214"/>
    </row>
    <row r="12215" spans="47:49">
      <c r="AU12215"/>
      <c r="AW12215"/>
    </row>
    <row r="12216" spans="47:49">
      <c r="AU12216"/>
      <c r="AW12216"/>
    </row>
    <row r="12217" spans="47:49">
      <c r="AU12217"/>
      <c r="AW12217"/>
    </row>
    <row r="12218" spans="47:49">
      <c r="AU12218"/>
      <c r="AW12218"/>
    </row>
    <row r="12219" spans="47:49">
      <c r="AU12219"/>
      <c r="AW12219"/>
    </row>
    <row r="12220" spans="47:49">
      <c r="AU12220"/>
      <c r="AW12220"/>
    </row>
    <row r="12221" spans="47:49">
      <c r="AU12221"/>
      <c r="AW12221"/>
    </row>
    <row r="12222" spans="47:49">
      <c r="AU12222"/>
      <c r="AW12222"/>
    </row>
    <row r="12223" spans="47:49">
      <c r="AU12223"/>
      <c r="AW12223"/>
    </row>
    <row r="12224" spans="47:49">
      <c r="AU12224"/>
      <c r="AW12224"/>
    </row>
    <row r="12225" spans="47:49">
      <c r="AU12225"/>
      <c r="AW12225"/>
    </row>
    <row r="12226" spans="47:49">
      <c r="AU12226"/>
      <c r="AW12226"/>
    </row>
    <row r="12227" spans="47:49">
      <c r="AU12227"/>
      <c r="AW12227"/>
    </row>
    <row r="12228" spans="47:49">
      <c r="AU12228"/>
      <c r="AW12228"/>
    </row>
    <row r="12229" spans="47:49">
      <c r="AU12229"/>
      <c r="AW12229"/>
    </row>
    <row r="12230" spans="47:49">
      <c r="AU12230"/>
      <c r="AW12230"/>
    </row>
    <row r="12231" spans="47:49">
      <c r="AU12231"/>
      <c r="AW12231"/>
    </row>
    <row r="12232" spans="47:49">
      <c r="AU12232"/>
      <c r="AW12232"/>
    </row>
    <row r="12233" spans="47:49">
      <c r="AU12233"/>
      <c r="AW12233"/>
    </row>
    <row r="12234" spans="47:49">
      <c r="AU12234"/>
      <c r="AW12234"/>
    </row>
    <row r="12235" spans="47:49">
      <c r="AU12235"/>
      <c r="AW12235"/>
    </row>
    <row r="12236" spans="47:49">
      <c r="AU12236"/>
      <c r="AW12236"/>
    </row>
    <row r="12237" spans="47:49">
      <c r="AU12237"/>
      <c r="AW12237"/>
    </row>
    <row r="12238" spans="47:49">
      <c r="AU12238"/>
      <c r="AW12238"/>
    </row>
    <row r="12239" spans="47:49">
      <c r="AU12239"/>
      <c r="AW12239"/>
    </row>
    <row r="12240" spans="47:49">
      <c r="AU12240"/>
      <c r="AW12240"/>
    </row>
    <row r="12241" spans="47:49">
      <c r="AU12241"/>
      <c r="AW12241"/>
    </row>
    <row r="12242" spans="47:49">
      <c r="AU12242"/>
      <c r="AW12242"/>
    </row>
    <row r="12243" spans="47:49">
      <c r="AU12243"/>
      <c r="AW12243"/>
    </row>
    <row r="12244" spans="47:49">
      <c r="AU12244"/>
      <c r="AW12244"/>
    </row>
    <row r="12245" spans="47:49">
      <c r="AU12245"/>
      <c r="AW12245"/>
    </row>
    <row r="12246" spans="47:49">
      <c r="AU12246"/>
      <c r="AW12246"/>
    </row>
    <row r="12247" spans="47:49">
      <c r="AU12247"/>
      <c r="AW12247"/>
    </row>
    <row r="12248" spans="47:49">
      <c r="AU12248"/>
      <c r="AW12248"/>
    </row>
    <row r="12249" spans="47:49">
      <c r="AU12249"/>
      <c r="AW12249"/>
    </row>
    <row r="12250" spans="47:49">
      <c r="AU12250"/>
      <c r="AW12250"/>
    </row>
    <row r="12251" spans="47:49">
      <c r="AU12251"/>
      <c r="AW12251"/>
    </row>
    <row r="12252" spans="47:49">
      <c r="AU12252"/>
      <c r="AW12252"/>
    </row>
    <row r="12253" spans="47:49">
      <c r="AU12253"/>
      <c r="AW12253"/>
    </row>
    <row r="12254" spans="47:49">
      <c r="AU12254"/>
      <c r="AW12254"/>
    </row>
    <row r="12255" spans="47:49">
      <c r="AU12255"/>
      <c r="AW12255"/>
    </row>
    <row r="12256" spans="47:49">
      <c r="AU12256"/>
      <c r="AW12256"/>
    </row>
    <row r="12257" spans="47:49">
      <c r="AU12257"/>
      <c r="AW12257"/>
    </row>
    <row r="12258" spans="47:49">
      <c r="AU12258"/>
      <c r="AW12258"/>
    </row>
    <row r="12259" spans="47:49">
      <c r="AU12259"/>
      <c r="AW12259"/>
    </row>
    <row r="12260" spans="47:49">
      <c r="AU12260"/>
      <c r="AW12260"/>
    </row>
    <row r="12261" spans="47:49">
      <c r="AU12261"/>
      <c r="AW12261"/>
    </row>
    <row r="12262" spans="47:49">
      <c r="AU12262"/>
      <c r="AW12262"/>
    </row>
    <row r="12263" spans="47:49">
      <c r="AU12263"/>
      <c r="AW12263"/>
    </row>
    <row r="12264" spans="47:49">
      <c r="AU12264"/>
      <c r="AW12264"/>
    </row>
    <row r="12265" spans="47:49">
      <c r="AU12265"/>
      <c r="AW12265"/>
    </row>
    <row r="12266" spans="47:49">
      <c r="AU12266"/>
      <c r="AW12266"/>
    </row>
    <row r="12267" spans="47:49">
      <c r="AU12267"/>
      <c r="AW12267"/>
    </row>
    <row r="12268" spans="47:49">
      <c r="AU12268"/>
      <c r="AW12268"/>
    </row>
    <row r="12269" spans="47:49">
      <c r="AU12269"/>
      <c r="AW12269"/>
    </row>
    <row r="12270" spans="47:49">
      <c r="AU12270"/>
      <c r="AW12270"/>
    </row>
    <row r="12271" spans="47:49">
      <c r="AU12271"/>
      <c r="AW12271"/>
    </row>
    <row r="12272" spans="47:49">
      <c r="AU12272"/>
      <c r="AW12272"/>
    </row>
    <row r="12273" spans="47:49">
      <c r="AU12273"/>
      <c r="AW12273"/>
    </row>
    <row r="12274" spans="47:49">
      <c r="AU12274"/>
      <c r="AW12274"/>
    </row>
    <row r="12275" spans="47:49">
      <c r="AU12275"/>
      <c r="AW12275"/>
    </row>
    <row r="12276" spans="47:49">
      <c r="AU12276"/>
      <c r="AW12276"/>
    </row>
    <row r="12277" spans="47:49">
      <c r="AU12277"/>
      <c r="AW12277"/>
    </row>
    <row r="12278" spans="47:49">
      <c r="AU12278"/>
      <c r="AW12278"/>
    </row>
    <row r="12279" spans="47:49">
      <c r="AU12279"/>
      <c r="AW12279"/>
    </row>
    <row r="12280" spans="47:49">
      <c r="AU12280"/>
      <c r="AW12280"/>
    </row>
    <row r="12281" spans="47:49">
      <c r="AU12281"/>
      <c r="AW12281"/>
    </row>
    <row r="12282" spans="47:49">
      <c r="AU12282"/>
      <c r="AW12282"/>
    </row>
    <row r="12283" spans="47:49">
      <c r="AU12283"/>
      <c r="AW12283"/>
    </row>
    <row r="12284" spans="47:49">
      <c r="AU12284"/>
      <c r="AW12284"/>
    </row>
    <row r="12285" spans="47:49">
      <c r="AU12285"/>
      <c r="AW12285"/>
    </row>
    <row r="12286" spans="47:49">
      <c r="AU12286"/>
      <c r="AW12286"/>
    </row>
    <row r="12287" spans="47:49">
      <c r="AU12287"/>
      <c r="AW12287"/>
    </row>
    <row r="12288" spans="47:49">
      <c r="AU12288"/>
      <c r="AW12288"/>
    </row>
    <row r="12289" spans="47:49">
      <c r="AU12289"/>
      <c r="AW12289"/>
    </row>
    <row r="12290" spans="47:49">
      <c r="AU12290"/>
      <c r="AW12290"/>
    </row>
    <row r="12291" spans="47:49">
      <c r="AU12291"/>
      <c r="AW12291"/>
    </row>
    <row r="12292" spans="47:49">
      <c r="AU12292"/>
      <c r="AW12292"/>
    </row>
    <row r="12293" spans="47:49">
      <c r="AU12293"/>
      <c r="AW12293"/>
    </row>
    <row r="12294" spans="47:49">
      <c r="AU12294"/>
      <c r="AW12294"/>
    </row>
    <row r="12295" spans="47:49">
      <c r="AU12295"/>
      <c r="AW12295"/>
    </row>
    <row r="12296" spans="47:49">
      <c r="AU12296"/>
      <c r="AW12296"/>
    </row>
    <row r="12297" spans="47:49">
      <c r="AU12297"/>
      <c r="AW12297"/>
    </row>
    <row r="12298" spans="47:49">
      <c r="AU12298"/>
      <c r="AW12298"/>
    </row>
    <row r="12299" spans="47:49">
      <c r="AU12299"/>
      <c r="AW12299"/>
    </row>
    <row r="12300" spans="47:49">
      <c r="AU12300"/>
      <c r="AW12300"/>
    </row>
    <row r="12301" spans="47:49">
      <c r="AU12301"/>
      <c r="AW12301"/>
    </row>
    <row r="12302" spans="47:49">
      <c r="AU12302"/>
      <c r="AW12302"/>
    </row>
    <row r="12303" spans="47:49">
      <c r="AU12303"/>
      <c r="AW12303"/>
    </row>
    <row r="12304" spans="47:49">
      <c r="AU12304"/>
      <c r="AW12304"/>
    </row>
    <row r="12305" spans="47:49">
      <c r="AU12305"/>
      <c r="AW12305"/>
    </row>
    <row r="12306" spans="47:49">
      <c r="AU12306"/>
      <c r="AW12306"/>
    </row>
    <row r="12307" spans="47:49">
      <c r="AU12307"/>
      <c r="AW12307"/>
    </row>
    <row r="12308" spans="47:49">
      <c r="AU12308"/>
      <c r="AW12308"/>
    </row>
    <row r="12309" spans="47:49">
      <c r="AU12309"/>
      <c r="AW12309"/>
    </row>
    <row r="12310" spans="47:49">
      <c r="AU12310"/>
      <c r="AW12310"/>
    </row>
    <row r="12311" spans="47:49">
      <c r="AU12311"/>
      <c r="AW12311"/>
    </row>
    <row r="12312" spans="47:49">
      <c r="AU12312"/>
      <c r="AW12312"/>
    </row>
    <row r="12313" spans="47:49">
      <c r="AU12313"/>
      <c r="AW12313"/>
    </row>
    <row r="12314" spans="47:49">
      <c r="AU12314"/>
      <c r="AW12314"/>
    </row>
    <row r="12315" spans="47:49">
      <c r="AU12315"/>
      <c r="AW12315"/>
    </row>
    <row r="12316" spans="47:49">
      <c r="AU12316"/>
      <c r="AW12316"/>
    </row>
    <row r="12317" spans="47:49">
      <c r="AU12317"/>
      <c r="AW12317"/>
    </row>
    <row r="12318" spans="47:49">
      <c r="AU12318"/>
      <c r="AW12318"/>
    </row>
    <row r="12319" spans="47:49">
      <c r="AU12319"/>
      <c r="AW12319"/>
    </row>
    <row r="12320" spans="47:49">
      <c r="AU12320"/>
      <c r="AW12320"/>
    </row>
    <row r="12321" spans="47:49">
      <c r="AU12321"/>
      <c r="AW12321"/>
    </row>
    <row r="12322" spans="47:49">
      <c r="AU12322"/>
      <c r="AW12322"/>
    </row>
    <row r="12323" spans="47:49">
      <c r="AU12323"/>
      <c r="AW12323"/>
    </row>
    <row r="12324" spans="47:49">
      <c r="AU12324"/>
      <c r="AW12324"/>
    </row>
    <row r="12325" spans="47:49">
      <c r="AU12325"/>
      <c r="AW12325"/>
    </row>
    <row r="12326" spans="47:49">
      <c r="AU12326"/>
      <c r="AW12326"/>
    </row>
    <row r="12327" spans="47:49">
      <c r="AU12327"/>
      <c r="AW12327"/>
    </row>
    <row r="12328" spans="47:49">
      <c r="AU12328"/>
      <c r="AW12328"/>
    </row>
    <row r="12329" spans="47:49">
      <c r="AU12329"/>
      <c r="AW12329"/>
    </row>
    <row r="12330" spans="47:49">
      <c r="AU12330"/>
      <c r="AW12330"/>
    </row>
    <row r="12331" spans="47:49">
      <c r="AU12331"/>
      <c r="AW12331"/>
    </row>
    <row r="12332" spans="47:49">
      <c r="AU12332"/>
      <c r="AW12332"/>
    </row>
    <row r="12333" spans="47:49">
      <c r="AU12333"/>
      <c r="AW12333"/>
    </row>
    <row r="12334" spans="47:49">
      <c r="AU12334"/>
      <c r="AW12334"/>
    </row>
    <row r="12335" spans="47:49">
      <c r="AU12335"/>
      <c r="AW12335"/>
    </row>
    <row r="12336" spans="47:49">
      <c r="AU12336"/>
      <c r="AW12336"/>
    </row>
    <row r="12337" spans="47:49">
      <c r="AU12337"/>
      <c r="AW12337"/>
    </row>
    <row r="12338" spans="47:49">
      <c r="AU12338"/>
      <c r="AW12338"/>
    </row>
    <row r="12339" spans="47:49">
      <c r="AU12339"/>
      <c r="AW12339"/>
    </row>
    <row r="12340" spans="47:49">
      <c r="AU12340"/>
      <c r="AW12340"/>
    </row>
    <row r="12341" spans="47:49">
      <c r="AU12341"/>
      <c r="AW12341"/>
    </row>
    <row r="12342" spans="47:49">
      <c r="AU12342"/>
      <c r="AW12342"/>
    </row>
    <row r="12343" spans="47:49">
      <c r="AU12343"/>
      <c r="AW12343"/>
    </row>
    <row r="12344" spans="47:49">
      <c r="AU12344"/>
      <c r="AW12344"/>
    </row>
    <row r="12345" spans="47:49">
      <c r="AU12345"/>
      <c r="AW12345"/>
    </row>
    <row r="12346" spans="47:49">
      <c r="AU12346"/>
      <c r="AW12346"/>
    </row>
    <row r="12347" spans="47:49">
      <c r="AU12347"/>
      <c r="AW12347"/>
    </row>
    <row r="12348" spans="47:49">
      <c r="AU12348"/>
      <c r="AW12348"/>
    </row>
    <row r="12349" spans="47:49">
      <c r="AU12349"/>
      <c r="AW12349"/>
    </row>
    <row r="12350" spans="47:49">
      <c r="AU12350"/>
      <c r="AW12350"/>
    </row>
    <row r="12351" spans="47:49">
      <c r="AU12351"/>
      <c r="AW12351"/>
    </row>
    <row r="12352" spans="47:49">
      <c r="AU12352"/>
      <c r="AW12352"/>
    </row>
    <row r="12353" spans="47:49">
      <c r="AU12353"/>
      <c r="AW12353"/>
    </row>
    <row r="12354" spans="47:49">
      <c r="AU12354"/>
      <c r="AW12354"/>
    </row>
    <row r="12355" spans="47:49">
      <c r="AU12355"/>
      <c r="AW12355"/>
    </row>
    <row r="12356" spans="47:49">
      <c r="AU12356"/>
      <c r="AW12356"/>
    </row>
    <row r="12357" spans="47:49">
      <c r="AU12357"/>
      <c r="AW12357"/>
    </row>
    <row r="12358" spans="47:49">
      <c r="AU12358"/>
      <c r="AW12358"/>
    </row>
    <row r="12359" spans="47:49">
      <c r="AU12359"/>
      <c r="AW12359"/>
    </row>
    <row r="12360" spans="47:49">
      <c r="AU12360"/>
      <c r="AW12360"/>
    </row>
    <row r="12361" spans="47:49">
      <c r="AU12361"/>
      <c r="AW12361"/>
    </row>
    <row r="12362" spans="47:49">
      <c r="AU12362"/>
      <c r="AW12362"/>
    </row>
    <row r="12363" spans="47:49">
      <c r="AU12363"/>
      <c r="AW12363"/>
    </row>
    <row r="12364" spans="47:49">
      <c r="AU12364"/>
      <c r="AW12364"/>
    </row>
    <row r="12365" spans="47:49">
      <c r="AU12365"/>
      <c r="AW12365"/>
    </row>
    <row r="12366" spans="47:49">
      <c r="AU12366"/>
      <c r="AW12366"/>
    </row>
    <row r="12367" spans="47:49">
      <c r="AU12367"/>
      <c r="AW12367"/>
    </row>
    <row r="12368" spans="47:49">
      <c r="AU12368"/>
      <c r="AW12368"/>
    </row>
    <row r="12369" spans="47:49">
      <c r="AU12369"/>
      <c r="AW12369"/>
    </row>
    <row r="12370" spans="47:49">
      <c r="AU12370"/>
      <c r="AW12370"/>
    </row>
    <row r="12371" spans="47:49">
      <c r="AU12371"/>
      <c r="AW12371"/>
    </row>
    <row r="12372" spans="47:49">
      <c r="AU12372"/>
      <c r="AW12372"/>
    </row>
    <row r="12373" spans="47:49">
      <c r="AU12373"/>
      <c r="AW12373"/>
    </row>
    <row r="12374" spans="47:49">
      <c r="AU12374"/>
      <c r="AW12374"/>
    </row>
    <row r="12375" spans="47:49">
      <c r="AU12375"/>
      <c r="AW12375"/>
    </row>
    <row r="12376" spans="47:49">
      <c r="AU12376"/>
      <c r="AW12376"/>
    </row>
    <row r="12377" spans="47:49">
      <c r="AU12377"/>
      <c r="AW12377"/>
    </row>
    <row r="12378" spans="47:49">
      <c r="AU12378"/>
      <c r="AW12378"/>
    </row>
    <row r="12379" spans="47:49">
      <c r="AU12379"/>
      <c r="AW12379"/>
    </row>
    <row r="12380" spans="47:49">
      <c r="AU12380"/>
      <c r="AW12380"/>
    </row>
    <row r="12381" spans="47:49">
      <c r="AU12381"/>
      <c r="AW12381"/>
    </row>
    <row r="12382" spans="47:49">
      <c r="AU12382"/>
      <c r="AW12382"/>
    </row>
    <row r="12383" spans="47:49">
      <c r="AU12383"/>
      <c r="AW12383"/>
    </row>
    <row r="12384" spans="47:49">
      <c r="AU12384"/>
      <c r="AW12384"/>
    </row>
    <row r="12385" spans="47:49">
      <c r="AU12385"/>
      <c r="AW12385"/>
    </row>
    <row r="12386" spans="47:49">
      <c r="AU12386"/>
      <c r="AW12386"/>
    </row>
    <row r="12387" spans="47:49">
      <c r="AU12387"/>
      <c r="AW12387"/>
    </row>
    <row r="12388" spans="47:49">
      <c r="AU12388"/>
      <c r="AW12388"/>
    </row>
    <row r="12389" spans="47:49">
      <c r="AU12389"/>
      <c r="AW12389"/>
    </row>
    <row r="12390" spans="47:49">
      <c r="AU12390"/>
      <c r="AW12390"/>
    </row>
    <row r="12391" spans="47:49">
      <c r="AU12391"/>
      <c r="AW12391"/>
    </row>
    <row r="12392" spans="47:49">
      <c r="AU12392"/>
      <c r="AW12392"/>
    </row>
    <row r="12393" spans="47:49">
      <c r="AU12393"/>
      <c r="AW12393"/>
    </row>
    <row r="12394" spans="47:49">
      <c r="AU12394"/>
      <c r="AW12394"/>
    </row>
    <row r="12395" spans="47:49">
      <c r="AU12395"/>
      <c r="AW12395"/>
    </row>
    <row r="12396" spans="47:49">
      <c r="AU12396"/>
      <c r="AW12396"/>
    </row>
    <row r="12397" spans="47:49">
      <c r="AU12397"/>
      <c r="AW12397"/>
    </row>
    <row r="12398" spans="47:49">
      <c r="AU12398"/>
      <c r="AW12398"/>
    </row>
    <row r="12399" spans="47:49">
      <c r="AU12399"/>
      <c r="AW12399"/>
    </row>
    <row r="12400" spans="47:49">
      <c r="AU12400"/>
      <c r="AW12400"/>
    </row>
    <row r="12401" spans="47:49">
      <c r="AU12401"/>
      <c r="AW12401"/>
    </row>
    <row r="12402" spans="47:49">
      <c r="AU12402"/>
      <c r="AW12402"/>
    </row>
    <row r="12403" spans="47:49">
      <c r="AU12403"/>
      <c r="AW12403"/>
    </row>
    <row r="12404" spans="47:49">
      <c r="AU12404"/>
      <c r="AW12404"/>
    </row>
    <row r="12405" spans="47:49">
      <c r="AU12405"/>
      <c r="AW12405"/>
    </row>
    <row r="12406" spans="47:49">
      <c r="AU12406"/>
      <c r="AW12406"/>
    </row>
    <row r="12407" spans="47:49">
      <c r="AU12407"/>
      <c r="AW12407"/>
    </row>
    <row r="12408" spans="47:49">
      <c r="AU12408"/>
      <c r="AW12408"/>
    </row>
    <row r="12409" spans="47:49">
      <c r="AU12409"/>
      <c r="AW12409"/>
    </row>
    <row r="12410" spans="47:49">
      <c r="AU12410"/>
      <c r="AW12410"/>
    </row>
    <row r="12411" spans="47:49">
      <c r="AU12411"/>
      <c r="AW12411"/>
    </row>
    <row r="12412" spans="47:49">
      <c r="AU12412"/>
      <c r="AW12412"/>
    </row>
    <row r="12413" spans="47:49">
      <c r="AU12413"/>
      <c r="AW12413"/>
    </row>
    <row r="12414" spans="47:49">
      <c r="AU12414"/>
      <c r="AW12414"/>
    </row>
    <row r="12415" spans="47:49">
      <c r="AU12415"/>
      <c r="AW12415"/>
    </row>
    <row r="12416" spans="47:49">
      <c r="AU12416"/>
      <c r="AW12416"/>
    </row>
    <row r="12417" spans="47:49">
      <c r="AU12417"/>
      <c r="AW12417"/>
    </row>
    <row r="12418" spans="47:49">
      <c r="AU12418"/>
      <c r="AW12418"/>
    </row>
    <row r="12419" spans="47:49">
      <c r="AU12419"/>
      <c r="AW12419"/>
    </row>
    <row r="12420" spans="47:49">
      <c r="AU12420"/>
      <c r="AW12420"/>
    </row>
    <row r="12421" spans="47:49">
      <c r="AU12421"/>
      <c r="AW12421"/>
    </row>
    <row r="12422" spans="47:49">
      <c r="AU12422"/>
      <c r="AW12422"/>
    </row>
    <row r="12423" spans="47:49">
      <c r="AU12423"/>
      <c r="AW12423"/>
    </row>
    <row r="12424" spans="47:49">
      <c r="AU12424"/>
      <c r="AW12424"/>
    </row>
    <row r="12425" spans="47:49">
      <c r="AU12425"/>
      <c r="AW12425"/>
    </row>
    <row r="12426" spans="47:49">
      <c r="AU12426"/>
      <c r="AW12426"/>
    </row>
    <row r="12427" spans="47:49">
      <c r="AU12427"/>
      <c r="AW12427"/>
    </row>
    <row r="12428" spans="47:49">
      <c r="AU12428"/>
      <c r="AW12428"/>
    </row>
    <row r="12429" spans="47:49">
      <c r="AU12429"/>
      <c r="AW12429"/>
    </row>
    <row r="12430" spans="47:49">
      <c r="AU12430"/>
      <c r="AW12430"/>
    </row>
    <row r="12431" spans="47:49">
      <c r="AU12431"/>
      <c r="AW12431"/>
    </row>
    <row r="12432" spans="47:49">
      <c r="AU12432"/>
      <c r="AW12432"/>
    </row>
    <row r="12433" spans="47:49">
      <c r="AU12433"/>
      <c r="AW12433"/>
    </row>
    <row r="12434" spans="47:49">
      <c r="AU12434"/>
      <c r="AW12434"/>
    </row>
    <row r="12435" spans="47:49">
      <c r="AU12435"/>
      <c r="AW12435"/>
    </row>
    <row r="12436" spans="47:49">
      <c r="AU12436"/>
      <c r="AW12436"/>
    </row>
    <row r="12437" spans="47:49">
      <c r="AU12437"/>
      <c r="AW12437"/>
    </row>
    <row r="12438" spans="47:49">
      <c r="AU12438"/>
      <c r="AW12438"/>
    </row>
    <row r="12439" spans="47:49">
      <c r="AU12439"/>
      <c r="AW12439"/>
    </row>
    <row r="12440" spans="47:49">
      <c r="AU12440"/>
      <c r="AW12440"/>
    </row>
    <row r="12441" spans="47:49">
      <c r="AU12441"/>
      <c r="AW12441"/>
    </row>
    <row r="12442" spans="47:49">
      <c r="AU12442"/>
      <c r="AW12442"/>
    </row>
    <row r="12443" spans="47:49">
      <c r="AU12443"/>
      <c r="AW12443"/>
    </row>
    <row r="12444" spans="47:49">
      <c r="AU12444"/>
      <c r="AW12444"/>
    </row>
    <row r="12445" spans="47:49">
      <c r="AU12445"/>
      <c r="AW12445"/>
    </row>
    <row r="12446" spans="47:49">
      <c r="AU12446"/>
      <c r="AW12446"/>
    </row>
    <row r="12447" spans="47:49">
      <c r="AU12447"/>
      <c r="AW12447"/>
    </row>
    <row r="12448" spans="47:49">
      <c r="AU12448"/>
      <c r="AW12448"/>
    </row>
    <row r="12449" spans="47:49">
      <c r="AU12449"/>
      <c r="AW12449"/>
    </row>
    <row r="12450" spans="47:49">
      <c r="AU12450"/>
      <c r="AW12450"/>
    </row>
    <row r="12451" spans="47:49">
      <c r="AU12451"/>
      <c r="AW12451"/>
    </row>
    <row r="12452" spans="47:49">
      <c r="AU12452"/>
      <c r="AW12452"/>
    </row>
    <row r="12453" spans="47:49">
      <c r="AU12453"/>
      <c r="AW12453"/>
    </row>
    <row r="12454" spans="47:49">
      <c r="AU12454"/>
      <c r="AW12454"/>
    </row>
    <row r="12455" spans="47:49">
      <c r="AU12455"/>
      <c r="AW12455"/>
    </row>
    <row r="12456" spans="47:49">
      <c r="AU12456"/>
      <c r="AW12456"/>
    </row>
    <row r="12457" spans="47:49">
      <c r="AU12457"/>
      <c r="AW12457"/>
    </row>
    <row r="12458" spans="47:49">
      <c r="AU12458"/>
      <c r="AW12458"/>
    </row>
    <row r="12459" spans="47:49">
      <c r="AU12459"/>
      <c r="AW12459"/>
    </row>
    <row r="12460" spans="47:49">
      <c r="AU12460"/>
      <c r="AW12460"/>
    </row>
    <row r="12461" spans="47:49">
      <c r="AU12461"/>
      <c r="AW12461"/>
    </row>
    <row r="12462" spans="47:49">
      <c r="AU12462"/>
      <c r="AW12462"/>
    </row>
    <row r="12463" spans="47:49">
      <c r="AU12463"/>
      <c r="AW12463"/>
    </row>
    <row r="12464" spans="47:49">
      <c r="AU12464"/>
      <c r="AW12464"/>
    </row>
    <row r="12465" spans="47:49">
      <c r="AU12465"/>
      <c r="AW12465"/>
    </row>
    <row r="12466" spans="47:49">
      <c r="AU12466"/>
      <c r="AW12466"/>
    </row>
    <row r="12467" spans="47:49">
      <c r="AU12467"/>
      <c r="AW12467"/>
    </row>
    <row r="12468" spans="47:49">
      <c r="AU12468"/>
      <c r="AW12468"/>
    </row>
    <row r="12469" spans="47:49">
      <c r="AU12469"/>
      <c r="AW12469"/>
    </row>
    <row r="12470" spans="47:49">
      <c r="AU12470"/>
      <c r="AW12470"/>
    </row>
    <row r="12471" spans="47:49">
      <c r="AU12471"/>
      <c r="AW12471"/>
    </row>
    <row r="12472" spans="47:49">
      <c r="AU12472"/>
      <c r="AW12472"/>
    </row>
    <row r="12473" spans="47:49">
      <c r="AU12473"/>
      <c r="AW12473"/>
    </row>
    <row r="12474" spans="47:49">
      <c r="AU12474"/>
      <c r="AW12474"/>
    </row>
    <row r="12475" spans="47:49">
      <c r="AU12475"/>
      <c r="AW12475"/>
    </row>
    <row r="12476" spans="47:49">
      <c r="AU12476"/>
      <c r="AW12476"/>
    </row>
    <row r="12477" spans="47:49">
      <c r="AU12477"/>
      <c r="AW12477"/>
    </row>
    <row r="12478" spans="47:49">
      <c r="AU12478"/>
      <c r="AW12478"/>
    </row>
    <row r="12479" spans="47:49">
      <c r="AU12479"/>
      <c r="AW12479"/>
    </row>
    <row r="12480" spans="47:49">
      <c r="AU12480"/>
      <c r="AW12480"/>
    </row>
    <row r="12481" spans="47:49">
      <c r="AU12481"/>
      <c r="AW12481"/>
    </row>
    <row r="12482" spans="47:49">
      <c r="AU12482"/>
      <c r="AW12482"/>
    </row>
    <row r="12483" spans="47:49">
      <c r="AU12483"/>
      <c r="AW12483"/>
    </row>
    <row r="12484" spans="47:49">
      <c r="AU12484"/>
      <c r="AW12484"/>
    </row>
    <row r="12485" spans="47:49">
      <c r="AU12485"/>
      <c r="AW12485"/>
    </row>
    <row r="12486" spans="47:49">
      <c r="AU12486"/>
      <c r="AW12486"/>
    </row>
    <row r="12487" spans="47:49">
      <c r="AU12487"/>
      <c r="AW12487"/>
    </row>
    <row r="12488" spans="47:49">
      <c r="AU12488"/>
      <c r="AW12488"/>
    </row>
    <row r="12489" spans="47:49">
      <c r="AU12489"/>
      <c r="AW12489"/>
    </row>
    <row r="12490" spans="47:49">
      <c r="AU12490"/>
      <c r="AW12490"/>
    </row>
    <row r="12491" spans="47:49">
      <c r="AU12491"/>
      <c r="AW12491"/>
    </row>
    <row r="12492" spans="47:49">
      <c r="AU12492"/>
      <c r="AW12492"/>
    </row>
    <row r="12493" spans="47:49">
      <c r="AU12493"/>
      <c r="AW12493"/>
    </row>
    <row r="12494" spans="47:49">
      <c r="AU12494"/>
      <c r="AW12494"/>
    </row>
    <row r="12495" spans="47:49">
      <c r="AU12495"/>
      <c r="AW12495"/>
    </row>
    <row r="12496" spans="47:49">
      <c r="AU12496"/>
      <c r="AW12496"/>
    </row>
    <row r="12497" spans="47:49">
      <c r="AU12497"/>
      <c r="AW12497"/>
    </row>
    <row r="12498" spans="47:49">
      <c r="AU12498"/>
      <c r="AW12498"/>
    </row>
    <row r="12499" spans="47:49">
      <c r="AU12499"/>
      <c r="AW12499"/>
    </row>
    <row r="12500" spans="47:49">
      <c r="AU12500"/>
      <c r="AW12500"/>
    </row>
    <row r="12501" spans="47:49">
      <c r="AU12501"/>
      <c r="AW12501"/>
    </row>
    <row r="12502" spans="47:49">
      <c r="AU12502"/>
      <c r="AW12502"/>
    </row>
    <row r="12503" spans="47:49">
      <c r="AU12503"/>
      <c r="AW12503"/>
    </row>
    <row r="12504" spans="47:49">
      <c r="AU12504"/>
      <c r="AW12504"/>
    </row>
    <row r="12505" spans="47:49">
      <c r="AU12505"/>
      <c r="AW12505"/>
    </row>
    <row r="12506" spans="47:49">
      <c r="AU12506"/>
      <c r="AW12506"/>
    </row>
    <row r="12507" spans="47:49">
      <c r="AU12507"/>
      <c r="AW12507"/>
    </row>
    <row r="12508" spans="47:49">
      <c r="AU12508"/>
      <c r="AW12508"/>
    </row>
    <row r="12509" spans="47:49">
      <c r="AU12509"/>
      <c r="AW12509"/>
    </row>
    <row r="12510" spans="47:49">
      <c r="AU12510"/>
      <c r="AW12510"/>
    </row>
    <row r="12511" spans="47:49">
      <c r="AU12511"/>
      <c r="AW12511"/>
    </row>
    <row r="12512" spans="47:49">
      <c r="AU12512"/>
      <c r="AW12512"/>
    </row>
    <row r="12513" spans="47:49">
      <c r="AU12513"/>
      <c r="AW12513"/>
    </row>
    <row r="12514" spans="47:49">
      <c r="AU12514"/>
      <c r="AW12514"/>
    </row>
    <row r="12515" spans="47:49">
      <c r="AU12515"/>
      <c r="AW12515"/>
    </row>
    <row r="12516" spans="47:49">
      <c r="AU12516"/>
      <c r="AW12516"/>
    </row>
    <row r="12517" spans="47:49">
      <c r="AU12517"/>
      <c r="AW12517"/>
    </row>
    <row r="12518" spans="47:49">
      <c r="AU12518"/>
      <c r="AW12518"/>
    </row>
    <row r="12519" spans="47:49">
      <c r="AU12519"/>
      <c r="AW12519"/>
    </row>
    <row r="12520" spans="47:49">
      <c r="AU12520"/>
      <c r="AW12520"/>
    </row>
    <row r="12521" spans="47:49">
      <c r="AU12521"/>
      <c r="AW12521"/>
    </row>
    <row r="12522" spans="47:49">
      <c r="AU12522"/>
      <c r="AW12522"/>
    </row>
    <row r="12523" spans="47:49">
      <c r="AU12523"/>
      <c r="AW12523"/>
    </row>
    <row r="12524" spans="47:49">
      <c r="AU12524"/>
      <c r="AW12524"/>
    </row>
    <row r="12525" spans="47:49">
      <c r="AU12525"/>
      <c r="AW12525"/>
    </row>
    <row r="12526" spans="47:49">
      <c r="AU12526"/>
      <c r="AW12526"/>
    </row>
    <row r="12527" spans="47:49">
      <c r="AU12527"/>
      <c r="AW12527"/>
    </row>
    <row r="12528" spans="47:49">
      <c r="AU12528"/>
      <c r="AW12528"/>
    </row>
    <row r="12529" spans="47:49">
      <c r="AU12529"/>
      <c r="AW12529"/>
    </row>
    <row r="12530" spans="47:49">
      <c r="AU12530"/>
      <c r="AW12530"/>
    </row>
    <row r="12531" spans="47:49">
      <c r="AU12531"/>
      <c r="AW12531"/>
    </row>
    <row r="12532" spans="47:49">
      <c r="AU12532"/>
      <c r="AW12532"/>
    </row>
    <row r="12533" spans="47:49">
      <c r="AU12533"/>
      <c r="AW12533"/>
    </row>
    <row r="12534" spans="47:49">
      <c r="AU12534"/>
      <c r="AW12534"/>
    </row>
    <row r="12535" spans="47:49">
      <c r="AU12535"/>
      <c r="AW12535"/>
    </row>
    <row r="12536" spans="47:49">
      <c r="AU12536"/>
      <c r="AW12536"/>
    </row>
    <row r="12537" spans="47:49">
      <c r="AU12537"/>
      <c r="AW12537"/>
    </row>
    <row r="12538" spans="47:49">
      <c r="AU12538"/>
      <c r="AW12538"/>
    </row>
    <row r="12539" spans="47:49">
      <c r="AU12539"/>
      <c r="AW12539"/>
    </row>
    <row r="12540" spans="47:49">
      <c r="AU12540"/>
      <c r="AW12540"/>
    </row>
    <row r="12541" spans="47:49">
      <c r="AU12541"/>
      <c r="AW12541"/>
    </row>
    <row r="12542" spans="47:49">
      <c r="AU12542"/>
      <c r="AW12542"/>
    </row>
    <row r="12543" spans="47:49">
      <c r="AU12543"/>
      <c r="AW12543"/>
    </row>
    <row r="12544" spans="47:49">
      <c r="AU12544"/>
      <c r="AW12544"/>
    </row>
    <row r="12545" spans="47:49">
      <c r="AU12545"/>
      <c r="AW12545"/>
    </row>
    <row r="12546" spans="47:49">
      <c r="AU12546"/>
      <c r="AW12546"/>
    </row>
    <row r="12547" spans="47:49">
      <c r="AU12547"/>
      <c r="AW12547"/>
    </row>
    <row r="12548" spans="47:49">
      <c r="AU12548"/>
      <c r="AW12548"/>
    </row>
    <row r="12549" spans="47:49">
      <c r="AU12549"/>
      <c r="AW12549"/>
    </row>
    <row r="12550" spans="47:49">
      <c r="AU12550"/>
      <c r="AW12550"/>
    </row>
    <row r="12551" spans="47:49">
      <c r="AU12551"/>
      <c r="AW12551"/>
    </row>
    <row r="12552" spans="47:49">
      <c r="AU12552"/>
      <c r="AW12552"/>
    </row>
    <row r="12553" spans="47:49">
      <c r="AU12553"/>
      <c r="AW12553"/>
    </row>
    <row r="12554" spans="47:49">
      <c r="AU12554"/>
      <c r="AW12554"/>
    </row>
    <row r="12555" spans="47:49">
      <c r="AU12555"/>
      <c r="AW12555"/>
    </row>
    <row r="12556" spans="47:49">
      <c r="AU12556"/>
      <c r="AW12556"/>
    </row>
    <row r="12557" spans="47:49">
      <c r="AU12557"/>
      <c r="AW12557"/>
    </row>
    <row r="12558" spans="47:49">
      <c r="AU12558"/>
      <c r="AW12558"/>
    </row>
    <row r="12559" spans="47:49">
      <c r="AU12559"/>
      <c r="AW12559"/>
    </row>
    <row r="12560" spans="47:49">
      <c r="AU12560"/>
      <c r="AW12560"/>
    </row>
    <row r="12561" spans="47:49">
      <c r="AU12561"/>
      <c r="AW12561"/>
    </row>
    <row r="12562" spans="47:49">
      <c r="AU12562"/>
      <c r="AW12562"/>
    </row>
    <row r="12563" spans="47:49">
      <c r="AU12563"/>
      <c r="AW12563"/>
    </row>
    <row r="12564" spans="47:49">
      <c r="AU12564"/>
      <c r="AW12564"/>
    </row>
    <row r="12565" spans="47:49">
      <c r="AU12565"/>
      <c r="AW12565"/>
    </row>
    <row r="12566" spans="47:49">
      <c r="AU12566"/>
      <c r="AW12566"/>
    </row>
    <row r="12567" spans="47:49">
      <c r="AU12567"/>
      <c r="AW12567"/>
    </row>
    <row r="12568" spans="47:49">
      <c r="AU12568"/>
      <c r="AW12568"/>
    </row>
    <row r="12569" spans="47:49">
      <c r="AU12569"/>
      <c r="AW12569"/>
    </row>
    <row r="12570" spans="47:49">
      <c r="AU12570"/>
      <c r="AW12570"/>
    </row>
    <row r="12571" spans="47:49">
      <c r="AU12571"/>
      <c r="AW12571"/>
    </row>
    <row r="12572" spans="47:49">
      <c r="AU12572"/>
      <c r="AW12572"/>
    </row>
    <row r="12573" spans="47:49">
      <c r="AU12573"/>
      <c r="AW12573"/>
    </row>
    <row r="12574" spans="47:49">
      <c r="AU12574"/>
      <c r="AW12574"/>
    </row>
    <row r="12575" spans="47:49">
      <c r="AU12575"/>
      <c r="AW12575"/>
    </row>
    <row r="12576" spans="47:49">
      <c r="AU12576"/>
      <c r="AW12576"/>
    </row>
    <row r="12577" spans="47:49">
      <c r="AU12577"/>
      <c r="AW12577"/>
    </row>
    <row r="12578" spans="47:49">
      <c r="AU12578"/>
      <c r="AW12578"/>
    </row>
    <row r="12579" spans="47:49">
      <c r="AU12579"/>
      <c r="AW12579"/>
    </row>
    <row r="12580" spans="47:49">
      <c r="AU12580"/>
      <c r="AW12580"/>
    </row>
    <row r="12581" spans="47:49">
      <c r="AU12581"/>
      <c r="AW12581"/>
    </row>
    <row r="12582" spans="47:49">
      <c r="AU12582"/>
      <c r="AW12582"/>
    </row>
    <row r="12583" spans="47:49">
      <c r="AU12583"/>
      <c r="AW12583"/>
    </row>
    <row r="12584" spans="47:49">
      <c r="AU12584"/>
      <c r="AW12584"/>
    </row>
    <row r="12585" spans="47:49">
      <c r="AU12585"/>
      <c r="AW12585"/>
    </row>
    <row r="12586" spans="47:49">
      <c r="AU12586"/>
      <c r="AW12586"/>
    </row>
    <row r="12587" spans="47:49">
      <c r="AU12587"/>
      <c r="AW12587"/>
    </row>
    <row r="12588" spans="47:49">
      <c r="AU12588"/>
      <c r="AW12588"/>
    </row>
    <row r="12589" spans="47:49">
      <c r="AU12589"/>
      <c r="AW12589"/>
    </row>
    <row r="12590" spans="47:49">
      <c r="AU12590"/>
      <c r="AW12590"/>
    </row>
    <row r="12591" spans="47:49">
      <c r="AU12591"/>
      <c r="AW12591"/>
    </row>
    <row r="12592" spans="47:49">
      <c r="AU12592"/>
      <c r="AW12592"/>
    </row>
    <row r="12593" spans="47:49">
      <c r="AU12593"/>
      <c r="AW12593"/>
    </row>
    <row r="12594" spans="47:49">
      <c r="AU12594"/>
      <c r="AW12594"/>
    </row>
    <row r="12595" spans="47:49">
      <c r="AU12595"/>
      <c r="AW12595"/>
    </row>
    <row r="12596" spans="47:49">
      <c r="AU12596"/>
      <c r="AW12596"/>
    </row>
    <row r="12597" spans="47:49">
      <c r="AU12597"/>
      <c r="AW12597"/>
    </row>
    <row r="12598" spans="47:49">
      <c r="AU12598"/>
      <c r="AW12598"/>
    </row>
    <row r="12599" spans="47:49">
      <c r="AU12599"/>
      <c r="AW12599"/>
    </row>
    <row r="12600" spans="47:49">
      <c r="AU12600"/>
      <c r="AW12600"/>
    </row>
    <row r="12601" spans="47:49">
      <c r="AU12601"/>
      <c r="AW12601"/>
    </row>
    <row r="12602" spans="47:49">
      <c r="AU12602"/>
      <c r="AW12602"/>
    </row>
    <row r="12603" spans="47:49">
      <c r="AU12603"/>
      <c r="AW12603"/>
    </row>
    <row r="12604" spans="47:49">
      <c r="AU12604"/>
      <c r="AW12604"/>
    </row>
    <row r="12605" spans="47:49">
      <c r="AU12605"/>
      <c r="AW12605"/>
    </row>
    <row r="12606" spans="47:49">
      <c r="AU12606"/>
      <c r="AW12606"/>
    </row>
    <row r="12607" spans="47:49">
      <c r="AU12607"/>
      <c r="AW12607"/>
    </row>
    <row r="12608" spans="47:49">
      <c r="AU12608"/>
      <c r="AW12608"/>
    </row>
    <row r="12609" spans="47:49">
      <c r="AU12609"/>
      <c r="AW12609"/>
    </row>
    <row r="12610" spans="47:49">
      <c r="AU12610"/>
      <c r="AW12610"/>
    </row>
    <row r="12611" spans="47:49">
      <c r="AU12611"/>
      <c r="AW12611"/>
    </row>
    <row r="12612" spans="47:49">
      <c r="AU12612"/>
      <c r="AW12612"/>
    </row>
    <row r="12613" spans="47:49">
      <c r="AU12613"/>
      <c r="AW12613"/>
    </row>
    <row r="12614" spans="47:49">
      <c r="AU12614"/>
      <c r="AW12614"/>
    </row>
    <row r="12615" spans="47:49">
      <c r="AU12615"/>
      <c r="AW12615"/>
    </row>
    <row r="12616" spans="47:49">
      <c r="AU12616"/>
      <c r="AW12616"/>
    </row>
    <row r="12617" spans="47:49">
      <c r="AU12617"/>
      <c r="AW12617"/>
    </row>
    <row r="12618" spans="47:49">
      <c r="AU12618"/>
      <c r="AW12618"/>
    </row>
    <row r="12619" spans="47:49">
      <c r="AU12619"/>
      <c r="AW12619"/>
    </row>
    <row r="12620" spans="47:49">
      <c r="AU12620"/>
      <c r="AW12620"/>
    </row>
    <row r="12621" spans="47:49">
      <c r="AU12621"/>
      <c r="AW12621"/>
    </row>
    <row r="12622" spans="47:49">
      <c r="AU12622"/>
      <c r="AW12622"/>
    </row>
    <row r="12623" spans="47:49">
      <c r="AU12623"/>
      <c r="AW12623"/>
    </row>
    <row r="12624" spans="47:49">
      <c r="AU12624"/>
      <c r="AW12624"/>
    </row>
    <row r="12625" spans="47:49">
      <c r="AU12625"/>
      <c r="AW12625"/>
    </row>
    <row r="12626" spans="47:49">
      <c r="AU12626"/>
      <c r="AW12626"/>
    </row>
    <row r="12627" spans="47:49">
      <c r="AU12627"/>
      <c r="AW12627"/>
    </row>
    <row r="12628" spans="47:49">
      <c r="AU12628"/>
      <c r="AW12628"/>
    </row>
    <row r="12629" spans="47:49">
      <c r="AU12629"/>
      <c r="AW12629"/>
    </row>
    <row r="12630" spans="47:49">
      <c r="AU12630"/>
      <c r="AW12630"/>
    </row>
    <row r="12631" spans="47:49">
      <c r="AU12631"/>
      <c r="AW12631"/>
    </row>
    <row r="12632" spans="47:49">
      <c r="AU12632"/>
      <c r="AW12632"/>
    </row>
    <row r="12633" spans="47:49">
      <c r="AU12633"/>
      <c r="AW12633"/>
    </row>
    <row r="12634" spans="47:49">
      <c r="AU12634"/>
      <c r="AW12634"/>
    </row>
    <row r="12635" spans="47:49">
      <c r="AU12635"/>
      <c r="AW12635"/>
    </row>
    <row r="12636" spans="47:49">
      <c r="AU12636"/>
      <c r="AW12636"/>
    </row>
    <row r="12637" spans="47:49">
      <c r="AU12637"/>
      <c r="AW12637"/>
    </row>
    <row r="12638" spans="47:49">
      <c r="AU12638"/>
      <c r="AW12638"/>
    </row>
    <row r="12639" spans="47:49">
      <c r="AU12639"/>
      <c r="AW12639"/>
    </row>
    <row r="12640" spans="47:49">
      <c r="AU12640"/>
      <c r="AW12640"/>
    </row>
    <row r="12641" spans="47:49">
      <c r="AU12641"/>
      <c r="AW12641"/>
    </row>
    <row r="12642" spans="47:49">
      <c r="AU12642"/>
      <c r="AW12642"/>
    </row>
    <row r="12643" spans="47:49">
      <c r="AU12643"/>
      <c r="AW12643"/>
    </row>
    <row r="12644" spans="47:49">
      <c r="AU12644"/>
      <c r="AW12644"/>
    </row>
    <row r="12645" spans="47:49">
      <c r="AU12645"/>
      <c r="AW12645"/>
    </row>
    <row r="12646" spans="47:49">
      <c r="AU12646"/>
      <c r="AW12646"/>
    </row>
    <row r="12647" spans="47:49">
      <c r="AU12647"/>
      <c r="AW12647"/>
    </row>
    <row r="12648" spans="47:49">
      <c r="AU12648"/>
      <c r="AW12648"/>
    </row>
    <row r="12649" spans="47:49">
      <c r="AU12649"/>
      <c r="AW12649"/>
    </row>
    <row r="12650" spans="47:49">
      <c r="AU12650"/>
      <c r="AW12650"/>
    </row>
    <row r="12651" spans="47:49">
      <c r="AU12651"/>
      <c r="AW12651"/>
    </row>
    <row r="12652" spans="47:49">
      <c r="AU12652"/>
      <c r="AW12652"/>
    </row>
    <row r="12653" spans="47:49">
      <c r="AU12653"/>
      <c r="AW12653"/>
    </row>
    <row r="12654" spans="47:49">
      <c r="AU12654"/>
      <c r="AW12654"/>
    </row>
    <row r="12655" spans="47:49">
      <c r="AU12655"/>
      <c r="AW12655"/>
    </row>
    <row r="12656" spans="47:49">
      <c r="AU12656"/>
      <c r="AW12656"/>
    </row>
    <row r="12657" spans="47:49">
      <c r="AU12657"/>
      <c r="AW12657"/>
    </row>
    <row r="12658" spans="47:49">
      <c r="AU12658"/>
      <c r="AW12658"/>
    </row>
    <row r="12659" spans="47:49">
      <c r="AU12659"/>
      <c r="AW12659"/>
    </row>
    <row r="12660" spans="47:49">
      <c r="AU12660"/>
      <c r="AW12660"/>
    </row>
    <row r="12661" spans="47:49">
      <c r="AU12661"/>
      <c r="AW12661"/>
    </row>
    <row r="12662" spans="47:49">
      <c r="AU12662"/>
      <c r="AW12662"/>
    </row>
    <row r="12663" spans="47:49">
      <c r="AU12663"/>
      <c r="AW12663"/>
    </row>
    <row r="12664" spans="47:49">
      <c r="AU12664"/>
      <c r="AW12664"/>
    </row>
    <row r="12665" spans="47:49">
      <c r="AU12665"/>
      <c r="AW12665"/>
    </row>
    <row r="12666" spans="47:49">
      <c r="AU12666"/>
      <c r="AW12666"/>
    </row>
    <row r="12667" spans="47:49">
      <c r="AU12667"/>
      <c r="AW12667"/>
    </row>
    <row r="12668" spans="47:49">
      <c r="AU12668"/>
      <c r="AW12668"/>
    </row>
    <row r="12669" spans="47:49">
      <c r="AU12669"/>
      <c r="AW12669"/>
    </row>
    <row r="12670" spans="47:49">
      <c r="AU12670"/>
      <c r="AW12670"/>
    </row>
    <row r="12671" spans="47:49">
      <c r="AU12671"/>
      <c r="AW12671"/>
    </row>
    <row r="12672" spans="47:49">
      <c r="AU12672"/>
      <c r="AW12672"/>
    </row>
    <row r="12673" spans="47:49">
      <c r="AU12673"/>
      <c r="AW12673"/>
    </row>
    <row r="12674" spans="47:49">
      <c r="AU12674"/>
      <c r="AW12674"/>
    </row>
    <row r="12675" spans="47:49">
      <c r="AU12675"/>
      <c r="AW12675"/>
    </row>
    <row r="12676" spans="47:49">
      <c r="AU12676"/>
      <c r="AW12676"/>
    </row>
    <row r="12677" spans="47:49">
      <c r="AU12677"/>
      <c r="AW12677"/>
    </row>
    <row r="12678" spans="47:49">
      <c r="AU12678"/>
      <c r="AW12678"/>
    </row>
    <row r="12679" spans="47:49">
      <c r="AU12679"/>
      <c r="AW12679"/>
    </row>
    <row r="12680" spans="47:49">
      <c r="AU12680"/>
      <c r="AW12680"/>
    </row>
    <row r="12681" spans="47:49">
      <c r="AU12681"/>
      <c r="AW12681"/>
    </row>
    <row r="12682" spans="47:49">
      <c r="AU12682"/>
      <c r="AW12682"/>
    </row>
    <row r="12683" spans="47:49">
      <c r="AU12683"/>
      <c r="AW12683"/>
    </row>
    <row r="12684" spans="47:49">
      <c r="AU12684"/>
      <c r="AW12684"/>
    </row>
    <row r="12685" spans="47:49">
      <c r="AU12685"/>
      <c r="AW12685"/>
    </row>
    <row r="12686" spans="47:49">
      <c r="AU12686"/>
      <c r="AW12686"/>
    </row>
    <row r="12687" spans="47:49">
      <c r="AU12687"/>
      <c r="AW12687"/>
    </row>
    <row r="12688" spans="47:49">
      <c r="AU12688"/>
      <c r="AW12688"/>
    </row>
    <row r="12689" spans="47:49">
      <c r="AU12689"/>
      <c r="AW12689"/>
    </row>
    <row r="12690" spans="47:49">
      <c r="AU12690"/>
      <c r="AW12690"/>
    </row>
    <row r="12691" spans="47:49">
      <c r="AU12691"/>
      <c r="AW12691"/>
    </row>
    <row r="12692" spans="47:49">
      <c r="AU12692"/>
      <c r="AW12692"/>
    </row>
    <row r="12693" spans="47:49">
      <c r="AU12693"/>
      <c r="AW12693"/>
    </row>
    <row r="12694" spans="47:49">
      <c r="AU12694"/>
      <c r="AW12694"/>
    </row>
    <row r="12695" spans="47:49">
      <c r="AU12695"/>
      <c r="AW12695"/>
    </row>
    <row r="12696" spans="47:49">
      <c r="AU12696"/>
      <c r="AW12696"/>
    </row>
    <row r="12697" spans="47:49">
      <c r="AU12697"/>
      <c r="AW12697"/>
    </row>
    <row r="12698" spans="47:49">
      <c r="AU12698"/>
      <c r="AW12698"/>
    </row>
    <row r="12699" spans="47:49">
      <c r="AU12699"/>
      <c r="AW12699"/>
    </row>
    <row r="12700" spans="47:49">
      <c r="AU12700"/>
      <c r="AW12700"/>
    </row>
    <row r="12701" spans="47:49">
      <c r="AU12701"/>
      <c r="AW12701"/>
    </row>
    <row r="12702" spans="47:49">
      <c r="AU12702"/>
      <c r="AW12702"/>
    </row>
    <row r="12703" spans="47:49">
      <c r="AU12703"/>
      <c r="AW12703"/>
    </row>
    <row r="12704" spans="47:49">
      <c r="AU12704"/>
      <c r="AW12704"/>
    </row>
    <row r="12705" spans="47:49">
      <c r="AU12705"/>
      <c r="AW12705"/>
    </row>
    <row r="12706" spans="47:49">
      <c r="AU12706"/>
      <c r="AW12706"/>
    </row>
    <row r="12707" spans="47:49">
      <c r="AU12707"/>
      <c r="AW12707"/>
    </row>
    <row r="12708" spans="47:49">
      <c r="AU12708"/>
      <c r="AW12708"/>
    </row>
    <row r="12709" spans="47:49">
      <c r="AU12709"/>
      <c r="AW12709"/>
    </row>
    <row r="12710" spans="47:49">
      <c r="AU12710"/>
      <c r="AW12710"/>
    </row>
    <row r="12711" spans="47:49">
      <c r="AU12711"/>
      <c r="AW12711"/>
    </row>
    <row r="12712" spans="47:49">
      <c r="AU12712"/>
      <c r="AW12712"/>
    </row>
    <row r="12713" spans="47:49">
      <c r="AU12713"/>
      <c r="AW12713"/>
    </row>
    <row r="12714" spans="47:49">
      <c r="AU12714"/>
      <c r="AW12714"/>
    </row>
    <row r="12715" spans="47:49">
      <c r="AU12715"/>
      <c r="AW12715"/>
    </row>
    <row r="12716" spans="47:49">
      <c r="AU12716"/>
      <c r="AW12716"/>
    </row>
    <row r="12717" spans="47:49">
      <c r="AU12717"/>
      <c r="AW12717"/>
    </row>
    <row r="12718" spans="47:49">
      <c r="AU12718"/>
      <c r="AW12718"/>
    </row>
    <row r="12719" spans="47:49">
      <c r="AU12719"/>
      <c r="AW12719"/>
    </row>
    <row r="12720" spans="47:49">
      <c r="AU12720"/>
      <c r="AW12720"/>
    </row>
    <row r="12721" spans="47:49">
      <c r="AU12721"/>
      <c r="AW12721"/>
    </row>
    <row r="12722" spans="47:49">
      <c r="AU12722"/>
      <c r="AW12722"/>
    </row>
    <row r="12723" spans="47:49">
      <c r="AU12723"/>
      <c r="AW12723"/>
    </row>
    <row r="12724" spans="47:49">
      <c r="AU12724"/>
      <c r="AW12724"/>
    </row>
    <row r="12725" spans="47:49">
      <c r="AU12725"/>
      <c r="AW12725"/>
    </row>
    <row r="12726" spans="47:49">
      <c r="AU12726"/>
      <c r="AW12726"/>
    </row>
    <row r="12727" spans="47:49">
      <c r="AU12727"/>
      <c r="AW12727"/>
    </row>
    <row r="12728" spans="47:49">
      <c r="AU12728"/>
      <c r="AW12728"/>
    </row>
    <row r="12729" spans="47:49">
      <c r="AU12729"/>
      <c r="AW12729"/>
    </row>
    <row r="12730" spans="47:49">
      <c r="AU12730"/>
      <c r="AW12730"/>
    </row>
    <row r="12731" spans="47:49">
      <c r="AU12731"/>
      <c r="AW12731"/>
    </row>
    <row r="12732" spans="47:49">
      <c r="AU12732"/>
      <c r="AW12732"/>
    </row>
    <row r="12733" spans="47:49">
      <c r="AU12733"/>
      <c r="AW12733"/>
    </row>
    <row r="12734" spans="47:49">
      <c r="AU12734"/>
      <c r="AW12734"/>
    </row>
    <row r="12735" spans="47:49">
      <c r="AU12735"/>
      <c r="AW12735"/>
    </row>
    <row r="12736" spans="47:49">
      <c r="AU12736"/>
      <c r="AW12736"/>
    </row>
    <row r="12737" spans="47:49">
      <c r="AU12737"/>
      <c r="AW12737"/>
    </row>
    <row r="12738" spans="47:49">
      <c r="AU12738"/>
      <c r="AW12738"/>
    </row>
    <row r="12739" spans="47:49">
      <c r="AU12739"/>
      <c r="AW12739"/>
    </row>
    <row r="12740" spans="47:49">
      <c r="AU12740"/>
      <c r="AW12740"/>
    </row>
    <row r="12741" spans="47:49">
      <c r="AU12741"/>
      <c r="AW12741"/>
    </row>
    <row r="12742" spans="47:49">
      <c r="AU12742"/>
      <c r="AW12742"/>
    </row>
    <row r="12743" spans="47:49">
      <c r="AU12743"/>
      <c r="AW12743"/>
    </row>
    <row r="12744" spans="47:49">
      <c r="AU12744"/>
      <c r="AW12744"/>
    </row>
    <row r="12745" spans="47:49">
      <c r="AU12745"/>
      <c r="AW12745"/>
    </row>
    <row r="12746" spans="47:49">
      <c r="AU12746"/>
      <c r="AW12746"/>
    </row>
    <row r="12747" spans="47:49">
      <c r="AU12747"/>
      <c r="AW12747"/>
    </row>
    <row r="12748" spans="47:49">
      <c r="AU12748"/>
      <c r="AW12748"/>
    </row>
    <row r="12749" spans="47:49">
      <c r="AU12749"/>
      <c r="AW12749"/>
    </row>
    <row r="12750" spans="47:49">
      <c r="AU12750"/>
      <c r="AW12750"/>
    </row>
    <row r="12751" spans="47:49">
      <c r="AU12751"/>
      <c r="AW12751"/>
    </row>
    <row r="12752" spans="47:49">
      <c r="AU12752"/>
      <c r="AW12752"/>
    </row>
    <row r="12753" spans="47:49">
      <c r="AU12753"/>
      <c r="AW12753"/>
    </row>
    <row r="12754" spans="47:49">
      <c r="AU12754"/>
      <c r="AW12754"/>
    </row>
    <row r="12755" spans="47:49">
      <c r="AU12755"/>
      <c r="AW12755"/>
    </row>
    <row r="12756" spans="47:49">
      <c r="AU12756"/>
      <c r="AW12756"/>
    </row>
    <row r="12757" spans="47:49">
      <c r="AU12757"/>
      <c r="AW12757"/>
    </row>
    <row r="12758" spans="47:49">
      <c r="AU12758"/>
      <c r="AW12758"/>
    </row>
    <row r="12759" spans="47:49">
      <c r="AU12759"/>
      <c r="AW12759"/>
    </row>
    <row r="12760" spans="47:49">
      <c r="AU12760"/>
      <c r="AW12760"/>
    </row>
    <row r="12761" spans="47:49">
      <c r="AU12761"/>
      <c r="AW12761"/>
    </row>
    <row r="12762" spans="47:49">
      <c r="AU12762"/>
      <c r="AW12762"/>
    </row>
    <row r="12763" spans="47:49">
      <c r="AU12763"/>
      <c r="AW12763"/>
    </row>
    <row r="12764" spans="47:49">
      <c r="AU12764"/>
      <c r="AW12764"/>
    </row>
    <row r="12765" spans="47:49">
      <c r="AU12765"/>
      <c r="AW12765"/>
    </row>
    <row r="12766" spans="47:49">
      <c r="AU12766"/>
      <c r="AW12766"/>
    </row>
    <row r="12767" spans="47:49">
      <c r="AU12767"/>
      <c r="AW12767"/>
    </row>
    <row r="12768" spans="47:49">
      <c r="AU12768"/>
      <c r="AW12768"/>
    </row>
    <row r="12769" spans="47:49">
      <c r="AU12769"/>
      <c r="AW12769"/>
    </row>
    <row r="12770" spans="47:49">
      <c r="AU12770"/>
      <c r="AW12770"/>
    </row>
    <row r="12771" spans="47:49">
      <c r="AU12771"/>
      <c r="AW12771"/>
    </row>
    <row r="12772" spans="47:49">
      <c r="AU12772"/>
      <c r="AW12772"/>
    </row>
    <row r="12773" spans="47:49">
      <c r="AU12773"/>
      <c r="AW12773"/>
    </row>
    <row r="12774" spans="47:49">
      <c r="AU12774"/>
      <c r="AW12774"/>
    </row>
    <row r="12775" spans="47:49">
      <c r="AU12775"/>
      <c r="AW12775"/>
    </row>
    <row r="12776" spans="47:49">
      <c r="AU12776"/>
      <c r="AW12776"/>
    </row>
    <row r="12777" spans="47:49">
      <c r="AU12777"/>
      <c r="AW12777"/>
    </row>
    <row r="12778" spans="47:49">
      <c r="AU12778"/>
      <c r="AW12778"/>
    </row>
    <row r="12779" spans="47:49">
      <c r="AU12779"/>
      <c r="AW12779"/>
    </row>
    <row r="12780" spans="47:49">
      <c r="AU12780"/>
      <c r="AW12780"/>
    </row>
    <row r="12781" spans="47:49">
      <c r="AU12781"/>
      <c r="AW12781"/>
    </row>
    <row r="12782" spans="47:49">
      <c r="AU12782"/>
      <c r="AW12782"/>
    </row>
    <row r="12783" spans="47:49">
      <c r="AU12783"/>
      <c r="AW12783"/>
    </row>
    <row r="12784" spans="47:49">
      <c r="AU12784"/>
      <c r="AW12784"/>
    </row>
    <row r="12785" spans="47:49">
      <c r="AU12785"/>
      <c r="AW12785"/>
    </row>
    <row r="12786" spans="47:49">
      <c r="AU12786"/>
      <c r="AW12786"/>
    </row>
    <row r="12787" spans="47:49">
      <c r="AU12787"/>
      <c r="AW12787"/>
    </row>
    <row r="12788" spans="47:49">
      <c r="AU12788"/>
      <c r="AW12788"/>
    </row>
    <row r="12789" spans="47:49">
      <c r="AU12789"/>
      <c r="AW12789"/>
    </row>
    <row r="12790" spans="47:49">
      <c r="AU12790"/>
      <c r="AW12790"/>
    </row>
    <row r="12791" spans="47:49">
      <c r="AU12791"/>
      <c r="AW12791"/>
    </row>
    <row r="12792" spans="47:49">
      <c r="AU12792"/>
      <c r="AW12792"/>
    </row>
    <row r="12793" spans="47:49">
      <c r="AU12793"/>
      <c r="AW12793"/>
    </row>
    <row r="12794" spans="47:49">
      <c r="AU12794"/>
      <c r="AW12794"/>
    </row>
    <row r="12795" spans="47:49">
      <c r="AU12795"/>
      <c r="AW12795"/>
    </row>
    <row r="12796" spans="47:49">
      <c r="AU12796"/>
      <c r="AW12796"/>
    </row>
    <row r="12797" spans="47:49">
      <c r="AU12797"/>
      <c r="AW12797"/>
    </row>
    <row r="12798" spans="47:49">
      <c r="AU12798"/>
      <c r="AW12798"/>
    </row>
    <row r="12799" spans="47:49">
      <c r="AU12799"/>
      <c r="AW12799"/>
    </row>
    <row r="12800" spans="47:49">
      <c r="AU12800"/>
      <c r="AW12800"/>
    </row>
    <row r="12801" spans="47:49">
      <c r="AU12801"/>
      <c r="AW12801"/>
    </row>
    <row r="12802" spans="47:49">
      <c r="AU12802"/>
      <c r="AW12802"/>
    </row>
    <row r="12803" spans="47:49">
      <c r="AU12803"/>
      <c r="AW12803"/>
    </row>
    <row r="12804" spans="47:49">
      <c r="AU12804"/>
      <c r="AW12804"/>
    </row>
    <row r="12805" spans="47:49">
      <c r="AU12805"/>
      <c r="AW12805"/>
    </row>
    <row r="12806" spans="47:49">
      <c r="AU12806"/>
      <c r="AW12806"/>
    </row>
    <row r="12807" spans="47:49">
      <c r="AU12807"/>
      <c r="AW12807"/>
    </row>
    <row r="12808" spans="47:49">
      <c r="AU12808"/>
      <c r="AW12808"/>
    </row>
    <row r="12809" spans="47:49">
      <c r="AU12809"/>
      <c r="AW12809"/>
    </row>
    <row r="12810" spans="47:49">
      <c r="AU12810"/>
      <c r="AW12810"/>
    </row>
    <row r="12811" spans="47:49">
      <c r="AU12811"/>
      <c r="AW12811"/>
    </row>
    <row r="12812" spans="47:49">
      <c r="AU12812"/>
      <c r="AW12812"/>
    </row>
    <row r="12813" spans="47:49">
      <c r="AU12813"/>
      <c r="AW12813"/>
    </row>
    <row r="12814" spans="47:49">
      <c r="AU12814"/>
      <c r="AW12814"/>
    </row>
    <row r="12815" spans="47:49">
      <c r="AU12815"/>
      <c r="AW12815"/>
    </row>
    <row r="12816" spans="47:49">
      <c r="AU12816"/>
      <c r="AW12816"/>
    </row>
    <row r="12817" spans="47:49">
      <c r="AU12817"/>
      <c r="AW12817"/>
    </row>
    <row r="12818" spans="47:49">
      <c r="AU12818"/>
      <c r="AW12818"/>
    </row>
    <row r="12819" spans="47:49">
      <c r="AU12819"/>
      <c r="AW12819"/>
    </row>
    <row r="12820" spans="47:49">
      <c r="AU12820"/>
      <c r="AW12820"/>
    </row>
    <row r="12821" spans="47:49">
      <c r="AU12821"/>
      <c r="AW12821"/>
    </row>
    <row r="12822" spans="47:49">
      <c r="AU12822"/>
      <c r="AW12822"/>
    </row>
    <row r="12823" spans="47:49">
      <c r="AU12823"/>
      <c r="AW12823"/>
    </row>
    <row r="12824" spans="47:49">
      <c r="AU12824"/>
      <c r="AW12824"/>
    </row>
    <row r="12825" spans="47:49">
      <c r="AU12825"/>
      <c r="AW12825"/>
    </row>
    <row r="12826" spans="47:49">
      <c r="AU12826"/>
      <c r="AW12826"/>
    </row>
    <row r="12827" spans="47:49">
      <c r="AU12827"/>
      <c r="AW12827"/>
    </row>
    <row r="12828" spans="47:49">
      <c r="AU12828"/>
      <c r="AW12828"/>
    </row>
    <row r="12829" spans="47:49">
      <c r="AU12829"/>
      <c r="AW12829"/>
    </row>
    <row r="12830" spans="47:49">
      <c r="AU12830"/>
      <c r="AW12830"/>
    </row>
    <row r="12831" spans="47:49">
      <c r="AU12831"/>
      <c r="AW12831"/>
    </row>
    <row r="12832" spans="47:49">
      <c r="AU12832"/>
      <c r="AW12832"/>
    </row>
    <row r="12833" spans="47:49">
      <c r="AU12833"/>
      <c r="AW12833"/>
    </row>
    <row r="12834" spans="47:49">
      <c r="AU12834"/>
      <c r="AW12834"/>
    </row>
    <row r="12835" spans="47:49">
      <c r="AU12835"/>
      <c r="AW12835"/>
    </row>
    <row r="12836" spans="47:49">
      <c r="AU12836"/>
      <c r="AW12836"/>
    </row>
    <row r="12837" spans="47:49">
      <c r="AU12837"/>
      <c r="AW12837"/>
    </row>
    <row r="12838" spans="47:49">
      <c r="AU12838"/>
      <c r="AW12838"/>
    </row>
    <row r="12839" spans="47:49">
      <c r="AU12839"/>
      <c r="AW12839"/>
    </row>
    <row r="12840" spans="47:49">
      <c r="AU12840"/>
      <c r="AW12840"/>
    </row>
    <row r="12841" spans="47:49">
      <c r="AU12841"/>
      <c r="AW12841"/>
    </row>
    <row r="12842" spans="47:49">
      <c r="AU12842"/>
      <c r="AW12842"/>
    </row>
    <row r="12843" spans="47:49">
      <c r="AU12843"/>
      <c r="AW12843"/>
    </row>
    <row r="12844" spans="47:49">
      <c r="AU12844"/>
      <c r="AW12844"/>
    </row>
    <row r="12845" spans="47:49">
      <c r="AU12845"/>
      <c r="AW12845"/>
    </row>
    <row r="12846" spans="47:49">
      <c r="AU12846"/>
      <c r="AW12846"/>
    </row>
    <row r="12847" spans="47:49">
      <c r="AU12847"/>
      <c r="AW12847"/>
    </row>
    <row r="12848" spans="47:49">
      <c r="AU12848"/>
      <c r="AW12848"/>
    </row>
    <row r="12849" spans="47:49">
      <c r="AU12849"/>
      <c r="AW12849"/>
    </row>
    <row r="12850" spans="47:49">
      <c r="AU12850"/>
      <c r="AW12850"/>
    </row>
    <row r="12851" spans="47:49">
      <c r="AU12851"/>
      <c r="AW12851"/>
    </row>
    <row r="12852" spans="47:49">
      <c r="AU12852"/>
      <c r="AW12852"/>
    </row>
    <row r="12853" spans="47:49">
      <c r="AU12853"/>
      <c r="AW12853"/>
    </row>
    <row r="12854" spans="47:49">
      <c r="AU12854"/>
      <c r="AW12854"/>
    </row>
    <row r="12855" spans="47:49">
      <c r="AU12855"/>
      <c r="AW12855"/>
    </row>
    <row r="12856" spans="47:49">
      <c r="AU12856"/>
      <c r="AW12856"/>
    </row>
    <row r="12857" spans="47:49">
      <c r="AU12857"/>
      <c r="AW12857"/>
    </row>
    <row r="12858" spans="47:49">
      <c r="AU12858"/>
      <c r="AW12858"/>
    </row>
    <row r="12859" spans="47:49">
      <c r="AU12859"/>
      <c r="AW12859"/>
    </row>
    <row r="12860" spans="47:49">
      <c r="AU12860"/>
      <c r="AW12860"/>
    </row>
    <row r="12861" spans="47:49">
      <c r="AU12861"/>
      <c r="AW12861"/>
    </row>
    <row r="12862" spans="47:49">
      <c r="AU12862"/>
      <c r="AW12862"/>
    </row>
    <row r="12863" spans="47:49">
      <c r="AU12863"/>
      <c r="AW12863"/>
    </row>
    <row r="12864" spans="47:49">
      <c r="AU12864"/>
      <c r="AW12864"/>
    </row>
    <row r="12865" spans="47:49">
      <c r="AU12865"/>
      <c r="AW12865"/>
    </row>
    <row r="12866" spans="47:49">
      <c r="AU12866"/>
      <c r="AW12866"/>
    </row>
    <row r="12867" spans="47:49">
      <c r="AU12867"/>
      <c r="AW12867"/>
    </row>
    <row r="12868" spans="47:49">
      <c r="AU12868"/>
      <c r="AW12868"/>
    </row>
    <row r="12869" spans="47:49">
      <c r="AU12869"/>
      <c r="AW12869"/>
    </row>
    <row r="12870" spans="47:49">
      <c r="AU12870"/>
      <c r="AW12870"/>
    </row>
    <row r="12871" spans="47:49">
      <c r="AU12871"/>
      <c r="AW12871"/>
    </row>
    <row r="12872" spans="47:49">
      <c r="AU12872"/>
      <c r="AW12872"/>
    </row>
    <row r="12873" spans="47:49">
      <c r="AU12873"/>
      <c r="AW12873"/>
    </row>
    <row r="12874" spans="47:49">
      <c r="AU12874"/>
      <c r="AW12874"/>
    </row>
    <row r="12875" spans="47:49">
      <c r="AU12875"/>
      <c r="AW12875"/>
    </row>
    <row r="12876" spans="47:49">
      <c r="AU12876"/>
      <c r="AW12876"/>
    </row>
    <row r="12877" spans="47:49">
      <c r="AU12877"/>
      <c r="AW12877"/>
    </row>
    <row r="12878" spans="47:49">
      <c r="AU12878"/>
      <c r="AW12878"/>
    </row>
    <row r="12879" spans="47:49">
      <c r="AU12879"/>
      <c r="AW12879"/>
    </row>
    <row r="12880" spans="47:49">
      <c r="AU12880"/>
      <c r="AW12880"/>
    </row>
    <row r="12881" spans="47:49">
      <c r="AU12881"/>
      <c r="AW12881"/>
    </row>
    <row r="12882" spans="47:49">
      <c r="AU12882"/>
      <c r="AW12882"/>
    </row>
    <row r="12883" spans="47:49">
      <c r="AU12883"/>
      <c r="AW12883"/>
    </row>
    <row r="12884" spans="47:49">
      <c r="AU12884"/>
      <c r="AW12884"/>
    </row>
    <row r="12885" spans="47:49">
      <c r="AU12885"/>
      <c r="AW12885"/>
    </row>
    <row r="12886" spans="47:49">
      <c r="AU12886"/>
      <c r="AW12886"/>
    </row>
    <row r="12887" spans="47:49">
      <c r="AU12887"/>
      <c r="AW12887"/>
    </row>
    <row r="12888" spans="47:49">
      <c r="AU12888"/>
      <c r="AW12888"/>
    </row>
    <row r="12889" spans="47:49">
      <c r="AU12889"/>
      <c r="AW12889"/>
    </row>
    <row r="12890" spans="47:49">
      <c r="AU12890"/>
      <c r="AW12890"/>
    </row>
    <row r="12891" spans="47:49">
      <c r="AU12891"/>
      <c r="AW12891"/>
    </row>
    <row r="12892" spans="47:49">
      <c r="AU12892"/>
      <c r="AW12892"/>
    </row>
    <row r="12893" spans="47:49">
      <c r="AU12893"/>
      <c r="AW12893"/>
    </row>
    <row r="12894" spans="47:49">
      <c r="AU12894"/>
      <c r="AW12894"/>
    </row>
    <row r="12895" spans="47:49">
      <c r="AU12895"/>
      <c r="AW12895"/>
    </row>
    <row r="12896" spans="47:49">
      <c r="AU12896"/>
      <c r="AW12896"/>
    </row>
    <row r="12897" spans="47:49">
      <c r="AU12897"/>
      <c r="AW12897"/>
    </row>
    <row r="12898" spans="47:49">
      <c r="AU12898"/>
      <c r="AW12898"/>
    </row>
    <row r="12899" spans="47:49">
      <c r="AU12899"/>
      <c r="AW12899"/>
    </row>
    <row r="12900" spans="47:49">
      <c r="AU12900"/>
      <c r="AW12900"/>
    </row>
    <row r="12901" spans="47:49">
      <c r="AU12901"/>
      <c r="AW12901"/>
    </row>
    <row r="12902" spans="47:49">
      <c r="AU12902"/>
      <c r="AW12902"/>
    </row>
    <row r="12903" spans="47:49">
      <c r="AU12903"/>
      <c r="AW12903"/>
    </row>
    <row r="12904" spans="47:49">
      <c r="AU12904"/>
      <c r="AW12904"/>
    </row>
    <row r="12905" spans="47:49">
      <c r="AU12905"/>
      <c r="AW12905"/>
    </row>
    <row r="12906" spans="47:49">
      <c r="AU12906"/>
      <c r="AW12906"/>
    </row>
    <row r="12907" spans="47:49">
      <c r="AU12907"/>
      <c r="AW12907"/>
    </row>
    <row r="12908" spans="47:49">
      <c r="AU12908"/>
      <c r="AW12908"/>
    </row>
    <row r="12909" spans="47:49">
      <c r="AU12909"/>
      <c r="AW12909"/>
    </row>
    <row r="12910" spans="47:49">
      <c r="AU12910"/>
      <c r="AW12910"/>
    </row>
    <row r="12911" spans="47:49">
      <c r="AU12911"/>
      <c r="AW12911"/>
    </row>
    <row r="12912" spans="47:49">
      <c r="AU12912"/>
      <c r="AW12912"/>
    </row>
    <row r="12913" spans="47:49">
      <c r="AU12913"/>
      <c r="AW12913"/>
    </row>
    <row r="12914" spans="47:49">
      <c r="AU12914"/>
      <c r="AW12914"/>
    </row>
    <row r="12915" spans="47:49">
      <c r="AU12915"/>
      <c r="AW12915"/>
    </row>
    <row r="12916" spans="47:49">
      <c r="AU12916"/>
      <c r="AW12916"/>
    </row>
    <row r="12917" spans="47:49">
      <c r="AU12917"/>
      <c r="AW12917"/>
    </row>
    <row r="12918" spans="47:49">
      <c r="AU12918"/>
      <c r="AW12918"/>
    </row>
    <row r="12919" spans="47:49">
      <c r="AU12919"/>
      <c r="AW12919"/>
    </row>
    <row r="12920" spans="47:49">
      <c r="AU12920"/>
      <c r="AW12920"/>
    </row>
    <row r="12921" spans="47:49">
      <c r="AU12921"/>
      <c r="AW12921"/>
    </row>
    <row r="12922" spans="47:49">
      <c r="AU12922"/>
      <c r="AW12922"/>
    </row>
    <row r="12923" spans="47:49">
      <c r="AU12923"/>
      <c r="AW12923"/>
    </row>
    <row r="12924" spans="47:49">
      <c r="AU12924"/>
      <c r="AW12924"/>
    </row>
    <row r="12925" spans="47:49">
      <c r="AU12925"/>
      <c r="AW12925"/>
    </row>
    <row r="12926" spans="47:49">
      <c r="AU12926"/>
      <c r="AW12926"/>
    </row>
    <row r="12927" spans="47:49">
      <c r="AU12927"/>
      <c r="AW12927"/>
    </row>
    <row r="12928" spans="47:49">
      <c r="AU12928"/>
      <c r="AW12928"/>
    </row>
    <row r="12929" spans="47:49">
      <c r="AU12929"/>
      <c r="AW12929"/>
    </row>
    <row r="12930" spans="47:49">
      <c r="AU12930"/>
      <c r="AW12930"/>
    </row>
    <row r="12931" spans="47:49">
      <c r="AU12931"/>
      <c r="AW12931"/>
    </row>
    <row r="12932" spans="47:49">
      <c r="AU12932"/>
      <c r="AW12932"/>
    </row>
    <row r="12933" spans="47:49">
      <c r="AU12933"/>
      <c r="AW12933"/>
    </row>
    <row r="12934" spans="47:49">
      <c r="AU12934"/>
      <c r="AW12934"/>
    </row>
    <row r="12935" spans="47:49">
      <c r="AU12935"/>
      <c r="AW12935"/>
    </row>
    <row r="12936" spans="47:49">
      <c r="AU12936"/>
      <c r="AW12936"/>
    </row>
    <row r="12937" spans="47:49">
      <c r="AU12937"/>
      <c r="AW12937"/>
    </row>
    <row r="12938" spans="47:49">
      <c r="AU12938"/>
      <c r="AW12938"/>
    </row>
    <row r="12939" spans="47:49">
      <c r="AU12939"/>
      <c r="AW12939"/>
    </row>
    <row r="12940" spans="47:49">
      <c r="AU12940"/>
      <c r="AW12940"/>
    </row>
    <row r="12941" spans="47:49">
      <c r="AU12941"/>
      <c r="AW12941"/>
    </row>
    <row r="12942" spans="47:49">
      <c r="AU12942"/>
      <c r="AW12942"/>
    </row>
    <row r="12943" spans="47:49">
      <c r="AU12943"/>
      <c r="AW12943"/>
    </row>
    <row r="12944" spans="47:49">
      <c r="AU12944"/>
      <c r="AW12944"/>
    </row>
    <row r="12945" spans="47:49">
      <c r="AU12945"/>
      <c r="AW12945"/>
    </row>
    <row r="12946" spans="47:49">
      <c r="AU12946"/>
      <c r="AW12946"/>
    </row>
    <row r="12947" spans="47:49">
      <c r="AU12947"/>
      <c r="AW12947"/>
    </row>
    <row r="12948" spans="47:49">
      <c r="AU12948"/>
      <c r="AW12948"/>
    </row>
    <row r="12949" spans="47:49">
      <c r="AU12949"/>
      <c r="AW12949"/>
    </row>
    <row r="12950" spans="47:49">
      <c r="AU12950"/>
      <c r="AW12950"/>
    </row>
    <row r="12951" spans="47:49">
      <c r="AU12951"/>
      <c r="AW12951"/>
    </row>
    <row r="12952" spans="47:49">
      <c r="AU12952"/>
      <c r="AW12952"/>
    </row>
    <row r="12953" spans="47:49">
      <c r="AU12953"/>
      <c r="AW12953"/>
    </row>
    <row r="12954" spans="47:49">
      <c r="AU12954"/>
      <c r="AW12954"/>
    </row>
    <row r="12955" spans="47:49">
      <c r="AU12955"/>
      <c r="AW12955"/>
    </row>
    <row r="12956" spans="47:49">
      <c r="AU12956"/>
      <c r="AW12956"/>
    </row>
    <row r="12957" spans="47:49">
      <c r="AU12957"/>
      <c r="AW12957"/>
    </row>
    <row r="12958" spans="47:49">
      <c r="AU12958"/>
      <c r="AW12958"/>
    </row>
    <row r="12959" spans="47:49">
      <c r="AU12959"/>
      <c r="AW12959"/>
    </row>
    <row r="12960" spans="47:49">
      <c r="AU12960"/>
      <c r="AW12960"/>
    </row>
    <row r="12961" spans="47:49">
      <c r="AU12961"/>
      <c r="AW12961"/>
    </row>
    <row r="12962" spans="47:49">
      <c r="AU12962"/>
      <c r="AW12962"/>
    </row>
    <row r="12963" spans="47:49">
      <c r="AU12963"/>
      <c r="AW12963"/>
    </row>
    <row r="12964" spans="47:49">
      <c r="AU12964"/>
      <c r="AW12964"/>
    </row>
    <row r="12965" spans="47:49">
      <c r="AU12965"/>
      <c r="AW12965"/>
    </row>
    <row r="12966" spans="47:49">
      <c r="AU12966"/>
      <c r="AW12966"/>
    </row>
    <row r="12967" spans="47:49">
      <c r="AU12967"/>
      <c r="AW12967"/>
    </row>
    <row r="12968" spans="47:49">
      <c r="AU12968"/>
      <c r="AW12968"/>
    </row>
    <row r="12969" spans="47:49">
      <c r="AU12969"/>
      <c r="AW12969"/>
    </row>
    <row r="12970" spans="47:49">
      <c r="AU12970"/>
      <c r="AW12970"/>
    </row>
    <row r="12971" spans="47:49">
      <c r="AU12971"/>
      <c r="AW12971"/>
    </row>
    <row r="12972" spans="47:49">
      <c r="AU12972"/>
      <c r="AW12972"/>
    </row>
    <row r="12973" spans="47:49">
      <c r="AU12973"/>
      <c r="AW12973"/>
    </row>
    <row r="12974" spans="47:49">
      <c r="AU12974"/>
      <c r="AW12974"/>
    </row>
    <row r="12975" spans="47:49">
      <c r="AU12975"/>
      <c r="AW12975"/>
    </row>
    <row r="12976" spans="47:49">
      <c r="AU12976"/>
      <c r="AW12976"/>
    </row>
    <row r="12977" spans="47:49">
      <c r="AU12977"/>
      <c r="AW12977"/>
    </row>
    <row r="12978" spans="47:49">
      <c r="AU12978"/>
      <c r="AW12978"/>
    </row>
    <row r="12979" spans="47:49">
      <c r="AU12979"/>
      <c r="AW12979"/>
    </row>
    <row r="12980" spans="47:49">
      <c r="AU12980"/>
      <c r="AW12980"/>
    </row>
    <row r="12981" spans="47:49">
      <c r="AU12981"/>
      <c r="AW12981"/>
    </row>
    <row r="12982" spans="47:49">
      <c r="AU12982"/>
      <c r="AW12982"/>
    </row>
    <row r="12983" spans="47:49">
      <c r="AU12983"/>
      <c r="AW12983"/>
    </row>
    <row r="12984" spans="47:49">
      <c r="AU12984"/>
      <c r="AW12984"/>
    </row>
    <row r="12985" spans="47:49">
      <c r="AU12985"/>
      <c r="AW12985"/>
    </row>
    <row r="12986" spans="47:49">
      <c r="AU12986"/>
      <c r="AW12986"/>
    </row>
    <row r="12987" spans="47:49">
      <c r="AU12987"/>
      <c r="AW12987"/>
    </row>
    <row r="12988" spans="47:49">
      <c r="AU12988"/>
      <c r="AW12988"/>
    </row>
    <row r="12989" spans="47:49">
      <c r="AU12989"/>
      <c r="AW12989"/>
    </row>
    <row r="12990" spans="47:49">
      <c r="AU12990"/>
      <c r="AW12990"/>
    </row>
    <row r="12991" spans="47:49">
      <c r="AU12991"/>
      <c r="AW12991"/>
    </row>
    <row r="12992" spans="47:49">
      <c r="AU12992"/>
      <c r="AW12992"/>
    </row>
    <row r="12993" spans="47:49">
      <c r="AU12993"/>
      <c r="AW12993"/>
    </row>
    <row r="12994" spans="47:49">
      <c r="AU12994"/>
      <c r="AW12994"/>
    </row>
    <row r="12995" spans="47:49">
      <c r="AU12995"/>
      <c r="AW12995"/>
    </row>
    <row r="12996" spans="47:49">
      <c r="AU12996"/>
      <c r="AW12996"/>
    </row>
    <row r="12997" spans="47:49">
      <c r="AU12997"/>
      <c r="AW12997"/>
    </row>
    <row r="12998" spans="47:49">
      <c r="AU12998"/>
      <c r="AW12998"/>
    </row>
    <row r="12999" spans="47:49">
      <c r="AU12999"/>
      <c r="AW12999"/>
    </row>
    <row r="13000" spans="47:49">
      <c r="AU13000"/>
      <c r="AW13000"/>
    </row>
    <row r="13001" spans="47:49">
      <c r="AU13001"/>
      <c r="AW13001"/>
    </row>
    <row r="13002" spans="47:49">
      <c r="AU13002"/>
      <c r="AW13002"/>
    </row>
    <row r="13003" spans="47:49">
      <c r="AU13003"/>
      <c r="AW13003"/>
    </row>
    <row r="13004" spans="47:49">
      <c r="AU13004"/>
      <c r="AW13004"/>
    </row>
    <row r="13005" spans="47:49">
      <c r="AU13005"/>
      <c r="AW13005"/>
    </row>
    <row r="13006" spans="47:49">
      <c r="AU13006"/>
      <c r="AW13006"/>
    </row>
    <row r="13007" spans="47:49">
      <c r="AU13007"/>
      <c r="AW13007"/>
    </row>
    <row r="13008" spans="47:49">
      <c r="AU13008"/>
      <c r="AW13008"/>
    </row>
    <row r="13009" spans="47:49">
      <c r="AU13009"/>
      <c r="AW13009"/>
    </row>
    <row r="13010" spans="47:49">
      <c r="AU13010"/>
      <c r="AW13010"/>
    </row>
    <row r="13011" spans="47:49">
      <c r="AU13011"/>
      <c r="AW13011"/>
    </row>
    <row r="13012" spans="47:49">
      <c r="AU13012"/>
      <c r="AW13012"/>
    </row>
    <row r="13013" spans="47:49">
      <c r="AU13013"/>
      <c r="AW13013"/>
    </row>
    <row r="13014" spans="47:49">
      <c r="AU13014"/>
      <c r="AW13014"/>
    </row>
    <row r="13015" spans="47:49">
      <c r="AU13015"/>
      <c r="AW13015"/>
    </row>
    <row r="13016" spans="47:49">
      <c r="AU13016"/>
      <c r="AW13016"/>
    </row>
    <row r="13017" spans="47:49">
      <c r="AU13017"/>
      <c r="AW13017"/>
    </row>
    <row r="13018" spans="47:49">
      <c r="AU13018"/>
      <c r="AW13018"/>
    </row>
    <row r="13019" spans="47:49">
      <c r="AU13019"/>
      <c r="AW13019"/>
    </row>
    <row r="13020" spans="47:49">
      <c r="AU13020"/>
      <c r="AW13020"/>
    </row>
    <row r="13021" spans="47:49">
      <c r="AU13021"/>
      <c r="AW13021"/>
    </row>
    <row r="13022" spans="47:49">
      <c r="AU13022"/>
      <c r="AW13022"/>
    </row>
    <row r="13023" spans="47:49">
      <c r="AU13023"/>
      <c r="AW13023"/>
    </row>
    <row r="13024" spans="47:49">
      <c r="AU13024"/>
      <c r="AW13024"/>
    </row>
    <row r="13025" spans="47:49">
      <c r="AU13025"/>
      <c r="AW13025"/>
    </row>
    <row r="13026" spans="47:49">
      <c r="AU13026"/>
      <c r="AW13026"/>
    </row>
    <row r="13027" spans="47:49">
      <c r="AU13027"/>
      <c r="AW13027"/>
    </row>
    <row r="13028" spans="47:49">
      <c r="AU13028"/>
      <c r="AW13028"/>
    </row>
    <row r="13029" spans="47:49">
      <c r="AU13029"/>
      <c r="AW13029"/>
    </row>
    <row r="13030" spans="47:49">
      <c r="AU13030"/>
      <c r="AW13030"/>
    </row>
    <row r="13031" spans="47:49">
      <c r="AU13031"/>
      <c r="AW13031"/>
    </row>
    <row r="13032" spans="47:49">
      <c r="AU13032"/>
      <c r="AW13032"/>
    </row>
    <row r="13033" spans="47:49">
      <c r="AU13033"/>
      <c r="AW13033"/>
    </row>
    <row r="13034" spans="47:49">
      <c r="AU13034"/>
      <c r="AW13034"/>
    </row>
    <row r="13035" spans="47:49">
      <c r="AU13035"/>
      <c r="AW13035"/>
    </row>
    <row r="13036" spans="47:49">
      <c r="AU13036"/>
      <c r="AW13036"/>
    </row>
    <row r="13037" spans="47:49">
      <c r="AU13037"/>
      <c r="AW13037"/>
    </row>
    <row r="13038" spans="47:49">
      <c r="AU13038"/>
      <c r="AW13038"/>
    </row>
    <row r="13039" spans="47:49">
      <c r="AU13039"/>
      <c r="AW13039"/>
    </row>
    <row r="13040" spans="47:49">
      <c r="AU13040"/>
      <c r="AW13040"/>
    </row>
    <row r="13041" spans="47:49">
      <c r="AU13041"/>
      <c r="AW13041"/>
    </row>
    <row r="13042" spans="47:49">
      <c r="AU13042"/>
      <c r="AW13042"/>
    </row>
    <row r="13043" spans="47:49">
      <c r="AU13043"/>
      <c r="AW13043"/>
    </row>
    <row r="13044" spans="47:49">
      <c r="AU13044"/>
      <c r="AW13044"/>
    </row>
    <row r="13045" spans="47:49">
      <c r="AU13045"/>
      <c r="AW13045"/>
    </row>
    <row r="13046" spans="47:49">
      <c r="AU13046"/>
      <c r="AW13046"/>
    </row>
    <row r="13047" spans="47:49">
      <c r="AU13047"/>
      <c r="AW13047"/>
    </row>
    <row r="13048" spans="47:49">
      <c r="AU13048"/>
      <c r="AW13048"/>
    </row>
    <row r="13049" spans="47:49">
      <c r="AU13049"/>
      <c r="AW13049"/>
    </row>
    <row r="13050" spans="47:49">
      <c r="AU13050"/>
      <c r="AW13050"/>
    </row>
    <row r="13051" spans="47:49">
      <c r="AU13051"/>
      <c r="AW13051"/>
    </row>
    <row r="13052" spans="47:49">
      <c r="AU13052"/>
      <c r="AW13052"/>
    </row>
    <row r="13053" spans="47:49">
      <c r="AU13053"/>
      <c r="AW13053"/>
    </row>
    <row r="13054" spans="47:49">
      <c r="AU13054"/>
      <c r="AW13054"/>
    </row>
    <row r="13055" spans="47:49">
      <c r="AU13055"/>
      <c r="AW13055"/>
    </row>
    <row r="13056" spans="47:49">
      <c r="AU13056"/>
      <c r="AW13056"/>
    </row>
    <row r="13057" spans="47:49">
      <c r="AU13057"/>
      <c r="AW13057"/>
    </row>
    <row r="13058" spans="47:49">
      <c r="AU13058"/>
      <c r="AW13058"/>
    </row>
    <row r="13059" spans="47:49">
      <c r="AU13059"/>
      <c r="AW13059"/>
    </row>
    <row r="13060" spans="47:49">
      <c r="AU13060"/>
      <c r="AW13060"/>
    </row>
    <row r="13061" spans="47:49">
      <c r="AU13061"/>
      <c r="AW13061"/>
    </row>
    <row r="13062" spans="47:49">
      <c r="AU13062"/>
      <c r="AW13062"/>
    </row>
    <row r="13063" spans="47:49">
      <c r="AU13063"/>
      <c r="AW13063"/>
    </row>
    <row r="13064" spans="47:49">
      <c r="AU13064"/>
      <c r="AW13064"/>
    </row>
    <row r="13065" spans="47:49">
      <c r="AU13065"/>
      <c r="AW13065"/>
    </row>
    <row r="13066" spans="47:49">
      <c r="AU13066"/>
      <c r="AW13066"/>
    </row>
    <row r="13067" spans="47:49">
      <c r="AU13067"/>
      <c r="AW13067"/>
    </row>
    <row r="13068" spans="47:49">
      <c r="AU13068"/>
      <c r="AW13068"/>
    </row>
    <row r="13069" spans="47:49">
      <c r="AU13069"/>
      <c r="AW13069"/>
    </row>
    <row r="13070" spans="47:49">
      <c r="AU13070"/>
      <c r="AW13070"/>
    </row>
    <row r="13071" spans="47:49">
      <c r="AU13071"/>
      <c r="AW13071"/>
    </row>
    <row r="13072" spans="47:49">
      <c r="AU13072"/>
      <c r="AW13072"/>
    </row>
    <row r="13073" spans="47:49">
      <c r="AU13073"/>
      <c r="AW13073"/>
    </row>
    <row r="13074" spans="47:49">
      <c r="AU13074"/>
      <c r="AW13074"/>
    </row>
    <row r="13075" spans="47:49">
      <c r="AU13075"/>
      <c r="AW13075"/>
    </row>
    <row r="13076" spans="47:49">
      <c r="AU13076"/>
      <c r="AW13076"/>
    </row>
    <row r="13077" spans="47:49">
      <c r="AU13077"/>
      <c r="AW13077"/>
    </row>
    <row r="13078" spans="47:49">
      <c r="AU13078"/>
      <c r="AW13078"/>
    </row>
    <row r="13079" spans="47:49">
      <c r="AU13079"/>
      <c r="AW13079"/>
    </row>
    <row r="13080" spans="47:49">
      <c r="AU13080"/>
      <c r="AW13080"/>
    </row>
    <row r="13081" spans="47:49">
      <c r="AU13081"/>
      <c r="AW13081"/>
    </row>
    <row r="13082" spans="47:49">
      <c r="AU13082"/>
      <c r="AW13082"/>
    </row>
    <row r="13083" spans="47:49">
      <c r="AU13083"/>
      <c r="AW13083"/>
    </row>
    <row r="13084" spans="47:49">
      <c r="AU13084"/>
      <c r="AW13084"/>
    </row>
    <row r="13085" spans="47:49">
      <c r="AU13085"/>
      <c r="AW13085"/>
    </row>
    <row r="13086" spans="47:49">
      <c r="AU13086"/>
      <c r="AW13086"/>
    </row>
    <row r="13087" spans="47:49">
      <c r="AU13087"/>
      <c r="AW13087"/>
    </row>
    <row r="13088" spans="47:49">
      <c r="AU13088"/>
      <c r="AW13088"/>
    </row>
    <row r="13089" spans="47:49">
      <c r="AU13089"/>
      <c r="AW13089"/>
    </row>
    <row r="13090" spans="47:49">
      <c r="AU13090"/>
      <c r="AW13090"/>
    </row>
    <row r="13091" spans="47:49">
      <c r="AU13091"/>
      <c r="AW13091"/>
    </row>
    <row r="13092" spans="47:49">
      <c r="AU13092"/>
      <c r="AW13092"/>
    </row>
    <row r="13093" spans="47:49">
      <c r="AU13093"/>
      <c r="AW13093"/>
    </row>
    <row r="13094" spans="47:49">
      <c r="AU13094"/>
      <c r="AW13094"/>
    </row>
    <row r="13095" spans="47:49">
      <c r="AU13095"/>
      <c r="AW13095"/>
    </row>
    <row r="13096" spans="47:49">
      <c r="AU13096"/>
      <c r="AW13096"/>
    </row>
    <row r="13097" spans="47:49">
      <c r="AU13097"/>
      <c r="AW13097"/>
    </row>
    <row r="13098" spans="47:49">
      <c r="AU13098"/>
      <c r="AW13098"/>
    </row>
    <row r="13099" spans="47:49">
      <c r="AU13099"/>
      <c r="AW13099"/>
    </row>
    <row r="13100" spans="47:49">
      <c r="AU13100"/>
      <c r="AW13100"/>
    </row>
    <row r="13101" spans="47:49">
      <c r="AU13101"/>
      <c r="AW13101"/>
    </row>
    <row r="13102" spans="47:49">
      <c r="AU13102"/>
      <c r="AW13102"/>
    </row>
    <row r="13103" spans="47:49">
      <c r="AU13103"/>
      <c r="AW13103"/>
    </row>
    <row r="13104" spans="47:49">
      <c r="AU13104"/>
      <c r="AW13104"/>
    </row>
    <row r="13105" spans="47:49">
      <c r="AU13105"/>
      <c r="AW13105"/>
    </row>
    <row r="13106" spans="47:49">
      <c r="AU13106"/>
      <c r="AW13106"/>
    </row>
    <row r="13107" spans="47:49">
      <c r="AU13107"/>
      <c r="AW13107"/>
    </row>
    <row r="13108" spans="47:49">
      <c r="AU13108"/>
      <c r="AW13108"/>
    </row>
    <row r="13109" spans="47:49">
      <c r="AU13109"/>
      <c r="AW13109"/>
    </row>
    <row r="13110" spans="47:49">
      <c r="AU13110"/>
      <c r="AW13110"/>
    </row>
    <row r="13111" spans="47:49">
      <c r="AU13111"/>
      <c r="AW13111"/>
    </row>
    <row r="13112" spans="47:49">
      <c r="AU13112"/>
      <c r="AW13112"/>
    </row>
    <row r="13113" spans="47:49">
      <c r="AU13113"/>
      <c r="AW13113"/>
    </row>
    <row r="13114" spans="47:49">
      <c r="AU13114"/>
      <c r="AW13114"/>
    </row>
    <row r="13115" spans="47:49">
      <c r="AU13115"/>
      <c r="AW13115"/>
    </row>
    <row r="13116" spans="47:49">
      <c r="AU13116"/>
      <c r="AW13116"/>
    </row>
    <row r="13117" spans="47:49">
      <c r="AU13117"/>
      <c r="AW13117"/>
    </row>
    <row r="13118" spans="47:49">
      <c r="AU13118"/>
      <c r="AW13118"/>
    </row>
    <row r="13119" spans="47:49">
      <c r="AU13119"/>
      <c r="AW13119"/>
    </row>
    <row r="13120" spans="47:49">
      <c r="AU13120"/>
      <c r="AW13120"/>
    </row>
    <row r="13121" spans="47:49">
      <c r="AU13121"/>
      <c r="AW13121"/>
    </row>
    <row r="13122" spans="47:49">
      <c r="AU13122"/>
      <c r="AW13122"/>
    </row>
    <row r="13123" spans="47:49">
      <c r="AU13123"/>
      <c r="AW13123"/>
    </row>
    <row r="13124" spans="47:49">
      <c r="AU13124"/>
      <c r="AW13124"/>
    </row>
    <row r="13125" spans="47:49">
      <c r="AU13125"/>
      <c r="AW13125"/>
    </row>
    <row r="13126" spans="47:49">
      <c r="AU13126"/>
      <c r="AW13126"/>
    </row>
    <row r="13127" spans="47:49">
      <c r="AU13127"/>
      <c r="AW13127"/>
    </row>
    <row r="13128" spans="47:49">
      <c r="AU13128"/>
      <c r="AW13128"/>
    </row>
    <row r="13129" spans="47:49">
      <c r="AU13129"/>
      <c r="AW13129"/>
    </row>
    <row r="13130" spans="47:49">
      <c r="AU13130"/>
      <c r="AW13130"/>
    </row>
    <row r="13131" spans="47:49">
      <c r="AU13131"/>
      <c r="AW13131"/>
    </row>
    <row r="13132" spans="47:49">
      <c r="AU13132"/>
      <c r="AW13132"/>
    </row>
    <row r="13133" spans="47:49">
      <c r="AU13133"/>
      <c r="AW13133"/>
    </row>
    <row r="13134" spans="47:49">
      <c r="AU13134"/>
      <c r="AW13134"/>
    </row>
    <row r="13135" spans="47:49">
      <c r="AU13135"/>
      <c r="AW13135"/>
    </row>
    <row r="13136" spans="47:49">
      <c r="AU13136"/>
      <c r="AW13136"/>
    </row>
    <row r="13137" spans="47:49">
      <c r="AU13137"/>
      <c r="AW13137"/>
    </row>
    <row r="13138" spans="47:49">
      <c r="AU13138"/>
      <c r="AW13138"/>
    </row>
    <row r="13139" spans="47:49">
      <c r="AU13139"/>
      <c r="AW13139"/>
    </row>
    <row r="13140" spans="47:49">
      <c r="AU13140"/>
      <c r="AW13140"/>
    </row>
    <row r="13141" spans="47:49">
      <c r="AU13141"/>
      <c r="AW13141"/>
    </row>
    <row r="13142" spans="47:49">
      <c r="AU13142"/>
      <c r="AW13142"/>
    </row>
    <row r="13143" spans="47:49">
      <c r="AU13143"/>
      <c r="AW13143"/>
    </row>
    <row r="13144" spans="47:49">
      <c r="AU13144"/>
      <c r="AW13144"/>
    </row>
    <row r="13145" spans="47:49">
      <c r="AU13145"/>
      <c r="AW13145"/>
    </row>
    <row r="13146" spans="47:49">
      <c r="AU13146"/>
      <c r="AW13146"/>
    </row>
    <row r="13147" spans="47:49">
      <c r="AU13147"/>
      <c r="AW13147"/>
    </row>
    <row r="13148" spans="47:49">
      <c r="AU13148"/>
      <c r="AW13148"/>
    </row>
    <row r="13149" spans="47:49">
      <c r="AU13149"/>
      <c r="AW13149"/>
    </row>
    <row r="13150" spans="47:49">
      <c r="AU13150"/>
      <c r="AW13150"/>
    </row>
    <row r="13151" spans="47:49">
      <c r="AU13151"/>
      <c r="AW13151"/>
    </row>
    <row r="13152" spans="47:49">
      <c r="AU13152"/>
      <c r="AW13152"/>
    </row>
    <row r="13153" spans="47:49">
      <c r="AU13153"/>
      <c r="AW13153"/>
    </row>
    <row r="13154" spans="47:49">
      <c r="AU13154"/>
      <c r="AW13154"/>
    </row>
    <row r="13155" spans="47:49">
      <c r="AU13155"/>
      <c r="AW13155"/>
    </row>
    <row r="13156" spans="47:49">
      <c r="AU13156"/>
      <c r="AW13156"/>
    </row>
    <row r="13157" spans="47:49">
      <c r="AU13157"/>
      <c r="AW13157"/>
    </row>
    <row r="13158" spans="47:49">
      <c r="AU13158"/>
      <c r="AW13158"/>
    </row>
    <row r="13159" spans="47:49">
      <c r="AU13159"/>
      <c r="AW13159"/>
    </row>
    <row r="13160" spans="47:49">
      <c r="AU13160"/>
      <c r="AW13160"/>
    </row>
    <row r="13161" spans="47:49">
      <c r="AU13161"/>
      <c r="AW13161"/>
    </row>
    <row r="13162" spans="47:49">
      <c r="AU13162"/>
      <c r="AW13162"/>
    </row>
    <row r="13163" spans="47:49">
      <c r="AU13163"/>
      <c r="AW13163"/>
    </row>
    <row r="13164" spans="47:49">
      <c r="AU13164"/>
      <c r="AW13164"/>
    </row>
    <row r="13165" spans="47:49">
      <c r="AU13165"/>
      <c r="AW13165"/>
    </row>
    <row r="13166" spans="47:49">
      <c r="AU13166"/>
      <c r="AW13166"/>
    </row>
    <row r="13167" spans="47:49">
      <c r="AU13167"/>
      <c r="AW13167"/>
    </row>
    <row r="13168" spans="47:49">
      <c r="AU13168"/>
      <c r="AW13168"/>
    </row>
    <row r="13169" spans="47:49">
      <c r="AU13169"/>
      <c r="AW13169"/>
    </row>
    <row r="13170" spans="47:49">
      <c r="AU13170"/>
      <c r="AW13170"/>
    </row>
    <row r="13171" spans="47:49">
      <c r="AU13171"/>
      <c r="AW13171"/>
    </row>
    <row r="13172" spans="47:49">
      <c r="AU13172"/>
      <c r="AW13172"/>
    </row>
    <row r="13173" spans="47:49">
      <c r="AU13173"/>
      <c r="AW13173"/>
    </row>
    <row r="13174" spans="47:49">
      <c r="AU13174"/>
      <c r="AW13174"/>
    </row>
    <row r="13175" spans="47:49">
      <c r="AU13175"/>
      <c r="AW13175"/>
    </row>
    <row r="13176" spans="47:49">
      <c r="AU13176"/>
      <c r="AW13176"/>
    </row>
    <row r="13177" spans="47:49">
      <c r="AU13177"/>
      <c r="AW13177"/>
    </row>
    <row r="13178" spans="47:49">
      <c r="AU13178"/>
      <c r="AW13178"/>
    </row>
    <row r="13179" spans="47:49">
      <c r="AU13179"/>
      <c r="AW13179"/>
    </row>
    <row r="13180" spans="47:49">
      <c r="AU13180"/>
      <c r="AW13180"/>
    </row>
    <row r="13181" spans="47:49">
      <c r="AU13181"/>
      <c r="AW13181"/>
    </row>
    <row r="13182" spans="47:49">
      <c r="AU13182"/>
      <c r="AW13182"/>
    </row>
    <row r="13183" spans="47:49">
      <c r="AU13183"/>
      <c r="AW13183"/>
    </row>
    <row r="13184" spans="47:49">
      <c r="AU13184"/>
      <c r="AW13184"/>
    </row>
    <row r="13185" spans="47:49">
      <c r="AU13185"/>
      <c r="AW13185"/>
    </row>
    <row r="13186" spans="47:49">
      <c r="AU13186"/>
      <c r="AW13186"/>
    </row>
    <row r="13187" spans="47:49">
      <c r="AU13187"/>
      <c r="AW13187"/>
    </row>
    <row r="13188" spans="47:49">
      <c r="AU13188"/>
      <c r="AW13188"/>
    </row>
    <row r="13189" spans="47:49">
      <c r="AU13189"/>
      <c r="AW13189"/>
    </row>
    <row r="13190" spans="47:49">
      <c r="AU13190"/>
      <c r="AW13190"/>
    </row>
    <row r="13191" spans="47:49">
      <c r="AU13191"/>
      <c r="AW13191"/>
    </row>
    <row r="13192" spans="47:49">
      <c r="AU13192"/>
      <c r="AW13192"/>
    </row>
    <row r="13193" spans="47:49">
      <c r="AU13193"/>
      <c r="AW13193"/>
    </row>
    <row r="13194" spans="47:49">
      <c r="AU13194"/>
      <c r="AW13194"/>
    </row>
    <row r="13195" spans="47:49">
      <c r="AU13195"/>
      <c r="AW13195"/>
    </row>
    <row r="13196" spans="47:49">
      <c r="AU13196"/>
      <c r="AW13196"/>
    </row>
    <row r="13197" spans="47:49">
      <c r="AU13197"/>
      <c r="AW13197"/>
    </row>
    <row r="13198" spans="47:49">
      <c r="AU13198"/>
      <c r="AW13198"/>
    </row>
    <row r="13199" spans="47:49">
      <c r="AU13199"/>
      <c r="AW13199"/>
    </row>
    <row r="13200" spans="47:49">
      <c r="AU13200"/>
      <c r="AW13200"/>
    </row>
    <row r="13201" spans="47:49">
      <c r="AU13201"/>
      <c r="AW13201"/>
    </row>
    <row r="13202" spans="47:49">
      <c r="AU13202"/>
      <c r="AW13202"/>
    </row>
    <row r="13203" spans="47:49">
      <c r="AU13203"/>
      <c r="AW13203"/>
    </row>
    <row r="13204" spans="47:49">
      <c r="AU13204"/>
      <c r="AW13204"/>
    </row>
    <row r="13205" spans="47:49">
      <c r="AU13205"/>
      <c r="AW13205"/>
    </row>
    <row r="13206" spans="47:49">
      <c r="AU13206"/>
      <c r="AW13206"/>
    </row>
    <row r="13207" spans="47:49">
      <c r="AU13207"/>
      <c r="AW13207"/>
    </row>
    <row r="13208" spans="47:49">
      <c r="AU13208"/>
      <c r="AW13208"/>
    </row>
    <row r="13209" spans="47:49">
      <c r="AU13209"/>
      <c r="AW13209"/>
    </row>
    <row r="13210" spans="47:49">
      <c r="AU13210"/>
      <c r="AW13210"/>
    </row>
    <row r="13211" spans="47:49">
      <c r="AU13211"/>
      <c r="AW13211"/>
    </row>
    <row r="13212" spans="47:49">
      <c r="AU13212"/>
      <c r="AW13212"/>
    </row>
    <row r="13213" spans="47:49">
      <c r="AU13213"/>
      <c r="AW13213"/>
    </row>
    <row r="13214" spans="47:49">
      <c r="AU13214"/>
      <c r="AW13214"/>
    </row>
    <row r="13215" spans="47:49">
      <c r="AU13215"/>
      <c r="AW13215"/>
    </row>
    <row r="13216" spans="47:49">
      <c r="AU13216"/>
      <c r="AW13216"/>
    </row>
    <row r="13217" spans="47:49">
      <c r="AU13217"/>
      <c r="AW13217"/>
    </row>
    <row r="13218" spans="47:49">
      <c r="AU13218"/>
      <c r="AW13218"/>
    </row>
    <row r="13219" spans="47:49">
      <c r="AU13219"/>
      <c r="AW13219"/>
    </row>
    <row r="13220" spans="47:49">
      <c r="AU13220"/>
      <c r="AW13220"/>
    </row>
    <row r="13221" spans="47:49">
      <c r="AU13221"/>
      <c r="AW13221"/>
    </row>
    <row r="13222" spans="47:49">
      <c r="AU13222"/>
      <c r="AW13222"/>
    </row>
    <row r="13223" spans="47:49">
      <c r="AU13223"/>
      <c r="AW13223"/>
    </row>
    <row r="13224" spans="47:49">
      <c r="AU13224"/>
      <c r="AW13224"/>
    </row>
    <row r="13225" spans="47:49">
      <c r="AU13225"/>
      <c r="AW13225"/>
    </row>
    <row r="13226" spans="47:49">
      <c r="AU13226"/>
      <c r="AW13226"/>
    </row>
    <row r="13227" spans="47:49">
      <c r="AU13227"/>
      <c r="AW13227"/>
    </row>
    <row r="13228" spans="47:49">
      <c r="AU13228"/>
      <c r="AW13228"/>
    </row>
    <row r="13229" spans="47:49">
      <c r="AU13229"/>
      <c r="AW13229"/>
    </row>
    <row r="13230" spans="47:49">
      <c r="AU13230"/>
      <c r="AW13230"/>
    </row>
    <row r="13231" spans="47:49">
      <c r="AU13231"/>
      <c r="AW13231"/>
    </row>
    <row r="13232" spans="47:49">
      <c r="AU13232"/>
      <c r="AW13232"/>
    </row>
    <row r="13233" spans="47:49">
      <c r="AU13233"/>
      <c r="AW13233"/>
    </row>
    <row r="13234" spans="47:49">
      <c r="AU13234"/>
      <c r="AW13234"/>
    </row>
    <row r="13235" spans="47:49">
      <c r="AU13235"/>
      <c r="AW13235"/>
    </row>
    <row r="13236" spans="47:49">
      <c r="AU13236"/>
      <c r="AW13236"/>
    </row>
    <row r="13237" spans="47:49">
      <c r="AU13237"/>
      <c r="AW13237"/>
    </row>
    <row r="13238" spans="47:49">
      <c r="AU13238"/>
      <c r="AW13238"/>
    </row>
    <row r="13239" spans="47:49">
      <c r="AU13239"/>
      <c r="AW13239"/>
    </row>
    <row r="13240" spans="47:49">
      <c r="AU13240"/>
      <c r="AW13240"/>
    </row>
    <row r="13241" spans="47:49">
      <c r="AU13241"/>
      <c r="AW13241"/>
    </row>
    <row r="13242" spans="47:49">
      <c r="AU13242"/>
      <c r="AW13242"/>
    </row>
    <row r="13243" spans="47:49">
      <c r="AU13243"/>
      <c r="AW13243"/>
    </row>
    <row r="13244" spans="47:49">
      <c r="AU13244"/>
      <c r="AW13244"/>
    </row>
    <row r="13245" spans="47:49">
      <c r="AU13245"/>
      <c r="AW13245"/>
    </row>
    <row r="13246" spans="47:49">
      <c r="AU13246"/>
      <c r="AW13246"/>
    </row>
    <row r="13247" spans="47:49">
      <c r="AU13247"/>
      <c r="AW13247"/>
    </row>
    <row r="13248" spans="47:49">
      <c r="AU13248"/>
      <c r="AW13248"/>
    </row>
    <row r="13249" spans="47:49">
      <c r="AU13249"/>
      <c r="AW13249"/>
    </row>
    <row r="13250" spans="47:49">
      <c r="AU13250"/>
      <c r="AW13250"/>
    </row>
    <row r="13251" spans="47:49">
      <c r="AU13251"/>
      <c r="AW13251"/>
    </row>
    <row r="13252" spans="47:49">
      <c r="AU13252"/>
      <c r="AW13252"/>
    </row>
    <row r="13253" spans="47:49">
      <c r="AU13253"/>
      <c r="AW13253"/>
    </row>
    <row r="13254" spans="47:49">
      <c r="AU13254"/>
      <c r="AW13254"/>
    </row>
    <row r="13255" spans="47:49">
      <c r="AU13255"/>
      <c r="AW13255"/>
    </row>
    <row r="13256" spans="47:49">
      <c r="AU13256"/>
      <c r="AW13256"/>
    </row>
    <row r="13257" spans="47:49">
      <c r="AU13257"/>
      <c r="AW13257"/>
    </row>
    <row r="13258" spans="47:49">
      <c r="AU13258"/>
      <c r="AW13258"/>
    </row>
    <row r="13259" spans="47:49">
      <c r="AU13259"/>
      <c r="AW13259"/>
    </row>
    <row r="13260" spans="47:49">
      <c r="AU13260"/>
      <c r="AW13260"/>
    </row>
    <row r="13261" spans="47:49">
      <c r="AU13261"/>
      <c r="AW13261"/>
    </row>
    <row r="13262" spans="47:49">
      <c r="AU13262"/>
      <c r="AW13262"/>
    </row>
    <row r="13263" spans="47:49">
      <c r="AU13263"/>
      <c r="AW13263"/>
    </row>
    <row r="13264" spans="47:49">
      <c r="AU13264"/>
      <c r="AW13264"/>
    </row>
    <row r="13265" spans="47:49">
      <c r="AU13265"/>
      <c r="AW13265"/>
    </row>
    <row r="13266" spans="47:49">
      <c r="AU13266"/>
      <c r="AW13266"/>
    </row>
    <row r="13267" spans="47:49">
      <c r="AU13267"/>
      <c r="AW13267"/>
    </row>
    <row r="13268" spans="47:49">
      <c r="AU13268"/>
      <c r="AW13268"/>
    </row>
    <row r="13269" spans="47:49">
      <c r="AU13269"/>
      <c r="AW13269"/>
    </row>
    <row r="13270" spans="47:49">
      <c r="AU13270"/>
      <c r="AW13270"/>
    </row>
    <row r="13271" spans="47:49">
      <c r="AU13271"/>
      <c r="AW13271"/>
    </row>
    <row r="13272" spans="47:49">
      <c r="AU13272"/>
      <c r="AW13272"/>
    </row>
    <row r="13273" spans="47:49">
      <c r="AU13273"/>
      <c r="AW13273"/>
    </row>
    <row r="13274" spans="47:49">
      <c r="AU13274"/>
      <c r="AW13274"/>
    </row>
    <row r="13275" spans="47:49">
      <c r="AU13275"/>
      <c r="AW13275"/>
    </row>
    <row r="13276" spans="47:49">
      <c r="AU13276"/>
      <c r="AW13276"/>
    </row>
    <row r="13277" spans="47:49">
      <c r="AU13277"/>
      <c r="AW13277"/>
    </row>
    <row r="13278" spans="47:49">
      <c r="AU13278"/>
      <c r="AW13278"/>
    </row>
    <row r="13279" spans="47:49">
      <c r="AU13279"/>
      <c r="AW13279"/>
    </row>
    <row r="13280" spans="47:49">
      <c r="AU13280"/>
      <c r="AW13280"/>
    </row>
    <row r="13281" spans="47:49">
      <c r="AU13281"/>
      <c r="AW13281"/>
    </row>
    <row r="13282" spans="47:49">
      <c r="AU13282"/>
      <c r="AW13282"/>
    </row>
    <row r="13283" spans="47:49">
      <c r="AU13283"/>
      <c r="AW13283"/>
    </row>
    <row r="13284" spans="47:49">
      <c r="AU13284"/>
      <c r="AW13284"/>
    </row>
    <row r="13285" spans="47:49">
      <c r="AU13285"/>
      <c r="AW13285"/>
    </row>
    <row r="13286" spans="47:49">
      <c r="AU13286"/>
      <c r="AW13286"/>
    </row>
    <row r="13287" spans="47:49">
      <c r="AU13287"/>
      <c r="AW13287"/>
    </row>
    <row r="13288" spans="47:49">
      <c r="AU13288"/>
      <c r="AW13288"/>
    </row>
    <row r="13289" spans="47:49">
      <c r="AU13289"/>
      <c r="AW13289"/>
    </row>
    <row r="13290" spans="47:49">
      <c r="AU13290"/>
      <c r="AW13290"/>
    </row>
    <row r="13291" spans="47:49">
      <c r="AU13291"/>
      <c r="AW13291"/>
    </row>
    <row r="13292" spans="47:49">
      <c r="AU13292"/>
      <c r="AW13292"/>
    </row>
    <row r="13293" spans="47:49">
      <c r="AU13293"/>
      <c r="AW13293"/>
    </row>
    <row r="13294" spans="47:49">
      <c r="AU13294"/>
      <c r="AW13294"/>
    </row>
    <row r="13295" spans="47:49">
      <c r="AU13295"/>
      <c r="AW13295"/>
    </row>
    <row r="13296" spans="47:49">
      <c r="AU13296"/>
      <c r="AW13296"/>
    </row>
    <row r="13297" spans="47:49">
      <c r="AU13297"/>
      <c r="AW13297"/>
    </row>
    <row r="13298" spans="47:49">
      <c r="AU13298"/>
      <c r="AW13298"/>
    </row>
    <row r="13299" spans="47:49">
      <c r="AU13299"/>
      <c r="AW13299"/>
    </row>
    <row r="13300" spans="47:49">
      <c r="AU13300"/>
      <c r="AW13300"/>
    </row>
    <row r="13301" spans="47:49">
      <c r="AU13301"/>
      <c r="AW13301"/>
    </row>
    <row r="13302" spans="47:49">
      <c r="AU13302"/>
      <c r="AW13302"/>
    </row>
    <row r="13303" spans="47:49">
      <c r="AU13303"/>
      <c r="AW13303"/>
    </row>
    <row r="13304" spans="47:49">
      <c r="AU13304"/>
      <c r="AW13304"/>
    </row>
    <row r="13305" spans="47:49">
      <c r="AU13305"/>
      <c r="AW13305"/>
    </row>
    <row r="13306" spans="47:49">
      <c r="AU13306"/>
      <c r="AW13306"/>
    </row>
    <row r="13307" spans="47:49">
      <c r="AU13307"/>
      <c r="AW13307"/>
    </row>
    <row r="13308" spans="47:49">
      <c r="AU13308"/>
      <c r="AW13308"/>
    </row>
    <row r="13309" spans="47:49">
      <c r="AU13309"/>
      <c r="AW13309"/>
    </row>
    <row r="13310" spans="47:49">
      <c r="AU13310"/>
      <c r="AW13310"/>
    </row>
    <row r="13311" spans="47:49">
      <c r="AU13311"/>
      <c r="AW13311"/>
    </row>
    <row r="13312" spans="47:49">
      <c r="AU13312"/>
      <c r="AW13312"/>
    </row>
    <row r="13313" spans="47:49">
      <c r="AU13313"/>
      <c r="AW13313"/>
    </row>
    <row r="13314" spans="47:49">
      <c r="AU13314"/>
      <c r="AW13314"/>
    </row>
    <row r="13315" spans="47:49">
      <c r="AU13315"/>
      <c r="AW13315"/>
    </row>
    <row r="13316" spans="47:49">
      <c r="AU13316"/>
      <c r="AW13316"/>
    </row>
    <row r="13317" spans="47:49">
      <c r="AU13317"/>
      <c r="AW13317"/>
    </row>
    <row r="13318" spans="47:49">
      <c r="AU13318"/>
      <c r="AW13318"/>
    </row>
    <row r="13319" spans="47:49">
      <c r="AU13319"/>
      <c r="AW13319"/>
    </row>
    <row r="13320" spans="47:49">
      <c r="AU13320"/>
      <c r="AW13320"/>
    </row>
    <row r="13321" spans="47:49">
      <c r="AU13321"/>
      <c r="AW13321"/>
    </row>
    <row r="13322" spans="47:49">
      <c r="AU13322"/>
      <c r="AW13322"/>
    </row>
    <row r="13323" spans="47:49">
      <c r="AU13323"/>
      <c r="AW13323"/>
    </row>
    <row r="13324" spans="47:49">
      <c r="AU13324"/>
      <c r="AW13324"/>
    </row>
    <row r="13325" spans="47:49">
      <c r="AU13325"/>
      <c r="AW13325"/>
    </row>
    <row r="13326" spans="47:49">
      <c r="AU13326"/>
      <c r="AW13326"/>
    </row>
    <row r="13327" spans="47:49">
      <c r="AU13327"/>
      <c r="AW13327"/>
    </row>
    <row r="13328" spans="47:49">
      <c r="AU13328"/>
      <c r="AW13328"/>
    </row>
    <row r="13329" spans="47:49">
      <c r="AU13329"/>
      <c r="AW13329"/>
    </row>
    <row r="13330" spans="47:49">
      <c r="AU13330"/>
      <c r="AW13330"/>
    </row>
    <row r="13331" spans="47:49">
      <c r="AU13331"/>
      <c r="AW13331"/>
    </row>
    <row r="13332" spans="47:49">
      <c r="AU13332"/>
      <c r="AW13332"/>
    </row>
    <row r="13333" spans="47:49">
      <c r="AU13333"/>
      <c r="AW13333"/>
    </row>
    <row r="13334" spans="47:49">
      <c r="AU13334"/>
      <c r="AW13334"/>
    </row>
    <row r="13335" spans="47:49">
      <c r="AU13335"/>
      <c r="AW13335"/>
    </row>
    <row r="13336" spans="47:49">
      <c r="AU13336"/>
      <c r="AW13336"/>
    </row>
    <row r="13337" spans="47:49">
      <c r="AU13337"/>
      <c r="AW13337"/>
    </row>
    <row r="13338" spans="47:49">
      <c r="AU13338"/>
      <c r="AW13338"/>
    </row>
    <row r="13339" spans="47:49">
      <c r="AU13339"/>
      <c r="AW13339"/>
    </row>
    <row r="13340" spans="47:49">
      <c r="AU13340"/>
      <c r="AW13340"/>
    </row>
    <row r="13341" spans="47:49">
      <c r="AU13341"/>
      <c r="AW13341"/>
    </row>
    <row r="13342" spans="47:49">
      <c r="AU13342"/>
      <c r="AW13342"/>
    </row>
    <row r="13343" spans="47:49">
      <c r="AU13343"/>
      <c r="AW13343"/>
    </row>
    <row r="13344" spans="47:49">
      <c r="AU13344"/>
      <c r="AW13344"/>
    </row>
    <row r="13345" spans="47:49">
      <c r="AU13345"/>
      <c r="AW13345"/>
    </row>
    <row r="13346" spans="47:49">
      <c r="AU13346"/>
      <c r="AW13346"/>
    </row>
    <row r="13347" spans="47:49">
      <c r="AU13347"/>
      <c r="AW13347"/>
    </row>
    <row r="13348" spans="47:49">
      <c r="AU13348"/>
      <c r="AW13348"/>
    </row>
    <row r="13349" spans="47:49">
      <c r="AU13349"/>
      <c r="AW13349"/>
    </row>
    <row r="13350" spans="47:49">
      <c r="AU13350"/>
      <c r="AW13350"/>
    </row>
    <row r="13351" spans="47:49">
      <c r="AU13351"/>
      <c r="AW13351"/>
    </row>
    <row r="13352" spans="47:49">
      <c r="AU13352"/>
      <c r="AW13352"/>
    </row>
    <row r="13353" spans="47:49">
      <c r="AU13353"/>
      <c r="AW13353"/>
    </row>
    <row r="13354" spans="47:49">
      <c r="AU13354"/>
      <c r="AW13354"/>
    </row>
    <row r="13355" spans="47:49">
      <c r="AU13355"/>
      <c r="AW13355"/>
    </row>
    <row r="13356" spans="47:49">
      <c r="AU13356"/>
      <c r="AW13356"/>
    </row>
    <row r="13357" spans="47:49">
      <c r="AU13357"/>
      <c r="AW13357"/>
    </row>
    <row r="13358" spans="47:49">
      <c r="AU13358"/>
      <c r="AW13358"/>
    </row>
    <row r="13359" spans="47:49">
      <c r="AU13359"/>
      <c r="AW13359"/>
    </row>
    <row r="13360" spans="47:49">
      <c r="AU13360"/>
      <c r="AW13360"/>
    </row>
    <row r="13361" spans="47:49">
      <c r="AU13361"/>
      <c r="AW13361"/>
    </row>
    <row r="13362" spans="47:49">
      <c r="AU13362"/>
      <c r="AW13362"/>
    </row>
    <row r="13363" spans="47:49">
      <c r="AU13363"/>
      <c r="AW13363"/>
    </row>
    <row r="13364" spans="47:49">
      <c r="AU13364"/>
      <c r="AW13364"/>
    </row>
    <row r="13365" spans="47:49">
      <c r="AU13365"/>
      <c r="AW13365"/>
    </row>
    <row r="13366" spans="47:49">
      <c r="AU13366"/>
      <c r="AW13366"/>
    </row>
    <row r="13367" spans="47:49">
      <c r="AU13367"/>
      <c r="AW13367"/>
    </row>
    <row r="13368" spans="47:49">
      <c r="AU13368"/>
      <c r="AW13368"/>
    </row>
    <row r="13369" spans="47:49">
      <c r="AU13369"/>
      <c r="AW13369"/>
    </row>
    <row r="13370" spans="47:49">
      <c r="AU13370"/>
      <c r="AW13370"/>
    </row>
    <row r="13371" spans="47:49">
      <c r="AU13371"/>
      <c r="AW13371"/>
    </row>
    <row r="13372" spans="47:49">
      <c r="AU13372"/>
      <c r="AW13372"/>
    </row>
    <row r="13373" spans="47:49">
      <c r="AU13373"/>
      <c r="AW13373"/>
    </row>
    <row r="13374" spans="47:49">
      <c r="AU13374"/>
      <c r="AW13374"/>
    </row>
    <row r="13375" spans="47:49">
      <c r="AU13375"/>
      <c r="AW13375"/>
    </row>
    <row r="13376" spans="47:49">
      <c r="AU13376"/>
      <c r="AW13376"/>
    </row>
    <row r="13377" spans="47:49">
      <c r="AU13377"/>
      <c r="AW13377"/>
    </row>
    <row r="13378" spans="47:49">
      <c r="AU13378"/>
      <c r="AW13378"/>
    </row>
    <row r="13379" spans="47:49">
      <c r="AU13379"/>
      <c r="AW13379"/>
    </row>
    <row r="13380" spans="47:49">
      <c r="AU13380"/>
      <c r="AW13380"/>
    </row>
    <row r="13381" spans="47:49">
      <c r="AU13381"/>
      <c r="AW13381"/>
    </row>
    <row r="13382" spans="47:49">
      <c r="AU13382"/>
      <c r="AW13382"/>
    </row>
    <row r="13383" spans="47:49">
      <c r="AU13383"/>
      <c r="AW13383"/>
    </row>
    <row r="13384" spans="47:49">
      <c r="AU13384"/>
      <c r="AW13384"/>
    </row>
    <row r="13385" spans="47:49">
      <c r="AU13385"/>
      <c r="AW13385"/>
    </row>
    <row r="13386" spans="47:49">
      <c r="AU13386"/>
      <c r="AW13386"/>
    </row>
    <row r="13387" spans="47:49">
      <c r="AU13387"/>
      <c r="AW13387"/>
    </row>
    <row r="13388" spans="47:49">
      <c r="AU13388"/>
      <c r="AW13388"/>
    </row>
    <row r="13389" spans="47:49">
      <c r="AU13389"/>
      <c r="AW13389"/>
    </row>
    <row r="13390" spans="47:49">
      <c r="AU13390"/>
      <c r="AW13390"/>
    </row>
    <row r="13391" spans="47:49">
      <c r="AU13391"/>
      <c r="AW13391"/>
    </row>
    <row r="13392" spans="47:49">
      <c r="AU13392"/>
      <c r="AW13392"/>
    </row>
    <row r="13393" spans="47:49">
      <c r="AU13393"/>
      <c r="AW13393"/>
    </row>
    <row r="13394" spans="47:49">
      <c r="AU13394"/>
      <c r="AW13394"/>
    </row>
    <row r="13395" spans="47:49">
      <c r="AU13395"/>
      <c r="AW13395"/>
    </row>
    <row r="13396" spans="47:49">
      <c r="AU13396"/>
      <c r="AW13396"/>
    </row>
    <row r="13397" spans="47:49">
      <c r="AU13397"/>
      <c r="AW13397"/>
    </row>
    <row r="13398" spans="47:49">
      <c r="AU13398"/>
      <c r="AW13398"/>
    </row>
    <row r="13399" spans="47:49">
      <c r="AU13399"/>
      <c r="AW13399"/>
    </row>
    <row r="13400" spans="47:49">
      <c r="AU13400"/>
      <c r="AW13400"/>
    </row>
    <row r="13401" spans="47:49">
      <c r="AU13401"/>
      <c r="AW13401"/>
    </row>
    <row r="13402" spans="47:49">
      <c r="AU13402"/>
      <c r="AW13402"/>
    </row>
    <row r="13403" spans="47:49">
      <c r="AU13403"/>
      <c r="AW13403"/>
    </row>
    <row r="13404" spans="47:49">
      <c r="AU13404"/>
      <c r="AW13404"/>
    </row>
    <row r="13405" spans="47:49">
      <c r="AU13405"/>
      <c r="AW13405"/>
    </row>
    <row r="13406" spans="47:49">
      <c r="AU13406"/>
      <c r="AW13406"/>
    </row>
    <row r="13407" spans="47:49">
      <c r="AU13407"/>
      <c r="AW13407"/>
    </row>
    <row r="13408" spans="47:49">
      <c r="AU13408"/>
      <c r="AW13408"/>
    </row>
    <row r="13409" spans="47:49">
      <c r="AU13409"/>
      <c r="AW13409"/>
    </row>
    <row r="13410" spans="47:49">
      <c r="AU13410"/>
      <c r="AW13410"/>
    </row>
    <row r="13411" spans="47:49">
      <c r="AU13411"/>
      <c r="AW13411"/>
    </row>
    <row r="13412" spans="47:49">
      <c r="AU13412"/>
      <c r="AW13412"/>
    </row>
    <row r="13413" spans="47:49">
      <c r="AU13413"/>
      <c r="AW13413"/>
    </row>
    <row r="13414" spans="47:49">
      <c r="AU13414"/>
      <c r="AW13414"/>
    </row>
    <row r="13415" spans="47:49">
      <c r="AU13415"/>
      <c r="AW13415"/>
    </row>
    <row r="13416" spans="47:49">
      <c r="AU13416"/>
      <c r="AW13416"/>
    </row>
    <row r="13417" spans="47:49">
      <c r="AU13417"/>
      <c r="AW13417"/>
    </row>
    <row r="13418" spans="47:49">
      <c r="AU13418"/>
      <c r="AW13418"/>
    </row>
    <row r="13419" spans="47:49">
      <c r="AU13419"/>
      <c r="AW13419"/>
    </row>
    <row r="13420" spans="47:49">
      <c r="AU13420"/>
      <c r="AW13420"/>
    </row>
    <row r="13421" spans="47:49">
      <c r="AU13421"/>
      <c r="AW13421"/>
    </row>
    <row r="13422" spans="47:49">
      <c r="AU13422"/>
      <c r="AW13422"/>
    </row>
    <row r="13423" spans="47:49">
      <c r="AU13423"/>
      <c r="AW13423"/>
    </row>
    <row r="13424" spans="47:49">
      <c r="AU13424"/>
      <c r="AW13424"/>
    </row>
    <row r="13425" spans="47:49">
      <c r="AU13425"/>
      <c r="AW13425"/>
    </row>
    <row r="13426" spans="47:49">
      <c r="AU13426"/>
      <c r="AW13426"/>
    </row>
    <row r="13427" spans="47:49">
      <c r="AU13427"/>
      <c r="AW13427"/>
    </row>
    <row r="13428" spans="47:49">
      <c r="AU13428"/>
      <c r="AW13428"/>
    </row>
    <row r="13429" spans="47:49">
      <c r="AU13429"/>
      <c r="AW13429"/>
    </row>
    <row r="13430" spans="47:49">
      <c r="AU13430"/>
      <c r="AW13430"/>
    </row>
    <row r="13431" spans="47:49">
      <c r="AU13431"/>
      <c r="AW13431"/>
    </row>
    <row r="13432" spans="47:49">
      <c r="AU13432"/>
      <c r="AW13432"/>
    </row>
    <row r="13433" spans="47:49">
      <c r="AU13433"/>
      <c r="AW13433"/>
    </row>
    <row r="13434" spans="47:49">
      <c r="AU13434"/>
      <c r="AW13434"/>
    </row>
    <row r="13435" spans="47:49">
      <c r="AU13435"/>
      <c r="AW13435"/>
    </row>
    <row r="13436" spans="47:49">
      <c r="AU13436"/>
      <c r="AW13436"/>
    </row>
    <row r="13437" spans="47:49">
      <c r="AU13437"/>
      <c r="AW13437"/>
    </row>
    <row r="13438" spans="47:49">
      <c r="AU13438"/>
      <c r="AW13438"/>
    </row>
    <row r="13439" spans="47:49">
      <c r="AU13439"/>
      <c r="AW13439"/>
    </row>
    <row r="13440" spans="47:49">
      <c r="AU13440"/>
      <c r="AW13440"/>
    </row>
    <row r="13441" spans="47:49">
      <c r="AU13441"/>
      <c r="AW13441"/>
    </row>
    <row r="13442" spans="47:49">
      <c r="AU13442"/>
      <c r="AW13442"/>
    </row>
    <row r="13443" spans="47:49">
      <c r="AU13443"/>
      <c r="AW13443"/>
    </row>
    <row r="13444" spans="47:49">
      <c r="AU13444"/>
      <c r="AW13444"/>
    </row>
    <row r="13445" spans="47:49">
      <c r="AU13445"/>
      <c r="AW13445"/>
    </row>
    <row r="13446" spans="47:49">
      <c r="AU13446"/>
      <c r="AW13446"/>
    </row>
    <row r="13447" spans="47:49">
      <c r="AU13447"/>
      <c r="AW13447"/>
    </row>
    <row r="13448" spans="47:49">
      <c r="AU13448"/>
      <c r="AW13448"/>
    </row>
    <row r="13449" spans="47:49">
      <c r="AU13449"/>
      <c r="AW13449"/>
    </row>
    <row r="13450" spans="47:49">
      <c r="AU13450"/>
      <c r="AW13450"/>
    </row>
    <row r="13451" spans="47:49">
      <c r="AU13451"/>
      <c r="AW13451"/>
    </row>
    <row r="13452" spans="47:49">
      <c r="AU13452"/>
      <c r="AW13452"/>
    </row>
    <row r="13453" spans="47:49">
      <c r="AU13453"/>
      <c r="AW13453"/>
    </row>
    <row r="13454" spans="47:49">
      <c r="AU13454"/>
      <c r="AW13454"/>
    </row>
    <row r="13455" spans="47:49">
      <c r="AU13455"/>
      <c r="AW13455"/>
    </row>
    <row r="13456" spans="47:49">
      <c r="AU13456"/>
      <c r="AW13456"/>
    </row>
    <row r="13457" spans="47:49">
      <c r="AU13457"/>
      <c r="AW13457"/>
    </row>
    <row r="13458" spans="47:49">
      <c r="AU13458"/>
      <c r="AW13458"/>
    </row>
    <row r="13459" spans="47:49">
      <c r="AU13459"/>
      <c r="AW13459"/>
    </row>
    <row r="13460" spans="47:49">
      <c r="AU13460"/>
      <c r="AW13460"/>
    </row>
    <row r="13461" spans="47:49">
      <c r="AU13461"/>
      <c r="AW13461"/>
    </row>
    <row r="13462" spans="47:49">
      <c r="AU13462"/>
      <c r="AW13462"/>
    </row>
    <row r="13463" spans="47:49">
      <c r="AU13463"/>
      <c r="AW13463"/>
    </row>
    <row r="13464" spans="47:49">
      <c r="AU13464"/>
      <c r="AW13464"/>
    </row>
    <row r="13465" spans="47:49">
      <c r="AU13465"/>
      <c r="AW13465"/>
    </row>
    <row r="13466" spans="47:49">
      <c r="AU13466"/>
      <c r="AW13466"/>
    </row>
    <row r="13467" spans="47:49">
      <c r="AU13467"/>
      <c r="AW13467"/>
    </row>
    <row r="13468" spans="47:49">
      <c r="AU13468"/>
      <c r="AW13468"/>
    </row>
    <row r="13469" spans="47:49">
      <c r="AU13469"/>
      <c r="AW13469"/>
    </row>
    <row r="13470" spans="47:49">
      <c r="AU13470"/>
      <c r="AW13470"/>
    </row>
    <row r="13471" spans="47:49">
      <c r="AU13471"/>
      <c r="AW13471"/>
    </row>
    <row r="13472" spans="47:49">
      <c r="AU13472"/>
      <c r="AW13472"/>
    </row>
    <row r="13473" spans="47:49">
      <c r="AU13473"/>
      <c r="AW13473"/>
    </row>
    <row r="13474" spans="47:49">
      <c r="AU13474"/>
      <c r="AW13474"/>
    </row>
    <row r="13475" spans="47:49">
      <c r="AU13475"/>
      <c r="AW13475"/>
    </row>
    <row r="13476" spans="47:49">
      <c r="AU13476"/>
      <c r="AW13476"/>
    </row>
    <row r="13477" spans="47:49">
      <c r="AU13477"/>
      <c r="AW13477"/>
    </row>
    <row r="13478" spans="47:49">
      <c r="AU13478"/>
      <c r="AW13478"/>
    </row>
    <row r="13479" spans="47:49">
      <c r="AU13479"/>
      <c r="AW13479"/>
    </row>
    <row r="13480" spans="47:49">
      <c r="AU13480"/>
      <c r="AW13480"/>
    </row>
    <row r="13481" spans="47:49">
      <c r="AU13481"/>
      <c r="AW13481"/>
    </row>
    <row r="13482" spans="47:49">
      <c r="AU13482"/>
      <c r="AW13482"/>
    </row>
    <row r="13483" spans="47:49">
      <c r="AU13483"/>
      <c r="AW13483"/>
    </row>
    <row r="13484" spans="47:49">
      <c r="AU13484"/>
      <c r="AW13484"/>
    </row>
    <row r="13485" spans="47:49">
      <c r="AU13485"/>
      <c r="AW13485"/>
    </row>
    <row r="13486" spans="47:49">
      <c r="AU13486"/>
      <c r="AW13486"/>
    </row>
    <row r="13487" spans="47:49">
      <c r="AU13487"/>
      <c r="AW13487"/>
    </row>
    <row r="13488" spans="47:49">
      <c r="AU13488"/>
      <c r="AW13488"/>
    </row>
    <row r="13489" spans="47:49">
      <c r="AU13489"/>
      <c r="AW13489"/>
    </row>
    <row r="13490" spans="47:49">
      <c r="AU13490"/>
      <c r="AW13490"/>
    </row>
    <row r="13491" spans="47:49">
      <c r="AU13491"/>
      <c r="AW13491"/>
    </row>
    <row r="13492" spans="47:49">
      <c r="AU13492"/>
      <c r="AW13492"/>
    </row>
    <row r="13493" spans="47:49">
      <c r="AU13493"/>
      <c r="AW13493"/>
    </row>
    <row r="13494" spans="47:49">
      <c r="AU13494"/>
      <c r="AW13494"/>
    </row>
    <row r="13495" spans="47:49">
      <c r="AU13495"/>
      <c r="AW13495"/>
    </row>
    <row r="13496" spans="47:49">
      <c r="AU13496"/>
      <c r="AW13496"/>
    </row>
    <row r="13497" spans="47:49">
      <c r="AU13497"/>
      <c r="AW13497"/>
    </row>
    <row r="13498" spans="47:49">
      <c r="AU13498"/>
      <c r="AW13498"/>
    </row>
    <row r="13499" spans="47:49">
      <c r="AU13499"/>
      <c r="AW13499"/>
    </row>
    <row r="13500" spans="47:49">
      <c r="AU13500"/>
      <c r="AW13500"/>
    </row>
    <row r="13501" spans="47:49">
      <c r="AU13501"/>
      <c r="AW13501"/>
    </row>
    <row r="13502" spans="47:49">
      <c r="AU13502"/>
      <c r="AW13502"/>
    </row>
    <row r="13503" spans="47:49">
      <c r="AU13503"/>
      <c r="AW13503"/>
    </row>
    <row r="13504" spans="47:49">
      <c r="AU13504"/>
      <c r="AW13504"/>
    </row>
    <row r="13505" spans="47:49">
      <c r="AU13505"/>
      <c r="AW13505"/>
    </row>
    <row r="13506" spans="47:49">
      <c r="AU13506"/>
      <c r="AW13506"/>
    </row>
    <row r="13507" spans="47:49">
      <c r="AU13507"/>
      <c r="AW13507"/>
    </row>
    <row r="13508" spans="47:49">
      <c r="AU13508"/>
      <c r="AW13508"/>
    </row>
    <row r="13509" spans="47:49">
      <c r="AU13509"/>
      <c r="AW13509"/>
    </row>
    <row r="13510" spans="47:49">
      <c r="AU13510"/>
      <c r="AW13510"/>
    </row>
    <row r="13511" spans="47:49">
      <c r="AU13511"/>
      <c r="AW13511"/>
    </row>
    <row r="13512" spans="47:49">
      <c r="AU13512"/>
      <c r="AW13512"/>
    </row>
    <row r="13513" spans="47:49">
      <c r="AU13513"/>
      <c r="AW13513"/>
    </row>
    <row r="13514" spans="47:49">
      <c r="AU13514"/>
      <c r="AW13514"/>
    </row>
    <row r="13515" spans="47:49">
      <c r="AU13515"/>
      <c r="AW13515"/>
    </row>
    <row r="13516" spans="47:49">
      <c r="AU13516"/>
      <c r="AW13516"/>
    </row>
    <row r="13517" spans="47:49">
      <c r="AU13517"/>
      <c r="AW13517"/>
    </row>
    <row r="13518" spans="47:49">
      <c r="AU13518"/>
      <c r="AW13518"/>
    </row>
    <row r="13519" spans="47:49">
      <c r="AU13519"/>
      <c r="AW13519"/>
    </row>
    <row r="13520" spans="47:49">
      <c r="AU13520"/>
      <c r="AW13520"/>
    </row>
    <row r="13521" spans="47:49">
      <c r="AU13521"/>
      <c r="AW13521"/>
    </row>
    <row r="13522" spans="47:49">
      <c r="AU13522"/>
      <c r="AW13522"/>
    </row>
    <row r="13523" spans="47:49">
      <c r="AU13523"/>
      <c r="AW13523"/>
    </row>
    <row r="13524" spans="47:49">
      <c r="AU13524"/>
      <c r="AW13524"/>
    </row>
    <row r="13525" spans="47:49">
      <c r="AU13525"/>
      <c r="AW13525"/>
    </row>
    <row r="13526" spans="47:49">
      <c r="AU13526"/>
      <c r="AW13526"/>
    </row>
    <row r="13527" spans="47:49">
      <c r="AU13527"/>
      <c r="AW13527"/>
    </row>
    <row r="13528" spans="47:49">
      <c r="AU13528"/>
      <c r="AW13528"/>
    </row>
    <row r="13529" spans="47:49">
      <c r="AU13529"/>
      <c r="AW13529"/>
    </row>
    <row r="13530" spans="47:49">
      <c r="AU13530"/>
      <c r="AW13530"/>
    </row>
    <row r="13531" spans="47:49">
      <c r="AU13531"/>
      <c r="AW13531"/>
    </row>
    <row r="13532" spans="47:49">
      <c r="AU13532"/>
      <c r="AW13532"/>
    </row>
    <row r="13533" spans="47:49">
      <c r="AU13533"/>
      <c r="AW13533"/>
    </row>
    <row r="13534" spans="47:49">
      <c r="AU13534"/>
      <c r="AW13534"/>
    </row>
    <row r="13535" spans="47:49">
      <c r="AU13535"/>
      <c r="AW13535"/>
    </row>
    <row r="13536" spans="47:49">
      <c r="AU13536"/>
      <c r="AW13536"/>
    </row>
    <row r="13537" spans="47:49">
      <c r="AU13537"/>
      <c r="AW13537"/>
    </row>
    <row r="13538" spans="47:49">
      <c r="AU13538"/>
      <c r="AW13538"/>
    </row>
    <row r="13539" spans="47:49">
      <c r="AU13539"/>
      <c r="AW13539"/>
    </row>
    <row r="13540" spans="47:49">
      <c r="AU13540"/>
      <c r="AW13540"/>
    </row>
    <row r="13541" spans="47:49">
      <c r="AU13541"/>
      <c r="AW13541"/>
    </row>
    <row r="13542" spans="47:49">
      <c r="AU13542"/>
      <c r="AW13542"/>
    </row>
    <row r="13543" spans="47:49">
      <c r="AU13543"/>
      <c r="AW13543"/>
    </row>
    <row r="13544" spans="47:49">
      <c r="AU13544"/>
      <c r="AW13544"/>
    </row>
    <row r="13545" spans="47:49">
      <c r="AU13545"/>
      <c r="AW13545"/>
    </row>
    <row r="13546" spans="47:49">
      <c r="AU13546"/>
      <c r="AW13546"/>
    </row>
    <row r="13547" spans="47:49">
      <c r="AU13547"/>
      <c r="AW13547"/>
    </row>
    <row r="13548" spans="47:49">
      <c r="AU13548"/>
      <c r="AW13548"/>
    </row>
    <row r="13549" spans="47:49">
      <c r="AU13549"/>
      <c r="AW13549"/>
    </row>
    <row r="13550" spans="47:49">
      <c r="AU13550"/>
      <c r="AW13550"/>
    </row>
    <row r="13551" spans="47:49">
      <c r="AU13551"/>
      <c r="AW13551"/>
    </row>
    <row r="13552" spans="47:49">
      <c r="AU13552"/>
      <c r="AW13552"/>
    </row>
    <row r="13553" spans="47:49">
      <c r="AU13553"/>
      <c r="AW13553"/>
    </row>
    <row r="13554" spans="47:49">
      <c r="AU13554"/>
      <c r="AW13554"/>
    </row>
    <row r="13555" spans="47:49">
      <c r="AU13555"/>
      <c r="AW13555"/>
    </row>
    <row r="13556" spans="47:49">
      <c r="AU13556"/>
      <c r="AW13556"/>
    </row>
    <row r="13557" spans="47:49">
      <c r="AU13557"/>
      <c r="AW13557"/>
    </row>
    <row r="13558" spans="47:49">
      <c r="AU13558"/>
      <c r="AW13558"/>
    </row>
    <row r="13559" spans="47:49">
      <c r="AU13559"/>
      <c r="AW13559"/>
    </row>
    <row r="13560" spans="47:49">
      <c r="AU13560"/>
      <c r="AW13560"/>
    </row>
    <row r="13561" spans="47:49">
      <c r="AU13561"/>
      <c r="AW13561"/>
    </row>
    <row r="13562" spans="47:49">
      <c r="AU13562"/>
      <c r="AW13562"/>
    </row>
    <row r="13563" spans="47:49">
      <c r="AU13563"/>
      <c r="AW13563"/>
    </row>
    <row r="13564" spans="47:49">
      <c r="AU13564"/>
      <c r="AW13564"/>
    </row>
    <row r="13565" spans="47:49">
      <c r="AU13565"/>
      <c r="AW13565"/>
    </row>
    <row r="13566" spans="47:49">
      <c r="AU13566"/>
      <c r="AW13566"/>
    </row>
    <row r="13567" spans="47:49">
      <c r="AU13567"/>
      <c r="AW13567"/>
    </row>
    <row r="13568" spans="47:49">
      <c r="AU13568"/>
      <c r="AW13568"/>
    </row>
    <row r="13569" spans="47:49">
      <c r="AU13569"/>
      <c r="AW13569"/>
    </row>
    <row r="13570" spans="47:49">
      <c r="AU13570"/>
      <c r="AW13570"/>
    </row>
    <row r="13571" spans="47:49">
      <c r="AU13571"/>
      <c r="AW13571"/>
    </row>
    <row r="13572" spans="47:49">
      <c r="AU13572"/>
      <c r="AW13572"/>
    </row>
    <row r="13573" spans="47:49">
      <c r="AU13573"/>
      <c r="AW13573"/>
    </row>
    <row r="13574" spans="47:49">
      <c r="AU13574"/>
      <c r="AW13574"/>
    </row>
    <row r="13575" spans="47:49">
      <c r="AU13575"/>
      <c r="AW13575"/>
    </row>
    <row r="13576" spans="47:49">
      <c r="AU13576"/>
      <c r="AW13576"/>
    </row>
    <row r="13577" spans="47:49">
      <c r="AU13577"/>
      <c r="AW13577"/>
    </row>
    <row r="13578" spans="47:49">
      <c r="AU13578"/>
      <c r="AW13578"/>
    </row>
    <row r="13579" spans="47:49">
      <c r="AU13579"/>
      <c r="AW13579"/>
    </row>
    <row r="13580" spans="47:49">
      <c r="AU13580"/>
      <c r="AW13580"/>
    </row>
    <row r="13581" spans="47:49">
      <c r="AU13581"/>
      <c r="AW13581"/>
    </row>
    <row r="13582" spans="47:49">
      <c r="AU13582"/>
      <c r="AW13582"/>
    </row>
    <row r="13583" spans="47:49">
      <c r="AU13583"/>
      <c r="AW13583"/>
    </row>
    <row r="13584" spans="47:49">
      <c r="AU13584"/>
      <c r="AW13584"/>
    </row>
    <row r="13585" spans="47:49">
      <c r="AU13585"/>
      <c r="AW13585"/>
    </row>
    <row r="13586" spans="47:49">
      <c r="AU13586"/>
      <c r="AW13586"/>
    </row>
    <row r="13587" spans="47:49">
      <c r="AU13587"/>
      <c r="AW13587"/>
    </row>
    <row r="13588" spans="47:49">
      <c r="AU13588"/>
      <c r="AW13588"/>
    </row>
    <row r="13589" spans="47:49">
      <c r="AU13589"/>
      <c r="AW13589"/>
    </row>
    <row r="13590" spans="47:49">
      <c r="AU13590"/>
      <c r="AW13590"/>
    </row>
    <row r="13591" spans="47:49">
      <c r="AU13591"/>
      <c r="AW13591"/>
    </row>
    <row r="13592" spans="47:49">
      <c r="AU13592"/>
      <c r="AW13592"/>
    </row>
    <row r="13593" spans="47:49">
      <c r="AU13593"/>
      <c r="AW13593"/>
    </row>
    <row r="13594" spans="47:49">
      <c r="AU13594"/>
      <c r="AW13594"/>
    </row>
    <row r="13595" spans="47:49">
      <c r="AU13595"/>
      <c r="AW13595"/>
    </row>
    <row r="13596" spans="47:49">
      <c r="AU13596"/>
      <c r="AW13596"/>
    </row>
    <row r="13597" spans="47:49">
      <c r="AU13597"/>
      <c r="AW13597"/>
    </row>
    <row r="13598" spans="47:49">
      <c r="AU13598"/>
      <c r="AW13598"/>
    </row>
    <row r="13599" spans="47:49">
      <c r="AU13599"/>
      <c r="AW13599"/>
    </row>
    <row r="13600" spans="47:49">
      <c r="AU13600"/>
      <c r="AW13600"/>
    </row>
    <row r="13601" spans="47:49">
      <c r="AU13601"/>
      <c r="AW13601"/>
    </row>
    <row r="13602" spans="47:49">
      <c r="AU13602"/>
      <c r="AW13602"/>
    </row>
    <row r="13603" spans="47:49">
      <c r="AU13603"/>
      <c r="AW13603"/>
    </row>
    <row r="13604" spans="47:49">
      <c r="AU13604"/>
      <c r="AW13604"/>
    </row>
    <row r="13605" spans="47:49">
      <c r="AU13605"/>
      <c r="AW13605"/>
    </row>
    <row r="13606" spans="47:49">
      <c r="AU13606"/>
      <c r="AW13606"/>
    </row>
    <row r="13607" spans="47:49">
      <c r="AU13607"/>
      <c r="AW13607"/>
    </row>
    <row r="13608" spans="47:49">
      <c r="AU13608"/>
      <c r="AW13608"/>
    </row>
    <row r="13609" spans="47:49">
      <c r="AU13609"/>
      <c r="AW13609"/>
    </row>
    <row r="13610" spans="47:49">
      <c r="AU13610"/>
      <c r="AW13610"/>
    </row>
    <row r="13611" spans="47:49">
      <c r="AU13611"/>
      <c r="AW13611"/>
    </row>
  </sheetData>
  <sortState xmlns:xlrd2="http://schemas.microsoft.com/office/spreadsheetml/2017/richdata2" ref="A3:BG13611">
    <sortCondition ref="A3:A13611"/>
    <sortCondition ref="G3:G13611"/>
    <sortCondition descending="1" ref="I3:I13611"/>
  </sortState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1"/>
  <dimension ref="A1:AN4"/>
  <sheetViews>
    <sheetView tabSelected="1" topLeftCell="M1" workbookViewId="0">
      <pane ySplit="2" topLeftCell="A3" activePane="bottomLeft" state="frozen"/>
      <selection pane="bottomLeft" activeCell="AG3" sqref="AG3"/>
    </sheetView>
  </sheetViews>
  <sheetFormatPr defaultRowHeight="15"/>
  <cols>
    <col min="1" max="1" width="18" bestFit="1" customWidth="1"/>
    <col min="2" max="2" width="18.28515625" bestFit="1" customWidth="1"/>
    <col min="8" max="8" width="10.5703125" bestFit="1" customWidth="1"/>
    <col min="11" max="12" width="10.7109375" bestFit="1" customWidth="1"/>
    <col min="18" max="18" width="10.5703125" bestFit="1" customWidth="1"/>
    <col min="19" max="19" width="10.7109375" bestFit="1" customWidth="1"/>
    <col min="20" max="20" width="9.140625" customWidth="1"/>
    <col min="21" max="21" width="11.28515625" customWidth="1"/>
  </cols>
  <sheetData>
    <row r="1" spans="1:40" ht="15" hidden="1" customHeight="1"/>
    <row r="2" spans="1:40" ht="31.5">
      <c r="A2" s="5" t="s">
        <v>113</v>
      </c>
      <c r="B2" s="5" t="s">
        <v>109</v>
      </c>
      <c r="C2" s="10" t="s">
        <v>38</v>
      </c>
      <c r="D2" s="10" t="s">
        <v>110</v>
      </c>
      <c r="E2" s="10" t="s">
        <v>111</v>
      </c>
      <c r="F2" s="10" t="s">
        <v>76</v>
      </c>
      <c r="G2" s="10" t="s">
        <v>77</v>
      </c>
      <c r="H2" s="10" t="s">
        <v>78</v>
      </c>
      <c r="I2" s="10" t="s">
        <v>79</v>
      </c>
      <c r="J2" s="10" t="s">
        <v>80</v>
      </c>
      <c r="K2" s="10" t="s">
        <v>81</v>
      </c>
      <c r="L2" s="10" t="s">
        <v>82</v>
      </c>
      <c r="M2" s="10" t="s">
        <v>83</v>
      </c>
      <c r="N2" s="10" t="s">
        <v>84</v>
      </c>
      <c r="O2" s="10" t="s">
        <v>116</v>
      </c>
      <c r="P2" s="10" t="s">
        <v>85</v>
      </c>
      <c r="Q2" s="10" t="s">
        <v>86</v>
      </c>
      <c r="R2" s="10" t="s">
        <v>87</v>
      </c>
      <c r="S2" s="10" t="s">
        <v>88</v>
      </c>
      <c r="T2" s="10" t="s">
        <v>89</v>
      </c>
      <c r="U2" s="10" t="s">
        <v>90</v>
      </c>
      <c r="V2" s="10" t="s">
        <v>91</v>
      </c>
      <c r="W2" s="10" t="s">
        <v>92</v>
      </c>
      <c r="X2" s="10" t="s">
        <v>93</v>
      </c>
      <c r="Y2" s="10" t="s">
        <v>94</v>
      </c>
      <c r="Z2" s="10" t="s">
        <v>95</v>
      </c>
      <c r="AA2" s="10" t="s">
        <v>96</v>
      </c>
      <c r="AB2" s="10" t="s">
        <v>35</v>
      </c>
      <c r="AC2" s="10" t="s">
        <v>37</v>
      </c>
      <c r="AD2" s="10" t="s">
        <v>36</v>
      </c>
      <c r="AE2" s="10" t="s">
        <v>97</v>
      </c>
      <c r="AF2" s="10" t="s">
        <v>98</v>
      </c>
      <c r="AG2" s="10" t="s">
        <v>99</v>
      </c>
      <c r="AH2" s="10" t="s">
        <v>100</v>
      </c>
      <c r="AI2" s="10" t="s">
        <v>7</v>
      </c>
      <c r="AJ2" s="10" t="s">
        <v>101</v>
      </c>
      <c r="AK2" s="10" t="s">
        <v>102</v>
      </c>
      <c r="AL2" s="10" t="s">
        <v>103</v>
      </c>
      <c r="AM2" s="10" t="s">
        <v>104</v>
      </c>
      <c r="AN2" s="10" t="s">
        <v>107</v>
      </c>
    </row>
    <row r="3" spans="1:40">
      <c r="A3" t="s">
        <v>230</v>
      </c>
      <c r="B3" t="str">
        <f>_xlfn.IFNA(VLOOKUP($A3,HCM!$A$3:$A$25509,1,FALSE),"Not Loaded")</f>
        <v>E1000175_43003</v>
      </c>
      <c r="C3" t="str">
        <f>IF($B3="Not Loaded","Not Loaded",IF(VLOOKUP($A3,STG!$A$3:$C$74137,2,FALSE)=VLOOKUP($A3,HDL!$A$2:$C$55343,2,FALSE),IF(TRIM(VLOOKUP($A3,HDL!$A$2:$C$55343,2,FALSE))=VLOOKUP($A3,HCM!$A$3:$D$25511,3,FALSE),"OK","HCM&lt;&gt;HDL"),"STG&lt;&gt;HDL"))</f>
        <v>OK</v>
      </c>
      <c r="D3" t="str">
        <f>IF($B3="Not Loaded","Not Loaded",IF(VLOOKUP($A3,STG!$A$3:$BH$74137,60,FALSE)=VLOOKUP($A3,HDL!$A$2:$AY$55343,51,FALSE),IF(VLOOKUP($A3,HDL!$A$2:$AY$55343,51,FALSE)=VLOOKUP($A3,HCM!$A$3:$E$25511,5,FALSE),"OK","HCM&lt;&gt;HDL"),"STG&lt;&gt;HDL"))</f>
        <v>OK</v>
      </c>
      <c r="E3" t="str">
        <f>IF($B3="Not Loaded","Not Loaded",IF(VLOOKUP($A3,HDL!$A$2:$F$55343,6,FALSE)=VLOOKUP($A3,HCM!$A$3:$F$25511,6,FALSE),"OK","HCM&lt;&gt;HDL"))</f>
        <v>OK</v>
      </c>
      <c r="F3" t="str">
        <f>IF($B3="Not Loaded","Not Loaded",IF(VLOOKUP($A3,STG!$A$3:$C$74137,3,FALSE)=VLOOKUP($A3,HDL!$A$2:$C$55343,3,FALSE),IF(VLOOKUP($A3,HDL!$A$2:$C$55343,3,FALSE)=VLOOKUP($A3,HCM!$A$3:$G$25510,7,FALSE),"OK","HCM&lt;&gt;HDL"),"STG&lt;&gt;HDL"))</f>
        <v>OK</v>
      </c>
      <c r="G3" t="str">
        <f>IF($B3="Not Loaded","Not Loaded",IF(VLOOKUP($A3,STG!$A$3:$D$74137,4,FALSE)=VLOOKUP($A3,HDL!$A$2:$D$55343,4,FALSE),IF(VLOOKUP($A3,HDL!$A$2:$D$55343,4,FALSE)=VLOOKUP($A3,HCM!$A$3:$H$25511,8,FALSE),"OK","HCM&lt;&gt;HDL"),"STG&lt;&gt;HDL"))</f>
        <v>OK</v>
      </c>
      <c r="H3" t="str">
        <f>IF($B3="Not Loaded","Not Loaded",IF(VLOOKUP($A3,STG!$A$3:$E$74137,5,FALSE)=VLOOKUP($A3,HDL!$A$3:$E$55343,5,FALSE),IF(VLOOKUP($A3,HDL!$A$3:$BF$55343,5,FALSE)=VLOOKUP($A3,HCM!$A$3:$I$25511,9,FALSE),"OK","HCM&lt;&gt;HDL"),"STG&lt;&gt;HDL"))</f>
        <v>OK</v>
      </c>
      <c r="I3" t="str">
        <f>IF($B3="Not Loaded","Not Loaded",IF(VLOOKUP($A3,STG!$A$3:$F$74137,6,FALSE)=VLOOKUP($A3,HDL!$A$3:$F$55343,6,FALSE),IF(VLOOKUP($A3,HDL!$A$3:$F$55343,6,FALSE)=VLOOKUP($A3,HCM!$A$3:$J$25510,10,FALSE),"OK","HCM&lt;&gt;HDL"),"STG&lt;&gt;HDL"))</f>
        <v>OK</v>
      </c>
      <c r="J3" t="str">
        <f>IF($B3="Not Loaded","Not Loaded",IF(VLOOKUP($A3,STG!$A$3:$G$74137,7,FALSE)=VLOOKUP($A3,HDL!$A$3:$G$55343,7,FALSE),IF(VLOOKUP($A3,HDL!$A$3:$G$55343,7,FALSE)=VLOOKUP($A3,HCM!$A$3:$K$25511,11,FALSE),"OK","HCM&lt;&gt;HDL"),"STG&lt;&gt;HDL"))</f>
        <v>OK</v>
      </c>
      <c r="K3" t="str">
        <f>IF($B3="Not Loaded","Not Loaded",IF(VLOOKUP($A3,STG!$A$3:$H$74137,8,FALSE)=VLOOKUP($A3,HDL!$A$3:$H$55343,8,FALSE),IF(VLOOKUP($A3,HDL!$A$3:$H$55343,8,FALSE)=VLOOKUP($A3,HCM!$A$3:$L$25511,12,FALSE),"OK","HCM&lt;&gt;HDL"),"STG&lt;&gt;HDL"))</f>
        <v>OK</v>
      </c>
      <c r="L3" t="str">
        <f>IF($B3="Not Loaded","Not Loaded",IF(VLOOKUP($A3,STG!$A$3:$I$74137,9,FALSE)=VLOOKUP($A3,HDL!$A$3:$I$55343,9,FALSE),IF(VLOOKUP($A3,HDL!$A$3:$I$55343,9,FALSE)=VLOOKUP($A3,HCM!$A$3:$M$25510,13,FALSE),"OK","HCM&lt;&gt;HDL"),"STG&lt;&gt;HDL"))</f>
        <v>OK</v>
      </c>
      <c r="M3" t="str">
        <f>IF($B3="Not Loaded","Not Loaded",IF(VLOOKUP($A3,STG!$A$3:$K$74137,11,FALSE)=VLOOKUP($A3,HDL!$A$3:$L$55343,12,FALSE),IF(VLOOKUP($A3,HDL!$A$3:$L$55343,12,FALSE)=VLOOKUP($A3,HCM!$A$3:$N$25511,14,FALSE),"OK","HCM&lt;&gt;HDL"),"STG&lt;&gt;HDL"))</f>
        <v>OK</v>
      </c>
      <c r="N3" t="str">
        <f>IF($B3="Not Loaded","Not Loaded",IF(VLOOKUP($A3,STG!$A$3:$L$74137,12,FALSE)=VLOOKUP($A3,HDL!$A$3:$M$55343,13,FALSE),IF(VLOOKUP($A3,HDL!$A$3:$M$55343,13,FALSE)=VLOOKUP($A3,HCM!$A$3:$O$25510,15,FALSE),"OK","HCM&lt;&gt;HDL"),"STG&lt;&gt;HDL"))</f>
        <v>OK</v>
      </c>
      <c r="O3" t="str">
        <f>IF($B3="Not Loaded","Not Loaded",IF(VLOOKUP($A3,STG!$A$3:$BG$74137,59,FALSE)=VLOOKUP($A3,HDL!$A$3:$AX$55343,50,FALSE),IF(VLOOKUP($A3,HDL!$A$3:$AX$55343,50,FALSE)=VLOOKUP($A3,HCM!$A$3:$Q$25511,17,FALSE),"OK","HCM&lt;&gt;HDL"),"STG&lt;&gt;HDL"))</f>
        <v>OK</v>
      </c>
      <c r="P3" t="str">
        <f>IF($B3="Not Loaded","Not Loaded",IF(VLOOKUP($A3,STG!$A$3:$M$74137,13,FALSE)=VLOOKUP($A3,HDL!$A$3:$N$55343,14,FALSE),IF(VLOOKUP($A3,HDL!$A$3:$N$55343,14,FALSE)=VLOOKUP($A3,HCM!$A$3:$R$25511,18,FALSE),"OK","HCM&lt;&gt;HDL"),"STG&lt;&gt;HDL"))</f>
        <v>OK</v>
      </c>
      <c r="Q3" t="str">
        <f>IF($B3="Not Loaded","Not Loaded",IF(VLOOKUP($A3,STG!$A$3:$N$74137,14,FALSE)=VLOOKUP($A3,HDL!$A$3:$O$55343,15,FALSE),IF(VLOOKUP($A3,HDL!$A$3:$O$55343,15,FALSE)=VLOOKUP($A3,HCM!$A$3:$S$25511,19,FALSE),"OK","HCM&lt;&gt;HDL"),"STG&lt;&gt;HDL"))</f>
        <v>OK</v>
      </c>
      <c r="R3" t="str">
        <f>IF($B3="Not Loaded","Not Loaded",IF(VLOOKUP($A3,STG!$A$3:$O$74137,15,FALSE)=VLOOKUP($A3,HDL!$A$3:$P$55343,16,FALSE),IF(VLOOKUP($A3,HDL!$A$3:$P$55343,16,FALSE)=VLOOKUP($A3,HCM!$A$3:$T$25511,20,FALSE),"OK","HCM&lt;&gt;HDL"),"STG&lt;&gt;HDL"))</f>
        <v>OK</v>
      </c>
      <c r="S3" t="str">
        <f>IF($B3="Not Loaded","Not Loaded",IF(VLOOKUP($A3,STG!$A$3:$P$74137,16,FALSE)=VLOOKUP($A3,HDL!$A$3:$Q$55343,17,FALSE),IF(VLOOKUP($A3,HDL!$A$3:$Q$55343,17,FALSE)=VLOOKUP($A3,HCM!$A$3:$U$25511,21,FALSE),"OK","HCM&lt;&gt;HDL"),"STG&lt;&gt;HDL"))</f>
        <v>OK</v>
      </c>
      <c r="T3" t="str">
        <f>IF($B3="Not Loaded","Not Loaded",IF(VLOOKUP($A3,STG!$A$3:$Q$74137,17,FALSE)=VLOOKUP($A3,HDL!$A$3:$R$55343,18,FALSE),IF(VLOOKUP($A3,HDL!$A$3:$R$55343,18,FALSE)=VLOOKUP($A3,HCM!$A$3:$V$25511,22,FALSE),"OK","HCM&lt;&gt;HDL"),"STG&lt;&gt;HDL"))</f>
        <v>OK</v>
      </c>
      <c r="U3" t="str">
        <f>IF($B3="Not Loaded","Not Loaded",IF(VLOOKUP($A3,STG!$A$3:$R$74137,18,FALSE)=VLOOKUP($A3,HDL!$A$3:$S$55343,19,FALSE),IF(VLOOKUP($A3,HDL!$A$3:$S$55343,19,FALSE)=VLOOKUP($A3,HCM!$A$3:$W$25511,23,FALSE),"OK","HCM&lt;&gt;HDL"),"STG&lt;&gt;HDL"))</f>
        <v>OK</v>
      </c>
      <c r="V3" t="str">
        <f>IF($B3="Not Loaded","Not Loaded",IF(VLOOKUP($A3,STG!$A$3:$S$74137,19,FALSE)=VLOOKUP($A3,HDL!$A$3:$T$55343,20,FALSE),IF(VLOOKUP($A3,HDL!$A$3:$T$55343,20,FALSE)=VLOOKUP($A3,HCM!$A$3:$X$25511,24,FALSE),"OK","HCM&lt;&gt;HDL"),"STG&lt;&gt;HDL"))</f>
        <v>OK</v>
      </c>
      <c r="W3" t="str">
        <f>IF($B3="Not Loaded","Not Loaded",IF(VLOOKUP($A3,STG!$A$3:$T$74137,20,FALSE)=VLOOKUP($A3,HDL!$A$3:$U$55343,21,FALSE),IF(VLOOKUP($A3,HDL!$A$3:$U$55343,21,FALSE)=VLOOKUP($A3,HCM!$A$3:$Y$25511,25,FALSE),"OK","HCM&lt;&gt;HDL"),"STG&lt;&gt;HDL"))</f>
        <v>OK</v>
      </c>
      <c r="X3" t="str">
        <f>IF($B3="Not Loaded","Not Loaded",IF(VLOOKUP($A3,STG!$A$3:$U$74137,21,FALSE)=VLOOKUP($A3,HDL!$A$3:$V$55343,22,FALSE),IF(VLOOKUP($A3,HDL!$A$3:$V$55343,22,FALSE)=VLOOKUP($A3,HCM!$A$3:$Z$25511,26,FALSE),"OK","HCM&lt;&gt;HDL"),"STG&lt;&gt;HDL"))</f>
        <v>OK</v>
      </c>
      <c r="Y3" t="str">
        <f>IF($B3="Not Loaded","Not Loaded",IF(VLOOKUP($A3,STG!$A$3:$V$74137,22,FALSE)=VLOOKUP($A3,HDL!$A$3:$W$55343,23,FALSE),IF(VLOOKUP($A3,HDL!$A$3:$W$55343,23,FALSE)=VLOOKUP($A3,HCM!$A$3:$AA$25511,27,FALSE),"OK","HCM&lt;&gt;HDL"),"STG&lt;&gt;HDL"))</f>
        <v>OK</v>
      </c>
      <c r="Z3" t="str">
        <f>IF($B3="Not Loaded","Not Loaded",IF(VLOOKUP($A3,STG!$A$3:$W$74137,23,FALSE)=VLOOKUP($A3,HDL!$A$3:$X$55343,24,FALSE),IF(VLOOKUP($A3,HDL!$A$3:$X$55343,24,FALSE)=VLOOKUP($A3,HCM!$A$3:$AB$25511,28,FALSE),"OK","HCM&lt;&gt;HDL"),"STG&lt;&gt;HDL"))</f>
        <v>OK</v>
      </c>
      <c r="AA3" t="str">
        <f>IF($B3="Not Loaded","Not Loaded",IF(VLOOKUP($A3,STG!$A$3:$X$74137,24,FALSE)=VLOOKUP($A3,HDL!$A$3:$Y$55343,25,FALSE),IF(VLOOKUP($A3,HDL!$A$3:$Y$55343,25,FALSE)=VLOOKUP($A3,HCM!$A$3:$AC$25511,29,FALSE),"OK","HCM&lt;&gt;HDL"),"STG&lt;&gt;HDL"))</f>
        <v>OK</v>
      </c>
      <c r="AB3" t="str">
        <f>IF($B3="Not Loaded","Not Loaded",IF(VLOOKUP($A3,STG!$A$3:$Z$74137,26,FALSE)=VLOOKUP($A3,HDL!$A$3:$AA$55343,27,FALSE),IF(VLOOKUP($A3,HDL!$A$3:$AA$55343,27,FALSE)=VLOOKUP($A3,HCM!$A$3:$AE$25511,31,FALSE),"OK","HCM&lt;&gt;HDL"),"STG&lt;&gt;HDL"))</f>
        <v>OK</v>
      </c>
      <c r="AC3" t="str">
        <f>IF($B3="Not Loaded","Not Loaded",IF(VLOOKUP($A3,STG!$A$3:$AA$74137,27,FALSE)=VLOOKUP($A3,HDL!$A$3:$AB$55343,28,FALSE),IF(VLOOKUP($A3,HDL!$A$3:$AB$55343,28,FALSE)=VLOOKUP($A3,HCM!$A$3:$AF$25511,32,FALSE),"OK","HCM&lt;&gt;HDL"),"STG&lt;&gt;HDL"))</f>
        <v>OK</v>
      </c>
      <c r="AD3" t="str">
        <f>IF($B3="Not Loaded","Not Loaded",IF(VLOOKUP($A3,STG!$A$3:$AB$74137,28,FALSE)=VLOOKUP($A3,HDL!$A$3:$AC$55343,29,FALSE),IF(VLOOKUP($A3,HDL!$A$3:$AC$55343,29,FALSE)=VLOOKUP($A3,HCM!$A$3:$AG$25511,33,FALSE),"OK","HCM&lt;&gt;HDL"),"STG&lt;&gt;HDL"))</f>
        <v>OK</v>
      </c>
      <c r="AE3" t="str">
        <f>IF($B3="Not Loaded","Not Loaded",IF(VLOOKUP($A3,STG!$A$3:$AC$74137,29,FALSE)=VLOOKUP($A3,HDL!$A$3:$AD$55343,30,FALSE),IF(VLOOKUP($A3,HDL!$A$3:$AD$55343,30,FALSE)=VLOOKUP($A3,HCM!$A$3:$AH$25511,34,FALSE),"OK","HCM&lt;&gt;HDL"),"STG&lt;&gt;HDL"))</f>
        <v>OK</v>
      </c>
      <c r="AF3" t="str">
        <f>IF($B3="Not Loaded","Not Loaded",IF(VLOOKUP($A3,STG!$A$3:$AD$74137,30,FALSE)=VLOOKUP($A3,HDL!$A$3:$AE$55343,31,FALSE),IF(VLOOKUP($A3,HDL!$A$3:$AE$55343,31,FALSE)=VLOOKUP($A3,HCM!$A$3:$AJ$25511,36,FALSE),"OK","HCM&lt;&gt;HDL"),"STG&lt;&gt;HDL"))</f>
        <v>OK</v>
      </c>
      <c r="AG3" t="str">
        <f>IF($B3="Not Loaded","Not Loaded",IF(VLOOKUP($A3,STG!$A$3:$AE$74137,31,FALSE)=VLOOKUP($A3,HDL!$A$3:$AF$55343,32,FALSE),IF(VLOOKUP($A3,HDL!$A$3:$AF$55343,32,FALSE)=VLOOKUP($A3,HCM!$A$3:$AK$25511,37,FALSE),"OK","HCM&lt;&gt;HDL"),"STG&lt;&gt;HDL"))</f>
        <v>OK</v>
      </c>
      <c r="AH3" t="str">
        <f>IF($B3="Not Loaded","Not Loaded",IF(VLOOKUP($A3,STG!$A$3:$AF$74137,32,FALSE)=VLOOKUP($A3,HDL!$A$3:$AG$55343,33,FALSE),IF(VLOOKUP($A3,HDL!$A$3:$AG$55343,33,FALSE)=VLOOKUP($A3,HCM!$A$3:$AL$25511,38,FALSE),"OK","HCM&lt;&gt;HDL"),"STG&lt;&gt;HDL"))</f>
        <v>OK</v>
      </c>
      <c r="AI3" t="str">
        <f>IF($B3="Not Loaded","Not Loaded",IF(VLOOKUP($A3,STG!$A$3:$AG$74137,33,FALSE)=VLOOKUP($A3,HDL!$A$3:$AH$55343,34,FALSE),IF(VLOOKUP($A3,HDL!$A$3:$AH$55343,34,FALSE)=VLOOKUP($A3,HCM!$A$3:$AM$25511,39,FALSE),"OK","HCM&lt;&gt;HDL"),"STG&lt;&gt;HDL"))</f>
        <v>OK</v>
      </c>
      <c r="AJ3" t="str">
        <f>IF($B3="Not Loaded","Not Loaded",IF(VLOOKUP($A3,STG!$A$3:$AH$74137,34,FALSE)=VLOOKUP($A3,HDL!$A$3:$AI$55343,35,FALSE),IF(VLOOKUP($A3,HDL!$A$3:$AI$55343,35,FALSE)=VLOOKUP($A3,HCM!$A$3:$AN$25511,40,FALSE),"OK","HCM&lt;&gt;HDL"),"STG&lt;&gt;HDL"))</f>
        <v>OK</v>
      </c>
      <c r="AK3" t="str">
        <f>IF($B3="Not Loaded","Not Loaded",IF(VLOOKUP($A3,STG!$A$3:$AI$74137,35,FALSE)=VLOOKUP($A3,HDL!$A$3:$AJ$55343,36,FALSE),IF(VLOOKUP($A3,HDL!$A$3:$AJ$55343,36,FALSE)=VLOOKUP($A3,HCM!$A$3:$AO$25511,41,FALSE),"OK","HCM&lt;&gt;HDL"),"STG&lt;&gt;HDL"))</f>
        <v>OK</v>
      </c>
      <c r="AL3" t="str">
        <f>IF($B3="Not Loaded","Not Loaded",IF(VLOOKUP($A3,STG!$A$3:$AJ$74137,36,FALSE)=VLOOKUP($A3,HDL!$A$3:$AK$55343,37,FALSE),IF(VLOOKUP($A3,HDL!$A$3:$AK$55343,37,FALSE)=VLOOKUP($A3,HCM!$A$3:$AP$25511,42,FALSE),"OK","HCM&lt;&gt;HDL"),"STG&lt;&gt;HDL"))</f>
        <v>OK</v>
      </c>
      <c r="AM3" t="str">
        <f>IF($B3="Not Loaded","Not Loaded",IF(VLOOKUP($A3,STG!$A$3:$AK$74137,37,FALSE)=VLOOKUP($A3,HDL!$A$3:$AL$55343,38,FALSE),IF(VLOOKUP($A3,HDL!$A$3:$AL$55343,38,FALSE)=VLOOKUP($A3,HCM!$A$3:$AQ$25511,43,FALSE),"OK","HCM&lt;&gt;HDL"),"STG&lt;&gt;HDL"))</f>
        <v>OK</v>
      </c>
      <c r="AN3" t="str">
        <f>IF($B3="Not Loaded","Not Loaded",IF(VLOOKUP($A3,STG!$A$3:$AN$74137,40,FALSE)=VLOOKUP($A3,HDL!$A$3:$AO$55343,41,FALSE),IF(VLOOKUP($A3,HDL!$A$3:$AO$55343,41,FALSE)=VLOOKUP($A3,HCM!$A$3:$AT$25511,46,FALSE),"OK","HCM&lt;&gt;HDL"),"STG&lt;&gt;HDL"))</f>
        <v>OK</v>
      </c>
    </row>
    <row r="4" spans="1:40">
      <c r="A4" t="s">
        <v>231</v>
      </c>
      <c r="B4" t="str">
        <f>_xlfn.IFNA(VLOOKUP($A4,HCM!$A$3:$A$25509,1,FALSE),"Not Loaded")</f>
        <v>E1000175_43190</v>
      </c>
      <c r="C4" t="str">
        <f>IF($B4="Not Loaded","Not Loaded",IF(VLOOKUP($A4,STG!$A$3:$C$74137,2,FALSE)=VLOOKUP($A4,HDL!$A$2:$C$55343,2,FALSE),IF(TRIM(VLOOKUP($A4,HDL!$A$2:$C$55343,2,FALSE))=VLOOKUP($A4,HCM!$A$3:$D$25511,3,FALSE),"OK","HCM&lt;&gt;HDL"),"STG&lt;&gt;HDL"))</f>
        <v>OK</v>
      </c>
      <c r="D4" t="str">
        <f>IF($B4="Not Loaded","Not Loaded",IF(VLOOKUP($A4,STG!$A$3:$BH$74137,60,FALSE)=VLOOKUP($A4,HDL!$A$2:$AY$55343,51,FALSE),IF(VLOOKUP($A4,HDL!$A$2:$AY$55343,51,FALSE)=VLOOKUP($A4,HCM!$A$3:$E$25511,5,FALSE),"OK","HCM&lt;&gt;HDL"),"STG&lt;&gt;HDL"))</f>
        <v>OK</v>
      </c>
      <c r="E4" t="str">
        <f>IF($B4="Not Loaded","Not Loaded",IF(VLOOKUP($A4,HDL!$A$2:$F$55343,6,FALSE)=VLOOKUP($A4,HCM!$A$3:$F$25511,6,FALSE),"OK","HCM&lt;&gt;HDL"))</f>
        <v>OK</v>
      </c>
      <c r="F4" t="str">
        <f>IF($B4="Not Loaded","Not Loaded",IF(VLOOKUP($A4,STG!$A$3:$C$74137,3,FALSE)=VLOOKUP($A4,HDL!$A$2:$C$55343,3,FALSE),IF(VLOOKUP($A4,HDL!$A$2:$C$55343,3,FALSE)=VLOOKUP($A4,HCM!$A$3:$G$25510,7,FALSE),"OK","HCM&lt;&gt;HDL"),"STG&lt;&gt;HDL"))</f>
        <v>OK</v>
      </c>
      <c r="G4" t="str">
        <f>IF($B4="Not Loaded","Not Loaded",IF(VLOOKUP($A4,STG!$A$3:$D$74137,4,FALSE)=VLOOKUP($A4,HDL!$A$2:$D$55343,4,FALSE),IF(VLOOKUP($A4,HDL!$A$2:$D$55343,4,FALSE)=VLOOKUP($A4,HCM!$A$3:$H$25511,8,FALSE),"OK","HCM&lt;&gt;HDL"),"STG&lt;&gt;HDL"))</f>
        <v>OK</v>
      </c>
      <c r="H4" t="str">
        <f>IF($B4="Not Loaded","Not Loaded",IF(VLOOKUP($A4,STG!$A$3:$E$74137,5,FALSE)=VLOOKUP($A4,HDL!$A$3:$E$55343,5,FALSE),IF(VLOOKUP($A4,HDL!$A$3:$BF$55343,5,FALSE)=VLOOKUP($A4,HCM!$A$3:$I$25511,9,FALSE),"OK","HCM&lt;&gt;HDL"),"STG&lt;&gt;HDL"))</f>
        <v>OK</v>
      </c>
      <c r="I4" t="str">
        <f>IF($B4="Not Loaded","Not Loaded",IF(VLOOKUP($A4,STG!$A$3:$F$74137,6,FALSE)=VLOOKUP($A4,HDL!$A$3:$F$55343,6,FALSE),IF(VLOOKUP($A4,HDL!$A$3:$F$55343,6,FALSE)=VLOOKUP($A4,HCM!$A$3:$J$25510,10,FALSE),"OK","HCM&lt;&gt;HDL"),"STG&lt;&gt;HDL"))</f>
        <v>OK</v>
      </c>
      <c r="J4" t="str">
        <f>IF($B4="Not Loaded","Not Loaded",IF(VLOOKUP($A4,STG!$A$3:$G$74137,7,FALSE)=VLOOKUP($A4,HDL!$A$3:$G$55343,7,FALSE),IF(VLOOKUP($A4,HDL!$A$3:$G$55343,7,FALSE)=VLOOKUP($A4,HCM!$A$3:$K$25511,11,FALSE),"OK","HCM&lt;&gt;HDL"),"STG&lt;&gt;HDL"))</f>
        <v>OK</v>
      </c>
      <c r="K4" t="str">
        <f>IF($B4="Not Loaded","Not Loaded",IF(VLOOKUP($A4,STG!$A$3:$H$74137,8,FALSE)=VLOOKUP($A4,HDL!$A$3:$H$55343,8,FALSE),IF(VLOOKUP($A4,HDL!$A$3:$H$55343,8,FALSE)=VLOOKUP($A4,HCM!$A$3:$L$25511,12,FALSE),"OK","HCM&lt;&gt;HDL"),"STG&lt;&gt;HDL"))</f>
        <v>OK</v>
      </c>
      <c r="L4" t="str">
        <f>IF($B4="Not Loaded","Not Loaded",IF(VLOOKUP($A4,STG!$A$3:$I$74137,9,FALSE)=VLOOKUP($A4,HDL!$A$3:$I$55343,9,FALSE),IF(VLOOKUP($A4,HDL!$A$3:$I$55343,9,FALSE)=VLOOKUP($A4,HCM!$A$3:$M$25510,13,FALSE),"OK","HCM&lt;&gt;HDL"),"STG&lt;&gt;HDL"))</f>
        <v>OK</v>
      </c>
      <c r="M4" t="str">
        <f>IF($B4="Not Loaded","Not Loaded",IF(VLOOKUP($A4,STG!$A$3:$K$74137,11,FALSE)=VLOOKUP($A4,HDL!$A$3:$L$55343,12,FALSE),IF(VLOOKUP($A4,HDL!$A$3:$L$55343,12,FALSE)=VLOOKUP($A4,HCM!$A$3:$N$25511,14,FALSE),"OK","HCM&lt;&gt;HDL"),"STG&lt;&gt;HDL"))</f>
        <v>OK</v>
      </c>
      <c r="N4" t="str">
        <f>IF($B4="Not Loaded","Not Loaded",IF(VLOOKUP($A4,STG!$A$3:$L$74137,12,FALSE)=VLOOKUP($A4,HDL!$A$3:$M$55343,13,FALSE),IF(VLOOKUP($A4,HDL!$A$3:$M$55343,13,FALSE)=VLOOKUP($A4,HCM!$A$3:$O$25510,15,FALSE),"OK","HCM&lt;&gt;HDL"),"STG&lt;&gt;HDL"))</f>
        <v>OK</v>
      </c>
      <c r="O4" t="str">
        <f>IF($B4="Not Loaded","Not Loaded",IF(VLOOKUP($A4,STG!$A$3:$BG$74137,59,FALSE)=VLOOKUP($A4,HDL!$A$3:$AX$55343,50,FALSE),IF(VLOOKUP($A4,HDL!$A$3:$AX$55343,50,FALSE)=VLOOKUP($A4,HCM!$A$3:$Q$25511,17,FALSE),"OK","HCM&lt;&gt;HDL"),"STG&lt;&gt;HDL"))</f>
        <v>OK</v>
      </c>
      <c r="P4" t="str">
        <f>IF($B4="Not Loaded","Not Loaded",IF(VLOOKUP($A4,STG!$A$3:$M$74137,13,FALSE)=VLOOKUP($A4,HDL!$A$3:$N$55343,14,FALSE),IF(VLOOKUP($A4,HDL!$A$3:$N$55343,14,FALSE)=VLOOKUP($A4,HCM!$A$3:$R$25511,18,FALSE),"OK","HCM&lt;&gt;HDL"),"STG&lt;&gt;HDL"))</f>
        <v>OK</v>
      </c>
      <c r="Q4" t="str">
        <f>IF($B4="Not Loaded","Not Loaded",IF(VLOOKUP($A4,STG!$A$3:$N$74137,14,FALSE)=VLOOKUP($A4,HDL!$A$3:$O$55343,15,FALSE),IF(VLOOKUP($A4,HDL!$A$3:$O$55343,15,FALSE)=VLOOKUP($A4,HCM!$A$3:$S$25511,19,FALSE),"OK","HCM&lt;&gt;HDL"),"STG&lt;&gt;HDL"))</f>
        <v>OK</v>
      </c>
      <c r="R4" t="str">
        <f>IF($B4="Not Loaded","Not Loaded",IF(VLOOKUP($A4,STG!$A$3:$O$74137,15,FALSE)=VLOOKUP($A4,HDL!$A$3:$P$55343,16,FALSE),IF(VLOOKUP($A4,HDL!$A$3:$P$55343,16,FALSE)=VLOOKUP($A4,HCM!$A$3:$T$25511,20,FALSE),"OK","HCM&lt;&gt;HDL"),"STG&lt;&gt;HDL"))</f>
        <v>OK</v>
      </c>
      <c r="S4" t="str">
        <f>IF($B4="Not Loaded","Not Loaded",IF(VLOOKUP($A4,STG!$A$3:$P$74137,16,FALSE)=VLOOKUP($A4,HDL!$A$3:$Q$55343,17,FALSE),IF(VLOOKUP($A4,HDL!$A$3:$Q$55343,17,FALSE)=VLOOKUP($A4,HCM!$A$3:$U$25511,21,FALSE),"OK","HCM&lt;&gt;HDL"),"STG&lt;&gt;HDL"))</f>
        <v>OK</v>
      </c>
      <c r="T4" t="str">
        <f>IF($B4="Not Loaded","Not Loaded",IF(VLOOKUP($A4,STG!$A$3:$Q$74137,17,FALSE)=VLOOKUP($A4,HDL!$A$3:$R$55343,18,FALSE),IF(VLOOKUP($A4,HDL!$A$3:$R$55343,18,FALSE)=VLOOKUP($A4,HCM!$A$3:$V$25511,22,FALSE),"OK","HCM&lt;&gt;HDL"),"STG&lt;&gt;HDL"))</f>
        <v>OK</v>
      </c>
      <c r="U4" t="str">
        <f>IF($B4="Not Loaded","Not Loaded",IF(VLOOKUP($A4,STG!$A$3:$R$74137,18,FALSE)=VLOOKUP($A4,HDL!$A$3:$S$55343,19,FALSE),IF(VLOOKUP($A4,HDL!$A$3:$S$55343,19,FALSE)=VLOOKUP($A4,HCM!$A$3:$W$25511,23,FALSE),"OK","HCM&lt;&gt;HDL"),"STG&lt;&gt;HDL"))</f>
        <v>OK</v>
      </c>
      <c r="V4" t="str">
        <f>IF($B4="Not Loaded","Not Loaded",IF(VLOOKUP($A4,STG!$A$3:$S$74137,19,FALSE)=VLOOKUP($A4,HDL!$A$3:$T$55343,20,FALSE),IF(VLOOKUP($A4,HDL!$A$3:$T$55343,20,FALSE)=VLOOKUP($A4,HCM!$A$3:$X$25511,24,FALSE),"OK","HCM&lt;&gt;HDL"),"STG&lt;&gt;HDL"))</f>
        <v>OK</v>
      </c>
      <c r="W4" t="str">
        <f>IF($B4="Not Loaded","Not Loaded",IF(VLOOKUP($A4,STG!$A$3:$T$74137,20,FALSE)=VLOOKUP($A4,HDL!$A$3:$U$55343,21,FALSE),IF(VLOOKUP($A4,HDL!$A$3:$U$55343,21,FALSE)=VLOOKUP($A4,HCM!$A$3:$Y$25511,25,FALSE),"OK","HCM&lt;&gt;HDL"),"STG&lt;&gt;HDL"))</f>
        <v>OK</v>
      </c>
      <c r="X4" t="str">
        <f>IF($B4="Not Loaded","Not Loaded",IF(VLOOKUP($A4,STG!$A$3:$U$74137,21,FALSE)=VLOOKUP($A4,HDL!$A$3:$V$55343,22,FALSE),IF(VLOOKUP($A4,HDL!$A$3:$V$55343,22,FALSE)=VLOOKUP($A4,HCM!$A$3:$Z$25511,26,FALSE),"OK","HCM&lt;&gt;HDL"),"STG&lt;&gt;HDL"))</f>
        <v>OK</v>
      </c>
      <c r="Y4" t="str">
        <f>IF($B4="Not Loaded","Not Loaded",IF(VLOOKUP($A4,STG!$A$3:$V$74137,22,FALSE)=VLOOKUP($A4,HDL!$A$3:$W$55343,23,FALSE),IF(VLOOKUP($A4,HDL!$A$3:$W$55343,23,FALSE)=VLOOKUP($A4,HCM!$A$3:$AA$25511,27,FALSE),"OK","HCM&lt;&gt;HDL"),"STG&lt;&gt;HDL"))</f>
        <v>OK</v>
      </c>
      <c r="Z4" t="str">
        <f>IF($B4="Not Loaded","Not Loaded",IF(VLOOKUP($A4,STG!$A$3:$W$74137,23,FALSE)=VLOOKUP($A4,HDL!$A$3:$X$55343,24,FALSE),IF(VLOOKUP($A4,HDL!$A$3:$X$55343,24,FALSE)=VLOOKUP($A4,HCM!$A$3:$AB$25511,28,FALSE),"OK","HCM&lt;&gt;HDL"),"STG&lt;&gt;HDL"))</f>
        <v>OK</v>
      </c>
      <c r="AA4" t="str">
        <f>IF($B4="Not Loaded","Not Loaded",IF(VLOOKUP($A4,STG!$A$3:$X$74137,24,FALSE)=VLOOKUP($A4,HDL!$A$3:$Y$55343,25,FALSE),IF(VLOOKUP($A4,HDL!$A$3:$Y$55343,25,FALSE)=VLOOKUP($A4,HCM!$A$3:$AC$25511,29,FALSE),"OK","HCM&lt;&gt;HDL"),"STG&lt;&gt;HDL"))</f>
        <v>OK</v>
      </c>
      <c r="AB4" t="str">
        <f>IF($B4="Not Loaded","Not Loaded",IF(VLOOKUP($A4,STG!$A$3:$Z$74137,26,FALSE)=VLOOKUP($A4,HDL!$A$3:$AA$55343,27,FALSE),IF(VLOOKUP($A4,HDL!$A$3:$AA$55343,27,FALSE)=VLOOKUP($A4,HCM!$A$3:$AE$25511,31,FALSE),"OK","HCM&lt;&gt;HDL"),"STG&lt;&gt;HDL"))</f>
        <v>OK</v>
      </c>
      <c r="AC4" t="str">
        <f>IF($B4="Not Loaded","Not Loaded",IF(VLOOKUP($A4,STG!$A$3:$AA$74137,27,FALSE)=VLOOKUP($A4,HDL!$A$3:$AB$55343,28,FALSE),IF(VLOOKUP($A4,HDL!$A$3:$AB$55343,28,FALSE)=VLOOKUP($A4,HCM!$A$3:$AF$25511,32,FALSE),"OK","HCM&lt;&gt;HDL"),"STG&lt;&gt;HDL"))</f>
        <v>OK</v>
      </c>
      <c r="AD4" t="str">
        <f>IF($B4="Not Loaded","Not Loaded",IF(VLOOKUP($A4,STG!$A$3:$AB$74137,28,FALSE)=VLOOKUP($A4,HDL!$A$3:$AC$55343,29,FALSE),IF(VLOOKUP($A4,HDL!$A$3:$AC$55343,29,FALSE)=VLOOKUP($A4,HCM!$A$3:$AG$25511,33,FALSE),"OK","HCM&lt;&gt;HDL"),"STG&lt;&gt;HDL"))</f>
        <v>OK</v>
      </c>
      <c r="AE4" t="str">
        <f>IF($B4="Not Loaded","Not Loaded",IF(VLOOKUP($A4,STG!$A$3:$AC$74137,29,FALSE)=VLOOKUP($A4,HDL!$A$3:$AD$55343,30,FALSE),IF(VLOOKUP($A4,HDL!$A$3:$AD$55343,30,FALSE)=VLOOKUP($A4,HCM!$A$3:$AH$25511,34,FALSE),"OK","HCM&lt;&gt;HDL"),"STG&lt;&gt;HDL"))</f>
        <v>OK</v>
      </c>
      <c r="AF4" t="str">
        <f>IF($B4="Not Loaded","Not Loaded",IF(VLOOKUP($A4,STG!$A$3:$AD$74137,30,FALSE)=VLOOKUP($A4,HDL!$A$3:$AE$55343,31,FALSE),IF(VLOOKUP($A4,HDL!$A$3:$AE$55343,31,FALSE)=VLOOKUP($A4,HCM!$A$3:$AJ$25511,36,FALSE),"OK","HCM&lt;&gt;HDL"),"STG&lt;&gt;HDL"))</f>
        <v>OK</v>
      </c>
      <c r="AG4" t="str">
        <f>IF($B4="Not Loaded","Not Loaded",IF(VLOOKUP($A4,STG!$A$3:$AE$74137,31,FALSE)=VLOOKUP($A4,HDL!$A$3:$AF$55343,32,FALSE),IF(VLOOKUP($A4,HDL!$A$3:$AF$55343,32,FALSE)=VLOOKUP($A4,HCM!$A$3:$AK$25511,37,FALSE),"OK","HCM&lt;&gt;HDL"),"STG&lt;&gt;HDL"))</f>
        <v>OK</v>
      </c>
      <c r="AH4" t="str">
        <f>IF($B4="Not Loaded","Not Loaded",IF(VLOOKUP($A4,STG!$A$3:$AF$74137,32,FALSE)=VLOOKUP($A4,HDL!$A$3:$AG$55343,33,FALSE),IF(VLOOKUP($A4,HDL!$A$3:$AG$55343,33,FALSE)=VLOOKUP($A4,HCM!$A$3:$AL$25511,38,FALSE),"OK","HCM&lt;&gt;HDL"),"STG&lt;&gt;HDL"))</f>
        <v>OK</v>
      </c>
      <c r="AI4" t="str">
        <f>IF($B4="Not Loaded","Not Loaded",IF(VLOOKUP($A4,STG!$A$3:$AG$74137,33,FALSE)=VLOOKUP($A4,HDL!$A$3:$AH$55343,34,FALSE),IF(VLOOKUP($A4,HDL!$A$3:$AH$55343,34,FALSE)=VLOOKUP($A4,HCM!$A$3:$AM$25511,39,FALSE),"OK","HCM&lt;&gt;HDL"),"STG&lt;&gt;HDL"))</f>
        <v>OK</v>
      </c>
      <c r="AJ4" t="str">
        <f>IF($B4="Not Loaded","Not Loaded",IF(VLOOKUP($A4,STG!$A$3:$AH$74137,34,FALSE)=VLOOKUP($A4,HDL!$A$3:$AI$55343,35,FALSE),IF(VLOOKUP($A4,HDL!$A$3:$AI$55343,35,FALSE)=VLOOKUP($A4,HCM!$A$3:$AN$25511,40,FALSE),"OK","HCM&lt;&gt;HDL"),"STG&lt;&gt;HDL"))</f>
        <v>OK</v>
      </c>
      <c r="AK4" t="str">
        <f>IF($B4="Not Loaded","Not Loaded",IF(VLOOKUP($A4,STG!$A$3:$AI$74137,35,FALSE)=VLOOKUP($A4,HDL!$A$3:$AJ$55343,36,FALSE),IF(VLOOKUP($A4,HDL!$A$3:$AJ$55343,36,FALSE)=VLOOKUP($A4,HCM!$A$3:$AO$25511,41,FALSE),"OK","HCM&lt;&gt;HDL"),"STG&lt;&gt;HDL"))</f>
        <v>OK</v>
      </c>
      <c r="AL4" t="str">
        <f>IF($B4="Not Loaded","Not Loaded",IF(VLOOKUP($A4,STG!$A$3:$AJ$74137,36,FALSE)=VLOOKUP($A4,HDL!$A$3:$AK$55343,37,FALSE),IF(VLOOKUP($A4,HDL!$A$3:$AK$55343,37,FALSE)=VLOOKUP($A4,HCM!$A$3:$AP$25511,42,FALSE),"OK","HCM&lt;&gt;HDL"),"STG&lt;&gt;HDL"))</f>
        <v>OK</v>
      </c>
      <c r="AM4" t="str">
        <f>IF($B4="Not Loaded","Not Loaded",IF(VLOOKUP($A4,STG!$A$3:$AK$74137,37,FALSE)=VLOOKUP($A4,HDL!$A$3:$AL$55343,38,FALSE),IF(VLOOKUP($A4,HDL!$A$3:$AL$55343,38,FALSE)=VLOOKUP($A4,HCM!$A$3:$AQ$25511,43,FALSE),"OK","HCM&lt;&gt;HDL"),"STG&lt;&gt;HDL"))</f>
        <v>OK</v>
      </c>
      <c r="AN4" t="str">
        <f>IF($B4="Not Loaded","Not Loaded",IF(VLOOKUP($A4,STG!$A$3:$AN$74137,40,FALSE)=VLOOKUP($A4,HDL!$A$3:$AO$55343,41,FALSE),IF(VLOOKUP($A4,HDL!$A$3:$AO$55343,41,FALSE)=VLOOKUP($A4,HCM!$A$3:$AT$25511,46,FALSE),"OK","HCM&lt;&gt;HDL"),"STG&lt;&gt;HDL"))</f>
        <v>OK</v>
      </c>
    </row>
  </sheetData>
  <conditionalFormatting sqref="B3:AN3 B4:AO5">
    <cfRule type="cellIs" dxfId="3" priority="9" operator="equal">
      <formula>"HCM&lt;&gt;HDL"</formula>
    </cfRule>
    <cfRule type="cellIs" dxfId="2" priority="10" operator="equal">
      <formula>"STG&lt;&gt;HDL"</formula>
    </cfRule>
    <cfRule type="cellIs" dxfId="1" priority="11" operator="equal">
      <formula>"Not Loaded"</formula>
    </cfRule>
    <cfRule type="cellIs" dxfId="0" priority="12" operator="equal">
      <formula>"OK"</formula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516C95CC20AB845B736F04A9BD24BFB" ma:contentTypeVersion="12" ma:contentTypeDescription="Create a new document." ma:contentTypeScope="" ma:versionID="fed3b911dae7a8d08853fdd8a728eab0">
  <xsd:schema xmlns:xsd="http://www.w3.org/2001/XMLSchema" xmlns:xs="http://www.w3.org/2001/XMLSchema" xmlns:p="http://schemas.microsoft.com/office/2006/metadata/properties" xmlns:ns2="2b5b883c-7a23-4804-92ae-f91bd5a1abd0" xmlns:ns3="5315d58f-f294-41d1-8758-3ff4e1dfc33e" targetNamespace="http://schemas.microsoft.com/office/2006/metadata/properties" ma:root="true" ma:fieldsID="0cbface36da5e3b514ad6dab523ec295" ns2:_="" ns3:_="">
    <xsd:import namespace="2b5b883c-7a23-4804-92ae-f91bd5a1abd0"/>
    <xsd:import namespace="5315d58f-f294-41d1-8758-3ff4e1dfc33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b5b883c-7a23-4804-92ae-f91bd5a1abd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315d58f-f294-41d1-8758-3ff4e1dfc33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4503AB5-FF82-48EF-AA5C-743AFF05A129}">
  <ds:schemaRefs>
    <ds:schemaRef ds:uri="http://schemas.microsoft.com/office/2006/documentManagement/types"/>
    <ds:schemaRef ds:uri="http://schemas.microsoft.com/sharepoint/v3"/>
    <ds:schemaRef ds:uri="http://purl.org/dc/elements/1.1/"/>
    <ds:schemaRef ds:uri="http://schemas.microsoft.com/office/2006/metadata/properties"/>
    <ds:schemaRef ds:uri="9e5ebb6e-1584-4dc0-b988-3e8cf38876a9"/>
    <ds:schemaRef ds:uri="http://schemas.microsoft.com/office/infopath/2007/PartnerControls"/>
    <ds:schemaRef ds:uri="http://schemas.openxmlformats.org/package/2006/metadata/core-properties"/>
    <ds:schemaRef ds:uri="http://purl.org/dc/terms/"/>
    <ds:schemaRef ds:uri="ac6a0247-43fa-4535-a5fb-6906f8e53d52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C6E2FB97-8767-4DDE-93A7-E4FC5D78622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1A83121-295C-48B3-84EC-614B901027E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Summary</vt:lpstr>
      <vt:lpstr>STG</vt:lpstr>
      <vt:lpstr>HDL</vt:lpstr>
      <vt:lpstr>HCM</vt:lpstr>
      <vt:lpstr>Rec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Niall McColl (Personal Administration Account)</dc:creator>
  <cp:lastModifiedBy>Lokesh Shanbhag</cp:lastModifiedBy>
  <dcterms:created xsi:type="dcterms:W3CDTF">2018-01-29T14:45:30Z</dcterms:created>
  <dcterms:modified xsi:type="dcterms:W3CDTF">2021-07-05T09:03:54Z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ecurity">
    <vt:lpwstr/>
  </property>
  <property fmtid="{D5CDD505-2E9C-101B-9397-08002B2CF9AE}" pid="3" name="Document Security Type">
    <vt:lpwstr>1;#Restricted|a3967369-70e6-4d62-983e-0cb1053b6319</vt:lpwstr>
  </property>
  <property fmtid="{D5CDD505-2E9C-101B-9397-08002B2CF9AE}" pid="4" name="ContentTypeId">
    <vt:lpwstr>0x0101004516C95CC20AB845B736F04A9BD24BFB</vt:lpwstr>
  </property>
  <property fmtid="{D5CDD505-2E9C-101B-9397-08002B2CF9AE}" pid="5" name="p50bba6284424fd8aeaf865684155bcf">
    <vt:lpwstr/>
  </property>
</Properties>
</file>